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Councillors" sheetId="2" state="visible" r:id="rId2"/>
    <sheet name="Council" sheetId="3" state="visible" r:id="rId3"/>
    <sheet name="Meetings" sheetId="4" state="visible" r:id="rId4"/>
    <sheet name="Items" sheetId="5" state="visible" r:id="rId5"/>
    <sheet name="Weights" sheetId="6" state="visible" r:id="rId6"/>
    <sheet name="Records" sheetId="7" state="visible" r:id="rId7"/>
    <sheet name="Quotes" sheetId="8" state="visible" r:id="rId8"/>
  </sheets>
  <definedNames>
    <definedName name="_xlnm._FilterDatabase" localSheetId="1" hidden="1">'Councillors'!$A$1:$V$8</definedName>
    <definedName name="_xlnm._FilterDatabase" localSheetId="2" hidden="1">'Council'!$A$1:$B$20</definedName>
    <definedName name="_xlnm._FilterDatabase" localSheetId="3" hidden="1">'Meetings'!$A$1:$M$104</definedName>
    <definedName name="_xlnm._FilterDatabase" localSheetId="4" hidden="1">'Items'!$A$1:$M$528</definedName>
    <definedName name="_xlnm._FilterDatabase" localSheetId="6" hidden="1">'Records'!$A$1:$AB$3477</definedName>
    <definedName name="_xlnm._FilterDatabase" localSheetId="7" hidden="1">'Quotes'!$A$1:$H$3919</definedName>
  </definedNames>
  <calcPr calcId="124519"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name val="Arial"/>
      <b val="1"/>
      <color rgb="00000000"/>
      <sz val="12"/>
    </font>
    <font>
      <name val="Arial"/>
      <b val="1"/>
      <color rgb="009A2E25"/>
      <sz val="10"/>
    </font>
    <font>
      <name val="Arial"/>
      <color rgb="00000000"/>
      <sz val="10"/>
    </font>
    <font>
      <name val="Arial"/>
      <b val="1"/>
      <color rgb="00000000"/>
      <sz val="10"/>
    </font>
    <font>
      <name val="Arial"/>
      <b val="1"/>
      <color rgb="00FFFFFF"/>
    </font>
    <font>
      <name val="Arial"/>
      <sz val="10"/>
    </font>
    <font>
      <name val="Arial"/>
      <color rgb="000000FF"/>
      <sz val="10"/>
    </font>
    <font>
      <name val="Arial"/>
      <i val="1"/>
      <sz val="9"/>
    </font>
    <font>
      <name val="Arial"/>
      <color rgb="001F5F8B"/>
      <sz val="10"/>
      <u val="single"/>
    </font>
  </fonts>
  <fills count="3">
    <fill>
      <patternFill/>
    </fill>
    <fill>
      <patternFill patternType="gray125"/>
    </fill>
    <fill>
      <patternFill patternType="solid">
        <fgColor rgb="001F3A5F"/>
      </patternFill>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0" applyAlignment="1" pivotButton="0" quotePrefix="0" xfId="0">
      <alignment vertical="center" wrapText="1"/>
    </xf>
    <xf numFmtId="0" fontId="6" fillId="0" borderId="0" applyAlignment="1" pivotButton="0" quotePrefix="0" xfId="0">
      <alignment vertical="top"/>
    </xf>
    <xf numFmtId="9" fontId="6" fillId="0" borderId="0" applyAlignment="1" pivotButton="0" quotePrefix="0" xfId="0">
      <alignment vertical="top"/>
    </xf>
    <xf numFmtId="0" fontId="6" fillId="0" borderId="0" applyAlignment="1" pivotButton="0" quotePrefix="0" xfId="0">
      <alignment vertical="top" wrapText="1"/>
    </xf>
    <xf numFmtId="0" fontId="8" fillId="0" borderId="0" pivotButton="0" quotePrefix="0" xfId="0"/>
    <xf numFmtId="9" fontId="6" fillId="0" borderId="0" applyAlignment="1" pivotButton="0" quotePrefix="0" xfId="0">
      <alignment vertical="top" wrapText="1"/>
    </xf>
    <xf numFmtId="0" fontId="9" fillId="0" borderId="0" applyAlignment="1" pivotButton="0" quotePrefix="0" xfId="0">
      <alignment vertical="top"/>
    </xf>
    <xf numFmtId="0" fontId="5" fillId="2" borderId="0" pivotButton="0" quotePrefix="0" xfId="0"/>
    <xf numFmtId="0" fontId="6" fillId="0" borderId="0" pivotButton="0" quotePrefix="0" xfId="0"/>
    <xf numFmtId="0" fontId="7" fillId="0" borderId="0" pivotButton="0" quotePrefix="0" xfId="0"/>
    <xf numFmtId="164" fontId="6"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comments/comment1.xml><?xml version="1.0" encoding="utf-8"?>
<comments xmlns="http://schemas.openxmlformats.org/spreadsheetml/2006/main">
  <authors>
    <author>PJDI</author>
  </authors>
  <commentList>
    <comment ref="I1" authorId="0" shapeId="0">
      <text>
        <t>Values from the report: 2,000 bootstrap draws resampling whole meetings. Not recomputed in this workbook.</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4.xml.rels><Relationships xmlns="http://schemas.openxmlformats.org/package/2006/relationships"><Relationship Type="http://schemas.openxmlformats.org/officeDocument/2006/relationships/hyperlink" Target="https://www.youtube.com/watch?v=io5Iz2Lutnk" TargetMode="External" Id="rId1" /><Relationship Type="http://schemas.openxmlformats.org/officeDocument/2006/relationships/hyperlink" Target="https://www.youtube.com/watch?v=uRbiOVwd4JM" TargetMode="External" Id="rId2" /><Relationship Type="http://schemas.openxmlformats.org/officeDocument/2006/relationships/hyperlink" Target="https://www.youtube.com/watch?v=nBZaF0hyRy4" TargetMode="External" Id="rId3" /><Relationship Type="http://schemas.openxmlformats.org/officeDocument/2006/relationships/hyperlink" Target="https://www.youtube.com/watch?v=RRhWvrd--to" TargetMode="External" Id="rId4" /><Relationship Type="http://schemas.openxmlformats.org/officeDocument/2006/relationships/hyperlink" Target="https://www.youtube.com/watch?v=fLFkD0iJU78" TargetMode="External" Id="rId5" /><Relationship Type="http://schemas.openxmlformats.org/officeDocument/2006/relationships/hyperlink" Target="https://www.youtube.com/watch?v=QoDKa1Nig54" TargetMode="External" Id="rId6" /><Relationship Type="http://schemas.openxmlformats.org/officeDocument/2006/relationships/hyperlink" Target="https://www.youtube.com/watch?v=zhEHYBQrPNM" TargetMode="External" Id="rId7" /><Relationship Type="http://schemas.openxmlformats.org/officeDocument/2006/relationships/hyperlink" Target="https://www.youtube.com/watch?v=314MO5UfrGA" TargetMode="External" Id="rId8" /><Relationship Type="http://schemas.openxmlformats.org/officeDocument/2006/relationships/hyperlink" Target="https://www.youtube.com/watch?v=Lm89omYTrYI" TargetMode="External" Id="rId9" /><Relationship Type="http://schemas.openxmlformats.org/officeDocument/2006/relationships/hyperlink" Target="https://www.youtube.com/watch?v=2jPa0lZ8Yvw" TargetMode="External" Id="rId10" /><Relationship Type="http://schemas.openxmlformats.org/officeDocument/2006/relationships/hyperlink" Target="https://www.youtube.com/watch?v=khoEA9T7umc" TargetMode="External" Id="rId11" /><Relationship Type="http://schemas.openxmlformats.org/officeDocument/2006/relationships/hyperlink" Target="https://www.youtube.com/watch?v=LsLDY-6yONY" TargetMode="External" Id="rId12" /><Relationship Type="http://schemas.openxmlformats.org/officeDocument/2006/relationships/hyperlink" Target="https://www.youtube.com/watch?v=n4xI22r8T60" TargetMode="External" Id="rId13" /><Relationship Type="http://schemas.openxmlformats.org/officeDocument/2006/relationships/hyperlink" Target="https://www.youtube.com/watch?v=Ao3AEC5mZoI" TargetMode="External" Id="rId14" /><Relationship Type="http://schemas.openxmlformats.org/officeDocument/2006/relationships/hyperlink" Target="https://www.youtube.com/watch?v=otyejPwvhug" TargetMode="External" Id="rId15" /><Relationship Type="http://schemas.openxmlformats.org/officeDocument/2006/relationships/hyperlink" Target="https://www.youtube.com/watch?v=yVNQSkESKB8" TargetMode="External" Id="rId16" /><Relationship Type="http://schemas.openxmlformats.org/officeDocument/2006/relationships/hyperlink" Target="https://www.youtube.com/watch?v=MNQ-Hb1FXLM" TargetMode="External" Id="rId17" /><Relationship Type="http://schemas.openxmlformats.org/officeDocument/2006/relationships/hyperlink" Target="https://www.youtube.com/watch?v=AgpRvZiIzxc" TargetMode="External" Id="rId18" /><Relationship Type="http://schemas.openxmlformats.org/officeDocument/2006/relationships/hyperlink" Target="https://www.youtube.com/watch?v=zcLktVF6PHU" TargetMode="External" Id="rId19" /><Relationship Type="http://schemas.openxmlformats.org/officeDocument/2006/relationships/hyperlink" Target="https://www.youtube.com/watch?v=jxS7KHI9kUA" TargetMode="External" Id="rId20" /><Relationship Type="http://schemas.openxmlformats.org/officeDocument/2006/relationships/hyperlink" Target="https://www.youtube.com/watch?v=fWxMS5MYUm0" TargetMode="External" Id="rId21" /><Relationship Type="http://schemas.openxmlformats.org/officeDocument/2006/relationships/hyperlink" Target="https://www.youtube.com/watch?v=xwbUuixeQRM" TargetMode="External" Id="rId22" /><Relationship Type="http://schemas.openxmlformats.org/officeDocument/2006/relationships/hyperlink" Target="https://www.youtube.com/watch?v=D9VrRm3WVks" TargetMode="External" Id="rId23" /><Relationship Type="http://schemas.openxmlformats.org/officeDocument/2006/relationships/hyperlink" Target="https://www.youtube.com/watch?v=motrfMoD5zM" TargetMode="External" Id="rId24" /><Relationship Type="http://schemas.openxmlformats.org/officeDocument/2006/relationships/hyperlink" Target="https://www.youtube.com/watch?v=qGmHo-1Jm2s" TargetMode="External" Id="rId25" /><Relationship Type="http://schemas.openxmlformats.org/officeDocument/2006/relationships/hyperlink" Target="https://www.youtube.com/watch?v=LurftEQ_C7s" TargetMode="External" Id="rId26" /><Relationship Type="http://schemas.openxmlformats.org/officeDocument/2006/relationships/hyperlink" Target="https://www.youtube.com/watch?v=iqHGFgqdhbU" TargetMode="External" Id="rId27" /><Relationship Type="http://schemas.openxmlformats.org/officeDocument/2006/relationships/hyperlink" Target="https://www.youtube.com/watch?v=R1YttOfS_ZA" TargetMode="External" Id="rId28" /><Relationship Type="http://schemas.openxmlformats.org/officeDocument/2006/relationships/hyperlink" Target="https://www.youtube.com/watch?v=JFiHdYEyDIc" TargetMode="External" Id="rId29" /><Relationship Type="http://schemas.openxmlformats.org/officeDocument/2006/relationships/hyperlink" Target="https://www.youtube.com/watch?v=NPVbq2MKVYg" TargetMode="External" Id="rId30" /><Relationship Type="http://schemas.openxmlformats.org/officeDocument/2006/relationships/hyperlink" Target="https://www.youtube.com/watch?v=LbgUPxnWDq8" TargetMode="External" Id="rId31" /><Relationship Type="http://schemas.openxmlformats.org/officeDocument/2006/relationships/hyperlink" Target="https://www.youtube.com/watch?v=5Szf0_MaAgQ" TargetMode="External" Id="rId32" /><Relationship Type="http://schemas.openxmlformats.org/officeDocument/2006/relationships/hyperlink" Target="https://www.youtube.com/watch?v=-28s-8fI2tE" TargetMode="External" Id="rId33" /><Relationship Type="http://schemas.openxmlformats.org/officeDocument/2006/relationships/hyperlink" Target="https://www.youtube.com/watch?v=GyfQ-uJwxCM" TargetMode="External" Id="rId34" /><Relationship Type="http://schemas.openxmlformats.org/officeDocument/2006/relationships/hyperlink" Target="https://www.youtube.com/watch?v=whWh20N19Hs" TargetMode="External" Id="rId35" /><Relationship Type="http://schemas.openxmlformats.org/officeDocument/2006/relationships/hyperlink" Target="https://www.youtube.com/watch?v=piMiwlX1Nm0" TargetMode="External" Id="rId36" /><Relationship Type="http://schemas.openxmlformats.org/officeDocument/2006/relationships/hyperlink" Target="https://www.youtube.com/watch?v=f0eOYrYHSCU" TargetMode="External" Id="rId37" /><Relationship Type="http://schemas.openxmlformats.org/officeDocument/2006/relationships/hyperlink" Target="https://www.youtube.com/watch?v=i5AUQr0gUVU" TargetMode="External" Id="rId38" /><Relationship Type="http://schemas.openxmlformats.org/officeDocument/2006/relationships/hyperlink" Target="https://www.youtube.com/watch?v=qDQ3r9Q7KaA" TargetMode="External" Id="rId39" /><Relationship Type="http://schemas.openxmlformats.org/officeDocument/2006/relationships/hyperlink" Target="https://www.youtube.com/watch?v=JuE4TuLL2Fs" TargetMode="External" Id="rId40" /><Relationship Type="http://schemas.openxmlformats.org/officeDocument/2006/relationships/hyperlink" Target="https://www.youtube.com/watch?v=RXlWZQ34vG8" TargetMode="External" Id="rId41" /><Relationship Type="http://schemas.openxmlformats.org/officeDocument/2006/relationships/hyperlink" Target="https://www.youtube.com/watch?v=0UXD6dyB9bU" TargetMode="External" Id="rId42" /><Relationship Type="http://schemas.openxmlformats.org/officeDocument/2006/relationships/hyperlink" Target="https://www.youtube.com/watch?v=pS1vf1K2LJU" TargetMode="External" Id="rId43" /><Relationship Type="http://schemas.openxmlformats.org/officeDocument/2006/relationships/hyperlink" Target="https://www.youtube.com/watch?v=EaNrNgEfNGI" TargetMode="External" Id="rId44" /><Relationship Type="http://schemas.openxmlformats.org/officeDocument/2006/relationships/hyperlink" Target="https://www.youtube.com/watch?v=5Nrx1LnqrKM" TargetMode="External" Id="rId45" /><Relationship Type="http://schemas.openxmlformats.org/officeDocument/2006/relationships/hyperlink" Target="https://www.youtube.com/watch?v=dqj6nVruHe8" TargetMode="External" Id="rId46" /><Relationship Type="http://schemas.openxmlformats.org/officeDocument/2006/relationships/hyperlink" Target="https://www.youtube.com/watch?v=heeJWwX--tY" TargetMode="External" Id="rId47" /><Relationship Type="http://schemas.openxmlformats.org/officeDocument/2006/relationships/hyperlink" Target="https://www.youtube.com/watch?v=cMVmvQL8zsU" TargetMode="External" Id="rId48" /><Relationship Type="http://schemas.openxmlformats.org/officeDocument/2006/relationships/hyperlink" Target="https://www.youtube.com/watch?v=wTh7jQg_I3g" TargetMode="External" Id="rId49" /><Relationship Type="http://schemas.openxmlformats.org/officeDocument/2006/relationships/hyperlink" Target="https://www.youtube.com/watch?v=Sgw8GEBk-ak" TargetMode="External" Id="rId50" /><Relationship Type="http://schemas.openxmlformats.org/officeDocument/2006/relationships/hyperlink" Target="https://www.youtube.com/watch?v=FcO0UKihk4Y" TargetMode="External" Id="rId51" /><Relationship Type="http://schemas.openxmlformats.org/officeDocument/2006/relationships/hyperlink" Target="https://www.youtube.com/watch?v=FhPalFSc1SQ" TargetMode="External" Id="rId52" /><Relationship Type="http://schemas.openxmlformats.org/officeDocument/2006/relationships/hyperlink" Target="https://www.youtube.com/watch?v=lcMmAtJTiww" TargetMode="External" Id="rId53" /><Relationship Type="http://schemas.openxmlformats.org/officeDocument/2006/relationships/hyperlink" Target="https://www.youtube.com/watch?v=zdqQVIyavtM" TargetMode="External" Id="rId54" /><Relationship Type="http://schemas.openxmlformats.org/officeDocument/2006/relationships/hyperlink" Target="https://www.youtube.com/watch?v=J1H_5RrH6LY" TargetMode="External" Id="rId55" /><Relationship Type="http://schemas.openxmlformats.org/officeDocument/2006/relationships/hyperlink" Target="https://www.youtube.com/watch?v=T0sLK75ANLQ" TargetMode="External" Id="rId56" /><Relationship Type="http://schemas.openxmlformats.org/officeDocument/2006/relationships/hyperlink" Target="https://www.youtube.com/watch?v=Yr0I_cTjkQ0" TargetMode="External" Id="rId57" /><Relationship Type="http://schemas.openxmlformats.org/officeDocument/2006/relationships/hyperlink" Target="https://www.youtube.com/watch?v=zqhns9cNfIg" TargetMode="External" Id="rId58" /><Relationship Type="http://schemas.openxmlformats.org/officeDocument/2006/relationships/hyperlink" Target="https://www.youtube.com/watch?v=SEHUMeQQrEY" TargetMode="External" Id="rId59" /><Relationship Type="http://schemas.openxmlformats.org/officeDocument/2006/relationships/hyperlink" Target="https://www.youtube.com/watch?v=3acOgOFWwZQ" TargetMode="External" Id="rId60" /><Relationship Type="http://schemas.openxmlformats.org/officeDocument/2006/relationships/hyperlink" Target="https://www.youtube.com/watch?v=-W8Ghp70IYI" TargetMode="External" Id="rId61" /><Relationship Type="http://schemas.openxmlformats.org/officeDocument/2006/relationships/hyperlink" Target="https://www.youtube.com/watch?v=JbX8nVEMgak" TargetMode="External" Id="rId62" /><Relationship Type="http://schemas.openxmlformats.org/officeDocument/2006/relationships/hyperlink" Target="https://www.youtube.com/watch?v=CWbXopuWiUQ" TargetMode="External" Id="rId63" /><Relationship Type="http://schemas.openxmlformats.org/officeDocument/2006/relationships/hyperlink" Target="https://www.youtube.com/watch?v=_yq9YNrahB0" TargetMode="External" Id="rId64" /><Relationship Type="http://schemas.openxmlformats.org/officeDocument/2006/relationships/hyperlink" Target="https://www.youtube.com/watch?v=GiMnoreBYHI" TargetMode="External" Id="rId65" /><Relationship Type="http://schemas.openxmlformats.org/officeDocument/2006/relationships/hyperlink" Target="https://www.youtube.com/watch?v=7-wYUNyEUkc" TargetMode="External" Id="rId66" /><Relationship Type="http://schemas.openxmlformats.org/officeDocument/2006/relationships/hyperlink" Target="https://www.youtube.com/watch?v=TrTThP44c4M" TargetMode="External" Id="rId67" /><Relationship Type="http://schemas.openxmlformats.org/officeDocument/2006/relationships/hyperlink" Target="https://www.youtube.com/watch?v=_1Tl1Eh7FrM" TargetMode="External" Id="rId68" /><Relationship Type="http://schemas.openxmlformats.org/officeDocument/2006/relationships/hyperlink" Target="https://www.youtube.com/watch?v=eS-nGqj0lBc" TargetMode="External" Id="rId69" /><Relationship Type="http://schemas.openxmlformats.org/officeDocument/2006/relationships/hyperlink" Target="https://www.youtube.com/watch?v=SNU_YuS1AmM" TargetMode="External" Id="rId70" /><Relationship Type="http://schemas.openxmlformats.org/officeDocument/2006/relationships/hyperlink" Target="https://www.youtube.com/watch?v=92Ra1Pfu_wg" TargetMode="External" Id="rId71" /><Relationship Type="http://schemas.openxmlformats.org/officeDocument/2006/relationships/hyperlink" Target="https://www.youtube.com/watch?v=71s5PJKK618" TargetMode="External" Id="rId72" /><Relationship Type="http://schemas.openxmlformats.org/officeDocument/2006/relationships/hyperlink" Target="https://www.youtube.com/watch?v=7MsbHks01-s" TargetMode="External" Id="rId73" /><Relationship Type="http://schemas.openxmlformats.org/officeDocument/2006/relationships/hyperlink" Target="https://www.youtube.com/watch?v=CmUVD6slgWU" TargetMode="External" Id="rId74" /><Relationship Type="http://schemas.openxmlformats.org/officeDocument/2006/relationships/hyperlink" Target="https://www.youtube.com/watch?v=7tBaTfFd3VM" TargetMode="External" Id="rId75" /><Relationship Type="http://schemas.openxmlformats.org/officeDocument/2006/relationships/hyperlink" Target="https://www.youtube.com/watch?v=613_xnKC0sM" TargetMode="External" Id="rId76" /><Relationship Type="http://schemas.openxmlformats.org/officeDocument/2006/relationships/hyperlink" Target="https://www.youtube.com/watch?v=d5Iav0dkhbs" TargetMode="External" Id="rId77" /><Relationship Type="http://schemas.openxmlformats.org/officeDocument/2006/relationships/hyperlink" Target="https://www.youtube.com/watch?v=ZUBcCjxQ0Tk" TargetMode="External" Id="rId78" /><Relationship Type="http://schemas.openxmlformats.org/officeDocument/2006/relationships/hyperlink" Target="https://www.youtube.com/watch?v=31aD4Cei8lA" TargetMode="External" Id="rId79" /><Relationship Type="http://schemas.openxmlformats.org/officeDocument/2006/relationships/hyperlink" Target="https://www.youtube.com/watch?v=VRwZ6tAdVtQ" TargetMode="External" Id="rId80" /><Relationship Type="http://schemas.openxmlformats.org/officeDocument/2006/relationships/hyperlink" Target="https://www.youtube.com/watch?v=IEiY80GqPho" TargetMode="External" Id="rId81" /><Relationship Type="http://schemas.openxmlformats.org/officeDocument/2006/relationships/hyperlink" Target="https://www.youtube.com/watch?v=xo9GwkI7bKs" TargetMode="External" Id="rId82" /><Relationship Type="http://schemas.openxmlformats.org/officeDocument/2006/relationships/hyperlink" Target="https://www.youtube.com/watch?v=hVrR0F9VI20" TargetMode="External" Id="rId83" /><Relationship Type="http://schemas.openxmlformats.org/officeDocument/2006/relationships/hyperlink" Target="https://www.youtube.com/watch?v=lhwL4dlsLFQ" TargetMode="External" Id="rId84" /><Relationship Type="http://schemas.openxmlformats.org/officeDocument/2006/relationships/hyperlink" Target="https://www.youtube.com/watch?v=dzCSRPE4euM" TargetMode="External" Id="rId85" /><Relationship Type="http://schemas.openxmlformats.org/officeDocument/2006/relationships/hyperlink" Target="https://www.youtube.com/watch?v=l9ig1oVXFmI" TargetMode="External" Id="rId86" /><Relationship Type="http://schemas.openxmlformats.org/officeDocument/2006/relationships/hyperlink" Target="https://www.youtube.com/watch?v=tfWM0QFa9YQ" TargetMode="External" Id="rId87" /><Relationship Type="http://schemas.openxmlformats.org/officeDocument/2006/relationships/hyperlink" Target="https://www.youtube.com/watch?v=K2S_6XEhPNI" TargetMode="External" Id="rId88" /><Relationship Type="http://schemas.openxmlformats.org/officeDocument/2006/relationships/hyperlink" Target="https://www.youtube.com/watch?v=j0sxFsy49F4" TargetMode="External" Id="rId89" /><Relationship Type="http://schemas.openxmlformats.org/officeDocument/2006/relationships/hyperlink" Target="https://www.youtube.com/watch?v=VMdjv7TCdv4" TargetMode="External" Id="rId90" /><Relationship Type="http://schemas.openxmlformats.org/officeDocument/2006/relationships/hyperlink" Target="https://www.youtube.com/watch?v=qHSZBeeQhRU" TargetMode="External" Id="rId91" /><Relationship Type="http://schemas.openxmlformats.org/officeDocument/2006/relationships/hyperlink" Target="https://www.youtube.com/watch?v=XwxedJNc21w" TargetMode="External" Id="rId92" /><Relationship Type="http://schemas.openxmlformats.org/officeDocument/2006/relationships/hyperlink" Target="https://www.youtube.com/watch?v=vDxyt8em32g" TargetMode="External" Id="rId93" /><Relationship Type="http://schemas.openxmlformats.org/officeDocument/2006/relationships/hyperlink" Target="https://www.youtube.com/watch?v=UFrvju3Rmfc" TargetMode="External" Id="rId94" /><Relationship Type="http://schemas.openxmlformats.org/officeDocument/2006/relationships/hyperlink" Target="https://www.youtube.com/watch?v=3vPVOivZYyw" TargetMode="External" Id="rId95" /><Relationship Type="http://schemas.openxmlformats.org/officeDocument/2006/relationships/hyperlink" Target="https://www.youtube.com/watch?v=5EOmcGSqEbs" TargetMode="External" Id="rId96" /><Relationship Type="http://schemas.openxmlformats.org/officeDocument/2006/relationships/hyperlink" Target="https://www.youtube.com/watch?v=mWIo9QQVmmY" TargetMode="External" Id="rId97" /><Relationship Type="http://schemas.openxmlformats.org/officeDocument/2006/relationships/hyperlink" Target="https://www.youtube.com/watch?v=nzVKAsMf6Cs" TargetMode="External" Id="rId98" /><Relationship Type="http://schemas.openxmlformats.org/officeDocument/2006/relationships/hyperlink" Target="https://www.youtube.com/watch?v=ewl9joZAMPo" TargetMode="External" Id="rId99" /><Relationship Type="http://schemas.openxmlformats.org/officeDocument/2006/relationships/hyperlink" Target="https://www.youtube.com/watch?v=GUNv3RuDZZs" TargetMode="External" Id="rId100" /><Relationship Type="http://schemas.openxmlformats.org/officeDocument/2006/relationships/hyperlink" Target="https://www.youtube.com/watch?v=rB_B_gCcu0Y" TargetMode="External" Id="rId101" /><Relationship Type="http://schemas.openxmlformats.org/officeDocument/2006/relationships/hyperlink" Target="https://www.youtube.com/watch?v=qobK8hBVjXQ" TargetMode="External" Id="rId102" /><Relationship Type="http://schemas.openxmlformats.org/officeDocument/2006/relationships/hyperlink" Target="https://www.youtube.com/watch?v=0VaMYoVGXlE" TargetMode="External" Id="rId103" /></Relationships>
</file>

<file path=xl/worksheets/_rels/sheet5.xml.rels><Relationships xmlns="http://schemas.openxmlformats.org/package/2006/relationships"><Relationship Type="http://schemas.openxmlformats.org/officeDocument/2006/relationships/hyperlink" Target="https://www.youtube.com/watch?v=io5Iz2Lutnk&amp;t=425s" TargetMode="External" Id="rId1" /><Relationship Type="http://schemas.openxmlformats.org/officeDocument/2006/relationships/hyperlink" Target="https://www.youtube.com/watch?v=io5Iz2Lutnk&amp;t=761s" TargetMode="External" Id="rId2" /><Relationship Type="http://schemas.openxmlformats.org/officeDocument/2006/relationships/hyperlink" Target="https://www.youtube.com/watch?v=io5Iz2Lutnk&amp;t=852s" TargetMode="External" Id="rId3" /><Relationship Type="http://schemas.openxmlformats.org/officeDocument/2006/relationships/hyperlink" Target="https://www.youtube.com/watch?v=io5Iz2Lutnk&amp;t=1025s" TargetMode="External" Id="rId4" /><Relationship Type="http://schemas.openxmlformats.org/officeDocument/2006/relationships/hyperlink" Target="https://www.youtube.com/watch?v=uRbiOVwd4JM&amp;t=527s" TargetMode="External" Id="rId5" /><Relationship Type="http://schemas.openxmlformats.org/officeDocument/2006/relationships/hyperlink" Target="https://www.youtube.com/watch?v=uRbiOVwd4JM&amp;t=973s" TargetMode="External" Id="rId6" /><Relationship Type="http://schemas.openxmlformats.org/officeDocument/2006/relationships/hyperlink" Target="https://www.youtube.com/watch?v=nBZaF0hyRy4&amp;t=523s" TargetMode="External" Id="rId7" /><Relationship Type="http://schemas.openxmlformats.org/officeDocument/2006/relationships/hyperlink" Target="https://www.youtube.com/watch?v=nBZaF0hyRy4&amp;t=620s" TargetMode="External" Id="rId8" /><Relationship Type="http://schemas.openxmlformats.org/officeDocument/2006/relationships/hyperlink" Target="https://www.youtube.com/watch?v=RRhWvrd--to&amp;t=346s" TargetMode="External" Id="rId9" /><Relationship Type="http://schemas.openxmlformats.org/officeDocument/2006/relationships/hyperlink" Target="https://www.youtube.com/watch?v=RRhWvrd--to&amp;t=796s" TargetMode="External" Id="rId10" /><Relationship Type="http://schemas.openxmlformats.org/officeDocument/2006/relationships/hyperlink" Target="https://www.youtube.com/watch?v=RRhWvrd--to&amp;t=1096s" TargetMode="External" Id="rId11" /><Relationship Type="http://schemas.openxmlformats.org/officeDocument/2006/relationships/hyperlink" Target="https://www.youtube.com/watch?v=RRhWvrd--to&amp;t=1288s" TargetMode="External" Id="rId12" /><Relationship Type="http://schemas.openxmlformats.org/officeDocument/2006/relationships/hyperlink" Target="https://www.youtube.com/watch?v=RRhWvrd--to&amp;t=1713s" TargetMode="External" Id="rId13" /><Relationship Type="http://schemas.openxmlformats.org/officeDocument/2006/relationships/hyperlink" Target="https://www.youtube.com/watch?v=RRhWvrd--to&amp;t=1794s" TargetMode="External" Id="rId14" /><Relationship Type="http://schemas.openxmlformats.org/officeDocument/2006/relationships/hyperlink" Target="https://www.youtube.com/watch?v=RRhWvrd--to&amp;t=1906s" TargetMode="External" Id="rId15" /><Relationship Type="http://schemas.openxmlformats.org/officeDocument/2006/relationships/hyperlink" Target="https://www.youtube.com/watch?v=RRhWvrd--to&amp;t=2038s" TargetMode="External" Id="rId16" /><Relationship Type="http://schemas.openxmlformats.org/officeDocument/2006/relationships/hyperlink" Target="https://www.youtube.com/watch?v=RRhWvrd--to&amp;t=2155s" TargetMode="External" Id="rId17" /><Relationship Type="http://schemas.openxmlformats.org/officeDocument/2006/relationships/hyperlink" Target="https://www.youtube.com/watch?v=RRhWvrd--to&amp;t=2396s" TargetMode="External" Id="rId18" /><Relationship Type="http://schemas.openxmlformats.org/officeDocument/2006/relationships/hyperlink" Target="https://www.youtube.com/watch?v=RRhWvrd--to&amp;t=2704s" TargetMode="External" Id="rId19" /><Relationship Type="http://schemas.openxmlformats.org/officeDocument/2006/relationships/hyperlink" Target="https://www.youtube.com/watch?v=fLFkD0iJU78&amp;t=503s" TargetMode="External" Id="rId20" /><Relationship Type="http://schemas.openxmlformats.org/officeDocument/2006/relationships/hyperlink" Target="https://www.youtube.com/watch?v=fLFkD0iJU78&amp;t=790s" TargetMode="External" Id="rId21" /><Relationship Type="http://schemas.openxmlformats.org/officeDocument/2006/relationships/hyperlink" Target="https://www.youtube.com/watch?v=fLFkD0iJU78&amp;t=3578s" TargetMode="External" Id="rId22" /><Relationship Type="http://schemas.openxmlformats.org/officeDocument/2006/relationships/hyperlink" Target="https://www.youtube.com/watch?v=fLFkD0iJU78&amp;t=3826s" TargetMode="External" Id="rId23" /><Relationship Type="http://schemas.openxmlformats.org/officeDocument/2006/relationships/hyperlink" Target="https://www.youtube.com/watch?v=fLFkD0iJU78&amp;t=3907s" TargetMode="External" Id="rId24" /><Relationship Type="http://schemas.openxmlformats.org/officeDocument/2006/relationships/hyperlink" Target="https://www.youtube.com/watch?v=fLFkD0iJU78&amp;t=4416s" TargetMode="External" Id="rId25" /><Relationship Type="http://schemas.openxmlformats.org/officeDocument/2006/relationships/hyperlink" Target="https://www.youtube.com/watch?v=QoDKa1Nig54&amp;t=316s" TargetMode="External" Id="rId26" /><Relationship Type="http://schemas.openxmlformats.org/officeDocument/2006/relationships/hyperlink" Target="https://www.youtube.com/watch?v=QoDKa1Nig54&amp;t=759s" TargetMode="External" Id="rId27" /><Relationship Type="http://schemas.openxmlformats.org/officeDocument/2006/relationships/hyperlink" Target="https://www.youtube.com/watch?v=QoDKa1Nig54&amp;t=856s" TargetMode="External" Id="rId28" /><Relationship Type="http://schemas.openxmlformats.org/officeDocument/2006/relationships/hyperlink" Target="https://www.youtube.com/watch?v=QoDKa1Nig54&amp;t=991s" TargetMode="External" Id="rId29" /><Relationship Type="http://schemas.openxmlformats.org/officeDocument/2006/relationships/hyperlink" Target="https://www.youtube.com/watch?v=QoDKa1Nig54&amp;t=1465s" TargetMode="External" Id="rId30" /><Relationship Type="http://schemas.openxmlformats.org/officeDocument/2006/relationships/hyperlink" Target="https://www.youtube.com/watch?v=QoDKa1Nig54&amp;t=1755s" TargetMode="External" Id="rId31" /><Relationship Type="http://schemas.openxmlformats.org/officeDocument/2006/relationships/hyperlink" Target="https://www.youtube.com/watch?v=QoDKa1Nig54&amp;t=2006s" TargetMode="External" Id="rId32" /><Relationship Type="http://schemas.openxmlformats.org/officeDocument/2006/relationships/hyperlink" Target="https://www.youtube.com/watch?v=QoDKa1Nig54&amp;t=2127s" TargetMode="External" Id="rId33" /><Relationship Type="http://schemas.openxmlformats.org/officeDocument/2006/relationships/hyperlink" Target="https://www.youtube.com/watch?v=QoDKa1Nig54&amp;t=2250s" TargetMode="External" Id="rId34" /><Relationship Type="http://schemas.openxmlformats.org/officeDocument/2006/relationships/hyperlink" Target="https://www.youtube.com/watch?v=QoDKa1Nig54&amp;t=2342s" TargetMode="External" Id="rId35" /><Relationship Type="http://schemas.openxmlformats.org/officeDocument/2006/relationships/hyperlink" Target="https://www.youtube.com/watch?v=QoDKa1Nig54&amp;t=2474s" TargetMode="External" Id="rId36" /><Relationship Type="http://schemas.openxmlformats.org/officeDocument/2006/relationships/hyperlink" Target="https://www.youtube.com/watch?v=zhEHYBQrPNM&amp;t=207s" TargetMode="External" Id="rId37" /><Relationship Type="http://schemas.openxmlformats.org/officeDocument/2006/relationships/hyperlink" Target="https://www.youtube.com/watch?v=zhEHYBQrPNM&amp;t=382s" TargetMode="External" Id="rId38" /><Relationship Type="http://schemas.openxmlformats.org/officeDocument/2006/relationships/hyperlink" Target="https://www.youtube.com/watch?v=zhEHYBQrPNM&amp;t=658s" TargetMode="External" Id="rId39" /><Relationship Type="http://schemas.openxmlformats.org/officeDocument/2006/relationships/hyperlink" Target="https://www.youtube.com/watch?v=zhEHYBQrPNM&amp;t=715s" TargetMode="External" Id="rId40" /><Relationship Type="http://schemas.openxmlformats.org/officeDocument/2006/relationships/hyperlink" Target="https://www.youtube.com/watch?v=zhEHYBQrPNM&amp;t=791s" TargetMode="External" Id="rId41" /><Relationship Type="http://schemas.openxmlformats.org/officeDocument/2006/relationships/hyperlink" Target="https://www.youtube.com/watch?v=zhEHYBQrPNM&amp;t=935s" TargetMode="External" Id="rId42" /><Relationship Type="http://schemas.openxmlformats.org/officeDocument/2006/relationships/hyperlink" Target="https://www.youtube.com/watch?v=zhEHYBQrPNM&amp;t=1016s" TargetMode="External" Id="rId43" /><Relationship Type="http://schemas.openxmlformats.org/officeDocument/2006/relationships/hyperlink" Target="https://www.youtube.com/watch?v=zhEHYBQrPNM&amp;t=1161s" TargetMode="External" Id="rId44" /><Relationship Type="http://schemas.openxmlformats.org/officeDocument/2006/relationships/hyperlink" Target="https://www.youtube.com/watch?v=314MO5UfrGA&amp;t=213s" TargetMode="External" Id="rId45" /><Relationship Type="http://schemas.openxmlformats.org/officeDocument/2006/relationships/hyperlink" Target="https://www.youtube.com/watch?v=314MO5UfrGA&amp;t=350s" TargetMode="External" Id="rId46" /><Relationship Type="http://schemas.openxmlformats.org/officeDocument/2006/relationships/hyperlink" Target="https://www.youtube.com/watch?v=314MO5UfrGA&amp;t=471s" TargetMode="External" Id="rId47" /><Relationship Type="http://schemas.openxmlformats.org/officeDocument/2006/relationships/hyperlink" Target="https://www.youtube.com/watch?v=314MO5UfrGA&amp;t=694s" TargetMode="External" Id="rId48" /><Relationship Type="http://schemas.openxmlformats.org/officeDocument/2006/relationships/hyperlink" Target="https://www.youtube.com/watch?v=314MO5UfrGA&amp;t=860s" TargetMode="External" Id="rId49" /><Relationship Type="http://schemas.openxmlformats.org/officeDocument/2006/relationships/hyperlink" Target="https://www.youtube.com/watch?v=Lm89omYTrYI&amp;t=429s" TargetMode="External" Id="rId50" /><Relationship Type="http://schemas.openxmlformats.org/officeDocument/2006/relationships/hyperlink" Target="https://www.youtube.com/watch?v=Lm89omYTrYI&amp;t=865s" TargetMode="External" Id="rId51" /><Relationship Type="http://schemas.openxmlformats.org/officeDocument/2006/relationships/hyperlink" Target="https://www.youtube.com/watch?v=Lm89omYTrYI&amp;t=1601s" TargetMode="External" Id="rId52" /><Relationship Type="http://schemas.openxmlformats.org/officeDocument/2006/relationships/hyperlink" Target="https://www.youtube.com/watch?v=Lm89omYTrYI&amp;t=1730s" TargetMode="External" Id="rId53" /><Relationship Type="http://schemas.openxmlformats.org/officeDocument/2006/relationships/hyperlink" Target="https://www.youtube.com/watch?v=Lm89omYTrYI&amp;t=1801s" TargetMode="External" Id="rId54" /><Relationship Type="http://schemas.openxmlformats.org/officeDocument/2006/relationships/hyperlink" Target="https://www.youtube.com/watch?v=Lm89omYTrYI&amp;t=1912s" TargetMode="External" Id="rId55" /><Relationship Type="http://schemas.openxmlformats.org/officeDocument/2006/relationships/hyperlink" Target="https://www.youtube.com/watch?v=Lm89omYTrYI&amp;t=2255s" TargetMode="External" Id="rId56" /><Relationship Type="http://schemas.openxmlformats.org/officeDocument/2006/relationships/hyperlink" Target="https://www.youtube.com/watch?v=2jPa0lZ8Yvw&amp;t=342s" TargetMode="External" Id="rId57" /><Relationship Type="http://schemas.openxmlformats.org/officeDocument/2006/relationships/hyperlink" Target="https://www.youtube.com/watch?v=2jPa0lZ8Yvw&amp;t=543s" TargetMode="External" Id="rId58" /><Relationship Type="http://schemas.openxmlformats.org/officeDocument/2006/relationships/hyperlink" Target="https://www.youtube.com/watch?v=2jPa0lZ8Yvw&amp;t=835s" TargetMode="External" Id="rId59" /><Relationship Type="http://schemas.openxmlformats.org/officeDocument/2006/relationships/hyperlink" Target="https://www.youtube.com/watch?v=2jPa0lZ8Yvw&amp;t=1246s" TargetMode="External" Id="rId60" /><Relationship Type="http://schemas.openxmlformats.org/officeDocument/2006/relationships/hyperlink" Target="https://www.youtube.com/watch?v=2jPa0lZ8Yvw&amp;t=1687s" TargetMode="External" Id="rId61" /><Relationship Type="http://schemas.openxmlformats.org/officeDocument/2006/relationships/hyperlink" Target="https://www.youtube.com/watch?v=2jPa0lZ8Yvw&amp;t=1769s" TargetMode="External" Id="rId62" /><Relationship Type="http://schemas.openxmlformats.org/officeDocument/2006/relationships/hyperlink" Target="https://www.youtube.com/watch?v=2jPa0lZ8Yvw&amp;t=1810s" TargetMode="External" Id="rId63" /><Relationship Type="http://schemas.openxmlformats.org/officeDocument/2006/relationships/hyperlink" Target="https://www.youtube.com/watch?v=2jPa0lZ8Yvw&amp;t=1913s" TargetMode="External" Id="rId64" /><Relationship Type="http://schemas.openxmlformats.org/officeDocument/2006/relationships/hyperlink" Target="https://www.youtube.com/watch?v=khoEA9T7umc&amp;t=374s" TargetMode="External" Id="rId65" /><Relationship Type="http://schemas.openxmlformats.org/officeDocument/2006/relationships/hyperlink" Target="https://www.youtube.com/watch?v=khoEA9T7umc&amp;t=2249s" TargetMode="External" Id="rId66" /><Relationship Type="http://schemas.openxmlformats.org/officeDocument/2006/relationships/hyperlink" Target="https://www.youtube.com/watch?v=khoEA9T7umc&amp;t=2417s" TargetMode="External" Id="rId67" /><Relationship Type="http://schemas.openxmlformats.org/officeDocument/2006/relationships/hyperlink" Target="https://www.youtube.com/watch?v=LsLDY-6yONY&amp;t=280s" TargetMode="External" Id="rId68" /><Relationship Type="http://schemas.openxmlformats.org/officeDocument/2006/relationships/hyperlink" Target="https://www.youtube.com/watch?v=LsLDY-6yONY&amp;t=644s" TargetMode="External" Id="rId69" /><Relationship Type="http://schemas.openxmlformats.org/officeDocument/2006/relationships/hyperlink" Target="https://www.youtube.com/watch?v=LsLDY-6yONY&amp;t=838s" TargetMode="External" Id="rId70" /><Relationship Type="http://schemas.openxmlformats.org/officeDocument/2006/relationships/hyperlink" Target="https://www.youtube.com/watch?v=LsLDY-6yONY&amp;t=963s" TargetMode="External" Id="rId71" /><Relationship Type="http://schemas.openxmlformats.org/officeDocument/2006/relationships/hyperlink" Target="https://www.youtube.com/watch?v=LsLDY-6yONY&amp;t=1076s" TargetMode="External" Id="rId72" /><Relationship Type="http://schemas.openxmlformats.org/officeDocument/2006/relationships/hyperlink" Target="https://www.youtube.com/watch?v=LsLDY-6yONY&amp;t=1189s" TargetMode="External" Id="rId73" /><Relationship Type="http://schemas.openxmlformats.org/officeDocument/2006/relationships/hyperlink" Target="https://www.youtube.com/watch?v=LsLDY-6yONY&amp;t=1347s" TargetMode="External" Id="rId74" /><Relationship Type="http://schemas.openxmlformats.org/officeDocument/2006/relationships/hyperlink" Target="https://www.youtube.com/watch?v=LsLDY-6yONY&amp;t=1495s" TargetMode="External" Id="rId75" /><Relationship Type="http://schemas.openxmlformats.org/officeDocument/2006/relationships/hyperlink" Target="https://www.youtube.com/watch?v=n4xI22r8T60&amp;t=510s" TargetMode="External" Id="rId76" /><Relationship Type="http://schemas.openxmlformats.org/officeDocument/2006/relationships/hyperlink" Target="https://www.youtube.com/watch?v=n4xI22r8T60&amp;t=1091s" TargetMode="External" Id="rId77" /><Relationship Type="http://schemas.openxmlformats.org/officeDocument/2006/relationships/hyperlink" Target="https://www.youtube.com/watch?v=Ao3AEC5mZoI&amp;t=405s" TargetMode="External" Id="rId78" /><Relationship Type="http://schemas.openxmlformats.org/officeDocument/2006/relationships/hyperlink" Target="https://www.youtube.com/watch?v=Ao3AEC5mZoI&amp;t=2609s" TargetMode="External" Id="rId79" /><Relationship Type="http://schemas.openxmlformats.org/officeDocument/2006/relationships/hyperlink" Target="https://www.youtube.com/watch?v=Ao3AEC5mZoI&amp;t=3384s" TargetMode="External" Id="rId80" /><Relationship Type="http://schemas.openxmlformats.org/officeDocument/2006/relationships/hyperlink" Target="https://www.youtube.com/watch?v=Ao3AEC5mZoI&amp;t=3531s" TargetMode="External" Id="rId81" /><Relationship Type="http://schemas.openxmlformats.org/officeDocument/2006/relationships/hyperlink" Target="https://www.youtube.com/watch?v=Ao3AEC5mZoI&amp;t=3647s" TargetMode="External" Id="rId82" /><Relationship Type="http://schemas.openxmlformats.org/officeDocument/2006/relationships/hyperlink" Target="https://www.youtube.com/watch?v=otyejPwvhug&amp;t=396s" TargetMode="External" Id="rId83" /><Relationship Type="http://schemas.openxmlformats.org/officeDocument/2006/relationships/hyperlink" Target="https://www.youtube.com/watch?v=otyejPwvhug&amp;t=696s" TargetMode="External" Id="rId84" /><Relationship Type="http://schemas.openxmlformats.org/officeDocument/2006/relationships/hyperlink" Target="https://www.youtube.com/watch?v=otyejPwvhug&amp;t=954s" TargetMode="External" Id="rId85" /><Relationship Type="http://schemas.openxmlformats.org/officeDocument/2006/relationships/hyperlink" Target="https://www.youtube.com/watch?v=otyejPwvhug&amp;t=1743s" TargetMode="External" Id="rId86" /><Relationship Type="http://schemas.openxmlformats.org/officeDocument/2006/relationships/hyperlink" Target="https://www.youtube.com/watch?v=otyejPwvhug&amp;t=1774s" TargetMode="External" Id="rId87" /><Relationship Type="http://schemas.openxmlformats.org/officeDocument/2006/relationships/hyperlink" Target="https://www.youtube.com/watch?v=yVNQSkESKB8&amp;t=467s" TargetMode="External" Id="rId88" /><Relationship Type="http://schemas.openxmlformats.org/officeDocument/2006/relationships/hyperlink" Target="https://www.youtube.com/watch?v=yVNQSkESKB8&amp;t=3538s" TargetMode="External" Id="rId89" /><Relationship Type="http://schemas.openxmlformats.org/officeDocument/2006/relationships/hyperlink" Target="https://www.youtube.com/watch?v=yVNQSkESKB8&amp;t=4980s" TargetMode="External" Id="rId90" /><Relationship Type="http://schemas.openxmlformats.org/officeDocument/2006/relationships/hyperlink" Target="https://www.youtube.com/watch?v=yVNQSkESKB8&amp;t=5261s" TargetMode="External" Id="rId91" /><Relationship Type="http://schemas.openxmlformats.org/officeDocument/2006/relationships/hyperlink" Target="https://www.youtube.com/watch?v=yVNQSkESKB8&amp;t=5592s" TargetMode="External" Id="rId92" /><Relationship Type="http://schemas.openxmlformats.org/officeDocument/2006/relationships/hyperlink" Target="https://www.youtube.com/watch?v=MNQ-Hb1FXLM&amp;t=363s" TargetMode="External" Id="rId93" /><Relationship Type="http://schemas.openxmlformats.org/officeDocument/2006/relationships/hyperlink" Target="https://www.youtube.com/watch?v=MNQ-Hb1FXLM&amp;t=1092s" TargetMode="External" Id="rId94" /><Relationship Type="http://schemas.openxmlformats.org/officeDocument/2006/relationships/hyperlink" Target="https://www.youtube.com/watch?v=MNQ-Hb1FXLM&amp;t=1393s" TargetMode="External" Id="rId95" /><Relationship Type="http://schemas.openxmlformats.org/officeDocument/2006/relationships/hyperlink" Target="https://www.youtube.com/watch?v=MNQ-Hb1FXLM&amp;t=1731s" TargetMode="External" Id="rId96" /><Relationship Type="http://schemas.openxmlformats.org/officeDocument/2006/relationships/hyperlink" Target="https://www.youtube.com/watch?v=MNQ-Hb1FXLM&amp;t=2355s" TargetMode="External" Id="rId97" /><Relationship Type="http://schemas.openxmlformats.org/officeDocument/2006/relationships/hyperlink" Target="https://www.youtube.com/watch?v=AgpRvZiIzxc&amp;t=509s" TargetMode="External" Id="rId98" /><Relationship Type="http://schemas.openxmlformats.org/officeDocument/2006/relationships/hyperlink" Target="https://www.youtube.com/watch?v=AgpRvZiIzxc&amp;t=780s" TargetMode="External" Id="rId99" /><Relationship Type="http://schemas.openxmlformats.org/officeDocument/2006/relationships/hyperlink" Target="https://www.youtube.com/watch?v=AgpRvZiIzxc&amp;t=1386s" TargetMode="External" Id="rId100" /><Relationship Type="http://schemas.openxmlformats.org/officeDocument/2006/relationships/hyperlink" Target="https://www.youtube.com/watch?v=AgpRvZiIzxc&amp;t=1633s" TargetMode="External" Id="rId101" /><Relationship Type="http://schemas.openxmlformats.org/officeDocument/2006/relationships/hyperlink" Target="https://www.youtube.com/watch?v=AgpRvZiIzxc&amp;t=1795s" TargetMode="External" Id="rId102" /><Relationship Type="http://schemas.openxmlformats.org/officeDocument/2006/relationships/hyperlink" Target="https://www.youtube.com/watch?v=AgpRvZiIzxc&amp;t=2149s" TargetMode="External" Id="rId103" /><Relationship Type="http://schemas.openxmlformats.org/officeDocument/2006/relationships/hyperlink" Target="https://www.youtube.com/watch?v=AgpRvZiIzxc&amp;t=2281s" TargetMode="External" Id="rId104" /><Relationship Type="http://schemas.openxmlformats.org/officeDocument/2006/relationships/hyperlink" Target="https://www.youtube.com/watch?v=AgpRvZiIzxc&amp;t=2387s" TargetMode="External" Id="rId105" /><Relationship Type="http://schemas.openxmlformats.org/officeDocument/2006/relationships/hyperlink" Target="https://www.youtube.com/watch?v=AgpRvZiIzxc&amp;t=2513s" TargetMode="External" Id="rId106" /><Relationship Type="http://schemas.openxmlformats.org/officeDocument/2006/relationships/hyperlink" Target="https://www.youtube.com/watch?v=zcLktVF6PHU&amp;t=323s" TargetMode="External" Id="rId107" /><Relationship Type="http://schemas.openxmlformats.org/officeDocument/2006/relationships/hyperlink" Target="https://www.youtube.com/watch?v=zcLktVF6PHU&amp;t=4143s" TargetMode="External" Id="rId108" /><Relationship Type="http://schemas.openxmlformats.org/officeDocument/2006/relationships/hyperlink" Target="https://www.youtube.com/watch?v=zcLktVF6PHU&amp;t=4216s" TargetMode="External" Id="rId109" /><Relationship Type="http://schemas.openxmlformats.org/officeDocument/2006/relationships/hyperlink" Target="https://www.youtube.com/watch?v=jxS7KHI9kUA&amp;t=305s" TargetMode="External" Id="rId110" /><Relationship Type="http://schemas.openxmlformats.org/officeDocument/2006/relationships/hyperlink" Target="https://www.youtube.com/watch?v=jxS7KHI9kUA&amp;t=571s" TargetMode="External" Id="rId111" /><Relationship Type="http://schemas.openxmlformats.org/officeDocument/2006/relationships/hyperlink" Target="https://www.youtube.com/watch?v=jxS7KHI9kUA&amp;t=857s" TargetMode="External" Id="rId112" /><Relationship Type="http://schemas.openxmlformats.org/officeDocument/2006/relationships/hyperlink" Target="https://www.youtube.com/watch?v=jxS7KHI9kUA&amp;t=2382s" TargetMode="External" Id="rId113" /><Relationship Type="http://schemas.openxmlformats.org/officeDocument/2006/relationships/hyperlink" Target="https://www.youtube.com/watch?v=jxS7KHI9kUA&amp;t=3393s" TargetMode="External" Id="rId114" /><Relationship Type="http://schemas.openxmlformats.org/officeDocument/2006/relationships/hyperlink" Target="https://www.youtube.com/watch?v=jxS7KHI9kUA&amp;t=5278s" TargetMode="External" Id="rId115" /><Relationship Type="http://schemas.openxmlformats.org/officeDocument/2006/relationships/hyperlink" Target="https://www.youtube.com/watch?v=jxS7KHI9kUA&amp;t=6858s" TargetMode="External" Id="rId116" /><Relationship Type="http://schemas.openxmlformats.org/officeDocument/2006/relationships/hyperlink" Target="https://www.youtube.com/watch?v=jxS7KHI9kUA&amp;t=7026s" TargetMode="External" Id="rId117" /><Relationship Type="http://schemas.openxmlformats.org/officeDocument/2006/relationships/hyperlink" Target="https://www.youtube.com/watch?v=fWxMS5MYUm0&amp;t=429s" TargetMode="External" Id="rId118" /><Relationship Type="http://schemas.openxmlformats.org/officeDocument/2006/relationships/hyperlink" Target="https://www.youtube.com/watch?v=fWxMS5MYUm0&amp;t=2391s" TargetMode="External" Id="rId119" /><Relationship Type="http://schemas.openxmlformats.org/officeDocument/2006/relationships/hyperlink" Target="https://www.youtube.com/watch?v=fWxMS5MYUm0&amp;t=2530s" TargetMode="External" Id="rId120" /><Relationship Type="http://schemas.openxmlformats.org/officeDocument/2006/relationships/hyperlink" Target="https://www.youtube.com/watch?v=xwbUuixeQRM&amp;t=432s" TargetMode="External" Id="rId121" /><Relationship Type="http://schemas.openxmlformats.org/officeDocument/2006/relationships/hyperlink" Target="https://www.youtube.com/watch?v=xwbUuixeQRM&amp;t=512s" TargetMode="External" Id="rId122" /><Relationship Type="http://schemas.openxmlformats.org/officeDocument/2006/relationships/hyperlink" Target="https://www.youtube.com/watch?v=D9VrRm3WVks&amp;t=253s" TargetMode="External" Id="rId123" /><Relationship Type="http://schemas.openxmlformats.org/officeDocument/2006/relationships/hyperlink" Target="https://www.youtube.com/watch?v=D9VrRm3WVks&amp;t=362s" TargetMode="External" Id="rId124" /><Relationship Type="http://schemas.openxmlformats.org/officeDocument/2006/relationships/hyperlink" Target="https://www.youtube.com/watch?v=D9VrRm3WVks&amp;t=662s" TargetMode="External" Id="rId125" /><Relationship Type="http://schemas.openxmlformats.org/officeDocument/2006/relationships/hyperlink" Target="https://www.youtube.com/watch?v=D9VrRm3WVks&amp;t=934s" TargetMode="External" Id="rId126" /><Relationship Type="http://schemas.openxmlformats.org/officeDocument/2006/relationships/hyperlink" Target="https://www.youtube.com/watch?v=D9VrRm3WVks&amp;t=1170s" TargetMode="External" Id="rId127" /><Relationship Type="http://schemas.openxmlformats.org/officeDocument/2006/relationships/hyperlink" Target="https://www.youtube.com/watch?v=motrfMoD5zM&amp;t=574s" TargetMode="External" Id="rId128" /><Relationship Type="http://schemas.openxmlformats.org/officeDocument/2006/relationships/hyperlink" Target="https://www.youtube.com/watch?v=motrfMoD5zM&amp;t=636s" TargetMode="External" Id="rId129" /><Relationship Type="http://schemas.openxmlformats.org/officeDocument/2006/relationships/hyperlink" Target="https://www.youtube.com/watch?v=motrfMoD5zM&amp;t=753s" TargetMode="External" Id="rId130" /><Relationship Type="http://schemas.openxmlformats.org/officeDocument/2006/relationships/hyperlink" Target="https://www.youtube.com/watch?v=motrfMoD5zM&amp;t=787s" TargetMode="External" Id="rId131" /><Relationship Type="http://schemas.openxmlformats.org/officeDocument/2006/relationships/hyperlink" Target="https://www.youtube.com/watch?v=qGmHo-1Jm2s&amp;t=354s" TargetMode="External" Id="rId132" /><Relationship Type="http://schemas.openxmlformats.org/officeDocument/2006/relationships/hyperlink" Target="https://www.youtube.com/watch?v=LurftEQ_C7s&amp;t=348s" TargetMode="External" Id="rId133" /><Relationship Type="http://schemas.openxmlformats.org/officeDocument/2006/relationships/hyperlink" Target="https://www.youtube.com/watch?v=LurftEQ_C7s&amp;t=599s" TargetMode="External" Id="rId134" /><Relationship Type="http://schemas.openxmlformats.org/officeDocument/2006/relationships/hyperlink" Target="https://www.youtube.com/watch?v=LurftEQ_C7s&amp;t=769s" TargetMode="External" Id="rId135" /><Relationship Type="http://schemas.openxmlformats.org/officeDocument/2006/relationships/hyperlink" Target="https://www.youtube.com/watch?v=iqHGFgqdhbU&amp;t=241s" TargetMode="External" Id="rId136" /><Relationship Type="http://schemas.openxmlformats.org/officeDocument/2006/relationships/hyperlink" Target="https://www.youtube.com/watch?v=iqHGFgqdhbU&amp;t=404s" TargetMode="External" Id="rId137" /><Relationship Type="http://schemas.openxmlformats.org/officeDocument/2006/relationships/hyperlink" Target="https://www.youtube.com/watch?v=iqHGFgqdhbU&amp;t=1528s" TargetMode="External" Id="rId138" /><Relationship Type="http://schemas.openxmlformats.org/officeDocument/2006/relationships/hyperlink" Target="https://www.youtube.com/watch?v=iqHGFgqdhbU&amp;t=1710s" TargetMode="External" Id="rId139" /><Relationship Type="http://schemas.openxmlformats.org/officeDocument/2006/relationships/hyperlink" Target="https://www.youtube.com/watch?v=iqHGFgqdhbU&amp;t=1825s" TargetMode="External" Id="rId140" /><Relationship Type="http://schemas.openxmlformats.org/officeDocument/2006/relationships/hyperlink" Target="https://www.youtube.com/watch?v=iqHGFgqdhbU&amp;t=2906s" TargetMode="External" Id="rId141" /><Relationship Type="http://schemas.openxmlformats.org/officeDocument/2006/relationships/hyperlink" Target="https://www.youtube.com/watch?v=iqHGFgqdhbU&amp;t=3206s" TargetMode="External" Id="rId142" /><Relationship Type="http://schemas.openxmlformats.org/officeDocument/2006/relationships/hyperlink" Target="https://www.youtube.com/watch?v=iqHGFgqdhbU&amp;t=3551s" TargetMode="External" Id="rId143" /><Relationship Type="http://schemas.openxmlformats.org/officeDocument/2006/relationships/hyperlink" Target="https://www.youtube.com/watch?v=iqHGFgqdhbU&amp;t=3605s" TargetMode="External" Id="rId144" /><Relationship Type="http://schemas.openxmlformats.org/officeDocument/2006/relationships/hyperlink" Target="https://www.youtube.com/watch?v=R1YttOfS_ZA&amp;t=225s" TargetMode="External" Id="rId145" /><Relationship Type="http://schemas.openxmlformats.org/officeDocument/2006/relationships/hyperlink" Target="https://www.youtube.com/watch?v=R1YttOfS_ZA&amp;t=579s" TargetMode="External" Id="rId146" /><Relationship Type="http://schemas.openxmlformats.org/officeDocument/2006/relationships/hyperlink" Target="https://www.youtube.com/watch?v=R1YttOfS_ZA&amp;t=829s" TargetMode="External" Id="rId147" /><Relationship Type="http://schemas.openxmlformats.org/officeDocument/2006/relationships/hyperlink" Target="https://www.youtube.com/watch?v=JFiHdYEyDIc&amp;t=737s" TargetMode="External" Id="rId148" /><Relationship Type="http://schemas.openxmlformats.org/officeDocument/2006/relationships/hyperlink" Target="https://www.youtube.com/watch?v=JFiHdYEyDIc&amp;t=1146s" TargetMode="External" Id="rId149" /><Relationship Type="http://schemas.openxmlformats.org/officeDocument/2006/relationships/hyperlink" Target="https://www.youtube.com/watch?v=NPVbq2MKVYg&amp;t=290s" TargetMode="External" Id="rId150" /><Relationship Type="http://schemas.openxmlformats.org/officeDocument/2006/relationships/hyperlink" Target="https://www.youtube.com/watch?v=NPVbq2MKVYg&amp;t=1159s" TargetMode="External" Id="rId151" /><Relationship Type="http://schemas.openxmlformats.org/officeDocument/2006/relationships/hyperlink" Target="https://www.youtube.com/watch?v=NPVbq2MKVYg&amp;t=1376s" TargetMode="External" Id="rId152" /><Relationship Type="http://schemas.openxmlformats.org/officeDocument/2006/relationships/hyperlink" Target="https://www.youtube.com/watch?v=NPVbq2MKVYg&amp;t=2039s" TargetMode="External" Id="rId153" /><Relationship Type="http://schemas.openxmlformats.org/officeDocument/2006/relationships/hyperlink" Target="https://www.youtube.com/watch?v=NPVbq2MKVYg&amp;t=2155s" TargetMode="External" Id="rId154" /><Relationship Type="http://schemas.openxmlformats.org/officeDocument/2006/relationships/hyperlink" Target="https://www.youtube.com/watch?v=NPVbq2MKVYg&amp;t=2267s" TargetMode="External" Id="rId155" /><Relationship Type="http://schemas.openxmlformats.org/officeDocument/2006/relationships/hyperlink" Target="https://www.youtube.com/watch?v=NPVbq2MKVYg&amp;t=2333s" TargetMode="External" Id="rId156" /><Relationship Type="http://schemas.openxmlformats.org/officeDocument/2006/relationships/hyperlink" Target="https://www.youtube.com/watch?v=NPVbq2MKVYg&amp;t=2416s" TargetMode="External" Id="rId157" /><Relationship Type="http://schemas.openxmlformats.org/officeDocument/2006/relationships/hyperlink" Target="https://www.youtube.com/watch?v=NPVbq2MKVYg&amp;t=2501s" TargetMode="External" Id="rId158" /><Relationship Type="http://schemas.openxmlformats.org/officeDocument/2006/relationships/hyperlink" Target="https://www.youtube.com/watch?v=LbgUPxnWDq8&amp;t=401s" TargetMode="External" Id="rId159" /><Relationship Type="http://schemas.openxmlformats.org/officeDocument/2006/relationships/hyperlink" Target="https://www.youtube.com/watch?v=LbgUPxnWDq8&amp;t=470s" TargetMode="External" Id="rId160" /><Relationship Type="http://schemas.openxmlformats.org/officeDocument/2006/relationships/hyperlink" Target="https://www.youtube.com/watch?v=LbgUPxnWDq8&amp;t=579s" TargetMode="External" Id="rId161" /><Relationship Type="http://schemas.openxmlformats.org/officeDocument/2006/relationships/hyperlink" Target="https://www.youtube.com/watch?v=LbgUPxnWDq8&amp;t=846s" TargetMode="External" Id="rId162" /><Relationship Type="http://schemas.openxmlformats.org/officeDocument/2006/relationships/hyperlink" Target="https://www.youtube.com/watch?v=LbgUPxnWDq8&amp;t=1261s" TargetMode="External" Id="rId163" /><Relationship Type="http://schemas.openxmlformats.org/officeDocument/2006/relationships/hyperlink" Target="https://www.youtube.com/watch?v=5Szf0_MaAgQ&amp;t=755s" TargetMode="External" Id="rId164" /><Relationship Type="http://schemas.openxmlformats.org/officeDocument/2006/relationships/hyperlink" Target="https://www.youtube.com/watch?v=5Szf0_MaAgQ&amp;t=977s" TargetMode="External" Id="rId165" /><Relationship Type="http://schemas.openxmlformats.org/officeDocument/2006/relationships/hyperlink" Target="https://www.youtube.com/watch?v=5Szf0_MaAgQ&amp;t=1120s" TargetMode="External" Id="rId166" /><Relationship Type="http://schemas.openxmlformats.org/officeDocument/2006/relationships/hyperlink" Target="https://www.youtube.com/watch?v=5Szf0_MaAgQ&amp;t=1613s" TargetMode="External" Id="rId167" /><Relationship Type="http://schemas.openxmlformats.org/officeDocument/2006/relationships/hyperlink" Target="https://www.youtube.com/watch?v=5Szf0_MaAgQ&amp;t=1767s" TargetMode="External" Id="rId168" /><Relationship Type="http://schemas.openxmlformats.org/officeDocument/2006/relationships/hyperlink" Target="https://www.youtube.com/watch?v=5Szf0_MaAgQ&amp;t=1935s" TargetMode="External" Id="rId169" /><Relationship Type="http://schemas.openxmlformats.org/officeDocument/2006/relationships/hyperlink" Target="https://www.youtube.com/watch?v=5Szf0_MaAgQ&amp;t=2228s" TargetMode="External" Id="rId170" /><Relationship Type="http://schemas.openxmlformats.org/officeDocument/2006/relationships/hyperlink" Target="https://www.youtube.com/watch?v=5Szf0_MaAgQ&amp;t=2471s" TargetMode="External" Id="rId171" /><Relationship Type="http://schemas.openxmlformats.org/officeDocument/2006/relationships/hyperlink" Target="https://www.youtube.com/watch?v=5Szf0_MaAgQ&amp;t=2686s" TargetMode="External" Id="rId172" /><Relationship Type="http://schemas.openxmlformats.org/officeDocument/2006/relationships/hyperlink" Target="https://www.youtube.com/watch?v=-28s-8fI2tE&amp;t=414s" TargetMode="External" Id="rId173" /><Relationship Type="http://schemas.openxmlformats.org/officeDocument/2006/relationships/hyperlink" Target="https://www.youtube.com/watch?v=-28s-8fI2tE&amp;t=1001s" TargetMode="External" Id="rId174" /><Relationship Type="http://schemas.openxmlformats.org/officeDocument/2006/relationships/hyperlink" Target="https://www.youtube.com/watch?v=-28s-8fI2tE&amp;t=1499s" TargetMode="External" Id="rId175" /><Relationship Type="http://schemas.openxmlformats.org/officeDocument/2006/relationships/hyperlink" Target="https://www.youtube.com/watch?v=-28s-8fI2tE&amp;t=2145s" TargetMode="External" Id="rId176" /><Relationship Type="http://schemas.openxmlformats.org/officeDocument/2006/relationships/hyperlink" Target="https://www.youtube.com/watch?v=-28s-8fI2tE&amp;t=2294s" TargetMode="External" Id="rId177" /><Relationship Type="http://schemas.openxmlformats.org/officeDocument/2006/relationships/hyperlink" Target="https://www.youtube.com/watch?v=GyfQ-uJwxCM&amp;t=471s" TargetMode="External" Id="rId178" /><Relationship Type="http://schemas.openxmlformats.org/officeDocument/2006/relationships/hyperlink" Target="https://www.youtube.com/watch?v=GyfQ-uJwxCM&amp;t=593s" TargetMode="External" Id="rId179" /><Relationship Type="http://schemas.openxmlformats.org/officeDocument/2006/relationships/hyperlink" Target="https://www.youtube.com/watch?v=GyfQ-uJwxCM&amp;t=739s" TargetMode="External" Id="rId180" /><Relationship Type="http://schemas.openxmlformats.org/officeDocument/2006/relationships/hyperlink" Target="https://www.youtube.com/watch?v=GyfQ-uJwxCM&amp;t=925s" TargetMode="External" Id="rId181" /><Relationship Type="http://schemas.openxmlformats.org/officeDocument/2006/relationships/hyperlink" Target="https://www.youtube.com/watch?v=GyfQ-uJwxCM&amp;t=1111s" TargetMode="External" Id="rId182" /><Relationship Type="http://schemas.openxmlformats.org/officeDocument/2006/relationships/hyperlink" Target="https://www.youtube.com/watch?v=GyfQ-uJwxCM&amp;t=1232s" TargetMode="External" Id="rId183" /><Relationship Type="http://schemas.openxmlformats.org/officeDocument/2006/relationships/hyperlink" Target="https://www.youtube.com/watch?v=whWh20N19Hs&amp;t=310s" TargetMode="External" Id="rId184" /><Relationship Type="http://schemas.openxmlformats.org/officeDocument/2006/relationships/hyperlink" Target="https://www.youtube.com/watch?v=whWh20N19Hs&amp;t=2934s" TargetMode="External" Id="rId185" /><Relationship Type="http://schemas.openxmlformats.org/officeDocument/2006/relationships/hyperlink" Target="https://www.youtube.com/watch?v=whWh20N19Hs&amp;t=3080s" TargetMode="External" Id="rId186" /><Relationship Type="http://schemas.openxmlformats.org/officeDocument/2006/relationships/hyperlink" Target="https://www.youtube.com/watch?v=piMiwlX1Nm0&amp;t=312s" TargetMode="External" Id="rId187" /><Relationship Type="http://schemas.openxmlformats.org/officeDocument/2006/relationships/hyperlink" Target="https://www.youtube.com/watch?v=piMiwlX1Nm0&amp;t=869s" TargetMode="External" Id="rId188" /><Relationship Type="http://schemas.openxmlformats.org/officeDocument/2006/relationships/hyperlink" Target="https://www.youtube.com/watch?v=piMiwlX1Nm0&amp;t=1399s" TargetMode="External" Id="rId189" /><Relationship Type="http://schemas.openxmlformats.org/officeDocument/2006/relationships/hyperlink" Target="https://www.youtube.com/watch?v=piMiwlX1Nm0&amp;t=4467s" TargetMode="External" Id="rId190" /><Relationship Type="http://schemas.openxmlformats.org/officeDocument/2006/relationships/hyperlink" Target="https://www.youtube.com/watch?v=f0eOYrYHSCU&amp;t=286s" TargetMode="External" Id="rId191" /><Relationship Type="http://schemas.openxmlformats.org/officeDocument/2006/relationships/hyperlink" Target="https://www.youtube.com/watch?v=f0eOYrYHSCU&amp;t=572s" TargetMode="External" Id="rId192" /><Relationship Type="http://schemas.openxmlformats.org/officeDocument/2006/relationships/hyperlink" Target="https://www.youtube.com/watch?v=f0eOYrYHSCU&amp;t=809s" TargetMode="External" Id="rId193" /><Relationship Type="http://schemas.openxmlformats.org/officeDocument/2006/relationships/hyperlink" Target="https://www.youtube.com/watch?v=f0eOYrYHSCU&amp;t=1247s" TargetMode="External" Id="rId194" /><Relationship Type="http://schemas.openxmlformats.org/officeDocument/2006/relationships/hyperlink" Target="https://www.youtube.com/watch?v=f0eOYrYHSCU&amp;t=1605s" TargetMode="External" Id="rId195" /><Relationship Type="http://schemas.openxmlformats.org/officeDocument/2006/relationships/hyperlink" Target="https://www.youtube.com/watch?v=i5AUQr0gUVU&amp;t=338s" TargetMode="External" Id="rId196" /><Relationship Type="http://schemas.openxmlformats.org/officeDocument/2006/relationships/hyperlink" Target="https://www.youtube.com/watch?v=i5AUQr0gUVU&amp;t=566s" TargetMode="External" Id="rId197" /><Relationship Type="http://schemas.openxmlformats.org/officeDocument/2006/relationships/hyperlink" Target="https://www.youtube.com/watch?v=i5AUQr0gUVU&amp;t=1185s" TargetMode="External" Id="rId198" /><Relationship Type="http://schemas.openxmlformats.org/officeDocument/2006/relationships/hyperlink" Target="https://www.youtube.com/watch?v=i5AUQr0gUVU&amp;t=1419s" TargetMode="External" Id="rId199" /><Relationship Type="http://schemas.openxmlformats.org/officeDocument/2006/relationships/hyperlink" Target="https://www.youtube.com/watch?v=qDQ3r9Q7KaA&amp;t=543s" TargetMode="External" Id="rId200" /><Relationship Type="http://schemas.openxmlformats.org/officeDocument/2006/relationships/hyperlink" Target="https://www.youtube.com/watch?v=qDQ3r9Q7KaA&amp;t=747s" TargetMode="External" Id="rId201" /><Relationship Type="http://schemas.openxmlformats.org/officeDocument/2006/relationships/hyperlink" Target="https://www.youtube.com/watch?v=qDQ3r9Q7KaA&amp;t=1705s" TargetMode="External" Id="rId202" /><Relationship Type="http://schemas.openxmlformats.org/officeDocument/2006/relationships/hyperlink" Target="https://www.youtube.com/watch?v=JuE4TuLL2Fs&amp;t=355s" TargetMode="External" Id="rId203" /><Relationship Type="http://schemas.openxmlformats.org/officeDocument/2006/relationships/hyperlink" Target="https://www.youtube.com/watch?v=JuE4TuLL2Fs&amp;t=987s" TargetMode="External" Id="rId204" /><Relationship Type="http://schemas.openxmlformats.org/officeDocument/2006/relationships/hyperlink" Target="https://www.youtube.com/watch?v=JuE4TuLL2Fs&amp;t=1063s" TargetMode="External" Id="rId205" /><Relationship Type="http://schemas.openxmlformats.org/officeDocument/2006/relationships/hyperlink" Target="https://www.youtube.com/watch?v=JuE4TuLL2Fs&amp;t=1234s" TargetMode="External" Id="rId206" /><Relationship Type="http://schemas.openxmlformats.org/officeDocument/2006/relationships/hyperlink" Target="https://www.youtube.com/watch?v=JuE4TuLL2Fs&amp;t=1402s" TargetMode="External" Id="rId207" /><Relationship Type="http://schemas.openxmlformats.org/officeDocument/2006/relationships/hyperlink" Target="https://www.youtube.com/watch?v=JuE4TuLL2Fs&amp;t=1439s" TargetMode="External" Id="rId208" /><Relationship Type="http://schemas.openxmlformats.org/officeDocument/2006/relationships/hyperlink" Target="https://www.youtube.com/watch?v=JuE4TuLL2Fs&amp;t=1571s" TargetMode="External" Id="rId209" /><Relationship Type="http://schemas.openxmlformats.org/officeDocument/2006/relationships/hyperlink" Target="https://www.youtube.com/watch?v=JuE4TuLL2Fs&amp;t=1652s" TargetMode="External" Id="rId210" /><Relationship Type="http://schemas.openxmlformats.org/officeDocument/2006/relationships/hyperlink" Target="https://www.youtube.com/watch?v=RXlWZQ34vG8&amp;t=345s" TargetMode="External" Id="rId211" /><Relationship Type="http://schemas.openxmlformats.org/officeDocument/2006/relationships/hyperlink" Target="https://www.youtube.com/watch?v=RXlWZQ34vG8&amp;t=1262s" TargetMode="External" Id="rId212" /><Relationship Type="http://schemas.openxmlformats.org/officeDocument/2006/relationships/hyperlink" Target="https://www.youtube.com/watch?v=RXlWZQ34vG8&amp;t=1345s" TargetMode="External" Id="rId213" /><Relationship Type="http://schemas.openxmlformats.org/officeDocument/2006/relationships/hyperlink" Target="https://www.youtube.com/watch?v=RXlWZQ34vG8&amp;t=1554s" TargetMode="External" Id="rId214" /><Relationship Type="http://schemas.openxmlformats.org/officeDocument/2006/relationships/hyperlink" Target="https://www.youtube.com/watch?v=0UXD6dyB9bU&amp;t=240s" TargetMode="External" Id="rId215" /><Relationship Type="http://schemas.openxmlformats.org/officeDocument/2006/relationships/hyperlink" Target="https://www.youtube.com/watch?v=0UXD6dyB9bU&amp;t=941s" TargetMode="External" Id="rId216" /><Relationship Type="http://schemas.openxmlformats.org/officeDocument/2006/relationships/hyperlink" Target="https://www.youtube.com/watch?v=0UXD6dyB9bU&amp;t=2234s" TargetMode="External" Id="rId217" /><Relationship Type="http://schemas.openxmlformats.org/officeDocument/2006/relationships/hyperlink" Target="https://www.youtube.com/watch?v=pS1vf1K2LJU&amp;t=644s" TargetMode="External" Id="rId218" /><Relationship Type="http://schemas.openxmlformats.org/officeDocument/2006/relationships/hyperlink" Target="https://www.youtube.com/watch?v=pS1vf1K2LJU&amp;t=753s" TargetMode="External" Id="rId219" /><Relationship Type="http://schemas.openxmlformats.org/officeDocument/2006/relationships/hyperlink" Target="https://www.youtube.com/watch?v=EaNrNgEfNGI&amp;t=302s" TargetMode="External" Id="rId220" /><Relationship Type="http://schemas.openxmlformats.org/officeDocument/2006/relationships/hyperlink" Target="https://www.youtube.com/watch?v=EaNrNgEfNGI&amp;t=762s" TargetMode="External" Id="rId221" /><Relationship Type="http://schemas.openxmlformats.org/officeDocument/2006/relationships/hyperlink" Target="https://www.youtube.com/watch?v=EaNrNgEfNGI&amp;t=910s" TargetMode="External" Id="rId222" /><Relationship Type="http://schemas.openxmlformats.org/officeDocument/2006/relationships/hyperlink" Target="https://www.youtube.com/watch?v=EaNrNgEfNGI&amp;t=1016s" TargetMode="External" Id="rId223" /><Relationship Type="http://schemas.openxmlformats.org/officeDocument/2006/relationships/hyperlink" Target="https://www.youtube.com/watch?v=EaNrNgEfNGI&amp;t=1151s" TargetMode="External" Id="rId224" /><Relationship Type="http://schemas.openxmlformats.org/officeDocument/2006/relationships/hyperlink" Target="https://www.youtube.com/watch?v=5Nrx1LnqrKM&amp;t=304s" TargetMode="External" Id="rId225" /><Relationship Type="http://schemas.openxmlformats.org/officeDocument/2006/relationships/hyperlink" Target="https://www.youtube.com/watch?v=5Nrx1LnqrKM&amp;t=1297s" TargetMode="External" Id="rId226" /><Relationship Type="http://schemas.openxmlformats.org/officeDocument/2006/relationships/hyperlink" Target="https://www.youtube.com/watch?v=5Nrx1LnqrKM&amp;t=2676s" TargetMode="External" Id="rId227" /><Relationship Type="http://schemas.openxmlformats.org/officeDocument/2006/relationships/hyperlink" Target="https://www.youtube.com/watch?v=5Nrx1LnqrKM&amp;t=2807s" TargetMode="External" Id="rId228" /><Relationship Type="http://schemas.openxmlformats.org/officeDocument/2006/relationships/hyperlink" Target="https://www.youtube.com/watch?v=5Nrx1LnqrKM&amp;t=2900s" TargetMode="External" Id="rId229" /><Relationship Type="http://schemas.openxmlformats.org/officeDocument/2006/relationships/hyperlink" Target="https://www.youtube.com/watch?v=5Nrx1LnqrKM&amp;t=3061s" TargetMode="External" Id="rId230" /><Relationship Type="http://schemas.openxmlformats.org/officeDocument/2006/relationships/hyperlink" Target="https://www.youtube.com/watch?v=5Nrx1LnqrKM&amp;t=3242s" TargetMode="External" Id="rId231" /><Relationship Type="http://schemas.openxmlformats.org/officeDocument/2006/relationships/hyperlink" Target="https://www.youtube.com/watch?v=dqj6nVruHe8&amp;t=455s" TargetMode="External" Id="rId232" /><Relationship Type="http://schemas.openxmlformats.org/officeDocument/2006/relationships/hyperlink" Target="https://www.youtube.com/watch?v=dqj6nVruHe8&amp;t=1490s" TargetMode="External" Id="rId233" /><Relationship Type="http://schemas.openxmlformats.org/officeDocument/2006/relationships/hyperlink" Target="https://www.youtube.com/watch?v=dqj6nVruHe8&amp;t=1685s" TargetMode="External" Id="rId234" /><Relationship Type="http://schemas.openxmlformats.org/officeDocument/2006/relationships/hyperlink" Target="https://www.youtube.com/watch?v=dqj6nVruHe8&amp;t=2720s" TargetMode="External" Id="rId235" /><Relationship Type="http://schemas.openxmlformats.org/officeDocument/2006/relationships/hyperlink" Target="https://www.youtube.com/watch?v=dqj6nVruHe8&amp;t=5726s" TargetMode="External" Id="rId236" /><Relationship Type="http://schemas.openxmlformats.org/officeDocument/2006/relationships/hyperlink" Target="https://www.youtube.com/watch?v=dqj6nVruHe8&amp;t=6432s" TargetMode="External" Id="rId237" /><Relationship Type="http://schemas.openxmlformats.org/officeDocument/2006/relationships/hyperlink" Target="https://www.youtube.com/watch?v=dqj6nVruHe8&amp;t=6625s" TargetMode="External" Id="rId238" /><Relationship Type="http://schemas.openxmlformats.org/officeDocument/2006/relationships/hyperlink" Target="https://www.youtube.com/watch?v=heeJWwX--tY&amp;t=324s" TargetMode="External" Id="rId239" /><Relationship Type="http://schemas.openxmlformats.org/officeDocument/2006/relationships/hyperlink" Target="https://www.youtube.com/watch?v=heeJWwX--tY&amp;t=510s" TargetMode="External" Id="rId240" /><Relationship Type="http://schemas.openxmlformats.org/officeDocument/2006/relationships/hyperlink" Target="https://www.youtube.com/watch?v=heeJWwX--tY&amp;t=876s" TargetMode="External" Id="rId241" /><Relationship Type="http://schemas.openxmlformats.org/officeDocument/2006/relationships/hyperlink" Target="https://www.youtube.com/watch?v=heeJWwX--tY&amp;t=1150s" TargetMode="External" Id="rId242" /><Relationship Type="http://schemas.openxmlformats.org/officeDocument/2006/relationships/hyperlink" Target="https://www.youtube.com/watch?v=cMVmvQL8zsU&amp;t=349s" TargetMode="External" Id="rId243" /><Relationship Type="http://schemas.openxmlformats.org/officeDocument/2006/relationships/hyperlink" Target="https://www.youtube.com/watch?v=cMVmvQL8zsU&amp;t=635s" TargetMode="External" Id="rId244" /><Relationship Type="http://schemas.openxmlformats.org/officeDocument/2006/relationships/hyperlink" Target="https://www.youtube.com/watch?v=cMVmvQL8zsU&amp;t=825s" TargetMode="External" Id="rId245" /><Relationship Type="http://schemas.openxmlformats.org/officeDocument/2006/relationships/hyperlink" Target="https://www.youtube.com/watch?v=cMVmvQL8zsU&amp;t=1312s" TargetMode="External" Id="rId246" /><Relationship Type="http://schemas.openxmlformats.org/officeDocument/2006/relationships/hyperlink" Target="https://www.youtube.com/watch?v=cMVmvQL8zsU&amp;t=1712s" TargetMode="External" Id="rId247" /><Relationship Type="http://schemas.openxmlformats.org/officeDocument/2006/relationships/hyperlink" Target="https://www.youtube.com/watch?v=cMVmvQL8zsU&amp;t=2013s" TargetMode="External" Id="rId248" /><Relationship Type="http://schemas.openxmlformats.org/officeDocument/2006/relationships/hyperlink" Target="https://www.youtube.com/watch?v=wTh7jQg_I3g&amp;t=313s" TargetMode="External" Id="rId249" /><Relationship Type="http://schemas.openxmlformats.org/officeDocument/2006/relationships/hyperlink" Target="https://www.youtube.com/watch?v=wTh7jQg_I3g&amp;t=598s" TargetMode="External" Id="rId250" /><Relationship Type="http://schemas.openxmlformats.org/officeDocument/2006/relationships/hyperlink" Target="https://www.youtube.com/watch?v=wTh7jQg_I3g&amp;t=2837s" TargetMode="External" Id="rId251" /><Relationship Type="http://schemas.openxmlformats.org/officeDocument/2006/relationships/hyperlink" Target="https://www.youtube.com/watch?v=wTh7jQg_I3g&amp;t=3073s" TargetMode="External" Id="rId252" /><Relationship Type="http://schemas.openxmlformats.org/officeDocument/2006/relationships/hyperlink" Target="https://www.youtube.com/watch?v=wTh7jQg_I3g&amp;t=3199s" TargetMode="External" Id="rId253" /><Relationship Type="http://schemas.openxmlformats.org/officeDocument/2006/relationships/hyperlink" Target="https://www.youtube.com/watch?v=wTh7jQg_I3g&amp;t=3586s" TargetMode="External" Id="rId254" /><Relationship Type="http://schemas.openxmlformats.org/officeDocument/2006/relationships/hyperlink" Target="https://www.youtube.com/watch?v=Sgw8GEBk-ak&amp;t=480s" TargetMode="External" Id="rId255" /><Relationship Type="http://schemas.openxmlformats.org/officeDocument/2006/relationships/hyperlink" Target="https://www.youtube.com/watch?v=Sgw8GEBk-ak&amp;t=6730s" TargetMode="External" Id="rId256" /><Relationship Type="http://schemas.openxmlformats.org/officeDocument/2006/relationships/hyperlink" Target="https://www.youtube.com/watch?v=Sgw8GEBk-ak&amp;t=7919s" TargetMode="External" Id="rId257" /><Relationship Type="http://schemas.openxmlformats.org/officeDocument/2006/relationships/hyperlink" Target="https://www.youtube.com/watch?v=Sgw8GEBk-ak&amp;t=8155s" TargetMode="External" Id="rId258" /><Relationship Type="http://schemas.openxmlformats.org/officeDocument/2006/relationships/hyperlink" Target="https://www.youtube.com/watch?v=Sgw8GEBk-ak&amp;t=8321s" TargetMode="External" Id="rId259" /><Relationship Type="http://schemas.openxmlformats.org/officeDocument/2006/relationships/hyperlink" Target="https://www.youtube.com/watch?v=Sgw8GEBk-ak&amp;t=8648s" TargetMode="External" Id="rId260" /><Relationship Type="http://schemas.openxmlformats.org/officeDocument/2006/relationships/hyperlink" Target="https://www.youtube.com/watch?v=FcO0UKihk4Y&amp;t=305s" TargetMode="External" Id="rId261" /><Relationship Type="http://schemas.openxmlformats.org/officeDocument/2006/relationships/hyperlink" Target="https://www.youtube.com/watch?v=FcO0UKihk4Y&amp;t=1725s" TargetMode="External" Id="rId262" /><Relationship Type="http://schemas.openxmlformats.org/officeDocument/2006/relationships/hyperlink" Target="https://www.youtube.com/watch?v=FcO0UKihk4Y&amp;t=2073s" TargetMode="External" Id="rId263" /><Relationship Type="http://schemas.openxmlformats.org/officeDocument/2006/relationships/hyperlink" Target="https://www.youtube.com/watch?v=FcO0UKihk4Y&amp;t=3877s" TargetMode="External" Id="rId264" /><Relationship Type="http://schemas.openxmlformats.org/officeDocument/2006/relationships/hyperlink" Target="https://www.youtube.com/watch?v=FcO0UKihk4Y&amp;t=4080s" TargetMode="External" Id="rId265" /><Relationship Type="http://schemas.openxmlformats.org/officeDocument/2006/relationships/hyperlink" Target="https://www.youtube.com/watch?v=FhPalFSc1SQ&amp;t=371s" TargetMode="External" Id="rId266" /><Relationship Type="http://schemas.openxmlformats.org/officeDocument/2006/relationships/hyperlink" Target="https://www.youtube.com/watch?v=FhPalFSc1SQ&amp;t=571s" TargetMode="External" Id="rId267" /><Relationship Type="http://schemas.openxmlformats.org/officeDocument/2006/relationships/hyperlink" Target="https://www.youtube.com/watch?v=FhPalFSc1SQ&amp;t=1335s" TargetMode="External" Id="rId268" /><Relationship Type="http://schemas.openxmlformats.org/officeDocument/2006/relationships/hyperlink" Target="https://www.youtube.com/watch?v=FhPalFSc1SQ&amp;t=2613s" TargetMode="External" Id="rId269" /><Relationship Type="http://schemas.openxmlformats.org/officeDocument/2006/relationships/hyperlink" Target="https://www.youtube.com/watch?v=FhPalFSc1SQ&amp;t=2733s" TargetMode="External" Id="rId270" /><Relationship Type="http://schemas.openxmlformats.org/officeDocument/2006/relationships/hyperlink" Target="https://www.youtube.com/watch?v=FhPalFSc1SQ&amp;t=2905s" TargetMode="External" Id="rId271" /><Relationship Type="http://schemas.openxmlformats.org/officeDocument/2006/relationships/hyperlink" Target="https://www.youtube.com/watch?v=lcMmAtJTiww&amp;t=535s" TargetMode="External" Id="rId272" /><Relationship Type="http://schemas.openxmlformats.org/officeDocument/2006/relationships/hyperlink" Target="https://www.youtube.com/watch?v=lcMmAtJTiww&amp;t=625s" TargetMode="External" Id="rId273" /><Relationship Type="http://schemas.openxmlformats.org/officeDocument/2006/relationships/hyperlink" Target="https://www.youtube.com/watch?v=lcMmAtJTiww&amp;t=737s" TargetMode="External" Id="rId274" /><Relationship Type="http://schemas.openxmlformats.org/officeDocument/2006/relationships/hyperlink" Target="https://www.youtube.com/watch?v=lcMmAtJTiww&amp;t=858s" TargetMode="External" Id="rId275" /><Relationship Type="http://schemas.openxmlformats.org/officeDocument/2006/relationships/hyperlink" Target="https://www.youtube.com/watch?v=zdqQVIyavtM&amp;t=448s" TargetMode="External" Id="rId276" /><Relationship Type="http://schemas.openxmlformats.org/officeDocument/2006/relationships/hyperlink" Target="https://www.youtube.com/watch?v=zdqQVIyavtM&amp;t=1157s" TargetMode="External" Id="rId277" /><Relationship Type="http://schemas.openxmlformats.org/officeDocument/2006/relationships/hyperlink" Target="https://www.youtube.com/watch?v=zdqQVIyavtM&amp;t=1669s" TargetMode="External" Id="rId278" /><Relationship Type="http://schemas.openxmlformats.org/officeDocument/2006/relationships/hyperlink" Target="https://www.youtube.com/watch?v=zdqQVIyavtM&amp;t=1782s" TargetMode="External" Id="rId279" /><Relationship Type="http://schemas.openxmlformats.org/officeDocument/2006/relationships/hyperlink" Target="https://www.youtube.com/watch?v=zdqQVIyavtM&amp;t=1961s" TargetMode="External" Id="rId280" /><Relationship Type="http://schemas.openxmlformats.org/officeDocument/2006/relationships/hyperlink" Target="https://www.youtube.com/watch?v=zdqQVIyavtM&amp;t=2132s" TargetMode="External" Id="rId281" /><Relationship Type="http://schemas.openxmlformats.org/officeDocument/2006/relationships/hyperlink" Target="https://www.youtube.com/watch?v=J1H_5RrH6LY&amp;t=288s" TargetMode="External" Id="rId282" /><Relationship Type="http://schemas.openxmlformats.org/officeDocument/2006/relationships/hyperlink" Target="https://www.youtube.com/watch?v=J1H_5RrH6LY&amp;t=1339s" TargetMode="External" Id="rId283" /><Relationship Type="http://schemas.openxmlformats.org/officeDocument/2006/relationships/hyperlink" Target="https://www.youtube.com/watch?v=J1H_5RrH6LY&amp;t=2364s" TargetMode="External" Id="rId284" /><Relationship Type="http://schemas.openxmlformats.org/officeDocument/2006/relationships/hyperlink" Target="https://www.youtube.com/watch?v=J1H_5RrH6LY&amp;t=2503s" TargetMode="External" Id="rId285" /><Relationship Type="http://schemas.openxmlformats.org/officeDocument/2006/relationships/hyperlink" Target="https://www.youtube.com/watch?v=J1H_5RrH6LY&amp;t=4632s" TargetMode="External" Id="rId286" /><Relationship Type="http://schemas.openxmlformats.org/officeDocument/2006/relationships/hyperlink" Target="https://www.youtube.com/watch?v=J1H_5RrH6LY&amp;t=5746s" TargetMode="External" Id="rId287" /><Relationship Type="http://schemas.openxmlformats.org/officeDocument/2006/relationships/hyperlink" Target="https://www.youtube.com/watch?v=J1H_5RrH6LY&amp;t=5855s" TargetMode="External" Id="rId288" /><Relationship Type="http://schemas.openxmlformats.org/officeDocument/2006/relationships/hyperlink" Target="https://www.youtube.com/watch?v=J1H_5RrH6LY&amp;t=5926s" TargetMode="External" Id="rId289" /><Relationship Type="http://schemas.openxmlformats.org/officeDocument/2006/relationships/hyperlink" Target="https://www.youtube.com/watch?v=J1H_5RrH6LY&amp;t=5983s" TargetMode="External" Id="rId290" /><Relationship Type="http://schemas.openxmlformats.org/officeDocument/2006/relationships/hyperlink" Target="https://www.youtube.com/watch?v=J1H_5RrH6LY&amp;t=6463s" TargetMode="External" Id="rId291" /><Relationship Type="http://schemas.openxmlformats.org/officeDocument/2006/relationships/hyperlink" Target="https://www.youtube.com/watch?v=T0sLK75ANLQ&amp;t=315s" TargetMode="External" Id="rId292" /><Relationship Type="http://schemas.openxmlformats.org/officeDocument/2006/relationships/hyperlink" Target="https://www.youtube.com/watch?v=Yr0I_cTjkQ0&amp;t=918s" TargetMode="External" Id="rId293" /><Relationship Type="http://schemas.openxmlformats.org/officeDocument/2006/relationships/hyperlink" Target="https://www.youtube.com/watch?v=Yr0I_cTjkQ0&amp;t=3174s" TargetMode="External" Id="rId294" /><Relationship Type="http://schemas.openxmlformats.org/officeDocument/2006/relationships/hyperlink" Target="https://www.youtube.com/watch?v=Yr0I_cTjkQ0&amp;t=3388s" TargetMode="External" Id="rId295" /><Relationship Type="http://schemas.openxmlformats.org/officeDocument/2006/relationships/hyperlink" Target="https://www.youtube.com/watch?v=zqhns9cNfIg&amp;t=341s" TargetMode="External" Id="rId296" /><Relationship Type="http://schemas.openxmlformats.org/officeDocument/2006/relationships/hyperlink" Target="https://www.youtube.com/watch?v=zqhns9cNfIg&amp;t=670s" TargetMode="External" Id="rId297" /><Relationship Type="http://schemas.openxmlformats.org/officeDocument/2006/relationships/hyperlink" Target="https://www.youtube.com/watch?v=zqhns9cNfIg&amp;t=747s" TargetMode="External" Id="rId298" /><Relationship Type="http://schemas.openxmlformats.org/officeDocument/2006/relationships/hyperlink" Target="https://www.youtube.com/watch?v=SEHUMeQQrEY&amp;t=321s" TargetMode="External" Id="rId299" /><Relationship Type="http://schemas.openxmlformats.org/officeDocument/2006/relationships/hyperlink" Target="https://www.youtube.com/watch?v=SEHUMeQQrEY&amp;t=597s" TargetMode="External" Id="rId300" /><Relationship Type="http://schemas.openxmlformats.org/officeDocument/2006/relationships/hyperlink" Target="https://www.youtube.com/watch?v=SEHUMeQQrEY&amp;t=1600s" TargetMode="External" Id="rId301" /><Relationship Type="http://schemas.openxmlformats.org/officeDocument/2006/relationships/hyperlink" Target="https://www.youtube.com/watch?v=SEHUMeQQrEY&amp;t=1816s" TargetMode="External" Id="rId302" /><Relationship Type="http://schemas.openxmlformats.org/officeDocument/2006/relationships/hyperlink" Target="https://www.youtube.com/watch?v=3acOgOFWwZQ&amp;t=1214s" TargetMode="External" Id="rId303" /><Relationship Type="http://schemas.openxmlformats.org/officeDocument/2006/relationships/hyperlink" Target="https://www.youtube.com/watch?v=-W8Ghp70IYI&amp;t=482s" TargetMode="External" Id="rId304" /><Relationship Type="http://schemas.openxmlformats.org/officeDocument/2006/relationships/hyperlink" Target="https://www.youtube.com/watch?v=-W8Ghp70IYI&amp;t=1251s" TargetMode="External" Id="rId305" /><Relationship Type="http://schemas.openxmlformats.org/officeDocument/2006/relationships/hyperlink" Target="https://www.youtube.com/watch?v=-W8Ghp70IYI&amp;t=1892s" TargetMode="External" Id="rId306" /><Relationship Type="http://schemas.openxmlformats.org/officeDocument/2006/relationships/hyperlink" Target="https://www.youtube.com/watch?v=-W8Ghp70IYI&amp;t=2141s" TargetMode="External" Id="rId307" /><Relationship Type="http://schemas.openxmlformats.org/officeDocument/2006/relationships/hyperlink" Target="https://www.youtube.com/watch?v=-W8Ghp70IYI&amp;t=2922s" TargetMode="External" Id="rId308" /><Relationship Type="http://schemas.openxmlformats.org/officeDocument/2006/relationships/hyperlink" Target="https://www.youtube.com/watch?v=JbX8nVEMgak&amp;t=427s" TargetMode="External" Id="rId309" /><Relationship Type="http://schemas.openxmlformats.org/officeDocument/2006/relationships/hyperlink" Target="https://www.youtube.com/watch?v=JbX8nVEMgak&amp;t=624s" TargetMode="External" Id="rId310" /><Relationship Type="http://schemas.openxmlformats.org/officeDocument/2006/relationships/hyperlink" Target="https://www.youtube.com/watch?v=CWbXopuWiUQ&amp;t=266s" TargetMode="External" Id="rId311" /><Relationship Type="http://schemas.openxmlformats.org/officeDocument/2006/relationships/hyperlink" Target="https://www.youtube.com/watch?v=CWbXopuWiUQ&amp;t=387s" TargetMode="External" Id="rId312" /><Relationship Type="http://schemas.openxmlformats.org/officeDocument/2006/relationships/hyperlink" Target="https://www.youtube.com/watch?v=_yq9YNrahB0&amp;t=287s" TargetMode="External" Id="rId313" /><Relationship Type="http://schemas.openxmlformats.org/officeDocument/2006/relationships/hyperlink" Target="https://www.youtube.com/watch?v=_yq9YNrahB0&amp;t=887s" TargetMode="External" Id="rId314" /><Relationship Type="http://schemas.openxmlformats.org/officeDocument/2006/relationships/hyperlink" Target="https://www.youtube.com/watch?v=_yq9YNrahB0&amp;t=1288s" TargetMode="External" Id="rId315" /><Relationship Type="http://schemas.openxmlformats.org/officeDocument/2006/relationships/hyperlink" Target="https://www.youtube.com/watch?v=_yq9YNrahB0&amp;t=1567s" TargetMode="External" Id="rId316" /><Relationship Type="http://schemas.openxmlformats.org/officeDocument/2006/relationships/hyperlink" Target="https://www.youtube.com/watch?v=_yq9YNrahB0&amp;t=1607s" TargetMode="External" Id="rId317" /><Relationship Type="http://schemas.openxmlformats.org/officeDocument/2006/relationships/hyperlink" Target="https://www.youtube.com/watch?v=_yq9YNrahB0&amp;t=1703s" TargetMode="External" Id="rId318" /><Relationship Type="http://schemas.openxmlformats.org/officeDocument/2006/relationships/hyperlink" Target="https://www.youtube.com/watch?v=GiMnoreBYHI&amp;t=369s" TargetMode="External" Id="rId319" /><Relationship Type="http://schemas.openxmlformats.org/officeDocument/2006/relationships/hyperlink" Target="https://www.youtube.com/watch?v=GiMnoreBYHI&amp;t=1933s" TargetMode="External" Id="rId320" /><Relationship Type="http://schemas.openxmlformats.org/officeDocument/2006/relationships/hyperlink" Target="https://www.youtube.com/watch?v=GiMnoreBYHI&amp;t=1996s" TargetMode="External" Id="rId321" /><Relationship Type="http://schemas.openxmlformats.org/officeDocument/2006/relationships/hyperlink" Target="https://www.youtube.com/watch?v=GiMnoreBYHI&amp;t=2130s" TargetMode="External" Id="rId322" /><Relationship Type="http://schemas.openxmlformats.org/officeDocument/2006/relationships/hyperlink" Target="https://www.youtube.com/watch?v=GiMnoreBYHI&amp;t=2250s" TargetMode="External" Id="rId323" /><Relationship Type="http://schemas.openxmlformats.org/officeDocument/2006/relationships/hyperlink" Target="https://www.youtube.com/watch?v=GiMnoreBYHI&amp;t=3036s" TargetMode="External" Id="rId324" /><Relationship Type="http://schemas.openxmlformats.org/officeDocument/2006/relationships/hyperlink" Target="https://www.youtube.com/watch?v=7-wYUNyEUkc&amp;t=2015s" TargetMode="External" Id="rId325" /><Relationship Type="http://schemas.openxmlformats.org/officeDocument/2006/relationships/hyperlink" Target="https://www.youtube.com/watch?v=7-wYUNyEUkc&amp;t=2708s" TargetMode="External" Id="rId326" /><Relationship Type="http://schemas.openxmlformats.org/officeDocument/2006/relationships/hyperlink" Target="https://www.youtube.com/watch?v=7-wYUNyEUkc&amp;t=3161s" TargetMode="External" Id="rId327" /><Relationship Type="http://schemas.openxmlformats.org/officeDocument/2006/relationships/hyperlink" Target="https://www.youtube.com/watch?v=7-wYUNyEUkc&amp;t=3482s" TargetMode="External" Id="rId328" /><Relationship Type="http://schemas.openxmlformats.org/officeDocument/2006/relationships/hyperlink" Target="https://www.youtube.com/watch?v=TrTThP44c4M&amp;t=302s" TargetMode="External" Id="rId329" /><Relationship Type="http://schemas.openxmlformats.org/officeDocument/2006/relationships/hyperlink" Target="https://www.youtube.com/watch?v=TrTThP44c4M&amp;t=860s" TargetMode="External" Id="rId330" /><Relationship Type="http://schemas.openxmlformats.org/officeDocument/2006/relationships/hyperlink" Target="https://www.youtube.com/watch?v=TrTThP44c4M&amp;t=940s" TargetMode="External" Id="rId331" /><Relationship Type="http://schemas.openxmlformats.org/officeDocument/2006/relationships/hyperlink" Target="https://www.youtube.com/watch?v=TrTThP44c4M&amp;t=1067s" TargetMode="External" Id="rId332" /><Relationship Type="http://schemas.openxmlformats.org/officeDocument/2006/relationships/hyperlink" Target="https://www.youtube.com/watch?v=TrTThP44c4M&amp;t=1106s" TargetMode="External" Id="rId333" /><Relationship Type="http://schemas.openxmlformats.org/officeDocument/2006/relationships/hyperlink" Target="https://www.youtube.com/watch?v=TrTThP44c4M&amp;t=1410s" TargetMode="External" Id="rId334" /><Relationship Type="http://schemas.openxmlformats.org/officeDocument/2006/relationships/hyperlink" Target="https://www.youtube.com/watch?v=TrTThP44c4M&amp;t=1515s" TargetMode="External" Id="rId335" /><Relationship Type="http://schemas.openxmlformats.org/officeDocument/2006/relationships/hyperlink" Target="https://www.youtube.com/watch?v=_1Tl1Eh7FrM&amp;t=385s" TargetMode="External" Id="rId336" /><Relationship Type="http://schemas.openxmlformats.org/officeDocument/2006/relationships/hyperlink" Target="https://www.youtube.com/watch?v=_1Tl1Eh7FrM&amp;t=694s" TargetMode="External" Id="rId337" /><Relationship Type="http://schemas.openxmlformats.org/officeDocument/2006/relationships/hyperlink" Target="https://www.youtube.com/watch?v=_1Tl1Eh7FrM&amp;t=823s" TargetMode="External" Id="rId338" /><Relationship Type="http://schemas.openxmlformats.org/officeDocument/2006/relationships/hyperlink" Target="https://www.youtube.com/watch?v=_1Tl1Eh7FrM&amp;t=1130s" TargetMode="External" Id="rId339" /><Relationship Type="http://schemas.openxmlformats.org/officeDocument/2006/relationships/hyperlink" Target="https://www.youtube.com/watch?v=_1Tl1Eh7FrM&amp;t=1352s" TargetMode="External" Id="rId340" /><Relationship Type="http://schemas.openxmlformats.org/officeDocument/2006/relationships/hyperlink" Target="https://www.youtube.com/watch?v=_1Tl1Eh7FrM&amp;t=1801s" TargetMode="External" Id="rId341" /><Relationship Type="http://schemas.openxmlformats.org/officeDocument/2006/relationships/hyperlink" Target="https://www.youtube.com/watch?v=eS-nGqj0lBc&amp;t=279s" TargetMode="External" Id="rId342" /><Relationship Type="http://schemas.openxmlformats.org/officeDocument/2006/relationships/hyperlink" Target="https://www.youtube.com/watch?v=eS-nGqj0lBc&amp;t=669s" TargetMode="External" Id="rId343" /><Relationship Type="http://schemas.openxmlformats.org/officeDocument/2006/relationships/hyperlink" Target="https://www.youtube.com/watch?v=SNU_YuS1AmM&amp;t=486s" TargetMode="External" Id="rId344" /><Relationship Type="http://schemas.openxmlformats.org/officeDocument/2006/relationships/hyperlink" Target="https://www.youtube.com/watch?v=SNU_YuS1AmM&amp;t=2463s" TargetMode="External" Id="rId345" /><Relationship Type="http://schemas.openxmlformats.org/officeDocument/2006/relationships/hyperlink" Target="https://www.youtube.com/watch?v=SNU_YuS1AmM&amp;t=2891s" TargetMode="External" Id="rId346" /><Relationship Type="http://schemas.openxmlformats.org/officeDocument/2006/relationships/hyperlink" Target="https://www.youtube.com/watch?v=SNU_YuS1AmM&amp;t=3191s" TargetMode="External" Id="rId347" /><Relationship Type="http://schemas.openxmlformats.org/officeDocument/2006/relationships/hyperlink" Target="https://www.youtube.com/watch?v=SNU_YuS1AmM&amp;t=3423s" TargetMode="External" Id="rId348" /><Relationship Type="http://schemas.openxmlformats.org/officeDocument/2006/relationships/hyperlink" Target="https://www.youtube.com/watch?v=92Ra1Pfu_wg&amp;t=175s" TargetMode="External" Id="rId349" /><Relationship Type="http://schemas.openxmlformats.org/officeDocument/2006/relationships/hyperlink" Target="https://www.youtube.com/watch?v=92Ra1Pfu_wg&amp;t=2688s" TargetMode="External" Id="rId350" /><Relationship Type="http://schemas.openxmlformats.org/officeDocument/2006/relationships/hyperlink" Target="https://www.youtube.com/watch?v=92Ra1Pfu_wg&amp;t=5711s" TargetMode="External" Id="rId351" /><Relationship Type="http://schemas.openxmlformats.org/officeDocument/2006/relationships/hyperlink" Target="https://www.youtube.com/watch?v=92Ra1Pfu_wg&amp;t=5965s" TargetMode="External" Id="rId352" /><Relationship Type="http://schemas.openxmlformats.org/officeDocument/2006/relationships/hyperlink" Target="https://www.youtube.com/watch?v=71s5PJKK618&amp;t=427s" TargetMode="External" Id="rId353" /><Relationship Type="http://schemas.openxmlformats.org/officeDocument/2006/relationships/hyperlink" Target="https://www.youtube.com/watch?v=71s5PJKK618&amp;t=2558s" TargetMode="External" Id="rId354" /><Relationship Type="http://schemas.openxmlformats.org/officeDocument/2006/relationships/hyperlink" Target="https://www.youtube.com/watch?v=71s5PJKK618&amp;t=2827s" TargetMode="External" Id="rId355" /><Relationship Type="http://schemas.openxmlformats.org/officeDocument/2006/relationships/hyperlink" Target="https://www.youtube.com/watch?v=71s5PJKK618&amp;t=3168s" TargetMode="External" Id="rId356" /><Relationship Type="http://schemas.openxmlformats.org/officeDocument/2006/relationships/hyperlink" Target="https://www.youtube.com/watch?v=71s5PJKK618&amp;t=3441s" TargetMode="External" Id="rId357" /><Relationship Type="http://schemas.openxmlformats.org/officeDocument/2006/relationships/hyperlink" Target="https://www.youtube.com/watch?v=71s5PJKK618&amp;t=5272s" TargetMode="External" Id="rId358" /><Relationship Type="http://schemas.openxmlformats.org/officeDocument/2006/relationships/hyperlink" Target="https://www.youtube.com/watch?v=7MsbHks01-s&amp;t=321s" TargetMode="External" Id="rId359" /><Relationship Type="http://schemas.openxmlformats.org/officeDocument/2006/relationships/hyperlink" Target="https://www.youtube.com/watch?v=7MsbHks01-s&amp;t=3285s" TargetMode="External" Id="rId360" /><Relationship Type="http://schemas.openxmlformats.org/officeDocument/2006/relationships/hyperlink" Target="https://www.youtube.com/watch?v=7MsbHks01-s&amp;t=7871s" TargetMode="External" Id="rId361" /><Relationship Type="http://schemas.openxmlformats.org/officeDocument/2006/relationships/hyperlink" Target="https://www.youtube.com/watch?v=CmUVD6slgWU&amp;t=448s" TargetMode="External" Id="rId362" /><Relationship Type="http://schemas.openxmlformats.org/officeDocument/2006/relationships/hyperlink" Target="https://www.youtube.com/watch?v=CmUVD6slgWU&amp;t=783s" TargetMode="External" Id="rId363" /><Relationship Type="http://schemas.openxmlformats.org/officeDocument/2006/relationships/hyperlink" Target="https://www.youtube.com/watch?v=CmUVD6slgWU&amp;t=1589s" TargetMode="External" Id="rId364" /><Relationship Type="http://schemas.openxmlformats.org/officeDocument/2006/relationships/hyperlink" Target="https://www.youtube.com/watch?v=CmUVD6slgWU&amp;t=1715s" TargetMode="External" Id="rId365" /><Relationship Type="http://schemas.openxmlformats.org/officeDocument/2006/relationships/hyperlink" Target="https://www.youtube.com/watch?v=CmUVD6slgWU&amp;t=1815s" TargetMode="External" Id="rId366" /><Relationship Type="http://schemas.openxmlformats.org/officeDocument/2006/relationships/hyperlink" Target="https://www.youtube.com/watch?v=CmUVD6slgWU&amp;t=2172s" TargetMode="External" Id="rId367" /><Relationship Type="http://schemas.openxmlformats.org/officeDocument/2006/relationships/hyperlink" Target="https://www.youtube.com/watch?v=CmUVD6slgWU&amp;t=2653s" TargetMode="External" Id="rId368" /><Relationship Type="http://schemas.openxmlformats.org/officeDocument/2006/relationships/hyperlink" Target="https://www.youtube.com/watch?v=7tBaTfFd3VM&amp;t=349s" TargetMode="External" Id="rId369" /><Relationship Type="http://schemas.openxmlformats.org/officeDocument/2006/relationships/hyperlink" Target="https://www.youtube.com/watch?v=7tBaTfFd3VM&amp;t=448s" TargetMode="External" Id="rId370" /><Relationship Type="http://schemas.openxmlformats.org/officeDocument/2006/relationships/hyperlink" Target="https://www.youtube.com/watch?v=7tBaTfFd3VM&amp;t=1225s" TargetMode="External" Id="rId371" /><Relationship Type="http://schemas.openxmlformats.org/officeDocument/2006/relationships/hyperlink" Target="https://www.youtube.com/watch?v=7tBaTfFd3VM&amp;t=1559s" TargetMode="External" Id="rId372" /><Relationship Type="http://schemas.openxmlformats.org/officeDocument/2006/relationships/hyperlink" Target="https://www.youtube.com/watch?v=7tBaTfFd3VM&amp;t=2387s" TargetMode="External" Id="rId373" /><Relationship Type="http://schemas.openxmlformats.org/officeDocument/2006/relationships/hyperlink" Target="https://www.youtube.com/watch?v=7tBaTfFd3VM&amp;t=4186s" TargetMode="External" Id="rId374" /><Relationship Type="http://schemas.openxmlformats.org/officeDocument/2006/relationships/hyperlink" Target="https://www.youtube.com/watch?v=7tBaTfFd3VM&amp;t=4320s" TargetMode="External" Id="rId375" /><Relationship Type="http://schemas.openxmlformats.org/officeDocument/2006/relationships/hyperlink" Target="https://www.youtube.com/watch?v=7tBaTfFd3VM&amp;t=4410s" TargetMode="External" Id="rId376" /><Relationship Type="http://schemas.openxmlformats.org/officeDocument/2006/relationships/hyperlink" Target="https://www.youtube.com/watch?v=613_xnKC0sM&amp;t=456s" TargetMode="External" Id="rId377" /><Relationship Type="http://schemas.openxmlformats.org/officeDocument/2006/relationships/hyperlink" Target="https://www.youtube.com/watch?v=613_xnKC0sM&amp;t=650s" TargetMode="External" Id="rId378" /><Relationship Type="http://schemas.openxmlformats.org/officeDocument/2006/relationships/hyperlink" Target="https://www.youtube.com/watch?v=d5Iav0dkhbs&amp;t=213s" TargetMode="External" Id="rId379" /><Relationship Type="http://schemas.openxmlformats.org/officeDocument/2006/relationships/hyperlink" Target="https://www.youtube.com/watch?v=d5Iav0dkhbs&amp;t=1054s" TargetMode="External" Id="rId380" /><Relationship Type="http://schemas.openxmlformats.org/officeDocument/2006/relationships/hyperlink" Target="https://www.youtube.com/watch?v=d5Iav0dkhbs&amp;t=1522s" TargetMode="External" Id="rId381" /><Relationship Type="http://schemas.openxmlformats.org/officeDocument/2006/relationships/hyperlink" Target="https://www.youtube.com/watch?v=d5Iav0dkhbs&amp;t=1714s" TargetMode="External" Id="rId382" /><Relationship Type="http://schemas.openxmlformats.org/officeDocument/2006/relationships/hyperlink" Target="https://www.youtube.com/watch?v=d5Iav0dkhbs&amp;t=1977s" TargetMode="External" Id="rId383" /><Relationship Type="http://schemas.openxmlformats.org/officeDocument/2006/relationships/hyperlink" Target="https://www.youtube.com/watch?v=d5Iav0dkhbs&amp;t=2046s" TargetMode="External" Id="rId384" /><Relationship Type="http://schemas.openxmlformats.org/officeDocument/2006/relationships/hyperlink" Target="https://www.youtube.com/watch?v=ZUBcCjxQ0Tk&amp;t=340s" TargetMode="External" Id="rId385" /><Relationship Type="http://schemas.openxmlformats.org/officeDocument/2006/relationships/hyperlink" Target="https://www.youtube.com/watch?v=ZUBcCjxQ0Tk&amp;t=511s" TargetMode="External" Id="rId386" /><Relationship Type="http://schemas.openxmlformats.org/officeDocument/2006/relationships/hyperlink" Target="https://www.youtube.com/watch?v=ZUBcCjxQ0Tk&amp;t=1559s" TargetMode="External" Id="rId387" /><Relationship Type="http://schemas.openxmlformats.org/officeDocument/2006/relationships/hyperlink" Target="https://www.youtube.com/watch?v=31aD4Cei8lA&amp;t=420s" TargetMode="External" Id="rId388" /><Relationship Type="http://schemas.openxmlformats.org/officeDocument/2006/relationships/hyperlink" Target="https://www.youtube.com/watch?v=31aD4Cei8lA&amp;t=690s" TargetMode="External" Id="rId389" /><Relationship Type="http://schemas.openxmlformats.org/officeDocument/2006/relationships/hyperlink" Target="https://www.youtube.com/watch?v=31aD4Cei8lA&amp;t=1425s" TargetMode="External" Id="rId390" /><Relationship Type="http://schemas.openxmlformats.org/officeDocument/2006/relationships/hyperlink" Target="https://www.youtube.com/watch?v=VRwZ6tAdVtQ&amp;t=268s" TargetMode="External" Id="rId391" /><Relationship Type="http://schemas.openxmlformats.org/officeDocument/2006/relationships/hyperlink" Target="https://www.youtube.com/watch?v=VRwZ6tAdVtQ&amp;t=499s" TargetMode="External" Id="rId392" /><Relationship Type="http://schemas.openxmlformats.org/officeDocument/2006/relationships/hyperlink" Target="https://www.youtube.com/watch?v=VRwZ6tAdVtQ&amp;t=582s" TargetMode="External" Id="rId393" /><Relationship Type="http://schemas.openxmlformats.org/officeDocument/2006/relationships/hyperlink" Target="https://www.youtube.com/watch?v=IEiY80GqPho&amp;t=405s" TargetMode="External" Id="rId394" /><Relationship Type="http://schemas.openxmlformats.org/officeDocument/2006/relationships/hyperlink" Target="https://www.youtube.com/watch?v=IEiY80GqPho&amp;t=1241s" TargetMode="External" Id="rId395" /><Relationship Type="http://schemas.openxmlformats.org/officeDocument/2006/relationships/hyperlink" Target="https://www.youtube.com/watch?v=IEiY80GqPho&amp;t=1555s" TargetMode="External" Id="rId396" /><Relationship Type="http://schemas.openxmlformats.org/officeDocument/2006/relationships/hyperlink" Target="https://www.youtube.com/watch?v=IEiY80GqPho&amp;t=3105s" TargetMode="External" Id="rId397" /><Relationship Type="http://schemas.openxmlformats.org/officeDocument/2006/relationships/hyperlink" Target="https://www.youtube.com/watch?v=IEiY80GqPho&amp;t=3160s" TargetMode="External" Id="rId398" /><Relationship Type="http://schemas.openxmlformats.org/officeDocument/2006/relationships/hyperlink" Target="https://www.youtube.com/watch?v=IEiY80GqPho&amp;t=3450s" TargetMode="External" Id="rId399" /><Relationship Type="http://schemas.openxmlformats.org/officeDocument/2006/relationships/hyperlink" Target="https://www.youtube.com/watch?v=xo9GwkI7bKs&amp;t=343s" TargetMode="External" Id="rId400" /><Relationship Type="http://schemas.openxmlformats.org/officeDocument/2006/relationships/hyperlink" Target="https://www.youtube.com/watch?v=xo9GwkI7bKs&amp;t=872s" TargetMode="External" Id="rId401" /><Relationship Type="http://schemas.openxmlformats.org/officeDocument/2006/relationships/hyperlink" Target="https://www.youtube.com/watch?v=xo9GwkI7bKs&amp;t=1002s" TargetMode="External" Id="rId402" /><Relationship Type="http://schemas.openxmlformats.org/officeDocument/2006/relationships/hyperlink" Target="https://www.youtube.com/watch?v=xo9GwkI7bKs&amp;t=1570s" TargetMode="External" Id="rId403" /><Relationship Type="http://schemas.openxmlformats.org/officeDocument/2006/relationships/hyperlink" Target="https://www.youtube.com/watch?v=hVrR0F9VI20&amp;t=723s" TargetMode="External" Id="rId404" /><Relationship Type="http://schemas.openxmlformats.org/officeDocument/2006/relationships/hyperlink" Target="https://www.youtube.com/watch?v=hVrR0F9VI20&amp;t=1930s" TargetMode="External" Id="rId405" /><Relationship Type="http://schemas.openxmlformats.org/officeDocument/2006/relationships/hyperlink" Target="https://www.youtube.com/watch?v=hVrR0F9VI20&amp;t=2554s" TargetMode="External" Id="rId406" /><Relationship Type="http://schemas.openxmlformats.org/officeDocument/2006/relationships/hyperlink" Target="https://www.youtube.com/watch?v=hVrR0F9VI20&amp;t=2809s" TargetMode="External" Id="rId407" /><Relationship Type="http://schemas.openxmlformats.org/officeDocument/2006/relationships/hyperlink" Target="https://www.youtube.com/watch?v=hVrR0F9VI20&amp;t=2900s" TargetMode="External" Id="rId408" /><Relationship Type="http://schemas.openxmlformats.org/officeDocument/2006/relationships/hyperlink" Target="https://www.youtube.com/watch?v=hVrR0F9VI20&amp;t=3055s" TargetMode="External" Id="rId409" /><Relationship Type="http://schemas.openxmlformats.org/officeDocument/2006/relationships/hyperlink" Target="https://www.youtube.com/watch?v=hVrR0F9VI20&amp;t=3202s" TargetMode="External" Id="rId410" /><Relationship Type="http://schemas.openxmlformats.org/officeDocument/2006/relationships/hyperlink" Target="https://www.youtube.com/watch?v=lhwL4dlsLFQ&amp;t=223s" TargetMode="External" Id="rId411" /><Relationship Type="http://schemas.openxmlformats.org/officeDocument/2006/relationships/hyperlink" Target="https://www.youtube.com/watch?v=lhwL4dlsLFQ&amp;t=619s" TargetMode="External" Id="rId412" /><Relationship Type="http://schemas.openxmlformats.org/officeDocument/2006/relationships/hyperlink" Target="https://www.youtube.com/watch?v=lhwL4dlsLFQ&amp;t=895s" TargetMode="External" Id="rId413" /><Relationship Type="http://schemas.openxmlformats.org/officeDocument/2006/relationships/hyperlink" Target="https://www.youtube.com/watch?v=lhwL4dlsLFQ&amp;t=1060s" TargetMode="External" Id="rId414" /><Relationship Type="http://schemas.openxmlformats.org/officeDocument/2006/relationships/hyperlink" Target="https://www.youtube.com/watch?v=lhwL4dlsLFQ&amp;t=1194s" TargetMode="External" Id="rId415" /><Relationship Type="http://schemas.openxmlformats.org/officeDocument/2006/relationships/hyperlink" Target="https://www.youtube.com/watch?v=lhwL4dlsLFQ&amp;t=1460s" TargetMode="External" Id="rId416" /><Relationship Type="http://schemas.openxmlformats.org/officeDocument/2006/relationships/hyperlink" Target="https://www.youtube.com/watch?v=dzCSRPE4euM&amp;t=353s" TargetMode="External" Id="rId417" /><Relationship Type="http://schemas.openxmlformats.org/officeDocument/2006/relationships/hyperlink" Target="https://www.youtube.com/watch?v=dzCSRPE4euM&amp;t=964s" TargetMode="External" Id="rId418" /><Relationship Type="http://schemas.openxmlformats.org/officeDocument/2006/relationships/hyperlink" Target="https://www.youtube.com/watch?v=dzCSRPE4euM&amp;t=3619s" TargetMode="External" Id="rId419" /><Relationship Type="http://schemas.openxmlformats.org/officeDocument/2006/relationships/hyperlink" Target="https://www.youtube.com/watch?v=dzCSRPE4euM&amp;t=3796s" TargetMode="External" Id="rId420" /><Relationship Type="http://schemas.openxmlformats.org/officeDocument/2006/relationships/hyperlink" Target="https://www.youtube.com/watch?v=dzCSRPE4euM&amp;t=4006s" TargetMode="External" Id="rId421" /><Relationship Type="http://schemas.openxmlformats.org/officeDocument/2006/relationships/hyperlink" Target="https://www.youtube.com/watch?v=dzCSRPE4euM&amp;t=4230s" TargetMode="External" Id="rId422" /><Relationship Type="http://schemas.openxmlformats.org/officeDocument/2006/relationships/hyperlink" Target="https://www.youtube.com/watch?v=l9ig1oVXFmI&amp;t=221s" TargetMode="External" Id="rId423" /><Relationship Type="http://schemas.openxmlformats.org/officeDocument/2006/relationships/hyperlink" Target="https://www.youtube.com/watch?v=l9ig1oVXFmI&amp;t=426s" TargetMode="External" Id="rId424" /><Relationship Type="http://schemas.openxmlformats.org/officeDocument/2006/relationships/hyperlink" Target="https://www.youtube.com/watch?v=l9ig1oVXFmI&amp;t=635s" TargetMode="External" Id="rId425" /><Relationship Type="http://schemas.openxmlformats.org/officeDocument/2006/relationships/hyperlink" Target="https://www.youtube.com/watch?v=l9ig1oVXFmI&amp;t=678s" TargetMode="External" Id="rId426" /><Relationship Type="http://schemas.openxmlformats.org/officeDocument/2006/relationships/hyperlink" Target="https://www.youtube.com/watch?v=l9ig1oVXFmI&amp;t=765s" TargetMode="External" Id="rId427" /><Relationship Type="http://schemas.openxmlformats.org/officeDocument/2006/relationships/hyperlink" Target="https://www.youtube.com/watch?v=l9ig1oVXFmI&amp;t=876s" TargetMode="External" Id="rId428" /><Relationship Type="http://schemas.openxmlformats.org/officeDocument/2006/relationships/hyperlink" Target="https://www.youtube.com/watch?v=l9ig1oVXFmI&amp;t=927s" TargetMode="External" Id="rId429" /><Relationship Type="http://schemas.openxmlformats.org/officeDocument/2006/relationships/hyperlink" Target="https://www.youtube.com/watch?v=tfWM0QFa9YQ&amp;t=312s" TargetMode="External" Id="rId430" /><Relationship Type="http://schemas.openxmlformats.org/officeDocument/2006/relationships/hyperlink" Target="https://www.youtube.com/watch?v=tfWM0QFa9YQ&amp;t=530s" TargetMode="External" Id="rId431" /><Relationship Type="http://schemas.openxmlformats.org/officeDocument/2006/relationships/hyperlink" Target="https://www.youtube.com/watch?v=tfWM0QFa9YQ&amp;t=1211s" TargetMode="External" Id="rId432" /><Relationship Type="http://schemas.openxmlformats.org/officeDocument/2006/relationships/hyperlink" Target="https://www.youtube.com/watch?v=tfWM0QFa9YQ&amp;t=2610s" TargetMode="External" Id="rId433" /><Relationship Type="http://schemas.openxmlformats.org/officeDocument/2006/relationships/hyperlink" Target="https://www.youtube.com/watch?v=tfWM0QFa9YQ&amp;t=3359s" TargetMode="External" Id="rId434" /><Relationship Type="http://schemas.openxmlformats.org/officeDocument/2006/relationships/hyperlink" Target="https://www.youtube.com/watch?v=tfWM0QFa9YQ&amp;t=3717s" TargetMode="External" Id="rId435" /><Relationship Type="http://schemas.openxmlformats.org/officeDocument/2006/relationships/hyperlink" Target="https://www.youtube.com/watch?v=tfWM0QFa9YQ&amp;t=3864s" TargetMode="External" Id="rId436" /><Relationship Type="http://schemas.openxmlformats.org/officeDocument/2006/relationships/hyperlink" Target="https://www.youtube.com/watch?v=tfWM0QFa9YQ&amp;t=4061s" TargetMode="External" Id="rId437" /><Relationship Type="http://schemas.openxmlformats.org/officeDocument/2006/relationships/hyperlink" Target="https://www.youtube.com/watch?v=tfWM0QFa9YQ&amp;t=4115s" TargetMode="External" Id="rId438" /><Relationship Type="http://schemas.openxmlformats.org/officeDocument/2006/relationships/hyperlink" Target="https://www.youtube.com/watch?v=K2S_6XEhPNI&amp;t=747s" TargetMode="External" Id="rId439" /><Relationship Type="http://schemas.openxmlformats.org/officeDocument/2006/relationships/hyperlink" Target="https://www.youtube.com/watch?v=K2S_6XEhPNI&amp;t=1305s" TargetMode="External" Id="rId440" /><Relationship Type="http://schemas.openxmlformats.org/officeDocument/2006/relationships/hyperlink" Target="https://www.youtube.com/watch?v=K2S_6XEhPNI&amp;t=1698s" TargetMode="External" Id="rId441" /><Relationship Type="http://schemas.openxmlformats.org/officeDocument/2006/relationships/hyperlink" Target="https://www.youtube.com/watch?v=j0sxFsy49F4&amp;t=119s" TargetMode="External" Id="rId442" /><Relationship Type="http://schemas.openxmlformats.org/officeDocument/2006/relationships/hyperlink" Target="https://www.youtube.com/watch?v=j0sxFsy49F4&amp;t=1055s" TargetMode="External" Id="rId443" /><Relationship Type="http://schemas.openxmlformats.org/officeDocument/2006/relationships/hyperlink" Target="https://www.youtube.com/watch?v=j0sxFsy49F4&amp;t=1326s" TargetMode="External" Id="rId444" /><Relationship Type="http://schemas.openxmlformats.org/officeDocument/2006/relationships/hyperlink" Target="https://www.youtube.com/watch?v=j0sxFsy49F4&amp;t=1537s" TargetMode="External" Id="rId445" /><Relationship Type="http://schemas.openxmlformats.org/officeDocument/2006/relationships/hyperlink" Target="https://www.youtube.com/watch?v=j0sxFsy49F4&amp;t=1616s" TargetMode="External" Id="rId446" /><Relationship Type="http://schemas.openxmlformats.org/officeDocument/2006/relationships/hyperlink" Target="https://www.youtube.com/watch?v=j0sxFsy49F4&amp;t=1660s" TargetMode="External" Id="rId447" /><Relationship Type="http://schemas.openxmlformats.org/officeDocument/2006/relationships/hyperlink" Target="https://www.youtube.com/watch?v=j0sxFsy49F4&amp;t=2176s" TargetMode="External" Id="rId448" /><Relationship Type="http://schemas.openxmlformats.org/officeDocument/2006/relationships/hyperlink" Target="https://www.youtube.com/watch?v=j0sxFsy49F4&amp;t=2319s" TargetMode="External" Id="rId449" /><Relationship Type="http://schemas.openxmlformats.org/officeDocument/2006/relationships/hyperlink" Target="https://www.youtube.com/watch?v=VMdjv7TCdv4&amp;t=396s" TargetMode="External" Id="rId450" /><Relationship Type="http://schemas.openxmlformats.org/officeDocument/2006/relationships/hyperlink" Target="https://www.youtube.com/watch?v=VMdjv7TCdv4&amp;t=905s" TargetMode="External" Id="rId451" /><Relationship Type="http://schemas.openxmlformats.org/officeDocument/2006/relationships/hyperlink" Target="https://www.youtube.com/watch?v=VMdjv7TCdv4&amp;t=1051s" TargetMode="External" Id="rId452" /><Relationship Type="http://schemas.openxmlformats.org/officeDocument/2006/relationships/hyperlink" Target="https://www.youtube.com/watch?v=VMdjv7TCdv4&amp;t=1252s" TargetMode="External" Id="rId453" /><Relationship Type="http://schemas.openxmlformats.org/officeDocument/2006/relationships/hyperlink" Target="https://www.youtube.com/watch?v=VMdjv7TCdv4&amp;t=1369s" TargetMode="External" Id="rId454" /><Relationship Type="http://schemas.openxmlformats.org/officeDocument/2006/relationships/hyperlink" Target="https://www.youtube.com/watch?v=VMdjv7TCdv4&amp;t=1551s" TargetMode="External" Id="rId455" /><Relationship Type="http://schemas.openxmlformats.org/officeDocument/2006/relationships/hyperlink" Target="https://www.youtube.com/watch?v=VMdjv7TCdv4&amp;t=1740s" TargetMode="External" Id="rId456" /><Relationship Type="http://schemas.openxmlformats.org/officeDocument/2006/relationships/hyperlink" Target="https://www.youtube.com/watch?v=VMdjv7TCdv4&amp;t=1778s" TargetMode="External" Id="rId457" /><Relationship Type="http://schemas.openxmlformats.org/officeDocument/2006/relationships/hyperlink" Target="https://www.youtube.com/watch?v=qHSZBeeQhRU&amp;t=368s" TargetMode="External" Id="rId458" /><Relationship Type="http://schemas.openxmlformats.org/officeDocument/2006/relationships/hyperlink" Target="https://www.youtube.com/watch?v=qHSZBeeQhRU&amp;t=831s" TargetMode="External" Id="rId459" /><Relationship Type="http://schemas.openxmlformats.org/officeDocument/2006/relationships/hyperlink" Target="https://www.youtube.com/watch?v=qHSZBeeQhRU&amp;t=1529s" TargetMode="External" Id="rId460" /><Relationship Type="http://schemas.openxmlformats.org/officeDocument/2006/relationships/hyperlink" Target="https://www.youtube.com/watch?v=qHSZBeeQhRU&amp;t=1824s" TargetMode="External" Id="rId461" /><Relationship Type="http://schemas.openxmlformats.org/officeDocument/2006/relationships/hyperlink" Target="https://www.youtube.com/watch?v=qHSZBeeQhRU&amp;t=2112s" TargetMode="External" Id="rId462" /><Relationship Type="http://schemas.openxmlformats.org/officeDocument/2006/relationships/hyperlink" Target="https://www.youtube.com/watch?v=qHSZBeeQhRU&amp;t=2395s" TargetMode="External" Id="rId463" /><Relationship Type="http://schemas.openxmlformats.org/officeDocument/2006/relationships/hyperlink" Target="https://www.youtube.com/watch?v=XwxedJNc21w&amp;t=351s" TargetMode="External" Id="rId464" /><Relationship Type="http://schemas.openxmlformats.org/officeDocument/2006/relationships/hyperlink" Target="https://www.youtube.com/watch?v=XwxedJNc21w&amp;t=607s" TargetMode="External" Id="rId465" /><Relationship Type="http://schemas.openxmlformats.org/officeDocument/2006/relationships/hyperlink" Target="https://www.youtube.com/watch?v=XwxedJNc21w&amp;t=1125s" TargetMode="External" Id="rId466" /><Relationship Type="http://schemas.openxmlformats.org/officeDocument/2006/relationships/hyperlink" Target="https://www.youtube.com/watch?v=vDxyt8em32g&amp;t=436s" TargetMode="External" Id="rId467" /><Relationship Type="http://schemas.openxmlformats.org/officeDocument/2006/relationships/hyperlink" Target="https://www.youtube.com/watch?v=vDxyt8em32g&amp;t=3001s" TargetMode="External" Id="rId468" /><Relationship Type="http://schemas.openxmlformats.org/officeDocument/2006/relationships/hyperlink" Target="https://www.youtube.com/watch?v=vDxyt8em32g&amp;t=6730s" TargetMode="External" Id="rId469" /><Relationship Type="http://schemas.openxmlformats.org/officeDocument/2006/relationships/hyperlink" Target="https://www.youtube.com/watch?v=vDxyt8em32g&amp;t=6956s" TargetMode="External" Id="rId470" /><Relationship Type="http://schemas.openxmlformats.org/officeDocument/2006/relationships/hyperlink" Target="https://www.youtube.com/watch?v=UFrvju3Rmfc&amp;t=313s" TargetMode="External" Id="rId471" /><Relationship Type="http://schemas.openxmlformats.org/officeDocument/2006/relationships/hyperlink" Target="https://www.youtube.com/watch?v=UFrvju3Rmfc&amp;t=5850s" TargetMode="External" Id="rId472" /><Relationship Type="http://schemas.openxmlformats.org/officeDocument/2006/relationships/hyperlink" Target="https://www.youtube.com/watch?v=UFrvju3Rmfc&amp;t=5939s" TargetMode="External" Id="rId473" /><Relationship Type="http://schemas.openxmlformats.org/officeDocument/2006/relationships/hyperlink" Target="https://www.youtube.com/watch?v=UFrvju3Rmfc&amp;t=6303s" TargetMode="External" Id="rId474" /><Relationship Type="http://schemas.openxmlformats.org/officeDocument/2006/relationships/hyperlink" Target="https://www.youtube.com/watch?v=3vPVOivZYyw&amp;t=447s" TargetMode="External" Id="rId475" /><Relationship Type="http://schemas.openxmlformats.org/officeDocument/2006/relationships/hyperlink" Target="https://www.youtube.com/watch?v=3vPVOivZYyw&amp;t=941s" TargetMode="External" Id="rId476" /><Relationship Type="http://schemas.openxmlformats.org/officeDocument/2006/relationships/hyperlink" Target="https://www.youtube.com/watch?v=3vPVOivZYyw&amp;t=1148s" TargetMode="External" Id="rId477" /><Relationship Type="http://schemas.openxmlformats.org/officeDocument/2006/relationships/hyperlink" Target="https://www.youtube.com/watch?v=3vPVOivZYyw&amp;t=1486s" TargetMode="External" Id="rId478" /><Relationship Type="http://schemas.openxmlformats.org/officeDocument/2006/relationships/hyperlink" Target="https://www.youtube.com/watch?v=3vPVOivZYyw&amp;t=1719s" TargetMode="External" Id="rId479" /><Relationship Type="http://schemas.openxmlformats.org/officeDocument/2006/relationships/hyperlink" Target="https://www.youtube.com/watch?v=3vPVOivZYyw&amp;t=2550s" TargetMode="External" Id="rId480" /><Relationship Type="http://schemas.openxmlformats.org/officeDocument/2006/relationships/hyperlink" Target="https://www.youtube.com/watch?v=3vPVOivZYyw&amp;t=3125s" TargetMode="External" Id="rId481" /><Relationship Type="http://schemas.openxmlformats.org/officeDocument/2006/relationships/hyperlink" Target="https://www.youtube.com/watch?v=3vPVOivZYyw&amp;t=3301s" TargetMode="External" Id="rId482" /><Relationship Type="http://schemas.openxmlformats.org/officeDocument/2006/relationships/hyperlink" Target="https://www.youtube.com/watch?v=3vPVOivZYyw&amp;t=3421s" TargetMode="External" Id="rId483" /><Relationship Type="http://schemas.openxmlformats.org/officeDocument/2006/relationships/hyperlink" Target="https://www.youtube.com/watch?v=5EOmcGSqEbs&amp;t=387s" TargetMode="External" Id="rId484" /><Relationship Type="http://schemas.openxmlformats.org/officeDocument/2006/relationships/hyperlink" Target="https://www.youtube.com/watch?v=5EOmcGSqEbs&amp;t=512s" TargetMode="External" Id="rId485" /><Relationship Type="http://schemas.openxmlformats.org/officeDocument/2006/relationships/hyperlink" Target="https://www.youtube.com/watch?v=5EOmcGSqEbs&amp;t=617s" TargetMode="External" Id="rId486" /><Relationship Type="http://schemas.openxmlformats.org/officeDocument/2006/relationships/hyperlink" Target="https://www.youtube.com/watch?v=5EOmcGSqEbs&amp;t=956s" TargetMode="External" Id="rId487" /><Relationship Type="http://schemas.openxmlformats.org/officeDocument/2006/relationships/hyperlink" Target="https://www.youtube.com/watch?v=mWIo9QQVmmY&amp;t=2579s" TargetMode="External" Id="rId488" /><Relationship Type="http://schemas.openxmlformats.org/officeDocument/2006/relationships/hyperlink" Target="https://www.youtube.com/watch?v=mWIo9QQVmmY&amp;t=275s" TargetMode="External" Id="rId489" /><Relationship Type="http://schemas.openxmlformats.org/officeDocument/2006/relationships/hyperlink" Target="https://www.youtube.com/watch?v=mWIo9QQVmmY&amp;t=3826s" TargetMode="External" Id="rId490" /><Relationship Type="http://schemas.openxmlformats.org/officeDocument/2006/relationships/hyperlink" Target="https://www.youtube.com/watch?v=mWIo9QQVmmY&amp;t=4599s" TargetMode="External" Id="rId491" /><Relationship Type="http://schemas.openxmlformats.org/officeDocument/2006/relationships/hyperlink" Target="https://www.youtube.com/watch?v=mWIo9QQVmmY&amp;t=4765s" TargetMode="External" Id="rId492" /><Relationship Type="http://schemas.openxmlformats.org/officeDocument/2006/relationships/hyperlink" Target="https://www.youtube.com/watch?v=mWIo9QQVmmY&amp;t=4929s" TargetMode="External" Id="rId493" /><Relationship Type="http://schemas.openxmlformats.org/officeDocument/2006/relationships/hyperlink" Target="https://www.youtube.com/watch?v=nzVKAsMf6Cs&amp;t=307s" TargetMode="External" Id="rId494" /><Relationship Type="http://schemas.openxmlformats.org/officeDocument/2006/relationships/hyperlink" Target="https://www.youtube.com/watch?v=nzVKAsMf6Cs&amp;t=539s" TargetMode="External" Id="rId495" /><Relationship Type="http://schemas.openxmlformats.org/officeDocument/2006/relationships/hyperlink" Target="https://www.youtube.com/watch?v=nzVKAsMf6Cs&amp;t=756s" TargetMode="External" Id="rId496" /><Relationship Type="http://schemas.openxmlformats.org/officeDocument/2006/relationships/hyperlink" Target="https://www.youtube.com/watch?v=nzVKAsMf6Cs&amp;t=2020s" TargetMode="External" Id="rId497" /><Relationship Type="http://schemas.openxmlformats.org/officeDocument/2006/relationships/hyperlink" Target="https://www.youtube.com/watch?v=nzVKAsMf6Cs&amp;t=2241s" TargetMode="External" Id="rId498" /><Relationship Type="http://schemas.openxmlformats.org/officeDocument/2006/relationships/hyperlink" Target="https://www.youtube.com/watch?v=nzVKAsMf6Cs&amp;t=2630s" TargetMode="External" Id="rId499" /><Relationship Type="http://schemas.openxmlformats.org/officeDocument/2006/relationships/hyperlink" Target="https://www.youtube.com/watch?v=nzVKAsMf6Cs&amp;t=3675s" TargetMode="External" Id="rId500" /><Relationship Type="http://schemas.openxmlformats.org/officeDocument/2006/relationships/hyperlink" Target="https://www.youtube.com/watch?v=ewl9joZAMPo&amp;t=325s" TargetMode="External" Id="rId501" /><Relationship Type="http://schemas.openxmlformats.org/officeDocument/2006/relationships/hyperlink" Target="https://www.youtube.com/watch?v=ewl9joZAMPo&amp;t=1905s" TargetMode="External" Id="rId502" /><Relationship Type="http://schemas.openxmlformats.org/officeDocument/2006/relationships/hyperlink" Target="https://www.youtube.com/watch?v=ewl9joZAMPo&amp;t=2480s" TargetMode="External" Id="rId503" /><Relationship Type="http://schemas.openxmlformats.org/officeDocument/2006/relationships/hyperlink" Target="https://www.youtube.com/watch?v=ewl9joZAMPo&amp;t=2830s" TargetMode="External" Id="rId504" /><Relationship Type="http://schemas.openxmlformats.org/officeDocument/2006/relationships/hyperlink" Target="https://www.youtube.com/watch?v=ewl9joZAMPo&amp;t=3234s" TargetMode="External" Id="rId505" /><Relationship Type="http://schemas.openxmlformats.org/officeDocument/2006/relationships/hyperlink" Target="https://www.youtube.com/watch?v=GUNv3RuDZZs&amp;t=0s" TargetMode="External" Id="rId506" /><Relationship Type="http://schemas.openxmlformats.org/officeDocument/2006/relationships/hyperlink" Target="https://www.youtube.com/watch?v=GUNv3RuDZZs&amp;t=4379s" TargetMode="External" Id="rId507" /><Relationship Type="http://schemas.openxmlformats.org/officeDocument/2006/relationships/hyperlink" Target="https://www.youtube.com/watch?v=GUNv3RuDZZs&amp;t=4735s" TargetMode="External" Id="rId508" /><Relationship Type="http://schemas.openxmlformats.org/officeDocument/2006/relationships/hyperlink" Target="https://www.youtube.com/watch?v=GUNv3RuDZZs&amp;t=4908s" TargetMode="External" Id="rId509" /><Relationship Type="http://schemas.openxmlformats.org/officeDocument/2006/relationships/hyperlink" Target="https://www.youtube.com/watch?v=GUNv3RuDZZs&amp;t=5714s" TargetMode="External" Id="rId510" /><Relationship Type="http://schemas.openxmlformats.org/officeDocument/2006/relationships/hyperlink" Target="https://www.youtube.com/watch?v=rB_B_gCcu0Y&amp;t=180s" TargetMode="External" Id="rId511" /><Relationship Type="http://schemas.openxmlformats.org/officeDocument/2006/relationships/hyperlink" Target="https://www.youtube.com/watch?v=rB_B_gCcu0Y&amp;t=3439s" TargetMode="External" Id="rId512" /><Relationship Type="http://schemas.openxmlformats.org/officeDocument/2006/relationships/hyperlink" Target="https://www.youtube.com/watch?v=rB_B_gCcu0Y&amp;t=4560s" TargetMode="External" Id="rId513" /><Relationship Type="http://schemas.openxmlformats.org/officeDocument/2006/relationships/hyperlink" Target="https://www.youtube.com/watch?v=rB_B_gCcu0Y&amp;t=4733s" TargetMode="External" Id="rId514" /><Relationship Type="http://schemas.openxmlformats.org/officeDocument/2006/relationships/hyperlink" Target="https://www.youtube.com/watch?v=rB_B_gCcu0Y&amp;t=5073s" TargetMode="External" Id="rId515" /><Relationship Type="http://schemas.openxmlformats.org/officeDocument/2006/relationships/hyperlink" Target="https://www.youtube.com/watch?v=rB_B_gCcu0Y&amp;t=5203s" TargetMode="External" Id="rId516" /><Relationship Type="http://schemas.openxmlformats.org/officeDocument/2006/relationships/hyperlink" Target="https://www.youtube.com/watch?v=qobK8hBVjXQ&amp;t=358s" TargetMode="External" Id="rId517" /><Relationship Type="http://schemas.openxmlformats.org/officeDocument/2006/relationships/hyperlink" Target="https://www.youtube.com/watch?v=qobK8hBVjXQ&amp;t=2940s" TargetMode="External" Id="rId518" /><Relationship Type="http://schemas.openxmlformats.org/officeDocument/2006/relationships/hyperlink" Target="https://www.youtube.com/watch?v=qobK8hBVjXQ&amp;t=3202s" TargetMode="External" Id="rId519" /><Relationship Type="http://schemas.openxmlformats.org/officeDocument/2006/relationships/hyperlink" Target="https://www.youtube.com/watch?v=qobK8hBVjXQ&amp;t=3877s" TargetMode="External" Id="rId520" /><Relationship Type="http://schemas.openxmlformats.org/officeDocument/2006/relationships/hyperlink" Target="https://www.youtube.com/watch?v=qobK8hBVjXQ&amp;t=3991s" TargetMode="External" Id="rId521" /><Relationship Type="http://schemas.openxmlformats.org/officeDocument/2006/relationships/hyperlink" Target="https://www.youtube.com/watch?v=qobK8hBVjXQ&amp;t=4157s" TargetMode="External" Id="rId522" /><Relationship Type="http://schemas.openxmlformats.org/officeDocument/2006/relationships/hyperlink" Target="https://www.youtube.com/watch?v=qobK8hBVjXQ&amp;t=4342s" TargetMode="External" Id="rId523" /><Relationship Type="http://schemas.openxmlformats.org/officeDocument/2006/relationships/hyperlink" Target="https://www.youtube.com/watch?v=qobK8hBVjXQ&amp;t=4483s" TargetMode="External" Id="rId524" /><Relationship Type="http://schemas.openxmlformats.org/officeDocument/2006/relationships/hyperlink" Target="https://www.youtube.com/watch?v=qobK8hBVjXQ&amp;t=4562s" TargetMode="External" Id="rId525" /><Relationship Type="http://schemas.openxmlformats.org/officeDocument/2006/relationships/hyperlink" Target="https://www.youtube.com/watch?v=0VaMYoVGXlE&amp;t=2476s" TargetMode="External" Id="rId526" /><Relationship Type="http://schemas.openxmlformats.org/officeDocument/2006/relationships/hyperlink" Target="https://www.youtube.com/watch?v=0VaMYoVGXlE&amp;t=3386s" TargetMode="External" Id="rId527" /></Relationships>
</file>

<file path=xl/worksheets/_rels/sheet7.xml.rels><Relationships xmlns="http://schemas.openxmlformats.org/package/2006/relationships"><Relationship Type="http://schemas.openxmlformats.org/officeDocument/2006/relationships/hyperlink" Target="https://www.youtube.com/watch?v=io5Iz2Lutnk" TargetMode="External" Id="rId1" /><Relationship Type="http://schemas.openxmlformats.org/officeDocument/2006/relationships/hyperlink" Target="https://www.youtube.com/watch?v=io5Iz2Lutnk&amp;t=584s" TargetMode="External" Id="rId2" /><Relationship Type="http://schemas.openxmlformats.org/officeDocument/2006/relationships/hyperlink" Target="https://www.youtube.com/watch?v=io5Iz2Lutnk" TargetMode="External" Id="rId3" /><Relationship Type="http://schemas.openxmlformats.org/officeDocument/2006/relationships/hyperlink" Target="https://www.youtube.com/watch?v=io5Iz2Lutnk&amp;t=697s" TargetMode="External" Id="rId4" /><Relationship Type="http://schemas.openxmlformats.org/officeDocument/2006/relationships/hyperlink" Target="https://www.youtube.com/watch?v=io5Iz2Lutnk" TargetMode="External" Id="rId5" /><Relationship Type="http://schemas.openxmlformats.org/officeDocument/2006/relationships/hyperlink" Target="https://www.youtube.com/watch?v=io5Iz2Lutnk" TargetMode="External" Id="rId6" /><Relationship Type="http://schemas.openxmlformats.org/officeDocument/2006/relationships/hyperlink" Target="https://www.youtube.com/watch?v=io5Iz2Lutnk" TargetMode="External" Id="rId7" /><Relationship Type="http://schemas.openxmlformats.org/officeDocument/2006/relationships/hyperlink" Target="https://www.youtube.com/watch?v=io5Iz2Lutnk" TargetMode="External" Id="rId8" /><Relationship Type="http://schemas.openxmlformats.org/officeDocument/2006/relationships/hyperlink" Target="https://www.youtube.com/watch?v=io5Iz2Lutnk" TargetMode="External" Id="rId9" /><Relationship Type="http://schemas.openxmlformats.org/officeDocument/2006/relationships/hyperlink" Target="https://www.youtube.com/watch?v=io5Iz2Lutnk&amp;t=646s" TargetMode="External" Id="rId10" /><Relationship Type="http://schemas.openxmlformats.org/officeDocument/2006/relationships/hyperlink" Target="https://www.youtube.com/watch?v=io5Iz2Lutnk" TargetMode="External" Id="rId11" /><Relationship Type="http://schemas.openxmlformats.org/officeDocument/2006/relationships/hyperlink" Target="https://www.youtube.com/watch?v=io5Iz2Lutnk&amp;t=823s" TargetMode="External" Id="rId12" /><Relationship Type="http://schemas.openxmlformats.org/officeDocument/2006/relationships/hyperlink" Target="https://www.youtube.com/watch?v=io5Iz2Lutnk" TargetMode="External" Id="rId13" /><Relationship Type="http://schemas.openxmlformats.org/officeDocument/2006/relationships/hyperlink" Target="https://www.youtube.com/watch?v=io5Iz2Lutnk" TargetMode="External" Id="rId14" /><Relationship Type="http://schemas.openxmlformats.org/officeDocument/2006/relationships/hyperlink" Target="https://www.youtube.com/watch?v=io5Iz2Lutnk" TargetMode="External" Id="rId15" /><Relationship Type="http://schemas.openxmlformats.org/officeDocument/2006/relationships/hyperlink" Target="https://www.youtube.com/watch?v=io5Iz2Lutnk" TargetMode="External" Id="rId16" /><Relationship Type="http://schemas.openxmlformats.org/officeDocument/2006/relationships/hyperlink" Target="https://www.youtube.com/watch?v=io5Iz2Lutnk" TargetMode="External" Id="rId17" /><Relationship Type="http://schemas.openxmlformats.org/officeDocument/2006/relationships/hyperlink" Target="https://www.youtube.com/watch?v=io5Iz2Lutnk" TargetMode="External" Id="rId18" /><Relationship Type="http://schemas.openxmlformats.org/officeDocument/2006/relationships/hyperlink" Target="https://www.youtube.com/watch?v=io5Iz2Lutnk&amp;t=907s" TargetMode="External" Id="rId19" /><Relationship Type="http://schemas.openxmlformats.org/officeDocument/2006/relationships/hyperlink" Target="https://www.youtube.com/watch?v=io5Iz2Lutnk" TargetMode="External" Id="rId20" /><Relationship Type="http://schemas.openxmlformats.org/officeDocument/2006/relationships/hyperlink" Target="https://www.youtube.com/watch?v=io5Iz2Lutnk" TargetMode="External" Id="rId21" /><Relationship Type="http://schemas.openxmlformats.org/officeDocument/2006/relationships/hyperlink" Target="https://www.youtube.com/watch?v=io5Iz2Lutnk" TargetMode="External" Id="rId22" /><Relationship Type="http://schemas.openxmlformats.org/officeDocument/2006/relationships/hyperlink" Target="https://www.youtube.com/watch?v=io5Iz2Lutnk" TargetMode="External" Id="rId23" /><Relationship Type="http://schemas.openxmlformats.org/officeDocument/2006/relationships/hyperlink" Target="https://www.youtube.com/watch?v=io5Iz2Lutnk" TargetMode="External" Id="rId24" /><Relationship Type="http://schemas.openxmlformats.org/officeDocument/2006/relationships/hyperlink" Target="https://www.youtube.com/watch?v=io5Iz2Lutnk" TargetMode="External" Id="rId25" /><Relationship Type="http://schemas.openxmlformats.org/officeDocument/2006/relationships/hyperlink" Target="https://www.youtube.com/watch?v=io5Iz2Lutnk&amp;t=2290s" TargetMode="External" Id="rId26" /><Relationship Type="http://schemas.openxmlformats.org/officeDocument/2006/relationships/hyperlink" Target="https://www.youtube.com/watch?v=io5Iz2Lutnk" TargetMode="External" Id="rId27" /><Relationship Type="http://schemas.openxmlformats.org/officeDocument/2006/relationships/hyperlink" Target="https://www.youtube.com/watch?v=io5Iz2Lutnk&amp;t=2054s" TargetMode="External" Id="rId28" /><Relationship Type="http://schemas.openxmlformats.org/officeDocument/2006/relationships/hyperlink" Target="https://www.youtube.com/watch?v=io5Iz2Lutnk" TargetMode="External" Id="rId29" /><Relationship Type="http://schemas.openxmlformats.org/officeDocument/2006/relationships/hyperlink" Target="https://www.youtube.com/watch?v=io5Iz2Lutnk" TargetMode="External" Id="rId30" /><Relationship Type="http://schemas.openxmlformats.org/officeDocument/2006/relationships/hyperlink" Target="https://www.youtube.com/watch?v=io5Iz2Lutnk" TargetMode="External" Id="rId31" /><Relationship Type="http://schemas.openxmlformats.org/officeDocument/2006/relationships/hyperlink" Target="https://www.youtube.com/watch?v=io5Iz2Lutnk" TargetMode="External" Id="rId32" /><Relationship Type="http://schemas.openxmlformats.org/officeDocument/2006/relationships/hyperlink" Target="https://www.youtube.com/watch?v=io5Iz2Lutnk" TargetMode="External" Id="rId33" /><Relationship Type="http://schemas.openxmlformats.org/officeDocument/2006/relationships/hyperlink" Target="https://www.youtube.com/watch?v=io5Iz2Lutnk&amp;t=2590s" TargetMode="External" Id="rId34" /><Relationship Type="http://schemas.openxmlformats.org/officeDocument/2006/relationships/hyperlink" Target="https://www.youtube.com/watch?v=uRbiOVwd4JM" TargetMode="External" Id="rId35" /><Relationship Type="http://schemas.openxmlformats.org/officeDocument/2006/relationships/hyperlink" Target="https://www.youtube.com/watch?v=uRbiOVwd4JM&amp;t=715s" TargetMode="External" Id="rId36" /><Relationship Type="http://schemas.openxmlformats.org/officeDocument/2006/relationships/hyperlink" Target="https://www.youtube.com/watch?v=uRbiOVwd4JM" TargetMode="External" Id="rId37" /><Relationship Type="http://schemas.openxmlformats.org/officeDocument/2006/relationships/hyperlink" Target="https://www.youtube.com/watch?v=uRbiOVwd4JM&amp;t=794s" TargetMode="External" Id="rId38" /><Relationship Type="http://schemas.openxmlformats.org/officeDocument/2006/relationships/hyperlink" Target="https://www.youtube.com/watch?v=uRbiOVwd4JM" TargetMode="External" Id="rId39" /><Relationship Type="http://schemas.openxmlformats.org/officeDocument/2006/relationships/hyperlink" Target="https://www.youtube.com/watch?v=uRbiOVwd4JM" TargetMode="External" Id="rId40" /><Relationship Type="http://schemas.openxmlformats.org/officeDocument/2006/relationships/hyperlink" Target="https://www.youtube.com/watch?v=uRbiOVwd4JM" TargetMode="External" Id="rId41" /><Relationship Type="http://schemas.openxmlformats.org/officeDocument/2006/relationships/hyperlink" Target="https://www.youtube.com/watch?v=uRbiOVwd4JM" TargetMode="External" Id="rId42" /><Relationship Type="http://schemas.openxmlformats.org/officeDocument/2006/relationships/hyperlink" Target="https://www.youtube.com/watch?v=uRbiOVwd4JM" TargetMode="External" Id="rId43" /><Relationship Type="http://schemas.openxmlformats.org/officeDocument/2006/relationships/hyperlink" Target="https://www.youtube.com/watch?v=uRbiOVwd4JM&amp;t=855s" TargetMode="External" Id="rId44" /><Relationship Type="http://schemas.openxmlformats.org/officeDocument/2006/relationships/hyperlink" Target="https://www.youtube.com/watch?v=uRbiOVwd4JM" TargetMode="External" Id="rId45" /><Relationship Type="http://schemas.openxmlformats.org/officeDocument/2006/relationships/hyperlink" Target="https://www.youtube.com/watch?v=uRbiOVwd4JM&amp;t=1168s" TargetMode="External" Id="rId46" /><Relationship Type="http://schemas.openxmlformats.org/officeDocument/2006/relationships/hyperlink" Target="https://www.youtube.com/watch?v=uRbiOVwd4JM" TargetMode="External" Id="rId47" /><Relationship Type="http://schemas.openxmlformats.org/officeDocument/2006/relationships/hyperlink" Target="https://www.youtube.com/watch?v=uRbiOVwd4JM" TargetMode="External" Id="rId48" /><Relationship Type="http://schemas.openxmlformats.org/officeDocument/2006/relationships/hyperlink" Target="https://www.youtube.com/watch?v=uRbiOVwd4JM" TargetMode="External" Id="rId49" /><Relationship Type="http://schemas.openxmlformats.org/officeDocument/2006/relationships/hyperlink" Target="https://www.youtube.com/watch?v=uRbiOVwd4JM" TargetMode="External" Id="rId50" /><Relationship Type="http://schemas.openxmlformats.org/officeDocument/2006/relationships/hyperlink" Target="https://www.youtube.com/watch?v=uRbiOVwd4JM" TargetMode="External" Id="rId51" /><Relationship Type="http://schemas.openxmlformats.org/officeDocument/2006/relationships/hyperlink" Target="https://www.youtube.com/watch?v=nBZaF0hyRy4" TargetMode="External" Id="rId52" /><Relationship Type="http://schemas.openxmlformats.org/officeDocument/2006/relationships/hyperlink" Target="https://www.youtube.com/watch?v=nBZaF0hyRy4" TargetMode="External" Id="rId53" /><Relationship Type="http://schemas.openxmlformats.org/officeDocument/2006/relationships/hyperlink" Target="https://www.youtube.com/watch?v=nBZaF0hyRy4" TargetMode="External" Id="rId54" /><Relationship Type="http://schemas.openxmlformats.org/officeDocument/2006/relationships/hyperlink" Target="https://www.youtube.com/watch?v=nBZaF0hyRy4" TargetMode="External" Id="rId55" /><Relationship Type="http://schemas.openxmlformats.org/officeDocument/2006/relationships/hyperlink" Target="https://www.youtube.com/watch?v=nBZaF0hyRy4" TargetMode="External" Id="rId56" /><Relationship Type="http://schemas.openxmlformats.org/officeDocument/2006/relationships/hyperlink" Target="https://www.youtube.com/watch?v=nBZaF0hyRy4" TargetMode="External" Id="rId57" /><Relationship Type="http://schemas.openxmlformats.org/officeDocument/2006/relationships/hyperlink" Target="https://www.youtube.com/watch?v=nBZaF0hyRy4" TargetMode="External" Id="rId58" /><Relationship Type="http://schemas.openxmlformats.org/officeDocument/2006/relationships/hyperlink" Target="https://www.youtube.com/watch?v=nBZaF0hyRy4&amp;t=773s" TargetMode="External" Id="rId59" /><Relationship Type="http://schemas.openxmlformats.org/officeDocument/2006/relationships/hyperlink" Target="https://www.youtube.com/watch?v=nBZaF0hyRy4" TargetMode="External" Id="rId60" /><Relationship Type="http://schemas.openxmlformats.org/officeDocument/2006/relationships/hyperlink" Target="https://www.youtube.com/watch?v=nBZaF0hyRy4&amp;t=839s" TargetMode="External" Id="rId61" /><Relationship Type="http://schemas.openxmlformats.org/officeDocument/2006/relationships/hyperlink" Target="https://www.youtube.com/watch?v=nBZaF0hyRy4" TargetMode="External" Id="rId62" /><Relationship Type="http://schemas.openxmlformats.org/officeDocument/2006/relationships/hyperlink" Target="https://www.youtube.com/watch?v=nBZaF0hyRy4" TargetMode="External" Id="rId63" /><Relationship Type="http://schemas.openxmlformats.org/officeDocument/2006/relationships/hyperlink" Target="https://www.youtube.com/watch?v=nBZaF0hyRy4" TargetMode="External" Id="rId64" /><Relationship Type="http://schemas.openxmlformats.org/officeDocument/2006/relationships/hyperlink" Target="https://www.youtube.com/watch?v=nBZaF0hyRy4" TargetMode="External" Id="rId65" /><Relationship Type="http://schemas.openxmlformats.org/officeDocument/2006/relationships/hyperlink" Target="https://www.youtube.com/watch?v=nBZaF0hyRy4" TargetMode="External" Id="rId66" /><Relationship Type="http://schemas.openxmlformats.org/officeDocument/2006/relationships/hyperlink" Target="https://www.youtube.com/watch?v=nBZaF0hyRy4&amp;t=705s" TargetMode="External" Id="rId67" /><Relationship Type="http://schemas.openxmlformats.org/officeDocument/2006/relationships/hyperlink" Target="https://www.youtube.com/watch?v=nBZaF0hyRy4" TargetMode="External" Id="rId68" /><Relationship Type="http://schemas.openxmlformats.org/officeDocument/2006/relationships/hyperlink" Target="https://www.youtube.com/watch?v=nBZaF0hyRy4&amp;t=620s" TargetMode="External" Id="rId69" /><Relationship Type="http://schemas.openxmlformats.org/officeDocument/2006/relationships/hyperlink" Target="https://www.youtube.com/watch?v=RRhWvrd--to" TargetMode="External" Id="rId70" /><Relationship Type="http://schemas.openxmlformats.org/officeDocument/2006/relationships/hyperlink" Target="https://www.youtube.com/watch?v=RRhWvrd--to&amp;t=548s" TargetMode="External" Id="rId71" /><Relationship Type="http://schemas.openxmlformats.org/officeDocument/2006/relationships/hyperlink" Target="https://www.youtube.com/watch?v=RRhWvrd--to" TargetMode="External" Id="rId72" /><Relationship Type="http://schemas.openxmlformats.org/officeDocument/2006/relationships/hyperlink" Target="https://www.youtube.com/watch?v=RRhWvrd--to&amp;t=685s" TargetMode="External" Id="rId73" /><Relationship Type="http://schemas.openxmlformats.org/officeDocument/2006/relationships/hyperlink" Target="https://www.youtube.com/watch?v=RRhWvrd--to" TargetMode="External" Id="rId74" /><Relationship Type="http://schemas.openxmlformats.org/officeDocument/2006/relationships/hyperlink" Target="https://www.youtube.com/watch?v=RRhWvrd--to&amp;t=715s" TargetMode="External" Id="rId75" /><Relationship Type="http://schemas.openxmlformats.org/officeDocument/2006/relationships/hyperlink" Target="https://www.youtube.com/watch?v=RRhWvrd--to" TargetMode="External" Id="rId76" /><Relationship Type="http://schemas.openxmlformats.org/officeDocument/2006/relationships/hyperlink" Target="https://www.youtube.com/watch?v=RRhWvrd--to&amp;t=747s" TargetMode="External" Id="rId77" /><Relationship Type="http://schemas.openxmlformats.org/officeDocument/2006/relationships/hyperlink" Target="https://www.youtube.com/watch?v=RRhWvrd--to" TargetMode="External" Id="rId78" /><Relationship Type="http://schemas.openxmlformats.org/officeDocument/2006/relationships/hyperlink" Target="https://www.youtube.com/watch?v=RRhWvrd--to" TargetMode="External" Id="rId79" /><Relationship Type="http://schemas.openxmlformats.org/officeDocument/2006/relationships/hyperlink" Target="https://www.youtube.com/watch?v=RRhWvrd--to" TargetMode="External" Id="rId80" /><Relationship Type="http://schemas.openxmlformats.org/officeDocument/2006/relationships/hyperlink" Target="https://www.youtube.com/watch?v=RRhWvrd--to&amp;t=796s" TargetMode="External" Id="rId81" /><Relationship Type="http://schemas.openxmlformats.org/officeDocument/2006/relationships/hyperlink" Target="https://www.youtube.com/watch?v=RRhWvrd--to" TargetMode="External" Id="rId82" /><Relationship Type="http://schemas.openxmlformats.org/officeDocument/2006/relationships/hyperlink" Target="https://www.youtube.com/watch?v=RRhWvrd--to&amp;t=980s" TargetMode="External" Id="rId83" /><Relationship Type="http://schemas.openxmlformats.org/officeDocument/2006/relationships/hyperlink" Target="https://www.youtube.com/watch?v=RRhWvrd--to" TargetMode="External" Id="rId84" /><Relationship Type="http://schemas.openxmlformats.org/officeDocument/2006/relationships/hyperlink" Target="https://www.youtube.com/watch?v=RRhWvrd--to" TargetMode="External" Id="rId85" /><Relationship Type="http://schemas.openxmlformats.org/officeDocument/2006/relationships/hyperlink" Target="https://www.youtube.com/watch?v=RRhWvrd--to" TargetMode="External" Id="rId86" /><Relationship Type="http://schemas.openxmlformats.org/officeDocument/2006/relationships/hyperlink" Target="https://www.youtube.com/watch?v=RRhWvrd--to" TargetMode="External" Id="rId87" /><Relationship Type="http://schemas.openxmlformats.org/officeDocument/2006/relationships/hyperlink" Target="https://www.youtube.com/watch?v=RRhWvrd--to" TargetMode="External" Id="rId88" /><Relationship Type="http://schemas.openxmlformats.org/officeDocument/2006/relationships/hyperlink" Target="https://www.youtube.com/watch?v=RRhWvrd--to" TargetMode="External" Id="rId89" /><Relationship Type="http://schemas.openxmlformats.org/officeDocument/2006/relationships/hyperlink" Target="https://www.youtube.com/watch?v=RRhWvrd--to&amp;t=1218s" TargetMode="External" Id="rId90" /><Relationship Type="http://schemas.openxmlformats.org/officeDocument/2006/relationships/hyperlink" Target="https://www.youtube.com/watch?v=RRhWvrd--to" TargetMode="External" Id="rId91" /><Relationship Type="http://schemas.openxmlformats.org/officeDocument/2006/relationships/hyperlink" Target="https://www.youtube.com/watch?v=RRhWvrd--to&amp;t=1247s" TargetMode="External" Id="rId92" /><Relationship Type="http://schemas.openxmlformats.org/officeDocument/2006/relationships/hyperlink" Target="https://www.youtube.com/watch?v=RRhWvrd--to" TargetMode="External" Id="rId93" /><Relationship Type="http://schemas.openxmlformats.org/officeDocument/2006/relationships/hyperlink" Target="https://www.youtube.com/watch?v=RRhWvrd--to" TargetMode="External" Id="rId94" /><Relationship Type="http://schemas.openxmlformats.org/officeDocument/2006/relationships/hyperlink" Target="https://www.youtube.com/watch?v=RRhWvrd--to" TargetMode="External" Id="rId95" /><Relationship Type="http://schemas.openxmlformats.org/officeDocument/2006/relationships/hyperlink" Target="https://www.youtube.com/watch?v=RRhWvrd--to" TargetMode="External" Id="rId96" /><Relationship Type="http://schemas.openxmlformats.org/officeDocument/2006/relationships/hyperlink" Target="https://www.youtube.com/watch?v=RRhWvrd--to" TargetMode="External" Id="rId97" /><Relationship Type="http://schemas.openxmlformats.org/officeDocument/2006/relationships/hyperlink" Target="https://www.youtube.com/watch?v=RRhWvrd--to&amp;t=1337s" TargetMode="External" Id="rId98" /><Relationship Type="http://schemas.openxmlformats.org/officeDocument/2006/relationships/hyperlink" Target="https://www.youtube.com/watch?v=RRhWvrd--to" TargetMode="External" Id="rId99" /><Relationship Type="http://schemas.openxmlformats.org/officeDocument/2006/relationships/hyperlink" Target="https://www.youtube.com/watch?v=RRhWvrd--to&amp;t=1442s" TargetMode="External" Id="rId100" /><Relationship Type="http://schemas.openxmlformats.org/officeDocument/2006/relationships/hyperlink" Target="https://www.youtube.com/watch?v=RRhWvrd--to" TargetMode="External" Id="rId101" /><Relationship Type="http://schemas.openxmlformats.org/officeDocument/2006/relationships/hyperlink" Target="https://www.youtube.com/watch?v=RRhWvrd--to&amp;t=1472s" TargetMode="External" Id="rId102" /><Relationship Type="http://schemas.openxmlformats.org/officeDocument/2006/relationships/hyperlink" Target="https://www.youtube.com/watch?v=RRhWvrd--to" TargetMode="External" Id="rId103" /><Relationship Type="http://schemas.openxmlformats.org/officeDocument/2006/relationships/hyperlink" Target="https://www.youtube.com/watch?v=RRhWvrd--to" TargetMode="External" Id="rId104" /><Relationship Type="http://schemas.openxmlformats.org/officeDocument/2006/relationships/hyperlink" Target="https://www.youtube.com/watch?v=RRhWvrd--to" TargetMode="External" Id="rId105" /><Relationship Type="http://schemas.openxmlformats.org/officeDocument/2006/relationships/hyperlink" Target="https://www.youtube.com/watch?v=RRhWvrd--to" TargetMode="External" Id="rId106" /><Relationship Type="http://schemas.openxmlformats.org/officeDocument/2006/relationships/hyperlink" Target="https://www.youtube.com/watch?v=RRhWvrd--to&amp;t=1542s" TargetMode="External" Id="rId107" /><Relationship Type="http://schemas.openxmlformats.org/officeDocument/2006/relationships/hyperlink" Target="https://www.youtube.com/watch?v=RRhWvrd--to" TargetMode="External" Id="rId108" /><Relationship Type="http://schemas.openxmlformats.org/officeDocument/2006/relationships/hyperlink" Target="https://www.youtube.com/watch?v=RRhWvrd--to&amp;t=1783s" TargetMode="External" Id="rId109" /><Relationship Type="http://schemas.openxmlformats.org/officeDocument/2006/relationships/hyperlink" Target="https://www.youtube.com/watch?v=RRhWvrd--to" TargetMode="External" Id="rId110" /><Relationship Type="http://schemas.openxmlformats.org/officeDocument/2006/relationships/hyperlink" Target="https://www.youtube.com/watch?v=RRhWvrd--to" TargetMode="External" Id="rId111" /><Relationship Type="http://schemas.openxmlformats.org/officeDocument/2006/relationships/hyperlink" Target="https://www.youtube.com/watch?v=RRhWvrd--to" TargetMode="External" Id="rId112" /><Relationship Type="http://schemas.openxmlformats.org/officeDocument/2006/relationships/hyperlink" Target="https://www.youtube.com/watch?v=RRhWvrd--to" TargetMode="External" Id="rId113" /><Relationship Type="http://schemas.openxmlformats.org/officeDocument/2006/relationships/hyperlink" Target="https://www.youtube.com/watch?v=RRhWvrd--to" TargetMode="External" Id="rId114" /><Relationship Type="http://schemas.openxmlformats.org/officeDocument/2006/relationships/hyperlink" Target="https://www.youtube.com/watch?v=RRhWvrd--to" TargetMode="External" Id="rId115" /><Relationship Type="http://schemas.openxmlformats.org/officeDocument/2006/relationships/hyperlink" Target="https://www.youtube.com/watch?v=RRhWvrd--to&amp;t=1856s" TargetMode="External" Id="rId116" /><Relationship Type="http://schemas.openxmlformats.org/officeDocument/2006/relationships/hyperlink" Target="https://www.youtube.com/watch?v=RRhWvrd--to" TargetMode="External" Id="rId117" /><Relationship Type="http://schemas.openxmlformats.org/officeDocument/2006/relationships/hyperlink" Target="https://www.youtube.com/watch?v=RRhWvrd--to" TargetMode="External" Id="rId118" /><Relationship Type="http://schemas.openxmlformats.org/officeDocument/2006/relationships/hyperlink" Target="https://www.youtube.com/watch?v=RRhWvrd--to" TargetMode="External" Id="rId119" /><Relationship Type="http://schemas.openxmlformats.org/officeDocument/2006/relationships/hyperlink" Target="https://www.youtube.com/watch?v=RRhWvrd--to" TargetMode="External" Id="rId120" /><Relationship Type="http://schemas.openxmlformats.org/officeDocument/2006/relationships/hyperlink" Target="https://www.youtube.com/watch?v=RRhWvrd--to" TargetMode="External" Id="rId121" /><Relationship Type="http://schemas.openxmlformats.org/officeDocument/2006/relationships/hyperlink" Target="https://www.youtube.com/watch?v=RRhWvrd--to" TargetMode="External" Id="rId122" /><Relationship Type="http://schemas.openxmlformats.org/officeDocument/2006/relationships/hyperlink" Target="https://www.youtube.com/watch?v=RRhWvrd--to&amp;t=1983s" TargetMode="External" Id="rId123" /><Relationship Type="http://schemas.openxmlformats.org/officeDocument/2006/relationships/hyperlink" Target="https://www.youtube.com/watch?v=RRhWvrd--to" TargetMode="External" Id="rId124" /><Relationship Type="http://schemas.openxmlformats.org/officeDocument/2006/relationships/hyperlink" Target="https://www.youtube.com/watch?v=RRhWvrd--to" TargetMode="External" Id="rId125" /><Relationship Type="http://schemas.openxmlformats.org/officeDocument/2006/relationships/hyperlink" Target="https://www.youtube.com/watch?v=RRhWvrd--to&amp;t=2022s" TargetMode="External" Id="rId126" /><Relationship Type="http://schemas.openxmlformats.org/officeDocument/2006/relationships/hyperlink" Target="https://www.youtube.com/watch?v=RRhWvrd--to" TargetMode="External" Id="rId127" /><Relationship Type="http://schemas.openxmlformats.org/officeDocument/2006/relationships/hyperlink" Target="https://www.youtube.com/watch?v=RRhWvrd--to" TargetMode="External" Id="rId128" /><Relationship Type="http://schemas.openxmlformats.org/officeDocument/2006/relationships/hyperlink" Target="https://www.youtube.com/watch?v=RRhWvrd--to" TargetMode="External" Id="rId129" /><Relationship Type="http://schemas.openxmlformats.org/officeDocument/2006/relationships/hyperlink" Target="https://www.youtube.com/watch?v=RRhWvrd--to" TargetMode="External" Id="rId130" /><Relationship Type="http://schemas.openxmlformats.org/officeDocument/2006/relationships/hyperlink" Target="https://www.youtube.com/watch?v=RRhWvrd--to&amp;t=2038s" TargetMode="External" Id="rId131" /><Relationship Type="http://schemas.openxmlformats.org/officeDocument/2006/relationships/hyperlink" Target="https://www.youtube.com/watch?v=RRhWvrd--to" TargetMode="External" Id="rId132" /><Relationship Type="http://schemas.openxmlformats.org/officeDocument/2006/relationships/hyperlink" Target="https://www.youtube.com/watch?v=RRhWvrd--to&amp;t=2134s" TargetMode="External" Id="rId133" /><Relationship Type="http://schemas.openxmlformats.org/officeDocument/2006/relationships/hyperlink" Target="https://www.youtube.com/watch?v=RRhWvrd--to" TargetMode="External" Id="rId134" /><Relationship Type="http://schemas.openxmlformats.org/officeDocument/2006/relationships/hyperlink" Target="https://www.youtube.com/watch?v=RRhWvrd--to" TargetMode="External" Id="rId135" /><Relationship Type="http://schemas.openxmlformats.org/officeDocument/2006/relationships/hyperlink" Target="https://www.youtube.com/watch?v=RRhWvrd--to" TargetMode="External" Id="rId136" /><Relationship Type="http://schemas.openxmlformats.org/officeDocument/2006/relationships/hyperlink" Target="https://www.youtube.com/watch?v=RRhWvrd--to" TargetMode="External" Id="rId137" /><Relationship Type="http://schemas.openxmlformats.org/officeDocument/2006/relationships/hyperlink" Target="https://www.youtube.com/watch?v=RRhWvrd--to" TargetMode="External" Id="rId138" /><Relationship Type="http://schemas.openxmlformats.org/officeDocument/2006/relationships/hyperlink" Target="https://www.youtube.com/watch?v=RRhWvrd--to" TargetMode="External" Id="rId139" /><Relationship Type="http://schemas.openxmlformats.org/officeDocument/2006/relationships/hyperlink" Target="https://www.youtube.com/watch?v=RRhWvrd--to&amp;t=2227s" TargetMode="External" Id="rId140" /><Relationship Type="http://schemas.openxmlformats.org/officeDocument/2006/relationships/hyperlink" Target="https://www.youtube.com/watch?v=RRhWvrd--to" TargetMode="External" Id="rId141" /><Relationship Type="http://schemas.openxmlformats.org/officeDocument/2006/relationships/hyperlink" Target="https://www.youtube.com/watch?v=RRhWvrd--to" TargetMode="External" Id="rId142" /><Relationship Type="http://schemas.openxmlformats.org/officeDocument/2006/relationships/hyperlink" Target="https://www.youtube.com/watch?v=RRhWvrd--to" TargetMode="External" Id="rId143" /><Relationship Type="http://schemas.openxmlformats.org/officeDocument/2006/relationships/hyperlink" Target="https://www.youtube.com/watch?v=RRhWvrd--to" TargetMode="External" Id="rId144" /><Relationship Type="http://schemas.openxmlformats.org/officeDocument/2006/relationships/hyperlink" Target="https://www.youtube.com/watch?v=RRhWvrd--to" TargetMode="External" Id="rId145" /><Relationship Type="http://schemas.openxmlformats.org/officeDocument/2006/relationships/hyperlink" Target="https://www.youtube.com/watch?v=RRhWvrd--to" TargetMode="External" Id="rId146" /><Relationship Type="http://schemas.openxmlformats.org/officeDocument/2006/relationships/hyperlink" Target="https://www.youtube.com/watch?v=RRhWvrd--to&amp;t=2282s" TargetMode="External" Id="rId147" /><Relationship Type="http://schemas.openxmlformats.org/officeDocument/2006/relationships/hyperlink" Target="https://www.youtube.com/watch?v=RRhWvrd--to" TargetMode="External" Id="rId148" /><Relationship Type="http://schemas.openxmlformats.org/officeDocument/2006/relationships/hyperlink" Target="https://www.youtube.com/watch?v=RRhWvrd--to&amp;t=2304s" TargetMode="External" Id="rId149" /><Relationship Type="http://schemas.openxmlformats.org/officeDocument/2006/relationships/hyperlink" Target="https://www.youtube.com/watch?v=RRhWvrd--to" TargetMode="External" Id="rId150" /><Relationship Type="http://schemas.openxmlformats.org/officeDocument/2006/relationships/hyperlink" Target="https://www.youtube.com/watch?v=RRhWvrd--to&amp;t=2560s" TargetMode="External" Id="rId151" /><Relationship Type="http://schemas.openxmlformats.org/officeDocument/2006/relationships/hyperlink" Target="https://www.youtube.com/watch?v=RRhWvrd--to" TargetMode="External" Id="rId152" /><Relationship Type="http://schemas.openxmlformats.org/officeDocument/2006/relationships/hyperlink" Target="https://www.youtube.com/watch?v=RRhWvrd--to&amp;t=2692s" TargetMode="External" Id="rId153" /><Relationship Type="http://schemas.openxmlformats.org/officeDocument/2006/relationships/hyperlink" Target="https://www.youtube.com/watch?v=RRhWvrd--to" TargetMode="External" Id="rId154" /><Relationship Type="http://schemas.openxmlformats.org/officeDocument/2006/relationships/hyperlink" Target="https://www.youtube.com/watch?v=RRhWvrd--to" TargetMode="External" Id="rId155" /><Relationship Type="http://schemas.openxmlformats.org/officeDocument/2006/relationships/hyperlink" Target="https://www.youtube.com/watch?v=RRhWvrd--to" TargetMode="External" Id="rId156" /><Relationship Type="http://schemas.openxmlformats.org/officeDocument/2006/relationships/hyperlink" Target="https://www.youtube.com/watch?v=RRhWvrd--to" TargetMode="External" Id="rId157" /><Relationship Type="http://schemas.openxmlformats.org/officeDocument/2006/relationships/hyperlink" Target="https://www.youtube.com/watch?v=RRhWvrd--to" TargetMode="External" Id="rId158" /><Relationship Type="http://schemas.openxmlformats.org/officeDocument/2006/relationships/hyperlink" Target="https://www.youtube.com/watch?v=RRhWvrd--to&amp;t=2811s" TargetMode="External" Id="rId159" /><Relationship Type="http://schemas.openxmlformats.org/officeDocument/2006/relationships/hyperlink" Target="https://www.youtube.com/watch?v=RRhWvrd--to" TargetMode="External" Id="rId160" /><Relationship Type="http://schemas.openxmlformats.org/officeDocument/2006/relationships/hyperlink" Target="https://www.youtube.com/watch?v=RRhWvrd--to&amp;t=2836s" TargetMode="External" Id="rId161" /><Relationship Type="http://schemas.openxmlformats.org/officeDocument/2006/relationships/hyperlink" Target="https://www.youtube.com/watch?v=RRhWvrd--to" TargetMode="External" Id="rId162" /><Relationship Type="http://schemas.openxmlformats.org/officeDocument/2006/relationships/hyperlink" Target="https://www.youtube.com/watch?v=RRhWvrd--to" TargetMode="External" Id="rId163" /><Relationship Type="http://schemas.openxmlformats.org/officeDocument/2006/relationships/hyperlink" Target="https://www.youtube.com/watch?v=RRhWvrd--to" TargetMode="External" Id="rId164" /><Relationship Type="http://schemas.openxmlformats.org/officeDocument/2006/relationships/hyperlink" Target="https://www.youtube.com/watch?v=RRhWvrd--to" TargetMode="External" Id="rId165" /><Relationship Type="http://schemas.openxmlformats.org/officeDocument/2006/relationships/hyperlink" Target="https://www.youtube.com/watch?v=fLFkD0iJU78" TargetMode="External" Id="rId166" /><Relationship Type="http://schemas.openxmlformats.org/officeDocument/2006/relationships/hyperlink" Target="https://www.youtube.com/watch?v=fLFkD0iJU78&amp;t=678s" TargetMode="External" Id="rId167" /><Relationship Type="http://schemas.openxmlformats.org/officeDocument/2006/relationships/hyperlink" Target="https://www.youtube.com/watch?v=fLFkD0iJU78" TargetMode="External" Id="rId168" /><Relationship Type="http://schemas.openxmlformats.org/officeDocument/2006/relationships/hyperlink" Target="https://www.youtube.com/watch?v=fLFkD0iJU78&amp;t=742s" TargetMode="External" Id="rId169" /><Relationship Type="http://schemas.openxmlformats.org/officeDocument/2006/relationships/hyperlink" Target="https://www.youtube.com/watch?v=fLFkD0iJU78" TargetMode="External" Id="rId170" /><Relationship Type="http://schemas.openxmlformats.org/officeDocument/2006/relationships/hyperlink" Target="https://www.youtube.com/watch?v=fLFkD0iJU78" TargetMode="External" Id="rId171" /><Relationship Type="http://schemas.openxmlformats.org/officeDocument/2006/relationships/hyperlink" Target="https://www.youtube.com/watch?v=fLFkD0iJU78" TargetMode="External" Id="rId172" /><Relationship Type="http://schemas.openxmlformats.org/officeDocument/2006/relationships/hyperlink" Target="https://www.youtube.com/watch?v=fLFkD0iJU78" TargetMode="External" Id="rId173" /><Relationship Type="http://schemas.openxmlformats.org/officeDocument/2006/relationships/hyperlink" Target="https://www.youtube.com/watch?v=fLFkD0iJU78" TargetMode="External" Id="rId174" /><Relationship Type="http://schemas.openxmlformats.org/officeDocument/2006/relationships/hyperlink" Target="https://www.youtube.com/watch?v=fLFkD0iJU78&amp;t=1379s" TargetMode="External" Id="rId175" /><Relationship Type="http://schemas.openxmlformats.org/officeDocument/2006/relationships/hyperlink" Target="https://www.youtube.com/watch?v=fLFkD0iJU78" TargetMode="External" Id="rId176" /><Relationship Type="http://schemas.openxmlformats.org/officeDocument/2006/relationships/hyperlink" Target="https://www.youtube.com/watch?v=fLFkD0iJU78&amp;t=1490s" TargetMode="External" Id="rId177" /><Relationship Type="http://schemas.openxmlformats.org/officeDocument/2006/relationships/hyperlink" Target="https://www.youtube.com/watch?v=fLFkD0iJU78" TargetMode="External" Id="rId178" /><Relationship Type="http://schemas.openxmlformats.org/officeDocument/2006/relationships/hyperlink" Target="https://www.youtube.com/watch?v=fLFkD0iJU78&amp;t=1476s" TargetMode="External" Id="rId179" /><Relationship Type="http://schemas.openxmlformats.org/officeDocument/2006/relationships/hyperlink" Target="https://www.youtube.com/watch?v=fLFkD0iJU78" TargetMode="External" Id="rId180" /><Relationship Type="http://schemas.openxmlformats.org/officeDocument/2006/relationships/hyperlink" Target="https://www.youtube.com/watch?v=fLFkD0iJU78&amp;t=1517s" TargetMode="External" Id="rId181" /><Relationship Type="http://schemas.openxmlformats.org/officeDocument/2006/relationships/hyperlink" Target="https://www.youtube.com/watch?v=fLFkD0iJU78" TargetMode="External" Id="rId182" /><Relationship Type="http://schemas.openxmlformats.org/officeDocument/2006/relationships/hyperlink" Target="https://www.youtube.com/watch?v=fLFkD0iJU78" TargetMode="External" Id="rId183" /><Relationship Type="http://schemas.openxmlformats.org/officeDocument/2006/relationships/hyperlink" Target="https://www.youtube.com/watch?v=fLFkD0iJU78" TargetMode="External" Id="rId184" /><Relationship Type="http://schemas.openxmlformats.org/officeDocument/2006/relationships/hyperlink" Target="https://www.youtube.com/watch?v=fLFkD0iJU78" TargetMode="External" Id="rId185" /><Relationship Type="http://schemas.openxmlformats.org/officeDocument/2006/relationships/hyperlink" Target="https://www.youtube.com/watch?v=fLFkD0iJU78&amp;t=3659s" TargetMode="External" Id="rId186" /><Relationship Type="http://schemas.openxmlformats.org/officeDocument/2006/relationships/hyperlink" Target="https://www.youtube.com/watch?v=fLFkD0iJU78" TargetMode="External" Id="rId187" /><Relationship Type="http://schemas.openxmlformats.org/officeDocument/2006/relationships/hyperlink" Target="https://www.youtube.com/watch?v=fLFkD0iJU78&amp;t=3722s" TargetMode="External" Id="rId188" /><Relationship Type="http://schemas.openxmlformats.org/officeDocument/2006/relationships/hyperlink" Target="https://www.youtube.com/watch?v=fLFkD0iJU78" TargetMode="External" Id="rId189" /><Relationship Type="http://schemas.openxmlformats.org/officeDocument/2006/relationships/hyperlink" Target="https://www.youtube.com/watch?v=fLFkD0iJU78" TargetMode="External" Id="rId190" /><Relationship Type="http://schemas.openxmlformats.org/officeDocument/2006/relationships/hyperlink" Target="https://www.youtube.com/watch?v=fLFkD0iJU78" TargetMode="External" Id="rId191" /><Relationship Type="http://schemas.openxmlformats.org/officeDocument/2006/relationships/hyperlink" Target="https://www.youtube.com/watch?v=fLFkD0iJU78" TargetMode="External" Id="rId192" /><Relationship Type="http://schemas.openxmlformats.org/officeDocument/2006/relationships/hyperlink" Target="https://www.youtube.com/watch?v=fLFkD0iJU78" TargetMode="External" Id="rId193" /><Relationship Type="http://schemas.openxmlformats.org/officeDocument/2006/relationships/hyperlink" Target="https://www.youtube.com/watch?v=fLFkD0iJU78&amp;t=3710s" TargetMode="External" Id="rId194" /><Relationship Type="http://schemas.openxmlformats.org/officeDocument/2006/relationships/hyperlink" Target="https://www.youtube.com/watch?v=fLFkD0iJU78" TargetMode="External" Id="rId195" /><Relationship Type="http://schemas.openxmlformats.org/officeDocument/2006/relationships/hyperlink" Target="https://www.youtube.com/watch?v=fLFkD0iJU78&amp;t=3864s" TargetMode="External" Id="rId196" /><Relationship Type="http://schemas.openxmlformats.org/officeDocument/2006/relationships/hyperlink" Target="https://www.youtube.com/watch?v=fLFkD0iJU78" TargetMode="External" Id="rId197" /><Relationship Type="http://schemas.openxmlformats.org/officeDocument/2006/relationships/hyperlink" Target="https://www.youtube.com/watch?v=fLFkD0iJU78&amp;t=3891s" TargetMode="External" Id="rId198" /><Relationship Type="http://schemas.openxmlformats.org/officeDocument/2006/relationships/hyperlink" Target="https://www.youtube.com/watch?v=fLFkD0iJU78" TargetMode="External" Id="rId199" /><Relationship Type="http://schemas.openxmlformats.org/officeDocument/2006/relationships/hyperlink" Target="https://www.youtube.com/watch?v=fLFkD0iJU78" TargetMode="External" Id="rId200" /><Relationship Type="http://schemas.openxmlformats.org/officeDocument/2006/relationships/hyperlink" Target="https://www.youtube.com/watch?v=fLFkD0iJU78" TargetMode="External" Id="rId201" /><Relationship Type="http://schemas.openxmlformats.org/officeDocument/2006/relationships/hyperlink" Target="https://www.youtube.com/watch?v=fLFkD0iJU78" TargetMode="External" Id="rId202" /><Relationship Type="http://schemas.openxmlformats.org/officeDocument/2006/relationships/hyperlink" Target="https://www.youtube.com/watch?v=fLFkD0iJU78" TargetMode="External" Id="rId203" /><Relationship Type="http://schemas.openxmlformats.org/officeDocument/2006/relationships/hyperlink" Target="https://www.youtube.com/watch?v=fLFkD0iJU78&amp;t=3969s" TargetMode="External" Id="rId204" /><Relationship Type="http://schemas.openxmlformats.org/officeDocument/2006/relationships/hyperlink" Target="https://www.youtube.com/watch?v=fLFkD0iJU78" TargetMode="External" Id="rId205" /><Relationship Type="http://schemas.openxmlformats.org/officeDocument/2006/relationships/hyperlink" Target="https://www.youtube.com/watch?v=fLFkD0iJU78" TargetMode="External" Id="rId206" /><Relationship Type="http://schemas.openxmlformats.org/officeDocument/2006/relationships/hyperlink" Target="https://www.youtube.com/watch?v=fLFkD0iJU78" TargetMode="External" Id="rId207" /><Relationship Type="http://schemas.openxmlformats.org/officeDocument/2006/relationships/hyperlink" Target="https://www.youtube.com/watch?v=fLFkD0iJU78" TargetMode="External" Id="rId208" /><Relationship Type="http://schemas.openxmlformats.org/officeDocument/2006/relationships/hyperlink" Target="https://www.youtube.com/watch?v=fLFkD0iJU78" TargetMode="External" Id="rId209" /><Relationship Type="http://schemas.openxmlformats.org/officeDocument/2006/relationships/hyperlink" Target="https://www.youtube.com/watch?v=fLFkD0iJU78" TargetMode="External" Id="rId210" /><Relationship Type="http://schemas.openxmlformats.org/officeDocument/2006/relationships/hyperlink" Target="https://www.youtube.com/watch?v=fLFkD0iJU78&amp;t=4416s" TargetMode="External" Id="rId211" /><Relationship Type="http://schemas.openxmlformats.org/officeDocument/2006/relationships/hyperlink" Target="https://www.youtube.com/watch?v=fLFkD0iJU78" TargetMode="External" Id="rId212" /><Relationship Type="http://schemas.openxmlformats.org/officeDocument/2006/relationships/hyperlink" Target="https://www.youtube.com/watch?v=fLFkD0iJU78&amp;t=4476s" TargetMode="External" Id="rId213" /><Relationship Type="http://schemas.openxmlformats.org/officeDocument/2006/relationships/hyperlink" Target="https://www.youtube.com/watch?v=fLFkD0iJU78" TargetMode="External" Id="rId214" /><Relationship Type="http://schemas.openxmlformats.org/officeDocument/2006/relationships/hyperlink" Target="https://www.youtube.com/watch?v=fLFkD0iJU78" TargetMode="External" Id="rId215" /><Relationship Type="http://schemas.openxmlformats.org/officeDocument/2006/relationships/hyperlink" Target="https://www.youtube.com/watch?v=fLFkD0iJU78" TargetMode="External" Id="rId216" /><Relationship Type="http://schemas.openxmlformats.org/officeDocument/2006/relationships/hyperlink" Target="https://www.youtube.com/watch?v=fLFkD0iJU78" TargetMode="External" Id="rId217" /><Relationship Type="http://schemas.openxmlformats.org/officeDocument/2006/relationships/hyperlink" Target="https://www.youtube.com/watch?v=fLFkD0iJU78" TargetMode="External" Id="rId218" /><Relationship Type="http://schemas.openxmlformats.org/officeDocument/2006/relationships/hyperlink" Target="https://www.youtube.com/watch?v=QoDKa1Nig54" TargetMode="External" Id="rId219" /><Relationship Type="http://schemas.openxmlformats.org/officeDocument/2006/relationships/hyperlink" Target="https://www.youtube.com/watch?v=QoDKa1Nig54" TargetMode="External" Id="rId220" /><Relationship Type="http://schemas.openxmlformats.org/officeDocument/2006/relationships/hyperlink" Target="https://www.youtube.com/watch?v=QoDKa1Nig54" TargetMode="External" Id="rId221" /><Relationship Type="http://schemas.openxmlformats.org/officeDocument/2006/relationships/hyperlink" Target="https://www.youtube.com/watch?v=QoDKa1Nig54" TargetMode="External" Id="rId222" /><Relationship Type="http://schemas.openxmlformats.org/officeDocument/2006/relationships/hyperlink" Target="https://www.youtube.com/watch?v=QoDKa1Nig54" TargetMode="External" Id="rId223" /><Relationship Type="http://schemas.openxmlformats.org/officeDocument/2006/relationships/hyperlink" Target="https://www.youtube.com/watch?v=QoDKa1Nig54&amp;t=555s" TargetMode="External" Id="rId224" /><Relationship Type="http://schemas.openxmlformats.org/officeDocument/2006/relationships/hyperlink" Target="https://www.youtube.com/watch?v=QoDKa1Nig54" TargetMode="External" Id="rId225" /><Relationship Type="http://schemas.openxmlformats.org/officeDocument/2006/relationships/hyperlink" Target="https://www.youtube.com/watch?v=QoDKa1Nig54" TargetMode="External" Id="rId226" /><Relationship Type="http://schemas.openxmlformats.org/officeDocument/2006/relationships/hyperlink" Target="https://www.youtube.com/watch?v=QoDKa1Nig54&amp;t=609s" TargetMode="External" Id="rId227" /><Relationship Type="http://schemas.openxmlformats.org/officeDocument/2006/relationships/hyperlink" Target="https://www.youtube.com/watch?v=QoDKa1Nig54" TargetMode="External" Id="rId228" /><Relationship Type="http://schemas.openxmlformats.org/officeDocument/2006/relationships/hyperlink" Target="https://www.youtube.com/watch?v=QoDKa1Nig54" TargetMode="External" Id="rId229" /><Relationship Type="http://schemas.openxmlformats.org/officeDocument/2006/relationships/hyperlink" Target="https://www.youtube.com/watch?v=QoDKa1Nig54" TargetMode="External" Id="rId230" /><Relationship Type="http://schemas.openxmlformats.org/officeDocument/2006/relationships/hyperlink" Target="https://www.youtube.com/watch?v=QoDKa1Nig54" TargetMode="External" Id="rId231" /><Relationship Type="http://schemas.openxmlformats.org/officeDocument/2006/relationships/hyperlink" Target="https://www.youtube.com/watch?v=QoDKa1Nig54&amp;t=831s" TargetMode="External" Id="rId232" /><Relationship Type="http://schemas.openxmlformats.org/officeDocument/2006/relationships/hyperlink" Target="https://www.youtube.com/watch?v=QoDKa1Nig54" TargetMode="External" Id="rId233" /><Relationship Type="http://schemas.openxmlformats.org/officeDocument/2006/relationships/hyperlink" Target="https://www.youtube.com/watch?v=QoDKa1Nig54" TargetMode="External" Id="rId234" /><Relationship Type="http://schemas.openxmlformats.org/officeDocument/2006/relationships/hyperlink" Target="https://www.youtube.com/watch?v=QoDKa1Nig54" TargetMode="External" Id="rId235" /><Relationship Type="http://schemas.openxmlformats.org/officeDocument/2006/relationships/hyperlink" Target="https://www.youtube.com/watch?v=QoDKa1Nig54" TargetMode="External" Id="rId236" /><Relationship Type="http://schemas.openxmlformats.org/officeDocument/2006/relationships/hyperlink" Target="https://www.youtube.com/watch?v=QoDKa1Nig54" TargetMode="External" Id="rId237" /><Relationship Type="http://schemas.openxmlformats.org/officeDocument/2006/relationships/hyperlink" Target="https://www.youtube.com/watch?v=QoDKa1Nig54" TargetMode="External" Id="rId238" /><Relationship Type="http://schemas.openxmlformats.org/officeDocument/2006/relationships/hyperlink" Target="https://www.youtube.com/watch?v=QoDKa1Nig54" TargetMode="External" Id="rId239" /><Relationship Type="http://schemas.openxmlformats.org/officeDocument/2006/relationships/hyperlink" Target="https://www.youtube.com/watch?v=QoDKa1Nig54&amp;t=945s" TargetMode="External" Id="rId240" /><Relationship Type="http://schemas.openxmlformats.org/officeDocument/2006/relationships/hyperlink" Target="https://www.youtube.com/watch?v=QoDKa1Nig54" TargetMode="External" Id="rId241" /><Relationship Type="http://schemas.openxmlformats.org/officeDocument/2006/relationships/hyperlink" Target="https://www.youtube.com/watch?v=QoDKa1Nig54" TargetMode="External" Id="rId242" /><Relationship Type="http://schemas.openxmlformats.org/officeDocument/2006/relationships/hyperlink" Target="https://www.youtube.com/watch?v=QoDKa1Nig54" TargetMode="External" Id="rId243" /><Relationship Type="http://schemas.openxmlformats.org/officeDocument/2006/relationships/hyperlink" Target="https://www.youtube.com/watch?v=QoDKa1Nig54" TargetMode="External" Id="rId244" /><Relationship Type="http://schemas.openxmlformats.org/officeDocument/2006/relationships/hyperlink" Target="https://www.youtube.com/watch?v=QoDKa1Nig54" TargetMode="External" Id="rId245" /><Relationship Type="http://schemas.openxmlformats.org/officeDocument/2006/relationships/hyperlink" Target="https://www.youtube.com/watch?v=QoDKa1Nig54" TargetMode="External" Id="rId246" /><Relationship Type="http://schemas.openxmlformats.org/officeDocument/2006/relationships/hyperlink" Target="https://www.youtube.com/watch?v=QoDKa1Nig54&amp;t=1350s" TargetMode="External" Id="rId247" /><Relationship Type="http://schemas.openxmlformats.org/officeDocument/2006/relationships/hyperlink" Target="https://www.youtube.com/watch?v=QoDKa1Nig54" TargetMode="External" Id="rId248" /><Relationship Type="http://schemas.openxmlformats.org/officeDocument/2006/relationships/hyperlink" Target="https://www.youtube.com/watch?v=QoDKa1Nig54" TargetMode="External" Id="rId249" /><Relationship Type="http://schemas.openxmlformats.org/officeDocument/2006/relationships/hyperlink" Target="https://www.youtube.com/watch?v=QoDKa1Nig54&amp;t=1313s" TargetMode="External" Id="rId250" /><Relationship Type="http://schemas.openxmlformats.org/officeDocument/2006/relationships/hyperlink" Target="https://www.youtube.com/watch?v=QoDKa1Nig54" TargetMode="External" Id="rId251" /><Relationship Type="http://schemas.openxmlformats.org/officeDocument/2006/relationships/hyperlink" Target="https://www.youtube.com/watch?v=QoDKa1Nig54&amp;t=1626s" TargetMode="External" Id="rId252" /><Relationship Type="http://schemas.openxmlformats.org/officeDocument/2006/relationships/hyperlink" Target="https://www.youtube.com/watch?v=QoDKa1Nig54" TargetMode="External" Id="rId253" /><Relationship Type="http://schemas.openxmlformats.org/officeDocument/2006/relationships/hyperlink" Target="https://www.youtube.com/watch?v=QoDKa1Nig54" TargetMode="External" Id="rId254" /><Relationship Type="http://schemas.openxmlformats.org/officeDocument/2006/relationships/hyperlink" Target="https://www.youtube.com/watch?v=QoDKa1Nig54" TargetMode="External" Id="rId255" /><Relationship Type="http://schemas.openxmlformats.org/officeDocument/2006/relationships/hyperlink" Target="https://www.youtube.com/watch?v=QoDKa1Nig54" TargetMode="External" Id="rId256" /><Relationship Type="http://schemas.openxmlformats.org/officeDocument/2006/relationships/hyperlink" Target="https://www.youtube.com/watch?v=QoDKa1Nig54&amp;t=1662s" TargetMode="External" Id="rId257" /><Relationship Type="http://schemas.openxmlformats.org/officeDocument/2006/relationships/hyperlink" Target="https://www.youtube.com/watch?v=QoDKa1Nig54" TargetMode="External" Id="rId258" /><Relationship Type="http://schemas.openxmlformats.org/officeDocument/2006/relationships/hyperlink" Target="https://www.youtube.com/watch?v=QoDKa1Nig54" TargetMode="External" Id="rId259" /><Relationship Type="http://schemas.openxmlformats.org/officeDocument/2006/relationships/hyperlink" Target="https://www.youtube.com/watch?v=QoDKa1Nig54&amp;t=1705s" TargetMode="External" Id="rId260" /><Relationship Type="http://schemas.openxmlformats.org/officeDocument/2006/relationships/hyperlink" Target="https://www.youtube.com/watch?v=QoDKa1Nig54" TargetMode="External" Id="rId261" /><Relationship Type="http://schemas.openxmlformats.org/officeDocument/2006/relationships/hyperlink" Target="https://www.youtube.com/watch?v=QoDKa1Nig54" TargetMode="External" Id="rId262" /><Relationship Type="http://schemas.openxmlformats.org/officeDocument/2006/relationships/hyperlink" Target="https://www.youtube.com/watch?v=QoDKa1Nig54" TargetMode="External" Id="rId263" /><Relationship Type="http://schemas.openxmlformats.org/officeDocument/2006/relationships/hyperlink" Target="https://www.youtube.com/watch?v=QoDKa1Nig54" TargetMode="External" Id="rId264" /><Relationship Type="http://schemas.openxmlformats.org/officeDocument/2006/relationships/hyperlink" Target="https://www.youtube.com/watch?v=QoDKa1Nig54&amp;t=1879s" TargetMode="External" Id="rId265" /><Relationship Type="http://schemas.openxmlformats.org/officeDocument/2006/relationships/hyperlink" Target="https://www.youtube.com/watch?v=QoDKa1Nig54" TargetMode="External" Id="rId266" /><Relationship Type="http://schemas.openxmlformats.org/officeDocument/2006/relationships/hyperlink" Target="https://www.youtube.com/watch?v=QoDKa1Nig54" TargetMode="External" Id="rId267" /><Relationship Type="http://schemas.openxmlformats.org/officeDocument/2006/relationships/hyperlink" Target="https://www.youtube.com/watch?v=QoDKa1Nig54&amp;t=1836s" TargetMode="External" Id="rId268" /><Relationship Type="http://schemas.openxmlformats.org/officeDocument/2006/relationships/hyperlink" Target="https://www.youtube.com/watch?v=QoDKa1Nig54" TargetMode="External" Id="rId269" /><Relationship Type="http://schemas.openxmlformats.org/officeDocument/2006/relationships/hyperlink" Target="https://www.youtube.com/watch?v=QoDKa1Nig54&amp;t=1941s" TargetMode="External" Id="rId270" /><Relationship Type="http://schemas.openxmlformats.org/officeDocument/2006/relationships/hyperlink" Target="https://www.youtube.com/watch?v=QoDKa1Nig54" TargetMode="External" Id="rId271" /><Relationship Type="http://schemas.openxmlformats.org/officeDocument/2006/relationships/hyperlink" Target="https://www.youtube.com/watch?v=QoDKa1Nig54" TargetMode="External" Id="rId272" /><Relationship Type="http://schemas.openxmlformats.org/officeDocument/2006/relationships/hyperlink" Target="https://www.youtube.com/watch?v=QoDKa1Nig54" TargetMode="External" Id="rId273" /><Relationship Type="http://schemas.openxmlformats.org/officeDocument/2006/relationships/hyperlink" Target="https://www.youtube.com/watch?v=QoDKa1Nig54" TargetMode="External" Id="rId274" /><Relationship Type="http://schemas.openxmlformats.org/officeDocument/2006/relationships/hyperlink" Target="https://www.youtube.com/watch?v=QoDKa1Nig54" TargetMode="External" Id="rId275" /><Relationship Type="http://schemas.openxmlformats.org/officeDocument/2006/relationships/hyperlink" Target="https://www.youtube.com/watch?v=QoDKa1Nig54&amp;t=2093s" TargetMode="External" Id="rId276" /><Relationship Type="http://schemas.openxmlformats.org/officeDocument/2006/relationships/hyperlink" Target="https://www.youtube.com/watch?v=QoDKa1Nig54" TargetMode="External" Id="rId277" /><Relationship Type="http://schemas.openxmlformats.org/officeDocument/2006/relationships/hyperlink" Target="https://www.youtube.com/watch?v=QoDKa1Nig54" TargetMode="External" Id="rId278" /><Relationship Type="http://schemas.openxmlformats.org/officeDocument/2006/relationships/hyperlink" Target="https://www.youtube.com/watch?v=QoDKa1Nig54" TargetMode="External" Id="rId279" /><Relationship Type="http://schemas.openxmlformats.org/officeDocument/2006/relationships/hyperlink" Target="https://www.youtube.com/watch?v=QoDKa1Nig54" TargetMode="External" Id="rId280" /><Relationship Type="http://schemas.openxmlformats.org/officeDocument/2006/relationships/hyperlink" Target="https://www.youtube.com/watch?v=QoDKa1Nig54&amp;t=2208s" TargetMode="External" Id="rId281" /><Relationship Type="http://schemas.openxmlformats.org/officeDocument/2006/relationships/hyperlink" Target="https://www.youtube.com/watch?v=QoDKa1Nig54" TargetMode="External" Id="rId282" /><Relationship Type="http://schemas.openxmlformats.org/officeDocument/2006/relationships/hyperlink" Target="https://www.youtube.com/watch?v=QoDKa1Nig54" TargetMode="External" Id="rId283" /><Relationship Type="http://schemas.openxmlformats.org/officeDocument/2006/relationships/hyperlink" Target="https://www.youtube.com/watch?v=QoDKa1Nig54" TargetMode="External" Id="rId284" /><Relationship Type="http://schemas.openxmlformats.org/officeDocument/2006/relationships/hyperlink" Target="https://www.youtube.com/watch?v=QoDKa1Nig54" TargetMode="External" Id="rId285" /><Relationship Type="http://schemas.openxmlformats.org/officeDocument/2006/relationships/hyperlink" Target="https://www.youtube.com/watch?v=QoDKa1Nig54&amp;t=2250s" TargetMode="External" Id="rId286" /><Relationship Type="http://schemas.openxmlformats.org/officeDocument/2006/relationships/hyperlink" Target="https://www.youtube.com/watch?v=QoDKa1Nig54" TargetMode="External" Id="rId287" /><Relationship Type="http://schemas.openxmlformats.org/officeDocument/2006/relationships/hyperlink" Target="https://www.youtube.com/watch?v=QoDKa1Nig54&amp;t=2328s" TargetMode="External" Id="rId288" /><Relationship Type="http://schemas.openxmlformats.org/officeDocument/2006/relationships/hyperlink" Target="https://www.youtube.com/watch?v=QoDKa1Nig54" TargetMode="External" Id="rId289" /><Relationship Type="http://schemas.openxmlformats.org/officeDocument/2006/relationships/hyperlink" Target="https://www.youtube.com/watch?v=QoDKa1Nig54" TargetMode="External" Id="rId290" /><Relationship Type="http://schemas.openxmlformats.org/officeDocument/2006/relationships/hyperlink" Target="https://www.youtube.com/watch?v=QoDKa1Nig54" TargetMode="External" Id="rId291" /><Relationship Type="http://schemas.openxmlformats.org/officeDocument/2006/relationships/hyperlink" Target="https://www.youtube.com/watch?v=QoDKa1Nig54" TargetMode="External" Id="rId292" /><Relationship Type="http://schemas.openxmlformats.org/officeDocument/2006/relationships/hyperlink" Target="https://www.youtube.com/watch?v=QoDKa1Nig54" TargetMode="External" Id="rId293" /><Relationship Type="http://schemas.openxmlformats.org/officeDocument/2006/relationships/hyperlink" Target="https://www.youtube.com/watch?v=QoDKa1Nig54&amp;t=2305s" TargetMode="External" Id="rId294" /><Relationship Type="http://schemas.openxmlformats.org/officeDocument/2006/relationships/hyperlink" Target="https://www.youtube.com/watch?v=QoDKa1Nig54" TargetMode="External" Id="rId295" /><Relationship Type="http://schemas.openxmlformats.org/officeDocument/2006/relationships/hyperlink" Target="https://www.youtube.com/watch?v=QoDKa1Nig54&amp;t=2342s" TargetMode="External" Id="rId296" /><Relationship Type="http://schemas.openxmlformats.org/officeDocument/2006/relationships/hyperlink" Target="https://www.youtube.com/watch?v=QoDKa1Nig54" TargetMode="External" Id="rId297" /><Relationship Type="http://schemas.openxmlformats.org/officeDocument/2006/relationships/hyperlink" Target="https://www.youtube.com/watch?v=QoDKa1Nig54" TargetMode="External" Id="rId298" /><Relationship Type="http://schemas.openxmlformats.org/officeDocument/2006/relationships/hyperlink" Target="https://www.youtube.com/watch?v=QoDKa1Nig54&amp;t=2468s" TargetMode="External" Id="rId299" /><Relationship Type="http://schemas.openxmlformats.org/officeDocument/2006/relationships/hyperlink" Target="https://www.youtube.com/watch?v=QoDKa1Nig54" TargetMode="External" Id="rId300" /><Relationship Type="http://schemas.openxmlformats.org/officeDocument/2006/relationships/hyperlink" Target="https://www.youtube.com/watch?v=QoDKa1Nig54" TargetMode="External" Id="rId301" /><Relationship Type="http://schemas.openxmlformats.org/officeDocument/2006/relationships/hyperlink" Target="https://www.youtube.com/watch?v=QoDKa1Nig54" TargetMode="External" Id="rId302" /><Relationship Type="http://schemas.openxmlformats.org/officeDocument/2006/relationships/hyperlink" Target="https://www.youtube.com/watch?v=QoDKa1Nig54&amp;t=2407s" TargetMode="External" Id="rId303" /><Relationship Type="http://schemas.openxmlformats.org/officeDocument/2006/relationships/hyperlink" Target="https://www.youtube.com/watch?v=QoDKa1Nig54" TargetMode="External" Id="rId304" /><Relationship Type="http://schemas.openxmlformats.org/officeDocument/2006/relationships/hyperlink" Target="https://www.youtube.com/watch?v=QoDKa1Nig54" TargetMode="External" Id="rId305" /><Relationship Type="http://schemas.openxmlformats.org/officeDocument/2006/relationships/hyperlink" Target="https://www.youtube.com/watch?v=QoDKa1Nig54&amp;t=2474s" TargetMode="External" Id="rId306" /><Relationship Type="http://schemas.openxmlformats.org/officeDocument/2006/relationships/hyperlink" Target="https://www.youtube.com/watch?v=QoDKa1Nig54" TargetMode="External" Id="rId307" /><Relationship Type="http://schemas.openxmlformats.org/officeDocument/2006/relationships/hyperlink" Target="https://www.youtube.com/watch?v=QoDKa1Nig54" TargetMode="External" Id="rId308" /><Relationship Type="http://schemas.openxmlformats.org/officeDocument/2006/relationships/hyperlink" Target="https://www.youtube.com/watch?v=QoDKa1Nig54" TargetMode="External" Id="rId309" /><Relationship Type="http://schemas.openxmlformats.org/officeDocument/2006/relationships/hyperlink" Target="https://www.youtube.com/watch?v=QoDKa1Nig54" TargetMode="External" Id="rId310" /><Relationship Type="http://schemas.openxmlformats.org/officeDocument/2006/relationships/hyperlink" Target="https://www.youtube.com/watch?v=QoDKa1Nig54" TargetMode="External" Id="rId311" /><Relationship Type="http://schemas.openxmlformats.org/officeDocument/2006/relationships/hyperlink" Target="https://www.youtube.com/watch?v=QoDKa1Nig54&amp;t=2789s" TargetMode="External" Id="rId312" /><Relationship Type="http://schemas.openxmlformats.org/officeDocument/2006/relationships/hyperlink" Target="https://www.youtube.com/watch?v=QoDKa1Nig54" TargetMode="External" Id="rId313" /><Relationship Type="http://schemas.openxmlformats.org/officeDocument/2006/relationships/hyperlink" Target="https://www.youtube.com/watch?v=QoDKa1Nig54" TargetMode="External" Id="rId314" /><Relationship Type="http://schemas.openxmlformats.org/officeDocument/2006/relationships/hyperlink" Target="https://www.youtube.com/watch?v=QoDKa1Nig54&amp;t=2474s" TargetMode="External" Id="rId315" /><Relationship Type="http://schemas.openxmlformats.org/officeDocument/2006/relationships/hyperlink" Target="https://www.youtube.com/watch?v=zhEHYBQrPNM" TargetMode="External" Id="rId316" /><Relationship Type="http://schemas.openxmlformats.org/officeDocument/2006/relationships/hyperlink" Target="https://www.youtube.com/watch?v=zhEHYBQrPNM&amp;t=352s" TargetMode="External" Id="rId317" /><Relationship Type="http://schemas.openxmlformats.org/officeDocument/2006/relationships/hyperlink" Target="https://www.youtube.com/watch?v=zhEHYBQrPNM" TargetMode="External" Id="rId318" /><Relationship Type="http://schemas.openxmlformats.org/officeDocument/2006/relationships/hyperlink" Target="https://www.youtube.com/watch?v=zhEHYBQrPNM&amp;t=371s" TargetMode="External" Id="rId319" /><Relationship Type="http://schemas.openxmlformats.org/officeDocument/2006/relationships/hyperlink" Target="https://www.youtube.com/watch?v=zhEHYBQrPNM" TargetMode="External" Id="rId320" /><Relationship Type="http://schemas.openxmlformats.org/officeDocument/2006/relationships/hyperlink" Target="https://www.youtube.com/watch?v=zhEHYBQrPNM" TargetMode="External" Id="rId321" /><Relationship Type="http://schemas.openxmlformats.org/officeDocument/2006/relationships/hyperlink" Target="https://www.youtube.com/watch?v=zhEHYBQrPNM" TargetMode="External" Id="rId322" /><Relationship Type="http://schemas.openxmlformats.org/officeDocument/2006/relationships/hyperlink" Target="https://www.youtube.com/watch?v=zhEHYBQrPNM" TargetMode="External" Id="rId323" /><Relationship Type="http://schemas.openxmlformats.org/officeDocument/2006/relationships/hyperlink" Target="https://www.youtube.com/watch?v=zhEHYBQrPNM" TargetMode="External" Id="rId324" /><Relationship Type="http://schemas.openxmlformats.org/officeDocument/2006/relationships/hyperlink" Target="https://www.youtube.com/watch?v=zhEHYBQrPNM&amp;t=457s" TargetMode="External" Id="rId325" /><Relationship Type="http://schemas.openxmlformats.org/officeDocument/2006/relationships/hyperlink" Target="https://www.youtube.com/watch?v=zhEHYBQrPNM" TargetMode="External" Id="rId326" /><Relationship Type="http://schemas.openxmlformats.org/officeDocument/2006/relationships/hyperlink" Target="https://www.youtube.com/watch?v=zhEHYBQrPNM" TargetMode="External" Id="rId327" /><Relationship Type="http://schemas.openxmlformats.org/officeDocument/2006/relationships/hyperlink" Target="https://www.youtube.com/watch?v=zhEHYBQrPNM" TargetMode="External" Id="rId328" /><Relationship Type="http://schemas.openxmlformats.org/officeDocument/2006/relationships/hyperlink" Target="https://www.youtube.com/watch?v=zhEHYBQrPNM" TargetMode="External" Id="rId329" /><Relationship Type="http://schemas.openxmlformats.org/officeDocument/2006/relationships/hyperlink" Target="https://www.youtube.com/watch?v=zhEHYBQrPNM&amp;t=546s" TargetMode="External" Id="rId330" /><Relationship Type="http://schemas.openxmlformats.org/officeDocument/2006/relationships/hyperlink" Target="https://www.youtube.com/watch?v=zhEHYBQrPNM" TargetMode="External" Id="rId331" /><Relationship Type="http://schemas.openxmlformats.org/officeDocument/2006/relationships/hyperlink" Target="https://www.youtube.com/watch?v=zhEHYBQrPNM" TargetMode="External" Id="rId332" /><Relationship Type="http://schemas.openxmlformats.org/officeDocument/2006/relationships/hyperlink" Target="https://www.youtube.com/watch?v=zhEHYBQrPNM" TargetMode="External" Id="rId333" /><Relationship Type="http://schemas.openxmlformats.org/officeDocument/2006/relationships/hyperlink" Target="https://www.youtube.com/watch?v=zhEHYBQrPNM&amp;t=684s" TargetMode="External" Id="rId334" /><Relationship Type="http://schemas.openxmlformats.org/officeDocument/2006/relationships/hyperlink" Target="https://www.youtube.com/watch?v=zhEHYBQrPNM" TargetMode="External" Id="rId335" /><Relationship Type="http://schemas.openxmlformats.org/officeDocument/2006/relationships/hyperlink" Target="https://www.youtube.com/watch?v=zhEHYBQrPNM" TargetMode="External" Id="rId336" /><Relationship Type="http://schemas.openxmlformats.org/officeDocument/2006/relationships/hyperlink" Target="https://www.youtube.com/watch?v=zhEHYBQrPNM" TargetMode="External" Id="rId337" /><Relationship Type="http://schemas.openxmlformats.org/officeDocument/2006/relationships/hyperlink" Target="https://www.youtube.com/watch?v=zhEHYBQrPNM" TargetMode="External" Id="rId338" /><Relationship Type="http://schemas.openxmlformats.org/officeDocument/2006/relationships/hyperlink" Target="https://www.youtube.com/watch?v=zhEHYBQrPNM" TargetMode="External" Id="rId339" /><Relationship Type="http://schemas.openxmlformats.org/officeDocument/2006/relationships/hyperlink" Target="https://www.youtube.com/watch?v=zhEHYBQrPNM" TargetMode="External" Id="rId340" /><Relationship Type="http://schemas.openxmlformats.org/officeDocument/2006/relationships/hyperlink" Target="https://www.youtube.com/watch?v=zhEHYBQrPNM&amp;t=775s" TargetMode="External" Id="rId341" /><Relationship Type="http://schemas.openxmlformats.org/officeDocument/2006/relationships/hyperlink" Target="https://www.youtube.com/watch?v=zhEHYBQrPNM" TargetMode="External" Id="rId342" /><Relationship Type="http://schemas.openxmlformats.org/officeDocument/2006/relationships/hyperlink" Target="https://www.youtube.com/watch?v=zhEHYBQrPNM" TargetMode="External" Id="rId343" /><Relationship Type="http://schemas.openxmlformats.org/officeDocument/2006/relationships/hyperlink" Target="https://www.youtube.com/watch?v=zhEHYBQrPNM" TargetMode="External" Id="rId344" /><Relationship Type="http://schemas.openxmlformats.org/officeDocument/2006/relationships/hyperlink" Target="https://www.youtube.com/watch?v=zhEHYBQrPNM" TargetMode="External" Id="rId345" /><Relationship Type="http://schemas.openxmlformats.org/officeDocument/2006/relationships/hyperlink" Target="https://www.youtube.com/watch?v=zhEHYBQrPNM" TargetMode="External" Id="rId346" /><Relationship Type="http://schemas.openxmlformats.org/officeDocument/2006/relationships/hyperlink" Target="https://www.youtube.com/watch?v=zhEHYBQrPNM" TargetMode="External" Id="rId347" /><Relationship Type="http://schemas.openxmlformats.org/officeDocument/2006/relationships/hyperlink" Target="https://www.youtube.com/watch?v=zhEHYBQrPNM&amp;t=860s" TargetMode="External" Id="rId348" /><Relationship Type="http://schemas.openxmlformats.org/officeDocument/2006/relationships/hyperlink" Target="https://www.youtube.com/watch?v=zhEHYBQrPNM" TargetMode="External" Id="rId349" /><Relationship Type="http://schemas.openxmlformats.org/officeDocument/2006/relationships/hyperlink" Target="https://www.youtube.com/watch?v=zhEHYBQrPNM&amp;t=912s" TargetMode="External" Id="rId350" /><Relationship Type="http://schemas.openxmlformats.org/officeDocument/2006/relationships/hyperlink" Target="https://www.youtube.com/watch?v=zhEHYBQrPNM" TargetMode="External" Id="rId351" /><Relationship Type="http://schemas.openxmlformats.org/officeDocument/2006/relationships/hyperlink" Target="https://www.youtube.com/watch?v=zhEHYBQrPNM" TargetMode="External" Id="rId352" /><Relationship Type="http://schemas.openxmlformats.org/officeDocument/2006/relationships/hyperlink" Target="https://www.youtube.com/watch?v=zhEHYBQrPNM" TargetMode="External" Id="rId353" /><Relationship Type="http://schemas.openxmlformats.org/officeDocument/2006/relationships/hyperlink" Target="https://www.youtube.com/watch?v=zhEHYBQrPNM" TargetMode="External" Id="rId354" /><Relationship Type="http://schemas.openxmlformats.org/officeDocument/2006/relationships/hyperlink" Target="https://www.youtube.com/watch?v=zhEHYBQrPNM" TargetMode="External" Id="rId355" /><Relationship Type="http://schemas.openxmlformats.org/officeDocument/2006/relationships/hyperlink" Target="https://www.youtube.com/watch?v=zhEHYBQrPNM&amp;t=988s" TargetMode="External" Id="rId356" /><Relationship Type="http://schemas.openxmlformats.org/officeDocument/2006/relationships/hyperlink" Target="https://www.youtube.com/watch?v=zhEHYBQrPNM" TargetMode="External" Id="rId357" /><Relationship Type="http://schemas.openxmlformats.org/officeDocument/2006/relationships/hyperlink" Target="https://www.youtube.com/watch?v=zhEHYBQrPNM" TargetMode="External" Id="rId358" /><Relationship Type="http://schemas.openxmlformats.org/officeDocument/2006/relationships/hyperlink" Target="https://www.youtube.com/watch?v=zhEHYBQrPNM" TargetMode="External" Id="rId359" /><Relationship Type="http://schemas.openxmlformats.org/officeDocument/2006/relationships/hyperlink" Target="https://www.youtube.com/watch?v=zhEHYBQrPNM" TargetMode="External" Id="rId360" /><Relationship Type="http://schemas.openxmlformats.org/officeDocument/2006/relationships/hyperlink" Target="https://www.youtube.com/watch?v=zhEHYBQrPNM" TargetMode="External" Id="rId361" /><Relationship Type="http://schemas.openxmlformats.org/officeDocument/2006/relationships/hyperlink" Target="https://www.youtube.com/watch?v=zhEHYBQrPNM" TargetMode="External" Id="rId362" /><Relationship Type="http://schemas.openxmlformats.org/officeDocument/2006/relationships/hyperlink" Target="https://www.youtube.com/watch?v=zhEHYBQrPNM&amp;t=1087s" TargetMode="External" Id="rId363" /><Relationship Type="http://schemas.openxmlformats.org/officeDocument/2006/relationships/hyperlink" Target="https://www.youtube.com/watch?v=zhEHYBQrPNM" TargetMode="External" Id="rId364" /><Relationship Type="http://schemas.openxmlformats.org/officeDocument/2006/relationships/hyperlink" Target="https://www.youtube.com/watch?v=zhEHYBQrPNM" TargetMode="External" Id="rId365" /><Relationship Type="http://schemas.openxmlformats.org/officeDocument/2006/relationships/hyperlink" Target="https://www.youtube.com/watch?v=zhEHYBQrPNM" TargetMode="External" Id="rId366" /><Relationship Type="http://schemas.openxmlformats.org/officeDocument/2006/relationships/hyperlink" Target="https://www.youtube.com/watch?v=zhEHYBQrPNM" TargetMode="External" Id="rId367" /><Relationship Type="http://schemas.openxmlformats.org/officeDocument/2006/relationships/hyperlink" Target="https://www.youtube.com/watch?v=zhEHYBQrPNM&amp;t=1144s" TargetMode="External" Id="rId368" /><Relationship Type="http://schemas.openxmlformats.org/officeDocument/2006/relationships/hyperlink" Target="https://www.youtube.com/watch?v=zhEHYBQrPNM" TargetMode="External" Id="rId369" /><Relationship Type="http://schemas.openxmlformats.org/officeDocument/2006/relationships/hyperlink" Target="https://www.youtube.com/watch?v=zhEHYBQrPNM" TargetMode="External" Id="rId370" /><Relationship Type="http://schemas.openxmlformats.org/officeDocument/2006/relationships/hyperlink" Target="https://www.youtube.com/watch?v=zhEHYBQrPNM" TargetMode="External" Id="rId371" /><Relationship Type="http://schemas.openxmlformats.org/officeDocument/2006/relationships/hyperlink" Target="https://www.youtube.com/watch?v=zhEHYBQrPNM&amp;t=1310s" TargetMode="External" Id="rId372" /><Relationship Type="http://schemas.openxmlformats.org/officeDocument/2006/relationships/hyperlink" Target="https://www.youtube.com/watch?v=zhEHYBQrPNM" TargetMode="External" Id="rId373" /><Relationship Type="http://schemas.openxmlformats.org/officeDocument/2006/relationships/hyperlink" Target="https://www.youtube.com/watch?v=zhEHYBQrPNM" TargetMode="External" Id="rId374" /><Relationship Type="http://schemas.openxmlformats.org/officeDocument/2006/relationships/hyperlink" Target="https://www.youtube.com/watch?v=zhEHYBQrPNM" TargetMode="External" Id="rId375" /><Relationship Type="http://schemas.openxmlformats.org/officeDocument/2006/relationships/hyperlink" Target="https://www.youtube.com/watch?v=zhEHYBQrPNM" TargetMode="External" Id="rId376" /><Relationship Type="http://schemas.openxmlformats.org/officeDocument/2006/relationships/hyperlink" Target="https://www.youtube.com/watch?v=zhEHYBQrPNM&amp;t=1448s" TargetMode="External" Id="rId377" /><Relationship Type="http://schemas.openxmlformats.org/officeDocument/2006/relationships/hyperlink" Target="https://www.youtube.com/watch?v=zhEHYBQrPNM" TargetMode="External" Id="rId378" /><Relationship Type="http://schemas.openxmlformats.org/officeDocument/2006/relationships/hyperlink" Target="https://www.youtube.com/watch?v=zhEHYBQrPNM" TargetMode="External" Id="rId379" /><Relationship Type="http://schemas.openxmlformats.org/officeDocument/2006/relationships/hyperlink" Target="https://www.youtube.com/watch?v=314MO5UfrGA" TargetMode="External" Id="rId380" /><Relationship Type="http://schemas.openxmlformats.org/officeDocument/2006/relationships/hyperlink" Target="https://www.youtube.com/watch?v=314MO5UfrGA" TargetMode="External" Id="rId381" /><Relationship Type="http://schemas.openxmlformats.org/officeDocument/2006/relationships/hyperlink" Target="https://www.youtube.com/watch?v=314MO5UfrGA" TargetMode="External" Id="rId382" /><Relationship Type="http://schemas.openxmlformats.org/officeDocument/2006/relationships/hyperlink" Target="https://www.youtube.com/watch?v=314MO5UfrGA" TargetMode="External" Id="rId383" /><Relationship Type="http://schemas.openxmlformats.org/officeDocument/2006/relationships/hyperlink" Target="https://www.youtube.com/watch?v=314MO5UfrGA" TargetMode="External" Id="rId384" /><Relationship Type="http://schemas.openxmlformats.org/officeDocument/2006/relationships/hyperlink" Target="https://www.youtube.com/watch?v=314MO5UfrGA" TargetMode="External" Id="rId385" /><Relationship Type="http://schemas.openxmlformats.org/officeDocument/2006/relationships/hyperlink" Target="https://www.youtube.com/watch?v=314MO5UfrGA&amp;t=289s" TargetMode="External" Id="rId386" /><Relationship Type="http://schemas.openxmlformats.org/officeDocument/2006/relationships/hyperlink" Target="https://www.youtube.com/watch?v=314MO5UfrGA" TargetMode="External" Id="rId387" /><Relationship Type="http://schemas.openxmlformats.org/officeDocument/2006/relationships/hyperlink" Target="https://www.youtube.com/watch?v=314MO5UfrGA&amp;t=350s" TargetMode="External" Id="rId388" /><Relationship Type="http://schemas.openxmlformats.org/officeDocument/2006/relationships/hyperlink" Target="https://www.youtube.com/watch?v=314MO5UfrGA" TargetMode="External" Id="rId389" /><Relationship Type="http://schemas.openxmlformats.org/officeDocument/2006/relationships/hyperlink" Target="https://www.youtube.com/watch?v=314MO5UfrGA&amp;t=408s" TargetMode="External" Id="rId390" /><Relationship Type="http://schemas.openxmlformats.org/officeDocument/2006/relationships/hyperlink" Target="https://www.youtube.com/watch?v=314MO5UfrGA" TargetMode="External" Id="rId391" /><Relationship Type="http://schemas.openxmlformats.org/officeDocument/2006/relationships/hyperlink" Target="https://www.youtube.com/watch?v=314MO5UfrGA" TargetMode="External" Id="rId392" /><Relationship Type="http://schemas.openxmlformats.org/officeDocument/2006/relationships/hyperlink" Target="https://www.youtube.com/watch?v=314MO5UfrGA" TargetMode="External" Id="rId393" /><Relationship Type="http://schemas.openxmlformats.org/officeDocument/2006/relationships/hyperlink" Target="https://www.youtube.com/watch?v=314MO5UfrGA" TargetMode="External" Id="rId394" /><Relationship Type="http://schemas.openxmlformats.org/officeDocument/2006/relationships/hyperlink" Target="https://www.youtube.com/watch?v=314MO5UfrGA" TargetMode="External" Id="rId395" /><Relationship Type="http://schemas.openxmlformats.org/officeDocument/2006/relationships/hyperlink" Target="https://www.youtube.com/watch?v=314MO5UfrGA&amp;t=443s" TargetMode="External" Id="rId396" /><Relationship Type="http://schemas.openxmlformats.org/officeDocument/2006/relationships/hyperlink" Target="https://www.youtube.com/watch?v=314MO5UfrGA" TargetMode="External" Id="rId397" /><Relationship Type="http://schemas.openxmlformats.org/officeDocument/2006/relationships/hyperlink" Target="https://www.youtube.com/watch?v=314MO5UfrGA" TargetMode="External" Id="rId398" /><Relationship Type="http://schemas.openxmlformats.org/officeDocument/2006/relationships/hyperlink" Target="https://www.youtube.com/watch?v=314MO5UfrGA" TargetMode="External" Id="rId399" /><Relationship Type="http://schemas.openxmlformats.org/officeDocument/2006/relationships/hyperlink" Target="https://www.youtube.com/watch?v=314MO5UfrGA&amp;t=679s" TargetMode="External" Id="rId400" /><Relationship Type="http://schemas.openxmlformats.org/officeDocument/2006/relationships/hyperlink" Target="https://www.youtube.com/watch?v=314MO5UfrGA" TargetMode="External" Id="rId401" /><Relationship Type="http://schemas.openxmlformats.org/officeDocument/2006/relationships/hyperlink" Target="https://www.youtube.com/watch?v=314MO5UfrGA&amp;t=605s" TargetMode="External" Id="rId402" /><Relationship Type="http://schemas.openxmlformats.org/officeDocument/2006/relationships/hyperlink" Target="https://www.youtube.com/watch?v=314MO5UfrGA" TargetMode="External" Id="rId403" /><Relationship Type="http://schemas.openxmlformats.org/officeDocument/2006/relationships/hyperlink" Target="https://www.youtube.com/watch?v=314MO5UfrGA" TargetMode="External" Id="rId404" /><Relationship Type="http://schemas.openxmlformats.org/officeDocument/2006/relationships/hyperlink" Target="https://www.youtube.com/watch?v=314MO5UfrGA&amp;t=549s" TargetMode="External" Id="rId405" /><Relationship Type="http://schemas.openxmlformats.org/officeDocument/2006/relationships/hyperlink" Target="https://www.youtube.com/watch?v=314MO5UfrGA" TargetMode="External" Id="rId406" /><Relationship Type="http://schemas.openxmlformats.org/officeDocument/2006/relationships/hyperlink" Target="https://www.youtube.com/watch?v=314MO5UfrGA&amp;t=835s" TargetMode="External" Id="rId407" /><Relationship Type="http://schemas.openxmlformats.org/officeDocument/2006/relationships/hyperlink" Target="https://www.youtube.com/watch?v=314MO5UfrGA" TargetMode="External" Id="rId408" /><Relationship Type="http://schemas.openxmlformats.org/officeDocument/2006/relationships/hyperlink" Target="https://www.youtube.com/watch?v=314MO5UfrGA" TargetMode="External" Id="rId409" /><Relationship Type="http://schemas.openxmlformats.org/officeDocument/2006/relationships/hyperlink" Target="https://www.youtube.com/watch?v=314MO5UfrGA" TargetMode="External" Id="rId410" /><Relationship Type="http://schemas.openxmlformats.org/officeDocument/2006/relationships/hyperlink" Target="https://www.youtube.com/watch?v=314MO5UfrGA" TargetMode="External" Id="rId411" /><Relationship Type="http://schemas.openxmlformats.org/officeDocument/2006/relationships/hyperlink" Target="https://www.youtube.com/watch?v=314MO5UfrGA" TargetMode="External" Id="rId412" /><Relationship Type="http://schemas.openxmlformats.org/officeDocument/2006/relationships/hyperlink" Target="https://www.youtube.com/watch?v=314MO5UfrGA&amp;t=773s" TargetMode="External" Id="rId413" /><Relationship Type="http://schemas.openxmlformats.org/officeDocument/2006/relationships/hyperlink" Target="https://www.youtube.com/watch?v=314MO5UfrGA" TargetMode="External" Id="rId414" /><Relationship Type="http://schemas.openxmlformats.org/officeDocument/2006/relationships/hyperlink" Target="https://www.youtube.com/watch?v=314MO5UfrGA&amp;t=976s" TargetMode="External" Id="rId415" /><Relationship Type="http://schemas.openxmlformats.org/officeDocument/2006/relationships/hyperlink" Target="https://www.youtube.com/watch?v=314MO5UfrGA" TargetMode="External" Id="rId416" /><Relationship Type="http://schemas.openxmlformats.org/officeDocument/2006/relationships/hyperlink" Target="https://www.youtube.com/watch?v=314MO5UfrGA" TargetMode="External" Id="rId417" /><Relationship Type="http://schemas.openxmlformats.org/officeDocument/2006/relationships/hyperlink" Target="https://www.youtube.com/watch?v=314MO5UfrGA&amp;t=1004s" TargetMode="External" Id="rId418" /><Relationship Type="http://schemas.openxmlformats.org/officeDocument/2006/relationships/hyperlink" Target="https://www.youtube.com/watch?v=314MO5UfrGA" TargetMode="External" Id="rId419" /><Relationship Type="http://schemas.openxmlformats.org/officeDocument/2006/relationships/hyperlink" Target="https://www.youtube.com/watch?v=314MO5UfrGA" TargetMode="External" Id="rId420" /><Relationship Type="http://schemas.openxmlformats.org/officeDocument/2006/relationships/hyperlink" Target="https://www.youtube.com/watch?v=314MO5UfrGA" TargetMode="External" Id="rId421" /><Relationship Type="http://schemas.openxmlformats.org/officeDocument/2006/relationships/hyperlink" Target="https://www.youtube.com/watch?v=314MO5UfrGA" TargetMode="External" Id="rId422" /><Relationship Type="http://schemas.openxmlformats.org/officeDocument/2006/relationships/hyperlink" Target="https://www.youtube.com/watch?v=314MO5UfrGA&amp;t=1022s" TargetMode="External" Id="rId423" /><Relationship Type="http://schemas.openxmlformats.org/officeDocument/2006/relationships/hyperlink" Target="https://www.youtube.com/watch?v=Lm89omYTrYI" TargetMode="External" Id="rId424" /><Relationship Type="http://schemas.openxmlformats.org/officeDocument/2006/relationships/hyperlink" Target="https://www.youtube.com/watch?v=Lm89omYTrYI&amp;t=694s" TargetMode="External" Id="rId425" /><Relationship Type="http://schemas.openxmlformats.org/officeDocument/2006/relationships/hyperlink" Target="https://www.youtube.com/watch?v=Lm89omYTrYI" TargetMode="External" Id="rId426" /><Relationship Type="http://schemas.openxmlformats.org/officeDocument/2006/relationships/hyperlink" Target="https://www.youtube.com/watch?v=Lm89omYTrYI&amp;t=764s" TargetMode="External" Id="rId427" /><Relationship Type="http://schemas.openxmlformats.org/officeDocument/2006/relationships/hyperlink" Target="https://www.youtube.com/watch?v=Lm89omYTrYI" TargetMode="External" Id="rId428" /><Relationship Type="http://schemas.openxmlformats.org/officeDocument/2006/relationships/hyperlink" Target="https://www.youtube.com/watch?v=Lm89omYTrYI&amp;t=844s" TargetMode="External" Id="rId429" /><Relationship Type="http://schemas.openxmlformats.org/officeDocument/2006/relationships/hyperlink" Target="https://www.youtube.com/watch?v=Lm89omYTrYI" TargetMode="External" Id="rId430" /><Relationship Type="http://schemas.openxmlformats.org/officeDocument/2006/relationships/hyperlink" Target="https://www.youtube.com/watch?v=Lm89omYTrYI" TargetMode="External" Id="rId431" /><Relationship Type="http://schemas.openxmlformats.org/officeDocument/2006/relationships/hyperlink" Target="https://www.youtube.com/watch?v=Lm89omYTrYI" TargetMode="External" Id="rId432" /><Relationship Type="http://schemas.openxmlformats.org/officeDocument/2006/relationships/hyperlink" Target="https://www.youtube.com/watch?v=Lm89omYTrYI" TargetMode="External" Id="rId433" /><Relationship Type="http://schemas.openxmlformats.org/officeDocument/2006/relationships/hyperlink" Target="https://www.youtube.com/watch?v=Lm89omYTrYI&amp;t=823s" TargetMode="External" Id="rId434" /><Relationship Type="http://schemas.openxmlformats.org/officeDocument/2006/relationships/hyperlink" Target="https://www.youtube.com/watch?v=Lm89omYTrYI" TargetMode="External" Id="rId435" /><Relationship Type="http://schemas.openxmlformats.org/officeDocument/2006/relationships/hyperlink" Target="https://www.youtube.com/watch?v=Lm89omYTrYI&amp;t=865s" TargetMode="External" Id="rId436" /><Relationship Type="http://schemas.openxmlformats.org/officeDocument/2006/relationships/hyperlink" Target="https://www.youtube.com/watch?v=Lm89omYTrYI" TargetMode="External" Id="rId437" /><Relationship Type="http://schemas.openxmlformats.org/officeDocument/2006/relationships/hyperlink" Target="https://www.youtube.com/watch?v=Lm89omYTrYI&amp;t=1022s" TargetMode="External" Id="rId438" /><Relationship Type="http://schemas.openxmlformats.org/officeDocument/2006/relationships/hyperlink" Target="https://www.youtube.com/watch?v=Lm89omYTrYI" TargetMode="External" Id="rId439" /><Relationship Type="http://schemas.openxmlformats.org/officeDocument/2006/relationships/hyperlink" Target="https://www.youtube.com/watch?v=Lm89omYTrYI&amp;t=1240s" TargetMode="External" Id="rId440" /><Relationship Type="http://schemas.openxmlformats.org/officeDocument/2006/relationships/hyperlink" Target="https://www.youtube.com/watch?v=Lm89omYTrYI" TargetMode="External" Id="rId441" /><Relationship Type="http://schemas.openxmlformats.org/officeDocument/2006/relationships/hyperlink" Target="https://www.youtube.com/watch?v=Lm89omYTrYI&amp;t=1347s" TargetMode="External" Id="rId442" /><Relationship Type="http://schemas.openxmlformats.org/officeDocument/2006/relationships/hyperlink" Target="https://www.youtube.com/watch?v=Lm89omYTrYI" TargetMode="External" Id="rId443" /><Relationship Type="http://schemas.openxmlformats.org/officeDocument/2006/relationships/hyperlink" Target="https://www.youtube.com/watch?v=Lm89omYTrYI" TargetMode="External" Id="rId444" /><Relationship Type="http://schemas.openxmlformats.org/officeDocument/2006/relationships/hyperlink" Target="https://www.youtube.com/watch?v=Lm89omYTrYI" TargetMode="External" Id="rId445" /><Relationship Type="http://schemas.openxmlformats.org/officeDocument/2006/relationships/hyperlink" Target="https://www.youtube.com/watch?v=Lm89omYTrYI" TargetMode="External" Id="rId446" /><Relationship Type="http://schemas.openxmlformats.org/officeDocument/2006/relationships/hyperlink" Target="https://www.youtube.com/watch?v=Lm89omYTrYI&amp;t=1404s" TargetMode="External" Id="rId447" /><Relationship Type="http://schemas.openxmlformats.org/officeDocument/2006/relationships/hyperlink" Target="https://www.youtube.com/watch?v=Lm89omYTrYI" TargetMode="External" Id="rId448" /><Relationship Type="http://schemas.openxmlformats.org/officeDocument/2006/relationships/hyperlink" Target="https://www.youtube.com/watch?v=Lm89omYTrYI&amp;t=1658s" TargetMode="External" Id="rId449" /><Relationship Type="http://schemas.openxmlformats.org/officeDocument/2006/relationships/hyperlink" Target="https://www.youtube.com/watch?v=Lm89omYTrYI" TargetMode="External" Id="rId450" /><Relationship Type="http://schemas.openxmlformats.org/officeDocument/2006/relationships/hyperlink" Target="https://www.youtube.com/watch?v=Lm89omYTrYI" TargetMode="External" Id="rId451" /><Relationship Type="http://schemas.openxmlformats.org/officeDocument/2006/relationships/hyperlink" Target="https://www.youtube.com/watch?v=Lm89omYTrYI" TargetMode="External" Id="rId452" /><Relationship Type="http://schemas.openxmlformats.org/officeDocument/2006/relationships/hyperlink" Target="https://www.youtube.com/watch?v=Lm89omYTrYI" TargetMode="External" Id="rId453" /><Relationship Type="http://schemas.openxmlformats.org/officeDocument/2006/relationships/hyperlink" Target="https://www.youtube.com/watch?v=Lm89omYTrYI" TargetMode="External" Id="rId454" /><Relationship Type="http://schemas.openxmlformats.org/officeDocument/2006/relationships/hyperlink" Target="https://www.youtube.com/watch?v=Lm89omYTrYI" TargetMode="External" Id="rId455" /><Relationship Type="http://schemas.openxmlformats.org/officeDocument/2006/relationships/hyperlink" Target="https://www.youtube.com/watch?v=Lm89omYTrYI&amp;t=1779s" TargetMode="External" Id="rId456" /><Relationship Type="http://schemas.openxmlformats.org/officeDocument/2006/relationships/hyperlink" Target="https://www.youtube.com/watch?v=Lm89omYTrYI" TargetMode="External" Id="rId457" /><Relationship Type="http://schemas.openxmlformats.org/officeDocument/2006/relationships/hyperlink" Target="https://www.youtube.com/watch?v=Lm89omYTrYI" TargetMode="External" Id="rId458" /><Relationship Type="http://schemas.openxmlformats.org/officeDocument/2006/relationships/hyperlink" Target="https://www.youtube.com/watch?v=Lm89omYTrYI" TargetMode="External" Id="rId459" /><Relationship Type="http://schemas.openxmlformats.org/officeDocument/2006/relationships/hyperlink" Target="https://www.youtube.com/watch?v=Lm89omYTrYI" TargetMode="External" Id="rId460" /><Relationship Type="http://schemas.openxmlformats.org/officeDocument/2006/relationships/hyperlink" Target="https://www.youtube.com/watch?v=Lm89omYTrYI" TargetMode="External" Id="rId461" /><Relationship Type="http://schemas.openxmlformats.org/officeDocument/2006/relationships/hyperlink" Target="https://www.youtube.com/watch?v=Lm89omYTrYI" TargetMode="External" Id="rId462" /><Relationship Type="http://schemas.openxmlformats.org/officeDocument/2006/relationships/hyperlink" Target="https://www.youtube.com/watch?v=Lm89omYTrYI&amp;t=1880s" TargetMode="External" Id="rId463" /><Relationship Type="http://schemas.openxmlformats.org/officeDocument/2006/relationships/hyperlink" Target="https://www.youtube.com/watch?v=Lm89omYTrYI" TargetMode="External" Id="rId464" /><Relationship Type="http://schemas.openxmlformats.org/officeDocument/2006/relationships/hyperlink" Target="https://www.youtube.com/watch?v=Lm89omYTrYI" TargetMode="External" Id="rId465" /><Relationship Type="http://schemas.openxmlformats.org/officeDocument/2006/relationships/hyperlink" Target="https://www.youtube.com/watch?v=Lm89omYTrYI" TargetMode="External" Id="rId466" /><Relationship Type="http://schemas.openxmlformats.org/officeDocument/2006/relationships/hyperlink" Target="https://www.youtube.com/watch?v=Lm89omYTrYI" TargetMode="External" Id="rId467" /><Relationship Type="http://schemas.openxmlformats.org/officeDocument/2006/relationships/hyperlink" Target="https://www.youtube.com/watch?v=Lm89omYTrYI" TargetMode="External" Id="rId468" /><Relationship Type="http://schemas.openxmlformats.org/officeDocument/2006/relationships/hyperlink" Target="https://www.youtube.com/watch?v=Lm89omYTrYI" TargetMode="External" Id="rId469" /><Relationship Type="http://schemas.openxmlformats.org/officeDocument/2006/relationships/hyperlink" Target="https://www.youtube.com/watch?v=Lm89omYTrYI&amp;t=2003s" TargetMode="External" Id="rId470" /><Relationship Type="http://schemas.openxmlformats.org/officeDocument/2006/relationships/hyperlink" Target="https://www.youtube.com/watch?v=Lm89omYTrYI" TargetMode="External" Id="rId471" /><Relationship Type="http://schemas.openxmlformats.org/officeDocument/2006/relationships/hyperlink" Target="https://www.youtube.com/watch?v=Lm89omYTrYI" TargetMode="External" Id="rId472" /><Relationship Type="http://schemas.openxmlformats.org/officeDocument/2006/relationships/hyperlink" Target="https://www.youtube.com/watch?v=Lm89omYTrYI" TargetMode="External" Id="rId473" /><Relationship Type="http://schemas.openxmlformats.org/officeDocument/2006/relationships/hyperlink" Target="https://www.youtube.com/watch?v=Lm89omYTrYI" TargetMode="External" Id="rId474" /><Relationship Type="http://schemas.openxmlformats.org/officeDocument/2006/relationships/hyperlink" Target="https://www.youtube.com/watch?v=Lm89omYTrYI" TargetMode="External" Id="rId475" /><Relationship Type="http://schemas.openxmlformats.org/officeDocument/2006/relationships/hyperlink" Target="https://www.youtube.com/watch?v=Lm89omYTrYI" TargetMode="External" Id="rId476" /><Relationship Type="http://schemas.openxmlformats.org/officeDocument/2006/relationships/hyperlink" Target="https://www.youtube.com/watch?v=Lm89omYTrYI&amp;t=2053s" TargetMode="External" Id="rId477" /><Relationship Type="http://schemas.openxmlformats.org/officeDocument/2006/relationships/hyperlink" Target="https://www.youtube.com/watch?v=Lm89omYTrYI" TargetMode="External" Id="rId478" /><Relationship Type="http://schemas.openxmlformats.org/officeDocument/2006/relationships/hyperlink" Target="https://www.youtube.com/watch?v=Lm89omYTrYI&amp;t=2309s" TargetMode="External" Id="rId479" /><Relationship Type="http://schemas.openxmlformats.org/officeDocument/2006/relationships/hyperlink" Target="https://www.youtube.com/watch?v=Lm89omYTrYI" TargetMode="External" Id="rId480" /><Relationship Type="http://schemas.openxmlformats.org/officeDocument/2006/relationships/hyperlink" Target="https://www.youtube.com/watch?v=Lm89omYTrYI" TargetMode="External" Id="rId481" /><Relationship Type="http://schemas.openxmlformats.org/officeDocument/2006/relationships/hyperlink" Target="https://www.youtube.com/watch?v=Lm89omYTrYI" TargetMode="External" Id="rId482" /><Relationship Type="http://schemas.openxmlformats.org/officeDocument/2006/relationships/hyperlink" Target="https://www.youtube.com/watch?v=Lm89omYTrYI" TargetMode="External" Id="rId483" /><Relationship Type="http://schemas.openxmlformats.org/officeDocument/2006/relationships/hyperlink" Target="https://www.youtube.com/watch?v=Lm89omYTrYI" TargetMode="External" Id="rId484" /><Relationship Type="http://schemas.openxmlformats.org/officeDocument/2006/relationships/hyperlink" Target="https://www.youtube.com/watch?v=2jPa0lZ8Yvw" TargetMode="External" Id="rId485" /><Relationship Type="http://schemas.openxmlformats.org/officeDocument/2006/relationships/hyperlink" Target="https://www.youtube.com/watch?v=2jPa0lZ8Yvw&amp;t=450s" TargetMode="External" Id="rId486" /><Relationship Type="http://schemas.openxmlformats.org/officeDocument/2006/relationships/hyperlink" Target="https://www.youtube.com/watch?v=2jPa0lZ8Yvw" TargetMode="External" Id="rId487" /><Relationship Type="http://schemas.openxmlformats.org/officeDocument/2006/relationships/hyperlink" Target="https://www.youtube.com/watch?v=2jPa0lZ8Yvw" TargetMode="External" Id="rId488" /><Relationship Type="http://schemas.openxmlformats.org/officeDocument/2006/relationships/hyperlink" Target="https://www.youtube.com/watch?v=2jPa0lZ8Yvw" TargetMode="External" Id="rId489" /><Relationship Type="http://schemas.openxmlformats.org/officeDocument/2006/relationships/hyperlink" Target="https://www.youtube.com/watch?v=2jPa0lZ8Yvw" TargetMode="External" Id="rId490" /><Relationship Type="http://schemas.openxmlformats.org/officeDocument/2006/relationships/hyperlink" Target="https://www.youtube.com/watch?v=2jPa0lZ8Yvw" TargetMode="External" Id="rId491" /><Relationship Type="http://schemas.openxmlformats.org/officeDocument/2006/relationships/hyperlink" Target="https://www.youtube.com/watch?v=2jPa0lZ8Yvw" TargetMode="External" Id="rId492" /><Relationship Type="http://schemas.openxmlformats.org/officeDocument/2006/relationships/hyperlink" Target="https://www.youtube.com/watch?v=2jPa0lZ8Yvw&amp;t=495s" TargetMode="External" Id="rId493" /><Relationship Type="http://schemas.openxmlformats.org/officeDocument/2006/relationships/hyperlink" Target="https://www.youtube.com/watch?v=2jPa0lZ8Yvw" TargetMode="External" Id="rId494" /><Relationship Type="http://schemas.openxmlformats.org/officeDocument/2006/relationships/hyperlink" Target="https://www.youtube.com/watch?v=2jPa0lZ8Yvw&amp;t=504s" TargetMode="External" Id="rId495" /><Relationship Type="http://schemas.openxmlformats.org/officeDocument/2006/relationships/hyperlink" Target="https://www.youtube.com/watch?v=2jPa0lZ8Yvw" TargetMode="External" Id="rId496" /><Relationship Type="http://schemas.openxmlformats.org/officeDocument/2006/relationships/hyperlink" Target="https://www.youtube.com/watch?v=2jPa0lZ8Yvw&amp;t=743s" TargetMode="External" Id="rId497" /><Relationship Type="http://schemas.openxmlformats.org/officeDocument/2006/relationships/hyperlink" Target="https://www.youtube.com/watch?v=2jPa0lZ8Yvw" TargetMode="External" Id="rId498" /><Relationship Type="http://schemas.openxmlformats.org/officeDocument/2006/relationships/hyperlink" Target="https://www.youtube.com/watch?v=2jPa0lZ8Yvw" TargetMode="External" Id="rId499" /><Relationship Type="http://schemas.openxmlformats.org/officeDocument/2006/relationships/hyperlink" Target="https://www.youtube.com/watch?v=2jPa0lZ8Yvw" TargetMode="External" Id="rId500" /><Relationship Type="http://schemas.openxmlformats.org/officeDocument/2006/relationships/hyperlink" Target="https://www.youtube.com/watch?v=2jPa0lZ8Yvw" TargetMode="External" Id="rId501" /><Relationship Type="http://schemas.openxmlformats.org/officeDocument/2006/relationships/hyperlink" Target="https://www.youtube.com/watch?v=2jPa0lZ8Yvw" TargetMode="External" Id="rId502" /><Relationship Type="http://schemas.openxmlformats.org/officeDocument/2006/relationships/hyperlink" Target="https://www.youtube.com/watch?v=2jPa0lZ8Yvw" TargetMode="External" Id="rId503" /><Relationship Type="http://schemas.openxmlformats.org/officeDocument/2006/relationships/hyperlink" Target="https://www.youtube.com/watch?v=2jPa0lZ8Yvw&amp;t=785s" TargetMode="External" Id="rId504" /><Relationship Type="http://schemas.openxmlformats.org/officeDocument/2006/relationships/hyperlink" Target="https://www.youtube.com/watch?v=2jPa0lZ8Yvw" TargetMode="External" Id="rId505" /><Relationship Type="http://schemas.openxmlformats.org/officeDocument/2006/relationships/hyperlink" Target="https://www.youtube.com/watch?v=2jPa0lZ8Yvw&amp;t=801s" TargetMode="External" Id="rId506" /><Relationship Type="http://schemas.openxmlformats.org/officeDocument/2006/relationships/hyperlink" Target="https://www.youtube.com/watch?v=2jPa0lZ8Yvw" TargetMode="External" Id="rId507" /><Relationship Type="http://schemas.openxmlformats.org/officeDocument/2006/relationships/hyperlink" Target="https://www.youtube.com/watch?v=2jPa0lZ8Yvw&amp;t=1062s" TargetMode="External" Id="rId508" /><Relationship Type="http://schemas.openxmlformats.org/officeDocument/2006/relationships/hyperlink" Target="https://www.youtube.com/watch?v=2jPa0lZ8Yvw" TargetMode="External" Id="rId509" /><Relationship Type="http://schemas.openxmlformats.org/officeDocument/2006/relationships/hyperlink" Target="https://www.youtube.com/watch?v=2jPa0lZ8Yvw" TargetMode="External" Id="rId510" /><Relationship Type="http://schemas.openxmlformats.org/officeDocument/2006/relationships/hyperlink" Target="https://www.youtube.com/watch?v=2jPa0lZ8Yvw" TargetMode="External" Id="rId511" /><Relationship Type="http://schemas.openxmlformats.org/officeDocument/2006/relationships/hyperlink" Target="https://www.youtube.com/watch?v=2jPa0lZ8Yvw" TargetMode="External" Id="rId512" /><Relationship Type="http://schemas.openxmlformats.org/officeDocument/2006/relationships/hyperlink" Target="https://www.youtube.com/watch?v=2jPa0lZ8Yvw" TargetMode="External" Id="rId513" /><Relationship Type="http://schemas.openxmlformats.org/officeDocument/2006/relationships/hyperlink" Target="https://www.youtube.com/watch?v=2jPa0lZ8Yvw" TargetMode="External" Id="rId514" /><Relationship Type="http://schemas.openxmlformats.org/officeDocument/2006/relationships/hyperlink" Target="https://www.youtube.com/watch?v=2jPa0lZ8Yvw&amp;t=973s" TargetMode="External" Id="rId515" /><Relationship Type="http://schemas.openxmlformats.org/officeDocument/2006/relationships/hyperlink" Target="https://www.youtube.com/watch?v=2jPa0lZ8Yvw" TargetMode="External" Id="rId516" /><Relationship Type="http://schemas.openxmlformats.org/officeDocument/2006/relationships/hyperlink" Target="https://www.youtube.com/watch?v=2jPa0lZ8Yvw&amp;t=1360s" TargetMode="External" Id="rId517" /><Relationship Type="http://schemas.openxmlformats.org/officeDocument/2006/relationships/hyperlink" Target="https://www.youtube.com/watch?v=2jPa0lZ8Yvw" TargetMode="External" Id="rId518" /><Relationship Type="http://schemas.openxmlformats.org/officeDocument/2006/relationships/hyperlink" Target="https://www.youtube.com/watch?v=2jPa0lZ8Yvw" TargetMode="External" Id="rId519" /><Relationship Type="http://schemas.openxmlformats.org/officeDocument/2006/relationships/hyperlink" Target="https://www.youtube.com/watch?v=2jPa0lZ8Yvw" TargetMode="External" Id="rId520" /><Relationship Type="http://schemas.openxmlformats.org/officeDocument/2006/relationships/hyperlink" Target="https://www.youtube.com/watch?v=2jPa0lZ8Yvw" TargetMode="External" Id="rId521" /><Relationship Type="http://schemas.openxmlformats.org/officeDocument/2006/relationships/hyperlink" Target="https://www.youtube.com/watch?v=2jPa0lZ8Yvw" TargetMode="External" Id="rId522" /><Relationship Type="http://schemas.openxmlformats.org/officeDocument/2006/relationships/hyperlink" Target="https://www.youtube.com/watch?v=2jPa0lZ8Yvw" TargetMode="External" Id="rId523" /><Relationship Type="http://schemas.openxmlformats.org/officeDocument/2006/relationships/hyperlink" Target="https://www.youtube.com/watch?v=2jPa0lZ8Yvw&amp;t=1408s" TargetMode="External" Id="rId524" /><Relationship Type="http://schemas.openxmlformats.org/officeDocument/2006/relationships/hyperlink" Target="https://www.youtube.com/watch?v=2jPa0lZ8Yvw" TargetMode="External" Id="rId525" /><Relationship Type="http://schemas.openxmlformats.org/officeDocument/2006/relationships/hyperlink" Target="https://www.youtube.com/watch?v=2jPa0lZ8Yvw&amp;t=1436s" TargetMode="External" Id="rId526" /><Relationship Type="http://schemas.openxmlformats.org/officeDocument/2006/relationships/hyperlink" Target="https://www.youtube.com/watch?v=2jPa0lZ8Yvw" TargetMode="External" Id="rId527" /><Relationship Type="http://schemas.openxmlformats.org/officeDocument/2006/relationships/hyperlink" Target="https://www.youtube.com/watch?v=2jPa0lZ8Yvw" TargetMode="External" Id="rId528" /><Relationship Type="http://schemas.openxmlformats.org/officeDocument/2006/relationships/hyperlink" Target="https://www.youtube.com/watch?v=2jPa0lZ8Yvw" TargetMode="External" Id="rId529" /><Relationship Type="http://schemas.openxmlformats.org/officeDocument/2006/relationships/hyperlink" Target="https://www.youtube.com/watch?v=2jPa0lZ8Yvw" TargetMode="External" Id="rId530" /><Relationship Type="http://schemas.openxmlformats.org/officeDocument/2006/relationships/hyperlink" Target="https://www.youtube.com/watch?v=2jPa0lZ8Yvw" TargetMode="External" Id="rId531" /><Relationship Type="http://schemas.openxmlformats.org/officeDocument/2006/relationships/hyperlink" Target="https://www.youtube.com/watch?v=2jPa0lZ8Yvw" TargetMode="External" Id="rId532" /><Relationship Type="http://schemas.openxmlformats.org/officeDocument/2006/relationships/hyperlink" Target="https://www.youtube.com/watch?v=2jPa0lZ8Yvw" TargetMode="External" Id="rId533" /><Relationship Type="http://schemas.openxmlformats.org/officeDocument/2006/relationships/hyperlink" Target="https://www.youtube.com/watch?v=2jPa0lZ8Yvw&amp;t=1731s" TargetMode="External" Id="rId534" /><Relationship Type="http://schemas.openxmlformats.org/officeDocument/2006/relationships/hyperlink" Target="https://www.youtube.com/watch?v=2jPa0lZ8Yvw" TargetMode="External" Id="rId535" /><Relationship Type="http://schemas.openxmlformats.org/officeDocument/2006/relationships/hyperlink" Target="https://www.youtube.com/watch?v=2jPa0lZ8Yvw&amp;t=1797s" TargetMode="External" Id="rId536" /><Relationship Type="http://schemas.openxmlformats.org/officeDocument/2006/relationships/hyperlink" Target="https://www.youtube.com/watch?v=2jPa0lZ8Yvw" TargetMode="External" Id="rId537" /><Relationship Type="http://schemas.openxmlformats.org/officeDocument/2006/relationships/hyperlink" Target="https://www.youtube.com/watch?v=2jPa0lZ8Yvw" TargetMode="External" Id="rId538" /><Relationship Type="http://schemas.openxmlformats.org/officeDocument/2006/relationships/hyperlink" Target="https://www.youtube.com/watch?v=2jPa0lZ8Yvw" TargetMode="External" Id="rId539" /><Relationship Type="http://schemas.openxmlformats.org/officeDocument/2006/relationships/hyperlink" Target="https://www.youtube.com/watch?v=2jPa0lZ8Yvw" TargetMode="External" Id="rId540" /><Relationship Type="http://schemas.openxmlformats.org/officeDocument/2006/relationships/hyperlink" Target="https://www.youtube.com/watch?v=2jPa0lZ8Yvw" TargetMode="External" Id="rId541" /><Relationship Type="http://schemas.openxmlformats.org/officeDocument/2006/relationships/hyperlink" Target="https://www.youtube.com/watch?v=2jPa0lZ8Yvw" TargetMode="External" Id="rId542" /><Relationship Type="http://schemas.openxmlformats.org/officeDocument/2006/relationships/hyperlink" Target="https://www.youtube.com/watch?v=2jPa0lZ8Yvw&amp;t=1841s" TargetMode="External" Id="rId543" /><Relationship Type="http://schemas.openxmlformats.org/officeDocument/2006/relationships/hyperlink" Target="https://www.youtube.com/watch?v=2jPa0lZ8Yvw" TargetMode="External" Id="rId544" /><Relationship Type="http://schemas.openxmlformats.org/officeDocument/2006/relationships/hyperlink" Target="https://www.youtube.com/watch?v=2jPa0lZ8Yvw" TargetMode="External" Id="rId545" /><Relationship Type="http://schemas.openxmlformats.org/officeDocument/2006/relationships/hyperlink" Target="https://www.youtube.com/watch?v=2jPa0lZ8Yvw" TargetMode="External" Id="rId546" /><Relationship Type="http://schemas.openxmlformats.org/officeDocument/2006/relationships/hyperlink" Target="https://www.youtube.com/watch?v=2jPa0lZ8Yvw" TargetMode="External" Id="rId547" /><Relationship Type="http://schemas.openxmlformats.org/officeDocument/2006/relationships/hyperlink" Target="https://www.youtube.com/watch?v=2jPa0lZ8Yvw" TargetMode="External" Id="rId548" /><Relationship Type="http://schemas.openxmlformats.org/officeDocument/2006/relationships/hyperlink" Target="https://www.youtube.com/watch?v=2jPa0lZ8Yvw" TargetMode="External" Id="rId549" /><Relationship Type="http://schemas.openxmlformats.org/officeDocument/2006/relationships/hyperlink" Target="https://www.youtube.com/watch?v=2jPa0lZ8Yvw" TargetMode="External" Id="rId550" /><Relationship Type="http://schemas.openxmlformats.org/officeDocument/2006/relationships/hyperlink" Target="https://www.youtube.com/watch?v=2jPa0lZ8Yvw" TargetMode="External" Id="rId551" /><Relationship Type="http://schemas.openxmlformats.org/officeDocument/2006/relationships/hyperlink" Target="https://www.youtube.com/watch?v=2jPa0lZ8Yvw" TargetMode="External" Id="rId552" /><Relationship Type="http://schemas.openxmlformats.org/officeDocument/2006/relationships/hyperlink" Target="https://www.youtube.com/watch?v=2jPa0lZ8Yvw" TargetMode="External" Id="rId553" /><Relationship Type="http://schemas.openxmlformats.org/officeDocument/2006/relationships/hyperlink" Target="https://www.youtube.com/watch?v=2jPa0lZ8Yvw" TargetMode="External" Id="rId554" /><Relationship Type="http://schemas.openxmlformats.org/officeDocument/2006/relationships/hyperlink" Target="https://www.youtube.com/watch?v=2jPa0lZ8Yvw" TargetMode="External" Id="rId555" /><Relationship Type="http://schemas.openxmlformats.org/officeDocument/2006/relationships/hyperlink" Target="https://www.youtube.com/watch?v=2jPa0lZ8Yvw&amp;t=1913s" TargetMode="External" Id="rId556" /><Relationship Type="http://schemas.openxmlformats.org/officeDocument/2006/relationships/hyperlink" Target="https://www.youtube.com/watch?v=khoEA9T7umc" TargetMode="External" Id="rId557" /><Relationship Type="http://schemas.openxmlformats.org/officeDocument/2006/relationships/hyperlink" Target="https://www.youtube.com/watch?v=khoEA9T7umc&amp;t=567s" TargetMode="External" Id="rId558" /><Relationship Type="http://schemas.openxmlformats.org/officeDocument/2006/relationships/hyperlink" Target="https://www.youtube.com/watch?v=khoEA9T7umc" TargetMode="External" Id="rId559" /><Relationship Type="http://schemas.openxmlformats.org/officeDocument/2006/relationships/hyperlink" Target="https://www.youtube.com/watch?v=khoEA9T7umc&amp;t=652s" TargetMode="External" Id="rId560" /><Relationship Type="http://schemas.openxmlformats.org/officeDocument/2006/relationships/hyperlink" Target="https://www.youtube.com/watch?v=khoEA9T7umc" TargetMode="External" Id="rId561" /><Relationship Type="http://schemas.openxmlformats.org/officeDocument/2006/relationships/hyperlink" Target="https://www.youtube.com/watch?v=khoEA9T7umc" TargetMode="External" Id="rId562" /><Relationship Type="http://schemas.openxmlformats.org/officeDocument/2006/relationships/hyperlink" Target="https://www.youtube.com/watch?v=khoEA9T7umc" TargetMode="External" Id="rId563" /><Relationship Type="http://schemas.openxmlformats.org/officeDocument/2006/relationships/hyperlink" Target="https://www.youtube.com/watch?v=khoEA9T7umc" TargetMode="External" Id="rId564" /><Relationship Type="http://schemas.openxmlformats.org/officeDocument/2006/relationships/hyperlink" Target="https://www.youtube.com/watch?v=khoEA9T7umc" TargetMode="External" Id="rId565" /><Relationship Type="http://schemas.openxmlformats.org/officeDocument/2006/relationships/hyperlink" Target="https://www.youtube.com/watch?v=khoEA9T7umc&amp;t=2320s" TargetMode="External" Id="rId566" /><Relationship Type="http://schemas.openxmlformats.org/officeDocument/2006/relationships/hyperlink" Target="https://www.youtube.com/watch?v=khoEA9T7umc" TargetMode="External" Id="rId567" /><Relationship Type="http://schemas.openxmlformats.org/officeDocument/2006/relationships/hyperlink" Target="https://www.youtube.com/watch?v=khoEA9T7umc" TargetMode="External" Id="rId568" /><Relationship Type="http://schemas.openxmlformats.org/officeDocument/2006/relationships/hyperlink" Target="https://www.youtube.com/watch?v=khoEA9T7umc" TargetMode="External" Id="rId569" /><Relationship Type="http://schemas.openxmlformats.org/officeDocument/2006/relationships/hyperlink" Target="https://www.youtube.com/watch?v=khoEA9T7umc" TargetMode="External" Id="rId570" /><Relationship Type="http://schemas.openxmlformats.org/officeDocument/2006/relationships/hyperlink" Target="https://www.youtube.com/watch?v=khoEA9T7umc" TargetMode="External" Id="rId571" /><Relationship Type="http://schemas.openxmlformats.org/officeDocument/2006/relationships/hyperlink" Target="https://www.youtube.com/watch?v=khoEA9T7umc" TargetMode="External" Id="rId572" /><Relationship Type="http://schemas.openxmlformats.org/officeDocument/2006/relationships/hyperlink" Target="https://www.youtube.com/watch?v=khoEA9T7umc&amp;t=2476s" TargetMode="External" Id="rId573" /><Relationship Type="http://schemas.openxmlformats.org/officeDocument/2006/relationships/hyperlink" Target="https://www.youtube.com/watch?v=khoEA9T7umc" TargetMode="External" Id="rId574" /><Relationship Type="http://schemas.openxmlformats.org/officeDocument/2006/relationships/hyperlink" Target="https://www.youtube.com/watch?v=khoEA9T7umc" TargetMode="External" Id="rId575" /><Relationship Type="http://schemas.openxmlformats.org/officeDocument/2006/relationships/hyperlink" Target="https://www.youtube.com/watch?v=khoEA9T7umc" TargetMode="External" Id="rId576" /><Relationship Type="http://schemas.openxmlformats.org/officeDocument/2006/relationships/hyperlink" Target="https://www.youtube.com/watch?v=khoEA9T7umc" TargetMode="External" Id="rId577" /><Relationship Type="http://schemas.openxmlformats.org/officeDocument/2006/relationships/hyperlink" Target="https://www.youtube.com/watch?v=khoEA9T7umc" TargetMode="External" Id="rId578" /><Relationship Type="http://schemas.openxmlformats.org/officeDocument/2006/relationships/hyperlink" Target="https://www.youtube.com/watch?v=khoEA9T7umc" TargetMode="External" Id="rId579" /><Relationship Type="http://schemas.openxmlformats.org/officeDocument/2006/relationships/hyperlink" Target="https://www.youtube.com/watch?v=khoEA9T7umc&amp;t=2487s" TargetMode="External" Id="rId580" /><Relationship Type="http://schemas.openxmlformats.org/officeDocument/2006/relationships/hyperlink" Target="https://www.youtube.com/watch?v=LsLDY-6yONY" TargetMode="External" Id="rId581" /><Relationship Type="http://schemas.openxmlformats.org/officeDocument/2006/relationships/hyperlink" Target="https://www.youtube.com/watch?v=LsLDY-6yONY&amp;t=368s" TargetMode="External" Id="rId582" /><Relationship Type="http://schemas.openxmlformats.org/officeDocument/2006/relationships/hyperlink" Target="https://www.youtube.com/watch?v=LsLDY-6yONY" TargetMode="External" Id="rId583" /><Relationship Type="http://schemas.openxmlformats.org/officeDocument/2006/relationships/hyperlink" Target="https://www.youtube.com/watch?v=LsLDY-6yONY&amp;t=528s" TargetMode="External" Id="rId584" /><Relationship Type="http://schemas.openxmlformats.org/officeDocument/2006/relationships/hyperlink" Target="https://www.youtube.com/watch?v=LsLDY-6yONY" TargetMode="External" Id="rId585" /><Relationship Type="http://schemas.openxmlformats.org/officeDocument/2006/relationships/hyperlink" Target="https://www.youtube.com/watch?v=LsLDY-6yONY&amp;t=581s" TargetMode="External" Id="rId586" /><Relationship Type="http://schemas.openxmlformats.org/officeDocument/2006/relationships/hyperlink" Target="https://www.youtube.com/watch?v=LsLDY-6yONY" TargetMode="External" Id="rId587" /><Relationship Type="http://schemas.openxmlformats.org/officeDocument/2006/relationships/hyperlink" Target="https://www.youtube.com/watch?v=LsLDY-6yONY" TargetMode="External" Id="rId588" /><Relationship Type="http://schemas.openxmlformats.org/officeDocument/2006/relationships/hyperlink" Target="https://www.youtube.com/watch?v=LsLDY-6yONY" TargetMode="External" Id="rId589" /><Relationship Type="http://schemas.openxmlformats.org/officeDocument/2006/relationships/hyperlink" Target="https://www.youtube.com/watch?v=LsLDY-6yONY" TargetMode="External" Id="rId590" /><Relationship Type="http://schemas.openxmlformats.org/officeDocument/2006/relationships/hyperlink" Target="https://www.youtube.com/watch?v=LsLDY-6yONY" TargetMode="External" Id="rId591" /><Relationship Type="http://schemas.openxmlformats.org/officeDocument/2006/relationships/hyperlink" Target="https://www.youtube.com/watch?v=LsLDY-6yONY&amp;t=739s" TargetMode="External" Id="rId592" /><Relationship Type="http://schemas.openxmlformats.org/officeDocument/2006/relationships/hyperlink" Target="https://www.youtube.com/watch?v=LsLDY-6yONY" TargetMode="External" Id="rId593" /><Relationship Type="http://schemas.openxmlformats.org/officeDocument/2006/relationships/hyperlink" Target="https://www.youtube.com/watch?v=LsLDY-6yONY" TargetMode="External" Id="rId594" /><Relationship Type="http://schemas.openxmlformats.org/officeDocument/2006/relationships/hyperlink" Target="https://www.youtube.com/watch?v=LsLDY-6yONY" TargetMode="External" Id="rId595" /><Relationship Type="http://schemas.openxmlformats.org/officeDocument/2006/relationships/hyperlink" Target="https://www.youtube.com/watch?v=LsLDY-6yONY" TargetMode="External" Id="rId596" /><Relationship Type="http://schemas.openxmlformats.org/officeDocument/2006/relationships/hyperlink" Target="https://www.youtube.com/watch?v=LsLDY-6yONY" TargetMode="External" Id="rId597" /><Relationship Type="http://schemas.openxmlformats.org/officeDocument/2006/relationships/hyperlink" Target="https://www.youtube.com/watch?v=LsLDY-6yONY" TargetMode="External" Id="rId598" /><Relationship Type="http://schemas.openxmlformats.org/officeDocument/2006/relationships/hyperlink" Target="https://www.youtube.com/watch?v=LsLDY-6yONY&amp;t=903s" TargetMode="External" Id="rId599" /><Relationship Type="http://schemas.openxmlformats.org/officeDocument/2006/relationships/hyperlink" Target="https://www.youtube.com/watch?v=LsLDY-6yONY" TargetMode="External" Id="rId600" /><Relationship Type="http://schemas.openxmlformats.org/officeDocument/2006/relationships/hyperlink" Target="https://www.youtube.com/watch?v=LsLDY-6yONY" TargetMode="External" Id="rId601" /><Relationship Type="http://schemas.openxmlformats.org/officeDocument/2006/relationships/hyperlink" Target="https://www.youtube.com/watch?v=LsLDY-6yONY" TargetMode="External" Id="rId602" /><Relationship Type="http://schemas.openxmlformats.org/officeDocument/2006/relationships/hyperlink" Target="https://www.youtube.com/watch?v=LsLDY-6yONY" TargetMode="External" Id="rId603" /><Relationship Type="http://schemas.openxmlformats.org/officeDocument/2006/relationships/hyperlink" Target="https://www.youtube.com/watch?v=LsLDY-6yONY" TargetMode="External" Id="rId604" /><Relationship Type="http://schemas.openxmlformats.org/officeDocument/2006/relationships/hyperlink" Target="https://www.youtube.com/watch?v=LsLDY-6yONY" TargetMode="External" Id="rId605" /><Relationship Type="http://schemas.openxmlformats.org/officeDocument/2006/relationships/hyperlink" Target="https://www.youtube.com/watch?v=LsLDY-6yONY&amp;t=1029s" TargetMode="External" Id="rId606" /><Relationship Type="http://schemas.openxmlformats.org/officeDocument/2006/relationships/hyperlink" Target="https://www.youtube.com/watch?v=LsLDY-6yONY" TargetMode="External" Id="rId607" /><Relationship Type="http://schemas.openxmlformats.org/officeDocument/2006/relationships/hyperlink" Target="https://www.youtube.com/watch?v=LsLDY-6yONY" TargetMode="External" Id="rId608" /><Relationship Type="http://schemas.openxmlformats.org/officeDocument/2006/relationships/hyperlink" Target="https://www.youtube.com/watch?v=LsLDY-6yONY" TargetMode="External" Id="rId609" /><Relationship Type="http://schemas.openxmlformats.org/officeDocument/2006/relationships/hyperlink" Target="https://www.youtube.com/watch?v=LsLDY-6yONY" TargetMode="External" Id="rId610" /><Relationship Type="http://schemas.openxmlformats.org/officeDocument/2006/relationships/hyperlink" Target="https://www.youtube.com/watch?v=LsLDY-6yONY" TargetMode="External" Id="rId611" /><Relationship Type="http://schemas.openxmlformats.org/officeDocument/2006/relationships/hyperlink" Target="https://www.youtube.com/watch?v=LsLDY-6yONY" TargetMode="External" Id="rId612" /><Relationship Type="http://schemas.openxmlformats.org/officeDocument/2006/relationships/hyperlink" Target="https://www.youtube.com/watch?v=LsLDY-6yONY&amp;t=1150s" TargetMode="External" Id="rId613" /><Relationship Type="http://schemas.openxmlformats.org/officeDocument/2006/relationships/hyperlink" Target="https://www.youtube.com/watch?v=LsLDY-6yONY" TargetMode="External" Id="rId614" /><Relationship Type="http://schemas.openxmlformats.org/officeDocument/2006/relationships/hyperlink" Target="https://www.youtube.com/watch?v=LsLDY-6yONY" TargetMode="External" Id="rId615" /><Relationship Type="http://schemas.openxmlformats.org/officeDocument/2006/relationships/hyperlink" Target="https://www.youtube.com/watch?v=LsLDY-6yONY" TargetMode="External" Id="rId616" /><Relationship Type="http://schemas.openxmlformats.org/officeDocument/2006/relationships/hyperlink" Target="https://www.youtube.com/watch?v=LsLDY-6yONY" TargetMode="External" Id="rId617" /><Relationship Type="http://schemas.openxmlformats.org/officeDocument/2006/relationships/hyperlink" Target="https://www.youtube.com/watch?v=LsLDY-6yONY" TargetMode="External" Id="rId618" /><Relationship Type="http://schemas.openxmlformats.org/officeDocument/2006/relationships/hyperlink" Target="https://www.youtube.com/watch?v=LsLDY-6yONY" TargetMode="External" Id="rId619" /><Relationship Type="http://schemas.openxmlformats.org/officeDocument/2006/relationships/hyperlink" Target="https://www.youtube.com/watch?v=LsLDY-6yONY&amp;t=1306s" TargetMode="External" Id="rId620" /><Relationship Type="http://schemas.openxmlformats.org/officeDocument/2006/relationships/hyperlink" Target="https://www.youtube.com/watch?v=LsLDY-6yONY" TargetMode="External" Id="rId621" /><Relationship Type="http://schemas.openxmlformats.org/officeDocument/2006/relationships/hyperlink" Target="https://www.youtube.com/watch?v=LsLDY-6yONY" TargetMode="External" Id="rId622" /><Relationship Type="http://schemas.openxmlformats.org/officeDocument/2006/relationships/hyperlink" Target="https://www.youtube.com/watch?v=LsLDY-6yONY" TargetMode="External" Id="rId623" /><Relationship Type="http://schemas.openxmlformats.org/officeDocument/2006/relationships/hyperlink" Target="https://www.youtube.com/watch?v=LsLDY-6yONY" TargetMode="External" Id="rId624" /><Relationship Type="http://schemas.openxmlformats.org/officeDocument/2006/relationships/hyperlink" Target="https://www.youtube.com/watch?v=LsLDY-6yONY" TargetMode="External" Id="rId625" /><Relationship Type="http://schemas.openxmlformats.org/officeDocument/2006/relationships/hyperlink" Target="https://www.youtube.com/watch?v=LsLDY-6yONY" TargetMode="External" Id="rId626" /><Relationship Type="http://schemas.openxmlformats.org/officeDocument/2006/relationships/hyperlink" Target="https://www.youtube.com/watch?v=LsLDY-6yONY&amp;t=1433s" TargetMode="External" Id="rId627" /><Relationship Type="http://schemas.openxmlformats.org/officeDocument/2006/relationships/hyperlink" Target="https://www.youtube.com/watch?v=LsLDY-6yONY" TargetMode="External" Id="rId628" /><Relationship Type="http://schemas.openxmlformats.org/officeDocument/2006/relationships/hyperlink" Target="https://www.youtube.com/watch?v=LsLDY-6yONY" TargetMode="External" Id="rId629" /><Relationship Type="http://schemas.openxmlformats.org/officeDocument/2006/relationships/hyperlink" Target="https://www.youtube.com/watch?v=LsLDY-6yONY" TargetMode="External" Id="rId630" /><Relationship Type="http://schemas.openxmlformats.org/officeDocument/2006/relationships/hyperlink" Target="https://www.youtube.com/watch?v=LsLDY-6yONY" TargetMode="External" Id="rId631" /><Relationship Type="http://schemas.openxmlformats.org/officeDocument/2006/relationships/hyperlink" Target="https://www.youtube.com/watch?v=LsLDY-6yONY" TargetMode="External" Id="rId632" /><Relationship Type="http://schemas.openxmlformats.org/officeDocument/2006/relationships/hyperlink" Target="https://www.youtube.com/watch?v=LsLDY-6yONY" TargetMode="External" Id="rId633" /><Relationship Type="http://schemas.openxmlformats.org/officeDocument/2006/relationships/hyperlink" Target="https://www.youtube.com/watch?v=LsLDY-6yONY&amp;t=1439s" TargetMode="External" Id="rId634" /><Relationship Type="http://schemas.openxmlformats.org/officeDocument/2006/relationships/hyperlink" Target="https://www.youtube.com/watch?v=LsLDY-6yONY" TargetMode="External" Id="rId635" /><Relationship Type="http://schemas.openxmlformats.org/officeDocument/2006/relationships/hyperlink" Target="https://www.youtube.com/watch?v=LsLDY-6yONY&amp;t=1532s" TargetMode="External" Id="rId636" /><Relationship Type="http://schemas.openxmlformats.org/officeDocument/2006/relationships/hyperlink" Target="https://www.youtube.com/watch?v=LsLDY-6yONY" TargetMode="External" Id="rId637" /><Relationship Type="http://schemas.openxmlformats.org/officeDocument/2006/relationships/hyperlink" Target="https://www.youtube.com/watch?v=LsLDY-6yONY&amp;t=1716s" TargetMode="External" Id="rId638" /><Relationship Type="http://schemas.openxmlformats.org/officeDocument/2006/relationships/hyperlink" Target="https://www.youtube.com/watch?v=LsLDY-6yONY" TargetMode="External" Id="rId639" /><Relationship Type="http://schemas.openxmlformats.org/officeDocument/2006/relationships/hyperlink" Target="https://www.youtube.com/watch?v=LsLDY-6yONY&amp;t=1865s" TargetMode="External" Id="rId640" /><Relationship Type="http://schemas.openxmlformats.org/officeDocument/2006/relationships/hyperlink" Target="https://www.youtube.com/watch?v=LsLDY-6yONY" TargetMode="External" Id="rId641" /><Relationship Type="http://schemas.openxmlformats.org/officeDocument/2006/relationships/hyperlink" Target="https://www.youtube.com/watch?v=LsLDY-6yONY" TargetMode="External" Id="rId642" /><Relationship Type="http://schemas.openxmlformats.org/officeDocument/2006/relationships/hyperlink" Target="https://www.youtube.com/watch?v=LsLDY-6yONY" TargetMode="External" Id="rId643" /><Relationship Type="http://schemas.openxmlformats.org/officeDocument/2006/relationships/hyperlink" Target="https://www.youtube.com/watch?v=LsLDY-6yONY" TargetMode="External" Id="rId644" /><Relationship Type="http://schemas.openxmlformats.org/officeDocument/2006/relationships/hyperlink" Target="https://www.youtube.com/watch?v=n4xI22r8T60" TargetMode="External" Id="rId645" /><Relationship Type="http://schemas.openxmlformats.org/officeDocument/2006/relationships/hyperlink" Target="https://www.youtube.com/watch?v=n4xI22r8T60&amp;t=869s" TargetMode="External" Id="rId646" /><Relationship Type="http://schemas.openxmlformats.org/officeDocument/2006/relationships/hyperlink" Target="https://www.youtube.com/watch?v=n4xI22r8T60" TargetMode="External" Id="rId647" /><Relationship Type="http://schemas.openxmlformats.org/officeDocument/2006/relationships/hyperlink" Target="https://www.youtube.com/watch?v=n4xI22r8T60" TargetMode="External" Id="rId648" /><Relationship Type="http://schemas.openxmlformats.org/officeDocument/2006/relationships/hyperlink" Target="https://www.youtube.com/watch?v=n4xI22r8T60" TargetMode="External" Id="rId649" /><Relationship Type="http://schemas.openxmlformats.org/officeDocument/2006/relationships/hyperlink" Target="https://www.youtube.com/watch?v=n4xI22r8T60" TargetMode="External" Id="rId650" /><Relationship Type="http://schemas.openxmlformats.org/officeDocument/2006/relationships/hyperlink" Target="https://www.youtube.com/watch?v=n4xI22r8T60" TargetMode="External" Id="rId651" /><Relationship Type="http://schemas.openxmlformats.org/officeDocument/2006/relationships/hyperlink" Target="https://www.youtube.com/watch?v=n4xI22r8T60" TargetMode="External" Id="rId652" /><Relationship Type="http://schemas.openxmlformats.org/officeDocument/2006/relationships/hyperlink" Target="https://www.youtube.com/watch?v=n4xI22r8T60&amp;t=905s" TargetMode="External" Id="rId653" /><Relationship Type="http://schemas.openxmlformats.org/officeDocument/2006/relationships/hyperlink" Target="https://www.youtube.com/watch?v=n4xI22r8T60" TargetMode="External" Id="rId654" /><Relationship Type="http://schemas.openxmlformats.org/officeDocument/2006/relationships/hyperlink" Target="https://www.youtube.com/watch?v=n4xI22r8T60&amp;t=1106s" TargetMode="External" Id="rId655" /><Relationship Type="http://schemas.openxmlformats.org/officeDocument/2006/relationships/hyperlink" Target="https://www.youtube.com/watch?v=n4xI22r8T60" TargetMode="External" Id="rId656" /><Relationship Type="http://schemas.openxmlformats.org/officeDocument/2006/relationships/hyperlink" Target="https://www.youtube.com/watch?v=n4xI22r8T60&amp;t=1243s" TargetMode="External" Id="rId657" /><Relationship Type="http://schemas.openxmlformats.org/officeDocument/2006/relationships/hyperlink" Target="https://www.youtube.com/watch?v=n4xI22r8T60" TargetMode="External" Id="rId658" /><Relationship Type="http://schemas.openxmlformats.org/officeDocument/2006/relationships/hyperlink" Target="https://www.youtube.com/watch?v=n4xI22r8T60" TargetMode="External" Id="rId659" /><Relationship Type="http://schemas.openxmlformats.org/officeDocument/2006/relationships/hyperlink" Target="https://www.youtube.com/watch?v=n4xI22r8T60" TargetMode="External" Id="rId660" /><Relationship Type="http://schemas.openxmlformats.org/officeDocument/2006/relationships/hyperlink" Target="https://www.youtube.com/watch?v=n4xI22r8T60" TargetMode="External" Id="rId661" /><Relationship Type="http://schemas.openxmlformats.org/officeDocument/2006/relationships/hyperlink" Target="https://www.youtube.com/watch?v=n4xI22r8T60" TargetMode="External" Id="rId662" /><Relationship Type="http://schemas.openxmlformats.org/officeDocument/2006/relationships/hyperlink" Target="https://www.youtube.com/watch?v=n4xI22r8T60&amp;t=1293s" TargetMode="External" Id="rId663" /><Relationship Type="http://schemas.openxmlformats.org/officeDocument/2006/relationships/hyperlink" Target="https://www.youtube.com/watch?v=Ao3AEC5mZoI" TargetMode="External" Id="rId664" /><Relationship Type="http://schemas.openxmlformats.org/officeDocument/2006/relationships/hyperlink" Target="https://www.youtube.com/watch?v=Ao3AEC5mZoI&amp;t=1151s" TargetMode="External" Id="rId665" /><Relationship Type="http://schemas.openxmlformats.org/officeDocument/2006/relationships/hyperlink" Target="https://www.youtube.com/watch?v=Ao3AEC5mZoI" TargetMode="External" Id="rId666" /><Relationship Type="http://schemas.openxmlformats.org/officeDocument/2006/relationships/hyperlink" Target="https://www.youtube.com/watch?v=Ao3AEC5mZoI&amp;t=1210s" TargetMode="External" Id="rId667" /><Relationship Type="http://schemas.openxmlformats.org/officeDocument/2006/relationships/hyperlink" Target="https://www.youtube.com/watch?v=Ao3AEC5mZoI" TargetMode="External" Id="rId668" /><Relationship Type="http://schemas.openxmlformats.org/officeDocument/2006/relationships/hyperlink" Target="https://www.youtube.com/watch?v=Ao3AEC5mZoI&amp;t=649s" TargetMode="External" Id="rId669" /><Relationship Type="http://schemas.openxmlformats.org/officeDocument/2006/relationships/hyperlink" Target="https://www.youtube.com/watch?v=Ao3AEC5mZoI" TargetMode="External" Id="rId670" /><Relationship Type="http://schemas.openxmlformats.org/officeDocument/2006/relationships/hyperlink" Target="https://www.youtube.com/watch?v=Ao3AEC5mZoI&amp;t=942s" TargetMode="External" Id="rId671" /><Relationship Type="http://schemas.openxmlformats.org/officeDocument/2006/relationships/hyperlink" Target="https://www.youtube.com/watch?v=Ao3AEC5mZoI" TargetMode="External" Id="rId672" /><Relationship Type="http://schemas.openxmlformats.org/officeDocument/2006/relationships/hyperlink" Target="https://www.youtube.com/watch?v=Ao3AEC5mZoI&amp;t=1398s" TargetMode="External" Id="rId673" /><Relationship Type="http://schemas.openxmlformats.org/officeDocument/2006/relationships/hyperlink" Target="https://www.youtube.com/watch?v=Ao3AEC5mZoI" TargetMode="External" Id="rId674" /><Relationship Type="http://schemas.openxmlformats.org/officeDocument/2006/relationships/hyperlink" Target="https://www.youtube.com/watch?v=Ao3AEC5mZoI" TargetMode="External" Id="rId675" /><Relationship Type="http://schemas.openxmlformats.org/officeDocument/2006/relationships/hyperlink" Target="https://www.youtube.com/watch?v=Ao3AEC5mZoI&amp;t=1454s" TargetMode="External" Id="rId676" /><Relationship Type="http://schemas.openxmlformats.org/officeDocument/2006/relationships/hyperlink" Target="https://www.youtube.com/watch?v=Ao3AEC5mZoI" TargetMode="External" Id="rId677" /><Relationship Type="http://schemas.openxmlformats.org/officeDocument/2006/relationships/hyperlink" Target="https://www.youtube.com/watch?v=Ao3AEC5mZoI&amp;t=2653s" TargetMode="External" Id="rId678" /><Relationship Type="http://schemas.openxmlformats.org/officeDocument/2006/relationships/hyperlink" Target="https://www.youtube.com/watch?v=Ao3AEC5mZoI" TargetMode="External" Id="rId679" /><Relationship Type="http://schemas.openxmlformats.org/officeDocument/2006/relationships/hyperlink" Target="https://www.youtube.com/watch?v=Ao3AEC5mZoI&amp;t=2667s" TargetMode="External" Id="rId680" /><Relationship Type="http://schemas.openxmlformats.org/officeDocument/2006/relationships/hyperlink" Target="https://www.youtube.com/watch?v=Ao3AEC5mZoI" TargetMode="External" Id="rId681" /><Relationship Type="http://schemas.openxmlformats.org/officeDocument/2006/relationships/hyperlink" Target="https://www.youtube.com/watch?v=Ao3AEC5mZoI&amp;t=2922s" TargetMode="External" Id="rId682" /><Relationship Type="http://schemas.openxmlformats.org/officeDocument/2006/relationships/hyperlink" Target="https://www.youtube.com/watch?v=Ao3AEC5mZoI" TargetMode="External" Id="rId683" /><Relationship Type="http://schemas.openxmlformats.org/officeDocument/2006/relationships/hyperlink" Target="https://www.youtube.com/watch?v=Ao3AEC5mZoI&amp;t=3060s" TargetMode="External" Id="rId684" /><Relationship Type="http://schemas.openxmlformats.org/officeDocument/2006/relationships/hyperlink" Target="https://www.youtube.com/watch?v=Ao3AEC5mZoI" TargetMode="External" Id="rId685" /><Relationship Type="http://schemas.openxmlformats.org/officeDocument/2006/relationships/hyperlink" Target="https://www.youtube.com/watch?v=Ao3AEC5mZoI&amp;t=3102s" TargetMode="External" Id="rId686" /><Relationship Type="http://schemas.openxmlformats.org/officeDocument/2006/relationships/hyperlink" Target="https://www.youtube.com/watch?v=Ao3AEC5mZoI" TargetMode="External" Id="rId687" /><Relationship Type="http://schemas.openxmlformats.org/officeDocument/2006/relationships/hyperlink" Target="https://www.youtube.com/watch?v=Ao3AEC5mZoI" TargetMode="External" Id="rId688" /><Relationship Type="http://schemas.openxmlformats.org/officeDocument/2006/relationships/hyperlink" Target="https://www.youtube.com/watch?v=Ao3AEC5mZoI&amp;t=3147s" TargetMode="External" Id="rId689" /><Relationship Type="http://schemas.openxmlformats.org/officeDocument/2006/relationships/hyperlink" Target="https://www.youtube.com/watch?v=Ao3AEC5mZoI" TargetMode="External" Id="rId690" /><Relationship Type="http://schemas.openxmlformats.org/officeDocument/2006/relationships/hyperlink" Target="https://www.youtube.com/watch?v=Ao3AEC5mZoI&amp;t=3429s" TargetMode="External" Id="rId691" /><Relationship Type="http://schemas.openxmlformats.org/officeDocument/2006/relationships/hyperlink" Target="https://www.youtube.com/watch?v=Ao3AEC5mZoI" TargetMode="External" Id="rId692" /><Relationship Type="http://schemas.openxmlformats.org/officeDocument/2006/relationships/hyperlink" Target="https://www.youtube.com/watch?v=Ao3AEC5mZoI" TargetMode="External" Id="rId693" /><Relationship Type="http://schemas.openxmlformats.org/officeDocument/2006/relationships/hyperlink" Target="https://www.youtube.com/watch?v=Ao3AEC5mZoI" TargetMode="External" Id="rId694" /><Relationship Type="http://schemas.openxmlformats.org/officeDocument/2006/relationships/hyperlink" Target="https://www.youtube.com/watch?v=Ao3AEC5mZoI" TargetMode="External" Id="rId695" /><Relationship Type="http://schemas.openxmlformats.org/officeDocument/2006/relationships/hyperlink" Target="https://www.youtube.com/watch?v=Ao3AEC5mZoI" TargetMode="External" Id="rId696" /><Relationship Type="http://schemas.openxmlformats.org/officeDocument/2006/relationships/hyperlink" Target="https://www.youtube.com/watch?v=Ao3AEC5mZoI" TargetMode="External" Id="rId697" /><Relationship Type="http://schemas.openxmlformats.org/officeDocument/2006/relationships/hyperlink" Target="https://www.youtube.com/watch?v=Ao3AEC5mZoI&amp;t=3601s" TargetMode="External" Id="rId698" /><Relationship Type="http://schemas.openxmlformats.org/officeDocument/2006/relationships/hyperlink" Target="https://www.youtube.com/watch?v=Ao3AEC5mZoI" TargetMode="External" Id="rId699" /><Relationship Type="http://schemas.openxmlformats.org/officeDocument/2006/relationships/hyperlink" Target="https://www.youtube.com/watch?v=Ao3AEC5mZoI" TargetMode="External" Id="rId700" /><Relationship Type="http://schemas.openxmlformats.org/officeDocument/2006/relationships/hyperlink" Target="https://www.youtube.com/watch?v=Ao3AEC5mZoI" TargetMode="External" Id="rId701" /><Relationship Type="http://schemas.openxmlformats.org/officeDocument/2006/relationships/hyperlink" Target="https://www.youtube.com/watch?v=Ao3AEC5mZoI" TargetMode="External" Id="rId702" /><Relationship Type="http://schemas.openxmlformats.org/officeDocument/2006/relationships/hyperlink" Target="https://www.youtube.com/watch?v=Ao3AEC5mZoI" TargetMode="External" Id="rId703" /><Relationship Type="http://schemas.openxmlformats.org/officeDocument/2006/relationships/hyperlink" Target="https://www.youtube.com/watch?v=Ao3AEC5mZoI" TargetMode="External" Id="rId704" /><Relationship Type="http://schemas.openxmlformats.org/officeDocument/2006/relationships/hyperlink" Target="https://www.youtube.com/watch?v=Ao3AEC5mZoI&amp;t=3679s" TargetMode="External" Id="rId705" /><Relationship Type="http://schemas.openxmlformats.org/officeDocument/2006/relationships/hyperlink" Target="https://www.youtube.com/watch?v=Ao3AEC5mZoI" TargetMode="External" Id="rId706" /><Relationship Type="http://schemas.openxmlformats.org/officeDocument/2006/relationships/hyperlink" Target="https://www.youtube.com/watch?v=Ao3AEC5mZoI&amp;t=3756s" TargetMode="External" Id="rId707" /><Relationship Type="http://schemas.openxmlformats.org/officeDocument/2006/relationships/hyperlink" Target="https://www.youtube.com/watch?v=Ao3AEC5mZoI" TargetMode="External" Id="rId708" /><Relationship Type="http://schemas.openxmlformats.org/officeDocument/2006/relationships/hyperlink" Target="https://www.youtube.com/watch?v=Ao3AEC5mZoI" TargetMode="External" Id="rId709" /><Relationship Type="http://schemas.openxmlformats.org/officeDocument/2006/relationships/hyperlink" Target="https://www.youtube.com/watch?v=Ao3AEC5mZoI" TargetMode="External" Id="rId710" /><Relationship Type="http://schemas.openxmlformats.org/officeDocument/2006/relationships/hyperlink" Target="https://www.youtube.com/watch?v=Ao3AEC5mZoI" TargetMode="External" Id="rId711" /><Relationship Type="http://schemas.openxmlformats.org/officeDocument/2006/relationships/hyperlink" Target="https://www.youtube.com/watch?v=otyejPwvhug" TargetMode="External" Id="rId712" /><Relationship Type="http://schemas.openxmlformats.org/officeDocument/2006/relationships/hyperlink" Target="https://www.youtube.com/watch?v=otyejPwvhug&amp;t=594s" TargetMode="External" Id="rId713" /><Relationship Type="http://schemas.openxmlformats.org/officeDocument/2006/relationships/hyperlink" Target="https://www.youtube.com/watch?v=otyejPwvhug" TargetMode="External" Id="rId714" /><Relationship Type="http://schemas.openxmlformats.org/officeDocument/2006/relationships/hyperlink" Target="https://www.youtube.com/watch?v=otyejPwvhug&amp;t=653s" TargetMode="External" Id="rId715" /><Relationship Type="http://schemas.openxmlformats.org/officeDocument/2006/relationships/hyperlink" Target="https://www.youtube.com/watch?v=otyejPwvhug" TargetMode="External" Id="rId716" /><Relationship Type="http://schemas.openxmlformats.org/officeDocument/2006/relationships/hyperlink" Target="https://www.youtube.com/watch?v=otyejPwvhug" TargetMode="External" Id="rId717" /><Relationship Type="http://schemas.openxmlformats.org/officeDocument/2006/relationships/hyperlink" Target="https://www.youtube.com/watch?v=otyejPwvhug" TargetMode="External" Id="rId718" /><Relationship Type="http://schemas.openxmlformats.org/officeDocument/2006/relationships/hyperlink" Target="https://www.youtube.com/watch?v=otyejPwvhug" TargetMode="External" Id="rId719" /><Relationship Type="http://schemas.openxmlformats.org/officeDocument/2006/relationships/hyperlink" Target="https://www.youtube.com/watch?v=otyejPwvhug" TargetMode="External" Id="rId720" /><Relationship Type="http://schemas.openxmlformats.org/officeDocument/2006/relationships/hyperlink" Target="https://www.youtube.com/watch?v=otyejPwvhug&amp;t=860s" TargetMode="External" Id="rId721" /><Relationship Type="http://schemas.openxmlformats.org/officeDocument/2006/relationships/hyperlink" Target="https://www.youtube.com/watch?v=otyejPwvhug" TargetMode="External" Id="rId722" /><Relationship Type="http://schemas.openxmlformats.org/officeDocument/2006/relationships/hyperlink" Target="https://www.youtube.com/watch?v=otyejPwvhug" TargetMode="External" Id="rId723" /><Relationship Type="http://schemas.openxmlformats.org/officeDocument/2006/relationships/hyperlink" Target="https://www.youtube.com/watch?v=otyejPwvhug&amp;t=925s" TargetMode="External" Id="rId724" /><Relationship Type="http://schemas.openxmlformats.org/officeDocument/2006/relationships/hyperlink" Target="https://www.youtube.com/watch?v=otyejPwvhug" TargetMode="External" Id="rId725" /><Relationship Type="http://schemas.openxmlformats.org/officeDocument/2006/relationships/hyperlink" Target="https://www.youtube.com/watch?v=otyejPwvhug" TargetMode="External" Id="rId726" /><Relationship Type="http://schemas.openxmlformats.org/officeDocument/2006/relationships/hyperlink" Target="https://www.youtube.com/watch?v=otyejPwvhug" TargetMode="External" Id="rId727" /><Relationship Type="http://schemas.openxmlformats.org/officeDocument/2006/relationships/hyperlink" Target="https://www.youtube.com/watch?v=otyejPwvhug" TargetMode="External" Id="rId728" /><Relationship Type="http://schemas.openxmlformats.org/officeDocument/2006/relationships/hyperlink" Target="https://www.youtube.com/watch?v=otyejPwvhug&amp;t=954s" TargetMode="External" Id="rId729" /><Relationship Type="http://schemas.openxmlformats.org/officeDocument/2006/relationships/hyperlink" Target="https://www.youtube.com/watch?v=otyejPwvhug" TargetMode="External" Id="rId730" /><Relationship Type="http://schemas.openxmlformats.org/officeDocument/2006/relationships/hyperlink" Target="https://www.youtube.com/watch?v=otyejPwvhug&amp;t=1277s" TargetMode="External" Id="rId731" /><Relationship Type="http://schemas.openxmlformats.org/officeDocument/2006/relationships/hyperlink" Target="https://www.youtube.com/watch?v=otyejPwvhug" TargetMode="External" Id="rId732" /><Relationship Type="http://schemas.openxmlformats.org/officeDocument/2006/relationships/hyperlink" Target="https://www.youtube.com/watch?v=otyejPwvhug&amp;t=1461s" TargetMode="External" Id="rId733" /><Relationship Type="http://schemas.openxmlformats.org/officeDocument/2006/relationships/hyperlink" Target="https://www.youtube.com/watch?v=otyejPwvhug" TargetMode="External" Id="rId734" /><Relationship Type="http://schemas.openxmlformats.org/officeDocument/2006/relationships/hyperlink" Target="https://www.youtube.com/watch?v=otyejPwvhug&amp;t=1532s" TargetMode="External" Id="rId735" /><Relationship Type="http://schemas.openxmlformats.org/officeDocument/2006/relationships/hyperlink" Target="https://www.youtube.com/watch?v=otyejPwvhug" TargetMode="External" Id="rId736" /><Relationship Type="http://schemas.openxmlformats.org/officeDocument/2006/relationships/hyperlink" Target="https://www.youtube.com/watch?v=otyejPwvhug" TargetMode="External" Id="rId737" /><Relationship Type="http://schemas.openxmlformats.org/officeDocument/2006/relationships/hyperlink" Target="https://www.youtube.com/watch?v=otyejPwvhug" TargetMode="External" Id="rId738" /><Relationship Type="http://schemas.openxmlformats.org/officeDocument/2006/relationships/hyperlink" Target="https://www.youtube.com/watch?v=otyejPwvhug" TargetMode="External" Id="rId739" /><Relationship Type="http://schemas.openxmlformats.org/officeDocument/2006/relationships/hyperlink" Target="https://www.youtube.com/watch?v=otyejPwvhug&amp;t=1571s" TargetMode="External" Id="rId740" /><Relationship Type="http://schemas.openxmlformats.org/officeDocument/2006/relationships/hyperlink" Target="https://www.youtube.com/watch?v=otyejPwvhug" TargetMode="External" Id="rId741" /><Relationship Type="http://schemas.openxmlformats.org/officeDocument/2006/relationships/hyperlink" Target="https://www.youtube.com/watch?v=otyejPwvhug" TargetMode="External" Id="rId742" /><Relationship Type="http://schemas.openxmlformats.org/officeDocument/2006/relationships/hyperlink" Target="https://www.youtube.com/watch?v=otyejPwvhug" TargetMode="External" Id="rId743" /><Relationship Type="http://schemas.openxmlformats.org/officeDocument/2006/relationships/hyperlink" Target="https://www.youtube.com/watch?v=otyejPwvhug" TargetMode="External" Id="rId744" /><Relationship Type="http://schemas.openxmlformats.org/officeDocument/2006/relationships/hyperlink" Target="https://www.youtube.com/watch?v=otyejPwvhug" TargetMode="External" Id="rId745" /><Relationship Type="http://schemas.openxmlformats.org/officeDocument/2006/relationships/hyperlink" Target="https://www.youtube.com/watch?v=otyejPwvhug" TargetMode="External" Id="rId746" /><Relationship Type="http://schemas.openxmlformats.org/officeDocument/2006/relationships/hyperlink" Target="https://www.youtube.com/watch?v=otyejPwvhug" TargetMode="External" Id="rId747" /><Relationship Type="http://schemas.openxmlformats.org/officeDocument/2006/relationships/hyperlink" Target="https://www.youtube.com/watch?v=otyejPwvhug&amp;t=1955s" TargetMode="External" Id="rId748" /><Relationship Type="http://schemas.openxmlformats.org/officeDocument/2006/relationships/hyperlink" Target="https://www.youtube.com/watch?v=otyejPwvhug" TargetMode="External" Id="rId749" /><Relationship Type="http://schemas.openxmlformats.org/officeDocument/2006/relationships/hyperlink" Target="https://www.youtube.com/watch?v=otyejPwvhug" TargetMode="External" Id="rId750" /><Relationship Type="http://schemas.openxmlformats.org/officeDocument/2006/relationships/hyperlink" Target="https://www.youtube.com/watch?v=otyejPwvhug&amp;t=1915s" TargetMode="External" Id="rId751" /><Relationship Type="http://schemas.openxmlformats.org/officeDocument/2006/relationships/hyperlink" Target="https://www.youtube.com/watch?v=otyejPwvhug" TargetMode="External" Id="rId752" /><Relationship Type="http://schemas.openxmlformats.org/officeDocument/2006/relationships/hyperlink" Target="https://www.youtube.com/watch?v=otyejPwvhug" TargetMode="External" Id="rId753" /><Relationship Type="http://schemas.openxmlformats.org/officeDocument/2006/relationships/hyperlink" Target="https://www.youtube.com/watch?v=otyejPwvhug" TargetMode="External" Id="rId754" /><Relationship Type="http://schemas.openxmlformats.org/officeDocument/2006/relationships/hyperlink" Target="https://www.youtube.com/watch?v=otyejPwvhug" TargetMode="External" Id="rId755" /><Relationship Type="http://schemas.openxmlformats.org/officeDocument/2006/relationships/hyperlink" Target="https://www.youtube.com/watch?v=otyejPwvhug&amp;t=1888s" TargetMode="External" Id="rId756" /><Relationship Type="http://schemas.openxmlformats.org/officeDocument/2006/relationships/hyperlink" Target="https://www.youtube.com/watch?v=yVNQSkESKB8" TargetMode="External" Id="rId757" /><Relationship Type="http://schemas.openxmlformats.org/officeDocument/2006/relationships/hyperlink" Target="https://www.youtube.com/watch?v=yVNQSkESKB8&amp;t=2265s" TargetMode="External" Id="rId758" /><Relationship Type="http://schemas.openxmlformats.org/officeDocument/2006/relationships/hyperlink" Target="https://www.youtube.com/watch?v=yVNQSkESKB8" TargetMode="External" Id="rId759" /><Relationship Type="http://schemas.openxmlformats.org/officeDocument/2006/relationships/hyperlink" Target="https://www.youtube.com/watch?v=yVNQSkESKB8&amp;t=3132s" TargetMode="External" Id="rId760" /><Relationship Type="http://schemas.openxmlformats.org/officeDocument/2006/relationships/hyperlink" Target="https://www.youtube.com/watch?v=yVNQSkESKB8" TargetMode="External" Id="rId761" /><Relationship Type="http://schemas.openxmlformats.org/officeDocument/2006/relationships/hyperlink" Target="https://www.youtube.com/watch?v=yVNQSkESKB8&amp;t=3255s" TargetMode="External" Id="rId762" /><Relationship Type="http://schemas.openxmlformats.org/officeDocument/2006/relationships/hyperlink" Target="https://www.youtube.com/watch?v=yVNQSkESKB8" TargetMode="External" Id="rId763" /><Relationship Type="http://schemas.openxmlformats.org/officeDocument/2006/relationships/hyperlink" Target="https://www.youtube.com/watch?v=yVNQSkESKB8&amp;t=3307s" TargetMode="External" Id="rId764" /><Relationship Type="http://schemas.openxmlformats.org/officeDocument/2006/relationships/hyperlink" Target="https://www.youtube.com/watch?v=yVNQSkESKB8" TargetMode="External" Id="rId765" /><Relationship Type="http://schemas.openxmlformats.org/officeDocument/2006/relationships/hyperlink" Target="https://www.youtube.com/watch?v=yVNQSkESKB8" TargetMode="External" Id="rId766" /><Relationship Type="http://schemas.openxmlformats.org/officeDocument/2006/relationships/hyperlink" Target="https://www.youtube.com/watch?v=yVNQSkESKB8" TargetMode="External" Id="rId767" /><Relationship Type="http://schemas.openxmlformats.org/officeDocument/2006/relationships/hyperlink" Target="https://www.youtube.com/watch?v=yVNQSkESKB8&amp;t=2416s" TargetMode="External" Id="rId768" /><Relationship Type="http://schemas.openxmlformats.org/officeDocument/2006/relationships/hyperlink" Target="https://www.youtube.com/watch?v=yVNQSkESKB8" TargetMode="External" Id="rId769" /><Relationship Type="http://schemas.openxmlformats.org/officeDocument/2006/relationships/hyperlink" Target="https://www.youtube.com/watch?v=yVNQSkESKB8&amp;t=1432s" TargetMode="External" Id="rId770" /><Relationship Type="http://schemas.openxmlformats.org/officeDocument/2006/relationships/hyperlink" Target="https://www.youtube.com/watch?v=yVNQSkESKB8" TargetMode="External" Id="rId771" /><Relationship Type="http://schemas.openxmlformats.org/officeDocument/2006/relationships/hyperlink" Target="https://www.youtube.com/watch?v=yVNQSkESKB8&amp;t=4370s" TargetMode="External" Id="rId772" /><Relationship Type="http://schemas.openxmlformats.org/officeDocument/2006/relationships/hyperlink" Target="https://www.youtube.com/watch?v=yVNQSkESKB8" TargetMode="External" Id="rId773" /><Relationship Type="http://schemas.openxmlformats.org/officeDocument/2006/relationships/hyperlink" Target="https://www.youtube.com/watch?v=yVNQSkESKB8&amp;t=4563s" TargetMode="External" Id="rId774" /><Relationship Type="http://schemas.openxmlformats.org/officeDocument/2006/relationships/hyperlink" Target="https://www.youtube.com/watch?v=yVNQSkESKB8" TargetMode="External" Id="rId775" /><Relationship Type="http://schemas.openxmlformats.org/officeDocument/2006/relationships/hyperlink" Target="https://www.youtube.com/watch?v=yVNQSkESKB8&amp;t=4706s" TargetMode="External" Id="rId776" /><Relationship Type="http://schemas.openxmlformats.org/officeDocument/2006/relationships/hyperlink" Target="https://www.youtube.com/watch?v=yVNQSkESKB8" TargetMode="External" Id="rId777" /><Relationship Type="http://schemas.openxmlformats.org/officeDocument/2006/relationships/hyperlink" Target="https://www.youtube.com/watch?v=yVNQSkESKB8" TargetMode="External" Id="rId778" /><Relationship Type="http://schemas.openxmlformats.org/officeDocument/2006/relationships/hyperlink" Target="https://www.youtube.com/watch?v=yVNQSkESKB8" TargetMode="External" Id="rId779" /><Relationship Type="http://schemas.openxmlformats.org/officeDocument/2006/relationships/hyperlink" Target="https://www.youtube.com/watch?v=yVNQSkESKB8" TargetMode="External" Id="rId780" /><Relationship Type="http://schemas.openxmlformats.org/officeDocument/2006/relationships/hyperlink" Target="https://www.youtube.com/watch?v=yVNQSkESKB8&amp;t=4840s" TargetMode="External" Id="rId781" /><Relationship Type="http://schemas.openxmlformats.org/officeDocument/2006/relationships/hyperlink" Target="https://www.youtube.com/watch?v=yVNQSkESKB8" TargetMode="External" Id="rId782" /><Relationship Type="http://schemas.openxmlformats.org/officeDocument/2006/relationships/hyperlink" Target="https://www.youtube.com/watch?v=yVNQSkESKB8&amp;t=4150s" TargetMode="External" Id="rId783" /><Relationship Type="http://schemas.openxmlformats.org/officeDocument/2006/relationships/hyperlink" Target="https://www.youtube.com/watch?v=yVNQSkESKB8" TargetMode="External" Id="rId784" /><Relationship Type="http://schemas.openxmlformats.org/officeDocument/2006/relationships/hyperlink" Target="https://www.youtube.com/watch?v=yVNQSkESKB8&amp;t=5234s" TargetMode="External" Id="rId785" /><Relationship Type="http://schemas.openxmlformats.org/officeDocument/2006/relationships/hyperlink" Target="https://www.youtube.com/watch?v=yVNQSkESKB8" TargetMode="External" Id="rId786" /><Relationship Type="http://schemas.openxmlformats.org/officeDocument/2006/relationships/hyperlink" Target="https://www.youtube.com/watch?v=yVNQSkESKB8" TargetMode="External" Id="rId787" /><Relationship Type="http://schemas.openxmlformats.org/officeDocument/2006/relationships/hyperlink" Target="https://www.youtube.com/watch?v=yVNQSkESKB8" TargetMode="External" Id="rId788" /><Relationship Type="http://schemas.openxmlformats.org/officeDocument/2006/relationships/hyperlink" Target="https://www.youtube.com/watch?v=yVNQSkESKB8" TargetMode="External" Id="rId789" /><Relationship Type="http://schemas.openxmlformats.org/officeDocument/2006/relationships/hyperlink" Target="https://www.youtube.com/watch?v=yVNQSkESKB8" TargetMode="External" Id="rId790" /><Relationship Type="http://schemas.openxmlformats.org/officeDocument/2006/relationships/hyperlink" Target="https://www.youtube.com/watch?v=yVNQSkESKB8" TargetMode="External" Id="rId791" /><Relationship Type="http://schemas.openxmlformats.org/officeDocument/2006/relationships/hyperlink" Target="https://www.youtube.com/watch?v=yVNQSkESKB8&amp;t=5453s" TargetMode="External" Id="rId792" /><Relationship Type="http://schemas.openxmlformats.org/officeDocument/2006/relationships/hyperlink" Target="https://www.youtube.com/watch?v=yVNQSkESKB8" TargetMode="External" Id="rId793" /><Relationship Type="http://schemas.openxmlformats.org/officeDocument/2006/relationships/hyperlink" Target="https://www.youtube.com/watch?v=yVNQSkESKB8" TargetMode="External" Id="rId794" /><Relationship Type="http://schemas.openxmlformats.org/officeDocument/2006/relationships/hyperlink" Target="https://www.youtube.com/watch?v=yVNQSkESKB8" TargetMode="External" Id="rId795" /><Relationship Type="http://schemas.openxmlformats.org/officeDocument/2006/relationships/hyperlink" Target="https://www.youtube.com/watch?v=yVNQSkESKB8" TargetMode="External" Id="rId796" /><Relationship Type="http://schemas.openxmlformats.org/officeDocument/2006/relationships/hyperlink" Target="https://www.youtube.com/watch?v=yVNQSkESKB8" TargetMode="External" Id="rId797" /><Relationship Type="http://schemas.openxmlformats.org/officeDocument/2006/relationships/hyperlink" Target="https://www.youtube.com/watch?v=yVNQSkESKB8" TargetMode="External" Id="rId798" /><Relationship Type="http://schemas.openxmlformats.org/officeDocument/2006/relationships/hyperlink" Target="https://www.youtube.com/watch?v=yVNQSkESKB8&amp;t=5507s" TargetMode="External" Id="rId799" /><Relationship Type="http://schemas.openxmlformats.org/officeDocument/2006/relationships/hyperlink" Target="https://www.youtube.com/watch?v=yVNQSkESKB8" TargetMode="External" Id="rId800" /><Relationship Type="http://schemas.openxmlformats.org/officeDocument/2006/relationships/hyperlink" Target="https://www.youtube.com/watch?v=yVNQSkESKB8&amp;t=5680s" TargetMode="External" Id="rId801" /><Relationship Type="http://schemas.openxmlformats.org/officeDocument/2006/relationships/hyperlink" Target="https://www.youtube.com/watch?v=yVNQSkESKB8" TargetMode="External" Id="rId802" /><Relationship Type="http://schemas.openxmlformats.org/officeDocument/2006/relationships/hyperlink" Target="https://www.youtube.com/watch?v=yVNQSkESKB8" TargetMode="External" Id="rId803" /><Relationship Type="http://schemas.openxmlformats.org/officeDocument/2006/relationships/hyperlink" Target="https://www.youtube.com/watch?v=yVNQSkESKB8" TargetMode="External" Id="rId804" /><Relationship Type="http://schemas.openxmlformats.org/officeDocument/2006/relationships/hyperlink" Target="https://www.youtube.com/watch?v=yVNQSkESKB8" TargetMode="External" Id="rId805" /><Relationship Type="http://schemas.openxmlformats.org/officeDocument/2006/relationships/hyperlink" Target="https://www.youtube.com/watch?v=yVNQSkESKB8" TargetMode="External" Id="rId806" /><Relationship Type="http://schemas.openxmlformats.org/officeDocument/2006/relationships/hyperlink" Target="https://www.youtube.com/watch?v=yVNQSkESKB8" TargetMode="External" Id="rId807" /><Relationship Type="http://schemas.openxmlformats.org/officeDocument/2006/relationships/hyperlink" Target="https://www.youtube.com/watch?v=yVNQSkESKB8&amp;t=5732s" TargetMode="External" Id="rId808" /><Relationship Type="http://schemas.openxmlformats.org/officeDocument/2006/relationships/hyperlink" Target="https://www.youtube.com/watch?v=MNQ-Hb1FXLM" TargetMode="External" Id="rId809" /><Relationship Type="http://schemas.openxmlformats.org/officeDocument/2006/relationships/hyperlink" Target="https://www.youtube.com/watch?v=MNQ-Hb1FXLM&amp;t=834s" TargetMode="External" Id="rId810" /><Relationship Type="http://schemas.openxmlformats.org/officeDocument/2006/relationships/hyperlink" Target="https://www.youtube.com/watch?v=MNQ-Hb1FXLM" TargetMode="External" Id="rId811" /><Relationship Type="http://schemas.openxmlformats.org/officeDocument/2006/relationships/hyperlink" Target="https://www.youtube.com/watch?v=MNQ-Hb1FXLM&amp;t=923s" TargetMode="External" Id="rId812" /><Relationship Type="http://schemas.openxmlformats.org/officeDocument/2006/relationships/hyperlink" Target="https://www.youtube.com/watch?v=MNQ-Hb1FXLM" TargetMode="External" Id="rId813" /><Relationship Type="http://schemas.openxmlformats.org/officeDocument/2006/relationships/hyperlink" Target="https://www.youtube.com/watch?v=MNQ-Hb1FXLM&amp;t=998s" TargetMode="External" Id="rId814" /><Relationship Type="http://schemas.openxmlformats.org/officeDocument/2006/relationships/hyperlink" Target="https://www.youtube.com/watch?v=MNQ-Hb1FXLM" TargetMode="External" Id="rId815" /><Relationship Type="http://schemas.openxmlformats.org/officeDocument/2006/relationships/hyperlink" Target="https://www.youtube.com/watch?v=MNQ-Hb1FXLM&amp;t=1035s" TargetMode="External" Id="rId816" /><Relationship Type="http://schemas.openxmlformats.org/officeDocument/2006/relationships/hyperlink" Target="https://www.youtube.com/watch?v=MNQ-Hb1FXLM" TargetMode="External" Id="rId817" /><Relationship Type="http://schemas.openxmlformats.org/officeDocument/2006/relationships/hyperlink" Target="https://www.youtube.com/watch?v=MNQ-Hb1FXLM" TargetMode="External" Id="rId818" /><Relationship Type="http://schemas.openxmlformats.org/officeDocument/2006/relationships/hyperlink" Target="https://www.youtube.com/watch?v=MNQ-Hb1FXLM" TargetMode="External" Id="rId819" /><Relationship Type="http://schemas.openxmlformats.org/officeDocument/2006/relationships/hyperlink" Target="https://www.youtube.com/watch?v=MNQ-Hb1FXLM&amp;t=1302s" TargetMode="External" Id="rId820" /><Relationship Type="http://schemas.openxmlformats.org/officeDocument/2006/relationships/hyperlink" Target="https://www.youtube.com/watch?v=MNQ-Hb1FXLM" TargetMode="External" Id="rId821" /><Relationship Type="http://schemas.openxmlformats.org/officeDocument/2006/relationships/hyperlink" Target="https://www.youtube.com/watch?v=MNQ-Hb1FXLM&amp;t=1376s" TargetMode="External" Id="rId822" /><Relationship Type="http://schemas.openxmlformats.org/officeDocument/2006/relationships/hyperlink" Target="https://www.youtube.com/watch?v=MNQ-Hb1FXLM" TargetMode="External" Id="rId823" /><Relationship Type="http://schemas.openxmlformats.org/officeDocument/2006/relationships/hyperlink" Target="https://www.youtube.com/watch?v=MNQ-Hb1FXLM&amp;t=1231s" TargetMode="External" Id="rId824" /><Relationship Type="http://schemas.openxmlformats.org/officeDocument/2006/relationships/hyperlink" Target="https://www.youtube.com/watch?v=MNQ-Hb1FXLM" TargetMode="External" Id="rId825" /><Relationship Type="http://schemas.openxmlformats.org/officeDocument/2006/relationships/hyperlink" Target="https://www.youtube.com/watch?v=MNQ-Hb1FXLM" TargetMode="External" Id="rId826" /><Relationship Type="http://schemas.openxmlformats.org/officeDocument/2006/relationships/hyperlink" Target="https://www.youtube.com/watch?v=MNQ-Hb1FXLM" TargetMode="External" Id="rId827" /><Relationship Type="http://schemas.openxmlformats.org/officeDocument/2006/relationships/hyperlink" Target="https://www.youtube.com/watch?v=MNQ-Hb1FXLM" TargetMode="External" Id="rId828" /><Relationship Type="http://schemas.openxmlformats.org/officeDocument/2006/relationships/hyperlink" Target="https://www.youtube.com/watch?v=MNQ-Hb1FXLM&amp;t=1393s" TargetMode="External" Id="rId829" /><Relationship Type="http://schemas.openxmlformats.org/officeDocument/2006/relationships/hyperlink" Target="https://www.youtube.com/watch?v=MNQ-Hb1FXLM" TargetMode="External" Id="rId830" /><Relationship Type="http://schemas.openxmlformats.org/officeDocument/2006/relationships/hyperlink" Target="https://www.youtube.com/watch?v=MNQ-Hb1FXLM&amp;t=1553s" TargetMode="External" Id="rId831" /><Relationship Type="http://schemas.openxmlformats.org/officeDocument/2006/relationships/hyperlink" Target="https://www.youtube.com/watch?v=MNQ-Hb1FXLM" TargetMode="External" Id="rId832" /><Relationship Type="http://schemas.openxmlformats.org/officeDocument/2006/relationships/hyperlink" Target="https://www.youtube.com/watch?v=MNQ-Hb1FXLM&amp;t=1607s" TargetMode="External" Id="rId833" /><Relationship Type="http://schemas.openxmlformats.org/officeDocument/2006/relationships/hyperlink" Target="https://www.youtube.com/watch?v=MNQ-Hb1FXLM" TargetMode="External" Id="rId834" /><Relationship Type="http://schemas.openxmlformats.org/officeDocument/2006/relationships/hyperlink" Target="https://www.youtube.com/watch?v=MNQ-Hb1FXLM&amp;t=1649s" TargetMode="External" Id="rId835" /><Relationship Type="http://schemas.openxmlformats.org/officeDocument/2006/relationships/hyperlink" Target="https://www.youtube.com/watch?v=MNQ-Hb1FXLM" TargetMode="External" Id="rId836" /><Relationship Type="http://schemas.openxmlformats.org/officeDocument/2006/relationships/hyperlink" Target="https://www.youtube.com/watch?v=MNQ-Hb1FXLM" TargetMode="External" Id="rId837" /><Relationship Type="http://schemas.openxmlformats.org/officeDocument/2006/relationships/hyperlink" Target="https://www.youtube.com/watch?v=MNQ-Hb1FXLM" TargetMode="External" Id="rId838" /><Relationship Type="http://schemas.openxmlformats.org/officeDocument/2006/relationships/hyperlink" Target="https://www.youtube.com/watch?v=MNQ-Hb1FXLM" TargetMode="External" Id="rId839" /><Relationship Type="http://schemas.openxmlformats.org/officeDocument/2006/relationships/hyperlink" Target="https://www.youtube.com/watch?v=MNQ-Hb1FXLM&amp;t=1816s" TargetMode="External" Id="rId840" /><Relationship Type="http://schemas.openxmlformats.org/officeDocument/2006/relationships/hyperlink" Target="https://www.youtube.com/watch?v=MNQ-Hb1FXLM" TargetMode="External" Id="rId841" /><Relationship Type="http://schemas.openxmlformats.org/officeDocument/2006/relationships/hyperlink" Target="https://www.youtube.com/watch?v=MNQ-Hb1FXLM&amp;t=1879s" TargetMode="External" Id="rId842" /><Relationship Type="http://schemas.openxmlformats.org/officeDocument/2006/relationships/hyperlink" Target="https://www.youtube.com/watch?v=MNQ-Hb1FXLM" TargetMode="External" Id="rId843" /><Relationship Type="http://schemas.openxmlformats.org/officeDocument/2006/relationships/hyperlink" Target="https://www.youtube.com/watch?v=MNQ-Hb1FXLM&amp;t=1900s" TargetMode="External" Id="rId844" /><Relationship Type="http://schemas.openxmlformats.org/officeDocument/2006/relationships/hyperlink" Target="https://www.youtube.com/watch?v=MNQ-Hb1FXLM" TargetMode="External" Id="rId845" /><Relationship Type="http://schemas.openxmlformats.org/officeDocument/2006/relationships/hyperlink" Target="https://www.youtube.com/watch?v=MNQ-Hb1FXLM" TargetMode="External" Id="rId846" /><Relationship Type="http://schemas.openxmlformats.org/officeDocument/2006/relationships/hyperlink" Target="https://www.youtube.com/watch?v=MNQ-Hb1FXLM" TargetMode="External" Id="rId847" /><Relationship Type="http://schemas.openxmlformats.org/officeDocument/2006/relationships/hyperlink" Target="https://www.youtube.com/watch?v=MNQ-Hb1FXLM" TargetMode="External" Id="rId848" /><Relationship Type="http://schemas.openxmlformats.org/officeDocument/2006/relationships/hyperlink" Target="https://www.youtube.com/watch?v=MNQ-Hb1FXLM&amp;t=2430s" TargetMode="External" Id="rId849" /><Relationship Type="http://schemas.openxmlformats.org/officeDocument/2006/relationships/hyperlink" Target="https://www.youtube.com/watch?v=MNQ-Hb1FXLM" TargetMode="External" Id="rId850" /><Relationship Type="http://schemas.openxmlformats.org/officeDocument/2006/relationships/hyperlink" Target="https://www.youtube.com/watch?v=MNQ-Hb1FXLM" TargetMode="External" Id="rId851" /><Relationship Type="http://schemas.openxmlformats.org/officeDocument/2006/relationships/hyperlink" Target="https://www.youtube.com/watch?v=MNQ-Hb1FXLM" TargetMode="External" Id="rId852" /><Relationship Type="http://schemas.openxmlformats.org/officeDocument/2006/relationships/hyperlink" Target="https://www.youtube.com/watch?v=MNQ-Hb1FXLM" TargetMode="External" Id="rId853" /><Relationship Type="http://schemas.openxmlformats.org/officeDocument/2006/relationships/hyperlink" Target="https://www.youtube.com/watch?v=MNQ-Hb1FXLM" TargetMode="External" Id="rId854" /><Relationship Type="http://schemas.openxmlformats.org/officeDocument/2006/relationships/hyperlink" Target="https://www.youtube.com/watch?v=AgpRvZiIzxc" TargetMode="External" Id="rId855" /><Relationship Type="http://schemas.openxmlformats.org/officeDocument/2006/relationships/hyperlink" Target="https://www.youtube.com/watch?v=AgpRvZiIzxc&amp;t=675s" TargetMode="External" Id="rId856" /><Relationship Type="http://schemas.openxmlformats.org/officeDocument/2006/relationships/hyperlink" Target="https://www.youtube.com/watch?v=AgpRvZiIzxc" TargetMode="External" Id="rId857" /><Relationship Type="http://schemas.openxmlformats.org/officeDocument/2006/relationships/hyperlink" Target="https://www.youtube.com/watch?v=AgpRvZiIzxc&amp;t=721s" TargetMode="External" Id="rId858" /><Relationship Type="http://schemas.openxmlformats.org/officeDocument/2006/relationships/hyperlink" Target="https://www.youtube.com/watch?v=AgpRvZiIzxc" TargetMode="External" Id="rId859" /><Relationship Type="http://schemas.openxmlformats.org/officeDocument/2006/relationships/hyperlink" Target="https://www.youtube.com/watch?v=AgpRvZiIzxc" TargetMode="External" Id="rId860" /><Relationship Type="http://schemas.openxmlformats.org/officeDocument/2006/relationships/hyperlink" Target="https://www.youtube.com/watch?v=AgpRvZiIzxc" TargetMode="External" Id="rId861" /><Relationship Type="http://schemas.openxmlformats.org/officeDocument/2006/relationships/hyperlink" Target="https://www.youtube.com/watch?v=AgpRvZiIzxc" TargetMode="External" Id="rId862" /><Relationship Type="http://schemas.openxmlformats.org/officeDocument/2006/relationships/hyperlink" Target="https://www.youtube.com/watch?v=AgpRvZiIzxc" TargetMode="External" Id="rId863" /><Relationship Type="http://schemas.openxmlformats.org/officeDocument/2006/relationships/hyperlink" Target="https://www.youtube.com/watch?v=AgpRvZiIzxc&amp;t=1064s" TargetMode="External" Id="rId864" /><Relationship Type="http://schemas.openxmlformats.org/officeDocument/2006/relationships/hyperlink" Target="https://www.youtube.com/watch?v=AgpRvZiIzxc" TargetMode="External" Id="rId865" /><Relationship Type="http://schemas.openxmlformats.org/officeDocument/2006/relationships/hyperlink" Target="https://www.youtube.com/watch?v=AgpRvZiIzxc&amp;t=1215s" TargetMode="External" Id="rId866" /><Relationship Type="http://schemas.openxmlformats.org/officeDocument/2006/relationships/hyperlink" Target="https://www.youtube.com/watch?v=AgpRvZiIzxc" TargetMode="External" Id="rId867" /><Relationship Type="http://schemas.openxmlformats.org/officeDocument/2006/relationships/hyperlink" Target="https://www.youtube.com/watch?v=AgpRvZiIzxc&amp;t=1279s" TargetMode="External" Id="rId868" /><Relationship Type="http://schemas.openxmlformats.org/officeDocument/2006/relationships/hyperlink" Target="https://www.youtube.com/watch?v=AgpRvZiIzxc" TargetMode="External" Id="rId869" /><Relationship Type="http://schemas.openxmlformats.org/officeDocument/2006/relationships/hyperlink" Target="https://www.youtube.com/watch?v=AgpRvZiIzxc&amp;t=1317s" TargetMode="External" Id="rId870" /><Relationship Type="http://schemas.openxmlformats.org/officeDocument/2006/relationships/hyperlink" Target="https://www.youtube.com/watch?v=AgpRvZiIzxc" TargetMode="External" Id="rId871" /><Relationship Type="http://schemas.openxmlformats.org/officeDocument/2006/relationships/hyperlink" Target="https://www.youtube.com/watch?v=AgpRvZiIzxc" TargetMode="External" Id="rId872" /><Relationship Type="http://schemas.openxmlformats.org/officeDocument/2006/relationships/hyperlink" Target="https://www.youtube.com/watch?v=AgpRvZiIzxc" TargetMode="External" Id="rId873" /><Relationship Type="http://schemas.openxmlformats.org/officeDocument/2006/relationships/hyperlink" Target="https://www.youtube.com/watch?v=AgpRvZiIzxc" TargetMode="External" Id="rId874" /><Relationship Type="http://schemas.openxmlformats.org/officeDocument/2006/relationships/hyperlink" Target="https://www.youtube.com/watch?v=AgpRvZiIzxc&amp;t=1348s" TargetMode="External" Id="rId875" /><Relationship Type="http://schemas.openxmlformats.org/officeDocument/2006/relationships/hyperlink" Target="https://www.youtube.com/watch?v=AgpRvZiIzxc" TargetMode="External" Id="rId876" /><Relationship Type="http://schemas.openxmlformats.org/officeDocument/2006/relationships/hyperlink" Target="https://www.youtube.com/watch?v=AgpRvZiIzxc&amp;t=1554s" TargetMode="External" Id="rId877" /><Relationship Type="http://schemas.openxmlformats.org/officeDocument/2006/relationships/hyperlink" Target="https://www.youtube.com/watch?v=AgpRvZiIzxc" TargetMode="External" Id="rId878" /><Relationship Type="http://schemas.openxmlformats.org/officeDocument/2006/relationships/hyperlink" Target="https://www.youtube.com/watch?v=AgpRvZiIzxc&amp;t=1586s" TargetMode="External" Id="rId879" /><Relationship Type="http://schemas.openxmlformats.org/officeDocument/2006/relationships/hyperlink" Target="https://www.youtube.com/watch?v=AgpRvZiIzxc" TargetMode="External" Id="rId880" /><Relationship Type="http://schemas.openxmlformats.org/officeDocument/2006/relationships/hyperlink" Target="https://www.youtube.com/watch?v=AgpRvZiIzxc" TargetMode="External" Id="rId881" /><Relationship Type="http://schemas.openxmlformats.org/officeDocument/2006/relationships/hyperlink" Target="https://www.youtube.com/watch?v=AgpRvZiIzxc" TargetMode="External" Id="rId882" /><Relationship Type="http://schemas.openxmlformats.org/officeDocument/2006/relationships/hyperlink" Target="https://www.youtube.com/watch?v=AgpRvZiIzxc" TargetMode="External" Id="rId883" /><Relationship Type="http://schemas.openxmlformats.org/officeDocument/2006/relationships/hyperlink" Target="https://www.youtube.com/watch?v=AgpRvZiIzxc" TargetMode="External" Id="rId884" /><Relationship Type="http://schemas.openxmlformats.org/officeDocument/2006/relationships/hyperlink" Target="https://www.youtube.com/watch?v=AgpRvZiIzxc&amp;t=1715s" TargetMode="External" Id="rId885" /><Relationship Type="http://schemas.openxmlformats.org/officeDocument/2006/relationships/hyperlink" Target="https://www.youtube.com/watch?v=AgpRvZiIzxc" TargetMode="External" Id="rId886" /><Relationship Type="http://schemas.openxmlformats.org/officeDocument/2006/relationships/hyperlink" Target="https://www.youtube.com/watch?v=AgpRvZiIzxc" TargetMode="External" Id="rId887" /><Relationship Type="http://schemas.openxmlformats.org/officeDocument/2006/relationships/hyperlink" Target="https://www.youtube.com/watch?v=AgpRvZiIzxc" TargetMode="External" Id="rId888" /><Relationship Type="http://schemas.openxmlformats.org/officeDocument/2006/relationships/hyperlink" Target="https://www.youtube.com/watch?v=AgpRvZiIzxc" TargetMode="External" Id="rId889" /><Relationship Type="http://schemas.openxmlformats.org/officeDocument/2006/relationships/hyperlink" Target="https://www.youtube.com/watch?v=AgpRvZiIzxc" TargetMode="External" Id="rId890" /><Relationship Type="http://schemas.openxmlformats.org/officeDocument/2006/relationships/hyperlink" Target="https://www.youtube.com/watch?v=AgpRvZiIzxc" TargetMode="External" Id="rId891" /><Relationship Type="http://schemas.openxmlformats.org/officeDocument/2006/relationships/hyperlink" Target="https://www.youtube.com/watch?v=AgpRvZiIzxc&amp;t=1887s" TargetMode="External" Id="rId892" /><Relationship Type="http://schemas.openxmlformats.org/officeDocument/2006/relationships/hyperlink" Target="https://www.youtube.com/watch?v=AgpRvZiIzxc" TargetMode="External" Id="rId893" /><Relationship Type="http://schemas.openxmlformats.org/officeDocument/2006/relationships/hyperlink" Target="https://www.youtube.com/watch?v=AgpRvZiIzxc&amp;t=1870s" TargetMode="External" Id="rId894" /><Relationship Type="http://schemas.openxmlformats.org/officeDocument/2006/relationships/hyperlink" Target="https://www.youtube.com/watch?v=AgpRvZiIzxc" TargetMode="External" Id="rId895" /><Relationship Type="http://schemas.openxmlformats.org/officeDocument/2006/relationships/hyperlink" Target="https://www.youtube.com/watch?v=AgpRvZiIzxc" TargetMode="External" Id="rId896" /><Relationship Type="http://schemas.openxmlformats.org/officeDocument/2006/relationships/hyperlink" Target="https://www.youtube.com/watch?v=AgpRvZiIzxc" TargetMode="External" Id="rId897" /><Relationship Type="http://schemas.openxmlformats.org/officeDocument/2006/relationships/hyperlink" Target="https://www.youtube.com/watch?v=AgpRvZiIzxc" TargetMode="External" Id="rId898" /><Relationship Type="http://schemas.openxmlformats.org/officeDocument/2006/relationships/hyperlink" Target="https://www.youtube.com/watch?v=AgpRvZiIzxc" TargetMode="External" Id="rId899" /><Relationship Type="http://schemas.openxmlformats.org/officeDocument/2006/relationships/hyperlink" Target="https://www.youtube.com/watch?v=AgpRvZiIzxc&amp;t=2149s" TargetMode="External" Id="rId900" /><Relationship Type="http://schemas.openxmlformats.org/officeDocument/2006/relationships/hyperlink" Target="https://www.youtube.com/watch?v=AgpRvZiIzxc" TargetMode="External" Id="rId901" /><Relationship Type="http://schemas.openxmlformats.org/officeDocument/2006/relationships/hyperlink" Target="https://www.youtube.com/watch?v=AgpRvZiIzxc&amp;t=2254s" TargetMode="External" Id="rId902" /><Relationship Type="http://schemas.openxmlformats.org/officeDocument/2006/relationships/hyperlink" Target="https://www.youtube.com/watch?v=AgpRvZiIzxc" TargetMode="External" Id="rId903" /><Relationship Type="http://schemas.openxmlformats.org/officeDocument/2006/relationships/hyperlink" Target="https://www.youtube.com/watch?v=AgpRvZiIzxc" TargetMode="External" Id="rId904" /><Relationship Type="http://schemas.openxmlformats.org/officeDocument/2006/relationships/hyperlink" Target="https://www.youtube.com/watch?v=AgpRvZiIzxc" TargetMode="External" Id="rId905" /><Relationship Type="http://schemas.openxmlformats.org/officeDocument/2006/relationships/hyperlink" Target="https://www.youtube.com/watch?v=AgpRvZiIzxc" TargetMode="External" Id="rId906" /><Relationship Type="http://schemas.openxmlformats.org/officeDocument/2006/relationships/hyperlink" Target="https://www.youtube.com/watch?v=AgpRvZiIzxc" TargetMode="External" Id="rId907" /><Relationship Type="http://schemas.openxmlformats.org/officeDocument/2006/relationships/hyperlink" Target="https://www.youtube.com/watch?v=AgpRvZiIzxc" TargetMode="External" Id="rId908" /><Relationship Type="http://schemas.openxmlformats.org/officeDocument/2006/relationships/hyperlink" Target="https://www.youtube.com/watch?v=AgpRvZiIzxc&amp;t=2349s" TargetMode="External" Id="rId909" /><Relationship Type="http://schemas.openxmlformats.org/officeDocument/2006/relationships/hyperlink" Target="https://www.youtube.com/watch?v=AgpRvZiIzxc" TargetMode="External" Id="rId910" /><Relationship Type="http://schemas.openxmlformats.org/officeDocument/2006/relationships/hyperlink" Target="https://www.youtube.com/watch?v=AgpRvZiIzxc" TargetMode="External" Id="rId911" /><Relationship Type="http://schemas.openxmlformats.org/officeDocument/2006/relationships/hyperlink" Target="https://www.youtube.com/watch?v=AgpRvZiIzxc" TargetMode="External" Id="rId912" /><Relationship Type="http://schemas.openxmlformats.org/officeDocument/2006/relationships/hyperlink" Target="https://www.youtube.com/watch?v=AgpRvZiIzxc" TargetMode="External" Id="rId913" /><Relationship Type="http://schemas.openxmlformats.org/officeDocument/2006/relationships/hyperlink" Target="https://www.youtube.com/watch?v=AgpRvZiIzxc" TargetMode="External" Id="rId914" /><Relationship Type="http://schemas.openxmlformats.org/officeDocument/2006/relationships/hyperlink" Target="https://www.youtube.com/watch?v=AgpRvZiIzxc" TargetMode="External" Id="rId915" /><Relationship Type="http://schemas.openxmlformats.org/officeDocument/2006/relationships/hyperlink" Target="https://www.youtube.com/watch?v=AgpRvZiIzxc&amp;t=2460s" TargetMode="External" Id="rId916" /><Relationship Type="http://schemas.openxmlformats.org/officeDocument/2006/relationships/hyperlink" Target="https://www.youtube.com/watch?v=AgpRvZiIzxc" TargetMode="External" Id="rId917" /><Relationship Type="http://schemas.openxmlformats.org/officeDocument/2006/relationships/hyperlink" Target="https://www.youtube.com/watch?v=AgpRvZiIzxc&amp;t=2489s" TargetMode="External" Id="rId918" /><Relationship Type="http://schemas.openxmlformats.org/officeDocument/2006/relationships/hyperlink" Target="https://www.youtube.com/watch?v=AgpRvZiIzxc" TargetMode="External" Id="rId919" /><Relationship Type="http://schemas.openxmlformats.org/officeDocument/2006/relationships/hyperlink" Target="https://www.youtube.com/watch?v=AgpRvZiIzxc&amp;t=2506s" TargetMode="External" Id="rId920" /><Relationship Type="http://schemas.openxmlformats.org/officeDocument/2006/relationships/hyperlink" Target="https://www.youtube.com/watch?v=AgpRvZiIzxc" TargetMode="External" Id="rId921" /><Relationship Type="http://schemas.openxmlformats.org/officeDocument/2006/relationships/hyperlink" Target="https://www.youtube.com/watch?v=AgpRvZiIzxc" TargetMode="External" Id="rId922" /><Relationship Type="http://schemas.openxmlformats.org/officeDocument/2006/relationships/hyperlink" Target="https://www.youtube.com/watch?v=AgpRvZiIzxc" TargetMode="External" Id="rId923" /><Relationship Type="http://schemas.openxmlformats.org/officeDocument/2006/relationships/hyperlink" Target="https://www.youtube.com/watch?v=AgpRvZiIzxc" TargetMode="External" Id="rId924" /><Relationship Type="http://schemas.openxmlformats.org/officeDocument/2006/relationships/hyperlink" Target="https://www.youtube.com/watch?v=AgpRvZiIzxc&amp;t=2578s" TargetMode="External" Id="rId925" /><Relationship Type="http://schemas.openxmlformats.org/officeDocument/2006/relationships/hyperlink" Target="https://www.youtube.com/watch?v=AgpRvZiIzxc" TargetMode="External" Id="rId926" /><Relationship Type="http://schemas.openxmlformats.org/officeDocument/2006/relationships/hyperlink" Target="https://www.youtube.com/watch?v=AgpRvZiIzxc&amp;t=2614s" TargetMode="External" Id="rId927" /><Relationship Type="http://schemas.openxmlformats.org/officeDocument/2006/relationships/hyperlink" Target="https://www.youtube.com/watch?v=AgpRvZiIzxc" TargetMode="External" Id="rId928" /><Relationship Type="http://schemas.openxmlformats.org/officeDocument/2006/relationships/hyperlink" Target="https://www.youtube.com/watch?v=AgpRvZiIzxc" TargetMode="External" Id="rId929" /><Relationship Type="http://schemas.openxmlformats.org/officeDocument/2006/relationships/hyperlink" Target="https://www.youtube.com/watch?v=AgpRvZiIzxc" TargetMode="External" Id="rId930" /><Relationship Type="http://schemas.openxmlformats.org/officeDocument/2006/relationships/hyperlink" Target="https://www.youtube.com/watch?v=AgpRvZiIzxc" TargetMode="External" Id="rId931" /><Relationship Type="http://schemas.openxmlformats.org/officeDocument/2006/relationships/hyperlink" Target="https://www.youtube.com/watch?v=zcLktVF6PHU" TargetMode="External" Id="rId932" /><Relationship Type="http://schemas.openxmlformats.org/officeDocument/2006/relationships/hyperlink" Target="https://www.youtube.com/watch?v=zcLktVF6PHU&amp;t=2073s" TargetMode="External" Id="rId933" /><Relationship Type="http://schemas.openxmlformats.org/officeDocument/2006/relationships/hyperlink" Target="https://www.youtube.com/watch?v=zcLktVF6PHU" TargetMode="External" Id="rId934" /><Relationship Type="http://schemas.openxmlformats.org/officeDocument/2006/relationships/hyperlink" Target="https://www.youtube.com/watch?v=zcLktVF6PHU&amp;t=1733s" TargetMode="External" Id="rId935" /><Relationship Type="http://schemas.openxmlformats.org/officeDocument/2006/relationships/hyperlink" Target="https://www.youtube.com/watch?v=zcLktVF6PHU" TargetMode="External" Id="rId936" /><Relationship Type="http://schemas.openxmlformats.org/officeDocument/2006/relationships/hyperlink" Target="https://www.youtube.com/watch?v=zcLktVF6PHU&amp;t=679s" TargetMode="External" Id="rId937" /><Relationship Type="http://schemas.openxmlformats.org/officeDocument/2006/relationships/hyperlink" Target="https://www.youtube.com/watch?v=zcLktVF6PHU" TargetMode="External" Id="rId938" /><Relationship Type="http://schemas.openxmlformats.org/officeDocument/2006/relationships/hyperlink" Target="https://www.youtube.com/watch?v=zcLktVF6PHU&amp;t=1825s" TargetMode="External" Id="rId939" /><Relationship Type="http://schemas.openxmlformats.org/officeDocument/2006/relationships/hyperlink" Target="https://www.youtube.com/watch?v=zcLktVF6PHU" TargetMode="External" Id="rId940" /><Relationship Type="http://schemas.openxmlformats.org/officeDocument/2006/relationships/hyperlink" Target="https://www.youtube.com/watch?v=zcLktVF6PHU" TargetMode="External" Id="rId941" /><Relationship Type="http://schemas.openxmlformats.org/officeDocument/2006/relationships/hyperlink" Target="https://www.youtube.com/watch?v=zcLktVF6PHU" TargetMode="External" Id="rId942" /><Relationship Type="http://schemas.openxmlformats.org/officeDocument/2006/relationships/hyperlink" Target="https://www.youtube.com/watch?v=zcLktVF6PHU&amp;t=2033s" TargetMode="External" Id="rId943" /><Relationship Type="http://schemas.openxmlformats.org/officeDocument/2006/relationships/hyperlink" Target="https://www.youtube.com/watch?v=zcLktVF6PHU" TargetMode="External" Id="rId944" /><Relationship Type="http://schemas.openxmlformats.org/officeDocument/2006/relationships/hyperlink" Target="https://www.youtube.com/watch?v=zcLktVF6PHU&amp;t=1860s" TargetMode="External" Id="rId945" /><Relationship Type="http://schemas.openxmlformats.org/officeDocument/2006/relationships/hyperlink" Target="https://www.youtube.com/watch?v=zcLktVF6PHU" TargetMode="External" Id="rId946" /><Relationship Type="http://schemas.openxmlformats.org/officeDocument/2006/relationships/hyperlink" Target="https://www.youtube.com/watch?v=zcLktVF6PHU&amp;t=4180s" TargetMode="External" Id="rId947" /><Relationship Type="http://schemas.openxmlformats.org/officeDocument/2006/relationships/hyperlink" Target="https://www.youtube.com/watch?v=zcLktVF6PHU" TargetMode="External" Id="rId948" /><Relationship Type="http://schemas.openxmlformats.org/officeDocument/2006/relationships/hyperlink" Target="https://www.youtube.com/watch?v=zcLktVF6PHU" TargetMode="External" Id="rId949" /><Relationship Type="http://schemas.openxmlformats.org/officeDocument/2006/relationships/hyperlink" Target="https://www.youtube.com/watch?v=zcLktVF6PHU" TargetMode="External" Id="rId950" /><Relationship Type="http://schemas.openxmlformats.org/officeDocument/2006/relationships/hyperlink" Target="https://www.youtube.com/watch?v=zcLktVF6PHU" TargetMode="External" Id="rId951" /><Relationship Type="http://schemas.openxmlformats.org/officeDocument/2006/relationships/hyperlink" Target="https://www.youtube.com/watch?v=zcLktVF6PHU" TargetMode="External" Id="rId952" /><Relationship Type="http://schemas.openxmlformats.org/officeDocument/2006/relationships/hyperlink" Target="https://www.youtube.com/watch?v=zcLktVF6PHU" TargetMode="External" Id="rId953" /><Relationship Type="http://schemas.openxmlformats.org/officeDocument/2006/relationships/hyperlink" Target="https://www.youtube.com/watch?v=zcLktVF6PHU&amp;t=4266s" TargetMode="External" Id="rId954" /><Relationship Type="http://schemas.openxmlformats.org/officeDocument/2006/relationships/hyperlink" Target="https://www.youtube.com/watch?v=zcLktVF6PHU" TargetMode="External" Id="rId955" /><Relationship Type="http://schemas.openxmlformats.org/officeDocument/2006/relationships/hyperlink" Target="https://www.youtube.com/watch?v=zcLktVF6PHU" TargetMode="External" Id="rId956" /><Relationship Type="http://schemas.openxmlformats.org/officeDocument/2006/relationships/hyperlink" Target="https://www.youtube.com/watch?v=zcLktVF6PHU" TargetMode="External" Id="rId957" /><Relationship Type="http://schemas.openxmlformats.org/officeDocument/2006/relationships/hyperlink" Target="https://www.youtube.com/watch?v=zcLktVF6PHU" TargetMode="External" Id="rId958" /><Relationship Type="http://schemas.openxmlformats.org/officeDocument/2006/relationships/hyperlink" Target="https://www.youtube.com/watch?v=zcLktVF6PHU" TargetMode="External" Id="rId959" /><Relationship Type="http://schemas.openxmlformats.org/officeDocument/2006/relationships/hyperlink" Target="https://www.youtube.com/watch?v=jxS7KHI9kUA" TargetMode="External" Id="rId960" /><Relationship Type="http://schemas.openxmlformats.org/officeDocument/2006/relationships/hyperlink" Target="https://www.youtube.com/watch?v=jxS7KHI9kUA&amp;t=519s" TargetMode="External" Id="rId961" /><Relationship Type="http://schemas.openxmlformats.org/officeDocument/2006/relationships/hyperlink" Target="https://www.youtube.com/watch?v=jxS7KHI9kUA" TargetMode="External" Id="rId962" /><Relationship Type="http://schemas.openxmlformats.org/officeDocument/2006/relationships/hyperlink" Target="https://www.youtube.com/watch?v=jxS7KHI9kUA&amp;t=549s" TargetMode="External" Id="rId963" /><Relationship Type="http://schemas.openxmlformats.org/officeDocument/2006/relationships/hyperlink" Target="https://www.youtube.com/watch?v=jxS7KHI9kUA" TargetMode="External" Id="rId964" /><Relationship Type="http://schemas.openxmlformats.org/officeDocument/2006/relationships/hyperlink" Target="https://www.youtube.com/watch?v=jxS7KHI9kUA" TargetMode="External" Id="rId965" /><Relationship Type="http://schemas.openxmlformats.org/officeDocument/2006/relationships/hyperlink" Target="https://www.youtube.com/watch?v=jxS7KHI9kUA" TargetMode="External" Id="rId966" /><Relationship Type="http://schemas.openxmlformats.org/officeDocument/2006/relationships/hyperlink" Target="https://www.youtube.com/watch?v=jxS7KHI9kUA" TargetMode="External" Id="rId967" /><Relationship Type="http://schemas.openxmlformats.org/officeDocument/2006/relationships/hyperlink" Target="https://www.youtube.com/watch?v=jxS7KHI9kUA" TargetMode="External" Id="rId968" /><Relationship Type="http://schemas.openxmlformats.org/officeDocument/2006/relationships/hyperlink" Target="https://www.youtube.com/watch?v=jxS7KHI9kUA&amp;t=784s" TargetMode="External" Id="rId969" /><Relationship Type="http://schemas.openxmlformats.org/officeDocument/2006/relationships/hyperlink" Target="https://www.youtube.com/watch?v=jxS7KHI9kUA" TargetMode="External" Id="rId970" /><Relationship Type="http://schemas.openxmlformats.org/officeDocument/2006/relationships/hyperlink" Target="https://www.youtube.com/watch?v=jxS7KHI9kUA" TargetMode="External" Id="rId971" /><Relationship Type="http://schemas.openxmlformats.org/officeDocument/2006/relationships/hyperlink" Target="https://www.youtube.com/watch?v=jxS7KHI9kUA" TargetMode="External" Id="rId972" /><Relationship Type="http://schemas.openxmlformats.org/officeDocument/2006/relationships/hyperlink" Target="https://www.youtube.com/watch?v=jxS7KHI9kUA" TargetMode="External" Id="rId973" /><Relationship Type="http://schemas.openxmlformats.org/officeDocument/2006/relationships/hyperlink" Target="https://www.youtube.com/watch?v=jxS7KHI9kUA" TargetMode="External" Id="rId974" /><Relationship Type="http://schemas.openxmlformats.org/officeDocument/2006/relationships/hyperlink" Target="https://www.youtube.com/watch?v=jxS7KHI9kUA" TargetMode="External" Id="rId975" /><Relationship Type="http://schemas.openxmlformats.org/officeDocument/2006/relationships/hyperlink" Target="https://www.youtube.com/watch?v=jxS7KHI9kUA&amp;t=1105s" TargetMode="External" Id="rId976" /><Relationship Type="http://schemas.openxmlformats.org/officeDocument/2006/relationships/hyperlink" Target="https://www.youtube.com/watch?v=jxS7KHI9kUA" TargetMode="External" Id="rId977" /><Relationship Type="http://schemas.openxmlformats.org/officeDocument/2006/relationships/hyperlink" Target="https://www.youtube.com/watch?v=jxS7KHI9kUA&amp;t=2122s" TargetMode="External" Id="rId978" /><Relationship Type="http://schemas.openxmlformats.org/officeDocument/2006/relationships/hyperlink" Target="https://www.youtube.com/watch?v=jxS7KHI9kUA" TargetMode="External" Id="rId979" /><Relationship Type="http://schemas.openxmlformats.org/officeDocument/2006/relationships/hyperlink" Target="https://www.youtube.com/watch?v=jxS7KHI9kUA&amp;t=1249s" TargetMode="External" Id="rId980" /><Relationship Type="http://schemas.openxmlformats.org/officeDocument/2006/relationships/hyperlink" Target="https://www.youtube.com/watch?v=jxS7KHI9kUA" TargetMode="External" Id="rId981" /><Relationship Type="http://schemas.openxmlformats.org/officeDocument/2006/relationships/hyperlink" Target="https://www.youtube.com/watch?v=jxS7KHI9kUA&amp;t=1309s" TargetMode="External" Id="rId982" /><Relationship Type="http://schemas.openxmlformats.org/officeDocument/2006/relationships/hyperlink" Target="https://www.youtube.com/watch?v=jxS7KHI9kUA" TargetMode="External" Id="rId983" /><Relationship Type="http://schemas.openxmlformats.org/officeDocument/2006/relationships/hyperlink" Target="https://www.youtube.com/watch?v=jxS7KHI9kUA&amp;t=1153s" TargetMode="External" Id="rId984" /><Relationship Type="http://schemas.openxmlformats.org/officeDocument/2006/relationships/hyperlink" Target="https://www.youtube.com/watch?v=jxS7KHI9kUA" TargetMode="External" Id="rId985" /><Relationship Type="http://schemas.openxmlformats.org/officeDocument/2006/relationships/hyperlink" Target="https://www.youtube.com/watch?v=jxS7KHI9kUA" TargetMode="External" Id="rId986" /><Relationship Type="http://schemas.openxmlformats.org/officeDocument/2006/relationships/hyperlink" Target="https://www.youtube.com/watch?v=jxS7KHI9kUA&amp;t=2382s" TargetMode="External" Id="rId987" /><Relationship Type="http://schemas.openxmlformats.org/officeDocument/2006/relationships/hyperlink" Target="https://www.youtube.com/watch?v=jxS7KHI9kUA" TargetMode="External" Id="rId988" /><Relationship Type="http://schemas.openxmlformats.org/officeDocument/2006/relationships/hyperlink" Target="https://www.youtube.com/watch?v=jxS7KHI9kUA&amp;t=3031s" TargetMode="External" Id="rId989" /><Relationship Type="http://schemas.openxmlformats.org/officeDocument/2006/relationships/hyperlink" Target="https://www.youtube.com/watch?v=jxS7KHI9kUA" TargetMode="External" Id="rId990" /><Relationship Type="http://schemas.openxmlformats.org/officeDocument/2006/relationships/hyperlink" Target="https://www.youtube.com/watch?v=jxS7KHI9kUA&amp;t=3102s" TargetMode="External" Id="rId991" /><Relationship Type="http://schemas.openxmlformats.org/officeDocument/2006/relationships/hyperlink" Target="https://www.youtube.com/watch?v=jxS7KHI9kUA" TargetMode="External" Id="rId992" /><Relationship Type="http://schemas.openxmlformats.org/officeDocument/2006/relationships/hyperlink" Target="https://www.youtube.com/watch?v=jxS7KHI9kUA&amp;t=2670s" TargetMode="External" Id="rId993" /><Relationship Type="http://schemas.openxmlformats.org/officeDocument/2006/relationships/hyperlink" Target="https://www.youtube.com/watch?v=jxS7KHI9kUA" TargetMode="External" Id="rId994" /><Relationship Type="http://schemas.openxmlformats.org/officeDocument/2006/relationships/hyperlink" Target="https://www.youtube.com/watch?v=jxS7KHI9kUA&amp;t=3215s" TargetMode="External" Id="rId995" /><Relationship Type="http://schemas.openxmlformats.org/officeDocument/2006/relationships/hyperlink" Target="https://www.youtube.com/watch?v=jxS7KHI9kUA" TargetMode="External" Id="rId996" /><Relationship Type="http://schemas.openxmlformats.org/officeDocument/2006/relationships/hyperlink" Target="https://www.youtube.com/watch?v=jxS7KHI9kUA&amp;t=3264s" TargetMode="External" Id="rId997" /><Relationship Type="http://schemas.openxmlformats.org/officeDocument/2006/relationships/hyperlink" Target="https://www.youtube.com/watch?v=jxS7KHI9kUA" TargetMode="External" Id="rId998" /><Relationship Type="http://schemas.openxmlformats.org/officeDocument/2006/relationships/hyperlink" Target="https://www.youtube.com/watch?v=jxS7KHI9kUA" TargetMode="External" Id="rId999" /><Relationship Type="http://schemas.openxmlformats.org/officeDocument/2006/relationships/hyperlink" Target="https://www.youtube.com/watch?v=jxS7KHI9kUA&amp;t=2855s" TargetMode="External" Id="rId1000" /><Relationship Type="http://schemas.openxmlformats.org/officeDocument/2006/relationships/hyperlink" Target="https://www.youtube.com/watch?v=jxS7KHI9kUA" TargetMode="External" Id="rId1001" /><Relationship Type="http://schemas.openxmlformats.org/officeDocument/2006/relationships/hyperlink" Target="https://www.youtube.com/watch?v=jxS7KHI9kUA&amp;t=4704s" TargetMode="External" Id="rId1002" /><Relationship Type="http://schemas.openxmlformats.org/officeDocument/2006/relationships/hyperlink" Target="https://www.youtube.com/watch?v=jxS7KHI9kUA" TargetMode="External" Id="rId1003" /><Relationship Type="http://schemas.openxmlformats.org/officeDocument/2006/relationships/hyperlink" Target="https://www.youtube.com/watch?v=jxS7KHI9kUA&amp;t=4746s" TargetMode="External" Id="rId1004" /><Relationship Type="http://schemas.openxmlformats.org/officeDocument/2006/relationships/hyperlink" Target="https://www.youtube.com/watch?v=jxS7KHI9kUA" TargetMode="External" Id="rId1005" /><Relationship Type="http://schemas.openxmlformats.org/officeDocument/2006/relationships/hyperlink" Target="https://www.youtube.com/watch?v=jxS7KHI9kUA&amp;t=4882s" TargetMode="External" Id="rId1006" /><Relationship Type="http://schemas.openxmlformats.org/officeDocument/2006/relationships/hyperlink" Target="https://www.youtube.com/watch?v=jxS7KHI9kUA" TargetMode="External" Id="rId1007" /><Relationship Type="http://schemas.openxmlformats.org/officeDocument/2006/relationships/hyperlink" Target="https://www.youtube.com/watch?v=jxS7KHI9kUA&amp;t=4985s" TargetMode="External" Id="rId1008" /><Relationship Type="http://schemas.openxmlformats.org/officeDocument/2006/relationships/hyperlink" Target="https://www.youtube.com/watch?v=jxS7KHI9kUA" TargetMode="External" Id="rId1009" /><Relationship Type="http://schemas.openxmlformats.org/officeDocument/2006/relationships/hyperlink" Target="https://www.youtube.com/watch?v=jxS7KHI9kUA&amp;t=4613s" TargetMode="External" Id="rId1010" /><Relationship Type="http://schemas.openxmlformats.org/officeDocument/2006/relationships/hyperlink" Target="https://www.youtube.com/watch?v=jxS7KHI9kUA" TargetMode="External" Id="rId1011" /><Relationship Type="http://schemas.openxmlformats.org/officeDocument/2006/relationships/hyperlink" Target="https://www.youtube.com/watch?v=jxS7KHI9kUA" TargetMode="External" Id="rId1012" /><Relationship Type="http://schemas.openxmlformats.org/officeDocument/2006/relationships/hyperlink" Target="https://www.youtube.com/watch?v=jxS7KHI9kUA&amp;t=5144s" TargetMode="External" Id="rId1013" /><Relationship Type="http://schemas.openxmlformats.org/officeDocument/2006/relationships/hyperlink" Target="https://www.youtube.com/watch?v=jxS7KHI9kUA" TargetMode="External" Id="rId1014" /><Relationship Type="http://schemas.openxmlformats.org/officeDocument/2006/relationships/hyperlink" Target="https://www.youtube.com/watch?v=jxS7KHI9kUA&amp;t=5611s" TargetMode="External" Id="rId1015" /><Relationship Type="http://schemas.openxmlformats.org/officeDocument/2006/relationships/hyperlink" Target="https://www.youtube.com/watch?v=jxS7KHI9kUA" TargetMode="External" Id="rId1016" /><Relationship Type="http://schemas.openxmlformats.org/officeDocument/2006/relationships/hyperlink" Target="https://www.youtube.com/watch?v=jxS7KHI9kUA&amp;t=5815s" TargetMode="External" Id="rId1017" /><Relationship Type="http://schemas.openxmlformats.org/officeDocument/2006/relationships/hyperlink" Target="https://www.youtube.com/watch?v=jxS7KHI9kUA" TargetMode="External" Id="rId1018" /><Relationship Type="http://schemas.openxmlformats.org/officeDocument/2006/relationships/hyperlink" Target="https://www.youtube.com/watch?v=jxS7KHI9kUA&amp;t=6088s" TargetMode="External" Id="rId1019" /><Relationship Type="http://schemas.openxmlformats.org/officeDocument/2006/relationships/hyperlink" Target="https://www.youtube.com/watch?v=jxS7KHI9kUA" TargetMode="External" Id="rId1020" /><Relationship Type="http://schemas.openxmlformats.org/officeDocument/2006/relationships/hyperlink" Target="https://www.youtube.com/watch?v=jxS7KHI9kUA&amp;t=6123s" TargetMode="External" Id="rId1021" /><Relationship Type="http://schemas.openxmlformats.org/officeDocument/2006/relationships/hyperlink" Target="https://www.youtube.com/watch?v=jxS7KHI9kUA" TargetMode="External" Id="rId1022" /><Relationship Type="http://schemas.openxmlformats.org/officeDocument/2006/relationships/hyperlink" Target="https://www.youtube.com/watch?v=jxS7KHI9kUA&amp;t=6242s" TargetMode="External" Id="rId1023" /><Relationship Type="http://schemas.openxmlformats.org/officeDocument/2006/relationships/hyperlink" Target="https://www.youtube.com/watch?v=jxS7KHI9kUA" TargetMode="External" Id="rId1024" /><Relationship Type="http://schemas.openxmlformats.org/officeDocument/2006/relationships/hyperlink" Target="https://www.youtube.com/watch?v=jxS7KHI9kUA&amp;t=6377s" TargetMode="External" Id="rId1025" /><Relationship Type="http://schemas.openxmlformats.org/officeDocument/2006/relationships/hyperlink" Target="https://www.youtube.com/watch?v=jxS7KHI9kUA" TargetMode="External" Id="rId1026" /><Relationship Type="http://schemas.openxmlformats.org/officeDocument/2006/relationships/hyperlink" Target="https://www.youtube.com/watch?v=jxS7KHI9kUA&amp;t=6498s" TargetMode="External" Id="rId1027" /><Relationship Type="http://schemas.openxmlformats.org/officeDocument/2006/relationships/hyperlink" Target="https://www.youtube.com/watch?v=jxS7KHI9kUA" TargetMode="External" Id="rId1028" /><Relationship Type="http://schemas.openxmlformats.org/officeDocument/2006/relationships/hyperlink" Target="https://www.youtube.com/watch?v=jxS7KHI9kUA" TargetMode="External" Id="rId1029" /><Relationship Type="http://schemas.openxmlformats.org/officeDocument/2006/relationships/hyperlink" Target="https://www.youtube.com/watch?v=jxS7KHI9kUA" TargetMode="External" Id="rId1030" /><Relationship Type="http://schemas.openxmlformats.org/officeDocument/2006/relationships/hyperlink" Target="https://www.youtube.com/watch?v=jxS7KHI9kUA" TargetMode="External" Id="rId1031" /><Relationship Type="http://schemas.openxmlformats.org/officeDocument/2006/relationships/hyperlink" Target="https://www.youtube.com/watch?v=jxS7KHI9kUA" TargetMode="External" Id="rId1032" /><Relationship Type="http://schemas.openxmlformats.org/officeDocument/2006/relationships/hyperlink" Target="https://www.youtube.com/watch?v=jxS7KHI9kUA" TargetMode="External" Id="rId1033" /><Relationship Type="http://schemas.openxmlformats.org/officeDocument/2006/relationships/hyperlink" Target="https://www.youtube.com/watch?v=jxS7KHI9kUA" TargetMode="External" Id="rId1034" /><Relationship Type="http://schemas.openxmlformats.org/officeDocument/2006/relationships/hyperlink" Target="https://www.youtube.com/watch?v=jxS7KHI9kUA&amp;t=7061s" TargetMode="External" Id="rId1035" /><Relationship Type="http://schemas.openxmlformats.org/officeDocument/2006/relationships/hyperlink" Target="https://www.youtube.com/watch?v=jxS7KHI9kUA" TargetMode="External" Id="rId1036" /><Relationship Type="http://schemas.openxmlformats.org/officeDocument/2006/relationships/hyperlink" Target="https://www.youtube.com/watch?v=jxS7KHI9kUA&amp;t=7089s" TargetMode="External" Id="rId1037" /><Relationship Type="http://schemas.openxmlformats.org/officeDocument/2006/relationships/hyperlink" Target="https://www.youtube.com/watch?v=jxS7KHI9kUA" TargetMode="External" Id="rId1038" /><Relationship Type="http://schemas.openxmlformats.org/officeDocument/2006/relationships/hyperlink" Target="https://www.youtube.com/watch?v=jxS7KHI9kUA" TargetMode="External" Id="rId1039" /><Relationship Type="http://schemas.openxmlformats.org/officeDocument/2006/relationships/hyperlink" Target="https://www.youtube.com/watch?v=jxS7KHI9kUA" TargetMode="External" Id="rId1040" /><Relationship Type="http://schemas.openxmlformats.org/officeDocument/2006/relationships/hyperlink" Target="https://www.youtube.com/watch?v=jxS7KHI9kUA" TargetMode="External" Id="rId1041" /><Relationship Type="http://schemas.openxmlformats.org/officeDocument/2006/relationships/hyperlink" Target="https://www.youtube.com/watch?v=jxS7KHI9kUA" TargetMode="External" Id="rId1042" /><Relationship Type="http://schemas.openxmlformats.org/officeDocument/2006/relationships/hyperlink" Target="https://www.youtube.com/watch?v=jxS7KHI9kUA&amp;t=7096s" TargetMode="External" Id="rId1043" /><Relationship Type="http://schemas.openxmlformats.org/officeDocument/2006/relationships/hyperlink" Target="https://www.youtube.com/watch?v=fWxMS5MYUm0" TargetMode="External" Id="rId1044" /><Relationship Type="http://schemas.openxmlformats.org/officeDocument/2006/relationships/hyperlink" Target="https://www.youtube.com/watch?v=fWxMS5MYUm0&amp;t=829s" TargetMode="External" Id="rId1045" /><Relationship Type="http://schemas.openxmlformats.org/officeDocument/2006/relationships/hyperlink" Target="https://www.youtube.com/watch?v=fWxMS5MYUm0" TargetMode="External" Id="rId1046" /><Relationship Type="http://schemas.openxmlformats.org/officeDocument/2006/relationships/hyperlink" Target="https://www.youtube.com/watch?v=fWxMS5MYUm0&amp;t=689s" TargetMode="External" Id="rId1047" /><Relationship Type="http://schemas.openxmlformats.org/officeDocument/2006/relationships/hyperlink" Target="https://www.youtube.com/watch?v=fWxMS5MYUm0" TargetMode="External" Id="rId1048" /><Relationship Type="http://schemas.openxmlformats.org/officeDocument/2006/relationships/hyperlink" Target="https://www.youtube.com/watch?v=fWxMS5MYUm0&amp;t=969s" TargetMode="External" Id="rId1049" /><Relationship Type="http://schemas.openxmlformats.org/officeDocument/2006/relationships/hyperlink" Target="https://www.youtube.com/watch?v=fWxMS5MYUm0" TargetMode="External" Id="rId1050" /><Relationship Type="http://schemas.openxmlformats.org/officeDocument/2006/relationships/hyperlink" Target="https://www.youtube.com/watch?v=fWxMS5MYUm0&amp;t=1595s" TargetMode="External" Id="rId1051" /><Relationship Type="http://schemas.openxmlformats.org/officeDocument/2006/relationships/hyperlink" Target="https://www.youtube.com/watch?v=fWxMS5MYUm0" TargetMode="External" Id="rId1052" /><Relationship Type="http://schemas.openxmlformats.org/officeDocument/2006/relationships/hyperlink" Target="https://www.youtube.com/watch?v=fWxMS5MYUm0&amp;t=1855s" TargetMode="External" Id="rId1053" /><Relationship Type="http://schemas.openxmlformats.org/officeDocument/2006/relationships/hyperlink" Target="https://www.youtube.com/watch?v=fWxMS5MYUm0" TargetMode="External" Id="rId1054" /><Relationship Type="http://schemas.openxmlformats.org/officeDocument/2006/relationships/hyperlink" Target="https://www.youtube.com/watch?v=fWxMS5MYUm0" TargetMode="External" Id="rId1055" /><Relationship Type="http://schemas.openxmlformats.org/officeDocument/2006/relationships/hyperlink" Target="https://www.youtube.com/watch?v=fWxMS5MYUm0&amp;t=1092s" TargetMode="External" Id="rId1056" /><Relationship Type="http://schemas.openxmlformats.org/officeDocument/2006/relationships/hyperlink" Target="https://www.youtube.com/watch?v=fWxMS5MYUm0" TargetMode="External" Id="rId1057" /><Relationship Type="http://schemas.openxmlformats.org/officeDocument/2006/relationships/hyperlink" Target="https://www.youtube.com/watch?v=fWxMS5MYUm0&amp;t=2409s" TargetMode="External" Id="rId1058" /><Relationship Type="http://schemas.openxmlformats.org/officeDocument/2006/relationships/hyperlink" Target="https://www.youtube.com/watch?v=fWxMS5MYUm0" TargetMode="External" Id="rId1059" /><Relationship Type="http://schemas.openxmlformats.org/officeDocument/2006/relationships/hyperlink" Target="https://www.youtube.com/watch?v=fWxMS5MYUm0" TargetMode="External" Id="rId1060" /><Relationship Type="http://schemas.openxmlformats.org/officeDocument/2006/relationships/hyperlink" Target="https://www.youtube.com/watch?v=fWxMS5MYUm0" TargetMode="External" Id="rId1061" /><Relationship Type="http://schemas.openxmlformats.org/officeDocument/2006/relationships/hyperlink" Target="https://www.youtube.com/watch?v=fWxMS5MYUm0" TargetMode="External" Id="rId1062" /><Relationship Type="http://schemas.openxmlformats.org/officeDocument/2006/relationships/hyperlink" Target="https://www.youtube.com/watch?v=fWxMS5MYUm0" TargetMode="External" Id="rId1063" /><Relationship Type="http://schemas.openxmlformats.org/officeDocument/2006/relationships/hyperlink" Target="https://www.youtube.com/watch?v=fWxMS5MYUm0" TargetMode="External" Id="rId1064" /><Relationship Type="http://schemas.openxmlformats.org/officeDocument/2006/relationships/hyperlink" Target="https://www.youtube.com/watch?v=fWxMS5MYUm0&amp;t=2435s" TargetMode="External" Id="rId1065" /><Relationship Type="http://schemas.openxmlformats.org/officeDocument/2006/relationships/hyperlink" Target="https://www.youtube.com/watch?v=fWxMS5MYUm0" TargetMode="External" Id="rId1066" /><Relationship Type="http://schemas.openxmlformats.org/officeDocument/2006/relationships/hyperlink" Target="https://www.youtube.com/watch?v=fWxMS5MYUm0&amp;t=2550s" TargetMode="External" Id="rId1067" /><Relationship Type="http://schemas.openxmlformats.org/officeDocument/2006/relationships/hyperlink" Target="https://www.youtube.com/watch?v=fWxMS5MYUm0" TargetMode="External" Id="rId1068" /><Relationship Type="http://schemas.openxmlformats.org/officeDocument/2006/relationships/hyperlink" Target="https://www.youtube.com/watch?v=fWxMS5MYUm0" TargetMode="External" Id="rId1069" /><Relationship Type="http://schemas.openxmlformats.org/officeDocument/2006/relationships/hyperlink" Target="https://www.youtube.com/watch?v=fWxMS5MYUm0" TargetMode="External" Id="rId1070" /><Relationship Type="http://schemas.openxmlformats.org/officeDocument/2006/relationships/hyperlink" Target="https://www.youtube.com/watch?v=fWxMS5MYUm0" TargetMode="External" Id="rId1071" /><Relationship Type="http://schemas.openxmlformats.org/officeDocument/2006/relationships/hyperlink" Target="https://www.youtube.com/watch?v=fWxMS5MYUm0" TargetMode="External" Id="rId1072" /><Relationship Type="http://schemas.openxmlformats.org/officeDocument/2006/relationships/hyperlink" Target="https://www.youtube.com/watch?v=fWxMS5MYUm0" TargetMode="External" Id="rId1073" /><Relationship Type="http://schemas.openxmlformats.org/officeDocument/2006/relationships/hyperlink" Target="https://www.youtube.com/watch?v=fWxMS5MYUm0&amp;t=2624s" TargetMode="External" Id="rId1074" /><Relationship Type="http://schemas.openxmlformats.org/officeDocument/2006/relationships/hyperlink" Target="https://www.youtube.com/watch?v=xwbUuixeQRM" TargetMode="External" Id="rId1075" /><Relationship Type="http://schemas.openxmlformats.org/officeDocument/2006/relationships/hyperlink" Target="https://www.youtube.com/watch?v=xwbUuixeQRM&amp;t=492s" TargetMode="External" Id="rId1076" /><Relationship Type="http://schemas.openxmlformats.org/officeDocument/2006/relationships/hyperlink" Target="https://www.youtube.com/watch?v=xwbUuixeQRM" TargetMode="External" Id="rId1077" /><Relationship Type="http://schemas.openxmlformats.org/officeDocument/2006/relationships/hyperlink" Target="https://www.youtube.com/watch?v=xwbUuixeQRM" TargetMode="External" Id="rId1078" /><Relationship Type="http://schemas.openxmlformats.org/officeDocument/2006/relationships/hyperlink" Target="https://www.youtube.com/watch?v=xwbUuixeQRM" TargetMode="External" Id="rId1079" /><Relationship Type="http://schemas.openxmlformats.org/officeDocument/2006/relationships/hyperlink" Target="https://www.youtube.com/watch?v=xwbUuixeQRM" TargetMode="External" Id="rId1080" /><Relationship Type="http://schemas.openxmlformats.org/officeDocument/2006/relationships/hyperlink" Target="https://www.youtube.com/watch?v=xwbUuixeQRM" TargetMode="External" Id="rId1081" /><Relationship Type="http://schemas.openxmlformats.org/officeDocument/2006/relationships/hyperlink" Target="https://www.youtube.com/watch?v=xwbUuixeQRM" TargetMode="External" Id="rId1082" /><Relationship Type="http://schemas.openxmlformats.org/officeDocument/2006/relationships/hyperlink" Target="https://www.youtube.com/watch?v=xwbUuixeQRM&amp;t=587s" TargetMode="External" Id="rId1083" /><Relationship Type="http://schemas.openxmlformats.org/officeDocument/2006/relationships/hyperlink" Target="https://www.youtube.com/watch?v=xwbUuixeQRM" TargetMode="External" Id="rId1084" /><Relationship Type="http://schemas.openxmlformats.org/officeDocument/2006/relationships/hyperlink" Target="https://www.youtube.com/watch?v=xwbUuixeQRM" TargetMode="External" Id="rId1085" /><Relationship Type="http://schemas.openxmlformats.org/officeDocument/2006/relationships/hyperlink" Target="https://www.youtube.com/watch?v=xwbUuixeQRM" TargetMode="External" Id="rId1086" /><Relationship Type="http://schemas.openxmlformats.org/officeDocument/2006/relationships/hyperlink" Target="https://www.youtube.com/watch?v=xwbUuixeQRM" TargetMode="External" Id="rId1087" /><Relationship Type="http://schemas.openxmlformats.org/officeDocument/2006/relationships/hyperlink" Target="https://www.youtube.com/watch?v=xwbUuixeQRM" TargetMode="External" Id="rId1088" /><Relationship Type="http://schemas.openxmlformats.org/officeDocument/2006/relationships/hyperlink" Target="https://www.youtube.com/watch?v=D9VrRm3WVks" TargetMode="External" Id="rId1089" /><Relationship Type="http://schemas.openxmlformats.org/officeDocument/2006/relationships/hyperlink" Target="https://www.youtube.com/watch?v=D9VrRm3WVks&amp;t=314s" TargetMode="External" Id="rId1090" /><Relationship Type="http://schemas.openxmlformats.org/officeDocument/2006/relationships/hyperlink" Target="https://www.youtube.com/watch?v=D9VrRm3WVks" TargetMode="External" Id="rId1091" /><Relationship Type="http://schemas.openxmlformats.org/officeDocument/2006/relationships/hyperlink" Target="https://www.youtube.com/watch?v=D9VrRm3WVks" TargetMode="External" Id="rId1092" /><Relationship Type="http://schemas.openxmlformats.org/officeDocument/2006/relationships/hyperlink" Target="https://www.youtube.com/watch?v=D9VrRm3WVks" TargetMode="External" Id="rId1093" /><Relationship Type="http://schemas.openxmlformats.org/officeDocument/2006/relationships/hyperlink" Target="https://www.youtube.com/watch?v=D9VrRm3WVks" TargetMode="External" Id="rId1094" /><Relationship Type="http://schemas.openxmlformats.org/officeDocument/2006/relationships/hyperlink" Target="https://www.youtube.com/watch?v=D9VrRm3WVks" TargetMode="External" Id="rId1095" /><Relationship Type="http://schemas.openxmlformats.org/officeDocument/2006/relationships/hyperlink" Target="https://www.youtube.com/watch?v=D9VrRm3WVks" TargetMode="External" Id="rId1096" /><Relationship Type="http://schemas.openxmlformats.org/officeDocument/2006/relationships/hyperlink" Target="https://www.youtube.com/watch?v=D9VrRm3WVks&amp;t=500s" TargetMode="External" Id="rId1097" /><Relationship Type="http://schemas.openxmlformats.org/officeDocument/2006/relationships/hyperlink" Target="https://www.youtube.com/watch?v=D9VrRm3WVks" TargetMode="External" Id="rId1098" /><Relationship Type="http://schemas.openxmlformats.org/officeDocument/2006/relationships/hyperlink" Target="https://www.youtube.com/watch?v=D9VrRm3WVks&amp;t=540s" TargetMode="External" Id="rId1099" /><Relationship Type="http://schemas.openxmlformats.org/officeDocument/2006/relationships/hyperlink" Target="https://www.youtube.com/watch?v=D9VrRm3WVks" TargetMode="External" Id="rId1100" /><Relationship Type="http://schemas.openxmlformats.org/officeDocument/2006/relationships/hyperlink" Target="https://www.youtube.com/watch?v=D9VrRm3WVks" TargetMode="External" Id="rId1101" /><Relationship Type="http://schemas.openxmlformats.org/officeDocument/2006/relationships/hyperlink" Target="https://www.youtube.com/watch?v=D9VrRm3WVks" TargetMode="External" Id="rId1102" /><Relationship Type="http://schemas.openxmlformats.org/officeDocument/2006/relationships/hyperlink" Target="https://www.youtube.com/watch?v=D9VrRm3WVks" TargetMode="External" Id="rId1103" /><Relationship Type="http://schemas.openxmlformats.org/officeDocument/2006/relationships/hyperlink" Target="https://www.youtube.com/watch?v=D9VrRm3WVks" TargetMode="External" Id="rId1104" /><Relationship Type="http://schemas.openxmlformats.org/officeDocument/2006/relationships/hyperlink" Target="https://www.youtube.com/watch?v=D9VrRm3WVks&amp;t=585s" TargetMode="External" Id="rId1105" /><Relationship Type="http://schemas.openxmlformats.org/officeDocument/2006/relationships/hyperlink" Target="https://www.youtube.com/watch?v=D9VrRm3WVks" TargetMode="External" Id="rId1106" /><Relationship Type="http://schemas.openxmlformats.org/officeDocument/2006/relationships/hyperlink" Target="https://www.youtube.com/watch?v=D9VrRm3WVks&amp;t=775s" TargetMode="External" Id="rId1107" /><Relationship Type="http://schemas.openxmlformats.org/officeDocument/2006/relationships/hyperlink" Target="https://www.youtube.com/watch?v=D9VrRm3WVks" TargetMode="External" Id="rId1108" /><Relationship Type="http://schemas.openxmlformats.org/officeDocument/2006/relationships/hyperlink" Target="https://www.youtube.com/watch?v=D9VrRm3WVks&amp;t=846s" TargetMode="External" Id="rId1109" /><Relationship Type="http://schemas.openxmlformats.org/officeDocument/2006/relationships/hyperlink" Target="https://www.youtube.com/watch?v=D9VrRm3WVks" TargetMode="External" Id="rId1110" /><Relationship Type="http://schemas.openxmlformats.org/officeDocument/2006/relationships/hyperlink" Target="https://www.youtube.com/watch?v=D9VrRm3WVks" TargetMode="External" Id="rId1111" /><Relationship Type="http://schemas.openxmlformats.org/officeDocument/2006/relationships/hyperlink" Target="https://www.youtube.com/watch?v=D9VrRm3WVks" TargetMode="External" Id="rId1112" /><Relationship Type="http://schemas.openxmlformats.org/officeDocument/2006/relationships/hyperlink" Target="https://www.youtube.com/watch?v=D9VrRm3WVks" TargetMode="External" Id="rId1113" /><Relationship Type="http://schemas.openxmlformats.org/officeDocument/2006/relationships/hyperlink" Target="https://www.youtube.com/watch?v=D9VrRm3WVks" TargetMode="External" Id="rId1114" /><Relationship Type="http://schemas.openxmlformats.org/officeDocument/2006/relationships/hyperlink" Target="https://www.youtube.com/watch?v=D9VrRm3WVks&amp;t=1043s" TargetMode="External" Id="rId1115" /><Relationship Type="http://schemas.openxmlformats.org/officeDocument/2006/relationships/hyperlink" Target="https://www.youtube.com/watch?v=D9VrRm3WVks" TargetMode="External" Id="rId1116" /><Relationship Type="http://schemas.openxmlformats.org/officeDocument/2006/relationships/hyperlink" Target="https://www.youtube.com/watch?v=D9VrRm3WVks" TargetMode="External" Id="rId1117" /><Relationship Type="http://schemas.openxmlformats.org/officeDocument/2006/relationships/hyperlink" Target="https://www.youtube.com/watch?v=D9VrRm3WVks" TargetMode="External" Id="rId1118" /><Relationship Type="http://schemas.openxmlformats.org/officeDocument/2006/relationships/hyperlink" Target="https://www.youtube.com/watch?v=D9VrRm3WVks" TargetMode="External" Id="rId1119" /><Relationship Type="http://schemas.openxmlformats.org/officeDocument/2006/relationships/hyperlink" Target="https://www.youtube.com/watch?v=D9VrRm3WVks" TargetMode="External" Id="rId1120" /><Relationship Type="http://schemas.openxmlformats.org/officeDocument/2006/relationships/hyperlink" Target="https://www.youtube.com/watch?v=D9VrRm3WVks" TargetMode="External" Id="rId1121" /><Relationship Type="http://schemas.openxmlformats.org/officeDocument/2006/relationships/hyperlink" Target="https://www.youtube.com/watch?v=D9VrRm3WVks&amp;t=1081s" TargetMode="External" Id="rId1122" /><Relationship Type="http://schemas.openxmlformats.org/officeDocument/2006/relationships/hyperlink" Target="https://www.youtube.com/watch?v=D9VrRm3WVks" TargetMode="External" Id="rId1123" /><Relationship Type="http://schemas.openxmlformats.org/officeDocument/2006/relationships/hyperlink" Target="https://www.youtube.com/watch?v=D9VrRm3WVks&amp;t=1186s" TargetMode="External" Id="rId1124" /><Relationship Type="http://schemas.openxmlformats.org/officeDocument/2006/relationships/hyperlink" Target="https://www.youtube.com/watch?v=D9VrRm3WVks" TargetMode="External" Id="rId1125" /><Relationship Type="http://schemas.openxmlformats.org/officeDocument/2006/relationships/hyperlink" Target="https://www.youtube.com/watch?v=D9VrRm3WVks&amp;t=1377s" TargetMode="External" Id="rId1126" /><Relationship Type="http://schemas.openxmlformats.org/officeDocument/2006/relationships/hyperlink" Target="https://www.youtube.com/watch?v=D9VrRm3WVks" TargetMode="External" Id="rId1127" /><Relationship Type="http://schemas.openxmlformats.org/officeDocument/2006/relationships/hyperlink" Target="https://www.youtube.com/watch?v=D9VrRm3WVks" TargetMode="External" Id="rId1128" /><Relationship Type="http://schemas.openxmlformats.org/officeDocument/2006/relationships/hyperlink" Target="https://www.youtube.com/watch?v=D9VrRm3WVks" TargetMode="External" Id="rId1129" /><Relationship Type="http://schemas.openxmlformats.org/officeDocument/2006/relationships/hyperlink" Target="https://www.youtube.com/watch?v=D9VrRm3WVks" TargetMode="External" Id="rId1130" /><Relationship Type="http://schemas.openxmlformats.org/officeDocument/2006/relationships/hyperlink" Target="https://www.youtube.com/watch?v=D9VrRm3WVks" TargetMode="External" Id="rId1131" /><Relationship Type="http://schemas.openxmlformats.org/officeDocument/2006/relationships/hyperlink" Target="https://www.youtube.com/watch?v=D9VrRm3WVks&amp;t=1464s" TargetMode="External" Id="rId1132" /><Relationship Type="http://schemas.openxmlformats.org/officeDocument/2006/relationships/hyperlink" Target="https://www.youtube.com/watch?v=motrfMoD5zM" TargetMode="External" Id="rId1133" /><Relationship Type="http://schemas.openxmlformats.org/officeDocument/2006/relationships/hyperlink" Target="https://www.youtube.com/watch?v=motrfMoD5zM&amp;t=605s" TargetMode="External" Id="rId1134" /><Relationship Type="http://schemas.openxmlformats.org/officeDocument/2006/relationships/hyperlink" Target="https://www.youtube.com/watch?v=motrfMoD5zM" TargetMode="External" Id="rId1135" /><Relationship Type="http://schemas.openxmlformats.org/officeDocument/2006/relationships/hyperlink" Target="https://www.youtube.com/watch?v=motrfMoD5zM" TargetMode="External" Id="rId1136" /><Relationship Type="http://schemas.openxmlformats.org/officeDocument/2006/relationships/hyperlink" Target="https://www.youtube.com/watch?v=motrfMoD5zM" TargetMode="External" Id="rId1137" /><Relationship Type="http://schemas.openxmlformats.org/officeDocument/2006/relationships/hyperlink" Target="https://www.youtube.com/watch?v=motrfMoD5zM" TargetMode="External" Id="rId1138" /><Relationship Type="http://schemas.openxmlformats.org/officeDocument/2006/relationships/hyperlink" Target="https://www.youtube.com/watch?v=motrfMoD5zM" TargetMode="External" Id="rId1139" /><Relationship Type="http://schemas.openxmlformats.org/officeDocument/2006/relationships/hyperlink" Target="https://www.youtube.com/watch?v=motrfMoD5zM" TargetMode="External" Id="rId1140" /><Relationship Type="http://schemas.openxmlformats.org/officeDocument/2006/relationships/hyperlink" Target="https://www.youtube.com/watch?v=motrfMoD5zM&amp;t=665s" TargetMode="External" Id="rId1141" /><Relationship Type="http://schemas.openxmlformats.org/officeDocument/2006/relationships/hyperlink" Target="https://www.youtube.com/watch?v=motrfMoD5zM" TargetMode="External" Id="rId1142" /><Relationship Type="http://schemas.openxmlformats.org/officeDocument/2006/relationships/hyperlink" Target="https://www.youtube.com/watch?v=motrfMoD5zM" TargetMode="External" Id="rId1143" /><Relationship Type="http://schemas.openxmlformats.org/officeDocument/2006/relationships/hyperlink" Target="https://www.youtube.com/watch?v=motrfMoD5zM" TargetMode="External" Id="rId1144" /><Relationship Type="http://schemas.openxmlformats.org/officeDocument/2006/relationships/hyperlink" Target="https://www.youtube.com/watch?v=motrfMoD5zM" TargetMode="External" Id="rId1145" /><Relationship Type="http://schemas.openxmlformats.org/officeDocument/2006/relationships/hyperlink" Target="https://www.youtube.com/watch?v=motrfMoD5zM" TargetMode="External" Id="rId1146" /><Relationship Type="http://schemas.openxmlformats.org/officeDocument/2006/relationships/hyperlink" Target="https://www.youtube.com/watch?v=motrfMoD5zM" TargetMode="External" Id="rId1147" /><Relationship Type="http://schemas.openxmlformats.org/officeDocument/2006/relationships/hyperlink" Target="https://www.youtube.com/watch?v=motrfMoD5zM&amp;t=773s" TargetMode="External" Id="rId1148" /><Relationship Type="http://schemas.openxmlformats.org/officeDocument/2006/relationships/hyperlink" Target="https://www.youtube.com/watch?v=motrfMoD5zM" TargetMode="External" Id="rId1149" /><Relationship Type="http://schemas.openxmlformats.org/officeDocument/2006/relationships/hyperlink" Target="https://www.youtube.com/watch?v=motrfMoD5zM" TargetMode="External" Id="rId1150" /><Relationship Type="http://schemas.openxmlformats.org/officeDocument/2006/relationships/hyperlink" Target="https://www.youtube.com/watch?v=motrfMoD5zM" TargetMode="External" Id="rId1151" /><Relationship Type="http://schemas.openxmlformats.org/officeDocument/2006/relationships/hyperlink" Target="https://www.youtube.com/watch?v=motrfMoD5zM" TargetMode="External" Id="rId1152" /><Relationship Type="http://schemas.openxmlformats.org/officeDocument/2006/relationships/hyperlink" Target="https://www.youtube.com/watch?v=motrfMoD5zM" TargetMode="External" Id="rId1153" /><Relationship Type="http://schemas.openxmlformats.org/officeDocument/2006/relationships/hyperlink" Target="https://www.youtube.com/watch?v=motrfMoD5zM" TargetMode="External" Id="rId1154" /><Relationship Type="http://schemas.openxmlformats.org/officeDocument/2006/relationships/hyperlink" Target="https://www.youtube.com/watch?v=motrfMoD5zM&amp;t=861s" TargetMode="External" Id="rId1155" /><Relationship Type="http://schemas.openxmlformats.org/officeDocument/2006/relationships/hyperlink" Target="https://www.youtube.com/watch?v=motrfMoD5zM" TargetMode="External" Id="rId1156" /><Relationship Type="http://schemas.openxmlformats.org/officeDocument/2006/relationships/hyperlink" Target="https://www.youtube.com/watch?v=motrfMoD5zM" TargetMode="External" Id="rId1157" /><Relationship Type="http://schemas.openxmlformats.org/officeDocument/2006/relationships/hyperlink" Target="https://www.youtube.com/watch?v=motrfMoD5zM&amp;t=866s" TargetMode="External" Id="rId1158" /><Relationship Type="http://schemas.openxmlformats.org/officeDocument/2006/relationships/hyperlink" Target="https://www.youtube.com/watch?v=motrfMoD5zM" TargetMode="External" Id="rId1159" /><Relationship Type="http://schemas.openxmlformats.org/officeDocument/2006/relationships/hyperlink" Target="https://www.youtube.com/watch?v=motrfMoD5zM" TargetMode="External" Id="rId1160" /><Relationship Type="http://schemas.openxmlformats.org/officeDocument/2006/relationships/hyperlink" Target="https://www.youtube.com/watch?v=motrfMoD5zM" TargetMode="External" Id="rId1161" /><Relationship Type="http://schemas.openxmlformats.org/officeDocument/2006/relationships/hyperlink" Target="https://www.youtube.com/watch?v=motrfMoD5zM" TargetMode="External" Id="rId1162" /><Relationship Type="http://schemas.openxmlformats.org/officeDocument/2006/relationships/hyperlink" Target="https://www.youtube.com/watch?v=qGmHo-1Jm2s" TargetMode="External" Id="rId1163" /><Relationship Type="http://schemas.openxmlformats.org/officeDocument/2006/relationships/hyperlink" Target="https://www.youtube.com/watch?v=qGmHo-1Jm2s&amp;t=523s" TargetMode="External" Id="rId1164" /><Relationship Type="http://schemas.openxmlformats.org/officeDocument/2006/relationships/hyperlink" Target="https://www.youtube.com/watch?v=qGmHo-1Jm2s" TargetMode="External" Id="rId1165" /><Relationship Type="http://schemas.openxmlformats.org/officeDocument/2006/relationships/hyperlink" Target="https://www.youtube.com/watch?v=qGmHo-1Jm2s&amp;t=729s" TargetMode="External" Id="rId1166" /><Relationship Type="http://schemas.openxmlformats.org/officeDocument/2006/relationships/hyperlink" Target="https://www.youtube.com/watch?v=qGmHo-1Jm2s" TargetMode="External" Id="rId1167" /><Relationship Type="http://schemas.openxmlformats.org/officeDocument/2006/relationships/hyperlink" Target="https://www.youtube.com/watch?v=qGmHo-1Jm2s" TargetMode="External" Id="rId1168" /><Relationship Type="http://schemas.openxmlformats.org/officeDocument/2006/relationships/hyperlink" Target="https://www.youtube.com/watch?v=qGmHo-1Jm2s" TargetMode="External" Id="rId1169" /><Relationship Type="http://schemas.openxmlformats.org/officeDocument/2006/relationships/hyperlink" Target="https://www.youtube.com/watch?v=qGmHo-1Jm2s" TargetMode="External" Id="rId1170" /><Relationship Type="http://schemas.openxmlformats.org/officeDocument/2006/relationships/hyperlink" Target="https://www.youtube.com/watch?v=qGmHo-1Jm2s" TargetMode="External" Id="rId1171" /><Relationship Type="http://schemas.openxmlformats.org/officeDocument/2006/relationships/hyperlink" Target="https://www.youtube.com/watch?v=qGmHo-1Jm2s&amp;t=796s" TargetMode="External" Id="rId1172" /><Relationship Type="http://schemas.openxmlformats.org/officeDocument/2006/relationships/hyperlink" Target="https://www.youtube.com/watch?v=LurftEQ_C7s" TargetMode="External" Id="rId1173" /><Relationship Type="http://schemas.openxmlformats.org/officeDocument/2006/relationships/hyperlink" Target="https://www.youtube.com/watch?v=LurftEQ_C7s&amp;t=495s" TargetMode="External" Id="rId1174" /><Relationship Type="http://schemas.openxmlformats.org/officeDocument/2006/relationships/hyperlink" Target="https://www.youtube.com/watch?v=LurftEQ_C7s" TargetMode="External" Id="rId1175" /><Relationship Type="http://schemas.openxmlformats.org/officeDocument/2006/relationships/hyperlink" Target="https://www.youtube.com/watch?v=LurftEQ_C7s&amp;t=535s" TargetMode="External" Id="rId1176" /><Relationship Type="http://schemas.openxmlformats.org/officeDocument/2006/relationships/hyperlink" Target="https://www.youtube.com/watch?v=LurftEQ_C7s" TargetMode="External" Id="rId1177" /><Relationship Type="http://schemas.openxmlformats.org/officeDocument/2006/relationships/hyperlink" Target="https://www.youtube.com/watch?v=LurftEQ_C7s" TargetMode="External" Id="rId1178" /><Relationship Type="http://schemas.openxmlformats.org/officeDocument/2006/relationships/hyperlink" Target="https://www.youtube.com/watch?v=LurftEQ_C7s" TargetMode="External" Id="rId1179" /><Relationship Type="http://schemas.openxmlformats.org/officeDocument/2006/relationships/hyperlink" Target="https://www.youtube.com/watch?v=LurftEQ_C7s" TargetMode="External" Id="rId1180" /><Relationship Type="http://schemas.openxmlformats.org/officeDocument/2006/relationships/hyperlink" Target="https://www.youtube.com/watch?v=LurftEQ_C7s" TargetMode="External" Id="rId1181" /><Relationship Type="http://schemas.openxmlformats.org/officeDocument/2006/relationships/hyperlink" Target="https://www.youtube.com/watch?v=LurftEQ_C7s&amp;t=686s" TargetMode="External" Id="rId1182" /><Relationship Type="http://schemas.openxmlformats.org/officeDocument/2006/relationships/hyperlink" Target="https://www.youtube.com/watch?v=LurftEQ_C7s" TargetMode="External" Id="rId1183" /><Relationship Type="http://schemas.openxmlformats.org/officeDocument/2006/relationships/hyperlink" Target="https://www.youtube.com/watch?v=LurftEQ_C7s&amp;t=753s" TargetMode="External" Id="rId1184" /><Relationship Type="http://schemas.openxmlformats.org/officeDocument/2006/relationships/hyperlink" Target="https://www.youtube.com/watch?v=LurftEQ_C7s" TargetMode="External" Id="rId1185" /><Relationship Type="http://schemas.openxmlformats.org/officeDocument/2006/relationships/hyperlink" Target="https://www.youtube.com/watch?v=LurftEQ_C7s" TargetMode="External" Id="rId1186" /><Relationship Type="http://schemas.openxmlformats.org/officeDocument/2006/relationships/hyperlink" Target="https://www.youtube.com/watch?v=LurftEQ_C7s" TargetMode="External" Id="rId1187" /><Relationship Type="http://schemas.openxmlformats.org/officeDocument/2006/relationships/hyperlink" Target="https://www.youtube.com/watch?v=LurftEQ_C7s" TargetMode="External" Id="rId1188" /><Relationship Type="http://schemas.openxmlformats.org/officeDocument/2006/relationships/hyperlink" Target="https://www.youtube.com/watch?v=LurftEQ_C7s" TargetMode="External" Id="rId1189" /><Relationship Type="http://schemas.openxmlformats.org/officeDocument/2006/relationships/hyperlink" Target="https://www.youtube.com/watch?v=LurftEQ_C7s" TargetMode="External" Id="rId1190" /><Relationship Type="http://schemas.openxmlformats.org/officeDocument/2006/relationships/hyperlink" Target="https://www.youtube.com/watch?v=LurftEQ_C7s&amp;t=807s" TargetMode="External" Id="rId1191" /><Relationship Type="http://schemas.openxmlformats.org/officeDocument/2006/relationships/hyperlink" Target="https://www.youtube.com/watch?v=LurftEQ_C7s" TargetMode="External" Id="rId1192" /><Relationship Type="http://schemas.openxmlformats.org/officeDocument/2006/relationships/hyperlink" Target="https://www.youtube.com/watch?v=LurftEQ_C7s&amp;t=818s" TargetMode="External" Id="rId1193" /><Relationship Type="http://schemas.openxmlformats.org/officeDocument/2006/relationships/hyperlink" Target="https://www.youtube.com/watch?v=LurftEQ_C7s" TargetMode="External" Id="rId1194" /><Relationship Type="http://schemas.openxmlformats.org/officeDocument/2006/relationships/hyperlink" Target="https://www.youtube.com/watch?v=LurftEQ_C7s" TargetMode="External" Id="rId1195" /><Relationship Type="http://schemas.openxmlformats.org/officeDocument/2006/relationships/hyperlink" Target="https://www.youtube.com/watch?v=LurftEQ_C7s" TargetMode="External" Id="rId1196" /><Relationship Type="http://schemas.openxmlformats.org/officeDocument/2006/relationships/hyperlink" Target="https://www.youtube.com/watch?v=LurftEQ_C7s" TargetMode="External" Id="rId1197" /><Relationship Type="http://schemas.openxmlformats.org/officeDocument/2006/relationships/hyperlink" Target="https://www.youtube.com/watch?v=iqHGFgqdhbU" TargetMode="External" Id="rId1198" /><Relationship Type="http://schemas.openxmlformats.org/officeDocument/2006/relationships/hyperlink" Target="https://www.youtube.com/watch?v=iqHGFgqdhbU&amp;t=383s" TargetMode="External" Id="rId1199" /><Relationship Type="http://schemas.openxmlformats.org/officeDocument/2006/relationships/hyperlink" Target="https://www.youtube.com/watch?v=iqHGFgqdhbU" TargetMode="External" Id="rId1200" /><Relationship Type="http://schemas.openxmlformats.org/officeDocument/2006/relationships/hyperlink" Target="https://www.youtube.com/watch?v=iqHGFgqdhbU" TargetMode="External" Id="rId1201" /><Relationship Type="http://schemas.openxmlformats.org/officeDocument/2006/relationships/hyperlink" Target="https://www.youtube.com/watch?v=iqHGFgqdhbU&amp;t=332s" TargetMode="External" Id="rId1202" /><Relationship Type="http://schemas.openxmlformats.org/officeDocument/2006/relationships/hyperlink" Target="https://www.youtube.com/watch?v=iqHGFgqdhbU" TargetMode="External" Id="rId1203" /><Relationship Type="http://schemas.openxmlformats.org/officeDocument/2006/relationships/hyperlink" Target="https://www.youtube.com/watch?v=iqHGFgqdhbU" TargetMode="External" Id="rId1204" /><Relationship Type="http://schemas.openxmlformats.org/officeDocument/2006/relationships/hyperlink" Target="https://www.youtube.com/watch?v=iqHGFgqdhbU" TargetMode="External" Id="rId1205" /><Relationship Type="http://schemas.openxmlformats.org/officeDocument/2006/relationships/hyperlink" Target="https://www.youtube.com/watch?v=iqHGFgqdhbU" TargetMode="External" Id="rId1206" /><Relationship Type="http://schemas.openxmlformats.org/officeDocument/2006/relationships/hyperlink" Target="https://www.youtube.com/watch?v=iqHGFgqdhbU&amp;t=404s" TargetMode="External" Id="rId1207" /><Relationship Type="http://schemas.openxmlformats.org/officeDocument/2006/relationships/hyperlink" Target="https://www.youtube.com/watch?v=iqHGFgqdhbU" TargetMode="External" Id="rId1208" /><Relationship Type="http://schemas.openxmlformats.org/officeDocument/2006/relationships/hyperlink" Target="https://www.youtube.com/watch?v=iqHGFgqdhbU&amp;t=1415s" TargetMode="External" Id="rId1209" /><Relationship Type="http://schemas.openxmlformats.org/officeDocument/2006/relationships/hyperlink" Target="https://www.youtube.com/watch?v=iqHGFgqdhbU" TargetMode="External" Id="rId1210" /><Relationship Type="http://schemas.openxmlformats.org/officeDocument/2006/relationships/hyperlink" Target="https://www.youtube.com/watch?v=iqHGFgqdhbU" TargetMode="External" Id="rId1211" /><Relationship Type="http://schemas.openxmlformats.org/officeDocument/2006/relationships/hyperlink" Target="https://www.youtube.com/watch?v=iqHGFgqdhbU&amp;t=1393s" TargetMode="External" Id="rId1212" /><Relationship Type="http://schemas.openxmlformats.org/officeDocument/2006/relationships/hyperlink" Target="https://www.youtube.com/watch?v=iqHGFgqdhbU" TargetMode="External" Id="rId1213" /><Relationship Type="http://schemas.openxmlformats.org/officeDocument/2006/relationships/hyperlink" Target="https://www.youtube.com/watch?v=iqHGFgqdhbU" TargetMode="External" Id="rId1214" /><Relationship Type="http://schemas.openxmlformats.org/officeDocument/2006/relationships/hyperlink" Target="https://www.youtube.com/watch?v=iqHGFgqdhbU" TargetMode="External" Id="rId1215" /><Relationship Type="http://schemas.openxmlformats.org/officeDocument/2006/relationships/hyperlink" Target="https://www.youtube.com/watch?v=iqHGFgqdhbU&amp;t=1221s" TargetMode="External" Id="rId1216" /><Relationship Type="http://schemas.openxmlformats.org/officeDocument/2006/relationships/hyperlink" Target="https://www.youtube.com/watch?v=iqHGFgqdhbU" TargetMode="External" Id="rId1217" /><Relationship Type="http://schemas.openxmlformats.org/officeDocument/2006/relationships/hyperlink" Target="https://www.youtube.com/watch?v=iqHGFgqdhbU&amp;t=1528s" TargetMode="External" Id="rId1218" /><Relationship Type="http://schemas.openxmlformats.org/officeDocument/2006/relationships/hyperlink" Target="https://www.youtube.com/watch?v=iqHGFgqdhbU" TargetMode="External" Id="rId1219" /><Relationship Type="http://schemas.openxmlformats.org/officeDocument/2006/relationships/hyperlink" Target="https://www.youtube.com/watch?v=iqHGFgqdhbU" TargetMode="External" Id="rId1220" /><Relationship Type="http://schemas.openxmlformats.org/officeDocument/2006/relationships/hyperlink" Target="https://www.youtube.com/watch?v=iqHGFgqdhbU&amp;t=1694s" TargetMode="External" Id="rId1221" /><Relationship Type="http://schemas.openxmlformats.org/officeDocument/2006/relationships/hyperlink" Target="https://www.youtube.com/watch?v=iqHGFgqdhbU" TargetMode="External" Id="rId1222" /><Relationship Type="http://schemas.openxmlformats.org/officeDocument/2006/relationships/hyperlink" Target="https://www.youtube.com/watch?v=iqHGFgqdhbU" TargetMode="External" Id="rId1223" /><Relationship Type="http://schemas.openxmlformats.org/officeDocument/2006/relationships/hyperlink" Target="https://www.youtube.com/watch?v=iqHGFgqdhbU" TargetMode="External" Id="rId1224" /><Relationship Type="http://schemas.openxmlformats.org/officeDocument/2006/relationships/hyperlink" Target="https://www.youtube.com/watch?v=iqHGFgqdhbU" TargetMode="External" Id="rId1225" /><Relationship Type="http://schemas.openxmlformats.org/officeDocument/2006/relationships/hyperlink" Target="https://www.youtube.com/watch?v=iqHGFgqdhbU&amp;t=1670s" TargetMode="External" Id="rId1226" /><Relationship Type="http://schemas.openxmlformats.org/officeDocument/2006/relationships/hyperlink" Target="https://www.youtube.com/watch?v=iqHGFgqdhbU" TargetMode="External" Id="rId1227" /><Relationship Type="http://schemas.openxmlformats.org/officeDocument/2006/relationships/hyperlink" Target="https://www.youtube.com/watch?v=iqHGFgqdhbU" TargetMode="External" Id="rId1228" /><Relationship Type="http://schemas.openxmlformats.org/officeDocument/2006/relationships/hyperlink" Target="https://www.youtube.com/watch?v=iqHGFgqdhbU" TargetMode="External" Id="rId1229" /><Relationship Type="http://schemas.openxmlformats.org/officeDocument/2006/relationships/hyperlink" Target="https://www.youtube.com/watch?v=iqHGFgqdhbU" TargetMode="External" Id="rId1230" /><Relationship Type="http://schemas.openxmlformats.org/officeDocument/2006/relationships/hyperlink" Target="https://www.youtube.com/watch?v=iqHGFgqdhbU" TargetMode="External" Id="rId1231" /><Relationship Type="http://schemas.openxmlformats.org/officeDocument/2006/relationships/hyperlink" Target="https://www.youtube.com/watch?v=iqHGFgqdhbU&amp;t=1781s" TargetMode="External" Id="rId1232" /><Relationship Type="http://schemas.openxmlformats.org/officeDocument/2006/relationships/hyperlink" Target="https://www.youtube.com/watch?v=iqHGFgqdhbU" TargetMode="External" Id="rId1233" /><Relationship Type="http://schemas.openxmlformats.org/officeDocument/2006/relationships/hyperlink" Target="https://www.youtube.com/watch?v=iqHGFgqdhbU" TargetMode="External" Id="rId1234" /><Relationship Type="http://schemas.openxmlformats.org/officeDocument/2006/relationships/hyperlink" Target="https://www.youtube.com/watch?v=iqHGFgqdhbU&amp;t=2739s" TargetMode="External" Id="rId1235" /><Relationship Type="http://schemas.openxmlformats.org/officeDocument/2006/relationships/hyperlink" Target="https://www.youtube.com/watch?v=iqHGFgqdhbU" TargetMode="External" Id="rId1236" /><Relationship Type="http://schemas.openxmlformats.org/officeDocument/2006/relationships/hyperlink" Target="https://www.youtube.com/watch?v=iqHGFgqdhbU" TargetMode="External" Id="rId1237" /><Relationship Type="http://schemas.openxmlformats.org/officeDocument/2006/relationships/hyperlink" Target="https://www.youtube.com/watch?v=iqHGFgqdhbU&amp;t=2880s" TargetMode="External" Id="rId1238" /><Relationship Type="http://schemas.openxmlformats.org/officeDocument/2006/relationships/hyperlink" Target="https://www.youtube.com/watch?v=iqHGFgqdhbU" TargetMode="External" Id="rId1239" /><Relationship Type="http://schemas.openxmlformats.org/officeDocument/2006/relationships/hyperlink" Target="https://www.youtube.com/watch?v=iqHGFgqdhbU&amp;t=2522s" TargetMode="External" Id="rId1240" /><Relationship Type="http://schemas.openxmlformats.org/officeDocument/2006/relationships/hyperlink" Target="https://www.youtube.com/watch?v=iqHGFgqdhbU" TargetMode="External" Id="rId1241" /><Relationship Type="http://schemas.openxmlformats.org/officeDocument/2006/relationships/hyperlink" Target="https://www.youtube.com/watch?v=iqHGFgqdhbU&amp;t=2276s" TargetMode="External" Id="rId1242" /><Relationship Type="http://schemas.openxmlformats.org/officeDocument/2006/relationships/hyperlink" Target="https://www.youtube.com/watch?v=iqHGFgqdhbU" TargetMode="External" Id="rId1243" /><Relationship Type="http://schemas.openxmlformats.org/officeDocument/2006/relationships/hyperlink" Target="https://www.youtube.com/watch?v=iqHGFgqdhbU" TargetMode="External" Id="rId1244" /><Relationship Type="http://schemas.openxmlformats.org/officeDocument/2006/relationships/hyperlink" Target="https://www.youtube.com/watch?v=iqHGFgqdhbU&amp;t=2601s" TargetMode="External" Id="rId1245" /><Relationship Type="http://schemas.openxmlformats.org/officeDocument/2006/relationships/hyperlink" Target="https://www.youtube.com/watch?v=iqHGFgqdhbU" TargetMode="External" Id="rId1246" /><Relationship Type="http://schemas.openxmlformats.org/officeDocument/2006/relationships/hyperlink" Target="https://www.youtube.com/watch?v=iqHGFgqdhbU" TargetMode="External" Id="rId1247" /><Relationship Type="http://schemas.openxmlformats.org/officeDocument/2006/relationships/hyperlink" Target="https://www.youtube.com/watch?v=iqHGFgqdhbU&amp;t=3058s" TargetMode="External" Id="rId1248" /><Relationship Type="http://schemas.openxmlformats.org/officeDocument/2006/relationships/hyperlink" Target="https://www.youtube.com/watch?v=iqHGFgqdhbU" TargetMode="External" Id="rId1249" /><Relationship Type="http://schemas.openxmlformats.org/officeDocument/2006/relationships/hyperlink" Target="https://www.youtube.com/watch?v=iqHGFgqdhbU" TargetMode="External" Id="rId1250" /><Relationship Type="http://schemas.openxmlformats.org/officeDocument/2006/relationships/hyperlink" Target="https://www.youtube.com/watch?v=iqHGFgqdhbU&amp;t=3111s" TargetMode="External" Id="rId1251" /><Relationship Type="http://schemas.openxmlformats.org/officeDocument/2006/relationships/hyperlink" Target="https://www.youtube.com/watch?v=iqHGFgqdhbU" TargetMode="External" Id="rId1252" /><Relationship Type="http://schemas.openxmlformats.org/officeDocument/2006/relationships/hyperlink" Target="https://www.youtube.com/watch?v=iqHGFgqdhbU&amp;t=3002s" TargetMode="External" Id="rId1253" /><Relationship Type="http://schemas.openxmlformats.org/officeDocument/2006/relationships/hyperlink" Target="https://www.youtube.com/watch?v=iqHGFgqdhbU" TargetMode="External" Id="rId1254" /><Relationship Type="http://schemas.openxmlformats.org/officeDocument/2006/relationships/hyperlink" Target="https://www.youtube.com/watch?v=iqHGFgqdhbU" TargetMode="External" Id="rId1255" /><Relationship Type="http://schemas.openxmlformats.org/officeDocument/2006/relationships/hyperlink" Target="https://www.youtube.com/watch?v=iqHGFgqdhbU&amp;t=3141s" TargetMode="External" Id="rId1256" /><Relationship Type="http://schemas.openxmlformats.org/officeDocument/2006/relationships/hyperlink" Target="https://www.youtube.com/watch?v=iqHGFgqdhbU" TargetMode="External" Id="rId1257" /><Relationship Type="http://schemas.openxmlformats.org/officeDocument/2006/relationships/hyperlink" Target="https://www.youtube.com/watch?v=iqHGFgqdhbU" TargetMode="External" Id="rId1258" /><Relationship Type="http://schemas.openxmlformats.org/officeDocument/2006/relationships/hyperlink" Target="https://www.youtube.com/watch?v=iqHGFgqdhbU" TargetMode="External" Id="rId1259" /><Relationship Type="http://schemas.openxmlformats.org/officeDocument/2006/relationships/hyperlink" Target="https://www.youtube.com/watch?v=iqHGFgqdhbU" TargetMode="External" Id="rId1260" /><Relationship Type="http://schemas.openxmlformats.org/officeDocument/2006/relationships/hyperlink" Target="https://www.youtube.com/watch?v=iqHGFgqdhbU" TargetMode="External" Id="rId1261" /><Relationship Type="http://schemas.openxmlformats.org/officeDocument/2006/relationships/hyperlink" Target="https://www.youtube.com/watch?v=iqHGFgqdhbU" TargetMode="External" Id="rId1262" /><Relationship Type="http://schemas.openxmlformats.org/officeDocument/2006/relationships/hyperlink" Target="https://www.youtube.com/watch?v=iqHGFgqdhbU&amp;t=3411s" TargetMode="External" Id="rId1263" /><Relationship Type="http://schemas.openxmlformats.org/officeDocument/2006/relationships/hyperlink" Target="https://www.youtube.com/watch?v=iqHGFgqdhbU" TargetMode="External" Id="rId1264" /><Relationship Type="http://schemas.openxmlformats.org/officeDocument/2006/relationships/hyperlink" Target="https://www.youtube.com/watch?v=iqHGFgqdhbU" TargetMode="External" Id="rId1265" /><Relationship Type="http://schemas.openxmlformats.org/officeDocument/2006/relationships/hyperlink" Target="https://www.youtube.com/watch?v=iqHGFgqdhbU" TargetMode="External" Id="rId1266" /><Relationship Type="http://schemas.openxmlformats.org/officeDocument/2006/relationships/hyperlink" Target="https://www.youtube.com/watch?v=iqHGFgqdhbU" TargetMode="External" Id="rId1267" /><Relationship Type="http://schemas.openxmlformats.org/officeDocument/2006/relationships/hyperlink" Target="https://www.youtube.com/watch?v=iqHGFgqdhbU" TargetMode="External" Id="rId1268" /><Relationship Type="http://schemas.openxmlformats.org/officeDocument/2006/relationships/hyperlink" Target="https://www.youtube.com/watch?v=iqHGFgqdhbU" TargetMode="External" Id="rId1269" /><Relationship Type="http://schemas.openxmlformats.org/officeDocument/2006/relationships/hyperlink" Target="https://www.youtube.com/watch?v=iqHGFgqdhbU" TargetMode="External" Id="rId1270" /><Relationship Type="http://schemas.openxmlformats.org/officeDocument/2006/relationships/hyperlink" Target="https://www.youtube.com/watch?v=iqHGFgqdhbU" TargetMode="External" Id="rId1271" /><Relationship Type="http://schemas.openxmlformats.org/officeDocument/2006/relationships/hyperlink" Target="https://www.youtube.com/watch?v=iqHGFgqdhbU" TargetMode="External" Id="rId1272" /><Relationship Type="http://schemas.openxmlformats.org/officeDocument/2006/relationships/hyperlink" Target="https://www.youtube.com/watch?v=iqHGFgqdhbU" TargetMode="External" Id="rId1273" /><Relationship Type="http://schemas.openxmlformats.org/officeDocument/2006/relationships/hyperlink" Target="https://www.youtube.com/watch?v=iqHGFgqdhbU" TargetMode="External" Id="rId1274" /><Relationship Type="http://schemas.openxmlformats.org/officeDocument/2006/relationships/hyperlink" Target="https://www.youtube.com/watch?v=iqHGFgqdhbU" TargetMode="External" Id="rId1275" /><Relationship Type="http://schemas.openxmlformats.org/officeDocument/2006/relationships/hyperlink" Target="https://www.youtube.com/watch?v=iqHGFgqdhbU&amp;t=3673s" TargetMode="External" Id="rId1276" /><Relationship Type="http://schemas.openxmlformats.org/officeDocument/2006/relationships/hyperlink" Target="https://www.youtube.com/watch?v=iqHGFgqdhbU" TargetMode="External" Id="rId1277" /><Relationship Type="http://schemas.openxmlformats.org/officeDocument/2006/relationships/hyperlink" Target="https://www.youtube.com/watch?v=iqHGFgqdhbU&amp;t=3605s" TargetMode="External" Id="rId1278" /><Relationship Type="http://schemas.openxmlformats.org/officeDocument/2006/relationships/hyperlink" Target="https://www.youtube.com/watch?v=iqHGFgqdhbU" TargetMode="External" Id="rId1279" /><Relationship Type="http://schemas.openxmlformats.org/officeDocument/2006/relationships/hyperlink" Target="https://www.youtube.com/watch?v=iqHGFgqdhbU&amp;t=3662s" TargetMode="External" Id="rId1280" /><Relationship Type="http://schemas.openxmlformats.org/officeDocument/2006/relationships/hyperlink" Target="https://www.youtube.com/watch?v=R1YttOfS_ZA" TargetMode="External" Id="rId1281" /><Relationship Type="http://schemas.openxmlformats.org/officeDocument/2006/relationships/hyperlink" Target="https://www.youtube.com/watch?v=R1YttOfS_ZA&amp;t=416s" TargetMode="External" Id="rId1282" /><Relationship Type="http://schemas.openxmlformats.org/officeDocument/2006/relationships/hyperlink" Target="https://www.youtube.com/watch?v=R1YttOfS_ZA" TargetMode="External" Id="rId1283" /><Relationship Type="http://schemas.openxmlformats.org/officeDocument/2006/relationships/hyperlink" Target="https://www.youtube.com/watch?v=R1YttOfS_ZA&amp;t=451s" TargetMode="External" Id="rId1284" /><Relationship Type="http://schemas.openxmlformats.org/officeDocument/2006/relationships/hyperlink" Target="https://www.youtube.com/watch?v=R1YttOfS_ZA" TargetMode="External" Id="rId1285" /><Relationship Type="http://schemas.openxmlformats.org/officeDocument/2006/relationships/hyperlink" Target="https://www.youtube.com/watch?v=R1YttOfS_ZA&amp;t=505s" TargetMode="External" Id="rId1286" /><Relationship Type="http://schemas.openxmlformats.org/officeDocument/2006/relationships/hyperlink" Target="https://www.youtube.com/watch?v=R1YttOfS_ZA" TargetMode="External" Id="rId1287" /><Relationship Type="http://schemas.openxmlformats.org/officeDocument/2006/relationships/hyperlink" Target="https://www.youtube.com/watch?v=R1YttOfS_ZA" TargetMode="External" Id="rId1288" /><Relationship Type="http://schemas.openxmlformats.org/officeDocument/2006/relationships/hyperlink" Target="https://www.youtube.com/watch?v=R1YttOfS_ZA" TargetMode="External" Id="rId1289" /><Relationship Type="http://schemas.openxmlformats.org/officeDocument/2006/relationships/hyperlink" Target="https://www.youtube.com/watch?v=R1YttOfS_ZA" TargetMode="External" Id="rId1290" /><Relationship Type="http://schemas.openxmlformats.org/officeDocument/2006/relationships/hyperlink" Target="https://www.youtube.com/watch?v=R1YttOfS_ZA&amp;t=533s" TargetMode="External" Id="rId1291" /><Relationship Type="http://schemas.openxmlformats.org/officeDocument/2006/relationships/hyperlink" Target="https://www.youtube.com/watch?v=R1YttOfS_ZA" TargetMode="External" Id="rId1292" /><Relationship Type="http://schemas.openxmlformats.org/officeDocument/2006/relationships/hyperlink" Target="https://www.youtube.com/watch?v=R1YttOfS_ZA&amp;t=742s" TargetMode="External" Id="rId1293" /><Relationship Type="http://schemas.openxmlformats.org/officeDocument/2006/relationships/hyperlink" Target="https://www.youtube.com/watch?v=R1YttOfS_ZA" TargetMode="External" Id="rId1294" /><Relationship Type="http://schemas.openxmlformats.org/officeDocument/2006/relationships/hyperlink" Target="https://www.youtube.com/watch?v=R1YttOfS_ZA" TargetMode="External" Id="rId1295" /><Relationship Type="http://schemas.openxmlformats.org/officeDocument/2006/relationships/hyperlink" Target="https://www.youtube.com/watch?v=R1YttOfS_ZA" TargetMode="External" Id="rId1296" /><Relationship Type="http://schemas.openxmlformats.org/officeDocument/2006/relationships/hyperlink" Target="https://www.youtube.com/watch?v=R1YttOfS_ZA" TargetMode="External" Id="rId1297" /><Relationship Type="http://schemas.openxmlformats.org/officeDocument/2006/relationships/hyperlink" Target="https://www.youtube.com/watch?v=R1YttOfS_ZA" TargetMode="External" Id="rId1298" /><Relationship Type="http://schemas.openxmlformats.org/officeDocument/2006/relationships/hyperlink" Target="https://www.youtube.com/watch?v=R1YttOfS_ZA" TargetMode="External" Id="rId1299" /><Relationship Type="http://schemas.openxmlformats.org/officeDocument/2006/relationships/hyperlink" Target="https://www.youtube.com/watch?v=R1YttOfS_ZA&amp;t=801s" TargetMode="External" Id="rId1300" /><Relationship Type="http://schemas.openxmlformats.org/officeDocument/2006/relationships/hyperlink" Target="https://www.youtube.com/watch?v=R1YttOfS_ZA" TargetMode="External" Id="rId1301" /><Relationship Type="http://schemas.openxmlformats.org/officeDocument/2006/relationships/hyperlink" Target="https://www.youtube.com/watch?v=R1YttOfS_ZA&amp;t=860s" TargetMode="External" Id="rId1302" /><Relationship Type="http://schemas.openxmlformats.org/officeDocument/2006/relationships/hyperlink" Target="https://www.youtube.com/watch?v=R1YttOfS_ZA" TargetMode="External" Id="rId1303" /><Relationship Type="http://schemas.openxmlformats.org/officeDocument/2006/relationships/hyperlink" Target="https://www.youtube.com/watch?v=R1YttOfS_ZA" TargetMode="External" Id="rId1304" /><Relationship Type="http://schemas.openxmlformats.org/officeDocument/2006/relationships/hyperlink" Target="https://www.youtube.com/watch?v=R1YttOfS_ZA" TargetMode="External" Id="rId1305" /><Relationship Type="http://schemas.openxmlformats.org/officeDocument/2006/relationships/hyperlink" Target="https://www.youtube.com/watch?v=R1YttOfS_ZA" TargetMode="External" Id="rId1306" /><Relationship Type="http://schemas.openxmlformats.org/officeDocument/2006/relationships/hyperlink" Target="https://www.youtube.com/watch?v=R1YttOfS_ZA" TargetMode="External" Id="rId1307" /><Relationship Type="http://schemas.openxmlformats.org/officeDocument/2006/relationships/hyperlink" Target="https://www.youtube.com/watch?v=JFiHdYEyDIc" TargetMode="External" Id="rId1308" /><Relationship Type="http://schemas.openxmlformats.org/officeDocument/2006/relationships/hyperlink" Target="https://www.youtube.com/watch?v=JFiHdYEyDIc&amp;t=843s" TargetMode="External" Id="rId1309" /><Relationship Type="http://schemas.openxmlformats.org/officeDocument/2006/relationships/hyperlink" Target="https://www.youtube.com/watch?v=JFiHdYEyDIc" TargetMode="External" Id="rId1310" /><Relationship Type="http://schemas.openxmlformats.org/officeDocument/2006/relationships/hyperlink" Target="https://www.youtube.com/watch?v=JFiHdYEyDIc" TargetMode="External" Id="rId1311" /><Relationship Type="http://schemas.openxmlformats.org/officeDocument/2006/relationships/hyperlink" Target="https://www.youtube.com/watch?v=JFiHdYEyDIc" TargetMode="External" Id="rId1312" /><Relationship Type="http://schemas.openxmlformats.org/officeDocument/2006/relationships/hyperlink" Target="https://www.youtube.com/watch?v=JFiHdYEyDIc" TargetMode="External" Id="rId1313" /><Relationship Type="http://schemas.openxmlformats.org/officeDocument/2006/relationships/hyperlink" Target="https://www.youtube.com/watch?v=JFiHdYEyDIc" TargetMode="External" Id="rId1314" /><Relationship Type="http://schemas.openxmlformats.org/officeDocument/2006/relationships/hyperlink" Target="https://www.youtube.com/watch?v=JFiHdYEyDIc" TargetMode="External" Id="rId1315" /><Relationship Type="http://schemas.openxmlformats.org/officeDocument/2006/relationships/hyperlink" Target="https://www.youtube.com/watch?v=JFiHdYEyDIc&amp;t=1177s" TargetMode="External" Id="rId1316" /><Relationship Type="http://schemas.openxmlformats.org/officeDocument/2006/relationships/hyperlink" Target="https://www.youtube.com/watch?v=JFiHdYEyDIc" TargetMode="External" Id="rId1317" /><Relationship Type="http://schemas.openxmlformats.org/officeDocument/2006/relationships/hyperlink" Target="https://www.youtube.com/watch?v=JFiHdYEyDIc" TargetMode="External" Id="rId1318" /><Relationship Type="http://schemas.openxmlformats.org/officeDocument/2006/relationships/hyperlink" Target="https://www.youtube.com/watch?v=JFiHdYEyDIc" TargetMode="External" Id="rId1319" /><Relationship Type="http://schemas.openxmlformats.org/officeDocument/2006/relationships/hyperlink" Target="https://www.youtube.com/watch?v=JFiHdYEyDIc" TargetMode="External" Id="rId1320" /><Relationship Type="http://schemas.openxmlformats.org/officeDocument/2006/relationships/hyperlink" Target="https://www.youtube.com/watch?v=JFiHdYEyDIc" TargetMode="External" Id="rId1321" /><Relationship Type="http://schemas.openxmlformats.org/officeDocument/2006/relationships/hyperlink" Target="https://www.youtube.com/watch?v=NPVbq2MKVYg" TargetMode="External" Id="rId1322" /><Relationship Type="http://schemas.openxmlformats.org/officeDocument/2006/relationships/hyperlink" Target="https://www.youtube.com/watch?v=NPVbq2MKVYg" TargetMode="External" Id="rId1323" /><Relationship Type="http://schemas.openxmlformats.org/officeDocument/2006/relationships/hyperlink" Target="https://www.youtube.com/watch?v=NPVbq2MKVYg&amp;t=1110s" TargetMode="External" Id="rId1324" /><Relationship Type="http://schemas.openxmlformats.org/officeDocument/2006/relationships/hyperlink" Target="https://www.youtube.com/watch?v=NPVbq2MKVYg" TargetMode="External" Id="rId1325" /><Relationship Type="http://schemas.openxmlformats.org/officeDocument/2006/relationships/hyperlink" Target="https://www.youtube.com/watch?v=NPVbq2MKVYg&amp;t=728s" TargetMode="External" Id="rId1326" /><Relationship Type="http://schemas.openxmlformats.org/officeDocument/2006/relationships/hyperlink" Target="https://www.youtube.com/watch?v=NPVbq2MKVYg" TargetMode="External" Id="rId1327" /><Relationship Type="http://schemas.openxmlformats.org/officeDocument/2006/relationships/hyperlink" Target="https://www.youtube.com/watch?v=NPVbq2MKVYg" TargetMode="External" Id="rId1328" /><Relationship Type="http://schemas.openxmlformats.org/officeDocument/2006/relationships/hyperlink" Target="https://www.youtube.com/watch?v=NPVbq2MKVYg&amp;t=559s" TargetMode="External" Id="rId1329" /><Relationship Type="http://schemas.openxmlformats.org/officeDocument/2006/relationships/hyperlink" Target="https://www.youtube.com/watch?v=NPVbq2MKVYg" TargetMode="External" Id="rId1330" /><Relationship Type="http://schemas.openxmlformats.org/officeDocument/2006/relationships/hyperlink" Target="https://www.youtube.com/watch?v=NPVbq2MKVYg&amp;t=838s" TargetMode="External" Id="rId1331" /><Relationship Type="http://schemas.openxmlformats.org/officeDocument/2006/relationships/hyperlink" Target="https://www.youtube.com/watch?v=NPVbq2MKVYg" TargetMode="External" Id="rId1332" /><Relationship Type="http://schemas.openxmlformats.org/officeDocument/2006/relationships/hyperlink" Target="https://www.youtube.com/watch?v=NPVbq2MKVYg&amp;t=1082s" TargetMode="External" Id="rId1333" /><Relationship Type="http://schemas.openxmlformats.org/officeDocument/2006/relationships/hyperlink" Target="https://www.youtube.com/watch?v=NPVbq2MKVYg" TargetMode="External" Id="rId1334" /><Relationship Type="http://schemas.openxmlformats.org/officeDocument/2006/relationships/hyperlink" Target="https://www.youtube.com/watch?v=NPVbq2MKVYg&amp;t=680s" TargetMode="External" Id="rId1335" /><Relationship Type="http://schemas.openxmlformats.org/officeDocument/2006/relationships/hyperlink" Target="https://www.youtube.com/watch?v=NPVbq2MKVYg" TargetMode="External" Id="rId1336" /><Relationship Type="http://schemas.openxmlformats.org/officeDocument/2006/relationships/hyperlink" Target="https://www.youtube.com/watch?v=NPVbq2MKVYg&amp;t=1256s" TargetMode="External" Id="rId1337" /><Relationship Type="http://schemas.openxmlformats.org/officeDocument/2006/relationships/hyperlink" Target="https://www.youtube.com/watch?v=NPVbq2MKVYg" TargetMode="External" Id="rId1338" /><Relationship Type="http://schemas.openxmlformats.org/officeDocument/2006/relationships/hyperlink" Target="https://www.youtube.com/watch?v=NPVbq2MKVYg" TargetMode="External" Id="rId1339" /><Relationship Type="http://schemas.openxmlformats.org/officeDocument/2006/relationships/hyperlink" Target="https://www.youtube.com/watch?v=NPVbq2MKVYg" TargetMode="External" Id="rId1340" /><Relationship Type="http://schemas.openxmlformats.org/officeDocument/2006/relationships/hyperlink" Target="https://www.youtube.com/watch?v=NPVbq2MKVYg" TargetMode="External" Id="rId1341" /><Relationship Type="http://schemas.openxmlformats.org/officeDocument/2006/relationships/hyperlink" Target="https://www.youtube.com/watch?v=NPVbq2MKVYg" TargetMode="External" Id="rId1342" /><Relationship Type="http://schemas.openxmlformats.org/officeDocument/2006/relationships/hyperlink" Target="https://www.youtube.com/watch?v=NPVbq2MKVYg&amp;t=1346s" TargetMode="External" Id="rId1343" /><Relationship Type="http://schemas.openxmlformats.org/officeDocument/2006/relationships/hyperlink" Target="https://www.youtube.com/watch?v=NPVbq2MKVYg" TargetMode="External" Id="rId1344" /><Relationship Type="http://schemas.openxmlformats.org/officeDocument/2006/relationships/hyperlink" Target="https://www.youtube.com/watch?v=NPVbq2MKVYg" TargetMode="External" Id="rId1345" /><Relationship Type="http://schemas.openxmlformats.org/officeDocument/2006/relationships/hyperlink" Target="https://www.youtube.com/watch?v=NPVbq2MKVYg" TargetMode="External" Id="rId1346" /><Relationship Type="http://schemas.openxmlformats.org/officeDocument/2006/relationships/hyperlink" Target="https://www.youtube.com/watch?v=NPVbq2MKVYg&amp;t=1585s" TargetMode="External" Id="rId1347" /><Relationship Type="http://schemas.openxmlformats.org/officeDocument/2006/relationships/hyperlink" Target="https://www.youtube.com/watch?v=NPVbq2MKVYg" TargetMode="External" Id="rId1348" /><Relationship Type="http://schemas.openxmlformats.org/officeDocument/2006/relationships/hyperlink" Target="https://www.youtube.com/watch?v=NPVbq2MKVYg" TargetMode="External" Id="rId1349" /><Relationship Type="http://schemas.openxmlformats.org/officeDocument/2006/relationships/hyperlink" Target="https://www.youtube.com/watch?v=NPVbq2MKVYg&amp;t=1537s" TargetMode="External" Id="rId1350" /><Relationship Type="http://schemas.openxmlformats.org/officeDocument/2006/relationships/hyperlink" Target="https://www.youtube.com/watch?v=NPVbq2MKVYg" TargetMode="External" Id="rId1351" /><Relationship Type="http://schemas.openxmlformats.org/officeDocument/2006/relationships/hyperlink" Target="https://www.youtube.com/watch?v=NPVbq2MKVYg" TargetMode="External" Id="rId1352" /><Relationship Type="http://schemas.openxmlformats.org/officeDocument/2006/relationships/hyperlink" Target="https://www.youtube.com/watch?v=NPVbq2MKVYg" TargetMode="External" Id="rId1353" /><Relationship Type="http://schemas.openxmlformats.org/officeDocument/2006/relationships/hyperlink" Target="https://www.youtube.com/watch?v=NPVbq2MKVYg" TargetMode="External" Id="rId1354" /><Relationship Type="http://schemas.openxmlformats.org/officeDocument/2006/relationships/hyperlink" Target="https://www.youtube.com/watch?v=NPVbq2MKVYg&amp;t=2108s" TargetMode="External" Id="rId1355" /><Relationship Type="http://schemas.openxmlformats.org/officeDocument/2006/relationships/hyperlink" Target="https://www.youtube.com/watch?v=NPVbq2MKVYg" TargetMode="External" Id="rId1356" /><Relationship Type="http://schemas.openxmlformats.org/officeDocument/2006/relationships/hyperlink" Target="https://www.youtube.com/watch?v=NPVbq2MKVYg" TargetMode="External" Id="rId1357" /><Relationship Type="http://schemas.openxmlformats.org/officeDocument/2006/relationships/hyperlink" Target="https://www.youtube.com/watch?v=NPVbq2MKVYg" TargetMode="External" Id="rId1358" /><Relationship Type="http://schemas.openxmlformats.org/officeDocument/2006/relationships/hyperlink" Target="https://www.youtube.com/watch?v=NPVbq2MKVYg" TargetMode="External" Id="rId1359" /><Relationship Type="http://schemas.openxmlformats.org/officeDocument/2006/relationships/hyperlink" Target="https://www.youtube.com/watch?v=NPVbq2MKVYg" TargetMode="External" Id="rId1360" /><Relationship Type="http://schemas.openxmlformats.org/officeDocument/2006/relationships/hyperlink" Target="https://www.youtube.com/watch?v=NPVbq2MKVYg" TargetMode="External" Id="rId1361" /><Relationship Type="http://schemas.openxmlformats.org/officeDocument/2006/relationships/hyperlink" Target="https://www.youtube.com/watch?v=NPVbq2MKVYg" TargetMode="External" Id="rId1362" /><Relationship Type="http://schemas.openxmlformats.org/officeDocument/2006/relationships/hyperlink" Target="https://www.youtube.com/watch?v=NPVbq2MKVYg" TargetMode="External" Id="rId1363" /><Relationship Type="http://schemas.openxmlformats.org/officeDocument/2006/relationships/hyperlink" Target="https://www.youtube.com/watch?v=NPVbq2MKVYg&amp;t=2231s" TargetMode="External" Id="rId1364" /><Relationship Type="http://schemas.openxmlformats.org/officeDocument/2006/relationships/hyperlink" Target="https://www.youtube.com/watch?v=NPVbq2MKVYg" TargetMode="External" Id="rId1365" /><Relationship Type="http://schemas.openxmlformats.org/officeDocument/2006/relationships/hyperlink" Target="https://www.youtube.com/watch?v=NPVbq2MKVYg" TargetMode="External" Id="rId1366" /><Relationship Type="http://schemas.openxmlformats.org/officeDocument/2006/relationships/hyperlink" Target="https://www.youtube.com/watch?v=NPVbq2MKVYg" TargetMode="External" Id="rId1367" /><Relationship Type="http://schemas.openxmlformats.org/officeDocument/2006/relationships/hyperlink" Target="https://www.youtube.com/watch?v=NPVbq2MKVYg" TargetMode="External" Id="rId1368" /><Relationship Type="http://schemas.openxmlformats.org/officeDocument/2006/relationships/hyperlink" Target="https://www.youtube.com/watch?v=NPVbq2MKVYg" TargetMode="External" Id="rId1369" /><Relationship Type="http://schemas.openxmlformats.org/officeDocument/2006/relationships/hyperlink" Target="https://www.youtube.com/watch?v=NPVbq2MKVYg&amp;t=2314s" TargetMode="External" Id="rId1370" /><Relationship Type="http://schemas.openxmlformats.org/officeDocument/2006/relationships/hyperlink" Target="https://www.youtube.com/watch?v=NPVbq2MKVYg" TargetMode="External" Id="rId1371" /><Relationship Type="http://schemas.openxmlformats.org/officeDocument/2006/relationships/hyperlink" Target="https://www.youtube.com/watch?v=NPVbq2MKVYg" TargetMode="External" Id="rId1372" /><Relationship Type="http://schemas.openxmlformats.org/officeDocument/2006/relationships/hyperlink" Target="https://www.youtube.com/watch?v=NPVbq2MKVYg" TargetMode="External" Id="rId1373" /><Relationship Type="http://schemas.openxmlformats.org/officeDocument/2006/relationships/hyperlink" Target="https://www.youtube.com/watch?v=NPVbq2MKVYg" TargetMode="External" Id="rId1374" /><Relationship Type="http://schemas.openxmlformats.org/officeDocument/2006/relationships/hyperlink" Target="https://www.youtube.com/watch?v=NPVbq2MKVYg&amp;t=2390s" TargetMode="External" Id="rId1375" /><Relationship Type="http://schemas.openxmlformats.org/officeDocument/2006/relationships/hyperlink" Target="https://www.youtube.com/watch?v=NPVbq2MKVYg" TargetMode="External" Id="rId1376" /><Relationship Type="http://schemas.openxmlformats.org/officeDocument/2006/relationships/hyperlink" Target="https://www.youtube.com/watch?v=NPVbq2MKVYg" TargetMode="External" Id="rId1377" /><Relationship Type="http://schemas.openxmlformats.org/officeDocument/2006/relationships/hyperlink" Target="https://www.youtube.com/watch?v=NPVbq2MKVYg" TargetMode="External" Id="rId1378" /><Relationship Type="http://schemas.openxmlformats.org/officeDocument/2006/relationships/hyperlink" Target="https://www.youtube.com/watch?v=NPVbq2MKVYg" TargetMode="External" Id="rId1379" /><Relationship Type="http://schemas.openxmlformats.org/officeDocument/2006/relationships/hyperlink" Target="https://www.youtube.com/watch?v=NPVbq2MKVYg" TargetMode="External" Id="rId1380" /><Relationship Type="http://schemas.openxmlformats.org/officeDocument/2006/relationships/hyperlink" Target="https://www.youtube.com/watch?v=NPVbq2MKVYg&amp;t=2447s" TargetMode="External" Id="rId1381" /><Relationship Type="http://schemas.openxmlformats.org/officeDocument/2006/relationships/hyperlink" Target="https://www.youtube.com/watch?v=NPVbq2MKVYg" TargetMode="External" Id="rId1382" /><Relationship Type="http://schemas.openxmlformats.org/officeDocument/2006/relationships/hyperlink" Target="https://www.youtube.com/watch?v=NPVbq2MKVYg" TargetMode="External" Id="rId1383" /><Relationship Type="http://schemas.openxmlformats.org/officeDocument/2006/relationships/hyperlink" Target="https://www.youtube.com/watch?v=NPVbq2MKVYg" TargetMode="External" Id="rId1384" /><Relationship Type="http://schemas.openxmlformats.org/officeDocument/2006/relationships/hyperlink" Target="https://www.youtube.com/watch?v=NPVbq2MKVYg" TargetMode="External" Id="rId1385" /><Relationship Type="http://schemas.openxmlformats.org/officeDocument/2006/relationships/hyperlink" Target="https://www.youtube.com/watch?v=NPVbq2MKVYg" TargetMode="External" Id="rId1386" /><Relationship Type="http://schemas.openxmlformats.org/officeDocument/2006/relationships/hyperlink" Target="https://www.youtube.com/watch?v=NPVbq2MKVYg&amp;t=2482s" TargetMode="External" Id="rId1387" /><Relationship Type="http://schemas.openxmlformats.org/officeDocument/2006/relationships/hyperlink" Target="https://www.youtube.com/watch?v=NPVbq2MKVYg" TargetMode="External" Id="rId1388" /><Relationship Type="http://schemas.openxmlformats.org/officeDocument/2006/relationships/hyperlink" Target="https://www.youtube.com/watch?v=NPVbq2MKVYg" TargetMode="External" Id="rId1389" /><Relationship Type="http://schemas.openxmlformats.org/officeDocument/2006/relationships/hyperlink" Target="https://www.youtube.com/watch?v=NPVbq2MKVYg" TargetMode="External" Id="rId1390" /><Relationship Type="http://schemas.openxmlformats.org/officeDocument/2006/relationships/hyperlink" Target="https://www.youtube.com/watch?v=NPVbq2MKVYg" TargetMode="External" Id="rId1391" /><Relationship Type="http://schemas.openxmlformats.org/officeDocument/2006/relationships/hyperlink" Target="https://www.youtube.com/watch?v=NPVbq2MKVYg&amp;t=2631s" TargetMode="External" Id="rId1392" /><Relationship Type="http://schemas.openxmlformats.org/officeDocument/2006/relationships/hyperlink" Target="https://www.youtube.com/watch?v=NPVbq2MKVYg" TargetMode="External" Id="rId1393" /><Relationship Type="http://schemas.openxmlformats.org/officeDocument/2006/relationships/hyperlink" Target="https://www.youtube.com/watch?v=NPVbq2MKVYg&amp;t=2669s" TargetMode="External" Id="rId1394" /><Relationship Type="http://schemas.openxmlformats.org/officeDocument/2006/relationships/hyperlink" Target="https://www.youtube.com/watch?v=NPVbq2MKVYg" TargetMode="External" Id="rId1395" /><Relationship Type="http://schemas.openxmlformats.org/officeDocument/2006/relationships/hyperlink" Target="https://www.youtube.com/watch?v=NPVbq2MKVYg" TargetMode="External" Id="rId1396" /><Relationship Type="http://schemas.openxmlformats.org/officeDocument/2006/relationships/hyperlink" Target="https://www.youtube.com/watch?v=NPVbq2MKVYg&amp;t=2703s" TargetMode="External" Id="rId1397" /><Relationship Type="http://schemas.openxmlformats.org/officeDocument/2006/relationships/hyperlink" Target="https://www.youtube.com/watch?v=LbgUPxnWDq8" TargetMode="External" Id="rId1398" /><Relationship Type="http://schemas.openxmlformats.org/officeDocument/2006/relationships/hyperlink" Target="https://www.youtube.com/watch?v=LbgUPxnWDq8" TargetMode="External" Id="rId1399" /><Relationship Type="http://schemas.openxmlformats.org/officeDocument/2006/relationships/hyperlink" Target="https://www.youtube.com/watch?v=LbgUPxnWDq8" TargetMode="External" Id="rId1400" /><Relationship Type="http://schemas.openxmlformats.org/officeDocument/2006/relationships/hyperlink" Target="https://www.youtube.com/watch?v=LbgUPxnWDq8" TargetMode="External" Id="rId1401" /><Relationship Type="http://schemas.openxmlformats.org/officeDocument/2006/relationships/hyperlink" Target="https://www.youtube.com/watch?v=LbgUPxnWDq8&amp;t=451s" TargetMode="External" Id="rId1402" /><Relationship Type="http://schemas.openxmlformats.org/officeDocument/2006/relationships/hyperlink" Target="https://www.youtube.com/watch?v=LbgUPxnWDq8" TargetMode="External" Id="rId1403" /><Relationship Type="http://schemas.openxmlformats.org/officeDocument/2006/relationships/hyperlink" Target="https://www.youtube.com/watch?v=LbgUPxnWDq8" TargetMode="External" Id="rId1404" /><Relationship Type="http://schemas.openxmlformats.org/officeDocument/2006/relationships/hyperlink" Target="https://www.youtube.com/watch?v=LbgUPxnWDq8" TargetMode="External" Id="rId1405" /><Relationship Type="http://schemas.openxmlformats.org/officeDocument/2006/relationships/hyperlink" Target="https://www.youtube.com/watch?v=LbgUPxnWDq8" TargetMode="External" Id="rId1406" /><Relationship Type="http://schemas.openxmlformats.org/officeDocument/2006/relationships/hyperlink" Target="https://www.youtube.com/watch?v=LbgUPxnWDq8&amp;t=566s" TargetMode="External" Id="rId1407" /><Relationship Type="http://schemas.openxmlformats.org/officeDocument/2006/relationships/hyperlink" Target="https://www.youtube.com/watch?v=LbgUPxnWDq8" TargetMode="External" Id="rId1408" /><Relationship Type="http://schemas.openxmlformats.org/officeDocument/2006/relationships/hyperlink" Target="https://www.youtube.com/watch?v=LbgUPxnWDq8" TargetMode="External" Id="rId1409" /><Relationship Type="http://schemas.openxmlformats.org/officeDocument/2006/relationships/hyperlink" Target="https://www.youtube.com/watch?v=LbgUPxnWDq8" TargetMode="External" Id="rId1410" /><Relationship Type="http://schemas.openxmlformats.org/officeDocument/2006/relationships/hyperlink" Target="https://www.youtube.com/watch?v=LbgUPxnWDq8&amp;t=504s" TargetMode="External" Id="rId1411" /><Relationship Type="http://schemas.openxmlformats.org/officeDocument/2006/relationships/hyperlink" Target="https://www.youtube.com/watch?v=LbgUPxnWDq8" TargetMode="External" Id="rId1412" /><Relationship Type="http://schemas.openxmlformats.org/officeDocument/2006/relationships/hyperlink" Target="https://www.youtube.com/watch?v=LbgUPxnWDq8" TargetMode="External" Id="rId1413" /><Relationship Type="http://schemas.openxmlformats.org/officeDocument/2006/relationships/hyperlink" Target="https://www.youtube.com/watch?v=LbgUPxnWDq8&amp;t=522s" TargetMode="External" Id="rId1414" /><Relationship Type="http://schemas.openxmlformats.org/officeDocument/2006/relationships/hyperlink" Target="https://www.youtube.com/watch?v=LbgUPxnWDq8" TargetMode="External" Id="rId1415" /><Relationship Type="http://schemas.openxmlformats.org/officeDocument/2006/relationships/hyperlink" Target="https://www.youtube.com/watch?v=LbgUPxnWDq8" TargetMode="External" Id="rId1416" /><Relationship Type="http://schemas.openxmlformats.org/officeDocument/2006/relationships/hyperlink" Target="https://www.youtube.com/watch?v=LbgUPxnWDq8" TargetMode="External" Id="rId1417" /><Relationship Type="http://schemas.openxmlformats.org/officeDocument/2006/relationships/hyperlink" Target="https://www.youtube.com/watch?v=LbgUPxnWDq8" TargetMode="External" Id="rId1418" /><Relationship Type="http://schemas.openxmlformats.org/officeDocument/2006/relationships/hyperlink" Target="https://www.youtube.com/watch?v=LbgUPxnWDq8" TargetMode="External" Id="rId1419" /><Relationship Type="http://schemas.openxmlformats.org/officeDocument/2006/relationships/hyperlink" Target="https://www.youtube.com/watch?v=LbgUPxnWDq8" TargetMode="External" Id="rId1420" /><Relationship Type="http://schemas.openxmlformats.org/officeDocument/2006/relationships/hyperlink" Target="https://www.youtube.com/watch?v=LbgUPxnWDq8" TargetMode="External" Id="rId1421" /><Relationship Type="http://schemas.openxmlformats.org/officeDocument/2006/relationships/hyperlink" Target="https://www.youtube.com/watch?v=LbgUPxnWDq8&amp;t=609s" TargetMode="External" Id="rId1422" /><Relationship Type="http://schemas.openxmlformats.org/officeDocument/2006/relationships/hyperlink" Target="https://www.youtube.com/watch?v=LbgUPxnWDq8" TargetMode="External" Id="rId1423" /><Relationship Type="http://schemas.openxmlformats.org/officeDocument/2006/relationships/hyperlink" Target="https://www.youtube.com/watch?v=LbgUPxnWDq8" TargetMode="External" Id="rId1424" /><Relationship Type="http://schemas.openxmlformats.org/officeDocument/2006/relationships/hyperlink" Target="https://www.youtube.com/watch?v=LbgUPxnWDq8" TargetMode="External" Id="rId1425" /><Relationship Type="http://schemas.openxmlformats.org/officeDocument/2006/relationships/hyperlink" Target="https://www.youtube.com/watch?v=LbgUPxnWDq8" TargetMode="External" Id="rId1426" /><Relationship Type="http://schemas.openxmlformats.org/officeDocument/2006/relationships/hyperlink" Target="https://www.youtube.com/watch?v=LbgUPxnWDq8&amp;t=1188s" TargetMode="External" Id="rId1427" /><Relationship Type="http://schemas.openxmlformats.org/officeDocument/2006/relationships/hyperlink" Target="https://www.youtube.com/watch?v=LbgUPxnWDq8" TargetMode="External" Id="rId1428" /><Relationship Type="http://schemas.openxmlformats.org/officeDocument/2006/relationships/hyperlink" Target="https://www.youtube.com/watch?v=LbgUPxnWDq8&amp;t=1146s" TargetMode="External" Id="rId1429" /><Relationship Type="http://schemas.openxmlformats.org/officeDocument/2006/relationships/hyperlink" Target="https://www.youtube.com/watch?v=LbgUPxnWDq8" TargetMode="External" Id="rId1430" /><Relationship Type="http://schemas.openxmlformats.org/officeDocument/2006/relationships/hyperlink" Target="https://www.youtube.com/watch?v=LbgUPxnWDq8&amp;t=1224s" TargetMode="External" Id="rId1431" /><Relationship Type="http://schemas.openxmlformats.org/officeDocument/2006/relationships/hyperlink" Target="https://www.youtube.com/watch?v=LbgUPxnWDq8" TargetMode="External" Id="rId1432" /><Relationship Type="http://schemas.openxmlformats.org/officeDocument/2006/relationships/hyperlink" Target="https://www.youtube.com/watch?v=LbgUPxnWDq8&amp;t=1261s" TargetMode="External" Id="rId1433" /><Relationship Type="http://schemas.openxmlformats.org/officeDocument/2006/relationships/hyperlink" Target="https://www.youtube.com/watch?v=LbgUPxnWDq8" TargetMode="External" Id="rId1434" /><Relationship Type="http://schemas.openxmlformats.org/officeDocument/2006/relationships/hyperlink" Target="https://www.youtube.com/watch?v=LbgUPxnWDq8" TargetMode="External" Id="rId1435" /><Relationship Type="http://schemas.openxmlformats.org/officeDocument/2006/relationships/hyperlink" Target="https://www.youtube.com/watch?v=LbgUPxnWDq8" TargetMode="External" Id="rId1436" /><Relationship Type="http://schemas.openxmlformats.org/officeDocument/2006/relationships/hyperlink" Target="https://www.youtube.com/watch?v=LbgUPxnWDq8" TargetMode="External" Id="rId1437" /><Relationship Type="http://schemas.openxmlformats.org/officeDocument/2006/relationships/hyperlink" Target="https://www.youtube.com/watch?v=LbgUPxnWDq8" TargetMode="External" Id="rId1438" /><Relationship Type="http://schemas.openxmlformats.org/officeDocument/2006/relationships/hyperlink" Target="https://www.youtube.com/watch?v=LbgUPxnWDq8&amp;t=1653s" TargetMode="External" Id="rId1439" /><Relationship Type="http://schemas.openxmlformats.org/officeDocument/2006/relationships/hyperlink" Target="https://www.youtube.com/watch?v=LbgUPxnWDq8" TargetMode="External" Id="rId1440" /><Relationship Type="http://schemas.openxmlformats.org/officeDocument/2006/relationships/hyperlink" Target="https://www.youtube.com/watch?v=LbgUPxnWDq8&amp;t=1545s" TargetMode="External" Id="rId1441" /><Relationship Type="http://schemas.openxmlformats.org/officeDocument/2006/relationships/hyperlink" Target="https://www.youtube.com/watch?v=LbgUPxnWDq8" TargetMode="External" Id="rId1442" /><Relationship Type="http://schemas.openxmlformats.org/officeDocument/2006/relationships/hyperlink" Target="https://www.youtube.com/watch?v=LbgUPxnWDq8&amp;t=1261s" TargetMode="External" Id="rId1443" /><Relationship Type="http://schemas.openxmlformats.org/officeDocument/2006/relationships/hyperlink" Target="https://www.youtube.com/watch?v=LbgUPxnWDq8" TargetMode="External" Id="rId1444" /><Relationship Type="http://schemas.openxmlformats.org/officeDocument/2006/relationships/hyperlink" Target="https://www.youtube.com/watch?v=LbgUPxnWDq8&amp;t=1403s" TargetMode="External" Id="rId1445" /><Relationship Type="http://schemas.openxmlformats.org/officeDocument/2006/relationships/hyperlink" Target="https://www.youtube.com/watch?v=5Szf0_MaAgQ" TargetMode="External" Id="rId1446" /><Relationship Type="http://schemas.openxmlformats.org/officeDocument/2006/relationships/hyperlink" Target="https://www.youtube.com/watch?v=5Szf0_MaAgQ&amp;t=863s" TargetMode="External" Id="rId1447" /><Relationship Type="http://schemas.openxmlformats.org/officeDocument/2006/relationships/hyperlink" Target="https://www.youtube.com/watch?v=5Szf0_MaAgQ" TargetMode="External" Id="rId1448" /><Relationship Type="http://schemas.openxmlformats.org/officeDocument/2006/relationships/hyperlink" Target="https://www.youtube.com/watch?v=5Szf0_MaAgQ&amp;t=918s" TargetMode="External" Id="rId1449" /><Relationship Type="http://schemas.openxmlformats.org/officeDocument/2006/relationships/hyperlink" Target="https://www.youtube.com/watch?v=5Szf0_MaAgQ" TargetMode="External" Id="rId1450" /><Relationship Type="http://schemas.openxmlformats.org/officeDocument/2006/relationships/hyperlink" Target="https://www.youtube.com/watch?v=5Szf0_MaAgQ" TargetMode="External" Id="rId1451" /><Relationship Type="http://schemas.openxmlformats.org/officeDocument/2006/relationships/hyperlink" Target="https://www.youtube.com/watch?v=5Szf0_MaAgQ" TargetMode="External" Id="rId1452" /><Relationship Type="http://schemas.openxmlformats.org/officeDocument/2006/relationships/hyperlink" Target="https://www.youtube.com/watch?v=5Szf0_MaAgQ" TargetMode="External" Id="rId1453" /><Relationship Type="http://schemas.openxmlformats.org/officeDocument/2006/relationships/hyperlink" Target="https://www.youtube.com/watch?v=5Szf0_MaAgQ" TargetMode="External" Id="rId1454" /><Relationship Type="http://schemas.openxmlformats.org/officeDocument/2006/relationships/hyperlink" Target="https://www.youtube.com/watch?v=5Szf0_MaAgQ&amp;t=931s" TargetMode="External" Id="rId1455" /><Relationship Type="http://schemas.openxmlformats.org/officeDocument/2006/relationships/hyperlink" Target="https://www.youtube.com/watch?v=5Szf0_MaAgQ" TargetMode="External" Id="rId1456" /><Relationship Type="http://schemas.openxmlformats.org/officeDocument/2006/relationships/hyperlink" Target="https://www.youtube.com/watch?v=5Szf0_MaAgQ&amp;t=1064s" TargetMode="External" Id="rId1457" /><Relationship Type="http://schemas.openxmlformats.org/officeDocument/2006/relationships/hyperlink" Target="https://www.youtube.com/watch?v=5Szf0_MaAgQ" TargetMode="External" Id="rId1458" /><Relationship Type="http://schemas.openxmlformats.org/officeDocument/2006/relationships/hyperlink" Target="https://www.youtube.com/watch?v=5Szf0_MaAgQ&amp;t=1095s" TargetMode="External" Id="rId1459" /><Relationship Type="http://schemas.openxmlformats.org/officeDocument/2006/relationships/hyperlink" Target="https://www.youtube.com/watch?v=5Szf0_MaAgQ" TargetMode="External" Id="rId1460" /><Relationship Type="http://schemas.openxmlformats.org/officeDocument/2006/relationships/hyperlink" Target="https://www.youtube.com/watch?v=5Szf0_MaAgQ" TargetMode="External" Id="rId1461" /><Relationship Type="http://schemas.openxmlformats.org/officeDocument/2006/relationships/hyperlink" Target="https://www.youtube.com/watch?v=5Szf0_MaAgQ" TargetMode="External" Id="rId1462" /><Relationship Type="http://schemas.openxmlformats.org/officeDocument/2006/relationships/hyperlink" Target="https://www.youtube.com/watch?v=5Szf0_MaAgQ" TargetMode="External" Id="rId1463" /><Relationship Type="http://schemas.openxmlformats.org/officeDocument/2006/relationships/hyperlink" Target="https://www.youtube.com/watch?v=5Szf0_MaAgQ" TargetMode="External" Id="rId1464" /><Relationship Type="http://schemas.openxmlformats.org/officeDocument/2006/relationships/hyperlink" Target="https://www.youtube.com/watch?v=5Szf0_MaAgQ&amp;t=1397s" TargetMode="External" Id="rId1465" /><Relationship Type="http://schemas.openxmlformats.org/officeDocument/2006/relationships/hyperlink" Target="https://www.youtube.com/watch?v=5Szf0_MaAgQ" TargetMode="External" Id="rId1466" /><Relationship Type="http://schemas.openxmlformats.org/officeDocument/2006/relationships/hyperlink" Target="https://www.youtube.com/watch?v=5Szf0_MaAgQ&amp;t=1562s" TargetMode="External" Id="rId1467" /><Relationship Type="http://schemas.openxmlformats.org/officeDocument/2006/relationships/hyperlink" Target="https://www.youtube.com/watch?v=5Szf0_MaAgQ" TargetMode="External" Id="rId1468" /><Relationship Type="http://schemas.openxmlformats.org/officeDocument/2006/relationships/hyperlink" Target="https://www.youtube.com/watch?v=5Szf0_MaAgQ" TargetMode="External" Id="rId1469" /><Relationship Type="http://schemas.openxmlformats.org/officeDocument/2006/relationships/hyperlink" Target="https://www.youtube.com/watch?v=5Szf0_MaAgQ" TargetMode="External" Id="rId1470" /><Relationship Type="http://schemas.openxmlformats.org/officeDocument/2006/relationships/hyperlink" Target="https://www.youtube.com/watch?v=5Szf0_MaAgQ" TargetMode="External" Id="rId1471" /><Relationship Type="http://schemas.openxmlformats.org/officeDocument/2006/relationships/hyperlink" Target="https://www.youtube.com/watch?v=5Szf0_MaAgQ" TargetMode="External" Id="rId1472" /><Relationship Type="http://schemas.openxmlformats.org/officeDocument/2006/relationships/hyperlink" Target="https://www.youtube.com/watch?v=5Szf0_MaAgQ&amp;t=1711s" TargetMode="External" Id="rId1473" /><Relationship Type="http://schemas.openxmlformats.org/officeDocument/2006/relationships/hyperlink" Target="https://www.youtube.com/watch?v=5Szf0_MaAgQ" TargetMode="External" Id="rId1474" /><Relationship Type="http://schemas.openxmlformats.org/officeDocument/2006/relationships/hyperlink" Target="https://www.youtube.com/watch?v=5Szf0_MaAgQ" TargetMode="External" Id="rId1475" /><Relationship Type="http://schemas.openxmlformats.org/officeDocument/2006/relationships/hyperlink" Target="https://www.youtube.com/watch?v=5Szf0_MaAgQ" TargetMode="External" Id="rId1476" /><Relationship Type="http://schemas.openxmlformats.org/officeDocument/2006/relationships/hyperlink" Target="https://www.youtube.com/watch?v=5Szf0_MaAgQ" TargetMode="External" Id="rId1477" /><Relationship Type="http://schemas.openxmlformats.org/officeDocument/2006/relationships/hyperlink" Target="https://www.youtube.com/watch?v=5Szf0_MaAgQ" TargetMode="External" Id="rId1478" /><Relationship Type="http://schemas.openxmlformats.org/officeDocument/2006/relationships/hyperlink" Target="https://www.youtube.com/watch?v=5Szf0_MaAgQ" TargetMode="External" Id="rId1479" /><Relationship Type="http://schemas.openxmlformats.org/officeDocument/2006/relationships/hyperlink" Target="https://www.youtube.com/watch?v=5Szf0_MaAgQ&amp;t=1845s" TargetMode="External" Id="rId1480" /><Relationship Type="http://schemas.openxmlformats.org/officeDocument/2006/relationships/hyperlink" Target="https://www.youtube.com/watch?v=5Szf0_MaAgQ" TargetMode="External" Id="rId1481" /><Relationship Type="http://schemas.openxmlformats.org/officeDocument/2006/relationships/hyperlink" Target="https://www.youtube.com/watch?v=5Szf0_MaAgQ&amp;t=1883s" TargetMode="External" Id="rId1482" /><Relationship Type="http://schemas.openxmlformats.org/officeDocument/2006/relationships/hyperlink" Target="https://www.youtube.com/watch?v=5Szf0_MaAgQ" TargetMode="External" Id="rId1483" /><Relationship Type="http://schemas.openxmlformats.org/officeDocument/2006/relationships/hyperlink" Target="https://www.youtube.com/watch?v=5Szf0_MaAgQ" TargetMode="External" Id="rId1484" /><Relationship Type="http://schemas.openxmlformats.org/officeDocument/2006/relationships/hyperlink" Target="https://www.youtube.com/watch?v=5Szf0_MaAgQ" TargetMode="External" Id="rId1485" /><Relationship Type="http://schemas.openxmlformats.org/officeDocument/2006/relationships/hyperlink" Target="https://www.youtube.com/watch?v=5Szf0_MaAgQ" TargetMode="External" Id="rId1486" /><Relationship Type="http://schemas.openxmlformats.org/officeDocument/2006/relationships/hyperlink" Target="https://www.youtube.com/watch?v=5Szf0_MaAgQ" TargetMode="External" Id="rId1487" /><Relationship Type="http://schemas.openxmlformats.org/officeDocument/2006/relationships/hyperlink" Target="https://www.youtube.com/watch?v=5Szf0_MaAgQ&amp;t=1903s" TargetMode="External" Id="rId1488" /><Relationship Type="http://schemas.openxmlformats.org/officeDocument/2006/relationships/hyperlink" Target="https://www.youtube.com/watch?v=5Szf0_MaAgQ" TargetMode="External" Id="rId1489" /><Relationship Type="http://schemas.openxmlformats.org/officeDocument/2006/relationships/hyperlink" Target="https://www.youtube.com/watch?v=5Szf0_MaAgQ&amp;t=2032s" TargetMode="External" Id="rId1490" /><Relationship Type="http://schemas.openxmlformats.org/officeDocument/2006/relationships/hyperlink" Target="https://www.youtube.com/watch?v=5Szf0_MaAgQ" TargetMode="External" Id="rId1491" /><Relationship Type="http://schemas.openxmlformats.org/officeDocument/2006/relationships/hyperlink" Target="https://www.youtube.com/watch?v=5Szf0_MaAgQ&amp;t=2104s" TargetMode="External" Id="rId1492" /><Relationship Type="http://schemas.openxmlformats.org/officeDocument/2006/relationships/hyperlink" Target="https://www.youtube.com/watch?v=5Szf0_MaAgQ" TargetMode="External" Id="rId1493" /><Relationship Type="http://schemas.openxmlformats.org/officeDocument/2006/relationships/hyperlink" Target="https://www.youtube.com/watch?v=5Szf0_MaAgQ" TargetMode="External" Id="rId1494" /><Relationship Type="http://schemas.openxmlformats.org/officeDocument/2006/relationships/hyperlink" Target="https://www.youtube.com/watch?v=5Szf0_MaAgQ" TargetMode="External" Id="rId1495" /><Relationship Type="http://schemas.openxmlformats.org/officeDocument/2006/relationships/hyperlink" Target="https://www.youtube.com/watch?v=5Szf0_MaAgQ" TargetMode="External" Id="rId1496" /><Relationship Type="http://schemas.openxmlformats.org/officeDocument/2006/relationships/hyperlink" Target="https://www.youtube.com/watch?v=5Szf0_MaAgQ" TargetMode="External" Id="rId1497" /><Relationship Type="http://schemas.openxmlformats.org/officeDocument/2006/relationships/hyperlink" Target="https://www.youtube.com/watch?v=5Szf0_MaAgQ&amp;t=2305s" TargetMode="External" Id="rId1498" /><Relationship Type="http://schemas.openxmlformats.org/officeDocument/2006/relationships/hyperlink" Target="https://www.youtube.com/watch?v=5Szf0_MaAgQ" TargetMode="External" Id="rId1499" /><Relationship Type="http://schemas.openxmlformats.org/officeDocument/2006/relationships/hyperlink" Target="https://www.youtube.com/watch?v=5Szf0_MaAgQ&amp;t=2370s" TargetMode="External" Id="rId1500" /><Relationship Type="http://schemas.openxmlformats.org/officeDocument/2006/relationships/hyperlink" Target="https://www.youtube.com/watch?v=5Szf0_MaAgQ" TargetMode="External" Id="rId1501" /><Relationship Type="http://schemas.openxmlformats.org/officeDocument/2006/relationships/hyperlink" Target="https://www.youtube.com/watch?v=5Szf0_MaAgQ" TargetMode="External" Id="rId1502" /><Relationship Type="http://schemas.openxmlformats.org/officeDocument/2006/relationships/hyperlink" Target="https://www.youtube.com/watch?v=5Szf0_MaAgQ" TargetMode="External" Id="rId1503" /><Relationship Type="http://schemas.openxmlformats.org/officeDocument/2006/relationships/hyperlink" Target="https://www.youtube.com/watch?v=5Szf0_MaAgQ" TargetMode="External" Id="rId1504" /><Relationship Type="http://schemas.openxmlformats.org/officeDocument/2006/relationships/hyperlink" Target="https://www.youtube.com/watch?v=5Szf0_MaAgQ" TargetMode="External" Id="rId1505" /><Relationship Type="http://schemas.openxmlformats.org/officeDocument/2006/relationships/hyperlink" Target="https://www.youtube.com/watch?v=5Szf0_MaAgQ&amp;t=2228s" TargetMode="External" Id="rId1506" /><Relationship Type="http://schemas.openxmlformats.org/officeDocument/2006/relationships/hyperlink" Target="https://www.youtube.com/watch?v=5Szf0_MaAgQ" TargetMode="External" Id="rId1507" /><Relationship Type="http://schemas.openxmlformats.org/officeDocument/2006/relationships/hyperlink" Target="https://www.youtube.com/watch?v=5Szf0_MaAgQ&amp;t=2563s" TargetMode="External" Id="rId1508" /><Relationship Type="http://schemas.openxmlformats.org/officeDocument/2006/relationships/hyperlink" Target="https://www.youtube.com/watch?v=5Szf0_MaAgQ" TargetMode="External" Id="rId1509" /><Relationship Type="http://schemas.openxmlformats.org/officeDocument/2006/relationships/hyperlink" Target="https://www.youtube.com/watch?v=5Szf0_MaAgQ&amp;t=2626s" TargetMode="External" Id="rId1510" /><Relationship Type="http://schemas.openxmlformats.org/officeDocument/2006/relationships/hyperlink" Target="https://www.youtube.com/watch?v=5Szf0_MaAgQ" TargetMode="External" Id="rId1511" /><Relationship Type="http://schemas.openxmlformats.org/officeDocument/2006/relationships/hyperlink" Target="https://www.youtube.com/watch?v=5Szf0_MaAgQ" TargetMode="External" Id="rId1512" /><Relationship Type="http://schemas.openxmlformats.org/officeDocument/2006/relationships/hyperlink" Target="https://www.youtube.com/watch?v=5Szf0_MaAgQ" TargetMode="External" Id="rId1513" /><Relationship Type="http://schemas.openxmlformats.org/officeDocument/2006/relationships/hyperlink" Target="https://www.youtube.com/watch?v=5Szf0_MaAgQ" TargetMode="External" Id="rId1514" /><Relationship Type="http://schemas.openxmlformats.org/officeDocument/2006/relationships/hyperlink" Target="https://www.youtube.com/watch?v=5Szf0_MaAgQ" TargetMode="External" Id="rId1515" /><Relationship Type="http://schemas.openxmlformats.org/officeDocument/2006/relationships/hyperlink" Target="https://www.youtube.com/watch?v=5Szf0_MaAgQ&amp;t=2471s" TargetMode="External" Id="rId1516" /><Relationship Type="http://schemas.openxmlformats.org/officeDocument/2006/relationships/hyperlink" Target="https://www.youtube.com/watch?v=5Szf0_MaAgQ" TargetMode="External" Id="rId1517" /><Relationship Type="http://schemas.openxmlformats.org/officeDocument/2006/relationships/hyperlink" Target="https://www.youtube.com/watch?v=5Szf0_MaAgQ" TargetMode="External" Id="rId1518" /><Relationship Type="http://schemas.openxmlformats.org/officeDocument/2006/relationships/hyperlink" Target="https://www.youtube.com/watch?v=5Szf0_MaAgQ" TargetMode="External" Id="rId1519" /><Relationship Type="http://schemas.openxmlformats.org/officeDocument/2006/relationships/hyperlink" Target="https://www.youtube.com/watch?v=5Szf0_MaAgQ" TargetMode="External" Id="rId1520" /><Relationship Type="http://schemas.openxmlformats.org/officeDocument/2006/relationships/hyperlink" Target="https://www.youtube.com/watch?v=5Szf0_MaAgQ" TargetMode="External" Id="rId1521" /><Relationship Type="http://schemas.openxmlformats.org/officeDocument/2006/relationships/hyperlink" Target="https://www.youtube.com/watch?v=5Szf0_MaAgQ" TargetMode="External" Id="rId1522" /><Relationship Type="http://schemas.openxmlformats.org/officeDocument/2006/relationships/hyperlink" Target="https://www.youtube.com/watch?v=5Szf0_MaAgQ" TargetMode="External" Id="rId1523" /><Relationship Type="http://schemas.openxmlformats.org/officeDocument/2006/relationships/hyperlink" Target="https://www.youtube.com/watch?v=5Szf0_MaAgQ&amp;t=2686s" TargetMode="External" Id="rId1524" /><Relationship Type="http://schemas.openxmlformats.org/officeDocument/2006/relationships/hyperlink" Target="https://www.youtube.com/watch?v=-28s-8fI2tE" TargetMode="External" Id="rId1525" /><Relationship Type="http://schemas.openxmlformats.org/officeDocument/2006/relationships/hyperlink" Target="https://www.youtube.com/watch?v=-28s-8fI2tE&amp;t=621s" TargetMode="External" Id="rId1526" /><Relationship Type="http://schemas.openxmlformats.org/officeDocument/2006/relationships/hyperlink" Target="https://www.youtube.com/watch?v=-28s-8fI2tE" TargetMode="External" Id="rId1527" /><Relationship Type="http://schemas.openxmlformats.org/officeDocument/2006/relationships/hyperlink" Target="https://www.youtube.com/watch?v=-28s-8fI2tE" TargetMode="External" Id="rId1528" /><Relationship Type="http://schemas.openxmlformats.org/officeDocument/2006/relationships/hyperlink" Target="https://www.youtube.com/watch?v=-28s-8fI2tE&amp;t=760s" TargetMode="External" Id="rId1529" /><Relationship Type="http://schemas.openxmlformats.org/officeDocument/2006/relationships/hyperlink" Target="https://www.youtube.com/watch?v=-28s-8fI2tE" TargetMode="External" Id="rId1530" /><Relationship Type="http://schemas.openxmlformats.org/officeDocument/2006/relationships/hyperlink" Target="https://www.youtube.com/watch?v=-28s-8fI2tE" TargetMode="External" Id="rId1531" /><Relationship Type="http://schemas.openxmlformats.org/officeDocument/2006/relationships/hyperlink" Target="https://www.youtube.com/watch?v=-28s-8fI2tE" TargetMode="External" Id="rId1532" /><Relationship Type="http://schemas.openxmlformats.org/officeDocument/2006/relationships/hyperlink" Target="https://www.youtube.com/watch?v=-28s-8fI2tE&amp;t=692s" TargetMode="External" Id="rId1533" /><Relationship Type="http://schemas.openxmlformats.org/officeDocument/2006/relationships/hyperlink" Target="https://www.youtube.com/watch?v=-28s-8fI2tE" TargetMode="External" Id="rId1534" /><Relationship Type="http://schemas.openxmlformats.org/officeDocument/2006/relationships/hyperlink" Target="https://www.youtube.com/watch?v=-28s-8fI2tE&amp;t=927s" TargetMode="External" Id="rId1535" /><Relationship Type="http://schemas.openxmlformats.org/officeDocument/2006/relationships/hyperlink" Target="https://www.youtube.com/watch?v=-28s-8fI2tE" TargetMode="External" Id="rId1536" /><Relationship Type="http://schemas.openxmlformats.org/officeDocument/2006/relationships/hyperlink" Target="https://www.youtube.com/watch?v=-28s-8fI2tE" TargetMode="External" Id="rId1537" /><Relationship Type="http://schemas.openxmlformats.org/officeDocument/2006/relationships/hyperlink" Target="https://www.youtube.com/watch?v=-28s-8fI2tE" TargetMode="External" Id="rId1538" /><Relationship Type="http://schemas.openxmlformats.org/officeDocument/2006/relationships/hyperlink" Target="https://www.youtube.com/watch?v=-28s-8fI2tE" TargetMode="External" Id="rId1539" /><Relationship Type="http://schemas.openxmlformats.org/officeDocument/2006/relationships/hyperlink" Target="https://www.youtube.com/watch?v=-28s-8fI2tE" TargetMode="External" Id="rId1540" /><Relationship Type="http://schemas.openxmlformats.org/officeDocument/2006/relationships/hyperlink" Target="https://www.youtube.com/watch?v=-28s-8fI2tE" TargetMode="External" Id="rId1541" /><Relationship Type="http://schemas.openxmlformats.org/officeDocument/2006/relationships/hyperlink" Target="https://www.youtube.com/watch?v=-28s-8fI2tE&amp;t=1429s" TargetMode="External" Id="rId1542" /><Relationship Type="http://schemas.openxmlformats.org/officeDocument/2006/relationships/hyperlink" Target="https://www.youtube.com/watch?v=-28s-8fI2tE" TargetMode="External" Id="rId1543" /><Relationship Type="http://schemas.openxmlformats.org/officeDocument/2006/relationships/hyperlink" Target="https://www.youtube.com/watch?v=-28s-8fI2tE&amp;t=1412s" TargetMode="External" Id="rId1544" /><Relationship Type="http://schemas.openxmlformats.org/officeDocument/2006/relationships/hyperlink" Target="https://www.youtube.com/watch?v=-28s-8fI2tE" TargetMode="External" Id="rId1545" /><Relationship Type="http://schemas.openxmlformats.org/officeDocument/2006/relationships/hyperlink" Target="https://www.youtube.com/watch?v=-28s-8fI2tE&amp;t=1359s" TargetMode="External" Id="rId1546" /><Relationship Type="http://schemas.openxmlformats.org/officeDocument/2006/relationships/hyperlink" Target="https://www.youtube.com/watch?v=-28s-8fI2tE" TargetMode="External" Id="rId1547" /><Relationship Type="http://schemas.openxmlformats.org/officeDocument/2006/relationships/hyperlink" Target="https://www.youtube.com/watch?v=-28s-8fI2tE&amp;t=1767s" TargetMode="External" Id="rId1548" /><Relationship Type="http://schemas.openxmlformats.org/officeDocument/2006/relationships/hyperlink" Target="https://www.youtube.com/watch?v=-28s-8fI2tE" TargetMode="External" Id="rId1549" /><Relationship Type="http://schemas.openxmlformats.org/officeDocument/2006/relationships/hyperlink" Target="https://www.youtube.com/watch?v=-28s-8fI2tE" TargetMode="External" Id="rId1550" /><Relationship Type="http://schemas.openxmlformats.org/officeDocument/2006/relationships/hyperlink" Target="https://www.youtube.com/watch?v=-28s-8fI2tE&amp;t=1849s" TargetMode="External" Id="rId1551" /><Relationship Type="http://schemas.openxmlformats.org/officeDocument/2006/relationships/hyperlink" Target="https://www.youtube.com/watch?v=-28s-8fI2tE" TargetMode="External" Id="rId1552" /><Relationship Type="http://schemas.openxmlformats.org/officeDocument/2006/relationships/hyperlink" Target="https://www.youtube.com/watch?v=-28s-8fI2tE" TargetMode="External" Id="rId1553" /><Relationship Type="http://schemas.openxmlformats.org/officeDocument/2006/relationships/hyperlink" Target="https://www.youtube.com/watch?v=-28s-8fI2tE&amp;t=1628s" TargetMode="External" Id="rId1554" /><Relationship Type="http://schemas.openxmlformats.org/officeDocument/2006/relationships/hyperlink" Target="https://www.youtube.com/watch?v=-28s-8fI2tE" TargetMode="External" Id="rId1555" /><Relationship Type="http://schemas.openxmlformats.org/officeDocument/2006/relationships/hyperlink" Target="https://www.youtube.com/watch?v=-28s-8fI2tE" TargetMode="External" Id="rId1556" /><Relationship Type="http://schemas.openxmlformats.org/officeDocument/2006/relationships/hyperlink" Target="https://www.youtube.com/watch?v=-28s-8fI2tE&amp;t=1739s" TargetMode="External" Id="rId1557" /><Relationship Type="http://schemas.openxmlformats.org/officeDocument/2006/relationships/hyperlink" Target="https://www.youtube.com/watch?v=-28s-8fI2tE" TargetMode="External" Id="rId1558" /><Relationship Type="http://schemas.openxmlformats.org/officeDocument/2006/relationships/hyperlink" Target="https://www.youtube.com/watch?v=-28s-8fI2tE" TargetMode="External" Id="rId1559" /><Relationship Type="http://schemas.openxmlformats.org/officeDocument/2006/relationships/hyperlink" Target="https://www.youtube.com/watch?v=-28s-8fI2tE&amp;t=2224s" TargetMode="External" Id="rId1560" /><Relationship Type="http://schemas.openxmlformats.org/officeDocument/2006/relationships/hyperlink" Target="https://www.youtube.com/watch?v=-28s-8fI2tE" TargetMode="External" Id="rId1561" /><Relationship Type="http://schemas.openxmlformats.org/officeDocument/2006/relationships/hyperlink" Target="https://www.youtube.com/watch?v=-28s-8fI2tE" TargetMode="External" Id="rId1562" /><Relationship Type="http://schemas.openxmlformats.org/officeDocument/2006/relationships/hyperlink" Target="https://www.youtube.com/watch?v=-28s-8fI2tE" TargetMode="External" Id="rId1563" /><Relationship Type="http://schemas.openxmlformats.org/officeDocument/2006/relationships/hyperlink" Target="https://www.youtube.com/watch?v=-28s-8fI2tE" TargetMode="External" Id="rId1564" /><Relationship Type="http://schemas.openxmlformats.org/officeDocument/2006/relationships/hyperlink" Target="https://www.youtube.com/watch?v=-28s-8fI2tE" TargetMode="External" Id="rId1565" /><Relationship Type="http://schemas.openxmlformats.org/officeDocument/2006/relationships/hyperlink" Target="https://www.youtube.com/watch?v=-28s-8fI2tE&amp;t=2249s" TargetMode="External" Id="rId1566" /><Relationship Type="http://schemas.openxmlformats.org/officeDocument/2006/relationships/hyperlink" Target="https://www.youtube.com/watch?v=-28s-8fI2tE" TargetMode="External" Id="rId1567" /><Relationship Type="http://schemas.openxmlformats.org/officeDocument/2006/relationships/hyperlink" Target="https://www.youtube.com/watch?v=-28s-8fI2tE" TargetMode="External" Id="rId1568" /><Relationship Type="http://schemas.openxmlformats.org/officeDocument/2006/relationships/hyperlink" Target="https://www.youtube.com/watch?v=-28s-8fI2tE" TargetMode="External" Id="rId1569" /><Relationship Type="http://schemas.openxmlformats.org/officeDocument/2006/relationships/hyperlink" Target="https://www.youtube.com/watch?v=-28s-8fI2tE" TargetMode="External" Id="rId1570" /><Relationship Type="http://schemas.openxmlformats.org/officeDocument/2006/relationships/hyperlink" Target="https://www.youtube.com/watch?v=-28s-8fI2tE" TargetMode="External" Id="rId1571" /><Relationship Type="http://schemas.openxmlformats.org/officeDocument/2006/relationships/hyperlink" Target="https://www.youtube.com/watch?v=-28s-8fI2tE" TargetMode="External" Id="rId1572" /><Relationship Type="http://schemas.openxmlformats.org/officeDocument/2006/relationships/hyperlink" Target="https://www.youtube.com/watch?v=-28s-8fI2tE&amp;t=2363s" TargetMode="External" Id="rId1573" /><Relationship Type="http://schemas.openxmlformats.org/officeDocument/2006/relationships/hyperlink" Target="https://www.youtube.com/watch?v=GyfQ-uJwxCM" TargetMode="External" Id="rId1574" /><Relationship Type="http://schemas.openxmlformats.org/officeDocument/2006/relationships/hyperlink" Target="https://www.youtube.com/watch?v=GyfQ-uJwxCM&amp;t=539s" TargetMode="External" Id="rId1575" /><Relationship Type="http://schemas.openxmlformats.org/officeDocument/2006/relationships/hyperlink" Target="https://www.youtube.com/watch?v=GyfQ-uJwxCM" TargetMode="External" Id="rId1576" /><Relationship Type="http://schemas.openxmlformats.org/officeDocument/2006/relationships/hyperlink" Target="https://www.youtube.com/watch?v=GyfQ-uJwxCM" TargetMode="External" Id="rId1577" /><Relationship Type="http://schemas.openxmlformats.org/officeDocument/2006/relationships/hyperlink" Target="https://www.youtube.com/watch?v=GyfQ-uJwxCM" TargetMode="External" Id="rId1578" /><Relationship Type="http://schemas.openxmlformats.org/officeDocument/2006/relationships/hyperlink" Target="https://www.youtube.com/watch?v=GyfQ-uJwxCM" TargetMode="External" Id="rId1579" /><Relationship Type="http://schemas.openxmlformats.org/officeDocument/2006/relationships/hyperlink" Target="https://www.youtube.com/watch?v=GyfQ-uJwxCM" TargetMode="External" Id="rId1580" /><Relationship Type="http://schemas.openxmlformats.org/officeDocument/2006/relationships/hyperlink" Target="https://www.youtube.com/watch?v=GyfQ-uJwxCM" TargetMode="External" Id="rId1581" /><Relationship Type="http://schemas.openxmlformats.org/officeDocument/2006/relationships/hyperlink" Target="https://www.youtube.com/watch?v=GyfQ-uJwxCM&amp;t=688s" TargetMode="External" Id="rId1582" /><Relationship Type="http://schemas.openxmlformats.org/officeDocument/2006/relationships/hyperlink" Target="https://www.youtube.com/watch?v=GyfQ-uJwxCM" TargetMode="External" Id="rId1583" /><Relationship Type="http://schemas.openxmlformats.org/officeDocument/2006/relationships/hyperlink" Target="https://www.youtube.com/watch?v=GyfQ-uJwxCM" TargetMode="External" Id="rId1584" /><Relationship Type="http://schemas.openxmlformats.org/officeDocument/2006/relationships/hyperlink" Target="https://www.youtube.com/watch?v=GyfQ-uJwxCM" TargetMode="External" Id="rId1585" /><Relationship Type="http://schemas.openxmlformats.org/officeDocument/2006/relationships/hyperlink" Target="https://www.youtube.com/watch?v=GyfQ-uJwxCM" TargetMode="External" Id="rId1586" /><Relationship Type="http://schemas.openxmlformats.org/officeDocument/2006/relationships/hyperlink" Target="https://www.youtube.com/watch?v=GyfQ-uJwxCM" TargetMode="External" Id="rId1587" /><Relationship Type="http://schemas.openxmlformats.org/officeDocument/2006/relationships/hyperlink" Target="https://www.youtube.com/watch?v=GyfQ-uJwxCM" TargetMode="External" Id="rId1588" /><Relationship Type="http://schemas.openxmlformats.org/officeDocument/2006/relationships/hyperlink" Target="https://www.youtube.com/watch?v=GyfQ-uJwxCM&amp;t=834s" TargetMode="External" Id="rId1589" /><Relationship Type="http://schemas.openxmlformats.org/officeDocument/2006/relationships/hyperlink" Target="https://www.youtube.com/watch?v=GyfQ-uJwxCM" TargetMode="External" Id="rId1590" /><Relationship Type="http://schemas.openxmlformats.org/officeDocument/2006/relationships/hyperlink" Target="https://www.youtube.com/watch?v=GyfQ-uJwxCM&amp;t=900s" TargetMode="External" Id="rId1591" /><Relationship Type="http://schemas.openxmlformats.org/officeDocument/2006/relationships/hyperlink" Target="https://www.youtube.com/watch?v=GyfQ-uJwxCM" TargetMode="External" Id="rId1592" /><Relationship Type="http://schemas.openxmlformats.org/officeDocument/2006/relationships/hyperlink" Target="https://www.youtube.com/watch?v=GyfQ-uJwxCM" TargetMode="External" Id="rId1593" /><Relationship Type="http://schemas.openxmlformats.org/officeDocument/2006/relationships/hyperlink" Target="https://www.youtube.com/watch?v=GyfQ-uJwxCM" TargetMode="External" Id="rId1594" /><Relationship Type="http://schemas.openxmlformats.org/officeDocument/2006/relationships/hyperlink" Target="https://www.youtube.com/watch?v=GyfQ-uJwxCM" TargetMode="External" Id="rId1595" /><Relationship Type="http://schemas.openxmlformats.org/officeDocument/2006/relationships/hyperlink" Target="https://www.youtube.com/watch?v=GyfQ-uJwxCM" TargetMode="External" Id="rId1596" /><Relationship Type="http://schemas.openxmlformats.org/officeDocument/2006/relationships/hyperlink" Target="https://www.youtube.com/watch?v=GyfQ-uJwxCM&amp;t=1007s" TargetMode="External" Id="rId1597" /><Relationship Type="http://schemas.openxmlformats.org/officeDocument/2006/relationships/hyperlink" Target="https://www.youtube.com/watch?v=GyfQ-uJwxCM" TargetMode="External" Id="rId1598" /><Relationship Type="http://schemas.openxmlformats.org/officeDocument/2006/relationships/hyperlink" Target="https://www.youtube.com/watch?v=GyfQ-uJwxCM&amp;t=1040s" TargetMode="External" Id="rId1599" /><Relationship Type="http://schemas.openxmlformats.org/officeDocument/2006/relationships/hyperlink" Target="https://www.youtube.com/watch?v=GyfQ-uJwxCM" TargetMode="External" Id="rId1600" /><Relationship Type="http://schemas.openxmlformats.org/officeDocument/2006/relationships/hyperlink" Target="https://www.youtube.com/watch?v=GyfQ-uJwxCM" TargetMode="External" Id="rId1601" /><Relationship Type="http://schemas.openxmlformats.org/officeDocument/2006/relationships/hyperlink" Target="https://www.youtube.com/watch?v=GyfQ-uJwxCM" TargetMode="External" Id="rId1602" /><Relationship Type="http://schemas.openxmlformats.org/officeDocument/2006/relationships/hyperlink" Target="https://www.youtube.com/watch?v=GyfQ-uJwxCM" TargetMode="External" Id="rId1603" /><Relationship Type="http://schemas.openxmlformats.org/officeDocument/2006/relationships/hyperlink" Target="https://www.youtube.com/watch?v=GyfQ-uJwxCM" TargetMode="External" Id="rId1604" /><Relationship Type="http://schemas.openxmlformats.org/officeDocument/2006/relationships/hyperlink" Target="https://www.youtube.com/watch?v=GyfQ-uJwxCM&amp;t=1064s" TargetMode="External" Id="rId1605" /><Relationship Type="http://schemas.openxmlformats.org/officeDocument/2006/relationships/hyperlink" Target="https://www.youtube.com/watch?v=GyfQ-uJwxCM" TargetMode="External" Id="rId1606" /><Relationship Type="http://schemas.openxmlformats.org/officeDocument/2006/relationships/hyperlink" Target="https://www.youtube.com/watch?v=GyfQ-uJwxCM" TargetMode="External" Id="rId1607" /><Relationship Type="http://schemas.openxmlformats.org/officeDocument/2006/relationships/hyperlink" Target="https://www.youtube.com/watch?v=GyfQ-uJwxCM" TargetMode="External" Id="rId1608" /><Relationship Type="http://schemas.openxmlformats.org/officeDocument/2006/relationships/hyperlink" Target="https://www.youtube.com/watch?v=GyfQ-uJwxCM" TargetMode="External" Id="rId1609" /><Relationship Type="http://schemas.openxmlformats.org/officeDocument/2006/relationships/hyperlink" Target="https://www.youtube.com/watch?v=GyfQ-uJwxCM" TargetMode="External" Id="rId1610" /><Relationship Type="http://schemas.openxmlformats.org/officeDocument/2006/relationships/hyperlink" Target="https://www.youtube.com/watch?v=GyfQ-uJwxCM" TargetMode="External" Id="rId1611" /><Relationship Type="http://schemas.openxmlformats.org/officeDocument/2006/relationships/hyperlink" Target="https://www.youtube.com/watch?v=GyfQ-uJwxCM" TargetMode="External" Id="rId1612" /><Relationship Type="http://schemas.openxmlformats.org/officeDocument/2006/relationships/hyperlink" Target="https://www.youtube.com/watch?v=GyfQ-uJwxCM&amp;t=1202s" TargetMode="External" Id="rId1613" /><Relationship Type="http://schemas.openxmlformats.org/officeDocument/2006/relationships/hyperlink" Target="https://www.youtube.com/watch?v=GyfQ-uJwxCM" TargetMode="External" Id="rId1614" /><Relationship Type="http://schemas.openxmlformats.org/officeDocument/2006/relationships/hyperlink" Target="https://www.youtube.com/watch?v=GyfQ-uJwxCM&amp;t=1367s" TargetMode="External" Id="rId1615" /><Relationship Type="http://schemas.openxmlformats.org/officeDocument/2006/relationships/hyperlink" Target="https://www.youtube.com/watch?v=GyfQ-uJwxCM" TargetMode="External" Id="rId1616" /><Relationship Type="http://schemas.openxmlformats.org/officeDocument/2006/relationships/hyperlink" Target="https://www.youtube.com/watch?v=GyfQ-uJwxCM" TargetMode="External" Id="rId1617" /><Relationship Type="http://schemas.openxmlformats.org/officeDocument/2006/relationships/hyperlink" Target="https://www.youtube.com/watch?v=GyfQ-uJwxCM" TargetMode="External" Id="rId1618" /><Relationship Type="http://schemas.openxmlformats.org/officeDocument/2006/relationships/hyperlink" Target="https://www.youtube.com/watch?v=GyfQ-uJwxCM" TargetMode="External" Id="rId1619" /><Relationship Type="http://schemas.openxmlformats.org/officeDocument/2006/relationships/hyperlink" Target="https://www.youtube.com/watch?v=GyfQ-uJwxCM" TargetMode="External" Id="rId1620" /><Relationship Type="http://schemas.openxmlformats.org/officeDocument/2006/relationships/hyperlink" Target="https://www.youtube.com/watch?v=whWh20N19Hs" TargetMode="External" Id="rId1621" /><Relationship Type="http://schemas.openxmlformats.org/officeDocument/2006/relationships/hyperlink" Target="https://www.youtube.com/watch?v=whWh20N19Hs&amp;t=595s" TargetMode="External" Id="rId1622" /><Relationship Type="http://schemas.openxmlformats.org/officeDocument/2006/relationships/hyperlink" Target="https://www.youtube.com/watch?v=whWh20N19Hs" TargetMode="External" Id="rId1623" /><Relationship Type="http://schemas.openxmlformats.org/officeDocument/2006/relationships/hyperlink" Target="https://www.youtube.com/watch?v=whWh20N19Hs&amp;t=598s" TargetMode="External" Id="rId1624" /><Relationship Type="http://schemas.openxmlformats.org/officeDocument/2006/relationships/hyperlink" Target="https://www.youtube.com/watch?v=whWh20N19Hs" TargetMode="External" Id="rId1625" /><Relationship Type="http://schemas.openxmlformats.org/officeDocument/2006/relationships/hyperlink" Target="https://www.youtube.com/watch?v=whWh20N19Hs" TargetMode="External" Id="rId1626" /><Relationship Type="http://schemas.openxmlformats.org/officeDocument/2006/relationships/hyperlink" Target="https://www.youtube.com/watch?v=whWh20N19Hs" TargetMode="External" Id="rId1627" /><Relationship Type="http://schemas.openxmlformats.org/officeDocument/2006/relationships/hyperlink" Target="https://www.youtube.com/watch?v=whWh20N19Hs" TargetMode="External" Id="rId1628" /><Relationship Type="http://schemas.openxmlformats.org/officeDocument/2006/relationships/hyperlink" Target="https://www.youtube.com/watch?v=whWh20N19Hs" TargetMode="External" Id="rId1629" /><Relationship Type="http://schemas.openxmlformats.org/officeDocument/2006/relationships/hyperlink" Target="https://www.youtube.com/watch?v=whWh20N19Hs&amp;t=3062s" TargetMode="External" Id="rId1630" /><Relationship Type="http://schemas.openxmlformats.org/officeDocument/2006/relationships/hyperlink" Target="https://www.youtube.com/watch?v=whWh20N19Hs" TargetMode="External" Id="rId1631" /><Relationship Type="http://schemas.openxmlformats.org/officeDocument/2006/relationships/hyperlink" Target="https://www.youtube.com/watch?v=whWh20N19Hs" TargetMode="External" Id="rId1632" /><Relationship Type="http://schemas.openxmlformats.org/officeDocument/2006/relationships/hyperlink" Target="https://www.youtube.com/watch?v=whWh20N19Hs" TargetMode="External" Id="rId1633" /><Relationship Type="http://schemas.openxmlformats.org/officeDocument/2006/relationships/hyperlink" Target="https://www.youtube.com/watch?v=whWh20N19Hs" TargetMode="External" Id="rId1634" /><Relationship Type="http://schemas.openxmlformats.org/officeDocument/2006/relationships/hyperlink" Target="https://www.youtube.com/watch?v=whWh20N19Hs" TargetMode="External" Id="rId1635" /><Relationship Type="http://schemas.openxmlformats.org/officeDocument/2006/relationships/hyperlink" Target="https://www.youtube.com/watch?v=whWh20N19Hs" TargetMode="External" Id="rId1636" /><Relationship Type="http://schemas.openxmlformats.org/officeDocument/2006/relationships/hyperlink" Target="https://www.youtube.com/watch?v=whWh20N19Hs&amp;t=3240s" TargetMode="External" Id="rId1637" /><Relationship Type="http://schemas.openxmlformats.org/officeDocument/2006/relationships/hyperlink" Target="https://www.youtube.com/watch?v=whWh20N19Hs" TargetMode="External" Id="rId1638" /><Relationship Type="http://schemas.openxmlformats.org/officeDocument/2006/relationships/hyperlink" Target="https://www.youtube.com/watch?v=whWh20N19Hs&amp;t=3379s" TargetMode="External" Id="rId1639" /><Relationship Type="http://schemas.openxmlformats.org/officeDocument/2006/relationships/hyperlink" Target="https://www.youtube.com/watch?v=whWh20N19Hs" TargetMode="External" Id="rId1640" /><Relationship Type="http://schemas.openxmlformats.org/officeDocument/2006/relationships/hyperlink" Target="https://www.youtube.com/watch?v=whWh20N19Hs" TargetMode="External" Id="rId1641" /><Relationship Type="http://schemas.openxmlformats.org/officeDocument/2006/relationships/hyperlink" Target="https://www.youtube.com/watch?v=whWh20N19Hs" TargetMode="External" Id="rId1642" /><Relationship Type="http://schemas.openxmlformats.org/officeDocument/2006/relationships/hyperlink" Target="https://www.youtube.com/watch?v=whWh20N19Hs&amp;t=3105s" TargetMode="External" Id="rId1643" /><Relationship Type="http://schemas.openxmlformats.org/officeDocument/2006/relationships/hyperlink" Target="https://www.youtube.com/watch?v=whWh20N19Hs" TargetMode="External" Id="rId1644" /><Relationship Type="http://schemas.openxmlformats.org/officeDocument/2006/relationships/hyperlink" Target="https://www.youtube.com/watch?v=whWh20N19Hs" TargetMode="External" Id="rId1645" /><Relationship Type="http://schemas.openxmlformats.org/officeDocument/2006/relationships/hyperlink" Target="https://www.youtube.com/watch?v=piMiwlX1Nm0" TargetMode="External" Id="rId1646" /><Relationship Type="http://schemas.openxmlformats.org/officeDocument/2006/relationships/hyperlink" Target="https://www.youtube.com/watch?v=piMiwlX1Nm0&amp;t=462s" TargetMode="External" Id="rId1647" /><Relationship Type="http://schemas.openxmlformats.org/officeDocument/2006/relationships/hyperlink" Target="https://www.youtube.com/watch?v=piMiwlX1Nm0" TargetMode="External" Id="rId1648" /><Relationship Type="http://schemas.openxmlformats.org/officeDocument/2006/relationships/hyperlink" Target="https://www.youtube.com/watch?v=piMiwlX1Nm0&amp;t=753s" TargetMode="External" Id="rId1649" /><Relationship Type="http://schemas.openxmlformats.org/officeDocument/2006/relationships/hyperlink" Target="https://www.youtube.com/watch?v=piMiwlX1Nm0" TargetMode="External" Id="rId1650" /><Relationship Type="http://schemas.openxmlformats.org/officeDocument/2006/relationships/hyperlink" Target="https://www.youtube.com/watch?v=piMiwlX1Nm0&amp;t=798s" TargetMode="External" Id="rId1651" /><Relationship Type="http://schemas.openxmlformats.org/officeDocument/2006/relationships/hyperlink" Target="https://www.youtube.com/watch?v=piMiwlX1Nm0" TargetMode="External" Id="rId1652" /><Relationship Type="http://schemas.openxmlformats.org/officeDocument/2006/relationships/hyperlink" Target="https://www.youtube.com/watch?v=piMiwlX1Nm0" TargetMode="External" Id="rId1653" /><Relationship Type="http://schemas.openxmlformats.org/officeDocument/2006/relationships/hyperlink" Target="https://www.youtube.com/watch?v=piMiwlX1Nm0" TargetMode="External" Id="rId1654" /><Relationship Type="http://schemas.openxmlformats.org/officeDocument/2006/relationships/hyperlink" Target="https://www.youtube.com/watch?v=piMiwlX1Nm0" TargetMode="External" Id="rId1655" /><Relationship Type="http://schemas.openxmlformats.org/officeDocument/2006/relationships/hyperlink" Target="https://www.youtube.com/watch?v=piMiwlX1Nm0&amp;t=832s" TargetMode="External" Id="rId1656" /><Relationship Type="http://schemas.openxmlformats.org/officeDocument/2006/relationships/hyperlink" Target="https://www.youtube.com/watch?v=piMiwlX1Nm0" TargetMode="External" Id="rId1657" /><Relationship Type="http://schemas.openxmlformats.org/officeDocument/2006/relationships/hyperlink" Target="https://www.youtube.com/watch?v=piMiwlX1Nm0&amp;t=1328s" TargetMode="External" Id="rId1658" /><Relationship Type="http://schemas.openxmlformats.org/officeDocument/2006/relationships/hyperlink" Target="https://www.youtube.com/watch?v=piMiwlX1Nm0" TargetMode="External" Id="rId1659" /><Relationship Type="http://schemas.openxmlformats.org/officeDocument/2006/relationships/hyperlink" Target="https://www.youtube.com/watch?v=piMiwlX1Nm0&amp;t=1374s" TargetMode="External" Id="rId1660" /><Relationship Type="http://schemas.openxmlformats.org/officeDocument/2006/relationships/hyperlink" Target="https://www.youtube.com/watch?v=piMiwlX1Nm0" TargetMode="External" Id="rId1661" /><Relationship Type="http://schemas.openxmlformats.org/officeDocument/2006/relationships/hyperlink" Target="https://www.youtube.com/watch?v=piMiwlX1Nm0" TargetMode="External" Id="rId1662" /><Relationship Type="http://schemas.openxmlformats.org/officeDocument/2006/relationships/hyperlink" Target="https://www.youtube.com/watch?v=piMiwlX1Nm0" TargetMode="External" Id="rId1663" /><Relationship Type="http://schemas.openxmlformats.org/officeDocument/2006/relationships/hyperlink" Target="https://www.youtube.com/watch?v=piMiwlX1Nm0" TargetMode="External" Id="rId1664" /><Relationship Type="http://schemas.openxmlformats.org/officeDocument/2006/relationships/hyperlink" Target="https://www.youtube.com/watch?v=piMiwlX1Nm0" TargetMode="External" Id="rId1665" /><Relationship Type="http://schemas.openxmlformats.org/officeDocument/2006/relationships/hyperlink" Target="https://www.youtube.com/watch?v=piMiwlX1Nm0&amp;t=2111s" TargetMode="External" Id="rId1666" /><Relationship Type="http://schemas.openxmlformats.org/officeDocument/2006/relationships/hyperlink" Target="https://www.youtube.com/watch?v=piMiwlX1Nm0" TargetMode="External" Id="rId1667" /><Relationship Type="http://schemas.openxmlformats.org/officeDocument/2006/relationships/hyperlink" Target="https://www.youtube.com/watch?v=piMiwlX1Nm0&amp;t=3379s" TargetMode="External" Id="rId1668" /><Relationship Type="http://schemas.openxmlformats.org/officeDocument/2006/relationships/hyperlink" Target="https://www.youtube.com/watch?v=piMiwlX1Nm0" TargetMode="External" Id="rId1669" /><Relationship Type="http://schemas.openxmlformats.org/officeDocument/2006/relationships/hyperlink" Target="https://www.youtube.com/watch?v=piMiwlX1Nm0&amp;t=4250s" TargetMode="External" Id="rId1670" /><Relationship Type="http://schemas.openxmlformats.org/officeDocument/2006/relationships/hyperlink" Target="https://www.youtube.com/watch?v=piMiwlX1Nm0" TargetMode="External" Id="rId1671" /><Relationship Type="http://schemas.openxmlformats.org/officeDocument/2006/relationships/hyperlink" Target="https://www.youtube.com/watch?v=piMiwlX1Nm0&amp;t=3509s" TargetMode="External" Id="rId1672" /><Relationship Type="http://schemas.openxmlformats.org/officeDocument/2006/relationships/hyperlink" Target="https://www.youtube.com/watch?v=piMiwlX1Nm0" TargetMode="External" Id="rId1673" /><Relationship Type="http://schemas.openxmlformats.org/officeDocument/2006/relationships/hyperlink" Target="https://www.youtube.com/watch?v=piMiwlX1Nm0" TargetMode="External" Id="rId1674" /><Relationship Type="http://schemas.openxmlformats.org/officeDocument/2006/relationships/hyperlink" Target="https://www.youtube.com/watch?v=piMiwlX1Nm0" TargetMode="External" Id="rId1675" /><Relationship Type="http://schemas.openxmlformats.org/officeDocument/2006/relationships/hyperlink" Target="https://www.youtube.com/watch?v=piMiwlX1Nm0&amp;t=4326s" TargetMode="External" Id="rId1676" /><Relationship Type="http://schemas.openxmlformats.org/officeDocument/2006/relationships/hyperlink" Target="https://www.youtube.com/watch?v=piMiwlX1Nm0" TargetMode="External" Id="rId1677" /><Relationship Type="http://schemas.openxmlformats.org/officeDocument/2006/relationships/hyperlink" Target="https://www.youtube.com/watch?v=piMiwlX1Nm0&amp;t=2290s" TargetMode="External" Id="rId1678" /><Relationship Type="http://schemas.openxmlformats.org/officeDocument/2006/relationships/hyperlink" Target="https://www.youtube.com/watch?v=piMiwlX1Nm0" TargetMode="External" Id="rId1679" /><Relationship Type="http://schemas.openxmlformats.org/officeDocument/2006/relationships/hyperlink" Target="https://www.youtube.com/watch?v=piMiwlX1Nm0&amp;t=5075s" TargetMode="External" Id="rId1680" /><Relationship Type="http://schemas.openxmlformats.org/officeDocument/2006/relationships/hyperlink" Target="https://www.youtube.com/watch?v=piMiwlX1Nm0" TargetMode="External" Id="rId1681" /><Relationship Type="http://schemas.openxmlformats.org/officeDocument/2006/relationships/hyperlink" Target="https://www.youtube.com/watch?v=piMiwlX1Nm0&amp;t=4777s" TargetMode="External" Id="rId1682" /><Relationship Type="http://schemas.openxmlformats.org/officeDocument/2006/relationships/hyperlink" Target="https://www.youtube.com/watch?v=piMiwlX1Nm0" TargetMode="External" Id="rId1683" /><Relationship Type="http://schemas.openxmlformats.org/officeDocument/2006/relationships/hyperlink" Target="https://www.youtube.com/watch?v=piMiwlX1Nm0&amp;t=4905s" TargetMode="External" Id="rId1684" /><Relationship Type="http://schemas.openxmlformats.org/officeDocument/2006/relationships/hyperlink" Target="https://www.youtube.com/watch?v=piMiwlX1Nm0" TargetMode="External" Id="rId1685" /><Relationship Type="http://schemas.openxmlformats.org/officeDocument/2006/relationships/hyperlink" Target="https://www.youtube.com/watch?v=piMiwlX1Nm0" TargetMode="External" Id="rId1686" /><Relationship Type="http://schemas.openxmlformats.org/officeDocument/2006/relationships/hyperlink" Target="https://www.youtube.com/watch?v=piMiwlX1Nm0" TargetMode="External" Id="rId1687" /><Relationship Type="http://schemas.openxmlformats.org/officeDocument/2006/relationships/hyperlink" Target="https://www.youtube.com/watch?v=piMiwlX1Nm0" TargetMode="External" Id="rId1688" /><Relationship Type="http://schemas.openxmlformats.org/officeDocument/2006/relationships/hyperlink" Target="https://www.youtube.com/watch?v=piMiwlX1Nm0&amp;t=5127s" TargetMode="External" Id="rId1689" /><Relationship Type="http://schemas.openxmlformats.org/officeDocument/2006/relationships/hyperlink" Target="https://www.youtube.com/watch?v=f0eOYrYHSCU" TargetMode="External" Id="rId1690" /><Relationship Type="http://schemas.openxmlformats.org/officeDocument/2006/relationships/hyperlink" Target="https://www.youtube.com/watch?v=f0eOYrYHSCU&amp;t=412s" TargetMode="External" Id="rId1691" /><Relationship Type="http://schemas.openxmlformats.org/officeDocument/2006/relationships/hyperlink" Target="https://www.youtube.com/watch?v=f0eOYrYHSCU" TargetMode="External" Id="rId1692" /><Relationship Type="http://schemas.openxmlformats.org/officeDocument/2006/relationships/hyperlink" Target="https://www.youtube.com/watch?v=f0eOYrYHSCU" TargetMode="External" Id="rId1693" /><Relationship Type="http://schemas.openxmlformats.org/officeDocument/2006/relationships/hyperlink" Target="https://www.youtube.com/watch?v=f0eOYrYHSCU" TargetMode="External" Id="rId1694" /><Relationship Type="http://schemas.openxmlformats.org/officeDocument/2006/relationships/hyperlink" Target="https://www.youtube.com/watch?v=f0eOYrYHSCU" TargetMode="External" Id="rId1695" /><Relationship Type="http://schemas.openxmlformats.org/officeDocument/2006/relationships/hyperlink" Target="https://www.youtube.com/watch?v=f0eOYrYHSCU" TargetMode="External" Id="rId1696" /><Relationship Type="http://schemas.openxmlformats.org/officeDocument/2006/relationships/hyperlink" Target="https://www.youtube.com/watch?v=f0eOYrYHSCU&amp;t=495s" TargetMode="External" Id="rId1697" /><Relationship Type="http://schemas.openxmlformats.org/officeDocument/2006/relationships/hyperlink" Target="https://www.youtube.com/watch?v=f0eOYrYHSCU" TargetMode="External" Id="rId1698" /><Relationship Type="http://schemas.openxmlformats.org/officeDocument/2006/relationships/hyperlink" Target="https://www.youtube.com/watch?v=f0eOYrYHSCU&amp;t=540s" TargetMode="External" Id="rId1699" /><Relationship Type="http://schemas.openxmlformats.org/officeDocument/2006/relationships/hyperlink" Target="https://www.youtube.com/watch?v=f0eOYrYHSCU" TargetMode="External" Id="rId1700" /><Relationship Type="http://schemas.openxmlformats.org/officeDocument/2006/relationships/hyperlink" Target="https://www.youtube.com/watch?v=f0eOYrYHSCU" TargetMode="External" Id="rId1701" /><Relationship Type="http://schemas.openxmlformats.org/officeDocument/2006/relationships/hyperlink" Target="https://www.youtube.com/watch?v=f0eOYrYHSCU&amp;t=791s" TargetMode="External" Id="rId1702" /><Relationship Type="http://schemas.openxmlformats.org/officeDocument/2006/relationships/hyperlink" Target="https://www.youtube.com/watch?v=f0eOYrYHSCU" TargetMode="External" Id="rId1703" /><Relationship Type="http://schemas.openxmlformats.org/officeDocument/2006/relationships/hyperlink" Target="https://www.youtube.com/watch?v=f0eOYrYHSCU&amp;t=763s" TargetMode="External" Id="rId1704" /><Relationship Type="http://schemas.openxmlformats.org/officeDocument/2006/relationships/hyperlink" Target="https://www.youtube.com/watch?v=f0eOYrYHSCU" TargetMode="External" Id="rId1705" /><Relationship Type="http://schemas.openxmlformats.org/officeDocument/2006/relationships/hyperlink" Target="https://www.youtube.com/watch?v=f0eOYrYHSCU" TargetMode="External" Id="rId1706" /><Relationship Type="http://schemas.openxmlformats.org/officeDocument/2006/relationships/hyperlink" Target="https://www.youtube.com/watch?v=f0eOYrYHSCU" TargetMode="External" Id="rId1707" /><Relationship Type="http://schemas.openxmlformats.org/officeDocument/2006/relationships/hyperlink" Target="https://www.youtube.com/watch?v=f0eOYrYHSCU" TargetMode="External" Id="rId1708" /><Relationship Type="http://schemas.openxmlformats.org/officeDocument/2006/relationships/hyperlink" Target="https://www.youtube.com/watch?v=f0eOYrYHSCU" TargetMode="External" Id="rId1709" /><Relationship Type="http://schemas.openxmlformats.org/officeDocument/2006/relationships/hyperlink" Target="https://www.youtube.com/watch?v=f0eOYrYHSCU" TargetMode="External" Id="rId1710" /><Relationship Type="http://schemas.openxmlformats.org/officeDocument/2006/relationships/hyperlink" Target="https://www.youtube.com/watch?v=f0eOYrYHSCU" TargetMode="External" Id="rId1711" /><Relationship Type="http://schemas.openxmlformats.org/officeDocument/2006/relationships/hyperlink" Target="https://www.youtube.com/watch?v=f0eOYrYHSCU&amp;t=939s" TargetMode="External" Id="rId1712" /><Relationship Type="http://schemas.openxmlformats.org/officeDocument/2006/relationships/hyperlink" Target="https://www.youtube.com/watch?v=f0eOYrYHSCU" TargetMode="External" Id="rId1713" /><Relationship Type="http://schemas.openxmlformats.org/officeDocument/2006/relationships/hyperlink" Target="https://www.youtube.com/watch?v=f0eOYrYHSCU" TargetMode="External" Id="rId1714" /><Relationship Type="http://schemas.openxmlformats.org/officeDocument/2006/relationships/hyperlink" Target="https://www.youtube.com/watch?v=f0eOYrYHSCU&amp;t=994s" TargetMode="External" Id="rId1715" /><Relationship Type="http://schemas.openxmlformats.org/officeDocument/2006/relationships/hyperlink" Target="https://www.youtube.com/watch?v=f0eOYrYHSCU" TargetMode="External" Id="rId1716" /><Relationship Type="http://schemas.openxmlformats.org/officeDocument/2006/relationships/hyperlink" Target="https://www.youtube.com/watch?v=f0eOYrYHSCU" TargetMode="External" Id="rId1717" /><Relationship Type="http://schemas.openxmlformats.org/officeDocument/2006/relationships/hyperlink" Target="https://www.youtube.com/watch?v=f0eOYrYHSCU" TargetMode="External" Id="rId1718" /><Relationship Type="http://schemas.openxmlformats.org/officeDocument/2006/relationships/hyperlink" Target="https://www.youtube.com/watch?v=f0eOYrYHSCU&amp;t=1404s" TargetMode="External" Id="rId1719" /><Relationship Type="http://schemas.openxmlformats.org/officeDocument/2006/relationships/hyperlink" Target="https://www.youtube.com/watch?v=f0eOYrYHSCU" TargetMode="External" Id="rId1720" /><Relationship Type="http://schemas.openxmlformats.org/officeDocument/2006/relationships/hyperlink" Target="https://www.youtube.com/watch?v=f0eOYrYHSCU" TargetMode="External" Id="rId1721" /><Relationship Type="http://schemas.openxmlformats.org/officeDocument/2006/relationships/hyperlink" Target="https://www.youtube.com/watch?v=f0eOYrYHSCU" TargetMode="External" Id="rId1722" /><Relationship Type="http://schemas.openxmlformats.org/officeDocument/2006/relationships/hyperlink" Target="https://www.youtube.com/watch?v=f0eOYrYHSCU&amp;t=1355s" TargetMode="External" Id="rId1723" /><Relationship Type="http://schemas.openxmlformats.org/officeDocument/2006/relationships/hyperlink" Target="https://www.youtube.com/watch?v=f0eOYrYHSCU" TargetMode="External" Id="rId1724" /><Relationship Type="http://schemas.openxmlformats.org/officeDocument/2006/relationships/hyperlink" Target="https://www.youtube.com/watch?v=f0eOYrYHSCU&amp;t=1424s" TargetMode="External" Id="rId1725" /><Relationship Type="http://schemas.openxmlformats.org/officeDocument/2006/relationships/hyperlink" Target="https://www.youtube.com/watch?v=f0eOYrYHSCU" TargetMode="External" Id="rId1726" /><Relationship Type="http://schemas.openxmlformats.org/officeDocument/2006/relationships/hyperlink" Target="https://www.youtube.com/watch?v=f0eOYrYHSCU" TargetMode="External" Id="rId1727" /><Relationship Type="http://schemas.openxmlformats.org/officeDocument/2006/relationships/hyperlink" Target="https://www.youtube.com/watch?v=f0eOYrYHSCU" TargetMode="External" Id="rId1728" /><Relationship Type="http://schemas.openxmlformats.org/officeDocument/2006/relationships/hyperlink" Target="https://www.youtube.com/watch?v=f0eOYrYHSCU" TargetMode="External" Id="rId1729" /><Relationship Type="http://schemas.openxmlformats.org/officeDocument/2006/relationships/hyperlink" Target="https://www.youtube.com/watch?v=f0eOYrYHSCU&amp;t=1654s" TargetMode="External" Id="rId1730" /><Relationship Type="http://schemas.openxmlformats.org/officeDocument/2006/relationships/hyperlink" Target="https://www.youtube.com/watch?v=f0eOYrYHSCU" TargetMode="External" Id="rId1731" /><Relationship Type="http://schemas.openxmlformats.org/officeDocument/2006/relationships/hyperlink" Target="https://www.youtube.com/watch?v=f0eOYrYHSCU" TargetMode="External" Id="rId1732" /><Relationship Type="http://schemas.openxmlformats.org/officeDocument/2006/relationships/hyperlink" Target="https://www.youtube.com/watch?v=f0eOYrYHSCU&amp;t=1704s" TargetMode="External" Id="rId1733" /><Relationship Type="http://schemas.openxmlformats.org/officeDocument/2006/relationships/hyperlink" Target="https://www.youtube.com/watch?v=i5AUQr0gUVU" TargetMode="External" Id="rId1734" /><Relationship Type="http://schemas.openxmlformats.org/officeDocument/2006/relationships/hyperlink" Target="https://www.youtube.com/watch?v=i5AUQr0gUVU&amp;t=531s" TargetMode="External" Id="rId1735" /><Relationship Type="http://schemas.openxmlformats.org/officeDocument/2006/relationships/hyperlink" Target="https://www.youtube.com/watch?v=i5AUQr0gUVU" TargetMode="External" Id="rId1736" /><Relationship Type="http://schemas.openxmlformats.org/officeDocument/2006/relationships/hyperlink" Target="https://www.youtube.com/watch?v=i5AUQr0gUVU" TargetMode="External" Id="rId1737" /><Relationship Type="http://schemas.openxmlformats.org/officeDocument/2006/relationships/hyperlink" Target="https://www.youtube.com/watch?v=i5AUQr0gUVU" TargetMode="External" Id="rId1738" /><Relationship Type="http://schemas.openxmlformats.org/officeDocument/2006/relationships/hyperlink" Target="https://www.youtube.com/watch?v=i5AUQr0gUVU" TargetMode="External" Id="rId1739" /><Relationship Type="http://schemas.openxmlformats.org/officeDocument/2006/relationships/hyperlink" Target="https://www.youtube.com/watch?v=i5AUQr0gUVU" TargetMode="External" Id="rId1740" /><Relationship Type="http://schemas.openxmlformats.org/officeDocument/2006/relationships/hyperlink" Target="https://www.youtube.com/watch?v=i5AUQr0gUVU" TargetMode="External" Id="rId1741" /><Relationship Type="http://schemas.openxmlformats.org/officeDocument/2006/relationships/hyperlink" Target="https://www.youtube.com/watch?v=i5AUQr0gUVU&amp;t=683s" TargetMode="External" Id="rId1742" /><Relationship Type="http://schemas.openxmlformats.org/officeDocument/2006/relationships/hyperlink" Target="https://www.youtube.com/watch?v=i5AUQr0gUVU" TargetMode="External" Id="rId1743" /><Relationship Type="http://schemas.openxmlformats.org/officeDocument/2006/relationships/hyperlink" Target="https://www.youtube.com/watch?v=i5AUQr0gUVU&amp;t=880s" TargetMode="External" Id="rId1744" /><Relationship Type="http://schemas.openxmlformats.org/officeDocument/2006/relationships/hyperlink" Target="https://www.youtube.com/watch?v=i5AUQr0gUVU" TargetMode="External" Id="rId1745" /><Relationship Type="http://schemas.openxmlformats.org/officeDocument/2006/relationships/hyperlink" Target="https://www.youtube.com/watch?v=i5AUQr0gUVU&amp;t=973s" TargetMode="External" Id="rId1746" /><Relationship Type="http://schemas.openxmlformats.org/officeDocument/2006/relationships/hyperlink" Target="https://www.youtube.com/watch?v=i5AUQr0gUVU" TargetMode="External" Id="rId1747" /><Relationship Type="http://schemas.openxmlformats.org/officeDocument/2006/relationships/hyperlink" Target="https://www.youtube.com/watch?v=i5AUQr0gUVU" TargetMode="External" Id="rId1748" /><Relationship Type="http://schemas.openxmlformats.org/officeDocument/2006/relationships/hyperlink" Target="https://www.youtube.com/watch?v=i5AUQr0gUVU" TargetMode="External" Id="rId1749" /><Relationship Type="http://schemas.openxmlformats.org/officeDocument/2006/relationships/hyperlink" Target="https://www.youtube.com/watch?v=i5AUQr0gUVU" TargetMode="External" Id="rId1750" /><Relationship Type="http://schemas.openxmlformats.org/officeDocument/2006/relationships/hyperlink" Target="https://www.youtube.com/watch?v=i5AUQr0gUVU" TargetMode="External" Id="rId1751" /><Relationship Type="http://schemas.openxmlformats.org/officeDocument/2006/relationships/hyperlink" Target="https://www.youtube.com/watch?v=i5AUQr0gUVU&amp;t=1336s" TargetMode="External" Id="rId1752" /><Relationship Type="http://schemas.openxmlformats.org/officeDocument/2006/relationships/hyperlink" Target="https://www.youtube.com/watch?v=i5AUQr0gUVU" TargetMode="External" Id="rId1753" /><Relationship Type="http://schemas.openxmlformats.org/officeDocument/2006/relationships/hyperlink" Target="https://www.youtube.com/watch?v=i5AUQr0gUVU&amp;t=1282s" TargetMode="External" Id="rId1754" /><Relationship Type="http://schemas.openxmlformats.org/officeDocument/2006/relationships/hyperlink" Target="https://www.youtube.com/watch?v=i5AUQr0gUVU" TargetMode="External" Id="rId1755" /><Relationship Type="http://schemas.openxmlformats.org/officeDocument/2006/relationships/hyperlink" Target="https://www.youtube.com/watch?v=i5AUQr0gUVU" TargetMode="External" Id="rId1756" /><Relationship Type="http://schemas.openxmlformats.org/officeDocument/2006/relationships/hyperlink" Target="https://www.youtube.com/watch?v=i5AUQr0gUVU" TargetMode="External" Id="rId1757" /><Relationship Type="http://schemas.openxmlformats.org/officeDocument/2006/relationships/hyperlink" Target="https://www.youtube.com/watch?v=i5AUQr0gUVU" TargetMode="External" Id="rId1758" /><Relationship Type="http://schemas.openxmlformats.org/officeDocument/2006/relationships/hyperlink" Target="https://www.youtube.com/watch?v=i5AUQr0gUVU" TargetMode="External" Id="rId1759" /><Relationship Type="http://schemas.openxmlformats.org/officeDocument/2006/relationships/hyperlink" Target="https://www.youtube.com/watch?v=i5AUQr0gUVU" TargetMode="External" Id="rId1760" /><Relationship Type="http://schemas.openxmlformats.org/officeDocument/2006/relationships/hyperlink" Target="https://www.youtube.com/watch?v=i5AUQr0gUVU&amp;t=1528s" TargetMode="External" Id="rId1761" /><Relationship Type="http://schemas.openxmlformats.org/officeDocument/2006/relationships/hyperlink" Target="https://www.youtube.com/watch?v=i5AUQr0gUVU" TargetMode="External" Id="rId1762" /><Relationship Type="http://schemas.openxmlformats.org/officeDocument/2006/relationships/hyperlink" Target="https://www.youtube.com/watch?v=i5AUQr0gUVU&amp;t=1555s" TargetMode="External" Id="rId1763" /><Relationship Type="http://schemas.openxmlformats.org/officeDocument/2006/relationships/hyperlink" Target="https://www.youtube.com/watch?v=i5AUQr0gUVU" TargetMode="External" Id="rId1764" /><Relationship Type="http://schemas.openxmlformats.org/officeDocument/2006/relationships/hyperlink" Target="https://www.youtube.com/watch?v=i5AUQr0gUVU&amp;t=1419s" TargetMode="External" Id="rId1765" /><Relationship Type="http://schemas.openxmlformats.org/officeDocument/2006/relationships/hyperlink" Target="https://www.youtube.com/watch?v=i5AUQr0gUVU" TargetMode="External" Id="rId1766" /><Relationship Type="http://schemas.openxmlformats.org/officeDocument/2006/relationships/hyperlink" Target="https://www.youtube.com/watch?v=i5AUQr0gUVU" TargetMode="External" Id="rId1767" /><Relationship Type="http://schemas.openxmlformats.org/officeDocument/2006/relationships/hyperlink" Target="https://www.youtube.com/watch?v=i5AUQr0gUVU" TargetMode="External" Id="rId1768" /><Relationship Type="http://schemas.openxmlformats.org/officeDocument/2006/relationships/hyperlink" Target="https://www.youtube.com/watch?v=i5AUQr0gUVU" TargetMode="External" Id="rId1769" /><Relationship Type="http://schemas.openxmlformats.org/officeDocument/2006/relationships/hyperlink" Target="https://www.youtube.com/watch?v=qDQ3r9Q7KaA" TargetMode="External" Id="rId1770" /><Relationship Type="http://schemas.openxmlformats.org/officeDocument/2006/relationships/hyperlink" Target="https://www.youtube.com/watch?v=qDQ3r9Q7KaA" TargetMode="External" Id="rId1771" /><Relationship Type="http://schemas.openxmlformats.org/officeDocument/2006/relationships/hyperlink" Target="https://www.youtube.com/watch?v=qDQ3r9Q7KaA" TargetMode="External" Id="rId1772" /><Relationship Type="http://schemas.openxmlformats.org/officeDocument/2006/relationships/hyperlink" Target="https://www.youtube.com/watch?v=qDQ3r9Q7KaA" TargetMode="External" Id="rId1773" /><Relationship Type="http://schemas.openxmlformats.org/officeDocument/2006/relationships/hyperlink" Target="https://www.youtube.com/watch?v=qDQ3r9Q7KaA" TargetMode="External" Id="rId1774" /><Relationship Type="http://schemas.openxmlformats.org/officeDocument/2006/relationships/hyperlink" Target="https://www.youtube.com/watch?v=qDQ3r9Q7KaA" TargetMode="External" Id="rId1775" /><Relationship Type="http://schemas.openxmlformats.org/officeDocument/2006/relationships/hyperlink" Target="https://www.youtube.com/watch?v=qDQ3r9Q7KaA&amp;t=716s" TargetMode="External" Id="rId1776" /><Relationship Type="http://schemas.openxmlformats.org/officeDocument/2006/relationships/hyperlink" Target="https://www.youtube.com/watch?v=qDQ3r9Q7KaA" TargetMode="External" Id="rId1777" /><Relationship Type="http://schemas.openxmlformats.org/officeDocument/2006/relationships/hyperlink" Target="https://www.youtube.com/watch?v=qDQ3r9Q7KaA&amp;t=801s" TargetMode="External" Id="rId1778" /><Relationship Type="http://schemas.openxmlformats.org/officeDocument/2006/relationships/hyperlink" Target="https://www.youtube.com/watch?v=qDQ3r9Q7KaA" TargetMode="External" Id="rId1779" /><Relationship Type="http://schemas.openxmlformats.org/officeDocument/2006/relationships/hyperlink" Target="https://www.youtube.com/watch?v=qDQ3r9Q7KaA" TargetMode="External" Id="rId1780" /><Relationship Type="http://schemas.openxmlformats.org/officeDocument/2006/relationships/hyperlink" Target="https://www.youtube.com/watch?v=qDQ3r9Q7KaA" TargetMode="External" Id="rId1781" /><Relationship Type="http://schemas.openxmlformats.org/officeDocument/2006/relationships/hyperlink" Target="https://www.youtube.com/watch?v=qDQ3r9Q7KaA" TargetMode="External" Id="rId1782" /><Relationship Type="http://schemas.openxmlformats.org/officeDocument/2006/relationships/hyperlink" Target="https://www.youtube.com/watch?v=qDQ3r9Q7KaA" TargetMode="External" Id="rId1783" /><Relationship Type="http://schemas.openxmlformats.org/officeDocument/2006/relationships/hyperlink" Target="https://www.youtube.com/watch?v=qDQ3r9Q7KaA" TargetMode="External" Id="rId1784" /><Relationship Type="http://schemas.openxmlformats.org/officeDocument/2006/relationships/hyperlink" Target="https://www.youtube.com/watch?v=qDQ3r9Q7KaA" TargetMode="External" Id="rId1785" /><Relationship Type="http://schemas.openxmlformats.org/officeDocument/2006/relationships/hyperlink" Target="https://www.youtube.com/watch?v=qDQ3r9Q7KaA" TargetMode="External" Id="rId1786" /><Relationship Type="http://schemas.openxmlformats.org/officeDocument/2006/relationships/hyperlink" Target="https://www.youtube.com/watch?v=qDQ3r9Q7KaA&amp;t=1799s" TargetMode="External" Id="rId1787" /><Relationship Type="http://schemas.openxmlformats.org/officeDocument/2006/relationships/hyperlink" Target="https://www.youtube.com/watch?v=qDQ3r9Q7KaA" TargetMode="External" Id="rId1788" /><Relationship Type="http://schemas.openxmlformats.org/officeDocument/2006/relationships/hyperlink" Target="https://www.youtube.com/watch?v=qDQ3r9Q7KaA" TargetMode="External" Id="rId1789" /><Relationship Type="http://schemas.openxmlformats.org/officeDocument/2006/relationships/hyperlink" Target="https://www.youtube.com/watch?v=qDQ3r9Q7KaA" TargetMode="External" Id="rId1790" /><Relationship Type="http://schemas.openxmlformats.org/officeDocument/2006/relationships/hyperlink" Target="https://www.youtube.com/watch?v=qDQ3r9Q7KaA&amp;t=1843s" TargetMode="External" Id="rId1791" /><Relationship Type="http://schemas.openxmlformats.org/officeDocument/2006/relationships/hyperlink" Target="https://www.youtube.com/watch?v=JuE4TuLL2Fs" TargetMode="External" Id="rId1792" /><Relationship Type="http://schemas.openxmlformats.org/officeDocument/2006/relationships/hyperlink" Target="https://www.youtube.com/watch?v=JuE4TuLL2Fs&amp;t=671s" TargetMode="External" Id="rId1793" /><Relationship Type="http://schemas.openxmlformats.org/officeDocument/2006/relationships/hyperlink" Target="https://www.youtube.com/watch?v=JuE4TuLL2Fs" TargetMode="External" Id="rId1794" /><Relationship Type="http://schemas.openxmlformats.org/officeDocument/2006/relationships/hyperlink" Target="https://www.youtube.com/watch?v=JuE4TuLL2Fs&amp;t=683s" TargetMode="External" Id="rId1795" /><Relationship Type="http://schemas.openxmlformats.org/officeDocument/2006/relationships/hyperlink" Target="https://www.youtube.com/watch?v=JuE4TuLL2Fs" TargetMode="External" Id="rId1796" /><Relationship Type="http://schemas.openxmlformats.org/officeDocument/2006/relationships/hyperlink" Target="https://www.youtube.com/watch?v=JuE4TuLL2Fs" TargetMode="External" Id="rId1797" /><Relationship Type="http://schemas.openxmlformats.org/officeDocument/2006/relationships/hyperlink" Target="https://www.youtube.com/watch?v=JuE4TuLL2Fs" TargetMode="External" Id="rId1798" /><Relationship Type="http://schemas.openxmlformats.org/officeDocument/2006/relationships/hyperlink" Target="https://www.youtube.com/watch?v=JuE4TuLL2Fs" TargetMode="External" Id="rId1799" /><Relationship Type="http://schemas.openxmlformats.org/officeDocument/2006/relationships/hyperlink" Target="https://www.youtube.com/watch?v=JuE4TuLL2Fs" TargetMode="External" Id="rId1800" /><Relationship Type="http://schemas.openxmlformats.org/officeDocument/2006/relationships/hyperlink" Target="https://www.youtube.com/watch?v=JuE4TuLL2Fs&amp;t=884s" TargetMode="External" Id="rId1801" /><Relationship Type="http://schemas.openxmlformats.org/officeDocument/2006/relationships/hyperlink" Target="https://www.youtube.com/watch?v=JuE4TuLL2Fs" TargetMode="External" Id="rId1802" /><Relationship Type="http://schemas.openxmlformats.org/officeDocument/2006/relationships/hyperlink" Target="https://www.youtube.com/watch?v=JuE4TuLL2Fs&amp;t=1054s" TargetMode="External" Id="rId1803" /><Relationship Type="http://schemas.openxmlformats.org/officeDocument/2006/relationships/hyperlink" Target="https://www.youtube.com/watch?v=JuE4TuLL2Fs" TargetMode="External" Id="rId1804" /><Relationship Type="http://schemas.openxmlformats.org/officeDocument/2006/relationships/hyperlink" Target="https://www.youtube.com/watch?v=JuE4TuLL2Fs" TargetMode="External" Id="rId1805" /><Relationship Type="http://schemas.openxmlformats.org/officeDocument/2006/relationships/hyperlink" Target="https://www.youtube.com/watch?v=JuE4TuLL2Fs" TargetMode="External" Id="rId1806" /><Relationship Type="http://schemas.openxmlformats.org/officeDocument/2006/relationships/hyperlink" Target="https://www.youtube.com/watch?v=JuE4TuLL2Fs" TargetMode="External" Id="rId1807" /><Relationship Type="http://schemas.openxmlformats.org/officeDocument/2006/relationships/hyperlink" Target="https://www.youtube.com/watch?v=JuE4TuLL2Fs" TargetMode="External" Id="rId1808" /><Relationship Type="http://schemas.openxmlformats.org/officeDocument/2006/relationships/hyperlink" Target="https://www.youtube.com/watch?v=JuE4TuLL2Fs" TargetMode="External" Id="rId1809" /><Relationship Type="http://schemas.openxmlformats.org/officeDocument/2006/relationships/hyperlink" Target="https://www.youtube.com/watch?v=JuE4TuLL2Fs&amp;t=1128s" TargetMode="External" Id="rId1810" /><Relationship Type="http://schemas.openxmlformats.org/officeDocument/2006/relationships/hyperlink" Target="https://www.youtube.com/watch?v=JuE4TuLL2Fs" TargetMode="External" Id="rId1811" /><Relationship Type="http://schemas.openxmlformats.org/officeDocument/2006/relationships/hyperlink" Target="https://www.youtube.com/watch?v=JuE4TuLL2Fs&amp;t=1152s" TargetMode="External" Id="rId1812" /><Relationship Type="http://schemas.openxmlformats.org/officeDocument/2006/relationships/hyperlink" Target="https://www.youtube.com/watch?v=JuE4TuLL2Fs" TargetMode="External" Id="rId1813" /><Relationship Type="http://schemas.openxmlformats.org/officeDocument/2006/relationships/hyperlink" Target="https://www.youtube.com/watch?v=JuE4TuLL2Fs&amp;t=1172s" TargetMode="External" Id="rId1814" /><Relationship Type="http://schemas.openxmlformats.org/officeDocument/2006/relationships/hyperlink" Target="https://www.youtube.com/watch?v=JuE4TuLL2Fs" TargetMode="External" Id="rId1815" /><Relationship Type="http://schemas.openxmlformats.org/officeDocument/2006/relationships/hyperlink" Target="https://www.youtube.com/watch?v=JuE4TuLL2Fs" TargetMode="External" Id="rId1816" /><Relationship Type="http://schemas.openxmlformats.org/officeDocument/2006/relationships/hyperlink" Target="https://www.youtube.com/watch?v=JuE4TuLL2Fs" TargetMode="External" Id="rId1817" /><Relationship Type="http://schemas.openxmlformats.org/officeDocument/2006/relationships/hyperlink" Target="https://www.youtube.com/watch?v=JuE4TuLL2Fs" TargetMode="External" Id="rId1818" /><Relationship Type="http://schemas.openxmlformats.org/officeDocument/2006/relationships/hyperlink" Target="https://www.youtube.com/watch?v=JuE4TuLL2Fs&amp;t=1350s" TargetMode="External" Id="rId1819" /><Relationship Type="http://schemas.openxmlformats.org/officeDocument/2006/relationships/hyperlink" Target="https://www.youtube.com/watch?v=JuE4TuLL2Fs" TargetMode="External" Id="rId1820" /><Relationship Type="http://schemas.openxmlformats.org/officeDocument/2006/relationships/hyperlink" Target="https://www.youtube.com/watch?v=JuE4TuLL2Fs" TargetMode="External" Id="rId1821" /><Relationship Type="http://schemas.openxmlformats.org/officeDocument/2006/relationships/hyperlink" Target="https://www.youtube.com/watch?v=JuE4TuLL2Fs" TargetMode="External" Id="rId1822" /><Relationship Type="http://schemas.openxmlformats.org/officeDocument/2006/relationships/hyperlink" Target="https://www.youtube.com/watch?v=JuE4TuLL2Fs" TargetMode="External" Id="rId1823" /><Relationship Type="http://schemas.openxmlformats.org/officeDocument/2006/relationships/hyperlink" Target="https://www.youtube.com/watch?v=JuE4TuLL2Fs" TargetMode="External" Id="rId1824" /><Relationship Type="http://schemas.openxmlformats.org/officeDocument/2006/relationships/hyperlink" Target="https://www.youtube.com/watch?v=JuE4TuLL2Fs" TargetMode="External" Id="rId1825" /><Relationship Type="http://schemas.openxmlformats.org/officeDocument/2006/relationships/hyperlink" Target="https://www.youtube.com/watch?v=JuE4TuLL2Fs" TargetMode="External" Id="rId1826" /><Relationship Type="http://schemas.openxmlformats.org/officeDocument/2006/relationships/hyperlink" Target="https://www.youtube.com/watch?v=JuE4TuLL2Fs" TargetMode="External" Id="rId1827" /><Relationship Type="http://schemas.openxmlformats.org/officeDocument/2006/relationships/hyperlink" Target="https://www.youtube.com/watch?v=JuE4TuLL2Fs" TargetMode="External" Id="rId1828" /><Relationship Type="http://schemas.openxmlformats.org/officeDocument/2006/relationships/hyperlink" Target="https://www.youtube.com/watch?v=JuE4TuLL2Fs" TargetMode="External" Id="rId1829" /><Relationship Type="http://schemas.openxmlformats.org/officeDocument/2006/relationships/hyperlink" Target="https://www.youtube.com/watch?v=JuE4TuLL2Fs" TargetMode="External" Id="rId1830" /><Relationship Type="http://schemas.openxmlformats.org/officeDocument/2006/relationships/hyperlink" Target="https://www.youtube.com/watch?v=JuE4TuLL2Fs" TargetMode="External" Id="rId1831" /><Relationship Type="http://schemas.openxmlformats.org/officeDocument/2006/relationships/hyperlink" Target="https://www.youtube.com/watch?v=JuE4TuLL2Fs&amp;t=1423s" TargetMode="External" Id="rId1832" /><Relationship Type="http://schemas.openxmlformats.org/officeDocument/2006/relationships/hyperlink" Target="https://www.youtube.com/watch?v=JuE4TuLL2Fs" TargetMode="External" Id="rId1833" /><Relationship Type="http://schemas.openxmlformats.org/officeDocument/2006/relationships/hyperlink" Target="https://www.youtube.com/watch?v=JuE4TuLL2Fs&amp;t=1458s" TargetMode="External" Id="rId1834" /><Relationship Type="http://schemas.openxmlformats.org/officeDocument/2006/relationships/hyperlink" Target="https://www.youtube.com/watch?v=JuE4TuLL2Fs" TargetMode="External" Id="rId1835" /><Relationship Type="http://schemas.openxmlformats.org/officeDocument/2006/relationships/hyperlink" Target="https://www.youtube.com/watch?v=JuE4TuLL2Fs&amp;t=1503s" TargetMode="External" Id="rId1836" /><Relationship Type="http://schemas.openxmlformats.org/officeDocument/2006/relationships/hyperlink" Target="https://www.youtube.com/watch?v=JuE4TuLL2Fs" TargetMode="External" Id="rId1837" /><Relationship Type="http://schemas.openxmlformats.org/officeDocument/2006/relationships/hyperlink" Target="https://www.youtube.com/watch?v=JuE4TuLL2Fs" TargetMode="External" Id="rId1838" /><Relationship Type="http://schemas.openxmlformats.org/officeDocument/2006/relationships/hyperlink" Target="https://www.youtube.com/watch?v=JuE4TuLL2Fs" TargetMode="External" Id="rId1839" /><Relationship Type="http://schemas.openxmlformats.org/officeDocument/2006/relationships/hyperlink" Target="https://www.youtube.com/watch?v=JuE4TuLL2Fs" TargetMode="External" Id="rId1840" /><Relationship Type="http://schemas.openxmlformats.org/officeDocument/2006/relationships/hyperlink" Target="https://www.youtube.com/watch?v=JuE4TuLL2Fs" TargetMode="External" Id="rId1841" /><Relationship Type="http://schemas.openxmlformats.org/officeDocument/2006/relationships/hyperlink" Target="https://www.youtube.com/watch?v=JuE4TuLL2Fs" TargetMode="External" Id="rId1842" /><Relationship Type="http://schemas.openxmlformats.org/officeDocument/2006/relationships/hyperlink" Target="https://www.youtube.com/watch?v=JuE4TuLL2Fs" TargetMode="External" Id="rId1843" /><Relationship Type="http://schemas.openxmlformats.org/officeDocument/2006/relationships/hyperlink" Target="https://www.youtube.com/watch?v=JuE4TuLL2Fs" TargetMode="External" Id="rId1844" /><Relationship Type="http://schemas.openxmlformats.org/officeDocument/2006/relationships/hyperlink" Target="https://www.youtube.com/watch?v=JuE4TuLL2Fs" TargetMode="External" Id="rId1845" /><Relationship Type="http://schemas.openxmlformats.org/officeDocument/2006/relationships/hyperlink" Target="https://www.youtube.com/watch?v=JuE4TuLL2Fs" TargetMode="External" Id="rId1846" /><Relationship Type="http://schemas.openxmlformats.org/officeDocument/2006/relationships/hyperlink" Target="https://www.youtube.com/watch?v=JuE4TuLL2Fs" TargetMode="External" Id="rId1847" /><Relationship Type="http://schemas.openxmlformats.org/officeDocument/2006/relationships/hyperlink" Target="https://www.youtube.com/watch?v=JuE4TuLL2Fs&amp;t=1571s" TargetMode="External" Id="rId1848" /><Relationship Type="http://schemas.openxmlformats.org/officeDocument/2006/relationships/hyperlink" Target="https://www.youtube.com/watch?v=JuE4TuLL2Fs" TargetMode="External" Id="rId1849" /><Relationship Type="http://schemas.openxmlformats.org/officeDocument/2006/relationships/hyperlink" Target="https://www.youtube.com/watch?v=JuE4TuLL2Fs&amp;t=1670s" TargetMode="External" Id="rId1850" /><Relationship Type="http://schemas.openxmlformats.org/officeDocument/2006/relationships/hyperlink" Target="https://www.youtube.com/watch?v=JuE4TuLL2Fs" TargetMode="External" Id="rId1851" /><Relationship Type="http://schemas.openxmlformats.org/officeDocument/2006/relationships/hyperlink" Target="https://www.youtube.com/watch?v=JuE4TuLL2Fs&amp;t=1756s" TargetMode="External" Id="rId1852" /><Relationship Type="http://schemas.openxmlformats.org/officeDocument/2006/relationships/hyperlink" Target="https://www.youtube.com/watch?v=JuE4TuLL2Fs" TargetMode="External" Id="rId1853" /><Relationship Type="http://schemas.openxmlformats.org/officeDocument/2006/relationships/hyperlink" Target="https://www.youtube.com/watch?v=JuE4TuLL2Fs" TargetMode="External" Id="rId1854" /><Relationship Type="http://schemas.openxmlformats.org/officeDocument/2006/relationships/hyperlink" Target="https://www.youtube.com/watch?v=JuE4TuLL2Fs" TargetMode="External" Id="rId1855" /><Relationship Type="http://schemas.openxmlformats.org/officeDocument/2006/relationships/hyperlink" Target="https://www.youtube.com/watch?v=JuE4TuLL2Fs" TargetMode="External" Id="rId1856" /><Relationship Type="http://schemas.openxmlformats.org/officeDocument/2006/relationships/hyperlink" Target="https://www.youtube.com/watch?v=RXlWZQ34vG8" TargetMode="External" Id="rId1857" /><Relationship Type="http://schemas.openxmlformats.org/officeDocument/2006/relationships/hyperlink" Target="https://www.youtube.com/watch?v=RXlWZQ34vG8&amp;t=498s" TargetMode="External" Id="rId1858" /><Relationship Type="http://schemas.openxmlformats.org/officeDocument/2006/relationships/hyperlink" Target="https://www.youtube.com/watch?v=RXlWZQ34vG8" TargetMode="External" Id="rId1859" /><Relationship Type="http://schemas.openxmlformats.org/officeDocument/2006/relationships/hyperlink" Target="https://www.youtube.com/watch?v=RXlWZQ34vG8&amp;t=518s" TargetMode="External" Id="rId1860" /><Relationship Type="http://schemas.openxmlformats.org/officeDocument/2006/relationships/hyperlink" Target="https://www.youtube.com/watch?v=RXlWZQ34vG8" TargetMode="External" Id="rId1861" /><Relationship Type="http://schemas.openxmlformats.org/officeDocument/2006/relationships/hyperlink" Target="https://www.youtube.com/watch?v=RXlWZQ34vG8&amp;t=837s" TargetMode="External" Id="rId1862" /><Relationship Type="http://schemas.openxmlformats.org/officeDocument/2006/relationships/hyperlink" Target="https://www.youtube.com/watch?v=RXlWZQ34vG8" TargetMode="External" Id="rId1863" /><Relationship Type="http://schemas.openxmlformats.org/officeDocument/2006/relationships/hyperlink" Target="https://www.youtube.com/watch?v=RXlWZQ34vG8&amp;t=888s" TargetMode="External" Id="rId1864" /><Relationship Type="http://schemas.openxmlformats.org/officeDocument/2006/relationships/hyperlink" Target="https://www.youtube.com/watch?v=RXlWZQ34vG8" TargetMode="External" Id="rId1865" /><Relationship Type="http://schemas.openxmlformats.org/officeDocument/2006/relationships/hyperlink" Target="https://www.youtube.com/watch?v=RXlWZQ34vG8&amp;t=980s" TargetMode="External" Id="rId1866" /><Relationship Type="http://schemas.openxmlformats.org/officeDocument/2006/relationships/hyperlink" Target="https://www.youtube.com/watch?v=RXlWZQ34vG8" TargetMode="External" Id="rId1867" /><Relationship Type="http://schemas.openxmlformats.org/officeDocument/2006/relationships/hyperlink" Target="https://www.youtube.com/watch?v=RXlWZQ34vG8" TargetMode="External" Id="rId1868" /><Relationship Type="http://schemas.openxmlformats.org/officeDocument/2006/relationships/hyperlink" Target="https://www.youtube.com/watch?v=RXlWZQ34vG8&amp;t=1154s" TargetMode="External" Id="rId1869" /><Relationship Type="http://schemas.openxmlformats.org/officeDocument/2006/relationships/hyperlink" Target="https://www.youtube.com/watch?v=RXlWZQ34vG8" TargetMode="External" Id="rId1870" /><Relationship Type="http://schemas.openxmlformats.org/officeDocument/2006/relationships/hyperlink" Target="https://www.youtube.com/watch?v=RXlWZQ34vG8&amp;t=1311s" TargetMode="External" Id="rId1871" /><Relationship Type="http://schemas.openxmlformats.org/officeDocument/2006/relationships/hyperlink" Target="https://www.youtube.com/watch?v=RXlWZQ34vG8" TargetMode="External" Id="rId1872" /><Relationship Type="http://schemas.openxmlformats.org/officeDocument/2006/relationships/hyperlink" Target="https://www.youtube.com/watch?v=RXlWZQ34vG8" TargetMode="External" Id="rId1873" /><Relationship Type="http://schemas.openxmlformats.org/officeDocument/2006/relationships/hyperlink" Target="https://www.youtube.com/watch?v=RXlWZQ34vG8" TargetMode="External" Id="rId1874" /><Relationship Type="http://schemas.openxmlformats.org/officeDocument/2006/relationships/hyperlink" Target="https://www.youtube.com/watch?v=RXlWZQ34vG8" TargetMode="External" Id="rId1875" /><Relationship Type="http://schemas.openxmlformats.org/officeDocument/2006/relationships/hyperlink" Target="https://www.youtube.com/watch?v=RXlWZQ34vG8" TargetMode="External" Id="rId1876" /><Relationship Type="http://schemas.openxmlformats.org/officeDocument/2006/relationships/hyperlink" Target="https://www.youtube.com/watch?v=RXlWZQ34vG8" TargetMode="External" Id="rId1877" /><Relationship Type="http://schemas.openxmlformats.org/officeDocument/2006/relationships/hyperlink" Target="https://www.youtube.com/watch?v=RXlWZQ34vG8&amp;t=1475s" TargetMode="External" Id="rId1878" /><Relationship Type="http://schemas.openxmlformats.org/officeDocument/2006/relationships/hyperlink" Target="https://www.youtube.com/watch?v=RXlWZQ34vG8" TargetMode="External" Id="rId1879" /><Relationship Type="http://schemas.openxmlformats.org/officeDocument/2006/relationships/hyperlink" Target="https://www.youtube.com/watch?v=RXlWZQ34vG8&amp;t=1515s" TargetMode="External" Id="rId1880" /><Relationship Type="http://schemas.openxmlformats.org/officeDocument/2006/relationships/hyperlink" Target="https://www.youtube.com/watch?v=RXlWZQ34vG8" TargetMode="External" Id="rId1881" /><Relationship Type="http://schemas.openxmlformats.org/officeDocument/2006/relationships/hyperlink" Target="https://www.youtube.com/watch?v=RXlWZQ34vG8&amp;t=1439s" TargetMode="External" Id="rId1882" /><Relationship Type="http://schemas.openxmlformats.org/officeDocument/2006/relationships/hyperlink" Target="https://www.youtube.com/watch?v=RXlWZQ34vG8" TargetMode="External" Id="rId1883" /><Relationship Type="http://schemas.openxmlformats.org/officeDocument/2006/relationships/hyperlink" Target="https://www.youtube.com/watch?v=RXlWZQ34vG8" TargetMode="External" Id="rId1884" /><Relationship Type="http://schemas.openxmlformats.org/officeDocument/2006/relationships/hyperlink" Target="https://www.youtube.com/watch?v=RXlWZQ34vG8" TargetMode="External" Id="rId1885" /><Relationship Type="http://schemas.openxmlformats.org/officeDocument/2006/relationships/hyperlink" Target="https://www.youtube.com/watch?v=RXlWZQ34vG8" TargetMode="External" Id="rId1886" /><Relationship Type="http://schemas.openxmlformats.org/officeDocument/2006/relationships/hyperlink" Target="https://www.youtube.com/watch?v=RXlWZQ34vG8&amp;t=1615s" TargetMode="External" Id="rId1887" /><Relationship Type="http://schemas.openxmlformats.org/officeDocument/2006/relationships/hyperlink" Target="https://www.youtube.com/watch?v=RXlWZQ34vG8" TargetMode="External" Id="rId1888" /><Relationship Type="http://schemas.openxmlformats.org/officeDocument/2006/relationships/hyperlink" Target="https://www.youtube.com/watch?v=RXlWZQ34vG8&amp;t=1633s" TargetMode="External" Id="rId1889" /><Relationship Type="http://schemas.openxmlformats.org/officeDocument/2006/relationships/hyperlink" Target="https://www.youtube.com/watch?v=RXlWZQ34vG8" TargetMode="External" Id="rId1890" /><Relationship Type="http://schemas.openxmlformats.org/officeDocument/2006/relationships/hyperlink" Target="https://www.youtube.com/watch?v=RXlWZQ34vG8" TargetMode="External" Id="rId1891" /><Relationship Type="http://schemas.openxmlformats.org/officeDocument/2006/relationships/hyperlink" Target="https://www.youtube.com/watch?v=RXlWZQ34vG8" TargetMode="External" Id="rId1892" /><Relationship Type="http://schemas.openxmlformats.org/officeDocument/2006/relationships/hyperlink" Target="https://www.youtube.com/watch?v=RXlWZQ34vG8" TargetMode="External" Id="rId1893" /><Relationship Type="http://schemas.openxmlformats.org/officeDocument/2006/relationships/hyperlink" Target="https://www.youtube.com/watch?v=0UXD6dyB9bU" TargetMode="External" Id="rId1894" /><Relationship Type="http://schemas.openxmlformats.org/officeDocument/2006/relationships/hyperlink" Target="https://www.youtube.com/watch?v=0UXD6dyB9bU&amp;t=353s" TargetMode="External" Id="rId1895" /><Relationship Type="http://schemas.openxmlformats.org/officeDocument/2006/relationships/hyperlink" Target="https://www.youtube.com/watch?v=0UXD6dyB9bU" TargetMode="External" Id="rId1896" /><Relationship Type="http://schemas.openxmlformats.org/officeDocument/2006/relationships/hyperlink" Target="https://www.youtube.com/watch?v=0UXD6dyB9bU&amp;t=404s" TargetMode="External" Id="rId1897" /><Relationship Type="http://schemas.openxmlformats.org/officeDocument/2006/relationships/hyperlink" Target="https://www.youtube.com/watch?v=0UXD6dyB9bU" TargetMode="External" Id="rId1898" /><Relationship Type="http://schemas.openxmlformats.org/officeDocument/2006/relationships/hyperlink" Target="https://www.youtube.com/watch?v=0UXD6dyB9bU&amp;t=571s" TargetMode="External" Id="rId1899" /><Relationship Type="http://schemas.openxmlformats.org/officeDocument/2006/relationships/hyperlink" Target="https://www.youtube.com/watch?v=0UXD6dyB9bU" TargetMode="External" Id="rId1900" /><Relationship Type="http://schemas.openxmlformats.org/officeDocument/2006/relationships/hyperlink" Target="https://www.youtube.com/watch?v=0UXD6dyB9bU&amp;t=643s" TargetMode="External" Id="rId1901" /><Relationship Type="http://schemas.openxmlformats.org/officeDocument/2006/relationships/hyperlink" Target="https://www.youtube.com/watch?v=0UXD6dyB9bU" TargetMode="External" Id="rId1902" /><Relationship Type="http://schemas.openxmlformats.org/officeDocument/2006/relationships/hyperlink" Target="https://www.youtube.com/watch?v=0UXD6dyB9bU" TargetMode="External" Id="rId1903" /><Relationship Type="http://schemas.openxmlformats.org/officeDocument/2006/relationships/hyperlink" Target="https://www.youtube.com/watch?v=0UXD6dyB9bU" TargetMode="External" Id="rId1904" /><Relationship Type="http://schemas.openxmlformats.org/officeDocument/2006/relationships/hyperlink" Target="https://www.youtube.com/watch?v=0UXD6dyB9bU&amp;t=769s" TargetMode="External" Id="rId1905" /><Relationship Type="http://schemas.openxmlformats.org/officeDocument/2006/relationships/hyperlink" Target="https://www.youtube.com/watch?v=0UXD6dyB9bU" TargetMode="External" Id="rId1906" /><Relationship Type="http://schemas.openxmlformats.org/officeDocument/2006/relationships/hyperlink" Target="https://www.youtube.com/watch?v=0UXD6dyB9bU&amp;t=384s" TargetMode="External" Id="rId1907" /><Relationship Type="http://schemas.openxmlformats.org/officeDocument/2006/relationships/hyperlink" Target="https://www.youtube.com/watch?v=0UXD6dyB9bU" TargetMode="External" Id="rId1908" /><Relationship Type="http://schemas.openxmlformats.org/officeDocument/2006/relationships/hyperlink" Target="https://www.youtube.com/watch?v=0UXD6dyB9bU&amp;t=1378s" TargetMode="External" Id="rId1909" /><Relationship Type="http://schemas.openxmlformats.org/officeDocument/2006/relationships/hyperlink" Target="https://www.youtube.com/watch?v=0UXD6dyB9bU" TargetMode="External" Id="rId1910" /><Relationship Type="http://schemas.openxmlformats.org/officeDocument/2006/relationships/hyperlink" Target="https://www.youtube.com/watch?v=0UXD6dyB9bU&amp;t=1250s" TargetMode="External" Id="rId1911" /><Relationship Type="http://schemas.openxmlformats.org/officeDocument/2006/relationships/hyperlink" Target="https://www.youtube.com/watch?v=0UXD6dyB9bU" TargetMode="External" Id="rId1912" /><Relationship Type="http://schemas.openxmlformats.org/officeDocument/2006/relationships/hyperlink" Target="https://www.youtube.com/watch?v=0UXD6dyB9bU&amp;t=1517s" TargetMode="External" Id="rId1913" /><Relationship Type="http://schemas.openxmlformats.org/officeDocument/2006/relationships/hyperlink" Target="https://www.youtube.com/watch?v=0UXD6dyB9bU" TargetMode="External" Id="rId1914" /><Relationship Type="http://schemas.openxmlformats.org/officeDocument/2006/relationships/hyperlink" Target="https://www.youtube.com/watch?v=0UXD6dyB9bU&amp;t=1118s" TargetMode="External" Id="rId1915" /><Relationship Type="http://schemas.openxmlformats.org/officeDocument/2006/relationships/hyperlink" Target="https://www.youtube.com/watch?v=0UXD6dyB9bU" TargetMode="External" Id="rId1916" /><Relationship Type="http://schemas.openxmlformats.org/officeDocument/2006/relationships/hyperlink" Target="https://www.youtube.com/watch?v=0UXD6dyB9bU&amp;t=1420s" TargetMode="External" Id="rId1917" /><Relationship Type="http://schemas.openxmlformats.org/officeDocument/2006/relationships/hyperlink" Target="https://www.youtube.com/watch?v=0UXD6dyB9bU" TargetMode="External" Id="rId1918" /><Relationship Type="http://schemas.openxmlformats.org/officeDocument/2006/relationships/hyperlink" Target="https://www.youtube.com/watch?v=0UXD6dyB9bU" TargetMode="External" Id="rId1919" /><Relationship Type="http://schemas.openxmlformats.org/officeDocument/2006/relationships/hyperlink" Target="https://www.youtube.com/watch?v=0UXD6dyB9bU&amp;t=1176s" TargetMode="External" Id="rId1920" /><Relationship Type="http://schemas.openxmlformats.org/officeDocument/2006/relationships/hyperlink" Target="https://www.youtube.com/watch?v=0UXD6dyB9bU" TargetMode="External" Id="rId1921" /><Relationship Type="http://schemas.openxmlformats.org/officeDocument/2006/relationships/hyperlink" Target="https://www.youtube.com/watch?v=0UXD6dyB9bU&amp;t=2234s" TargetMode="External" Id="rId1922" /><Relationship Type="http://schemas.openxmlformats.org/officeDocument/2006/relationships/hyperlink" Target="https://www.youtube.com/watch?v=0UXD6dyB9bU" TargetMode="External" Id="rId1923" /><Relationship Type="http://schemas.openxmlformats.org/officeDocument/2006/relationships/hyperlink" Target="https://www.youtube.com/watch?v=0UXD6dyB9bU&amp;t=2566s" TargetMode="External" Id="rId1924" /><Relationship Type="http://schemas.openxmlformats.org/officeDocument/2006/relationships/hyperlink" Target="https://www.youtube.com/watch?v=0UXD6dyB9bU" TargetMode="External" Id="rId1925" /><Relationship Type="http://schemas.openxmlformats.org/officeDocument/2006/relationships/hyperlink" Target="https://www.youtube.com/watch?v=0UXD6dyB9bU&amp;t=2565s" TargetMode="External" Id="rId1926" /><Relationship Type="http://schemas.openxmlformats.org/officeDocument/2006/relationships/hyperlink" Target="https://www.youtube.com/watch?v=0UXD6dyB9bU" TargetMode="External" Id="rId1927" /><Relationship Type="http://schemas.openxmlformats.org/officeDocument/2006/relationships/hyperlink" Target="https://www.youtube.com/watch?v=0UXD6dyB9bU&amp;t=2650s" TargetMode="External" Id="rId1928" /><Relationship Type="http://schemas.openxmlformats.org/officeDocument/2006/relationships/hyperlink" Target="https://www.youtube.com/watch?v=0UXD6dyB9bU" TargetMode="External" Id="rId1929" /><Relationship Type="http://schemas.openxmlformats.org/officeDocument/2006/relationships/hyperlink" Target="https://www.youtube.com/watch?v=0UXD6dyB9bU" TargetMode="External" Id="rId1930" /><Relationship Type="http://schemas.openxmlformats.org/officeDocument/2006/relationships/hyperlink" Target="https://www.youtube.com/watch?v=0UXD6dyB9bU" TargetMode="External" Id="rId1931" /><Relationship Type="http://schemas.openxmlformats.org/officeDocument/2006/relationships/hyperlink" Target="https://www.youtube.com/watch?v=0UXD6dyB9bU&amp;t=2400s" TargetMode="External" Id="rId1932" /><Relationship Type="http://schemas.openxmlformats.org/officeDocument/2006/relationships/hyperlink" Target="https://www.youtube.com/watch?v=pS1vf1K2LJU" TargetMode="External" Id="rId1933" /><Relationship Type="http://schemas.openxmlformats.org/officeDocument/2006/relationships/hyperlink" Target="https://www.youtube.com/watch?v=pS1vf1K2LJU&amp;t=705s" TargetMode="External" Id="rId1934" /><Relationship Type="http://schemas.openxmlformats.org/officeDocument/2006/relationships/hyperlink" Target="https://www.youtube.com/watch?v=pS1vf1K2LJU" TargetMode="External" Id="rId1935" /><Relationship Type="http://schemas.openxmlformats.org/officeDocument/2006/relationships/hyperlink" Target="https://www.youtube.com/watch?v=pS1vf1K2LJU&amp;t=728s" TargetMode="External" Id="rId1936" /><Relationship Type="http://schemas.openxmlformats.org/officeDocument/2006/relationships/hyperlink" Target="https://www.youtube.com/watch?v=pS1vf1K2LJU" TargetMode="External" Id="rId1937" /><Relationship Type="http://schemas.openxmlformats.org/officeDocument/2006/relationships/hyperlink" Target="https://www.youtube.com/watch?v=pS1vf1K2LJU" TargetMode="External" Id="rId1938" /><Relationship Type="http://schemas.openxmlformats.org/officeDocument/2006/relationships/hyperlink" Target="https://www.youtube.com/watch?v=pS1vf1K2LJU" TargetMode="External" Id="rId1939" /><Relationship Type="http://schemas.openxmlformats.org/officeDocument/2006/relationships/hyperlink" Target="https://www.youtube.com/watch?v=pS1vf1K2LJU" TargetMode="External" Id="rId1940" /><Relationship Type="http://schemas.openxmlformats.org/officeDocument/2006/relationships/hyperlink" Target="https://www.youtube.com/watch?v=pS1vf1K2LJU" TargetMode="External" Id="rId1941" /><Relationship Type="http://schemas.openxmlformats.org/officeDocument/2006/relationships/hyperlink" Target="https://www.youtube.com/watch?v=pS1vf1K2LJU&amp;t=753s" TargetMode="External" Id="rId1942" /><Relationship Type="http://schemas.openxmlformats.org/officeDocument/2006/relationships/hyperlink" Target="https://www.youtube.com/watch?v=pS1vf1K2LJU" TargetMode="External" Id="rId1943" /><Relationship Type="http://schemas.openxmlformats.org/officeDocument/2006/relationships/hyperlink" Target="https://www.youtube.com/watch?v=pS1vf1K2LJU&amp;t=879s" TargetMode="External" Id="rId1944" /><Relationship Type="http://schemas.openxmlformats.org/officeDocument/2006/relationships/hyperlink" Target="https://www.youtube.com/watch?v=pS1vf1K2LJU" TargetMode="External" Id="rId1945" /><Relationship Type="http://schemas.openxmlformats.org/officeDocument/2006/relationships/hyperlink" Target="https://www.youtube.com/watch?v=pS1vf1K2LJU" TargetMode="External" Id="rId1946" /><Relationship Type="http://schemas.openxmlformats.org/officeDocument/2006/relationships/hyperlink" Target="https://www.youtube.com/watch?v=pS1vf1K2LJU" TargetMode="External" Id="rId1947" /><Relationship Type="http://schemas.openxmlformats.org/officeDocument/2006/relationships/hyperlink" Target="https://www.youtube.com/watch?v=pS1vf1K2LJU" TargetMode="External" Id="rId1948" /><Relationship Type="http://schemas.openxmlformats.org/officeDocument/2006/relationships/hyperlink" Target="https://www.youtube.com/watch?v=pS1vf1K2LJU" TargetMode="External" Id="rId1949" /><Relationship Type="http://schemas.openxmlformats.org/officeDocument/2006/relationships/hyperlink" Target="https://www.youtube.com/watch?v=EaNrNgEfNGI" TargetMode="External" Id="rId1950" /><Relationship Type="http://schemas.openxmlformats.org/officeDocument/2006/relationships/hyperlink" Target="https://www.youtube.com/watch?v=EaNrNgEfNGI&amp;t=635s" TargetMode="External" Id="rId1951" /><Relationship Type="http://schemas.openxmlformats.org/officeDocument/2006/relationships/hyperlink" Target="https://www.youtube.com/watch?v=EaNrNgEfNGI" TargetMode="External" Id="rId1952" /><Relationship Type="http://schemas.openxmlformats.org/officeDocument/2006/relationships/hyperlink" Target="https://www.youtube.com/watch?v=EaNrNgEfNGI&amp;t=668s" TargetMode="External" Id="rId1953" /><Relationship Type="http://schemas.openxmlformats.org/officeDocument/2006/relationships/hyperlink" Target="https://www.youtube.com/watch?v=EaNrNgEfNGI" TargetMode="External" Id="rId1954" /><Relationship Type="http://schemas.openxmlformats.org/officeDocument/2006/relationships/hyperlink" Target="https://www.youtube.com/watch?v=EaNrNgEfNGI" TargetMode="External" Id="rId1955" /><Relationship Type="http://schemas.openxmlformats.org/officeDocument/2006/relationships/hyperlink" Target="https://www.youtube.com/watch?v=EaNrNgEfNGI&amp;t=567s" TargetMode="External" Id="rId1956" /><Relationship Type="http://schemas.openxmlformats.org/officeDocument/2006/relationships/hyperlink" Target="https://www.youtube.com/watch?v=EaNrNgEfNGI" TargetMode="External" Id="rId1957" /><Relationship Type="http://schemas.openxmlformats.org/officeDocument/2006/relationships/hyperlink" Target="https://www.youtube.com/watch?v=EaNrNgEfNGI" TargetMode="External" Id="rId1958" /><Relationship Type="http://schemas.openxmlformats.org/officeDocument/2006/relationships/hyperlink" Target="https://www.youtube.com/watch?v=EaNrNgEfNGI" TargetMode="External" Id="rId1959" /><Relationship Type="http://schemas.openxmlformats.org/officeDocument/2006/relationships/hyperlink" Target="https://www.youtube.com/watch?v=EaNrNgEfNGI" TargetMode="External" Id="rId1960" /><Relationship Type="http://schemas.openxmlformats.org/officeDocument/2006/relationships/hyperlink" Target="https://www.youtube.com/watch?v=EaNrNgEfNGI&amp;t=877s" TargetMode="External" Id="rId1961" /><Relationship Type="http://schemas.openxmlformats.org/officeDocument/2006/relationships/hyperlink" Target="https://www.youtube.com/watch?v=EaNrNgEfNGI" TargetMode="External" Id="rId1962" /><Relationship Type="http://schemas.openxmlformats.org/officeDocument/2006/relationships/hyperlink" Target="https://www.youtube.com/watch?v=EaNrNgEfNGI&amp;t=896s" TargetMode="External" Id="rId1963" /><Relationship Type="http://schemas.openxmlformats.org/officeDocument/2006/relationships/hyperlink" Target="https://www.youtube.com/watch?v=EaNrNgEfNGI" TargetMode="External" Id="rId1964" /><Relationship Type="http://schemas.openxmlformats.org/officeDocument/2006/relationships/hyperlink" Target="https://www.youtube.com/watch?v=EaNrNgEfNGI&amp;t=839s" TargetMode="External" Id="rId1965" /><Relationship Type="http://schemas.openxmlformats.org/officeDocument/2006/relationships/hyperlink" Target="https://www.youtube.com/watch?v=EaNrNgEfNGI" TargetMode="External" Id="rId1966" /><Relationship Type="http://schemas.openxmlformats.org/officeDocument/2006/relationships/hyperlink" Target="https://www.youtube.com/watch?v=EaNrNgEfNGI&amp;t=762s" TargetMode="External" Id="rId1967" /><Relationship Type="http://schemas.openxmlformats.org/officeDocument/2006/relationships/hyperlink" Target="https://www.youtube.com/watch?v=EaNrNgEfNGI" TargetMode="External" Id="rId1968" /><Relationship Type="http://schemas.openxmlformats.org/officeDocument/2006/relationships/hyperlink" Target="https://www.youtube.com/watch?v=EaNrNgEfNGI" TargetMode="External" Id="rId1969" /><Relationship Type="http://schemas.openxmlformats.org/officeDocument/2006/relationships/hyperlink" Target="https://www.youtube.com/watch?v=EaNrNgEfNGI" TargetMode="External" Id="rId1970" /><Relationship Type="http://schemas.openxmlformats.org/officeDocument/2006/relationships/hyperlink" Target="https://www.youtube.com/watch?v=EaNrNgEfNGI" TargetMode="External" Id="rId1971" /><Relationship Type="http://schemas.openxmlformats.org/officeDocument/2006/relationships/hyperlink" Target="https://www.youtube.com/watch?v=EaNrNgEfNGI&amp;t=970s" TargetMode="External" Id="rId1972" /><Relationship Type="http://schemas.openxmlformats.org/officeDocument/2006/relationships/hyperlink" Target="https://www.youtube.com/watch?v=EaNrNgEfNGI" TargetMode="External" Id="rId1973" /><Relationship Type="http://schemas.openxmlformats.org/officeDocument/2006/relationships/hyperlink" Target="https://www.youtube.com/watch?v=EaNrNgEfNGI" TargetMode="External" Id="rId1974" /><Relationship Type="http://schemas.openxmlformats.org/officeDocument/2006/relationships/hyperlink" Target="https://www.youtube.com/watch?v=EaNrNgEfNGI" TargetMode="External" Id="rId1975" /><Relationship Type="http://schemas.openxmlformats.org/officeDocument/2006/relationships/hyperlink" Target="https://www.youtube.com/watch?v=EaNrNgEfNGI" TargetMode="External" Id="rId1976" /><Relationship Type="http://schemas.openxmlformats.org/officeDocument/2006/relationships/hyperlink" Target="https://www.youtube.com/watch?v=EaNrNgEfNGI" TargetMode="External" Id="rId1977" /><Relationship Type="http://schemas.openxmlformats.org/officeDocument/2006/relationships/hyperlink" Target="https://www.youtube.com/watch?v=EaNrNgEfNGI" TargetMode="External" Id="rId1978" /><Relationship Type="http://schemas.openxmlformats.org/officeDocument/2006/relationships/hyperlink" Target="https://www.youtube.com/watch?v=EaNrNgEfNGI&amp;t=1109s" TargetMode="External" Id="rId1979" /><Relationship Type="http://schemas.openxmlformats.org/officeDocument/2006/relationships/hyperlink" Target="https://www.youtube.com/watch?v=EaNrNgEfNGI" TargetMode="External" Id="rId1980" /><Relationship Type="http://schemas.openxmlformats.org/officeDocument/2006/relationships/hyperlink" Target="https://www.youtube.com/watch?v=EaNrNgEfNGI" TargetMode="External" Id="rId1981" /><Relationship Type="http://schemas.openxmlformats.org/officeDocument/2006/relationships/hyperlink" Target="https://www.youtube.com/watch?v=EaNrNgEfNGI" TargetMode="External" Id="rId1982" /><Relationship Type="http://schemas.openxmlformats.org/officeDocument/2006/relationships/hyperlink" Target="https://www.youtube.com/watch?v=EaNrNgEfNGI" TargetMode="External" Id="rId1983" /><Relationship Type="http://schemas.openxmlformats.org/officeDocument/2006/relationships/hyperlink" Target="https://www.youtube.com/watch?v=EaNrNgEfNGI" TargetMode="External" Id="rId1984" /><Relationship Type="http://schemas.openxmlformats.org/officeDocument/2006/relationships/hyperlink" Target="https://www.youtube.com/watch?v=EaNrNgEfNGI" TargetMode="External" Id="rId1985" /><Relationship Type="http://schemas.openxmlformats.org/officeDocument/2006/relationships/hyperlink" Target="https://www.youtube.com/watch?v=EaNrNgEfNGI&amp;t=1194s" TargetMode="External" Id="rId1986" /><Relationship Type="http://schemas.openxmlformats.org/officeDocument/2006/relationships/hyperlink" Target="https://www.youtube.com/watch?v=EaNrNgEfNGI" TargetMode="External" Id="rId1987" /><Relationship Type="http://schemas.openxmlformats.org/officeDocument/2006/relationships/hyperlink" Target="https://www.youtube.com/watch?v=EaNrNgEfNGI" TargetMode="External" Id="rId1988" /><Relationship Type="http://schemas.openxmlformats.org/officeDocument/2006/relationships/hyperlink" Target="https://www.youtube.com/watch?v=EaNrNgEfNGI" TargetMode="External" Id="rId1989" /><Relationship Type="http://schemas.openxmlformats.org/officeDocument/2006/relationships/hyperlink" Target="https://www.youtube.com/watch?v=EaNrNgEfNGI" TargetMode="External" Id="rId1990" /><Relationship Type="http://schemas.openxmlformats.org/officeDocument/2006/relationships/hyperlink" Target="https://www.youtube.com/watch?v=EaNrNgEfNGI" TargetMode="External" Id="rId1991" /><Relationship Type="http://schemas.openxmlformats.org/officeDocument/2006/relationships/hyperlink" Target="https://www.youtube.com/watch?v=5Nrx1LnqrKM" TargetMode="External" Id="rId1992" /><Relationship Type="http://schemas.openxmlformats.org/officeDocument/2006/relationships/hyperlink" Target="https://www.youtube.com/watch?v=5Nrx1LnqrKM&amp;t=450s" TargetMode="External" Id="rId1993" /><Relationship Type="http://schemas.openxmlformats.org/officeDocument/2006/relationships/hyperlink" Target="https://www.youtube.com/watch?v=5Nrx1LnqrKM" TargetMode="External" Id="rId1994" /><Relationship Type="http://schemas.openxmlformats.org/officeDocument/2006/relationships/hyperlink" Target="https://www.youtube.com/watch?v=5Nrx1LnqrKM&amp;t=544s" TargetMode="External" Id="rId1995" /><Relationship Type="http://schemas.openxmlformats.org/officeDocument/2006/relationships/hyperlink" Target="https://www.youtube.com/watch?v=5Nrx1LnqrKM" TargetMode="External" Id="rId1996" /><Relationship Type="http://schemas.openxmlformats.org/officeDocument/2006/relationships/hyperlink" Target="https://www.youtube.com/watch?v=5Nrx1LnqrKM" TargetMode="External" Id="rId1997" /><Relationship Type="http://schemas.openxmlformats.org/officeDocument/2006/relationships/hyperlink" Target="https://www.youtube.com/watch?v=5Nrx1LnqrKM" TargetMode="External" Id="rId1998" /><Relationship Type="http://schemas.openxmlformats.org/officeDocument/2006/relationships/hyperlink" Target="https://www.youtube.com/watch?v=5Nrx1LnqrKM" TargetMode="External" Id="rId1999" /><Relationship Type="http://schemas.openxmlformats.org/officeDocument/2006/relationships/hyperlink" Target="https://www.youtube.com/watch?v=5Nrx1LnqrKM" TargetMode="External" Id="rId2000" /><Relationship Type="http://schemas.openxmlformats.org/officeDocument/2006/relationships/hyperlink" Target="https://www.youtube.com/watch?v=5Nrx1LnqrKM&amp;t=1923s" TargetMode="External" Id="rId2001" /><Relationship Type="http://schemas.openxmlformats.org/officeDocument/2006/relationships/hyperlink" Target="https://www.youtube.com/watch?v=5Nrx1LnqrKM" TargetMode="External" Id="rId2002" /><Relationship Type="http://schemas.openxmlformats.org/officeDocument/2006/relationships/hyperlink" Target="https://www.youtube.com/watch?v=5Nrx1LnqrKM&amp;t=1877s" TargetMode="External" Id="rId2003" /><Relationship Type="http://schemas.openxmlformats.org/officeDocument/2006/relationships/hyperlink" Target="https://www.youtube.com/watch?v=5Nrx1LnqrKM" TargetMode="External" Id="rId2004" /><Relationship Type="http://schemas.openxmlformats.org/officeDocument/2006/relationships/hyperlink" Target="https://www.youtube.com/watch?v=5Nrx1LnqrKM&amp;t=2308s" TargetMode="External" Id="rId2005" /><Relationship Type="http://schemas.openxmlformats.org/officeDocument/2006/relationships/hyperlink" Target="https://www.youtube.com/watch?v=5Nrx1LnqrKM" TargetMode="External" Id="rId2006" /><Relationship Type="http://schemas.openxmlformats.org/officeDocument/2006/relationships/hyperlink" Target="https://www.youtube.com/watch?v=5Nrx1LnqrKM&amp;t=2519s" TargetMode="External" Id="rId2007" /><Relationship Type="http://schemas.openxmlformats.org/officeDocument/2006/relationships/hyperlink" Target="https://www.youtube.com/watch?v=5Nrx1LnqrKM" TargetMode="External" Id="rId2008" /><Relationship Type="http://schemas.openxmlformats.org/officeDocument/2006/relationships/hyperlink" Target="https://www.youtube.com/watch?v=5Nrx1LnqrKM" TargetMode="External" Id="rId2009" /><Relationship Type="http://schemas.openxmlformats.org/officeDocument/2006/relationships/hyperlink" Target="https://www.youtube.com/watch?v=5Nrx1LnqrKM" TargetMode="External" Id="rId2010" /><Relationship Type="http://schemas.openxmlformats.org/officeDocument/2006/relationships/hyperlink" Target="https://www.youtube.com/watch?v=5Nrx1LnqrKM&amp;t=2384s" TargetMode="External" Id="rId2011" /><Relationship Type="http://schemas.openxmlformats.org/officeDocument/2006/relationships/hyperlink" Target="https://www.youtube.com/watch?v=5Nrx1LnqrKM" TargetMode="External" Id="rId2012" /><Relationship Type="http://schemas.openxmlformats.org/officeDocument/2006/relationships/hyperlink" Target="https://www.youtube.com/watch?v=5Nrx1LnqrKM&amp;t=2727s" TargetMode="External" Id="rId2013" /><Relationship Type="http://schemas.openxmlformats.org/officeDocument/2006/relationships/hyperlink" Target="https://www.youtube.com/watch?v=5Nrx1LnqrKM" TargetMode="External" Id="rId2014" /><Relationship Type="http://schemas.openxmlformats.org/officeDocument/2006/relationships/hyperlink" Target="https://www.youtube.com/watch?v=5Nrx1LnqrKM&amp;t=2757s" TargetMode="External" Id="rId2015" /><Relationship Type="http://schemas.openxmlformats.org/officeDocument/2006/relationships/hyperlink" Target="https://www.youtube.com/watch?v=5Nrx1LnqrKM" TargetMode="External" Id="rId2016" /><Relationship Type="http://schemas.openxmlformats.org/officeDocument/2006/relationships/hyperlink" Target="https://www.youtube.com/watch?v=5Nrx1LnqrKM" TargetMode="External" Id="rId2017" /><Relationship Type="http://schemas.openxmlformats.org/officeDocument/2006/relationships/hyperlink" Target="https://www.youtube.com/watch?v=5Nrx1LnqrKM" TargetMode="External" Id="rId2018" /><Relationship Type="http://schemas.openxmlformats.org/officeDocument/2006/relationships/hyperlink" Target="https://www.youtube.com/watch?v=5Nrx1LnqrKM" TargetMode="External" Id="rId2019" /><Relationship Type="http://schemas.openxmlformats.org/officeDocument/2006/relationships/hyperlink" Target="https://www.youtube.com/watch?v=5Nrx1LnqrKM" TargetMode="External" Id="rId2020" /><Relationship Type="http://schemas.openxmlformats.org/officeDocument/2006/relationships/hyperlink" Target="https://www.youtube.com/watch?v=5Nrx1LnqrKM" TargetMode="External" Id="rId2021" /><Relationship Type="http://schemas.openxmlformats.org/officeDocument/2006/relationships/hyperlink" Target="https://www.youtube.com/watch?v=5Nrx1LnqrKM&amp;t=2865s" TargetMode="External" Id="rId2022" /><Relationship Type="http://schemas.openxmlformats.org/officeDocument/2006/relationships/hyperlink" Target="https://www.youtube.com/watch?v=5Nrx1LnqrKM" TargetMode="External" Id="rId2023" /><Relationship Type="http://schemas.openxmlformats.org/officeDocument/2006/relationships/hyperlink" Target="https://www.youtube.com/watch?v=5Nrx1LnqrKM" TargetMode="External" Id="rId2024" /><Relationship Type="http://schemas.openxmlformats.org/officeDocument/2006/relationships/hyperlink" Target="https://www.youtube.com/watch?v=5Nrx1LnqrKM" TargetMode="External" Id="rId2025" /><Relationship Type="http://schemas.openxmlformats.org/officeDocument/2006/relationships/hyperlink" Target="https://www.youtube.com/watch?v=5Nrx1LnqrKM" TargetMode="External" Id="rId2026" /><Relationship Type="http://schemas.openxmlformats.org/officeDocument/2006/relationships/hyperlink" Target="https://www.youtube.com/watch?v=5Nrx1LnqrKM" TargetMode="External" Id="rId2027" /><Relationship Type="http://schemas.openxmlformats.org/officeDocument/2006/relationships/hyperlink" Target="https://www.youtube.com/watch?v=5Nrx1LnqrKM" TargetMode="External" Id="rId2028" /><Relationship Type="http://schemas.openxmlformats.org/officeDocument/2006/relationships/hyperlink" Target="https://www.youtube.com/watch?v=5Nrx1LnqrKM&amp;t=3020s" TargetMode="External" Id="rId2029" /><Relationship Type="http://schemas.openxmlformats.org/officeDocument/2006/relationships/hyperlink" Target="https://www.youtube.com/watch?v=5Nrx1LnqrKM" TargetMode="External" Id="rId2030" /><Relationship Type="http://schemas.openxmlformats.org/officeDocument/2006/relationships/hyperlink" Target="https://www.youtube.com/watch?v=5Nrx1LnqrKM" TargetMode="External" Id="rId2031" /><Relationship Type="http://schemas.openxmlformats.org/officeDocument/2006/relationships/hyperlink" Target="https://www.youtube.com/watch?v=5Nrx1LnqrKM" TargetMode="External" Id="rId2032" /><Relationship Type="http://schemas.openxmlformats.org/officeDocument/2006/relationships/hyperlink" Target="https://www.youtube.com/watch?v=5Nrx1LnqrKM" TargetMode="External" Id="rId2033" /><Relationship Type="http://schemas.openxmlformats.org/officeDocument/2006/relationships/hyperlink" Target="https://www.youtube.com/watch?v=5Nrx1LnqrKM" TargetMode="External" Id="rId2034" /><Relationship Type="http://schemas.openxmlformats.org/officeDocument/2006/relationships/hyperlink" Target="https://www.youtube.com/watch?v=5Nrx1LnqrKM" TargetMode="External" Id="rId2035" /><Relationship Type="http://schemas.openxmlformats.org/officeDocument/2006/relationships/hyperlink" Target="https://www.youtube.com/watch?v=5Nrx1LnqrKM&amp;t=3163s" TargetMode="External" Id="rId2036" /><Relationship Type="http://schemas.openxmlformats.org/officeDocument/2006/relationships/hyperlink" Target="https://www.youtube.com/watch?v=5Nrx1LnqrKM" TargetMode="External" Id="rId2037" /><Relationship Type="http://schemas.openxmlformats.org/officeDocument/2006/relationships/hyperlink" Target="https://www.youtube.com/watch?v=5Nrx1LnqrKM" TargetMode="External" Id="rId2038" /><Relationship Type="http://schemas.openxmlformats.org/officeDocument/2006/relationships/hyperlink" Target="https://www.youtube.com/watch?v=5Nrx1LnqrKM" TargetMode="External" Id="rId2039" /><Relationship Type="http://schemas.openxmlformats.org/officeDocument/2006/relationships/hyperlink" Target="https://www.youtube.com/watch?v=5Nrx1LnqrKM" TargetMode="External" Id="rId2040" /><Relationship Type="http://schemas.openxmlformats.org/officeDocument/2006/relationships/hyperlink" Target="https://www.youtube.com/watch?v=5Nrx1LnqrKM" TargetMode="External" Id="rId2041" /><Relationship Type="http://schemas.openxmlformats.org/officeDocument/2006/relationships/hyperlink" Target="https://www.youtube.com/watch?v=5Nrx1LnqrKM" TargetMode="External" Id="rId2042" /><Relationship Type="http://schemas.openxmlformats.org/officeDocument/2006/relationships/hyperlink" Target="https://www.youtube.com/watch?v=5Nrx1LnqrKM&amp;t=3301s" TargetMode="External" Id="rId2043" /><Relationship Type="http://schemas.openxmlformats.org/officeDocument/2006/relationships/hyperlink" Target="https://www.youtube.com/watch?v=5Nrx1LnqrKM" TargetMode="External" Id="rId2044" /><Relationship Type="http://schemas.openxmlformats.org/officeDocument/2006/relationships/hyperlink" Target="https://www.youtube.com/watch?v=5Nrx1LnqrKM" TargetMode="External" Id="rId2045" /><Relationship Type="http://schemas.openxmlformats.org/officeDocument/2006/relationships/hyperlink" Target="https://www.youtube.com/watch?v=5Nrx1LnqrKM" TargetMode="External" Id="rId2046" /><Relationship Type="http://schemas.openxmlformats.org/officeDocument/2006/relationships/hyperlink" Target="https://www.youtube.com/watch?v=5Nrx1LnqrKM" TargetMode="External" Id="rId2047" /><Relationship Type="http://schemas.openxmlformats.org/officeDocument/2006/relationships/hyperlink" Target="https://www.youtube.com/watch?v=5Nrx1LnqrKM" TargetMode="External" Id="rId2048" /><Relationship Type="http://schemas.openxmlformats.org/officeDocument/2006/relationships/hyperlink" Target="https://www.youtube.com/watch?v=dqj6nVruHe8" TargetMode="External" Id="rId2049" /><Relationship Type="http://schemas.openxmlformats.org/officeDocument/2006/relationships/hyperlink" Target="https://www.youtube.com/watch?v=dqj6nVruHe8&amp;t=1318s" TargetMode="External" Id="rId2050" /><Relationship Type="http://schemas.openxmlformats.org/officeDocument/2006/relationships/hyperlink" Target="https://www.youtube.com/watch?v=dqj6nVruHe8" TargetMode="External" Id="rId2051" /><Relationship Type="http://schemas.openxmlformats.org/officeDocument/2006/relationships/hyperlink" Target="https://www.youtube.com/watch?v=dqj6nVruHe8&amp;t=1353s" TargetMode="External" Id="rId2052" /><Relationship Type="http://schemas.openxmlformats.org/officeDocument/2006/relationships/hyperlink" Target="https://www.youtube.com/watch?v=dqj6nVruHe8" TargetMode="External" Id="rId2053" /><Relationship Type="http://schemas.openxmlformats.org/officeDocument/2006/relationships/hyperlink" Target="https://www.youtube.com/watch?v=dqj6nVruHe8" TargetMode="External" Id="rId2054" /><Relationship Type="http://schemas.openxmlformats.org/officeDocument/2006/relationships/hyperlink" Target="https://www.youtube.com/watch?v=dqj6nVruHe8" TargetMode="External" Id="rId2055" /><Relationship Type="http://schemas.openxmlformats.org/officeDocument/2006/relationships/hyperlink" Target="https://www.youtube.com/watch?v=dqj6nVruHe8" TargetMode="External" Id="rId2056" /><Relationship Type="http://schemas.openxmlformats.org/officeDocument/2006/relationships/hyperlink" Target="https://www.youtube.com/watch?v=dqj6nVruHe8" TargetMode="External" Id="rId2057" /><Relationship Type="http://schemas.openxmlformats.org/officeDocument/2006/relationships/hyperlink" Target="https://www.youtube.com/watch?v=dqj6nVruHe8&amp;t=1017s" TargetMode="External" Id="rId2058" /><Relationship Type="http://schemas.openxmlformats.org/officeDocument/2006/relationships/hyperlink" Target="https://www.youtube.com/watch?v=dqj6nVruHe8" TargetMode="External" Id="rId2059" /><Relationship Type="http://schemas.openxmlformats.org/officeDocument/2006/relationships/hyperlink" Target="https://www.youtube.com/watch?v=dqj6nVruHe8&amp;t=1619s" TargetMode="External" Id="rId2060" /><Relationship Type="http://schemas.openxmlformats.org/officeDocument/2006/relationships/hyperlink" Target="https://www.youtube.com/watch?v=dqj6nVruHe8" TargetMode="External" Id="rId2061" /><Relationship Type="http://schemas.openxmlformats.org/officeDocument/2006/relationships/hyperlink" Target="https://www.youtube.com/watch?v=dqj6nVruHe8&amp;t=1646s" TargetMode="External" Id="rId2062" /><Relationship Type="http://schemas.openxmlformats.org/officeDocument/2006/relationships/hyperlink" Target="https://www.youtube.com/watch?v=dqj6nVruHe8" TargetMode="External" Id="rId2063" /><Relationship Type="http://schemas.openxmlformats.org/officeDocument/2006/relationships/hyperlink" Target="https://www.youtube.com/watch?v=dqj6nVruHe8" TargetMode="External" Id="rId2064" /><Relationship Type="http://schemas.openxmlformats.org/officeDocument/2006/relationships/hyperlink" Target="https://www.youtube.com/watch?v=dqj6nVruHe8" TargetMode="External" Id="rId2065" /><Relationship Type="http://schemas.openxmlformats.org/officeDocument/2006/relationships/hyperlink" Target="https://www.youtube.com/watch?v=dqj6nVruHe8" TargetMode="External" Id="rId2066" /><Relationship Type="http://schemas.openxmlformats.org/officeDocument/2006/relationships/hyperlink" Target="https://www.youtube.com/watch?v=dqj6nVruHe8" TargetMode="External" Id="rId2067" /><Relationship Type="http://schemas.openxmlformats.org/officeDocument/2006/relationships/hyperlink" Target="https://www.youtube.com/watch?v=dqj6nVruHe8&amp;t=1567s" TargetMode="External" Id="rId2068" /><Relationship Type="http://schemas.openxmlformats.org/officeDocument/2006/relationships/hyperlink" Target="https://www.youtube.com/watch?v=dqj6nVruHe8" TargetMode="External" Id="rId2069" /><Relationship Type="http://schemas.openxmlformats.org/officeDocument/2006/relationships/hyperlink" Target="https://www.youtube.com/watch?v=dqj6nVruHe8&amp;t=2498s" TargetMode="External" Id="rId2070" /><Relationship Type="http://schemas.openxmlformats.org/officeDocument/2006/relationships/hyperlink" Target="https://www.youtube.com/watch?v=dqj6nVruHe8" TargetMode="External" Id="rId2071" /><Relationship Type="http://schemas.openxmlformats.org/officeDocument/2006/relationships/hyperlink" Target="https://www.youtube.com/watch?v=dqj6nVruHe8&amp;t=2436s" TargetMode="External" Id="rId2072" /><Relationship Type="http://schemas.openxmlformats.org/officeDocument/2006/relationships/hyperlink" Target="https://www.youtube.com/watch?v=dqj6nVruHe8" TargetMode="External" Id="rId2073" /><Relationship Type="http://schemas.openxmlformats.org/officeDocument/2006/relationships/hyperlink" Target="https://www.youtube.com/watch?v=dqj6nVruHe8" TargetMode="External" Id="rId2074" /><Relationship Type="http://schemas.openxmlformats.org/officeDocument/2006/relationships/hyperlink" Target="https://www.youtube.com/watch?v=dqj6nVruHe8&amp;t=2176s" TargetMode="External" Id="rId2075" /><Relationship Type="http://schemas.openxmlformats.org/officeDocument/2006/relationships/hyperlink" Target="https://www.youtube.com/watch?v=dqj6nVruHe8" TargetMode="External" Id="rId2076" /><Relationship Type="http://schemas.openxmlformats.org/officeDocument/2006/relationships/hyperlink" Target="https://www.youtube.com/watch?v=dqj6nVruHe8" TargetMode="External" Id="rId2077" /><Relationship Type="http://schemas.openxmlformats.org/officeDocument/2006/relationships/hyperlink" Target="https://www.youtube.com/watch?v=dqj6nVruHe8" TargetMode="External" Id="rId2078" /><Relationship Type="http://schemas.openxmlformats.org/officeDocument/2006/relationships/hyperlink" Target="https://www.youtube.com/watch?v=dqj6nVruHe8&amp;t=3218s" TargetMode="External" Id="rId2079" /><Relationship Type="http://schemas.openxmlformats.org/officeDocument/2006/relationships/hyperlink" Target="https://www.youtube.com/watch?v=dqj6nVruHe8" TargetMode="External" Id="rId2080" /><Relationship Type="http://schemas.openxmlformats.org/officeDocument/2006/relationships/hyperlink" Target="https://www.youtube.com/watch?v=dqj6nVruHe8&amp;t=4298s" TargetMode="External" Id="rId2081" /><Relationship Type="http://schemas.openxmlformats.org/officeDocument/2006/relationships/hyperlink" Target="https://www.youtube.com/watch?v=dqj6nVruHe8" TargetMode="External" Id="rId2082" /><Relationship Type="http://schemas.openxmlformats.org/officeDocument/2006/relationships/hyperlink" Target="https://www.youtube.com/watch?v=dqj6nVruHe8&amp;t=5005s" TargetMode="External" Id="rId2083" /><Relationship Type="http://schemas.openxmlformats.org/officeDocument/2006/relationships/hyperlink" Target="https://www.youtube.com/watch?v=dqj6nVruHe8" TargetMode="External" Id="rId2084" /><Relationship Type="http://schemas.openxmlformats.org/officeDocument/2006/relationships/hyperlink" Target="https://www.youtube.com/watch?v=dqj6nVruHe8&amp;t=3092s" TargetMode="External" Id="rId2085" /><Relationship Type="http://schemas.openxmlformats.org/officeDocument/2006/relationships/hyperlink" Target="https://www.youtube.com/watch?v=dqj6nVruHe8" TargetMode="External" Id="rId2086" /><Relationship Type="http://schemas.openxmlformats.org/officeDocument/2006/relationships/hyperlink" Target="https://www.youtube.com/watch?v=dqj6nVruHe8&amp;t=5102s" TargetMode="External" Id="rId2087" /><Relationship Type="http://schemas.openxmlformats.org/officeDocument/2006/relationships/hyperlink" Target="https://www.youtube.com/watch?v=dqj6nVruHe8" TargetMode="External" Id="rId2088" /><Relationship Type="http://schemas.openxmlformats.org/officeDocument/2006/relationships/hyperlink" Target="https://www.youtube.com/watch?v=dqj6nVruHe8" TargetMode="External" Id="rId2089" /><Relationship Type="http://schemas.openxmlformats.org/officeDocument/2006/relationships/hyperlink" Target="https://www.youtube.com/watch?v=dqj6nVruHe8&amp;t=4980s" TargetMode="External" Id="rId2090" /><Relationship Type="http://schemas.openxmlformats.org/officeDocument/2006/relationships/hyperlink" Target="https://www.youtube.com/watch?v=dqj6nVruHe8" TargetMode="External" Id="rId2091" /><Relationship Type="http://schemas.openxmlformats.org/officeDocument/2006/relationships/hyperlink" Target="https://www.youtube.com/watch?v=dqj6nVruHe8&amp;t=5940s" TargetMode="External" Id="rId2092" /><Relationship Type="http://schemas.openxmlformats.org/officeDocument/2006/relationships/hyperlink" Target="https://www.youtube.com/watch?v=dqj6nVruHe8" TargetMode="External" Id="rId2093" /><Relationship Type="http://schemas.openxmlformats.org/officeDocument/2006/relationships/hyperlink" Target="https://www.youtube.com/watch?v=dqj6nVruHe8" TargetMode="External" Id="rId2094" /><Relationship Type="http://schemas.openxmlformats.org/officeDocument/2006/relationships/hyperlink" Target="https://www.youtube.com/watch?v=dqj6nVruHe8&amp;t=5998s" TargetMode="External" Id="rId2095" /><Relationship Type="http://schemas.openxmlformats.org/officeDocument/2006/relationships/hyperlink" Target="https://www.youtube.com/watch?v=dqj6nVruHe8" TargetMode="External" Id="rId2096" /><Relationship Type="http://schemas.openxmlformats.org/officeDocument/2006/relationships/hyperlink" Target="https://www.youtube.com/watch?v=dqj6nVruHe8" TargetMode="External" Id="rId2097" /><Relationship Type="http://schemas.openxmlformats.org/officeDocument/2006/relationships/hyperlink" Target="https://www.youtube.com/watch?v=dqj6nVruHe8" TargetMode="External" Id="rId2098" /><Relationship Type="http://schemas.openxmlformats.org/officeDocument/2006/relationships/hyperlink" Target="https://www.youtube.com/watch?v=dqj6nVruHe8" TargetMode="External" Id="rId2099" /><Relationship Type="http://schemas.openxmlformats.org/officeDocument/2006/relationships/hyperlink" Target="https://www.youtube.com/watch?v=dqj6nVruHe8" TargetMode="External" Id="rId2100" /><Relationship Type="http://schemas.openxmlformats.org/officeDocument/2006/relationships/hyperlink" Target="https://www.youtube.com/watch?v=dqj6nVruHe8&amp;t=6524s" TargetMode="External" Id="rId2101" /><Relationship Type="http://schemas.openxmlformats.org/officeDocument/2006/relationships/hyperlink" Target="https://www.youtube.com/watch?v=dqj6nVruHe8" TargetMode="External" Id="rId2102" /><Relationship Type="http://schemas.openxmlformats.org/officeDocument/2006/relationships/hyperlink" Target="https://www.youtube.com/watch?v=dqj6nVruHe8" TargetMode="External" Id="rId2103" /><Relationship Type="http://schemas.openxmlformats.org/officeDocument/2006/relationships/hyperlink" Target="https://www.youtube.com/watch?v=dqj6nVruHe8" TargetMode="External" Id="rId2104" /><Relationship Type="http://schemas.openxmlformats.org/officeDocument/2006/relationships/hyperlink" Target="https://www.youtube.com/watch?v=dqj6nVruHe8" TargetMode="External" Id="rId2105" /><Relationship Type="http://schemas.openxmlformats.org/officeDocument/2006/relationships/hyperlink" Target="https://www.youtube.com/watch?v=dqj6nVruHe8" TargetMode="External" Id="rId2106" /><Relationship Type="http://schemas.openxmlformats.org/officeDocument/2006/relationships/hyperlink" Target="https://www.youtube.com/watch?v=dqj6nVruHe8&amp;t=6702s" TargetMode="External" Id="rId2107" /><Relationship Type="http://schemas.openxmlformats.org/officeDocument/2006/relationships/hyperlink" Target="https://www.youtube.com/watch?v=dqj6nVruHe8" TargetMode="External" Id="rId2108" /><Relationship Type="http://schemas.openxmlformats.org/officeDocument/2006/relationships/hyperlink" Target="https://www.youtube.com/watch?v=dqj6nVruHe8" TargetMode="External" Id="rId2109" /><Relationship Type="http://schemas.openxmlformats.org/officeDocument/2006/relationships/hyperlink" Target="https://www.youtube.com/watch?v=dqj6nVruHe8" TargetMode="External" Id="rId2110" /><Relationship Type="http://schemas.openxmlformats.org/officeDocument/2006/relationships/hyperlink" Target="https://www.youtube.com/watch?v=dqj6nVruHe8" TargetMode="External" Id="rId2111" /><Relationship Type="http://schemas.openxmlformats.org/officeDocument/2006/relationships/hyperlink" Target="https://www.youtube.com/watch?v=dqj6nVruHe8" TargetMode="External" Id="rId2112" /><Relationship Type="http://schemas.openxmlformats.org/officeDocument/2006/relationships/hyperlink" Target="https://www.youtube.com/watch?v=heeJWwX--tY" TargetMode="External" Id="rId2113" /><Relationship Type="http://schemas.openxmlformats.org/officeDocument/2006/relationships/hyperlink" Target="https://www.youtube.com/watch?v=heeJWwX--tY&amp;t=452s" TargetMode="External" Id="rId2114" /><Relationship Type="http://schemas.openxmlformats.org/officeDocument/2006/relationships/hyperlink" Target="https://www.youtube.com/watch?v=heeJWwX--tY" TargetMode="External" Id="rId2115" /><Relationship Type="http://schemas.openxmlformats.org/officeDocument/2006/relationships/hyperlink" Target="https://www.youtube.com/watch?v=heeJWwX--tY&amp;t=482s" TargetMode="External" Id="rId2116" /><Relationship Type="http://schemas.openxmlformats.org/officeDocument/2006/relationships/hyperlink" Target="https://www.youtube.com/watch?v=heeJWwX--tY" TargetMode="External" Id="rId2117" /><Relationship Type="http://schemas.openxmlformats.org/officeDocument/2006/relationships/hyperlink" Target="https://www.youtube.com/watch?v=heeJWwX--tY" TargetMode="External" Id="rId2118" /><Relationship Type="http://schemas.openxmlformats.org/officeDocument/2006/relationships/hyperlink" Target="https://www.youtube.com/watch?v=heeJWwX--tY" TargetMode="External" Id="rId2119" /><Relationship Type="http://schemas.openxmlformats.org/officeDocument/2006/relationships/hyperlink" Target="https://www.youtube.com/watch?v=heeJWwX--tY" TargetMode="External" Id="rId2120" /><Relationship Type="http://schemas.openxmlformats.org/officeDocument/2006/relationships/hyperlink" Target="https://www.youtube.com/watch?v=heeJWwX--tY" TargetMode="External" Id="rId2121" /><Relationship Type="http://schemas.openxmlformats.org/officeDocument/2006/relationships/hyperlink" Target="https://www.youtube.com/watch?v=heeJWwX--tY&amp;t=709s" TargetMode="External" Id="rId2122" /><Relationship Type="http://schemas.openxmlformats.org/officeDocument/2006/relationships/hyperlink" Target="https://www.youtube.com/watch?v=heeJWwX--tY" TargetMode="External" Id="rId2123" /><Relationship Type="http://schemas.openxmlformats.org/officeDocument/2006/relationships/hyperlink" Target="https://www.youtube.com/watch?v=heeJWwX--tY" TargetMode="External" Id="rId2124" /><Relationship Type="http://schemas.openxmlformats.org/officeDocument/2006/relationships/hyperlink" Target="https://www.youtube.com/watch?v=heeJWwX--tY" TargetMode="External" Id="rId2125" /><Relationship Type="http://schemas.openxmlformats.org/officeDocument/2006/relationships/hyperlink" Target="https://www.youtube.com/watch?v=heeJWwX--tY" TargetMode="External" Id="rId2126" /><Relationship Type="http://schemas.openxmlformats.org/officeDocument/2006/relationships/hyperlink" Target="https://www.youtube.com/watch?v=heeJWwX--tY&amp;t=801s" TargetMode="External" Id="rId2127" /><Relationship Type="http://schemas.openxmlformats.org/officeDocument/2006/relationships/hyperlink" Target="https://www.youtube.com/watch?v=heeJWwX--tY" TargetMode="External" Id="rId2128" /><Relationship Type="http://schemas.openxmlformats.org/officeDocument/2006/relationships/hyperlink" Target="https://www.youtube.com/watch?v=heeJWwX--tY" TargetMode="External" Id="rId2129" /><Relationship Type="http://schemas.openxmlformats.org/officeDocument/2006/relationships/hyperlink" Target="https://www.youtube.com/watch?v=heeJWwX--tY" TargetMode="External" Id="rId2130" /><Relationship Type="http://schemas.openxmlformats.org/officeDocument/2006/relationships/hyperlink" Target="https://www.youtube.com/watch?v=heeJWwX--tY&amp;t=945s" TargetMode="External" Id="rId2131" /><Relationship Type="http://schemas.openxmlformats.org/officeDocument/2006/relationships/hyperlink" Target="https://www.youtube.com/watch?v=heeJWwX--tY" TargetMode="External" Id="rId2132" /><Relationship Type="http://schemas.openxmlformats.org/officeDocument/2006/relationships/hyperlink" Target="https://www.youtube.com/watch?v=heeJWwX--tY&amp;t=968s" TargetMode="External" Id="rId2133" /><Relationship Type="http://schemas.openxmlformats.org/officeDocument/2006/relationships/hyperlink" Target="https://www.youtube.com/watch?v=heeJWwX--tY" TargetMode="External" Id="rId2134" /><Relationship Type="http://schemas.openxmlformats.org/officeDocument/2006/relationships/hyperlink" Target="https://www.youtube.com/watch?v=heeJWwX--tY" TargetMode="External" Id="rId2135" /><Relationship Type="http://schemas.openxmlformats.org/officeDocument/2006/relationships/hyperlink" Target="https://www.youtube.com/watch?v=heeJWwX--tY" TargetMode="External" Id="rId2136" /><Relationship Type="http://schemas.openxmlformats.org/officeDocument/2006/relationships/hyperlink" Target="https://www.youtube.com/watch?v=heeJWwX--tY" TargetMode="External" Id="rId2137" /><Relationship Type="http://schemas.openxmlformats.org/officeDocument/2006/relationships/hyperlink" Target="https://www.youtube.com/watch?v=heeJWwX--tY" TargetMode="External" Id="rId2138" /><Relationship Type="http://schemas.openxmlformats.org/officeDocument/2006/relationships/hyperlink" Target="https://www.youtube.com/watch?v=heeJWwX--tY&amp;t=1330s" TargetMode="External" Id="rId2139" /><Relationship Type="http://schemas.openxmlformats.org/officeDocument/2006/relationships/hyperlink" Target="https://www.youtube.com/watch?v=heeJWwX--tY" TargetMode="External" Id="rId2140" /><Relationship Type="http://schemas.openxmlformats.org/officeDocument/2006/relationships/hyperlink" Target="https://www.youtube.com/watch?v=heeJWwX--tY" TargetMode="External" Id="rId2141" /><Relationship Type="http://schemas.openxmlformats.org/officeDocument/2006/relationships/hyperlink" Target="https://www.youtube.com/watch?v=heeJWwX--tY" TargetMode="External" Id="rId2142" /><Relationship Type="http://schemas.openxmlformats.org/officeDocument/2006/relationships/hyperlink" Target="https://www.youtube.com/watch?v=heeJWwX--tY" TargetMode="External" Id="rId2143" /><Relationship Type="http://schemas.openxmlformats.org/officeDocument/2006/relationships/hyperlink" Target="https://www.youtube.com/watch?v=heeJWwX--tY&amp;t=1150s" TargetMode="External" Id="rId2144" /><Relationship Type="http://schemas.openxmlformats.org/officeDocument/2006/relationships/hyperlink" Target="https://www.youtube.com/watch?v=heeJWwX--tY" TargetMode="External" Id="rId2145" /><Relationship Type="http://schemas.openxmlformats.org/officeDocument/2006/relationships/hyperlink" Target="https://www.youtube.com/watch?v=heeJWwX--tY&amp;t=1378s" TargetMode="External" Id="rId2146" /><Relationship Type="http://schemas.openxmlformats.org/officeDocument/2006/relationships/hyperlink" Target="https://www.youtube.com/watch?v=heeJWwX--tY" TargetMode="External" Id="rId2147" /><Relationship Type="http://schemas.openxmlformats.org/officeDocument/2006/relationships/hyperlink" Target="https://www.youtube.com/watch?v=heeJWwX--tY" TargetMode="External" Id="rId2148" /><Relationship Type="http://schemas.openxmlformats.org/officeDocument/2006/relationships/hyperlink" Target="https://www.youtube.com/watch?v=cMVmvQL8zsU" TargetMode="External" Id="rId2149" /><Relationship Type="http://schemas.openxmlformats.org/officeDocument/2006/relationships/hyperlink" Target="https://www.youtube.com/watch?v=cMVmvQL8zsU&amp;t=505s" TargetMode="External" Id="rId2150" /><Relationship Type="http://schemas.openxmlformats.org/officeDocument/2006/relationships/hyperlink" Target="https://www.youtube.com/watch?v=cMVmvQL8zsU" TargetMode="External" Id="rId2151" /><Relationship Type="http://schemas.openxmlformats.org/officeDocument/2006/relationships/hyperlink" Target="https://www.youtube.com/watch?v=cMVmvQL8zsU&amp;t=543s" TargetMode="External" Id="rId2152" /><Relationship Type="http://schemas.openxmlformats.org/officeDocument/2006/relationships/hyperlink" Target="https://www.youtube.com/watch?v=cMVmvQL8zsU" TargetMode="External" Id="rId2153" /><Relationship Type="http://schemas.openxmlformats.org/officeDocument/2006/relationships/hyperlink" Target="https://www.youtube.com/watch?v=cMVmvQL8zsU" TargetMode="External" Id="rId2154" /><Relationship Type="http://schemas.openxmlformats.org/officeDocument/2006/relationships/hyperlink" Target="https://www.youtube.com/watch?v=cMVmvQL8zsU" TargetMode="External" Id="rId2155" /><Relationship Type="http://schemas.openxmlformats.org/officeDocument/2006/relationships/hyperlink" Target="https://www.youtube.com/watch?v=cMVmvQL8zsU" TargetMode="External" Id="rId2156" /><Relationship Type="http://schemas.openxmlformats.org/officeDocument/2006/relationships/hyperlink" Target="https://www.youtube.com/watch?v=cMVmvQL8zsU" TargetMode="External" Id="rId2157" /><Relationship Type="http://schemas.openxmlformats.org/officeDocument/2006/relationships/hyperlink" Target="https://www.youtube.com/watch?v=cMVmvQL8zsU&amp;t=711s" TargetMode="External" Id="rId2158" /><Relationship Type="http://schemas.openxmlformats.org/officeDocument/2006/relationships/hyperlink" Target="https://www.youtube.com/watch?v=cMVmvQL8zsU" TargetMode="External" Id="rId2159" /><Relationship Type="http://schemas.openxmlformats.org/officeDocument/2006/relationships/hyperlink" Target="https://www.youtube.com/watch?v=cMVmvQL8zsU&amp;t=734s" TargetMode="External" Id="rId2160" /><Relationship Type="http://schemas.openxmlformats.org/officeDocument/2006/relationships/hyperlink" Target="https://www.youtube.com/watch?v=cMVmvQL8zsU" TargetMode="External" Id="rId2161" /><Relationship Type="http://schemas.openxmlformats.org/officeDocument/2006/relationships/hyperlink" Target="https://www.youtube.com/watch?v=cMVmvQL8zsU&amp;t=753s" TargetMode="External" Id="rId2162" /><Relationship Type="http://schemas.openxmlformats.org/officeDocument/2006/relationships/hyperlink" Target="https://www.youtube.com/watch?v=cMVmvQL8zsU" TargetMode="External" Id="rId2163" /><Relationship Type="http://schemas.openxmlformats.org/officeDocument/2006/relationships/hyperlink" Target="https://www.youtube.com/watch?v=cMVmvQL8zsU" TargetMode="External" Id="rId2164" /><Relationship Type="http://schemas.openxmlformats.org/officeDocument/2006/relationships/hyperlink" Target="https://www.youtube.com/watch?v=cMVmvQL8zsU" TargetMode="External" Id="rId2165" /><Relationship Type="http://schemas.openxmlformats.org/officeDocument/2006/relationships/hyperlink" Target="https://www.youtube.com/watch?v=cMVmvQL8zsU" TargetMode="External" Id="rId2166" /><Relationship Type="http://schemas.openxmlformats.org/officeDocument/2006/relationships/hyperlink" Target="https://www.youtube.com/watch?v=cMVmvQL8zsU&amp;t=1186s" TargetMode="External" Id="rId2167" /><Relationship Type="http://schemas.openxmlformats.org/officeDocument/2006/relationships/hyperlink" Target="https://www.youtube.com/watch?v=cMVmvQL8zsU" TargetMode="External" Id="rId2168" /><Relationship Type="http://schemas.openxmlformats.org/officeDocument/2006/relationships/hyperlink" Target="https://www.youtube.com/watch?v=cMVmvQL8zsU&amp;t=1221s" TargetMode="External" Id="rId2169" /><Relationship Type="http://schemas.openxmlformats.org/officeDocument/2006/relationships/hyperlink" Target="https://www.youtube.com/watch?v=cMVmvQL8zsU" TargetMode="External" Id="rId2170" /><Relationship Type="http://schemas.openxmlformats.org/officeDocument/2006/relationships/hyperlink" Target="https://www.youtube.com/watch?v=cMVmvQL8zsU&amp;t=1085s" TargetMode="External" Id="rId2171" /><Relationship Type="http://schemas.openxmlformats.org/officeDocument/2006/relationships/hyperlink" Target="https://www.youtube.com/watch?v=cMVmvQL8zsU" TargetMode="External" Id="rId2172" /><Relationship Type="http://schemas.openxmlformats.org/officeDocument/2006/relationships/hyperlink" Target="https://www.youtube.com/watch?v=cMVmvQL8zsU" TargetMode="External" Id="rId2173" /><Relationship Type="http://schemas.openxmlformats.org/officeDocument/2006/relationships/hyperlink" Target="https://www.youtube.com/watch?v=cMVmvQL8zsU" TargetMode="External" Id="rId2174" /><Relationship Type="http://schemas.openxmlformats.org/officeDocument/2006/relationships/hyperlink" Target="https://www.youtube.com/watch?v=cMVmvQL8zsU" TargetMode="External" Id="rId2175" /><Relationship Type="http://schemas.openxmlformats.org/officeDocument/2006/relationships/hyperlink" Target="https://www.youtube.com/watch?v=cMVmvQL8zsU&amp;t=1037s" TargetMode="External" Id="rId2176" /><Relationship Type="http://schemas.openxmlformats.org/officeDocument/2006/relationships/hyperlink" Target="https://www.youtube.com/watch?v=cMVmvQL8zsU" TargetMode="External" Id="rId2177" /><Relationship Type="http://schemas.openxmlformats.org/officeDocument/2006/relationships/hyperlink" Target="https://www.youtube.com/watch?v=cMVmvQL8zsU&amp;t=1577s" TargetMode="External" Id="rId2178" /><Relationship Type="http://schemas.openxmlformats.org/officeDocument/2006/relationships/hyperlink" Target="https://www.youtube.com/watch?v=cMVmvQL8zsU" TargetMode="External" Id="rId2179" /><Relationship Type="http://schemas.openxmlformats.org/officeDocument/2006/relationships/hyperlink" Target="https://www.youtube.com/watch?v=cMVmvQL8zsU&amp;t=1634s" TargetMode="External" Id="rId2180" /><Relationship Type="http://schemas.openxmlformats.org/officeDocument/2006/relationships/hyperlink" Target="https://www.youtube.com/watch?v=cMVmvQL8zsU" TargetMode="External" Id="rId2181" /><Relationship Type="http://schemas.openxmlformats.org/officeDocument/2006/relationships/hyperlink" Target="https://www.youtube.com/watch?v=cMVmvQL8zsU" TargetMode="External" Id="rId2182" /><Relationship Type="http://schemas.openxmlformats.org/officeDocument/2006/relationships/hyperlink" Target="https://www.youtube.com/watch?v=cMVmvQL8zsU" TargetMode="External" Id="rId2183" /><Relationship Type="http://schemas.openxmlformats.org/officeDocument/2006/relationships/hyperlink" Target="https://www.youtube.com/watch?v=cMVmvQL8zsU" TargetMode="External" Id="rId2184" /><Relationship Type="http://schemas.openxmlformats.org/officeDocument/2006/relationships/hyperlink" Target="https://www.youtube.com/watch?v=cMVmvQL8zsU" TargetMode="External" Id="rId2185" /><Relationship Type="http://schemas.openxmlformats.org/officeDocument/2006/relationships/hyperlink" Target="https://www.youtube.com/watch?v=cMVmvQL8zsU&amp;t=1537s" TargetMode="External" Id="rId2186" /><Relationship Type="http://schemas.openxmlformats.org/officeDocument/2006/relationships/hyperlink" Target="https://www.youtube.com/watch?v=cMVmvQL8zsU" TargetMode="External" Id="rId2187" /><Relationship Type="http://schemas.openxmlformats.org/officeDocument/2006/relationships/hyperlink" Target="https://www.youtube.com/watch?v=cMVmvQL8zsU&amp;t=1776s" TargetMode="External" Id="rId2188" /><Relationship Type="http://schemas.openxmlformats.org/officeDocument/2006/relationships/hyperlink" Target="https://www.youtube.com/watch?v=cMVmvQL8zsU" TargetMode="External" Id="rId2189" /><Relationship Type="http://schemas.openxmlformats.org/officeDocument/2006/relationships/hyperlink" Target="https://www.youtube.com/watch?v=cMVmvQL8zsU" TargetMode="External" Id="rId2190" /><Relationship Type="http://schemas.openxmlformats.org/officeDocument/2006/relationships/hyperlink" Target="https://www.youtube.com/watch?v=cMVmvQL8zsU" TargetMode="External" Id="rId2191" /><Relationship Type="http://schemas.openxmlformats.org/officeDocument/2006/relationships/hyperlink" Target="https://www.youtube.com/watch?v=cMVmvQL8zsU" TargetMode="External" Id="rId2192" /><Relationship Type="http://schemas.openxmlformats.org/officeDocument/2006/relationships/hyperlink" Target="https://www.youtube.com/watch?v=cMVmvQL8zsU" TargetMode="External" Id="rId2193" /><Relationship Type="http://schemas.openxmlformats.org/officeDocument/2006/relationships/hyperlink" Target="https://www.youtube.com/watch?v=cMVmvQL8zsU" TargetMode="External" Id="rId2194" /><Relationship Type="http://schemas.openxmlformats.org/officeDocument/2006/relationships/hyperlink" Target="https://www.youtube.com/watch?v=cMVmvQL8zsU" TargetMode="External" Id="rId2195" /><Relationship Type="http://schemas.openxmlformats.org/officeDocument/2006/relationships/hyperlink" Target="https://www.youtube.com/watch?v=cMVmvQL8zsU" TargetMode="External" Id="rId2196" /><Relationship Type="http://schemas.openxmlformats.org/officeDocument/2006/relationships/hyperlink" Target="https://www.youtube.com/watch?v=cMVmvQL8zsU" TargetMode="External" Id="rId2197" /><Relationship Type="http://schemas.openxmlformats.org/officeDocument/2006/relationships/hyperlink" Target="https://www.youtube.com/watch?v=cMVmvQL8zsU" TargetMode="External" Id="rId2198" /><Relationship Type="http://schemas.openxmlformats.org/officeDocument/2006/relationships/hyperlink" Target="https://www.youtube.com/watch?v=cMVmvQL8zsU" TargetMode="External" Id="rId2199" /><Relationship Type="http://schemas.openxmlformats.org/officeDocument/2006/relationships/hyperlink" Target="https://www.youtube.com/watch?v=wTh7jQg_I3g" TargetMode="External" Id="rId2200" /><Relationship Type="http://schemas.openxmlformats.org/officeDocument/2006/relationships/hyperlink" Target="https://www.youtube.com/watch?v=wTh7jQg_I3g&amp;t=474s" TargetMode="External" Id="rId2201" /><Relationship Type="http://schemas.openxmlformats.org/officeDocument/2006/relationships/hyperlink" Target="https://www.youtube.com/watch?v=wTh7jQg_I3g" TargetMode="External" Id="rId2202" /><Relationship Type="http://schemas.openxmlformats.org/officeDocument/2006/relationships/hyperlink" Target="https://www.youtube.com/watch?v=wTh7jQg_I3g&amp;t=507s" TargetMode="External" Id="rId2203" /><Relationship Type="http://schemas.openxmlformats.org/officeDocument/2006/relationships/hyperlink" Target="https://www.youtube.com/watch?v=wTh7jQg_I3g" TargetMode="External" Id="rId2204" /><Relationship Type="http://schemas.openxmlformats.org/officeDocument/2006/relationships/hyperlink" Target="https://www.youtube.com/watch?v=wTh7jQg_I3g&amp;t=525s" TargetMode="External" Id="rId2205" /><Relationship Type="http://schemas.openxmlformats.org/officeDocument/2006/relationships/hyperlink" Target="https://www.youtube.com/watch?v=wTh7jQg_I3g" TargetMode="External" Id="rId2206" /><Relationship Type="http://schemas.openxmlformats.org/officeDocument/2006/relationships/hyperlink" Target="https://www.youtube.com/watch?v=wTh7jQg_I3g&amp;t=555s" TargetMode="External" Id="rId2207" /><Relationship Type="http://schemas.openxmlformats.org/officeDocument/2006/relationships/hyperlink" Target="https://www.youtube.com/watch?v=wTh7jQg_I3g" TargetMode="External" Id="rId2208" /><Relationship Type="http://schemas.openxmlformats.org/officeDocument/2006/relationships/hyperlink" Target="https://www.youtube.com/watch?v=wTh7jQg_I3g" TargetMode="External" Id="rId2209" /><Relationship Type="http://schemas.openxmlformats.org/officeDocument/2006/relationships/hyperlink" Target="https://www.youtube.com/watch?v=wTh7jQg_I3g&amp;t=598s" TargetMode="External" Id="rId2210" /><Relationship Type="http://schemas.openxmlformats.org/officeDocument/2006/relationships/hyperlink" Target="https://www.youtube.com/watch?v=wTh7jQg_I3g" TargetMode="External" Id="rId2211" /><Relationship Type="http://schemas.openxmlformats.org/officeDocument/2006/relationships/hyperlink" Target="https://www.youtube.com/watch?v=wTh7jQg_I3g&amp;t=962s" TargetMode="External" Id="rId2212" /><Relationship Type="http://schemas.openxmlformats.org/officeDocument/2006/relationships/hyperlink" Target="https://www.youtube.com/watch?v=wTh7jQg_I3g" TargetMode="External" Id="rId2213" /><Relationship Type="http://schemas.openxmlformats.org/officeDocument/2006/relationships/hyperlink" Target="https://www.youtube.com/watch?v=wTh7jQg_I3g&amp;t=1008s" TargetMode="External" Id="rId2214" /><Relationship Type="http://schemas.openxmlformats.org/officeDocument/2006/relationships/hyperlink" Target="https://www.youtube.com/watch?v=wTh7jQg_I3g" TargetMode="External" Id="rId2215" /><Relationship Type="http://schemas.openxmlformats.org/officeDocument/2006/relationships/hyperlink" Target="https://www.youtube.com/watch?v=wTh7jQg_I3g" TargetMode="External" Id="rId2216" /><Relationship Type="http://schemas.openxmlformats.org/officeDocument/2006/relationships/hyperlink" Target="https://www.youtube.com/watch?v=wTh7jQg_I3g" TargetMode="External" Id="rId2217" /><Relationship Type="http://schemas.openxmlformats.org/officeDocument/2006/relationships/hyperlink" Target="https://www.youtube.com/watch?v=wTh7jQg_I3g" TargetMode="External" Id="rId2218" /><Relationship Type="http://schemas.openxmlformats.org/officeDocument/2006/relationships/hyperlink" Target="https://www.youtube.com/watch?v=wTh7jQg_I3g&amp;t=1051s" TargetMode="External" Id="rId2219" /><Relationship Type="http://schemas.openxmlformats.org/officeDocument/2006/relationships/hyperlink" Target="https://www.youtube.com/watch?v=wTh7jQg_I3g" TargetMode="External" Id="rId2220" /><Relationship Type="http://schemas.openxmlformats.org/officeDocument/2006/relationships/hyperlink" Target="https://www.youtube.com/watch?v=wTh7jQg_I3g&amp;t=2975s" TargetMode="External" Id="rId2221" /><Relationship Type="http://schemas.openxmlformats.org/officeDocument/2006/relationships/hyperlink" Target="https://www.youtube.com/watch?v=wTh7jQg_I3g" TargetMode="External" Id="rId2222" /><Relationship Type="http://schemas.openxmlformats.org/officeDocument/2006/relationships/hyperlink" Target="https://www.youtube.com/watch?v=wTh7jQg_I3g&amp;t=3018s" TargetMode="External" Id="rId2223" /><Relationship Type="http://schemas.openxmlformats.org/officeDocument/2006/relationships/hyperlink" Target="https://www.youtube.com/watch?v=wTh7jQg_I3g" TargetMode="External" Id="rId2224" /><Relationship Type="http://schemas.openxmlformats.org/officeDocument/2006/relationships/hyperlink" Target="https://www.youtube.com/watch?v=wTh7jQg_I3g" TargetMode="External" Id="rId2225" /><Relationship Type="http://schemas.openxmlformats.org/officeDocument/2006/relationships/hyperlink" Target="https://www.youtube.com/watch?v=wTh7jQg_I3g" TargetMode="External" Id="rId2226" /><Relationship Type="http://schemas.openxmlformats.org/officeDocument/2006/relationships/hyperlink" Target="https://www.youtube.com/watch?v=wTh7jQg_I3g" TargetMode="External" Id="rId2227" /><Relationship Type="http://schemas.openxmlformats.org/officeDocument/2006/relationships/hyperlink" Target="https://www.youtube.com/watch?v=wTh7jQg_I3g&amp;t=3050s" TargetMode="External" Id="rId2228" /><Relationship Type="http://schemas.openxmlformats.org/officeDocument/2006/relationships/hyperlink" Target="https://www.youtube.com/watch?v=wTh7jQg_I3g" TargetMode="External" Id="rId2229" /><Relationship Type="http://schemas.openxmlformats.org/officeDocument/2006/relationships/hyperlink" Target="https://www.youtube.com/watch?v=wTh7jQg_I3g&amp;t=3092s" TargetMode="External" Id="rId2230" /><Relationship Type="http://schemas.openxmlformats.org/officeDocument/2006/relationships/hyperlink" Target="https://www.youtube.com/watch?v=wTh7jQg_I3g" TargetMode="External" Id="rId2231" /><Relationship Type="http://schemas.openxmlformats.org/officeDocument/2006/relationships/hyperlink" Target="https://www.youtube.com/watch?v=wTh7jQg_I3g&amp;t=3127s" TargetMode="External" Id="rId2232" /><Relationship Type="http://schemas.openxmlformats.org/officeDocument/2006/relationships/hyperlink" Target="https://www.youtube.com/watch?v=wTh7jQg_I3g" TargetMode="External" Id="rId2233" /><Relationship Type="http://schemas.openxmlformats.org/officeDocument/2006/relationships/hyperlink" Target="https://www.youtube.com/watch?v=wTh7jQg_I3g" TargetMode="External" Id="rId2234" /><Relationship Type="http://schemas.openxmlformats.org/officeDocument/2006/relationships/hyperlink" Target="https://www.youtube.com/watch?v=wTh7jQg_I3g" TargetMode="External" Id="rId2235" /><Relationship Type="http://schemas.openxmlformats.org/officeDocument/2006/relationships/hyperlink" Target="https://www.youtube.com/watch?v=wTh7jQg_I3g" TargetMode="External" Id="rId2236" /><Relationship Type="http://schemas.openxmlformats.org/officeDocument/2006/relationships/hyperlink" Target="https://www.youtube.com/watch?v=wTh7jQg_I3g&amp;t=3147s" TargetMode="External" Id="rId2237" /><Relationship Type="http://schemas.openxmlformats.org/officeDocument/2006/relationships/hyperlink" Target="https://www.youtube.com/watch?v=wTh7jQg_I3g" TargetMode="External" Id="rId2238" /><Relationship Type="http://schemas.openxmlformats.org/officeDocument/2006/relationships/hyperlink" Target="https://www.youtube.com/watch?v=wTh7jQg_I3g&amp;t=3383s" TargetMode="External" Id="rId2239" /><Relationship Type="http://schemas.openxmlformats.org/officeDocument/2006/relationships/hyperlink" Target="https://www.youtube.com/watch?v=wTh7jQg_I3g" TargetMode="External" Id="rId2240" /><Relationship Type="http://schemas.openxmlformats.org/officeDocument/2006/relationships/hyperlink" Target="https://www.youtube.com/watch?v=wTh7jQg_I3g&amp;t=3449s" TargetMode="External" Id="rId2241" /><Relationship Type="http://schemas.openxmlformats.org/officeDocument/2006/relationships/hyperlink" Target="https://www.youtube.com/watch?v=wTh7jQg_I3g" TargetMode="External" Id="rId2242" /><Relationship Type="http://schemas.openxmlformats.org/officeDocument/2006/relationships/hyperlink" Target="https://www.youtube.com/watch?v=wTh7jQg_I3g" TargetMode="External" Id="rId2243" /><Relationship Type="http://schemas.openxmlformats.org/officeDocument/2006/relationships/hyperlink" Target="https://www.youtube.com/watch?v=wTh7jQg_I3g" TargetMode="External" Id="rId2244" /><Relationship Type="http://schemas.openxmlformats.org/officeDocument/2006/relationships/hyperlink" Target="https://www.youtube.com/watch?v=wTh7jQg_I3g" TargetMode="External" Id="rId2245" /><Relationship Type="http://schemas.openxmlformats.org/officeDocument/2006/relationships/hyperlink" Target="https://www.youtube.com/watch?v=wTh7jQg_I3g&amp;t=3480s" TargetMode="External" Id="rId2246" /><Relationship Type="http://schemas.openxmlformats.org/officeDocument/2006/relationships/hyperlink" Target="https://www.youtube.com/watch?v=wTh7jQg_I3g" TargetMode="External" Id="rId2247" /><Relationship Type="http://schemas.openxmlformats.org/officeDocument/2006/relationships/hyperlink" Target="https://www.youtube.com/watch?v=wTh7jQg_I3g&amp;t=3586s" TargetMode="External" Id="rId2248" /><Relationship Type="http://schemas.openxmlformats.org/officeDocument/2006/relationships/hyperlink" Target="https://www.youtube.com/watch?v=wTh7jQg_I3g" TargetMode="External" Id="rId2249" /><Relationship Type="http://schemas.openxmlformats.org/officeDocument/2006/relationships/hyperlink" Target="https://www.youtube.com/watch?v=wTh7jQg_I3g" TargetMode="External" Id="rId2250" /><Relationship Type="http://schemas.openxmlformats.org/officeDocument/2006/relationships/hyperlink" Target="https://www.youtube.com/watch?v=wTh7jQg_I3g" TargetMode="External" Id="rId2251" /><Relationship Type="http://schemas.openxmlformats.org/officeDocument/2006/relationships/hyperlink" Target="https://www.youtube.com/watch?v=wTh7jQg_I3g" TargetMode="External" Id="rId2252" /><Relationship Type="http://schemas.openxmlformats.org/officeDocument/2006/relationships/hyperlink" Target="https://www.youtube.com/watch?v=wTh7jQg_I3g" TargetMode="External" Id="rId2253" /><Relationship Type="http://schemas.openxmlformats.org/officeDocument/2006/relationships/hyperlink" Target="https://www.youtube.com/watch?v=wTh7jQg_I3g&amp;t=3598s" TargetMode="External" Id="rId2254" /><Relationship Type="http://schemas.openxmlformats.org/officeDocument/2006/relationships/hyperlink" Target="https://www.youtube.com/watch?v=Sgw8GEBk-ak" TargetMode="External" Id="rId2255" /><Relationship Type="http://schemas.openxmlformats.org/officeDocument/2006/relationships/hyperlink" Target="https://www.youtube.com/watch?v=Sgw8GEBk-ak&amp;t=5190s" TargetMode="External" Id="rId2256" /><Relationship Type="http://schemas.openxmlformats.org/officeDocument/2006/relationships/hyperlink" Target="https://www.youtube.com/watch?v=Sgw8GEBk-ak" TargetMode="External" Id="rId2257" /><Relationship Type="http://schemas.openxmlformats.org/officeDocument/2006/relationships/hyperlink" Target="https://www.youtube.com/watch?v=Sgw8GEBk-ak&amp;t=5194s" TargetMode="External" Id="rId2258" /><Relationship Type="http://schemas.openxmlformats.org/officeDocument/2006/relationships/hyperlink" Target="https://www.youtube.com/watch?v=Sgw8GEBk-ak" TargetMode="External" Id="rId2259" /><Relationship Type="http://schemas.openxmlformats.org/officeDocument/2006/relationships/hyperlink" Target="https://www.youtube.com/watch?v=Sgw8GEBk-ak&amp;t=1800s" TargetMode="External" Id="rId2260" /><Relationship Type="http://schemas.openxmlformats.org/officeDocument/2006/relationships/hyperlink" Target="https://www.youtube.com/watch?v=Sgw8GEBk-ak" TargetMode="External" Id="rId2261" /><Relationship Type="http://schemas.openxmlformats.org/officeDocument/2006/relationships/hyperlink" Target="https://www.youtube.com/watch?v=Sgw8GEBk-ak&amp;t=5957s" TargetMode="External" Id="rId2262" /><Relationship Type="http://schemas.openxmlformats.org/officeDocument/2006/relationships/hyperlink" Target="https://www.youtube.com/watch?v=Sgw8GEBk-ak" TargetMode="External" Id="rId2263" /><Relationship Type="http://schemas.openxmlformats.org/officeDocument/2006/relationships/hyperlink" Target="https://www.youtube.com/watch?v=Sgw8GEBk-ak&amp;t=6137s" TargetMode="External" Id="rId2264" /><Relationship Type="http://schemas.openxmlformats.org/officeDocument/2006/relationships/hyperlink" Target="https://www.youtube.com/watch?v=Sgw8GEBk-ak" TargetMode="External" Id="rId2265" /><Relationship Type="http://schemas.openxmlformats.org/officeDocument/2006/relationships/hyperlink" Target="https://www.youtube.com/watch?v=Sgw8GEBk-ak&amp;t=6286s" TargetMode="External" Id="rId2266" /><Relationship Type="http://schemas.openxmlformats.org/officeDocument/2006/relationships/hyperlink" Target="https://www.youtube.com/watch?v=Sgw8GEBk-ak" TargetMode="External" Id="rId2267" /><Relationship Type="http://schemas.openxmlformats.org/officeDocument/2006/relationships/hyperlink" Target="https://www.youtube.com/watch?v=Sgw8GEBk-ak&amp;t=6374s" TargetMode="External" Id="rId2268" /><Relationship Type="http://schemas.openxmlformats.org/officeDocument/2006/relationships/hyperlink" Target="https://www.youtube.com/watch?v=Sgw8GEBk-ak" TargetMode="External" Id="rId2269" /><Relationship Type="http://schemas.openxmlformats.org/officeDocument/2006/relationships/hyperlink" Target="https://www.youtube.com/watch?v=Sgw8GEBk-ak&amp;t=7809s" TargetMode="External" Id="rId2270" /><Relationship Type="http://schemas.openxmlformats.org/officeDocument/2006/relationships/hyperlink" Target="https://www.youtube.com/watch?v=Sgw8GEBk-ak" TargetMode="External" Id="rId2271" /><Relationship Type="http://schemas.openxmlformats.org/officeDocument/2006/relationships/hyperlink" Target="https://www.youtube.com/watch?v=Sgw8GEBk-ak" TargetMode="External" Id="rId2272" /><Relationship Type="http://schemas.openxmlformats.org/officeDocument/2006/relationships/hyperlink" Target="https://www.youtube.com/watch?v=Sgw8GEBk-ak" TargetMode="External" Id="rId2273" /><Relationship Type="http://schemas.openxmlformats.org/officeDocument/2006/relationships/hyperlink" Target="https://www.youtube.com/watch?v=Sgw8GEBk-ak" TargetMode="External" Id="rId2274" /><Relationship Type="http://schemas.openxmlformats.org/officeDocument/2006/relationships/hyperlink" Target="https://www.youtube.com/watch?v=Sgw8GEBk-ak" TargetMode="External" Id="rId2275" /><Relationship Type="http://schemas.openxmlformats.org/officeDocument/2006/relationships/hyperlink" Target="https://www.youtube.com/watch?v=Sgw8GEBk-ak" TargetMode="External" Id="rId2276" /><Relationship Type="http://schemas.openxmlformats.org/officeDocument/2006/relationships/hyperlink" Target="https://www.youtube.com/watch?v=Sgw8GEBk-ak&amp;t=7999s" TargetMode="External" Id="rId2277" /><Relationship Type="http://schemas.openxmlformats.org/officeDocument/2006/relationships/hyperlink" Target="https://www.youtube.com/watch?v=Sgw8GEBk-ak" TargetMode="External" Id="rId2278" /><Relationship Type="http://schemas.openxmlformats.org/officeDocument/2006/relationships/hyperlink" Target="https://www.youtube.com/watch?v=Sgw8GEBk-ak&amp;t=8130s" TargetMode="External" Id="rId2279" /><Relationship Type="http://schemas.openxmlformats.org/officeDocument/2006/relationships/hyperlink" Target="https://www.youtube.com/watch?v=Sgw8GEBk-ak" TargetMode="External" Id="rId2280" /><Relationship Type="http://schemas.openxmlformats.org/officeDocument/2006/relationships/hyperlink" Target="https://www.youtube.com/watch?v=Sgw8GEBk-ak" TargetMode="External" Id="rId2281" /><Relationship Type="http://schemas.openxmlformats.org/officeDocument/2006/relationships/hyperlink" Target="https://www.youtube.com/watch?v=Sgw8GEBk-ak" TargetMode="External" Id="rId2282" /><Relationship Type="http://schemas.openxmlformats.org/officeDocument/2006/relationships/hyperlink" Target="https://www.youtube.com/watch?v=Sgw8GEBk-ak" TargetMode="External" Id="rId2283" /><Relationship Type="http://schemas.openxmlformats.org/officeDocument/2006/relationships/hyperlink" Target="https://www.youtube.com/watch?v=Sgw8GEBk-ak" TargetMode="External" Id="rId2284" /><Relationship Type="http://schemas.openxmlformats.org/officeDocument/2006/relationships/hyperlink" Target="https://www.youtube.com/watch?v=Sgw8GEBk-ak&amp;t=8246s" TargetMode="External" Id="rId2285" /><Relationship Type="http://schemas.openxmlformats.org/officeDocument/2006/relationships/hyperlink" Target="https://www.youtube.com/watch?v=Sgw8GEBk-ak" TargetMode="External" Id="rId2286" /><Relationship Type="http://schemas.openxmlformats.org/officeDocument/2006/relationships/hyperlink" Target="https://www.youtube.com/watch?v=Sgw8GEBk-ak" TargetMode="External" Id="rId2287" /><Relationship Type="http://schemas.openxmlformats.org/officeDocument/2006/relationships/hyperlink" Target="https://www.youtube.com/watch?v=Sgw8GEBk-ak" TargetMode="External" Id="rId2288" /><Relationship Type="http://schemas.openxmlformats.org/officeDocument/2006/relationships/hyperlink" Target="https://www.youtube.com/watch?v=Sgw8GEBk-ak" TargetMode="External" Id="rId2289" /><Relationship Type="http://schemas.openxmlformats.org/officeDocument/2006/relationships/hyperlink" Target="https://www.youtube.com/watch?v=Sgw8GEBk-ak" TargetMode="External" Id="rId2290" /><Relationship Type="http://schemas.openxmlformats.org/officeDocument/2006/relationships/hyperlink" Target="https://www.youtube.com/watch?v=Sgw8GEBk-ak" TargetMode="External" Id="rId2291" /><Relationship Type="http://schemas.openxmlformats.org/officeDocument/2006/relationships/hyperlink" Target="https://www.youtube.com/watch?v=Sgw8GEBk-ak&amp;t=8488s" TargetMode="External" Id="rId2292" /><Relationship Type="http://schemas.openxmlformats.org/officeDocument/2006/relationships/hyperlink" Target="https://www.youtube.com/watch?v=Sgw8GEBk-ak" TargetMode="External" Id="rId2293" /><Relationship Type="http://schemas.openxmlformats.org/officeDocument/2006/relationships/hyperlink" Target="https://www.youtube.com/watch?v=Sgw8GEBk-ak&amp;t=8515s" TargetMode="External" Id="rId2294" /><Relationship Type="http://schemas.openxmlformats.org/officeDocument/2006/relationships/hyperlink" Target="https://www.youtube.com/watch?v=Sgw8GEBk-ak" TargetMode="External" Id="rId2295" /><Relationship Type="http://schemas.openxmlformats.org/officeDocument/2006/relationships/hyperlink" Target="https://www.youtube.com/watch?v=Sgw8GEBk-ak" TargetMode="External" Id="rId2296" /><Relationship Type="http://schemas.openxmlformats.org/officeDocument/2006/relationships/hyperlink" Target="https://www.youtube.com/watch?v=Sgw8GEBk-ak" TargetMode="External" Id="rId2297" /><Relationship Type="http://schemas.openxmlformats.org/officeDocument/2006/relationships/hyperlink" Target="https://www.youtube.com/watch?v=Sgw8GEBk-ak" TargetMode="External" Id="rId2298" /><Relationship Type="http://schemas.openxmlformats.org/officeDocument/2006/relationships/hyperlink" Target="https://www.youtube.com/watch?v=Sgw8GEBk-ak" TargetMode="External" Id="rId2299" /><Relationship Type="http://schemas.openxmlformats.org/officeDocument/2006/relationships/hyperlink" Target="https://www.youtube.com/watch?v=Sgw8GEBk-ak&amp;t=8688s" TargetMode="External" Id="rId2300" /><Relationship Type="http://schemas.openxmlformats.org/officeDocument/2006/relationships/hyperlink" Target="https://www.youtube.com/watch?v=Sgw8GEBk-ak" TargetMode="External" Id="rId2301" /><Relationship Type="http://schemas.openxmlformats.org/officeDocument/2006/relationships/hyperlink" Target="https://www.youtube.com/watch?v=Sgw8GEBk-ak&amp;t=8706s" TargetMode="External" Id="rId2302" /><Relationship Type="http://schemas.openxmlformats.org/officeDocument/2006/relationships/hyperlink" Target="https://www.youtube.com/watch?v=Sgw8GEBk-ak" TargetMode="External" Id="rId2303" /><Relationship Type="http://schemas.openxmlformats.org/officeDocument/2006/relationships/hyperlink" Target="https://www.youtube.com/watch?v=Sgw8GEBk-ak" TargetMode="External" Id="rId2304" /><Relationship Type="http://schemas.openxmlformats.org/officeDocument/2006/relationships/hyperlink" Target="https://www.youtube.com/watch?v=Sgw8GEBk-ak" TargetMode="External" Id="rId2305" /><Relationship Type="http://schemas.openxmlformats.org/officeDocument/2006/relationships/hyperlink" Target="https://www.youtube.com/watch?v=Sgw8GEBk-ak" TargetMode="External" Id="rId2306" /><Relationship Type="http://schemas.openxmlformats.org/officeDocument/2006/relationships/hyperlink" Target="https://www.youtube.com/watch?v=Sgw8GEBk-ak" TargetMode="External" Id="rId2307" /><Relationship Type="http://schemas.openxmlformats.org/officeDocument/2006/relationships/hyperlink" Target="https://www.youtube.com/watch?v=Sgw8GEBk-ak&amp;t=8710s" TargetMode="External" Id="rId2308" /><Relationship Type="http://schemas.openxmlformats.org/officeDocument/2006/relationships/hyperlink" Target="https://www.youtube.com/watch?v=FcO0UKihk4Y" TargetMode="External" Id="rId2309" /><Relationship Type="http://schemas.openxmlformats.org/officeDocument/2006/relationships/hyperlink" Target="https://www.youtube.com/watch?v=FcO0UKihk4Y&amp;t=1075s" TargetMode="External" Id="rId2310" /><Relationship Type="http://schemas.openxmlformats.org/officeDocument/2006/relationships/hyperlink" Target="https://www.youtube.com/watch?v=FcO0UKihk4Y" TargetMode="External" Id="rId2311" /><Relationship Type="http://schemas.openxmlformats.org/officeDocument/2006/relationships/hyperlink" Target="https://www.youtube.com/watch?v=FcO0UKihk4Y&amp;t=1292s" TargetMode="External" Id="rId2312" /><Relationship Type="http://schemas.openxmlformats.org/officeDocument/2006/relationships/hyperlink" Target="https://www.youtube.com/watch?v=FcO0UKihk4Y" TargetMode="External" Id="rId2313" /><Relationship Type="http://schemas.openxmlformats.org/officeDocument/2006/relationships/hyperlink" Target="https://www.youtube.com/watch?v=FcO0UKihk4Y&amp;t=1326s" TargetMode="External" Id="rId2314" /><Relationship Type="http://schemas.openxmlformats.org/officeDocument/2006/relationships/hyperlink" Target="https://www.youtube.com/watch?v=FcO0UKihk4Y" TargetMode="External" Id="rId2315" /><Relationship Type="http://schemas.openxmlformats.org/officeDocument/2006/relationships/hyperlink" Target="https://www.youtube.com/watch?v=FcO0UKihk4Y&amp;t=1543s" TargetMode="External" Id="rId2316" /><Relationship Type="http://schemas.openxmlformats.org/officeDocument/2006/relationships/hyperlink" Target="https://www.youtube.com/watch?v=FcO0UKihk4Y" TargetMode="External" Id="rId2317" /><Relationship Type="http://schemas.openxmlformats.org/officeDocument/2006/relationships/hyperlink" Target="https://www.youtube.com/watch?v=FcO0UKihk4Y&amp;t=1568s" TargetMode="External" Id="rId2318" /><Relationship Type="http://schemas.openxmlformats.org/officeDocument/2006/relationships/hyperlink" Target="https://www.youtube.com/watch?v=FcO0UKihk4Y" TargetMode="External" Id="rId2319" /><Relationship Type="http://schemas.openxmlformats.org/officeDocument/2006/relationships/hyperlink" Target="https://www.youtube.com/watch?v=FcO0UKihk4Y" TargetMode="External" Id="rId2320" /><Relationship Type="http://schemas.openxmlformats.org/officeDocument/2006/relationships/hyperlink" Target="https://www.youtube.com/watch?v=FcO0UKihk4Y&amp;t=1657s" TargetMode="External" Id="rId2321" /><Relationship Type="http://schemas.openxmlformats.org/officeDocument/2006/relationships/hyperlink" Target="https://www.youtube.com/watch?v=FcO0UKihk4Y" TargetMode="External" Id="rId2322" /><Relationship Type="http://schemas.openxmlformats.org/officeDocument/2006/relationships/hyperlink" Target="https://www.youtube.com/watch?v=FcO0UKihk4Y&amp;t=1989s" TargetMode="External" Id="rId2323" /><Relationship Type="http://schemas.openxmlformats.org/officeDocument/2006/relationships/hyperlink" Target="https://www.youtube.com/watch?v=FcO0UKihk4Y" TargetMode="External" Id="rId2324" /><Relationship Type="http://schemas.openxmlformats.org/officeDocument/2006/relationships/hyperlink" Target="https://www.youtube.com/watch?v=FcO0UKihk4Y&amp;t=2053s" TargetMode="External" Id="rId2325" /><Relationship Type="http://schemas.openxmlformats.org/officeDocument/2006/relationships/hyperlink" Target="https://www.youtube.com/watch?v=FcO0UKihk4Y" TargetMode="External" Id="rId2326" /><Relationship Type="http://schemas.openxmlformats.org/officeDocument/2006/relationships/hyperlink" Target="https://www.youtube.com/watch?v=FcO0UKihk4Y" TargetMode="External" Id="rId2327" /><Relationship Type="http://schemas.openxmlformats.org/officeDocument/2006/relationships/hyperlink" Target="https://www.youtube.com/watch?v=FcO0UKihk4Y" TargetMode="External" Id="rId2328" /><Relationship Type="http://schemas.openxmlformats.org/officeDocument/2006/relationships/hyperlink" Target="https://www.youtube.com/watch?v=FcO0UKihk4Y" TargetMode="External" Id="rId2329" /><Relationship Type="http://schemas.openxmlformats.org/officeDocument/2006/relationships/hyperlink" Target="https://www.youtube.com/watch?v=FcO0UKihk4Y" TargetMode="External" Id="rId2330" /><Relationship Type="http://schemas.openxmlformats.org/officeDocument/2006/relationships/hyperlink" Target="https://www.youtube.com/watch?v=FcO0UKihk4Y&amp;t=2073s" TargetMode="External" Id="rId2331" /><Relationship Type="http://schemas.openxmlformats.org/officeDocument/2006/relationships/hyperlink" Target="https://www.youtube.com/watch?v=FcO0UKihk4Y" TargetMode="External" Id="rId2332" /><Relationship Type="http://schemas.openxmlformats.org/officeDocument/2006/relationships/hyperlink" Target="https://www.youtube.com/watch?v=FcO0UKihk4Y&amp;t=3050s" TargetMode="External" Id="rId2333" /><Relationship Type="http://schemas.openxmlformats.org/officeDocument/2006/relationships/hyperlink" Target="https://www.youtube.com/watch?v=FcO0UKihk4Y" TargetMode="External" Id="rId2334" /><Relationship Type="http://schemas.openxmlformats.org/officeDocument/2006/relationships/hyperlink" Target="https://www.youtube.com/watch?v=FcO0UKihk4Y&amp;t=2888s" TargetMode="External" Id="rId2335" /><Relationship Type="http://schemas.openxmlformats.org/officeDocument/2006/relationships/hyperlink" Target="https://www.youtube.com/watch?v=FcO0UKihk4Y" TargetMode="External" Id="rId2336" /><Relationship Type="http://schemas.openxmlformats.org/officeDocument/2006/relationships/hyperlink" Target="https://www.youtube.com/watch?v=FcO0UKihk4Y&amp;t=2754s" TargetMode="External" Id="rId2337" /><Relationship Type="http://schemas.openxmlformats.org/officeDocument/2006/relationships/hyperlink" Target="https://www.youtube.com/watch?v=FcO0UKihk4Y" TargetMode="External" Id="rId2338" /><Relationship Type="http://schemas.openxmlformats.org/officeDocument/2006/relationships/hyperlink" Target="https://www.youtube.com/watch?v=FcO0UKihk4Y" TargetMode="External" Id="rId2339" /><Relationship Type="http://schemas.openxmlformats.org/officeDocument/2006/relationships/hyperlink" Target="https://www.youtube.com/watch?v=FcO0UKihk4Y" TargetMode="External" Id="rId2340" /><Relationship Type="http://schemas.openxmlformats.org/officeDocument/2006/relationships/hyperlink" Target="https://www.youtube.com/watch?v=FcO0UKihk4Y" TargetMode="External" Id="rId2341" /><Relationship Type="http://schemas.openxmlformats.org/officeDocument/2006/relationships/hyperlink" Target="https://www.youtube.com/watch?v=FcO0UKihk4Y&amp;t=2504s" TargetMode="External" Id="rId2342" /><Relationship Type="http://schemas.openxmlformats.org/officeDocument/2006/relationships/hyperlink" Target="https://www.youtube.com/watch?v=FcO0UKihk4Y" TargetMode="External" Id="rId2343" /><Relationship Type="http://schemas.openxmlformats.org/officeDocument/2006/relationships/hyperlink" Target="https://www.youtube.com/watch?v=FcO0UKihk4Y&amp;t=3994s" TargetMode="External" Id="rId2344" /><Relationship Type="http://schemas.openxmlformats.org/officeDocument/2006/relationships/hyperlink" Target="https://www.youtube.com/watch?v=FcO0UKihk4Y" TargetMode="External" Id="rId2345" /><Relationship Type="http://schemas.openxmlformats.org/officeDocument/2006/relationships/hyperlink" Target="https://www.youtube.com/watch?v=FcO0UKihk4Y" TargetMode="External" Id="rId2346" /><Relationship Type="http://schemas.openxmlformats.org/officeDocument/2006/relationships/hyperlink" Target="https://www.youtube.com/watch?v=FcO0UKihk4Y" TargetMode="External" Id="rId2347" /><Relationship Type="http://schemas.openxmlformats.org/officeDocument/2006/relationships/hyperlink" Target="https://www.youtube.com/watch?v=FcO0UKihk4Y" TargetMode="External" Id="rId2348" /><Relationship Type="http://schemas.openxmlformats.org/officeDocument/2006/relationships/hyperlink" Target="https://www.youtube.com/watch?v=FcO0UKihk4Y" TargetMode="External" Id="rId2349" /><Relationship Type="http://schemas.openxmlformats.org/officeDocument/2006/relationships/hyperlink" Target="https://www.youtube.com/watch?v=FcO0UKihk4Y" TargetMode="External" Id="rId2350" /><Relationship Type="http://schemas.openxmlformats.org/officeDocument/2006/relationships/hyperlink" Target="https://www.youtube.com/watch?v=FcO0UKihk4Y&amp;t=4133s" TargetMode="External" Id="rId2351" /><Relationship Type="http://schemas.openxmlformats.org/officeDocument/2006/relationships/hyperlink" Target="https://www.youtube.com/watch?v=FcO0UKihk4Y" TargetMode="External" Id="rId2352" /><Relationship Type="http://schemas.openxmlformats.org/officeDocument/2006/relationships/hyperlink" Target="https://www.youtube.com/watch?v=FcO0UKihk4Y" TargetMode="External" Id="rId2353" /><Relationship Type="http://schemas.openxmlformats.org/officeDocument/2006/relationships/hyperlink" Target="https://www.youtube.com/watch?v=FcO0UKihk4Y" TargetMode="External" Id="rId2354" /><Relationship Type="http://schemas.openxmlformats.org/officeDocument/2006/relationships/hyperlink" Target="https://www.youtube.com/watch?v=FcO0UKihk4Y" TargetMode="External" Id="rId2355" /><Relationship Type="http://schemas.openxmlformats.org/officeDocument/2006/relationships/hyperlink" Target="https://www.youtube.com/watch?v=FcO0UKihk4Y" TargetMode="External" Id="rId2356" /><Relationship Type="http://schemas.openxmlformats.org/officeDocument/2006/relationships/hyperlink" Target="https://www.youtube.com/watch?v=FhPalFSc1SQ" TargetMode="External" Id="rId2357" /><Relationship Type="http://schemas.openxmlformats.org/officeDocument/2006/relationships/hyperlink" Target="https://www.youtube.com/watch?v=FhPalFSc1SQ&amp;t=536s" TargetMode="External" Id="rId2358" /><Relationship Type="http://schemas.openxmlformats.org/officeDocument/2006/relationships/hyperlink" Target="https://www.youtube.com/watch?v=FhPalFSc1SQ" TargetMode="External" Id="rId2359" /><Relationship Type="http://schemas.openxmlformats.org/officeDocument/2006/relationships/hyperlink" Target="https://www.youtube.com/watch?v=FhPalFSc1SQ" TargetMode="External" Id="rId2360" /><Relationship Type="http://schemas.openxmlformats.org/officeDocument/2006/relationships/hyperlink" Target="https://www.youtube.com/watch?v=FhPalFSc1SQ" TargetMode="External" Id="rId2361" /><Relationship Type="http://schemas.openxmlformats.org/officeDocument/2006/relationships/hyperlink" Target="https://www.youtube.com/watch?v=FhPalFSc1SQ" TargetMode="External" Id="rId2362" /><Relationship Type="http://schemas.openxmlformats.org/officeDocument/2006/relationships/hyperlink" Target="https://www.youtube.com/watch?v=FhPalFSc1SQ" TargetMode="External" Id="rId2363" /><Relationship Type="http://schemas.openxmlformats.org/officeDocument/2006/relationships/hyperlink" Target="https://www.youtube.com/watch?v=FhPalFSc1SQ" TargetMode="External" Id="rId2364" /><Relationship Type="http://schemas.openxmlformats.org/officeDocument/2006/relationships/hyperlink" Target="https://www.youtube.com/watch?v=FhPalFSc1SQ&amp;t=728s" TargetMode="External" Id="rId2365" /><Relationship Type="http://schemas.openxmlformats.org/officeDocument/2006/relationships/hyperlink" Target="https://www.youtube.com/watch?v=FhPalFSc1SQ" TargetMode="External" Id="rId2366" /><Relationship Type="http://schemas.openxmlformats.org/officeDocument/2006/relationships/hyperlink" Target="https://www.youtube.com/watch?v=FhPalFSc1SQ&amp;t=763s" TargetMode="External" Id="rId2367" /><Relationship Type="http://schemas.openxmlformats.org/officeDocument/2006/relationships/hyperlink" Target="https://www.youtube.com/watch?v=FhPalFSc1SQ" TargetMode="External" Id="rId2368" /><Relationship Type="http://schemas.openxmlformats.org/officeDocument/2006/relationships/hyperlink" Target="https://www.youtube.com/watch?v=FhPalFSc1SQ&amp;t=835s" TargetMode="External" Id="rId2369" /><Relationship Type="http://schemas.openxmlformats.org/officeDocument/2006/relationships/hyperlink" Target="https://www.youtube.com/watch?v=FhPalFSc1SQ" TargetMode="External" Id="rId2370" /><Relationship Type="http://schemas.openxmlformats.org/officeDocument/2006/relationships/hyperlink" Target="https://www.youtube.com/watch?v=FhPalFSc1SQ" TargetMode="External" Id="rId2371" /><Relationship Type="http://schemas.openxmlformats.org/officeDocument/2006/relationships/hyperlink" Target="https://www.youtube.com/watch?v=FhPalFSc1SQ" TargetMode="External" Id="rId2372" /><Relationship Type="http://schemas.openxmlformats.org/officeDocument/2006/relationships/hyperlink" Target="https://www.youtube.com/watch?v=FhPalFSc1SQ" TargetMode="External" Id="rId2373" /><Relationship Type="http://schemas.openxmlformats.org/officeDocument/2006/relationships/hyperlink" Target="https://www.youtube.com/watch?v=FhPalFSc1SQ&amp;t=782s" TargetMode="External" Id="rId2374" /><Relationship Type="http://schemas.openxmlformats.org/officeDocument/2006/relationships/hyperlink" Target="https://www.youtube.com/watch?v=FhPalFSc1SQ" TargetMode="External" Id="rId2375" /><Relationship Type="http://schemas.openxmlformats.org/officeDocument/2006/relationships/hyperlink" Target="https://www.youtube.com/watch?v=FhPalFSc1SQ&amp;t=1760s" TargetMode="External" Id="rId2376" /><Relationship Type="http://schemas.openxmlformats.org/officeDocument/2006/relationships/hyperlink" Target="https://www.youtube.com/watch?v=FhPalFSc1SQ" TargetMode="External" Id="rId2377" /><Relationship Type="http://schemas.openxmlformats.org/officeDocument/2006/relationships/hyperlink" Target="https://www.youtube.com/watch?v=FhPalFSc1SQ&amp;t=1769s" TargetMode="External" Id="rId2378" /><Relationship Type="http://schemas.openxmlformats.org/officeDocument/2006/relationships/hyperlink" Target="https://www.youtube.com/watch?v=FhPalFSc1SQ" TargetMode="External" Id="rId2379" /><Relationship Type="http://schemas.openxmlformats.org/officeDocument/2006/relationships/hyperlink" Target="https://www.youtube.com/watch?v=FhPalFSc1SQ&amp;t=2228s" TargetMode="External" Id="rId2380" /><Relationship Type="http://schemas.openxmlformats.org/officeDocument/2006/relationships/hyperlink" Target="https://www.youtube.com/watch?v=FhPalFSc1SQ" TargetMode="External" Id="rId2381" /><Relationship Type="http://schemas.openxmlformats.org/officeDocument/2006/relationships/hyperlink" Target="https://www.youtube.com/watch?v=FhPalFSc1SQ&amp;t=2091s" TargetMode="External" Id="rId2382" /><Relationship Type="http://schemas.openxmlformats.org/officeDocument/2006/relationships/hyperlink" Target="https://www.youtube.com/watch?v=FhPalFSc1SQ" TargetMode="External" Id="rId2383" /><Relationship Type="http://schemas.openxmlformats.org/officeDocument/2006/relationships/hyperlink" Target="https://www.youtube.com/watch?v=FhPalFSc1SQ&amp;t=2266s" TargetMode="External" Id="rId2384" /><Relationship Type="http://schemas.openxmlformats.org/officeDocument/2006/relationships/hyperlink" Target="https://www.youtube.com/watch?v=FhPalFSc1SQ" TargetMode="External" Id="rId2385" /><Relationship Type="http://schemas.openxmlformats.org/officeDocument/2006/relationships/hyperlink" Target="https://www.youtube.com/watch?v=FhPalFSc1SQ&amp;t=2318s" TargetMode="External" Id="rId2386" /><Relationship Type="http://schemas.openxmlformats.org/officeDocument/2006/relationships/hyperlink" Target="https://www.youtube.com/watch?v=FhPalFSc1SQ" TargetMode="External" Id="rId2387" /><Relationship Type="http://schemas.openxmlformats.org/officeDocument/2006/relationships/hyperlink" Target="https://www.youtube.com/watch?v=FhPalFSc1SQ&amp;t=1671s" TargetMode="External" Id="rId2388" /><Relationship Type="http://schemas.openxmlformats.org/officeDocument/2006/relationships/hyperlink" Target="https://www.youtube.com/watch?v=FhPalFSc1SQ" TargetMode="External" Id="rId2389" /><Relationship Type="http://schemas.openxmlformats.org/officeDocument/2006/relationships/hyperlink" Target="https://www.youtube.com/watch?v=FhPalFSc1SQ&amp;t=2695s" TargetMode="External" Id="rId2390" /><Relationship Type="http://schemas.openxmlformats.org/officeDocument/2006/relationships/hyperlink" Target="https://www.youtube.com/watch?v=FhPalFSc1SQ" TargetMode="External" Id="rId2391" /><Relationship Type="http://schemas.openxmlformats.org/officeDocument/2006/relationships/hyperlink" Target="https://www.youtube.com/watch?v=FhPalFSc1SQ" TargetMode="External" Id="rId2392" /><Relationship Type="http://schemas.openxmlformats.org/officeDocument/2006/relationships/hyperlink" Target="https://www.youtube.com/watch?v=FhPalFSc1SQ&amp;t=2733s" TargetMode="External" Id="rId2393" /><Relationship Type="http://schemas.openxmlformats.org/officeDocument/2006/relationships/hyperlink" Target="https://www.youtube.com/watch?v=FhPalFSc1SQ" TargetMode="External" Id="rId2394" /><Relationship Type="http://schemas.openxmlformats.org/officeDocument/2006/relationships/hyperlink" Target="https://www.youtube.com/watch?v=FhPalFSc1SQ" TargetMode="External" Id="rId2395" /><Relationship Type="http://schemas.openxmlformats.org/officeDocument/2006/relationships/hyperlink" Target="https://www.youtube.com/watch?v=FhPalFSc1SQ" TargetMode="External" Id="rId2396" /><Relationship Type="http://schemas.openxmlformats.org/officeDocument/2006/relationships/hyperlink" Target="https://www.youtube.com/watch?v=FhPalFSc1SQ" TargetMode="External" Id="rId2397" /><Relationship Type="http://schemas.openxmlformats.org/officeDocument/2006/relationships/hyperlink" Target="https://www.youtube.com/watch?v=FhPalFSc1SQ&amp;t=2805s" TargetMode="External" Id="rId2398" /><Relationship Type="http://schemas.openxmlformats.org/officeDocument/2006/relationships/hyperlink" Target="https://www.youtube.com/watch?v=FhPalFSc1SQ" TargetMode="External" Id="rId2399" /><Relationship Type="http://schemas.openxmlformats.org/officeDocument/2006/relationships/hyperlink" Target="https://www.youtube.com/watch?v=FhPalFSc1SQ&amp;t=2856s" TargetMode="External" Id="rId2400" /><Relationship Type="http://schemas.openxmlformats.org/officeDocument/2006/relationships/hyperlink" Target="https://www.youtube.com/watch?v=FhPalFSc1SQ" TargetMode="External" Id="rId2401" /><Relationship Type="http://schemas.openxmlformats.org/officeDocument/2006/relationships/hyperlink" Target="https://www.youtube.com/watch?v=FhPalFSc1SQ&amp;t=2869s" TargetMode="External" Id="rId2402" /><Relationship Type="http://schemas.openxmlformats.org/officeDocument/2006/relationships/hyperlink" Target="https://www.youtube.com/watch?v=FhPalFSc1SQ" TargetMode="External" Id="rId2403" /><Relationship Type="http://schemas.openxmlformats.org/officeDocument/2006/relationships/hyperlink" Target="https://www.youtube.com/watch?v=FhPalFSc1SQ" TargetMode="External" Id="rId2404" /><Relationship Type="http://schemas.openxmlformats.org/officeDocument/2006/relationships/hyperlink" Target="https://www.youtube.com/watch?v=FhPalFSc1SQ" TargetMode="External" Id="rId2405" /><Relationship Type="http://schemas.openxmlformats.org/officeDocument/2006/relationships/hyperlink" Target="https://www.youtube.com/watch?v=FhPalFSc1SQ" TargetMode="External" Id="rId2406" /><Relationship Type="http://schemas.openxmlformats.org/officeDocument/2006/relationships/hyperlink" Target="https://www.youtube.com/watch?v=FhPalFSc1SQ&amp;t=2954s" TargetMode="External" Id="rId2407" /><Relationship Type="http://schemas.openxmlformats.org/officeDocument/2006/relationships/hyperlink" Target="https://www.youtube.com/watch?v=FhPalFSc1SQ" TargetMode="External" Id="rId2408" /><Relationship Type="http://schemas.openxmlformats.org/officeDocument/2006/relationships/hyperlink" Target="https://www.youtube.com/watch?v=FhPalFSc1SQ" TargetMode="External" Id="rId2409" /><Relationship Type="http://schemas.openxmlformats.org/officeDocument/2006/relationships/hyperlink" Target="https://www.youtube.com/watch?v=FhPalFSc1SQ&amp;t=3006s" TargetMode="External" Id="rId2410" /><Relationship Type="http://schemas.openxmlformats.org/officeDocument/2006/relationships/hyperlink" Target="https://www.youtube.com/watch?v=FhPalFSc1SQ" TargetMode="External" Id="rId2411" /><Relationship Type="http://schemas.openxmlformats.org/officeDocument/2006/relationships/hyperlink" Target="https://www.youtube.com/watch?v=FhPalFSc1SQ" TargetMode="External" Id="rId2412" /><Relationship Type="http://schemas.openxmlformats.org/officeDocument/2006/relationships/hyperlink" Target="https://www.youtube.com/watch?v=FhPalFSc1SQ" TargetMode="External" Id="rId2413" /><Relationship Type="http://schemas.openxmlformats.org/officeDocument/2006/relationships/hyperlink" Target="https://www.youtube.com/watch?v=lcMmAtJTiww" TargetMode="External" Id="rId2414" /><Relationship Type="http://schemas.openxmlformats.org/officeDocument/2006/relationships/hyperlink" Target="https://www.youtube.com/watch?v=lcMmAtJTiww&amp;t=581s" TargetMode="External" Id="rId2415" /><Relationship Type="http://schemas.openxmlformats.org/officeDocument/2006/relationships/hyperlink" Target="https://www.youtube.com/watch?v=lcMmAtJTiww" TargetMode="External" Id="rId2416" /><Relationship Type="http://schemas.openxmlformats.org/officeDocument/2006/relationships/hyperlink" Target="https://www.youtube.com/watch?v=lcMmAtJTiww" TargetMode="External" Id="rId2417" /><Relationship Type="http://schemas.openxmlformats.org/officeDocument/2006/relationships/hyperlink" Target="https://www.youtube.com/watch?v=lcMmAtJTiww" TargetMode="External" Id="rId2418" /><Relationship Type="http://schemas.openxmlformats.org/officeDocument/2006/relationships/hyperlink" Target="https://www.youtube.com/watch?v=lcMmAtJTiww" TargetMode="External" Id="rId2419" /><Relationship Type="http://schemas.openxmlformats.org/officeDocument/2006/relationships/hyperlink" Target="https://www.youtube.com/watch?v=lcMmAtJTiww" TargetMode="External" Id="rId2420" /><Relationship Type="http://schemas.openxmlformats.org/officeDocument/2006/relationships/hyperlink" Target="https://www.youtube.com/watch?v=lcMmAtJTiww" TargetMode="External" Id="rId2421" /><Relationship Type="http://schemas.openxmlformats.org/officeDocument/2006/relationships/hyperlink" Target="https://www.youtube.com/watch?v=lcMmAtJTiww&amp;t=608s" TargetMode="External" Id="rId2422" /><Relationship Type="http://schemas.openxmlformats.org/officeDocument/2006/relationships/hyperlink" Target="https://www.youtube.com/watch?v=lcMmAtJTiww" TargetMode="External" Id="rId2423" /><Relationship Type="http://schemas.openxmlformats.org/officeDocument/2006/relationships/hyperlink" Target="https://www.youtube.com/watch?v=lcMmAtJTiww&amp;t=682s" TargetMode="External" Id="rId2424" /><Relationship Type="http://schemas.openxmlformats.org/officeDocument/2006/relationships/hyperlink" Target="https://www.youtube.com/watch?v=lcMmAtJTiww" TargetMode="External" Id="rId2425" /><Relationship Type="http://schemas.openxmlformats.org/officeDocument/2006/relationships/hyperlink" Target="https://www.youtube.com/watch?v=lcMmAtJTiww" TargetMode="External" Id="rId2426" /><Relationship Type="http://schemas.openxmlformats.org/officeDocument/2006/relationships/hyperlink" Target="https://www.youtube.com/watch?v=lcMmAtJTiww" TargetMode="External" Id="rId2427" /><Relationship Type="http://schemas.openxmlformats.org/officeDocument/2006/relationships/hyperlink" Target="https://www.youtube.com/watch?v=lcMmAtJTiww" TargetMode="External" Id="rId2428" /><Relationship Type="http://schemas.openxmlformats.org/officeDocument/2006/relationships/hyperlink" Target="https://www.youtube.com/watch?v=lcMmAtJTiww" TargetMode="External" Id="rId2429" /><Relationship Type="http://schemas.openxmlformats.org/officeDocument/2006/relationships/hyperlink" Target="https://www.youtube.com/watch?v=lcMmAtJTiww" TargetMode="External" Id="rId2430" /><Relationship Type="http://schemas.openxmlformats.org/officeDocument/2006/relationships/hyperlink" Target="https://www.youtube.com/watch?v=lcMmAtJTiww&amp;t=808s" TargetMode="External" Id="rId2431" /><Relationship Type="http://schemas.openxmlformats.org/officeDocument/2006/relationships/hyperlink" Target="https://www.youtube.com/watch?v=lcMmAtJTiww" TargetMode="External" Id="rId2432" /><Relationship Type="http://schemas.openxmlformats.org/officeDocument/2006/relationships/hyperlink" Target="https://www.youtube.com/watch?v=lcMmAtJTiww" TargetMode="External" Id="rId2433" /><Relationship Type="http://schemas.openxmlformats.org/officeDocument/2006/relationships/hyperlink" Target="https://www.youtube.com/watch?v=lcMmAtJTiww" TargetMode="External" Id="rId2434" /><Relationship Type="http://schemas.openxmlformats.org/officeDocument/2006/relationships/hyperlink" Target="https://www.youtube.com/watch?v=lcMmAtJTiww" TargetMode="External" Id="rId2435" /><Relationship Type="http://schemas.openxmlformats.org/officeDocument/2006/relationships/hyperlink" Target="https://www.youtube.com/watch?v=lcMmAtJTiww" TargetMode="External" Id="rId2436" /><Relationship Type="http://schemas.openxmlformats.org/officeDocument/2006/relationships/hyperlink" Target="https://www.youtube.com/watch?v=lcMmAtJTiww" TargetMode="External" Id="rId2437" /><Relationship Type="http://schemas.openxmlformats.org/officeDocument/2006/relationships/hyperlink" Target="https://www.youtube.com/watch?v=lcMmAtJTiww" TargetMode="External" Id="rId2438" /><Relationship Type="http://schemas.openxmlformats.org/officeDocument/2006/relationships/hyperlink" Target="https://www.youtube.com/watch?v=lcMmAtJTiww" TargetMode="External" Id="rId2439" /><Relationship Type="http://schemas.openxmlformats.org/officeDocument/2006/relationships/hyperlink" Target="https://www.youtube.com/watch?v=lcMmAtJTiww" TargetMode="External" Id="rId2440" /><Relationship Type="http://schemas.openxmlformats.org/officeDocument/2006/relationships/hyperlink" Target="https://www.youtube.com/watch?v=lcMmAtJTiww" TargetMode="External" Id="rId2441" /><Relationship Type="http://schemas.openxmlformats.org/officeDocument/2006/relationships/hyperlink" Target="https://www.youtube.com/watch?v=lcMmAtJTiww" TargetMode="External" Id="rId2442" /><Relationship Type="http://schemas.openxmlformats.org/officeDocument/2006/relationships/hyperlink" Target="https://www.youtube.com/watch?v=zdqQVIyavtM" TargetMode="External" Id="rId2443" /><Relationship Type="http://schemas.openxmlformats.org/officeDocument/2006/relationships/hyperlink" Target="https://www.youtube.com/watch?v=zdqQVIyavtM&amp;t=769s" TargetMode="External" Id="rId2444" /><Relationship Type="http://schemas.openxmlformats.org/officeDocument/2006/relationships/hyperlink" Target="https://www.youtube.com/watch?v=zdqQVIyavtM" TargetMode="External" Id="rId2445" /><Relationship Type="http://schemas.openxmlformats.org/officeDocument/2006/relationships/hyperlink" Target="https://www.youtube.com/watch?v=zdqQVIyavtM" TargetMode="External" Id="rId2446" /><Relationship Type="http://schemas.openxmlformats.org/officeDocument/2006/relationships/hyperlink" Target="https://www.youtube.com/watch?v=zdqQVIyavtM" TargetMode="External" Id="rId2447" /><Relationship Type="http://schemas.openxmlformats.org/officeDocument/2006/relationships/hyperlink" Target="https://www.youtube.com/watch?v=zdqQVIyavtM&amp;t=926s" TargetMode="External" Id="rId2448" /><Relationship Type="http://schemas.openxmlformats.org/officeDocument/2006/relationships/hyperlink" Target="https://www.youtube.com/watch?v=zdqQVIyavtM" TargetMode="External" Id="rId2449" /><Relationship Type="http://schemas.openxmlformats.org/officeDocument/2006/relationships/hyperlink" Target="https://www.youtube.com/watch?v=zdqQVIyavtM&amp;t=639s" TargetMode="External" Id="rId2450" /><Relationship Type="http://schemas.openxmlformats.org/officeDocument/2006/relationships/hyperlink" Target="https://www.youtube.com/watch?v=zdqQVIyavtM" TargetMode="External" Id="rId2451" /><Relationship Type="http://schemas.openxmlformats.org/officeDocument/2006/relationships/hyperlink" Target="https://www.youtube.com/watch?v=zdqQVIyavtM&amp;t=809s" TargetMode="External" Id="rId2452" /><Relationship Type="http://schemas.openxmlformats.org/officeDocument/2006/relationships/hyperlink" Target="https://www.youtube.com/watch?v=zdqQVIyavtM" TargetMode="External" Id="rId2453" /><Relationship Type="http://schemas.openxmlformats.org/officeDocument/2006/relationships/hyperlink" Target="https://www.youtube.com/watch?v=zdqQVIyavtM&amp;t=1069s" TargetMode="External" Id="rId2454" /><Relationship Type="http://schemas.openxmlformats.org/officeDocument/2006/relationships/hyperlink" Target="https://www.youtube.com/watch?v=zdqQVIyavtM" TargetMode="External" Id="rId2455" /><Relationship Type="http://schemas.openxmlformats.org/officeDocument/2006/relationships/hyperlink" Target="https://www.youtube.com/watch?v=zdqQVIyavtM" TargetMode="External" Id="rId2456" /><Relationship Type="http://schemas.openxmlformats.org/officeDocument/2006/relationships/hyperlink" Target="https://www.youtube.com/watch?v=zdqQVIyavtM" TargetMode="External" Id="rId2457" /><Relationship Type="http://schemas.openxmlformats.org/officeDocument/2006/relationships/hyperlink" Target="https://www.youtube.com/watch?v=zdqQVIyavtM" TargetMode="External" Id="rId2458" /><Relationship Type="http://schemas.openxmlformats.org/officeDocument/2006/relationships/hyperlink" Target="https://www.youtube.com/watch?v=zdqQVIyavtM" TargetMode="External" Id="rId2459" /><Relationship Type="http://schemas.openxmlformats.org/officeDocument/2006/relationships/hyperlink" Target="https://www.youtube.com/watch?v=zdqQVIyavtM&amp;t=1478s" TargetMode="External" Id="rId2460" /><Relationship Type="http://schemas.openxmlformats.org/officeDocument/2006/relationships/hyperlink" Target="https://www.youtube.com/watch?v=zdqQVIyavtM" TargetMode="External" Id="rId2461" /><Relationship Type="http://schemas.openxmlformats.org/officeDocument/2006/relationships/hyperlink" Target="https://www.youtube.com/watch?v=zdqQVIyavtM&amp;t=1319s" TargetMode="External" Id="rId2462" /><Relationship Type="http://schemas.openxmlformats.org/officeDocument/2006/relationships/hyperlink" Target="https://www.youtube.com/watch?v=zdqQVIyavtM" TargetMode="External" Id="rId2463" /><Relationship Type="http://schemas.openxmlformats.org/officeDocument/2006/relationships/hyperlink" Target="https://www.youtube.com/watch?v=zdqQVIyavtM&amp;t=1553s" TargetMode="External" Id="rId2464" /><Relationship Type="http://schemas.openxmlformats.org/officeDocument/2006/relationships/hyperlink" Target="https://www.youtube.com/watch?v=zdqQVIyavtM" TargetMode="External" Id="rId2465" /><Relationship Type="http://schemas.openxmlformats.org/officeDocument/2006/relationships/hyperlink" Target="https://www.youtube.com/watch?v=zdqQVIyavtM" TargetMode="External" Id="rId2466" /><Relationship Type="http://schemas.openxmlformats.org/officeDocument/2006/relationships/hyperlink" Target="https://www.youtube.com/watch?v=zdqQVIyavtM" TargetMode="External" Id="rId2467" /><Relationship Type="http://schemas.openxmlformats.org/officeDocument/2006/relationships/hyperlink" Target="https://www.youtube.com/watch?v=zdqQVIyavtM" TargetMode="External" Id="rId2468" /><Relationship Type="http://schemas.openxmlformats.org/officeDocument/2006/relationships/hyperlink" Target="https://www.youtube.com/watch?v=zdqQVIyavtM" TargetMode="External" Id="rId2469" /><Relationship Type="http://schemas.openxmlformats.org/officeDocument/2006/relationships/hyperlink" Target="https://www.youtube.com/watch?v=zdqQVIyavtM" TargetMode="External" Id="rId2470" /><Relationship Type="http://schemas.openxmlformats.org/officeDocument/2006/relationships/hyperlink" Target="https://www.youtube.com/watch?v=zdqQVIyavtM" TargetMode="External" Id="rId2471" /><Relationship Type="http://schemas.openxmlformats.org/officeDocument/2006/relationships/hyperlink" Target="https://www.youtube.com/watch?v=zdqQVIyavtM&amp;t=1904s" TargetMode="External" Id="rId2472" /><Relationship Type="http://schemas.openxmlformats.org/officeDocument/2006/relationships/hyperlink" Target="https://www.youtube.com/watch?v=zdqQVIyavtM" TargetMode="External" Id="rId2473" /><Relationship Type="http://schemas.openxmlformats.org/officeDocument/2006/relationships/hyperlink" Target="https://www.youtube.com/watch?v=zdqQVIyavtM" TargetMode="External" Id="rId2474" /><Relationship Type="http://schemas.openxmlformats.org/officeDocument/2006/relationships/hyperlink" Target="https://www.youtube.com/watch?v=zdqQVIyavtM" TargetMode="External" Id="rId2475" /><Relationship Type="http://schemas.openxmlformats.org/officeDocument/2006/relationships/hyperlink" Target="https://www.youtube.com/watch?v=zdqQVIyavtM" TargetMode="External" Id="rId2476" /><Relationship Type="http://schemas.openxmlformats.org/officeDocument/2006/relationships/hyperlink" Target="https://www.youtube.com/watch?v=zdqQVIyavtM&amp;t=1858s" TargetMode="External" Id="rId2477" /><Relationship Type="http://schemas.openxmlformats.org/officeDocument/2006/relationships/hyperlink" Target="https://www.youtube.com/watch?v=zdqQVIyavtM" TargetMode="External" Id="rId2478" /><Relationship Type="http://schemas.openxmlformats.org/officeDocument/2006/relationships/hyperlink" Target="https://www.youtube.com/watch?v=zdqQVIyavtM" TargetMode="External" Id="rId2479" /><Relationship Type="http://schemas.openxmlformats.org/officeDocument/2006/relationships/hyperlink" Target="https://www.youtube.com/watch?v=zdqQVIyavtM" TargetMode="External" Id="rId2480" /><Relationship Type="http://schemas.openxmlformats.org/officeDocument/2006/relationships/hyperlink" Target="https://www.youtube.com/watch?v=zdqQVIyavtM" TargetMode="External" Id="rId2481" /><Relationship Type="http://schemas.openxmlformats.org/officeDocument/2006/relationships/hyperlink" Target="https://www.youtube.com/watch?v=zdqQVIyavtM" TargetMode="External" Id="rId2482" /><Relationship Type="http://schemas.openxmlformats.org/officeDocument/2006/relationships/hyperlink" Target="https://www.youtube.com/watch?v=zdqQVIyavtM" TargetMode="External" Id="rId2483" /><Relationship Type="http://schemas.openxmlformats.org/officeDocument/2006/relationships/hyperlink" Target="https://www.youtube.com/watch?v=zdqQVIyavtM" TargetMode="External" Id="rId2484" /><Relationship Type="http://schemas.openxmlformats.org/officeDocument/2006/relationships/hyperlink" Target="https://www.youtube.com/watch?v=zdqQVIyavtM" TargetMode="External" Id="rId2485" /><Relationship Type="http://schemas.openxmlformats.org/officeDocument/2006/relationships/hyperlink" Target="https://www.youtube.com/watch?v=zdqQVIyavtM" TargetMode="External" Id="rId2486" /><Relationship Type="http://schemas.openxmlformats.org/officeDocument/2006/relationships/hyperlink" Target="https://www.youtube.com/watch?v=zdqQVIyavtM" TargetMode="External" Id="rId2487" /><Relationship Type="http://schemas.openxmlformats.org/officeDocument/2006/relationships/hyperlink" Target="https://www.youtube.com/watch?v=zdqQVIyavtM" TargetMode="External" Id="rId2488" /><Relationship Type="http://schemas.openxmlformats.org/officeDocument/2006/relationships/hyperlink" Target="https://www.youtube.com/watch?v=zdqQVIyavtM" TargetMode="External" Id="rId2489" /><Relationship Type="http://schemas.openxmlformats.org/officeDocument/2006/relationships/hyperlink" Target="https://www.youtube.com/watch?v=zdqQVIyavtM" TargetMode="External" Id="rId2490" /><Relationship Type="http://schemas.openxmlformats.org/officeDocument/2006/relationships/hyperlink" Target="https://www.youtube.com/watch?v=zdqQVIyavtM" TargetMode="External" Id="rId2491" /><Relationship Type="http://schemas.openxmlformats.org/officeDocument/2006/relationships/hyperlink" Target="https://www.youtube.com/watch?v=zdqQVIyavtM&amp;t=2132s" TargetMode="External" Id="rId2492" /><Relationship Type="http://schemas.openxmlformats.org/officeDocument/2006/relationships/hyperlink" Target="https://www.youtube.com/watch?v=J1H_5RrH6LY" TargetMode="External" Id="rId2493" /><Relationship Type="http://schemas.openxmlformats.org/officeDocument/2006/relationships/hyperlink" Target="https://www.youtube.com/watch?v=J1H_5RrH6LY&amp;t=728s" TargetMode="External" Id="rId2494" /><Relationship Type="http://schemas.openxmlformats.org/officeDocument/2006/relationships/hyperlink" Target="https://www.youtube.com/watch?v=J1H_5RrH6LY" TargetMode="External" Id="rId2495" /><Relationship Type="http://schemas.openxmlformats.org/officeDocument/2006/relationships/hyperlink" Target="https://www.youtube.com/watch?v=J1H_5RrH6LY&amp;t=1230s" TargetMode="External" Id="rId2496" /><Relationship Type="http://schemas.openxmlformats.org/officeDocument/2006/relationships/hyperlink" Target="https://www.youtube.com/watch?v=J1H_5RrH6LY" TargetMode="External" Id="rId2497" /><Relationship Type="http://schemas.openxmlformats.org/officeDocument/2006/relationships/hyperlink" Target="https://www.youtube.com/watch?v=J1H_5RrH6LY&amp;t=1111s" TargetMode="External" Id="rId2498" /><Relationship Type="http://schemas.openxmlformats.org/officeDocument/2006/relationships/hyperlink" Target="https://www.youtube.com/watch?v=J1H_5RrH6LY" TargetMode="External" Id="rId2499" /><Relationship Type="http://schemas.openxmlformats.org/officeDocument/2006/relationships/hyperlink" Target="https://www.youtube.com/watch?v=J1H_5RrH6LY&amp;t=798s" TargetMode="External" Id="rId2500" /><Relationship Type="http://schemas.openxmlformats.org/officeDocument/2006/relationships/hyperlink" Target="https://www.youtube.com/watch?v=J1H_5RrH6LY" TargetMode="External" Id="rId2501" /><Relationship Type="http://schemas.openxmlformats.org/officeDocument/2006/relationships/hyperlink" Target="https://www.youtube.com/watch?v=J1H_5RrH6LY&amp;t=478s" TargetMode="External" Id="rId2502" /><Relationship Type="http://schemas.openxmlformats.org/officeDocument/2006/relationships/hyperlink" Target="https://www.youtube.com/watch?v=J1H_5RrH6LY" TargetMode="External" Id="rId2503" /><Relationship Type="http://schemas.openxmlformats.org/officeDocument/2006/relationships/hyperlink" Target="https://www.youtube.com/watch?v=J1H_5RrH6LY" TargetMode="External" Id="rId2504" /><Relationship Type="http://schemas.openxmlformats.org/officeDocument/2006/relationships/hyperlink" Target="https://www.youtube.com/watch?v=J1H_5RrH6LY&amp;t=994s" TargetMode="External" Id="rId2505" /><Relationship Type="http://schemas.openxmlformats.org/officeDocument/2006/relationships/hyperlink" Target="https://www.youtube.com/watch?v=J1H_5RrH6LY" TargetMode="External" Id="rId2506" /><Relationship Type="http://schemas.openxmlformats.org/officeDocument/2006/relationships/hyperlink" Target="https://www.youtube.com/watch?v=J1H_5RrH6LY&amp;t=2045s" TargetMode="External" Id="rId2507" /><Relationship Type="http://schemas.openxmlformats.org/officeDocument/2006/relationships/hyperlink" Target="https://www.youtube.com/watch?v=J1H_5RrH6LY" TargetMode="External" Id="rId2508" /><Relationship Type="http://schemas.openxmlformats.org/officeDocument/2006/relationships/hyperlink" Target="https://www.youtube.com/watch?v=J1H_5RrH6LY&amp;t=2092s" TargetMode="External" Id="rId2509" /><Relationship Type="http://schemas.openxmlformats.org/officeDocument/2006/relationships/hyperlink" Target="https://www.youtube.com/watch?v=J1H_5RrH6LY" TargetMode="External" Id="rId2510" /><Relationship Type="http://schemas.openxmlformats.org/officeDocument/2006/relationships/hyperlink" Target="https://www.youtube.com/watch?v=J1H_5RrH6LY&amp;t=2128s" TargetMode="External" Id="rId2511" /><Relationship Type="http://schemas.openxmlformats.org/officeDocument/2006/relationships/hyperlink" Target="https://www.youtube.com/watch?v=J1H_5RrH6LY" TargetMode="External" Id="rId2512" /><Relationship Type="http://schemas.openxmlformats.org/officeDocument/2006/relationships/hyperlink" Target="https://www.youtube.com/watch?v=J1H_5RrH6LY&amp;t=2165s" TargetMode="External" Id="rId2513" /><Relationship Type="http://schemas.openxmlformats.org/officeDocument/2006/relationships/hyperlink" Target="https://www.youtube.com/watch?v=J1H_5RrH6LY" TargetMode="External" Id="rId2514" /><Relationship Type="http://schemas.openxmlformats.org/officeDocument/2006/relationships/hyperlink" Target="https://www.youtube.com/watch?v=J1H_5RrH6LY&amp;t=2183s" TargetMode="External" Id="rId2515" /><Relationship Type="http://schemas.openxmlformats.org/officeDocument/2006/relationships/hyperlink" Target="https://www.youtube.com/watch?v=J1H_5RrH6LY" TargetMode="External" Id="rId2516" /><Relationship Type="http://schemas.openxmlformats.org/officeDocument/2006/relationships/hyperlink" Target="https://www.youtube.com/watch?v=J1H_5RrH6LY&amp;t=2242s" TargetMode="External" Id="rId2517" /><Relationship Type="http://schemas.openxmlformats.org/officeDocument/2006/relationships/hyperlink" Target="https://www.youtube.com/watch?v=J1H_5RrH6LY" TargetMode="External" Id="rId2518" /><Relationship Type="http://schemas.openxmlformats.org/officeDocument/2006/relationships/hyperlink" Target="https://www.youtube.com/watch?v=J1H_5RrH6LY&amp;t=2298s" TargetMode="External" Id="rId2519" /><Relationship Type="http://schemas.openxmlformats.org/officeDocument/2006/relationships/hyperlink" Target="https://www.youtube.com/watch?v=J1H_5RrH6LY" TargetMode="External" Id="rId2520" /><Relationship Type="http://schemas.openxmlformats.org/officeDocument/2006/relationships/hyperlink" Target="https://www.youtube.com/watch?v=J1H_5RrH6LY&amp;t=2413s" TargetMode="External" Id="rId2521" /><Relationship Type="http://schemas.openxmlformats.org/officeDocument/2006/relationships/hyperlink" Target="https://www.youtube.com/watch?v=J1H_5RrH6LY" TargetMode="External" Id="rId2522" /><Relationship Type="http://schemas.openxmlformats.org/officeDocument/2006/relationships/hyperlink" Target="https://www.youtube.com/watch?v=J1H_5RrH6LY&amp;t=2474s" TargetMode="External" Id="rId2523" /><Relationship Type="http://schemas.openxmlformats.org/officeDocument/2006/relationships/hyperlink" Target="https://www.youtube.com/watch?v=J1H_5RrH6LY" TargetMode="External" Id="rId2524" /><Relationship Type="http://schemas.openxmlformats.org/officeDocument/2006/relationships/hyperlink" Target="https://www.youtube.com/watch?v=J1H_5RrH6LY" TargetMode="External" Id="rId2525" /><Relationship Type="http://schemas.openxmlformats.org/officeDocument/2006/relationships/hyperlink" Target="https://www.youtube.com/watch?v=J1H_5RrH6LY" TargetMode="External" Id="rId2526" /><Relationship Type="http://schemas.openxmlformats.org/officeDocument/2006/relationships/hyperlink" Target="https://www.youtube.com/watch?v=J1H_5RrH6LY" TargetMode="External" Id="rId2527" /><Relationship Type="http://schemas.openxmlformats.org/officeDocument/2006/relationships/hyperlink" Target="https://www.youtube.com/watch?v=J1H_5RrH6LY" TargetMode="External" Id="rId2528" /><Relationship Type="http://schemas.openxmlformats.org/officeDocument/2006/relationships/hyperlink" Target="https://www.youtube.com/watch?v=J1H_5RrH6LY&amp;t=2503s" TargetMode="External" Id="rId2529" /><Relationship Type="http://schemas.openxmlformats.org/officeDocument/2006/relationships/hyperlink" Target="https://www.youtube.com/watch?v=J1H_5RrH6LY" TargetMode="External" Id="rId2530" /><Relationship Type="http://schemas.openxmlformats.org/officeDocument/2006/relationships/hyperlink" Target="https://www.youtube.com/watch?v=J1H_5RrH6LY&amp;t=3136s" TargetMode="External" Id="rId2531" /><Relationship Type="http://schemas.openxmlformats.org/officeDocument/2006/relationships/hyperlink" Target="https://www.youtube.com/watch?v=J1H_5RrH6LY" TargetMode="External" Id="rId2532" /><Relationship Type="http://schemas.openxmlformats.org/officeDocument/2006/relationships/hyperlink" Target="https://www.youtube.com/watch?v=J1H_5RrH6LY&amp;t=3279s" TargetMode="External" Id="rId2533" /><Relationship Type="http://schemas.openxmlformats.org/officeDocument/2006/relationships/hyperlink" Target="https://www.youtube.com/watch?v=J1H_5RrH6LY" TargetMode="External" Id="rId2534" /><Relationship Type="http://schemas.openxmlformats.org/officeDocument/2006/relationships/hyperlink" Target="https://www.youtube.com/watch?v=J1H_5RrH6LY&amp;t=3365s" TargetMode="External" Id="rId2535" /><Relationship Type="http://schemas.openxmlformats.org/officeDocument/2006/relationships/hyperlink" Target="https://www.youtube.com/watch?v=J1H_5RrH6LY" TargetMode="External" Id="rId2536" /><Relationship Type="http://schemas.openxmlformats.org/officeDocument/2006/relationships/hyperlink" Target="https://www.youtube.com/watch?v=J1H_5RrH6LY" TargetMode="External" Id="rId2537" /><Relationship Type="http://schemas.openxmlformats.org/officeDocument/2006/relationships/hyperlink" Target="https://www.youtube.com/watch?v=J1H_5RrH6LY" TargetMode="External" Id="rId2538" /><Relationship Type="http://schemas.openxmlformats.org/officeDocument/2006/relationships/hyperlink" Target="https://www.youtube.com/watch?v=J1H_5RrH6LY" TargetMode="External" Id="rId2539" /><Relationship Type="http://schemas.openxmlformats.org/officeDocument/2006/relationships/hyperlink" Target="https://www.youtube.com/watch?v=J1H_5RrH6LY&amp;t=3485s" TargetMode="External" Id="rId2540" /><Relationship Type="http://schemas.openxmlformats.org/officeDocument/2006/relationships/hyperlink" Target="https://www.youtube.com/watch?v=J1H_5RrH6LY" TargetMode="External" Id="rId2541" /><Relationship Type="http://schemas.openxmlformats.org/officeDocument/2006/relationships/hyperlink" Target="https://www.youtube.com/watch?v=J1H_5RrH6LY&amp;t=5448s" TargetMode="External" Id="rId2542" /><Relationship Type="http://schemas.openxmlformats.org/officeDocument/2006/relationships/hyperlink" Target="https://www.youtube.com/watch?v=J1H_5RrH6LY" TargetMode="External" Id="rId2543" /><Relationship Type="http://schemas.openxmlformats.org/officeDocument/2006/relationships/hyperlink" Target="https://www.youtube.com/watch?v=J1H_5RrH6LY" TargetMode="External" Id="rId2544" /><Relationship Type="http://schemas.openxmlformats.org/officeDocument/2006/relationships/hyperlink" Target="https://www.youtube.com/watch?v=J1H_5RrH6LY" TargetMode="External" Id="rId2545" /><Relationship Type="http://schemas.openxmlformats.org/officeDocument/2006/relationships/hyperlink" Target="https://www.youtube.com/watch?v=J1H_5RrH6LY" TargetMode="External" Id="rId2546" /><Relationship Type="http://schemas.openxmlformats.org/officeDocument/2006/relationships/hyperlink" Target="https://www.youtube.com/watch?v=J1H_5RrH6LY" TargetMode="External" Id="rId2547" /><Relationship Type="http://schemas.openxmlformats.org/officeDocument/2006/relationships/hyperlink" Target="https://www.youtube.com/watch?v=J1H_5RrH6LY" TargetMode="External" Id="rId2548" /><Relationship Type="http://schemas.openxmlformats.org/officeDocument/2006/relationships/hyperlink" Target="https://www.youtube.com/watch?v=J1H_5RrH6LY&amp;t=5535s" TargetMode="External" Id="rId2549" /><Relationship Type="http://schemas.openxmlformats.org/officeDocument/2006/relationships/hyperlink" Target="https://www.youtube.com/watch?v=J1H_5RrH6LY" TargetMode="External" Id="rId2550" /><Relationship Type="http://schemas.openxmlformats.org/officeDocument/2006/relationships/hyperlink" Target="https://www.youtube.com/watch?v=J1H_5RrH6LY" TargetMode="External" Id="rId2551" /><Relationship Type="http://schemas.openxmlformats.org/officeDocument/2006/relationships/hyperlink" Target="https://www.youtube.com/watch?v=J1H_5RrH6LY" TargetMode="External" Id="rId2552" /><Relationship Type="http://schemas.openxmlformats.org/officeDocument/2006/relationships/hyperlink" Target="https://www.youtube.com/watch?v=J1H_5RrH6LY" TargetMode="External" Id="rId2553" /><Relationship Type="http://schemas.openxmlformats.org/officeDocument/2006/relationships/hyperlink" Target="https://www.youtube.com/watch?v=J1H_5RrH6LY" TargetMode="External" Id="rId2554" /><Relationship Type="http://schemas.openxmlformats.org/officeDocument/2006/relationships/hyperlink" Target="https://www.youtube.com/watch?v=J1H_5RrH6LY" TargetMode="External" Id="rId2555" /><Relationship Type="http://schemas.openxmlformats.org/officeDocument/2006/relationships/hyperlink" Target="https://www.youtube.com/watch?v=J1H_5RrH6LY" TargetMode="External" Id="rId2556" /><Relationship Type="http://schemas.openxmlformats.org/officeDocument/2006/relationships/hyperlink" Target="https://www.youtube.com/watch?v=J1H_5RrH6LY&amp;t=5909s" TargetMode="External" Id="rId2557" /><Relationship Type="http://schemas.openxmlformats.org/officeDocument/2006/relationships/hyperlink" Target="https://www.youtube.com/watch?v=J1H_5RrH6LY" TargetMode="External" Id="rId2558" /><Relationship Type="http://schemas.openxmlformats.org/officeDocument/2006/relationships/hyperlink" Target="https://www.youtube.com/watch?v=J1H_5RrH6LY" TargetMode="External" Id="rId2559" /><Relationship Type="http://schemas.openxmlformats.org/officeDocument/2006/relationships/hyperlink" Target="https://www.youtube.com/watch?v=J1H_5RrH6LY" TargetMode="External" Id="rId2560" /><Relationship Type="http://schemas.openxmlformats.org/officeDocument/2006/relationships/hyperlink" Target="https://www.youtube.com/watch?v=J1H_5RrH6LY" TargetMode="External" Id="rId2561" /><Relationship Type="http://schemas.openxmlformats.org/officeDocument/2006/relationships/hyperlink" Target="https://www.youtube.com/watch?v=J1H_5RrH6LY" TargetMode="External" Id="rId2562" /><Relationship Type="http://schemas.openxmlformats.org/officeDocument/2006/relationships/hyperlink" Target="https://www.youtube.com/watch?v=J1H_5RrH6LY" TargetMode="External" Id="rId2563" /><Relationship Type="http://schemas.openxmlformats.org/officeDocument/2006/relationships/hyperlink" Target="https://www.youtube.com/watch?v=J1H_5RrH6LY&amp;t=5926s" TargetMode="External" Id="rId2564" /><Relationship Type="http://schemas.openxmlformats.org/officeDocument/2006/relationships/hyperlink" Target="https://www.youtube.com/watch?v=J1H_5RrH6LY" TargetMode="External" Id="rId2565" /><Relationship Type="http://schemas.openxmlformats.org/officeDocument/2006/relationships/hyperlink" Target="https://www.youtube.com/watch?v=J1H_5RrH6LY&amp;t=5971s" TargetMode="External" Id="rId2566" /><Relationship Type="http://schemas.openxmlformats.org/officeDocument/2006/relationships/hyperlink" Target="https://www.youtube.com/watch?v=J1H_5RrH6LY" TargetMode="External" Id="rId2567" /><Relationship Type="http://schemas.openxmlformats.org/officeDocument/2006/relationships/hyperlink" Target="https://www.youtube.com/watch?v=J1H_5RrH6LY" TargetMode="External" Id="rId2568" /><Relationship Type="http://schemas.openxmlformats.org/officeDocument/2006/relationships/hyperlink" Target="https://www.youtube.com/watch?v=J1H_5RrH6LY" TargetMode="External" Id="rId2569" /><Relationship Type="http://schemas.openxmlformats.org/officeDocument/2006/relationships/hyperlink" Target="https://www.youtube.com/watch?v=J1H_5RrH6LY" TargetMode="External" Id="rId2570" /><Relationship Type="http://schemas.openxmlformats.org/officeDocument/2006/relationships/hyperlink" Target="https://www.youtube.com/watch?v=J1H_5RrH6LY" TargetMode="External" Id="rId2571" /><Relationship Type="http://schemas.openxmlformats.org/officeDocument/2006/relationships/hyperlink" Target="https://www.youtube.com/watch?v=J1H_5RrH6LY" TargetMode="External" Id="rId2572" /><Relationship Type="http://schemas.openxmlformats.org/officeDocument/2006/relationships/hyperlink" Target="https://www.youtube.com/watch?v=J1H_5RrH6LY&amp;t=6139s" TargetMode="External" Id="rId2573" /><Relationship Type="http://schemas.openxmlformats.org/officeDocument/2006/relationships/hyperlink" Target="https://www.youtube.com/watch?v=J1H_5RrH6LY" TargetMode="External" Id="rId2574" /><Relationship Type="http://schemas.openxmlformats.org/officeDocument/2006/relationships/hyperlink" Target="https://www.youtube.com/watch?v=J1H_5RrH6LY&amp;t=6040s" TargetMode="External" Id="rId2575" /><Relationship Type="http://schemas.openxmlformats.org/officeDocument/2006/relationships/hyperlink" Target="https://www.youtube.com/watch?v=J1H_5RrH6LY" TargetMode="External" Id="rId2576" /><Relationship Type="http://schemas.openxmlformats.org/officeDocument/2006/relationships/hyperlink" Target="https://www.youtube.com/watch?v=J1H_5RrH6LY" TargetMode="External" Id="rId2577" /><Relationship Type="http://schemas.openxmlformats.org/officeDocument/2006/relationships/hyperlink" Target="https://www.youtube.com/watch?v=J1H_5RrH6LY" TargetMode="External" Id="rId2578" /><Relationship Type="http://schemas.openxmlformats.org/officeDocument/2006/relationships/hyperlink" Target="https://www.youtube.com/watch?v=J1H_5RrH6LY" TargetMode="External" Id="rId2579" /><Relationship Type="http://schemas.openxmlformats.org/officeDocument/2006/relationships/hyperlink" Target="https://www.youtube.com/watch?v=J1H_5RrH6LY" TargetMode="External" Id="rId2580" /><Relationship Type="http://schemas.openxmlformats.org/officeDocument/2006/relationships/hyperlink" Target="https://www.youtube.com/watch?v=J1H_5RrH6LY" TargetMode="External" Id="rId2581" /><Relationship Type="http://schemas.openxmlformats.org/officeDocument/2006/relationships/hyperlink" Target="https://www.youtube.com/watch?v=J1H_5RrH6LY&amp;t=6490s" TargetMode="External" Id="rId2582" /><Relationship Type="http://schemas.openxmlformats.org/officeDocument/2006/relationships/hyperlink" Target="https://www.youtube.com/watch?v=J1H_5RrH6LY" TargetMode="External" Id="rId2583" /><Relationship Type="http://schemas.openxmlformats.org/officeDocument/2006/relationships/hyperlink" Target="https://www.youtube.com/watch?v=J1H_5RrH6LY" TargetMode="External" Id="rId2584" /><Relationship Type="http://schemas.openxmlformats.org/officeDocument/2006/relationships/hyperlink" Target="https://www.youtube.com/watch?v=J1H_5RrH6LY" TargetMode="External" Id="rId2585" /><Relationship Type="http://schemas.openxmlformats.org/officeDocument/2006/relationships/hyperlink" Target="https://www.youtube.com/watch?v=J1H_5RrH6LY" TargetMode="External" Id="rId2586" /><Relationship Type="http://schemas.openxmlformats.org/officeDocument/2006/relationships/hyperlink" Target="https://www.youtube.com/watch?v=J1H_5RrH6LY" TargetMode="External" Id="rId2587" /><Relationship Type="http://schemas.openxmlformats.org/officeDocument/2006/relationships/hyperlink" Target="https://www.youtube.com/watch?v=J1H_5RrH6LY&amp;t=6496s" TargetMode="External" Id="rId2588" /><Relationship Type="http://schemas.openxmlformats.org/officeDocument/2006/relationships/hyperlink" Target="https://www.youtube.com/watch?v=T0sLK75ANLQ" TargetMode="External" Id="rId2589" /><Relationship Type="http://schemas.openxmlformats.org/officeDocument/2006/relationships/hyperlink" Target="https://www.youtube.com/watch?v=T0sLK75ANLQ&amp;t=456s" TargetMode="External" Id="rId2590" /><Relationship Type="http://schemas.openxmlformats.org/officeDocument/2006/relationships/hyperlink" Target="https://www.youtube.com/watch?v=T0sLK75ANLQ" TargetMode="External" Id="rId2591" /><Relationship Type="http://schemas.openxmlformats.org/officeDocument/2006/relationships/hyperlink" Target="https://www.youtube.com/watch?v=T0sLK75ANLQ&amp;t=473s" TargetMode="External" Id="rId2592" /><Relationship Type="http://schemas.openxmlformats.org/officeDocument/2006/relationships/hyperlink" Target="https://www.youtube.com/watch?v=T0sLK75ANLQ" TargetMode="External" Id="rId2593" /><Relationship Type="http://schemas.openxmlformats.org/officeDocument/2006/relationships/hyperlink" Target="https://www.youtube.com/watch?v=T0sLK75ANLQ" TargetMode="External" Id="rId2594" /><Relationship Type="http://schemas.openxmlformats.org/officeDocument/2006/relationships/hyperlink" Target="https://www.youtube.com/watch?v=T0sLK75ANLQ" TargetMode="External" Id="rId2595" /><Relationship Type="http://schemas.openxmlformats.org/officeDocument/2006/relationships/hyperlink" Target="https://www.youtube.com/watch?v=T0sLK75ANLQ" TargetMode="External" Id="rId2596" /><Relationship Type="http://schemas.openxmlformats.org/officeDocument/2006/relationships/hyperlink" Target="https://www.youtube.com/watch?v=Yr0I_cTjkQ0" TargetMode="External" Id="rId2597" /><Relationship Type="http://schemas.openxmlformats.org/officeDocument/2006/relationships/hyperlink" Target="https://www.youtube.com/watch?v=Yr0I_cTjkQ0&amp;t=2021s" TargetMode="External" Id="rId2598" /><Relationship Type="http://schemas.openxmlformats.org/officeDocument/2006/relationships/hyperlink" Target="https://www.youtube.com/watch?v=Yr0I_cTjkQ0" TargetMode="External" Id="rId2599" /><Relationship Type="http://schemas.openxmlformats.org/officeDocument/2006/relationships/hyperlink" Target="https://www.youtube.com/watch?v=Yr0I_cTjkQ0&amp;t=2354s" TargetMode="External" Id="rId2600" /><Relationship Type="http://schemas.openxmlformats.org/officeDocument/2006/relationships/hyperlink" Target="https://www.youtube.com/watch?v=Yr0I_cTjkQ0" TargetMode="External" Id="rId2601" /><Relationship Type="http://schemas.openxmlformats.org/officeDocument/2006/relationships/hyperlink" Target="https://www.youtube.com/watch?v=Yr0I_cTjkQ0&amp;t=2486s" TargetMode="External" Id="rId2602" /><Relationship Type="http://schemas.openxmlformats.org/officeDocument/2006/relationships/hyperlink" Target="https://www.youtube.com/watch?v=Yr0I_cTjkQ0" TargetMode="External" Id="rId2603" /><Relationship Type="http://schemas.openxmlformats.org/officeDocument/2006/relationships/hyperlink" Target="https://www.youtube.com/watch?v=Yr0I_cTjkQ0" TargetMode="External" Id="rId2604" /><Relationship Type="http://schemas.openxmlformats.org/officeDocument/2006/relationships/hyperlink" Target="https://www.youtube.com/watch?v=Yr0I_cTjkQ0" TargetMode="External" Id="rId2605" /><Relationship Type="http://schemas.openxmlformats.org/officeDocument/2006/relationships/hyperlink" Target="https://www.youtube.com/watch?v=Yr0I_cTjkQ0" TargetMode="External" Id="rId2606" /><Relationship Type="http://schemas.openxmlformats.org/officeDocument/2006/relationships/hyperlink" Target="https://www.youtube.com/watch?v=Yr0I_cTjkQ0&amp;t=2123s" TargetMode="External" Id="rId2607" /><Relationship Type="http://schemas.openxmlformats.org/officeDocument/2006/relationships/hyperlink" Target="https://www.youtube.com/watch?v=Yr0I_cTjkQ0" TargetMode="External" Id="rId2608" /><Relationship Type="http://schemas.openxmlformats.org/officeDocument/2006/relationships/hyperlink" Target="https://www.youtube.com/watch?v=Yr0I_cTjkQ0&amp;t=3318s" TargetMode="External" Id="rId2609" /><Relationship Type="http://schemas.openxmlformats.org/officeDocument/2006/relationships/hyperlink" Target="https://www.youtube.com/watch?v=Yr0I_cTjkQ0" TargetMode="External" Id="rId2610" /><Relationship Type="http://schemas.openxmlformats.org/officeDocument/2006/relationships/hyperlink" Target="https://www.youtube.com/watch?v=Yr0I_cTjkQ0" TargetMode="External" Id="rId2611" /><Relationship Type="http://schemas.openxmlformats.org/officeDocument/2006/relationships/hyperlink" Target="https://www.youtube.com/watch?v=Yr0I_cTjkQ0" TargetMode="External" Id="rId2612" /><Relationship Type="http://schemas.openxmlformats.org/officeDocument/2006/relationships/hyperlink" Target="https://www.youtube.com/watch?v=Yr0I_cTjkQ0" TargetMode="External" Id="rId2613" /><Relationship Type="http://schemas.openxmlformats.org/officeDocument/2006/relationships/hyperlink" Target="https://www.youtube.com/watch?v=Yr0I_cTjkQ0" TargetMode="External" Id="rId2614" /><Relationship Type="http://schemas.openxmlformats.org/officeDocument/2006/relationships/hyperlink" Target="https://www.youtube.com/watch?v=Yr0I_cTjkQ0" TargetMode="External" Id="rId2615" /><Relationship Type="http://schemas.openxmlformats.org/officeDocument/2006/relationships/hyperlink" Target="https://www.youtube.com/watch?v=Yr0I_cTjkQ0&amp;t=3356s" TargetMode="External" Id="rId2616" /><Relationship Type="http://schemas.openxmlformats.org/officeDocument/2006/relationships/hyperlink" Target="https://www.youtube.com/watch?v=Yr0I_cTjkQ0" TargetMode="External" Id="rId2617" /><Relationship Type="http://schemas.openxmlformats.org/officeDocument/2006/relationships/hyperlink" Target="https://www.youtube.com/watch?v=Yr0I_cTjkQ0&amp;t=3453s" TargetMode="External" Id="rId2618" /><Relationship Type="http://schemas.openxmlformats.org/officeDocument/2006/relationships/hyperlink" Target="https://www.youtube.com/watch?v=Yr0I_cTjkQ0" TargetMode="External" Id="rId2619" /><Relationship Type="http://schemas.openxmlformats.org/officeDocument/2006/relationships/hyperlink" Target="https://www.youtube.com/watch?v=Yr0I_cTjkQ0" TargetMode="External" Id="rId2620" /><Relationship Type="http://schemas.openxmlformats.org/officeDocument/2006/relationships/hyperlink" Target="https://www.youtube.com/watch?v=Yr0I_cTjkQ0" TargetMode="External" Id="rId2621" /><Relationship Type="http://schemas.openxmlformats.org/officeDocument/2006/relationships/hyperlink" Target="https://www.youtube.com/watch?v=Yr0I_cTjkQ0" TargetMode="External" Id="rId2622" /><Relationship Type="http://schemas.openxmlformats.org/officeDocument/2006/relationships/hyperlink" Target="https://www.youtube.com/watch?v=Yr0I_cTjkQ0" TargetMode="External" Id="rId2623" /><Relationship Type="http://schemas.openxmlformats.org/officeDocument/2006/relationships/hyperlink" Target="https://www.youtube.com/watch?v=zqhns9cNfIg" TargetMode="External" Id="rId2624" /><Relationship Type="http://schemas.openxmlformats.org/officeDocument/2006/relationships/hyperlink" Target="https://www.youtube.com/watch?v=zqhns9cNfIg&amp;t=519s" TargetMode="External" Id="rId2625" /><Relationship Type="http://schemas.openxmlformats.org/officeDocument/2006/relationships/hyperlink" Target="https://www.youtube.com/watch?v=zqhns9cNfIg" TargetMode="External" Id="rId2626" /><Relationship Type="http://schemas.openxmlformats.org/officeDocument/2006/relationships/hyperlink" Target="https://www.youtube.com/watch?v=zqhns9cNfIg&amp;t=556s" TargetMode="External" Id="rId2627" /><Relationship Type="http://schemas.openxmlformats.org/officeDocument/2006/relationships/hyperlink" Target="https://www.youtube.com/watch?v=zqhns9cNfIg" TargetMode="External" Id="rId2628" /><Relationship Type="http://schemas.openxmlformats.org/officeDocument/2006/relationships/hyperlink" Target="https://www.youtube.com/watch?v=zqhns9cNfIg" TargetMode="External" Id="rId2629" /><Relationship Type="http://schemas.openxmlformats.org/officeDocument/2006/relationships/hyperlink" Target="https://www.youtube.com/watch?v=zqhns9cNfIg" TargetMode="External" Id="rId2630" /><Relationship Type="http://schemas.openxmlformats.org/officeDocument/2006/relationships/hyperlink" Target="https://www.youtube.com/watch?v=zqhns9cNfIg" TargetMode="External" Id="rId2631" /><Relationship Type="http://schemas.openxmlformats.org/officeDocument/2006/relationships/hyperlink" Target="https://www.youtube.com/watch?v=zqhns9cNfIg" TargetMode="External" Id="rId2632" /><Relationship Type="http://schemas.openxmlformats.org/officeDocument/2006/relationships/hyperlink" Target="https://www.youtube.com/watch?v=zqhns9cNfIg" TargetMode="External" Id="rId2633" /><Relationship Type="http://schemas.openxmlformats.org/officeDocument/2006/relationships/hyperlink" Target="https://www.youtube.com/watch?v=zqhns9cNfIg" TargetMode="External" Id="rId2634" /><Relationship Type="http://schemas.openxmlformats.org/officeDocument/2006/relationships/hyperlink" Target="https://www.youtube.com/watch?v=zqhns9cNfIg" TargetMode="External" Id="rId2635" /><Relationship Type="http://schemas.openxmlformats.org/officeDocument/2006/relationships/hyperlink" Target="https://www.youtube.com/watch?v=zqhns9cNfIg" TargetMode="External" Id="rId2636" /><Relationship Type="http://schemas.openxmlformats.org/officeDocument/2006/relationships/hyperlink" Target="https://www.youtube.com/watch?v=zqhns9cNfIg" TargetMode="External" Id="rId2637" /><Relationship Type="http://schemas.openxmlformats.org/officeDocument/2006/relationships/hyperlink" Target="https://www.youtube.com/watch?v=zqhns9cNfIg" TargetMode="External" Id="rId2638" /><Relationship Type="http://schemas.openxmlformats.org/officeDocument/2006/relationships/hyperlink" Target="https://www.youtube.com/watch?v=zqhns9cNfIg" TargetMode="External" Id="rId2639" /><Relationship Type="http://schemas.openxmlformats.org/officeDocument/2006/relationships/hyperlink" Target="https://www.youtube.com/watch?v=zqhns9cNfIg" TargetMode="External" Id="rId2640" /><Relationship Type="http://schemas.openxmlformats.org/officeDocument/2006/relationships/hyperlink" Target="https://www.youtube.com/watch?v=zqhns9cNfIg" TargetMode="External" Id="rId2641" /><Relationship Type="http://schemas.openxmlformats.org/officeDocument/2006/relationships/hyperlink" Target="https://www.youtube.com/watch?v=zqhns9cNfIg" TargetMode="External" Id="rId2642" /><Relationship Type="http://schemas.openxmlformats.org/officeDocument/2006/relationships/hyperlink" Target="https://www.youtube.com/watch?v=zqhns9cNfIg" TargetMode="External" Id="rId2643" /><Relationship Type="http://schemas.openxmlformats.org/officeDocument/2006/relationships/hyperlink" Target="https://www.youtube.com/watch?v=zqhns9cNfIg" TargetMode="External" Id="rId2644" /><Relationship Type="http://schemas.openxmlformats.org/officeDocument/2006/relationships/hyperlink" Target="https://www.youtube.com/watch?v=zqhns9cNfIg&amp;t=794s" TargetMode="External" Id="rId2645" /><Relationship Type="http://schemas.openxmlformats.org/officeDocument/2006/relationships/hyperlink" Target="https://www.youtube.com/watch?v=SEHUMeQQrEY" TargetMode="External" Id="rId2646" /><Relationship Type="http://schemas.openxmlformats.org/officeDocument/2006/relationships/hyperlink" Target="https://www.youtube.com/watch?v=SEHUMeQQrEY&amp;t=523s" TargetMode="External" Id="rId2647" /><Relationship Type="http://schemas.openxmlformats.org/officeDocument/2006/relationships/hyperlink" Target="https://www.youtube.com/watch?v=SEHUMeQQrEY" TargetMode="External" Id="rId2648" /><Relationship Type="http://schemas.openxmlformats.org/officeDocument/2006/relationships/hyperlink" Target="https://www.youtube.com/watch?v=SEHUMeQQrEY&amp;t=572s" TargetMode="External" Id="rId2649" /><Relationship Type="http://schemas.openxmlformats.org/officeDocument/2006/relationships/hyperlink" Target="https://www.youtube.com/watch?v=SEHUMeQQrEY" TargetMode="External" Id="rId2650" /><Relationship Type="http://schemas.openxmlformats.org/officeDocument/2006/relationships/hyperlink" Target="https://www.youtube.com/watch?v=SEHUMeQQrEY" TargetMode="External" Id="rId2651" /><Relationship Type="http://schemas.openxmlformats.org/officeDocument/2006/relationships/hyperlink" Target="https://www.youtube.com/watch?v=SEHUMeQQrEY" TargetMode="External" Id="rId2652" /><Relationship Type="http://schemas.openxmlformats.org/officeDocument/2006/relationships/hyperlink" Target="https://www.youtube.com/watch?v=SEHUMeQQrEY" TargetMode="External" Id="rId2653" /><Relationship Type="http://schemas.openxmlformats.org/officeDocument/2006/relationships/hyperlink" Target="https://www.youtube.com/watch?v=SEHUMeQQrEY" TargetMode="External" Id="rId2654" /><Relationship Type="http://schemas.openxmlformats.org/officeDocument/2006/relationships/hyperlink" Target="https://www.youtube.com/watch?v=SEHUMeQQrEY&amp;t=479s" TargetMode="External" Id="rId2655" /><Relationship Type="http://schemas.openxmlformats.org/officeDocument/2006/relationships/hyperlink" Target="https://www.youtube.com/watch?v=SEHUMeQQrEY" TargetMode="External" Id="rId2656" /><Relationship Type="http://schemas.openxmlformats.org/officeDocument/2006/relationships/hyperlink" Target="https://www.youtube.com/watch?v=SEHUMeQQrEY&amp;t=1180s" TargetMode="External" Id="rId2657" /><Relationship Type="http://schemas.openxmlformats.org/officeDocument/2006/relationships/hyperlink" Target="https://www.youtube.com/watch?v=SEHUMeQQrEY" TargetMode="External" Id="rId2658" /><Relationship Type="http://schemas.openxmlformats.org/officeDocument/2006/relationships/hyperlink" Target="https://www.youtube.com/watch?v=SEHUMeQQrEY&amp;t=1222s" TargetMode="External" Id="rId2659" /><Relationship Type="http://schemas.openxmlformats.org/officeDocument/2006/relationships/hyperlink" Target="https://www.youtube.com/watch?v=SEHUMeQQrEY" TargetMode="External" Id="rId2660" /><Relationship Type="http://schemas.openxmlformats.org/officeDocument/2006/relationships/hyperlink" Target="https://www.youtube.com/watch?v=SEHUMeQQrEY&amp;t=1253s" TargetMode="External" Id="rId2661" /><Relationship Type="http://schemas.openxmlformats.org/officeDocument/2006/relationships/hyperlink" Target="https://www.youtube.com/watch?v=SEHUMeQQrEY" TargetMode="External" Id="rId2662" /><Relationship Type="http://schemas.openxmlformats.org/officeDocument/2006/relationships/hyperlink" Target="https://www.youtube.com/watch?v=SEHUMeQQrEY&amp;t=1303s" TargetMode="External" Id="rId2663" /><Relationship Type="http://schemas.openxmlformats.org/officeDocument/2006/relationships/hyperlink" Target="https://www.youtube.com/watch?v=SEHUMeQQrEY" TargetMode="External" Id="rId2664" /><Relationship Type="http://schemas.openxmlformats.org/officeDocument/2006/relationships/hyperlink" Target="https://www.youtube.com/watch?v=SEHUMeQQrEY&amp;t=1449s" TargetMode="External" Id="rId2665" /><Relationship Type="http://schemas.openxmlformats.org/officeDocument/2006/relationships/hyperlink" Target="https://www.youtube.com/watch?v=SEHUMeQQrEY" TargetMode="External" Id="rId2666" /><Relationship Type="http://schemas.openxmlformats.org/officeDocument/2006/relationships/hyperlink" Target="https://www.youtube.com/watch?v=SEHUMeQQrEY" TargetMode="External" Id="rId2667" /><Relationship Type="http://schemas.openxmlformats.org/officeDocument/2006/relationships/hyperlink" Target="https://www.youtube.com/watch?v=SEHUMeQQrEY&amp;t=949s" TargetMode="External" Id="rId2668" /><Relationship Type="http://schemas.openxmlformats.org/officeDocument/2006/relationships/hyperlink" Target="https://www.youtube.com/watch?v=SEHUMeQQrEY" TargetMode="External" Id="rId2669" /><Relationship Type="http://schemas.openxmlformats.org/officeDocument/2006/relationships/hyperlink" Target="https://www.youtube.com/watch?v=SEHUMeQQrEY" TargetMode="External" Id="rId2670" /><Relationship Type="http://schemas.openxmlformats.org/officeDocument/2006/relationships/hyperlink" Target="https://www.youtube.com/watch?v=SEHUMeQQrEY" TargetMode="External" Id="rId2671" /><Relationship Type="http://schemas.openxmlformats.org/officeDocument/2006/relationships/hyperlink" Target="https://www.youtube.com/watch?v=SEHUMeQQrEY" TargetMode="External" Id="rId2672" /><Relationship Type="http://schemas.openxmlformats.org/officeDocument/2006/relationships/hyperlink" Target="https://www.youtube.com/watch?v=SEHUMeQQrEY" TargetMode="External" Id="rId2673" /><Relationship Type="http://schemas.openxmlformats.org/officeDocument/2006/relationships/hyperlink" Target="https://www.youtube.com/watch?v=SEHUMeQQrEY" TargetMode="External" Id="rId2674" /><Relationship Type="http://schemas.openxmlformats.org/officeDocument/2006/relationships/hyperlink" Target="https://www.youtube.com/watch?v=SEHUMeQQrEY" TargetMode="External" Id="rId2675" /><Relationship Type="http://schemas.openxmlformats.org/officeDocument/2006/relationships/hyperlink" Target="https://www.youtube.com/watch?v=SEHUMeQQrEY&amp;t=1600s" TargetMode="External" Id="rId2676" /><Relationship Type="http://schemas.openxmlformats.org/officeDocument/2006/relationships/hyperlink" Target="https://www.youtube.com/watch?v=SEHUMeQQrEY" TargetMode="External" Id="rId2677" /><Relationship Type="http://schemas.openxmlformats.org/officeDocument/2006/relationships/hyperlink" Target="https://www.youtube.com/watch?v=SEHUMeQQrEY&amp;t=1947s" TargetMode="External" Id="rId2678" /><Relationship Type="http://schemas.openxmlformats.org/officeDocument/2006/relationships/hyperlink" Target="https://www.youtube.com/watch?v=SEHUMeQQrEY" TargetMode="External" Id="rId2679" /><Relationship Type="http://schemas.openxmlformats.org/officeDocument/2006/relationships/hyperlink" Target="https://www.youtube.com/watch?v=SEHUMeQQrEY&amp;t=2551s" TargetMode="External" Id="rId2680" /><Relationship Type="http://schemas.openxmlformats.org/officeDocument/2006/relationships/hyperlink" Target="https://www.youtube.com/watch?v=SEHUMeQQrEY" TargetMode="External" Id="rId2681" /><Relationship Type="http://schemas.openxmlformats.org/officeDocument/2006/relationships/hyperlink" Target="https://www.youtube.com/watch?v=SEHUMeQQrEY&amp;t=2215s" TargetMode="External" Id="rId2682" /><Relationship Type="http://schemas.openxmlformats.org/officeDocument/2006/relationships/hyperlink" Target="https://www.youtube.com/watch?v=SEHUMeQQrEY" TargetMode="External" Id="rId2683" /><Relationship Type="http://schemas.openxmlformats.org/officeDocument/2006/relationships/hyperlink" Target="https://www.youtube.com/watch?v=SEHUMeQQrEY" TargetMode="External" Id="rId2684" /><Relationship Type="http://schemas.openxmlformats.org/officeDocument/2006/relationships/hyperlink" Target="https://www.youtube.com/watch?v=SEHUMeQQrEY" TargetMode="External" Id="rId2685" /><Relationship Type="http://schemas.openxmlformats.org/officeDocument/2006/relationships/hyperlink" Target="https://www.youtube.com/watch?v=SEHUMeQQrEY" TargetMode="External" Id="rId2686" /><Relationship Type="http://schemas.openxmlformats.org/officeDocument/2006/relationships/hyperlink" Target="https://www.youtube.com/watch?v=SEHUMeQQrEY&amp;t=2317s" TargetMode="External" Id="rId2687" /><Relationship Type="http://schemas.openxmlformats.org/officeDocument/2006/relationships/hyperlink" Target="https://www.youtube.com/watch?v=3acOgOFWwZQ" TargetMode="External" Id="rId2688" /><Relationship Type="http://schemas.openxmlformats.org/officeDocument/2006/relationships/hyperlink" Target="https://www.youtube.com/watch?v=3acOgOFWwZQ&amp;t=1256s" TargetMode="External" Id="rId2689" /><Relationship Type="http://schemas.openxmlformats.org/officeDocument/2006/relationships/hyperlink" Target="https://www.youtube.com/watch?v=3acOgOFWwZQ" TargetMode="External" Id="rId2690" /><Relationship Type="http://schemas.openxmlformats.org/officeDocument/2006/relationships/hyperlink" Target="https://www.youtube.com/watch?v=3acOgOFWwZQ" TargetMode="External" Id="rId2691" /><Relationship Type="http://schemas.openxmlformats.org/officeDocument/2006/relationships/hyperlink" Target="https://www.youtube.com/watch?v=3acOgOFWwZQ" TargetMode="External" Id="rId2692" /><Relationship Type="http://schemas.openxmlformats.org/officeDocument/2006/relationships/hyperlink" Target="https://www.youtube.com/watch?v=3acOgOFWwZQ" TargetMode="External" Id="rId2693" /><Relationship Type="http://schemas.openxmlformats.org/officeDocument/2006/relationships/hyperlink" Target="https://www.youtube.com/watch?v=3acOgOFWwZQ&amp;t=1293s" TargetMode="External" Id="rId2694" /><Relationship Type="http://schemas.openxmlformats.org/officeDocument/2006/relationships/hyperlink" Target="https://www.youtube.com/watch?v=3acOgOFWwZQ" TargetMode="External" Id="rId2695" /><Relationship Type="http://schemas.openxmlformats.org/officeDocument/2006/relationships/hyperlink" Target="https://www.youtube.com/watch?v=3acOgOFWwZQ" TargetMode="External" Id="rId2696" /><Relationship Type="http://schemas.openxmlformats.org/officeDocument/2006/relationships/hyperlink" Target="https://www.youtube.com/watch?v=3acOgOFWwZQ&amp;t=1214s" TargetMode="External" Id="rId2697" /><Relationship Type="http://schemas.openxmlformats.org/officeDocument/2006/relationships/hyperlink" Target="https://www.youtube.com/watch?v=-W8Ghp70IYI" TargetMode="External" Id="rId2698" /><Relationship Type="http://schemas.openxmlformats.org/officeDocument/2006/relationships/hyperlink" Target="https://www.youtube.com/watch?v=-W8Ghp70IYI&amp;t=836s" TargetMode="External" Id="rId2699" /><Relationship Type="http://schemas.openxmlformats.org/officeDocument/2006/relationships/hyperlink" Target="https://www.youtube.com/watch?v=-W8Ghp70IYI" TargetMode="External" Id="rId2700" /><Relationship Type="http://schemas.openxmlformats.org/officeDocument/2006/relationships/hyperlink" Target="https://www.youtube.com/watch?v=-W8Ghp70IYI&amp;t=1100s" TargetMode="External" Id="rId2701" /><Relationship Type="http://schemas.openxmlformats.org/officeDocument/2006/relationships/hyperlink" Target="https://www.youtube.com/watch?v=-W8Ghp70IYI" TargetMode="External" Id="rId2702" /><Relationship Type="http://schemas.openxmlformats.org/officeDocument/2006/relationships/hyperlink" Target="https://www.youtube.com/watch?v=-W8Ghp70IYI" TargetMode="External" Id="rId2703" /><Relationship Type="http://schemas.openxmlformats.org/officeDocument/2006/relationships/hyperlink" Target="https://www.youtube.com/watch?v=-W8Ghp70IYI" TargetMode="External" Id="rId2704" /><Relationship Type="http://schemas.openxmlformats.org/officeDocument/2006/relationships/hyperlink" Target="https://www.youtube.com/watch?v=-W8Ghp70IYI" TargetMode="External" Id="rId2705" /><Relationship Type="http://schemas.openxmlformats.org/officeDocument/2006/relationships/hyperlink" Target="https://www.youtube.com/watch?v=-W8Ghp70IYI" TargetMode="External" Id="rId2706" /><Relationship Type="http://schemas.openxmlformats.org/officeDocument/2006/relationships/hyperlink" Target="https://www.youtube.com/watch?v=-W8Ghp70IYI&amp;t=1040s" TargetMode="External" Id="rId2707" /><Relationship Type="http://schemas.openxmlformats.org/officeDocument/2006/relationships/hyperlink" Target="https://www.youtube.com/watch?v=-W8Ghp70IYI" TargetMode="External" Id="rId2708" /><Relationship Type="http://schemas.openxmlformats.org/officeDocument/2006/relationships/hyperlink" Target="https://www.youtube.com/watch?v=-W8Ghp70IYI&amp;t=1176s" TargetMode="External" Id="rId2709" /><Relationship Type="http://schemas.openxmlformats.org/officeDocument/2006/relationships/hyperlink" Target="https://www.youtube.com/watch?v=-W8Ghp70IYI" TargetMode="External" Id="rId2710" /><Relationship Type="http://schemas.openxmlformats.org/officeDocument/2006/relationships/hyperlink" Target="https://www.youtube.com/watch?v=-W8Ghp70IYI&amp;t=1469s" TargetMode="External" Id="rId2711" /><Relationship Type="http://schemas.openxmlformats.org/officeDocument/2006/relationships/hyperlink" Target="https://www.youtube.com/watch?v=-W8Ghp70IYI" TargetMode="External" Id="rId2712" /><Relationship Type="http://schemas.openxmlformats.org/officeDocument/2006/relationships/hyperlink" Target="https://www.youtube.com/watch?v=-W8Ghp70IYI" TargetMode="External" Id="rId2713" /><Relationship Type="http://schemas.openxmlformats.org/officeDocument/2006/relationships/hyperlink" Target="https://www.youtube.com/watch?v=-W8Ghp70IYI" TargetMode="External" Id="rId2714" /><Relationship Type="http://schemas.openxmlformats.org/officeDocument/2006/relationships/hyperlink" Target="https://www.youtube.com/watch?v=-W8Ghp70IYI" TargetMode="External" Id="rId2715" /><Relationship Type="http://schemas.openxmlformats.org/officeDocument/2006/relationships/hyperlink" Target="https://www.youtube.com/watch?v=-W8Ghp70IYI" TargetMode="External" Id="rId2716" /><Relationship Type="http://schemas.openxmlformats.org/officeDocument/2006/relationships/hyperlink" Target="https://www.youtube.com/watch?v=-W8Ghp70IYI" TargetMode="External" Id="rId2717" /><Relationship Type="http://schemas.openxmlformats.org/officeDocument/2006/relationships/hyperlink" Target="https://www.youtube.com/watch?v=-W8Ghp70IYI&amp;t=1512s" TargetMode="External" Id="rId2718" /><Relationship Type="http://schemas.openxmlformats.org/officeDocument/2006/relationships/hyperlink" Target="https://www.youtube.com/watch?v=-W8Ghp70IYI" TargetMode="External" Id="rId2719" /><Relationship Type="http://schemas.openxmlformats.org/officeDocument/2006/relationships/hyperlink" Target="https://www.youtube.com/watch?v=-W8Ghp70IYI&amp;t=1528s" TargetMode="External" Id="rId2720" /><Relationship Type="http://schemas.openxmlformats.org/officeDocument/2006/relationships/hyperlink" Target="https://www.youtube.com/watch?v=-W8Ghp70IYI" TargetMode="External" Id="rId2721" /><Relationship Type="http://schemas.openxmlformats.org/officeDocument/2006/relationships/hyperlink" Target="https://www.youtube.com/watch?v=-W8Ghp70IYI&amp;t=1981s" TargetMode="External" Id="rId2722" /><Relationship Type="http://schemas.openxmlformats.org/officeDocument/2006/relationships/hyperlink" Target="https://www.youtube.com/watch?v=-W8Ghp70IYI" TargetMode="External" Id="rId2723" /><Relationship Type="http://schemas.openxmlformats.org/officeDocument/2006/relationships/hyperlink" Target="https://www.youtube.com/watch?v=-W8Ghp70IYI&amp;t=2033s" TargetMode="External" Id="rId2724" /><Relationship Type="http://schemas.openxmlformats.org/officeDocument/2006/relationships/hyperlink" Target="https://www.youtube.com/watch?v=-W8Ghp70IYI" TargetMode="External" Id="rId2725" /><Relationship Type="http://schemas.openxmlformats.org/officeDocument/2006/relationships/hyperlink" Target="https://www.youtube.com/watch?v=-W8Ghp70IYI" TargetMode="External" Id="rId2726" /><Relationship Type="http://schemas.openxmlformats.org/officeDocument/2006/relationships/hyperlink" Target="https://www.youtube.com/watch?v=-W8Ghp70IYI" TargetMode="External" Id="rId2727" /><Relationship Type="http://schemas.openxmlformats.org/officeDocument/2006/relationships/hyperlink" Target="https://www.youtube.com/watch?v=-W8Ghp70IYI" TargetMode="External" Id="rId2728" /><Relationship Type="http://schemas.openxmlformats.org/officeDocument/2006/relationships/hyperlink" Target="https://www.youtube.com/watch?v=-W8Ghp70IYI" TargetMode="External" Id="rId2729" /><Relationship Type="http://schemas.openxmlformats.org/officeDocument/2006/relationships/hyperlink" Target="https://www.youtube.com/watch?v=-W8Ghp70IYI&amp;t=2070s" TargetMode="External" Id="rId2730" /><Relationship Type="http://schemas.openxmlformats.org/officeDocument/2006/relationships/hyperlink" Target="https://www.youtube.com/watch?v=-W8Ghp70IYI" TargetMode="External" Id="rId2731" /><Relationship Type="http://schemas.openxmlformats.org/officeDocument/2006/relationships/hyperlink" Target="https://www.youtube.com/watch?v=-W8Ghp70IYI&amp;t=2144s" TargetMode="External" Id="rId2732" /><Relationship Type="http://schemas.openxmlformats.org/officeDocument/2006/relationships/hyperlink" Target="https://www.youtube.com/watch?v=-W8Ghp70IYI" TargetMode="External" Id="rId2733" /><Relationship Type="http://schemas.openxmlformats.org/officeDocument/2006/relationships/hyperlink" Target="https://www.youtube.com/watch?v=-W8Ghp70IYI&amp;t=2394s" TargetMode="External" Id="rId2734" /><Relationship Type="http://schemas.openxmlformats.org/officeDocument/2006/relationships/hyperlink" Target="https://www.youtube.com/watch?v=-W8Ghp70IYI" TargetMode="External" Id="rId2735" /><Relationship Type="http://schemas.openxmlformats.org/officeDocument/2006/relationships/hyperlink" Target="https://www.youtube.com/watch?v=-W8Ghp70IYI" TargetMode="External" Id="rId2736" /><Relationship Type="http://schemas.openxmlformats.org/officeDocument/2006/relationships/hyperlink" Target="https://www.youtube.com/watch?v=-W8Ghp70IYI" TargetMode="External" Id="rId2737" /><Relationship Type="http://schemas.openxmlformats.org/officeDocument/2006/relationships/hyperlink" Target="https://www.youtube.com/watch?v=-W8Ghp70IYI" TargetMode="External" Id="rId2738" /><Relationship Type="http://schemas.openxmlformats.org/officeDocument/2006/relationships/hyperlink" Target="https://www.youtube.com/watch?v=-W8Ghp70IYI" TargetMode="External" Id="rId2739" /><Relationship Type="http://schemas.openxmlformats.org/officeDocument/2006/relationships/hyperlink" Target="https://www.youtube.com/watch?v=-W8Ghp70IYI&amp;t=2603s" TargetMode="External" Id="rId2740" /><Relationship Type="http://schemas.openxmlformats.org/officeDocument/2006/relationships/hyperlink" Target="https://www.youtube.com/watch?v=-W8Ghp70IYI" TargetMode="External" Id="rId2741" /><Relationship Type="http://schemas.openxmlformats.org/officeDocument/2006/relationships/hyperlink" Target="https://www.youtube.com/watch?v=-W8Ghp70IYI&amp;t=2957s" TargetMode="External" Id="rId2742" /><Relationship Type="http://schemas.openxmlformats.org/officeDocument/2006/relationships/hyperlink" Target="https://www.youtube.com/watch?v=-W8Ghp70IYI" TargetMode="External" Id="rId2743" /><Relationship Type="http://schemas.openxmlformats.org/officeDocument/2006/relationships/hyperlink" Target="https://www.youtube.com/watch?v=-W8Ghp70IYI&amp;t=3116s" TargetMode="External" Id="rId2744" /><Relationship Type="http://schemas.openxmlformats.org/officeDocument/2006/relationships/hyperlink" Target="https://www.youtube.com/watch?v=-W8Ghp70IYI" TargetMode="External" Id="rId2745" /><Relationship Type="http://schemas.openxmlformats.org/officeDocument/2006/relationships/hyperlink" Target="https://www.youtube.com/watch?v=-W8Ghp70IYI&amp;t=3191s" TargetMode="External" Id="rId2746" /><Relationship Type="http://schemas.openxmlformats.org/officeDocument/2006/relationships/hyperlink" Target="https://www.youtube.com/watch?v=-W8Ghp70IYI" TargetMode="External" Id="rId2747" /><Relationship Type="http://schemas.openxmlformats.org/officeDocument/2006/relationships/hyperlink" Target="https://www.youtube.com/watch?v=-W8Ghp70IYI" TargetMode="External" Id="rId2748" /><Relationship Type="http://schemas.openxmlformats.org/officeDocument/2006/relationships/hyperlink" Target="https://www.youtube.com/watch?v=-W8Ghp70IYI" TargetMode="External" Id="rId2749" /><Relationship Type="http://schemas.openxmlformats.org/officeDocument/2006/relationships/hyperlink" Target="https://www.youtube.com/watch?v=-W8Ghp70IYI" TargetMode="External" Id="rId2750" /><Relationship Type="http://schemas.openxmlformats.org/officeDocument/2006/relationships/hyperlink" Target="https://www.youtube.com/watch?v=-W8Ghp70IYI&amp;t=3051s" TargetMode="External" Id="rId2751" /><Relationship Type="http://schemas.openxmlformats.org/officeDocument/2006/relationships/hyperlink" Target="https://www.youtube.com/watch?v=-W8Ghp70IYI" TargetMode="External" Id="rId2752" /><Relationship Type="http://schemas.openxmlformats.org/officeDocument/2006/relationships/hyperlink" Target="https://www.youtube.com/watch?v=-W8Ghp70IYI&amp;t=3250s" TargetMode="External" Id="rId2753" /><Relationship Type="http://schemas.openxmlformats.org/officeDocument/2006/relationships/hyperlink" Target="https://www.youtube.com/watch?v=JbX8nVEMgak" TargetMode="External" Id="rId2754" /><Relationship Type="http://schemas.openxmlformats.org/officeDocument/2006/relationships/hyperlink" Target="https://www.youtube.com/watch?v=JbX8nVEMgak&amp;t=555s" TargetMode="External" Id="rId2755" /><Relationship Type="http://schemas.openxmlformats.org/officeDocument/2006/relationships/hyperlink" Target="https://www.youtube.com/watch?v=JbX8nVEMgak" TargetMode="External" Id="rId2756" /><Relationship Type="http://schemas.openxmlformats.org/officeDocument/2006/relationships/hyperlink" Target="https://www.youtube.com/watch?v=JbX8nVEMgak&amp;t=609s" TargetMode="External" Id="rId2757" /><Relationship Type="http://schemas.openxmlformats.org/officeDocument/2006/relationships/hyperlink" Target="https://www.youtube.com/watch?v=JbX8nVEMgak" TargetMode="External" Id="rId2758" /><Relationship Type="http://schemas.openxmlformats.org/officeDocument/2006/relationships/hyperlink" Target="https://www.youtube.com/watch?v=JbX8nVEMgak" TargetMode="External" Id="rId2759" /><Relationship Type="http://schemas.openxmlformats.org/officeDocument/2006/relationships/hyperlink" Target="https://www.youtube.com/watch?v=JbX8nVEMgak" TargetMode="External" Id="rId2760" /><Relationship Type="http://schemas.openxmlformats.org/officeDocument/2006/relationships/hyperlink" Target="https://www.youtube.com/watch?v=JbX8nVEMgak" TargetMode="External" Id="rId2761" /><Relationship Type="http://schemas.openxmlformats.org/officeDocument/2006/relationships/hyperlink" Target="https://www.youtube.com/watch?v=JbX8nVEMgak" TargetMode="External" Id="rId2762" /><Relationship Type="http://schemas.openxmlformats.org/officeDocument/2006/relationships/hyperlink" Target="https://www.youtube.com/watch?v=JbX8nVEMgak&amp;t=624s" TargetMode="External" Id="rId2763" /><Relationship Type="http://schemas.openxmlformats.org/officeDocument/2006/relationships/hyperlink" Target="https://www.youtube.com/watch?v=JbX8nVEMgak" TargetMode="External" Id="rId2764" /><Relationship Type="http://schemas.openxmlformats.org/officeDocument/2006/relationships/hyperlink" Target="https://www.youtube.com/watch?v=JbX8nVEMgak&amp;t=721s" TargetMode="External" Id="rId2765" /><Relationship Type="http://schemas.openxmlformats.org/officeDocument/2006/relationships/hyperlink" Target="https://www.youtube.com/watch?v=JbX8nVEMgak" TargetMode="External" Id="rId2766" /><Relationship Type="http://schemas.openxmlformats.org/officeDocument/2006/relationships/hyperlink" Target="https://www.youtube.com/watch?v=JbX8nVEMgak" TargetMode="External" Id="rId2767" /><Relationship Type="http://schemas.openxmlformats.org/officeDocument/2006/relationships/hyperlink" Target="https://www.youtube.com/watch?v=JbX8nVEMgak" TargetMode="External" Id="rId2768" /><Relationship Type="http://schemas.openxmlformats.org/officeDocument/2006/relationships/hyperlink" Target="https://www.youtube.com/watch?v=JbX8nVEMgak" TargetMode="External" Id="rId2769" /><Relationship Type="http://schemas.openxmlformats.org/officeDocument/2006/relationships/hyperlink" Target="https://www.youtube.com/watch?v=JbX8nVEMgak" TargetMode="External" Id="rId2770" /><Relationship Type="http://schemas.openxmlformats.org/officeDocument/2006/relationships/hyperlink" Target="https://www.youtube.com/watch?v=CWbXopuWiUQ" TargetMode="External" Id="rId2771" /><Relationship Type="http://schemas.openxmlformats.org/officeDocument/2006/relationships/hyperlink" Target="https://www.youtube.com/watch?v=CWbXopuWiUQ&amp;t=314s" TargetMode="External" Id="rId2772" /><Relationship Type="http://schemas.openxmlformats.org/officeDocument/2006/relationships/hyperlink" Target="https://www.youtube.com/watch?v=CWbXopuWiUQ" TargetMode="External" Id="rId2773" /><Relationship Type="http://schemas.openxmlformats.org/officeDocument/2006/relationships/hyperlink" Target="https://www.youtube.com/watch?v=CWbXopuWiUQ" TargetMode="External" Id="rId2774" /><Relationship Type="http://schemas.openxmlformats.org/officeDocument/2006/relationships/hyperlink" Target="https://www.youtube.com/watch?v=CWbXopuWiUQ" TargetMode="External" Id="rId2775" /><Relationship Type="http://schemas.openxmlformats.org/officeDocument/2006/relationships/hyperlink" Target="https://www.youtube.com/watch?v=CWbXopuWiUQ" TargetMode="External" Id="rId2776" /><Relationship Type="http://schemas.openxmlformats.org/officeDocument/2006/relationships/hyperlink" Target="https://www.youtube.com/watch?v=CWbXopuWiUQ" TargetMode="External" Id="rId2777" /><Relationship Type="http://schemas.openxmlformats.org/officeDocument/2006/relationships/hyperlink" Target="https://www.youtube.com/watch?v=CWbXopuWiUQ" TargetMode="External" Id="rId2778" /><Relationship Type="http://schemas.openxmlformats.org/officeDocument/2006/relationships/hyperlink" Target="https://www.youtube.com/watch?v=CWbXopuWiUQ&amp;t=266s" TargetMode="External" Id="rId2779" /><Relationship Type="http://schemas.openxmlformats.org/officeDocument/2006/relationships/hyperlink" Target="https://www.youtube.com/watch?v=CWbXopuWiUQ" TargetMode="External" Id="rId2780" /><Relationship Type="http://schemas.openxmlformats.org/officeDocument/2006/relationships/hyperlink" Target="https://www.youtube.com/watch?v=CWbXopuWiUQ&amp;t=1085s" TargetMode="External" Id="rId2781" /><Relationship Type="http://schemas.openxmlformats.org/officeDocument/2006/relationships/hyperlink" Target="https://www.youtube.com/watch?v=CWbXopuWiUQ" TargetMode="External" Id="rId2782" /><Relationship Type="http://schemas.openxmlformats.org/officeDocument/2006/relationships/hyperlink" Target="https://www.youtube.com/watch?v=CWbXopuWiUQ&amp;t=932s" TargetMode="External" Id="rId2783" /><Relationship Type="http://schemas.openxmlformats.org/officeDocument/2006/relationships/hyperlink" Target="https://www.youtube.com/watch?v=CWbXopuWiUQ" TargetMode="External" Id="rId2784" /><Relationship Type="http://schemas.openxmlformats.org/officeDocument/2006/relationships/hyperlink" Target="https://www.youtube.com/watch?v=CWbXopuWiUQ&amp;t=1239s" TargetMode="External" Id="rId2785" /><Relationship Type="http://schemas.openxmlformats.org/officeDocument/2006/relationships/hyperlink" Target="https://www.youtube.com/watch?v=CWbXopuWiUQ" TargetMode="External" Id="rId2786" /><Relationship Type="http://schemas.openxmlformats.org/officeDocument/2006/relationships/hyperlink" Target="https://www.youtube.com/watch?v=CWbXopuWiUQ&amp;t=1285s" TargetMode="External" Id="rId2787" /><Relationship Type="http://schemas.openxmlformats.org/officeDocument/2006/relationships/hyperlink" Target="https://www.youtube.com/watch?v=CWbXopuWiUQ" TargetMode="External" Id="rId2788" /><Relationship Type="http://schemas.openxmlformats.org/officeDocument/2006/relationships/hyperlink" Target="https://www.youtube.com/watch?v=CWbXopuWiUQ" TargetMode="External" Id="rId2789" /><Relationship Type="http://schemas.openxmlformats.org/officeDocument/2006/relationships/hyperlink" Target="https://www.youtube.com/watch?v=CWbXopuWiUQ" TargetMode="External" Id="rId2790" /><Relationship Type="http://schemas.openxmlformats.org/officeDocument/2006/relationships/hyperlink" Target="https://www.youtube.com/watch?v=CWbXopuWiUQ&amp;t=1313s" TargetMode="External" Id="rId2791" /><Relationship Type="http://schemas.openxmlformats.org/officeDocument/2006/relationships/hyperlink" Target="https://www.youtube.com/watch?v=_yq9YNrahB0" TargetMode="External" Id="rId2792" /><Relationship Type="http://schemas.openxmlformats.org/officeDocument/2006/relationships/hyperlink" Target="https://www.youtube.com/watch?v=_yq9YNrahB0&amp;t=504s" TargetMode="External" Id="rId2793" /><Relationship Type="http://schemas.openxmlformats.org/officeDocument/2006/relationships/hyperlink" Target="https://www.youtube.com/watch?v=_yq9YNrahB0" TargetMode="External" Id="rId2794" /><Relationship Type="http://schemas.openxmlformats.org/officeDocument/2006/relationships/hyperlink" Target="https://www.youtube.com/watch?v=_yq9YNrahB0&amp;t=560s" TargetMode="External" Id="rId2795" /><Relationship Type="http://schemas.openxmlformats.org/officeDocument/2006/relationships/hyperlink" Target="https://www.youtube.com/watch?v=_yq9YNrahB0" TargetMode="External" Id="rId2796" /><Relationship Type="http://schemas.openxmlformats.org/officeDocument/2006/relationships/hyperlink" Target="https://www.youtube.com/watch?v=_yq9YNrahB0" TargetMode="External" Id="rId2797" /><Relationship Type="http://schemas.openxmlformats.org/officeDocument/2006/relationships/hyperlink" Target="https://www.youtube.com/watch?v=_yq9YNrahB0" TargetMode="External" Id="rId2798" /><Relationship Type="http://schemas.openxmlformats.org/officeDocument/2006/relationships/hyperlink" Target="https://www.youtube.com/watch?v=_yq9YNrahB0" TargetMode="External" Id="rId2799" /><Relationship Type="http://schemas.openxmlformats.org/officeDocument/2006/relationships/hyperlink" Target="https://www.youtube.com/watch?v=_yq9YNrahB0" TargetMode="External" Id="rId2800" /><Relationship Type="http://schemas.openxmlformats.org/officeDocument/2006/relationships/hyperlink" Target="https://www.youtube.com/watch?v=_yq9YNrahB0&amp;t=641s" TargetMode="External" Id="rId2801" /><Relationship Type="http://schemas.openxmlformats.org/officeDocument/2006/relationships/hyperlink" Target="https://www.youtube.com/watch?v=_yq9YNrahB0" TargetMode="External" Id="rId2802" /><Relationship Type="http://schemas.openxmlformats.org/officeDocument/2006/relationships/hyperlink" Target="https://www.youtube.com/watch?v=_yq9YNrahB0&amp;t=984s" TargetMode="External" Id="rId2803" /><Relationship Type="http://schemas.openxmlformats.org/officeDocument/2006/relationships/hyperlink" Target="https://www.youtube.com/watch?v=_yq9YNrahB0" TargetMode="External" Id="rId2804" /><Relationship Type="http://schemas.openxmlformats.org/officeDocument/2006/relationships/hyperlink" Target="https://www.youtube.com/watch?v=_yq9YNrahB0&amp;t=1025s" TargetMode="External" Id="rId2805" /><Relationship Type="http://schemas.openxmlformats.org/officeDocument/2006/relationships/hyperlink" Target="https://www.youtube.com/watch?v=_yq9YNrahB0" TargetMode="External" Id="rId2806" /><Relationship Type="http://schemas.openxmlformats.org/officeDocument/2006/relationships/hyperlink" Target="https://www.youtube.com/watch?v=_yq9YNrahB0" TargetMode="External" Id="rId2807" /><Relationship Type="http://schemas.openxmlformats.org/officeDocument/2006/relationships/hyperlink" Target="https://www.youtube.com/watch?v=_yq9YNrahB0" TargetMode="External" Id="rId2808" /><Relationship Type="http://schemas.openxmlformats.org/officeDocument/2006/relationships/hyperlink" Target="https://www.youtube.com/watch?v=_yq9YNrahB0" TargetMode="External" Id="rId2809" /><Relationship Type="http://schemas.openxmlformats.org/officeDocument/2006/relationships/hyperlink" Target="https://www.youtube.com/watch?v=_yq9YNrahB0" TargetMode="External" Id="rId2810" /><Relationship Type="http://schemas.openxmlformats.org/officeDocument/2006/relationships/hyperlink" Target="https://www.youtube.com/watch?v=_yq9YNrahB0&amp;t=1424s" TargetMode="External" Id="rId2811" /><Relationship Type="http://schemas.openxmlformats.org/officeDocument/2006/relationships/hyperlink" Target="https://www.youtube.com/watch?v=_yq9YNrahB0" TargetMode="External" Id="rId2812" /><Relationship Type="http://schemas.openxmlformats.org/officeDocument/2006/relationships/hyperlink" Target="https://www.youtube.com/watch?v=_yq9YNrahB0&amp;t=1492s" TargetMode="External" Id="rId2813" /><Relationship Type="http://schemas.openxmlformats.org/officeDocument/2006/relationships/hyperlink" Target="https://www.youtube.com/watch?v=_yq9YNrahB0" TargetMode="External" Id="rId2814" /><Relationship Type="http://schemas.openxmlformats.org/officeDocument/2006/relationships/hyperlink" Target="https://www.youtube.com/watch?v=_yq9YNrahB0" TargetMode="External" Id="rId2815" /><Relationship Type="http://schemas.openxmlformats.org/officeDocument/2006/relationships/hyperlink" Target="https://www.youtube.com/watch?v=_yq9YNrahB0" TargetMode="External" Id="rId2816" /><Relationship Type="http://schemas.openxmlformats.org/officeDocument/2006/relationships/hyperlink" Target="https://www.youtube.com/watch?v=_yq9YNrahB0" TargetMode="External" Id="rId2817" /><Relationship Type="http://schemas.openxmlformats.org/officeDocument/2006/relationships/hyperlink" Target="https://www.youtube.com/watch?v=_yq9YNrahB0" TargetMode="External" Id="rId2818" /><Relationship Type="http://schemas.openxmlformats.org/officeDocument/2006/relationships/hyperlink" Target="https://www.youtube.com/watch?v=_yq9YNrahB0&amp;t=1602s" TargetMode="External" Id="rId2819" /><Relationship Type="http://schemas.openxmlformats.org/officeDocument/2006/relationships/hyperlink" Target="https://www.youtube.com/watch?v=_yq9YNrahB0" TargetMode="External" Id="rId2820" /><Relationship Type="http://schemas.openxmlformats.org/officeDocument/2006/relationships/hyperlink" Target="https://www.youtube.com/watch?v=_yq9YNrahB0" TargetMode="External" Id="rId2821" /><Relationship Type="http://schemas.openxmlformats.org/officeDocument/2006/relationships/hyperlink" Target="https://www.youtube.com/watch?v=_yq9YNrahB0" TargetMode="External" Id="rId2822" /><Relationship Type="http://schemas.openxmlformats.org/officeDocument/2006/relationships/hyperlink" Target="https://www.youtube.com/watch?v=_yq9YNrahB0" TargetMode="External" Id="rId2823" /><Relationship Type="http://schemas.openxmlformats.org/officeDocument/2006/relationships/hyperlink" Target="https://www.youtube.com/watch?v=_yq9YNrahB0" TargetMode="External" Id="rId2824" /><Relationship Type="http://schemas.openxmlformats.org/officeDocument/2006/relationships/hyperlink" Target="https://www.youtube.com/watch?v=_yq9YNrahB0" TargetMode="External" Id="rId2825" /><Relationship Type="http://schemas.openxmlformats.org/officeDocument/2006/relationships/hyperlink" Target="https://www.youtube.com/watch?v=_yq9YNrahB0&amp;t=1652s" TargetMode="External" Id="rId2826" /><Relationship Type="http://schemas.openxmlformats.org/officeDocument/2006/relationships/hyperlink" Target="https://www.youtube.com/watch?v=_yq9YNrahB0" TargetMode="External" Id="rId2827" /><Relationship Type="http://schemas.openxmlformats.org/officeDocument/2006/relationships/hyperlink" Target="https://www.youtube.com/watch?v=_yq9YNrahB0" TargetMode="External" Id="rId2828" /><Relationship Type="http://schemas.openxmlformats.org/officeDocument/2006/relationships/hyperlink" Target="https://www.youtube.com/watch?v=_yq9YNrahB0" TargetMode="External" Id="rId2829" /><Relationship Type="http://schemas.openxmlformats.org/officeDocument/2006/relationships/hyperlink" Target="https://www.youtube.com/watch?v=_yq9YNrahB0&amp;t=1695s" TargetMode="External" Id="rId2830" /><Relationship Type="http://schemas.openxmlformats.org/officeDocument/2006/relationships/hyperlink" Target="https://www.youtube.com/watch?v=_yq9YNrahB0" TargetMode="External" Id="rId2831" /><Relationship Type="http://schemas.openxmlformats.org/officeDocument/2006/relationships/hyperlink" Target="https://www.youtube.com/watch?v=_yq9YNrahB0" TargetMode="External" Id="rId2832" /><Relationship Type="http://schemas.openxmlformats.org/officeDocument/2006/relationships/hyperlink" Target="https://www.youtube.com/watch?v=_yq9YNrahB0" TargetMode="External" Id="rId2833" /><Relationship Type="http://schemas.openxmlformats.org/officeDocument/2006/relationships/hyperlink" Target="https://www.youtube.com/watch?v=_yq9YNrahB0" TargetMode="External" Id="rId2834" /><Relationship Type="http://schemas.openxmlformats.org/officeDocument/2006/relationships/hyperlink" Target="https://www.youtube.com/watch?v=_yq9YNrahB0&amp;t=1734s" TargetMode="External" Id="rId2835" /><Relationship Type="http://schemas.openxmlformats.org/officeDocument/2006/relationships/hyperlink" Target="https://www.youtube.com/watch?v=_yq9YNrahB0" TargetMode="External" Id="rId2836" /><Relationship Type="http://schemas.openxmlformats.org/officeDocument/2006/relationships/hyperlink" Target="https://www.youtube.com/watch?v=_yq9YNrahB0" TargetMode="External" Id="rId2837" /><Relationship Type="http://schemas.openxmlformats.org/officeDocument/2006/relationships/hyperlink" Target="https://www.youtube.com/watch?v=_yq9YNrahB0" TargetMode="External" Id="rId2838" /><Relationship Type="http://schemas.openxmlformats.org/officeDocument/2006/relationships/hyperlink" Target="https://www.youtube.com/watch?v=_yq9YNrahB0" TargetMode="External" Id="rId2839" /><Relationship Type="http://schemas.openxmlformats.org/officeDocument/2006/relationships/hyperlink" Target="https://www.youtube.com/watch?v=_yq9YNrahB0" TargetMode="External" Id="rId2840" /><Relationship Type="http://schemas.openxmlformats.org/officeDocument/2006/relationships/hyperlink" Target="https://www.youtube.com/watch?v=GiMnoreBYHI" TargetMode="External" Id="rId2841" /><Relationship Type="http://schemas.openxmlformats.org/officeDocument/2006/relationships/hyperlink" Target="https://www.youtube.com/watch?v=GiMnoreBYHI&amp;t=866s" TargetMode="External" Id="rId2842" /><Relationship Type="http://schemas.openxmlformats.org/officeDocument/2006/relationships/hyperlink" Target="https://www.youtube.com/watch?v=GiMnoreBYHI" TargetMode="External" Id="rId2843" /><Relationship Type="http://schemas.openxmlformats.org/officeDocument/2006/relationships/hyperlink" Target="https://www.youtube.com/watch?v=GiMnoreBYHI&amp;t=1139s" TargetMode="External" Id="rId2844" /><Relationship Type="http://schemas.openxmlformats.org/officeDocument/2006/relationships/hyperlink" Target="https://www.youtube.com/watch?v=GiMnoreBYHI" TargetMode="External" Id="rId2845" /><Relationship Type="http://schemas.openxmlformats.org/officeDocument/2006/relationships/hyperlink" Target="https://www.youtube.com/watch?v=GiMnoreBYHI&amp;t=1460s" TargetMode="External" Id="rId2846" /><Relationship Type="http://schemas.openxmlformats.org/officeDocument/2006/relationships/hyperlink" Target="https://www.youtube.com/watch?v=GiMnoreBYHI" TargetMode="External" Id="rId2847" /><Relationship Type="http://schemas.openxmlformats.org/officeDocument/2006/relationships/hyperlink" Target="https://www.youtube.com/watch?v=GiMnoreBYHI" TargetMode="External" Id="rId2848" /><Relationship Type="http://schemas.openxmlformats.org/officeDocument/2006/relationships/hyperlink" Target="https://www.youtube.com/watch?v=GiMnoreBYHI&amp;t=1651s" TargetMode="External" Id="rId2849" /><Relationship Type="http://schemas.openxmlformats.org/officeDocument/2006/relationships/hyperlink" Target="https://www.youtube.com/watch?v=GiMnoreBYHI" TargetMode="External" Id="rId2850" /><Relationship Type="http://schemas.openxmlformats.org/officeDocument/2006/relationships/hyperlink" Target="https://www.youtube.com/watch?v=GiMnoreBYHI" TargetMode="External" Id="rId2851" /><Relationship Type="http://schemas.openxmlformats.org/officeDocument/2006/relationships/hyperlink" Target="https://www.youtube.com/watch?v=GiMnoreBYHI&amp;t=1970s" TargetMode="External" Id="rId2852" /><Relationship Type="http://schemas.openxmlformats.org/officeDocument/2006/relationships/hyperlink" Target="https://www.youtube.com/watch?v=GiMnoreBYHI" TargetMode="External" Id="rId2853" /><Relationship Type="http://schemas.openxmlformats.org/officeDocument/2006/relationships/hyperlink" Target="https://www.youtube.com/watch?v=GiMnoreBYHI" TargetMode="External" Id="rId2854" /><Relationship Type="http://schemas.openxmlformats.org/officeDocument/2006/relationships/hyperlink" Target="https://www.youtube.com/watch?v=GiMnoreBYHI" TargetMode="External" Id="rId2855" /><Relationship Type="http://schemas.openxmlformats.org/officeDocument/2006/relationships/hyperlink" Target="https://www.youtube.com/watch?v=GiMnoreBYHI" TargetMode="External" Id="rId2856" /><Relationship Type="http://schemas.openxmlformats.org/officeDocument/2006/relationships/hyperlink" Target="https://www.youtube.com/watch?v=GiMnoreBYHI" TargetMode="External" Id="rId2857" /><Relationship Type="http://schemas.openxmlformats.org/officeDocument/2006/relationships/hyperlink" Target="https://www.youtube.com/watch?v=GiMnoreBYHI" TargetMode="External" Id="rId2858" /><Relationship Type="http://schemas.openxmlformats.org/officeDocument/2006/relationships/hyperlink" Target="https://www.youtube.com/watch?v=GiMnoreBYHI&amp;t=2085s" TargetMode="External" Id="rId2859" /><Relationship Type="http://schemas.openxmlformats.org/officeDocument/2006/relationships/hyperlink" Target="https://www.youtube.com/watch?v=GiMnoreBYHI" TargetMode="External" Id="rId2860" /><Relationship Type="http://schemas.openxmlformats.org/officeDocument/2006/relationships/hyperlink" Target="https://www.youtube.com/watch?v=GiMnoreBYHI" TargetMode="External" Id="rId2861" /><Relationship Type="http://schemas.openxmlformats.org/officeDocument/2006/relationships/hyperlink" Target="https://www.youtube.com/watch?v=GiMnoreBYHI" TargetMode="External" Id="rId2862" /><Relationship Type="http://schemas.openxmlformats.org/officeDocument/2006/relationships/hyperlink" Target="https://www.youtube.com/watch?v=GiMnoreBYHI" TargetMode="External" Id="rId2863" /><Relationship Type="http://schemas.openxmlformats.org/officeDocument/2006/relationships/hyperlink" Target="https://www.youtube.com/watch?v=GiMnoreBYHI&amp;t=2123s" TargetMode="External" Id="rId2864" /><Relationship Type="http://schemas.openxmlformats.org/officeDocument/2006/relationships/hyperlink" Target="https://www.youtube.com/watch?v=GiMnoreBYHI" TargetMode="External" Id="rId2865" /><Relationship Type="http://schemas.openxmlformats.org/officeDocument/2006/relationships/hyperlink" Target="https://www.youtube.com/watch?v=GiMnoreBYHI" TargetMode="External" Id="rId2866" /><Relationship Type="http://schemas.openxmlformats.org/officeDocument/2006/relationships/hyperlink" Target="https://www.youtube.com/watch?v=GiMnoreBYHI&amp;t=2166s" TargetMode="External" Id="rId2867" /><Relationship Type="http://schemas.openxmlformats.org/officeDocument/2006/relationships/hyperlink" Target="https://www.youtube.com/watch?v=GiMnoreBYHI" TargetMode="External" Id="rId2868" /><Relationship Type="http://schemas.openxmlformats.org/officeDocument/2006/relationships/hyperlink" Target="https://www.youtube.com/watch?v=GiMnoreBYHI" TargetMode="External" Id="rId2869" /><Relationship Type="http://schemas.openxmlformats.org/officeDocument/2006/relationships/hyperlink" Target="https://www.youtube.com/watch?v=GiMnoreBYHI" TargetMode="External" Id="rId2870" /><Relationship Type="http://schemas.openxmlformats.org/officeDocument/2006/relationships/hyperlink" Target="https://www.youtube.com/watch?v=GiMnoreBYHI" TargetMode="External" Id="rId2871" /><Relationship Type="http://schemas.openxmlformats.org/officeDocument/2006/relationships/hyperlink" Target="https://www.youtube.com/watch?v=GiMnoreBYHI" TargetMode="External" Id="rId2872" /><Relationship Type="http://schemas.openxmlformats.org/officeDocument/2006/relationships/hyperlink" Target="https://www.youtube.com/watch?v=GiMnoreBYHI" TargetMode="External" Id="rId2873" /><Relationship Type="http://schemas.openxmlformats.org/officeDocument/2006/relationships/hyperlink" Target="https://www.youtube.com/watch?v=GiMnoreBYHI&amp;t=2779s" TargetMode="External" Id="rId2874" /><Relationship Type="http://schemas.openxmlformats.org/officeDocument/2006/relationships/hyperlink" Target="https://www.youtube.com/watch?v=GiMnoreBYHI" TargetMode="External" Id="rId2875" /><Relationship Type="http://schemas.openxmlformats.org/officeDocument/2006/relationships/hyperlink" Target="https://www.youtube.com/watch?v=GiMnoreBYHI&amp;t=2882s" TargetMode="External" Id="rId2876" /><Relationship Type="http://schemas.openxmlformats.org/officeDocument/2006/relationships/hyperlink" Target="https://www.youtube.com/watch?v=GiMnoreBYHI" TargetMode="External" Id="rId2877" /><Relationship Type="http://schemas.openxmlformats.org/officeDocument/2006/relationships/hyperlink" Target="https://www.youtube.com/watch?v=GiMnoreBYHI&amp;t=2909s" TargetMode="External" Id="rId2878" /><Relationship Type="http://schemas.openxmlformats.org/officeDocument/2006/relationships/hyperlink" Target="https://www.youtube.com/watch?v=GiMnoreBYHI" TargetMode="External" Id="rId2879" /><Relationship Type="http://schemas.openxmlformats.org/officeDocument/2006/relationships/hyperlink" Target="https://www.youtube.com/watch?v=GiMnoreBYHI" TargetMode="External" Id="rId2880" /><Relationship Type="http://schemas.openxmlformats.org/officeDocument/2006/relationships/hyperlink" Target="https://www.youtube.com/watch?v=GiMnoreBYHI&amp;t=2942s" TargetMode="External" Id="rId2881" /><Relationship Type="http://schemas.openxmlformats.org/officeDocument/2006/relationships/hyperlink" Target="https://www.youtube.com/watch?v=GiMnoreBYHI" TargetMode="External" Id="rId2882" /><Relationship Type="http://schemas.openxmlformats.org/officeDocument/2006/relationships/hyperlink" Target="https://www.youtube.com/watch?v=GiMnoreBYHI" TargetMode="External" Id="rId2883" /><Relationship Type="http://schemas.openxmlformats.org/officeDocument/2006/relationships/hyperlink" Target="https://www.youtube.com/watch?v=GiMnoreBYHI&amp;t=3121s" TargetMode="External" Id="rId2884" /><Relationship Type="http://schemas.openxmlformats.org/officeDocument/2006/relationships/hyperlink" Target="https://www.youtube.com/watch?v=GiMnoreBYHI" TargetMode="External" Id="rId2885" /><Relationship Type="http://schemas.openxmlformats.org/officeDocument/2006/relationships/hyperlink" Target="https://www.youtube.com/watch?v=GiMnoreBYHI" TargetMode="External" Id="rId2886" /><Relationship Type="http://schemas.openxmlformats.org/officeDocument/2006/relationships/hyperlink" Target="https://www.youtube.com/watch?v=GiMnoreBYHI" TargetMode="External" Id="rId2887" /><Relationship Type="http://schemas.openxmlformats.org/officeDocument/2006/relationships/hyperlink" Target="https://www.youtube.com/watch?v=GiMnoreBYHI" TargetMode="External" Id="rId2888" /><Relationship Type="http://schemas.openxmlformats.org/officeDocument/2006/relationships/hyperlink" Target="https://www.youtube.com/watch?v=GiMnoreBYHI&amp;t=3170s" TargetMode="External" Id="rId2889" /><Relationship Type="http://schemas.openxmlformats.org/officeDocument/2006/relationships/hyperlink" Target="https://www.youtube.com/watch?v=GiMnoreBYHI" TargetMode="External" Id="rId2890" /><Relationship Type="http://schemas.openxmlformats.org/officeDocument/2006/relationships/hyperlink" Target="https://www.youtube.com/watch?v=7-wYUNyEUkc" TargetMode="External" Id="rId2891" /><Relationship Type="http://schemas.openxmlformats.org/officeDocument/2006/relationships/hyperlink" Target="https://www.youtube.com/watch?v=7-wYUNyEUkc&amp;t=2189s" TargetMode="External" Id="rId2892" /><Relationship Type="http://schemas.openxmlformats.org/officeDocument/2006/relationships/hyperlink" Target="https://www.youtube.com/watch?v=7-wYUNyEUkc" TargetMode="External" Id="rId2893" /><Relationship Type="http://schemas.openxmlformats.org/officeDocument/2006/relationships/hyperlink" Target="https://www.youtube.com/watch?v=7-wYUNyEUkc&amp;t=2351s" TargetMode="External" Id="rId2894" /><Relationship Type="http://schemas.openxmlformats.org/officeDocument/2006/relationships/hyperlink" Target="https://www.youtube.com/watch?v=7-wYUNyEUkc" TargetMode="External" Id="rId2895" /><Relationship Type="http://schemas.openxmlformats.org/officeDocument/2006/relationships/hyperlink" Target="https://www.youtube.com/watch?v=7-wYUNyEUkc&amp;t=2490s" TargetMode="External" Id="rId2896" /><Relationship Type="http://schemas.openxmlformats.org/officeDocument/2006/relationships/hyperlink" Target="https://www.youtube.com/watch?v=7-wYUNyEUkc" TargetMode="External" Id="rId2897" /><Relationship Type="http://schemas.openxmlformats.org/officeDocument/2006/relationships/hyperlink" Target="https://www.youtube.com/watch?v=7-wYUNyEUkc" TargetMode="External" Id="rId2898" /><Relationship Type="http://schemas.openxmlformats.org/officeDocument/2006/relationships/hyperlink" Target="https://www.youtube.com/watch?v=7-wYUNyEUkc" TargetMode="External" Id="rId2899" /><Relationship Type="http://schemas.openxmlformats.org/officeDocument/2006/relationships/hyperlink" Target="https://www.youtube.com/watch?v=7-wYUNyEUkc" TargetMode="External" Id="rId2900" /><Relationship Type="http://schemas.openxmlformats.org/officeDocument/2006/relationships/hyperlink" Target="https://www.youtube.com/watch?v=7-wYUNyEUkc&amp;t=2197s" TargetMode="External" Id="rId2901" /><Relationship Type="http://schemas.openxmlformats.org/officeDocument/2006/relationships/hyperlink" Target="https://www.youtube.com/watch?v=7-wYUNyEUkc" TargetMode="External" Id="rId2902" /><Relationship Type="http://schemas.openxmlformats.org/officeDocument/2006/relationships/hyperlink" Target="https://www.youtube.com/watch?v=7-wYUNyEUkc&amp;t=2565s" TargetMode="External" Id="rId2903" /><Relationship Type="http://schemas.openxmlformats.org/officeDocument/2006/relationships/hyperlink" Target="https://www.youtube.com/watch?v=7-wYUNyEUkc" TargetMode="External" Id="rId2904" /><Relationship Type="http://schemas.openxmlformats.org/officeDocument/2006/relationships/hyperlink" Target="https://www.youtube.com/watch?v=7-wYUNyEUkc&amp;t=2805s" TargetMode="External" Id="rId2905" /><Relationship Type="http://schemas.openxmlformats.org/officeDocument/2006/relationships/hyperlink" Target="https://www.youtube.com/watch?v=7-wYUNyEUkc" TargetMode="External" Id="rId2906" /><Relationship Type="http://schemas.openxmlformats.org/officeDocument/2006/relationships/hyperlink" Target="https://www.youtube.com/watch?v=7-wYUNyEUkc" TargetMode="External" Id="rId2907" /><Relationship Type="http://schemas.openxmlformats.org/officeDocument/2006/relationships/hyperlink" Target="https://www.youtube.com/watch?v=7-wYUNyEUkc" TargetMode="External" Id="rId2908" /><Relationship Type="http://schemas.openxmlformats.org/officeDocument/2006/relationships/hyperlink" Target="https://www.youtube.com/watch?v=7-wYUNyEUkc" TargetMode="External" Id="rId2909" /><Relationship Type="http://schemas.openxmlformats.org/officeDocument/2006/relationships/hyperlink" Target="https://www.youtube.com/watch?v=7-wYUNyEUkc" TargetMode="External" Id="rId2910" /><Relationship Type="http://schemas.openxmlformats.org/officeDocument/2006/relationships/hyperlink" Target="https://www.youtube.com/watch?v=7-wYUNyEUkc" TargetMode="External" Id="rId2911" /><Relationship Type="http://schemas.openxmlformats.org/officeDocument/2006/relationships/hyperlink" Target="https://www.youtube.com/watch?v=7-wYUNyEUkc&amp;t=3433s" TargetMode="External" Id="rId2912" /><Relationship Type="http://schemas.openxmlformats.org/officeDocument/2006/relationships/hyperlink" Target="https://www.youtube.com/watch?v=7-wYUNyEUkc" TargetMode="External" Id="rId2913" /><Relationship Type="http://schemas.openxmlformats.org/officeDocument/2006/relationships/hyperlink" Target="https://www.youtube.com/watch?v=7-wYUNyEUkc&amp;t=3381s" TargetMode="External" Id="rId2914" /><Relationship Type="http://schemas.openxmlformats.org/officeDocument/2006/relationships/hyperlink" Target="https://www.youtube.com/watch?v=7-wYUNyEUkc" TargetMode="External" Id="rId2915" /><Relationship Type="http://schemas.openxmlformats.org/officeDocument/2006/relationships/hyperlink" Target="https://www.youtube.com/watch?v=7-wYUNyEUkc" TargetMode="External" Id="rId2916" /><Relationship Type="http://schemas.openxmlformats.org/officeDocument/2006/relationships/hyperlink" Target="https://www.youtube.com/watch?v=7-wYUNyEUkc" TargetMode="External" Id="rId2917" /><Relationship Type="http://schemas.openxmlformats.org/officeDocument/2006/relationships/hyperlink" Target="https://www.youtube.com/watch?v=7-wYUNyEUkc" TargetMode="External" Id="rId2918" /><Relationship Type="http://schemas.openxmlformats.org/officeDocument/2006/relationships/hyperlink" Target="https://www.youtube.com/watch?v=7-wYUNyEUkc" TargetMode="External" Id="rId2919" /><Relationship Type="http://schemas.openxmlformats.org/officeDocument/2006/relationships/hyperlink" Target="https://www.youtube.com/watch?v=7-wYUNyEUkc&amp;t=3300s" TargetMode="External" Id="rId2920" /><Relationship Type="http://schemas.openxmlformats.org/officeDocument/2006/relationships/hyperlink" Target="https://www.youtube.com/watch?v=7-wYUNyEUkc" TargetMode="External" Id="rId2921" /><Relationship Type="http://schemas.openxmlformats.org/officeDocument/2006/relationships/hyperlink" Target="https://www.youtube.com/watch?v=7-wYUNyEUkc&amp;t=3595s" TargetMode="External" Id="rId2922" /><Relationship Type="http://schemas.openxmlformats.org/officeDocument/2006/relationships/hyperlink" Target="https://www.youtube.com/watch?v=7-wYUNyEUkc" TargetMode="External" Id="rId2923" /><Relationship Type="http://schemas.openxmlformats.org/officeDocument/2006/relationships/hyperlink" Target="https://www.youtube.com/watch?v=7-wYUNyEUkc&amp;t=3691s" TargetMode="External" Id="rId2924" /><Relationship Type="http://schemas.openxmlformats.org/officeDocument/2006/relationships/hyperlink" Target="https://www.youtube.com/watch?v=7-wYUNyEUkc" TargetMode="External" Id="rId2925" /><Relationship Type="http://schemas.openxmlformats.org/officeDocument/2006/relationships/hyperlink" Target="https://www.youtube.com/watch?v=7-wYUNyEUkc" TargetMode="External" Id="rId2926" /><Relationship Type="http://schemas.openxmlformats.org/officeDocument/2006/relationships/hyperlink" Target="https://www.youtube.com/watch?v=7-wYUNyEUkc" TargetMode="External" Id="rId2927" /><Relationship Type="http://schemas.openxmlformats.org/officeDocument/2006/relationships/hyperlink" Target="https://www.youtube.com/watch?v=7-wYUNyEUkc" TargetMode="External" Id="rId2928" /><Relationship Type="http://schemas.openxmlformats.org/officeDocument/2006/relationships/hyperlink" Target="https://www.youtube.com/watch?v=7-wYUNyEUkc" TargetMode="External" Id="rId2929" /><Relationship Type="http://schemas.openxmlformats.org/officeDocument/2006/relationships/hyperlink" Target="https://www.youtube.com/watch?v=7-wYUNyEUkc&amp;t=3726s" TargetMode="External" Id="rId2930" /><Relationship Type="http://schemas.openxmlformats.org/officeDocument/2006/relationships/hyperlink" Target="https://www.youtube.com/watch?v=TrTThP44c4M" TargetMode="External" Id="rId2931" /><Relationship Type="http://schemas.openxmlformats.org/officeDocument/2006/relationships/hyperlink" Target="https://www.youtube.com/watch?v=TrTThP44c4M&amp;t=579s" TargetMode="External" Id="rId2932" /><Relationship Type="http://schemas.openxmlformats.org/officeDocument/2006/relationships/hyperlink" Target="https://www.youtube.com/watch?v=TrTThP44c4M" TargetMode="External" Id="rId2933" /><Relationship Type="http://schemas.openxmlformats.org/officeDocument/2006/relationships/hyperlink" Target="https://www.youtube.com/watch?v=TrTThP44c4M&amp;t=701s" TargetMode="External" Id="rId2934" /><Relationship Type="http://schemas.openxmlformats.org/officeDocument/2006/relationships/hyperlink" Target="https://www.youtube.com/watch?v=TrTThP44c4M" TargetMode="External" Id="rId2935" /><Relationship Type="http://schemas.openxmlformats.org/officeDocument/2006/relationships/hyperlink" Target="https://www.youtube.com/watch?v=TrTThP44c4M" TargetMode="External" Id="rId2936" /><Relationship Type="http://schemas.openxmlformats.org/officeDocument/2006/relationships/hyperlink" Target="https://www.youtube.com/watch?v=TrTThP44c4M" TargetMode="External" Id="rId2937" /><Relationship Type="http://schemas.openxmlformats.org/officeDocument/2006/relationships/hyperlink" Target="https://www.youtube.com/watch?v=TrTThP44c4M" TargetMode="External" Id="rId2938" /><Relationship Type="http://schemas.openxmlformats.org/officeDocument/2006/relationships/hyperlink" Target="https://www.youtube.com/watch?v=TrTThP44c4M" TargetMode="External" Id="rId2939" /><Relationship Type="http://schemas.openxmlformats.org/officeDocument/2006/relationships/hyperlink" Target="https://www.youtube.com/watch?v=TrTThP44c4M&amp;t=775s" TargetMode="External" Id="rId2940" /><Relationship Type="http://schemas.openxmlformats.org/officeDocument/2006/relationships/hyperlink" Target="https://www.youtube.com/watch?v=TrTThP44c4M" TargetMode="External" Id="rId2941" /><Relationship Type="http://schemas.openxmlformats.org/officeDocument/2006/relationships/hyperlink" Target="https://www.youtube.com/watch?v=TrTThP44c4M" TargetMode="External" Id="rId2942" /><Relationship Type="http://schemas.openxmlformats.org/officeDocument/2006/relationships/hyperlink" Target="https://www.youtube.com/watch?v=TrTThP44c4M" TargetMode="External" Id="rId2943" /><Relationship Type="http://schemas.openxmlformats.org/officeDocument/2006/relationships/hyperlink" Target="https://www.youtube.com/watch?v=TrTThP44c4M" TargetMode="External" Id="rId2944" /><Relationship Type="http://schemas.openxmlformats.org/officeDocument/2006/relationships/hyperlink" Target="https://www.youtube.com/watch?v=TrTThP44c4M" TargetMode="External" Id="rId2945" /><Relationship Type="http://schemas.openxmlformats.org/officeDocument/2006/relationships/hyperlink" Target="https://www.youtube.com/watch?v=TrTThP44c4M" TargetMode="External" Id="rId2946" /><Relationship Type="http://schemas.openxmlformats.org/officeDocument/2006/relationships/hyperlink" Target="https://www.youtube.com/watch?v=TrTThP44c4M" TargetMode="External" Id="rId2947" /><Relationship Type="http://schemas.openxmlformats.org/officeDocument/2006/relationships/hyperlink" Target="https://www.youtube.com/watch?v=TrTThP44c4M&amp;t=909s" TargetMode="External" Id="rId2948" /><Relationship Type="http://schemas.openxmlformats.org/officeDocument/2006/relationships/hyperlink" Target="https://www.youtube.com/watch?v=TrTThP44c4M" TargetMode="External" Id="rId2949" /><Relationship Type="http://schemas.openxmlformats.org/officeDocument/2006/relationships/hyperlink" Target="https://www.youtube.com/watch?v=TrTThP44c4M&amp;t=1031s" TargetMode="External" Id="rId2950" /><Relationship Type="http://schemas.openxmlformats.org/officeDocument/2006/relationships/hyperlink" Target="https://www.youtube.com/watch?v=TrTThP44c4M" TargetMode="External" Id="rId2951" /><Relationship Type="http://schemas.openxmlformats.org/officeDocument/2006/relationships/hyperlink" Target="https://www.youtube.com/watch?v=TrTThP44c4M" TargetMode="External" Id="rId2952" /><Relationship Type="http://schemas.openxmlformats.org/officeDocument/2006/relationships/hyperlink" Target="https://www.youtube.com/watch?v=TrTThP44c4M" TargetMode="External" Id="rId2953" /><Relationship Type="http://schemas.openxmlformats.org/officeDocument/2006/relationships/hyperlink" Target="https://www.youtube.com/watch?v=TrTThP44c4M" TargetMode="External" Id="rId2954" /><Relationship Type="http://schemas.openxmlformats.org/officeDocument/2006/relationships/hyperlink" Target="https://www.youtube.com/watch?v=TrTThP44c4M" TargetMode="External" Id="rId2955" /><Relationship Type="http://schemas.openxmlformats.org/officeDocument/2006/relationships/hyperlink" Target="https://www.youtube.com/watch?v=TrTThP44c4M" TargetMode="External" Id="rId2956" /><Relationship Type="http://schemas.openxmlformats.org/officeDocument/2006/relationships/hyperlink" Target="https://www.youtube.com/watch?v=TrTThP44c4M" TargetMode="External" Id="rId2957" /><Relationship Type="http://schemas.openxmlformats.org/officeDocument/2006/relationships/hyperlink" Target="https://www.youtube.com/watch?v=TrTThP44c4M" TargetMode="External" Id="rId2958" /><Relationship Type="http://schemas.openxmlformats.org/officeDocument/2006/relationships/hyperlink" Target="https://www.youtube.com/watch?v=TrTThP44c4M" TargetMode="External" Id="rId2959" /><Relationship Type="http://schemas.openxmlformats.org/officeDocument/2006/relationships/hyperlink" Target="https://www.youtube.com/watch?v=TrTThP44c4M" TargetMode="External" Id="rId2960" /><Relationship Type="http://schemas.openxmlformats.org/officeDocument/2006/relationships/hyperlink" Target="https://www.youtube.com/watch?v=TrTThP44c4M" TargetMode="External" Id="rId2961" /><Relationship Type="http://schemas.openxmlformats.org/officeDocument/2006/relationships/hyperlink" Target="https://www.youtube.com/watch?v=TrTThP44c4M" TargetMode="External" Id="rId2962" /><Relationship Type="http://schemas.openxmlformats.org/officeDocument/2006/relationships/hyperlink" Target="https://www.youtube.com/watch?v=TrTThP44c4M&amp;t=1204s" TargetMode="External" Id="rId2963" /><Relationship Type="http://schemas.openxmlformats.org/officeDocument/2006/relationships/hyperlink" Target="https://www.youtube.com/watch?v=TrTThP44c4M" TargetMode="External" Id="rId2964" /><Relationship Type="http://schemas.openxmlformats.org/officeDocument/2006/relationships/hyperlink" Target="https://www.youtube.com/watch?v=TrTThP44c4M&amp;t=1364s" TargetMode="External" Id="rId2965" /><Relationship Type="http://schemas.openxmlformats.org/officeDocument/2006/relationships/hyperlink" Target="https://www.youtube.com/watch?v=TrTThP44c4M" TargetMode="External" Id="rId2966" /><Relationship Type="http://schemas.openxmlformats.org/officeDocument/2006/relationships/hyperlink" Target="https://www.youtube.com/watch?v=TrTThP44c4M" TargetMode="External" Id="rId2967" /><Relationship Type="http://schemas.openxmlformats.org/officeDocument/2006/relationships/hyperlink" Target="https://www.youtube.com/watch?v=TrTThP44c4M" TargetMode="External" Id="rId2968" /><Relationship Type="http://schemas.openxmlformats.org/officeDocument/2006/relationships/hyperlink" Target="https://www.youtube.com/watch?v=TrTThP44c4M" TargetMode="External" Id="rId2969" /><Relationship Type="http://schemas.openxmlformats.org/officeDocument/2006/relationships/hyperlink" Target="https://www.youtube.com/watch?v=TrTThP44c4M" TargetMode="External" Id="rId2970" /><Relationship Type="http://schemas.openxmlformats.org/officeDocument/2006/relationships/hyperlink" Target="https://www.youtube.com/watch?v=TrTThP44c4M&amp;t=1410s" TargetMode="External" Id="rId2971" /><Relationship Type="http://schemas.openxmlformats.org/officeDocument/2006/relationships/hyperlink" Target="https://www.youtube.com/watch?v=TrTThP44c4M" TargetMode="External" Id="rId2972" /><Relationship Type="http://schemas.openxmlformats.org/officeDocument/2006/relationships/hyperlink" Target="https://www.youtube.com/watch?v=TrTThP44c4M" TargetMode="External" Id="rId2973" /><Relationship Type="http://schemas.openxmlformats.org/officeDocument/2006/relationships/hyperlink" Target="https://www.youtube.com/watch?v=TrTThP44c4M" TargetMode="External" Id="rId2974" /><Relationship Type="http://schemas.openxmlformats.org/officeDocument/2006/relationships/hyperlink" Target="https://www.youtube.com/watch?v=TrTThP44c4M" TargetMode="External" Id="rId2975" /><Relationship Type="http://schemas.openxmlformats.org/officeDocument/2006/relationships/hyperlink" Target="https://www.youtube.com/watch?v=TrTThP44c4M" TargetMode="External" Id="rId2976" /><Relationship Type="http://schemas.openxmlformats.org/officeDocument/2006/relationships/hyperlink" Target="https://www.youtube.com/watch?v=TrTThP44c4M" TargetMode="External" Id="rId2977" /><Relationship Type="http://schemas.openxmlformats.org/officeDocument/2006/relationships/hyperlink" Target="https://www.youtube.com/watch?v=TrTThP44c4M" TargetMode="External" Id="rId2978" /><Relationship Type="http://schemas.openxmlformats.org/officeDocument/2006/relationships/hyperlink" Target="https://www.youtube.com/watch?v=TrTThP44c4M&amp;t=1494s" TargetMode="External" Id="rId2979" /><Relationship Type="http://schemas.openxmlformats.org/officeDocument/2006/relationships/hyperlink" Target="https://www.youtube.com/watch?v=TrTThP44c4M" TargetMode="External" Id="rId2980" /><Relationship Type="http://schemas.openxmlformats.org/officeDocument/2006/relationships/hyperlink" Target="https://www.youtube.com/watch?v=TrTThP44c4M" TargetMode="External" Id="rId2981" /><Relationship Type="http://schemas.openxmlformats.org/officeDocument/2006/relationships/hyperlink" Target="https://www.youtube.com/watch?v=TrTThP44c4M&amp;t=1648s" TargetMode="External" Id="rId2982" /><Relationship Type="http://schemas.openxmlformats.org/officeDocument/2006/relationships/hyperlink" Target="https://www.youtube.com/watch?v=TrTThP44c4M" TargetMode="External" Id="rId2983" /><Relationship Type="http://schemas.openxmlformats.org/officeDocument/2006/relationships/hyperlink" Target="https://www.youtube.com/watch?v=TrTThP44c4M" TargetMode="External" Id="rId2984" /><Relationship Type="http://schemas.openxmlformats.org/officeDocument/2006/relationships/hyperlink" Target="https://www.youtube.com/watch?v=TrTThP44c4M" TargetMode="External" Id="rId2985" /><Relationship Type="http://schemas.openxmlformats.org/officeDocument/2006/relationships/hyperlink" Target="https://www.youtube.com/watch?v=TrTThP44c4M" TargetMode="External" Id="rId2986" /><Relationship Type="http://schemas.openxmlformats.org/officeDocument/2006/relationships/hyperlink" Target="https://www.youtube.com/watch?v=TrTThP44c4M" TargetMode="External" Id="rId2987" /><Relationship Type="http://schemas.openxmlformats.org/officeDocument/2006/relationships/hyperlink" Target="https://www.youtube.com/watch?v=TrTThP44c4M&amp;t=1582s" TargetMode="External" Id="rId2988" /><Relationship Type="http://schemas.openxmlformats.org/officeDocument/2006/relationships/hyperlink" Target="https://www.youtube.com/watch?v=_1Tl1Eh7FrM" TargetMode="External" Id="rId2989" /><Relationship Type="http://schemas.openxmlformats.org/officeDocument/2006/relationships/hyperlink" Target="https://www.youtube.com/watch?v=_1Tl1Eh7FrM&amp;t=518s" TargetMode="External" Id="rId2990" /><Relationship Type="http://schemas.openxmlformats.org/officeDocument/2006/relationships/hyperlink" Target="https://www.youtube.com/watch?v=_1Tl1Eh7FrM" TargetMode="External" Id="rId2991" /><Relationship Type="http://schemas.openxmlformats.org/officeDocument/2006/relationships/hyperlink" Target="https://www.youtube.com/watch?v=_1Tl1Eh7FrM&amp;t=572s" TargetMode="External" Id="rId2992" /><Relationship Type="http://schemas.openxmlformats.org/officeDocument/2006/relationships/hyperlink" Target="https://www.youtube.com/watch?v=_1Tl1Eh7FrM" TargetMode="External" Id="rId2993" /><Relationship Type="http://schemas.openxmlformats.org/officeDocument/2006/relationships/hyperlink" Target="https://www.youtube.com/watch?v=_1Tl1Eh7FrM" TargetMode="External" Id="rId2994" /><Relationship Type="http://schemas.openxmlformats.org/officeDocument/2006/relationships/hyperlink" Target="https://www.youtube.com/watch?v=_1Tl1Eh7FrM" TargetMode="External" Id="rId2995" /><Relationship Type="http://schemas.openxmlformats.org/officeDocument/2006/relationships/hyperlink" Target="https://www.youtube.com/watch?v=_1Tl1Eh7FrM" TargetMode="External" Id="rId2996" /><Relationship Type="http://schemas.openxmlformats.org/officeDocument/2006/relationships/hyperlink" Target="https://www.youtube.com/watch?v=_1Tl1Eh7FrM" TargetMode="External" Id="rId2997" /><Relationship Type="http://schemas.openxmlformats.org/officeDocument/2006/relationships/hyperlink" Target="https://www.youtube.com/watch?v=_1Tl1Eh7FrM&amp;t=611s" TargetMode="External" Id="rId2998" /><Relationship Type="http://schemas.openxmlformats.org/officeDocument/2006/relationships/hyperlink" Target="https://www.youtube.com/watch?v=_1Tl1Eh7FrM" TargetMode="External" Id="rId2999" /><Relationship Type="http://schemas.openxmlformats.org/officeDocument/2006/relationships/hyperlink" Target="https://www.youtube.com/watch?v=_1Tl1Eh7FrM&amp;t=767s" TargetMode="External" Id="rId3000" /><Relationship Type="http://schemas.openxmlformats.org/officeDocument/2006/relationships/hyperlink" Target="https://www.youtube.com/watch?v=_1Tl1Eh7FrM" TargetMode="External" Id="rId3001" /><Relationship Type="http://schemas.openxmlformats.org/officeDocument/2006/relationships/hyperlink" Target="https://www.youtube.com/watch?v=_1Tl1Eh7FrM&amp;t=793s" TargetMode="External" Id="rId3002" /><Relationship Type="http://schemas.openxmlformats.org/officeDocument/2006/relationships/hyperlink" Target="https://www.youtube.com/watch?v=_1Tl1Eh7FrM" TargetMode="External" Id="rId3003" /><Relationship Type="http://schemas.openxmlformats.org/officeDocument/2006/relationships/hyperlink" Target="https://www.youtube.com/watch?v=_1Tl1Eh7FrM" TargetMode="External" Id="rId3004" /><Relationship Type="http://schemas.openxmlformats.org/officeDocument/2006/relationships/hyperlink" Target="https://www.youtube.com/watch?v=_1Tl1Eh7FrM" TargetMode="External" Id="rId3005" /><Relationship Type="http://schemas.openxmlformats.org/officeDocument/2006/relationships/hyperlink" Target="https://www.youtube.com/watch?v=_1Tl1Eh7FrM" TargetMode="External" Id="rId3006" /><Relationship Type="http://schemas.openxmlformats.org/officeDocument/2006/relationships/hyperlink" Target="https://www.youtube.com/watch?v=_1Tl1Eh7FrM" TargetMode="External" Id="rId3007" /><Relationship Type="http://schemas.openxmlformats.org/officeDocument/2006/relationships/hyperlink" Target="https://www.youtube.com/watch?v=_1Tl1Eh7FrM&amp;t=823s" TargetMode="External" Id="rId3008" /><Relationship Type="http://schemas.openxmlformats.org/officeDocument/2006/relationships/hyperlink" Target="https://www.youtube.com/watch?v=_1Tl1Eh7FrM" TargetMode="External" Id="rId3009" /><Relationship Type="http://schemas.openxmlformats.org/officeDocument/2006/relationships/hyperlink" Target="https://www.youtube.com/watch?v=_1Tl1Eh7FrM&amp;t=972s" TargetMode="External" Id="rId3010" /><Relationship Type="http://schemas.openxmlformats.org/officeDocument/2006/relationships/hyperlink" Target="https://www.youtube.com/watch?v=_1Tl1Eh7FrM" TargetMode="External" Id="rId3011" /><Relationship Type="http://schemas.openxmlformats.org/officeDocument/2006/relationships/hyperlink" Target="https://www.youtube.com/watch?v=_1Tl1Eh7FrM" TargetMode="External" Id="rId3012" /><Relationship Type="http://schemas.openxmlformats.org/officeDocument/2006/relationships/hyperlink" Target="https://www.youtube.com/watch?v=_1Tl1Eh7FrM" TargetMode="External" Id="rId3013" /><Relationship Type="http://schemas.openxmlformats.org/officeDocument/2006/relationships/hyperlink" Target="https://www.youtube.com/watch?v=_1Tl1Eh7FrM" TargetMode="External" Id="rId3014" /><Relationship Type="http://schemas.openxmlformats.org/officeDocument/2006/relationships/hyperlink" Target="https://www.youtube.com/watch?v=_1Tl1Eh7FrM" TargetMode="External" Id="rId3015" /><Relationship Type="http://schemas.openxmlformats.org/officeDocument/2006/relationships/hyperlink" Target="https://www.youtube.com/watch?v=_1Tl1Eh7FrM" TargetMode="External" Id="rId3016" /><Relationship Type="http://schemas.openxmlformats.org/officeDocument/2006/relationships/hyperlink" Target="https://www.youtube.com/watch?v=_1Tl1Eh7FrM&amp;t=1083s" TargetMode="External" Id="rId3017" /><Relationship Type="http://schemas.openxmlformats.org/officeDocument/2006/relationships/hyperlink" Target="https://www.youtube.com/watch?v=_1Tl1Eh7FrM" TargetMode="External" Id="rId3018" /><Relationship Type="http://schemas.openxmlformats.org/officeDocument/2006/relationships/hyperlink" Target="https://www.youtube.com/watch?v=_1Tl1Eh7FrM&amp;t=1268s" TargetMode="External" Id="rId3019" /><Relationship Type="http://schemas.openxmlformats.org/officeDocument/2006/relationships/hyperlink" Target="https://www.youtube.com/watch?v=_1Tl1Eh7FrM" TargetMode="External" Id="rId3020" /><Relationship Type="http://schemas.openxmlformats.org/officeDocument/2006/relationships/hyperlink" Target="https://www.youtube.com/watch?v=_1Tl1Eh7FrM" TargetMode="External" Id="rId3021" /><Relationship Type="http://schemas.openxmlformats.org/officeDocument/2006/relationships/hyperlink" Target="https://www.youtube.com/watch?v=_1Tl1Eh7FrM" TargetMode="External" Id="rId3022" /><Relationship Type="http://schemas.openxmlformats.org/officeDocument/2006/relationships/hyperlink" Target="https://www.youtube.com/watch?v=_1Tl1Eh7FrM" TargetMode="External" Id="rId3023" /><Relationship Type="http://schemas.openxmlformats.org/officeDocument/2006/relationships/hyperlink" Target="https://www.youtube.com/watch?v=_1Tl1Eh7FrM" TargetMode="External" Id="rId3024" /><Relationship Type="http://schemas.openxmlformats.org/officeDocument/2006/relationships/hyperlink" Target="https://www.youtube.com/watch?v=_1Tl1Eh7FrM" TargetMode="External" Id="rId3025" /><Relationship Type="http://schemas.openxmlformats.org/officeDocument/2006/relationships/hyperlink" Target="https://www.youtube.com/watch?v=_1Tl1Eh7FrM&amp;t=1421s" TargetMode="External" Id="rId3026" /><Relationship Type="http://schemas.openxmlformats.org/officeDocument/2006/relationships/hyperlink" Target="https://www.youtube.com/watch?v=_1Tl1Eh7FrM" TargetMode="External" Id="rId3027" /><Relationship Type="http://schemas.openxmlformats.org/officeDocument/2006/relationships/hyperlink" Target="https://www.youtube.com/watch?v=_1Tl1Eh7FrM&amp;t=1470s" TargetMode="External" Id="rId3028" /><Relationship Type="http://schemas.openxmlformats.org/officeDocument/2006/relationships/hyperlink" Target="https://www.youtube.com/watch?v=_1Tl1Eh7FrM" TargetMode="External" Id="rId3029" /><Relationship Type="http://schemas.openxmlformats.org/officeDocument/2006/relationships/hyperlink" Target="https://www.youtube.com/watch?v=_1Tl1Eh7FrM" TargetMode="External" Id="rId3030" /><Relationship Type="http://schemas.openxmlformats.org/officeDocument/2006/relationships/hyperlink" Target="https://www.youtube.com/watch?v=_1Tl1Eh7FrM" TargetMode="External" Id="rId3031" /><Relationship Type="http://schemas.openxmlformats.org/officeDocument/2006/relationships/hyperlink" Target="https://www.youtube.com/watch?v=_1Tl1Eh7FrM" TargetMode="External" Id="rId3032" /><Relationship Type="http://schemas.openxmlformats.org/officeDocument/2006/relationships/hyperlink" Target="https://www.youtube.com/watch?v=_1Tl1Eh7FrM" TargetMode="External" Id="rId3033" /><Relationship Type="http://schemas.openxmlformats.org/officeDocument/2006/relationships/hyperlink" Target="https://www.youtube.com/watch?v=_1Tl1Eh7FrM&amp;t=1822s" TargetMode="External" Id="rId3034" /><Relationship Type="http://schemas.openxmlformats.org/officeDocument/2006/relationships/hyperlink" Target="https://www.youtube.com/watch?v=_1Tl1Eh7FrM" TargetMode="External" Id="rId3035" /><Relationship Type="http://schemas.openxmlformats.org/officeDocument/2006/relationships/hyperlink" Target="https://www.youtube.com/watch?v=_1Tl1Eh7FrM&amp;t=1871s" TargetMode="External" Id="rId3036" /><Relationship Type="http://schemas.openxmlformats.org/officeDocument/2006/relationships/hyperlink" Target="https://www.youtube.com/watch?v=_1Tl1Eh7FrM" TargetMode="External" Id="rId3037" /><Relationship Type="http://schemas.openxmlformats.org/officeDocument/2006/relationships/hyperlink" Target="https://www.youtube.com/watch?v=_1Tl1Eh7FrM&amp;t=1939s" TargetMode="External" Id="rId3038" /><Relationship Type="http://schemas.openxmlformats.org/officeDocument/2006/relationships/hyperlink" Target="https://www.youtube.com/watch?v=_1Tl1Eh7FrM" TargetMode="External" Id="rId3039" /><Relationship Type="http://schemas.openxmlformats.org/officeDocument/2006/relationships/hyperlink" Target="https://www.youtube.com/watch?v=_1Tl1Eh7FrM" TargetMode="External" Id="rId3040" /><Relationship Type="http://schemas.openxmlformats.org/officeDocument/2006/relationships/hyperlink" Target="https://www.youtube.com/watch?v=_1Tl1Eh7FrM" TargetMode="External" Id="rId3041" /><Relationship Type="http://schemas.openxmlformats.org/officeDocument/2006/relationships/hyperlink" Target="https://www.youtube.com/watch?v=_1Tl1Eh7FrM" TargetMode="External" Id="rId3042" /><Relationship Type="http://schemas.openxmlformats.org/officeDocument/2006/relationships/hyperlink" Target="https://www.youtube.com/watch?v=_1Tl1Eh7FrM&amp;t=1917s" TargetMode="External" Id="rId3043" /><Relationship Type="http://schemas.openxmlformats.org/officeDocument/2006/relationships/hyperlink" Target="https://www.youtube.com/watch?v=eS-nGqj0lBc" TargetMode="External" Id="rId3044" /><Relationship Type="http://schemas.openxmlformats.org/officeDocument/2006/relationships/hyperlink" Target="https://www.youtube.com/watch?v=eS-nGqj0lBc&amp;t=475s" TargetMode="External" Id="rId3045" /><Relationship Type="http://schemas.openxmlformats.org/officeDocument/2006/relationships/hyperlink" Target="https://www.youtube.com/watch?v=eS-nGqj0lBc" TargetMode="External" Id="rId3046" /><Relationship Type="http://schemas.openxmlformats.org/officeDocument/2006/relationships/hyperlink" Target="https://www.youtube.com/watch?v=eS-nGqj0lBc&amp;t=530s" TargetMode="External" Id="rId3047" /><Relationship Type="http://schemas.openxmlformats.org/officeDocument/2006/relationships/hyperlink" Target="https://www.youtube.com/watch?v=eS-nGqj0lBc" TargetMode="External" Id="rId3048" /><Relationship Type="http://schemas.openxmlformats.org/officeDocument/2006/relationships/hyperlink" Target="https://www.youtube.com/watch?v=eS-nGqj0lBc" TargetMode="External" Id="rId3049" /><Relationship Type="http://schemas.openxmlformats.org/officeDocument/2006/relationships/hyperlink" Target="https://www.youtube.com/watch?v=eS-nGqj0lBc" TargetMode="External" Id="rId3050" /><Relationship Type="http://schemas.openxmlformats.org/officeDocument/2006/relationships/hyperlink" Target="https://www.youtube.com/watch?v=eS-nGqj0lBc" TargetMode="External" Id="rId3051" /><Relationship Type="http://schemas.openxmlformats.org/officeDocument/2006/relationships/hyperlink" Target="https://www.youtube.com/watch?v=eS-nGqj0lBc" TargetMode="External" Id="rId3052" /><Relationship Type="http://schemas.openxmlformats.org/officeDocument/2006/relationships/hyperlink" Target="https://www.youtube.com/watch?v=eS-nGqj0lBc&amp;t=603s" TargetMode="External" Id="rId3053" /><Relationship Type="http://schemas.openxmlformats.org/officeDocument/2006/relationships/hyperlink" Target="https://www.youtube.com/watch?v=eS-nGqj0lBc" TargetMode="External" Id="rId3054" /><Relationship Type="http://schemas.openxmlformats.org/officeDocument/2006/relationships/hyperlink" Target="https://www.youtube.com/watch?v=eS-nGqj0lBc&amp;t=840s" TargetMode="External" Id="rId3055" /><Relationship Type="http://schemas.openxmlformats.org/officeDocument/2006/relationships/hyperlink" Target="https://www.youtube.com/watch?v=eS-nGqj0lBc" TargetMode="External" Id="rId3056" /><Relationship Type="http://schemas.openxmlformats.org/officeDocument/2006/relationships/hyperlink" Target="https://www.youtube.com/watch?v=eS-nGqj0lBc&amp;t=921s" TargetMode="External" Id="rId3057" /><Relationship Type="http://schemas.openxmlformats.org/officeDocument/2006/relationships/hyperlink" Target="https://www.youtube.com/watch?v=eS-nGqj0lBc" TargetMode="External" Id="rId3058" /><Relationship Type="http://schemas.openxmlformats.org/officeDocument/2006/relationships/hyperlink" Target="https://www.youtube.com/watch?v=eS-nGqj0lBc" TargetMode="External" Id="rId3059" /><Relationship Type="http://schemas.openxmlformats.org/officeDocument/2006/relationships/hyperlink" Target="https://www.youtube.com/watch?v=eS-nGqj0lBc" TargetMode="External" Id="rId3060" /><Relationship Type="http://schemas.openxmlformats.org/officeDocument/2006/relationships/hyperlink" Target="https://www.youtube.com/watch?v=eS-nGqj0lBc" TargetMode="External" Id="rId3061" /><Relationship Type="http://schemas.openxmlformats.org/officeDocument/2006/relationships/hyperlink" Target="https://www.youtube.com/watch?v=eS-nGqj0lBc" TargetMode="External" Id="rId3062" /><Relationship Type="http://schemas.openxmlformats.org/officeDocument/2006/relationships/hyperlink" Target="https://www.youtube.com/watch?v=eS-nGqj0lBc&amp;t=885s" TargetMode="External" Id="rId3063" /><Relationship Type="http://schemas.openxmlformats.org/officeDocument/2006/relationships/hyperlink" Target="https://www.youtube.com/watch?v=SNU_YuS1AmM" TargetMode="External" Id="rId3064" /><Relationship Type="http://schemas.openxmlformats.org/officeDocument/2006/relationships/hyperlink" Target="https://www.youtube.com/watch?v=SNU_YuS1AmM&amp;t=1170s" TargetMode="External" Id="rId3065" /><Relationship Type="http://schemas.openxmlformats.org/officeDocument/2006/relationships/hyperlink" Target="https://www.youtube.com/watch?v=SNU_YuS1AmM" TargetMode="External" Id="rId3066" /><Relationship Type="http://schemas.openxmlformats.org/officeDocument/2006/relationships/hyperlink" Target="https://www.youtube.com/watch?v=SNU_YuS1AmM&amp;t=2197s" TargetMode="External" Id="rId3067" /><Relationship Type="http://schemas.openxmlformats.org/officeDocument/2006/relationships/hyperlink" Target="https://www.youtube.com/watch?v=SNU_YuS1AmM" TargetMode="External" Id="rId3068" /><Relationship Type="http://schemas.openxmlformats.org/officeDocument/2006/relationships/hyperlink" Target="https://www.youtube.com/watch?v=SNU_YuS1AmM&amp;t=1072s" TargetMode="External" Id="rId3069" /><Relationship Type="http://schemas.openxmlformats.org/officeDocument/2006/relationships/hyperlink" Target="https://www.youtube.com/watch?v=SNU_YuS1AmM" TargetMode="External" Id="rId3070" /><Relationship Type="http://schemas.openxmlformats.org/officeDocument/2006/relationships/hyperlink" Target="https://www.youtube.com/watch?v=SNU_YuS1AmM&amp;t=2310s" TargetMode="External" Id="rId3071" /><Relationship Type="http://schemas.openxmlformats.org/officeDocument/2006/relationships/hyperlink" Target="https://www.youtube.com/watch?v=SNU_YuS1AmM" TargetMode="External" Id="rId3072" /><Relationship Type="http://schemas.openxmlformats.org/officeDocument/2006/relationships/hyperlink" Target="https://www.youtube.com/watch?v=SNU_YuS1AmM&amp;t=2338s" TargetMode="External" Id="rId3073" /><Relationship Type="http://schemas.openxmlformats.org/officeDocument/2006/relationships/hyperlink" Target="https://www.youtube.com/watch?v=SNU_YuS1AmM" TargetMode="External" Id="rId3074" /><Relationship Type="http://schemas.openxmlformats.org/officeDocument/2006/relationships/hyperlink" Target="https://www.youtube.com/watch?v=SNU_YuS1AmM" TargetMode="External" Id="rId3075" /><Relationship Type="http://schemas.openxmlformats.org/officeDocument/2006/relationships/hyperlink" Target="https://www.youtube.com/watch?v=SNU_YuS1AmM&amp;t=1380s" TargetMode="External" Id="rId3076" /><Relationship Type="http://schemas.openxmlformats.org/officeDocument/2006/relationships/hyperlink" Target="https://www.youtube.com/watch?v=SNU_YuS1AmM" TargetMode="External" Id="rId3077" /><Relationship Type="http://schemas.openxmlformats.org/officeDocument/2006/relationships/hyperlink" Target="https://www.youtube.com/watch?v=SNU_YuS1AmM&amp;t=2726s" TargetMode="External" Id="rId3078" /><Relationship Type="http://schemas.openxmlformats.org/officeDocument/2006/relationships/hyperlink" Target="https://www.youtube.com/watch?v=SNU_YuS1AmM" TargetMode="External" Id="rId3079" /><Relationship Type="http://schemas.openxmlformats.org/officeDocument/2006/relationships/hyperlink" Target="https://www.youtube.com/watch?v=SNU_YuS1AmM&amp;t=2784s" TargetMode="External" Id="rId3080" /><Relationship Type="http://schemas.openxmlformats.org/officeDocument/2006/relationships/hyperlink" Target="https://www.youtube.com/watch?v=SNU_YuS1AmM" TargetMode="External" Id="rId3081" /><Relationship Type="http://schemas.openxmlformats.org/officeDocument/2006/relationships/hyperlink" Target="https://www.youtube.com/watch?v=SNU_YuS1AmM&amp;t=2667s" TargetMode="External" Id="rId3082" /><Relationship Type="http://schemas.openxmlformats.org/officeDocument/2006/relationships/hyperlink" Target="https://www.youtube.com/watch?v=SNU_YuS1AmM" TargetMode="External" Id="rId3083" /><Relationship Type="http://schemas.openxmlformats.org/officeDocument/2006/relationships/hyperlink" Target="https://www.youtube.com/watch?v=SNU_YuS1AmM" TargetMode="External" Id="rId3084" /><Relationship Type="http://schemas.openxmlformats.org/officeDocument/2006/relationships/hyperlink" Target="https://www.youtube.com/watch?v=SNU_YuS1AmM" TargetMode="External" Id="rId3085" /><Relationship Type="http://schemas.openxmlformats.org/officeDocument/2006/relationships/hyperlink" Target="https://www.youtube.com/watch?v=SNU_YuS1AmM" TargetMode="External" Id="rId3086" /><Relationship Type="http://schemas.openxmlformats.org/officeDocument/2006/relationships/hyperlink" Target="https://www.youtube.com/watch?v=SNU_YuS1AmM&amp;t=2837s" TargetMode="External" Id="rId3087" /><Relationship Type="http://schemas.openxmlformats.org/officeDocument/2006/relationships/hyperlink" Target="https://www.youtube.com/watch?v=SNU_YuS1AmM" TargetMode="External" Id="rId3088" /><Relationship Type="http://schemas.openxmlformats.org/officeDocument/2006/relationships/hyperlink" Target="https://www.youtube.com/watch?v=SNU_YuS1AmM&amp;t=3091s" TargetMode="External" Id="rId3089" /><Relationship Type="http://schemas.openxmlformats.org/officeDocument/2006/relationships/hyperlink" Target="https://www.youtube.com/watch?v=SNU_YuS1AmM" TargetMode="External" Id="rId3090" /><Relationship Type="http://schemas.openxmlformats.org/officeDocument/2006/relationships/hyperlink" Target="https://www.youtube.com/watch?v=SNU_YuS1AmM" TargetMode="External" Id="rId3091" /><Relationship Type="http://schemas.openxmlformats.org/officeDocument/2006/relationships/hyperlink" Target="https://www.youtube.com/watch?v=SNU_YuS1AmM" TargetMode="External" Id="rId3092" /><Relationship Type="http://schemas.openxmlformats.org/officeDocument/2006/relationships/hyperlink" Target="https://www.youtube.com/watch?v=SNU_YuS1AmM" TargetMode="External" Id="rId3093" /><Relationship Type="http://schemas.openxmlformats.org/officeDocument/2006/relationships/hyperlink" Target="https://www.youtube.com/watch?v=SNU_YuS1AmM" TargetMode="External" Id="rId3094" /><Relationship Type="http://schemas.openxmlformats.org/officeDocument/2006/relationships/hyperlink" Target="https://www.youtube.com/watch?v=SNU_YuS1AmM" TargetMode="External" Id="rId3095" /><Relationship Type="http://schemas.openxmlformats.org/officeDocument/2006/relationships/hyperlink" Target="https://www.youtube.com/watch?v=SNU_YuS1AmM&amp;t=3015s" TargetMode="External" Id="rId3096" /><Relationship Type="http://schemas.openxmlformats.org/officeDocument/2006/relationships/hyperlink" Target="https://www.youtube.com/watch?v=SNU_YuS1AmM" TargetMode="External" Id="rId3097" /><Relationship Type="http://schemas.openxmlformats.org/officeDocument/2006/relationships/hyperlink" Target="https://www.youtube.com/watch?v=SNU_YuS1AmM&amp;t=3228s" TargetMode="External" Id="rId3098" /><Relationship Type="http://schemas.openxmlformats.org/officeDocument/2006/relationships/hyperlink" Target="https://www.youtube.com/watch?v=SNU_YuS1AmM" TargetMode="External" Id="rId3099" /><Relationship Type="http://schemas.openxmlformats.org/officeDocument/2006/relationships/hyperlink" Target="https://www.youtube.com/watch?v=SNU_YuS1AmM" TargetMode="External" Id="rId3100" /><Relationship Type="http://schemas.openxmlformats.org/officeDocument/2006/relationships/hyperlink" Target="https://www.youtube.com/watch?v=SNU_YuS1AmM" TargetMode="External" Id="rId3101" /><Relationship Type="http://schemas.openxmlformats.org/officeDocument/2006/relationships/hyperlink" Target="https://www.youtube.com/watch?v=SNU_YuS1AmM" TargetMode="External" Id="rId3102" /><Relationship Type="http://schemas.openxmlformats.org/officeDocument/2006/relationships/hyperlink" Target="https://www.youtube.com/watch?v=SNU_YuS1AmM" TargetMode="External" Id="rId3103" /><Relationship Type="http://schemas.openxmlformats.org/officeDocument/2006/relationships/hyperlink" Target="https://www.youtube.com/watch?v=SNU_YuS1AmM" TargetMode="External" Id="rId3104" /><Relationship Type="http://schemas.openxmlformats.org/officeDocument/2006/relationships/hyperlink" Target="https://www.youtube.com/watch?v=SNU_YuS1AmM&amp;t=3476s" TargetMode="External" Id="rId3105" /><Relationship Type="http://schemas.openxmlformats.org/officeDocument/2006/relationships/hyperlink" Target="https://www.youtube.com/watch?v=SNU_YuS1AmM" TargetMode="External" Id="rId3106" /><Relationship Type="http://schemas.openxmlformats.org/officeDocument/2006/relationships/hyperlink" Target="https://www.youtube.com/watch?v=SNU_YuS1AmM&amp;t=3500s" TargetMode="External" Id="rId3107" /><Relationship Type="http://schemas.openxmlformats.org/officeDocument/2006/relationships/hyperlink" Target="https://www.youtube.com/watch?v=SNU_YuS1AmM" TargetMode="External" Id="rId3108" /><Relationship Type="http://schemas.openxmlformats.org/officeDocument/2006/relationships/hyperlink" Target="https://www.youtube.com/watch?v=SNU_YuS1AmM" TargetMode="External" Id="rId3109" /><Relationship Type="http://schemas.openxmlformats.org/officeDocument/2006/relationships/hyperlink" Target="https://www.youtube.com/watch?v=SNU_YuS1AmM" TargetMode="External" Id="rId3110" /><Relationship Type="http://schemas.openxmlformats.org/officeDocument/2006/relationships/hyperlink" Target="https://www.youtube.com/watch?v=SNU_YuS1AmM" TargetMode="External" Id="rId3111" /><Relationship Type="http://schemas.openxmlformats.org/officeDocument/2006/relationships/hyperlink" Target="https://www.youtube.com/watch?v=SNU_YuS1AmM" TargetMode="External" Id="rId3112" /><Relationship Type="http://schemas.openxmlformats.org/officeDocument/2006/relationships/hyperlink" Target="https://www.youtube.com/watch?v=SNU_YuS1AmM&amp;t=3481s" TargetMode="External" Id="rId3113" /><Relationship Type="http://schemas.openxmlformats.org/officeDocument/2006/relationships/hyperlink" Target="https://www.youtube.com/watch?v=92Ra1Pfu_wg" TargetMode="External" Id="rId3114" /><Relationship Type="http://schemas.openxmlformats.org/officeDocument/2006/relationships/hyperlink" Target="https://www.youtube.com/watch?v=92Ra1Pfu_wg&amp;t=1215s" TargetMode="External" Id="rId3115" /><Relationship Type="http://schemas.openxmlformats.org/officeDocument/2006/relationships/hyperlink" Target="https://www.youtube.com/watch?v=92Ra1Pfu_wg" TargetMode="External" Id="rId3116" /><Relationship Type="http://schemas.openxmlformats.org/officeDocument/2006/relationships/hyperlink" Target="https://www.youtube.com/watch?v=92Ra1Pfu_wg&amp;t=1000s" TargetMode="External" Id="rId3117" /><Relationship Type="http://schemas.openxmlformats.org/officeDocument/2006/relationships/hyperlink" Target="https://www.youtube.com/watch?v=92Ra1Pfu_wg" TargetMode="External" Id="rId3118" /><Relationship Type="http://schemas.openxmlformats.org/officeDocument/2006/relationships/hyperlink" Target="https://www.youtube.com/watch?v=92Ra1Pfu_wg&amp;t=2425s" TargetMode="External" Id="rId3119" /><Relationship Type="http://schemas.openxmlformats.org/officeDocument/2006/relationships/hyperlink" Target="https://www.youtube.com/watch?v=92Ra1Pfu_wg" TargetMode="External" Id="rId3120" /><Relationship Type="http://schemas.openxmlformats.org/officeDocument/2006/relationships/hyperlink" Target="https://www.youtube.com/watch?v=92Ra1Pfu_wg&amp;t=2614s" TargetMode="External" Id="rId3121" /><Relationship Type="http://schemas.openxmlformats.org/officeDocument/2006/relationships/hyperlink" Target="https://www.youtube.com/watch?v=92Ra1Pfu_wg" TargetMode="External" Id="rId3122" /><Relationship Type="http://schemas.openxmlformats.org/officeDocument/2006/relationships/hyperlink" Target="https://www.youtube.com/watch?v=92Ra1Pfu_wg" TargetMode="External" Id="rId3123" /><Relationship Type="http://schemas.openxmlformats.org/officeDocument/2006/relationships/hyperlink" Target="https://www.youtube.com/watch?v=92Ra1Pfu_wg" TargetMode="External" Id="rId3124" /><Relationship Type="http://schemas.openxmlformats.org/officeDocument/2006/relationships/hyperlink" Target="https://www.youtube.com/watch?v=92Ra1Pfu_wg&amp;t=880s" TargetMode="External" Id="rId3125" /><Relationship Type="http://schemas.openxmlformats.org/officeDocument/2006/relationships/hyperlink" Target="https://www.youtube.com/watch?v=92Ra1Pfu_wg" TargetMode="External" Id="rId3126" /><Relationship Type="http://schemas.openxmlformats.org/officeDocument/2006/relationships/hyperlink" Target="https://www.youtube.com/watch?v=92Ra1Pfu_wg&amp;t=3307s" TargetMode="External" Id="rId3127" /><Relationship Type="http://schemas.openxmlformats.org/officeDocument/2006/relationships/hyperlink" Target="https://www.youtube.com/watch?v=92Ra1Pfu_wg" TargetMode="External" Id="rId3128" /><Relationship Type="http://schemas.openxmlformats.org/officeDocument/2006/relationships/hyperlink" Target="https://www.youtube.com/watch?v=92Ra1Pfu_wg&amp;t=4528s" TargetMode="External" Id="rId3129" /><Relationship Type="http://schemas.openxmlformats.org/officeDocument/2006/relationships/hyperlink" Target="https://www.youtube.com/watch?v=92Ra1Pfu_wg" TargetMode="External" Id="rId3130" /><Relationship Type="http://schemas.openxmlformats.org/officeDocument/2006/relationships/hyperlink" Target="https://www.youtube.com/watch?v=92Ra1Pfu_wg&amp;t=3511s" TargetMode="External" Id="rId3131" /><Relationship Type="http://schemas.openxmlformats.org/officeDocument/2006/relationships/hyperlink" Target="https://www.youtube.com/watch?v=92Ra1Pfu_wg" TargetMode="External" Id="rId3132" /><Relationship Type="http://schemas.openxmlformats.org/officeDocument/2006/relationships/hyperlink" Target="https://www.youtube.com/watch?v=92Ra1Pfu_wg&amp;t=4761s" TargetMode="External" Id="rId3133" /><Relationship Type="http://schemas.openxmlformats.org/officeDocument/2006/relationships/hyperlink" Target="https://www.youtube.com/watch?v=92Ra1Pfu_wg" TargetMode="External" Id="rId3134" /><Relationship Type="http://schemas.openxmlformats.org/officeDocument/2006/relationships/hyperlink" Target="https://www.youtube.com/watch?v=92Ra1Pfu_wg" TargetMode="External" Id="rId3135" /><Relationship Type="http://schemas.openxmlformats.org/officeDocument/2006/relationships/hyperlink" Target="https://www.youtube.com/watch?v=92Ra1Pfu_wg" TargetMode="External" Id="rId3136" /><Relationship Type="http://schemas.openxmlformats.org/officeDocument/2006/relationships/hyperlink" Target="https://www.youtube.com/watch?v=92Ra1Pfu_wg&amp;t=3395s" TargetMode="External" Id="rId3137" /><Relationship Type="http://schemas.openxmlformats.org/officeDocument/2006/relationships/hyperlink" Target="https://www.youtube.com/watch?v=92Ra1Pfu_wg" TargetMode="External" Id="rId3138" /><Relationship Type="http://schemas.openxmlformats.org/officeDocument/2006/relationships/hyperlink" Target="https://www.youtube.com/watch?v=92Ra1Pfu_wg&amp;t=5875s" TargetMode="External" Id="rId3139" /><Relationship Type="http://schemas.openxmlformats.org/officeDocument/2006/relationships/hyperlink" Target="https://www.youtube.com/watch?v=92Ra1Pfu_wg" TargetMode="External" Id="rId3140" /><Relationship Type="http://schemas.openxmlformats.org/officeDocument/2006/relationships/hyperlink" Target="https://www.youtube.com/watch?v=92Ra1Pfu_wg&amp;t=5900s" TargetMode="External" Id="rId3141" /><Relationship Type="http://schemas.openxmlformats.org/officeDocument/2006/relationships/hyperlink" Target="https://www.youtube.com/watch?v=92Ra1Pfu_wg" TargetMode="External" Id="rId3142" /><Relationship Type="http://schemas.openxmlformats.org/officeDocument/2006/relationships/hyperlink" Target="https://www.youtube.com/watch?v=92Ra1Pfu_wg" TargetMode="External" Id="rId3143" /><Relationship Type="http://schemas.openxmlformats.org/officeDocument/2006/relationships/hyperlink" Target="https://www.youtube.com/watch?v=92Ra1Pfu_wg" TargetMode="External" Id="rId3144" /><Relationship Type="http://schemas.openxmlformats.org/officeDocument/2006/relationships/hyperlink" Target="https://www.youtube.com/watch?v=92Ra1Pfu_wg" TargetMode="External" Id="rId3145" /><Relationship Type="http://schemas.openxmlformats.org/officeDocument/2006/relationships/hyperlink" Target="https://www.youtube.com/watch?v=92Ra1Pfu_wg" TargetMode="External" Id="rId3146" /><Relationship Type="http://schemas.openxmlformats.org/officeDocument/2006/relationships/hyperlink" Target="https://www.youtube.com/watch?v=92Ra1Pfu_wg&amp;t=6028s" TargetMode="External" Id="rId3147" /><Relationship Type="http://schemas.openxmlformats.org/officeDocument/2006/relationships/hyperlink" Target="https://www.youtube.com/watch?v=92Ra1Pfu_wg" TargetMode="External" Id="rId3148" /><Relationship Type="http://schemas.openxmlformats.org/officeDocument/2006/relationships/hyperlink" Target="https://www.youtube.com/watch?v=92Ra1Pfu_wg&amp;t=6061s" TargetMode="External" Id="rId3149" /><Relationship Type="http://schemas.openxmlformats.org/officeDocument/2006/relationships/hyperlink" Target="https://www.youtube.com/watch?v=92Ra1Pfu_wg" TargetMode="External" Id="rId3150" /><Relationship Type="http://schemas.openxmlformats.org/officeDocument/2006/relationships/hyperlink" Target="https://www.youtube.com/watch?v=92Ra1Pfu_wg" TargetMode="External" Id="rId3151" /><Relationship Type="http://schemas.openxmlformats.org/officeDocument/2006/relationships/hyperlink" Target="https://www.youtube.com/watch?v=92Ra1Pfu_wg" TargetMode="External" Id="rId3152" /><Relationship Type="http://schemas.openxmlformats.org/officeDocument/2006/relationships/hyperlink" Target="https://www.youtube.com/watch?v=92Ra1Pfu_wg" TargetMode="External" Id="rId3153" /><Relationship Type="http://schemas.openxmlformats.org/officeDocument/2006/relationships/hyperlink" Target="https://www.youtube.com/watch?v=92Ra1Pfu_wg" TargetMode="External" Id="rId3154" /><Relationship Type="http://schemas.openxmlformats.org/officeDocument/2006/relationships/hyperlink" Target="https://www.youtube.com/watch?v=92Ra1Pfu_wg&amp;t=6084s" TargetMode="External" Id="rId3155" /><Relationship Type="http://schemas.openxmlformats.org/officeDocument/2006/relationships/hyperlink" Target="https://www.youtube.com/watch?v=71s5PJKK618" TargetMode="External" Id="rId3156" /><Relationship Type="http://schemas.openxmlformats.org/officeDocument/2006/relationships/hyperlink" Target="https://www.youtube.com/watch?v=71s5PJKK618&amp;t=2176s" TargetMode="External" Id="rId3157" /><Relationship Type="http://schemas.openxmlformats.org/officeDocument/2006/relationships/hyperlink" Target="https://www.youtube.com/watch?v=71s5PJKK618" TargetMode="External" Id="rId3158" /><Relationship Type="http://schemas.openxmlformats.org/officeDocument/2006/relationships/hyperlink" Target="https://www.youtube.com/watch?v=71s5PJKK618&amp;t=936s" TargetMode="External" Id="rId3159" /><Relationship Type="http://schemas.openxmlformats.org/officeDocument/2006/relationships/hyperlink" Target="https://www.youtube.com/watch?v=71s5PJKK618" TargetMode="External" Id="rId3160" /><Relationship Type="http://schemas.openxmlformats.org/officeDocument/2006/relationships/hyperlink" Target="https://www.youtube.com/watch?v=71s5PJKK618" TargetMode="External" Id="rId3161" /><Relationship Type="http://schemas.openxmlformats.org/officeDocument/2006/relationships/hyperlink" Target="https://www.youtube.com/watch?v=71s5PJKK618" TargetMode="External" Id="rId3162" /><Relationship Type="http://schemas.openxmlformats.org/officeDocument/2006/relationships/hyperlink" Target="https://www.youtube.com/watch?v=71s5PJKK618" TargetMode="External" Id="rId3163" /><Relationship Type="http://schemas.openxmlformats.org/officeDocument/2006/relationships/hyperlink" Target="https://www.youtube.com/watch?v=71s5PJKK618" TargetMode="External" Id="rId3164" /><Relationship Type="http://schemas.openxmlformats.org/officeDocument/2006/relationships/hyperlink" Target="https://www.youtube.com/watch?v=71s5PJKK618&amp;t=2471s" TargetMode="External" Id="rId3165" /><Relationship Type="http://schemas.openxmlformats.org/officeDocument/2006/relationships/hyperlink" Target="https://www.youtube.com/watch?v=71s5PJKK618" TargetMode="External" Id="rId3166" /><Relationship Type="http://schemas.openxmlformats.org/officeDocument/2006/relationships/hyperlink" Target="https://www.youtube.com/watch?v=71s5PJKK618&amp;t=2718s" TargetMode="External" Id="rId3167" /><Relationship Type="http://schemas.openxmlformats.org/officeDocument/2006/relationships/hyperlink" Target="https://www.youtube.com/watch?v=71s5PJKK618" TargetMode="External" Id="rId3168" /><Relationship Type="http://schemas.openxmlformats.org/officeDocument/2006/relationships/hyperlink" Target="https://www.youtube.com/watch?v=71s5PJKK618&amp;t=2765s" TargetMode="External" Id="rId3169" /><Relationship Type="http://schemas.openxmlformats.org/officeDocument/2006/relationships/hyperlink" Target="https://www.youtube.com/watch?v=71s5PJKK618" TargetMode="External" Id="rId3170" /><Relationship Type="http://schemas.openxmlformats.org/officeDocument/2006/relationships/hyperlink" Target="https://www.youtube.com/watch?v=71s5PJKK618" TargetMode="External" Id="rId3171" /><Relationship Type="http://schemas.openxmlformats.org/officeDocument/2006/relationships/hyperlink" Target="https://www.youtube.com/watch?v=71s5PJKK618" TargetMode="External" Id="rId3172" /><Relationship Type="http://schemas.openxmlformats.org/officeDocument/2006/relationships/hyperlink" Target="https://www.youtube.com/watch?v=71s5PJKK618" TargetMode="External" Id="rId3173" /><Relationship Type="http://schemas.openxmlformats.org/officeDocument/2006/relationships/hyperlink" Target="https://www.youtube.com/watch?v=71s5PJKK618" TargetMode="External" Id="rId3174" /><Relationship Type="http://schemas.openxmlformats.org/officeDocument/2006/relationships/hyperlink" Target="https://www.youtube.com/watch?v=71s5PJKK618&amp;t=2827s" TargetMode="External" Id="rId3175" /><Relationship Type="http://schemas.openxmlformats.org/officeDocument/2006/relationships/hyperlink" Target="https://www.youtube.com/watch?v=71s5PJKK618" TargetMode="External" Id="rId3176" /><Relationship Type="http://schemas.openxmlformats.org/officeDocument/2006/relationships/hyperlink" Target="https://www.youtube.com/watch?v=71s5PJKK618&amp;t=3082s" TargetMode="External" Id="rId3177" /><Relationship Type="http://schemas.openxmlformats.org/officeDocument/2006/relationships/hyperlink" Target="https://www.youtube.com/watch?v=71s5PJKK618" TargetMode="External" Id="rId3178" /><Relationship Type="http://schemas.openxmlformats.org/officeDocument/2006/relationships/hyperlink" Target="https://www.youtube.com/watch?v=71s5PJKK618&amp;t=3117s" TargetMode="External" Id="rId3179" /><Relationship Type="http://schemas.openxmlformats.org/officeDocument/2006/relationships/hyperlink" Target="https://www.youtube.com/watch?v=71s5PJKK618" TargetMode="External" Id="rId3180" /><Relationship Type="http://schemas.openxmlformats.org/officeDocument/2006/relationships/hyperlink" Target="https://www.youtube.com/watch?v=71s5PJKK618" TargetMode="External" Id="rId3181" /><Relationship Type="http://schemas.openxmlformats.org/officeDocument/2006/relationships/hyperlink" Target="https://www.youtube.com/watch?v=71s5PJKK618" TargetMode="External" Id="rId3182" /><Relationship Type="http://schemas.openxmlformats.org/officeDocument/2006/relationships/hyperlink" Target="https://www.youtube.com/watch?v=71s5PJKK618" TargetMode="External" Id="rId3183" /><Relationship Type="http://schemas.openxmlformats.org/officeDocument/2006/relationships/hyperlink" Target="https://www.youtube.com/watch?v=71s5PJKK618" TargetMode="External" Id="rId3184" /><Relationship Type="http://schemas.openxmlformats.org/officeDocument/2006/relationships/hyperlink" Target="https://www.youtube.com/watch?v=71s5PJKK618&amp;t=3033s" TargetMode="External" Id="rId3185" /><Relationship Type="http://schemas.openxmlformats.org/officeDocument/2006/relationships/hyperlink" Target="https://www.youtube.com/watch?v=71s5PJKK618" TargetMode="External" Id="rId3186" /><Relationship Type="http://schemas.openxmlformats.org/officeDocument/2006/relationships/hyperlink" Target="https://www.youtube.com/watch?v=71s5PJKK618&amp;t=3430s" TargetMode="External" Id="rId3187" /><Relationship Type="http://schemas.openxmlformats.org/officeDocument/2006/relationships/hyperlink" Target="https://www.youtube.com/watch?v=71s5PJKK618" TargetMode="External" Id="rId3188" /><Relationship Type="http://schemas.openxmlformats.org/officeDocument/2006/relationships/hyperlink" Target="https://www.youtube.com/watch?v=71s5PJKK618" TargetMode="External" Id="rId3189" /><Relationship Type="http://schemas.openxmlformats.org/officeDocument/2006/relationships/hyperlink" Target="https://www.youtube.com/watch?v=71s5PJKK618" TargetMode="External" Id="rId3190" /><Relationship Type="http://schemas.openxmlformats.org/officeDocument/2006/relationships/hyperlink" Target="https://www.youtube.com/watch?v=71s5PJKK618" TargetMode="External" Id="rId3191" /><Relationship Type="http://schemas.openxmlformats.org/officeDocument/2006/relationships/hyperlink" Target="https://www.youtube.com/watch?v=71s5PJKK618" TargetMode="External" Id="rId3192" /><Relationship Type="http://schemas.openxmlformats.org/officeDocument/2006/relationships/hyperlink" Target="https://www.youtube.com/watch?v=71s5PJKK618" TargetMode="External" Id="rId3193" /><Relationship Type="http://schemas.openxmlformats.org/officeDocument/2006/relationships/hyperlink" Target="https://www.youtube.com/watch?v=71s5PJKK618&amp;t=3303s" TargetMode="External" Id="rId3194" /><Relationship Type="http://schemas.openxmlformats.org/officeDocument/2006/relationships/hyperlink" Target="https://www.youtube.com/watch?v=71s5PJKK618" TargetMode="External" Id="rId3195" /><Relationship Type="http://schemas.openxmlformats.org/officeDocument/2006/relationships/hyperlink" Target="https://www.youtube.com/watch?v=71s5PJKK618&amp;t=4316s" TargetMode="External" Id="rId3196" /><Relationship Type="http://schemas.openxmlformats.org/officeDocument/2006/relationships/hyperlink" Target="https://www.youtube.com/watch?v=71s5PJKK618" TargetMode="External" Id="rId3197" /><Relationship Type="http://schemas.openxmlformats.org/officeDocument/2006/relationships/hyperlink" Target="https://www.youtube.com/watch?v=71s5PJKK618&amp;t=4338s" TargetMode="External" Id="rId3198" /><Relationship Type="http://schemas.openxmlformats.org/officeDocument/2006/relationships/hyperlink" Target="https://www.youtube.com/watch?v=71s5PJKK618" TargetMode="External" Id="rId3199" /><Relationship Type="http://schemas.openxmlformats.org/officeDocument/2006/relationships/hyperlink" Target="https://www.youtube.com/watch?v=71s5PJKK618&amp;t=4607s" TargetMode="External" Id="rId3200" /><Relationship Type="http://schemas.openxmlformats.org/officeDocument/2006/relationships/hyperlink" Target="https://www.youtube.com/watch?v=71s5PJKK618" TargetMode="External" Id="rId3201" /><Relationship Type="http://schemas.openxmlformats.org/officeDocument/2006/relationships/hyperlink" Target="https://www.youtube.com/watch?v=71s5PJKK618&amp;t=4646s" TargetMode="External" Id="rId3202" /><Relationship Type="http://schemas.openxmlformats.org/officeDocument/2006/relationships/hyperlink" Target="https://www.youtube.com/watch?v=71s5PJKK618" TargetMode="External" Id="rId3203" /><Relationship Type="http://schemas.openxmlformats.org/officeDocument/2006/relationships/hyperlink" Target="https://www.youtube.com/watch?v=71s5PJKK618&amp;t=4739s" TargetMode="External" Id="rId3204" /><Relationship Type="http://schemas.openxmlformats.org/officeDocument/2006/relationships/hyperlink" Target="https://www.youtube.com/watch?v=71s5PJKK618" TargetMode="External" Id="rId3205" /><Relationship Type="http://schemas.openxmlformats.org/officeDocument/2006/relationships/hyperlink" Target="https://www.youtube.com/watch?v=71s5PJKK618" TargetMode="External" Id="rId3206" /><Relationship Type="http://schemas.openxmlformats.org/officeDocument/2006/relationships/hyperlink" Target="https://www.youtube.com/watch?v=71s5PJKK618&amp;t=4125s" TargetMode="External" Id="rId3207" /><Relationship Type="http://schemas.openxmlformats.org/officeDocument/2006/relationships/hyperlink" Target="https://www.youtube.com/watch?v=71s5PJKK618" TargetMode="External" Id="rId3208" /><Relationship Type="http://schemas.openxmlformats.org/officeDocument/2006/relationships/hyperlink" Target="https://www.youtube.com/watch?v=71s5PJKK618&amp;t=5541s" TargetMode="External" Id="rId3209" /><Relationship Type="http://schemas.openxmlformats.org/officeDocument/2006/relationships/hyperlink" Target="https://www.youtube.com/watch?v=71s5PJKK618" TargetMode="External" Id="rId3210" /><Relationship Type="http://schemas.openxmlformats.org/officeDocument/2006/relationships/hyperlink" Target="https://www.youtube.com/watch?v=71s5PJKK618&amp;t=5675s" TargetMode="External" Id="rId3211" /><Relationship Type="http://schemas.openxmlformats.org/officeDocument/2006/relationships/hyperlink" Target="https://www.youtube.com/watch?v=71s5PJKK618" TargetMode="External" Id="rId3212" /><Relationship Type="http://schemas.openxmlformats.org/officeDocument/2006/relationships/hyperlink" Target="https://www.youtube.com/watch?v=71s5PJKK618" TargetMode="External" Id="rId3213" /><Relationship Type="http://schemas.openxmlformats.org/officeDocument/2006/relationships/hyperlink" Target="https://www.youtube.com/watch?v=71s5PJKK618" TargetMode="External" Id="rId3214" /><Relationship Type="http://schemas.openxmlformats.org/officeDocument/2006/relationships/hyperlink" Target="https://www.youtube.com/watch?v=71s5PJKK618" TargetMode="External" Id="rId3215" /><Relationship Type="http://schemas.openxmlformats.org/officeDocument/2006/relationships/hyperlink" Target="https://www.youtube.com/watch?v=71s5PJKK618" TargetMode="External" Id="rId3216" /><Relationship Type="http://schemas.openxmlformats.org/officeDocument/2006/relationships/hyperlink" Target="https://www.youtube.com/watch?v=71s5PJKK618&amp;t=5640s" TargetMode="External" Id="rId3217" /><Relationship Type="http://schemas.openxmlformats.org/officeDocument/2006/relationships/hyperlink" Target="https://www.youtube.com/watch?v=7MsbHks01-s" TargetMode="External" Id="rId3218" /><Relationship Type="http://schemas.openxmlformats.org/officeDocument/2006/relationships/hyperlink" Target="https://www.youtube.com/watch?v=7MsbHks01-s&amp;t=2815s" TargetMode="External" Id="rId3219" /><Relationship Type="http://schemas.openxmlformats.org/officeDocument/2006/relationships/hyperlink" Target="https://www.youtube.com/watch?v=7MsbHks01-s" TargetMode="External" Id="rId3220" /><Relationship Type="http://schemas.openxmlformats.org/officeDocument/2006/relationships/hyperlink" Target="https://www.youtube.com/watch?v=7MsbHks01-s&amp;t=3074s" TargetMode="External" Id="rId3221" /><Relationship Type="http://schemas.openxmlformats.org/officeDocument/2006/relationships/hyperlink" Target="https://www.youtube.com/watch?v=7MsbHks01-s" TargetMode="External" Id="rId3222" /><Relationship Type="http://schemas.openxmlformats.org/officeDocument/2006/relationships/hyperlink" Target="https://www.youtube.com/watch?v=7MsbHks01-s&amp;t=3259s" TargetMode="External" Id="rId3223" /><Relationship Type="http://schemas.openxmlformats.org/officeDocument/2006/relationships/hyperlink" Target="https://www.youtube.com/watch?v=7MsbHks01-s" TargetMode="External" Id="rId3224" /><Relationship Type="http://schemas.openxmlformats.org/officeDocument/2006/relationships/hyperlink" Target="https://www.youtube.com/watch?v=7MsbHks01-s" TargetMode="External" Id="rId3225" /><Relationship Type="http://schemas.openxmlformats.org/officeDocument/2006/relationships/hyperlink" Target="https://www.youtube.com/watch?v=7MsbHks01-s" TargetMode="External" Id="rId3226" /><Relationship Type="http://schemas.openxmlformats.org/officeDocument/2006/relationships/hyperlink" Target="https://www.youtube.com/watch?v=7MsbHks01-s" TargetMode="External" Id="rId3227" /><Relationship Type="http://schemas.openxmlformats.org/officeDocument/2006/relationships/hyperlink" Target="https://www.youtube.com/watch?v=7MsbHks01-s&amp;t=1881s" TargetMode="External" Id="rId3228" /><Relationship Type="http://schemas.openxmlformats.org/officeDocument/2006/relationships/hyperlink" Target="https://www.youtube.com/watch?v=7MsbHks01-s" TargetMode="External" Id="rId3229" /><Relationship Type="http://schemas.openxmlformats.org/officeDocument/2006/relationships/hyperlink" Target="https://www.youtube.com/watch?v=7MsbHks01-s&amp;t=5316s" TargetMode="External" Id="rId3230" /><Relationship Type="http://schemas.openxmlformats.org/officeDocument/2006/relationships/hyperlink" Target="https://www.youtube.com/watch?v=7MsbHks01-s" TargetMode="External" Id="rId3231" /><Relationship Type="http://schemas.openxmlformats.org/officeDocument/2006/relationships/hyperlink" Target="https://www.youtube.com/watch?v=7MsbHks01-s&amp;t=7011s" TargetMode="External" Id="rId3232" /><Relationship Type="http://schemas.openxmlformats.org/officeDocument/2006/relationships/hyperlink" Target="https://www.youtube.com/watch?v=7MsbHks01-s" TargetMode="External" Id="rId3233" /><Relationship Type="http://schemas.openxmlformats.org/officeDocument/2006/relationships/hyperlink" Target="https://www.youtube.com/watch?v=7MsbHks01-s&amp;t=7215s" TargetMode="External" Id="rId3234" /><Relationship Type="http://schemas.openxmlformats.org/officeDocument/2006/relationships/hyperlink" Target="https://www.youtube.com/watch?v=7MsbHks01-s" TargetMode="External" Id="rId3235" /><Relationship Type="http://schemas.openxmlformats.org/officeDocument/2006/relationships/hyperlink" Target="https://www.youtube.com/watch?v=7MsbHks01-s&amp;t=7466s" TargetMode="External" Id="rId3236" /><Relationship Type="http://schemas.openxmlformats.org/officeDocument/2006/relationships/hyperlink" Target="https://www.youtube.com/watch?v=7MsbHks01-s" TargetMode="External" Id="rId3237" /><Relationship Type="http://schemas.openxmlformats.org/officeDocument/2006/relationships/hyperlink" Target="https://www.youtube.com/watch?v=7MsbHks01-s" TargetMode="External" Id="rId3238" /><Relationship Type="http://schemas.openxmlformats.org/officeDocument/2006/relationships/hyperlink" Target="https://www.youtube.com/watch?v=7MsbHks01-s" TargetMode="External" Id="rId3239" /><Relationship Type="http://schemas.openxmlformats.org/officeDocument/2006/relationships/hyperlink" Target="https://www.youtube.com/watch?v=7MsbHks01-s&amp;t=4440s" TargetMode="External" Id="rId3240" /><Relationship Type="http://schemas.openxmlformats.org/officeDocument/2006/relationships/hyperlink" Target="https://www.youtube.com/watch?v=7MsbHks01-s" TargetMode="External" Id="rId3241" /><Relationship Type="http://schemas.openxmlformats.org/officeDocument/2006/relationships/hyperlink" Target="https://www.youtube.com/watch?v=7MsbHks01-s&amp;t=7926s" TargetMode="External" Id="rId3242" /><Relationship Type="http://schemas.openxmlformats.org/officeDocument/2006/relationships/hyperlink" Target="https://www.youtube.com/watch?v=7MsbHks01-s" TargetMode="External" Id="rId3243" /><Relationship Type="http://schemas.openxmlformats.org/officeDocument/2006/relationships/hyperlink" Target="https://www.youtube.com/watch?v=7MsbHks01-s&amp;t=7945s" TargetMode="External" Id="rId3244" /><Relationship Type="http://schemas.openxmlformats.org/officeDocument/2006/relationships/hyperlink" Target="https://www.youtube.com/watch?v=7MsbHks01-s" TargetMode="External" Id="rId3245" /><Relationship Type="http://schemas.openxmlformats.org/officeDocument/2006/relationships/hyperlink" Target="https://www.youtube.com/watch?v=7MsbHks01-s" TargetMode="External" Id="rId3246" /><Relationship Type="http://schemas.openxmlformats.org/officeDocument/2006/relationships/hyperlink" Target="https://www.youtube.com/watch?v=7MsbHks01-s" TargetMode="External" Id="rId3247" /><Relationship Type="http://schemas.openxmlformats.org/officeDocument/2006/relationships/hyperlink" Target="https://www.youtube.com/watch?v=7MsbHks01-s" TargetMode="External" Id="rId3248" /><Relationship Type="http://schemas.openxmlformats.org/officeDocument/2006/relationships/hyperlink" Target="https://www.youtube.com/watch?v=CmUVD6slgWU" TargetMode="External" Id="rId3249" /><Relationship Type="http://schemas.openxmlformats.org/officeDocument/2006/relationships/hyperlink" Target="https://www.youtube.com/watch?v=CmUVD6slgWU" TargetMode="External" Id="rId3250" /><Relationship Type="http://schemas.openxmlformats.org/officeDocument/2006/relationships/hyperlink" Target="https://www.youtube.com/watch?v=CmUVD6slgWU" TargetMode="External" Id="rId3251" /><Relationship Type="http://schemas.openxmlformats.org/officeDocument/2006/relationships/hyperlink" Target="https://www.youtube.com/watch?v=CmUVD6slgWU" TargetMode="External" Id="rId3252" /><Relationship Type="http://schemas.openxmlformats.org/officeDocument/2006/relationships/hyperlink" Target="https://www.youtube.com/watch?v=CmUVD6slgWU&amp;t=675s" TargetMode="External" Id="rId3253" /><Relationship Type="http://schemas.openxmlformats.org/officeDocument/2006/relationships/hyperlink" Target="https://www.youtube.com/watch?v=CmUVD6slgWU" TargetMode="External" Id="rId3254" /><Relationship Type="http://schemas.openxmlformats.org/officeDocument/2006/relationships/hyperlink" Target="https://www.youtube.com/watch?v=CmUVD6slgWU" TargetMode="External" Id="rId3255" /><Relationship Type="http://schemas.openxmlformats.org/officeDocument/2006/relationships/hyperlink" Target="https://www.youtube.com/watch?v=CmUVD6slgWU" TargetMode="External" Id="rId3256" /><Relationship Type="http://schemas.openxmlformats.org/officeDocument/2006/relationships/hyperlink" Target="https://www.youtube.com/watch?v=CmUVD6slgWU" TargetMode="External" Id="rId3257" /><Relationship Type="http://schemas.openxmlformats.org/officeDocument/2006/relationships/hyperlink" Target="https://www.youtube.com/watch?v=CmUVD6slgWU" TargetMode="External" Id="rId3258" /><Relationship Type="http://schemas.openxmlformats.org/officeDocument/2006/relationships/hyperlink" Target="https://www.youtube.com/watch?v=CmUVD6slgWU" TargetMode="External" Id="rId3259" /><Relationship Type="http://schemas.openxmlformats.org/officeDocument/2006/relationships/hyperlink" Target="https://www.youtube.com/watch?v=CmUVD6slgWU" TargetMode="External" Id="rId3260" /><Relationship Type="http://schemas.openxmlformats.org/officeDocument/2006/relationships/hyperlink" Target="https://www.youtube.com/watch?v=CmUVD6slgWU&amp;t=839s" TargetMode="External" Id="rId3261" /><Relationship Type="http://schemas.openxmlformats.org/officeDocument/2006/relationships/hyperlink" Target="https://www.youtube.com/watch?v=CmUVD6slgWU" TargetMode="External" Id="rId3262" /><Relationship Type="http://schemas.openxmlformats.org/officeDocument/2006/relationships/hyperlink" Target="https://www.youtube.com/watch?v=CmUVD6slgWU&amp;t=1403s" TargetMode="External" Id="rId3263" /><Relationship Type="http://schemas.openxmlformats.org/officeDocument/2006/relationships/hyperlink" Target="https://www.youtube.com/watch?v=CmUVD6slgWU" TargetMode="External" Id="rId3264" /><Relationship Type="http://schemas.openxmlformats.org/officeDocument/2006/relationships/hyperlink" Target="https://www.youtube.com/watch?v=CmUVD6slgWU&amp;t=1467s" TargetMode="External" Id="rId3265" /><Relationship Type="http://schemas.openxmlformats.org/officeDocument/2006/relationships/hyperlink" Target="https://www.youtube.com/watch?v=CmUVD6slgWU" TargetMode="External" Id="rId3266" /><Relationship Type="http://schemas.openxmlformats.org/officeDocument/2006/relationships/hyperlink" Target="https://www.youtube.com/watch?v=CmUVD6slgWU" TargetMode="External" Id="rId3267" /><Relationship Type="http://schemas.openxmlformats.org/officeDocument/2006/relationships/hyperlink" Target="https://www.youtube.com/watch?v=CmUVD6slgWU" TargetMode="External" Id="rId3268" /><Relationship Type="http://schemas.openxmlformats.org/officeDocument/2006/relationships/hyperlink" Target="https://www.youtube.com/watch?v=CmUVD6slgWU" TargetMode="External" Id="rId3269" /><Relationship Type="http://schemas.openxmlformats.org/officeDocument/2006/relationships/hyperlink" Target="https://www.youtube.com/watch?v=CmUVD6slgWU" TargetMode="External" Id="rId3270" /><Relationship Type="http://schemas.openxmlformats.org/officeDocument/2006/relationships/hyperlink" Target="https://www.youtube.com/watch?v=CmUVD6slgWU&amp;t=1676s" TargetMode="External" Id="rId3271" /><Relationship Type="http://schemas.openxmlformats.org/officeDocument/2006/relationships/hyperlink" Target="https://www.youtube.com/watch?v=CmUVD6slgWU" TargetMode="External" Id="rId3272" /><Relationship Type="http://schemas.openxmlformats.org/officeDocument/2006/relationships/hyperlink" Target="https://www.youtube.com/watch?v=CmUVD6slgWU" TargetMode="External" Id="rId3273" /><Relationship Type="http://schemas.openxmlformats.org/officeDocument/2006/relationships/hyperlink" Target="https://www.youtube.com/watch?v=CmUVD6slgWU" TargetMode="External" Id="rId3274" /><Relationship Type="http://schemas.openxmlformats.org/officeDocument/2006/relationships/hyperlink" Target="https://www.youtube.com/watch?v=CmUVD6slgWU" TargetMode="External" Id="rId3275" /><Relationship Type="http://schemas.openxmlformats.org/officeDocument/2006/relationships/hyperlink" Target="https://www.youtube.com/watch?v=CmUVD6slgWU" TargetMode="External" Id="rId3276" /><Relationship Type="http://schemas.openxmlformats.org/officeDocument/2006/relationships/hyperlink" Target="https://www.youtube.com/watch?v=CmUVD6slgWU" TargetMode="External" Id="rId3277" /><Relationship Type="http://schemas.openxmlformats.org/officeDocument/2006/relationships/hyperlink" Target="https://www.youtube.com/watch?v=CmUVD6slgWU&amp;t=1787s" TargetMode="External" Id="rId3278" /><Relationship Type="http://schemas.openxmlformats.org/officeDocument/2006/relationships/hyperlink" Target="https://www.youtube.com/watch?v=CmUVD6slgWU" TargetMode="External" Id="rId3279" /><Relationship Type="http://schemas.openxmlformats.org/officeDocument/2006/relationships/hyperlink" Target="https://www.youtube.com/watch?v=CmUVD6slgWU" TargetMode="External" Id="rId3280" /><Relationship Type="http://schemas.openxmlformats.org/officeDocument/2006/relationships/hyperlink" Target="https://www.youtube.com/watch?v=CmUVD6slgWU" TargetMode="External" Id="rId3281" /><Relationship Type="http://schemas.openxmlformats.org/officeDocument/2006/relationships/hyperlink" Target="https://www.youtube.com/watch?v=CmUVD6slgWU" TargetMode="External" Id="rId3282" /><Relationship Type="http://schemas.openxmlformats.org/officeDocument/2006/relationships/hyperlink" Target="https://www.youtube.com/watch?v=CmUVD6slgWU&amp;t=1867s" TargetMode="External" Id="rId3283" /><Relationship Type="http://schemas.openxmlformats.org/officeDocument/2006/relationships/hyperlink" Target="https://www.youtube.com/watch?v=CmUVD6slgWU" TargetMode="External" Id="rId3284" /><Relationship Type="http://schemas.openxmlformats.org/officeDocument/2006/relationships/hyperlink" Target="https://www.youtube.com/watch?v=CmUVD6slgWU" TargetMode="External" Id="rId3285" /><Relationship Type="http://schemas.openxmlformats.org/officeDocument/2006/relationships/hyperlink" Target="https://www.youtube.com/watch?v=CmUVD6slgWU" TargetMode="External" Id="rId3286" /><Relationship Type="http://schemas.openxmlformats.org/officeDocument/2006/relationships/hyperlink" Target="https://www.youtube.com/watch?v=CmUVD6slgWU" TargetMode="External" Id="rId3287" /><Relationship Type="http://schemas.openxmlformats.org/officeDocument/2006/relationships/hyperlink" Target="https://www.youtube.com/watch?v=CmUVD6slgWU&amp;t=1935s" TargetMode="External" Id="rId3288" /><Relationship Type="http://schemas.openxmlformats.org/officeDocument/2006/relationships/hyperlink" Target="https://www.youtube.com/watch?v=CmUVD6slgWU" TargetMode="External" Id="rId3289" /><Relationship Type="http://schemas.openxmlformats.org/officeDocument/2006/relationships/hyperlink" Target="https://www.youtube.com/watch?v=CmUVD6slgWU" TargetMode="External" Id="rId3290" /><Relationship Type="http://schemas.openxmlformats.org/officeDocument/2006/relationships/hyperlink" Target="https://www.youtube.com/watch?v=CmUVD6slgWU" TargetMode="External" Id="rId3291" /><Relationship Type="http://schemas.openxmlformats.org/officeDocument/2006/relationships/hyperlink" Target="https://www.youtube.com/watch?v=CmUVD6slgWU" TargetMode="External" Id="rId3292" /><Relationship Type="http://schemas.openxmlformats.org/officeDocument/2006/relationships/hyperlink" Target="https://www.youtube.com/watch?v=CmUVD6slgWU&amp;t=2206s" TargetMode="External" Id="rId3293" /><Relationship Type="http://schemas.openxmlformats.org/officeDocument/2006/relationships/hyperlink" Target="https://www.youtube.com/watch?v=CmUVD6slgWU" TargetMode="External" Id="rId3294" /><Relationship Type="http://schemas.openxmlformats.org/officeDocument/2006/relationships/hyperlink" Target="https://www.youtube.com/watch?v=CmUVD6slgWU" TargetMode="External" Id="rId3295" /><Relationship Type="http://schemas.openxmlformats.org/officeDocument/2006/relationships/hyperlink" Target="https://www.youtube.com/watch?v=CmUVD6slgWU&amp;t=2203s" TargetMode="External" Id="rId3296" /><Relationship Type="http://schemas.openxmlformats.org/officeDocument/2006/relationships/hyperlink" Target="https://www.youtube.com/watch?v=CmUVD6slgWU" TargetMode="External" Id="rId3297" /><Relationship Type="http://schemas.openxmlformats.org/officeDocument/2006/relationships/hyperlink" Target="https://www.youtube.com/watch?v=CmUVD6slgWU&amp;t=2542s" TargetMode="External" Id="rId3298" /><Relationship Type="http://schemas.openxmlformats.org/officeDocument/2006/relationships/hyperlink" Target="https://www.youtube.com/watch?v=CmUVD6slgWU" TargetMode="External" Id="rId3299" /><Relationship Type="http://schemas.openxmlformats.org/officeDocument/2006/relationships/hyperlink" Target="https://www.youtube.com/watch?v=CmUVD6slgWU" TargetMode="External" Id="rId3300" /><Relationship Type="http://schemas.openxmlformats.org/officeDocument/2006/relationships/hyperlink" Target="https://www.youtube.com/watch?v=CmUVD6slgWU" TargetMode="External" Id="rId3301" /><Relationship Type="http://schemas.openxmlformats.org/officeDocument/2006/relationships/hyperlink" Target="https://www.youtube.com/watch?v=CmUVD6slgWU&amp;t=2675s" TargetMode="External" Id="rId3302" /><Relationship Type="http://schemas.openxmlformats.org/officeDocument/2006/relationships/hyperlink" Target="https://www.youtube.com/watch?v=CmUVD6slgWU" TargetMode="External" Id="rId3303" /><Relationship Type="http://schemas.openxmlformats.org/officeDocument/2006/relationships/hyperlink" Target="https://www.youtube.com/watch?v=CmUVD6slgWU" TargetMode="External" Id="rId3304" /><Relationship Type="http://schemas.openxmlformats.org/officeDocument/2006/relationships/hyperlink" Target="https://www.youtube.com/watch?v=CmUVD6slgWU" TargetMode="External" Id="rId3305" /><Relationship Type="http://schemas.openxmlformats.org/officeDocument/2006/relationships/hyperlink" Target="https://www.youtube.com/watch?v=7tBaTfFd3VM" TargetMode="External" Id="rId3306" /><Relationship Type="http://schemas.openxmlformats.org/officeDocument/2006/relationships/hyperlink" Target="https://www.youtube.com/watch?v=7tBaTfFd3VM&amp;t=408s" TargetMode="External" Id="rId3307" /><Relationship Type="http://schemas.openxmlformats.org/officeDocument/2006/relationships/hyperlink" Target="https://www.youtube.com/watch?v=7tBaTfFd3VM" TargetMode="External" Id="rId3308" /><Relationship Type="http://schemas.openxmlformats.org/officeDocument/2006/relationships/hyperlink" Target="https://www.youtube.com/watch?v=7tBaTfFd3VM&amp;t=441s" TargetMode="External" Id="rId3309" /><Relationship Type="http://schemas.openxmlformats.org/officeDocument/2006/relationships/hyperlink" Target="https://www.youtube.com/watch?v=7tBaTfFd3VM" TargetMode="External" Id="rId3310" /><Relationship Type="http://schemas.openxmlformats.org/officeDocument/2006/relationships/hyperlink" Target="https://www.youtube.com/watch?v=7tBaTfFd3VM" TargetMode="External" Id="rId3311" /><Relationship Type="http://schemas.openxmlformats.org/officeDocument/2006/relationships/hyperlink" Target="https://www.youtube.com/watch?v=7tBaTfFd3VM" TargetMode="External" Id="rId3312" /><Relationship Type="http://schemas.openxmlformats.org/officeDocument/2006/relationships/hyperlink" Target="https://www.youtube.com/watch?v=7tBaTfFd3VM" TargetMode="External" Id="rId3313" /><Relationship Type="http://schemas.openxmlformats.org/officeDocument/2006/relationships/hyperlink" Target="https://www.youtube.com/watch?v=7tBaTfFd3VM" TargetMode="External" Id="rId3314" /><Relationship Type="http://schemas.openxmlformats.org/officeDocument/2006/relationships/hyperlink" Target="https://www.youtube.com/watch?v=7tBaTfFd3VM&amp;t=1114s" TargetMode="External" Id="rId3315" /><Relationship Type="http://schemas.openxmlformats.org/officeDocument/2006/relationships/hyperlink" Target="https://www.youtube.com/watch?v=7tBaTfFd3VM" TargetMode="External" Id="rId3316" /><Relationship Type="http://schemas.openxmlformats.org/officeDocument/2006/relationships/hyperlink" Target="https://www.youtube.com/watch?v=7tBaTfFd3VM&amp;t=788s" TargetMode="External" Id="rId3317" /><Relationship Type="http://schemas.openxmlformats.org/officeDocument/2006/relationships/hyperlink" Target="https://www.youtube.com/watch?v=7tBaTfFd3VM" TargetMode="External" Id="rId3318" /><Relationship Type="http://schemas.openxmlformats.org/officeDocument/2006/relationships/hyperlink" Target="https://www.youtube.com/watch?v=7tBaTfFd3VM" TargetMode="External" Id="rId3319" /><Relationship Type="http://schemas.openxmlformats.org/officeDocument/2006/relationships/hyperlink" Target="https://www.youtube.com/watch?v=7tBaTfFd3VM" TargetMode="External" Id="rId3320" /><Relationship Type="http://schemas.openxmlformats.org/officeDocument/2006/relationships/hyperlink" Target="https://www.youtube.com/watch?v=7tBaTfFd3VM" TargetMode="External" Id="rId3321" /><Relationship Type="http://schemas.openxmlformats.org/officeDocument/2006/relationships/hyperlink" Target="https://www.youtube.com/watch?v=7tBaTfFd3VM" TargetMode="External" Id="rId3322" /><Relationship Type="http://schemas.openxmlformats.org/officeDocument/2006/relationships/hyperlink" Target="https://www.youtube.com/watch?v=7tBaTfFd3VM&amp;t=1182s" TargetMode="External" Id="rId3323" /><Relationship Type="http://schemas.openxmlformats.org/officeDocument/2006/relationships/hyperlink" Target="https://www.youtube.com/watch?v=7tBaTfFd3VM" TargetMode="External" Id="rId3324" /><Relationship Type="http://schemas.openxmlformats.org/officeDocument/2006/relationships/hyperlink" Target="https://www.youtube.com/watch?v=7tBaTfFd3VM&amp;t=957s" TargetMode="External" Id="rId3325" /><Relationship Type="http://schemas.openxmlformats.org/officeDocument/2006/relationships/hyperlink" Target="https://www.youtube.com/watch?v=7tBaTfFd3VM" TargetMode="External" Id="rId3326" /><Relationship Type="http://schemas.openxmlformats.org/officeDocument/2006/relationships/hyperlink" Target="https://www.youtube.com/watch?v=7tBaTfFd3VM&amp;t=1451s" TargetMode="External" Id="rId3327" /><Relationship Type="http://schemas.openxmlformats.org/officeDocument/2006/relationships/hyperlink" Target="https://www.youtube.com/watch?v=7tBaTfFd3VM" TargetMode="External" Id="rId3328" /><Relationship Type="http://schemas.openxmlformats.org/officeDocument/2006/relationships/hyperlink" Target="https://www.youtube.com/watch?v=7tBaTfFd3VM&amp;t=1492s" TargetMode="External" Id="rId3329" /><Relationship Type="http://schemas.openxmlformats.org/officeDocument/2006/relationships/hyperlink" Target="https://www.youtube.com/watch?v=7tBaTfFd3VM" TargetMode="External" Id="rId3330" /><Relationship Type="http://schemas.openxmlformats.org/officeDocument/2006/relationships/hyperlink" Target="https://www.youtube.com/watch?v=7tBaTfFd3VM&amp;t=1554s" TargetMode="External" Id="rId3331" /><Relationship Type="http://schemas.openxmlformats.org/officeDocument/2006/relationships/hyperlink" Target="https://www.youtube.com/watch?v=7tBaTfFd3VM" TargetMode="External" Id="rId3332" /><Relationship Type="http://schemas.openxmlformats.org/officeDocument/2006/relationships/hyperlink" Target="https://www.youtube.com/watch?v=7tBaTfFd3VM" TargetMode="External" Id="rId3333" /><Relationship Type="http://schemas.openxmlformats.org/officeDocument/2006/relationships/hyperlink" Target="https://www.youtube.com/watch?v=7tBaTfFd3VM" TargetMode="External" Id="rId3334" /><Relationship Type="http://schemas.openxmlformats.org/officeDocument/2006/relationships/hyperlink" Target="https://www.youtube.com/watch?v=7tBaTfFd3VM" TargetMode="External" Id="rId3335" /><Relationship Type="http://schemas.openxmlformats.org/officeDocument/2006/relationships/hyperlink" Target="https://www.youtube.com/watch?v=7tBaTfFd3VM&amp;t=1513s" TargetMode="External" Id="rId3336" /><Relationship Type="http://schemas.openxmlformats.org/officeDocument/2006/relationships/hyperlink" Target="https://www.youtube.com/watch?v=7tBaTfFd3VM" TargetMode="External" Id="rId3337" /><Relationship Type="http://schemas.openxmlformats.org/officeDocument/2006/relationships/hyperlink" Target="https://www.youtube.com/watch?v=7tBaTfFd3VM&amp;t=1944s" TargetMode="External" Id="rId3338" /><Relationship Type="http://schemas.openxmlformats.org/officeDocument/2006/relationships/hyperlink" Target="https://www.youtube.com/watch?v=7tBaTfFd3VM" TargetMode="External" Id="rId3339" /><Relationship Type="http://schemas.openxmlformats.org/officeDocument/2006/relationships/hyperlink" Target="https://www.youtube.com/watch?v=7tBaTfFd3VM&amp;t=2105s" TargetMode="External" Id="rId3340" /><Relationship Type="http://schemas.openxmlformats.org/officeDocument/2006/relationships/hyperlink" Target="https://www.youtube.com/watch?v=7tBaTfFd3VM" TargetMode="External" Id="rId3341" /><Relationship Type="http://schemas.openxmlformats.org/officeDocument/2006/relationships/hyperlink" Target="https://www.youtube.com/watch?v=7tBaTfFd3VM&amp;t=2172s" TargetMode="External" Id="rId3342" /><Relationship Type="http://schemas.openxmlformats.org/officeDocument/2006/relationships/hyperlink" Target="https://www.youtube.com/watch?v=7tBaTfFd3VM" TargetMode="External" Id="rId3343" /><Relationship Type="http://schemas.openxmlformats.org/officeDocument/2006/relationships/hyperlink" Target="https://www.youtube.com/watch?v=7tBaTfFd3VM" TargetMode="External" Id="rId3344" /><Relationship Type="http://schemas.openxmlformats.org/officeDocument/2006/relationships/hyperlink" Target="https://www.youtube.com/watch?v=7tBaTfFd3VM" TargetMode="External" Id="rId3345" /><Relationship Type="http://schemas.openxmlformats.org/officeDocument/2006/relationships/hyperlink" Target="https://www.youtube.com/watch?v=7tBaTfFd3VM" TargetMode="External" Id="rId3346" /><Relationship Type="http://schemas.openxmlformats.org/officeDocument/2006/relationships/hyperlink" Target="https://www.youtube.com/watch?v=7tBaTfFd3VM&amp;t=2153s" TargetMode="External" Id="rId3347" /><Relationship Type="http://schemas.openxmlformats.org/officeDocument/2006/relationships/hyperlink" Target="https://www.youtube.com/watch?v=7tBaTfFd3VM" TargetMode="External" Id="rId3348" /><Relationship Type="http://schemas.openxmlformats.org/officeDocument/2006/relationships/hyperlink" Target="https://www.youtube.com/watch?v=7tBaTfFd3VM&amp;t=2072s" TargetMode="External" Id="rId3349" /><Relationship Type="http://schemas.openxmlformats.org/officeDocument/2006/relationships/hyperlink" Target="https://www.youtube.com/watch?v=7tBaTfFd3VM" TargetMode="External" Id="rId3350" /><Relationship Type="http://schemas.openxmlformats.org/officeDocument/2006/relationships/hyperlink" Target="https://www.youtube.com/watch?v=7tBaTfFd3VM&amp;t=3510s" TargetMode="External" Id="rId3351" /><Relationship Type="http://schemas.openxmlformats.org/officeDocument/2006/relationships/hyperlink" Target="https://www.youtube.com/watch?v=7tBaTfFd3VM" TargetMode="External" Id="rId3352" /><Relationship Type="http://schemas.openxmlformats.org/officeDocument/2006/relationships/hyperlink" Target="https://www.youtube.com/watch?v=7tBaTfFd3VM&amp;t=3729s" TargetMode="External" Id="rId3353" /><Relationship Type="http://schemas.openxmlformats.org/officeDocument/2006/relationships/hyperlink" Target="https://www.youtube.com/watch?v=7tBaTfFd3VM" TargetMode="External" Id="rId3354" /><Relationship Type="http://schemas.openxmlformats.org/officeDocument/2006/relationships/hyperlink" Target="https://www.youtube.com/watch?v=7tBaTfFd3VM&amp;t=3828s" TargetMode="External" Id="rId3355" /><Relationship Type="http://schemas.openxmlformats.org/officeDocument/2006/relationships/hyperlink" Target="https://www.youtube.com/watch?v=7tBaTfFd3VM" TargetMode="External" Id="rId3356" /><Relationship Type="http://schemas.openxmlformats.org/officeDocument/2006/relationships/hyperlink" Target="https://www.youtube.com/watch?v=7tBaTfFd3VM" TargetMode="External" Id="rId3357" /><Relationship Type="http://schemas.openxmlformats.org/officeDocument/2006/relationships/hyperlink" Target="https://www.youtube.com/watch?v=7tBaTfFd3VM" TargetMode="External" Id="rId3358" /><Relationship Type="http://schemas.openxmlformats.org/officeDocument/2006/relationships/hyperlink" Target="https://www.youtube.com/watch?v=7tBaTfFd3VM" TargetMode="External" Id="rId3359" /><Relationship Type="http://schemas.openxmlformats.org/officeDocument/2006/relationships/hyperlink" Target="https://www.youtube.com/watch?v=7tBaTfFd3VM&amp;t=3363s" TargetMode="External" Id="rId3360" /><Relationship Type="http://schemas.openxmlformats.org/officeDocument/2006/relationships/hyperlink" Target="https://www.youtube.com/watch?v=7tBaTfFd3VM" TargetMode="External" Id="rId3361" /><Relationship Type="http://schemas.openxmlformats.org/officeDocument/2006/relationships/hyperlink" Target="https://www.youtube.com/watch?v=7tBaTfFd3VM&amp;t=4230s" TargetMode="External" Id="rId3362" /><Relationship Type="http://schemas.openxmlformats.org/officeDocument/2006/relationships/hyperlink" Target="https://www.youtube.com/watch?v=7tBaTfFd3VM" TargetMode="External" Id="rId3363" /><Relationship Type="http://schemas.openxmlformats.org/officeDocument/2006/relationships/hyperlink" Target="https://www.youtube.com/watch?v=7tBaTfFd3VM" TargetMode="External" Id="rId3364" /><Relationship Type="http://schemas.openxmlformats.org/officeDocument/2006/relationships/hyperlink" Target="https://www.youtube.com/watch?v=7tBaTfFd3VM" TargetMode="External" Id="rId3365" /><Relationship Type="http://schemas.openxmlformats.org/officeDocument/2006/relationships/hyperlink" Target="https://www.youtube.com/watch?v=7tBaTfFd3VM" TargetMode="External" Id="rId3366" /><Relationship Type="http://schemas.openxmlformats.org/officeDocument/2006/relationships/hyperlink" Target="https://www.youtube.com/watch?v=7tBaTfFd3VM" TargetMode="External" Id="rId3367" /><Relationship Type="http://schemas.openxmlformats.org/officeDocument/2006/relationships/hyperlink" Target="https://www.youtube.com/watch?v=7tBaTfFd3VM" TargetMode="External" Id="rId3368" /><Relationship Type="http://schemas.openxmlformats.org/officeDocument/2006/relationships/hyperlink" Target="https://www.youtube.com/watch?v=7tBaTfFd3VM&amp;t=4361s" TargetMode="External" Id="rId3369" /><Relationship Type="http://schemas.openxmlformats.org/officeDocument/2006/relationships/hyperlink" Target="https://www.youtube.com/watch?v=7tBaTfFd3VM" TargetMode="External" Id="rId3370" /><Relationship Type="http://schemas.openxmlformats.org/officeDocument/2006/relationships/hyperlink" Target="https://www.youtube.com/watch?v=7tBaTfFd3VM" TargetMode="External" Id="rId3371" /><Relationship Type="http://schemas.openxmlformats.org/officeDocument/2006/relationships/hyperlink" Target="https://www.youtube.com/watch?v=7tBaTfFd3VM" TargetMode="External" Id="rId3372" /><Relationship Type="http://schemas.openxmlformats.org/officeDocument/2006/relationships/hyperlink" Target="https://www.youtube.com/watch?v=7tBaTfFd3VM" TargetMode="External" Id="rId3373" /><Relationship Type="http://schemas.openxmlformats.org/officeDocument/2006/relationships/hyperlink" Target="https://www.youtube.com/watch?v=7tBaTfFd3VM" TargetMode="External" Id="rId3374" /><Relationship Type="http://schemas.openxmlformats.org/officeDocument/2006/relationships/hyperlink" Target="https://www.youtube.com/watch?v=7tBaTfFd3VM" TargetMode="External" Id="rId3375" /><Relationship Type="http://schemas.openxmlformats.org/officeDocument/2006/relationships/hyperlink" Target="https://www.youtube.com/watch?v=7tBaTfFd3VM&amp;t=4426s" TargetMode="External" Id="rId3376" /><Relationship Type="http://schemas.openxmlformats.org/officeDocument/2006/relationships/hyperlink" Target="https://www.youtube.com/watch?v=7tBaTfFd3VM" TargetMode="External" Id="rId3377" /><Relationship Type="http://schemas.openxmlformats.org/officeDocument/2006/relationships/hyperlink" Target="https://www.youtube.com/watch?v=7tBaTfFd3VM&amp;t=4602s" TargetMode="External" Id="rId3378" /><Relationship Type="http://schemas.openxmlformats.org/officeDocument/2006/relationships/hyperlink" Target="https://www.youtube.com/watch?v=7tBaTfFd3VM" TargetMode="External" Id="rId3379" /><Relationship Type="http://schemas.openxmlformats.org/officeDocument/2006/relationships/hyperlink" Target="https://www.youtube.com/watch?v=7tBaTfFd3VM" TargetMode="External" Id="rId3380" /><Relationship Type="http://schemas.openxmlformats.org/officeDocument/2006/relationships/hyperlink" Target="https://www.youtube.com/watch?v=7tBaTfFd3VM" TargetMode="External" Id="rId3381" /><Relationship Type="http://schemas.openxmlformats.org/officeDocument/2006/relationships/hyperlink" Target="https://www.youtube.com/watch?v=7tBaTfFd3VM" TargetMode="External" Id="rId3382" /><Relationship Type="http://schemas.openxmlformats.org/officeDocument/2006/relationships/hyperlink" Target="https://www.youtube.com/watch?v=7tBaTfFd3VM" TargetMode="External" Id="rId3383" /><Relationship Type="http://schemas.openxmlformats.org/officeDocument/2006/relationships/hyperlink" Target="https://www.youtube.com/watch?v=613_xnKC0sM" TargetMode="External" Id="rId3384" /><Relationship Type="http://schemas.openxmlformats.org/officeDocument/2006/relationships/hyperlink" Target="https://www.youtube.com/watch?v=613_xnKC0sM&amp;t=552s" TargetMode="External" Id="rId3385" /><Relationship Type="http://schemas.openxmlformats.org/officeDocument/2006/relationships/hyperlink" Target="https://www.youtube.com/watch?v=613_xnKC0sM" TargetMode="External" Id="rId3386" /><Relationship Type="http://schemas.openxmlformats.org/officeDocument/2006/relationships/hyperlink" Target="https://www.youtube.com/watch?v=613_xnKC0sM" TargetMode="External" Id="rId3387" /><Relationship Type="http://schemas.openxmlformats.org/officeDocument/2006/relationships/hyperlink" Target="https://www.youtube.com/watch?v=613_xnKC0sM" TargetMode="External" Id="rId3388" /><Relationship Type="http://schemas.openxmlformats.org/officeDocument/2006/relationships/hyperlink" Target="https://www.youtube.com/watch?v=613_xnKC0sM" TargetMode="External" Id="rId3389" /><Relationship Type="http://schemas.openxmlformats.org/officeDocument/2006/relationships/hyperlink" Target="https://www.youtube.com/watch?v=613_xnKC0sM" TargetMode="External" Id="rId3390" /><Relationship Type="http://schemas.openxmlformats.org/officeDocument/2006/relationships/hyperlink" Target="https://www.youtube.com/watch?v=613_xnKC0sM" TargetMode="External" Id="rId3391" /><Relationship Type="http://schemas.openxmlformats.org/officeDocument/2006/relationships/hyperlink" Target="https://www.youtube.com/watch?v=613_xnKC0sM&amp;t=917s" TargetMode="External" Id="rId3392" /><Relationship Type="http://schemas.openxmlformats.org/officeDocument/2006/relationships/hyperlink" Target="https://www.youtube.com/watch?v=613_xnKC0sM" TargetMode="External" Id="rId3393" /><Relationship Type="http://schemas.openxmlformats.org/officeDocument/2006/relationships/hyperlink" Target="https://www.youtube.com/watch?v=613_xnKC0sM&amp;t=842s" TargetMode="External" Id="rId3394" /><Relationship Type="http://schemas.openxmlformats.org/officeDocument/2006/relationships/hyperlink" Target="https://www.youtube.com/watch?v=613_xnKC0sM" TargetMode="External" Id="rId3395" /><Relationship Type="http://schemas.openxmlformats.org/officeDocument/2006/relationships/hyperlink" Target="https://www.youtube.com/watch?v=613_xnKC0sM&amp;t=1013s" TargetMode="External" Id="rId3396" /><Relationship Type="http://schemas.openxmlformats.org/officeDocument/2006/relationships/hyperlink" Target="https://www.youtube.com/watch?v=613_xnKC0sM" TargetMode="External" Id="rId3397" /><Relationship Type="http://schemas.openxmlformats.org/officeDocument/2006/relationships/hyperlink" Target="https://www.youtube.com/watch?v=613_xnKC0sM&amp;t=2068s" TargetMode="External" Id="rId3398" /><Relationship Type="http://schemas.openxmlformats.org/officeDocument/2006/relationships/hyperlink" Target="https://www.youtube.com/watch?v=613_xnKC0sM" TargetMode="External" Id="rId3399" /><Relationship Type="http://schemas.openxmlformats.org/officeDocument/2006/relationships/hyperlink" Target="https://www.youtube.com/watch?v=613_xnKC0sM" TargetMode="External" Id="rId3400" /><Relationship Type="http://schemas.openxmlformats.org/officeDocument/2006/relationships/hyperlink" Target="https://www.youtube.com/watch?v=613_xnKC0sM" TargetMode="External" Id="rId3401" /><Relationship Type="http://schemas.openxmlformats.org/officeDocument/2006/relationships/hyperlink" Target="https://www.youtube.com/watch?v=613_xnKC0sM&amp;t=1503s" TargetMode="External" Id="rId3402" /><Relationship Type="http://schemas.openxmlformats.org/officeDocument/2006/relationships/hyperlink" Target="https://www.youtube.com/watch?v=613_xnKC0sM" TargetMode="External" Id="rId3403" /><Relationship Type="http://schemas.openxmlformats.org/officeDocument/2006/relationships/hyperlink" Target="https://www.youtube.com/watch?v=613_xnKC0sM&amp;t=808s" TargetMode="External" Id="rId3404" /><Relationship Type="http://schemas.openxmlformats.org/officeDocument/2006/relationships/hyperlink" Target="https://www.youtube.com/watch?v=d5Iav0dkhbs" TargetMode="External" Id="rId3405" /><Relationship Type="http://schemas.openxmlformats.org/officeDocument/2006/relationships/hyperlink" Target="https://www.youtube.com/watch?v=d5Iav0dkhbs&amp;t=374s" TargetMode="External" Id="rId3406" /><Relationship Type="http://schemas.openxmlformats.org/officeDocument/2006/relationships/hyperlink" Target="https://www.youtube.com/watch?v=d5Iav0dkhbs" TargetMode="External" Id="rId3407" /><Relationship Type="http://schemas.openxmlformats.org/officeDocument/2006/relationships/hyperlink" Target="https://www.youtube.com/watch?v=d5Iav0dkhbs&amp;t=628s" TargetMode="External" Id="rId3408" /><Relationship Type="http://schemas.openxmlformats.org/officeDocument/2006/relationships/hyperlink" Target="https://www.youtube.com/watch?v=d5Iav0dkhbs" TargetMode="External" Id="rId3409" /><Relationship Type="http://schemas.openxmlformats.org/officeDocument/2006/relationships/hyperlink" Target="https://www.youtube.com/watch?v=d5Iav0dkhbs&amp;t=691s" TargetMode="External" Id="rId3410" /><Relationship Type="http://schemas.openxmlformats.org/officeDocument/2006/relationships/hyperlink" Target="https://www.youtube.com/watch?v=d5Iav0dkhbs" TargetMode="External" Id="rId3411" /><Relationship Type="http://schemas.openxmlformats.org/officeDocument/2006/relationships/hyperlink" Target="https://www.youtube.com/watch?v=d5Iav0dkhbs&amp;t=762s" TargetMode="External" Id="rId3412" /><Relationship Type="http://schemas.openxmlformats.org/officeDocument/2006/relationships/hyperlink" Target="https://www.youtube.com/watch?v=d5Iav0dkhbs" TargetMode="External" Id="rId3413" /><Relationship Type="http://schemas.openxmlformats.org/officeDocument/2006/relationships/hyperlink" Target="https://www.youtube.com/watch?v=d5Iav0dkhbs" TargetMode="External" Id="rId3414" /><Relationship Type="http://schemas.openxmlformats.org/officeDocument/2006/relationships/hyperlink" Target="https://www.youtube.com/watch?v=d5Iav0dkhbs" TargetMode="External" Id="rId3415" /><Relationship Type="http://schemas.openxmlformats.org/officeDocument/2006/relationships/hyperlink" Target="https://www.youtube.com/watch?v=d5Iav0dkhbs&amp;t=824s" TargetMode="External" Id="rId3416" /><Relationship Type="http://schemas.openxmlformats.org/officeDocument/2006/relationships/hyperlink" Target="https://www.youtube.com/watch?v=d5Iav0dkhbs" TargetMode="External" Id="rId3417" /><Relationship Type="http://schemas.openxmlformats.org/officeDocument/2006/relationships/hyperlink" Target="https://www.youtube.com/watch?v=d5Iav0dkhbs&amp;t=1198s" TargetMode="External" Id="rId3418" /><Relationship Type="http://schemas.openxmlformats.org/officeDocument/2006/relationships/hyperlink" Target="https://www.youtube.com/watch?v=d5Iav0dkhbs" TargetMode="External" Id="rId3419" /><Relationship Type="http://schemas.openxmlformats.org/officeDocument/2006/relationships/hyperlink" Target="https://www.youtube.com/watch?v=d5Iav0dkhbs&amp;t=1231s" TargetMode="External" Id="rId3420" /><Relationship Type="http://schemas.openxmlformats.org/officeDocument/2006/relationships/hyperlink" Target="https://www.youtube.com/watch?v=d5Iav0dkhbs" TargetMode="External" Id="rId3421" /><Relationship Type="http://schemas.openxmlformats.org/officeDocument/2006/relationships/hyperlink" Target="https://www.youtube.com/watch?v=d5Iav0dkhbs" TargetMode="External" Id="rId3422" /><Relationship Type="http://schemas.openxmlformats.org/officeDocument/2006/relationships/hyperlink" Target="https://www.youtube.com/watch?v=d5Iav0dkhbs" TargetMode="External" Id="rId3423" /><Relationship Type="http://schemas.openxmlformats.org/officeDocument/2006/relationships/hyperlink" Target="https://www.youtube.com/watch?v=d5Iav0dkhbs" TargetMode="External" Id="rId3424" /><Relationship Type="http://schemas.openxmlformats.org/officeDocument/2006/relationships/hyperlink" Target="https://www.youtube.com/watch?v=d5Iav0dkhbs" TargetMode="External" Id="rId3425" /><Relationship Type="http://schemas.openxmlformats.org/officeDocument/2006/relationships/hyperlink" Target="https://www.youtube.com/watch?v=d5Iav0dkhbs&amp;t=1620s" TargetMode="External" Id="rId3426" /><Relationship Type="http://schemas.openxmlformats.org/officeDocument/2006/relationships/hyperlink" Target="https://www.youtube.com/watch?v=d5Iav0dkhbs" TargetMode="External" Id="rId3427" /><Relationship Type="http://schemas.openxmlformats.org/officeDocument/2006/relationships/hyperlink" Target="https://www.youtube.com/watch?v=d5Iav0dkhbs&amp;t=1679s" TargetMode="External" Id="rId3428" /><Relationship Type="http://schemas.openxmlformats.org/officeDocument/2006/relationships/hyperlink" Target="https://www.youtube.com/watch?v=d5Iav0dkhbs" TargetMode="External" Id="rId3429" /><Relationship Type="http://schemas.openxmlformats.org/officeDocument/2006/relationships/hyperlink" Target="https://www.youtube.com/watch?v=d5Iav0dkhbs" TargetMode="External" Id="rId3430" /><Relationship Type="http://schemas.openxmlformats.org/officeDocument/2006/relationships/hyperlink" Target="https://www.youtube.com/watch?v=d5Iav0dkhbs" TargetMode="External" Id="rId3431" /><Relationship Type="http://schemas.openxmlformats.org/officeDocument/2006/relationships/hyperlink" Target="https://www.youtube.com/watch?v=d5Iav0dkhbs" TargetMode="External" Id="rId3432" /><Relationship Type="http://schemas.openxmlformats.org/officeDocument/2006/relationships/hyperlink" Target="https://www.youtube.com/watch?v=d5Iav0dkhbs" TargetMode="External" Id="rId3433" /><Relationship Type="http://schemas.openxmlformats.org/officeDocument/2006/relationships/hyperlink" Target="https://www.youtube.com/watch?v=d5Iav0dkhbs&amp;t=1790s" TargetMode="External" Id="rId3434" /><Relationship Type="http://schemas.openxmlformats.org/officeDocument/2006/relationships/hyperlink" Target="https://www.youtube.com/watch?v=d5Iav0dkhbs" TargetMode="External" Id="rId3435" /><Relationship Type="http://schemas.openxmlformats.org/officeDocument/2006/relationships/hyperlink" Target="https://www.youtube.com/watch?v=d5Iav0dkhbs" TargetMode="External" Id="rId3436" /><Relationship Type="http://schemas.openxmlformats.org/officeDocument/2006/relationships/hyperlink" Target="https://www.youtube.com/watch?v=d5Iav0dkhbs" TargetMode="External" Id="rId3437" /><Relationship Type="http://schemas.openxmlformats.org/officeDocument/2006/relationships/hyperlink" Target="https://www.youtube.com/watch?v=d5Iav0dkhbs" TargetMode="External" Id="rId3438" /><Relationship Type="http://schemas.openxmlformats.org/officeDocument/2006/relationships/hyperlink" Target="https://www.youtube.com/watch?v=d5Iav0dkhbs" TargetMode="External" Id="rId3439" /><Relationship Type="http://schemas.openxmlformats.org/officeDocument/2006/relationships/hyperlink" Target="https://www.youtube.com/watch?v=d5Iav0dkhbs" TargetMode="External" Id="rId3440" /><Relationship Type="http://schemas.openxmlformats.org/officeDocument/2006/relationships/hyperlink" Target="https://www.youtube.com/watch?v=d5Iav0dkhbs&amp;t=1867s" TargetMode="External" Id="rId3441" /><Relationship Type="http://schemas.openxmlformats.org/officeDocument/2006/relationships/hyperlink" Target="https://www.youtube.com/watch?v=d5Iav0dkhbs" TargetMode="External" Id="rId3442" /><Relationship Type="http://schemas.openxmlformats.org/officeDocument/2006/relationships/hyperlink" Target="https://www.youtube.com/watch?v=d5Iav0dkhbs&amp;t=2032s" TargetMode="External" Id="rId3443" /><Relationship Type="http://schemas.openxmlformats.org/officeDocument/2006/relationships/hyperlink" Target="https://www.youtube.com/watch?v=d5Iav0dkhbs" TargetMode="External" Id="rId3444" /><Relationship Type="http://schemas.openxmlformats.org/officeDocument/2006/relationships/hyperlink" Target="https://www.youtube.com/watch?v=d5Iav0dkhbs" TargetMode="External" Id="rId3445" /><Relationship Type="http://schemas.openxmlformats.org/officeDocument/2006/relationships/hyperlink" Target="https://www.youtube.com/watch?v=d5Iav0dkhbs" TargetMode="External" Id="rId3446" /><Relationship Type="http://schemas.openxmlformats.org/officeDocument/2006/relationships/hyperlink" Target="https://www.youtube.com/watch?v=d5Iav0dkhbs" TargetMode="External" Id="rId3447" /><Relationship Type="http://schemas.openxmlformats.org/officeDocument/2006/relationships/hyperlink" Target="https://www.youtube.com/watch?v=d5Iav0dkhbs" TargetMode="External" Id="rId3448" /><Relationship Type="http://schemas.openxmlformats.org/officeDocument/2006/relationships/hyperlink" Target="https://www.youtube.com/watch?v=d5Iav0dkhbs" TargetMode="External" Id="rId3449" /><Relationship Type="http://schemas.openxmlformats.org/officeDocument/2006/relationships/hyperlink" Target="https://www.youtube.com/watch?v=d5Iav0dkhbs&amp;t=2150s" TargetMode="External" Id="rId3450" /><Relationship Type="http://schemas.openxmlformats.org/officeDocument/2006/relationships/hyperlink" Target="https://www.youtube.com/watch?v=d5Iav0dkhbs" TargetMode="External" Id="rId3451" /><Relationship Type="http://schemas.openxmlformats.org/officeDocument/2006/relationships/hyperlink" Target="https://www.youtube.com/watch?v=d5Iav0dkhbs&amp;t=2187s" TargetMode="External" Id="rId3452" /><Relationship Type="http://schemas.openxmlformats.org/officeDocument/2006/relationships/hyperlink" Target="https://www.youtube.com/watch?v=d5Iav0dkhbs" TargetMode="External" Id="rId3453" /><Relationship Type="http://schemas.openxmlformats.org/officeDocument/2006/relationships/hyperlink" Target="https://www.youtube.com/watch?v=d5Iav0dkhbs" TargetMode="External" Id="rId3454" /><Relationship Type="http://schemas.openxmlformats.org/officeDocument/2006/relationships/hyperlink" Target="https://www.youtube.com/watch?v=d5Iav0dkhbs" TargetMode="External" Id="rId3455" /><Relationship Type="http://schemas.openxmlformats.org/officeDocument/2006/relationships/hyperlink" Target="https://www.youtube.com/watch?v=d5Iav0dkhbs" TargetMode="External" Id="rId3456" /><Relationship Type="http://schemas.openxmlformats.org/officeDocument/2006/relationships/hyperlink" Target="https://www.youtube.com/watch?v=ZUBcCjxQ0Tk" TargetMode="External" Id="rId3457" /><Relationship Type="http://schemas.openxmlformats.org/officeDocument/2006/relationships/hyperlink" Target="https://www.youtube.com/watch?v=ZUBcCjxQ0Tk&amp;t=435s" TargetMode="External" Id="rId3458" /><Relationship Type="http://schemas.openxmlformats.org/officeDocument/2006/relationships/hyperlink" Target="https://www.youtube.com/watch?v=ZUBcCjxQ0Tk" TargetMode="External" Id="rId3459" /><Relationship Type="http://schemas.openxmlformats.org/officeDocument/2006/relationships/hyperlink" Target="https://www.youtube.com/watch?v=ZUBcCjxQ0Tk&amp;t=476s" TargetMode="External" Id="rId3460" /><Relationship Type="http://schemas.openxmlformats.org/officeDocument/2006/relationships/hyperlink" Target="https://www.youtube.com/watch?v=ZUBcCjxQ0Tk" TargetMode="External" Id="rId3461" /><Relationship Type="http://schemas.openxmlformats.org/officeDocument/2006/relationships/hyperlink" Target="https://www.youtube.com/watch?v=ZUBcCjxQ0Tk" TargetMode="External" Id="rId3462" /><Relationship Type="http://schemas.openxmlformats.org/officeDocument/2006/relationships/hyperlink" Target="https://www.youtube.com/watch?v=ZUBcCjxQ0Tk" TargetMode="External" Id="rId3463" /><Relationship Type="http://schemas.openxmlformats.org/officeDocument/2006/relationships/hyperlink" Target="https://www.youtube.com/watch?v=ZUBcCjxQ0Tk" TargetMode="External" Id="rId3464" /><Relationship Type="http://schemas.openxmlformats.org/officeDocument/2006/relationships/hyperlink" Target="https://www.youtube.com/watch?v=ZUBcCjxQ0Tk" TargetMode="External" Id="rId3465" /><Relationship Type="http://schemas.openxmlformats.org/officeDocument/2006/relationships/hyperlink" Target="https://www.youtube.com/watch?v=ZUBcCjxQ0Tk&amp;t=502s" TargetMode="External" Id="rId3466" /><Relationship Type="http://schemas.openxmlformats.org/officeDocument/2006/relationships/hyperlink" Target="https://www.youtube.com/watch?v=ZUBcCjxQ0Tk" TargetMode="External" Id="rId3467" /><Relationship Type="http://schemas.openxmlformats.org/officeDocument/2006/relationships/hyperlink" Target="https://www.youtube.com/watch?v=ZUBcCjxQ0Tk&amp;t=823s" TargetMode="External" Id="rId3468" /><Relationship Type="http://schemas.openxmlformats.org/officeDocument/2006/relationships/hyperlink" Target="https://www.youtube.com/watch?v=ZUBcCjxQ0Tk" TargetMode="External" Id="rId3469" /><Relationship Type="http://schemas.openxmlformats.org/officeDocument/2006/relationships/hyperlink" Target="https://www.youtube.com/watch?v=ZUBcCjxQ0Tk&amp;t=1449s" TargetMode="External" Id="rId3470" /><Relationship Type="http://schemas.openxmlformats.org/officeDocument/2006/relationships/hyperlink" Target="https://www.youtube.com/watch?v=ZUBcCjxQ0Tk" TargetMode="External" Id="rId3471" /><Relationship Type="http://schemas.openxmlformats.org/officeDocument/2006/relationships/hyperlink" Target="https://www.youtube.com/watch?v=ZUBcCjxQ0Tk" TargetMode="External" Id="rId3472" /><Relationship Type="http://schemas.openxmlformats.org/officeDocument/2006/relationships/hyperlink" Target="https://www.youtube.com/watch?v=ZUBcCjxQ0Tk" TargetMode="External" Id="rId3473" /><Relationship Type="http://schemas.openxmlformats.org/officeDocument/2006/relationships/hyperlink" Target="https://www.youtube.com/watch?v=ZUBcCjxQ0Tk" TargetMode="External" Id="rId3474" /><Relationship Type="http://schemas.openxmlformats.org/officeDocument/2006/relationships/hyperlink" Target="https://www.youtube.com/watch?v=ZUBcCjxQ0Tk" TargetMode="External" Id="rId3475" /><Relationship Type="http://schemas.openxmlformats.org/officeDocument/2006/relationships/hyperlink" Target="https://www.youtube.com/watch?v=ZUBcCjxQ0Tk&amp;t=989s" TargetMode="External" Id="rId3476" /><Relationship Type="http://schemas.openxmlformats.org/officeDocument/2006/relationships/hyperlink" Target="https://www.youtube.com/watch?v=ZUBcCjxQ0Tk" TargetMode="External" Id="rId3477" /><Relationship Type="http://schemas.openxmlformats.org/officeDocument/2006/relationships/hyperlink" Target="https://www.youtube.com/watch?v=ZUBcCjxQ0Tk&amp;t=1533s" TargetMode="External" Id="rId3478" /><Relationship Type="http://schemas.openxmlformats.org/officeDocument/2006/relationships/hyperlink" Target="https://www.youtube.com/watch?v=ZUBcCjxQ0Tk" TargetMode="External" Id="rId3479" /><Relationship Type="http://schemas.openxmlformats.org/officeDocument/2006/relationships/hyperlink" Target="https://www.youtube.com/watch?v=ZUBcCjxQ0Tk&amp;t=1675s" TargetMode="External" Id="rId3480" /><Relationship Type="http://schemas.openxmlformats.org/officeDocument/2006/relationships/hyperlink" Target="https://www.youtube.com/watch?v=ZUBcCjxQ0Tk" TargetMode="External" Id="rId3481" /><Relationship Type="http://schemas.openxmlformats.org/officeDocument/2006/relationships/hyperlink" Target="https://www.youtube.com/watch?v=ZUBcCjxQ0Tk" TargetMode="External" Id="rId3482" /><Relationship Type="http://schemas.openxmlformats.org/officeDocument/2006/relationships/hyperlink" Target="https://www.youtube.com/watch?v=ZUBcCjxQ0Tk" TargetMode="External" Id="rId3483" /><Relationship Type="http://schemas.openxmlformats.org/officeDocument/2006/relationships/hyperlink" Target="https://www.youtube.com/watch?v=ZUBcCjxQ0Tk" TargetMode="External" Id="rId3484" /><Relationship Type="http://schemas.openxmlformats.org/officeDocument/2006/relationships/hyperlink" Target="https://www.youtube.com/watch?v=ZUBcCjxQ0Tk" TargetMode="External" Id="rId3485" /><Relationship Type="http://schemas.openxmlformats.org/officeDocument/2006/relationships/hyperlink" Target="https://www.youtube.com/watch?v=ZUBcCjxQ0Tk" TargetMode="External" Id="rId3486" /><Relationship Type="http://schemas.openxmlformats.org/officeDocument/2006/relationships/hyperlink" Target="https://www.youtube.com/watch?v=ZUBcCjxQ0Tk&amp;t=1735s" TargetMode="External" Id="rId3487" /><Relationship Type="http://schemas.openxmlformats.org/officeDocument/2006/relationships/hyperlink" Target="https://www.youtube.com/watch?v=31aD4Cei8lA" TargetMode="External" Id="rId3488" /><Relationship Type="http://schemas.openxmlformats.org/officeDocument/2006/relationships/hyperlink" Target="https://www.youtube.com/watch?v=31aD4Cei8lA" TargetMode="External" Id="rId3489" /><Relationship Type="http://schemas.openxmlformats.org/officeDocument/2006/relationships/hyperlink" Target="https://www.youtube.com/watch?v=31aD4Cei8lA" TargetMode="External" Id="rId3490" /><Relationship Type="http://schemas.openxmlformats.org/officeDocument/2006/relationships/hyperlink" Target="https://www.youtube.com/watch?v=31aD4Cei8lA" TargetMode="External" Id="rId3491" /><Relationship Type="http://schemas.openxmlformats.org/officeDocument/2006/relationships/hyperlink" Target="https://www.youtube.com/watch?v=31aD4Cei8lA" TargetMode="External" Id="rId3492" /><Relationship Type="http://schemas.openxmlformats.org/officeDocument/2006/relationships/hyperlink" Target="https://www.youtube.com/watch?v=31aD4Cei8lA" TargetMode="External" Id="rId3493" /><Relationship Type="http://schemas.openxmlformats.org/officeDocument/2006/relationships/hyperlink" Target="https://www.youtube.com/watch?v=31aD4Cei8lA" TargetMode="External" Id="rId3494" /><Relationship Type="http://schemas.openxmlformats.org/officeDocument/2006/relationships/hyperlink" Target="https://www.youtube.com/watch?v=31aD4Cei8lA&amp;t=974s" TargetMode="External" Id="rId3495" /><Relationship Type="http://schemas.openxmlformats.org/officeDocument/2006/relationships/hyperlink" Target="https://www.youtube.com/watch?v=31aD4Cei8lA" TargetMode="External" Id="rId3496" /><Relationship Type="http://schemas.openxmlformats.org/officeDocument/2006/relationships/hyperlink" Target="https://www.youtube.com/watch?v=31aD4Cei8lA&amp;t=1291s" TargetMode="External" Id="rId3497" /><Relationship Type="http://schemas.openxmlformats.org/officeDocument/2006/relationships/hyperlink" Target="https://www.youtube.com/watch?v=31aD4Cei8lA" TargetMode="External" Id="rId3498" /><Relationship Type="http://schemas.openxmlformats.org/officeDocument/2006/relationships/hyperlink" Target="https://www.youtube.com/watch?v=31aD4Cei8lA" TargetMode="External" Id="rId3499" /><Relationship Type="http://schemas.openxmlformats.org/officeDocument/2006/relationships/hyperlink" Target="https://www.youtube.com/watch?v=31aD4Cei8lA" TargetMode="External" Id="rId3500" /><Relationship Type="http://schemas.openxmlformats.org/officeDocument/2006/relationships/hyperlink" Target="https://www.youtube.com/watch?v=31aD4Cei8lA&amp;t=1324s" TargetMode="External" Id="rId3501" /><Relationship Type="http://schemas.openxmlformats.org/officeDocument/2006/relationships/hyperlink" Target="https://www.youtube.com/watch?v=31aD4Cei8lA" TargetMode="External" Id="rId3502" /><Relationship Type="http://schemas.openxmlformats.org/officeDocument/2006/relationships/hyperlink" Target="https://www.youtube.com/watch?v=31aD4Cei8lA" TargetMode="External" Id="rId3503" /><Relationship Type="http://schemas.openxmlformats.org/officeDocument/2006/relationships/hyperlink" Target="https://www.youtube.com/watch?v=31aD4Cei8lA" TargetMode="External" Id="rId3504" /><Relationship Type="http://schemas.openxmlformats.org/officeDocument/2006/relationships/hyperlink" Target="https://www.youtube.com/watch?v=31aD4Cei8lA&amp;t=1470s" TargetMode="External" Id="rId3505" /><Relationship Type="http://schemas.openxmlformats.org/officeDocument/2006/relationships/hyperlink" Target="https://www.youtube.com/watch?v=31aD4Cei8lA" TargetMode="External" Id="rId3506" /><Relationship Type="http://schemas.openxmlformats.org/officeDocument/2006/relationships/hyperlink" Target="https://www.youtube.com/watch?v=31aD4Cei8lA&amp;t=1593s" TargetMode="External" Id="rId3507" /><Relationship Type="http://schemas.openxmlformats.org/officeDocument/2006/relationships/hyperlink" Target="https://www.youtube.com/watch?v=31aD4Cei8lA" TargetMode="External" Id="rId3508" /><Relationship Type="http://schemas.openxmlformats.org/officeDocument/2006/relationships/hyperlink" Target="https://www.youtube.com/watch?v=31aD4Cei8lA&amp;t=1645s" TargetMode="External" Id="rId3509" /><Relationship Type="http://schemas.openxmlformats.org/officeDocument/2006/relationships/hyperlink" Target="https://www.youtube.com/watch?v=31aD4Cei8lA" TargetMode="External" Id="rId3510" /><Relationship Type="http://schemas.openxmlformats.org/officeDocument/2006/relationships/hyperlink" Target="https://www.youtube.com/watch?v=31aD4Cei8lA" TargetMode="External" Id="rId3511" /><Relationship Type="http://schemas.openxmlformats.org/officeDocument/2006/relationships/hyperlink" Target="https://www.youtube.com/watch?v=31aD4Cei8lA&amp;t=1795s" TargetMode="External" Id="rId3512" /><Relationship Type="http://schemas.openxmlformats.org/officeDocument/2006/relationships/hyperlink" Target="https://www.youtube.com/watch?v=31aD4Cei8lA" TargetMode="External" Id="rId3513" /><Relationship Type="http://schemas.openxmlformats.org/officeDocument/2006/relationships/hyperlink" Target="https://www.youtube.com/watch?v=31aD4Cei8lA" TargetMode="External" Id="rId3514" /><Relationship Type="http://schemas.openxmlformats.org/officeDocument/2006/relationships/hyperlink" Target="https://www.youtube.com/watch?v=VRwZ6tAdVtQ" TargetMode="External" Id="rId3515" /><Relationship Type="http://schemas.openxmlformats.org/officeDocument/2006/relationships/hyperlink" Target="https://www.youtube.com/watch?v=VRwZ6tAdVtQ&amp;t=424s" TargetMode="External" Id="rId3516" /><Relationship Type="http://schemas.openxmlformats.org/officeDocument/2006/relationships/hyperlink" Target="https://www.youtube.com/watch?v=VRwZ6tAdVtQ" TargetMode="External" Id="rId3517" /><Relationship Type="http://schemas.openxmlformats.org/officeDocument/2006/relationships/hyperlink" Target="https://www.youtube.com/watch?v=VRwZ6tAdVtQ&amp;t=477s" TargetMode="External" Id="rId3518" /><Relationship Type="http://schemas.openxmlformats.org/officeDocument/2006/relationships/hyperlink" Target="https://www.youtube.com/watch?v=VRwZ6tAdVtQ" TargetMode="External" Id="rId3519" /><Relationship Type="http://schemas.openxmlformats.org/officeDocument/2006/relationships/hyperlink" Target="https://www.youtube.com/watch?v=VRwZ6tAdVtQ" TargetMode="External" Id="rId3520" /><Relationship Type="http://schemas.openxmlformats.org/officeDocument/2006/relationships/hyperlink" Target="https://www.youtube.com/watch?v=VRwZ6tAdVtQ" TargetMode="External" Id="rId3521" /><Relationship Type="http://schemas.openxmlformats.org/officeDocument/2006/relationships/hyperlink" Target="https://www.youtube.com/watch?v=VRwZ6tAdVtQ" TargetMode="External" Id="rId3522" /><Relationship Type="http://schemas.openxmlformats.org/officeDocument/2006/relationships/hyperlink" Target="https://www.youtube.com/watch?v=VRwZ6tAdVtQ" TargetMode="External" Id="rId3523" /><Relationship Type="http://schemas.openxmlformats.org/officeDocument/2006/relationships/hyperlink" Target="https://www.youtube.com/watch?v=VRwZ6tAdVtQ&amp;t=499s" TargetMode="External" Id="rId3524" /><Relationship Type="http://schemas.openxmlformats.org/officeDocument/2006/relationships/hyperlink" Target="https://www.youtube.com/watch?v=VRwZ6tAdVtQ" TargetMode="External" Id="rId3525" /><Relationship Type="http://schemas.openxmlformats.org/officeDocument/2006/relationships/hyperlink" Target="https://www.youtube.com/watch?v=VRwZ6tAdVtQ&amp;t=552s" TargetMode="External" Id="rId3526" /><Relationship Type="http://schemas.openxmlformats.org/officeDocument/2006/relationships/hyperlink" Target="https://www.youtube.com/watch?v=VRwZ6tAdVtQ" TargetMode="External" Id="rId3527" /><Relationship Type="http://schemas.openxmlformats.org/officeDocument/2006/relationships/hyperlink" Target="https://www.youtube.com/watch?v=VRwZ6tAdVtQ" TargetMode="External" Id="rId3528" /><Relationship Type="http://schemas.openxmlformats.org/officeDocument/2006/relationships/hyperlink" Target="https://www.youtube.com/watch?v=VRwZ6tAdVtQ" TargetMode="External" Id="rId3529" /><Relationship Type="http://schemas.openxmlformats.org/officeDocument/2006/relationships/hyperlink" Target="https://www.youtube.com/watch?v=VRwZ6tAdVtQ" TargetMode="External" Id="rId3530" /><Relationship Type="http://schemas.openxmlformats.org/officeDocument/2006/relationships/hyperlink" Target="https://www.youtube.com/watch?v=VRwZ6tAdVtQ" TargetMode="External" Id="rId3531" /><Relationship Type="http://schemas.openxmlformats.org/officeDocument/2006/relationships/hyperlink" Target="https://www.youtube.com/watch?v=VRwZ6tAdVtQ" TargetMode="External" Id="rId3532" /><Relationship Type="http://schemas.openxmlformats.org/officeDocument/2006/relationships/hyperlink" Target="https://www.youtube.com/watch?v=VRwZ6tAdVtQ&amp;t=730s" TargetMode="External" Id="rId3533" /><Relationship Type="http://schemas.openxmlformats.org/officeDocument/2006/relationships/hyperlink" Target="https://www.youtube.com/watch?v=VRwZ6tAdVtQ" TargetMode="External" Id="rId3534" /><Relationship Type="http://schemas.openxmlformats.org/officeDocument/2006/relationships/hyperlink" Target="https://www.youtube.com/watch?v=VRwZ6tAdVtQ" TargetMode="External" Id="rId3535" /><Relationship Type="http://schemas.openxmlformats.org/officeDocument/2006/relationships/hyperlink" Target="https://www.youtube.com/watch?v=VRwZ6tAdVtQ" TargetMode="External" Id="rId3536" /><Relationship Type="http://schemas.openxmlformats.org/officeDocument/2006/relationships/hyperlink" Target="https://www.youtube.com/watch?v=VRwZ6tAdVtQ" TargetMode="External" Id="rId3537" /><Relationship Type="http://schemas.openxmlformats.org/officeDocument/2006/relationships/hyperlink" Target="https://www.youtube.com/watch?v=VRwZ6tAdVtQ" TargetMode="External" Id="rId3538" /><Relationship Type="http://schemas.openxmlformats.org/officeDocument/2006/relationships/hyperlink" Target="https://www.youtube.com/watch?v=IEiY80GqPho" TargetMode="External" Id="rId3539" /><Relationship Type="http://schemas.openxmlformats.org/officeDocument/2006/relationships/hyperlink" Target="https://www.youtube.com/watch?v=IEiY80GqPho&amp;t=918s" TargetMode="External" Id="rId3540" /><Relationship Type="http://schemas.openxmlformats.org/officeDocument/2006/relationships/hyperlink" Target="https://www.youtube.com/watch?v=IEiY80GqPho" TargetMode="External" Id="rId3541" /><Relationship Type="http://schemas.openxmlformats.org/officeDocument/2006/relationships/hyperlink" Target="https://www.youtube.com/watch?v=IEiY80GqPho&amp;t=686s" TargetMode="External" Id="rId3542" /><Relationship Type="http://schemas.openxmlformats.org/officeDocument/2006/relationships/hyperlink" Target="https://www.youtube.com/watch?v=IEiY80GqPho" TargetMode="External" Id="rId3543" /><Relationship Type="http://schemas.openxmlformats.org/officeDocument/2006/relationships/hyperlink" Target="https://www.youtube.com/watch?v=IEiY80GqPho" TargetMode="External" Id="rId3544" /><Relationship Type="http://schemas.openxmlformats.org/officeDocument/2006/relationships/hyperlink" Target="https://www.youtube.com/watch?v=IEiY80GqPho" TargetMode="External" Id="rId3545" /><Relationship Type="http://schemas.openxmlformats.org/officeDocument/2006/relationships/hyperlink" Target="https://www.youtube.com/watch?v=IEiY80GqPho" TargetMode="External" Id="rId3546" /><Relationship Type="http://schemas.openxmlformats.org/officeDocument/2006/relationships/hyperlink" Target="https://www.youtube.com/watch?v=IEiY80GqPho" TargetMode="External" Id="rId3547" /><Relationship Type="http://schemas.openxmlformats.org/officeDocument/2006/relationships/hyperlink" Target="https://www.youtube.com/watch?v=IEiY80GqPho&amp;t=971s" TargetMode="External" Id="rId3548" /><Relationship Type="http://schemas.openxmlformats.org/officeDocument/2006/relationships/hyperlink" Target="https://www.youtube.com/watch?v=IEiY80GqPho" TargetMode="External" Id="rId3549" /><Relationship Type="http://schemas.openxmlformats.org/officeDocument/2006/relationships/hyperlink" Target="https://www.youtube.com/watch?v=IEiY80GqPho&amp;t=1241s" TargetMode="External" Id="rId3550" /><Relationship Type="http://schemas.openxmlformats.org/officeDocument/2006/relationships/hyperlink" Target="https://www.youtube.com/watch?v=IEiY80GqPho" TargetMode="External" Id="rId3551" /><Relationship Type="http://schemas.openxmlformats.org/officeDocument/2006/relationships/hyperlink" Target="https://www.youtube.com/watch?v=IEiY80GqPho&amp;t=1453s" TargetMode="External" Id="rId3552" /><Relationship Type="http://schemas.openxmlformats.org/officeDocument/2006/relationships/hyperlink" Target="https://www.youtube.com/watch?v=IEiY80GqPho" TargetMode="External" Id="rId3553" /><Relationship Type="http://schemas.openxmlformats.org/officeDocument/2006/relationships/hyperlink" Target="https://www.youtube.com/watch?v=IEiY80GqPho" TargetMode="External" Id="rId3554" /><Relationship Type="http://schemas.openxmlformats.org/officeDocument/2006/relationships/hyperlink" Target="https://www.youtube.com/watch?v=IEiY80GqPho" TargetMode="External" Id="rId3555" /><Relationship Type="http://schemas.openxmlformats.org/officeDocument/2006/relationships/hyperlink" Target="https://www.youtube.com/watch?v=IEiY80GqPho" TargetMode="External" Id="rId3556" /><Relationship Type="http://schemas.openxmlformats.org/officeDocument/2006/relationships/hyperlink" Target="https://www.youtube.com/watch?v=IEiY80GqPho" TargetMode="External" Id="rId3557" /><Relationship Type="http://schemas.openxmlformats.org/officeDocument/2006/relationships/hyperlink" Target="https://www.youtube.com/watch?v=IEiY80GqPho" TargetMode="External" Id="rId3558" /><Relationship Type="http://schemas.openxmlformats.org/officeDocument/2006/relationships/hyperlink" Target="https://www.youtube.com/watch?v=IEiY80GqPho&amp;t=1495s" TargetMode="External" Id="rId3559" /><Relationship Type="http://schemas.openxmlformats.org/officeDocument/2006/relationships/hyperlink" Target="https://www.youtube.com/watch?v=IEiY80GqPho" TargetMode="External" Id="rId3560" /><Relationship Type="http://schemas.openxmlformats.org/officeDocument/2006/relationships/hyperlink" Target="https://www.youtube.com/watch?v=IEiY80GqPho&amp;t=1709s" TargetMode="External" Id="rId3561" /><Relationship Type="http://schemas.openxmlformats.org/officeDocument/2006/relationships/hyperlink" Target="https://www.youtube.com/watch?v=IEiY80GqPho" TargetMode="External" Id="rId3562" /><Relationship Type="http://schemas.openxmlformats.org/officeDocument/2006/relationships/hyperlink" Target="https://www.youtube.com/watch?v=IEiY80GqPho&amp;t=1851s" TargetMode="External" Id="rId3563" /><Relationship Type="http://schemas.openxmlformats.org/officeDocument/2006/relationships/hyperlink" Target="https://www.youtube.com/watch?v=IEiY80GqPho" TargetMode="External" Id="rId3564" /><Relationship Type="http://schemas.openxmlformats.org/officeDocument/2006/relationships/hyperlink" Target="https://www.youtube.com/watch?v=IEiY80GqPho&amp;t=2056s" TargetMode="External" Id="rId3565" /><Relationship Type="http://schemas.openxmlformats.org/officeDocument/2006/relationships/hyperlink" Target="https://www.youtube.com/watch?v=IEiY80GqPho" TargetMode="External" Id="rId3566" /><Relationship Type="http://schemas.openxmlformats.org/officeDocument/2006/relationships/hyperlink" Target="https://www.youtube.com/watch?v=IEiY80GqPho" TargetMode="External" Id="rId3567" /><Relationship Type="http://schemas.openxmlformats.org/officeDocument/2006/relationships/hyperlink" Target="https://www.youtube.com/watch?v=IEiY80GqPho" TargetMode="External" Id="rId3568" /><Relationship Type="http://schemas.openxmlformats.org/officeDocument/2006/relationships/hyperlink" Target="https://www.youtube.com/watch?v=IEiY80GqPho" TargetMode="External" Id="rId3569" /><Relationship Type="http://schemas.openxmlformats.org/officeDocument/2006/relationships/hyperlink" Target="https://www.youtube.com/watch?v=IEiY80GqPho&amp;t=2269s" TargetMode="External" Id="rId3570" /><Relationship Type="http://schemas.openxmlformats.org/officeDocument/2006/relationships/hyperlink" Target="https://www.youtube.com/watch?v=IEiY80GqPho" TargetMode="External" Id="rId3571" /><Relationship Type="http://schemas.openxmlformats.org/officeDocument/2006/relationships/hyperlink" Target="https://www.youtube.com/watch?v=IEiY80GqPho&amp;t=2305s" TargetMode="External" Id="rId3572" /><Relationship Type="http://schemas.openxmlformats.org/officeDocument/2006/relationships/hyperlink" Target="https://www.youtube.com/watch?v=IEiY80GqPho" TargetMode="External" Id="rId3573" /><Relationship Type="http://schemas.openxmlformats.org/officeDocument/2006/relationships/hyperlink" Target="https://www.youtube.com/watch?v=IEiY80GqPho&amp;t=3129s" TargetMode="External" Id="rId3574" /><Relationship Type="http://schemas.openxmlformats.org/officeDocument/2006/relationships/hyperlink" Target="https://www.youtube.com/watch?v=IEiY80GqPho" TargetMode="External" Id="rId3575" /><Relationship Type="http://schemas.openxmlformats.org/officeDocument/2006/relationships/hyperlink" Target="https://www.youtube.com/watch?v=IEiY80GqPho" TargetMode="External" Id="rId3576" /><Relationship Type="http://schemas.openxmlformats.org/officeDocument/2006/relationships/hyperlink" Target="https://www.youtube.com/watch?v=IEiY80GqPho" TargetMode="External" Id="rId3577" /><Relationship Type="http://schemas.openxmlformats.org/officeDocument/2006/relationships/hyperlink" Target="https://www.youtube.com/watch?v=IEiY80GqPho" TargetMode="External" Id="rId3578" /><Relationship Type="http://schemas.openxmlformats.org/officeDocument/2006/relationships/hyperlink" Target="https://www.youtube.com/watch?v=IEiY80GqPho" TargetMode="External" Id="rId3579" /><Relationship Type="http://schemas.openxmlformats.org/officeDocument/2006/relationships/hyperlink" Target="https://www.youtube.com/watch?v=IEiY80GqPho" TargetMode="External" Id="rId3580" /><Relationship Type="http://schemas.openxmlformats.org/officeDocument/2006/relationships/hyperlink" Target="https://www.youtube.com/watch?v=IEiY80GqPho&amp;t=3251s" TargetMode="External" Id="rId3581" /><Relationship Type="http://schemas.openxmlformats.org/officeDocument/2006/relationships/hyperlink" Target="https://www.youtube.com/watch?v=IEiY80GqPho" TargetMode="External" Id="rId3582" /><Relationship Type="http://schemas.openxmlformats.org/officeDocument/2006/relationships/hyperlink" Target="https://www.youtube.com/watch?v=IEiY80GqPho" TargetMode="External" Id="rId3583" /><Relationship Type="http://schemas.openxmlformats.org/officeDocument/2006/relationships/hyperlink" Target="https://www.youtube.com/watch?v=IEiY80GqPho" TargetMode="External" Id="rId3584" /><Relationship Type="http://schemas.openxmlformats.org/officeDocument/2006/relationships/hyperlink" Target="https://www.youtube.com/watch?v=IEiY80GqPho" TargetMode="External" Id="rId3585" /><Relationship Type="http://schemas.openxmlformats.org/officeDocument/2006/relationships/hyperlink" Target="https://www.youtube.com/watch?v=IEiY80GqPho" TargetMode="External" Id="rId3586" /><Relationship Type="http://schemas.openxmlformats.org/officeDocument/2006/relationships/hyperlink" Target="https://www.youtube.com/watch?v=IEiY80GqPho" TargetMode="External" Id="rId3587" /><Relationship Type="http://schemas.openxmlformats.org/officeDocument/2006/relationships/hyperlink" Target="https://www.youtube.com/watch?v=IEiY80GqPho&amp;t=3616s" TargetMode="External" Id="rId3588" /><Relationship Type="http://schemas.openxmlformats.org/officeDocument/2006/relationships/hyperlink" Target="https://www.youtube.com/watch?v=IEiY80GqPho" TargetMode="External" Id="rId3589" /><Relationship Type="http://schemas.openxmlformats.org/officeDocument/2006/relationships/hyperlink" Target="https://www.youtube.com/watch?v=IEiY80GqPho&amp;t=3706s" TargetMode="External" Id="rId3590" /><Relationship Type="http://schemas.openxmlformats.org/officeDocument/2006/relationships/hyperlink" Target="https://www.youtube.com/watch?v=IEiY80GqPho" TargetMode="External" Id="rId3591" /><Relationship Type="http://schemas.openxmlformats.org/officeDocument/2006/relationships/hyperlink" Target="https://www.youtube.com/watch?v=IEiY80GqPho" TargetMode="External" Id="rId3592" /><Relationship Type="http://schemas.openxmlformats.org/officeDocument/2006/relationships/hyperlink" Target="https://www.youtube.com/watch?v=IEiY80GqPho" TargetMode="External" Id="rId3593" /><Relationship Type="http://schemas.openxmlformats.org/officeDocument/2006/relationships/hyperlink" Target="https://www.youtube.com/watch?v=IEiY80GqPho" TargetMode="External" Id="rId3594" /><Relationship Type="http://schemas.openxmlformats.org/officeDocument/2006/relationships/hyperlink" Target="https://www.youtube.com/watch?v=IEiY80GqPho" TargetMode="External" Id="rId3595" /><Relationship Type="http://schemas.openxmlformats.org/officeDocument/2006/relationships/hyperlink" Target="https://www.youtube.com/watch?v=IEiY80GqPho&amp;t=3748s" TargetMode="External" Id="rId3596" /><Relationship Type="http://schemas.openxmlformats.org/officeDocument/2006/relationships/hyperlink" Target="https://www.youtube.com/watch?v=xo9GwkI7bKs" TargetMode="External" Id="rId3597" /><Relationship Type="http://schemas.openxmlformats.org/officeDocument/2006/relationships/hyperlink" Target="https://www.youtube.com/watch?v=xo9GwkI7bKs&amp;t=664s" TargetMode="External" Id="rId3598" /><Relationship Type="http://schemas.openxmlformats.org/officeDocument/2006/relationships/hyperlink" Target="https://www.youtube.com/watch?v=xo9GwkI7bKs" TargetMode="External" Id="rId3599" /><Relationship Type="http://schemas.openxmlformats.org/officeDocument/2006/relationships/hyperlink" Target="https://www.youtube.com/watch?v=xo9GwkI7bKs" TargetMode="External" Id="rId3600" /><Relationship Type="http://schemas.openxmlformats.org/officeDocument/2006/relationships/hyperlink" Target="https://www.youtube.com/watch?v=xo9GwkI7bKs&amp;t=611s" TargetMode="External" Id="rId3601" /><Relationship Type="http://schemas.openxmlformats.org/officeDocument/2006/relationships/hyperlink" Target="https://www.youtube.com/watch?v=xo9GwkI7bKs" TargetMode="External" Id="rId3602" /><Relationship Type="http://schemas.openxmlformats.org/officeDocument/2006/relationships/hyperlink" Target="https://www.youtube.com/watch?v=xo9GwkI7bKs&amp;t=738s" TargetMode="External" Id="rId3603" /><Relationship Type="http://schemas.openxmlformats.org/officeDocument/2006/relationships/hyperlink" Target="https://www.youtube.com/watch?v=xo9GwkI7bKs" TargetMode="External" Id="rId3604" /><Relationship Type="http://schemas.openxmlformats.org/officeDocument/2006/relationships/hyperlink" Target="https://www.youtube.com/watch?v=xo9GwkI7bKs" TargetMode="External" Id="rId3605" /><Relationship Type="http://schemas.openxmlformats.org/officeDocument/2006/relationships/hyperlink" Target="https://www.youtube.com/watch?v=xo9GwkI7bKs" TargetMode="External" Id="rId3606" /><Relationship Type="http://schemas.openxmlformats.org/officeDocument/2006/relationships/hyperlink" Target="https://www.youtube.com/watch?v=xo9GwkI7bKs&amp;t=774s" TargetMode="External" Id="rId3607" /><Relationship Type="http://schemas.openxmlformats.org/officeDocument/2006/relationships/hyperlink" Target="https://www.youtube.com/watch?v=xo9GwkI7bKs" TargetMode="External" Id="rId3608" /><Relationship Type="http://schemas.openxmlformats.org/officeDocument/2006/relationships/hyperlink" Target="https://www.youtube.com/watch?v=xo9GwkI7bKs" TargetMode="External" Id="rId3609" /><Relationship Type="http://schemas.openxmlformats.org/officeDocument/2006/relationships/hyperlink" Target="https://www.youtube.com/watch?v=xo9GwkI7bKs" TargetMode="External" Id="rId3610" /><Relationship Type="http://schemas.openxmlformats.org/officeDocument/2006/relationships/hyperlink" Target="https://www.youtube.com/watch?v=xo9GwkI7bKs" TargetMode="External" Id="rId3611" /><Relationship Type="http://schemas.openxmlformats.org/officeDocument/2006/relationships/hyperlink" Target="https://www.youtube.com/watch?v=xo9GwkI7bKs" TargetMode="External" Id="rId3612" /><Relationship Type="http://schemas.openxmlformats.org/officeDocument/2006/relationships/hyperlink" Target="https://www.youtube.com/watch?v=xo9GwkI7bKs&amp;t=951s" TargetMode="External" Id="rId3613" /><Relationship Type="http://schemas.openxmlformats.org/officeDocument/2006/relationships/hyperlink" Target="https://www.youtube.com/watch?v=xo9GwkI7bKs" TargetMode="External" Id="rId3614" /><Relationship Type="http://schemas.openxmlformats.org/officeDocument/2006/relationships/hyperlink" Target="https://www.youtube.com/watch?v=xo9GwkI7bKs" TargetMode="External" Id="rId3615" /><Relationship Type="http://schemas.openxmlformats.org/officeDocument/2006/relationships/hyperlink" Target="https://www.youtube.com/watch?v=xo9GwkI7bKs&amp;t=1002s" TargetMode="External" Id="rId3616" /><Relationship Type="http://schemas.openxmlformats.org/officeDocument/2006/relationships/hyperlink" Target="https://www.youtube.com/watch?v=xo9GwkI7bKs" TargetMode="External" Id="rId3617" /><Relationship Type="http://schemas.openxmlformats.org/officeDocument/2006/relationships/hyperlink" Target="https://www.youtube.com/watch?v=xo9GwkI7bKs" TargetMode="External" Id="rId3618" /><Relationship Type="http://schemas.openxmlformats.org/officeDocument/2006/relationships/hyperlink" Target="https://www.youtube.com/watch?v=xo9GwkI7bKs" TargetMode="External" Id="rId3619" /><Relationship Type="http://schemas.openxmlformats.org/officeDocument/2006/relationships/hyperlink" Target="https://www.youtube.com/watch?v=xo9GwkI7bKs" TargetMode="External" Id="rId3620" /><Relationship Type="http://schemas.openxmlformats.org/officeDocument/2006/relationships/hyperlink" Target="https://www.youtube.com/watch?v=xo9GwkI7bKs" TargetMode="External" Id="rId3621" /><Relationship Type="http://schemas.openxmlformats.org/officeDocument/2006/relationships/hyperlink" Target="https://www.youtube.com/watch?v=xo9GwkI7bKs" TargetMode="External" Id="rId3622" /><Relationship Type="http://schemas.openxmlformats.org/officeDocument/2006/relationships/hyperlink" Target="https://www.youtube.com/watch?v=xo9GwkI7bKs&amp;t=1061s" TargetMode="External" Id="rId3623" /><Relationship Type="http://schemas.openxmlformats.org/officeDocument/2006/relationships/hyperlink" Target="https://www.youtube.com/watch?v=xo9GwkI7bKs" TargetMode="External" Id="rId3624" /><Relationship Type="http://schemas.openxmlformats.org/officeDocument/2006/relationships/hyperlink" Target="https://www.youtube.com/watch?v=xo9GwkI7bKs&amp;t=1002s" TargetMode="External" Id="rId3625" /><Relationship Type="http://schemas.openxmlformats.org/officeDocument/2006/relationships/hyperlink" Target="https://www.youtube.com/watch?v=xo9GwkI7bKs" TargetMode="External" Id="rId3626" /><Relationship Type="http://schemas.openxmlformats.org/officeDocument/2006/relationships/hyperlink" Target="https://www.youtube.com/watch?v=xo9GwkI7bKs&amp;t=1717s" TargetMode="External" Id="rId3627" /><Relationship Type="http://schemas.openxmlformats.org/officeDocument/2006/relationships/hyperlink" Target="https://www.youtube.com/watch?v=xo9GwkI7bKs" TargetMode="External" Id="rId3628" /><Relationship Type="http://schemas.openxmlformats.org/officeDocument/2006/relationships/hyperlink" Target="https://www.youtube.com/watch?v=xo9GwkI7bKs" TargetMode="External" Id="rId3629" /><Relationship Type="http://schemas.openxmlformats.org/officeDocument/2006/relationships/hyperlink" Target="https://www.youtube.com/watch?v=xo9GwkI7bKs" TargetMode="External" Id="rId3630" /><Relationship Type="http://schemas.openxmlformats.org/officeDocument/2006/relationships/hyperlink" Target="https://www.youtube.com/watch?v=xo9GwkI7bKs&amp;t=1949s" TargetMode="External" Id="rId3631" /><Relationship Type="http://schemas.openxmlformats.org/officeDocument/2006/relationships/hyperlink" Target="https://www.youtube.com/watch?v=xo9GwkI7bKs" TargetMode="External" Id="rId3632" /><Relationship Type="http://schemas.openxmlformats.org/officeDocument/2006/relationships/hyperlink" Target="https://www.youtube.com/watch?v=xo9GwkI7bKs&amp;t=1709s" TargetMode="External" Id="rId3633" /><Relationship Type="http://schemas.openxmlformats.org/officeDocument/2006/relationships/hyperlink" Target="https://www.youtube.com/watch?v=xo9GwkI7bKs" TargetMode="External" Id="rId3634" /><Relationship Type="http://schemas.openxmlformats.org/officeDocument/2006/relationships/hyperlink" Target="https://www.youtube.com/watch?v=xo9GwkI7bKs&amp;t=1909s" TargetMode="External" Id="rId3635" /><Relationship Type="http://schemas.openxmlformats.org/officeDocument/2006/relationships/hyperlink" Target="https://www.youtube.com/watch?v=xo9GwkI7bKs" TargetMode="External" Id="rId3636" /><Relationship Type="http://schemas.openxmlformats.org/officeDocument/2006/relationships/hyperlink" Target="https://www.youtube.com/watch?v=xo9GwkI7bKs&amp;t=1570s" TargetMode="External" Id="rId3637" /><Relationship Type="http://schemas.openxmlformats.org/officeDocument/2006/relationships/hyperlink" Target="https://www.youtube.com/watch?v=hVrR0F9VI20" TargetMode="External" Id="rId3638" /><Relationship Type="http://schemas.openxmlformats.org/officeDocument/2006/relationships/hyperlink" Target="https://www.youtube.com/watch?v=hVrR0F9VI20&amp;t=1762s" TargetMode="External" Id="rId3639" /><Relationship Type="http://schemas.openxmlformats.org/officeDocument/2006/relationships/hyperlink" Target="https://www.youtube.com/watch?v=hVrR0F9VI20" TargetMode="External" Id="rId3640" /><Relationship Type="http://schemas.openxmlformats.org/officeDocument/2006/relationships/hyperlink" Target="https://www.youtube.com/watch?v=hVrR0F9VI20" TargetMode="External" Id="rId3641" /><Relationship Type="http://schemas.openxmlformats.org/officeDocument/2006/relationships/hyperlink" Target="https://www.youtube.com/watch?v=hVrR0F9VI20" TargetMode="External" Id="rId3642" /><Relationship Type="http://schemas.openxmlformats.org/officeDocument/2006/relationships/hyperlink" Target="https://www.youtube.com/watch?v=hVrR0F9VI20" TargetMode="External" Id="rId3643" /><Relationship Type="http://schemas.openxmlformats.org/officeDocument/2006/relationships/hyperlink" Target="https://www.youtube.com/watch?v=hVrR0F9VI20" TargetMode="External" Id="rId3644" /><Relationship Type="http://schemas.openxmlformats.org/officeDocument/2006/relationships/hyperlink" Target="https://www.youtube.com/watch?v=hVrR0F9VI20" TargetMode="External" Id="rId3645" /><Relationship Type="http://schemas.openxmlformats.org/officeDocument/2006/relationships/hyperlink" Target="https://www.youtube.com/watch?v=hVrR0F9VI20&amp;t=1733s" TargetMode="External" Id="rId3646" /><Relationship Type="http://schemas.openxmlformats.org/officeDocument/2006/relationships/hyperlink" Target="https://www.youtube.com/watch?v=hVrR0F9VI20" TargetMode="External" Id="rId3647" /><Relationship Type="http://schemas.openxmlformats.org/officeDocument/2006/relationships/hyperlink" Target="https://www.youtube.com/watch?v=hVrR0F9VI20&amp;t=2467s" TargetMode="External" Id="rId3648" /><Relationship Type="http://schemas.openxmlformats.org/officeDocument/2006/relationships/hyperlink" Target="https://www.youtube.com/watch?v=hVrR0F9VI20" TargetMode="External" Id="rId3649" /><Relationship Type="http://schemas.openxmlformats.org/officeDocument/2006/relationships/hyperlink" Target="https://www.youtube.com/watch?v=hVrR0F9VI20" TargetMode="External" Id="rId3650" /><Relationship Type="http://schemas.openxmlformats.org/officeDocument/2006/relationships/hyperlink" Target="https://www.youtube.com/watch?v=hVrR0F9VI20" TargetMode="External" Id="rId3651" /><Relationship Type="http://schemas.openxmlformats.org/officeDocument/2006/relationships/hyperlink" Target="https://www.youtube.com/watch?v=hVrR0F9VI20" TargetMode="External" Id="rId3652" /><Relationship Type="http://schemas.openxmlformats.org/officeDocument/2006/relationships/hyperlink" Target="https://www.youtube.com/watch?v=hVrR0F9VI20" TargetMode="External" Id="rId3653" /><Relationship Type="http://schemas.openxmlformats.org/officeDocument/2006/relationships/hyperlink" Target="https://www.youtube.com/watch?v=hVrR0F9VI20" TargetMode="External" Id="rId3654" /><Relationship Type="http://schemas.openxmlformats.org/officeDocument/2006/relationships/hyperlink" Target="https://www.youtube.com/watch?v=hVrR0F9VI20&amp;t=2404s" TargetMode="External" Id="rId3655" /><Relationship Type="http://schemas.openxmlformats.org/officeDocument/2006/relationships/hyperlink" Target="https://www.youtube.com/watch?v=hVrR0F9VI20" TargetMode="External" Id="rId3656" /><Relationship Type="http://schemas.openxmlformats.org/officeDocument/2006/relationships/hyperlink" Target="https://www.youtube.com/watch?v=hVrR0F9VI20&amp;t=2672s" TargetMode="External" Id="rId3657" /><Relationship Type="http://schemas.openxmlformats.org/officeDocument/2006/relationships/hyperlink" Target="https://www.youtube.com/watch?v=hVrR0F9VI20" TargetMode="External" Id="rId3658" /><Relationship Type="http://schemas.openxmlformats.org/officeDocument/2006/relationships/hyperlink" Target="https://www.youtube.com/watch?v=hVrR0F9VI20&amp;t=2704s" TargetMode="External" Id="rId3659" /><Relationship Type="http://schemas.openxmlformats.org/officeDocument/2006/relationships/hyperlink" Target="https://www.youtube.com/watch?v=hVrR0F9VI20" TargetMode="External" Id="rId3660" /><Relationship Type="http://schemas.openxmlformats.org/officeDocument/2006/relationships/hyperlink" Target="https://www.youtube.com/watch?v=hVrR0F9VI20&amp;t=2744s" TargetMode="External" Id="rId3661" /><Relationship Type="http://schemas.openxmlformats.org/officeDocument/2006/relationships/hyperlink" Target="https://www.youtube.com/watch?v=hVrR0F9VI20" TargetMode="External" Id="rId3662" /><Relationship Type="http://schemas.openxmlformats.org/officeDocument/2006/relationships/hyperlink" Target="https://www.youtube.com/watch?v=hVrR0F9VI20" TargetMode="External" Id="rId3663" /><Relationship Type="http://schemas.openxmlformats.org/officeDocument/2006/relationships/hyperlink" Target="https://www.youtube.com/watch?v=hVrR0F9VI20" TargetMode="External" Id="rId3664" /><Relationship Type="http://schemas.openxmlformats.org/officeDocument/2006/relationships/hyperlink" Target="https://www.youtube.com/watch?v=hVrR0F9VI20" TargetMode="External" Id="rId3665" /><Relationship Type="http://schemas.openxmlformats.org/officeDocument/2006/relationships/hyperlink" Target="https://www.youtube.com/watch?v=hVrR0F9VI20&amp;t=2844s" TargetMode="External" Id="rId3666" /><Relationship Type="http://schemas.openxmlformats.org/officeDocument/2006/relationships/hyperlink" Target="https://www.youtube.com/watch?v=hVrR0F9VI20" TargetMode="External" Id="rId3667" /><Relationship Type="http://schemas.openxmlformats.org/officeDocument/2006/relationships/hyperlink" Target="https://www.youtube.com/watch?v=hVrR0F9VI20" TargetMode="External" Id="rId3668" /><Relationship Type="http://schemas.openxmlformats.org/officeDocument/2006/relationships/hyperlink" Target="https://www.youtube.com/watch?v=hVrR0F9VI20" TargetMode="External" Id="rId3669" /><Relationship Type="http://schemas.openxmlformats.org/officeDocument/2006/relationships/hyperlink" Target="https://www.youtube.com/watch?v=hVrR0F9VI20" TargetMode="External" Id="rId3670" /><Relationship Type="http://schemas.openxmlformats.org/officeDocument/2006/relationships/hyperlink" Target="https://www.youtube.com/watch?v=hVrR0F9VI20" TargetMode="External" Id="rId3671" /><Relationship Type="http://schemas.openxmlformats.org/officeDocument/2006/relationships/hyperlink" Target="https://www.youtube.com/watch?v=hVrR0F9VI20" TargetMode="External" Id="rId3672" /><Relationship Type="http://schemas.openxmlformats.org/officeDocument/2006/relationships/hyperlink" Target="https://www.youtube.com/watch?v=hVrR0F9VI20&amp;t=2873s" TargetMode="External" Id="rId3673" /><Relationship Type="http://schemas.openxmlformats.org/officeDocument/2006/relationships/hyperlink" Target="https://www.youtube.com/watch?v=hVrR0F9VI20" TargetMode="External" Id="rId3674" /><Relationship Type="http://schemas.openxmlformats.org/officeDocument/2006/relationships/hyperlink" Target="https://www.youtube.com/watch?v=hVrR0F9VI20&amp;t=2961s" TargetMode="External" Id="rId3675" /><Relationship Type="http://schemas.openxmlformats.org/officeDocument/2006/relationships/hyperlink" Target="https://www.youtube.com/watch?v=hVrR0F9VI20" TargetMode="External" Id="rId3676" /><Relationship Type="http://schemas.openxmlformats.org/officeDocument/2006/relationships/hyperlink" Target="https://www.youtube.com/watch?v=hVrR0F9VI20&amp;t=3000s" TargetMode="External" Id="rId3677" /><Relationship Type="http://schemas.openxmlformats.org/officeDocument/2006/relationships/hyperlink" Target="https://www.youtube.com/watch?v=hVrR0F9VI20" TargetMode="External" Id="rId3678" /><Relationship Type="http://schemas.openxmlformats.org/officeDocument/2006/relationships/hyperlink" Target="https://www.youtube.com/watch?v=hVrR0F9VI20" TargetMode="External" Id="rId3679" /><Relationship Type="http://schemas.openxmlformats.org/officeDocument/2006/relationships/hyperlink" Target="https://www.youtube.com/watch?v=hVrR0F9VI20" TargetMode="External" Id="rId3680" /><Relationship Type="http://schemas.openxmlformats.org/officeDocument/2006/relationships/hyperlink" Target="https://www.youtube.com/watch?v=hVrR0F9VI20" TargetMode="External" Id="rId3681" /><Relationship Type="http://schemas.openxmlformats.org/officeDocument/2006/relationships/hyperlink" Target="https://www.youtube.com/watch?v=hVrR0F9VI20" TargetMode="External" Id="rId3682" /><Relationship Type="http://schemas.openxmlformats.org/officeDocument/2006/relationships/hyperlink" Target="https://www.youtube.com/watch?v=hVrR0F9VI20&amp;t=3030s" TargetMode="External" Id="rId3683" /><Relationship Type="http://schemas.openxmlformats.org/officeDocument/2006/relationships/hyperlink" Target="https://www.youtube.com/watch?v=hVrR0F9VI20" TargetMode="External" Id="rId3684" /><Relationship Type="http://schemas.openxmlformats.org/officeDocument/2006/relationships/hyperlink" Target="https://www.youtube.com/watch?v=hVrR0F9VI20&amp;t=3117s" TargetMode="External" Id="rId3685" /><Relationship Type="http://schemas.openxmlformats.org/officeDocument/2006/relationships/hyperlink" Target="https://www.youtube.com/watch?v=hVrR0F9VI20" TargetMode="External" Id="rId3686" /><Relationship Type="http://schemas.openxmlformats.org/officeDocument/2006/relationships/hyperlink" Target="https://www.youtube.com/watch?v=hVrR0F9VI20" TargetMode="External" Id="rId3687" /><Relationship Type="http://schemas.openxmlformats.org/officeDocument/2006/relationships/hyperlink" Target="https://www.youtube.com/watch?v=hVrR0F9VI20" TargetMode="External" Id="rId3688" /><Relationship Type="http://schemas.openxmlformats.org/officeDocument/2006/relationships/hyperlink" Target="https://www.youtube.com/watch?v=hVrR0F9VI20" TargetMode="External" Id="rId3689" /><Relationship Type="http://schemas.openxmlformats.org/officeDocument/2006/relationships/hyperlink" Target="https://www.youtube.com/watch?v=hVrR0F9VI20" TargetMode="External" Id="rId3690" /><Relationship Type="http://schemas.openxmlformats.org/officeDocument/2006/relationships/hyperlink" Target="https://www.youtube.com/watch?v=hVrR0F9VI20" TargetMode="External" Id="rId3691" /><Relationship Type="http://schemas.openxmlformats.org/officeDocument/2006/relationships/hyperlink" Target="https://www.youtube.com/watch?v=hVrR0F9VI20&amp;t=3349s" TargetMode="External" Id="rId3692" /><Relationship Type="http://schemas.openxmlformats.org/officeDocument/2006/relationships/hyperlink" Target="https://www.youtube.com/watch?v=hVrR0F9VI20" TargetMode="External" Id="rId3693" /><Relationship Type="http://schemas.openxmlformats.org/officeDocument/2006/relationships/hyperlink" Target="https://www.youtube.com/watch?v=hVrR0F9VI20&amp;t=3530s" TargetMode="External" Id="rId3694" /><Relationship Type="http://schemas.openxmlformats.org/officeDocument/2006/relationships/hyperlink" Target="https://www.youtube.com/watch?v=hVrR0F9VI20" TargetMode="External" Id="rId3695" /><Relationship Type="http://schemas.openxmlformats.org/officeDocument/2006/relationships/hyperlink" Target="https://www.youtube.com/watch?v=hVrR0F9VI20&amp;t=3581s" TargetMode="External" Id="rId3696" /><Relationship Type="http://schemas.openxmlformats.org/officeDocument/2006/relationships/hyperlink" Target="https://www.youtube.com/watch?v=hVrR0F9VI20" TargetMode="External" Id="rId3697" /><Relationship Type="http://schemas.openxmlformats.org/officeDocument/2006/relationships/hyperlink" Target="https://www.youtube.com/watch?v=hVrR0F9VI20" TargetMode="External" Id="rId3698" /><Relationship Type="http://schemas.openxmlformats.org/officeDocument/2006/relationships/hyperlink" Target="https://www.youtube.com/watch?v=hVrR0F9VI20" TargetMode="External" Id="rId3699" /><Relationship Type="http://schemas.openxmlformats.org/officeDocument/2006/relationships/hyperlink" Target="https://www.youtube.com/watch?v=hVrR0F9VI20" TargetMode="External" Id="rId3700" /><Relationship Type="http://schemas.openxmlformats.org/officeDocument/2006/relationships/hyperlink" Target="https://www.youtube.com/watch?v=hVrR0F9VI20&amp;t=3202s" TargetMode="External" Id="rId3701" /><Relationship Type="http://schemas.openxmlformats.org/officeDocument/2006/relationships/hyperlink" Target="https://www.youtube.com/watch?v=lhwL4dlsLFQ" TargetMode="External" Id="rId3702" /><Relationship Type="http://schemas.openxmlformats.org/officeDocument/2006/relationships/hyperlink" Target="https://www.youtube.com/watch?v=lhwL4dlsLFQ&amp;t=458s" TargetMode="External" Id="rId3703" /><Relationship Type="http://schemas.openxmlformats.org/officeDocument/2006/relationships/hyperlink" Target="https://www.youtube.com/watch?v=lhwL4dlsLFQ" TargetMode="External" Id="rId3704" /><Relationship Type="http://schemas.openxmlformats.org/officeDocument/2006/relationships/hyperlink" Target="https://www.youtube.com/watch?v=lhwL4dlsLFQ&amp;t=559s" TargetMode="External" Id="rId3705" /><Relationship Type="http://schemas.openxmlformats.org/officeDocument/2006/relationships/hyperlink" Target="https://www.youtube.com/watch?v=lhwL4dlsLFQ" TargetMode="External" Id="rId3706" /><Relationship Type="http://schemas.openxmlformats.org/officeDocument/2006/relationships/hyperlink" Target="https://www.youtube.com/watch?v=lhwL4dlsLFQ" TargetMode="External" Id="rId3707" /><Relationship Type="http://schemas.openxmlformats.org/officeDocument/2006/relationships/hyperlink" Target="https://www.youtube.com/watch?v=lhwL4dlsLFQ" TargetMode="External" Id="rId3708" /><Relationship Type="http://schemas.openxmlformats.org/officeDocument/2006/relationships/hyperlink" Target="https://www.youtube.com/watch?v=lhwL4dlsLFQ" TargetMode="External" Id="rId3709" /><Relationship Type="http://schemas.openxmlformats.org/officeDocument/2006/relationships/hyperlink" Target="https://www.youtube.com/watch?v=lhwL4dlsLFQ" TargetMode="External" Id="rId3710" /><Relationship Type="http://schemas.openxmlformats.org/officeDocument/2006/relationships/hyperlink" Target="https://www.youtube.com/watch?v=lhwL4dlsLFQ&amp;t=434s" TargetMode="External" Id="rId3711" /><Relationship Type="http://schemas.openxmlformats.org/officeDocument/2006/relationships/hyperlink" Target="https://www.youtube.com/watch?v=lhwL4dlsLFQ" TargetMode="External" Id="rId3712" /><Relationship Type="http://schemas.openxmlformats.org/officeDocument/2006/relationships/hyperlink" Target="https://www.youtube.com/watch?v=lhwL4dlsLFQ&amp;t=383s" TargetMode="External" Id="rId3713" /><Relationship Type="http://schemas.openxmlformats.org/officeDocument/2006/relationships/hyperlink" Target="https://www.youtube.com/watch?v=lhwL4dlsLFQ" TargetMode="External" Id="rId3714" /><Relationship Type="http://schemas.openxmlformats.org/officeDocument/2006/relationships/hyperlink" Target="https://www.youtube.com/watch?v=lhwL4dlsLFQ&amp;t=823s" TargetMode="External" Id="rId3715" /><Relationship Type="http://schemas.openxmlformats.org/officeDocument/2006/relationships/hyperlink" Target="https://www.youtube.com/watch?v=lhwL4dlsLFQ" TargetMode="External" Id="rId3716" /><Relationship Type="http://schemas.openxmlformats.org/officeDocument/2006/relationships/hyperlink" Target="https://www.youtube.com/watch?v=lhwL4dlsLFQ" TargetMode="External" Id="rId3717" /><Relationship Type="http://schemas.openxmlformats.org/officeDocument/2006/relationships/hyperlink" Target="https://www.youtube.com/watch?v=lhwL4dlsLFQ" TargetMode="External" Id="rId3718" /><Relationship Type="http://schemas.openxmlformats.org/officeDocument/2006/relationships/hyperlink" Target="https://www.youtube.com/watch?v=lhwL4dlsLFQ" TargetMode="External" Id="rId3719" /><Relationship Type="http://schemas.openxmlformats.org/officeDocument/2006/relationships/hyperlink" Target="https://www.youtube.com/watch?v=lhwL4dlsLFQ" TargetMode="External" Id="rId3720" /><Relationship Type="http://schemas.openxmlformats.org/officeDocument/2006/relationships/hyperlink" Target="https://www.youtube.com/watch?v=lhwL4dlsLFQ" TargetMode="External" Id="rId3721" /><Relationship Type="http://schemas.openxmlformats.org/officeDocument/2006/relationships/hyperlink" Target="https://www.youtube.com/watch?v=lhwL4dlsLFQ&amp;t=962s" TargetMode="External" Id="rId3722" /><Relationship Type="http://schemas.openxmlformats.org/officeDocument/2006/relationships/hyperlink" Target="https://www.youtube.com/watch?v=lhwL4dlsLFQ" TargetMode="External" Id="rId3723" /><Relationship Type="http://schemas.openxmlformats.org/officeDocument/2006/relationships/hyperlink" Target="https://www.youtube.com/watch?v=lhwL4dlsLFQ&amp;t=1033s" TargetMode="External" Id="rId3724" /><Relationship Type="http://schemas.openxmlformats.org/officeDocument/2006/relationships/hyperlink" Target="https://www.youtube.com/watch?v=lhwL4dlsLFQ" TargetMode="External" Id="rId3725" /><Relationship Type="http://schemas.openxmlformats.org/officeDocument/2006/relationships/hyperlink" Target="https://www.youtube.com/watch?v=lhwL4dlsLFQ" TargetMode="External" Id="rId3726" /><Relationship Type="http://schemas.openxmlformats.org/officeDocument/2006/relationships/hyperlink" Target="https://www.youtube.com/watch?v=lhwL4dlsLFQ" TargetMode="External" Id="rId3727" /><Relationship Type="http://schemas.openxmlformats.org/officeDocument/2006/relationships/hyperlink" Target="https://www.youtube.com/watch?v=lhwL4dlsLFQ" TargetMode="External" Id="rId3728" /><Relationship Type="http://schemas.openxmlformats.org/officeDocument/2006/relationships/hyperlink" Target="https://www.youtube.com/watch?v=lhwL4dlsLFQ" TargetMode="External" Id="rId3729" /><Relationship Type="http://schemas.openxmlformats.org/officeDocument/2006/relationships/hyperlink" Target="https://www.youtube.com/watch?v=lhwL4dlsLFQ&amp;t=980s" TargetMode="External" Id="rId3730" /><Relationship Type="http://schemas.openxmlformats.org/officeDocument/2006/relationships/hyperlink" Target="https://www.youtube.com/watch?v=lhwL4dlsLFQ" TargetMode="External" Id="rId3731" /><Relationship Type="http://schemas.openxmlformats.org/officeDocument/2006/relationships/hyperlink" Target="https://www.youtube.com/watch?v=lhwL4dlsLFQ&amp;t=1129s" TargetMode="External" Id="rId3732" /><Relationship Type="http://schemas.openxmlformats.org/officeDocument/2006/relationships/hyperlink" Target="https://www.youtube.com/watch?v=lhwL4dlsLFQ" TargetMode="External" Id="rId3733" /><Relationship Type="http://schemas.openxmlformats.org/officeDocument/2006/relationships/hyperlink" Target="https://www.youtube.com/watch?v=lhwL4dlsLFQ&amp;t=1156s" TargetMode="External" Id="rId3734" /><Relationship Type="http://schemas.openxmlformats.org/officeDocument/2006/relationships/hyperlink" Target="https://www.youtube.com/watch?v=lhwL4dlsLFQ" TargetMode="External" Id="rId3735" /><Relationship Type="http://schemas.openxmlformats.org/officeDocument/2006/relationships/hyperlink" Target="https://www.youtube.com/watch?v=lhwL4dlsLFQ" TargetMode="External" Id="rId3736" /><Relationship Type="http://schemas.openxmlformats.org/officeDocument/2006/relationships/hyperlink" Target="https://www.youtube.com/watch?v=lhwL4dlsLFQ" TargetMode="External" Id="rId3737" /><Relationship Type="http://schemas.openxmlformats.org/officeDocument/2006/relationships/hyperlink" Target="https://www.youtube.com/watch?v=lhwL4dlsLFQ" TargetMode="External" Id="rId3738" /><Relationship Type="http://schemas.openxmlformats.org/officeDocument/2006/relationships/hyperlink" Target="https://www.youtube.com/watch?v=lhwL4dlsLFQ" TargetMode="External" Id="rId3739" /><Relationship Type="http://schemas.openxmlformats.org/officeDocument/2006/relationships/hyperlink" Target="https://www.youtube.com/watch?v=lhwL4dlsLFQ&amp;t=1293s" TargetMode="External" Id="rId3740" /><Relationship Type="http://schemas.openxmlformats.org/officeDocument/2006/relationships/hyperlink" Target="https://www.youtube.com/watch?v=lhwL4dlsLFQ" TargetMode="External" Id="rId3741" /><Relationship Type="http://schemas.openxmlformats.org/officeDocument/2006/relationships/hyperlink" Target="https://www.youtube.com/watch?v=lhwL4dlsLFQ" TargetMode="External" Id="rId3742" /><Relationship Type="http://schemas.openxmlformats.org/officeDocument/2006/relationships/hyperlink" Target="https://www.youtube.com/watch?v=lhwL4dlsLFQ" TargetMode="External" Id="rId3743" /><Relationship Type="http://schemas.openxmlformats.org/officeDocument/2006/relationships/hyperlink" Target="https://www.youtube.com/watch?v=lhwL4dlsLFQ" TargetMode="External" Id="rId3744" /><Relationship Type="http://schemas.openxmlformats.org/officeDocument/2006/relationships/hyperlink" Target="https://www.youtube.com/watch?v=lhwL4dlsLFQ" TargetMode="External" Id="rId3745" /><Relationship Type="http://schemas.openxmlformats.org/officeDocument/2006/relationships/hyperlink" Target="https://www.youtube.com/watch?v=lhwL4dlsLFQ" TargetMode="External" Id="rId3746" /><Relationship Type="http://schemas.openxmlformats.org/officeDocument/2006/relationships/hyperlink" Target="https://www.youtube.com/watch?v=lhwL4dlsLFQ&amp;t=1344s" TargetMode="External" Id="rId3747" /><Relationship Type="http://schemas.openxmlformats.org/officeDocument/2006/relationships/hyperlink" Target="https://www.youtube.com/watch?v=lhwL4dlsLFQ" TargetMode="External" Id="rId3748" /><Relationship Type="http://schemas.openxmlformats.org/officeDocument/2006/relationships/hyperlink" Target="https://www.youtube.com/watch?v=lhwL4dlsLFQ&amp;t=1541s" TargetMode="External" Id="rId3749" /><Relationship Type="http://schemas.openxmlformats.org/officeDocument/2006/relationships/hyperlink" Target="https://www.youtube.com/watch?v=lhwL4dlsLFQ" TargetMode="External" Id="rId3750" /><Relationship Type="http://schemas.openxmlformats.org/officeDocument/2006/relationships/hyperlink" Target="https://www.youtube.com/watch?v=lhwL4dlsLFQ" TargetMode="External" Id="rId3751" /><Relationship Type="http://schemas.openxmlformats.org/officeDocument/2006/relationships/hyperlink" Target="https://www.youtube.com/watch?v=lhwL4dlsLFQ" TargetMode="External" Id="rId3752" /><Relationship Type="http://schemas.openxmlformats.org/officeDocument/2006/relationships/hyperlink" Target="https://www.youtube.com/watch?v=lhwL4dlsLFQ" TargetMode="External" Id="rId3753" /><Relationship Type="http://schemas.openxmlformats.org/officeDocument/2006/relationships/hyperlink" Target="https://www.youtube.com/watch?v=lhwL4dlsLFQ" TargetMode="External" Id="rId3754" /><Relationship Type="http://schemas.openxmlformats.org/officeDocument/2006/relationships/hyperlink" Target="https://www.youtube.com/watch?v=lhwL4dlsLFQ" TargetMode="External" Id="rId3755" /><Relationship Type="http://schemas.openxmlformats.org/officeDocument/2006/relationships/hyperlink" Target="https://www.youtube.com/watch?v=dzCSRPE4euM" TargetMode="External" Id="rId3756" /><Relationship Type="http://schemas.openxmlformats.org/officeDocument/2006/relationships/hyperlink" Target="https://www.youtube.com/watch?v=dzCSRPE4euM&amp;t=860s" TargetMode="External" Id="rId3757" /><Relationship Type="http://schemas.openxmlformats.org/officeDocument/2006/relationships/hyperlink" Target="https://www.youtube.com/watch?v=dzCSRPE4euM" TargetMode="External" Id="rId3758" /><Relationship Type="http://schemas.openxmlformats.org/officeDocument/2006/relationships/hyperlink" Target="https://www.youtube.com/watch?v=dzCSRPE4euM&amp;t=932s" TargetMode="External" Id="rId3759" /><Relationship Type="http://schemas.openxmlformats.org/officeDocument/2006/relationships/hyperlink" Target="https://www.youtube.com/watch?v=dzCSRPE4euM" TargetMode="External" Id="rId3760" /><Relationship Type="http://schemas.openxmlformats.org/officeDocument/2006/relationships/hyperlink" Target="https://www.youtube.com/watch?v=dzCSRPE4euM" TargetMode="External" Id="rId3761" /><Relationship Type="http://schemas.openxmlformats.org/officeDocument/2006/relationships/hyperlink" Target="https://www.youtube.com/watch?v=dzCSRPE4euM" TargetMode="External" Id="rId3762" /><Relationship Type="http://schemas.openxmlformats.org/officeDocument/2006/relationships/hyperlink" Target="https://www.youtube.com/watch?v=dzCSRPE4euM" TargetMode="External" Id="rId3763" /><Relationship Type="http://schemas.openxmlformats.org/officeDocument/2006/relationships/hyperlink" Target="https://www.youtube.com/watch?v=dzCSRPE4euM" TargetMode="External" Id="rId3764" /><Relationship Type="http://schemas.openxmlformats.org/officeDocument/2006/relationships/hyperlink" Target="https://www.youtube.com/watch?v=dzCSRPE4euM&amp;t=964s" TargetMode="External" Id="rId3765" /><Relationship Type="http://schemas.openxmlformats.org/officeDocument/2006/relationships/hyperlink" Target="https://www.youtube.com/watch?v=dzCSRPE4euM" TargetMode="External" Id="rId3766" /><Relationship Type="http://schemas.openxmlformats.org/officeDocument/2006/relationships/hyperlink" Target="https://www.youtube.com/watch?v=dzCSRPE4euM&amp;t=2720s" TargetMode="External" Id="rId3767" /><Relationship Type="http://schemas.openxmlformats.org/officeDocument/2006/relationships/hyperlink" Target="https://www.youtube.com/watch?v=dzCSRPE4euM" TargetMode="External" Id="rId3768" /><Relationship Type="http://schemas.openxmlformats.org/officeDocument/2006/relationships/hyperlink" Target="https://www.youtube.com/watch?v=dzCSRPE4euM&amp;t=2726s" TargetMode="External" Id="rId3769" /><Relationship Type="http://schemas.openxmlformats.org/officeDocument/2006/relationships/hyperlink" Target="https://www.youtube.com/watch?v=dzCSRPE4euM" TargetMode="External" Id="rId3770" /><Relationship Type="http://schemas.openxmlformats.org/officeDocument/2006/relationships/hyperlink" Target="https://www.youtube.com/watch?v=dzCSRPE4euM&amp;t=1625s" TargetMode="External" Id="rId3771" /><Relationship Type="http://schemas.openxmlformats.org/officeDocument/2006/relationships/hyperlink" Target="https://www.youtube.com/watch?v=dzCSRPE4euM" TargetMode="External" Id="rId3772" /><Relationship Type="http://schemas.openxmlformats.org/officeDocument/2006/relationships/hyperlink" Target="https://www.youtube.com/watch?v=dzCSRPE4euM&amp;t=3164s" TargetMode="External" Id="rId3773" /><Relationship Type="http://schemas.openxmlformats.org/officeDocument/2006/relationships/hyperlink" Target="https://www.youtube.com/watch?v=dzCSRPE4euM" TargetMode="External" Id="rId3774" /><Relationship Type="http://schemas.openxmlformats.org/officeDocument/2006/relationships/hyperlink" Target="https://www.youtube.com/watch?v=dzCSRPE4euM&amp;t=2350s" TargetMode="External" Id="rId3775" /><Relationship Type="http://schemas.openxmlformats.org/officeDocument/2006/relationships/hyperlink" Target="https://www.youtube.com/watch?v=dzCSRPE4euM" TargetMode="External" Id="rId3776" /><Relationship Type="http://schemas.openxmlformats.org/officeDocument/2006/relationships/hyperlink" Target="https://www.youtube.com/watch?v=dzCSRPE4euM&amp;t=1906s" TargetMode="External" Id="rId3777" /><Relationship Type="http://schemas.openxmlformats.org/officeDocument/2006/relationships/hyperlink" Target="https://www.youtube.com/watch?v=dzCSRPE4euM" TargetMode="External" Id="rId3778" /><Relationship Type="http://schemas.openxmlformats.org/officeDocument/2006/relationships/hyperlink" Target="https://www.youtube.com/watch?v=dzCSRPE4euM&amp;t=1473s" TargetMode="External" Id="rId3779" /><Relationship Type="http://schemas.openxmlformats.org/officeDocument/2006/relationships/hyperlink" Target="https://www.youtube.com/watch?v=dzCSRPE4euM" TargetMode="External" Id="rId3780" /><Relationship Type="http://schemas.openxmlformats.org/officeDocument/2006/relationships/hyperlink" Target="https://www.youtube.com/watch?v=dzCSRPE4euM&amp;t=3746s" TargetMode="External" Id="rId3781" /><Relationship Type="http://schemas.openxmlformats.org/officeDocument/2006/relationships/hyperlink" Target="https://www.youtube.com/watch?v=dzCSRPE4euM" TargetMode="External" Id="rId3782" /><Relationship Type="http://schemas.openxmlformats.org/officeDocument/2006/relationships/hyperlink" Target="https://www.youtube.com/watch?v=dzCSRPE4euM" TargetMode="External" Id="rId3783" /><Relationship Type="http://schemas.openxmlformats.org/officeDocument/2006/relationships/hyperlink" Target="https://www.youtube.com/watch?v=dzCSRPE4euM" TargetMode="External" Id="rId3784" /><Relationship Type="http://schemas.openxmlformats.org/officeDocument/2006/relationships/hyperlink" Target="https://www.youtube.com/watch?v=dzCSRPE4euM" TargetMode="External" Id="rId3785" /><Relationship Type="http://schemas.openxmlformats.org/officeDocument/2006/relationships/hyperlink" Target="https://www.youtube.com/watch?v=dzCSRPE4euM" TargetMode="External" Id="rId3786" /><Relationship Type="http://schemas.openxmlformats.org/officeDocument/2006/relationships/hyperlink" Target="https://www.youtube.com/watch?v=dzCSRPE4euM" TargetMode="External" Id="rId3787" /><Relationship Type="http://schemas.openxmlformats.org/officeDocument/2006/relationships/hyperlink" Target="https://www.youtube.com/watch?v=dzCSRPE4euM&amp;t=3878s" TargetMode="External" Id="rId3788" /><Relationship Type="http://schemas.openxmlformats.org/officeDocument/2006/relationships/hyperlink" Target="https://www.youtube.com/watch?v=dzCSRPE4euM" TargetMode="External" Id="rId3789" /><Relationship Type="http://schemas.openxmlformats.org/officeDocument/2006/relationships/hyperlink" Target="https://www.youtube.com/watch?v=dzCSRPE4euM" TargetMode="External" Id="rId3790" /><Relationship Type="http://schemas.openxmlformats.org/officeDocument/2006/relationships/hyperlink" Target="https://www.youtube.com/watch?v=dzCSRPE4euM" TargetMode="External" Id="rId3791" /><Relationship Type="http://schemas.openxmlformats.org/officeDocument/2006/relationships/hyperlink" Target="https://www.youtube.com/watch?v=dzCSRPE4euM" TargetMode="External" Id="rId3792" /><Relationship Type="http://schemas.openxmlformats.org/officeDocument/2006/relationships/hyperlink" Target="https://www.youtube.com/watch?v=dzCSRPE4euM" TargetMode="External" Id="rId3793" /><Relationship Type="http://schemas.openxmlformats.org/officeDocument/2006/relationships/hyperlink" Target="https://www.youtube.com/watch?v=dzCSRPE4euM" TargetMode="External" Id="rId3794" /><Relationship Type="http://schemas.openxmlformats.org/officeDocument/2006/relationships/hyperlink" Target="https://www.youtube.com/watch?v=dzCSRPE4euM&amp;t=4088s" TargetMode="External" Id="rId3795" /><Relationship Type="http://schemas.openxmlformats.org/officeDocument/2006/relationships/hyperlink" Target="https://www.youtube.com/watch?v=dzCSRPE4euM" TargetMode="External" Id="rId3796" /><Relationship Type="http://schemas.openxmlformats.org/officeDocument/2006/relationships/hyperlink" Target="https://www.youtube.com/watch?v=dzCSRPE4euM" TargetMode="External" Id="rId3797" /><Relationship Type="http://schemas.openxmlformats.org/officeDocument/2006/relationships/hyperlink" Target="https://www.youtube.com/watch?v=dzCSRPE4euM" TargetMode="External" Id="rId3798" /><Relationship Type="http://schemas.openxmlformats.org/officeDocument/2006/relationships/hyperlink" Target="https://www.youtube.com/watch?v=dzCSRPE4euM" TargetMode="External" Id="rId3799" /><Relationship Type="http://schemas.openxmlformats.org/officeDocument/2006/relationships/hyperlink" Target="https://www.youtube.com/watch?v=dzCSRPE4euM" TargetMode="External" Id="rId3800" /><Relationship Type="http://schemas.openxmlformats.org/officeDocument/2006/relationships/hyperlink" Target="https://www.youtube.com/watch?v=dzCSRPE4euM" TargetMode="External" Id="rId3801" /><Relationship Type="http://schemas.openxmlformats.org/officeDocument/2006/relationships/hyperlink" Target="https://www.youtube.com/watch?v=dzCSRPE4euM&amp;t=4127s" TargetMode="External" Id="rId3802" /><Relationship Type="http://schemas.openxmlformats.org/officeDocument/2006/relationships/hyperlink" Target="https://www.youtube.com/watch?v=dzCSRPE4euM" TargetMode="External" Id="rId3803" /><Relationship Type="http://schemas.openxmlformats.org/officeDocument/2006/relationships/hyperlink" Target="https://www.youtube.com/watch?v=dzCSRPE4euM&amp;t=4328s" TargetMode="External" Id="rId3804" /><Relationship Type="http://schemas.openxmlformats.org/officeDocument/2006/relationships/hyperlink" Target="https://www.youtube.com/watch?v=dzCSRPE4euM" TargetMode="External" Id="rId3805" /><Relationship Type="http://schemas.openxmlformats.org/officeDocument/2006/relationships/hyperlink" Target="https://www.youtube.com/watch?v=dzCSRPE4euM&amp;t=4382s" TargetMode="External" Id="rId3806" /><Relationship Type="http://schemas.openxmlformats.org/officeDocument/2006/relationships/hyperlink" Target="https://www.youtube.com/watch?v=dzCSRPE4euM" TargetMode="External" Id="rId3807" /><Relationship Type="http://schemas.openxmlformats.org/officeDocument/2006/relationships/hyperlink" Target="https://www.youtube.com/watch?v=dzCSRPE4euM" TargetMode="External" Id="rId3808" /><Relationship Type="http://schemas.openxmlformats.org/officeDocument/2006/relationships/hyperlink" Target="https://www.youtube.com/watch?v=dzCSRPE4euM" TargetMode="External" Id="rId3809" /><Relationship Type="http://schemas.openxmlformats.org/officeDocument/2006/relationships/hyperlink" Target="https://www.youtube.com/watch?v=dzCSRPE4euM" TargetMode="External" Id="rId3810" /><Relationship Type="http://schemas.openxmlformats.org/officeDocument/2006/relationships/hyperlink" Target="https://www.youtube.com/watch?v=dzCSRPE4euM" TargetMode="External" Id="rId3811" /><Relationship Type="http://schemas.openxmlformats.org/officeDocument/2006/relationships/hyperlink" Target="https://www.youtube.com/watch?v=dzCSRPE4euM&amp;t=4435s" TargetMode="External" Id="rId3812" /><Relationship Type="http://schemas.openxmlformats.org/officeDocument/2006/relationships/hyperlink" Target="https://www.youtube.com/watch?v=l9ig1oVXFmI" TargetMode="External" Id="rId3813" /><Relationship Type="http://schemas.openxmlformats.org/officeDocument/2006/relationships/hyperlink" Target="https://www.youtube.com/watch?v=l9ig1oVXFmI&amp;t=363s" TargetMode="External" Id="rId3814" /><Relationship Type="http://schemas.openxmlformats.org/officeDocument/2006/relationships/hyperlink" Target="https://www.youtube.com/watch?v=l9ig1oVXFmI" TargetMode="External" Id="rId3815" /><Relationship Type="http://schemas.openxmlformats.org/officeDocument/2006/relationships/hyperlink" Target="https://www.youtube.com/watch?v=l9ig1oVXFmI&amp;t=401s" TargetMode="External" Id="rId3816" /><Relationship Type="http://schemas.openxmlformats.org/officeDocument/2006/relationships/hyperlink" Target="https://www.youtube.com/watch?v=l9ig1oVXFmI" TargetMode="External" Id="rId3817" /><Relationship Type="http://schemas.openxmlformats.org/officeDocument/2006/relationships/hyperlink" Target="https://www.youtube.com/watch?v=l9ig1oVXFmI" TargetMode="External" Id="rId3818" /><Relationship Type="http://schemas.openxmlformats.org/officeDocument/2006/relationships/hyperlink" Target="https://www.youtube.com/watch?v=l9ig1oVXFmI" TargetMode="External" Id="rId3819" /><Relationship Type="http://schemas.openxmlformats.org/officeDocument/2006/relationships/hyperlink" Target="https://www.youtube.com/watch?v=l9ig1oVXFmI" TargetMode="External" Id="rId3820" /><Relationship Type="http://schemas.openxmlformats.org/officeDocument/2006/relationships/hyperlink" Target="https://www.youtube.com/watch?v=l9ig1oVXFmI" TargetMode="External" Id="rId3821" /><Relationship Type="http://schemas.openxmlformats.org/officeDocument/2006/relationships/hyperlink" Target="https://www.youtube.com/watch?v=l9ig1oVXFmI&amp;t=548s" TargetMode="External" Id="rId3822" /><Relationship Type="http://schemas.openxmlformats.org/officeDocument/2006/relationships/hyperlink" Target="https://www.youtube.com/watch?v=l9ig1oVXFmI" TargetMode="External" Id="rId3823" /><Relationship Type="http://schemas.openxmlformats.org/officeDocument/2006/relationships/hyperlink" Target="https://www.youtube.com/watch?v=l9ig1oVXFmI&amp;t=602s" TargetMode="External" Id="rId3824" /><Relationship Type="http://schemas.openxmlformats.org/officeDocument/2006/relationships/hyperlink" Target="https://www.youtube.com/watch?v=l9ig1oVXFmI" TargetMode="External" Id="rId3825" /><Relationship Type="http://schemas.openxmlformats.org/officeDocument/2006/relationships/hyperlink" Target="https://www.youtube.com/watch?v=l9ig1oVXFmI&amp;t=426s" TargetMode="External" Id="rId3826" /><Relationship Type="http://schemas.openxmlformats.org/officeDocument/2006/relationships/hyperlink" Target="https://www.youtube.com/watch?v=l9ig1oVXFmI" TargetMode="External" Id="rId3827" /><Relationship Type="http://schemas.openxmlformats.org/officeDocument/2006/relationships/hyperlink" Target="https://www.youtube.com/watch?v=l9ig1oVXFmI" TargetMode="External" Id="rId3828" /><Relationship Type="http://schemas.openxmlformats.org/officeDocument/2006/relationships/hyperlink" Target="https://www.youtube.com/watch?v=l9ig1oVXFmI" TargetMode="External" Id="rId3829" /><Relationship Type="http://schemas.openxmlformats.org/officeDocument/2006/relationships/hyperlink" Target="https://www.youtube.com/watch?v=l9ig1oVXFmI" TargetMode="External" Id="rId3830" /><Relationship Type="http://schemas.openxmlformats.org/officeDocument/2006/relationships/hyperlink" Target="https://www.youtube.com/watch?v=l9ig1oVXFmI" TargetMode="External" Id="rId3831" /><Relationship Type="http://schemas.openxmlformats.org/officeDocument/2006/relationships/hyperlink" Target="https://www.youtube.com/watch?v=l9ig1oVXFmI" TargetMode="External" Id="rId3832" /><Relationship Type="http://schemas.openxmlformats.org/officeDocument/2006/relationships/hyperlink" Target="https://www.youtube.com/watch?v=l9ig1oVXFmI&amp;t=672s" TargetMode="External" Id="rId3833" /><Relationship Type="http://schemas.openxmlformats.org/officeDocument/2006/relationships/hyperlink" Target="https://www.youtube.com/watch?v=l9ig1oVXFmI" TargetMode="External" Id="rId3834" /><Relationship Type="http://schemas.openxmlformats.org/officeDocument/2006/relationships/hyperlink" Target="https://www.youtube.com/watch?v=l9ig1oVXFmI&amp;t=635s" TargetMode="External" Id="rId3835" /><Relationship Type="http://schemas.openxmlformats.org/officeDocument/2006/relationships/hyperlink" Target="https://www.youtube.com/watch?v=l9ig1oVXFmI" TargetMode="External" Id="rId3836" /><Relationship Type="http://schemas.openxmlformats.org/officeDocument/2006/relationships/hyperlink" Target="https://www.youtube.com/watch?v=l9ig1oVXFmI" TargetMode="External" Id="rId3837" /><Relationship Type="http://schemas.openxmlformats.org/officeDocument/2006/relationships/hyperlink" Target="https://www.youtube.com/watch?v=l9ig1oVXFmI" TargetMode="External" Id="rId3838" /><Relationship Type="http://schemas.openxmlformats.org/officeDocument/2006/relationships/hyperlink" Target="https://www.youtube.com/watch?v=l9ig1oVXFmI" TargetMode="External" Id="rId3839" /><Relationship Type="http://schemas.openxmlformats.org/officeDocument/2006/relationships/hyperlink" Target="https://www.youtube.com/watch?v=l9ig1oVXFmI" TargetMode="External" Id="rId3840" /><Relationship Type="http://schemas.openxmlformats.org/officeDocument/2006/relationships/hyperlink" Target="https://www.youtube.com/watch?v=l9ig1oVXFmI" TargetMode="External" Id="rId3841" /><Relationship Type="http://schemas.openxmlformats.org/officeDocument/2006/relationships/hyperlink" Target="https://www.youtube.com/watch?v=l9ig1oVXFmI" TargetMode="External" Id="rId3842" /><Relationship Type="http://schemas.openxmlformats.org/officeDocument/2006/relationships/hyperlink" Target="https://www.youtube.com/watch?v=l9ig1oVXFmI&amp;t=720s" TargetMode="External" Id="rId3843" /><Relationship Type="http://schemas.openxmlformats.org/officeDocument/2006/relationships/hyperlink" Target="https://www.youtube.com/watch?v=l9ig1oVXFmI" TargetMode="External" Id="rId3844" /><Relationship Type="http://schemas.openxmlformats.org/officeDocument/2006/relationships/hyperlink" Target="https://www.youtube.com/watch?v=l9ig1oVXFmI&amp;t=746s" TargetMode="External" Id="rId3845" /><Relationship Type="http://schemas.openxmlformats.org/officeDocument/2006/relationships/hyperlink" Target="https://www.youtube.com/watch?v=l9ig1oVXFmI" TargetMode="External" Id="rId3846" /><Relationship Type="http://schemas.openxmlformats.org/officeDocument/2006/relationships/hyperlink" Target="https://www.youtube.com/watch?v=l9ig1oVXFmI&amp;t=678s" TargetMode="External" Id="rId3847" /><Relationship Type="http://schemas.openxmlformats.org/officeDocument/2006/relationships/hyperlink" Target="https://www.youtube.com/watch?v=l9ig1oVXFmI" TargetMode="External" Id="rId3848" /><Relationship Type="http://schemas.openxmlformats.org/officeDocument/2006/relationships/hyperlink" Target="https://www.youtube.com/watch?v=l9ig1oVXFmI" TargetMode="External" Id="rId3849" /><Relationship Type="http://schemas.openxmlformats.org/officeDocument/2006/relationships/hyperlink" Target="https://www.youtube.com/watch?v=l9ig1oVXFmI" TargetMode="External" Id="rId3850" /><Relationship Type="http://schemas.openxmlformats.org/officeDocument/2006/relationships/hyperlink" Target="https://www.youtube.com/watch?v=l9ig1oVXFmI" TargetMode="External" Id="rId3851" /><Relationship Type="http://schemas.openxmlformats.org/officeDocument/2006/relationships/hyperlink" Target="https://www.youtube.com/watch?v=l9ig1oVXFmI" TargetMode="External" Id="rId3852" /><Relationship Type="http://schemas.openxmlformats.org/officeDocument/2006/relationships/hyperlink" Target="https://www.youtube.com/watch?v=l9ig1oVXFmI" TargetMode="External" Id="rId3853" /><Relationship Type="http://schemas.openxmlformats.org/officeDocument/2006/relationships/hyperlink" Target="https://www.youtube.com/watch?v=l9ig1oVXFmI&amp;t=831s" TargetMode="External" Id="rId3854" /><Relationship Type="http://schemas.openxmlformats.org/officeDocument/2006/relationships/hyperlink" Target="https://www.youtube.com/watch?v=l9ig1oVXFmI" TargetMode="External" Id="rId3855" /><Relationship Type="http://schemas.openxmlformats.org/officeDocument/2006/relationships/hyperlink" Target="https://www.youtube.com/watch?v=l9ig1oVXFmI&amp;t=866s" TargetMode="External" Id="rId3856" /><Relationship Type="http://schemas.openxmlformats.org/officeDocument/2006/relationships/hyperlink" Target="https://www.youtube.com/watch?v=l9ig1oVXFmI" TargetMode="External" Id="rId3857" /><Relationship Type="http://schemas.openxmlformats.org/officeDocument/2006/relationships/hyperlink" Target="https://www.youtube.com/watch?v=l9ig1oVXFmI&amp;t=765s" TargetMode="External" Id="rId3858" /><Relationship Type="http://schemas.openxmlformats.org/officeDocument/2006/relationships/hyperlink" Target="https://www.youtube.com/watch?v=l9ig1oVXFmI" TargetMode="External" Id="rId3859" /><Relationship Type="http://schemas.openxmlformats.org/officeDocument/2006/relationships/hyperlink" Target="https://www.youtube.com/watch?v=l9ig1oVXFmI" TargetMode="External" Id="rId3860" /><Relationship Type="http://schemas.openxmlformats.org/officeDocument/2006/relationships/hyperlink" Target="https://www.youtube.com/watch?v=l9ig1oVXFmI" TargetMode="External" Id="rId3861" /><Relationship Type="http://schemas.openxmlformats.org/officeDocument/2006/relationships/hyperlink" Target="https://www.youtube.com/watch?v=l9ig1oVXFmI" TargetMode="External" Id="rId3862" /><Relationship Type="http://schemas.openxmlformats.org/officeDocument/2006/relationships/hyperlink" Target="https://www.youtube.com/watch?v=l9ig1oVXFmI" TargetMode="External" Id="rId3863" /><Relationship Type="http://schemas.openxmlformats.org/officeDocument/2006/relationships/hyperlink" Target="https://www.youtube.com/watch?v=l9ig1oVXFmI" TargetMode="External" Id="rId3864" /><Relationship Type="http://schemas.openxmlformats.org/officeDocument/2006/relationships/hyperlink" Target="https://www.youtube.com/watch?v=l9ig1oVXFmI" TargetMode="External" Id="rId3865" /><Relationship Type="http://schemas.openxmlformats.org/officeDocument/2006/relationships/hyperlink" Target="https://www.youtube.com/watch?v=l9ig1oVXFmI" TargetMode="External" Id="rId3866" /><Relationship Type="http://schemas.openxmlformats.org/officeDocument/2006/relationships/hyperlink" Target="https://www.youtube.com/watch?v=l9ig1oVXFmI" TargetMode="External" Id="rId3867" /><Relationship Type="http://schemas.openxmlformats.org/officeDocument/2006/relationships/hyperlink" Target="https://www.youtube.com/watch?v=l9ig1oVXFmI" TargetMode="External" Id="rId3868" /><Relationship Type="http://schemas.openxmlformats.org/officeDocument/2006/relationships/hyperlink" Target="https://www.youtube.com/watch?v=l9ig1oVXFmI" TargetMode="External" Id="rId3869" /><Relationship Type="http://schemas.openxmlformats.org/officeDocument/2006/relationships/hyperlink" Target="https://www.youtube.com/watch?v=l9ig1oVXFmI" TargetMode="External" Id="rId3870" /><Relationship Type="http://schemas.openxmlformats.org/officeDocument/2006/relationships/hyperlink" Target="https://www.youtube.com/watch?v=l9ig1oVXFmI&amp;t=987s" TargetMode="External" Id="rId3871" /><Relationship Type="http://schemas.openxmlformats.org/officeDocument/2006/relationships/hyperlink" Target="https://www.youtube.com/watch?v=l9ig1oVXFmI" TargetMode="External" Id="rId3872" /><Relationship Type="http://schemas.openxmlformats.org/officeDocument/2006/relationships/hyperlink" Target="https://www.youtube.com/watch?v=l9ig1oVXFmI" TargetMode="External" Id="rId3873" /><Relationship Type="http://schemas.openxmlformats.org/officeDocument/2006/relationships/hyperlink" Target="https://www.youtube.com/watch?v=l9ig1oVXFmI" TargetMode="External" Id="rId3874" /><Relationship Type="http://schemas.openxmlformats.org/officeDocument/2006/relationships/hyperlink" Target="https://www.youtube.com/watch?v=l9ig1oVXFmI" TargetMode="External" Id="rId3875" /><Relationship Type="http://schemas.openxmlformats.org/officeDocument/2006/relationships/hyperlink" Target="https://www.youtube.com/watch?v=l9ig1oVXFmI" TargetMode="External" Id="rId3876" /><Relationship Type="http://schemas.openxmlformats.org/officeDocument/2006/relationships/hyperlink" Target="https://www.youtube.com/watch?v=tfWM0QFa9YQ" TargetMode="External" Id="rId3877" /><Relationship Type="http://schemas.openxmlformats.org/officeDocument/2006/relationships/hyperlink" Target="https://www.youtube.com/watch?v=tfWM0QFa9YQ&amp;t=503s" TargetMode="External" Id="rId3878" /><Relationship Type="http://schemas.openxmlformats.org/officeDocument/2006/relationships/hyperlink" Target="https://www.youtube.com/watch?v=tfWM0QFa9YQ" TargetMode="External" Id="rId3879" /><Relationship Type="http://schemas.openxmlformats.org/officeDocument/2006/relationships/hyperlink" Target="https://www.youtube.com/watch?v=tfWM0QFa9YQ" TargetMode="External" Id="rId3880" /><Relationship Type="http://schemas.openxmlformats.org/officeDocument/2006/relationships/hyperlink" Target="https://www.youtube.com/watch?v=tfWM0QFa9YQ" TargetMode="External" Id="rId3881" /><Relationship Type="http://schemas.openxmlformats.org/officeDocument/2006/relationships/hyperlink" Target="https://www.youtube.com/watch?v=tfWM0QFa9YQ" TargetMode="External" Id="rId3882" /><Relationship Type="http://schemas.openxmlformats.org/officeDocument/2006/relationships/hyperlink" Target="https://www.youtube.com/watch?v=tfWM0QFa9YQ&amp;t=530s" TargetMode="External" Id="rId3883" /><Relationship Type="http://schemas.openxmlformats.org/officeDocument/2006/relationships/hyperlink" Target="https://www.youtube.com/watch?v=tfWM0QFa9YQ" TargetMode="External" Id="rId3884" /><Relationship Type="http://schemas.openxmlformats.org/officeDocument/2006/relationships/hyperlink" Target="https://www.youtube.com/watch?v=tfWM0QFa9YQ" TargetMode="External" Id="rId3885" /><Relationship Type="http://schemas.openxmlformats.org/officeDocument/2006/relationships/hyperlink" Target="https://www.youtube.com/watch?v=tfWM0QFa9YQ" TargetMode="External" Id="rId3886" /><Relationship Type="http://schemas.openxmlformats.org/officeDocument/2006/relationships/hyperlink" Target="https://www.youtube.com/watch?v=tfWM0QFa9YQ&amp;t=722s" TargetMode="External" Id="rId3887" /><Relationship Type="http://schemas.openxmlformats.org/officeDocument/2006/relationships/hyperlink" Target="https://www.youtube.com/watch?v=tfWM0QFa9YQ" TargetMode="External" Id="rId3888" /><Relationship Type="http://schemas.openxmlformats.org/officeDocument/2006/relationships/hyperlink" Target="https://www.youtube.com/watch?v=tfWM0QFa9YQ&amp;t=754s" TargetMode="External" Id="rId3889" /><Relationship Type="http://schemas.openxmlformats.org/officeDocument/2006/relationships/hyperlink" Target="https://www.youtube.com/watch?v=tfWM0QFa9YQ" TargetMode="External" Id="rId3890" /><Relationship Type="http://schemas.openxmlformats.org/officeDocument/2006/relationships/hyperlink" Target="https://www.youtube.com/watch?v=tfWM0QFa9YQ&amp;t=805s" TargetMode="External" Id="rId3891" /><Relationship Type="http://schemas.openxmlformats.org/officeDocument/2006/relationships/hyperlink" Target="https://www.youtube.com/watch?v=tfWM0QFa9YQ" TargetMode="External" Id="rId3892" /><Relationship Type="http://schemas.openxmlformats.org/officeDocument/2006/relationships/hyperlink" Target="https://www.youtube.com/watch?v=tfWM0QFa9YQ" TargetMode="External" Id="rId3893" /><Relationship Type="http://schemas.openxmlformats.org/officeDocument/2006/relationships/hyperlink" Target="https://www.youtube.com/watch?v=tfWM0QFa9YQ&amp;t=1078s" TargetMode="External" Id="rId3894" /><Relationship Type="http://schemas.openxmlformats.org/officeDocument/2006/relationships/hyperlink" Target="https://www.youtube.com/watch?v=tfWM0QFa9YQ" TargetMode="External" Id="rId3895" /><Relationship Type="http://schemas.openxmlformats.org/officeDocument/2006/relationships/hyperlink" Target="https://www.youtube.com/watch?v=tfWM0QFa9YQ" TargetMode="External" Id="rId3896" /><Relationship Type="http://schemas.openxmlformats.org/officeDocument/2006/relationships/hyperlink" Target="https://www.youtube.com/watch?v=tfWM0QFa9YQ" TargetMode="External" Id="rId3897" /><Relationship Type="http://schemas.openxmlformats.org/officeDocument/2006/relationships/hyperlink" Target="https://www.youtube.com/watch?v=tfWM0QFa9YQ&amp;t=2422s" TargetMode="External" Id="rId3898" /><Relationship Type="http://schemas.openxmlformats.org/officeDocument/2006/relationships/hyperlink" Target="https://www.youtube.com/watch?v=tfWM0QFa9YQ" TargetMode="External" Id="rId3899" /><Relationship Type="http://schemas.openxmlformats.org/officeDocument/2006/relationships/hyperlink" Target="https://www.youtube.com/watch?v=tfWM0QFa9YQ&amp;t=2537s" TargetMode="External" Id="rId3900" /><Relationship Type="http://schemas.openxmlformats.org/officeDocument/2006/relationships/hyperlink" Target="https://www.youtube.com/watch?v=tfWM0QFa9YQ" TargetMode="External" Id="rId3901" /><Relationship Type="http://schemas.openxmlformats.org/officeDocument/2006/relationships/hyperlink" Target="https://www.youtube.com/watch?v=tfWM0QFa9YQ" TargetMode="External" Id="rId3902" /><Relationship Type="http://schemas.openxmlformats.org/officeDocument/2006/relationships/hyperlink" Target="https://www.youtube.com/watch?v=tfWM0QFa9YQ" TargetMode="External" Id="rId3903" /><Relationship Type="http://schemas.openxmlformats.org/officeDocument/2006/relationships/hyperlink" Target="https://www.youtube.com/watch?v=tfWM0QFa9YQ&amp;t=2176s" TargetMode="External" Id="rId3904" /><Relationship Type="http://schemas.openxmlformats.org/officeDocument/2006/relationships/hyperlink" Target="https://www.youtube.com/watch?v=tfWM0QFa9YQ" TargetMode="External" Id="rId3905" /><Relationship Type="http://schemas.openxmlformats.org/officeDocument/2006/relationships/hyperlink" Target="https://www.youtube.com/watch?v=tfWM0QFa9YQ" TargetMode="External" Id="rId3906" /><Relationship Type="http://schemas.openxmlformats.org/officeDocument/2006/relationships/hyperlink" Target="https://www.youtube.com/watch?v=tfWM0QFa9YQ" TargetMode="External" Id="rId3907" /><Relationship Type="http://schemas.openxmlformats.org/officeDocument/2006/relationships/hyperlink" Target="https://www.youtube.com/watch?v=tfWM0QFa9YQ&amp;t=3140s" TargetMode="External" Id="rId3908" /><Relationship Type="http://schemas.openxmlformats.org/officeDocument/2006/relationships/hyperlink" Target="https://www.youtube.com/watch?v=tfWM0QFa9YQ" TargetMode="External" Id="rId3909" /><Relationship Type="http://schemas.openxmlformats.org/officeDocument/2006/relationships/hyperlink" Target="https://www.youtube.com/watch?v=tfWM0QFa9YQ&amp;t=3209s" TargetMode="External" Id="rId3910" /><Relationship Type="http://schemas.openxmlformats.org/officeDocument/2006/relationships/hyperlink" Target="https://www.youtube.com/watch?v=tfWM0QFa9YQ" TargetMode="External" Id="rId3911" /><Relationship Type="http://schemas.openxmlformats.org/officeDocument/2006/relationships/hyperlink" Target="https://www.youtube.com/watch?v=tfWM0QFa9YQ&amp;t=3261s" TargetMode="External" Id="rId3912" /><Relationship Type="http://schemas.openxmlformats.org/officeDocument/2006/relationships/hyperlink" Target="https://www.youtube.com/watch?v=tfWM0QFa9YQ" TargetMode="External" Id="rId3913" /><Relationship Type="http://schemas.openxmlformats.org/officeDocument/2006/relationships/hyperlink" Target="https://www.youtube.com/watch?v=tfWM0QFa9YQ&amp;t=3285s" TargetMode="External" Id="rId3914" /><Relationship Type="http://schemas.openxmlformats.org/officeDocument/2006/relationships/hyperlink" Target="https://www.youtube.com/watch?v=tfWM0QFa9YQ" TargetMode="External" Id="rId3915" /><Relationship Type="http://schemas.openxmlformats.org/officeDocument/2006/relationships/hyperlink" Target="https://www.youtube.com/watch?v=tfWM0QFa9YQ&amp;t=2997s" TargetMode="External" Id="rId3916" /><Relationship Type="http://schemas.openxmlformats.org/officeDocument/2006/relationships/hyperlink" Target="https://www.youtube.com/watch?v=tfWM0QFa9YQ" TargetMode="External" Id="rId3917" /><Relationship Type="http://schemas.openxmlformats.org/officeDocument/2006/relationships/hyperlink" Target="https://www.youtube.com/watch?v=tfWM0QFa9YQ" TargetMode="External" Id="rId3918" /><Relationship Type="http://schemas.openxmlformats.org/officeDocument/2006/relationships/hyperlink" Target="https://www.youtube.com/watch?v=tfWM0QFa9YQ" TargetMode="External" Id="rId3919" /><Relationship Type="http://schemas.openxmlformats.org/officeDocument/2006/relationships/hyperlink" Target="https://www.youtube.com/watch?v=tfWM0QFa9YQ&amp;t=3493s" TargetMode="External" Id="rId3920" /><Relationship Type="http://schemas.openxmlformats.org/officeDocument/2006/relationships/hyperlink" Target="https://www.youtube.com/watch?v=tfWM0QFa9YQ" TargetMode="External" Id="rId3921" /><Relationship Type="http://schemas.openxmlformats.org/officeDocument/2006/relationships/hyperlink" Target="https://www.youtube.com/watch?v=tfWM0QFa9YQ&amp;t=3592s" TargetMode="External" Id="rId3922" /><Relationship Type="http://schemas.openxmlformats.org/officeDocument/2006/relationships/hyperlink" Target="https://www.youtube.com/watch?v=tfWM0QFa9YQ" TargetMode="External" Id="rId3923" /><Relationship Type="http://schemas.openxmlformats.org/officeDocument/2006/relationships/hyperlink" Target="https://www.youtube.com/watch?v=tfWM0QFa9YQ" TargetMode="External" Id="rId3924" /><Relationship Type="http://schemas.openxmlformats.org/officeDocument/2006/relationships/hyperlink" Target="https://www.youtube.com/watch?v=tfWM0QFa9YQ" TargetMode="External" Id="rId3925" /><Relationship Type="http://schemas.openxmlformats.org/officeDocument/2006/relationships/hyperlink" Target="https://www.youtube.com/watch?v=tfWM0QFa9YQ" TargetMode="External" Id="rId3926" /><Relationship Type="http://schemas.openxmlformats.org/officeDocument/2006/relationships/hyperlink" Target="https://www.youtube.com/watch?v=tfWM0QFa9YQ" TargetMode="External" Id="rId3927" /><Relationship Type="http://schemas.openxmlformats.org/officeDocument/2006/relationships/hyperlink" Target="https://www.youtube.com/watch?v=tfWM0QFa9YQ&amp;t=3783s" TargetMode="External" Id="rId3928" /><Relationship Type="http://schemas.openxmlformats.org/officeDocument/2006/relationships/hyperlink" Target="https://www.youtube.com/watch?v=tfWM0QFa9YQ" TargetMode="External" Id="rId3929" /><Relationship Type="http://schemas.openxmlformats.org/officeDocument/2006/relationships/hyperlink" Target="https://www.youtube.com/watch?v=tfWM0QFa9YQ&amp;t=3848s" TargetMode="External" Id="rId3930" /><Relationship Type="http://schemas.openxmlformats.org/officeDocument/2006/relationships/hyperlink" Target="https://www.youtube.com/watch?v=tfWM0QFa9YQ" TargetMode="External" Id="rId3931" /><Relationship Type="http://schemas.openxmlformats.org/officeDocument/2006/relationships/hyperlink" Target="https://www.youtube.com/watch?v=tfWM0QFa9YQ" TargetMode="External" Id="rId3932" /><Relationship Type="http://schemas.openxmlformats.org/officeDocument/2006/relationships/hyperlink" Target="https://www.youtube.com/watch?v=tfWM0QFa9YQ" TargetMode="External" Id="rId3933" /><Relationship Type="http://schemas.openxmlformats.org/officeDocument/2006/relationships/hyperlink" Target="https://www.youtube.com/watch?v=tfWM0QFa9YQ" TargetMode="External" Id="rId3934" /><Relationship Type="http://schemas.openxmlformats.org/officeDocument/2006/relationships/hyperlink" Target="https://www.youtube.com/watch?v=tfWM0QFa9YQ" TargetMode="External" Id="rId3935" /><Relationship Type="http://schemas.openxmlformats.org/officeDocument/2006/relationships/hyperlink" Target="https://www.youtube.com/watch?v=tfWM0QFa9YQ&amp;t=3955s" TargetMode="External" Id="rId3936" /><Relationship Type="http://schemas.openxmlformats.org/officeDocument/2006/relationships/hyperlink" Target="https://www.youtube.com/watch?v=tfWM0QFa9YQ" TargetMode="External" Id="rId3937" /><Relationship Type="http://schemas.openxmlformats.org/officeDocument/2006/relationships/hyperlink" Target="https://www.youtube.com/watch?v=tfWM0QFa9YQ" TargetMode="External" Id="rId3938" /><Relationship Type="http://schemas.openxmlformats.org/officeDocument/2006/relationships/hyperlink" Target="https://www.youtube.com/watch?v=tfWM0QFa9YQ" TargetMode="External" Id="rId3939" /><Relationship Type="http://schemas.openxmlformats.org/officeDocument/2006/relationships/hyperlink" Target="https://www.youtube.com/watch?v=tfWM0QFa9YQ" TargetMode="External" Id="rId3940" /><Relationship Type="http://schemas.openxmlformats.org/officeDocument/2006/relationships/hyperlink" Target="https://www.youtube.com/watch?v=tfWM0QFa9YQ&amp;t=3998s" TargetMode="External" Id="rId3941" /><Relationship Type="http://schemas.openxmlformats.org/officeDocument/2006/relationships/hyperlink" Target="https://www.youtube.com/watch?v=tfWM0QFa9YQ" TargetMode="External" Id="rId3942" /><Relationship Type="http://schemas.openxmlformats.org/officeDocument/2006/relationships/hyperlink" Target="https://www.youtube.com/watch?v=tfWM0QFa9YQ" TargetMode="External" Id="rId3943" /><Relationship Type="http://schemas.openxmlformats.org/officeDocument/2006/relationships/hyperlink" Target="https://www.youtube.com/watch?v=tfWM0QFa9YQ" TargetMode="External" Id="rId3944" /><Relationship Type="http://schemas.openxmlformats.org/officeDocument/2006/relationships/hyperlink" Target="https://www.youtube.com/watch?v=tfWM0QFa9YQ&amp;t=4097s" TargetMode="External" Id="rId3945" /><Relationship Type="http://schemas.openxmlformats.org/officeDocument/2006/relationships/hyperlink" Target="https://www.youtube.com/watch?v=tfWM0QFa9YQ" TargetMode="External" Id="rId3946" /><Relationship Type="http://schemas.openxmlformats.org/officeDocument/2006/relationships/hyperlink" Target="https://www.youtube.com/watch?v=tfWM0QFa9YQ" TargetMode="External" Id="rId3947" /><Relationship Type="http://schemas.openxmlformats.org/officeDocument/2006/relationships/hyperlink" Target="https://www.youtube.com/watch?v=tfWM0QFa9YQ" TargetMode="External" Id="rId3948" /><Relationship Type="http://schemas.openxmlformats.org/officeDocument/2006/relationships/hyperlink" Target="https://www.youtube.com/watch?v=tfWM0QFa9YQ" TargetMode="External" Id="rId3949" /><Relationship Type="http://schemas.openxmlformats.org/officeDocument/2006/relationships/hyperlink" Target="https://www.youtube.com/watch?v=tfWM0QFa9YQ" TargetMode="External" Id="rId3950" /><Relationship Type="http://schemas.openxmlformats.org/officeDocument/2006/relationships/hyperlink" Target="https://www.youtube.com/watch?v=tfWM0QFa9YQ" TargetMode="External" Id="rId3951" /><Relationship Type="http://schemas.openxmlformats.org/officeDocument/2006/relationships/hyperlink" Target="https://www.youtube.com/watch?v=tfWM0QFa9YQ&amp;t=4179s" TargetMode="External" Id="rId3952" /><Relationship Type="http://schemas.openxmlformats.org/officeDocument/2006/relationships/hyperlink" Target="https://www.youtube.com/watch?v=tfWM0QFa9YQ" TargetMode="External" Id="rId3953" /><Relationship Type="http://schemas.openxmlformats.org/officeDocument/2006/relationships/hyperlink" Target="https://www.youtube.com/watch?v=tfWM0QFa9YQ" TargetMode="External" Id="rId3954" /><Relationship Type="http://schemas.openxmlformats.org/officeDocument/2006/relationships/hyperlink" Target="https://www.youtube.com/watch?v=tfWM0QFa9YQ" TargetMode="External" Id="rId3955" /><Relationship Type="http://schemas.openxmlformats.org/officeDocument/2006/relationships/hyperlink" Target="https://www.youtube.com/watch?v=tfWM0QFa9YQ" TargetMode="External" Id="rId3956" /><Relationship Type="http://schemas.openxmlformats.org/officeDocument/2006/relationships/hyperlink" Target="https://www.youtube.com/watch?v=tfWM0QFa9YQ" TargetMode="External" Id="rId3957" /><Relationship Type="http://schemas.openxmlformats.org/officeDocument/2006/relationships/hyperlink" Target="https://www.youtube.com/watch?v=K2S_6XEhPNI" TargetMode="External" Id="rId3958" /><Relationship Type="http://schemas.openxmlformats.org/officeDocument/2006/relationships/hyperlink" Target="https://www.youtube.com/watch?v=K2S_6XEhPNI&amp;t=1217s" TargetMode="External" Id="rId3959" /><Relationship Type="http://schemas.openxmlformats.org/officeDocument/2006/relationships/hyperlink" Target="https://www.youtube.com/watch?v=K2S_6XEhPNI" TargetMode="External" Id="rId3960" /><Relationship Type="http://schemas.openxmlformats.org/officeDocument/2006/relationships/hyperlink" Target="https://www.youtube.com/watch?v=K2S_6XEhPNI&amp;t=1263s" TargetMode="External" Id="rId3961" /><Relationship Type="http://schemas.openxmlformats.org/officeDocument/2006/relationships/hyperlink" Target="https://www.youtube.com/watch?v=K2S_6XEhPNI" TargetMode="External" Id="rId3962" /><Relationship Type="http://schemas.openxmlformats.org/officeDocument/2006/relationships/hyperlink" Target="https://www.youtube.com/watch?v=K2S_6XEhPNI" TargetMode="External" Id="rId3963" /><Relationship Type="http://schemas.openxmlformats.org/officeDocument/2006/relationships/hyperlink" Target="https://www.youtube.com/watch?v=K2S_6XEhPNI" TargetMode="External" Id="rId3964" /><Relationship Type="http://schemas.openxmlformats.org/officeDocument/2006/relationships/hyperlink" Target="https://www.youtube.com/watch?v=K2S_6XEhPNI" TargetMode="External" Id="rId3965" /><Relationship Type="http://schemas.openxmlformats.org/officeDocument/2006/relationships/hyperlink" Target="https://www.youtube.com/watch?v=K2S_6XEhPNI" TargetMode="External" Id="rId3966" /><Relationship Type="http://schemas.openxmlformats.org/officeDocument/2006/relationships/hyperlink" Target="https://www.youtube.com/watch?v=K2S_6XEhPNI&amp;t=1305s" TargetMode="External" Id="rId3967" /><Relationship Type="http://schemas.openxmlformats.org/officeDocument/2006/relationships/hyperlink" Target="https://www.youtube.com/watch?v=K2S_6XEhPNI" TargetMode="External" Id="rId3968" /><Relationship Type="http://schemas.openxmlformats.org/officeDocument/2006/relationships/hyperlink" Target="https://www.youtube.com/watch?v=K2S_6XEhPNI&amp;t=1538s" TargetMode="External" Id="rId3969" /><Relationship Type="http://schemas.openxmlformats.org/officeDocument/2006/relationships/hyperlink" Target="https://www.youtube.com/watch?v=K2S_6XEhPNI" TargetMode="External" Id="rId3970" /><Relationship Type="http://schemas.openxmlformats.org/officeDocument/2006/relationships/hyperlink" Target="https://www.youtube.com/watch?v=K2S_6XEhPNI&amp;t=1584s" TargetMode="External" Id="rId3971" /><Relationship Type="http://schemas.openxmlformats.org/officeDocument/2006/relationships/hyperlink" Target="https://www.youtube.com/watch?v=K2S_6XEhPNI" TargetMode="External" Id="rId3972" /><Relationship Type="http://schemas.openxmlformats.org/officeDocument/2006/relationships/hyperlink" Target="https://www.youtube.com/watch?v=K2S_6XEhPNI" TargetMode="External" Id="rId3973" /><Relationship Type="http://schemas.openxmlformats.org/officeDocument/2006/relationships/hyperlink" Target="https://www.youtube.com/watch?v=K2S_6XEhPNI" TargetMode="External" Id="rId3974" /><Relationship Type="http://schemas.openxmlformats.org/officeDocument/2006/relationships/hyperlink" Target="https://www.youtube.com/watch?v=K2S_6XEhPNI" TargetMode="External" Id="rId3975" /><Relationship Type="http://schemas.openxmlformats.org/officeDocument/2006/relationships/hyperlink" Target="https://www.youtube.com/watch?v=K2S_6XEhPNI" TargetMode="External" Id="rId3976" /><Relationship Type="http://schemas.openxmlformats.org/officeDocument/2006/relationships/hyperlink" Target="https://www.youtube.com/watch?v=K2S_6XEhPNI&amp;t=1455s" TargetMode="External" Id="rId3977" /><Relationship Type="http://schemas.openxmlformats.org/officeDocument/2006/relationships/hyperlink" Target="https://www.youtube.com/watch?v=K2S_6XEhPNI" TargetMode="External" Id="rId3978" /><Relationship Type="http://schemas.openxmlformats.org/officeDocument/2006/relationships/hyperlink" Target="https://www.youtube.com/watch?v=K2S_6XEhPNI&amp;t=1890s" TargetMode="External" Id="rId3979" /><Relationship Type="http://schemas.openxmlformats.org/officeDocument/2006/relationships/hyperlink" Target="https://www.youtube.com/watch?v=K2S_6XEhPNI" TargetMode="External" Id="rId3980" /><Relationship Type="http://schemas.openxmlformats.org/officeDocument/2006/relationships/hyperlink" Target="https://www.youtube.com/watch?v=K2S_6XEhPNI&amp;t=1963s" TargetMode="External" Id="rId3981" /><Relationship Type="http://schemas.openxmlformats.org/officeDocument/2006/relationships/hyperlink" Target="https://www.youtube.com/watch?v=K2S_6XEhPNI" TargetMode="External" Id="rId3982" /><Relationship Type="http://schemas.openxmlformats.org/officeDocument/2006/relationships/hyperlink" Target="https://www.youtube.com/watch?v=K2S_6XEhPNI" TargetMode="External" Id="rId3983" /><Relationship Type="http://schemas.openxmlformats.org/officeDocument/2006/relationships/hyperlink" Target="https://www.youtube.com/watch?v=K2S_6XEhPNI" TargetMode="External" Id="rId3984" /><Relationship Type="http://schemas.openxmlformats.org/officeDocument/2006/relationships/hyperlink" Target="https://www.youtube.com/watch?v=K2S_6XEhPNI" TargetMode="External" Id="rId3985" /><Relationship Type="http://schemas.openxmlformats.org/officeDocument/2006/relationships/hyperlink" Target="https://www.youtube.com/watch?v=K2S_6XEhPNI" TargetMode="External" Id="rId3986" /><Relationship Type="http://schemas.openxmlformats.org/officeDocument/2006/relationships/hyperlink" Target="https://www.youtube.com/watch?v=K2S_6XEhPNI&amp;t=1867s" TargetMode="External" Id="rId3987" /><Relationship Type="http://schemas.openxmlformats.org/officeDocument/2006/relationships/hyperlink" Target="https://www.youtube.com/watch?v=j0sxFsy49F4" TargetMode="External" Id="rId3988" /><Relationship Type="http://schemas.openxmlformats.org/officeDocument/2006/relationships/hyperlink" Target="https://www.youtube.com/watch?v=j0sxFsy49F4&amp;t=280s" TargetMode="External" Id="rId3989" /><Relationship Type="http://schemas.openxmlformats.org/officeDocument/2006/relationships/hyperlink" Target="https://www.youtube.com/watch?v=j0sxFsy49F4" TargetMode="External" Id="rId3990" /><Relationship Type="http://schemas.openxmlformats.org/officeDocument/2006/relationships/hyperlink" Target="https://www.youtube.com/watch?v=j0sxFsy49F4&amp;t=594s" TargetMode="External" Id="rId3991" /><Relationship Type="http://schemas.openxmlformats.org/officeDocument/2006/relationships/hyperlink" Target="https://www.youtube.com/watch?v=j0sxFsy49F4" TargetMode="External" Id="rId3992" /><Relationship Type="http://schemas.openxmlformats.org/officeDocument/2006/relationships/hyperlink" Target="https://www.youtube.com/watch?v=j0sxFsy49F4&amp;t=659s" TargetMode="External" Id="rId3993" /><Relationship Type="http://schemas.openxmlformats.org/officeDocument/2006/relationships/hyperlink" Target="https://www.youtube.com/watch?v=j0sxFsy49F4" TargetMode="External" Id="rId3994" /><Relationship Type="http://schemas.openxmlformats.org/officeDocument/2006/relationships/hyperlink" Target="https://www.youtube.com/watch?v=j0sxFsy49F4&amp;t=716s" TargetMode="External" Id="rId3995" /><Relationship Type="http://schemas.openxmlformats.org/officeDocument/2006/relationships/hyperlink" Target="https://www.youtube.com/watch?v=j0sxFsy49F4" TargetMode="External" Id="rId3996" /><Relationship Type="http://schemas.openxmlformats.org/officeDocument/2006/relationships/hyperlink" Target="https://www.youtube.com/watch?v=j0sxFsy49F4" TargetMode="External" Id="rId3997" /><Relationship Type="http://schemas.openxmlformats.org/officeDocument/2006/relationships/hyperlink" Target="https://www.youtube.com/watch?v=j0sxFsy49F4" TargetMode="External" Id="rId3998" /><Relationship Type="http://schemas.openxmlformats.org/officeDocument/2006/relationships/hyperlink" Target="https://www.youtube.com/watch?v=j0sxFsy49F4&amp;t=931s" TargetMode="External" Id="rId3999" /><Relationship Type="http://schemas.openxmlformats.org/officeDocument/2006/relationships/hyperlink" Target="https://www.youtube.com/watch?v=j0sxFsy49F4" TargetMode="External" Id="rId4000" /><Relationship Type="http://schemas.openxmlformats.org/officeDocument/2006/relationships/hyperlink" Target="https://www.youtube.com/watch?v=j0sxFsy49F4&amp;t=1176s" TargetMode="External" Id="rId4001" /><Relationship Type="http://schemas.openxmlformats.org/officeDocument/2006/relationships/hyperlink" Target="https://www.youtube.com/watch?v=j0sxFsy49F4" TargetMode="External" Id="rId4002" /><Relationship Type="http://schemas.openxmlformats.org/officeDocument/2006/relationships/hyperlink" Target="https://www.youtube.com/watch?v=j0sxFsy49F4&amp;t=1250s" TargetMode="External" Id="rId4003" /><Relationship Type="http://schemas.openxmlformats.org/officeDocument/2006/relationships/hyperlink" Target="https://www.youtube.com/watch?v=j0sxFsy49F4" TargetMode="External" Id="rId4004" /><Relationship Type="http://schemas.openxmlformats.org/officeDocument/2006/relationships/hyperlink" Target="https://www.youtube.com/watch?v=j0sxFsy49F4" TargetMode="External" Id="rId4005" /><Relationship Type="http://schemas.openxmlformats.org/officeDocument/2006/relationships/hyperlink" Target="https://www.youtube.com/watch?v=j0sxFsy49F4" TargetMode="External" Id="rId4006" /><Relationship Type="http://schemas.openxmlformats.org/officeDocument/2006/relationships/hyperlink" Target="https://www.youtube.com/watch?v=j0sxFsy49F4" TargetMode="External" Id="rId4007" /><Relationship Type="http://schemas.openxmlformats.org/officeDocument/2006/relationships/hyperlink" Target="https://www.youtube.com/watch?v=j0sxFsy49F4" TargetMode="External" Id="rId4008" /><Relationship Type="http://schemas.openxmlformats.org/officeDocument/2006/relationships/hyperlink" Target="https://www.youtube.com/watch?v=j0sxFsy49F4" TargetMode="External" Id="rId4009" /><Relationship Type="http://schemas.openxmlformats.org/officeDocument/2006/relationships/hyperlink" Target="https://www.youtube.com/watch?v=j0sxFsy49F4&amp;t=1387s" TargetMode="External" Id="rId4010" /><Relationship Type="http://schemas.openxmlformats.org/officeDocument/2006/relationships/hyperlink" Target="https://www.youtube.com/watch?v=j0sxFsy49F4" TargetMode="External" Id="rId4011" /><Relationship Type="http://schemas.openxmlformats.org/officeDocument/2006/relationships/hyperlink" Target="https://www.youtube.com/watch?v=j0sxFsy49F4&amp;t=1422s" TargetMode="External" Id="rId4012" /><Relationship Type="http://schemas.openxmlformats.org/officeDocument/2006/relationships/hyperlink" Target="https://www.youtube.com/watch?v=j0sxFsy49F4" TargetMode="External" Id="rId4013" /><Relationship Type="http://schemas.openxmlformats.org/officeDocument/2006/relationships/hyperlink" Target="https://www.youtube.com/watch?v=j0sxFsy49F4&amp;t=1481s" TargetMode="External" Id="rId4014" /><Relationship Type="http://schemas.openxmlformats.org/officeDocument/2006/relationships/hyperlink" Target="https://www.youtube.com/watch?v=j0sxFsy49F4" TargetMode="External" Id="rId4015" /><Relationship Type="http://schemas.openxmlformats.org/officeDocument/2006/relationships/hyperlink" Target="https://www.youtube.com/watch?v=j0sxFsy49F4" TargetMode="External" Id="rId4016" /><Relationship Type="http://schemas.openxmlformats.org/officeDocument/2006/relationships/hyperlink" Target="https://www.youtube.com/watch?v=j0sxFsy49F4" TargetMode="External" Id="rId4017" /><Relationship Type="http://schemas.openxmlformats.org/officeDocument/2006/relationships/hyperlink" Target="https://www.youtube.com/watch?v=j0sxFsy49F4" TargetMode="External" Id="rId4018" /><Relationship Type="http://schemas.openxmlformats.org/officeDocument/2006/relationships/hyperlink" Target="https://www.youtube.com/watch?v=j0sxFsy49F4" TargetMode="External" Id="rId4019" /><Relationship Type="http://schemas.openxmlformats.org/officeDocument/2006/relationships/hyperlink" Target="https://www.youtube.com/watch?v=j0sxFsy49F4&amp;t=1593s" TargetMode="External" Id="rId4020" /><Relationship Type="http://schemas.openxmlformats.org/officeDocument/2006/relationships/hyperlink" Target="https://www.youtube.com/watch?v=j0sxFsy49F4" TargetMode="External" Id="rId4021" /><Relationship Type="http://schemas.openxmlformats.org/officeDocument/2006/relationships/hyperlink" Target="https://www.youtube.com/watch?v=j0sxFsy49F4" TargetMode="External" Id="rId4022" /><Relationship Type="http://schemas.openxmlformats.org/officeDocument/2006/relationships/hyperlink" Target="https://www.youtube.com/watch?v=j0sxFsy49F4" TargetMode="External" Id="rId4023" /><Relationship Type="http://schemas.openxmlformats.org/officeDocument/2006/relationships/hyperlink" Target="https://www.youtube.com/watch?v=j0sxFsy49F4" TargetMode="External" Id="rId4024" /><Relationship Type="http://schemas.openxmlformats.org/officeDocument/2006/relationships/hyperlink" Target="https://www.youtube.com/watch?v=j0sxFsy49F4" TargetMode="External" Id="rId4025" /><Relationship Type="http://schemas.openxmlformats.org/officeDocument/2006/relationships/hyperlink" Target="https://www.youtube.com/watch?v=j0sxFsy49F4" TargetMode="External" Id="rId4026" /><Relationship Type="http://schemas.openxmlformats.org/officeDocument/2006/relationships/hyperlink" Target="https://www.youtube.com/watch?v=j0sxFsy49F4" TargetMode="External" Id="rId4027" /><Relationship Type="http://schemas.openxmlformats.org/officeDocument/2006/relationships/hyperlink" Target="https://www.youtube.com/watch?v=j0sxFsy49F4&amp;t=1650s" TargetMode="External" Id="rId4028" /><Relationship Type="http://schemas.openxmlformats.org/officeDocument/2006/relationships/hyperlink" Target="https://www.youtube.com/watch?v=j0sxFsy49F4" TargetMode="External" Id="rId4029" /><Relationship Type="http://schemas.openxmlformats.org/officeDocument/2006/relationships/hyperlink" Target="https://www.youtube.com/watch?v=j0sxFsy49F4" TargetMode="External" Id="rId4030" /><Relationship Type="http://schemas.openxmlformats.org/officeDocument/2006/relationships/hyperlink" Target="https://www.youtube.com/watch?v=j0sxFsy49F4" TargetMode="External" Id="rId4031" /><Relationship Type="http://schemas.openxmlformats.org/officeDocument/2006/relationships/hyperlink" Target="https://www.youtube.com/watch?v=j0sxFsy49F4" TargetMode="External" Id="rId4032" /><Relationship Type="http://schemas.openxmlformats.org/officeDocument/2006/relationships/hyperlink" Target="https://www.youtube.com/watch?v=j0sxFsy49F4" TargetMode="External" Id="rId4033" /><Relationship Type="http://schemas.openxmlformats.org/officeDocument/2006/relationships/hyperlink" Target="https://www.youtube.com/watch?v=j0sxFsy49F4" TargetMode="External" Id="rId4034" /><Relationship Type="http://schemas.openxmlformats.org/officeDocument/2006/relationships/hyperlink" Target="https://www.youtube.com/watch?v=j0sxFsy49F4&amp;t=1779s" TargetMode="External" Id="rId4035" /><Relationship Type="http://schemas.openxmlformats.org/officeDocument/2006/relationships/hyperlink" Target="https://www.youtube.com/watch?v=j0sxFsy49F4" TargetMode="External" Id="rId4036" /><Relationship Type="http://schemas.openxmlformats.org/officeDocument/2006/relationships/hyperlink" Target="https://www.youtube.com/watch?v=j0sxFsy49F4" TargetMode="External" Id="rId4037" /><Relationship Type="http://schemas.openxmlformats.org/officeDocument/2006/relationships/hyperlink" Target="https://www.youtube.com/watch?v=j0sxFsy49F4" TargetMode="External" Id="rId4038" /><Relationship Type="http://schemas.openxmlformats.org/officeDocument/2006/relationships/hyperlink" Target="https://www.youtube.com/watch?v=j0sxFsy49F4" TargetMode="External" Id="rId4039" /><Relationship Type="http://schemas.openxmlformats.org/officeDocument/2006/relationships/hyperlink" Target="https://www.youtube.com/watch?v=j0sxFsy49F4" TargetMode="External" Id="rId4040" /><Relationship Type="http://schemas.openxmlformats.org/officeDocument/2006/relationships/hyperlink" Target="https://www.youtube.com/watch?v=j0sxFsy49F4" TargetMode="External" Id="rId4041" /><Relationship Type="http://schemas.openxmlformats.org/officeDocument/2006/relationships/hyperlink" Target="https://www.youtube.com/watch?v=j0sxFsy49F4&amp;t=2248s" TargetMode="External" Id="rId4042" /><Relationship Type="http://schemas.openxmlformats.org/officeDocument/2006/relationships/hyperlink" Target="https://www.youtube.com/watch?v=j0sxFsy49F4" TargetMode="External" Id="rId4043" /><Relationship Type="http://schemas.openxmlformats.org/officeDocument/2006/relationships/hyperlink" Target="https://www.youtube.com/watch?v=j0sxFsy49F4" TargetMode="External" Id="rId4044" /><Relationship Type="http://schemas.openxmlformats.org/officeDocument/2006/relationships/hyperlink" Target="https://www.youtube.com/watch?v=j0sxFsy49F4" TargetMode="External" Id="rId4045" /><Relationship Type="http://schemas.openxmlformats.org/officeDocument/2006/relationships/hyperlink" Target="https://www.youtube.com/watch?v=j0sxFsy49F4" TargetMode="External" Id="rId4046" /><Relationship Type="http://schemas.openxmlformats.org/officeDocument/2006/relationships/hyperlink" Target="https://www.youtube.com/watch?v=j0sxFsy49F4" TargetMode="External" Id="rId4047" /><Relationship Type="http://schemas.openxmlformats.org/officeDocument/2006/relationships/hyperlink" Target="https://www.youtube.com/watch?v=j0sxFsy49F4" TargetMode="External" Id="rId4048" /><Relationship Type="http://schemas.openxmlformats.org/officeDocument/2006/relationships/hyperlink" Target="https://www.youtube.com/watch?v=j0sxFsy49F4&amp;t=2429s" TargetMode="External" Id="rId4049" /><Relationship Type="http://schemas.openxmlformats.org/officeDocument/2006/relationships/hyperlink" Target="https://www.youtube.com/watch?v=j0sxFsy49F4" TargetMode="External" Id="rId4050" /><Relationship Type="http://schemas.openxmlformats.org/officeDocument/2006/relationships/hyperlink" Target="https://www.youtube.com/watch?v=j0sxFsy49F4&amp;t=2497s" TargetMode="External" Id="rId4051" /><Relationship Type="http://schemas.openxmlformats.org/officeDocument/2006/relationships/hyperlink" Target="https://www.youtube.com/watch?v=j0sxFsy49F4" TargetMode="External" Id="rId4052" /><Relationship Type="http://schemas.openxmlformats.org/officeDocument/2006/relationships/hyperlink" Target="https://www.youtube.com/watch?v=j0sxFsy49F4&amp;t=2588s" TargetMode="External" Id="rId4053" /><Relationship Type="http://schemas.openxmlformats.org/officeDocument/2006/relationships/hyperlink" Target="https://www.youtube.com/watch?v=j0sxFsy49F4" TargetMode="External" Id="rId4054" /><Relationship Type="http://schemas.openxmlformats.org/officeDocument/2006/relationships/hyperlink" Target="https://www.youtube.com/watch?v=j0sxFsy49F4&amp;t=2571s" TargetMode="External" Id="rId4055" /><Relationship Type="http://schemas.openxmlformats.org/officeDocument/2006/relationships/hyperlink" Target="https://www.youtube.com/watch?v=j0sxFsy49F4" TargetMode="External" Id="rId4056" /><Relationship Type="http://schemas.openxmlformats.org/officeDocument/2006/relationships/hyperlink" Target="https://www.youtube.com/watch?v=j0sxFsy49F4&amp;t=2319s" TargetMode="External" Id="rId4057" /><Relationship Type="http://schemas.openxmlformats.org/officeDocument/2006/relationships/hyperlink" Target="https://www.youtube.com/watch?v=j0sxFsy49F4" TargetMode="External" Id="rId4058" /><Relationship Type="http://schemas.openxmlformats.org/officeDocument/2006/relationships/hyperlink" Target="https://www.youtube.com/watch?v=j0sxFsy49F4" TargetMode="External" Id="rId4059" /><Relationship Type="http://schemas.openxmlformats.org/officeDocument/2006/relationships/hyperlink" Target="https://www.youtube.com/watch?v=j0sxFsy49F4" TargetMode="External" Id="rId4060" /><Relationship Type="http://schemas.openxmlformats.org/officeDocument/2006/relationships/hyperlink" Target="https://www.youtube.com/watch?v=VMdjv7TCdv4" TargetMode="External" Id="rId4061" /><Relationship Type="http://schemas.openxmlformats.org/officeDocument/2006/relationships/hyperlink" Target="https://www.youtube.com/watch?v=VMdjv7TCdv4&amp;t=813s" TargetMode="External" Id="rId4062" /><Relationship Type="http://schemas.openxmlformats.org/officeDocument/2006/relationships/hyperlink" Target="https://www.youtube.com/watch?v=VMdjv7TCdv4" TargetMode="External" Id="rId4063" /><Relationship Type="http://schemas.openxmlformats.org/officeDocument/2006/relationships/hyperlink" Target="https://www.youtube.com/watch?v=VMdjv7TCdv4&amp;t=670s" TargetMode="External" Id="rId4064" /><Relationship Type="http://schemas.openxmlformats.org/officeDocument/2006/relationships/hyperlink" Target="https://www.youtube.com/watch?v=VMdjv7TCdv4" TargetMode="External" Id="rId4065" /><Relationship Type="http://schemas.openxmlformats.org/officeDocument/2006/relationships/hyperlink" Target="https://www.youtube.com/watch?v=VMdjv7TCdv4" TargetMode="External" Id="rId4066" /><Relationship Type="http://schemas.openxmlformats.org/officeDocument/2006/relationships/hyperlink" Target="https://www.youtube.com/watch?v=VMdjv7TCdv4&amp;t=690s" TargetMode="External" Id="rId4067" /><Relationship Type="http://schemas.openxmlformats.org/officeDocument/2006/relationships/hyperlink" Target="https://www.youtube.com/watch?v=VMdjv7TCdv4" TargetMode="External" Id="rId4068" /><Relationship Type="http://schemas.openxmlformats.org/officeDocument/2006/relationships/hyperlink" Target="https://www.youtube.com/watch?v=VMdjv7TCdv4&amp;t=758s" TargetMode="External" Id="rId4069" /><Relationship Type="http://schemas.openxmlformats.org/officeDocument/2006/relationships/hyperlink" Target="https://www.youtube.com/watch?v=VMdjv7TCdv4" TargetMode="External" Id="rId4070" /><Relationship Type="http://schemas.openxmlformats.org/officeDocument/2006/relationships/hyperlink" Target="https://www.youtube.com/watch?v=VMdjv7TCdv4" TargetMode="External" Id="rId4071" /><Relationship Type="http://schemas.openxmlformats.org/officeDocument/2006/relationships/hyperlink" Target="https://www.youtube.com/watch?v=VMdjv7TCdv4&amp;t=851s" TargetMode="External" Id="rId4072" /><Relationship Type="http://schemas.openxmlformats.org/officeDocument/2006/relationships/hyperlink" Target="https://www.youtube.com/watch?v=VMdjv7TCdv4" TargetMode="External" Id="rId4073" /><Relationship Type="http://schemas.openxmlformats.org/officeDocument/2006/relationships/hyperlink" Target="https://www.youtube.com/watch?v=VMdjv7TCdv4" TargetMode="External" Id="rId4074" /><Relationship Type="http://schemas.openxmlformats.org/officeDocument/2006/relationships/hyperlink" Target="https://www.youtube.com/watch?v=VMdjv7TCdv4" TargetMode="External" Id="rId4075" /><Relationship Type="http://schemas.openxmlformats.org/officeDocument/2006/relationships/hyperlink" Target="https://www.youtube.com/watch?v=VMdjv7TCdv4" TargetMode="External" Id="rId4076" /><Relationship Type="http://schemas.openxmlformats.org/officeDocument/2006/relationships/hyperlink" Target="https://www.youtube.com/watch?v=VMdjv7TCdv4" TargetMode="External" Id="rId4077" /><Relationship Type="http://schemas.openxmlformats.org/officeDocument/2006/relationships/hyperlink" Target="https://www.youtube.com/watch?v=VMdjv7TCdv4" TargetMode="External" Id="rId4078" /><Relationship Type="http://schemas.openxmlformats.org/officeDocument/2006/relationships/hyperlink" Target="https://www.youtube.com/watch?v=VMdjv7TCdv4&amp;t=1001s" TargetMode="External" Id="rId4079" /><Relationship Type="http://schemas.openxmlformats.org/officeDocument/2006/relationships/hyperlink" Target="https://www.youtube.com/watch?v=VMdjv7TCdv4" TargetMode="External" Id="rId4080" /><Relationship Type="http://schemas.openxmlformats.org/officeDocument/2006/relationships/hyperlink" Target="https://www.youtube.com/watch?v=VMdjv7TCdv4&amp;t=1178s" TargetMode="External" Id="rId4081" /><Relationship Type="http://schemas.openxmlformats.org/officeDocument/2006/relationships/hyperlink" Target="https://www.youtube.com/watch?v=VMdjv7TCdv4" TargetMode="External" Id="rId4082" /><Relationship Type="http://schemas.openxmlformats.org/officeDocument/2006/relationships/hyperlink" Target="https://www.youtube.com/watch?v=VMdjv7TCdv4&amp;t=1156s" TargetMode="External" Id="rId4083" /><Relationship Type="http://schemas.openxmlformats.org/officeDocument/2006/relationships/hyperlink" Target="https://www.youtube.com/watch?v=VMdjv7TCdv4" TargetMode="External" Id="rId4084" /><Relationship Type="http://schemas.openxmlformats.org/officeDocument/2006/relationships/hyperlink" Target="https://www.youtube.com/watch?v=VMdjv7TCdv4" TargetMode="External" Id="rId4085" /><Relationship Type="http://schemas.openxmlformats.org/officeDocument/2006/relationships/hyperlink" Target="https://www.youtube.com/watch?v=VMdjv7TCdv4&amp;t=1119s" TargetMode="External" Id="rId4086" /><Relationship Type="http://schemas.openxmlformats.org/officeDocument/2006/relationships/hyperlink" Target="https://www.youtube.com/watch?v=VMdjv7TCdv4" TargetMode="External" Id="rId4087" /><Relationship Type="http://schemas.openxmlformats.org/officeDocument/2006/relationships/hyperlink" Target="https://www.youtube.com/watch?v=VMdjv7TCdv4" TargetMode="External" Id="rId4088" /><Relationship Type="http://schemas.openxmlformats.org/officeDocument/2006/relationships/hyperlink" Target="https://www.youtube.com/watch?v=VMdjv7TCdv4" TargetMode="External" Id="rId4089" /><Relationship Type="http://schemas.openxmlformats.org/officeDocument/2006/relationships/hyperlink" Target="https://www.youtube.com/watch?v=VMdjv7TCdv4" TargetMode="External" Id="rId4090" /><Relationship Type="http://schemas.openxmlformats.org/officeDocument/2006/relationships/hyperlink" Target="https://www.youtube.com/watch?v=VMdjv7TCdv4" TargetMode="External" Id="rId4091" /><Relationship Type="http://schemas.openxmlformats.org/officeDocument/2006/relationships/hyperlink" Target="https://www.youtube.com/watch?v=VMdjv7TCdv4" TargetMode="External" Id="rId4092" /><Relationship Type="http://schemas.openxmlformats.org/officeDocument/2006/relationships/hyperlink" Target="https://www.youtube.com/watch?v=VMdjv7TCdv4" TargetMode="External" Id="rId4093" /><Relationship Type="http://schemas.openxmlformats.org/officeDocument/2006/relationships/hyperlink" Target="https://www.youtube.com/watch?v=VMdjv7TCdv4&amp;t=1313s" TargetMode="External" Id="rId4094" /><Relationship Type="http://schemas.openxmlformats.org/officeDocument/2006/relationships/hyperlink" Target="https://www.youtube.com/watch?v=VMdjv7TCdv4" TargetMode="External" Id="rId4095" /><Relationship Type="http://schemas.openxmlformats.org/officeDocument/2006/relationships/hyperlink" Target="https://www.youtube.com/watch?v=VMdjv7TCdv4" TargetMode="External" Id="rId4096" /><Relationship Type="http://schemas.openxmlformats.org/officeDocument/2006/relationships/hyperlink" Target="https://www.youtube.com/watch?v=VMdjv7TCdv4" TargetMode="External" Id="rId4097" /><Relationship Type="http://schemas.openxmlformats.org/officeDocument/2006/relationships/hyperlink" Target="https://www.youtube.com/watch?v=VMdjv7TCdv4&amp;t=1486s" TargetMode="External" Id="rId4098" /><Relationship Type="http://schemas.openxmlformats.org/officeDocument/2006/relationships/hyperlink" Target="https://www.youtube.com/watch?v=VMdjv7TCdv4" TargetMode="External" Id="rId4099" /><Relationship Type="http://schemas.openxmlformats.org/officeDocument/2006/relationships/hyperlink" Target="https://www.youtube.com/watch?v=VMdjv7TCdv4" TargetMode="External" Id="rId4100" /><Relationship Type="http://schemas.openxmlformats.org/officeDocument/2006/relationships/hyperlink" Target="https://www.youtube.com/watch?v=VMdjv7TCdv4&amp;t=1431s" TargetMode="External" Id="rId4101" /><Relationship Type="http://schemas.openxmlformats.org/officeDocument/2006/relationships/hyperlink" Target="https://www.youtube.com/watch?v=VMdjv7TCdv4" TargetMode="External" Id="rId4102" /><Relationship Type="http://schemas.openxmlformats.org/officeDocument/2006/relationships/hyperlink" Target="https://www.youtube.com/watch?v=VMdjv7TCdv4" TargetMode="External" Id="rId4103" /><Relationship Type="http://schemas.openxmlformats.org/officeDocument/2006/relationships/hyperlink" Target="https://www.youtube.com/watch?v=VMdjv7TCdv4" TargetMode="External" Id="rId4104" /><Relationship Type="http://schemas.openxmlformats.org/officeDocument/2006/relationships/hyperlink" Target="https://www.youtube.com/watch?v=VMdjv7TCdv4&amp;t=1494s" TargetMode="External" Id="rId4105" /><Relationship Type="http://schemas.openxmlformats.org/officeDocument/2006/relationships/hyperlink" Target="https://www.youtube.com/watch?v=VMdjv7TCdv4" TargetMode="External" Id="rId4106" /><Relationship Type="http://schemas.openxmlformats.org/officeDocument/2006/relationships/hyperlink" Target="https://www.youtube.com/watch?v=VMdjv7TCdv4" TargetMode="External" Id="rId4107" /><Relationship Type="http://schemas.openxmlformats.org/officeDocument/2006/relationships/hyperlink" Target="https://www.youtube.com/watch?v=VMdjv7TCdv4" TargetMode="External" Id="rId4108" /><Relationship Type="http://schemas.openxmlformats.org/officeDocument/2006/relationships/hyperlink" Target="https://www.youtube.com/watch?v=VMdjv7TCdv4" TargetMode="External" Id="rId4109" /><Relationship Type="http://schemas.openxmlformats.org/officeDocument/2006/relationships/hyperlink" Target="https://www.youtube.com/watch?v=VMdjv7TCdv4" TargetMode="External" Id="rId4110" /><Relationship Type="http://schemas.openxmlformats.org/officeDocument/2006/relationships/hyperlink" Target="https://www.youtube.com/watch?v=VMdjv7TCdv4" TargetMode="External" Id="rId4111" /><Relationship Type="http://schemas.openxmlformats.org/officeDocument/2006/relationships/hyperlink" Target="https://www.youtube.com/watch?v=VMdjv7TCdv4&amp;t=1671s" TargetMode="External" Id="rId4112" /><Relationship Type="http://schemas.openxmlformats.org/officeDocument/2006/relationships/hyperlink" Target="https://www.youtube.com/watch?v=VMdjv7TCdv4" TargetMode="External" Id="rId4113" /><Relationship Type="http://schemas.openxmlformats.org/officeDocument/2006/relationships/hyperlink" Target="https://www.youtube.com/watch?v=VMdjv7TCdv4" TargetMode="External" Id="rId4114" /><Relationship Type="http://schemas.openxmlformats.org/officeDocument/2006/relationships/hyperlink" Target="https://www.youtube.com/watch?v=VMdjv7TCdv4" TargetMode="External" Id="rId4115" /><Relationship Type="http://schemas.openxmlformats.org/officeDocument/2006/relationships/hyperlink" Target="https://www.youtube.com/watch?v=VMdjv7TCdv4" TargetMode="External" Id="rId4116" /><Relationship Type="http://schemas.openxmlformats.org/officeDocument/2006/relationships/hyperlink" Target="https://www.youtube.com/watch?v=VMdjv7TCdv4" TargetMode="External" Id="rId4117" /><Relationship Type="http://schemas.openxmlformats.org/officeDocument/2006/relationships/hyperlink" Target="https://www.youtube.com/watch?v=VMdjv7TCdv4" TargetMode="External" Id="rId4118" /><Relationship Type="http://schemas.openxmlformats.org/officeDocument/2006/relationships/hyperlink" Target="https://www.youtube.com/watch?v=VMdjv7TCdv4" TargetMode="External" Id="rId4119" /><Relationship Type="http://schemas.openxmlformats.org/officeDocument/2006/relationships/hyperlink" Target="https://www.youtube.com/watch?v=VMdjv7TCdv4" TargetMode="External" Id="rId4120" /><Relationship Type="http://schemas.openxmlformats.org/officeDocument/2006/relationships/hyperlink" Target="https://www.youtube.com/watch?v=VMdjv7TCdv4" TargetMode="External" Id="rId4121" /><Relationship Type="http://schemas.openxmlformats.org/officeDocument/2006/relationships/hyperlink" Target="https://www.youtube.com/watch?v=VMdjv7TCdv4" TargetMode="External" Id="rId4122" /><Relationship Type="http://schemas.openxmlformats.org/officeDocument/2006/relationships/hyperlink" Target="https://www.youtube.com/watch?v=VMdjv7TCdv4&amp;t=1854s" TargetMode="External" Id="rId4123" /><Relationship Type="http://schemas.openxmlformats.org/officeDocument/2006/relationships/hyperlink" Target="https://www.youtube.com/watch?v=VMdjv7TCdv4" TargetMode="External" Id="rId4124" /><Relationship Type="http://schemas.openxmlformats.org/officeDocument/2006/relationships/hyperlink" Target="https://www.youtube.com/watch?v=VMdjv7TCdv4" TargetMode="External" Id="rId4125" /><Relationship Type="http://schemas.openxmlformats.org/officeDocument/2006/relationships/hyperlink" Target="https://www.youtube.com/watch?v=VMdjv7TCdv4&amp;t=1822s" TargetMode="External" Id="rId4126" /><Relationship Type="http://schemas.openxmlformats.org/officeDocument/2006/relationships/hyperlink" Target="https://www.youtube.com/watch?v=qHSZBeeQhRU" TargetMode="External" Id="rId4127" /><Relationship Type="http://schemas.openxmlformats.org/officeDocument/2006/relationships/hyperlink" Target="https://www.youtube.com/watch?v=qHSZBeeQhRU&amp;t=534s" TargetMode="External" Id="rId4128" /><Relationship Type="http://schemas.openxmlformats.org/officeDocument/2006/relationships/hyperlink" Target="https://www.youtube.com/watch?v=qHSZBeeQhRU" TargetMode="External" Id="rId4129" /><Relationship Type="http://schemas.openxmlformats.org/officeDocument/2006/relationships/hyperlink" Target="https://www.youtube.com/watch?v=qHSZBeeQhRU&amp;t=727s" TargetMode="External" Id="rId4130" /><Relationship Type="http://schemas.openxmlformats.org/officeDocument/2006/relationships/hyperlink" Target="https://www.youtube.com/watch?v=qHSZBeeQhRU" TargetMode="External" Id="rId4131" /><Relationship Type="http://schemas.openxmlformats.org/officeDocument/2006/relationships/hyperlink" Target="https://www.youtube.com/watch?v=qHSZBeeQhRU&amp;t=593s" TargetMode="External" Id="rId4132" /><Relationship Type="http://schemas.openxmlformats.org/officeDocument/2006/relationships/hyperlink" Target="https://www.youtube.com/watch?v=qHSZBeeQhRU" TargetMode="External" Id="rId4133" /><Relationship Type="http://schemas.openxmlformats.org/officeDocument/2006/relationships/hyperlink" Target="https://www.youtube.com/watch?v=qHSZBeeQhRU" TargetMode="External" Id="rId4134" /><Relationship Type="http://schemas.openxmlformats.org/officeDocument/2006/relationships/hyperlink" Target="https://www.youtube.com/watch?v=qHSZBeeQhRU" TargetMode="External" Id="rId4135" /><Relationship Type="http://schemas.openxmlformats.org/officeDocument/2006/relationships/hyperlink" Target="https://www.youtube.com/watch?v=qHSZBeeQhRU" TargetMode="External" Id="rId4136" /><Relationship Type="http://schemas.openxmlformats.org/officeDocument/2006/relationships/hyperlink" Target="https://www.youtube.com/watch?v=qHSZBeeQhRU&amp;t=1308s" TargetMode="External" Id="rId4137" /><Relationship Type="http://schemas.openxmlformats.org/officeDocument/2006/relationships/hyperlink" Target="https://www.youtube.com/watch?v=qHSZBeeQhRU" TargetMode="External" Id="rId4138" /><Relationship Type="http://schemas.openxmlformats.org/officeDocument/2006/relationships/hyperlink" Target="https://www.youtube.com/watch?v=qHSZBeeQhRU&amp;t=1442s" TargetMode="External" Id="rId4139" /><Relationship Type="http://schemas.openxmlformats.org/officeDocument/2006/relationships/hyperlink" Target="https://www.youtube.com/watch?v=qHSZBeeQhRU" TargetMode="External" Id="rId4140" /><Relationship Type="http://schemas.openxmlformats.org/officeDocument/2006/relationships/hyperlink" Target="https://www.youtube.com/watch?v=qHSZBeeQhRU" TargetMode="External" Id="rId4141" /><Relationship Type="http://schemas.openxmlformats.org/officeDocument/2006/relationships/hyperlink" Target="https://www.youtube.com/watch?v=qHSZBeeQhRU" TargetMode="External" Id="rId4142" /><Relationship Type="http://schemas.openxmlformats.org/officeDocument/2006/relationships/hyperlink" Target="https://www.youtube.com/watch?v=qHSZBeeQhRU" TargetMode="External" Id="rId4143" /><Relationship Type="http://schemas.openxmlformats.org/officeDocument/2006/relationships/hyperlink" Target="https://www.youtube.com/watch?v=qHSZBeeQhRU" TargetMode="External" Id="rId4144" /><Relationship Type="http://schemas.openxmlformats.org/officeDocument/2006/relationships/hyperlink" Target="https://www.youtube.com/watch?v=qHSZBeeQhRU&amp;t=1169s" TargetMode="External" Id="rId4145" /><Relationship Type="http://schemas.openxmlformats.org/officeDocument/2006/relationships/hyperlink" Target="https://www.youtube.com/watch?v=qHSZBeeQhRU" TargetMode="External" Id="rId4146" /><Relationship Type="http://schemas.openxmlformats.org/officeDocument/2006/relationships/hyperlink" Target="https://www.youtube.com/watch?v=qHSZBeeQhRU&amp;t=1658s" TargetMode="External" Id="rId4147" /><Relationship Type="http://schemas.openxmlformats.org/officeDocument/2006/relationships/hyperlink" Target="https://www.youtube.com/watch?v=qHSZBeeQhRU" TargetMode="External" Id="rId4148" /><Relationship Type="http://schemas.openxmlformats.org/officeDocument/2006/relationships/hyperlink" Target="https://www.youtube.com/watch?v=qHSZBeeQhRU&amp;t=1706s" TargetMode="External" Id="rId4149" /><Relationship Type="http://schemas.openxmlformats.org/officeDocument/2006/relationships/hyperlink" Target="https://www.youtube.com/watch?v=qHSZBeeQhRU" TargetMode="External" Id="rId4150" /><Relationship Type="http://schemas.openxmlformats.org/officeDocument/2006/relationships/hyperlink" Target="https://www.youtube.com/watch?v=qHSZBeeQhRU" TargetMode="External" Id="rId4151" /><Relationship Type="http://schemas.openxmlformats.org/officeDocument/2006/relationships/hyperlink" Target="https://www.youtube.com/watch?v=qHSZBeeQhRU" TargetMode="External" Id="rId4152" /><Relationship Type="http://schemas.openxmlformats.org/officeDocument/2006/relationships/hyperlink" Target="https://www.youtube.com/watch?v=qHSZBeeQhRU" TargetMode="External" Id="rId4153" /><Relationship Type="http://schemas.openxmlformats.org/officeDocument/2006/relationships/hyperlink" Target="https://www.youtube.com/watch?v=qHSZBeeQhRU" TargetMode="External" Id="rId4154" /><Relationship Type="http://schemas.openxmlformats.org/officeDocument/2006/relationships/hyperlink" Target="https://www.youtube.com/watch?v=qHSZBeeQhRU&amp;t=1748s" TargetMode="External" Id="rId4155" /><Relationship Type="http://schemas.openxmlformats.org/officeDocument/2006/relationships/hyperlink" Target="https://www.youtube.com/watch?v=qHSZBeeQhRU" TargetMode="External" Id="rId4156" /><Relationship Type="http://schemas.openxmlformats.org/officeDocument/2006/relationships/hyperlink" Target="https://www.youtube.com/watch?v=qHSZBeeQhRU&amp;t=1896s" TargetMode="External" Id="rId4157" /><Relationship Type="http://schemas.openxmlformats.org/officeDocument/2006/relationships/hyperlink" Target="https://www.youtube.com/watch?v=qHSZBeeQhRU" TargetMode="External" Id="rId4158" /><Relationship Type="http://schemas.openxmlformats.org/officeDocument/2006/relationships/hyperlink" Target="https://www.youtube.com/watch?v=qHSZBeeQhRU" TargetMode="External" Id="rId4159" /><Relationship Type="http://schemas.openxmlformats.org/officeDocument/2006/relationships/hyperlink" Target="https://www.youtube.com/watch?v=qHSZBeeQhRU" TargetMode="External" Id="rId4160" /><Relationship Type="http://schemas.openxmlformats.org/officeDocument/2006/relationships/hyperlink" Target="https://www.youtube.com/watch?v=qHSZBeeQhRU" TargetMode="External" Id="rId4161" /><Relationship Type="http://schemas.openxmlformats.org/officeDocument/2006/relationships/hyperlink" Target="https://www.youtube.com/watch?v=qHSZBeeQhRU" TargetMode="External" Id="rId4162" /><Relationship Type="http://schemas.openxmlformats.org/officeDocument/2006/relationships/hyperlink" Target="https://www.youtube.com/watch?v=qHSZBeeQhRU" TargetMode="External" Id="rId4163" /><Relationship Type="http://schemas.openxmlformats.org/officeDocument/2006/relationships/hyperlink" Target="https://www.youtube.com/watch?v=qHSZBeeQhRU&amp;t=2220s" TargetMode="External" Id="rId4164" /><Relationship Type="http://schemas.openxmlformats.org/officeDocument/2006/relationships/hyperlink" Target="https://www.youtube.com/watch?v=qHSZBeeQhRU" TargetMode="External" Id="rId4165" /><Relationship Type="http://schemas.openxmlformats.org/officeDocument/2006/relationships/hyperlink" Target="https://www.youtube.com/watch?v=qHSZBeeQhRU&amp;t=2265s" TargetMode="External" Id="rId4166" /><Relationship Type="http://schemas.openxmlformats.org/officeDocument/2006/relationships/hyperlink" Target="https://www.youtube.com/watch?v=qHSZBeeQhRU" TargetMode="External" Id="rId4167" /><Relationship Type="http://schemas.openxmlformats.org/officeDocument/2006/relationships/hyperlink" Target="https://www.youtube.com/watch?v=qHSZBeeQhRU" TargetMode="External" Id="rId4168" /><Relationship Type="http://schemas.openxmlformats.org/officeDocument/2006/relationships/hyperlink" Target="https://www.youtube.com/watch?v=qHSZBeeQhRU" TargetMode="External" Id="rId4169" /><Relationship Type="http://schemas.openxmlformats.org/officeDocument/2006/relationships/hyperlink" Target="https://www.youtube.com/watch?v=qHSZBeeQhRU" TargetMode="External" Id="rId4170" /><Relationship Type="http://schemas.openxmlformats.org/officeDocument/2006/relationships/hyperlink" Target="https://www.youtube.com/watch?v=qHSZBeeQhRU" TargetMode="External" Id="rId4171" /><Relationship Type="http://schemas.openxmlformats.org/officeDocument/2006/relationships/hyperlink" Target="https://www.youtube.com/watch?v=qHSZBeeQhRU&amp;t=2433s" TargetMode="External" Id="rId4172" /><Relationship Type="http://schemas.openxmlformats.org/officeDocument/2006/relationships/hyperlink" Target="https://www.youtube.com/watch?v=qHSZBeeQhRU" TargetMode="External" Id="rId4173" /><Relationship Type="http://schemas.openxmlformats.org/officeDocument/2006/relationships/hyperlink" Target="https://www.youtube.com/watch?v=qHSZBeeQhRU" TargetMode="External" Id="rId4174" /><Relationship Type="http://schemas.openxmlformats.org/officeDocument/2006/relationships/hyperlink" Target="https://www.youtube.com/watch?v=qHSZBeeQhRU" TargetMode="External" Id="rId4175" /><Relationship Type="http://schemas.openxmlformats.org/officeDocument/2006/relationships/hyperlink" Target="https://www.youtube.com/watch?v=qHSZBeeQhRU" TargetMode="External" Id="rId4176" /><Relationship Type="http://schemas.openxmlformats.org/officeDocument/2006/relationships/hyperlink" Target="https://www.youtube.com/watch?v=qHSZBeeQhRU" TargetMode="External" Id="rId4177" /><Relationship Type="http://schemas.openxmlformats.org/officeDocument/2006/relationships/hyperlink" Target="https://www.youtube.com/watch?v=qHSZBeeQhRU" TargetMode="External" Id="rId4178" /><Relationship Type="http://schemas.openxmlformats.org/officeDocument/2006/relationships/hyperlink" Target="https://www.youtube.com/watch?v=qHSZBeeQhRU&amp;t=2395s" TargetMode="External" Id="rId4179" /><Relationship Type="http://schemas.openxmlformats.org/officeDocument/2006/relationships/hyperlink" Target="https://www.youtube.com/watch?v=XwxedJNc21w" TargetMode="External" Id="rId4180" /><Relationship Type="http://schemas.openxmlformats.org/officeDocument/2006/relationships/hyperlink" Target="https://www.youtube.com/watch?v=XwxedJNc21w&amp;t=525s" TargetMode="External" Id="rId4181" /><Relationship Type="http://schemas.openxmlformats.org/officeDocument/2006/relationships/hyperlink" Target="https://www.youtube.com/watch?v=XwxedJNc21w" TargetMode="External" Id="rId4182" /><Relationship Type="http://schemas.openxmlformats.org/officeDocument/2006/relationships/hyperlink" Target="https://www.youtube.com/watch?v=XwxedJNc21w&amp;t=602s" TargetMode="External" Id="rId4183" /><Relationship Type="http://schemas.openxmlformats.org/officeDocument/2006/relationships/hyperlink" Target="https://www.youtube.com/watch?v=XwxedJNc21w" TargetMode="External" Id="rId4184" /><Relationship Type="http://schemas.openxmlformats.org/officeDocument/2006/relationships/hyperlink" Target="https://www.youtube.com/watch?v=XwxedJNc21w" TargetMode="External" Id="rId4185" /><Relationship Type="http://schemas.openxmlformats.org/officeDocument/2006/relationships/hyperlink" Target="https://www.youtube.com/watch?v=XwxedJNc21w" TargetMode="External" Id="rId4186" /><Relationship Type="http://schemas.openxmlformats.org/officeDocument/2006/relationships/hyperlink" Target="https://www.youtube.com/watch?v=XwxedJNc21w" TargetMode="External" Id="rId4187" /><Relationship Type="http://schemas.openxmlformats.org/officeDocument/2006/relationships/hyperlink" Target="https://www.youtube.com/watch?v=XwxedJNc21w" TargetMode="External" Id="rId4188" /><Relationship Type="http://schemas.openxmlformats.org/officeDocument/2006/relationships/hyperlink" Target="https://www.youtube.com/watch?v=XwxedJNc21w&amp;t=496s" TargetMode="External" Id="rId4189" /><Relationship Type="http://schemas.openxmlformats.org/officeDocument/2006/relationships/hyperlink" Target="https://www.youtube.com/watch?v=XwxedJNc21w" TargetMode="External" Id="rId4190" /><Relationship Type="http://schemas.openxmlformats.org/officeDocument/2006/relationships/hyperlink" Target="https://www.youtube.com/watch?v=XwxedJNc21w&amp;t=817s" TargetMode="External" Id="rId4191" /><Relationship Type="http://schemas.openxmlformats.org/officeDocument/2006/relationships/hyperlink" Target="https://www.youtube.com/watch?v=XwxedJNc21w" TargetMode="External" Id="rId4192" /><Relationship Type="http://schemas.openxmlformats.org/officeDocument/2006/relationships/hyperlink" Target="https://www.youtube.com/watch?v=XwxedJNc21w&amp;t=884s" TargetMode="External" Id="rId4193" /><Relationship Type="http://schemas.openxmlformats.org/officeDocument/2006/relationships/hyperlink" Target="https://www.youtube.com/watch?v=XwxedJNc21w" TargetMode="External" Id="rId4194" /><Relationship Type="http://schemas.openxmlformats.org/officeDocument/2006/relationships/hyperlink" Target="https://www.youtube.com/watch?v=XwxedJNc21w" TargetMode="External" Id="rId4195" /><Relationship Type="http://schemas.openxmlformats.org/officeDocument/2006/relationships/hyperlink" Target="https://www.youtube.com/watch?v=XwxedJNc21w" TargetMode="External" Id="rId4196" /><Relationship Type="http://schemas.openxmlformats.org/officeDocument/2006/relationships/hyperlink" Target="https://www.youtube.com/watch?v=XwxedJNc21w" TargetMode="External" Id="rId4197" /><Relationship Type="http://schemas.openxmlformats.org/officeDocument/2006/relationships/hyperlink" Target="https://www.youtube.com/watch?v=XwxedJNc21w" TargetMode="External" Id="rId4198" /><Relationship Type="http://schemas.openxmlformats.org/officeDocument/2006/relationships/hyperlink" Target="https://www.youtube.com/watch?v=XwxedJNc21w&amp;t=733s" TargetMode="External" Id="rId4199" /><Relationship Type="http://schemas.openxmlformats.org/officeDocument/2006/relationships/hyperlink" Target="https://www.youtube.com/watch?v=XwxedJNc21w" TargetMode="External" Id="rId4200" /><Relationship Type="http://schemas.openxmlformats.org/officeDocument/2006/relationships/hyperlink" Target="https://www.youtube.com/watch?v=XwxedJNc21w&amp;t=1200s" TargetMode="External" Id="rId4201" /><Relationship Type="http://schemas.openxmlformats.org/officeDocument/2006/relationships/hyperlink" Target="https://www.youtube.com/watch?v=XwxedJNc21w" TargetMode="External" Id="rId4202" /><Relationship Type="http://schemas.openxmlformats.org/officeDocument/2006/relationships/hyperlink" Target="https://www.youtube.com/watch?v=XwxedJNc21w" TargetMode="External" Id="rId4203" /><Relationship Type="http://schemas.openxmlformats.org/officeDocument/2006/relationships/hyperlink" Target="https://www.youtube.com/watch?v=XwxedJNc21w" TargetMode="External" Id="rId4204" /><Relationship Type="http://schemas.openxmlformats.org/officeDocument/2006/relationships/hyperlink" Target="https://www.youtube.com/watch?v=XwxedJNc21w" TargetMode="External" Id="rId4205" /><Relationship Type="http://schemas.openxmlformats.org/officeDocument/2006/relationships/hyperlink" Target="https://www.youtube.com/watch?v=XwxedJNc21w" TargetMode="External" Id="rId4206" /><Relationship Type="http://schemas.openxmlformats.org/officeDocument/2006/relationships/hyperlink" Target="https://www.youtube.com/watch?v=vDxyt8em32g" TargetMode="External" Id="rId4207" /><Relationship Type="http://schemas.openxmlformats.org/officeDocument/2006/relationships/hyperlink" Target="https://www.youtube.com/watch?v=vDxyt8em32g&amp;t=2296s" TargetMode="External" Id="rId4208" /><Relationship Type="http://schemas.openxmlformats.org/officeDocument/2006/relationships/hyperlink" Target="https://www.youtube.com/watch?v=vDxyt8em32g" TargetMode="External" Id="rId4209" /><Relationship Type="http://schemas.openxmlformats.org/officeDocument/2006/relationships/hyperlink" Target="https://www.youtube.com/watch?v=vDxyt8em32g&amp;t=2547s" TargetMode="External" Id="rId4210" /><Relationship Type="http://schemas.openxmlformats.org/officeDocument/2006/relationships/hyperlink" Target="https://www.youtube.com/watch?v=vDxyt8em32g" TargetMode="External" Id="rId4211" /><Relationship Type="http://schemas.openxmlformats.org/officeDocument/2006/relationships/hyperlink" Target="https://www.youtube.com/watch?v=vDxyt8em32g&amp;t=2692s" TargetMode="External" Id="rId4212" /><Relationship Type="http://schemas.openxmlformats.org/officeDocument/2006/relationships/hyperlink" Target="https://www.youtube.com/watch?v=vDxyt8em32g" TargetMode="External" Id="rId4213" /><Relationship Type="http://schemas.openxmlformats.org/officeDocument/2006/relationships/hyperlink" Target="https://www.youtube.com/watch?v=vDxyt8em32g&amp;t=2790s" TargetMode="External" Id="rId4214" /><Relationship Type="http://schemas.openxmlformats.org/officeDocument/2006/relationships/hyperlink" Target="https://www.youtube.com/watch?v=vDxyt8em32g" TargetMode="External" Id="rId4215" /><Relationship Type="http://schemas.openxmlformats.org/officeDocument/2006/relationships/hyperlink" Target="https://www.youtube.com/watch?v=vDxyt8em32g&amp;t=2872s" TargetMode="External" Id="rId4216" /><Relationship Type="http://schemas.openxmlformats.org/officeDocument/2006/relationships/hyperlink" Target="https://www.youtube.com/watch?v=vDxyt8em32g" TargetMode="External" Id="rId4217" /><Relationship Type="http://schemas.openxmlformats.org/officeDocument/2006/relationships/hyperlink" Target="https://www.youtube.com/watch?v=vDxyt8em32g" TargetMode="External" Id="rId4218" /><Relationship Type="http://schemas.openxmlformats.org/officeDocument/2006/relationships/hyperlink" Target="https://www.youtube.com/watch?v=vDxyt8em32g&amp;t=1781s" TargetMode="External" Id="rId4219" /><Relationship Type="http://schemas.openxmlformats.org/officeDocument/2006/relationships/hyperlink" Target="https://www.youtube.com/watch?v=vDxyt8em32g" TargetMode="External" Id="rId4220" /><Relationship Type="http://schemas.openxmlformats.org/officeDocument/2006/relationships/hyperlink" Target="https://www.youtube.com/watch?v=vDxyt8em32g&amp;t=4393s" TargetMode="External" Id="rId4221" /><Relationship Type="http://schemas.openxmlformats.org/officeDocument/2006/relationships/hyperlink" Target="https://www.youtube.com/watch?v=vDxyt8em32g" TargetMode="External" Id="rId4222" /><Relationship Type="http://schemas.openxmlformats.org/officeDocument/2006/relationships/hyperlink" Target="https://www.youtube.com/watch?v=vDxyt8em32g&amp;t=4649s" TargetMode="External" Id="rId4223" /><Relationship Type="http://schemas.openxmlformats.org/officeDocument/2006/relationships/hyperlink" Target="https://www.youtube.com/watch?v=vDxyt8em32g" TargetMode="External" Id="rId4224" /><Relationship Type="http://schemas.openxmlformats.org/officeDocument/2006/relationships/hyperlink" Target="https://www.youtube.com/watch?v=vDxyt8em32g&amp;t=4817s" TargetMode="External" Id="rId4225" /><Relationship Type="http://schemas.openxmlformats.org/officeDocument/2006/relationships/hyperlink" Target="https://www.youtube.com/watch?v=vDxyt8em32g" TargetMode="External" Id="rId4226" /><Relationship Type="http://schemas.openxmlformats.org/officeDocument/2006/relationships/hyperlink" Target="https://www.youtube.com/watch?v=vDxyt8em32g&amp;t=4898s" TargetMode="External" Id="rId4227" /><Relationship Type="http://schemas.openxmlformats.org/officeDocument/2006/relationships/hyperlink" Target="https://www.youtube.com/watch?v=vDxyt8em32g" TargetMode="External" Id="rId4228" /><Relationship Type="http://schemas.openxmlformats.org/officeDocument/2006/relationships/hyperlink" Target="https://www.youtube.com/watch?v=vDxyt8em32g&amp;t=6339s" TargetMode="External" Id="rId4229" /><Relationship Type="http://schemas.openxmlformats.org/officeDocument/2006/relationships/hyperlink" Target="https://www.youtube.com/watch?v=vDxyt8em32g" TargetMode="External" Id="rId4230" /><Relationship Type="http://schemas.openxmlformats.org/officeDocument/2006/relationships/hyperlink" Target="https://www.youtube.com/watch?v=vDxyt8em32g" TargetMode="External" Id="rId4231" /><Relationship Type="http://schemas.openxmlformats.org/officeDocument/2006/relationships/hyperlink" Target="https://www.youtube.com/watch?v=vDxyt8em32g&amp;t=4165s" TargetMode="External" Id="rId4232" /><Relationship Type="http://schemas.openxmlformats.org/officeDocument/2006/relationships/hyperlink" Target="https://www.youtube.com/watch?v=vDxyt8em32g" TargetMode="External" Id="rId4233" /><Relationship Type="http://schemas.openxmlformats.org/officeDocument/2006/relationships/hyperlink" Target="https://www.youtube.com/watch?v=vDxyt8em32g&amp;t=6870s" TargetMode="External" Id="rId4234" /><Relationship Type="http://schemas.openxmlformats.org/officeDocument/2006/relationships/hyperlink" Target="https://www.youtube.com/watch?v=vDxyt8em32g" TargetMode="External" Id="rId4235" /><Relationship Type="http://schemas.openxmlformats.org/officeDocument/2006/relationships/hyperlink" Target="https://www.youtube.com/watch?v=vDxyt8em32g&amp;t=6924s" TargetMode="External" Id="rId4236" /><Relationship Type="http://schemas.openxmlformats.org/officeDocument/2006/relationships/hyperlink" Target="https://www.youtube.com/watch?v=vDxyt8em32g" TargetMode="External" Id="rId4237" /><Relationship Type="http://schemas.openxmlformats.org/officeDocument/2006/relationships/hyperlink" Target="https://www.youtube.com/watch?v=vDxyt8em32g" TargetMode="External" Id="rId4238" /><Relationship Type="http://schemas.openxmlformats.org/officeDocument/2006/relationships/hyperlink" Target="https://www.youtube.com/watch?v=vDxyt8em32g" TargetMode="External" Id="rId4239" /><Relationship Type="http://schemas.openxmlformats.org/officeDocument/2006/relationships/hyperlink" Target="https://www.youtube.com/watch?v=vDxyt8em32g" TargetMode="External" Id="rId4240" /><Relationship Type="http://schemas.openxmlformats.org/officeDocument/2006/relationships/hyperlink" Target="https://www.youtube.com/watch?v=vDxyt8em32g" TargetMode="External" Id="rId4241" /><Relationship Type="http://schemas.openxmlformats.org/officeDocument/2006/relationships/hyperlink" Target="https://www.youtube.com/watch?v=vDxyt8em32g&amp;t=7066s" TargetMode="External" Id="rId4242" /><Relationship Type="http://schemas.openxmlformats.org/officeDocument/2006/relationships/hyperlink" Target="https://www.youtube.com/watch?v=vDxyt8em32g" TargetMode="External" Id="rId4243" /><Relationship Type="http://schemas.openxmlformats.org/officeDocument/2006/relationships/hyperlink" Target="https://www.youtube.com/watch?v=vDxyt8em32g&amp;t=7103s" TargetMode="External" Id="rId4244" /><Relationship Type="http://schemas.openxmlformats.org/officeDocument/2006/relationships/hyperlink" Target="https://www.youtube.com/watch?v=vDxyt8em32g" TargetMode="External" Id="rId4245" /><Relationship Type="http://schemas.openxmlformats.org/officeDocument/2006/relationships/hyperlink" Target="https://www.youtube.com/watch?v=vDxyt8em32g" TargetMode="External" Id="rId4246" /><Relationship Type="http://schemas.openxmlformats.org/officeDocument/2006/relationships/hyperlink" Target="https://www.youtube.com/watch?v=vDxyt8em32g" TargetMode="External" Id="rId4247" /><Relationship Type="http://schemas.openxmlformats.org/officeDocument/2006/relationships/hyperlink" Target="https://www.youtube.com/watch?v=vDxyt8em32g" TargetMode="External" Id="rId4248" /><Relationship Type="http://schemas.openxmlformats.org/officeDocument/2006/relationships/hyperlink" Target="https://www.youtube.com/watch?v=UFrvju3Rmfc" TargetMode="External" Id="rId4249" /><Relationship Type="http://schemas.openxmlformats.org/officeDocument/2006/relationships/hyperlink" Target="https://www.youtube.com/watch?v=UFrvju3Rmfc&amp;t=5157s" TargetMode="External" Id="rId4250" /><Relationship Type="http://schemas.openxmlformats.org/officeDocument/2006/relationships/hyperlink" Target="https://www.youtube.com/watch?v=UFrvju3Rmfc" TargetMode="External" Id="rId4251" /><Relationship Type="http://schemas.openxmlformats.org/officeDocument/2006/relationships/hyperlink" Target="https://www.youtube.com/watch?v=UFrvju3Rmfc" TargetMode="External" Id="rId4252" /><Relationship Type="http://schemas.openxmlformats.org/officeDocument/2006/relationships/hyperlink" Target="https://www.youtube.com/watch?v=UFrvju3Rmfc&amp;t=3999s" TargetMode="External" Id="rId4253" /><Relationship Type="http://schemas.openxmlformats.org/officeDocument/2006/relationships/hyperlink" Target="https://www.youtube.com/watch?v=UFrvju3Rmfc" TargetMode="External" Id="rId4254" /><Relationship Type="http://schemas.openxmlformats.org/officeDocument/2006/relationships/hyperlink" Target="https://www.youtube.com/watch?v=UFrvju3Rmfc&amp;t=4429s" TargetMode="External" Id="rId4255" /><Relationship Type="http://schemas.openxmlformats.org/officeDocument/2006/relationships/hyperlink" Target="https://www.youtube.com/watch?v=UFrvju3Rmfc" TargetMode="External" Id="rId4256" /><Relationship Type="http://schemas.openxmlformats.org/officeDocument/2006/relationships/hyperlink" Target="https://www.youtube.com/watch?v=UFrvju3Rmfc&amp;t=3327s" TargetMode="External" Id="rId4257" /><Relationship Type="http://schemas.openxmlformats.org/officeDocument/2006/relationships/hyperlink" Target="https://www.youtube.com/watch?v=UFrvju3Rmfc" TargetMode="External" Id="rId4258" /><Relationship Type="http://schemas.openxmlformats.org/officeDocument/2006/relationships/hyperlink" Target="https://www.youtube.com/watch?v=UFrvju3Rmfc&amp;t=4475s" TargetMode="External" Id="rId4259" /><Relationship Type="http://schemas.openxmlformats.org/officeDocument/2006/relationships/hyperlink" Target="https://www.youtube.com/watch?v=UFrvju3Rmfc" TargetMode="External" Id="rId4260" /><Relationship Type="http://schemas.openxmlformats.org/officeDocument/2006/relationships/hyperlink" Target="https://www.youtube.com/watch?v=UFrvju3Rmfc&amp;t=3905s" TargetMode="External" Id="rId4261" /><Relationship Type="http://schemas.openxmlformats.org/officeDocument/2006/relationships/hyperlink" Target="https://www.youtube.com/watch?v=UFrvju3Rmfc" TargetMode="External" Id="rId4262" /><Relationship Type="http://schemas.openxmlformats.org/officeDocument/2006/relationships/hyperlink" Target="https://www.youtube.com/watch?v=UFrvju3Rmfc&amp;t=4636s" TargetMode="External" Id="rId4263" /><Relationship Type="http://schemas.openxmlformats.org/officeDocument/2006/relationships/hyperlink" Target="https://www.youtube.com/watch?v=UFrvju3Rmfc" TargetMode="External" Id="rId4264" /><Relationship Type="http://schemas.openxmlformats.org/officeDocument/2006/relationships/hyperlink" Target="https://www.youtube.com/watch?v=UFrvju3Rmfc" TargetMode="External" Id="rId4265" /><Relationship Type="http://schemas.openxmlformats.org/officeDocument/2006/relationships/hyperlink" Target="https://www.youtube.com/watch?v=UFrvju3Rmfc" TargetMode="External" Id="rId4266" /><Relationship Type="http://schemas.openxmlformats.org/officeDocument/2006/relationships/hyperlink" Target="https://www.youtube.com/watch?v=UFrvju3Rmfc" TargetMode="External" Id="rId4267" /><Relationship Type="http://schemas.openxmlformats.org/officeDocument/2006/relationships/hyperlink" Target="https://www.youtube.com/watch?v=UFrvju3Rmfc" TargetMode="External" Id="rId4268" /><Relationship Type="http://schemas.openxmlformats.org/officeDocument/2006/relationships/hyperlink" Target="https://www.youtube.com/watch?v=UFrvju3Rmfc&amp;t=5918s" TargetMode="External" Id="rId4269" /><Relationship Type="http://schemas.openxmlformats.org/officeDocument/2006/relationships/hyperlink" Target="https://www.youtube.com/watch?v=UFrvju3Rmfc" TargetMode="External" Id="rId4270" /><Relationship Type="http://schemas.openxmlformats.org/officeDocument/2006/relationships/hyperlink" Target="https://www.youtube.com/watch?v=UFrvju3Rmfc" TargetMode="External" Id="rId4271" /><Relationship Type="http://schemas.openxmlformats.org/officeDocument/2006/relationships/hyperlink" Target="https://www.youtube.com/watch?v=UFrvju3Rmfc" TargetMode="External" Id="rId4272" /><Relationship Type="http://schemas.openxmlformats.org/officeDocument/2006/relationships/hyperlink" Target="https://www.youtube.com/watch?v=UFrvju3Rmfc" TargetMode="External" Id="rId4273" /><Relationship Type="http://schemas.openxmlformats.org/officeDocument/2006/relationships/hyperlink" Target="https://www.youtube.com/watch?v=UFrvju3Rmfc&amp;t=5985s" TargetMode="External" Id="rId4274" /><Relationship Type="http://schemas.openxmlformats.org/officeDocument/2006/relationships/hyperlink" Target="https://www.youtube.com/watch?v=UFrvju3Rmfc" TargetMode="External" Id="rId4275" /><Relationship Type="http://schemas.openxmlformats.org/officeDocument/2006/relationships/hyperlink" Target="https://www.youtube.com/watch?v=UFrvju3Rmfc&amp;t=6031s" TargetMode="External" Id="rId4276" /><Relationship Type="http://schemas.openxmlformats.org/officeDocument/2006/relationships/hyperlink" Target="https://www.youtube.com/watch?v=UFrvju3Rmfc" TargetMode="External" Id="rId4277" /><Relationship Type="http://schemas.openxmlformats.org/officeDocument/2006/relationships/hyperlink" Target="https://www.youtube.com/watch?v=UFrvju3Rmfc" TargetMode="External" Id="rId4278" /><Relationship Type="http://schemas.openxmlformats.org/officeDocument/2006/relationships/hyperlink" Target="https://www.youtube.com/watch?v=UFrvju3Rmfc" TargetMode="External" Id="rId4279" /><Relationship Type="http://schemas.openxmlformats.org/officeDocument/2006/relationships/hyperlink" Target="https://www.youtube.com/watch?v=UFrvju3Rmfc&amp;t=6084s" TargetMode="External" Id="rId4280" /><Relationship Type="http://schemas.openxmlformats.org/officeDocument/2006/relationships/hyperlink" Target="https://www.youtube.com/watch?v=UFrvju3Rmfc" TargetMode="External" Id="rId4281" /><Relationship Type="http://schemas.openxmlformats.org/officeDocument/2006/relationships/hyperlink" Target="https://www.youtube.com/watch?v=UFrvju3Rmfc" TargetMode="External" Id="rId4282" /><Relationship Type="http://schemas.openxmlformats.org/officeDocument/2006/relationships/hyperlink" Target="https://www.youtube.com/watch?v=UFrvju3Rmfc" TargetMode="External" Id="rId4283" /><Relationship Type="http://schemas.openxmlformats.org/officeDocument/2006/relationships/hyperlink" Target="https://www.youtube.com/watch?v=UFrvju3Rmfc" TargetMode="External" Id="rId4284" /><Relationship Type="http://schemas.openxmlformats.org/officeDocument/2006/relationships/hyperlink" Target="https://www.youtube.com/watch?v=UFrvju3Rmfc" TargetMode="External" Id="rId4285" /><Relationship Type="http://schemas.openxmlformats.org/officeDocument/2006/relationships/hyperlink" Target="https://www.youtube.com/watch?v=UFrvju3Rmfc" TargetMode="External" Id="rId4286" /><Relationship Type="http://schemas.openxmlformats.org/officeDocument/2006/relationships/hyperlink" Target="https://www.youtube.com/watch?v=UFrvju3Rmfc" TargetMode="External" Id="rId4287" /><Relationship Type="http://schemas.openxmlformats.org/officeDocument/2006/relationships/hyperlink" Target="https://www.youtube.com/watch?v=UFrvju3Rmfc&amp;t=6303s" TargetMode="External" Id="rId4288" /><Relationship Type="http://schemas.openxmlformats.org/officeDocument/2006/relationships/hyperlink" Target="https://www.youtube.com/watch?v=3vPVOivZYyw" TargetMode="External" Id="rId4289" /><Relationship Type="http://schemas.openxmlformats.org/officeDocument/2006/relationships/hyperlink" Target="https://www.youtube.com/watch?v=3vPVOivZYyw&amp;t=676s" TargetMode="External" Id="rId4290" /><Relationship Type="http://schemas.openxmlformats.org/officeDocument/2006/relationships/hyperlink" Target="https://www.youtube.com/watch?v=3vPVOivZYyw" TargetMode="External" Id="rId4291" /><Relationship Type="http://schemas.openxmlformats.org/officeDocument/2006/relationships/hyperlink" Target="https://www.youtube.com/watch?v=3vPVOivZYyw&amp;t=737s" TargetMode="External" Id="rId4292" /><Relationship Type="http://schemas.openxmlformats.org/officeDocument/2006/relationships/hyperlink" Target="https://www.youtube.com/watch?v=3vPVOivZYyw" TargetMode="External" Id="rId4293" /><Relationship Type="http://schemas.openxmlformats.org/officeDocument/2006/relationships/hyperlink" Target="https://www.youtube.com/watch?v=3vPVOivZYyw" TargetMode="External" Id="rId4294" /><Relationship Type="http://schemas.openxmlformats.org/officeDocument/2006/relationships/hyperlink" Target="https://www.youtube.com/watch?v=3vPVOivZYyw" TargetMode="External" Id="rId4295" /><Relationship Type="http://schemas.openxmlformats.org/officeDocument/2006/relationships/hyperlink" Target="https://www.youtube.com/watch?v=3vPVOivZYyw" TargetMode="External" Id="rId4296" /><Relationship Type="http://schemas.openxmlformats.org/officeDocument/2006/relationships/hyperlink" Target="https://www.youtube.com/watch?v=3vPVOivZYyw" TargetMode="External" Id="rId4297" /><Relationship Type="http://schemas.openxmlformats.org/officeDocument/2006/relationships/hyperlink" Target="https://www.youtube.com/watch?v=3vPVOivZYyw&amp;t=861s" TargetMode="External" Id="rId4298" /><Relationship Type="http://schemas.openxmlformats.org/officeDocument/2006/relationships/hyperlink" Target="https://www.youtube.com/watch?v=3vPVOivZYyw" TargetMode="External" Id="rId4299" /><Relationship Type="http://schemas.openxmlformats.org/officeDocument/2006/relationships/hyperlink" Target="https://www.youtube.com/watch?v=3vPVOivZYyw&amp;t=1086s" TargetMode="External" Id="rId4300" /><Relationship Type="http://schemas.openxmlformats.org/officeDocument/2006/relationships/hyperlink" Target="https://www.youtube.com/watch?v=3vPVOivZYyw" TargetMode="External" Id="rId4301" /><Relationship Type="http://schemas.openxmlformats.org/officeDocument/2006/relationships/hyperlink" Target="https://www.youtube.com/watch?v=3vPVOivZYyw" TargetMode="External" Id="rId4302" /><Relationship Type="http://schemas.openxmlformats.org/officeDocument/2006/relationships/hyperlink" Target="https://www.youtube.com/watch?v=3vPVOivZYyw" TargetMode="External" Id="rId4303" /><Relationship Type="http://schemas.openxmlformats.org/officeDocument/2006/relationships/hyperlink" Target="https://www.youtube.com/watch?v=3vPVOivZYyw" TargetMode="External" Id="rId4304" /><Relationship Type="http://schemas.openxmlformats.org/officeDocument/2006/relationships/hyperlink" Target="https://www.youtube.com/watch?v=3vPVOivZYyw" TargetMode="External" Id="rId4305" /><Relationship Type="http://schemas.openxmlformats.org/officeDocument/2006/relationships/hyperlink" Target="https://www.youtube.com/watch?v=3vPVOivZYyw" TargetMode="External" Id="rId4306" /><Relationship Type="http://schemas.openxmlformats.org/officeDocument/2006/relationships/hyperlink" Target="https://www.youtube.com/watch?v=3vPVOivZYyw&amp;t=1313s" TargetMode="External" Id="rId4307" /><Relationship Type="http://schemas.openxmlformats.org/officeDocument/2006/relationships/hyperlink" Target="https://www.youtube.com/watch?v=3vPVOivZYyw" TargetMode="External" Id="rId4308" /><Relationship Type="http://schemas.openxmlformats.org/officeDocument/2006/relationships/hyperlink" Target="https://www.youtube.com/watch?v=3vPVOivZYyw&amp;t=1373s" TargetMode="External" Id="rId4309" /><Relationship Type="http://schemas.openxmlformats.org/officeDocument/2006/relationships/hyperlink" Target="https://www.youtube.com/watch?v=3vPVOivZYyw" TargetMode="External" Id="rId4310" /><Relationship Type="http://schemas.openxmlformats.org/officeDocument/2006/relationships/hyperlink" Target="https://www.youtube.com/watch?v=3vPVOivZYyw" TargetMode="External" Id="rId4311" /><Relationship Type="http://schemas.openxmlformats.org/officeDocument/2006/relationships/hyperlink" Target="https://www.youtube.com/watch?v=3vPVOivZYyw" TargetMode="External" Id="rId4312" /><Relationship Type="http://schemas.openxmlformats.org/officeDocument/2006/relationships/hyperlink" Target="https://www.youtube.com/watch?v=3vPVOivZYyw" TargetMode="External" Id="rId4313" /><Relationship Type="http://schemas.openxmlformats.org/officeDocument/2006/relationships/hyperlink" Target="https://www.youtube.com/watch?v=3vPVOivZYyw" TargetMode="External" Id="rId4314" /><Relationship Type="http://schemas.openxmlformats.org/officeDocument/2006/relationships/hyperlink" Target="https://www.youtube.com/watch?v=3vPVOivZYyw&amp;t=1419s" TargetMode="External" Id="rId4315" /><Relationship Type="http://schemas.openxmlformats.org/officeDocument/2006/relationships/hyperlink" Target="https://www.youtube.com/watch?v=3vPVOivZYyw" TargetMode="External" Id="rId4316" /><Relationship Type="http://schemas.openxmlformats.org/officeDocument/2006/relationships/hyperlink" Target="https://www.youtube.com/watch?v=3vPVOivZYyw&amp;t=1625s" TargetMode="External" Id="rId4317" /><Relationship Type="http://schemas.openxmlformats.org/officeDocument/2006/relationships/hyperlink" Target="https://www.youtube.com/watch?v=3vPVOivZYyw" TargetMode="External" Id="rId4318" /><Relationship Type="http://schemas.openxmlformats.org/officeDocument/2006/relationships/hyperlink" Target="https://www.youtube.com/watch?v=3vPVOivZYyw&amp;t=1666s" TargetMode="External" Id="rId4319" /><Relationship Type="http://schemas.openxmlformats.org/officeDocument/2006/relationships/hyperlink" Target="https://www.youtube.com/watch?v=3vPVOivZYyw" TargetMode="External" Id="rId4320" /><Relationship Type="http://schemas.openxmlformats.org/officeDocument/2006/relationships/hyperlink" Target="https://www.youtube.com/watch?v=3vPVOivZYyw" TargetMode="External" Id="rId4321" /><Relationship Type="http://schemas.openxmlformats.org/officeDocument/2006/relationships/hyperlink" Target="https://www.youtube.com/watch?v=3vPVOivZYyw" TargetMode="External" Id="rId4322" /><Relationship Type="http://schemas.openxmlformats.org/officeDocument/2006/relationships/hyperlink" Target="https://www.youtube.com/watch?v=3vPVOivZYyw" TargetMode="External" Id="rId4323" /><Relationship Type="http://schemas.openxmlformats.org/officeDocument/2006/relationships/hyperlink" Target="https://www.youtube.com/watch?v=3vPVOivZYyw" TargetMode="External" Id="rId4324" /><Relationship Type="http://schemas.openxmlformats.org/officeDocument/2006/relationships/hyperlink" Target="https://www.youtube.com/watch?v=3vPVOivZYyw&amp;t=1677s" TargetMode="External" Id="rId4325" /><Relationship Type="http://schemas.openxmlformats.org/officeDocument/2006/relationships/hyperlink" Target="https://www.youtube.com/watch?v=3vPVOivZYyw" TargetMode="External" Id="rId4326" /><Relationship Type="http://schemas.openxmlformats.org/officeDocument/2006/relationships/hyperlink" Target="https://www.youtube.com/watch?v=3vPVOivZYyw&amp;t=1875s" TargetMode="External" Id="rId4327" /><Relationship Type="http://schemas.openxmlformats.org/officeDocument/2006/relationships/hyperlink" Target="https://www.youtube.com/watch?v=3vPVOivZYyw" TargetMode="External" Id="rId4328" /><Relationship Type="http://schemas.openxmlformats.org/officeDocument/2006/relationships/hyperlink" Target="https://www.youtube.com/watch?v=3vPVOivZYyw&amp;t=1932s" TargetMode="External" Id="rId4329" /><Relationship Type="http://schemas.openxmlformats.org/officeDocument/2006/relationships/hyperlink" Target="https://www.youtube.com/watch?v=3vPVOivZYyw" TargetMode="External" Id="rId4330" /><Relationship Type="http://schemas.openxmlformats.org/officeDocument/2006/relationships/hyperlink" Target="https://www.youtube.com/watch?v=3vPVOivZYyw" TargetMode="External" Id="rId4331" /><Relationship Type="http://schemas.openxmlformats.org/officeDocument/2006/relationships/hyperlink" Target="https://www.youtube.com/watch?v=3vPVOivZYyw" TargetMode="External" Id="rId4332" /><Relationship Type="http://schemas.openxmlformats.org/officeDocument/2006/relationships/hyperlink" Target="https://www.youtube.com/watch?v=3vPVOivZYyw" TargetMode="External" Id="rId4333" /><Relationship Type="http://schemas.openxmlformats.org/officeDocument/2006/relationships/hyperlink" Target="https://www.youtube.com/watch?v=3vPVOivZYyw" TargetMode="External" Id="rId4334" /><Relationship Type="http://schemas.openxmlformats.org/officeDocument/2006/relationships/hyperlink" Target="https://www.youtube.com/watch?v=3vPVOivZYyw&amp;t=1971s" TargetMode="External" Id="rId4335" /><Relationship Type="http://schemas.openxmlformats.org/officeDocument/2006/relationships/hyperlink" Target="https://www.youtube.com/watch?v=3vPVOivZYyw" TargetMode="External" Id="rId4336" /><Relationship Type="http://schemas.openxmlformats.org/officeDocument/2006/relationships/hyperlink" Target="https://www.youtube.com/watch?v=3vPVOivZYyw&amp;t=2845s" TargetMode="External" Id="rId4337" /><Relationship Type="http://schemas.openxmlformats.org/officeDocument/2006/relationships/hyperlink" Target="https://www.youtube.com/watch?v=3vPVOivZYyw" TargetMode="External" Id="rId4338" /><Relationship Type="http://schemas.openxmlformats.org/officeDocument/2006/relationships/hyperlink" Target="https://www.youtube.com/watch?v=3vPVOivZYyw&amp;t=2925s" TargetMode="External" Id="rId4339" /><Relationship Type="http://schemas.openxmlformats.org/officeDocument/2006/relationships/hyperlink" Target="https://www.youtube.com/watch?v=3vPVOivZYyw" TargetMode="External" Id="rId4340" /><Relationship Type="http://schemas.openxmlformats.org/officeDocument/2006/relationships/hyperlink" Target="https://www.youtube.com/watch?v=3vPVOivZYyw" TargetMode="External" Id="rId4341" /><Relationship Type="http://schemas.openxmlformats.org/officeDocument/2006/relationships/hyperlink" Target="https://www.youtube.com/watch?v=3vPVOivZYyw" TargetMode="External" Id="rId4342" /><Relationship Type="http://schemas.openxmlformats.org/officeDocument/2006/relationships/hyperlink" Target="https://www.youtube.com/watch?v=3vPVOivZYyw" TargetMode="External" Id="rId4343" /><Relationship Type="http://schemas.openxmlformats.org/officeDocument/2006/relationships/hyperlink" Target="https://www.youtube.com/watch?v=3vPVOivZYyw" TargetMode="External" Id="rId4344" /><Relationship Type="http://schemas.openxmlformats.org/officeDocument/2006/relationships/hyperlink" Target="https://www.youtube.com/watch?v=3vPVOivZYyw&amp;t=3077s" TargetMode="External" Id="rId4345" /><Relationship Type="http://schemas.openxmlformats.org/officeDocument/2006/relationships/hyperlink" Target="https://www.youtube.com/watch?v=3vPVOivZYyw" TargetMode="External" Id="rId4346" /><Relationship Type="http://schemas.openxmlformats.org/officeDocument/2006/relationships/hyperlink" Target="https://www.youtube.com/watch?v=3vPVOivZYyw&amp;t=3242s" TargetMode="External" Id="rId4347" /><Relationship Type="http://schemas.openxmlformats.org/officeDocument/2006/relationships/hyperlink" Target="https://www.youtube.com/watch?v=3vPVOivZYyw" TargetMode="External" Id="rId4348" /><Relationship Type="http://schemas.openxmlformats.org/officeDocument/2006/relationships/hyperlink" Target="https://www.youtube.com/watch?v=3vPVOivZYyw" TargetMode="External" Id="rId4349" /><Relationship Type="http://schemas.openxmlformats.org/officeDocument/2006/relationships/hyperlink" Target="https://www.youtube.com/watch?v=3vPVOivZYyw" TargetMode="External" Id="rId4350" /><Relationship Type="http://schemas.openxmlformats.org/officeDocument/2006/relationships/hyperlink" Target="https://www.youtube.com/watch?v=3vPVOivZYyw" TargetMode="External" Id="rId4351" /><Relationship Type="http://schemas.openxmlformats.org/officeDocument/2006/relationships/hyperlink" Target="https://www.youtube.com/watch?v=3vPVOivZYyw" TargetMode="External" Id="rId4352" /><Relationship Type="http://schemas.openxmlformats.org/officeDocument/2006/relationships/hyperlink" Target="https://www.youtube.com/watch?v=3vPVOivZYyw" TargetMode="External" Id="rId4353" /><Relationship Type="http://schemas.openxmlformats.org/officeDocument/2006/relationships/hyperlink" Target="https://www.youtube.com/watch?v=3vPVOivZYyw&amp;t=3266s" TargetMode="External" Id="rId4354" /><Relationship Type="http://schemas.openxmlformats.org/officeDocument/2006/relationships/hyperlink" Target="https://www.youtube.com/watch?v=3vPVOivZYyw" TargetMode="External" Id="rId4355" /><Relationship Type="http://schemas.openxmlformats.org/officeDocument/2006/relationships/hyperlink" Target="https://www.youtube.com/watch?v=3vPVOivZYyw&amp;t=3328s" TargetMode="External" Id="rId4356" /><Relationship Type="http://schemas.openxmlformats.org/officeDocument/2006/relationships/hyperlink" Target="https://www.youtube.com/watch?v=3vPVOivZYyw" TargetMode="External" Id="rId4357" /><Relationship Type="http://schemas.openxmlformats.org/officeDocument/2006/relationships/hyperlink" Target="https://www.youtube.com/watch?v=3vPVOivZYyw&amp;t=3342s" TargetMode="External" Id="rId4358" /><Relationship Type="http://schemas.openxmlformats.org/officeDocument/2006/relationships/hyperlink" Target="https://www.youtube.com/watch?v=3vPVOivZYyw" TargetMode="External" Id="rId4359" /><Relationship Type="http://schemas.openxmlformats.org/officeDocument/2006/relationships/hyperlink" Target="https://www.youtube.com/watch?v=3vPVOivZYyw" TargetMode="External" Id="rId4360" /><Relationship Type="http://schemas.openxmlformats.org/officeDocument/2006/relationships/hyperlink" Target="https://www.youtube.com/watch?v=3vPVOivZYyw" TargetMode="External" Id="rId4361" /><Relationship Type="http://schemas.openxmlformats.org/officeDocument/2006/relationships/hyperlink" Target="https://www.youtube.com/watch?v=3vPVOivZYyw" TargetMode="External" Id="rId4362" /><Relationship Type="http://schemas.openxmlformats.org/officeDocument/2006/relationships/hyperlink" Target="https://www.youtube.com/watch?v=3vPVOivZYyw" TargetMode="External" Id="rId4363" /><Relationship Type="http://schemas.openxmlformats.org/officeDocument/2006/relationships/hyperlink" Target="https://www.youtube.com/watch?v=3vPVOivZYyw&amp;t=3359s" TargetMode="External" Id="rId4364" /><Relationship Type="http://schemas.openxmlformats.org/officeDocument/2006/relationships/hyperlink" Target="https://www.youtube.com/watch?v=3vPVOivZYyw" TargetMode="External" Id="rId4365" /><Relationship Type="http://schemas.openxmlformats.org/officeDocument/2006/relationships/hyperlink" Target="https://www.youtube.com/watch?v=3vPVOivZYyw&amp;t=3534s" TargetMode="External" Id="rId4366" /><Relationship Type="http://schemas.openxmlformats.org/officeDocument/2006/relationships/hyperlink" Target="https://www.youtube.com/watch?v=3vPVOivZYyw" TargetMode="External" Id="rId4367" /><Relationship Type="http://schemas.openxmlformats.org/officeDocument/2006/relationships/hyperlink" Target="https://www.youtube.com/watch?v=3vPVOivZYyw" TargetMode="External" Id="rId4368" /><Relationship Type="http://schemas.openxmlformats.org/officeDocument/2006/relationships/hyperlink" Target="https://www.youtube.com/watch?v=3vPVOivZYyw" TargetMode="External" Id="rId4369" /><Relationship Type="http://schemas.openxmlformats.org/officeDocument/2006/relationships/hyperlink" Target="https://www.youtube.com/watch?v=3vPVOivZYyw" TargetMode="External" Id="rId4370" /><Relationship Type="http://schemas.openxmlformats.org/officeDocument/2006/relationships/hyperlink" Target="https://www.youtube.com/watch?v=3vPVOivZYyw" TargetMode="External" Id="rId4371" /><Relationship Type="http://schemas.openxmlformats.org/officeDocument/2006/relationships/hyperlink" Target="https://www.youtube.com/watch?v=5EOmcGSqEbs" TargetMode="External" Id="rId4372" /><Relationship Type="http://schemas.openxmlformats.org/officeDocument/2006/relationships/hyperlink" Target="https://www.youtube.com/watch?v=5EOmcGSqEbs&amp;t=441s" TargetMode="External" Id="rId4373" /><Relationship Type="http://schemas.openxmlformats.org/officeDocument/2006/relationships/hyperlink" Target="https://www.youtube.com/watch?v=5EOmcGSqEbs" TargetMode="External" Id="rId4374" /><Relationship Type="http://schemas.openxmlformats.org/officeDocument/2006/relationships/hyperlink" Target="https://www.youtube.com/watch?v=5EOmcGSqEbs" TargetMode="External" Id="rId4375" /><Relationship Type="http://schemas.openxmlformats.org/officeDocument/2006/relationships/hyperlink" Target="https://www.youtube.com/watch?v=5EOmcGSqEbs" TargetMode="External" Id="rId4376" /><Relationship Type="http://schemas.openxmlformats.org/officeDocument/2006/relationships/hyperlink" Target="https://www.youtube.com/watch?v=5EOmcGSqEbs" TargetMode="External" Id="rId4377" /><Relationship Type="http://schemas.openxmlformats.org/officeDocument/2006/relationships/hyperlink" Target="https://www.youtube.com/watch?v=5EOmcGSqEbs" TargetMode="External" Id="rId4378" /><Relationship Type="http://schemas.openxmlformats.org/officeDocument/2006/relationships/hyperlink" Target="https://www.youtube.com/watch?v=5EOmcGSqEbs" TargetMode="External" Id="rId4379" /><Relationship Type="http://schemas.openxmlformats.org/officeDocument/2006/relationships/hyperlink" Target="https://www.youtube.com/watch?v=5EOmcGSqEbs&amp;t=487s" TargetMode="External" Id="rId4380" /><Relationship Type="http://schemas.openxmlformats.org/officeDocument/2006/relationships/hyperlink" Target="https://www.youtube.com/watch?v=5EOmcGSqEbs" TargetMode="External" Id="rId4381" /><Relationship Type="http://schemas.openxmlformats.org/officeDocument/2006/relationships/hyperlink" Target="https://www.youtube.com/watch?v=5EOmcGSqEbs&amp;t=580s" TargetMode="External" Id="rId4382" /><Relationship Type="http://schemas.openxmlformats.org/officeDocument/2006/relationships/hyperlink" Target="https://www.youtube.com/watch?v=5EOmcGSqEbs" TargetMode="External" Id="rId4383" /><Relationship Type="http://schemas.openxmlformats.org/officeDocument/2006/relationships/hyperlink" Target="https://www.youtube.com/watch?v=5EOmcGSqEbs" TargetMode="External" Id="rId4384" /><Relationship Type="http://schemas.openxmlformats.org/officeDocument/2006/relationships/hyperlink" Target="https://www.youtube.com/watch?v=5EOmcGSqEbs" TargetMode="External" Id="rId4385" /><Relationship Type="http://schemas.openxmlformats.org/officeDocument/2006/relationships/hyperlink" Target="https://www.youtube.com/watch?v=5EOmcGSqEbs" TargetMode="External" Id="rId4386" /><Relationship Type="http://schemas.openxmlformats.org/officeDocument/2006/relationships/hyperlink" Target="https://www.youtube.com/watch?v=5EOmcGSqEbs" TargetMode="External" Id="rId4387" /><Relationship Type="http://schemas.openxmlformats.org/officeDocument/2006/relationships/hyperlink" Target="https://www.youtube.com/watch?v=5EOmcGSqEbs" TargetMode="External" Id="rId4388" /><Relationship Type="http://schemas.openxmlformats.org/officeDocument/2006/relationships/hyperlink" Target="https://www.youtube.com/watch?v=5EOmcGSqEbs&amp;t=775s" TargetMode="External" Id="rId4389" /><Relationship Type="http://schemas.openxmlformats.org/officeDocument/2006/relationships/hyperlink" Target="https://www.youtube.com/watch?v=5EOmcGSqEbs" TargetMode="External" Id="rId4390" /><Relationship Type="http://schemas.openxmlformats.org/officeDocument/2006/relationships/hyperlink" Target="https://www.youtube.com/watch?v=5EOmcGSqEbs" TargetMode="External" Id="rId4391" /><Relationship Type="http://schemas.openxmlformats.org/officeDocument/2006/relationships/hyperlink" Target="https://www.youtube.com/watch?v=5EOmcGSqEbs" TargetMode="External" Id="rId4392" /><Relationship Type="http://schemas.openxmlformats.org/officeDocument/2006/relationships/hyperlink" Target="https://www.youtube.com/watch?v=5EOmcGSqEbs" TargetMode="External" Id="rId4393" /><Relationship Type="http://schemas.openxmlformats.org/officeDocument/2006/relationships/hyperlink" Target="https://www.youtube.com/watch?v=5EOmcGSqEbs" TargetMode="External" Id="rId4394" /><Relationship Type="http://schemas.openxmlformats.org/officeDocument/2006/relationships/hyperlink" Target="https://www.youtube.com/watch?v=5EOmcGSqEbs" TargetMode="External" Id="rId4395" /><Relationship Type="http://schemas.openxmlformats.org/officeDocument/2006/relationships/hyperlink" Target="https://www.youtube.com/watch?v=5EOmcGSqEbs" TargetMode="External" Id="rId4396" /><Relationship Type="http://schemas.openxmlformats.org/officeDocument/2006/relationships/hyperlink" Target="https://www.youtube.com/watch?v=5EOmcGSqEbs&amp;t=1050s" TargetMode="External" Id="rId4397" /><Relationship Type="http://schemas.openxmlformats.org/officeDocument/2006/relationships/hyperlink" Target="https://www.youtube.com/watch?v=5EOmcGSqEbs" TargetMode="External" Id="rId4398" /><Relationship Type="http://schemas.openxmlformats.org/officeDocument/2006/relationships/hyperlink" Target="https://www.youtube.com/watch?v=5EOmcGSqEbs&amp;t=1109s" TargetMode="External" Id="rId4399" /><Relationship Type="http://schemas.openxmlformats.org/officeDocument/2006/relationships/hyperlink" Target="https://www.youtube.com/watch?v=5EOmcGSqEbs" TargetMode="External" Id="rId4400" /><Relationship Type="http://schemas.openxmlformats.org/officeDocument/2006/relationships/hyperlink" Target="https://www.youtube.com/watch?v=5EOmcGSqEbs&amp;t=1023s" TargetMode="External" Id="rId4401" /><Relationship Type="http://schemas.openxmlformats.org/officeDocument/2006/relationships/hyperlink" Target="https://www.youtube.com/watch?v=5EOmcGSqEbs" TargetMode="External" Id="rId4402" /><Relationship Type="http://schemas.openxmlformats.org/officeDocument/2006/relationships/hyperlink" Target="https://www.youtube.com/watch?v=5EOmcGSqEbs&amp;t=1001s" TargetMode="External" Id="rId4403" /><Relationship Type="http://schemas.openxmlformats.org/officeDocument/2006/relationships/hyperlink" Target="https://www.youtube.com/watch?v=5EOmcGSqEbs" TargetMode="External" Id="rId4404" /><Relationship Type="http://schemas.openxmlformats.org/officeDocument/2006/relationships/hyperlink" Target="https://www.youtube.com/watch?v=5EOmcGSqEbs" TargetMode="External" Id="rId4405" /><Relationship Type="http://schemas.openxmlformats.org/officeDocument/2006/relationships/hyperlink" Target="https://www.youtube.com/watch?v=5EOmcGSqEbs" TargetMode="External" Id="rId4406" /><Relationship Type="http://schemas.openxmlformats.org/officeDocument/2006/relationships/hyperlink" Target="https://www.youtube.com/watch?v=5EOmcGSqEbs" TargetMode="External" Id="rId4407" /><Relationship Type="http://schemas.openxmlformats.org/officeDocument/2006/relationships/hyperlink" Target="https://www.youtube.com/watch?v=5EOmcGSqEbs&amp;t=1241s" TargetMode="External" Id="rId4408" /><Relationship Type="http://schemas.openxmlformats.org/officeDocument/2006/relationships/hyperlink" Target="https://www.youtube.com/watch?v=mWIo9QQVmmY" TargetMode="External" Id="rId4409" /><Relationship Type="http://schemas.openxmlformats.org/officeDocument/2006/relationships/hyperlink" Target="https://www.youtube.com/watch?v=mWIo9QQVmmY&amp;t=2594s" TargetMode="External" Id="rId4410" /><Relationship Type="http://schemas.openxmlformats.org/officeDocument/2006/relationships/hyperlink" Target="https://www.youtube.com/watch?v=mWIo9QQVmmY" TargetMode="External" Id="rId4411" /><Relationship Type="http://schemas.openxmlformats.org/officeDocument/2006/relationships/hyperlink" Target="https://www.youtube.com/watch?v=mWIo9QQVmmY" TargetMode="External" Id="rId4412" /><Relationship Type="http://schemas.openxmlformats.org/officeDocument/2006/relationships/hyperlink" Target="https://www.youtube.com/watch?v=mWIo9QQVmmY" TargetMode="External" Id="rId4413" /><Relationship Type="http://schemas.openxmlformats.org/officeDocument/2006/relationships/hyperlink" Target="https://www.youtube.com/watch?v=mWIo9QQVmmY" TargetMode="External" Id="rId4414" /><Relationship Type="http://schemas.openxmlformats.org/officeDocument/2006/relationships/hyperlink" Target="https://www.youtube.com/watch?v=mWIo9QQVmmY" TargetMode="External" Id="rId4415" /><Relationship Type="http://schemas.openxmlformats.org/officeDocument/2006/relationships/hyperlink" Target="https://www.youtube.com/watch?v=mWIo9QQVmmY" TargetMode="External" Id="rId4416" /><Relationship Type="http://schemas.openxmlformats.org/officeDocument/2006/relationships/hyperlink" Target="https://www.youtube.com/watch?v=mWIo9QQVmmY&amp;t=733s" TargetMode="External" Id="rId4417" /><Relationship Type="http://schemas.openxmlformats.org/officeDocument/2006/relationships/hyperlink" Target="https://www.youtube.com/watch?v=mWIo9QQVmmY" TargetMode="External" Id="rId4418" /><Relationship Type="http://schemas.openxmlformats.org/officeDocument/2006/relationships/hyperlink" Target="https://www.youtube.com/watch?v=mWIo9QQVmmY&amp;t=1176s" TargetMode="External" Id="rId4419" /><Relationship Type="http://schemas.openxmlformats.org/officeDocument/2006/relationships/hyperlink" Target="https://www.youtube.com/watch?v=mWIo9QQVmmY" TargetMode="External" Id="rId4420" /><Relationship Type="http://schemas.openxmlformats.org/officeDocument/2006/relationships/hyperlink" Target="https://www.youtube.com/watch?v=mWIo9QQVmmY&amp;t=908s" TargetMode="External" Id="rId4421" /><Relationship Type="http://schemas.openxmlformats.org/officeDocument/2006/relationships/hyperlink" Target="https://www.youtube.com/watch?v=mWIo9QQVmmY" TargetMode="External" Id="rId4422" /><Relationship Type="http://schemas.openxmlformats.org/officeDocument/2006/relationships/hyperlink" Target="https://www.youtube.com/watch?v=mWIo9QQVmmY&amp;t=3431s" TargetMode="External" Id="rId4423" /><Relationship Type="http://schemas.openxmlformats.org/officeDocument/2006/relationships/hyperlink" Target="https://www.youtube.com/watch?v=mWIo9QQVmmY" TargetMode="External" Id="rId4424" /><Relationship Type="http://schemas.openxmlformats.org/officeDocument/2006/relationships/hyperlink" Target="https://www.youtube.com/watch?v=mWIo9QQVmmY&amp;t=1225s" TargetMode="External" Id="rId4425" /><Relationship Type="http://schemas.openxmlformats.org/officeDocument/2006/relationships/hyperlink" Target="https://www.youtube.com/watch?v=mWIo9QQVmmY" TargetMode="External" Id="rId4426" /><Relationship Type="http://schemas.openxmlformats.org/officeDocument/2006/relationships/hyperlink" Target="https://www.youtube.com/watch?v=mWIo9QQVmmY&amp;t=955s" TargetMode="External" Id="rId4427" /><Relationship Type="http://schemas.openxmlformats.org/officeDocument/2006/relationships/hyperlink" Target="https://www.youtube.com/watch?v=mWIo9QQVmmY" TargetMode="External" Id="rId4428" /><Relationship Type="http://schemas.openxmlformats.org/officeDocument/2006/relationships/hyperlink" Target="https://www.youtube.com/watch?v=mWIo9QQVmmY&amp;t=634s" TargetMode="External" Id="rId4429" /><Relationship Type="http://schemas.openxmlformats.org/officeDocument/2006/relationships/hyperlink" Target="https://www.youtube.com/watch?v=mWIo9QQVmmY" TargetMode="External" Id="rId4430" /><Relationship Type="http://schemas.openxmlformats.org/officeDocument/2006/relationships/hyperlink" Target="https://www.youtube.com/watch?v=mWIo9QQVmmY&amp;t=4116s" TargetMode="External" Id="rId4431" /><Relationship Type="http://schemas.openxmlformats.org/officeDocument/2006/relationships/hyperlink" Target="https://www.youtube.com/watch?v=mWIo9QQVmmY" TargetMode="External" Id="rId4432" /><Relationship Type="http://schemas.openxmlformats.org/officeDocument/2006/relationships/hyperlink" Target="https://www.youtube.com/watch?v=mWIo9QQVmmY&amp;t=4260s" TargetMode="External" Id="rId4433" /><Relationship Type="http://schemas.openxmlformats.org/officeDocument/2006/relationships/hyperlink" Target="https://www.youtube.com/watch?v=mWIo9QQVmmY" TargetMode="External" Id="rId4434" /><Relationship Type="http://schemas.openxmlformats.org/officeDocument/2006/relationships/hyperlink" Target="https://www.youtube.com/watch?v=mWIo9QQVmmY&amp;t=4323s" TargetMode="External" Id="rId4435" /><Relationship Type="http://schemas.openxmlformats.org/officeDocument/2006/relationships/hyperlink" Target="https://www.youtube.com/watch?v=mWIo9QQVmmY" TargetMode="External" Id="rId4436" /><Relationship Type="http://schemas.openxmlformats.org/officeDocument/2006/relationships/hyperlink" Target="https://www.youtube.com/watch?v=mWIo9QQVmmY" TargetMode="External" Id="rId4437" /><Relationship Type="http://schemas.openxmlformats.org/officeDocument/2006/relationships/hyperlink" Target="https://www.youtube.com/watch?v=mWIo9QQVmmY" TargetMode="External" Id="rId4438" /><Relationship Type="http://schemas.openxmlformats.org/officeDocument/2006/relationships/hyperlink" Target="https://www.youtube.com/watch?v=mWIo9QQVmmY" TargetMode="External" Id="rId4439" /><Relationship Type="http://schemas.openxmlformats.org/officeDocument/2006/relationships/hyperlink" Target="https://www.youtube.com/watch?v=mWIo9QQVmmY&amp;t=4489s" TargetMode="External" Id="rId4440" /><Relationship Type="http://schemas.openxmlformats.org/officeDocument/2006/relationships/hyperlink" Target="https://www.youtube.com/watch?v=mWIo9QQVmmY" TargetMode="External" Id="rId4441" /><Relationship Type="http://schemas.openxmlformats.org/officeDocument/2006/relationships/hyperlink" Target="https://www.youtube.com/watch?v=mWIo9QQVmmY&amp;t=4687s" TargetMode="External" Id="rId4442" /><Relationship Type="http://schemas.openxmlformats.org/officeDocument/2006/relationships/hyperlink" Target="https://www.youtube.com/watch?v=mWIo9QQVmmY" TargetMode="External" Id="rId4443" /><Relationship Type="http://schemas.openxmlformats.org/officeDocument/2006/relationships/hyperlink" Target="https://www.youtube.com/watch?v=mWIo9QQVmmY&amp;t=4726s" TargetMode="External" Id="rId4444" /><Relationship Type="http://schemas.openxmlformats.org/officeDocument/2006/relationships/hyperlink" Target="https://www.youtube.com/watch?v=mWIo9QQVmmY" TargetMode="External" Id="rId4445" /><Relationship Type="http://schemas.openxmlformats.org/officeDocument/2006/relationships/hyperlink" Target="https://www.youtube.com/watch?v=mWIo9QQVmmY&amp;t=4751s" TargetMode="External" Id="rId4446" /><Relationship Type="http://schemas.openxmlformats.org/officeDocument/2006/relationships/hyperlink" Target="https://www.youtube.com/watch?v=mWIo9QQVmmY" TargetMode="External" Id="rId4447" /><Relationship Type="http://schemas.openxmlformats.org/officeDocument/2006/relationships/hyperlink" Target="https://www.youtube.com/watch?v=mWIo9QQVmmY" TargetMode="External" Id="rId4448" /><Relationship Type="http://schemas.openxmlformats.org/officeDocument/2006/relationships/hyperlink" Target="https://www.youtube.com/watch?v=mWIo9QQVmmY" TargetMode="External" Id="rId4449" /><Relationship Type="http://schemas.openxmlformats.org/officeDocument/2006/relationships/hyperlink" Target="https://www.youtube.com/watch?v=mWIo9QQVmmY" TargetMode="External" Id="rId4450" /><Relationship Type="http://schemas.openxmlformats.org/officeDocument/2006/relationships/hyperlink" Target="https://www.youtube.com/watch?v=mWIo9QQVmmY&amp;t=4863s" TargetMode="External" Id="rId4451" /><Relationship Type="http://schemas.openxmlformats.org/officeDocument/2006/relationships/hyperlink" Target="https://www.youtube.com/watch?v=mWIo9QQVmmY" TargetMode="External" Id="rId4452" /><Relationship Type="http://schemas.openxmlformats.org/officeDocument/2006/relationships/hyperlink" Target="https://www.youtube.com/watch?v=mWIo9QQVmmY&amp;t=4893s" TargetMode="External" Id="rId4453" /><Relationship Type="http://schemas.openxmlformats.org/officeDocument/2006/relationships/hyperlink" Target="https://www.youtube.com/watch?v=mWIo9QQVmmY" TargetMode="External" Id="rId4454" /><Relationship Type="http://schemas.openxmlformats.org/officeDocument/2006/relationships/hyperlink" Target="https://www.youtube.com/watch?v=mWIo9QQVmmY&amp;t=4929s" TargetMode="External" Id="rId4455" /><Relationship Type="http://schemas.openxmlformats.org/officeDocument/2006/relationships/hyperlink" Target="https://www.youtube.com/watch?v=mWIo9QQVmmY" TargetMode="External" Id="rId4456" /><Relationship Type="http://schemas.openxmlformats.org/officeDocument/2006/relationships/hyperlink" Target="https://www.youtube.com/watch?v=mWIo9QQVmmY" TargetMode="External" Id="rId4457" /><Relationship Type="http://schemas.openxmlformats.org/officeDocument/2006/relationships/hyperlink" Target="https://www.youtube.com/watch?v=mWIo9QQVmmY" TargetMode="External" Id="rId4458" /><Relationship Type="http://schemas.openxmlformats.org/officeDocument/2006/relationships/hyperlink" Target="https://www.youtube.com/watch?v=mWIo9QQVmmY" TargetMode="External" Id="rId4459" /><Relationship Type="http://schemas.openxmlformats.org/officeDocument/2006/relationships/hyperlink" Target="https://www.youtube.com/watch?v=mWIo9QQVmmY" TargetMode="External" Id="rId4460" /><Relationship Type="http://schemas.openxmlformats.org/officeDocument/2006/relationships/hyperlink" Target="https://www.youtube.com/watch?v=mWIo9QQVmmY&amp;t=5006s" TargetMode="External" Id="rId4461" /><Relationship Type="http://schemas.openxmlformats.org/officeDocument/2006/relationships/hyperlink" Target="https://www.youtube.com/watch?v=mWIo9QQVmmY" TargetMode="External" Id="rId4462" /><Relationship Type="http://schemas.openxmlformats.org/officeDocument/2006/relationships/hyperlink" Target="https://www.youtube.com/watch?v=mWIo9QQVmmY&amp;t=5077s" TargetMode="External" Id="rId4463" /><Relationship Type="http://schemas.openxmlformats.org/officeDocument/2006/relationships/hyperlink" Target="https://www.youtube.com/watch?v=mWIo9QQVmmY" TargetMode="External" Id="rId4464" /><Relationship Type="http://schemas.openxmlformats.org/officeDocument/2006/relationships/hyperlink" Target="https://www.youtube.com/watch?v=mWIo9QQVmmY" TargetMode="External" Id="rId4465" /><Relationship Type="http://schemas.openxmlformats.org/officeDocument/2006/relationships/hyperlink" Target="https://www.youtube.com/watch?v=mWIo9QQVmmY" TargetMode="External" Id="rId4466" /><Relationship Type="http://schemas.openxmlformats.org/officeDocument/2006/relationships/hyperlink" Target="https://www.youtube.com/watch?v=mWIo9QQVmmY" TargetMode="External" Id="rId4467" /><Relationship Type="http://schemas.openxmlformats.org/officeDocument/2006/relationships/hyperlink" Target="https://www.youtube.com/watch?v=nzVKAsMf6Cs" TargetMode="External" Id="rId4468" /><Relationship Type="http://schemas.openxmlformats.org/officeDocument/2006/relationships/hyperlink" Target="https://www.youtube.com/watch?v=nzVKAsMf6Cs&amp;t=419s" TargetMode="External" Id="rId4469" /><Relationship Type="http://schemas.openxmlformats.org/officeDocument/2006/relationships/hyperlink" Target="https://www.youtube.com/watch?v=nzVKAsMf6Cs" TargetMode="External" Id="rId4470" /><Relationship Type="http://schemas.openxmlformats.org/officeDocument/2006/relationships/hyperlink" Target="https://www.youtube.com/watch?v=nzVKAsMf6Cs&amp;t=479s" TargetMode="External" Id="rId4471" /><Relationship Type="http://schemas.openxmlformats.org/officeDocument/2006/relationships/hyperlink" Target="https://www.youtube.com/watch?v=nzVKAsMf6Cs" TargetMode="External" Id="rId4472" /><Relationship Type="http://schemas.openxmlformats.org/officeDocument/2006/relationships/hyperlink" Target="https://www.youtube.com/watch?v=nzVKAsMf6Cs&amp;t=522s" TargetMode="External" Id="rId4473" /><Relationship Type="http://schemas.openxmlformats.org/officeDocument/2006/relationships/hyperlink" Target="https://www.youtube.com/watch?v=nzVKAsMf6Cs" TargetMode="External" Id="rId4474" /><Relationship Type="http://schemas.openxmlformats.org/officeDocument/2006/relationships/hyperlink" Target="https://www.youtube.com/watch?v=nzVKAsMf6Cs" TargetMode="External" Id="rId4475" /><Relationship Type="http://schemas.openxmlformats.org/officeDocument/2006/relationships/hyperlink" Target="https://www.youtube.com/watch?v=nzVKAsMf6Cs" TargetMode="External" Id="rId4476" /><Relationship Type="http://schemas.openxmlformats.org/officeDocument/2006/relationships/hyperlink" Target="https://www.youtube.com/watch?v=nzVKAsMf6Cs" TargetMode="External" Id="rId4477" /><Relationship Type="http://schemas.openxmlformats.org/officeDocument/2006/relationships/hyperlink" Target="https://www.youtube.com/watch?v=nzVKAsMf6Cs&amp;t=658s" TargetMode="External" Id="rId4478" /><Relationship Type="http://schemas.openxmlformats.org/officeDocument/2006/relationships/hyperlink" Target="https://www.youtube.com/watch?v=nzVKAsMf6Cs" TargetMode="External" Id="rId4479" /><Relationship Type="http://schemas.openxmlformats.org/officeDocument/2006/relationships/hyperlink" Target="https://www.youtube.com/watch?v=nzVKAsMf6Cs" TargetMode="External" Id="rId4480" /><Relationship Type="http://schemas.openxmlformats.org/officeDocument/2006/relationships/hyperlink" Target="https://www.youtube.com/watch?v=nzVKAsMf6Cs" TargetMode="External" Id="rId4481" /><Relationship Type="http://schemas.openxmlformats.org/officeDocument/2006/relationships/hyperlink" Target="https://www.youtube.com/watch?v=nzVKAsMf6Cs" TargetMode="External" Id="rId4482" /><Relationship Type="http://schemas.openxmlformats.org/officeDocument/2006/relationships/hyperlink" Target="https://www.youtube.com/watch?v=nzVKAsMf6Cs" TargetMode="External" Id="rId4483" /><Relationship Type="http://schemas.openxmlformats.org/officeDocument/2006/relationships/hyperlink" Target="https://www.youtube.com/watch?v=nzVKAsMf6Cs" TargetMode="External" Id="rId4484" /><Relationship Type="http://schemas.openxmlformats.org/officeDocument/2006/relationships/hyperlink" Target="https://www.youtube.com/watch?v=nzVKAsMf6Cs&amp;t=824s" TargetMode="External" Id="rId4485" /><Relationship Type="http://schemas.openxmlformats.org/officeDocument/2006/relationships/hyperlink" Target="https://www.youtube.com/watch?v=nzVKAsMf6Cs" TargetMode="External" Id="rId4486" /><Relationship Type="http://schemas.openxmlformats.org/officeDocument/2006/relationships/hyperlink" Target="https://www.youtube.com/watch?v=nzVKAsMf6Cs" TargetMode="External" Id="rId4487" /><Relationship Type="http://schemas.openxmlformats.org/officeDocument/2006/relationships/hyperlink" Target="https://www.youtube.com/watch?v=nzVKAsMf6Cs" TargetMode="External" Id="rId4488" /><Relationship Type="http://schemas.openxmlformats.org/officeDocument/2006/relationships/hyperlink" Target="https://www.youtube.com/watch?v=nzVKAsMf6Cs" TargetMode="External" Id="rId4489" /><Relationship Type="http://schemas.openxmlformats.org/officeDocument/2006/relationships/hyperlink" Target="https://www.youtube.com/watch?v=nzVKAsMf6Cs" TargetMode="External" Id="rId4490" /><Relationship Type="http://schemas.openxmlformats.org/officeDocument/2006/relationships/hyperlink" Target="https://www.youtube.com/watch?v=nzVKAsMf6Cs&amp;t=871s" TargetMode="External" Id="rId4491" /><Relationship Type="http://schemas.openxmlformats.org/officeDocument/2006/relationships/hyperlink" Target="https://www.youtube.com/watch?v=nzVKAsMf6Cs" TargetMode="External" Id="rId4492" /><Relationship Type="http://schemas.openxmlformats.org/officeDocument/2006/relationships/hyperlink" Target="https://www.youtube.com/watch?v=nzVKAsMf6Cs" TargetMode="External" Id="rId4493" /><Relationship Type="http://schemas.openxmlformats.org/officeDocument/2006/relationships/hyperlink" Target="https://www.youtube.com/watch?v=nzVKAsMf6Cs&amp;t=2087s" TargetMode="External" Id="rId4494" /><Relationship Type="http://schemas.openxmlformats.org/officeDocument/2006/relationships/hyperlink" Target="https://www.youtube.com/watch?v=nzVKAsMf6Cs" TargetMode="External" Id="rId4495" /><Relationship Type="http://schemas.openxmlformats.org/officeDocument/2006/relationships/hyperlink" Target="https://www.youtube.com/watch?v=nzVKAsMf6Cs&amp;t=2156s" TargetMode="External" Id="rId4496" /><Relationship Type="http://schemas.openxmlformats.org/officeDocument/2006/relationships/hyperlink" Target="https://www.youtube.com/watch?v=nzVKAsMf6Cs" TargetMode="External" Id="rId4497" /><Relationship Type="http://schemas.openxmlformats.org/officeDocument/2006/relationships/hyperlink" Target="https://www.youtube.com/watch?v=nzVKAsMf6Cs" TargetMode="External" Id="rId4498" /><Relationship Type="http://schemas.openxmlformats.org/officeDocument/2006/relationships/hyperlink" Target="https://www.youtube.com/watch?v=nzVKAsMf6Cs" TargetMode="External" Id="rId4499" /><Relationship Type="http://schemas.openxmlformats.org/officeDocument/2006/relationships/hyperlink" Target="https://www.youtube.com/watch?v=nzVKAsMf6Cs" TargetMode="External" Id="rId4500" /><Relationship Type="http://schemas.openxmlformats.org/officeDocument/2006/relationships/hyperlink" Target="https://www.youtube.com/watch?v=nzVKAsMf6Cs&amp;t=2181s" TargetMode="External" Id="rId4501" /><Relationship Type="http://schemas.openxmlformats.org/officeDocument/2006/relationships/hyperlink" Target="https://www.youtube.com/watch?v=nzVKAsMf6Cs" TargetMode="External" Id="rId4502" /><Relationship Type="http://schemas.openxmlformats.org/officeDocument/2006/relationships/hyperlink" Target="https://www.youtube.com/watch?v=nzVKAsMf6Cs" TargetMode="External" Id="rId4503" /><Relationship Type="http://schemas.openxmlformats.org/officeDocument/2006/relationships/hyperlink" Target="https://www.youtube.com/watch?v=nzVKAsMf6Cs&amp;t=2338s" TargetMode="External" Id="rId4504" /><Relationship Type="http://schemas.openxmlformats.org/officeDocument/2006/relationships/hyperlink" Target="https://www.youtube.com/watch?v=nzVKAsMf6Cs" TargetMode="External" Id="rId4505" /><Relationship Type="http://schemas.openxmlformats.org/officeDocument/2006/relationships/hyperlink" Target="https://www.youtube.com/watch?v=nzVKAsMf6Cs&amp;t=2450s" TargetMode="External" Id="rId4506" /><Relationship Type="http://schemas.openxmlformats.org/officeDocument/2006/relationships/hyperlink" Target="https://www.youtube.com/watch?v=nzVKAsMf6Cs" TargetMode="External" Id="rId4507" /><Relationship Type="http://schemas.openxmlformats.org/officeDocument/2006/relationships/hyperlink" Target="https://www.youtube.com/watch?v=nzVKAsMf6Cs" TargetMode="External" Id="rId4508" /><Relationship Type="http://schemas.openxmlformats.org/officeDocument/2006/relationships/hyperlink" Target="https://www.youtube.com/watch?v=nzVKAsMf6Cs" TargetMode="External" Id="rId4509" /><Relationship Type="http://schemas.openxmlformats.org/officeDocument/2006/relationships/hyperlink" Target="https://www.youtube.com/watch?v=nzVKAsMf6Cs" TargetMode="External" Id="rId4510" /><Relationship Type="http://schemas.openxmlformats.org/officeDocument/2006/relationships/hyperlink" Target="https://www.youtube.com/watch?v=nzVKAsMf6Cs" TargetMode="External" Id="rId4511" /><Relationship Type="http://schemas.openxmlformats.org/officeDocument/2006/relationships/hyperlink" Target="https://www.youtube.com/watch?v=nzVKAsMf6Cs&amp;t=2812s" TargetMode="External" Id="rId4512" /><Relationship Type="http://schemas.openxmlformats.org/officeDocument/2006/relationships/hyperlink" Target="https://www.youtube.com/watch?v=nzVKAsMf6Cs" TargetMode="External" Id="rId4513" /><Relationship Type="http://schemas.openxmlformats.org/officeDocument/2006/relationships/hyperlink" Target="https://www.youtube.com/watch?v=nzVKAsMf6Cs&amp;t=2831s" TargetMode="External" Id="rId4514" /><Relationship Type="http://schemas.openxmlformats.org/officeDocument/2006/relationships/hyperlink" Target="https://www.youtube.com/watch?v=nzVKAsMf6Cs" TargetMode="External" Id="rId4515" /><Relationship Type="http://schemas.openxmlformats.org/officeDocument/2006/relationships/hyperlink" Target="https://www.youtube.com/watch?v=nzVKAsMf6Cs&amp;t=3124s" TargetMode="External" Id="rId4516" /><Relationship Type="http://schemas.openxmlformats.org/officeDocument/2006/relationships/hyperlink" Target="https://www.youtube.com/watch?v=nzVKAsMf6Cs" TargetMode="External" Id="rId4517" /><Relationship Type="http://schemas.openxmlformats.org/officeDocument/2006/relationships/hyperlink" Target="https://www.youtube.com/watch?v=nzVKAsMf6Cs" TargetMode="External" Id="rId4518" /><Relationship Type="http://schemas.openxmlformats.org/officeDocument/2006/relationships/hyperlink" Target="https://www.youtube.com/watch?v=nzVKAsMf6Cs" TargetMode="External" Id="rId4519" /><Relationship Type="http://schemas.openxmlformats.org/officeDocument/2006/relationships/hyperlink" Target="https://www.youtube.com/watch?v=nzVKAsMf6Cs&amp;t=2630s" TargetMode="External" Id="rId4520" /><Relationship Type="http://schemas.openxmlformats.org/officeDocument/2006/relationships/hyperlink" Target="https://www.youtube.com/watch?v=nzVKAsMf6Cs" TargetMode="External" Id="rId4521" /><Relationship Type="http://schemas.openxmlformats.org/officeDocument/2006/relationships/hyperlink" Target="https://www.youtube.com/watch?v=nzVKAsMf6Cs" TargetMode="External" Id="rId4522" /><Relationship Type="http://schemas.openxmlformats.org/officeDocument/2006/relationships/hyperlink" Target="https://www.youtube.com/watch?v=nzVKAsMf6Cs" TargetMode="External" Id="rId4523" /><Relationship Type="http://schemas.openxmlformats.org/officeDocument/2006/relationships/hyperlink" Target="https://www.youtube.com/watch?v=nzVKAsMf6Cs" TargetMode="External" Id="rId4524" /><Relationship Type="http://schemas.openxmlformats.org/officeDocument/2006/relationships/hyperlink" Target="https://www.youtube.com/watch?v=nzVKAsMf6Cs" TargetMode="External" Id="rId4525" /><Relationship Type="http://schemas.openxmlformats.org/officeDocument/2006/relationships/hyperlink" Target="https://www.youtube.com/watch?v=nzVKAsMf6Cs" TargetMode="External" Id="rId4526" /><Relationship Type="http://schemas.openxmlformats.org/officeDocument/2006/relationships/hyperlink" Target="https://www.youtube.com/watch?v=nzVKAsMf6Cs" TargetMode="External" Id="rId4527" /><Relationship Type="http://schemas.openxmlformats.org/officeDocument/2006/relationships/hyperlink" Target="https://www.youtube.com/watch?v=ewl9joZAMPo" TargetMode="External" Id="rId4528" /><Relationship Type="http://schemas.openxmlformats.org/officeDocument/2006/relationships/hyperlink" Target="https://www.youtube.com/watch?v=ewl9joZAMPo&amp;t=1449s" TargetMode="External" Id="rId4529" /><Relationship Type="http://schemas.openxmlformats.org/officeDocument/2006/relationships/hyperlink" Target="https://www.youtube.com/watch?v=ewl9joZAMPo" TargetMode="External" Id="rId4530" /><Relationship Type="http://schemas.openxmlformats.org/officeDocument/2006/relationships/hyperlink" Target="https://www.youtube.com/watch?v=ewl9joZAMPo&amp;t=1816s" TargetMode="External" Id="rId4531" /><Relationship Type="http://schemas.openxmlformats.org/officeDocument/2006/relationships/hyperlink" Target="https://www.youtube.com/watch?v=ewl9joZAMPo" TargetMode="External" Id="rId4532" /><Relationship Type="http://schemas.openxmlformats.org/officeDocument/2006/relationships/hyperlink" Target="https://www.youtube.com/watch?v=ewl9joZAMPo&amp;t=1475s" TargetMode="External" Id="rId4533" /><Relationship Type="http://schemas.openxmlformats.org/officeDocument/2006/relationships/hyperlink" Target="https://www.youtube.com/watch?v=ewl9joZAMPo" TargetMode="External" Id="rId4534" /><Relationship Type="http://schemas.openxmlformats.org/officeDocument/2006/relationships/hyperlink" Target="https://www.youtube.com/watch?v=ewl9joZAMPo&amp;t=714s" TargetMode="External" Id="rId4535" /><Relationship Type="http://schemas.openxmlformats.org/officeDocument/2006/relationships/hyperlink" Target="https://www.youtube.com/watch?v=ewl9joZAMPo" TargetMode="External" Id="rId4536" /><Relationship Type="http://schemas.openxmlformats.org/officeDocument/2006/relationships/hyperlink" Target="https://www.youtube.com/watch?v=ewl9joZAMPo" TargetMode="External" Id="rId4537" /><Relationship Type="http://schemas.openxmlformats.org/officeDocument/2006/relationships/hyperlink" Target="https://www.youtube.com/watch?v=ewl9joZAMPo" TargetMode="External" Id="rId4538" /><Relationship Type="http://schemas.openxmlformats.org/officeDocument/2006/relationships/hyperlink" Target="https://www.youtube.com/watch?v=ewl9joZAMPo&amp;t=1302s" TargetMode="External" Id="rId4539" /><Relationship Type="http://schemas.openxmlformats.org/officeDocument/2006/relationships/hyperlink" Target="https://www.youtube.com/watch?v=ewl9joZAMPo" TargetMode="External" Id="rId4540" /><Relationship Type="http://schemas.openxmlformats.org/officeDocument/2006/relationships/hyperlink" Target="https://www.youtube.com/watch?v=ewl9joZAMPo&amp;t=2214s" TargetMode="External" Id="rId4541" /><Relationship Type="http://schemas.openxmlformats.org/officeDocument/2006/relationships/hyperlink" Target="https://www.youtube.com/watch?v=ewl9joZAMPo" TargetMode="External" Id="rId4542" /><Relationship Type="http://schemas.openxmlformats.org/officeDocument/2006/relationships/hyperlink" Target="https://www.youtube.com/watch?v=ewl9joZAMPo&amp;t=2301s" TargetMode="External" Id="rId4543" /><Relationship Type="http://schemas.openxmlformats.org/officeDocument/2006/relationships/hyperlink" Target="https://www.youtube.com/watch?v=ewl9joZAMPo" TargetMode="External" Id="rId4544" /><Relationship Type="http://schemas.openxmlformats.org/officeDocument/2006/relationships/hyperlink" Target="https://www.youtube.com/watch?v=ewl9joZAMPo&amp;t=2344s" TargetMode="External" Id="rId4545" /><Relationship Type="http://schemas.openxmlformats.org/officeDocument/2006/relationships/hyperlink" Target="https://www.youtube.com/watch?v=ewl9joZAMPo" TargetMode="External" Id="rId4546" /><Relationship Type="http://schemas.openxmlformats.org/officeDocument/2006/relationships/hyperlink" Target="https://www.youtube.com/watch?v=ewl9joZAMPo" TargetMode="External" Id="rId4547" /><Relationship Type="http://schemas.openxmlformats.org/officeDocument/2006/relationships/hyperlink" Target="https://www.youtube.com/watch?v=ewl9joZAMPo" TargetMode="External" Id="rId4548" /><Relationship Type="http://schemas.openxmlformats.org/officeDocument/2006/relationships/hyperlink" Target="https://www.youtube.com/watch?v=ewl9joZAMPo" TargetMode="External" Id="rId4549" /><Relationship Type="http://schemas.openxmlformats.org/officeDocument/2006/relationships/hyperlink" Target="https://www.youtube.com/watch?v=ewl9joZAMPo&amp;t=2413s" TargetMode="External" Id="rId4550" /><Relationship Type="http://schemas.openxmlformats.org/officeDocument/2006/relationships/hyperlink" Target="https://www.youtube.com/watch?v=ewl9joZAMPo" TargetMode="External" Id="rId4551" /><Relationship Type="http://schemas.openxmlformats.org/officeDocument/2006/relationships/hyperlink" Target="https://www.youtube.com/watch?v=ewl9joZAMPo&amp;t=2661s" TargetMode="External" Id="rId4552" /><Relationship Type="http://schemas.openxmlformats.org/officeDocument/2006/relationships/hyperlink" Target="https://www.youtube.com/watch?v=ewl9joZAMPo" TargetMode="External" Id="rId4553" /><Relationship Type="http://schemas.openxmlformats.org/officeDocument/2006/relationships/hyperlink" Target="https://www.youtube.com/watch?v=ewl9joZAMPo&amp;t=2682s" TargetMode="External" Id="rId4554" /><Relationship Type="http://schemas.openxmlformats.org/officeDocument/2006/relationships/hyperlink" Target="https://www.youtube.com/watch?v=ewl9joZAMPo" TargetMode="External" Id="rId4555" /><Relationship Type="http://schemas.openxmlformats.org/officeDocument/2006/relationships/hyperlink" Target="https://www.youtube.com/watch?v=ewl9joZAMPo&amp;t=2577s" TargetMode="External" Id="rId4556" /><Relationship Type="http://schemas.openxmlformats.org/officeDocument/2006/relationships/hyperlink" Target="https://www.youtube.com/watch?v=ewl9joZAMPo" TargetMode="External" Id="rId4557" /><Relationship Type="http://schemas.openxmlformats.org/officeDocument/2006/relationships/hyperlink" Target="https://www.youtube.com/watch?v=ewl9joZAMPo" TargetMode="External" Id="rId4558" /><Relationship Type="http://schemas.openxmlformats.org/officeDocument/2006/relationships/hyperlink" Target="https://www.youtube.com/watch?v=ewl9joZAMPo" TargetMode="External" Id="rId4559" /><Relationship Type="http://schemas.openxmlformats.org/officeDocument/2006/relationships/hyperlink" Target="https://www.youtube.com/watch?v=ewl9joZAMPo" TargetMode="External" Id="rId4560" /><Relationship Type="http://schemas.openxmlformats.org/officeDocument/2006/relationships/hyperlink" Target="https://www.youtube.com/watch?v=ewl9joZAMPo&amp;t=2920s" TargetMode="External" Id="rId4561" /><Relationship Type="http://schemas.openxmlformats.org/officeDocument/2006/relationships/hyperlink" Target="https://www.youtube.com/watch?v=ewl9joZAMPo" TargetMode="External" Id="rId4562" /><Relationship Type="http://schemas.openxmlformats.org/officeDocument/2006/relationships/hyperlink" Target="https://www.youtube.com/watch?v=ewl9joZAMPo&amp;t=2952s" TargetMode="External" Id="rId4563" /><Relationship Type="http://schemas.openxmlformats.org/officeDocument/2006/relationships/hyperlink" Target="https://www.youtube.com/watch?v=ewl9joZAMPo" TargetMode="External" Id="rId4564" /><Relationship Type="http://schemas.openxmlformats.org/officeDocument/2006/relationships/hyperlink" Target="https://www.youtube.com/watch?v=ewl9joZAMPo" TargetMode="External" Id="rId4565" /><Relationship Type="http://schemas.openxmlformats.org/officeDocument/2006/relationships/hyperlink" Target="https://www.youtube.com/watch?v=ewl9joZAMPo" TargetMode="External" Id="rId4566" /><Relationship Type="http://schemas.openxmlformats.org/officeDocument/2006/relationships/hyperlink" Target="https://www.youtube.com/watch?v=ewl9joZAMPo" TargetMode="External" Id="rId4567" /><Relationship Type="http://schemas.openxmlformats.org/officeDocument/2006/relationships/hyperlink" Target="https://www.youtube.com/watch?v=ewl9joZAMPo" TargetMode="External" Id="rId4568" /><Relationship Type="http://schemas.openxmlformats.org/officeDocument/2006/relationships/hyperlink" Target="https://www.youtube.com/watch?v=ewl9joZAMPo&amp;t=3014s" TargetMode="External" Id="rId4569" /><Relationship Type="http://schemas.openxmlformats.org/officeDocument/2006/relationships/hyperlink" Target="https://www.youtube.com/watch?v=ewl9joZAMPo" TargetMode="External" Id="rId4570" /><Relationship Type="http://schemas.openxmlformats.org/officeDocument/2006/relationships/hyperlink" Target="https://www.youtube.com/watch?v=ewl9joZAMPo&amp;t=3339s" TargetMode="External" Id="rId4571" /><Relationship Type="http://schemas.openxmlformats.org/officeDocument/2006/relationships/hyperlink" Target="https://www.youtube.com/watch?v=ewl9joZAMPo" TargetMode="External" Id="rId4572" /><Relationship Type="http://schemas.openxmlformats.org/officeDocument/2006/relationships/hyperlink" Target="https://www.youtube.com/watch?v=ewl9joZAMPo&amp;t=3369s" TargetMode="External" Id="rId4573" /><Relationship Type="http://schemas.openxmlformats.org/officeDocument/2006/relationships/hyperlink" Target="https://www.youtube.com/watch?v=ewl9joZAMPo" TargetMode="External" Id="rId4574" /><Relationship Type="http://schemas.openxmlformats.org/officeDocument/2006/relationships/hyperlink" Target="https://www.youtube.com/watch?v=ewl9joZAMPo" TargetMode="External" Id="rId4575" /><Relationship Type="http://schemas.openxmlformats.org/officeDocument/2006/relationships/hyperlink" Target="https://www.youtube.com/watch?v=ewl9joZAMPo" TargetMode="External" Id="rId4576" /><Relationship Type="http://schemas.openxmlformats.org/officeDocument/2006/relationships/hyperlink" Target="https://www.youtube.com/watch?v=ewl9joZAMPo" TargetMode="External" Id="rId4577" /><Relationship Type="http://schemas.openxmlformats.org/officeDocument/2006/relationships/hyperlink" Target="https://www.youtube.com/watch?v=ewl9joZAMPo" TargetMode="External" Id="rId4578" /><Relationship Type="http://schemas.openxmlformats.org/officeDocument/2006/relationships/hyperlink" Target="https://www.youtube.com/watch?v=ewl9joZAMPo&amp;t=3401s" TargetMode="External" Id="rId4579" /><Relationship Type="http://schemas.openxmlformats.org/officeDocument/2006/relationships/hyperlink" Target="https://www.youtube.com/watch?v=GUNv3RuDZZs" TargetMode="External" Id="rId4580" /><Relationship Type="http://schemas.openxmlformats.org/officeDocument/2006/relationships/hyperlink" Target="https://www.youtube.com/watch?v=GUNv3RuDZZs&amp;t=1932s" TargetMode="External" Id="rId4581" /><Relationship Type="http://schemas.openxmlformats.org/officeDocument/2006/relationships/hyperlink" Target="https://www.youtube.com/watch?v=GUNv3RuDZZs" TargetMode="External" Id="rId4582" /><Relationship Type="http://schemas.openxmlformats.org/officeDocument/2006/relationships/hyperlink" Target="https://www.youtube.com/watch?v=GUNv3RuDZZs&amp;t=3209s" TargetMode="External" Id="rId4583" /><Relationship Type="http://schemas.openxmlformats.org/officeDocument/2006/relationships/hyperlink" Target="https://www.youtube.com/watch?v=GUNv3RuDZZs" TargetMode="External" Id="rId4584" /><Relationship Type="http://schemas.openxmlformats.org/officeDocument/2006/relationships/hyperlink" Target="https://www.youtube.com/watch?v=GUNv3RuDZZs&amp;t=3504s" TargetMode="External" Id="rId4585" /><Relationship Type="http://schemas.openxmlformats.org/officeDocument/2006/relationships/hyperlink" Target="https://www.youtube.com/watch?v=GUNv3RuDZZs" TargetMode="External" Id="rId4586" /><Relationship Type="http://schemas.openxmlformats.org/officeDocument/2006/relationships/hyperlink" Target="https://www.youtube.com/watch?v=GUNv3RuDZZs&amp;t=3676s" TargetMode="External" Id="rId4587" /><Relationship Type="http://schemas.openxmlformats.org/officeDocument/2006/relationships/hyperlink" Target="https://www.youtube.com/watch?v=GUNv3RuDZZs" TargetMode="External" Id="rId4588" /><Relationship Type="http://schemas.openxmlformats.org/officeDocument/2006/relationships/hyperlink" Target="https://www.youtube.com/watch?v=GUNv3RuDZZs&amp;t=3793s" TargetMode="External" Id="rId4589" /><Relationship Type="http://schemas.openxmlformats.org/officeDocument/2006/relationships/hyperlink" Target="https://www.youtube.com/watch?v=GUNv3RuDZZs" TargetMode="External" Id="rId4590" /><Relationship Type="http://schemas.openxmlformats.org/officeDocument/2006/relationships/hyperlink" Target="https://www.youtube.com/watch?v=GUNv3RuDZZs&amp;t=4041s" TargetMode="External" Id="rId4591" /><Relationship Type="http://schemas.openxmlformats.org/officeDocument/2006/relationships/hyperlink" Target="https://www.youtube.com/watch?v=GUNv3RuDZZs" TargetMode="External" Id="rId4592" /><Relationship Type="http://schemas.openxmlformats.org/officeDocument/2006/relationships/hyperlink" Target="https://www.youtube.com/watch?v=GUNv3RuDZZs&amp;t=2212s" TargetMode="External" Id="rId4593" /><Relationship Type="http://schemas.openxmlformats.org/officeDocument/2006/relationships/hyperlink" Target="https://www.youtube.com/watch?v=GUNv3RuDZZs" TargetMode="External" Id="rId4594" /><Relationship Type="http://schemas.openxmlformats.org/officeDocument/2006/relationships/hyperlink" Target="https://www.youtube.com/watch?v=GUNv3RuDZZs&amp;t=4661s" TargetMode="External" Id="rId4595" /><Relationship Type="http://schemas.openxmlformats.org/officeDocument/2006/relationships/hyperlink" Target="https://www.youtube.com/watch?v=GUNv3RuDZZs" TargetMode="External" Id="rId4596" /><Relationship Type="http://schemas.openxmlformats.org/officeDocument/2006/relationships/hyperlink" Target="https://www.youtube.com/watch?v=GUNv3RuDZZs&amp;t=4722s" TargetMode="External" Id="rId4597" /><Relationship Type="http://schemas.openxmlformats.org/officeDocument/2006/relationships/hyperlink" Target="https://www.youtube.com/watch?v=GUNv3RuDZZs" TargetMode="External" Id="rId4598" /><Relationship Type="http://schemas.openxmlformats.org/officeDocument/2006/relationships/hyperlink" Target="https://www.youtube.com/watch?v=GUNv3RuDZZs" TargetMode="External" Id="rId4599" /><Relationship Type="http://schemas.openxmlformats.org/officeDocument/2006/relationships/hyperlink" Target="https://www.youtube.com/watch?v=GUNv3RuDZZs" TargetMode="External" Id="rId4600" /><Relationship Type="http://schemas.openxmlformats.org/officeDocument/2006/relationships/hyperlink" Target="https://www.youtube.com/watch?v=GUNv3RuDZZs" TargetMode="External" Id="rId4601" /><Relationship Type="http://schemas.openxmlformats.org/officeDocument/2006/relationships/hyperlink" Target="https://www.youtube.com/watch?v=GUNv3RuDZZs" TargetMode="External" Id="rId4602" /><Relationship Type="http://schemas.openxmlformats.org/officeDocument/2006/relationships/hyperlink" Target="https://www.youtube.com/watch?v=GUNv3RuDZZs&amp;t=4838s" TargetMode="External" Id="rId4603" /><Relationship Type="http://schemas.openxmlformats.org/officeDocument/2006/relationships/hyperlink" Target="https://www.youtube.com/watch?v=GUNv3RuDZZs" TargetMode="External" Id="rId4604" /><Relationship Type="http://schemas.openxmlformats.org/officeDocument/2006/relationships/hyperlink" Target="https://www.youtube.com/watch?v=GUNv3RuDZZs&amp;t=4881s" TargetMode="External" Id="rId4605" /><Relationship Type="http://schemas.openxmlformats.org/officeDocument/2006/relationships/hyperlink" Target="https://www.youtube.com/watch?v=GUNv3RuDZZs" TargetMode="External" Id="rId4606" /><Relationship Type="http://schemas.openxmlformats.org/officeDocument/2006/relationships/hyperlink" Target="https://www.youtube.com/watch?v=GUNv3RuDZZs" TargetMode="External" Id="rId4607" /><Relationship Type="http://schemas.openxmlformats.org/officeDocument/2006/relationships/hyperlink" Target="https://www.youtube.com/watch?v=GUNv3RuDZZs" TargetMode="External" Id="rId4608" /><Relationship Type="http://schemas.openxmlformats.org/officeDocument/2006/relationships/hyperlink" Target="https://www.youtube.com/watch?v=GUNv3RuDZZs" TargetMode="External" Id="rId4609" /><Relationship Type="http://schemas.openxmlformats.org/officeDocument/2006/relationships/hyperlink" Target="https://www.youtube.com/watch?v=GUNv3RuDZZs" TargetMode="External" Id="rId4610" /><Relationship Type="http://schemas.openxmlformats.org/officeDocument/2006/relationships/hyperlink" Target="https://www.youtube.com/watch?v=GUNv3RuDZZs&amp;t=5274s" TargetMode="External" Id="rId4611" /><Relationship Type="http://schemas.openxmlformats.org/officeDocument/2006/relationships/hyperlink" Target="https://www.youtube.com/watch?v=GUNv3RuDZZs" TargetMode="External" Id="rId4612" /><Relationship Type="http://schemas.openxmlformats.org/officeDocument/2006/relationships/hyperlink" Target="https://www.youtube.com/watch?v=GUNv3RuDZZs&amp;t=5361s" TargetMode="External" Id="rId4613" /><Relationship Type="http://schemas.openxmlformats.org/officeDocument/2006/relationships/hyperlink" Target="https://www.youtube.com/watch?v=GUNv3RuDZZs" TargetMode="External" Id="rId4614" /><Relationship Type="http://schemas.openxmlformats.org/officeDocument/2006/relationships/hyperlink" Target="https://www.youtube.com/watch?v=GUNv3RuDZZs&amp;t=5472s" TargetMode="External" Id="rId4615" /><Relationship Type="http://schemas.openxmlformats.org/officeDocument/2006/relationships/hyperlink" Target="https://www.youtube.com/watch?v=GUNv3RuDZZs" TargetMode="External" Id="rId4616" /><Relationship Type="http://schemas.openxmlformats.org/officeDocument/2006/relationships/hyperlink" Target="https://www.youtube.com/watch?v=GUNv3RuDZZs" TargetMode="External" Id="rId4617" /><Relationship Type="http://schemas.openxmlformats.org/officeDocument/2006/relationships/hyperlink" Target="https://www.youtube.com/watch?v=GUNv3RuDZZs" TargetMode="External" Id="rId4618" /><Relationship Type="http://schemas.openxmlformats.org/officeDocument/2006/relationships/hyperlink" Target="https://www.youtube.com/watch?v=GUNv3RuDZZs" TargetMode="External" Id="rId4619" /><Relationship Type="http://schemas.openxmlformats.org/officeDocument/2006/relationships/hyperlink" Target="https://www.youtube.com/watch?v=GUNv3RuDZZs&amp;t=5790s" TargetMode="External" Id="rId4620" /><Relationship Type="http://schemas.openxmlformats.org/officeDocument/2006/relationships/hyperlink" Target="https://www.youtube.com/watch?v=GUNv3RuDZZs" TargetMode="External" Id="rId4621" /><Relationship Type="http://schemas.openxmlformats.org/officeDocument/2006/relationships/hyperlink" Target="https://www.youtube.com/watch?v=GUNv3RuDZZs" TargetMode="External" Id="rId4622" /><Relationship Type="http://schemas.openxmlformats.org/officeDocument/2006/relationships/hyperlink" Target="https://www.youtube.com/watch?v=GUNv3RuDZZs" TargetMode="External" Id="rId4623" /><Relationship Type="http://schemas.openxmlformats.org/officeDocument/2006/relationships/hyperlink" Target="https://www.youtube.com/watch?v=GUNv3RuDZZs" TargetMode="External" Id="rId4624" /><Relationship Type="http://schemas.openxmlformats.org/officeDocument/2006/relationships/hyperlink" Target="https://www.youtube.com/watch?v=GUNv3RuDZZs" TargetMode="External" Id="rId4625" /><Relationship Type="http://schemas.openxmlformats.org/officeDocument/2006/relationships/hyperlink" Target="https://www.youtube.com/watch?v=rB_B_gCcu0Y" TargetMode="External" Id="rId4626" /><Relationship Type="http://schemas.openxmlformats.org/officeDocument/2006/relationships/hyperlink" Target="https://www.youtube.com/watch?v=rB_B_gCcu0Y&amp;t=2857s" TargetMode="External" Id="rId4627" /><Relationship Type="http://schemas.openxmlformats.org/officeDocument/2006/relationships/hyperlink" Target="https://www.youtube.com/watch?v=rB_B_gCcu0Y" TargetMode="External" Id="rId4628" /><Relationship Type="http://schemas.openxmlformats.org/officeDocument/2006/relationships/hyperlink" Target="https://www.youtube.com/watch?v=rB_B_gCcu0Y&amp;t=581s" TargetMode="External" Id="rId4629" /><Relationship Type="http://schemas.openxmlformats.org/officeDocument/2006/relationships/hyperlink" Target="https://www.youtube.com/watch?v=rB_B_gCcu0Y" TargetMode="External" Id="rId4630" /><Relationship Type="http://schemas.openxmlformats.org/officeDocument/2006/relationships/hyperlink" Target="https://www.youtube.com/watch?v=rB_B_gCcu0Y&amp;t=1798s" TargetMode="External" Id="rId4631" /><Relationship Type="http://schemas.openxmlformats.org/officeDocument/2006/relationships/hyperlink" Target="https://www.youtube.com/watch?v=rB_B_gCcu0Y" TargetMode="External" Id="rId4632" /><Relationship Type="http://schemas.openxmlformats.org/officeDocument/2006/relationships/hyperlink" Target="https://www.youtube.com/watch?v=rB_B_gCcu0Y&amp;t=3144s" TargetMode="External" Id="rId4633" /><Relationship Type="http://schemas.openxmlformats.org/officeDocument/2006/relationships/hyperlink" Target="https://www.youtube.com/watch?v=rB_B_gCcu0Y" TargetMode="External" Id="rId4634" /><Relationship Type="http://schemas.openxmlformats.org/officeDocument/2006/relationships/hyperlink" Target="https://www.youtube.com/watch?v=rB_B_gCcu0Y" TargetMode="External" Id="rId4635" /><Relationship Type="http://schemas.openxmlformats.org/officeDocument/2006/relationships/hyperlink" Target="https://www.youtube.com/watch?v=rB_B_gCcu0Y" TargetMode="External" Id="rId4636" /><Relationship Type="http://schemas.openxmlformats.org/officeDocument/2006/relationships/hyperlink" Target="https://www.youtube.com/watch?v=rB_B_gCcu0Y&amp;t=2296s" TargetMode="External" Id="rId4637" /><Relationship Type="http://schemas.openxmlformats.org/officeDocument/2006/relationships/hyperlink" Target="https://www.youtube.com/watch?v=rB_B_gCcu0Y" TargetMode="External" Id="rId4638" /><Relationship Type="http://schemas.openxmlformats.org/officeDocument/2006/relationships/hyperlink" Target="https://www.youtube.com/watch?v=rB_B_gCcu0Y&amp;t=3058s" TargetMode="External" Id="rId4639" /><Relationship Type="http://schemas.openxmlformats.org/officeDocument/2006/relationships/hyperlink" Target="https://www.youtube.com/watch?v=rB_B_gCcu0Y" TargetMode="External" Id="rId4640" /><Relationship Type="http://schemas.openxmlformats.org/officeDocument/2006/relationships/hyperlink" Target="https://www.youtube.com/watch?v=rB_B_gCcu0Y&amp;t=3590s" TargetMode="External" Id="rId4641" /><Relationship Type="http://schemas.openxmlformats.org/officeDocument/2006/relationships/hyperlink" Target="https://www.youtube.com/watch?v=rB_B_gCcu0Y" TargetMode="External" Id="rId4642" /><Relationship Type="http://schemas.openxmlformats.org/officeDocument/2006/relationships/hyperlink" Target="https://www.youtube.com/watch?v=rB_B_gCcu0Y" TargetMode="External" Id="rId4643" /><Relationship Type="http://schemas.openxmlformats.org/officeDocument/2006/relationships/hyperlink" Target="https://www.youtube.com/watch?v=rB_B_gCcu0Y" TargetMode="External" Id="rId4644" /><Relationship Type="http://schemas.openxmlformats.org/officeDocument/2006/relationships/hyperlink" Target="https://www.youtube.com/watch?v=rB_B_gCcu0Y" TargetMode="External" Id="rId4645" /><Relationship Type="http://schemas.openxmlformats.org/officeDocument/2006/relationships/hyperlink" Target="https://www.youtube.com/watch?v=rB_B_gCcu0Y" TargetMode="External" Id="rId4646" /><Relationship Type="http://schemas.openxmlformats.org/officeDocument/2006/relationships/hyperlink" Target="https://www.youtube.com/watch?v=rB_B_gCcu0Y" TargetMode="External" Id="rId4647" /><Relationship Type="http://schemas.openxmlformats.org/officeDocument/2006/relationships/hyperlink" Target="https://www.youtube.com/watch?v=rB_B_gCcu0Y&amp;t=3660s" TargetMode="External" Id="rId4648" /><Relationship Type="http://schemas.openxmlformats.org/officeDocument/2006/relationships/hyperlink" Target="https://www.youtube.com/watch?v=rB_B_gCcu0Y" TargetMode="External" Id="rId4649" /><Relationship Type="http://schemas.openxmlformats.org/officeDocument/2006/relationships/hyperlink" Target="https://www.youtube.com/watch?v=rB_B_gCcu0Y&amp;t=4645s" TargetMode="External" Id="rId4650" /><Relationship Type="http://schemas.openxmlformats.org/officeDocument/2006/relationships/hyperlink" Target="https://www.youtube.com/watch?v=rB_B_gCcu0Y" TargetMode="External" Id="rId4651" /><Relationship Type="http://schemas.openxmlformats.org/officeDocument/2006/relationships/hyperlink" Target="https://www.youtube.com/watch?v=rB_B_gCcu0Y&amp;t=4681s" TargetMode="External" Id="rId4652" /><Relationship Type="http://schemas.openxmlformats.org/officeDocument/2006/relationships/hyperlink" Target="https://www.youtube.com/watch?v=rB_B_gCcu0Y" TargetMode="External" Id="rId4653" /><Relationship Type="http://schemas.openxmlformats.org/officeDocument/2006/relationships/hyperlink" Target="https://www.youtube.com/watch?v=rB_B_gCcu0Y" TargetMode="External" Id="rId4654" /><Relationship Type="http://schemas.openxmlformats.org/officeDocument/2006/relationships/hyperlink" Target="https://www.youtube.com/watch?v=rB_B_gCcu0Y" TargetMode="External" Id="rId4655" /><Relationship Type="http://schemas.openxmlformats.org/officeDocument/2006/relationships/hyperlink" Target="https://www.youtube.com/watch?v=rB_B_gCcu0Y" TargetMode="External" Id="rId4656" /><Relationship Type="http://schemas.openxmlformats.org/officeDocument/2006/relationships/hyperlink" Target="https://www.youtube.com/watch?v=rB_B_gCcu0Y" TargetMode="External" Id="rId4657" /><Relationship Type="http://schemas.openxmlformats.org/officeDocument/2006/relationships/hyperlink" Target="https://www.youtube.com/watch?v=rB_B_gCcu0Y&amp;t=4894s" TargetMode="External" Id="rId4658" /><Relationship Type="http://schemas.openxmlformats.org/officeDocument/2006/relationships/hyperlink" Target="https://www.youtube.com/watch?v=rB_B_gCcu0Y" TargetMode="External" Id="rId4659" /><Relationship Type="http://schemas.openxmlformats.org/officeDocument/2006/relationships/hyperlink" Target="https://www.youtube.com/watch?v=rB_B_gCcu0Y&amp;t=4996s" TargetMode="External" Id="rId4660" /><Relationship Type="http://schemas.openxmlformats.org/officeDocument/2006/relationships/hyperlink" Target="https://www.youtube.com/watch?v=rB_B_gCcu0Y" TargetMode="External" Id="rId4661" /><Relationship Type="http://schemas.openxmlformats.org/officeDocument/2006/relationships/hyperlink" Target="https://www.youtube.com/watch?v=rB_B_gCcu0Y" TargetMode="External" Id="rId4662" /><Relationship Type="http://schemas.openxmlformats.org/officeDocument/2006/relationships/hyperlink" Target="https://www.youtube.com/watch?v=rB_B_gCcu0Y" TargetMode="External" Id="rId4663" /><Relationship Type="http://schemas.openxmlformats.org/officeDocument/2006/relationships/hyperlink" Target="https://www.youtube.com/watch?v=rB_B_gCcu0Y" TargetMode="External" Id="rId4664" /><Relationship Type="http://schemas.openxmlformats.org/officeDocument/2006/relationships/hyperlink" Target="https://www.youtube.com/watch?v=rB_B_gCcu0Y" TargetMode="External" Id="rId4665" /><Relationship Type="http://schemas.openxmlformats.org/officeDocument/2006/relationships/hyperlink" Target="https://www.youtube.com/watch?v=rB_B_gCcu0Y&amp;t=4982s" TargetMode="External" Id="rId4666" /><Relationship Type="http://schemas.openxmlformats.org/officeDocument/2006/relationships/hyperlink" Target="https://www.youtube.com/watch?v=rB_B_gCcu0Y" TargetMode="External" Id="rId4667" /><Relationship Type="http://schemas.openxmlformats.org/officeDocument/2006/relationships/hyperlink" Target="https://www.youtube.com/watch?v=rB_B_gCcu0Y&amp;t=5140s" TargetMode="External" Id="rId4668" /><Relationship Type="http://schemas.openxmlformats.org/officeDocument/2006/relationships/hyperlink" Target="https://www.youtube.com/watch?v=rB_B_gCcu0Y" TargetMode="External" Id="rId4669" /><Relationship Type="http://schemas.openxmlformats.org/officeDocument/2006/relationships/hyperlink" Target="https://www.youtube.com/watch?v=rB_B_gCcu0Y" TargetMode="External" Id="rId4670" /><Relationship Type="http://schemas.openxmlformats.org/officeDocument/2006/relationships/hyperlink" Target="https://www.youtube.com/watch?v=rB_B_gCcu0Y" TargetMode="External" Id="rId4671" /><Relationship Type="http://schemas.openxmlformats.org/officeDocument/2006/relationships/hyperlink" Target="https://www.youtube.com/watch?v=rB_B_gCcu0Y" TargetMode="External" Id="rId4672" /><Relationship Type="http://schemas.openxmlformats.org/officeDocument/2006/relationships/hyperlink" Target="https://www.youtube.com/watch?v=rB_B_gCcu0Y" TargetMode="External" Id="rId4673" /><Relationship Type="http://schemas.openxmlformats.org/officeDocument/2006/relationships/hyperlink" Target="https://www.youtube.com/watch?v=rB_B_gCcu0Y" TargetMode="External" Id="rId4674" /><Relationship Type="http://schemas.openxmlformats.org/officeDocument/2006/relationships/hyperlink" Target="https://www.youtube.com/watch?v=rB_B_gCcu0Y&amp;t=5260s" TargetMode="External" Id="rId4675" /><Relationship Type="http://schemas.openxmlformats.org/officeDocument/2006/relationships/hyperlink" Target="https://www.youtube.com/watch?v=rB_B_gCcu0Y" TargetMode="External" Id="rId4676" /><Relationship Type="http://schemas.openxmlformats.org/officeDocument/2006/relationships/hyperlink" Target="https://www.youtube.com/watch?v=rB_B_gCcu0Y" TargetMode="External" Id="rId4677" /><Relationship Type="http://schemas.openxmlformats.org/officeDocument/2006/relationships/hyperlink" Target="https://www.youtube.com/watch?v=rB_B_gCcu0Y" TargetMode="External" Id="rId4678" /><Relationship Type="http://schemas.openxmlformats.org/officeDocument/2006/relationships/hyperlink" Target="https://www.youtube.com/watch?v=rB_B_gCcu0Y" TargetMode="External" Id="rId4679" /><Relationship Type="http://schemas.openxmlformats.org/officeDocument/2006/relationships/hyperlink" Target="https://www.youtube.com/watch?v=rB_B_gCcu0Y" TargetMode="External" Id="rId4680" /><Relationship Type="http://schemas.openxmlformats.org/officeDocument/2006/relationships/hyperlink" Target="https://www.youtube.com/watch?v=qobK8hBVjXQ" TargetMode="External" Id="rId4681" /><Relationship Type="http://schemas.openxmlformats.org/officeDocument/2006/relationships/hyperlink" Target="https://www.youtube.com/watch?v=qobK8hBVjXQ&amp;t=2251s" TargetMode="External" Id="rId4682" /><Relationship Type="http://schemas.openxmlformats.org/officeDocument/2006/relationships/hyperlink" Target="https://www.youtube.com/watch?v=qobK8hBVjXQ" TargetMode="External" Id="rId4683" /><Relationship Type="http://schemas.openxmlformats.org/officeDocument/2006/relationships/hyperlink" Target="https://www.youtube.com/watch?v=qobK8hBVjXQ&amp;t=2510s" TargetMode="External" Id="rId4684" /><Relationship Type="http://schemas.openxmlformats.org/officeDocument/2006/relationships/hyperlink" Target="https://www.youtube.com/watch?v=qobK8hBVjXQ" TargetMode="External" Id="rId4685" /><Relationship Type="http://schemas.openxmlformats.org/officeDocument/2006/relationships/hyperlink" Target="https://www.youtube.com/watch?v=qobK8hBVjXQ&amp;t=2569s" TargetMode="External" Id="rId4686" /><Relationship Type="http://schemas.openxmlformats.org/officeDocument/2006/relationships/hyperlink" Target="https://www.youtube.com/watch?v=qobK8hBVjXQ" TargetMode="External" Id="rId4687" /><Relationship Type="http://schemas.openxmlformats.org/officeDocument/2006/relationships/hyperlink" Target="https://www.youtube.com/watch?v=qobK8hBVjXQ&amp;t=825s" TargetMode="External" Id="rId4688" /><Relationship Type="http://schemas.openxmlformats.org/officeDocument/2006/relationships/hyperlink" Target="https://www.youtube.com/watch?v=qobK8hBVjXQ" TargetMode="External" Id="rId4689" /><Relationship Type="http://schemas.openxmlformats.org/officeDocument/2006/relationships/hyperlink" Target="https://www.youtube.com/watch?v=qobK8hBVjXQ" TargetMode="External" Id="rId4690" /><Relationship Type="http://schemas.openxmlformats.org/officeDocument/2006/relationships/hyperlink" Target="https://www.youtube.com/watch?v=qobK8hBVjXQ" TargetMode="External" Id="rId4691" /><Relationship Type="http://schemas.openxmlformats.org/officeDocument/2006/relationships/hyperlink" Target="https://www.youtube.com/watch?v=qobK8hBVjXQ&amp;t=859s" TargetMode="External" Id="rId4692" /><Relationship Type="http://schemas.openxmlformats.org/officeDocument/2006/relationships/hyperlink" Target="https://www.youtube.com/watch?v=qobK8hBVjXQ" TargetMode="External" Id="rId4693" /><Relationship Type="http://schemas.openxmlformats.org/officeDocument/2006/relationships/hyperlink" Target="https://www.youtube.com/watch?v=qobK8hBVjXQ&amp;t=3143s" TargetMode="External" Id="rId4694" /><Relationship Type="http://schemas.openxmlformats.org/officeDocument/2006/relationships/hyperlink" Target="https://www.youtube.com/watch?v=qobK8hBVjXQ" TargetMode="External" Id="rId4695" /><Relationship Type="http://schemas.openxmlformats.org/officeDocument/2006/relationships/hyperlink" Target="https://www.youtube.com/watch?v=qobK8hBVjXQ" TargetMode="External" Id="rId4696" /><Relationship Type="http://schemas.openxmlformats.org/officeDocument/2006/relationships/hyperlink" Target="https://www.youtube.com/watch?v=qobK8hBVjXQ" TargetMode="External" Id="rId4697" /><Relationship Type="http://schemas.openxmlformats.org/officeDocument/2006/relationships/hyperlink" Target="https://www.youtube.com/watch?v=qobK8hBVjXQ" TargetMode="External" Id="rId4698" /><Relationship Type="http://schemas.openxmlformats.org/officeDocument/2006/relationships/hyperlink" Target="https://www.youtube.com/watch?v=qobK8hBVjXQ" TargetMode="External" Id="rId4699" /><Relationship Type="http://schemas.openxmlformats.org/officeDocument/2006/relationships/hyperlink" Target="https://www.youtube.com/watch?v=qobK8hBVjXQ" TargetMode="External" Id="rId4700" /><Relationship Type="http://schemas.openxmlformats.org/officeDocument/2006/relationships/hyperlink" Target="https://www.youtube.com/watch?v=qobK8hBVjXQ&amp;t=3649s" TargetMode="External" Id="rId4701" /><Relationship Type="http://schemas.openxmlformats.org/officeDocument/2006/relationships/hyperlink" Target="https://www.youtube.com/watch?v=qobK8hBVjXQ" TargetMode="External" Id="rId4702" /><Relationship Type="http://schemas.openxmlformats.org/officeDocument/2006/relationships/hyperlink" Target="https://www.youtube.com/watch?v=qobK8hBVjXQ&amp;t=3591s" TargetMode="External" Id="rId4703" /><Relationship Type="http://schemas.openxmlformats.org/officeDocument/2006/relationships/hyperlink" Target="https://www.youtube.com/watch?v=qobK8hBVjXQ" TargetMode="External" Id="rId4704" /><Relationship Type="http://schemas.openxmlformats.org/officeDocument/2006/relationships/hyperlink" Target="https://www.youtube.com/watch?v=qobK8hBVjXQ&amp;t=3788s" TargetMode="External" Id="rId4705" /><Relationship Type="http://schemas.openxmlformats.org/officeDocument/2006/relationships/hyperlink" Target="https://www.youtube.com/watch?v=qobK8hBVjXQ" TargetMode="External" Id="rId4706" /><Relationship Type="http://schemas.openxmlformats.org/officeDocument/2006/relationships/hyperlink" Target="https://www.youtube.com/watch?v=qobK8hBVjXQ" TargetMode="External" Id="rId4707" /><Relationship Type="http://schemas.openxmlformats.org/officeDocument/2006/relationships/hyperlink" Target="https://www.youtube.com/watch?v=qobK8hBVjXQ" TargetMode="External" Id="rId4708" /><Relationship Type="http://schemas.openxmlformats.org/officeDocument/2006/relationships/hyperlink" Target="https://www.youtube.com/watch?v=qobK8hBVjXQ" TargetMode="External" Id="rId4709" /><Relationship Type="http://schemas.openxmlformats.org/officeDocument/2006/relationships/hyperlink" Target="https://www.youtube.com/watch?v=qobK8hBVjXQ&amp;t=3942s" TargetMode="External" Id="rId4710" /><Relationship Type="http://schemas.openxmlformats.org/officeDocument/2006/relationships/hyperlink" Target="https://www.youtube.com/watch?v=qobK8hBVjXQ" TargetMode="External" Id="rId4711" /><Relationship Type="http://schemas.openxmlformats.org/officeDocument/2006/relationships/hyperlink" Target="https://www.youtube.com/watch?v=qobK8hBVjXQ" TargetMode="External" Id="rId4712" /><Relationship Type="http://schemas.openxmlformats.org/officeDocument/2006/relationships/hyperlink" Target="https://www.youtube.com/watch?v=qobK8hBVjXQ" TargetMode="External" Id="rId4713" /><Relationship Type="http://schemas.openxmlformats.org/officeDocument/2006/relationships/hyperlink" Target="https://www.youtube.com/watch?v=qobK8hBVjXQ" TargetMode="External" Id="rId4714" /><Relationship Type="http://schemas.openxmlformats.org/officeDocument/2006/relationships/hyperlink" Target="https://www.youtube.com/watch?v=qobK8hBVjXQ" TargetMode="External" Id="rId4715" /><Relationship Type="http://schemas.openxmlformats.org/officeDocument/2006/relationships/hyperlink" Target="https://www.youtube.com/watch?v=qobK8hBVjXQ" TargetMode="External" Id="rId4716" /><Relationship Type="http://schemas.openxmlformats.org/officeDocument/2006/relationships/hyperlink" Target="https://www.youtube.com/watch?v=qobK8hBVjXQ&amp;t=4093s" TargetMode="External" Id="rId4717" /><Relationship Type="http://schemas.openxmlformats.org/officeDocument/2006/relationships/hyperlink" Target="https://www.youtube.com/watch?v=qobK8hBVjXQ" TargetMode="External" Id="rId4718" /><Relationship Type="http://schemas.openxmlformats.org/officeDocument/2006/relationships/hyperlink" Target="https://www.youtube.com/watch?v=qobK8hBVjXQ&amp;t=4127s" TargetMode="External" Id="rId4719" /><Relationship Type="http://schemas.openxmlformats.org/officeDocument/2006/relationships/hyperlink" Target="https://www.youtube.com/watch?v=qobK8hBVjXQ" TargetMode="External" Id="rId4720" /><Relationship Type="http://schemas.openxmlformats.org/officeDocument/2006/relationships/hyperlink" Target="https://www.youtube.com/watch?v=qobK8hBVjXQ" TargetMode="External" Id="rId4721" /><Relationship Type="http://schemas.openxmlformats.org/officeDocument/2006/relationships/hyperlink" Target="https://www.youtube.com/watch?v=qobK8hBVjXQ" TargetMode="External" Id="rId4722" /><Relationship Type="http://schemas.openxmlformats.org/officeDocument/2006/relationships/hyperlink" Target="https://www.youtube.com/watch?v=qobK8hBVjXQ" TargetMode="External" Id="rId4723" /><Relationship Type="http://schemas.openxmlformats.org/officeDocument/2006/relationships/hyperlink" Target="https://www.youtube.com/watch?v=qobK8hBVjXQ" TargetMode="External" Id="rId4724" /><Relationship Type="http://schemas.openxmlformats.org/officeDocument/2006/relationships/hyperlink" Target="https://www.youtube.com/watch?v=qobK8hBVjXQ&amp;t=4229s" TargetMode="External" Id="rId4725" /><Relationship Type="http://schemas.openxmlformats.org/officeDocument/2006/relationships/hyperlink" Target="https://www.youtube.com/watch?v=qobK8hBVjXQ" TargetMode="External" Id="rId4726" /><Relationship Type="http://schemas.openxmlformats.org/officeDocument/2006/relationships/hyperlink" Target="https://www.youtube.com/watch?v=qobK8hBVjXQ&amp;t=4265s" TargetMode="External" Id="rId4727" /><Relationship Type="http://schemas.openxmlformats.org/officeDocument/2006/relationships/hyperlink" Target="https://www.youtube.com/watch?v=qobK8hBVjXQ" TargetMode="External" Id="rId4728" /><Relationship Type="http://schemas.openxmlformats.org/officeDocument/2006/relationships/hyperlink" Target="https://www.youtube.com/watch?v=qobK8hBVjXQ&amp;t=4295s" TargetMode="External" Id="rId4729" /><Relationship Type="http://schemas.openxmlformats.org/officeDocument/2006/relationships/hyperlink" Target="https://www.youtube.com/watch?v=qobK8hBVjXQ" TargetMode="External" Id="rId4730" /><Relationship Type="http://schemas.openxmlformats.org/officeDocument/2006/relationships/hyperlink" Target="https://www.youtube.com/watch?v=qobK8hBVjXQ" TargetMode="External" Id="rId4731" /><Relationship Type="http://schemas.openxmlformats.org/officeDocument/2006/relationships/hyperlink" Target="https://www.youtube.com/watch?v=qobK8hBVjXQ" TargetMode="External" Id="rId4732" /><Relationship Type="http://schemas.openxmlformats.org/officeDocument/2006/relationships/hyperlink" Target="https://www.youtube.com/watch?v=qobK8hBVjXQ" TargetMode="External" Id="rId4733" /><Relationship Type="http://schemas.openxmlformats.org/officeDocument/2006/relationships/hyperlink" Target="https://www.youtube.com/watch?v=qobK8hBVjXQ&amp;t=4395s" TargetMode="External" Id="rId4734" /><Relationship Type="http://schemas.openxmlformats.org/officeDocument/2006/relationships/hyperlink" Target="https://www.youtube.com/watch?v=qobK8hBVjXQ" TargetMode="External" Id="rId4735" /><Relationship Type="http://schemas.openxmlformats.org/officeDocument/2006/relationships/hyperlink" Target="https://www.youtube.com/watch?v=qobK8hBVjXQ&amp;t=4422s" TargetMode="External" Id="rId4736" /><Relationship Type="http://schemas.openxmlformats.org/officeDocument/2006/relationships/hyperlink" Target="https://www.youtube.com/watch?v=qobK8hBVjXQ" TargetMode="External" Id="rId4737" /><Relationship Type="http://schemas.openxmlformats.org/officeDocument/2006/relationships/hyperlink" Target="https://www.youtube.com/watch?v=qobK8hBVjXQ&amp;t=4435s" TargetMode="External" Id="rId4738" /><Relationship Type="http://schemas.openxmlformats.org/officeDocument/2006/relationships/hyperlink" Target="https://www.youtube.com/watch?v=qobK8hBVjXQ" TargetMode="External" Id="rId4739" /><Relationship Type="http://schemas.openxmlformats.org/officeDocument/2006/relationships/hyperlink" Target="https://www.youtube.com/watch?v=qobK8hBVjXQ" TargetMode="External" Id="rId4740" /><Relationship Type="http://schemas.openxmlformats.org/officeDocument/2006/relationships/hyperlink" Target="https://www.youtube.com/watch?v=qobK8hBVjXQ" TargetMode="External" Id="rId4741" /><Relationship Type="http://schemas.openxmlformats.org/officeDocument/2006/relationships/hyperlink" Target="https://www.youtube.com/watch?v=qobK8hBVjXQ" TargetMode="External" Id="rId4742" /><Relationship Type="http://schemas.openxmlformats.org/officeDocument/2006/relationships/hyperlink" Target="https://www.youtube.com/watch?v=qobK8hBVjXQ" TargetMode="External" Id="rId4743" /><Relationship Type="http://schemas.openxmlformats.org/officeDocument/2006/relationships/hyperlink" Target="https://www.youtube.com/watch?v=qobK8hBVjXQ" TargetMode="External" Id="rId4744" /><Relationship Type="http://schemas.openxmlformats.org/officeDocument/2006/relationships/hyperlink" Target="https://www.youtube.com/watch?v=qobK8hBVjXQ" TargetMode="External" Id="rId4745" /><Relationship Type="http://schemas.openxmlformats.org/officeDocument/2006/relationships/hyperlink" Target="https://www.youtube.com/watch?v=qobK8hBVjXQ" TargetMode="External" Id="rId4746" /><Relationship Type="http://schemas.openxmlformats.org/officeDocument/2006/relationships/hyperlink" Target="https://www.youtube.com/watch?v=qobK8hBVjXQ" TargetMode="External" Id="rId4747" /><Relationship Type="http://schemas.openxmlformats.org/officeDocument/2006/relationships/hyperlink" Target="https://www.youtube.com/watch?v=qobK8hBVjXQ" TargetMode="External" Id="rId4748" /><Relationship Type="http://schemas.openxmlformats.org/officeDocument/2006/relationships/hyperlink" Target="https://www.youtube.com/watch?v=qobK8hBVjXQ&amp;t=4483s" TargetMode="External" Id="rId4749" /><Relationship Type="http://schemas.openxmlformats.org/officeDocument/2006/relationships/hyperlink" Target="https://www.youtube.com/watch?v=qobK8hBVjXQ" TargetMode="External" Id="rId4750" /><Relationship Type="http://schemas.openxmlformats.org/officeDocument/2006/relationships/hyperlink" Target="https://www.youtube.com/watch?v=qobK8hBVjXQ&amp;t=4746s" TargetMode="External" Id="rId4751" /><Relationship Type="http://schemas.openxmlformats.org/officeDocument/2006/relationships/hyperlink" Target="https://www.youtube.com/watch?v=qobK8hBVjXQ" TargetMode="External" Id="rId4752" /><Relationship Type="http://schemas.openxmlformats.org/officeDocument/2006/relationships/hyperlink" Target="https://www.youtube.com/watch?v=qobK8hBVjXQ&amp;t=4790s" TargetMode="External" Id="rId4753" /><Relationship Type="http://schemas.openxmlformats.org/officeDocument/2006/relationships/hyperlink" Target="https://www.youtube.com/watch?v=qobK8hBVjXQ" TargetMode="External" Id="rId4754" /><Relationship Type="http://schemas.openxmlformats.org/officeDocument/2006/relationships/hyperlink" Target="https://www.youtube.com/watch?v=qobK8hBVjXQ&amp;t=4807s" TargetMode="External" Id="rId4755" /><Relationship Type="http://schemas.openxmlformats.org/officeDocument/2006/relationships/hyperlink" Target="https://www.youtube.com/watch?v=qobK8hBVjXQ" TargetMode="External" Id="rId4756" /><Relationship Type="http://schemas.openxmlformats.org/officeDocument/2006/relationships/hyperlink" Target="https://www.youtube.com/watch?v=qobK8hBVjXQ" TargetMode="External" Id="rId4757" /><Relationship Type="http://schemas.openxmlformats.org/officeDocument/2006/relationships/hyperlink" Target="https://www.youtube.com/watch?v=qobK8hBVjXQ" TargetMode="External" Id="rId4758" /><Relationship Type="http://schemas.openxmlformats.org/officeDocument/2006/relationships/hyperlink" Target="https://www.youtube.com/watch?v=0VaMYoVGXlE" TargetMode="External" Id="rId4759" /><Relationship Type="http://schemas.openxmlformats.org/officeDocument/2006/relationships/hyperlink" Target="https://www.youtube.com/watch?v=0VaMYoVGXlE&amp;t=2616s" TargetMode="External" Id="rId4760" /><Relationship Type="http://schemas.openxmlformats.org/officeDocument/2006/relationships/hyperlink" Target="https://www.youtube.com/watch?v=0VaMYoVGXlE" TargetMode="External" Id="rId4761" /><Relationship Type="http://schemas.openxmlformats.org/officeDocument/2006/relationships/hyperlink" Target="https://www.youtube.com/watch?v=0VaMYoVGXlE&amp;t=2661s" TargetMode="External" Id="rId4762" /><Relationship Type="http://schemas.openxmlformats.org/officeDocument/2006/relationships/hyperlink" Target="https://www.youtube.com/watch?v=0VaMYoVGXlE" TargetMode="External" Id="rId4763" /><Relationship Type="http://schemas.openxmlformats.org/officeDocument/2006/relationships/hyperlink" Target="https://www.youtube.com/watch?v=0VaMYoVGXlE&amp;t=2728s" TargetMode="External" Id="rId4764" /><Relationship Type="http://schemas.openxmlformats.org/officeDocument/2006/relationships/hyperlink" Target="https://www.youtube.com/watch?v=0VaMYoVGXlE" TargetMode="External" Id="rId4765" /><Relationship Type="http://schemas.openxmlformats.org/officeDocument/2006/relationships/hyperlink" Target="https://www.youtube.com/watch?v=0VaMYoVGXlE&amp;t=2863s" TargetMode="External" Id="rId4766" /><Relationship Type="http://schemas.openxmlformats.org/officeDocument/2006/relationships/hyperlink" Target="https://www.youtube.com/watch?v=0VaMYoVGXlE" TargetMode="External" Id="rId4767" /><Relationship Type="http://schemas.openxmlformats.org/officeDocument/2006/relationships/hyperlink" Target="https://www.youtube.com/watch?v=0VaMYoVGXlE" TargetMode="External" Id="rId4768" /><Relationship Type="http://schemas.openxmlformats.org/officeDocument/2006/relationships/hyperlink" Target="https://www.youtube.com/watch?v=0VaMYoVGXlE" TargetMode="External" Id="rId4769" /><Relationship Type="http://schemas.openxmlformats.org/officeDocument/2006/relationships/hyperlink" Target="https://www.youtube.com/watch?v=0VaMYoVGXlE&amp;t=2955s" TargetMode="External" Id="rId4770" /><Relationship Type="http://schemas.openxmlformats.org/officeDocument/2006/relationships/hyperlink" Target="https://www.youtube.com/watch?v=0VaMYoVGXlE" TargetMode="External" Id="rId4771" /><Relationship Type="http://schemas.openxmlformats.org/officeDocument/2006/relationships/hyperlink" Target="https://www.youtube.com/watch?v=0VaMYoVGXlE&amp;t=3486s" TargetMode="External" Id="rId4772" /><Relationship Type="http://schemas.openxmlformats.org/officeDocument/2006/relationships/hyperlink" Target="https://www.youtube.com/watch?v=0VaMYoVGXlE" TargetMode="External" Id="rId4773" /><Relationship Type="http://schemas.openxmlformats.org/officeDocument/2006/relationships/hyperlink" Target="https://www.youtube.com/watch?v=0VaMYoVGXlE" TargetMode="External" Id="rId4774" /><Relationship Type="http://schemas.openxmlformats.org/officeDocument/2006/relationships/hyperlink" Target="https://www.youtube.com/watch?v=0VaMYoVGXlE" TargetMode="External" Id="rId4775" /><Relationship Type="http://schemas.openxmlformats.org/officeDocument/2006/relationships/hyperlink" Target="https://www.youtube.com/watch?v=0VaMYoVGXlE" TargetMode="External" Id="rId4776" /><Relationship Type="http://schemas.openxmlformats.org/officeDocument/2006/relationships/hyperlink" Target="https://www.youtube.com/watch?v=0VaMYoVGXlE" TargetMode="External" Id="rId4777" /><Relationship Type="http://schemas.openxmlformats.org/officeDocument/2006/relationships/hyperlink" Target="https://www.youtube.com/watch?v=0VaMYoVGXlE" TargetMode="External" Id="rId4778" /><Relationship Type="http://schemas.openxmlformats.org/officeDocument/2006/relationships/hyperlink" Target="https://www.youtube.com/watch?v=0VaMYoVGXlE&amp;t=3510s" TargetMode="External" Id="rId4779" /></Relationships>
</file>

<file path=xl/worksheets/_rels/sheet8.xml.rels><Relationships xmlns="http://schemas.openxmlformats.org/package/2006/relationships"><Relationship Type="http://schemas.openxmlformats.org/officeDocument/2006/relationships/hyperlink" Target="https://www.youtube.com/watch?v=io5Iz2Lutnk&amp;t=584s" TargetMode="External" Id="rId1" /><Relationship Type="http://schemas.openxmlformats.org/officeDocument/2006/relationships/hyperlink" Target="https://www.youtube.com/watch?v=io5Iz2Lutnk&amp;t=590s" TargetMode="External" Id="rId2" /><Relationship Type="http://schemas.openxmlformats.org/officeDocument/2006/relationships/hyperlink" Target="https://www.youtube.com/watch?v=io5Iz2Lutnk&amp;t=590s" TargetMode="External" Id="rId3" /><Relationship Type="http://schemas.openxmlformats.org/officeDocument/2006/relationships/hyperlink" Target="https://www.youtube.com/watch?v=io5Iz2Lutnk&amp;t=697s" TargetMode="External" Id="rId4" /><Relationship Type="http://schemas.openxmlformats.org/officeDocument/2006/relationships/hyperlink" Target="https://www.youtube.com/watch?v=io5Iz2Lutnk&amp;t=715s" TargetMode="External" Id="rId5" /><Relationship Type="http://schemas.openxmlformats.org/officeDocument/2006/relationships/hyperlink" Target="https://www.youtube.com/watch?v=io5Iz2Lutnk&amp;t=646s" TargetMode="External" Id="rId6" /><Relationship Type="http://schemas.openxmlformats.org/officeDocument/2006/relationships/hyperlink" Target="https://www.youtube.com/watch?v=io5Iz2Lutnk&amp;t=823s" TargetMode="External" Id="rId7" /><Relationship Type="http://schemas.openxmlformats.org/officeDocument/2006/relationships/hyperlink" Target="https://www.youtube.com/watch?v=io5Iz2Lutnk&amp;t=828s" TargetMode="External" Id="rId8" /><Relationship Type="http://schemas.openxmlformats.org/officeDocument/2006/relationships/hyperlink" Target="https://www.youtube.com/watch?v=io5Iz2Lutnk&amp;t=907s" TargetMode="External" Id="rId9" /><Relationship Type="http://schemas.openxmlformats.org/officeDocument/2006/relationships/hyperlink" Target="https://www.youtube.com/watch?v=io5Iz2Lutnk&amp;t=913s" TargetMode="External" Id="rId10" /><Relationship Type="http://schemas.openxmlformats.org/officeDocument/2006/relationships/hyperlink" Target="https://www.youtube.com/watch?v=io5Iz2Lutnk&amp;t=2290s" TargetMode="External" Id="rId11" /><Relationship Type="http://schemas.openxmlformats.org/officeDocument/2006/relationships/hyperlink" Target="https://www.youtube.com/watch?v=io5Iz2Lutnk&amp;t=2290s" TargetMode="External" Id="rId12" /><Relationship Type="http://schemas.openxmlformats.org/officeDocument/2006/relationships/hyperlink" Target="https://www.youtube.com/watch?v=io5Iz2Lutnk&amp;t=2438s" TargetMode="External" Id="rId13" /><Relationship Type="http://schemas.openxmlformats.org/officeDocument/2006/relationships/hyperlink" Target="https://www.youtube.com/watch?v=io5Iz2Lutnk&amp;t=2054s" TargetMode="External" Id="rId14" /><Relationship Type="http://schemas.openxmlformats.org/officeDocument/2006/relationships/hyperlink" Target="https://www.youtube.com/watch?v=io5Iz2Lutnk&amp;t=2054s" TargetMode="External" Id="rId15" /><Relationship Type="http://schemas.openxmlformats.org/officeDocument/2006/relationships/hyperlink" Target="https://www.youtube.com/watch?v=io5Iz2Lutnk&amp;t=2284s" TargetMode="External" Id="rId16" /><Relationship Type="http://schemas.openxmlformats.org/officeDocument/2006/relationships/hyperlink" Target="https://www.youtube.com/watch?v=io5Iz2Lutnk&amp;t=2590s" TargetMode="External" Id="rId17" /><Relationship Type="http://schemas.openxmlformats.org/officeDocument/2006/relationships/hyperlink" Target="https://www.youtube.com/watch?v=io5Iz2Lutnk&amp;t=2590s" TargetMode="External" Id="rId18" /><Relationship Type="http://schemas.openxmlformats.org/officeDocument/2006/relationships/hyperlink" Target="https://www.youtube.com/watch?v=io5Iz2Lutnk&amp;t=2626s" TargetMode="External" Id="rId19" /><Relationship Type="http://schemas.openxmlformats.org/officeDocument/2006/relationships/hyperlink" Target="https://www.youtube.com/watch?v=uRbiOVwd4JM&amp;t=715s" TargetMode="External" Id="rId20" /><Relationship Type="http://schemas.openxmlformats.org/officeDocument/2006/relationships/hyperlink" Target="https://www.youtube.com/watch?v=uRbiOVwd4JM&amp;t=723s" TargetMode="External" Id="rId21" /><Relationship Type="http://schemas.openxmlformats.org/officeDocument/2006/relationships/hyperlink" Target="https://www.youtube.com/watch?v=uRbiOVwd4JM&amp;t=723s" TargetMode="External" Id="rId22" /><Relationship Type="http://schemas.openxmlformats.org/officeDocument/2006/relationships/hyperlink" Target="https://www.youtube.com/watch?v=uRbiOVwd4JM&amp;t=723s" TargetMode="External" Id="rId23" /><Relationship Type="http://schemas.openxmlformats.org/officeDocument/2006/relationships/hyperlink" Target="https://www.youtube.com/watch?v=uRbiOVwd4JM&amp;t=794s" TargetMode="External" Id="rId24" /><Relationship Type="http://schemas.openxmlformats.org/officeDocument/2006/relationships/hyperlink" Target="https://www.youtube.com/watch?v=uRbiOVwd4JM&amp;t=794s" TargetMode="External" Id="rId25" /><Relationship Type="http://schemas.openxmlformats.org/officeDocument/2006/relationships/hyperlink" Target="https://www.youtube.com/watch?v=uRbiOVwd4JM&amp;t=835s" TargetMode="External" Id="rId26" /><Relationship Type="http://schemas.openxmlformats.org/officeDocument/2006/relationships/hyperlink" Target="https://www.youtube.com/watch?v=uRbiOVwd4JM&amp;t=953s" TargetMode="External" Id="rId27" /><Relationship Type="http://schemas.openxmlformats.org/officeDocument/2006/relationships/hyperlink" Target="https://www.youtube.com/watch?v=uRbiOVwd4JM&amp;t=855s" TargetMode="External" Id="rId28" /><Relationship Type="http://schemas.openxmlformats.org/officeDocument/2006/relationships/hyperlink" Target="https://www.youtube.com/watch?v=uRbiOVwd4JM&amp;t=855s" TargetMode="External" Id="rId29" /><Relationship Type="http://schemas.openxmlformats.org/officeDocument/2006/relationships/hyperlink" Target="https://www.youtube.com/watch?v=uRbiOVwd4JM&amp;t=855s" TargetMode="External" Id="rId30" /><Relationship Type="http://schemas.openxmlformats.org/officeDocument/2006/relationships/hyperlink" Target="https://www.youtube.com/watch?v=uRbiOVwd4JM&amp;t=855s" TargetMode="External" Id="rId31" /><Relationship Type="http://schemas.openxmlformats.org/officeDocument/2006/relationships/hyperlink" Target="https://www.youtube.com/watch?v=uRbiOVwd4JM&amp;t=1168s" TargetMode="External" Id="rId32" /><Relationship Type="http://schemas.openxmlformats.org/officeDocument/2006/relationships/hyperlink" Target="https://www.youtube.com/watch?v=uRbiOVwd4JM&amp;t=1173s" TargetMode="External" Id="rId33" /><Relationship Type="http://schemas.openxmlformats.org/officeDocument/2006/relationships/hyperlink" Target="https://www.youtube.com/watch?v=uRbiOVwd4JM&amp;t=1173s" TargetMode="External" Id="rId34" /><Relationship Type="http://schemas.openxmlformats.org/officeDocument/2006/relationships/hyperlink" Target="https://www.youtube.com/watch?v=nBZaF0hyRy4&amp;t=773s" TargetMode="External" Id="rId35" /><Relationship Type="http://schemas.openxmlformats.org/officeDocument/2006/relationships/hyperlink" Target="https://www.youtube.com/watch?v=nBZaF0hyRy4&amp;t=773s" TargetMode="External" Id="rId36" /><Relationship Type="http://schemas.openxmlformats.org/officeDocument/2006/relationships/hyperlink" Target="https://www.youtube.com/watch?v=nBZaF0hyRy4&amp;t=773s" TargetMode="External" Id="rId37" /><Relationship Type="http://schemas.openxmlformats.org/officeDocument/2006/relationships/hyperlink" Target="https://www.youtube.com/watch?v=nBZaF0hyRy4&amp;t=773s" TargetMode="External" Id="rId38" /><Relationship Type="http://schemas.openxmlformats.org/officeDocument/2006/relationships/hyperlink" Target="https://www.youtube.com/watch?v=nBZaF0hyRy4&amp;t=839s" TargetMode="External" Id="rId39" /><Relationship Type="http://schemas.openxmlformats.org/officeDocument/2006/relationships/hyperlink" Target="https://www.youtube.com/watch?v=nBZaF0hyRy4&amp;t=839s" TargetMode="External" Id="rId40" /><Relationship Type="http://schemas.openxmlformats.org/officeDocument/2006/relationships/hyperlink" Target="https://www.youtube.com/watch?v=nBZaF0hyRy4&amp;t=839s" TargetMode="External" Id="rId41" /><Relationship Type="http://schemas.openxmlformats.org/officeDocument/2006/relationships/hyperlink" Target="https://www.youtube.com/watch?v=nBZaF0hyRy4&amp;t=906s" TargetMode="External" Id="rId42" /><Relationship Type="http://schemas.openxmlformats.org/officeDocument/2006/relationships/hyperlink" Target="https://www.youtube.com/watch?v=nBZaF0hyRy4&amp;t=705s" TargetMode="External" Id="rId43" /><Relationship Type="http://schemas.openxmlformats.org/officeDocument/2006/relationships/hyperlink" Target="https://www.youtube.com/watch?v=nBZaF0hyRy4&amp;t=705s" TargetMode="External" Id="rId44" /><Relationship Type="http://schemas.openxmlformats.org/officeDocument/2006/relationships/hyperlink" Target="https://www.youtube.com/watch?v=nBZaF0hyRy4&amp;t=746s" TargetMode="External" Id="rId45" /><Relationship Type="http://schemas.openxmlformats.org/officeDocument/2006/relationships/hyperlink" Target="https://www.youtube.com/watch?v=nBZaF0hyRy4&amp;t=753s" TargetMode="External" Id="rId46" /><Relationship Type="http://schemas.openxmlformats.org/officeDocument/2006/relationships/hyperlink" Target="https://www.youtube.com/watch?v=nBZaF0hyRy4&amp;t=922s" TargetMode="External" Id="rId47" /><Relationship Type="http://schemas.openxmlformats.org/officeDocument/2006/relationships/hyperlink" Target="https://www.youtube.com/watch?v=nBZaF0hyRy4&amp;t=922s" TargetMode="External" Id="rId48" /><Relationship Type="http://schemas.openxmlformats.org/officeDocument/2006/relationships/hyperlink" Target="https://www.youtube.com/watch?v=nBZaF0hyRy4&amp;t=620s" TargetMode="External" Id="rId49" /><Relationship Type="http://schemas.openxmlformats.org/officeDocument/2006/relationships/hyperlink" Target="https://www.youtube.com/watch?v=nBZaF0hyRy4&amp;t=620s" TargetMode="External" Id="rId50" /><Relationship Type="http://schemas.openxmlformats.org/officeDocument/2006/relationships/hyperlink" Target="https://www.youtube.com/watch?v=nBZaF0hyRy4&amp;t=955s" TargetMode="External" Id="rId51" /><Relationship Type="http://schemas.openxmlformats.org/officeDocument/2006/relationships/hyperlink" Target="https://www.youtube.com/watch?v=nBZaF0hyRy4&amp;t=955s" TargetMode="External" Id="rId52" /><Relationship Type="http://schemas.openxmlformats.org/officeDocument/2006/relationships/hyperlink" Target="https://www.youtube.com/watch?v=nBZaF0hyRy4&amp;t=1063s" TargetMode="External" Id="rId53" /><Relationship Type="http://schemas.openxmlformats.org/officeDocument/2006/relationships/hyperlink" Target="https://www.youtube.com/watch?v=RRhWvrd--to&amp;t=548s" TargetMode="External" Id="rId54" /><Relationship Type="http://schemas.openxmlformats.org/officeDocument/2006/relationships/hyperlink" Target="https://www.youtube.com/watch?v=RRhWvrd--to&amp;t=579s" TargetMode="External" Id="rId55" /><Relationship Type="http://schemas.openxmlformats.org/officeDocument/2006/relationships/hyperlink" Target="https://www.youtube.com/watch?v=RRhWvrd--to&amp;t=607s" TargetMode="External" Id="rId56" /><Relationship Type="http://schemas.openxmlformats.org/officeDocument/2006/relationships/hyperlink" Target="https://www.youtube.com/watch?v=RRhWvrd--to&amp;t=685s" TargetMode="External" Id="rId57" /><Relationship Type="http://schemas.openxmlformats.org/officeDocument/2006/relationships/hyperlink" Target="https://www.youtube.com/watch?v=RRhWvrd--to&amp;t=689s" TargetMode="External" Id="rId58" /><Relationship Type="http://schemas.openxmlformats.org/officeDocument/2006/relationships/hyperlink" Target="https://www.youtube.com/watch?v=RRhWvrd--to&amp;t=689s" TargetMode="External" Id="rId59" /><Relationship Type="http://schemas.openxmlformats.org/officeDocument/2006/relationships/hyperlink" Target="https://www.youtube.com/watch?v=RRhWvrd--to&amp;t=715s" TargetMode="External" Id="rId60" /><Relationship Type="http://schemas.openxmlformats.org/officeDocument/2006/relationships/hyperlink" Target="https://www.youtube.com/watch?v=RRhWvrd--to&amp;t=747s" TargetMode="External" Id="rId61" /><Relationship Type="http://schemas.openxmlformats.org/officeDocument/2006/relationships/hyperlink" Target="https://www.youtube.com/watch?v=RRhWvrd--to&amp;t=747s" TargetMode="External" Id="rId62" /><Relationship Type="http://schemas.openxmlformats.org/officeDocument/2006/relationships/hyperlink" Target="https://www.youtube.com/watch?v=RRhWvrd--to&amp;t=796s" TargetMode="External" Id="rId63" /><Relationship Type="http://schemas.openxmlformats.org/officeDocument/2006/relationships/hyperlink" Target="https://www.youtube.com/watch?v=RRhWvrd--to&amp;t=796s" TargetMode="External" Id="rId64" /><Relationship Type="http://schemas.openxmlformats.org/officeDocument/2006/relationships/hyperlink" Target="https://www.youtube.com/watch?v=RRhWvrd--to&amp;t=980s" TargetMode="External" Id="rId65" /><Relationship Type="http://schemas.openxmlformats.org/officeDocument/2006/relationships/hyperlink" Target="https://www.youtube.com/watch?v=RRhWvrd--to&amp;t=987s" TargetMode="External" Id="rId66" /><Relationship Type="http://schemas.openxmlformats.org/officeDocument/2006/relationships/hyperlink" Target="https://www.youtube.com/watch?v=RRhWvrd--to&amp;t=987s" TargetMode="External" Id="rId67" /><Relationship Type="http://schemas.openxmlformats.org/officeDocument/2006/relationships/hyperlink" Target="https://www.youtube.com/watch?v=RRhWvrd--to&amp;t=1218s" TargetMode="External" Id="rId68" /><Relationship Type="http://schemas.openxmlformats.org/officeDocument/2006/relationships/hyperlink" Target="https://www.youtube.com/watch?v=RRhWvrd--to&amp;t=1223s" TargetMode="External" Id="rId69" /><Relationship Type="http://schemas.openxmlformats.org/officeDocument/2006/relationships/hyperlink" Target="https://www.youtube.com/watch?v=RRhWvrd--to&amp;t=1223s" TargetMode="External" Id="rId70" /><Relationship Type="http://schemas.openxmlformats.org/officeDocument/2006/relationships/hyperlink" Target="https://www.youtube.com/watch?v=RRhWvrd--to&amp;t=1247s" TargetMode="External" Id="rId71" /><Relationship Type="http://schemas.openxmlformats.org/officeDocument/2006/relationships/hyperlink" Target="https://www.youtube.com/watch?v=RRhWvrd--to&amp;t=1337s" TargetMode="External" Id="rId72" /><Relationship Type="http://schemas.openxmlformats.org/officeDocument/2006/relationships/hyperlink" Target="https://www.youtube.com/watch?v=RRhWvrd--to&amp;t=1344s" TargetMode="External" Id="rId73" /><Relationship Type="http://schemas.openxmlformats.org/officeDocument/2006/relationships/hyperlink" Target="https://www.youtube.com/watch?v=RRhWvrd--to&amp;t=1344s" TargetMode="External" Id="rId74" /><Relationship Type="http://schemas.openxmlformats.org/officeDocument/2006/relationships/hyperlink" Target="https://www.youtube.com/watch?v=RRhWvrd--to&amp;t=1344s" TargetMode="External" Id="rId75" /><Relationship Type="http://schemas.openxmlformats.org/officeDocument/2006/relationships/hyperlink" Target="https://www.youtube.com/watch?v=RRhWvrd--to&amp;t=1442s" TargetMode="External" Id="rId76" /><Relationship Type="http://schemas.openxmlformats.org/officeDocument/2006/relationships/hyperlink" Target="https://www.youtube.com/watch?v=RRhWvrd--to&amp;t=1442s" TargetMode="External" Id="rId77" /><Relationship Type="http://schemas.openxmlformats.org/officeDocument/2006/relationships/hyperlink" Target="https://www.youtube.com/watch?v=RRhWvrd--to&amp;t=1472s" TargetMode="External" Id="rId78" /><Relationship Type="http://schemas.openxmlformats.org/officeDocument/2006/relationships/hyperlink" Target="https://www.youtube.com/watch?v=RRhWvrd--to&amp;t=1472s" TargetMode="External" Id="rId79" /><Relationship Type="http://schemas.openxmlformats.org/officeDocument/2006/relationships/hyperlink" Target="https://www.youtube.com/watch?v=RRhWvrd--to&amp;t=1472s" TargetMode="External" Id="rId80" /><Relationship Type="http://schemas.openxmlformats.org/officeDocument/2006/relationships/hyperlink" Target="https://www.youtube.com/watch?v=RRhWvrd--to&amp;t=1542s" TargetMode="External" Id="rId81" /><Relationship Type="http://schemas.openxmlformats.org/officeDocument/2006/relationships/hyperlink" Target="https://www.youtube.com/watch?v=RRhWvrd--to&amp;t=1542s" TargetMode="External" Id="rId82" /><Relationship Type="http://schemas.openxmlformats.org/officeDocument/2006/relationships/hyperlink" Target="https://www.youtube.com/watch?v=RRhWvrd--to&amp;t=1783s" TargetMode="External" Id="rId83" /><Relationship Type="http://schemas.openxmlformats.org/officeDocument/2006/relationships/hyperlink" Target="https://www.youtube.com/watch?v=RRhWvrd--to&amp;t=1789s" TargetMode="External" Id="rId84" /><Relationship Type="http://schemas.openxmlformats.org/officeDocument/2006/relationships/hyperlink" Target="https://www.youtube.com/watch?v=RRhWvrd--to&amp;t=1792s" TargetMode="External" Id="rId85" /><Relationship Type="http://schemas.openxmlformats.org/officeDocument/2006/relationships/hyperlink" Target="https://www.youtube.com/watch?v=RRhWvrd--to&amp;t=1856s" TargetMode="External" Id="rId86" /><Relationship Type="http://schemas.openxmlformats.org/officeDocument/2006/relationships/hyperlink" Target="https://www.youtube.com/watch?v=RRhWvrd--to&amp;t=1862s" TargetMode="External" Id="rId87" /><Relationship Type="http://schemas.openxmlformats.org/officeDocument/2006/relationships/hyperlink" Target="https://www.youtube.com/watch?v=RRhWvrd--to&amp;t=1983s" TargetMode="External" Id="rId88" /><Relationship Type="http://schemas.openxmlformats.org/officeDocument/2006/relationships/hyperlink" Target="https://www.youtube.com/watch?v=RRhWvrd--to&amp;t=1988s" TargetMode="External" Id="rId89" /><Relationship Type="http://schemas.openxmlformats.org/officeDocument/2006/relationships/hyperlink" Target="https://www.youtube.com/watch?v=RRhWvrd--to&amp;t=1988s" TargetMode="External" Id="rId90" /><Relationship Type="http://schemas.openxmlformats.org/officeDocument/2006/relationships/hyperlink" Target="https://www.youtube.com/watch?v=RRhWvrd--to&amp;t=2022s" TargetMode="External" Id="rId91" /><Relationship Type="http://schemas.openxmlformats.org/officeDocument/2006/relationships/hyperlink" Target="https://www.youtube.com/watch?v=RRhWvrd--to&amp;t=2038s" TargetMode="External" Id="rId92" /><Relationship Type="http://schemas.openxmlformats.org/officeDocument/2006/relationships/hyperlink" Target="https://www.youtube.com/watch?v=RRhWvrd--to&amp;t=2134s" TargetMode="External" Id="rId93" /><Relationship Type="http://schemas.openxmlformats.org/officeDocument/2006/relationships/hyperlink" Target="https://www.youtube.com/watch?v=RRhWvrd--to&amp;t=2140s" TargetMode="External" Id="rId94" /><Relationship Type="http://schemas.openxmlformats.org/officeDocument/2006/relationships/hyperlink" Target="https://www.youtube.com/watch?v=RRhWvrd--to&amp;t=2227s" TargetMode="External" Id="rId95" /><Relationship Type="http://schemas.openxmlformats.org/officeDocument/2006/relationships/hyperlink" Target="https://www.youtube.com/watch?v=RRhWvrd--to&amp;t=2227s" TargetMode="External" Id="rId96" /><Relationship Type="http://schemas.openxmlformats.org/officeDocument/2006/relationships/hyperlink" Target="https://www.youtube.com/watch?v=RRhWvrd--to&amp;t=2227s" TargetMode="External" Id="rId97" /><Relationship Type="http://schemas.openxmlformats.org/officeDocument/2006/relationships/hyperlink" Target="https://www.youtube.com/watch?v=RRhWvrd--to&amp;t=2282s" TargetMode="External" Id="rId98" /><Relationship Type="http://schemas.openxmlformats.org/officeDocument/2006/relationships/hyperlink" Target="https://www.youtube.com/watch?v=RRhWvrd--to&amp;t=2304s" TargetMode="External" Id="rId99" /><Relationship Type="http://schemas.openxmlformats.org/officeDocument/2006/relationships/hyperlink" Target="https://www.youtube.com/watch?v=RRhWvrd--to&amp;t=2304s" TargetMode="External" Id="rId100" /><Relationship Type="http://schemas.openxmlformats.org/officeDocument/2006/relationships/hyperlink" Target="https://www.youtube.com/watch?v=RRhWvrd--to&amp;t=2560s" TargetMode="External" Id="rId101" /><Relationship Type="http://schemas.openxmlformats.org/officeDocument/2006/relationships/hyperlink" Target="https://www.youtube.com/watch?v=RRhWvrd--to&amp;t=2566s" TargetMode="External" Id="rId102" /><Relationship Type="http://schemas.openxmlformats.org/officeDocument/2006/relationships/hyperlink" Target="https://www.youtube.com/watch?v=RRhWvrd--to&amp;t=2566s" TargetMode="External" Id="rId103" /><Relationship Type="http://schemas.openxmlformats.org/officeDocument/2006/relationships/hyperlink" Target="https://www.youtube.com/watch?v=RRhWvrd--to&amp;t=2566s" TargetMode="External" Id="rId104" /><Relationship Type="http://schemas.openxmlformats.org/officeDocument/2006/relationships/hyperlink" Target="https://www.youtube.com/watch?v=RRhWvrd--to&amp;t=2566s" TargetMode="External" Id="rId105" /><Relationship Type="http://schemas.openxmlformats.org/officeDocument/2006/relationships/hyperlink" Target="https://www.youtube.com/watch?v=RRhWvrd--to&amp;t=2692s" TargetMode="External" Id="rId106" /><Relationship Type="http://schemas.openxmlformats.org/officeDocument/2006/relationships/hyperlink" Target="https://www.youtube.com/watch?v=RRhWvrd--to&amp;t=2811s" TargetMode="External" Id="rId107" /><Relationship Type="http://schemas.openxmlformats.org/officeDocument/2006/relationships/hyperlink" Target="https://www.youtube.com/watch?v=RRhWvrd--to&amp;t=2817s" TargetMode="External" Id="rId108" /><Relationship Type="http://schemas.openxmlformats.org/officeDocument/2006/relationships/hyperlink" Target="https://www.youtube.com/watch?v=RRhWvrd--to&amp;t=2836s" TargetMode="External" Id="rId109" /><Relationship Type="http://schemas.openxmlformats.org/officeDocument/2006/relationships/hyperlink" Target="https://www.youtube.com/watch?v=fLFkD0iJU78&amp;t=678s" TargetMode="External" Id="rId110" /><Relationship Type="http://schemas.openxmlformats.org/officeDocument/2006/relationships/hyperlink" Target="https://www.youtube.com/watch?v=fLFkD0iJU78&amp;t=682s" TargetMode="External" Id="rId111" /><Relationship Type="http://schemas.openxmlformats.org/officeDocument/2006/relationships/hyperlink" Target="https://www.youtube.com/watch?v=fLFkD0iJU78&amp;t=682s" TargetMode="External" Id="rId112" /><Relationship Type="http://schemas.openxmlformats.org/officeDocument/2006/relationships/hyperlink" Target="https://www.youtube.com/watch?v=fLFkD0iJU78&amp;t=682s" TargetMode="External" Id="rId113" /><Relationship Type="http://schemas.openxmlformats.org/officeDocument/2006/relationships/hyperlink" Target="https://www.youtube.com/watch?v=fLFkD0iJU78&amp;t=742s" TargetMode="External" Id="rId114" /><Relationship Type="http://schemas.openxmlformats.org/officeDocument/2006/relationships/hyperlink" Target="https://www.youtube.com/watch?v=fLFkD0iJU78&amp;t=742s" TargetMode="External" Id="rId115" /><Relationship Type="http://schemas.openxmlformats.org/officeDocument/2006/relationships/hyperlink" Target="https://www.youtube.com/watch?v=fLFkD0iJU78&amp;t=742s" TargetMode="External" Id="rId116" /><Relationship Type="http://schemas.openxmlformats.org/officeDocument/2006/relationships/hyperlink" Target="https://www.youtube.com/watch?v=fLFkD0iJU78&amp;t=742s" TargetMode="External" Id="rId117" /><Relationship Type="http://schemas.openxmlformats.org/officeDocument/2006/relationships/hyperlink" Target="https://www.youtube.com/watch?v=fLFkD0iJU78&amp;t=1379s" TargetMode="External" Id="rId118" /><Relationship Type="http://schemas.openxmlformats.org/officeDocument/2006/relationships/hyperlink" Target="https://www.youtube.com/watch?v=fLFkD0iJU78&amp;t=3119s" TargetMode="External" Id="rId119" /><Relationship Type="http://schemas.openxmlformats.org/officeDocument/2006/relationships/hyperlink" Target="https://www.youtube.com/watch?v=fLFkD0iJU78&amp;t=3119s" TargetMode="External" Id="rId120" /><Relationship Type="http://schemas.openxmlformats.org/officeDocument/2006/relationships/hyperlink" Target="https://www.youtube.com/watch?v=fLFkD0iJU78&amp;t=3204s" TargetMode="External" Id="rId121" /><Relationship Type="http://schemas.openxmlformats.org/officeDocument/2006/relationships/hyperlink" Target="https://www.youtube.com/watch?v=fLFkD0iJU78&amp;t=3204s" TargetMode="External" Id="rId122" /><Relationship Type="http://schemas.openxmlformats.org/officeDocument/2006/relationships/hyperlink" Target="https://www.youtube.com/watch?v=fLFkD0iJU78&amp;t=3204s" TargetMode="External" Id="rId123" /><Relationship Type="http://schemas.openxmlformats.org/officeDocument/2006/relationships/hyperlink" Target="https://www.youtube.com/watch?v=fLFkD0iJU78&amp;t=3204s" TargetMode="External" Id="rId124" /><Relationship Type="http://schemas.openxmlformats.org/officeDocument/2006/relationships/hyperlink" Target="https://www.youtube.com/watch?v=fLFkD0iJU78&amp;t=1490s" TargetMode="External" Id="rId125" /><Relationship Type="http://schemas.openxmlformats.org/officeDocument/2006/relationships/hyperlink" Target="https://www.youtube.com/watch?v=fLFkD0iJU78&amp;t=3317s" TargetMode="External" Id="rId126" /><Relationship Type="http://schemas.openxmlformats.org/officeDocument/2006/relationships/hyperlink" Target="https://www.youtube.com/watch?v=fLFkD0iJU78&amp;t=3317s" TargetMode="External" Id="rId127" /><Relationship Type="http://schemas.openxmlformats.org/officeDocument/2006/relationships/hyperlink" Target="https://www.youtube.com/watch?v=fLFkD0iJU78&amp;t=3317s" TargetMode="External" Id="rId128" /><Relationship Type="http://schemas.openxmlformats.org/officeDocument/2006/relationships/hyperlink" Target="https://www.youtube.com/watch?v=fLFkD0iJU78&amp;t=1476s" TargetMode="External" Id="rId129" /><Relationship Type="http://schemas.openxmlformats.org/officeDocument/2006/relationships/hyperlink" Target="https://www.youtube.com/watch?v=fLFkD0iJU78&amp;t=3398s" TargetMode="External" Id="rId130" /><Relationship Type="http://schemas.openxmlformats.org/officeDocument/2006/relationships/hyperlink" Target="https://www.youtube.com/watch?v=fLFkD0iJU78&amp;t=3398s" TargetMode="External" Id="rId131" /><Relationship Type="http://schemas.openxmlformats.org/officeDocument/2006/relationships/hyperlink" Target="https://www.youtube.com/watch?v=fLFkD0iJU78&amp;t=3398s" TargetMode="External" Id="rId132" /><Relationship Type="http://schemas.openxmlformats.org/officeDocument/2006/relationships/hyperlink" Target="https://www.youtube.com/watch?v=fLFkD0iJU78&amp;t=3398s" TargetMode="External" Id="rId133" /><Relationship Type="http://schemas.openxmlformats.org/officeDocument/2006/relationships/hyperlink" Target="https://www.youtube.com/watch?v=fLFkD0iJU78&amp;t=1517s" TargetMode="External" Id="rId134" /><Relationship Type="http://schemas.openxmlformats.org/officeDocument/2006/relationships/hyperlink" Target="https://www.youtube.com/watch?v=fLFkD0iJU78&amp;t=2361s" TargetMode="External" Id="rId135" /><Relationship Type="http://schemas.openxmlformats.org/officeDocument/2006/relationships/hyperlink" Target="https://www.youtube.com/watch?v=fLFkD0iJU78&amp;t=2891s" TargetMode="External" Id="rId136" /><Relationship Type="http://schemas.openxmlformats.org/officeDocument/2006/relationships/hyperlink" Target="https://www.youtube.com/watch?v=fLFkD0iJU78&amp;t=3461s" TargetMode="External" Id="rId137" /><Relationship Type="http://schemas.openxmlformats.org/officeDocument/2006/relationships/hyperlink" Target="https://www.youtube.com/watch?v=fLFkD0iJU78&amp;t=3490s" TargetMode="External" Id="rId138" /><Relationship Type="http://schemas.openxmlformats.org/officeDocument/2006/relationships/hyperlink" Target="https://www.youtube.com/watch?v=fLFkD0iJU78&amp;t=3490s" TargetMode="External" Id="rId139" /><Relationship Type="http://schemas.openxmlformats.org/officeDocument/2006/relationships/hyperlink" Target="https://www.youtube.com/watch?v=fLFkD0iJU78&amp;t=3659s" TargetMode="External" Id="rId140" /><Relationship Type="http://schemas.openxmlformats.org/officeDocument/2006/relationships/hyperlink" Target="https://www.youtube.com/watch?v=fLFkD0iJU78&amp;t=3665s" TargetMode="External" Id="rId141" /><Relationship Type="http://schemas.openxmlformats.org/officeDocument/2006/relationships/hyperlink" Target="https://www.youtube.com/watch?v=fLFkD0iJU78&amp;t=3665s" TargetMode="External" Id="rId142" /><Relationship Type="http://schemas.openxmlformats.org/officeDocument/2006/relationships/hyperlink" Target="https://www.youtube.com/watch?v=fLFkD0iJU78&amp;t=3722s" TargetMode="External" Id="rId143" /><Relationship Type="http://schemas.openxmlformats.org/officeDocument/2006/relationships/hyperlink" Target="https://www.youtube.com/watch?v=fLFkD0iJU78&amp;t=3722s" TargetMode="External" Id="rId144" /><Relationship Type="http://schemas.openxmlformats.org/officeDocument/2006/relationships/hyperlink" Target="https://www.youtube.com/watch?v=fLFkD0iJU78&amp;t=3722s" TargetMode="External" Id="rId145" /><Relationship Type="http://schemas.openxmlformats.org/officeDocument/2006/relationships/hyperlink" Target="https://www.youtube.com/watch?v=fLFkD0iJU78&amp;t=3710s" TargetMode="External" Id="rId146" /><Relationship Type="http://schemas.openxmlformats.org/officeDocument/2006/relationships/hyperlink" Target="https://www.youtube.com/watch?v=fLFkD0iJU78&amp;t=3864s" TargetMode="External" Id="rId147" /><Relationship Type="http://schemas.openxmlformats.org/officeDocument/2006/relationships/hyperlink" Target="https://www.youtube.com/watch?v=fLFkD0iJU78&amp;t=3874s" TargetMode="External" Id="rId148" /><Relationship Type="http://schemas.openxmlformats.org/officeDocument/2006/relationships/hyperlink" Target="https://www.youtube.com/watch?v=fLFkD0iJU78&amp;t=3891s" TargetMode="External" Id="rId149" /><Relationship Type="http://schemas.openxmlformats.org/officeDocument/2006/relationships/hyperlink" Target="https://www.youtube.com/watch?v=fLFkD0iJU78&amp;t=3902s" TargetMode="External" Id="rId150" /><Relationship Type="http://schemas.openxmlformats.org/officeDocument/2006/relationships/hyperlink" Target="https://www.youtube.com/watch?v=fLFkD0iJU78&amp;t=3969s" TargetMode="External" Id="rId151" /><Relationship Type="http://schemas.openxmlformats.org/officeDocument/2006/relationships/hyperlink" Target="https://www.youtube.com/watch?v=fLFkD0iJU78&amp;t=3973s" TargetMode="External" Id="rId152" /><Relationship Type="http://schemas.openxmlformats.org/officeDocument/2006/relationships/hyperlink" Target="https://www.youtube.com/watch?v=fLFkD0iJU78&amp;t=4416s" TargetMode="External" Id="rId153" /><Relationship Type="http://schemas.openxmlformats.org/officeDocument/2006/relationships/hyperlink" Target="https://www.youtube.com/watch?v=fLFkD0iJU78&amp;t=4416s" TargetMode="External" Id="rId154" /><Relationship Type="http://schemas.openxmlformats.org/officeDocument/2006/relationships/hyperlink" Target="https://www.youtube.com/watch?v=fLFkD0iJU78&amp;t=4476s" TargetMode="External" Id="rId155" /><Relationship Type="http://schemas.openxmlformats.org/officeDocument/2006/relationships/hyperlink" Target="https://www.youtube.com/watch?v=QoDKa1Nig54&amp;t=555s" TargetMode="External" Id="rId156" /><Relationship Type="http://schemas.openxmlformats.org/officeDocument/2006/relationships/hyperlink" Target="https://www.youtube.com/watch?v=QoDKa1Nig54&amp;t=560s" TargetMode="External" Id="rId157" /><Relationship Type="http://schemas.openxmlformats.org/officeDocument/2006/relationships/hyperlink" Target="https://www.youtube.com/watch?v=QoDKa1Nig54&amp;t=560s" TargetMode="External" Id="rId158" /><Relationship Type="http://schemas.openxmlformats.org/officeDocument/2006/relationships/hyperlink" Target="https://www.youtube.com/watch?v=QoDKa1Nig54&amp;t=609s" TargetMode="External" Id="rId159" /><Relationship Type="http://schemas.openxmlformats.org/officeDocument/2006/relationships/hyperlink" Target="https://www.youtube.com/watch?v=QoDKa1Nig54&amp;t=609s" TargetMode="External" Id="rId160" /><Relationship Type="http://schemas.openxmlformats.org/officeDocument/2006/relationships/hyperlink" Target="https://www.youtube.com/watch?v=QoDKa1Nig54&amp;t=831s" TargetMode="External" Id="rId161" /><Relationship Type="http://schemas.openxmlformats.org/officeDocument/2006/relationships/hyperlink" Target="https://www.youtube.com/watch?v=QoDKa1Nig54&amp;t=831s" TargetMode="External" Id="rId162" /><Relationship Type="http://schemas.openxmlformats.org/officeDocument/2006/relationships/hyperlink" Target="https://www.youtube.com/watch?v=QoDKa1Nig54&amp;t=945s" TargetMode="External" Id="rId163" /><Relationship Type="http://schemas.openxmlformats.org/officeDocument/2006/relationships/hyperlink" Target="https://www.youtube.com/watch?v=QoDKa1Nig54&amp;t=950s" TargetMode="External" Id="rId164" /><Relationship Type="http://schemas.openxmlformats.org/officeDocument/2006/relationships/hyperlink" Target="https://www.youtube.com/watch?v=QoDKa1Nig54&amp;t=950s" TargetMode="External" Id="rId165" /><Relationship Type="http://schemas.openxmlformats.org/officeDocument/2006/relationships/hyperlink" Target="https://www.youtube.com/watch?v=QoDKa1Nig54&amp;t=1350s" TargetMode="External" Id="rId166" /><Relationship Type="http://schemas.openxmlformats.org/officeDocument/2006/relationships/hyperlink" Target="https://www.youtube.com/watch?v=QoDKa1Nig54&amp;t=1405s" TargetMode="External" Id="rId167" /><Relationship Type="http://schemas.openxmlformats.org/officeDocument/2006/relationships/hyperlink" Target="https://www.youtube.com/watch?v=QoDKa1Nig54&amp;t=1313s" TargetMode="External" Id="rId168" /><Relationship Type="http://schemas.openxmlformats.org/officeDocument/2006/relationships/hyperlink" Target="https://www.youtube.com/watch?v=QoDKa1Nig54&amp;t=1407s" TargetMode="External" Id="rId169" /><Relationship Type="http://schemas.openxmlformats.org/officeDocument/2006/relationships/hyperlink" Target="https://www.youtube.com/watch?v=QoDKa1Nig54&amp;t=1407s" TargetMode="External" Id="rId170" /><Relationship Type="http://schemas.openxmlformats.org/officeDocument/2006/relationships/hyperlink" Target="https://www.youtube.com/watch?v=QoDKa1Nig54&amp;t=1626s" TargetMode="External" Id="rId171" /><Relationship Type="http://schemas.openxmlformats.org/officeDocument/2006/relationships/hyperlink" Target="https://www.youtube.com/watch?v=QoDKa1Nig54&amp;t=1632s" TargetMode="External" Id="rId172" /><Relationship Type="http://schemas.openxmlformats.org/officeDocument/2006/relationships/hyperlink" Target="https://www.youtube.com/watch?v=QoDKa1Nig54&amp;t=1662s" TargetMode="External" Id="rId173" /><Relationship Type="http://schemas.openxmlformats.org/officeDocument/2006/relationships/hyperlink" Target="https://www.youtube.com/watch?v=QoDKa1Nig54&amp;t=1662s" TargetMode="External" Id="rId174" /><Relationship Type="http://schemas.openxmlformats.org/officeDocument/2006/relationships/hyperlink" Target="https://www.youtube.com/watch?v=QoDKa1Nig54&amp;t=1705s" TargetMode="External" Id="rId175" /><Relationship Type="http://schemas.openxmlformats.org/officeDocument/2006/relationships/hyperlink" Target="https://www.youtube.com/watch?v=QoDKa1Nig54&amp;t=1879s" TargetMode="External" Id="rId176" /><Relationship Type="http://schemas.openxmlformats.org/officeDocument/2006/relationships/hyperlink" Target="https://www.youtube.com/watch?v=QoDKa1Nig54&amp;t=1879s" TargetMode="External" Id="rId177" /><Relationship Type="http://schemas.openxmlformats.org/officeDocument/2006/relationships/hyperlink" Target="https://www.youtube.com/watch?v=QoDKa1Nig54&amp;t=1879s" TargetMode="External" Id="rId178" /><Relationship Type="http://schemas.openxmlformats.org/officeDocument/2006/relationships/hyperlink" Target="https://www.youtube.com/watch?v=QoDKa1Nig54&amp;t=1836s" TargetMode="External" Id="rId179" /><Relationship Type="http://schemas.openxmlformats.org/officeDocument/2006/relationships/hyperlink" Target="https://www.youtube.com/watch?v=QoDKa1Nig54&amp;t=1841s" TargetMode="External" Id="rId180" /><Relationship Type="http://schemas.openxmlformats.org/officeDocument/2006/relationships/hyperlink" Target="https://www.youtube.com/watch?v=QoDKa1Nig54&amp;t=1841s" TargetMode="External" Id="rId181" /><Relationship Type="http://schemas.openxmlformats.org/officeDocument/2006/relationships/hyperlink" Target="https://www.youtube.com/watch?v=QoDKa1Nig54&amp;t=1941s" TargetMode="External" Id="rId182" /><Relationship Type="http://schemas.openxmlformats.org/officeDocument/2006/relationships/hyperlink" Target="https://www.youtube.com/watch?v=QoDKa1Nig54&amp;t=1941s" TargetMode="External" Id="rId183" /><Relationship Type="http://schemas.openxmlformats.org/officeDocument/2006/relationships/hyperlink" Target="https://www.youtube.com/watch?v=QoDKa1Nig54&amp;t=2093s" TargetMode="External" Id="rId184" /><Relationship Type="http://schemas.openxmlformats.org/officeDocument/2006/relationships/hyperlink" Target="https://www.youtube.com/watch?v=QoDKa1Nig54&amp;t=2098s" TargetMode="External" Id="rId185" /><Relationship Type="http://schemas.openxmlformats.org/officeDocument/2006/relationships/hyperlink" Target="https://www.youtube.com/watch?v=QoDKa1Nig54&amp;t=2098s" TargetMode="External" Id="rId186" /><Relationship Type="http://schemas.openxmlformats.org/officeDocument/2006/relationships/hyperlink" Target="https://www.youtube.com/watch?v=QoDKa1Nig54&amp;t=2208s" TargetMode="External" Id="rId187" /><Relationship Type="http://schemas.openxmlformats.org/officeDocument/2006/relationships/hyperlink" Target="https://www.youtube.com/watch?v=QoDKa1Nig54&amp;t=2213s" TargetMode="External" Id="rId188" /><Relationship Type="http://schemas.openxmlformats.org/officeDocument/2006/relationships/hyperlink" Target="https://www.youtube.com/watch?v=QoDKa1Nig54&amp;t=2250s" TargetMode="External" Id="rId189" /><Relationship Type="http://schemas.openxmlformats.org/officeDocument/2006/relationships/hyperlink" Target="https://www.youtube.com/watch?v=QoDKa1Nig54&amp;t=2328s" TargetMode="External" Id="rId190" /><Relationship Type="http://schemas.openxmlformats.org/officeDocument/2006/relationships/hyperlink" Target="https://www.youtube.com/watch?v=QoDKa1Nig54&amp;t=2305s" TargetMode="External" Id="rId191" /><Relationship Type="http://schemas.openxmlformats.org/officeDocument/2006/relationships/hyperlink" Target="https://www.youtube.com/watch?v=QoDKa1Nig54&amp;t=2342s" TargetMode="External" Id="rId192" /><Relationship Type="http://schemas.openxmlformats.org/officeDocument/2006/relationships/hyperlink" Target="https://www.youtube.com/watch?v=QoDKa1Nig54&amp;t=2468s" TargetMode="External" Id="rId193" /><Relationship Type="http://schemas.openxmlformats.org/officeDocument/2006/relationships/hyperlink" Target="https://www.youtube.com/watch?v=QoDKa1Nig54&amp;t=2407s" TargetMode="External" Id="rId194" /><Relationship Type="http://schemas.openxmlformats.org/officeDocument/2006/relationships/hyperlink" Target="https://www.youtube.com/watch?v=QoDKa1Nig54&amp;t=2417s" TargetMode="External" Id="rId195" /><Relationship Type="http://schemas.openxmlformats.org/officeDocument/2006/relationships/hyperlink" Target="https://www.youtube.com/watch?v=QoDKa1Nig54&amp;t=2417s" TargetMode="External" Id="rId196" /><Relationship Type="http://schemas.openxmlformats.org/officeDocument/2006/relationships/hyperlink" Target="https://www.youtube.com/watch?v=QoDKa1Nig54&amp;t=2474s" TargetMode="External" Id="rId197" /><Relationship Type="http://schemas.openxmlformats.org/officeDocument/2006/relationships/hyperlink" Target="https://www.youtube.com/watch?v=QoDKa1Nig54&amp;t=2474s" TargetMode="External" Id="rId198" /><Relationship Type="http://schemas.openxmlformats.org/officeDocument/2006/relationships/hyperlink" Target="https://www.youtube.com/watch?v=QoDKa1Nig54&amp;t=2789s" TargetMode="External" Id="rId199" /><Relationship Type="http://schemas.openxmlformats.org/officeDocument/2006/relationships/hyperlink" Target="https://www.youtube.com/watch?v=QoDKa1Nig54&amp;t=2474s" TargetMode="External" Id="rId200" /><Relationship Type="http://schemas.openxmlformats.org/officeDocument/2006/relationships/hyperlink" Target="https://www.youtube.com/watch?v=QoDKa1Nig54&amp;t=2474s" TargetMode="External" Id="rId201" /><Relationship Type="http://schemas.openxmlformats.org/officeDocument/2006/relationships/hyperlink" Target="https://www.youtube.com/watch?v=QoDKa1Nig54&amp;t=2474s" TargetMode="External" Id="rId202" /><Relationship Type="http://schemas.openxmlformats.org/officeDocument/2006/relationships/hyperlink" Target="https://www.youtube.com/watch?v=zhEHYBQrPNM&amp;t=352s" TargetMode="External" Id="rId203" /><Relationship Type="http://schemas.openxmlformats.org/officeDocument/2006/relationships/hyperlink" Target="https://www.youtube.com/watch?v=zhEHYBQrPNM&amp;t=352s" TargetMode="External" Id="rId204" /><Relationship Type="http://schemas.openxmlformats.org/officeDocument/2006/relationships/hyperlink" Target="https://www.youtube.com/watch?v=zhEHYBQrPNM&amp;t=371s" TargetMode="External" Id="rId205" /><Relationship Type="http://schemas.openxmlformats.org/officeDocument/2006/relationships/hyperlink" Target="https://www.youtube.com/watch?v=zhEHYBQrPNM&amp;t=371s" TargetMode="External" Id="rId206" /><Relationship Type="http://schemas.openxmlformats.org/officeDocument/2006/relationships/hyperlink" Target="https://www.youtube.com/watch?v=zhEHYBQrPNM&amp;t=457s" TargetMode="External" Id="rId207" /><Relationship Type="http://schemas.openxmlformats.org/officeDocument/2006/relationships/hyperlink" Target="https://www.youtube.com/watch?v=zhEHYBQrPNM&amp;t=463s" TargetMode="External" Id="rId208" /><Relationship Type="http://schemas.openxmlformats.org/officeDocument/2006/relationships/hyperlink" Target="https://www.youtube.com/watch?v=zhEHYBQrPNM&amp;t=463s" TargetMode="External" Id="rId209" /><Relationship Type="http://schemas.openxmlformats.org/officeDocument/2006/relationships/hyperlink" Target="https://www.youtube.com/watch?v=zhEHYBQrPNM&amp;t=463s" TargetMode="External" Id="rId210" /><Relationship Type="http://schemas.openxmlformats.org/officeDocument/2006/relationships/hyperlink" Target="https://www.youtube.com/watch?v=zhEHYBQrPNM&amp;t=546s" TargetMode="External" Id="rId211" /><Relationship Type="http://schemas.openxmlformats.org/officeDocument/2006/relationships/hyperlink" Target="https://www.youtube.com/watch?v=zhEHYBQrPNM&amp;t=684s" TargetMode="External" Id="rId212" /><Relationship Type="http://schemas.openxmlformats.org/officeDocument/2006/relationships/hyperlink" Target="https://www.youtube.com/watch?v=zhEHYBQrPNM&amp;t=688s" TargetMode="External" Id="rId213" /><Relationship Type="http://schemas.openxmlformats.org/officeDocument/2006/relationships/hyperlink" Target="https://www.youtube.com/watch?v=zhEHYBQrPNM&amp;t=775s" TargetMode="External" Id="rId214" /><Relationship Type="http://schemas.openxmlformats.org/officeDocument/2006/relationships/hyperlink" Target="https://www.youtube.com/watch?v=zhEHYBQrPNM&amp;t=782s" TargetMode="External" Id="rId215" /><Relationship Type="http://schemas.openxmlformats.org/officeDocument/2006/relationships/hyperlink" Target="https://www.youtube.com/watch?v=zhEHYBQrPNM&amp;t=860s" TargetMode="External" Id="rId216" /><Relationship Type="http://schemas.openxmlformats.org/officeDocument/2006/relationships/hyperlink" Target="https://www.youtube.com/watch?v=zhEHYBQrPNM&amp;t=865s" TargetMode="External" Id="rId217" /><Relationship Type="http://schemas.openxmlformats.org/officeDocument/2006/relationships/hyperlink" Target="https://www.youtube.com/watch?v=zhEHYBQrPNM&amp;t=865s" TargetMode="External" Id="rId218" /><Relationship Type="http://schemas.openxmlformats.org/officeDocument/2006/relationships/hyperlink" Target="https://www.youtube.com/watch?v=zhEHYBQrPNM&amp;t=865s" TargetMode="External" Id="rId219" /><Relationship Type="http://schemas.openxmlformats.org/officeDocument/2006/relationships/hyperlink" Target="https://www.youtube.com/watch?v=zhEHYBQrPNM&amp;t=912s" TargetMode="External" Id="rId220" /><Relationship Type="http://schemas.openxmlformats.org/officeDocument/2006/relationships/hyperlink" Target="https://www.youtube.com/watch?v=zhEHYBQrPNM&amp;t=912s" TargetMode="External" Id="rId221" /><Relationship Type="http://schemas.openxmlformats.org/officeDocument/2006/relationships/hyperlink" Target="https://www.youtube.com/watch?v=zhEHYBQrPNM&amp;t=988s" TargetMode="External" Id="rId222" /><Relationship Type="http://schemas.openxmlformats.org/officeDocument/2006/relationships/hyperlink" Target="https://www.youtube.com/watch?v=zhEHYBQrPNM&amp;t=993s" TargetMode="External" Id="rId223" /><Relationship Type="http://schemas.openxmlformats.org/officeDocument/2006/relationships/hyperlink" Target="https://www.youtube.com/watch?v=zhEHYBQrPNM&amp;t=993s" TargetMode="External" Id="rId224" /><Relationship Type="http://schemas.openxmlformats.org/officeDocument/2006/relationships/hyperlink" Target="https://www.youtube.com/watch?v=zhEHYBQrPNM&amp;t=1087s" TargetMode="External" Id="rId225" /><Relationship Type="http://schemas.openxmlformats.org/officeDocument/2006/relationships/hyperlink" Target="https://www.youtube.com/watch?v=zhEHYBQrPNM&amp;t=1092s" TargetMode="External" Id="rId226" /><Relationship Type="http://schemas.openxmlformats.org/officeDocument/2006/relationships/hyperlink" Target="https://www.youtube.com/watch?v=zhEHYBQrPNM&amp;t=1092s" TargetMode="External" Id="rId227" /><Relationship Type="http://schemas.openxmlformats.org/officeDocument/2006/relationships/hyperlink" Target="https://www.youtube.com/watch?v=zhEHYBQrPNM&amp;t=1144s" TargetMode="External" Id="rId228" /><Relationship Type="http://schemas.openxmlformats.org/officeDocument/2006/relationships/hyperlink" Target="https://www.youtube.com/watch?v=zhEHYBQrPNM&amp;t=1310s" TargetMode="External" Id="rId229" /><Relationship Type="http://schemas.openxmlformats.org/officeDocument/2006/relationships/hyperlink" Target="https://www.youtube.com/watch?v=zhEHYBQrPNM&amp;t=1329s" TargetMode="External" Id="rId230" /><Relationship Type="http://schemas.openxmlformats.org/officeDocument/2006/relationships/hyperlink" Target="https://www.youtube.com/watch?v=zhEHYBQrPNM&amp;t=1329s" TargetMode="External" Id="rId231" /><Relationship Type="http://schemas.openxmlformats.org/officeDocument/2006/relationships/hyperlink" Target="https://www.youtube.com/watch?v=zhEHYBQrPNM&amp;t=1329s" TargetMode="External" Id="rId232" /><Relationship Type="http://schemas.openxmlformats.org/officeDocument/2006/relationships/hyperlink" Target="https://www.youtube.com/watch?v=zhEHYBQrPNM&amp;t=1329s" TargetMode="External" Id="rId233" /><Relationship Type="http://schemas.openxmlformats.org/officeDocument/2006/relationships/hyperlink" Target="https://www.youtube.com/watch?v=zhEHYBQrPNM&amp;t=1448s" TargetMode="External" Id="rId234" /><Relationship Type="http://schemas.openxmlformats.org/officeDocument/2006/relationships/hyperlink" Target="https://www.youtube.com/watch?v=zhEHYBQrPNM&amp;t=1448s" TargetMode="External" Id="rId235" /><Relationship Type="http://schemas.openxmlformats.org/officeDocument/2006/relationships/hyperlink" Target="https://www.youtube.com/watch?v=zhEHYBQrPNM&amp;t=1448s" TargetMode="External" Id="rId236" /><Relationship Type="http://schemas.openxmlformats.org/officeDocument/2006/relationships/hyperlink" Target="https://www.youtube.com/watch?v=314MO5UfrGA&amp;t=289s" TargetMode="External" Id="rId237" /><Relationship Type="http://schemas.openxmlformats.org/officeDocument/2006/relationships/hyperlink" Target="https://www.youtube.com/watch?v=314MO5UfrGA&amp;t=296s" TargetMode="External" Id="rId238" /><Relationship Type="http://schemas.openxmlformats.org/officeDocument/2006/relationships/hyperlink" Target="https://www.youtube.com/watch?v=314MO5UfrGA&amp;t=296s" TargetMode="External" Id="rId239" /><Relationship Type="http://schemas.openxmlformats.org/officeDocument/2006/relationships/hyperlink" Target="https://www.youtube.com/watch?v=314MO5UfrGA&amp;t=296s" TargetMode="External" Id="rId240" /><Relationship Type="http://schemas.openxmlformats.org/officeDocument/2006/relationships/hyperlink" Target="https://www.youtube.com/watch?v=314MO5UfrGA&amp;t=350s" TargetMode="External" Id="rId241" /><Relationship Type="http://schemas.openxmlformats.org/officeDocument/2006/relationships/hyperlink" Target="https://www.youtube.com/watch?v=314MO5UfrGA&amp;t=408s" TargetMode="External" Id="rId242" /><Relationship Type="http://schemas.openxmlformats.org/officeDocument/2006/relationships/hyperlink" Target="https://www.youtube.com/watch?v=314MO5UfrGA&amp;t=413s" TargetMode="External" Id="rId243" /><Relationship Type="http://schemas.openxmlformats.org/officeDocument/2006/relationships/hyperlink" Target="https://www.youtube.com/watch?v=314MO5UfrGA&amp;t=413s" TargetMode="External" Id="rId244" /><Relationship Type="http://schemas.openxmlformats.org/officeDocument/2006/relationships/hyperlink" Target="https://www.youtube.com/watch?v=314MO5UfrGA&amp;t=443s" TargetMode="External" Id="rId245" /><Relationship Type="http://schemas.openxmlformats.org/officeDocument/2006/relationships/hyperlink" Target="https://www.youtube.com/watch?v=314MO5UfrGA&amp;t=679s" TargetMode="External" Id="rId246" /><Relationship Type="http://schemas.openxmlformats.org/officeDocument/2006/relationships/hyperlink" Target="https://www.youtube.com/watch?v=314MO5UfrGA&amp;t=605s" TargetMode="External" Id="rId247" /><Relationship Type="http://schemas.openxmlformats.org/officeDocument/2006/relationships/hyperlink" Target="https://www.youtube.com/watch?v=314MO5UfrGA&amp;t=605s" TargetMode="External" Id="rId248" /><Relationship Type="http://schemas.openxmlformats.org/officeDocument/2006/relationships/hyperlink" Target="https://www.youtube.com/watch?v=314MO5UfrGA&amp;t=605s" TargetMode="External" Id="rId249" /><Relationship Type="http://schemas.openxmlformats.org/officeDocument/2006/relationships/hyperlink" Target="https://www.youtube.com/watch?v=314MO5UfrGA&amp;t=549s" TargetMode="External" Id="rId250" /><Relationship Type="http://schemas.openxmlformats.org/officeDocument/2006/relationships/hyperlink" Target="https://www.youtube.com/watch?v=314MO5UfrGA&amp;t=556s" TargetMode="External" Id="rId251" /><Relationship Type="http://schemas.openxmlformats.org/officeDocument/2006/relationships/hyperlink" Target="https://www.youtube.com/watch?v=314MO5UfrGA&amp;t=556s" TargetMode="External" Id="rId252" /><Relationship Type="http://schemas.openxmlformats.org/officeDocument/2006/relationships/hyperlink" Target="https://www.youtube.com/watch?v=314MO5UfrGA&amp;t=835s" TargetMode="External" Id="rId253" /><Relationship Type="http://schemas.openxmlformats.org/officeDocument/2006/relationships/hyperlink" Target="https://www.youtube.com/watch?v=314MO5UfrGA&amp;t=773s" TargetMode="External" Id="rId254" /><Relationship Type="http://schemas.openxmlformats.org/officeDocument/2006/relationships/hyperlink" Target="https://www.youtube.com/watch?v=314MO5UfrGA&amp;t=779s" TargetMode="External" Id="rId255" /><Relationship Type="http://schemas.openxmlformats.org/officeDocument/2006/relationships/hyperlink" Target="https://www.youtube.com/watch?v=314MO5UfrGA&amp;t=976s" TargetMode="External" Id="rId256" /><Relationship Type="http://schemas.openxmlformats.org/officeDocument/2006/relationships/hyperlink" Target="https://www.youtube.com/watch?v=314MO5UfrGA&amp;t=976s" TargetMode="External" Id="rId257" /><Relationship Type="http://schemas.openxmlformats.org/officeDocument/2006/relationships/hyperlink" Target="https://www.youtube.com/watch?v=314MO5UfrGA&amp;t=1004s" TargetMode="External" Id="rId258" /><Relationship Type="http://schemas.openxmlformats.org/officeDocument/2006/relationships/hyperlink" Target="https://www.youtube.com/watch?v=314MO5UfrGA&amp;t=1022s" TargetMode="External" Id="rId259" /><Relationship Type="http://schemas.openxmlformats.org/officeDocument/2006/relationships/hyperlink" Target="https://www.youtube.com/watch?v=Lm89omYTrYI&amp;t=694s" TargetMode="External" Id="rId260" /><Relationship Type="http://schemas.openxmlformats.org/officeDocument/2006/relationships/hyperlink" Target="https://www.youtube.com/watch?v=Lm89omYTrYI&amp;t=701s" TargetMode="External" Id="rId261" /><Relationship Type="http://schemas.openxmlformats.org/officeDocument/2006/relationships/hyperlink" Target="https://www.youtube.com/watch?v=Lm89omYTrYI&amp;t=701s" TargetMode="External" Id="rId262" /><Relationship Type="http://schemas.openxmlformats.org/officeDocument/2006/relationships/hyperlink" Target="https://www.youtube.com/watch?v=Lm89omYTrYI&amp;t=701s" TargetMode="External" Id="rId263" /><Relationship Type="http://schemas.openxmlformats.org/officeDocument/2006/relationships/hyperlink" Target="https://www.youtube.com/watch?v=Lm89omYTrYI&amp;t=764s" TargetMode="External" Id="rId264" /><Relationship Type="http://schemas.openxmlformats.org/officeDocument/2006/relationships/hyperlink" Target="https://www.youtube.com/watch?v=Lm89omYTrYI&amp;t=764s" TargetMode="External" Id="rId265" /><Relationship Type="http://schemas.openxmlformats.org/officeDocument/2006/relationships/hyperlink" Target="https://www.youtube.com/watch?v=Lm89omYTrYI&amp;t=764s" TargetMode="External" Id="rId266" /><Relationship Type="http://schemas.openxmlformats.org/officeDocument/2006/relationships/hyperlink" Target="https://www.youtube.com/watch?v=Lm89omYTrYI&amp;t=844s" TargetMode="External" Id="rId267" /><Relationship Type="http://schemas.openxmlformats.org/officeDocument/2006/relationships/hyperlink" Target="https://www.youtube.com/watch?v=Lm89omYTrYI&amp;t=823s" TargetMode="External" Id="rId268" /><Relationship Type="http://schemas.openxmlformats.org/officeDocument/2006/relationships/hyperlink" Target="https://www.youtube.com/watch?v=Lm89omYTrYI&amp;t=865s" TargetMode="External" Id="rId269" /><Relationship Type="http://schemas.openxmlformats.org/officeDocument/2006/relationships/hyperlink" Target="https://www.youtube.com/watch?v=Lm89omYTrYI&amp;t=865s" TargetMode="External" Id="rId270" /><Relationship Type="http://schemas.openxmlformats.org/officeDocument/2006/relationships/hyperlink" Target="https://www.youtube.com/watch?v=Lm89omYTrYI&amp;t=1022s" TargetMode="External" Id="rId271" /><Relationship Type="http://schemas.openxmlformats.org/officeDocument/2006/relationships/hyperlink" Target="https://www.youtube.com/watch?v=Lm89omYTrYI&amp;t=1034s" TargetMode="External" Id="rId272" /><Relationship Type="http://schemas.openxmlformats.org/officeDocument/2006/relationships/hyperlink" Target="https://www.youtube.com/watch?v=Lm89omYTrYI&amp;t=1034s" TargetMode="External" Id="rId273" /><Relationship Type="http://schemas.openxmlformats.org/officeDocument/2006/relationships/hyperlink" Target="https://www.youtube.com/watch?v=Lm89omYTrYI&amp;t=1120s" TargetMode="External" Id="rId274" /><Relationship Type="http://schemas.openxmlformats.org/officeDocument/2006/relationships/hyperlink" Target="https://www.youtube.com/watch?v=Lm89omYTrYI&amp;t=1120s" TargetMode="External" Id="rId275" /><Relationship Type="http://schemas.openxmlformats.org/officeDocument/2006/relationships/hyperlink" Target="https://www.youtube.com/watch?v=Lm89omYTrYI&amp;t=1240s" TargetMode="External" Id="rId276" /><Relationship Type="http://schemas.openxmlformats.org/officeDocument/2006/relationships/hyperlink" Target="https://www.youtube.com/watch?v=Lm89omYTrYI&amp;t=1265s" TargetMode="External" Id="rId277" /><Relationship Type="http://schemas.openxmlformats.org/officeDocument/2006/relationships/hyperlink" Target="https://www.youtube.com/watch?v=Lm89omYTrYI&amp;t=1347s" TargetMode="External" Id="rId278" /><Relationship Type="http://schemas.openxmlformats.org/officeDocument/2006/relationships/hyperlink" Target="https://www.youtube.com/watch?v=Lm89omYTrYI&amp;t=1347s" TargetMode="External" Id="rId279" /><Relationship Type="http://schemas.openxmlformats.org/officeDocument/2006/relationships/hyperlink" Target="https://www.youtube.com/watch?v=Lm89omYTrYI&amp;t=1347s" TargetMode="External" Id="rId280" /><Relationship Type="http://schemas.openxmlformats.org/officeDocument/2006/relationships/hyperlink" Target="https://www.youtube.com/watch?v=Lm89omYTrYI&amp;t=1404s" TargetMode="External" Id="rId281" /><Relationship Type="http://schemas.openxmlformats.org/officeDocument/2006/relationships/hyperlink" Target="https://www.youtube.com/watch?v=Lm89omYTrYI&amp;t=1404s" TargetMode="External" Id="rId282" /><Relationship Type="http://schemas.openxmlformats.org/officeDocument/2006/relationships/hyperlink" Target="https://www.youtube.com/watch?v=Lm89omYTrYI&amp;t=1451s" TargetMode="External" Id="rId283" /><Relationship Type="http://schemas.openxmlformats.org/officeDocument/2006/relationships/hyperlink" Target="https://www.youtube.com/watch?v=Lm89omYTrYI&amp;t=1658s" TargetMode="External" Id="rId284" /><Relationship Type="http://schemas.openxmlformats.org/officeDocument/2006/relationships/hyperlink" Target="https://www.youtube.com/watch?v=Lm89omYTrYI&amp;t=1663s" TargetMode="External" Id="rId285" /><Relationship Type="http://schemas.openxmlformats.org/officeDocument/2006/relationships/hyperlink" Target="https://www.youtube.com/watch?v=Lm89omYTrYI&amp;t=1663s" TargetMode="External" Id="rId286" /><Relationship Type="http://schemas.openxmlformats.org/officeDocument/2006/relationships/hyperlink" Target="https://www.youtube.com/watch?v=Lm89omYTrYI&amp;t=1779s" TargetMode="External" Id="rId287" /><Relationship Type="http://schemas.openxmlformats.org/officeDocument/2006/relationships/hyperlink" Target="https://www.youtube.com/watch?v=Lm89omYTrYI&amp;t=1785s" TargetMode="External" Id="rId288" /><Relationship Type="http://schemas.openxmlformats.org/officeDocument/2006/relationships/hyperlink" Target="https://www.youtube.com/watch?v=Lm89omYTrYI&amp;t=1880s" TargetMode="External" Id="rId289" /><Relationship Type="http://schemas.openxmlformats.org/officeDocument/2006/relationships/hyperlink" Target="https://www.youtube.com/watch?v=Lm89omYTrYI&amp;t=1886s" TargetMode="External" Id="rId290" /><Relationship Type="http://schemas.openxmlformats.org/officeDocument/2006/relationships/hyperlink" Target="https://www.youtube.com/watch?v=Lm89omYTrYI&amp;t=2003s" TargetMode="External" Id="rId291" /><Relationship Type="http://schemas.openxmlformats.org/officeDocument/2006/relationships/hyperlink" Target="https://www.youtube.com/watch?v=Lm89omYTrYI&amp;t=2008s" TargetMode="External" Id="rId292" /><Relationship Type="http://schemas.openxmlformats.org/officeDocument/2006/relationships/hyperlink" Target="https://www.youtube.com/watch?v=Lm89omYTrYI&amp;t=2008s" TargetMode="External" Id="rId293" /><Relationship Type="http://schemas.openxmlformats.org/officeDocument/2006/relationships/hyperlink" Target="https://www.youtube.com/watch?v=Lm89omYTrYI&amp;t=2053s" TargetMode="External" Id="rId294" /><Relationship Type="http://schemas.openxmlformats.org/officeDocument/2006/relationships/hyperlink" Target="https://www.youtube.com/watch?v=Lm89omYTrYI&amp;t=2309s" TargetMode="External" Id="rId295" /><Relationship Type="http://schemas.openxmlformats.org/officeDocument/2006/relationships/hyperlink" Target="https://www.youtube.com/watch?v=Lm89omYTrYI&amp;t=2309s" TargetMode="External" Id="rId296" /><Relationship Type="http://schemas.openxmlformats.org/officeDocument/2006/relationships/hyperlink" Target="https://www.youtube.com/watch?v=2jPa0lZ8Yvw&amp;t=450s" TargetMode="External" Id="rId297" /><Relationship Type="http://schemas.openxmlformats.org/officeDocument/2006/relationships/hyperlink" Target="https://www.youtube.com/watch?v=2jPa0lZ8Yvw&amp;t=456s" TargetMode="External" Id="rId298" /><Relationship Type="http://schemas.openxmlformats.org/officeDocument/2006/relationships/hyperlink" Target="https://www.youtube.com/watch?v=2jPa0lZ8Yvw&amp;t=456s" TargetMode="External" Id="rId299" /><Relationship Type="http://schemas.openxmlformats.org/officeDocument/2006/relationships/hyperlink" Target="https://www.youtube.com/watch?v=2jPa0lZ8Yvw&amp;t=456s" TargetMode="External" Id="rId300" /><Relationship Type="http://schemas.openxmlformats.org/officeDocument/2006/relationships/hyperlink" Target="https://www.youtube.com/watch?v=2jPa0lZ8Yvw&amp;t=495s" TargetMode="External" Id="rId301" /><Relationship Type="http://schemas.openxmlformats.org/officeDocument/2006/relationships/hyperlink" Target="https://www.youtube.com/watch?v=2jPa0lZ8Yvw&amp;t=504s" TargetMode="External" Id="rId302" /><Relationship Type="http://schemas.openxmlformats.org/officeDocument/2006/relationships/hyperlink" Target="https://www.youtube.com/watch?v=2jPa0lZ8Yvw&amp;t=743s" TargetMode="External" Id="rId303" /><Relationship Type="http://schemas.openxmlformats.org/officeDocument/2006/relationships/hyperlink" Target="https://www.youtube.com/watch?v=2jPa0lZ8Yvw&amp;t=748s" TargetMode="External" Id="rId304" /><Relationship Type="http://schemas.openxmlformats.org/officeDocument/2006/relationships/hyperlink" Target="https://www.youtube.com/watch?v=2jPa0lZ8Yvw&amp;t=748s" TargetMode="External" Id="rId305" /><Relationship Type="http://schemas.openxmlformats.org/officeDocument/2006/relationships/hyperlink" Target="https://www.youtube.com/watch?v=2jPa0lZ8Yvw&amp;t=748s" TargetMode="External" Id="rId306" /><Relationship Type="http://schemas.openxmlformats.org/officeDocument/2006/relationships/hyperlink" Target="https://www.youtube.com/watch?v=2jPa0lZ8Yvw&amp;t=785s" TargetMode="External" Id="rId307" /><Relationship Type="http://schemas.openxmlformats.org/officeDocument/2006/relationships/hyperlink" Target="https://www.youtube.com/watch?v=2jPa0lZ8Yvw&amp;t=801s" TargetMode="External" Id="rId308" /><Relationship Type="http://schemas.openxmlformats.org/officeDocument/2006/relationships/hyperlink" Target="https://www.youtube.com/watch?v=2jPa0lZ8Yvw&amp;t=835s" TargetMode="External" Id="rId309" /><Relationship Type="http://schemas.openxmlformats.org/officeDocument/2006/relationships/hyperlink" Target="https://www.youtube.com/watch?v=2jPa0lZ8Yvw&amp;t=1062s" TargetMode="External" Id="rId310" /><Relationship Type="http://schemas.openxmlformats.org/officeDocument/2006/relationships/hyperlink" Target="https://www.youtube.com/watch?v=2jPa0lZ8Yvw&amp;t=1070s" TargetMode="External" Id="rId311" /><Relationship Type="http://schemas.openxmlformats.org/officeDocument/2006/relationships/hyperlink" Target="https://www.youtube.com/watch?v=2jPa0lZ8Yvw&amp;t=1070s" TargetMode="External" Id="rId312" /><Relationship Type="http://schemas.openxmlformats.org/officeDocument/2006/relationships/hyperlink" Target="https://www.youtube.com/watch?v=2jPa0lZ8Yvw&amp;t=1070s" TargetMode="External" Id="rId313" /><Relationship Type="http://schemas.openxmlformats.org/officeDocument/2006/relationships/hyperlink" Target="https://www.youtube.com/watch?v=2jPa0lZ8Yvw&amp;t=973s" TargetMode="External" Id="rId314" /><Relationship Type="http://schemas.openxmlformats.org/officeDocument/2006/relationships/hyperlink" Target="https://www.youtube.com/watch?v=2jPa0lZ8Yvw&amp;t=995s" TargetMode="External" Id="rId315" /><Relationship Type="http://schemas.openxmlformats.org/officeDocument/2006/relationships/hyperlink" Target="https://www.youtube.com/watch?v=2jPa0lZ8Yvw&amp;t=1136s" TargetMode="External" Id="rId316" /><Relationship Type="http://schemas.openxmlformats.org/officeDocument/2006/relationships/hyperlink" Target="https://www.youtube.com/watch?v=2jPa0lZ8Yvw&amp;t=1360s" TargetMode="External" Id="rId317" /><Relationship Type="http://schemas.openxmlformats.org/officeDocument/2006/relationships/hyperlink" Target="https://www.youtube.com/watch?v=2jPa0lZ8Yvw&amp;t=1364s" TargetMode="External" Id="rId318" /><Relationship Type="http://schemas.openxmlformats.org/officeDocument/2006/relationships/hyperlink" Target="https://www.youtube.com/watch?v=2jPa0lZ8Yvw&amp;t=1364s" TargetMode="External" Id="rId319" /><Relationship Type="http://schemas.openxmlformats.org/officeDocument/2006/relationships/hyperlink" Target="https://www.youtube.com/watch?v=2jPa0lZ8Yvw&amp;t=1408s" TargetMode="External" Id="rId320" /><Relationship Type="http://schemas.openxmlformats.org/officeDocument/2006/relationships/hyperlink" Target="https://www.youtube.com/watch?v=2jPa0lZ8Yvw&amp;t=1408s" TargetMode="External" Id="rId321" /><Relationship Type="http://schemas.openxmlformats.org/officeDocument/2006/relationships/hyperlink" Target="https://www.youtube.com/watch?v=2jPa0lZ8Yvw&amp;t=1436s" TargetMode="External" Id="rId322" /><Relationship Type="http://schemas.openxmlformats.org/officeDocument/2006/relationships/hyperlink" Target="https://www.youtube.com/watch?v=2jPa0lZ8Yvw&amp;t=1731s" TargetMode="External" Id="rId323" /><Relationship Type="http://schemas.openxmlformats.org/officeDocument/2006/relationships/hyperlink" Target="https://www.youtube.com/watch?v=2jPa0lZ8Yvw&amp;t=1741s" TargetMode="External" Id="rId324" /><Relationship Type="http://schemas.openxmlformats.org/officeDocument/2006/relationships/hyperlink" Target="https://www.youtube.com/watch?v=2jPa0lZ8Yvw&amp;t=1750s" TargetMode="External" Id="rId325" /><Relationship Type="http://schemas.openxmlformats.org/officeDocument/2006/relationships/hyperlink" Target="https://www.youtube.com/watch?v=2jPa0lZ8Yvw&amp;t=1757s" TargetMode="External" Id="rId326" /><Relationship Type="http://schemas.openxmlformats.org/officeDocument/2006/relationships/hyperlink" Target="https://www.youtube.com/watch?v=2jPa0lZ8Yvw&amp;t=1797s" TargetMode="External" Id="rId327" /><Relationship Type="http://schemas.openxmlformats.org/officeDocument/2006/relationships/hyperlink" Target="https://www.youtube.com/watch?v=2jPa0lZ8Yvw&amp;t=1841s" TargetMode="External" Id="rId328" /><Relationship Type="http://schemas.openxmlformats.org/officeDocument/2006/relationships/hyperlink" Target="https://www.youtube.com/watch?v=2jPa0lZ8Yvw&amp;t=1913s" TargetMode="External" Id="rId329" /><Relationship Type="http://schemas.openxmlformats.org/officeDocument/2006/relationships/hyperlink" Target="https://www.youtube.com/watch?v=khoEA9T7umc&amp;t=567s" TargetMode="External" Id="rId330" /><Relationship Type="http://schemas.openxmlformats.org/officeDocument/2006/relationships/hyperlink" Target="https://www.youtube.com/watch?v=khoEA9T7umc&amp;t=582s" TargetMode="External" Id="rId331" /><Relationship Type="http://schemas.openxmlformats.org/officeDocument/2006/relationships/hyperlink" Target="https://www.youtube.com/watch?v=khoEA9T7umc&amp;t=582s" TargetMode="External" Id="rId332" /><Relationship Type="http://schemas.openxmlformats.org/officeDocument/2006/relationships/hyperlink" Target="https://www.youtube.com/watch?v=khoEA9T7umc&amp;t=582s" TargetMode="External" Id="rId333" /><Relationship Type="http://schemas.openxmlformats.org/officeDocument/2006/relationships/hyperlink" Target="https://www.youtube.com/watch?v=khoEA9T7umc&amp;t=652s" TargetMode="External" Id="rId334" /><Relationship Type="http://schemas.openxmlformats.org/officeDocument/2006/relationships/hyperlink" Target="https://www.youtube.com/watch?v=khoEA9T7umc&amp;t=652s" TargetMode="External" Id="rId335" /><Relationship Type="http://schemas.openxmlformats.org/officeDocument/2006/relationships/hyperlink" Target="https://www.youtube.com/watch?v=khoEA9T7umc&amp;t=652s" TargetMode="External" Id="rId336" /><Relationship Type="http://schemas.openxmlformats.org/officeDocument/2006/relationships/hyperlink" Target="https://www.youtube.com/watch?v=khoEA9T7umc&amp;t=2320s" TargetMode="External" Id="rId337" /><Relationship Type="http://schemas.openxmlformats.org/officeDocument/2006/relationships/hyperlink" Target="https://www.youtube.com/watch?v=khoEA9T7umc&amp;t=2326s" TargetMode="External" Id="rId338" /><Relationship Type="http://schemas.openxmlformats.org/officeDocument/2006/relationships/hyperlink" Target="https://www.youtube.com/watch?v=khoEA9T7umc&amp;t=2336s" TargetMode="External" Id="rId339" /><Relationship Type="http://schemas.openxmlformats.org/officeDocument/2006/relationships/hyperlink" Target="https://www.youtube.com/watch?v=khoEA9T7umc&amp;t=2336s" TargetMode="External" Id="rId340" /><Relationship Type="http://schemas.openxmlformats.org/officeDocument/2006/relationships/hyperlink" Target="https://www.youtube.com/watch?v=khoEA9T7umc&amp;t=2371s" TargetMode="External" Id="rId341" /><Relationship Type="http://schemas.openxmlformats.org/officeDocument/2006/relationships/hyperlink" Target="https://www.youtube.com/watch?v=khoEA9T7umc&amp;t=2476s" TargetMode="External" Id="rId342" /><Relationship Type="http://schemas.openxmlformats.org/officeDocument/2006/relationships/hyperlink" Target="https://www.youtube.com/watch?v=khoEA9T7umc&amp;t=2487s" TargetMode="External" Id="rId343" /><Relationship Type="http://schemas.openxmlformats.org/officeDocument/2006/relationships/hyperlink" Target="https://www.youtube.com/watch?v=LsLDY-6yONY&amp;t=368s" TargetMode="External" Id="rId344" /><Relationship Type="http://schemas.openxmlformats.org/officeDocument/2006/relationships/hyperlink" Target="https://www.youtube.com/watch?v=LsLDY-6yONY&amp;t=383s" TargetMode="External" Id="rId345" /><Relationship Type="http://schemas.openxmlformats.org/officeDocument/2006/relationships/hyperlink" Target="https://www.youtube.com/watch?v=LsLDY-6yONY&amp;t=383s" TargetMode="External" Id="rId346" /><Relationship Type="http://schemas.openxmlformats.org/officeDocument/2006/relationships/hyperlink" Target="https://www.youtube.com/watch?v=LsLDY-6yONY&amp;t=383s" TargetMode="External" Id="rId347" /><Relationship Type="http://schemas.openxmlformats.org/officeDocument/2006/relationships/hyperlink" Target="https://www.youtube.com/watch?v=LsLDY-6yONY&amp;t=513s" TargetMode="External" Id="rId348" /><Relationship Type="http://schemas.openxmlformats.org/officeDocument/2006/relationships/hyperlink" Target="https://www.youtube.com/watch?v=LsLDY-6yONY&amp;t=528s" TargetMode="External" Id="rId349" /><Relationship Type="http://schemas.openxmlformats.org/officeDocument/2006/relationships/hyperlink" Target="https://www.youtube.com/watch?v=LsLDY-6yONY&amp;t=528s" TargetMode="External" Id="rId350" /><Relationship Type="http://schemas.openxmlformats.org/officeDocument/2006/relationships/hyperlink" Target="https://www.youtube.com/watch?v=LsLDY-6yONY&amp;t=528s" TargetMode="External" Id="rId351" /><Relationship Type="http://schemas.openxmlformats.org/officeDocument/2006/relationships/hyperlink" Target="https://www.youtube.com/watch?v=LsLDY-6yONY&amp;t=581s" TargetMode="External" Id="rId352" /><Relationship Type="http://schemas.openxmlformats.org/officeDocument/2006/relationships/hyperlink" Target="https://www.youtube.com/watch?v=LsLDY-6yONY&amp;t=581s" TargetMode="External" Id="rId353" /><Relationship Type="http://schemas.openxmlformats.org/officeDocument/2006/relationships/hyperlink" Target="https://www.youtube.com/watch?v=LsLDY-6yONY&amp;t=618s" TargetMode="External" Id="rId354" /><Relationship Type="http://schemas.openxmlformats.org/officeDocument/2006/relationships/hyperlink" Target="https://www.youtube.com/watch?v=LsLDY-6yONY&amp;t=739s" TargetMode="External" Id="rId355" /><Relationship Type="http://schemas.openxmlformats.org/officeDocument/2006/relationships/hyperlink" Target="https://www.youtube.com/watch?v=LsLDY-6yONY&amp;t=744s" TargetMode="External" Id="rId356" /><Relationship Type="http://schemas.openxmlformats.org/officeDocument/2006/relationships/hyperlink" Target="https://www.youtube.com/watch?v=LsLDY-6yONY&amp;t=744s" TargetMode="External" Id="rId357" /><Relationship Type="http://schemas.openxmlformats.org/officeDocument/2006/relationships/hyperlink" Target="https://www.youtube.com/watch?v=LsLDY-6yONY&amp;t=903s" TargetMode="External" Id="rId358" /><Relationship Type="http://schemas.openxmlformats.org/officeDocument/2006/relationships/hyperlink" Target="https://www.youtube.com/watch?v=LsLDY-6yONY&amp;t=906s" TargetMode="External" Id="rId359" /><Relationship Type="http://schemas.openxmlformats.org/officeDocument/2006/relationships/hyperlink" Target="https://www.youtube.com/watch?v=LsLDY-6yONY&amp;t=906s" TargetMode="External" Id="rId360" /><Relationship Type="http://schemas.openxmlformats.org/officeDocument/2006/relationships/hyperlink" Target="https://www.youtube.com/watch?v=LsLDY-6yONY&amp;t=906s" TargetMode="External" Id="rId361" /><Relationship Type="http://schemas.openxmlformats.org/officeDocument/2006/relationships/hyperlink" Target="https://www.youtube.com/watch?v=LsLDY-6yONY&amp;t=1029s" TargetMode="External" Id="rId362" /><Relationship Type="http://schemas.openxmlformats.org/officeDocument/2006/relationships/hyperlink" Target="https://www.youtube.com/watch?v=LsLDY-6yONY&amp;t=1036s" TargetMode="External" Id="rId363" /><Relationship Type="http://schemas.openxmlformats.org/officeDocument/2006/relationships/hyperlink" Target="https://www.youtube.com/watch?v=LsLDY-6yONY&amp;t=1036s" TargetMode="External" Id="rId364" /><Relationship Type="http://schemas.openxmlformats.org/officeDocument/2006/relationships/hyperlink" Target="https://www.youtube.com/watch?v=LsLDY-6yONY&amp;t=1150s" TargetMode="External" Id="rId365" /><Relationship Type="http://schemas.openxmlformats.org/officeDocument/2006/relationships/hyperlink" Target="https://www.youtube.com/watch?v=LsLDY-6yONY&amp;t=1156s" TargetMode="External" Id="rId366" /><Relationship Type="http://schemas.openxmlformats.org/officeDocument/2006/relationships/hyperlink" Target="https://www.youtube.com/watch?v=LsLDY-6yONY&amp;t=1156s" TargetMode="External" Id="rId367" /><Relationship Type="http://schemas.openxmlformats.org/officeDocument/2006/relationships/hyperlink" Target="https://www.youtube.com/watch?v=LsLDY-6yONY&amp;t=1306s" TargetMode="External" Id="rId368" /><Relationship Type="http://schemas.openxmlformats.org/officeDocument/2006/relationships/hyperlink" Target="https://www.youtube.com/watch?v=LsLDY-6yONY&amp;t=1311s" TargetMode="External" Id="rId369" /><Relationship Type="http://schemas.openxmlformats.org/officeDocument/2006/relationships/hyperlink" Target="https://www.youtube.com/watch?v=LsLDY-6yONY&amp;t=1311s" TargetMode="External" Id="rId370" /><Relationship Type="http://schemas.openxmlformats.org/officeDocument/2006/relationships/hyperlink" Target="https://www.youtube.com/watch?v=LsLDY-6yONY&amp;t=1433s" TargetMode="External" Id="rId371" /><Relationship Type="http://schemas.openxmlformats.org/officeDocument/2006/relationships/hyperlink" Target="https://www.youtube.com/watch?v=LsLDY-6yONY&amp;t=1439s" TargetMode="External" Id="rId372" /><Relationship Type="http://schemas.openxmlformats.org/officeDocument/2006/relationships/hyperlink" Target="https://www.youtube.com/watch?v=LsLDY-6yONY&amp;t=1439s" TargetMode="External" Id="rId373" /><Relationship Type="http://schemas.openxmlformats.org/officeDocument/2006/relationships/hyperlink" Target="https://www.youtube.com/watch?v=LsLDY-6yONY&amp;t=1439s" TargetMode="External" Id="rId374" /><Relationship Type="http://schemas.openxmlformats.org/officeDocument/2006/relationships/hyperlink" Target="https://www.youtube.com/watch?v=LsLDY-6yONY&amp;t=1532s" TargetMode="External" Id="rId375" /><Relationship Type="http://schemas.openxmlformats.org/officeDocument/2006/relationships/hyperlink" Target="https://www.youtube.com/watch?v=LsLDY-6yONY&amp;t=1569s" TargetMode="External" Id="rId376" /><Relationship Type="http://schemas.openxmlformats.org/officeDocument/2006/relationships/hyperlink" Target="https://www.youtube.com/watch?v=LsLDY-6yONY&amp;t=1569s" TargetMode="External" Id="rId377" /><Relationship Type="http://schemas.openxmlformats.org/officeDocument/2006/relationships/hyperlink" Target="https://www.youtube.com/watch?v=LsLDY-6yONY&amp;t=1569s" TargetMode="External" Id="rId378" /><Relationship Type="http://schemas.openxmlformats.org/officeDocument/2006/relationships/hyperlink" Target="https://www.youtube.com/watch?v=LsLDY-6yONY&amp;t=1569s" TargetMode="External" Id="rId379" /><Relationship Type="http://schemas.openxmlformats.org/officeDocument/2006/relationships/hyperlink" Target="https://www.youtube.com/watch?v=LsLDY-6yONY&amp;t=1743s" TargetMode="External" Id="rId380" /><Relationship Type="http://schemas.openxmlformats.org/officeDocument/2006/relationships/hyperlink" Target="https://www.youtube.com/watch?v=LsLDY-6yONY&amp;t=1743s" TargetMode="External" Id="rId381" /><Relationship Type="http://schemas.openxmlformats.org/officeDocument/2006/relationships/hyperlink" Target="https://www.youtube.com/watch?v=LsLDY-6yONY&amp;t=1716s" TargetMode="External" Id="rId382" /><Relationship Type="http://schemas.openxmlformats.org/officeDocument/2006/relationships/hyperlink" Target="https://www.youtube.com/watch?v=LsLDY-6yONY&amp;t=1783s" TargetMode="External" Id="rId383" /><Relationship Type="http://schemas.openxmlformats.org/officeDocument/2006/relationships/hyperlink" Target="https://www.youtube.com/watch?v=LsLDY-6yONY&amp;t=1786s" TargetMode="External" Id="rId384" /><Relationship Type="http://schemas.openxmlformats.org/officeDocument/2006/relationships/hyperlink" Target="https://www.youtube.com/watch?v=LsLDY-6yONY&amp;t=1786s" TargetMode="External" Id="rId385" /><Relationship Type="http://schemas.openxmlformats.org/officeDocument/2006/relationships/hyperlink" Target="https://www.youtube.com/watch?v=LsLDY-6yONY&amp;t=1786s" TargetMode="External" Id="rId386" /><Relationship Type="http://schemas.openxmlformats.org/officeDocument/2006/relationships/hyperlink" Target="https://www.youtube.com/watch?v=LsLDY-6yONY&amp;t=1786s" TargetMode="External" Id="rId387" /><Relationship Type="http://schemas.openxmlformats.org/officeDocument/2006/relationships/hyperlink" Target="https://www.youtube.com/watch?v=LsLDY-6yONY&amp;t=1865s" TargetMode="External" Id="rId388" /><Relationship Type="http://schemas.openxmlformats.org/officeDocument/2006/relationships/hyperlink" Target="https://www.youtube.com/watch?v=LsLDY-6yONY&amp;t=1865s" TargetMode="External" Id="rId389" /><Relationship Type="http://schemas.openxmlformats.org/officeDocument/2006/relationships/hyperlink" Target="https://www.youtube.com/watch?v=LsLDY-6yONY&amp;t=1865s" TargetMode="External" Id="rId390" /><Relationship Type="http://schemas.openxmlformats.org/officeDocument/2006/relationships/hyperlink" Target="https://www.youtube.com/watch?v=LsLDY-6yONY&amp;t=1940s" TargetMode="External" Id="rId391" /><Relationship Type="http://schemas.openxmlformats.org/officeDocument/2006/relationships/hyperlink" Target="https://www.youtube.com/watch?v=n4xI22r8T60&amp;t=869s" TargetMode="External" Id="rId392" /><Relationship Type="http://schemas.openxmlformats.org/officeDocument/2006/relationships/hyperlink" Target="https://www.youtube.com/watch?v=n4xI22r8T60&amp;t=869s" TargetMode="External" Id="rId393" /><Relationship Type="http://schemas.openxmlformats.org/officeDocument/2006/relationships/hyperlink" Target="https://www.youtube.com/watch?v=n4xI22r8T60&amp;t=905s" TargetMode="External" Id="rId394" /><Relationship Type="http://schemas.openxmlformats.org/officeDocument/2006/relationships/hyperlink" Target="https://www.youtube.com/watch?v=n4xI22r8T60&amp;t=905s" TargetMode="External" Id="rId395" /><Relationship Type="http://schemas.openxmlformats.org/officeDocument/2006/relationships/hyperlink" Target="https://www.youtube.com/watch?v=n4xI22r8T60&amp;t=1106s" TargetMode="External" Id="rId396" /><Relationship Type="http://schemas.openxmlformats.org/officeDocument/2006/relationships/hyperlink" Target="https://www.youtube.com/watch?v=n4xI22r8T60&amp;t=1106s" TargetMode="External" Id="rId397" /><Relationship Type="http://schemas.openxmlformats.org/officeDocument/2006/relationships/hyperlink" Target="https://www.youtube.com/watch?v=n4xI22r8T60&amp;t=1200s" TargetMode="External" Id="rId398" /><Relationship Type="http://schemas.openxmlformats.org/officeDocument/2006/relationships/hyperlink" Target="https://www.youtube.com/watch?v=n4xI22r8T60&amp;t=1225s" TargetMode="External" Id="rId399" /><Relationship Type="http://schemas.openxmlformats.org/officeDocument/2006/relationships/hyperlink" Target="https://www.youtube.com/watch?v=n4xI22r8T60&amp;t=1269s" TargetMode="External" Id="rId400" /><Relationship Type="http://schemas.openxmlformats.org/officeDocument/2006/relationships/hyperlink" Target="https://www.youtube.com/watch?v=n4xI22r8T60&amp;t=1243s" TargetMode="External" Id="rId401" /><Relationship Type="http://schemas.openxmlformats.org/officeDocument/2006/relationships/hyperlink" Target="https://www.youtube.com/watch?v=n4xI22r8T60&amp;t=1274s" TargetMode="External" Id="rId402" /><Relationship Type="http://schemas.openxmlformats.org/officeDocument/2006/relationships/hyperlink" Target="https://www.youtube.com/watch?v=n4xI22r8T60&amp;t=1293s" TargetMode="External" Id="rId403" /><Relationship Type="http://schemas.openxmlformats.org/officeDocument/2006/relationships/hyperlink" Target="https://www.youtube.com/watch?v=Ao3AEC5mZoI&amp;t=1151s" TargetMode="External" Id="rId404" /><Relationship Type="http://schemas.openxmlformats.org/officeDocument/2006/relationships/hyperlink" Target="https://www.youtube.com/watch?v=Ao3AEC5mZoI&amp;t=1189s" TargetMode="External" Id="rId405" /><Relationship Type="http://schemas.openxmlformats.org/officeDocument/2006/relationships/hyperlink" Target="https://www.youtube.com/watch?v=Ao3AEC5mZoI&amp;t=1637s" TargetMode="External" Id="rId406" /><Relationship Type="http://schemas.openxmlformats.org/officeDocument/2006/relationships/hyperlink" Target="https://www.youtube.com/watch?v=Ao3AEC5mZoI&amp;t=1782s" TargetMode="External" Id="rId407" /><Relationship Type="http://schemas.openxmlformats.org/officeDocument/2006/relationships/hyperlink" Target="https://www.youtube.com/watch?v=Ao3AEC5mZoI&amp;t=1782s" TargetMode="External" Id="rId408" /><Relationship Type="http://schemas.openxmlformats.org/officeDocument/2006/relationships/hyperlink" Target="https://www.youtube.com/watch?v=Ao3AEC5mZoI&amp;t=1210s" TargetMode="External" Id="rId409" /><Relationship Type="http://schemas.openxmlformats.org/officeDocument/2006/relationships/hyperlink" Target="https://www.youtube.com/watch?v=Ao3AEC5mZoI&amp;t=1537s" TargetMode="External" Id="rId410" /><Relationship Type="http://schemas.openxmlformats.org/officeDocument/2006/relationships/hyperlink" Target="https://www.youtube.com/watch?v=Ao3AEC5mZoI&amp;t=1662s" TargetMode="External" Id="rId411" /><Relationship Type="http://schemas.openxmlformats.org/officeDocument/2006/relationships/hyperlink" Target="https://www.youtube.com/watch?v=Ao3AEC5mZoI&amp;t=1695s" TargetMode="External" Id="rId412" /><Relationship Type="http://schemas.openxmlformats.org/officeDocument/2006/relationships/hyperlink" Target="https://www.youtube.com/watch?v=Ao3AEC5mZoI&amp;t=1728s" TargetMode="External" Id="rId413" /><Relationship Type="http://schemas.openxmlformats.org/officeDocument/2006/relationships/hyperlink" Target="https://www.youtube.com/watch?v=Ao3AEC5mZoI&amp;t=1728s" TargetMode="External" Id="rId414" /><Relationship Type="http://schemas.openxmlformats.org/officeDocument/2006/relationships/hyperlink" Target="https://www.youtube.com/watch?v=Ao3AEC5mZoI&amp;t=649s" TargetMode="External" Id="rId415" /><Relationship Type="http://schemas.openxmlformats.org/officeDocument/2006/relationships/hyperlink" Target="https://www.youtube.com/watch?v=Ao3AEC5mZoI&amp;t=655s" TargetMode="External" Id="rId416" /><Relationship Type="http://schemas.openxmlformats.org/officeDocument/2006/relationships/hyperlink" Target="https://www.youtube.com/watch?v=Ao3AEC5mZoI&amp;t=1717s" TargetMode="External" Id="rId417" /><Relationship Type="http://schemas.openxmlformats.org/officeDocument/2006/relationships/hyperlink" Target="https://www.youtube.com/watch?v=Ao3AEC5mZoI&amp;t=1761s" TargetMode="External" Id="rId418" /><Relationship Type="http://schemas.openxmlformats.org/officeDocument/2006/relationships/hyperlink" Target="https://www.youtube.com/watch?v=Ao3AEC5mZoI&amp;t=942s" TargetMode="External" Id="rId419" /><Relationship Type="http://schemas.openxmlformats.org/officeDocument/2006/relationships/hyperlink" Target="https://www.youtube.com/watch?v=Ao3AEC5mZoI&amp;t=1002s" TargetMode="External" Id="rId420" /><Relationship Type="http://schemas.openxmlformats.org/officeDocument/2006/relationships/hyperlink" Target="https://www.youtube.com/watch?v=Ao3AEC5mZoI&amp;t=1075s" TargetMode="External" Id="rId421" /><Relationship Type="http://schemas.openxmlformats.org/officeDocument/2006/relationships/hyperlink" Target="https://www.youtube.com/watch?v=Ao3AEC5mZoI&amp;t=1363s" TargetMode="External" Id="rId422" /><Relationship Type="http://schemas.openxmlformats.org/officeDocument/2006/relationships/hyperlink" Target="https://www.youtube.com/watch?v=Ao3AEC5mZoI&amp;t=1824s" TargetMode="External" Id="rId423" /><Relationship Type="http://schemas.openxmlformats.org/officeDocument/2006/relationships/hyperlink" Target="https://www.youtube.com/watch?v=Ao3AEC5mZoI&amp;t=1824s" TargetMode="External" Id="rId424" /><Relationship Type="http://schemas.openxmlformats.org/officeDocument/2006/relationships/hyperlink" Target="https://www.youtube.com/watch?v=Ao3AEC5mZoI&amp;t=1824s" TargetMode="External" Id="rId425" /><Relationship Type="http://schemas.openxmlformats.org/officeDocument/2006/relationships/hyperlink" Target="https://www.youtube.com/watch?v=Ao3AEC5mZoI&amp;t=1398s" TargetMode="External" Id="rId426" /><Relationship Type="http://schemas.openxmlformats.org/officeDocument/2006/relationships/hyperlink" Target="https://www.youtube.com/watch?v=Ao3AEC5mZoI&amp;t=1454s" TargetMode="External" Id="rId427" /><Relationship Type="http://schemas.openxmlformats.org/officeDocument/2006/relationships/hyperlink" Target="https://www.youtube.com/watch?v=Ao3AEC5mZoI&amp;t=1863s" TargetMode="External" Id="rId428" /><Relationship Type="http://schemas.openxmlformats.org/officeDocument/2006/relationships/hyperlink" Target="https://www.youtube.com/watch?v=Ao3AEC5mZoI&amp;t=1863s" TargetMode="External" Id="rId429" /><Relationship Type="http://schemas.openxmlformats.org/officeDocument/2006/relationships/hyperlink" Target="https://www.youtube.com/watch?v=Ao3AEC5mZoI&amp;t=2653s" TargetMode="External" Id="rId430" /><Relationship Type="http://schemas.openxmlformats.org/officeDocument/2006/relationships/hyperlink" Target="https://www.youtube.com/watch?v=Ao3AEC5mZoI&amp;t=2684s" TargetMode="External" Id="rId431" /><Relationship Type="http://schemas.openxmlformats.org/officeDocument/2006/relationships/hyperlink" Target="https://www.youtube.com/watch?v=Ao3AEC5mZoI&amp;t=2684s" TargetMode="External" Id="rId432" /><Relationship Type="http://schemas.openxmlformats.org/officeDocument/2006/relationships/hyperlink" Target="https://www.youtube.com/watch?v=Ao3AEC5mZoI&amp;t=2684s" TargetMode="External" Id="rId433" /><Relationship Type="http://schemas.openxmlformats.org/officeDocument/2006/relationships/hyperlink" Target="https://www.youtube.com/watch?v=Ao3AEC5mZoI&amp;t=2684s" TargetMode="External" Id="rId434" /><Relationship Type="http://schemas.openxmlformats.org/officeDocument/2006/relationships/hyperlink" Target="https://www.youtube.com/watch?v=Ao3AEC5mZoI&amp;t=3120s" TargetMode="External" Id="rId435" /><Relationship Type="http://schemas.openxmlformats.org/officeDocument/2006/relationships/hyperlink" Target="https://www.youtube.com/watch?v=Ao3AEC5mZoI&amp;t=2667s" TargetMode="External" Id="rId436" /><Relationship Type="http://schemas.openxmlformats.org/officeDocument/2006/relationships/hyperlink" Target="https://www.youtube.com/watch?v=Ao3AEC5mZoI&amp;t=2818s" TargetMode="External" Id="rId437" /><Relationship Type="http://schemas.openxmlformats.org/officeDocument/2006/relationships/hyperlink" Target="https://www.youtube.com/watch?v=Ao3AEC5mZoI&amp;t=2849s" TargetMode="External" Id="rId438" /><Relationship Type="http://schemas.openxmlformats.org/officeDocument/2006/relationships/hyperlink" Target="https://www.youtube.com/watch?v=Ao3AEC5mZoI&amp;t=2849s" TargetMode="External" Id="rId439" /><Relationship Type="http://schemas.openxmlformats.org/officeDocument/2006/relationships/hyperlink" Target="https://www.youtube.com/watch?v=Ao3AEC5mZoI&amp;t=2849s" TargetMode="External" Id="rId440" /><Relationship Type="http://schemas.openxmlformats.org/officeDocument/2006/relationships/hyperlink" Target="https://www.youtube.com/watch?v=Ao3AEC5mZoI&amp;t=3015s" TargetMode="External" Id="rId441" /><Relationship Type="http://schemas.openxmlformats.org/officeDocument/2006/relationships/hyperlink" Target="https://www.youtube.com/watch?v=Ao3AEC5mZoI&amp;t=3015s" TargetMode="External" Id="rId442" /><Relationship Type="http://schemas.openxmlformats.org/officeDocument/2006/relationships/hyperlink" Target="https://www.youtube.com/watch?v=Ao3AEC5mZoI&amp;t=2922s" TargetMode="External" Id="rId443" /><Relationship Type="http://schemas.openxmlformats.org/officeDocument/2006/relationships/hyperlink" Target="https://www.youtube.com/watch?v=Ao3AEC5mZoI&amp;t=2974s" TargetMode="External" Id="rId444" /><Relationship Type="http://schemas.openxmlformats.org/officeDocument/2006/relationships/hyperlink" Target="https://www.youtube.com/watch?v=Ao3AEC5mZoI&amp;t=3060s" TargetMode="External" Id="rId445" /><Relationship Type="http://schemas.openxmlformats.org/officeDocument/2006/relationships/hyperlink" Target="https://www.youtube.com/watch?v=Ao3AEC5mZoI&amp;t=3060s" TargetMode="External" Id="rId446" /><Relationship Type="http://schemas.openxmlformats.org/officeDocument/2006/relationships/hyperlink" Target="https://www.youtube.com/watch?v=Ao3AEC5mZoI&amp;t=3060s" TargetMode="External" Id="rId447" /><Relationship Type="http://schemas.openxmlformats.org/officeDocument/2006/relationships/hyperlink" Target="https://www.youtube.com/watch?v=Ao3AEC5mZoI&amp;t=3102s" TargetMode="External" Id="rId448" /><Relationship Type="http://schemas.openxmlformats.org/officeDocument/2006/relationships/hyperlink" Target="https://www.youtube.com/watch?v=Ao3AEC5mZoI&amp;t=3147s" TargetMode="External" Id="rId449" /><Relationship Type="http://schemas.openxmlformats.org/officeDocument/2006/relationships/hyperlink" Target="https://www.youtube.com/watch?v=Ao3AEC5mZoI&amp;t=3147s" TargetMode="External" Id="rId450" /><Relationship Type="http://schemas.openxmlformats.org/officeDocument/2006/relationships/hyperlink" Target="https://www.youtube.com/watch?v=Ao3AEC5mZoI&amp;t=3244s" TargetMode="External" Id="rId451" /><Relationship Type="http://schemas.openxmlformats.org/officeDocument/2006/relationships/hyperlink" Target="https://www.youtube.com/watch?v=Ao3AEC5mZoI&amp;t=3244s" TargetMode="External" Id="rId452" /><Relationship Type="http://schemas.openxmlformats.org/officeDocument/2006/relationships/hyperlink" Target="https://www.youtube.com/watch?v=Ao3AEC5mZoI&amp;t=3429s" TargetMode="External" Id="rId453" /><Relationship Type="http://schemas.openxmlformats.org/officeDocument/2006/relationships/hyperlink" Target="https://www.youtube.com/watch?v=Ao3AEC5mZoI&amp;t=3434s" TargetMode="External" Id="rId454" /><Relationship Type="http://schemas.openxmlformats.org/officeDocument/2006/relationships/hyperlink" Target="https://www.youtube.com/watch?v=Ao3AEC5mZoI&amp;t=3434s" TargetMode="External" Id="rId455" /><Relationship Type="http://schemas.openxmlformats.org/officeDocument/2006/relationships/hyperlink" Target="https://www.youtube.com/watch?v=Ao3AEC5mZoI&amp;t=3519s" TargetMode="External" Id="rId456" /><Relationship Type="http://schemas.openxmlformats.org/officeDocument/2006/relationships/hyperlink" Target="https://www.youtube.com/watch?v=Ao3AEC5mZoI&amp;t=3601s" TargetMode="External" Id="rId457" /><Relationship Type="http://schemas.openxmlformats.org/officeDocument/2006/relationships/hyperlink" Target="https://www.youtube.com/watch?v=Ao3AEC5mZoI&amp;t=3608s" TargetMode="External" Id="rId458" /><Relationship Type="http://schemas.openxmlformats.org/officeDocument/2006/relationships/hyperlink" Target="https://www.youtube.com/watch?v=Ao3AEC5mZoI&amp;t=3608s" TargetMode="External" Id="rId459" /><Relationship Type="http://schemas.openxmlformats.org/officeDocument/2006/relationships/hyperlink" Target="https://www.youtube.com/watch?v=Ao3AEC5mZoI&amp;t=3608s" TargetMode="External" Id="rId460" /><Relationship Type="http://schemas.openxmlformats.org/officeDocument/2006/relationships/hyperlink" Target="https://www.youtube.com/watch?v=Ao3AEC5mZoI&amp;t=3679s" TargetMode="External" Id="rId461" /><Relationship Type="http://schemas.openxmlformats.org/officeDocument/2006/relationships/hyperlink" Target="https://www.youtube.com/watch?v=Ao3AEC5mZoI&amp;t=3704s" TargetMode="External" Id="rId462" /><Relationship Type="http://schemas.openxmlformats.org/officeDocument/2006/relationships/hyperlink" Target="https://www.youtube.com/watch?v=Ao3AEC5mZoI&amp;t=3704s" TargetMode="External" Id="rId463" /><Relationship Type="http://schemas.openxmlformats.org/officeDocument/2006/relationships/hyperlink" Target="https://www.youtube.com/watch?v=Ao3AEC5mZoI&amp;t=3704s" TargetMode="External" Id="rId464" /><Relationship Type="http://schemas.openxmlformats.org/officeDocument/2006/relationships/hyperlink" Target="https://www.youtube.com/watch?v=Ao3AEC5mZoI&amp;t=3756s" TargetMode="External" Id="rId465" /><Relationship Type="http://schemas.openxmlformats.org/officeDocument/2006/relationships/hyperlink" Target="https://www.youtube.com/watch?v=Ao3AEC5mZoI&amp;t=3756s" TargetMode="External" Id="rId466" /><Relationship Type="http://schemas.openxmlformats.org/officeDocument/2006/relationships/hyperlink" Target="https://www.youtube.com/watch?v=Ao3AEC5mZoI&amp;t=3756s" TargetMode="External" Id="rId467" /><Relationship Type="http://schemas.openxmlformats.org/officeDocument/2006/relationships/hyperlink" Target="https://www.youtube.com/watch?v=Ao3AEC5mZoI&amp;t=3756s" TargetMode="External" Id="rId468" /><Relationship Type="http://schemas.openxmlformats.org/officeDocument/2006/relationships/hyperlink" Target="https://www.youtube.com/watch?v=otyejPwvhug&amp;t=594s" TargetMode="External" Id="rId469" /><Relationship Type="http://schemas.openxmlformats.org/officeDocument/2006/relationships/hyperlink" Target="https://www.youtube.com/watch?v=otyejPwvhug&amp;t=618s" TargetMode="External" Id="rId470" /><Relationship Type="http://schemas.openxmlformats.org/officeDocument/2006/relationships/hyperlink" Target="https://www.youtube.com/watch?v=otyejPwvhug&amp;t=623s" TargetMode="External" Id="rId471" /><Relationship Type="http://schemas.openxmlformats.org/officeDocument/2006/relationships/hyperlink" Target="https://www.youtube.com/watch?v=otyejPwvhug&amp;t=623s" TargetMode="External" Id="rId472" /><Relationship Type="http://schemas.openxmlformats.org/officeDocument/2006/relationships/hyperlink" Target="https://www.youtube.com/watch?v=otyejPwvhug&amp;t=623s" TargetMode="External" Id="rId473" /><Relationship Type="http://schemas.openxmlformats.org/officeDocument/2006/relationships/hyperlink" Target="https://www.youtube.com/watch?v=otyejPwvhug&amp;t=653s" TargetMode="External" Id="rId474" /><Relationship Type="http://schemas.openxmlformats.org/officeDocument/2006/relationships/hyperlink" Target="https://www.youtube.com/watch?v=otyejPwvhug&amp;t=653s" TargetMode="External" Id="rId475" /><Relationship Type="http://schemas.openxmlformats.org/officeDocument/2006/relationships/hyperlink" Target="https://www.youtube.com/watch?v=otyejPwvhug&amp;t=653s" TargetMode="External" Id="rId476" /><Relationship Type="http://schemas.openxmlformats.org/officeDocument/2006/relationships/hyperlink" Target="https://www.youtube.com/watch?v=otyejPwvhug&amp;t=860s" TargetMode="External" Id="rId477" /><Relationship Type="http://schemas.openxmlformats.org/officeDocument/2006/relationships/hyperlink" Target="https://www.youtube.com/watch?v=otyejPwvhug&amp;t=868s" TargetMode="External" Id="rId478" /><Relationship Type="http://schemas.openxmlformats.org/officeDocument/2006/relationships/hyperlink" Target="https://www.youtube.com/watch?v=otyejPwvhug&amp;t=868s" TargetMode="External" Id="rId479" /><Relationship Type="http://schemas.openxmlformats.org/officeDocument/2006/relationships/hyperlink" Target="https://www.youtube.com/watch?v=otyejPwvhug&amp;t=868s" TargetMode="External" Id="rId480" /><Relationship Type="http://schemas.openxmlformats.org/officeDocument/2006/relationships/hyperlink" Target="https://www.youtube.com/watch?v=otyejPwvhug&amp;t=941s" TargetMode="External" Id="rId481" /><Relationship Type="http://schemas.openxmlformats.org/officeDocument/2006/relationships/hyperlink" Target="https://www.youtube.com/watch?v=otyejPwvhug&amp;t=925s" TargetMode="External" Id="rId482" /><Relationship Type="http://schemas.openxmlformats.org/officeDocument/2006/relationships/hyperlink" Target="https://www.youtube.com/watch?v=otyejPwvhug&amp;t=925s" TargetMode="External" Id="rId483" /><Relationship Type="http://schemas.openxmlformats.org/officeDocument/2006/relationships/hyperlink" Target="https://www.youtube.com/watch?v=otyejPwvhug&amp;t=954s" TargetMode="External" Id="rId484" /><Relationship Type="http://schemas.openxmlformats.org/officeDocument/2006/relationships/hyperlink" Target="https://www.youtube.com/watch?v=otyejPwvhug&amp;t=1277s" TargetMode="External" Id="rId485" /><Relationship Type="http://schemas.openxmlformats.org/officeDocument/2006/relationships/hyperlink" Target="https://www.youtube.com/watch?v=otyejPwvhug&amp;t=1285s" TargetMode="External" Id="rId486" /><Relationship Type="http://schemas.openxmlformats.org/officeDocument/2006/relationships/hyperlink" Target="https://www.youtube.com/watch?v=otyejPwvhug&amp;t=1285s" TargetMode="External" Id="rId487" /><Relationship Type="http://schemas.openxmlformats.org/officeDocument/2006/relationships/hyperlink" Target="https://www.youtube.com/watch?v=otyejPwvhug&amp;t=1285s" TargetMode="External" Id="rId488" /><Relationship Type="http://schemas.openxmlformats.org/officeDocument/2006/relationships/hyperlink" Target="https://www.youtube.com/watch?v=otyejPwvhug&amp;t=1285s" TargetMode="External" Id="rId489" /><Relationship Type="http://schemas.openxmlformats.org/officeDocument/2006/relationships/hyperlink" Target="https://www.youtube.com/watch?v=otyejPwvhug&amp;t=1285s" TargetMode="External" Id="rId490" /><Relationship Type="http://schemas.openxmlformats.org/officeDocument/2006/relationships/hyperlink" Target="https://www.youtube.com/watch?v=otyejPwvhug&amp;t=1461s" TargetMode="External" Id="rId491" /><Relationship Type="http://schemas.openxmlformats.org/officeDocument/2006/relationships/hyperlink" Target="https://www.youtube.com/watch?v=otyejPwvhug&amp;t=1461s" TargetMode="External" Id="rId492" /><Relationship Type="http://schemas.openxmlformats.org/officeDocument/2006/relationships/hyperlink" Target="https://www.youtube.com/watch?v=otyejPwvhug&amp;t=1461s" TargetMode="External" Id="rId493" /><Relationship Type="http://schemas.openxmlformats.org/officeDocument/2006/relationships/hyperlink" Target="https://www.youtube.com/watch?v=otyejPwvhug&amp;t=1532s" TargetMode="External" Id="rId494" /><Relationship Type="http://schemas.openxmlformats.org/officeDocument/2006/relationships/hyperlink" Target="https://www.youtube.com/watch?v=otyejPwvhug&amp;t=1532s" TargetMode="External" Id="rId495" /><Relationship Type="http://schemas.openxmlformats.org/officeDocument/2006/relationships/hyperlink" Target="https://www.youtube.com/watch?v=otyejPwvhug&amp;t=1571s" TargetMode="External" Id="rId496" /><Relationship Type="http://schemas.openxmlformats.org/officeDocument/2006/relationships/hyperlink" Target="https://www.youtube.com/watch?v=otyejPwvhug&amp;t=1571s" TargetMode="External" Id="rId497" /><Relationship Type="http://schemas.openxmlformats.org/officeDocument/2006/relationships/hyperlink" Target="https://www.youtube.com/watch?v=otyejPwvhug&amp;t=1571s" TargetMode="External" Id="rId498" /><Relationship Type="http://schemas.openxmlformats.org/officeDocument/2006/relationships/hyperlink" Target="https://www.youtube.com/watch?v=otyejPwvhug&amp;t=1571s" TargetMode="External" Id="rId499" /><Relationship Type="http://schemas.openxmlformats.org/officeDocument/2006/relationships/hyperlink" Target="https://www.youtube.com/watch?v=otyejPwvhug&amp;t=1571s" TargetMode="External" Id="rId500" /><Relationship Type="http://schemas.openxmlformats.org/officeDocument/2006/relationships/hyperlink" Target="https://www.youtube.com/watch?v=otyejPwvhug&amp;t=1955s" TargetMode="External" Id="rId501" /><Relationship Type="http://schemas.openxmlformats.org/officeDocument/2006/relationships/hyperlink" Target="https://www.youtube.com/watch?v=otyejPwvhug&amp;t=1963s" TargetMode="External" Id="rId502" /><Relationship Type="http://schemas.openxmlformats.org/officeDocument/2006/relationships/hyperlink" Target="https://www.youtube.com/watch?v=otyejPwvhug&amp;t=1963s" TargetMode="External" Id="rId503" /><Relationship Type="http://schemas.openxmlformats.org/officeDocument/2006/relationships/hyperlink" Target="https://www.youtube.com/watch?v=otyejPwvhug&amp;t=1915s" TargetMode="External" Id="rId504" /><Relationship Type="http://schemas.openxmlformats.org/officeDocument/2006/relationships/hyperlink" Target="https://www.youtube.com/watch?v=otyejPwvhug&amp;t=1888s" TargetMode="External" Id="rId505" /><Relationship Type="http://schemas.openxmlformats.org/officeDocument/2006/relationships/hyperlink" Target="https://www.youtube.com/watch?v=yVNQSkESKB8&amp;t=2265s" TargetMode="External" Id="rId506" /><Relationship Type="http://schemas.openxmlformats.org/officeDocument/2006/relationships/hyperlink" Target="https://www.youtube.com/watch?v=yVNQSkESKB8&amp;t=2389s" TargetMode="External" Id="rId507" /><Relationship Type="http://schemas.openxmlformats.org/officeDocument/2006/relationships/hyperlink" Target="https://www.youtube.com/watch?v=yVNQSkESKB8&amp;t=3003s" TargetMode="External" Id="rId508" /><Relationship Type="http://schemas.openxmlformats.org/officeDocument/2006/relationships/hyperlink" Target="https://www.youtube.com/watch?v=yVNQSkESKB8&amp;t=3018s" TargetMode="External" Id="rId509" /><Relationship Type="http://schemas.openxmlformats.org/officeDocument/2006/relationships/hyperlink" Target="https://www.youtube.com/watch?v=yVNQSkESKB8&amp;t=3018s" TargetMode="External" Id="rId510" /><Relationship Type="http://schemas.openxmlformats.org/officeDocument/2006/relationships/hyperlink" Target="https://www.youtube.com/watch?v=yVNQSkESKB8&amp;t=3018s" TargetMode="External" Id="rId511" /><Relationship Type="http://schemas.openxmlformats.org/officeDocument/2006/relationships/hyperlink" Target="https://www.youtube.com/watch?v=yVNQSkESKB8&amp;t=3018s" TargetMode="External" Id="rId512" /><Relationship Type="http://schemas.openxmlformats.org/officeDocument/2006/relationships/hyperlink" Target="https://www.youtube.com/watch?v=yVNQSkESKB8&amp;t=3132s" TargetMode="External" Id="rId513" /><Relationship Type="http://schemas.openxmlformats.org/officeDocument/2006/relationships/hyperlink" Target="https://www.youtube.com/watch?v=yVNQSkESKB8&amp;t=3132s" TargetMode="External" Id="rId514" /><Relationship Type="http://schemas.openxmlformats.org/officeDocument/2006/relationships/hyperlink" Target="https://www.youtube.com/watch?v=yVNQSkESKB8&amp;t=3132s" TargetMode="External" Id="rId515" /><Relationship Type="http://schemas.openxmlformats.org/officeDocument/2006/relationships/hyperlink" Target="https://www.youtube.com/watch?v=yVNQSkESKB8&amp;t=3255s" TargetMode="External" Id="rId516" /><Relationship Type="http://schemas.openxmlformats.org/officeDocument/2006/relationships/hyperlink" Target="https://www.youtube.com/watch?v=yVNQSkESKB8&amp;t=3260s" TargetMode="External" Id="rId517" /><Relationship Type="http://schemas.openxmlformats.org/officeDocument/2006/relationships/hyperlink" Target="https://www.youtube.com/watch?v=yVNQSkESKB8&amp;t=3260s" TargetMode="External" Id="rId518" /><Relationship Type="http://schemas.openxmlformats.org/officeDocument/2006/relationships/hyperlink" Target="https://www.youtube.com/watch?v=yVNQSkESKB8&amp;t=3307s" TargetMode="External" Id="rId519" /><Relationship Type="http://schemas.openxmlformats.org/officeDocument/2006/relationships/hyperlink" Target="https://www.youtube.com/watch?v=yVNQSkESKB8&amp;t=3307s" TargetMode="External" Id="rId520" /><Relationship Type="http://schemas.openxmlformats.org/officeDocument/2006/relationships/hyperlink" Target="https://www.youtube.com/watch?v=yVNQSkESKB8&amp;t=3307s" TargetMode="External" Id="rId521" /><Relationship Type="http://schemas.openxmlformats.org/officeDocument/2006/relationships/hyperlink" Target="https://www.youtube.com/watch?v=yVNQSkESKB8&amp;t=2416s" TargetMode="External" Id="rId522" /><Relationship Type="http://schemas.openxmlformats.org/officeDocument/2006/relationships/hyperlink" Target="https://www.youtube.com/watch?v=yVNQSkESKB8&amp;t=2751s" TargetMode="External" Id="rId523" /><Relationship Type="http://schemas.openxmlformats.org/officeDocument/2006/relationships/hyperlink" Target="https://www.youtube.com/watch?v=yVNQSkESKB8&amp;t=2751s" TargetMode="External" Id="rId524" /><Relationship Type="http://schemas.openxmlformats.org/officeDocument/2006/relationships/hyperlink" Target="https://www.youtube.com/watch?v=yVNQSkESKB8&amp;t=2751s" TargetMode="External" Id="rId525" /><Relationship Type="http://schemas.openxmlformats.org/officeDocument/2006/relationships/hyperlink" Target="https://www.youtube.com/watch?v=yVNQSkESKB8&amp;t=3377s" TargetMode="External" Id="rId526" /><Relationship Type="http://schemas.openxmlformats.org/officeDocument/2006/relationships/hyperlink" Target="https://www.youtube.com/watch?v=yVNQSkESKB8&amp;t=1432s" TargetMode="External" Id="rId527" /><Relationship Type="http://schemas.openxmlformats.org/officeDocument/2006/relationships/hyperlink" Target="https://www.youtube.com/watch?v=yVNQSkESKB8&amp;t=1722s" TargetMode="External" Id="rId528" /><Relationship Type="http://schemas.openxmlformats.org/officeDocument/2006/relationships/hyperlink" Target="https://www.youtube.com/watch?v=yVNQSkESKB8&amp;t=3179s" TargetMode="External" Id="rId529" /><Relationship Type="http://schemas.openxmlformats.org/officeDocument/2006/relationships/hyperlink" Target="https://www.youtube.com/watch?v=yVNQSkESKB8&amp;t=3228s" TargetMode="External" Id="rId530" /><Relationship Type="http://schemas.openxmlformats.org/officeDocument/2006/relationships/hyperlink" Target="https://www.youtube.com/watch?v=yVNQSkESKB8&amp;t=3397s" TargetMode="External" Id="rId531" /><Relationship Type="http://schemas.openxmlformats.org/officeDocument/2006/relationships/hyperlink" Target="https://www.youtube.com/watch?v=yVNQSkESKB8&amp;t=3433s" TargetMode="External" Id="rId532" /><Relationship Type="http://schemas.openxmlformats.org/officeDocument/2006/relationships/hyperlink" Target="https://www.youtube.com/watch?v=yVNQSkESKB8&amp;t=4370s" TargetMode="External" Id="rId533" /><Relationship Type="http://schemas.openxmlformats.org/officeDocument/2006/relationships/hyperlink" Target="https://www.youtube.com/watch?v=yVNQSkESKB8&amp;t=4370s" TargetMode="External" Id="rId534" /><Relationship Type="http://schemas.openxmlformats.org/officeDocument/2006/relationships/hyperlink" Target="https://www.youtube.com/watch?v=yVNQSkESKB8&amp;t=4430s" TargetMode="External" Id="rId535" /><Relationship Type="http://schemas.openxmlformats.org/officeDocument/2006/relationships/hyperlink" Target="https://www.youtube.com/watch?v=yVNQSkESKB8&amp;t=4464s" TargetMode="External" Id="rId536" /><Relationship Type="http://schemas.openxmlformats.org/officeDocument/2006/relationships/hyperlink" Target="https://www.youtube.com/watch?v=yVNQSkESKB8&amp;t=4470s" TargetMode="External" Id="rId537" /><Relationship Type="http://schemas.openxmlformats.org/officeDocument/2006/relationships/hyperlink" Target="https://www.youtube.com/watch?v=yVNQSkESKB8&amp;t=4493s" TargetMode="External" Id="rId538" /><Relationship Type="http://schemas.openxmlformats.org/officeDocument/2006/relationships/hyperlink" Target="https://www.youtube.com/watch?v=yVNQSkESKB8&amp;t=4493s" TargetMode="External" Id="rId539" /><Relationship Type="http://schemas.openxmlformats.org/officeDocument/2006/relationships/hyperlink" Target="https://www.youtube.com/watch?v=yVNQSkESKB8&amp;t=4542s" TargetMode="External" Id="rId540" /><Relationship Type="http://schemas.openxmlformats.org/officeDocument/2006/relationships/hyperlink" Target="https://www.youtube.com/watch?v=yVNQSkESKB8&amp;t=4563s" TargetMode="External" Id="rId541" /><Relationship Type="http://schemas.openxmlformats.org/officeDocument/2006/relationships/hyperlink" Target="https://www.youtube.com/watch?v=yVNQSkESKB8&amp;t=4563s" TargetMode="External" Id="rId542" /><Relationship Type="http://schemas.openxmlformats.org/officeDocument/2006/relationships/hyperlink" Target="https://www.youtube.com/watch?v=yVNQSkESKB8&amp;t=4563s" TargetMode="External" Id="rId543" /><Relationship Type="http://schemas.openxmlformats.org/officeDocument/2006/relationships/hyperlink" Target="https://www.youtube.com/watch?v=yVNQSkESKB8&amp;t=4563s" TargetMode="External" Id="rId544" /><Relationship Type="http://schemas.openxmlformats.org/officeDocument/2006/relationships/hyperlink" Target="https://www.youtube.com/watch?v=yVNQSkESKB8&amp;t=4706s" TargetMode="External" Id="rId545" /><Relationship Type="http://schemas.openxmlformats.org/officeDocument/2006/relationships/hyperlink" Target="https://www.youtube.com/watch?v=yVNQSkESKB8&amp;t=4706s" TargetMode="External" Id="rId546" /><Relationship Type="http://schemas.openxmlformats.org/officeDocument/2006/relationships/hyperlink" Target="https://www.youtube.com/watch?v=yVNQSkESKB8&amp;t=4780s" TargetMode="External" Id="rId547" /><Relationship Type="http://schemas.openxmlformats.org/officeDocument/2006/relationships/hyperlink" Target="https://www.youtube.com/watch?v=yVNQSkESKB8&amp;t=4780s" TargetMode="External" Id="rId548" /><Relationship Type="http://schemas.openxmlformats.org/officeDocument/2006/relationships/hyperlink" Target="https://www.youtube.com/watch?v=yVNQSkESKB8&amp;t=4840s" TargetMode="External" Id="rId549" /><Relationship Type="http://schemas.openxmlformats.org/officeDocument/2006/relationships/hyperlink" Target="https://www.youtube.com/watch?v=yVNQSkESKB8&amp;t=4840s" TargetMode="External" Id="rId550" /><Relationship Type="http://schemas.openxmlformats.org/officeDocument/2006/relationships/hyperlink" Target="https://www.youtube.com/watch?v=yVNQSkESKB8&amp;t=4840s" TargetMode="External" Id="rId551" /><Relationship Type="http://schemas.openxmlformats.org/officeDocument/2006/relationships/hyperlink" Target="https://www.youtube.com/watch?v=yVNQSkESKB8&amp;t=4840s" TargetMode="External" Id="rId552" /><Relationship Type="http://schemas.openxmlformats.org/officeDocument/2006/relationships/hyperlink" Target="https://www.youtube.com/watch?v=yVNQSkESKB8&amp;t=4150s" TargetMode="External" Id="rId553" /><Relationship Type="http://schemas.openxmlformats.org/officeDocument/2006/relationships/hyperlink" Target="https://www.youtube.com/watch?v=yVNQSkESKB8&amp;t=4289s" TargetMode="External" Id="rId554" /><Relationship Type="http://schemas.openxmlformats.org/officeDocument/2006/relationships/hyperlink" Target="https://www.youtube.com/watch?v=yVNQSkESKB8&amp;t=4334s" TargetMode="External" Id="rId555" /><Relationship Type="http://schemas.openxmlformats.org/officeDocument/2006/relationships/hyperlink" Target="https://www.youtube.com/watch?v=yVNQSkESKB8&amp;t=5234s" TargetMode="External" Id="rId556" /><Relationship Type="http://schemas.openxmlformats.org/officeDocument/2006/relationships/hyperlink" Target="https://www.youtube.com/watch?v=yVNQSkESKB8&amp;t=5242s" TargetMode="External" Id="rId557" /><Relationship Type="http://schemas.openxmlformats.org/officeDocument/2006/relationships/hyperlink" Target="https://www.youtube.com/watch?v=yVNQSkESKB8&amp;t=5453s" TargetMode="External" Id="rId558" /><Relationship Type="http://schemas.openxmlformats.org/officeDocument/2006/relationships/hyperlink" Target="https://www.youtube.com/watch?v=yVNQSkESKB8&amp;t=5466s" TargetMode="External" Id="rId559" /><Relationship Type="http://schemas.openxmlformats.org/officeDocument/2006/relationships/hyperlink" Target="https://www.youtube.com/watch?v=yVNQSkESKB8&amp;t=5466s" TargetMode="External" Id="rId560" /><Relationship Type="http://schemas.openxmlformats.org/officeDocument/2006/relationships/hyperlink" Target="https://www.youtube.com/watch?v=yVNQSkESKB8&amp;t=5466s" TargetMode="External" Id="rId561" /><Relationship Type="http://schemas.openxmlformats.org/officeDocument/2006/relationships/hyperlink" Target="https://www.youtube.com/watch?v=yVNQSkESKB8&amp;t=5507s" TargetMode="External" Id="rId562" /><Relationship Type="http://schemas.openxmlformats.org/officeDocument/2006/relationships/hyperlink" Target="https://www.youtube.com/watch?v=yVNQSkESKB8&amp;t=5680s" TargetMode="External" Id="rId563" /><Relationship Type="http://schemas.openxmlformats.org/officeDocument/2006/relationships/hyperlink" Target="https://www.youtube.com/watch?v=yVNQSkESKB8&amp;t=5686s" TargetMode="External" Id="rId564" /><Relationship Type="http://schemas.openxmlformats.org/officeDocument/2006/relationships/hyperlink" Target="https://www.youtube.com/watch?v=yVNQSkESKB8&amp;t=5686s" TargetMode="External" Id="rId565" /><Relationship Type="http://schemas.openxmlformats.org/officeDocument/2006/relationships/hyperlink" Target="https://www.youtube.com/watch?v=yVNQSkESKB8&amp;t=5732s" TargetMode="External" Id="rId566" /><Relationship Type="http://schemas.openxmlformats.org/officeDocument/2006/relationships/hyperlink" Target="https://www.youtube.com/watch?v=MNQ-Hb1FXLM&amp;t=834s" TargetMode="External" Id="rId567" /><Relationship Type="http://schemas.openxmlformats.org/officeDocument/2006/relationships/hyperlink" Target="https://www.youtube.com/watch?v=MNQ-Hb1FXLM&amp;t=834s" TargetMode="External" Id="rId568" /><Relationship Type="http://schemas.openxmlformats.org/officeDocument/2006/relationships/hyperlink" Target="https://www.youtube.com/watch?v=MNQ-Hb1FXLM&amp;t=923s" TargetMode="External" Id="rId569" /><Relationship Type="http://schemas.openxmlformats.org/officeDocument/2006/relationships/hyperlink" Target="https://www.youtube.com/watch?v=MNQ-Hb1FXLM&amp;t=998s" TargetMode="External" Id="rId570" /><Relationship Type="http://schemas.openxmlformats.org/officeDocument/2006/relationships/hyperlink" Target="https://www.youtube.com/watch?v=MNQ-Hb1FXLM&amp;t=1035s" TargetMode="External" Id="rId571" /><Relationship Type="http://schemas.openxmlformats.org/officeDocument/2006/relationships/hyperlink" Target="https://www.youtube.com/watch?v=MNQ-Hb1FXLM&amp;t=1041s" TargetMode="External" Id="rId572" /><Relationship Type="http://schemas.openxmlformats.org/officeDocument/2006/relationships/hyperlink" Target="https://www.youtube.com/watch?v=MNQ-Hb1FXLM&amp;t=1302s" TargetMode="External" Id="rId573" /><Relationship Type="http://schemas.openxmlformats.org/officeDocument/2006/relationships/hyperlink" Target="https://www.youtube.com/watch?v=MNQ-Hb1FXLM&amp;t=1316s" TargetMode="External" Id="rId574" /><Relationship Type="http://schemas.openxmlformats.org/officeDocument/2006/relationships/hyperlink" Target="https://www.youtube.com/watch?v=MNQ-Hb1FXLM&amp;t=1348s" TargetMode="External" Id="rId575" /><Relationship Type="http://schemas.openxmlformats.org/officeDocument/2006/relationships/hyperlink" Target="https://www.youtube.com/watch?v=MNQ-Hb1FXLM&amp;t=1376s" TargetMode="External" Id="rId576" /><Relationship Type="http://schemas.openxmlformats.org/officeDocument/2006/relationships/hyperlink" Target="https://www.youtube.com/watch?v=MNQ-Hb1FXLM&amp;t=1231s" TargetMode="External" Id="rId577" /><Relationship Type="http://schemas.openxmlformats.org/officeDocument/2006/relationships/hyperlink" Target="https://www.youtube.com/watch?v=MNQ-Hb1FXLM&amp;t=1251s" TargetMode="External" Id="rId578" /><Relationship Type="http://schemas.openxmlformats.org/officeDocument/2006/relationships/hyperlink" Target="https://www.youtube.com/watch?v=MNQ-Hb1FXLM&amp;t=1257s" TargetMode="External" Id="rId579" /><Relationship Type="http://schemas.openxmlformats.org/officeDocument/2006/relationships/hyperlink" Target="https://www.youtube.com/watch?v=MNQ-Hb1FXLM&amp;t=1393s" TargetMode="External" Id="rId580" /><Relationship Type="http://schemas.openxmlformats.org/officeDocument/2006/relationships/hyperlink" Target="https://www.youtube.com/watch?v=MNQ-Hb1FXLM&amp;t=1393s" TargetMode="External" Id="rId581" /><Relationship Type="http://schemas.openxmlformats.org/officeDocument/2006/relationships/hyperlink" Target="https://www.youtube.com/watch?v=MNQ-Hb1FXLM&amp;t=1553s" TargetMode="External" Id="rId582" /><Relationship Type="http://schemas.openxmlformats.org/officeDocument/2006/relationships/hyperlink" Target="https://www.youtube.com/watch?v=MNQ-Hb1FXLM&amp;t=1559s" TargetMode="External" Id="rId583" /><Relationship Type="http://schemas.openxmlformats.org/officeDocument/2006/relationships/hyperlink" Target="https://www.youtube.com/watch?v=MNQ-Hb1FXLM&amp;t=1559s" TargetMode="External" Id="rId584" /><Relationship Type="http://schemas.openxmlformats.org/officeDocument/2006/relationships/hyperlink" Target="https://www.youtube.com/watch?v=MNQ-Hb1FXLM&amp;t=1683s" TargetMode="External" Id="rId585" /><Relationship Type="http://schemas.openxmlformats.org/officeDocument/2006/relationships/hyperlink" Target="https://www.youtube.com/watch?v=MNQ-Hb1FXLM&amp;t=1698s" TargetMode="External" Id="rId586" /><Relationship Type="http://schemas.openxmlformats.org/officeDocument/2006/relationships/hyperlink" Target="https://www.youtube.com/watch?v=MNQ-Hb1FXLM&amp;t=1607s" TargetMode="External" Id="rId587" /><Relationship Type="http://schemas.openxmlformats.org/officeDocument/2006/relationships/hyperlink" Target="https://www.youtube.com/watch?v=MNQ-Hb1FXLM&amp;t=1607s" TargetMode="External" Id="rId588" /><Relationship Type="http://schemas.openxmlformats.org/officeDocument/2006/relationships/hyperlink" Target="https://www.youtube.com/watch?v=MNQ-Hb1FXLM&amp;t=1607s" TargetMode="External" Id="rId589" /><Relationship Type="http://schemas.openxmlformats.org/officeDocument/2006/relationships/hyperlink" Target="https://www.youtube.com/watch?v=MNQ-Hb1FXLM&amp;t=1639s" TargetMode="External" Id="rId590" /><Relationship Type="http://schemas.openxmlformats.org/officeDocument/2006/relationships/hyperlink" Target="https://www.youtube.com/watch?v=MNQ-Hb1FXLM&amp;t=1649s" TargetMode="External" Id="rId591" /><Relationship Type="http://schemas.openxmlformats.org/officeDocument/2006/relationships/hyperlink" Target="https://www.youtube.com/watch?v=MNQ-Hb1FXLM&amp;t=1649s" TargetMode="External" Id="rId592" /><Relationship Type="http://schemas.openxmlformats.org/officeDocument/2006/relationships/hyperlink" Target="https://www.youtube.com/watch?v=MNQ-Hb1FXLM&amp;t=1649s" TargetMode="External" Id="rId593" /><Relationship Type="http://schemas.openxmlformats.org/officeDocument/2006/relationships/hyperlink" Target="https://www.youtube.com/watch?v=MNQ-Hb1FXLM&amp;t=1816s" TargetMode="External" Id="rId594" /><Relationship Type="http://schemas.openxmlformats.org/officeDocument/2006/relationships/hyperlink" Target="https://www.youtube.com/watch?v=MNQ-Hb1FXLM&amp;t=1833s" TargetMode="External" Id="rId595" /><Relationship Type="http://schemas.openxmlformats.org/officeDocument/2006/relationships/hyperlink" Target="https://www.youtube.com/watch?v=MNQ-Hb1FXLM&amp;t=1840s" TargetMode="External" Id="rId596" /><Relationship Type="http://schemas.openxmlformats.org/officeDocument/2006/relationships/hyperlink" Target="https://www.youtube.com/watch?v=MNQ-Hb1FXLM&amp;t=1840s" TargetMode="External" Id="rId597" /><Relationship Type="http://schemas.openxmlformats.org/officeDocument/2006/relationships/hyperlink" Target="https://www.youtube.com/watch?v=MNQ-Hb1FXLM&amp;t=1879s" TargetMode="External" Id="rId598" /><Relationship Type="http://schemas.openxmlformats.org/officeDocument/2006/relationships/hyperlink" Target="https://www.youtube.com/watch?v=MNQ-Hb1FXLM&amp;t=1900s" TargetMode="External" Id="rId599" /><Relationship Type="http://schemas.openxmlformats.org/officeDocument/2006/relationships/hyperlink" Target="https://www.youtube.com/watch?v=MNQ-Hb1FXLM&amp;t=2430s" TargetMode="External" Id="rId600" /><Relationship Type="http://schemas.openxmlformats.org/officeDocument/2006/relationships/hyperlink" Target="https://www.youtube.com/watch?v=AgpRvZiIzxc&amp;t=675s" TargetMode="External" Id="rId601" /><Relationship Type="http://schemas.openxmlformats.org/officeDocument/2006/relationships/hyperlink" Target="https://www.youtube.com/watch?v=AgpRvZiIzxc&amp;t=675s" TargetMode="External" Id="rId602" /><Relationship Type="http://schemas.openxmlformats.org/officeDocument/2006/relationships/hyperlink" Target="https://www.youtube.com/watch?v=AgpRvZiIzxc&amp;t=721s" TargetMode="External" Id="rId603" /><Relationship Type="http://schemas.openxmlformats.org/officeDocument/2006/relationships/hyperlink" Target="https://www.youtube.com/watch?v=AgpRvZiIzxc&amp;t=721s" TargetMode="External" Id="rId604" /><Relationship Type="http://schemas.openxmlformats.org/officeDocument/2006/relationships/hyperlink" Target="https://www.youtube.com/watch?v=AgpRvZiIzxc&amp;t=1064s" TargetMode="External" Id="rId605" /><Relationship Type="http://schemas.openxmlformats.org/officeDocument/2006/relationships/hyperlink" Target="https://www.youtube.com/watch?v=AgpRvZiIzxc&amp;t=1071s" TargetMode="External" Id="rId606" /><Relationship Type="http://schemas.openxmlformats.org/officeDocument/2006/relationships/hyperlink" Target="https://www.youtube.com/watch?v=AgpRvZiIzxc&amp;t=1071s" TargetMode="External" Id="rId607" /><Relationship Type="http://schemas.openxmlformats.org/officeDocument/2006/relationships/hyperlink" Target="https://www.youtube.com/watch?v=AgpRvZiIzxc&amp;t=1123s" TargetMode="External" Id="rId608" /><Relationship Type="http://schemas.openxmlformats.org/officeDocument/2006/relationships/hyperlink" Target="https://www.youtube.com/watch?v=AgpRvZiIzxc&amp;t=1123s" TargetMode="External" Id="rId609" /><Relationship Type="http://schemas.openxmlformats.org/officeDocument/2006/relationships/hyperlink" Target="https://www.youtube.com/watch?v=AgpRvZiIzxc&amp;t=1123s" TargetMode="External" Id="rId610" /><Relationship Type="http://schemas.openxmlformats.org/officeDocument/2006/relationships/hyperlink" Target="https://www.youtube.com/watch?v=AgpRvZiIzxc&amp;t=1215s" TargetMode="External" Id="rId611" /><Relationship Type="http://schemas.openxmlformats.org/officeDocument/2006/relationships/hyperlink" Target="https://www.youtube.com/watch?v=AgpRvZiIzxc&amp;t=1215s" TargetMode="External" Id="rId612" /><Relationship Type="http://schemas.openxmlformats.org/officeDocument/2006/relationships/hyperlink" Target="https://www.youtube.com/watch?v=AgpRvZiIzxc&amp;t=1215s" TargetMode="External" Id="rId613" /><Relationship Type="http://schemas.openxmlformats.org/officeDocument/2006/relationships/hyperlink" Target="https://www.youtube.com/watch?v=AgpRvZiIzxc&amp;t=1279s" TargetMode="External" Id="rId614" /><Relationship Type="http://schemas.openxmlformats.org/officeDocument/2006/relationships/hyperlink" Target="https://www.youtube.com/watch?v=AgpRvZiIzxc&amp;t=1279s" TargetMode="External" Id="rId615" /><Relationship Type="http://schemas.openxmlformats.org/officeDocument/2006/relationships/hyperlink" Target="https://www.youtube.com/watch?v=AgpRvZiIzxc&amp;t=1308s" TargetMode="External" Id="rId616" /><Relationship Type="http://schemas.openxmlformats.org/officeDocument/2006/relationships/hyperlink" Target="https://www.youtube.com/watch?v=AgpRvZiIzxc&amp;t=1317s" TargetMode="External" Id="rId617" /><Relationship Type="http://schemas.openxmlformats.org/officeDocument/2006/relationships/hyperlink" Target="https://www.youtube.com/watch?v=AgpRvZiIzxc&amp;t=1317s" TargetMode="External" Id="rId618" /><Relationship Type="http://schemas.openxmlformats.org/officeDocument/2006/relationships/hyperlink" Target="https://www.youtube.com/watch?v=AgpRvZiIzxc&amp;t=1348s" TargetMode="External" Id="rId619" /><Relationship Type="http://schemas.openxmlformats.org/officeDocument/2006/relationships/hyperlink" Target="https://www.youtube.com/watch?v=AgpRvZiIzxc&amp;t=1348s" TargetMode="External" Id="rId620" /><Relationship Type="http://schemas.openxmlformats.org/officeDocument/2006/relationships/hyperlink" Target="https://www.youtube.com/watch?v=AgpRvZiIzxc&amp;t=1386s" TargetMode="External" Id="rId621" /><Relationship Type="http://schemas.openxmlformats.org/officeDocument/2006/relationships/hyperlink" Target="https://www.youtube.com/watch?v=AgpRvZiIzxc&amp;t=1554s" TargetMode="External" Id="rId622" /><Relationship Type="http://schemas.openxmlformats.org/officeDocument/2006/relationships/hyperlink" Target="https://www.youtube.com/watch?v=AgpRvZiIzxc&amp;t=1562s" TargetMode="External" Id="rId623" /><Relationship Type="http://schemas.openxmlformats.org/officeDocument/2006/relationships/hyperlink" Target="https://www.youtube.com/watch?v=AgpRvZiIzxc&amp;t=1562s" TargetMode="External" Id="rId624" /><Relationship Type="http://schemas.openxmlformats.org/officeDocument/2006/relationships/hyperlink" Target="https://www.youtube.com/watch?v=AgpRvZiIzxc&amp;t=1586s" TargetMode="External" Id="rId625" /><Relationship Type="http://schemas.openxmlformats.org/officeDocument/2006/relationships/hyperlink" Target="https://www.youtube.com/watch?v=AgpRvZiIzxc&amp;t=1586s" TargetMode="External" Id="rId626" /><Relationship Type="http://schemas.openxmlformats.org/officeDocument/2006/relationships/hyperlink" Target="https://www.youtube.com/watch?v=AgpRvZiIzxc&amp;t=1715s" TargetMode="External" Id="rId627" /><Relationship Type="http://schemas.openxmlformats.org/officeDocument/2006/relationships/hyperlink" Target="https://www.youtube.com/watch?v=AgpRvZiIzxc&amp;t=1723s" TargetMode="External" Id="rId628" /><Relationship Type="http://schemas.openxmlformats.org/officeDocument/2006/relationships/hyperlink" Target="https://www.youtube.com/watch?v=AgpRvZiIzxc&amp;t=1723s" TargetMode="External" Id="rId629" /><Relationship Type="http://schemas.openxmlformats.org/officeDocument/2006/relationships/hyperlink" Target="https://www.youtube.com/watch?v=AgpRvZiIzxc&amp;t=1887s" TargetMode="External" Id="rId630" /><Relationship Type="http://schemas.openxmlformats.org/officeDocument/2006/relationships/hyperlink" Target="https://www.youtube.com/watch?v=AgpRvZiIzxc&amp;t=1896s" TargetMode="External" Id="rId631" /><Relationship Type="http://schemas.openxmlformats.org/officeDocument/2006/relationships/hyperlink" Target="https://www.youtube.com/watch?v=AgpRvZiIzxc&amp;t=2077s" TargetMode="External" Id="rId632" /><Relationship Type="http://schemas.openxmlformats.org/officeDocument/2006/relationships/hyperlink" Target="https://www.youtube.com/watch?v=AgpRvZiIzxc&amp;t=2077s" TargetMode="External" Id="rId633" /><Relationship Type="http://schemas.openxmlformats.org/officeDocument/2006/relationships/hyperlink" Target="https://www.youtube.com/watch?v=AgpRvZiIzxc&amp;t=2077s" TargetMode="External" Id="rId634" /><Relationship Type="http://schemas.openxmlformats.org/officeDocument/2006/relationships/hyperlink" Target="https://www.youtube.com/watch?v=AgpRvZiIzxc&amp;t=2129s" TargetMode="External" Id="rId635" /><Relationship Type="http://schemas.openxmlformats.org/officeDocument/2006/relationships/hyperlink" Target="https://www.youtube.com/watch?v=AgpRvZiIzxc&amp;t=1870s" TargetMode="External" Id="rId636" /><Relationship Type="http://schemas.openxmlformats.org/officeDocument/2006/relationships/hyperlink" Target="https://www.youtube.com/watch?v=AgpRvZiIzxc&amp;t=1942s" TargetMode="External" Id="rId637" /><Relationship Type="http://schemas.openxmlformats.org/officeDocument/2006/relationships/hyperlink" Target="https://www.youtube.com/watch?v=AgpRvZiIzxc&amp;t=1942s" TargetMode="External" Id="rId638" /><Relationship Type="http://schemas.openxmlformats.org/officeDocument/2006/relationships/hyperlink" Target="https://www.youtube.com/watch?v=AgpRvZiIzxc&amp;t=2005s" TargetMode="External" Id="rId639" /><Relationship Type="http://schemas.openxmlformats.org/officeDocument/2006/relationships/hyperlink" Target="https://www.youtube.com/watch?v=AgpRvZiIzxc&amp;t=2041s" TargetMode="External" Id="rId640" /><Relationship Type="http://schemas.openxmlformats.org/officeDocument/2006/relationships/hyperlink" Target="https://www.youtube.com/watch?v=AgpRvZiIzxc&amp;t=2041s" TargetMode="External" Id="rId641" /><Relationship Type="http://schemas.openxmlformats.org/officeDocument/2006/relationships/hyperlink" Target="https://www.youtube.com/watch?v=AgpRvZiIzxc&amp;t=2149s" TargetMode="External" Id="rId642" /><Relationship Type="http://schemas.openxmlformats.org/officeDocument/2006/relationships/hyperlink" Target="https://www.youtube.com/watch?v=AgpRvZiIzxc&amp;t=2254s" TargetMode="External" Id="rId643" /><Relationship Type="http://schemas.openxmlformats.org/officeDocument/2006/relationships/hyperlink" Target="https://www.youtube.com/watch?v=AgpRvZiIzxc&amp;t=2254s" TargetMode="External" Id="rId644" /><Relationship Type="http://schemas.openxmlformats.org/officeDocument/2006/relationships/hyperlink" Target="https://www.youtube.com/watch?v=AgpRvZiIzxc&amp;t=2349s" TargetMode="External" Id="rId645" /><Relationship Type="http://schemas.openxmlformats.org/officeDocument/2006/relationships/hyperlink" Target="https://www.youtube.com/watch?v=AgpRvZiIzxc&amp;t=2356s" TargetMode="External" Id="rId646" /><Relationship Type="http://schemas.openxmlformats.org/officeDocument/2006/relationships/hyperlink" Target="https://www.youtube.com/watch?v=AgpRvZiIzxc&amp;t=2460s" TargetMode="External" Id="rId647" /><Relationship Type="http://schemas.openxmlformats.org/officeDocument/2006/relationships/hyperlink" Target="https://www.youtube.com/watch?v=AgpRvZiIzxc&amp;t=2470s" TargetMode="External" Id="rId648" /><Relationship Type="http://schemas.openxmlformats.org/officeDocument/2006/relationships/hyperlink" Target="https://www.youtube.com/watch?v=AgpRvZiIzxc&amp;t=2470s" TargetMode="External" Id="rId649" /><Relationship Type="http://schemas.openxmlformats.org/officeDocument/2006/relationships/hyperlink" Target="https://www.youtube.com/watch?v=AgpRvZiIzxc&amp;t=2489s" TargetMode="External" Id="rId650" /><Relationship Type="http://schemas.openxmlformats.org/officeDocument/2006/relationships/hyperlink" Target="https://www.youtube.com/watch?v=AgpRvZiIzxc&amp;t=2506s" TargetMode="External" Id="rId651" /><Relationship Type="http://schemas.openxmlformats.org/officeDocument/2006/relationships/hyperlink" Target="https://www.youtube.com/watch?v=AgpRvZiIzxc&amp;t=2578s" TargetMode="External" Id="rId652" /><Relationship Type="http://schemas.openxmlformats.org/officeDocument/2006/relationships/hyperlink" Target="https://www.youtube.com/watch?v=AgpRvZiIzxc&amp;t=2582s" TargetMode="External" Id="rId653" /><Relationship Type="http://schemas.openxmlformats.org/officeDocument/2006/relationships/hyperlink" Target="https://www.youtube.com/watch?v=AgpRvZiIzxc&amp;t=2582s" TargetMode="External" Id="rId654" /><Relationship Type="http://schemas.openxmlformats.org/officeDocument/2006/relationships/hyperlink" Target="https://www.youtube.com/watch?v=AgpRvZiIzxc&amp;t=2582s" TargetMode="External" Id="rId655" /><Relationship Type="http://schemas.openxmlformats.org/officeDocument/2006/relationships/hyperlink" Target="https://www.youtube.com/watch?v=AgpRvZiIzxc&amp;t=2614s" TargetMode="External" Id="rId656" /><Relationship Type="http://schemas.openxmlformats.org/officeDocument/2006/relationships/hyperlink" Target="https://www.youtube.com/watch?v=zcLktVF6PHU&amp;t=2073s" TargetMode="External" Id="rId657" /><Relationship Type="http://schemas.openxmlformats.org/officeDocument/2006/relationships/hyperlink" Target="https://www.youtube.com/watch?v=zcLktVF6PHU&amp;t=2207s" TargetMode="External" Id="rId658" /><Relationship Type="http://schemas.openxmlformats.org/officeDocument/2006/relationships/hyperlink" Target="https://www.youtube.com/watch?v=zcLktVF6PHU&amp;t=2214s" TargetMode="External" Id="rId659" /><Relationship Type="http://schemas.openxmlformats.org/officeDocument/2006/relationships/hyperlink" Target="https://www.youtube.com/watch?v=zcLktVF6PHU&amp;t=2279s" TargetMode="External" Id="rId660" /><Relationship Type="http://schemas.openxmlformats.org/officeDocument/2006/relationships/hyperlink" Target="https://www.youtube.com/watch?v=zcLktVF6PHU&amp;t=2279s" TargetMode="External" Id="rId661" /><Relationship Type="http://schemas.openxmlformats.org/officeDocument/2006/relationships/hyperlink" Target="https://www.youtube.com/watch?v=zcLktVF6PHU&amp;t=2279s" TargetMode="External" Id="rId662" /><Relationship Type="http://schemas.openxmlformats.org/officeDocument/2006/relationships/hyperlink" Target="https://www.youtube.com/watch?v=zcLktVF6PHU&amp;t=2279s" TargetMode="External" Id="rId663" /><Relationship Type="http://schemas.openxmlformats.org/officeDocument/2006/relationships/hyperlink" Target="https://www.youtube.com/watch?v=zcLktVF6PHU&amp;t=2279s" TargetMode="External" Id="rId664" /><Relationship Type="http://schemas.openxmlformats.org/officeDocument/2006/relationships/hyperlink" Target="https://www.youtube.com/watch?v=zcLktVF6PHU&amp;t=1733s" TargetMode="External" Id="rId665" /><Relationship Type="http://schemas.openxmlformats.org/officeDocument/2006/relationships/hyperlink" Target="https://www.youtube.com/watch?v=zcLktVF6PHU&amp;t=1763s" TargetMode="External" Id="rId666" /><Relationship Type="http://schemas.openxmlformats.org/officeDocument/2006/relationships/hyperlink" Target="https://www.youtube.com/watch?v=zcLktVF6PHU&amp;t=1792s" TargetMode="External" Id="rId667" /><Relationship Type="http://schemas.openxmlformats.org/officeDocument/2006/relationships/hyperlink" Target="https://www.youtube.com/watch?v=zcLktVF6PHU&amp;t=2380s" TargetMode="External" Id="rId668" /><Relationship Type="http://schemas.openxmlformats.org/officeDocument/2006/relationships/hyperlink" Target="https://www.youtube.com/watch?v=zcLktVF6PHU&amp;t=679s" TargetMode="External" Id="rId669" /><Relationship Type="http://schemas.openxmlformats.org/officeDocument/2006/relationships/hyperlink" Target="https://www.youtube.com/watch?v=zcLktVF6PHU&amp;t=1879s" TargetMode="External" Id="rId670" /><Relationship Type="http://schemas.openxmlformats.org/officeDocument/2006/relationships/hyperlink" Target="https://www.youtube.com/watch?v=zcLktVF6PHU&amp;t=2388s" TargetMode="External" Id="rId671" /><Relationship Type="http://schemas.openxmlformats.org/officeDocument/2006/relationships/hyperlink" Target="https://www.youtube.com/watch?v=zcLktVF6PHU&amp;t=2388s" TargetMode="External" Id="rId672" /><Relationship Type="http://schemas.openxmlformats.org/officeDocument/2006/relationships/hyperlink" Target="https://www.youtube.com/watch?v=zcLktVF6PHU&amp;t=2440s" TargetMode="External" Id="rId673" /><Relationship Type="http://schemas.openxmlformats.org/officeDocument/2006/relationships/hyperlink" Target="https://www.youtube.com/watch?v=zcLktVF6PHU&amp;t=1825s" TargetMode="External" Id="rId674" /><Relationship Type="http://schemas.openxmlformats.org/officeDocument/2006/relationships/hyperlink" Target="https://www.youtube.com/watch?v=zcLktVF6PHU&amp;t=2033s" TargetMode="External" Id="rId675" /><Relationship Type="http://schemas.openxmlformats.org/officeDocument/2006/relationships/hyperlink" Target="https://www.youtube.com/watch?v=zcLktVF6PHU&amp;t=2445s" TargetMode="External" Id="rId676" /><Relationship Type="http://schemas.openxmlformats.org/officeDocument/2006/relationships/hyperlink" Target="https://www.youtube.com/watch?v=zcLktVF6PHU&amp;t=2445s" TargetMode="External" Id="rId677" /><Relationship Type="http://schemas.openxmlformats.org/officeDocument/2006/relationships/hyperlink" Target="https://www.youtube.com/watch?v=zcLktVF6PHU&amp;t=1860s" TargetMode="External" Id="rId678" /><Relationship Type="http://schemas.openxmlformats.org/officeDocument/2006/relationships/hyperlink" Target="https://www.youtube.com/watch?v=zcLktVF6PHU&amp;t=1862s" TargetMode="External" Id="rId679" /><Relationship Type="http://schemas.openxmlformats.org/officeDocument/2006/relationships/hyperlink" Target="https://www.youtube.com/watch?v=zcLktVF6PHU&amp;t=4180s" TargetMode="External" Id="rId680" /><Relationship Type="http://schemas.openxmlformats.org/officeDocument/2006/relationships/hyperlink" Target="https://www.youtube.com/watch?v=zcLktVF6PHU&amp;t=4180s" TargetMode="External" Id="rId681" /><Relationship Type="http://schemas.openxmlformats.org/officeDocument/2006/relationships/hyperlink" Target="https://www.youtube.com/watch?v=zcLktVF6PHU&amp;t=4180s" TargetMode="External" Id="rId682" /><Relationship Type="http://schemas.openxmlformats.org/officeDocument/2006/relationships/hyperlink" Target="https://www.youtube.com/watch?v=zcLktVF6PHU&amp;t=4266s" TargetMode="External" Id="rId683" /><Relationship Type="http://schemas.openxmlformats.org/officeDocument/2006/relationships/hyperlink" Target="https://www.youtube.com/watch?v=jxS7KHI9kUA&amp;t=519s" TargetMode="External" Id="rId684" /><Relationship Type="http://schemas.openxmlformats.org/officeDocument/2006/relationships/hyperlink" Target="https://www.youtube.com/watch?v=jxS7KHI9kUA&amp;t=519s" TargetMode="External" Id="rId685" /><Relationship Type="http://schemas.openxmlformats.org/officeDocument/2006/relationships/hyperlink" Target="https://www.youtube.com/watch?v=jxS7KHI9kUA&amp;t=549s" TargetMode="External" Id="rId686" /><Relationship Type="http://schemas.openxmlformats.org/officeDocument/2006/relationships/hyperlink" Target="https://www.youtube.com/watch?v=jxS7KHI9kUA&amp;t=549s" TargetMode="External" Id="rId687" /><Relationship Type="http://schemas.openxmlformats.org/officeDocument/2006/relationships/hyperlink" Target="https://www.youtube.com/watch?v=jxS7KHI9kUA&amp;t=784s" TargetMode="External" Id="rId688" /><Relationship Type="http://schemas.openxmlformats.org/officeDocument/2006/relationships/hyperlink" Target="https://www.youtube.com/watch?v=jxS7KHI9kUA&amp;t=1105s" TargetMode="External" Id="rId689" /><Relationship Type="http://schemas.openxmlformats.org/officeDocument/2006/relationships/hyperlink" Target="https://www.youtube.com/watch?v=jxS7KHI9kUA&amp;t=2047s" TargetMode="External" Id="rId690" /><Relationship Type="http://schemas.openxmlformats.org/officeDocument/2006/relationships/hyperlink" Target="https://www.youtube.com/watch?v=jxS7KHI9kUA&amp;t=2326s" TargetMode="External" Id="rId691" /><Relationship Type="http://schemas.openxmlformats.org/officeDocument/2006/relationships/hyperlink" Target="https://www.youtube.com/watch?v=jxS7KHI9kUA&amp;t=2326s" TargetMode="External" Id="rId692" /><Relationship Type="http://schemas.openxmlformats.org/officeDocument/2006/relationships/hyperlink" Target="https://www.youtube.com/watch?v=jxS7KHI9kUA&amp;t=2122s" TargetMode="External" Id="rId693" /><Relationship Type="http://schemas.openxmlformats.org/officeDocument/2006/relationships/hyperlink" Target="https://www.youtube.com/watch?v=jxS7KHI9kUA&amp;t=2122s" TargetMode="External" Id="rId694" /><Relationship Type="http://schemas.openxmlformats.org/officeDocument/2006/relationships/hyperlink" Target="https://www.youtube.com/watch?v=jxS7KHI9kUA&amp;t=2122s" TargetMode="External" Id="rId695" /><Relationship Type="http://schemas.openxmlformats.org/officeDocument/2006/relationships/hyperlink" Target="https://www.youtube.com/watch?v=jxS7KHI9kUA&amp;t=1249s" TargetMode="External" Id="rId696" /><Relationship Type="http://schemas.openxmlformats.org/officeDocument/2006/relationships/hyperlink" Target="https://www.youtube.com/watch?v=jxS7KHI9kUA&amp;t=1850s" TargetMode="External" Id="rId697" /><Relationship Type="http://schemas.openxmlformats.org/officeDocument/2006/relationships/hyperlink" Target="https://www.youtube.com/watch?v=jxS7KHI9kUA&amp;t=2175s" TargetMode="External" Id="rId698" /><Relationship Type="http://schemas.openxmlformats.org/officeDocument/2006/relationships/hyperlink" Target="https://www.youtube.com/watch?v=jxS7KHI9kUA&amp;t=2175s" TargetMode="External" Id="rId699" /><Relationship Type="http://schemas.openxmlformats.org/officeDocument/2006/relationships/hyperlink" Target="https://www.youtube.com/watch?v=jxS7KHI9kUA&amp;t=2175s" TargetMode="External" Id="rId700" /><Relationship Type="http://schemas.openxmlformats.org/officeDocument/2006/relationships/hyperlink" Target="https://www.youtube.com/watch?v=jxS7KHI9kUA&amp;t=1309s" TargetMode="External" Id="rId701" /><Relationship Type="http://schemas.openxmlformats.org/officeDocument/2006/relationships/hyperlink" Target="https://www.youtube.com/watch?v=jxS7KHI9kUA&amp;t=1309s" TargetMode="External" Id="rId702" /><Relationship Type="http://schemas.openxmlformats.org/officeDocument/2006/relationships/hyperlink" Target="https://www.youtube.com/watch?v=jxS7KHI9kUA&amp;t=1462s" TargetMode="External" Id="rId703" /><Relationship Type="http://schemas.openxmlformats.org/officeDocument/2006/relationships/hyperlink" Target="https://www.youtube.com/watch?v=jxS7KHI9kUA&amp;t=1153s" TargetMode="External" Id="rId704" /><Relationship Type="http://schemas.openxmlformats.org/officeDocument/2006/relationships/hyperlink" Target="https://www.youtube.com/watch?v=jxS7KHI9kUA&amp;t=1205s" TargetMode="External" Id="rId705" /><Relationship Type="http://schemas.openxmlformats.org/officeDocument/2006/relationships/hyperlink" Target="https://www.youtube.com/watch?v=jxS7KHI9kUA&amp;t=2299s" TargetMode="External" Id="rId706" /><Relationship Type="http://schemas.openxmlformats.org/officeDocument/2006/relationships/hyperlink" Target="https://www.youtube.com/watch?v=jxS7KHI9kUA&amp;t=2299s" TargetMode="External" Id="rId707" /><Relationship Type="http://schemas.openxmlformats.org/officeDocument/2006/relationships/hyperlink" Target="https://www.youtube.com/watch?v=jxS7KHI9kUA&amp;t=2382s" TargetMode="External" Id="rId708" /><Relationship Type="http://schemas.openxmlformats.org/officeDocument/2006/relationships/hyperlink" Target="https://www.youtube.com/watch?v=jxS7KHI9kUA&amp;t=2382s" TargetMode="External" Id="rId709" /><Relationship Type="http://schemas.openxmlformats.org/officeDocument/2006/relationships/hyperlink" Target="https://www.youtube.com/watch?v=jxS7KHI9kUA&amp;t=3031s" TargetMode="External" Id="rId710" /><Relationship Type="http://schemas.openxmlformats.org/officeDocument/2006/relationships/hyperlink" Target="https://www.youtube.com/watch?v=jxS7KHI9kUA&amp;t=3031s" TargetMode="External" Id="rId711" /><Relationship Type="http://schemas.openxmlformats.org/officeDocument/2006/relationships/hyperlink" Target="https://www.youtube.com/watch?v=jxS7KHI9kUA&amp;t=3031s" TargetMode="External" Id="rId712" /><Relationship Type="http://schemas.openxmlformats.org/officeDocument/2006/relationships/hyperlink" Target="https://www.youtube.com/watch?v=jxS7KHI9kUA&amp;t=3102s" TargetMode="External" Id="rId713" /><Relationship Type="http://schemas.openxmlformats.org/officeDocument/2006/relationships/hyperlink" Target="https://www.youtube.com/watch?v=jxS7KHI9kUA&amp;t=3102s" TargetMode="External" Id="rId714" /><Relationship Type="http://schemas.openxmlformats.org/officeDocument/2006/relationships/hyperlink" Target="https://www.youtube.com/watch?v=jxS7KHI9kUA&amp;t=3102s" TargetMode="External" Id="rId715" /><Relationship Type="http://schemas.openxmlformats.org/officeDocument/2006/relationships/hyperlink" Target="https://www.youtube.com/watch?v=jxS7KHI9kUA&amp;t=2670s" TargetMode="External" Id="rId716" /><Relationship Type="http://schemas.openxmlformats.org/officeDocument/2006/relationships/hyperlink" Target="https://www.youtube.com/watch?v=jxS7KHI9kUA&amp;t=3166s" TargetMode="External" Id="rId717" /><Relationship Type="http://schemas.openxmlformats.org/officeDocument/2006/relationships/hyperlink" Target="https://www.youtube.com/watch?v=jxS7KHI9kUA&amp;t=3166s" TargetMode="External" Id="rId718" /><Relationship Type="http://schemas.openxmlformats.org/officeDocument/2006/relationships/hyperlink" Target="https://www.youtube.com/watch?v=jxS7KHI9kUA&amp;t=3215s" TargetMode="External" Id="rId719" /><Relationship Type="http://schemas.openxmlformats.org/officeDocument/2006/relationships/hyperlink" Target="https://www.youtube.com/watch?v=jxS7KHI9kUA&amp;t=3227s" TargetMode="External" Id="rId720" /><Relationship Type="http://schemas.openxmlformats.org/officeDocument/2006/relationships/hyperlink" Target="https://www.youtube.com/watch?v=jxS7KHI9kUA&amp;t=3227s" TargetMode="External" Id="rId721" /><Relationship Type="http://schemas.openxmlformats.org/officeDocument/2006/relationships/hyperlink" Target="https://www.youtube.com/watch?v=jxS7KHI9kUA&amp;t=3264s" TargetMode="External" Id="rId722" /><Relationship Type="http://schemas.openxmlformats.org/officeDocument/2006/relationships/hyperlink" Target="https://www.youtube.com/watch?v=jxS7KHI9kUA&amp;t=3320s" TargetMode="External" Id="rId723" /><Relationship Type="http://schemas.openxmlformats.org/officeDocument/2006/relationships/hyperlink" Target="https://www.youtube.com/watch?v=jxS7KHI9kUA&amp;t=2855s" TargetMode="External" Id="rId724" /><Relationship Type="http://schemas.openxmlformats.org/officeDocument/2006/relationships/hyperlink" Target="https://www.youtube.com/watch?v=jxS7KHI9kUA&amp;t=3353s" TargetMode="External" Id="rId725" /><Relationship Type="http://schemas.openxmlformats.org/officeDocument/2006/relationships/hyperlink" Target="https://www.youtube.com/watch?v=jxS7KHI9kUA&amp;t=3393s" TargetMode="External" Id="rId726" /><Relationship Type="http://schemas.openxmlformats.org/officeDocument/2006/relationships/hyperlink" Target="https://www.youtube.com/watch?v=jxS7KHI9kUA&amp;t=3393s" TargetMode="External" Id="rId727" /><Relationship Type="http://schemas.openxmlformats.org/officeDocument/2006/relationships/hyperlink" Target="https://www.youtube.com/watch?v=jxS7KHI9kUA&amp;t=4704s" TargetMode="External" Id="rId728" /><Relationship Type="http://schemas.openxmlformats.org/officeDocument/2006/relationships/hyperlink" Target="https://www.youtube.com/watch?v=jxS7KHI9kUA&amp;t=5093s" TargetMode="External" Id="rId729" /><Relationship Type="http://schemas.openxmlformats.org/officeDocument/2006/relationships/hyperlink" Target="https://www.youtube.com/watch?v=jxS7KHI9kUA&amp;t=5093s" TargetMode="External" Id="rId730" /><Relationship Type="http://schemas.openxmlformats.org/officeDocument/2006/relationships/hyperlink" Target="https://www.youtube.com/watch?v=jxS7KHI9kUA&amp;t=5093s" TargetMode="External" Id="rId731" /><Relationship Type="http://schemas.openxmlformats.org/officeDocument/2006/relationships/hyperlink" Target="https://www.youtube.com/watch?v=jxS7KHI9kUA&amp;t=4746s" TargetMode="External" Id="rId732" /><Relationship Type="http://schemas.openxmlformats.org/officeDocument/2006/relationships/hyperlink" Target="https://www.youtube.com/watch?v=jxS7KHI9kUA&amp;t=4795s" TargetMode="External" Id="rId733" /><Relationship Type="http://schemas.openxmlformats.org/officeDocument/2006/relationships/hyperlink" Target="https://www.youtube.com/watch?v=jxS7KHI9kUA&amp;t=4795s" TargetMode="External" Id="rId734" /><Relationship Type="http://schemas.openxmlformats.org/officeDocument/2006/relationships/hyperlink" Target="https://www.youtube.com/watch?v=jxS7KHI9kUA&amp;t=4882s" TargetMode="External" Id="rId735" /><Relationship Type="http://schemas.openxmlformats.org/officeDocument/2006/relationships/hyperlink" Target="https://www.youtube.com/watch?v=jxS7KHI9kUA&amp;t=4882s" TargetMode="External" Id="rId736" /><Relationship Type="http://schemas.openxmlformats.org/officeDocument/2006/relationships/hyperlink" Target="https://www.youtube.com/watch?v=jxS7KHI9kUA&amp;t=4882s" TargetMode="External" Id="rId737" /><Relationship Type="http://schemas.openxmlformats.org/officeDocument/2006/relationships/hyperlink" Target="https://www.youtube.com/watch?v=jxS7KHI9kUA&amp;t=4979s" TargetMode="External" Id="rId738" /><Relationship Type="http://schemas.openxmlformats.org/officeDocument/2006/relationships/hyperlink" Target="https://www.youtube.com/watch?v=jxS7KHI9kUA&amp;t=4985s" TargetMode="External" Id="rId739" /><Relationship Type="http://schemas.openxmlformats.org/officeDocument/2006/relationships/hyperlink" Target="https://www.youtube.com/watch?v=jxS7KHI9kUA&amp;t=4985s" TargetMode="External" Id="rId740" /><Relationship Type="http://schemas.openxmlformats.org/officeDocument/2006/relationships/hyperlink" Target="https://www.youtube.com/watch?v=jxS7KHI9kUA&amp;t=4613s" TargetMode="External" Id="rId741" /><Relationship Type="http://schemas.openxmlformats.org/officeDocument/2006/relationships/hyperlink" Target="https://www.youtube.com/watch?v=jxS7KHI9kUA&amp;t=5024s" TargetMode="External" Id="rId742" /><Relationship Type="http://schemas.openxmlformats.org/officeDocument/2006/relationships/hyperlink" Target="https://www.youtube.com/watch?v=jxS7KHI9kUA&amp;t=5144s" TargetMode="External" Id="rId743" /><Relationship Type="http://schemas.openxmlformats.org/officeDocument/2006/relationships/hyperlink" Target="https://www.youtube.com/watch?v=jxS7KHI9kUA&amp;t=5215s" TargetMode="External" Id="rId744" /><Relationship Type="http://schemas.openxmlformats.org/officeDocument/2006/relationships/hyperlink" Target="https://www.youtube.com/watch?v=jxS7KHI9kUA&amp;t=5611s" TargetMode="External" Id="rId745" /><Relationship Type="http://schemas.openxmlformats.org/officeDocument/2006/relationships/hyperlink" Target="https://www.youtube.com/watch?v=jxS7KHI9kUA&amp;t=5611s" TargetMode="External" Id="rId746" /><Relationship Type="http://schemas.openxmlformats.org/officeDocument/2006/relationships/hyperlink" Target="https://www.youtube.com/watch?v=jxS7KHI9kUA&amp;t=5611s" TargetMode="External" Id="rId747" /><Relationship Type="http://schemas.openxmlformats.org/officeDocument/2006/relationships/hyperlink" Target="https://www.youtube.com/watch?v=jxS7KHI9kUA&amp;t=6807s" TargetMode="External" Id="rId748" /><Relationship Type="http://schemas.openxmlformats.org/officeDocument/2006/relationships/hyperlink" Target="https://www.youtube.com/watch?v=jxS7KHI9kUA&amp;t=5815s" TargetMode="External" Id="rId749" /><Relationship Type="http://schemas.openxmlformats.org/officeDocument/2006/relationships/hyperlink" Target="https://www.youtube.com/watch?v=jxS7KHI9kUA&amp;t=5946s" TargetMode="External" Id="rId750" /><Relationship Type="http://schemas.openxmlformats.org/officeDocument/2006/relationships/hyperlink" Target="https://www.youtube.com/watch?v=jxS7KHI9kUA&amp;t=5946s" TargetMode="External" Id="rId751" /><Relationship Type="http://schemas.openxmlformats.org/officeDocument/2006/relationships/hyperlink" Target="https://www.youtube.com/watch?v=jxS7KHI9kUA&amp;t=6088s" TargetMode="External" Id="rId752" /><Relationship Type="http://schemas.openxmlformats.org/officeDocument/2006/relationships/hyperlink" Target="https://www.youtube.com/watch?v=jxS7KHI9kUA&amp;t=6088s" TargetMode="External" Id="rId753" /><Relationship Type="http://schemas.openxmlformats.org/officeDocument/2006/relationships/hyperlink" Target="https://www.youtube.com/watch?v=jxS7KHI9kUA&amp;t=6123s" TargetMode="External" Id="rId754" /><Relationship Type="http://schemas.openxmlformats.org/officeDocument/2006/relationships/hyperlink" Target="https://www.youtube.com/watch?v=jxS7KHI9kUA&amp;t=6123s" TargetMode="External" Id="rId755" /><Relationship Type="http://schemas.openxmlformats.org/officeDocument/2006/relationships/hyperlink" Target="https://www.youtube.com/watch?v=jxS7KHI9kUA&amp;t=6242s" TargetMode="External" Id="rId756" /><Relationship Type="http://schemas.openxmlformats.org/officeDocument/2006/relationships/hyperlink" Target="https://www.youtube.com/watch?v=jxS7KHI9kUA&amp;t=6338s" TargetMode="External" Id="rId757" /><Relationship Type="http://schemas.openxmlformats.org/officeDocument/2006/relationships/hyperlink" Target="https://www.youtube.com/watch?v=jxS7KHI9kUA&amp;t=6377s" TargetMode="External" Id="rId758" /><Relationship Type="http://schemas.openxmlformats.org/officeDocument/2006/relationships/hyperlink" Target="https://www.youtube.com/watch?v=jxS7KHI9kUA&amp;t=6377s" TargetMode="External" Id="rId759" /><Relationship Type="http://schemas.openxmlformats.org/officeDocument/2006/relationships/hyperlink" Target="https://www.youtube.com/watch?v=jxS7KHI9kUA&amp;t=6377s" TargetMode="External" Id="rId760" /><Relationship Type="http://schemas.openxmlformats.org/officeDocument/2006/relationships/hyperlink" Target="https://www.youtube.com/watch?v=jxS7KHI9kUA&amp;t=6498s" TargetMode="External" Id="rId761" /><Relationship Type="http://schemas.openxmlformats.org/officeDocument/2006/relationships/hyperlink" Target="https://www.youtube.com/watch?v=jxS7KHI9kUA&amp;t=7061s" TargetMode="External" Id="rId762" /><Relationship Type="http://schemas.openxmlformats.org/officeDocument/2006/relationships/hyperlink" Target="https://www.youtube.com/watch?v=jxS7KHI9kUA&amp;t=7089s" TargetMode="External" Id="rId763" /><Relationship Type="http://schemas.openxmlformats.org/officeDocument/2006/relationships/hyperlink" Target="https://www.youtube.com/watch?v=jxS7KHI9kUA&amp;t=7096s" TargetMode="External" Id="rId764" /><Relationship Type="http://schemas.openxmlformats.org/officeDocument/2006/relationships/hyperlink" Target="https://www.youtube.com/watch?v=fWxMS5MYUm0&amp;t=829s" TargetMode="External" Id="rId765" /><Relationship Type="http://schemas.openxmlformats.org/officeDocument/2006/relationships/hyperlink" Target="https://www.youtube.com/watch?v=fWxMS5MYUm0&amp;t=937s" TargetMode="External" Id="rId766" /><Relationship Type="http://schemas.openxmlformats.org/officeDocument/2006/relationships/hyperlink" Target="https://www.youtube.com/watch?v=fWxMS5MYUm0&amp;t=1039s" TargetMode="External" Id="rId767" /><Relationship Type="http://schemas.openxmlformats.org/officeDocument/2006/relationships/hyperlink" Target="https://www.youtube.com/watch?v=fWxMS5MYUm0&amp;t=1357s" TargetMode="External" Id="rId768" /><Relationship Type="http://schemas.openxmlformats.org/officeDocument/2006/relationships/hyperlink" Target="https://www.youtube.com/watch?v=fWxMS5MYUm0&amp;t=1377s" TargetMode="External" Id="rId769" /><Relationship Type="http://schemas.openxmlformats.org/officeDocument/2006/relationships/hyperlink" Target="https://www.youtube.com/watch?v=fWxMS5MYUm0&amp;t=1377s" TargetMode="External" Id="rId770" /><Relationship Type="http://schemas.openxmlformats.org/officeDocument/2006/relationships/hyperlink" Target="https://www.youtube.com/watch?v=fWxMS5MYUm0&amp;t=1441s" TargetMode="External" Id="rId771" /><Relationship Type="http://schemas.openxmlformats.org/officeDocument/2006/relationships/hyperlink" Target="https://www.youtube.com/watch?v=fWxMS5MYUm0&amp;t=1577s" TargetMode="External" Id="rId772" /><Relationship Type="http://schemas.openxmlformats.org/officeDocument/2006/relationships/hyperlink" Target="https://www.youtube.com/watch?v=fWxMS5MYUm0&amp;t=2028s" TargetMode="External" Id="rId773" /><Relationship Type="http://schemas.openxmlformats.org/officeDocument/2006/relationships/hyperlink" Target="https://www.youtube.com/watch?v=fWxMS5MYUm0&amp;t=2028s" TargetMode="External" Id="rId774" /><Relationship Type="http://schemas.openxmlformats.org/officeDocument/2006/relationships/hyperlink" Target="https://www.youtube.com/watch?v=fWxMS5MYUm0&amp;t=2104s" TargetMode="External" Id="rId775" /><Relationship Type="http://schemas.openxmlformats.org/officeDocument/2006/relationships/hyperlink" Target="https://www.youtube.com/watch?v=fWxMS5MYUm0&amp;t=689s" TargetMode="External" Id="rId776" /><Relationship Type="http://schemas.openxmlformats.org/officeDocument/2006/relationships/hyperlink" Target="https://www.youtube.com/watch?v=fWxMS5MYUm0&amp;t=745s" TargetMode="External" Id="rId777" /><Relationship Type="http://schemas.openxmlformats.org/officeDocument/2006/relationships/hyperlink" Target="https://www.youtube.com/watch?v=fWxMS5MYUm0&amp;t=745s" TargetMode="External" Id="rId778" /><Relationship Type="http://schemas.openxmlformats.org/officeDocument/2006/relationships/hyperlink" Target="https://www.youtube.com/watch?v=fWxMS5MYUm0&amp;t=1492s" TargetMode="External" Id="rId779" /><Relationship Type="http://schemas.openxmlformats.org/officeDocument/2006/relationships/hyperlink" Target="https://www.youtube.com/watch?v=fWxMS5MYUm0&amp;t=1492s" TargetMode="External" Id="rId780" /><Relationship Type="http://schemas.openxmlformats.org/officeDocument/2006/relationships/hyperlink" Target="https://www.youtube.com/watch?v=fWxMS5MYUm0&amp;t=1492s" TargetMode="External" Id="rId781" /><Relationship Type="http://schemas.openxmlformats.org/officeDocument/2006/relationships/hyperlink" Target="https://www.youtube.com/watch?v=fWxMS5MYUm0&amp;t=1492s" TargetMode="External" Id="rId782" /><Relationship Type="http://schemas.openxmlformats.org/officeDocument/2006/relationships/hyperlink" Target="https://www.youtube.com/watch?v=fWxMS5MYUm0&amp;t=1492s" TargetMode="External" Id="rId783" /><Relationship Type="http://schemas.openxmlformats.org/officeDocument/2006/relationships/hyperlink" Target="https://www.youtube.com/watch?v=fWxMS5MYUm0&amp;t=1575s" TargetMode="External" Id="rId784" /><Relationship Type="http://schemas.openxmlformats.org/officeDocument/2006/relationships/hyperlink" Target="https://www.youtube.com/watch?v=fWxMS5MYUm0&amp;t=969s" TargetMode="External" Id="rId785" /><Relationship Type="http://schemas.openxmlformats.org/officeDocument/2006/relationships/hyperlink" Target="https://www.youtube.com/watch?v=fWxMS5MYUm0&amp;t=987s" TargetMode="External" Id="rId786" /><Relationship Type="http://schemas.openxmlformats.org/officeDocument/2006/relationships/hyperlink" Target="https://www.youtube.com/watch?v=fWxMS5MYUm0&amp;t=1125s" TargetMode="External" Id="rId787" /><Relationship Type="http://schemas.openxmlformats.org/officeDocument/2006/relationships/hyperlink" Target="https://www.youtube.com/watch?v=fWxMS5MYUm0&amp;t=1185s" TargetMode="External" Id="rId788" /><Relationship Type="http://schemas.openxmlformats.org/officeDocument/2006/relationships/hyperlink" Target="https://www.youtube.com/watch?v=fWxMS5MYUm0&amp;t=1258s" TargetMode="External" Id="rId789" /><Relationship Type="http://schemas.openxmlformats.org/officeDocument/2006/relationships/hyperlink" Target="https://www.youtube.com/watch?v=fWxMS5MYUm0&amp;t=1682s" TargetMode="External" Id="rId790" /><Relationship Type="http://schemas.openxmlformats.org/officeDocument/2006/relationships/hyperlink" Target="https://www.youtube.com/watch?v=fWxMS5MYUm0&amp;t=1595s" TargetMode="External" Id="rId791" /><Relationship Type="http://schemas.openxmlformats.org/officeDocument/2006/relationships/hyperlink" Target="https://www.youtube.com/watch?v=fWxMS5MYUm0&amp;t=1595s" TargetMode="External" Id="rId792" /><Relationship Type="http://schemas.openxmlformats.org/officeDocument/2006/relationships/hyperlink" Target="https://www.youtube.com/watch?v=fWxMS5MYUm0&amp;t=1595s" TargetMode="External" Id="rId793" /><Relationship Type="http://schemas.openxmlformats.org/officeDocument/2006/relationships/hyperlink" Target="https://www.youtube.com/watch?v=fWxMS5MYUm0&amp;t=1595s" TargetMode="External" Id="rId794" /><Relationship Type="http://schemas.openxmlformats.org/officeDocument/2006/relationships/hyperlink" Target="https://www.youtube.com/watch?v=fWxMS5MYUm0&amp;t=1595s" TargetMode="External" Id="rId795" /><Relationship Type="http://schemas.openxmlformats.org/officeDocument/2006/relationships/hyperlink" Target="https://www.youtube.com/watch?v=fWxMS5MYUm0&amp;t=1595s" TargetMode="External" Id="rId796" /><Relationship Type="http://schemas.openxmlformats.org/officeDocument/2006/relationships/hyperlink" Target="https://www.youtube.com/watch?v=fWxMS5MYUm0&amp;t=1855s" TargetMode="External" Id="rId797" /><Relationship Type="http://schemas.openxmlformats.org/officeDocument/2006/relationships/hyperlink" Target="https://www.youtube.com/watch?v=fWxMS5MYUm0&amp;t=1855s" TargetMode="External" Id="rId798" /><Relationship Type="http://schemas.openxmlformats.org/officeDocument/2006/relationships/hyperlink" Target="https://www.youtube.com/watch?v=fWxMS5MYUm0&amp;t=1855s" TargetMode="External" Id="rId799" /><Relationship Type="http://schemas.openxmlformats.org/officeDocument/2006/relationships/hyperlink" Target="https://www.youtube.com/watch?v=fWxMS5MYUm0&amp;t=1855s" TargetMode="External" Id="rId800" /><Relationship Type="http://schemas.openxmlformats.org/officeDocument/2006/relationships/hyperlink" Target="https://www.youtube.com/watch?v=fWxMS5MYUm0&amp;t=1920s" TargetMode="External" Id="rId801" /><Relationship Type="http://schemas.openxmlformats.org/officeDocument/2006/relationships/hyperlink" Target="https://www.youtube.com/watch?v=fWxMS5MYUm0&amp;t=1920s" TargetMode="External" Id="rId802" /><Relationship Type="http://schemas.openxmlformats.org/officeDocument/2006/relationships/hyperlink" Target="https://www.youtube.com/watch?v=fWxMS5MYUm0&amp;t=1092s" TargetMode="External" Id="rId803" /><Relationship Type="http://schemas.openxmlformats.org/officeDocument/2006/relationships/hyperlink" Target="https://www.youtube.com/watch?v=fWxMS5MYUm0&amp;t=1829s" TargetMode="External" Id="rId804" /><Relationship Type="http://schemas.openxmlformats.org/officeDocument/2006/relationships/hyperlink" Target="https://www.youtube.com/watch?v=fWxMS5MYUm0&amp;t=2106s" TargetMode="External" Id="rId805" /><Relationship Type="http://schemas.openxmlformats.org/officeDocument/2006/relationships/hyperlink" Target="https://www.youtube.com/watch?v=fWxMS5MYUm0&amp;t=2106s" TargetMode="External" Id="rId806" /><Relationship Type="http://schemas.openxmlformats.org/officeDocument/2006/relationships/hyperlink" Target="https://www.youtube.com/watch?v=fWxMS5MYUm0&amp;t=2106s" TargetMode="External" Id="rId807" /><Relationship Type="http://schemas.openxmlformats.org/officeDocument/2006/relationships/hyperlink" Target="https://www.youtube.com/watch?v=fWxMS5MYUm0&amp;t=2106s" TargetMode="External" Id="rId808" /><Relationship Type="http://schemas.openxmlformats.org/officeDocument/2006/relationships/hyperlink" Target="https://www.youtube.com/watch?v=fWxMS5MYUm0&amp;t=2409s" TargetMode="External" Id="rId809" /><Relationship Type="http://schemas.openxmlformats.org/officeDocument/2006/relationships/hyperlink" Target="https://www.youtube.com/watch?v=fWxMS5MYUm0&amp;t=2419s" TargetMode="External" Id="rId810" /><Relationship Type="http://schemas.openxmlformats.org/officeDocument/2006/relationships/hyperlink" Target="https://www.youtube.com/watch?v=fWxMS5MYUm0&amp;t=2435s" TargetMode="External" Id="rId811" /><Relationship Type="http://schemas.openxmlformats.org/officeDocument/2006/relationships/hyperlink" Target="https://www.youtube.com/watch?v=fWxMS5MYUm0&amp;t=2550s" TargetMode="External" Id="rId812" /><Relationship Type="http://schemas.openxmlformats.org/officeDocument/2006/relationships/hyperlink" Target="https://www.youtube.com/watch?v=fWxMS5MYUm0&amp;t=2550s" TargetMode="External" Id="rId813" /><Relationship Type="http://schemas.openxmlformats.org/officeDocument/2006/relationships/hyperlink" Target="https://www.youtube.com/watch?v=fWxMS5MYUm0&amp;t=2550s" TargetMode="External" Id="rId814" /><Relationship Type="http://schemas.openxmlformats.org/officeDocument/2006/relationships/hyperlink" Target="https://www.youtube.com/watch?v=fWxMS5MYUm0&amp;t=2550s" TargetMode="External" Id="rId815" /><Relationship Type="http://schemas.openxmlformats.org/officeDocument/2006/relationships/hyperlink" Target="https://www.youtube.com/watch?v=fWxMS5MYUm0&amp;t=2609s" TargetMode="External" Id="rId816" /><Relationship Type="http://schemas.openxmlformats.org/officeDocument/2006/relationships/hyperlink" Target="https://www.youtube.com/watch?v=fWxMS5MYUm0&amp;t=2624s" TargetMode="External" Id="rId817" /><Relationship Type="http://schemas.openxmlformats.org/officeDocument/2006/relationships/hyperlink" Target="https://www.youtube.com/watch?v=fWxMS5MYUm0&amp;t=2624s" TargetMode="External" Id="rId818" /><Relationship Type="http://schemas.openxmlformats.org/officeDocument/2006/relationships/hyperlink" Target="https://www.youtube.com/watch?v=xwbUuixeQRM&amp;t=492s" TargetMode="External" Id="rId819" /><Relationship Type="http://schemas.openxmlformats.org/officeDocument/2006/relationships/hyperlink" Target="https://www.youtube.com/watch?v=xwbUuixeQRM&amp;t=587s" TargetMode="External" Id="rId820" /><Relationship Type="http://schemas.openxmlformats.org/officeDocument/2006/relationships/hyperlink" Target="https://www.youtube.com/watch?v=D9VrRm3WVks&amp;t=314s" TargetMode="External" Id="rId821" /><Relationship Type="http://schemas.openxmlformats.org/officeDocument/2006/relationships/hyperlink" Target="https://www.youtube.com/watch?v=D9VrRm3WVks&amp;t=314s" TargetMode="External" Id="rId822" /><Relationship Type="http://schemas.openxmlformats.org/officeDocument/2006/relationships/hyperlink" Target="https://www.youtube.com/watch?v=D9VrRm3WVks&amp;t=500s" TargetMode="External" Id="rId823" /><Relationship Type="http://schemas.openxmlformats.org/officeDocument/2006/relationships/hyperlink" Target="https://www.youtube.com/watch?v=D9VrRm3WVks&amp;t=505s" TargetMode="External" Id="rId824" /><Relationship Type="http://schemas.openxmlformats.org/officeDocument/2006/relationships/hyperlink" Target="https://www.youtube.com/watch?v=D9VrRm3WVks&amp;t=505s" TargetMode="External" Id="rId825" /><Relationship Type="http://schemas.openxmlformats.org/officeDocument/2006/relationships/hyperlink" Target="https://www.youtube.com/watch?v=D9VrRm3WVks&amp;t=505s" TargetMode="External" Id="rId826" /><Relationship Type="http://schemas.openxmlformats.org/officeDocument/2006/relationships/hyperlink" Target="https://www.youtube.com/watch?v=D9VrRm3WVks&amp;t=540s" TargetMode="External" Id="rId827" /><Relationship Type="http://schemas.openxmlformats.org/officeDocument/2006/relationships/hyperlink" Target="https://www.youtube.com/watch?v=D9VrRm3WVks&amp;t=540s" TargetMode="External" Id="rId828" /><Relationship Type="http://schemas.openxmlformats.org/officeDocument/2006/relationships/hyperlink" Target="https://www.youtube.com/watch?v=D9VrRm3WVks&amp;t=540s" TargetMode="External" Id="rId829" /><Relationship Type="http://schemas.openxmlformats.org/officeDocument/2006/relationships/hyperlink" Target="https://www.youtube.com/watch?v=D9VrRm3WVks&amp;t=585s" TargetMode="External" Id="rId830" /><Relationship Type="http://schemas.openxmlformats.org/officeDocument/2006/relationships/hyperlink" Target="https://www.youtube.com/watch?v=D9VrRm3WVks&amp;t=585s" TargetMode="External" Id="rId831" /><Relationship Type="http://schemas.openxmlformats.org/officeDocument/2006/relationships/hyperlink" Target="https://www.youtube.com/watch?v=D9VrRm3WVks&amp;t=585s" TargetMode="External" Id="rId832" /><Relationship Type="http://schemas.openxmlformats.org/officeDocument/2006/relationships/hyperlink" Target="https://www.youtube.com/watch?v=D9VrRm3WVks&amp;t=585s" TargetMode="External" Id="rId833" /><Relationship Type="http://schemas.openxmlformats.org/officeDocument/2006/relationships/hyperlink" Target="https://www.youtube.com/watch?v=D9VrRm3WVks&amp;t=775s" TargetMode="External" Id="rId834" /><Relationship Type="http://schemas.openxmlformats.org/officeDocument/2006/relationships/hyperlink" Target="https://www.youtube.com/watch?v=D9VrRm3WVks&amp;t=779s" TargetMode="External" Id="rId835" /><Relationship Type="http://schemas.openxmlformats.org/officeDocument/2006/relationships/hyperlink" Target="https://www.youtube.com/watch?v=D9VrRm3WVks&amp;t=779s" TargetMode="External" Id="rId836" /><Relationship Type="http://schemas.openxmlformats.org/officeDocument/2006/relationships/hyperlink" Target="https://www.youtube.com/watch?v=D9VrRm3WVks&amp;t=779s" TargetMode="External" Id="rId837" /><Relationship Type="http://schemas.openxmlformats.org/officeDocument/2006/relationships/hyperlink" Target="https://www.youtube.com/watch?v=D9VrRm3WVks&amp;t=779s" TargetMode="External" Id="rId838" /><Relationship Type="http://schemas.openxmlformats.org/officeDocument/2006/relationships/hyperlink" Target="https://www.youtube.com/watch?v=D9VrRm3WVks&amp;t=846s" TargetMode="External" Id="rId839" /><Relationship Type="http://schemas.openxmlformats.org/officeDocument/2006/relationships/hyperlink" Target="https://www.youtube.com/watch?v=D9VrRm3WVks&amp;t=846s" TargetMode="External" Id="rId840" /><Relationship Type="http://schemas.openxmlformats.org/officeDocument/2006/relationships/hyperlink" Target="https://www.youtube.com/watch?v=D9VrRm3WVks&amp;t=846s" TargetMode="External" Id="rId841" /><Relationship Type="http://schemas.openxmlformats.org/officeDocument/2006/relationships/hyperlink" Target="https://www.youtube.com/watch?v=D9VrRm3WVks&amp;t=846s" TargetMode="External" Id="rId842" /><Relationship Type="http://schemas.openxmlformats.org/officeDocument/2006/relationships/hyperlink" Target="https://www.youtube.com/watch?v=D9VrRm3WVks&amp;t=1043s" TargetMode="External" Id="rId843" /><Relationship Type="http://schemas.openxmlformats.org/officeDocument/2006/relationships/hyperlink" Target="https://www.youtube.com/watch?v=D9VrRm3WVks&amp;t=1047s" TargetMode="External" Id="rId844" /><Relationship Type="http://schemas.openxmlformats.org/officeDocument/2006/relationships/hyperlink" Target="https://www.youtube.com/watch?v=D9VrRm3WVks&amp;t=1047s" TargetMode="External" Id="rId845" /><Relationship Type="http://schemas.openxmlformats.org/officeDocument/2006/relationships/hyperlink" Target="https://www.youtube.com/watch?v=D9VrRm3WVks&amp;t=1047s" TargetMode="External" Id="rId846" /><Relationship Type="http://schemas.openxmlformats.org/officeDocument/2006/relationships/hyperlink" Target="https://www.youtube.com/watch?v=D9VrRm3WVks&amp;t=1081s" TargetMode="External" Id="rId847" /><Relationship Type="http://schemas.openxmlformats.org/officeDocument/2006/relationships/hyperlink" Target="https://www.youtube.com/watch?v=D9VrRm3WVks&amp;t=1081s" TargetMode="External" Id="rId848" /><Relationship Type="http://schemas.openxmlformats.org/officeDocument/2006/relationships/hyperlink" Target="https://www.youtube.com/watch?v=D9VrRm3WVks&amp;t=1186s" TargetMode="External" Id="rId849" /><Relationship Type="http://schemas.openxmlformats.org/officeDocument/2006/relationships/hyperlink" Target="https://www.youtube.com/watch?v=D9VrRm3WVks&amp;t=1186s" TargetMode="External" Id="rId850" /><Relationship Type="http://schemas.openxmlformats.org/officeDocument/2006/relationships/hyperlink" Target="https://www.youtube.com/watch?v=D9VrRm3WVks&amp;t=1186s" TargetMode="External" Id="rId851" /><Relationship Type="http://schemas.openxmlformats.org/officeDocument/2006/relationships/hyperlink" Target="https://www.youtube.com/watch?v=D9VrRm3WVks&amp;t=1186s" TargetMode="External" Id="rId852" /><Relationship Type="http://schemas.openxmlformats.org/officeDocument/2006/relationships/hyperlink" Target="https://www.youtube.com/watch?v=D9VrRm3WVks&amp;t=1186s" TargetMode="External" Id="rId853" /><Relationship Type="http://schemas.openxmlformats.org/officeDocument/2006/relationships/hyperlink" Target="https://www.youtube.com/watch?v=D9VrRm3WVks&amp;t=1186s" TargetMode="External" Id="rId854" /><Relationship Type="http://schemas.openxmlformats.org/officeDocument/2006/relationships/hyperlink" Target="https://www.youtube.com/watch?v=D9VrRm3WVks&amp;t=1186s" TargetMode="External" Id="rId855" /><Relationship Type="http://schemas.openxmlformats.org/officeDocument/2006/relationships/hyperlink" Target="https://www.youtube.com/watch?v=D9VrRm3WVks&amp;t=1377s" TargetMode="External" Id="rId856" /><Relationship Type="http://schemas.openxmlformats.org/officeDocument/2006/relationships/hyperlink" Target="https://www.youtube.com/watch?v=D9VrRm3WVks&amp;t=1377s" TargetMode="External" Id="rId857" /><Relationship Type="http://schemas.openxmlformats.org/officeDocument/2006/relationships/hyperlink" Target="https://www.youtube.com/watch?v=D9VrRm3WVks&amp;t=1377s" TargetMode="External" Id="rId858" /><Relationship Type="http://schemas.openxmlformats.org/officeDocument/2006/relationships/hyperlink" Target="https://www.youtube.com/watch?v=D9VrRm3WVks&amp;t=1377s" TargetMode="External" Id="rId859" /><Relationship Type="http://schemas.openxmlformats.org/officeDocument/2006/relationships/hyperlink" Target="https://www.youtube.com/watch?v=D9VrRm3WVks&amp;t=1377s" TargetMode="External" Id="rId860" /><Relationship Type="http://schemas.openxmlformats.org/officeDocument/2006/relationships/hyperlink" Target="https://www.youtube.com/watch?v=D9VrRm3WVks&amp;t=1464s" TargetMode="External" Id="rId861" /><Relationship Type="http://schemas.openxmlformats.org/officeDocument/2006/relationships/hyperlink" Target="https://www.youtube.com/watch?v=D9VrRm3WVks&amp;t=1464s" TargetMode="External" Id="rId862" /><Relationship Type="http://schemas.openxmlformats.org/officeDocument/2006/relationships/hyperlink" Target="https://www.youtube.com/watch?v=D9VrRm3WVks&amp;t=1464s" TargetMode="External" Id="rId863" /><Relationship Type="http://schemas.openxmlformats.org/officeDocument/2006/relationships/hyperlink" Target="https://www.youtube.com/watch?v=motrfMoD5zM&amp;t=605s" TargetMode="External" Id="rId864" /><Relationship Type="http://schemas.openxmlformats.org/officeDocument/2006/relationships/hyperlink" Target="https://www.youtube.com/watch?v=motrfMoD5zM&amp;t=605s" TargetMode="External" Id="rId865" /><Relationship Type="http://schemas.openxmlformats.org/officeDocument/2006/relationships/hyperlink" Target="https://www.youtube.com/watch?v=motrfMoD5zM&amp;t=665s" TargetMode="External" Id="rId866" /><Relationship Type="http://schemas.openxmlformats.org/officeDocument/2006/relationships/hyperlink" Target="https://www.youtube.com/watch?v=motrfMoD5zM&amp;t=738s" TargetMode="External" Id="rId867" /><Relationship Type="http://schemas.openxmlformats.org/officeDocument/2006/relationships/hyperlink" Target="https://www.youtube.com/watch?v=motrfMoD5zM&amp;t=773s" TargetMode="External" Id="rId868" /><Relationship Type="http://schemas.openxmlformats.org/officeDocument/2006/relationships/hyperlink" Target="https://www.youtube.com/watch?v=motrfMoD5zM&amp;t=861s" TargetMode="External" Id="rId869" /><Relationship Type="http://schemas.openxmlformats.org/officeDocument/2006/relationships/hyperlink" Target="https://www.youtube.com/watch?v=motrfMoD5zM&amp;t=866s" TargetMode="External" Id="rId870" /><Relationship Type="http://schemas.openxmlformats.org/officeDocument/2006/relationships/hyperlink" Target="https://www.youtube.com/watch?v=motrfMoD5zM&amp;t=866s" TargetMode="External" Id="rId871" /><Relationship Type="http://schemas.openxmlformats.org/officeDocument/2006/relationships/hyperlink" Target="https://www.youtube.com/watch?v=qGmHo-1Jm2s&amp;t=523s" TargetMode="External" Id="rId872" /><Relationship Type="http://schemas.openxmlformats.org/officeDocument/2006/relationships/hyperlink" Target="https://www.youtube.com/watch?v=qGmHo-1Jm2s&amp;t=533s" TargetMode="External" Id="rId873" /><Relationship Type="http://schemas.openxmlformats.org/officeDocument/2006/relationships/hyperlink" Target="https://www.youtube.com/watch?v=qGmHo-1Jm2s&amp;t=533s" TargetMode="External" Id="rId874" /><Relationship Type="http://schemas.openxmlformats.org/officeDocument/2006/relationships/hyperlink" Target="https://www.youtube.com/watch?v=qGmHo-1Jm2s&amp;t=533s" TargetMode="External" Id="rId875" /><Relationship Type="http://schemas.openxmlformats.org/officeDocument/2006/relationships/hyperlink" Target="https://www.youtube.com/watch?v=qGmHo-1Jm2s&amp;t=533s" TargetMode="External" Id="rId876" /><Relationship Type="http://schemas.openxmlformats.org/officeDocument/2006/relationships/hyperlink" Target="https://www.youtube.com/watch?v=qGmHo-1Jm2s&amp;t=533s" TargetMode="External" Id="rId877" /><Relationship Type="http://schemas.openxmlformats.org/officeDocument/2006/relationships/hyperlink" Target="https://www.youtube.com/watch?v=qGmHo-1Jm2s&amp;t=729s" TargetMode="External" Id="rId878" /><Relationship Type="http://schemas.openxmlformats.org/officeDocument/2006/relationships/hyperlink" Target="https://www.youtube.com/watch?v=qGmHo-1Jm2s&amp;t=757s" TargetMode="External" Id="rId879" /><Relationship Type="http://schemas.openxmlformats.org/officeDocument/2006/relationships/hyperlink" Target="https://www.youtube.com/watch?v=qGmHo-1Jm2s&amp;t=757s" TargetMode="External" Id="rId880" /><Relationship Type="http://schemas.openxmlformats.org/officeDocument/2006/relationships/hyperlink" Target="https://www.youtube.com/watch?v=qGmHo-1Jm2s&amp;t=796s" TargetMode="External" Id="rId881" /><Relationship Type="http://schemas.openxmlformats.org/officeDocument/2006/relationships/hyperlink" Target="https://www.youtube.com/watch?v=qGmHo-1Jm2s&amp;t=796s" TargetMode="External" Id="rId882" /><Relationship Type="http://schemas.openxmlformats.org/officeDocument/2006/relationships/hyperlink" Target="https://www.youtube.com/watch?v=qGmHo-1Jm2s&amp;t=796s" TargetMode="External" Id="rId883" /><Relationship Type="http://schemas.openxmlformats.org/officeDocument/2006/relationships/hyperlink" Target="https://www.youtube.com/watch?v=LurftEQ_C7s&amp;t=495s" TargetMode="External" Id="rId884" /><Relationship Type="http://schemas.openxmlformats.org/officeDocument/2006/relationships/hyperlink" Target="https://www.youtube.com/watch?v=LurftEQ_C7s&amp;t=500s" TargetMode="External" Id="rId885" /><Relationship Type="http://schemas.openxmlformats.org/officeDocument/2006/relationships/hyperlink" Target="https://www.youtube.com/watch?v=LurftEQ_C7s&amp;t=500s" TargetMode="External" Id="rId886" /><Relationship Type="http://schemas.openxmlformats.org/officeDocument/2006/relationships/hyperlink" Target="https://www.youtube.com/watch?v=LurftEQ_C7s&amp;t=500s" TargetMode="External" Id="rId887" /><Relationship Type="http://schemas.openxmlformats.org/officeDocument/2006/relationships/hyperlink" Target="https://www.youtube.com/watch?v=LurftEQ_C7s&amp;t=535s" TargetMode="External" Id="rId888" /><Relationship Type="http://schemas.openxmlformats.org/officeDocument/2006/relationships/hyperlink" Target="https://www.youtube.com/watch?v=LurftEQ_C7s&amp;t=535s" TargetMode="External" Id="rId889" /><Relationship Type="http://schemas.openxmlformats.org/officeDocument/2006/relationships/hyperlink" Target="https://www.youtube.com/watch?v=LurftEQ_C7s&amp;t=535s" TargetMode="External" Id="rId890" /><Relationship Type="http://schemas.openxmlformats.org/officeDocument/2006/relationships/hyperlink" Target="https://www.youtube.com/watch?v=LurftEQ_C7s&amp;t=686s" TargetMode="External" Id="rId891" /><Relationship Type="http://schemas.openxmlformats.org/officeDocument/2006/relationships/hyperlink" Target="https://www.youtube.com/watch?v=LurftEQ_C7s&amp;t=691s" TargetMode="External" Id="rId892" /><Relationship Type="http://schemas.openxmlformats.org/officeDocument/2006/relationships/hyperlink" Target="https://www.youtube.com/watch?v=LurftEQ_C7s&amp;t=691s" TargetMode="External" Id="rId893" /><Relationship Type="http://schemas.openxmlformats.org/officeDocument/2006/relationships/hyperlink" Target="https://www.youtube.com/watch?v=LurftEQ_C7s&amp;t=691s" TargetMode="External" Id="rId894" /><Relationship Type="http://schemas.openxmlformats.org/officeDocument/2006/relationships/hyperlink" Target="https://www.youtube.com/watch?v=LurftEQ_C7s&amp;t=691s" TargetMode="External" Id="rId895" /><Relationship Type="http://schemas.openxmlformats.org/officeDocument/2006/relationships/hyperlink" Target="https://www.youtube.com/watch?v=LurftEQ_C7s&amp;t=740s" TargetMode="External" Id="rId896" /><Relationship Type="http://schemas.openxmlformats.org/officeDocument/2006/relationships/hyperlink" Target="https://www.youtube.com/watch?v=LurftEQ_C7s&amp;t=753s" TargetMode="External" Id="rId897" /><Relationship Type="http://schemas.openxmlformats.org/officeDocument/2006/relationships/hyperlink" Target="https://www.youtube.com/watch?v=LurftEQ_C7s&amp;t=807s" TargetMode="External" Id="rId898" /><Relationship Type="http://schemas.openxmlformats.org/officeDocument/2006/relationships/hyperlink" Target="https://www.youtube.com/watch?v=LurftEQ_C7s&amp;t=811s" TargetMode="External" Id="rId899" /><Relationship Type="http://schemas.openxmlformats.org/officeDocument/2006/relationships/hyperlink" Target="https://www.youtube.com/watch?v=LurftEQ_C7s&amp;t=818s" TargetMode="External" Id="rId900" /><Relationship Type="http://schemas.openxmlformats.org/officeDocument/2006/relationships/hyperlink" Target="https://www.youtube.com/watch?v=iqHGFgqdhbU&amp;t=383s" TargetMode="External" Id="rId901" /><Relationship Type="http://schemas.openxmlformats.org/officeDocument/2006/relationships/hyperlink" Target="https://www.youtube.com/watch?v=iqHGFgqdhbU&amp;t=383s" TargetMode="External" Id="rId902" /><Relationship Type="http://schemas.openxmlformats.org/officeDocument/2006/relationships/hyperlink" Target="https://www.youtube.com/watch?v=iqHGFgqdhbU&amp;t=332s" TargetMode="External" Id="rId903" /><Relationship Type="http://schemas.openxmlformats.org/officeDocument/2006/relationships/hyperlink" Target="https://www.youtube.com/watch?v=iqHGFgqdhbU&amp;t=339s" TargetMode="External" Id="rId904" /><Relationship Type="http://schemas.openxmlformats.org/officeDocument/2006/relationships/hyperlink" Target="https://www.youtube.com/watch?v=iqHGFgqdhbU&amp;t=339s" TargetMode="External" Id="rId905" /><Relationship Type="http://schemas.openxmlformats.org/officeDocument/2006/relationships/hyperlink" Target="https://www.youtube.com/watch?v=iqHGFgqdhbU&amp;t=404s" TargetMode="External" Id="rId906" /><Relationship Type="http://schemas.openxmlformats.org/officeDocument/2006/relationships/hyperlink" Target="https://www.youtube.com/watch?v=iqHGFgqdhbU&amp;t=404s" TargetMode="External" Id="rId907" /><Relationship Type="http://schemas.openxmlformats.org/officeDocument/2006/relationships/hyperlink" Target="https://www.youtube.com/watch?v=iqHGFgqdhbU&amp;t=1415s" TargetMode="External" Id="rId908" /><Relationship Type="http://schemas.openxmlformats.org/officeDocument/2006/relationships/hyperlink" Target="https://www.youtube.com/watch?v=iqHGFgqdhbU&amp;t=1415s" TargetMode="External" Id="rId909" /><Relationship Type="http://schemas.openxmlformats.org/officeDocument/2006/relationships/hyperlink" Target="https://www.youtube.com/watch?v=iqHGFgqdhbU&amp;t=1493s" TargetMode="External" Id="rId910" /><Relationship Type="http://schemas.openxmlformats.org/officeDocument/2006/relationships/hyperlink" Target="https://www.youtube.com/watch?v=iqHGFgqdhbU&amp;t=1493s" TargetMode="External" Id="rId911" /><Relationship Type="http://schemas.openxmlformats.org/officeDocument/2006/relationships/hyperlink" Target="https://www.youtube.com/watch?v=iqHGFgqdhbU&amp;t=1393s" TargetMode="External" Id="rId912" /><Relationship Type="http://schemas.openxmlformats.org/officeDocument/2006/relationships/hyperlink" Target="https://www.youtube.com/watch?v=iqHGFgqdhbU&amp;t=1221s" TargetMode="External" Id="rId913" /><Relationship Type="http://schemas.openxmlformats.org/officeDocument/2006/relationships/hyperlink" Target="https://www.youtube.com/watch?v=iqHGFgqdhbU&amp;t=1233s" TargetMode="External" Id="rId914" /><Relationship Type="http://schemas.openxmlformats.org/officeDocument/2006/relationships/hyperlink" Target="https://www.youtube.com/watch?v=iqHGFgqdhbU&amp;t=1300s" TargetMode="External" Id="rId915" /><Relationship Type="http://schemas.openxmlformats.org/officeDocument/2006/relationships/hyperlink" Target="https://www.youtube.com/watch?v=iqHGFgqdhbU&amp;t=1300s" TargetMode="External" Id="rId916" /><Relationship Type="http://schemas.openxmlformats.org/officeDocument/2006/relationships/hyperlink" Target="https://www.youtube.com/watch?v=iqHGFgqdhbU&amp;t=1528s" TargetMode="External" Id="rId917" /><Relationship Type="http://schemas.openxmlformats.org/officeDocument/2006/relationships/hyperlink" Target="https://www.youtube.com/watch?v=iqHGFgqdhbU&amp;t=1694s" TargetMode="External" Id="rId918" /><Relationship Type="http://schemas.openxmlformats.org/officeDocument/2006/relationships/hyperlink" Target="https://www.youtube.com/watch?v=iqHGFgqdhbU&amp;t=1670s" TargetMode="External" Id="rId919" /><Relationship Type="http://schemas.openxmlformats.org/officeDocument/2006/relationships/hyperlink" Target="https://www.youtube.com/watch?v=iqHGFgqdhbU&amp;t=1673s" TargetMode="External" Id="rId920" /><Relationship Type="http://schemas.openxmlformats.org/officeDocument/2006/relationships/hyperlink" Target="https://www.youtube.com/watch?v=iqHGFgqdhbU&amp;t=1781s" TargetMode="External" Id="rId921" /><Relationship Type="http://schemas.openxmlformats.org/officeDocument/2006/relationships/hyperlink" Target="https://www.youtube.com/watch?v=iqHGFgqdhbU&amp;t=1786s" TargetMode="External" Id="rId922" /><Relationship Type="http://schemas.openxmlformats.org/officeDocument/2006/relationships/hyperlink" Target="https://www.youtube.com/watch?v=iqHGFgqdhbU&amp;t=2739s" TargetMode="External" Id="rId923" /><Relationship Type="http://schemas.openxmlformats.org/officeDocument/2006/relationships/hyperlink" Target="https://www.youtube.com/watch?v=iqHGFgqdhbU&amp;t=2746s" TargetMode="External" Id="rId924" /><Relationship Type="http://schemas.openxmlformats.org/officeDocument/2006/relationships/hyperlink" Target="https://www.youtube.com/watch?v=iqHGFgqdhbU&amp;t=2782s" TargetMode="External" Id="rId925" /><Relationship Type="http://schemas.openxmlformats.org/officeDocument/2006/relationships/hyperlink" Target="https://www.youtube.com/watch?v=iqHGFgqdhbU&amp;t=2843s" TargetMode="External" Id="rId926" /><Relationship Type="http://schemas.openxmlformats.org/officeDocument/2006/relationships/hyperlink" Target="https://www.youtube.com/watch?v=iqHGFgqdhbU&amp;t=2872s" TargetMode="External" Id="rId927" /><Relationship Type="http://schemas.openxmlformats.org/officeDocument/2006/relationships/hyperlink" Target="https://www.youtube.com/watch?v=iqHGFgqdhbU&amp;t=2880s" TargetMode="External" Id="rId928" /><Relationship Type="http://schemas.openxmlformats.org/officeDocument/2006/relationships/hyperlink" Target="https://www.youtube.com/watch?v=iqHGFgqdhbU&amp;t=2522s" TargetMode="External" Id="rId929" /><Relationship Type="http://schemas.openxmlformats.org/officeDocument/2006/relationships/hyperlink" Target="https://www.youtube.com/watch?v=iqHGFgqdhbU&amp;t=2276s" TargetMode="External" Id="rId930" /><Relationship Type="http://schemas.openxmlformats.org/officeDocument/2006/relationships/hyperlink" Target="https://www.youtube.com/watch?v=iqHGFgqdhbU&amp;t=2382s" TargetMode="External" Id="rId931" /><Relationship Type="http://schemas.openxmlformats.org/officeDocument/2006/relationships/hyperlink" Target="https://www.youtube.com/watch?v=iqHGFgqdhbU&amp;t=2382s" TargetMode="External" Id="rId932" /><Relationship Type="http://schemas.openxmlformats.org/officeDocument/2006/relationships/hyperlink" Target="https://www.youtube.com/watch?v=iqHGFgqdhbU&amp;t=2382s" TargetMode="External" Id="rId933" /><Relationship Type="http://schemas.openxmlformats.org/officeDocument/2006/relationships/hyperlink" Target="https://www.youtube.com/watch?v=iqHGFgqdhbU&amp;t=2601s" TargetMode="External" Id="rId934" /><Relationship Type="http://schemas.openxmlformats.org/officeDocument/2006/relationships/hyperlink" Target="https://www.youtube.com/watch?v=iqHGFgqdhbU&amp;t=2680s" TargetMode="External" Id="rId935" /><Relationship Type="http://schemas.openxmlformats.org/officeDocument/2006/relationships/hyperlink" Target="https://www.youtube.com/watch?v=iqHGFgqdhbU&amp;t=2680s" TargetMode="External" Id="rId936" /><Relationship Type="http://schemas.openxmlformats.org/officeDocument/2006/relationships/hyperlink" Target="https://www.youtube.com/watch?v=iqHGFgqdhbU&amp;t=3058s" TargetMode="External" Id="rId937" /><Relationship Type="http://schemas.openxmlformats.org/officeDocument/2006/relationships/hyperlink" Target="https://www.youtube.com/watch?v=iqHGFgqdhbU&amp;t=3058s" TargetMode="External" Id="rId938" /><Relationship Type="http://schemas.openxmlformats.org/officeDocument/2006/relationships/hyperlink" Target="https://www.youtube.com/watch?v=iqHGFgqdhbU&amp;t=3058s" TargetMode="External" Id="rId939" /><Relationship Type="http://schemas.openxmlformats.org/officeDocument/2006/relationships/hyperlink" Target="https://www.youtube.com/watch?v=iqHGFgqdhbU&amp;t=3111s" TargetMode="External" Id="rId940" /><Relationship Type="http://schemas.openxmlformats.org/officeDocument/2006/relationships/hyperlink" Target="https://www.youtube.com/watch?v=iqHGFgqdhbU&amp;t=3002s" TargetMode="External" Id="rId941" /><Relationship Type="http://schemas.openxmlformats.org/officeDocument/2006/relationships/hyperlink" Target="https://www.youtube.com/watch?v=iqHGFgqdhbU&amp;t=3008s" TargetMode="External" Id="rId942" /><Relationship Type="http://schemas.openxmlformats.org/officeDocument/2006/relationships/hyperlink" Target="https://www.youtube.com/watch?v=iqHGFgqdhbU&amp;t=3008s" TargetMode="External" Id="rId943" /><Relationship Type="http://schemas.openxmlformats.org/officeDocument/2006/relationships/hyperlink" Target="https://www.youtube.com/watch?v=iqHGFgqdhbU&amp;t=3129s" TargetMode="External" Id="rId944" /><Relationship Type="http://schemas.openxmlformats.org/officeDocument/2006/relationships/hyperlink" Target="https://www.youtube.com/watch?v=iqHGFgqdhbU&amp;t=3141s" TargetMode="External" Id="rId945" /><Relationship Type="http://schemas.openxmlformats.org/officeDocument/2006/relationships/hyperlink" Target="https://www.youtube.com/watch?v=iqHGFgqdhbU&amp;t=3141s" TargetMode="External" Id="rId946" /><Relationship Type="http://schemas.openxmlformats.org/officeDocument/2006/relationships/hyperlink" Target="https://www.youtube.com/watch?v=iqHGFgqdhbU&amp;t=3411s" TargetMode="External" Id="rId947" /><Relationship Type="http://schemas.openxmlformats.org/officeDocument/2006/relationships/hyperlink" Target="https://www.youtube.com/watch?v=iqHGFgqdhbU&amp;t=3421s" TargetMode="External" Id="rId948" /><Relationship Type="http://schemas.openxmlformats.org/officeDocument/2006/relationships/hyperlink" Target="https://www.youtube.com/watch?v=iqHGFgqdhbU&amp;t=3421s" TargetMode="External" Id="rId949" /><Relationship Type="http://schemas.openxmlformats.org/officeDocument/2006/relationships/hyperlink" Target="https://www.youtube.com/watch?v=iqHGFgqdhbU&amp;t=3673s" TargetMode="External" Id="rId950" /><Relationship Type="http://schemas.openxmlformats.org/officeDocument/2006/relationships/hyperlink" Target="https://www.youtube.com/watch?v=iqHGFgqdhbU&amp;t=3605s" TargetMode="External" Id="rId951" /><Relationship Type="http://schemas.openxmlformats.org/officeDocument/2006/relationships/hyperlink" Target="https://www.youtube.com/watch?v=iqHGFgqdhbU&amp;t=3662s" TargetMode="External" Id="rId952" /><Relationship Type="http://schemas.openxmlformats.org/officeDocument/2006/relationships/hyperlink" Target="https://www.youtube.com/watch?v=R1YttOfS_ZA&amp;t=416s" TargetMode="External" Id="rId953" /><Relationship Type="http://schemas.openxmlformats.org/officeDocument/2006/relationships/hyperlink" Target="https://www.youtube.com/watch?v=R1YttOfS_ZA&amp;t=416s" TargetMode="External" Id="rId954" /><Relationship Type="http://schemas.openxmlformats.org/officeDocument/2006/relationships/hyperlink" Target="https://www.youtube.com/watch?v=R1YttOfS_ZA&amp;t=416s" TargetMode="External" Id="rId955" /><Relationship Type="http://schemas.openxmlformats.org/officeDocument/2006/relationships/hyperlink" Target="https://www.youtube.com/watch?v=R1YttOfS_ZA&amp;t=416s" TargetMode="External" Id="rId956" /><Relationship Type="http://schemas.openxmlformats.org/officeDocument/2006/relationships/hyperlink" Target="https://www.youtube.com/watch?v=R1YttOfS_ZA&amp;t=451s" TargetMode="External" Id="rId957" /><Relationship Type="http://schemas.openxmlformats.org/officeDocument/2006/relationships/hyperlink" Target="https://www.youtube.com/watch?v=R1YttOfS_ZA&amp;t=460s" TargetMode="External" Id="rId958" /><Relationship Type="http://schemas.openxmlformats.org/officeDocument/2006/relationships/hyperlink" Target="https://www.youtube.com/watch?v=R1YttOfS_ZA&amp;t=460s" TargetMode="External" Id="rId959" /><Relationship Type="http://schemas.openxmlformats.org/officeDocument/2006/relationships/hyperlink" Target="https://www.youtube.com/watch?v=R1YttOfS_ZA&amp;t=460s" TargetMode="External" Id="rId960" /><Relationship Type="http://schemas.openxmlformats.org/officeDocument/2006/relationships/hyperlink" Target="https://www.youtube.com/watch?v=R1YttOfS_ZA&amp;t=460s" TargetMode="External" Id="rId961" /><Relationship Type="http://schemas.openxmlformats.org/officeDocument/2006/relationships/hyperlink" Target="https://www.youtube.com/watch?v=R1YttOfS_ZA&amp;t=505s" TargetMode="External" Id="rId962" /><Relationship Type="http://schemas.openxmlformats.org/officeDocument/2006/relationships/hyperlink" Target="https://www.youtube.com/watch?v=R1YttOfS_ZA&amp;t=505s" TargetMode="External" Id="rId963" /><Relationship Type="http://schemas.openxmlformats.org/officeDocument/2006/relationships/hyperlink" Target="https://www.youtube.com/watch?v=R1YttOfS_ZA&amp;t=533s" TargetMode="External" Id="rId964" /><Relationship Type="http://schemas.openxmlformats.org/officeDocument/2006/relationships/hyperlink" Target="https://www.youtube.com/watch?v=R1YttOfS_ZA&amp;t=533s" TargetMode="External" Id="rId965" /><Relationship Type="http://schemas.openxmlformats.org/officeDocument/2006/relationships/hyperlink" Target="https://www.youtube.com/watch?v=R1YttOfS_ZA&amp;t=533s" TargetMode="External" Id="rId966" /><Relationship Type="http://schemas.openxmlformats.org/officeDocument/2006/relationships/hyperlink" Target="https://www.youtube.com/watch?v=R1YttOfS_ZA&amp;t=742s" TargetMode="External" Id="rId967" /><Relationship Type="http://schemas.openxmlformats.org/officeDocument/2006/relationships/hyperlink" Target="https://www.youtube.com/watch?v=R1YttOfS_ZA&amp;t=742s" TargetMode="External" Id="rId968" /><Relationship Type="http://schemas.openxmlformats.org/officeDocument/2006/relationships/hyperlink" Target="https://www.youtube.com/watch?v=R1YttOfS_ZA&amp;t=742s" TargetMode="External" Id="rId969" /><Relationship Type="http://schemas.openxmlformats.org/officeDocument/2006/relationships/hyperlink" Target="https://www.youtube.com/watch?v=R1YttOfS_ZA&amp;t=742s" TargetMode="External" Id="rId970" /><Relationship Type="http://schemas.openxmlformats.org/officeDocument/2006/relationships/hyperlink" Target="https://www.youtube.com/watch?v=R1YttOfS_ZA&amp;t=801s" TargetMode="External" Id="rId971" /><Relationship Type="http://schemas.openxmlformats.org/officeDocument/2006/relationships/hyperlink" Target="https://www.youtube.com/watch?v=R1YttOfS_ZA&amp;t=860s" TargetMode="External" Id="rId972" /><Relationship Type="http://schemas.openxmlformats.org/officeDocument/2006/relationships/hyperlink" Target="https://www.youtube.com/watch?v=R1YttOfS_ZA&amp;t=863s" TargetMode="External" Id="rId973" /><Relationship Type="http://schemas.openxmlformats.org/officeDocument/2006/relationships/hyperlink" Target="https://www.youtube.com/watch?v=JFiHdYEyDIc&amp;t=843s" TargetMode="External" Id="rId974" /><Relationship Type="http://schemas.openxmlformats.org/officeDocument/2006/relationships/hyperlink" Target="https://www.youtube.com/watch?v=JFiHdYEyDIc&amp;t=848s" TargetMode="External" Id="rId975" /><Relationship Type="http://schemas.openxmlformats.org/officeDocument/2006/relationships/hyperlink" Target="https://www.youtube.com/watch?v=JFiHdYEyDIc&amp;t=848s" TargetMode="External" Id="rId976" /><Relationship Type="http://schemas.openxmlformats.org/officeDocument/2006/relationships/hyperlink" Target="https://www.youtube.com/watch?v=JFiHdYEyDIc&amp;t=848s" TargetMode="External" Id="rId977" /><Relationship Type="http://schemas.openxmlformats.org/officeDocument/2006/relationships/hyperlink" Target="https://www.youtube.com/watch?v=JFiHdYEyDIc&amp;t=848s" TargetMode="External" Id="rId978" /><Relationship Type="http://schemas.openxmlformats.org/officeDocument/2006/relationships/hyperlink" Target="https://www.youtube.com/watch?v=JFiHdYEyDIc&amp;t=1177s" TargetMode="External" Id="rId979" /><Relationship Type="http://schemas.openxmlformats.org/officeDocument/2006/relationships/hyperlink" Target="https://www.youtube.com/watch?v=JFiHdYEyDIc&amp;t=1177s" TargetMode="External" Id="rId980" /><Relationship Type="http://schemas.openxmlformats.org/officeDocument/2006/relationships/hyperlink" Target="https://www.youtube.com/watch?v=JFiHdYEyDIc&amp;t=1177s" TargetMode="External" Id="rId981" /><Relationship Type="http://schemas.openxmlformats.org/officeDocument/2006/relationships/hyperlink" Target="https://www.youtube.com/watch?v=JFiHdYEyDIc&amp;t=1177s" TargetMode="External" Id="rId982" /><Relationship Type="http://schemas.openxmlformats.org/officeDocument/2006/relationships/hyperlink" Target="https://www.youtube.com/watch?v=JFiHdYEyDIc&amp;t=1177s" TargetMode="External" Id="rId983" /><Relationship Type="http://schemas.openxmlformats.org/officeDocument/2006/relationships/hyperlink" Target="https://www.youtube.com/watch?v=NPVbq2MKVYg&amp;t=1110s" TargetMode="External" Id="rId984" /><Relationship Type="http://schemas.openxmlformats.org/officeDocument/2006/relationships/hyperlink" Target="https://www.youtube.com/watch?v=NPVbq2MKVYg&amp;t=728s" TargetMode="External" Id="rId985" /><Relationship Type="http://schemas.openxmlformats.org/officeDocument/2006/relationships/hyperlink" Target="https://www.youtube.com/watch?v=NPVbq2MKVYg&amp;t=728s" TargetMode="External" Id="rId986" /><Relationship Type="http://schemas.openxmlformats.org/officeDocument/2006/relationships/hyperlink" Target="https://www.youtube.com/watch?v=NPVbq2MKVYg&amp;t=728s" TargetMode="External" Id="rId987" /><Relationship Type="http://schemas.openxmlformats.org/officeDocument/2006/relationships/hyperlink" Target="https://www.youtube.com/watch?v=NPVbq2MKVYg&amp;t=754s" TargetMode="External" Id="rId988" /><Relationship Type="http://schemas.openxmlformats.org/officeDocument/2006/relationships/hyperlink" Target="https://www.youtube.com/watch?v=NPVbq2MKVYg&amp;t=768s" TargetMode="External" Id="rId989" /><Relationship Type="http://schemas.openxmlformats.org/officeDocument/2006/relationships/hyperlink" Target="https://www.youtube.com/watch?v=NPVbq2MKVYg&amp;t=559s" TargetMode="External" Id="rId990" /><Relationship Type="http://schemas.openxmlformats.org/officeDocument/2006/relationships/hyperlink" Target="https://www.youtube.com/watch?v=NPVbq2MKVYg&amp;t=559s" TargetMode="External" Id="rId991" /><Relationship Type="http://schemas.openxmlformats.org/officeDocument/2006/relationships/hyperlink" Target="https://www.youtube.com/watch?v=NPVbq2MKVYg&amp;t=559s" TargetMode="External" Id="rId992" /><Relationship Type="http://schemas.openxmlformats.org/officeDocument/2006/relationships/hyperlink" Target="https://www.youtube.com/watch?v=NPVbq2MKVYg&amp;t=891s" TargetMode="External" Id="rId993" /><Relationship Type="http://schemas.openxmlformats.org/officeDocument/2006/relationships/hyperlink" Target="https://www.youtube.com/watch?v=NPVbq2MKVYg&amp;t=838s" TargetMode="External" Id="rId994" /><Relationship Type="http://schemas.openxmlformats.org/officeDocument/2006/relationships/hyperlink" Target="https://www.youtube.com/watch?v=NPVbq2MKVYg&amp;t=1082s" TargetMode="External" Id="rId995" /><Relationship Type="http://schemas.openxmlformats.org/officeDocument/2006/relationships/hyperlink" Target="https://www.youtube.com/watch?v=NPVbq2MKVYg&amp;t=1082s" TargetMode="External" Id="rId996" /><Relationship Type="http://schemas.openxmlformats.org/officeDocument/2006/relationships/hyperlink" Target="https://www.youtube.com/watch?v=NPVbq2MKVYg&amp;t=680s" TargetMode="External" Id="rId997" /><Relationship Type="http://schemas.openxmlformats.org/officeDocument/2006/relationships/hyperlink" Target="https://www.youtube.com/watch?v=NPVbq2MKVYg&amp;t=980s" TargetMode="External" Id="rId998" /><Relationship Type="http://schemas.openxmlformats.org/officeDocument/2006/relationships/hyperlink" Target="https://www.youtube.com/watch?v=NPVbq2MKVYg&amp;t=1131s" TargetMode="External" Id="rId999" /><Relationship Type="http://schemas.openxmlformats.org/officeDocument/2006/relationships/hyperlink" Target="https://www.youtube.com/watch?v=NPVbq2MKVYg&amp;t=1256s" TargetMode="External" Id="rId1000" /><Relationship Type="http://schemas.openxmlformats.org/officeDocument/2006/relationships/hyperlink" Target="https://www.youtube.com/watch?v=NPVbq2MKVYg&amp;t=1261s" TargetMode="External" Id="rId1001" /><Relationship Type="http://schemas.openxmlformats.org/officeDocument/2006/relationships/hyperlink" Target="https://www.youtube.com/watch?v=NPVbq2MKVYg&amp;t=1261s" TargetMode="External" Id="rId1002" /><Relationship Type="http://schemas.openxmlformats.org/officeDocument/2006/relationships/hyperlink" Target="https://www.youtube.com/watch?v=NPVbq2MKVYg&amp;t=1261s" TargetMode="External" Id="rId1003" /><Relationship Type="http://schemas.openxmlformats.org/officeDocument/2006/relationships/hyperlink" Target="https://www.youtube.com/watch?v=NPVbq2MKVYg&amp;t=1261s" TargetMode="External" Id="rId1004" /><Relationship Type="http://schemas.openxmlformats.org/officeDocument/2006/relationships/hyperlink" Target="https://www.youtube.com/watch?v=NPVbq2MKVYg&amp;t=1346s" TargetMode="External" Id="rId1005" /><Relationship Type="http://schemas.openxmlformats.org/officeDocument/2006/relationships/hyperlink" Target="https://www.youtube.com/watch?v=NPVbq2MKVYg&amp;t=1346s" TargetMode="External" Id="rId1006" /><Relationship Type="http://schemas.openxmlformats.org/officeDocument/2006/relationships/hyperlink" Target="https://www.youtube.com/watch?v=NPVbq2MKVYg&amp;t=1585s" TargetMode="External" Id="rId1007" /><Relationship Type="http://schemas.openxmlformats.org/officeDocument/2006/relationships/hyperlink" Target="https://www.youtube.com/watch?v=NPVbq2MKVYg&amp;t=1537s" TargetMode="External" Id="rId1008" /><Relationship Type="http://schemas.openxmlformats.org/officeDocument/2006/relationships/hyperlink" Target="https://www.youtube.com/watch?v=NPVbq2MKVYg&amp;t=1544s" TargetMode="External" Id="rId1009" /><Relationship Type="http://schemas.openxmlformats.org/officeDocument/2006/relationships/hyperlink" Target="https://www.youtube.com/watch?v=NPVbq2MKVYg&amp;t=1544s" TargetMode="External" Id="rId1010" /><Relationship Type="http://schemas.openxmlformats.org/officeDocument/2006/relationships/hyperlink" Target="https://www.youtube.com/watch?v=NPVbq2MKVYg&amp;t=1544s" TargetMode="External" Id="rId1011" /><Relationship Type="http://schemas.openxmlformats.org/officeDocument/2006/relationships/hyperlink" Target="https://www.youtube.com/watch?v=NPVbq2MKVYg&amp;t=2108s" TargetMode="External" Id="rId1012" /><Relationship Type="http://schemas.openxmlformats.org/officeDocument/2006/relationships/hyperlink" Target="https://www.youtube.com/watch?v=NPVbq2MKVYg&amp;t=2112s" TargetMode="External" Id="rId1013" /><Relationship Type="http://schemas.openxmlformats.org/officeDocument/2006/relationships/hyperlink" Target="https://www.youtube.com/watch?v=NPVbq2MKVYg&amp;t=2231s" TargetMode="External" Id="rId1014" /><Relationship Type="http://schemas.openxmlformats.org/officeDocument/2006/relationships/hyperlink" Target="https://www.youtube.com/watch?v=NPVbq2MKVYg&amp;t=2240s" TargetMode="External" Id="rId1015" /><Relationship Type="http://schemas.openxmlformats.org/officeDocument/2006/relationships/hyperlink" Target="https://www.youtube.com/watch?v=NPVbq2MKVYg&amp;t=2240s" TargetMode="External" Id="rId1016" /><Relationship Type="http://schemas.openxmlformats.org/officeDocument/2006/relationships/hyperlink" Target="https://www.youtube.com/watch?v=NPVbq2MKVYg&amp;t=2314s" TargetMode="External" Id="rId1017" /><Relationship Type="http://schemas.openxmlformats.org/officeDocument/2006/relationships/hyperlink" Target="https://www.youtube.com/watch?v=NPVbq2MKVYg&amp;t=2390s" TargetMode="External" Id="rId1018" /><Relationship Type="http://schemas.openxmlformats.org/officeDocument/2006/relationships/hyperlink" Target="https://www.youtube.com/watch?v=NPVbq2MKVYg&amp;t=2390s" TargetMode="External" Id="rId1019" /><Relationship Type="http://schemas.openxmlformats.org/officeDocument/2006/relationships/hyperlink" Target="https://www.youtube.com/watch?v=NPVbq2MKVYg&amp;t=2447s" TargetMode="External" Id="rId1020" /><Relationship Type="http://schemas.openxmlformats.org/officeDocument/2006/relationships/hyperlink" Target="https://www.youtube.com/watch?v=NPVbq2MKVYg&amp;t=2451s" TargetMode="External" Id="rId1021" /><Relationship Type="http://schemas.openxmlformats.org/officeDocument/2006/relationships/hyperlink" Target="https://www.youtube.com/watch?v=NPVbq2MKVYg&amp;t=2482s" TargetMode="External" Id="rId1022" /><Relationship Type="http://schemas.openxmlformats.org/officeDocument/2006/relationships/hyperlink" Target="https://www.youtube.com/watch?v=NPVbq2MKVYg&amp;t=2631s" TargetMode="External" Id="rId1023" /><Relationship Type="http://schemas.openxmlformats.org/officeDocument/2006/relationships/hyperlink" Target="https://www.youtube.com/watch?v=NPVbq2MKVYg&amp;t=2631s" TargetMode="External" Id="rId1024" /><Relationship Type="http://schemas.openxmlformats.org/officeDocument/2006/relationships/hyperlink" Target="https://www.youtube.com/watch?v=NPVbq2MKVYg&amp;t=2631s" TargetMode="External" Id="rId1025" /><Relationship Type="http://schemas.openxmlformats.org/officeDocument/2006/relationships/hyperlink" Target="https://www.youtube.com/watch?v=NPVbq2MKVYg&amp;t=2669s" TargetMode="External" Id="rId1026" /><Relationship Type="http://schemas.openxmlformats.org/officeDocument/2006/relationships/hyperlink" Target="https://www.youtube.com/watch?v=NPVbq2MKVYg&amp;t=2669s" TargetMode="External" Id="rId1027" /><Relationship Type="http://schemas.openxmlformats.org/officeDocument/2006/relationships/hyperlink" Target="https://www.youtube.com/watch?v=NPVbq2MKVYg&amp;t=2703s" TargetMode="External" Id="rId1028" /><Relationship Type="http://schemas.openxmlformats.org/officeDocument/2006/relationships/hyperlink" Target="https://www.youtube.com/watch?v=NPVbq2MKVYg&amp;t=2769s" TargetMode="External" Id="rId1029" /><Relationship Type="http://schemas.openxmlformats.org/officeDocument/2006/relationships/hyperlink" Target="https://www.youtube.com/watch?v=NPVbq2MKVYg&amp;t=2769s" TargetMode="External" Id="rId1030" /><Relationship Type="http://schemas.openxmlformats.org/officeDocument/2006/relationships/hyperlink" Target="https://www.youtube.com/watch?v=LbgUPxnWDq8&amp;t=451s" TargetMode="External" Id="rId1031" /><Relationship Type="http://schemas.openxmlformats.org/officeDocument/2006/relationships/hyperlink" Target="https://www.youtube.com/watch?v=LbgUPxnWDq8&amp;t=566s" TargetMode="External" Id="rId1032" /><Relationship Type="http://schemas.openxmlformats.org/officeDocument/2006/relationships/hyperlink" Target="https://www.youtube.com/watch?v=LbgUPxnWDq8&amp;t=504s" TargetMode="External" Id="rId1033" /><Relationship Type="http://schemas.openxmlformats.org/officeDocument/2006/relationships/hyperlink" Target="https://www.youtube.com/watch?v=LbgUPxnWDq8&amp;t=522s" TargetMode="External" Id="rId1034" /><Relationship Type="http://schemas.openxmlformats.org/officeDocument/2006/relationships/hyperlink" Target="https://www.youtube.com/watch?v=LbgUPxnWDq8&amp;t=609s" TargetMode="External" Id="rId1035" /><Relationship Type="http://schemas.openxmlformats.org/officeDocument/2006/relationships/hyperlink" Target="https://www.youtube.com/watch?v=LbgUPxnWDq8&amp;t=616s" TargetMode="External" Id="rId1036" /><Relationship Type="http://schemas.openxmlformats.org/officeDocument/2006/relationships/hyperlink" Target="https://www.youtube.com/watch?v=LbgUPxnWDq8&amp;t=1188s" TargetMode="External" Id="rId1037" /><Relationship Type="http://schemas.openxmlformats.org/officeDocument/2006/relationships/hyperlink" Target="https://www.youtube.com/watch?v=LbgUPxnWDq8&amp;t=1188s" TargetMode="External" Id="rId1038" /><Relationship Type="http://schemas.openxmlformats.org/officeDocument/2006/relationships/hyperlink" Target="https://www.youtube.com/watch?v=LbgUPxnWDq8&amp;t=1146s" TargetMode="External" Id="rId1039" /><Relationship Type="http://schemas.openxmlformats.org/officeDocument/2006/relationships/hyperlink" Target="https://www.youtube.com/watch?v=LbgUPxnWDq8&amp;t=1146s" TargetMode="External" Id="rId1040" /><Relationship Type="http://schemas.openxmlformats.org/officeDocument/2006/relationships/hyperlink" Target="https://www.youtube.com/watch?v=LbgUPxnWDq8&amp;t=1224s" TargetMode="External" Id="rId1041" /><Relationship Type="http://schemas.openxmlformats.org/officeDocument/2006/relationships/hyperlink" Target="https://www.youtube.com/watch?v=LbgUPxnWDq8&amp;t=1224s" TargetMode="External" Id="rId1042" /><Relationship Type="http://schemas.openxmlformats.org/officeDocument/2006/relationships/hyperlink" Target="https://www.youtube.com/watch?v=LbgUPxnWDq8&amp;t=1261s" TargetMode="External" Id="rId1043" /><Relationship Type="http://schemas.openxmlformats.org/officeDocument/2006/relationships/hyperlink" Target="https://www.youtube.com/watch?v=LbgUPxnWDq8&amp;t=1261s" TargetMode="External" Id="rId1044" /><Relationship Type="http://schemas.openxmlformats.org/officeDocument/2006/relationships/hyperlink" Target="https://www.youtube.com/watch?v=LbgUPxnWDq8&amp;t=1653s" TargetMode="External" Id="rId1045" /><Relationship Type="http://schemas.openxmlformats.org/officeDocument/2006/relationships/hyperlink" Target="https://www.youtube.com/watch?v=LbgUPxnWDq8&amp;t=1653s" TargetMode="External" Id="rId1046" /><Relationship Type="http://schemas.openxmlformats.org/officeDocument/2006/relationships/hyperlink" Target="https://www.youtube.com/watch?v=LbgUPxnWDq8&amp;t=1653s" TargetMode="External" Id="rId1047" /><Relationship Type="http://schemas.openxmlformats.org/officeDocument/2006/relationships/hyperlink" Target="https://www.youtube.com/watch?v=LbgUPxnWDq8&amp;t=1653s" TargetMode="External" Id="rId1048" /><Relationship Type="http://schemas.openxmlformats.org/officeDocument/2006/relationships/hyperlink" Target="https://www.youtube.com/watch?v=LbgUPxnWDq8&amp;t=1545s" TargetMode="External" Id="rId1049" /><Relationship Type="http://schemas.openxmlformats.org/officeDocument/2006/relationships/hyperlink" Target="https://www.youtube.com/watch?v=LbgUPxnWDq8&amp;t=1545s" TargetMode="External" Id="rId1050" /><Relationship Type="http://schemas.openxmlformats.org/officeDocument/2006/relationships/hyperlink" Target="https://www.youtube.com/watch?v=LbgUPxnWDq8&amp;t=1545s" TargetMode="External" Id="rId1051" /><Relationship Type="http://schemas.openxmlformats.org/officeDocument/2006/relationships/hyperlink" Target="https://www.youtube.com/watch?v=LbgUPxnWDq8&amp;t=1545s" TargetMode="External" Id="rId1052" /><Relationship Type="http://schemas.openxmlformats.org/officeDocument/2006/relationships/hyperlink" Target="https://www.youtube.com/watch?v=LbgUPxnWDq8&amp;t=1618s" TargetMode="External" Id="rId1053" /><Relationship Type="http://schemas.openxmlformats.org/officeDocument/2006/relationships/hyperlink" Target="https://www.youtube.com/watch?v=LbgUPxnWDq8&amp;t=1261s" TargetMode="External" Id="rId1054" /><Relationship Type="http://schemas.openxmlformats.org/officeDocument/2006/relationships/hyperlink" Target="https://www.youtube.com/watch?v=LbgUPxnWDq8&amp;t=1261s" TargetMode="External" Id="rId1055" /><Relationship Type="http://schemas.openxmlformats.org/officeDocument/2006/relationships/hyperlink" Target="https://www.youtube.com/watch?v=LbgUPxnWDq8&amp;t=1699s" TargetMode="External" Id="rId1056" /><Relationship Type="http://schemas.openxmlformats.org/officeDocument/2006/relationships/hyperlink" Target="https://www.youtube.com/watch?v=LbgUPxnWDq8&amp;t=1699s" TargetMode="External" Id="rId1057" /><Relationship Type="http://schemas.openxmlformats.org/officeDocument/2006/relationships/hyperlink" Target="https://www.youtube.com/watch?v=LbgUPxnWDq8&amp;t=1766s" TargetMode="External" Id="rId1058" /><Relationship Type="http://schemas.openxmlformats.org/officeDocument/2006/relationships/hyperlink" Target="https://www.youtube.com/watch?v=LbgUPxnWDq8&amp;t=1403s" TargetMode="External" Id="rId1059" /><Relationship Type="http://schemas.openxmlformats.org/officeDocument/2006/relationships/hyperlink" Target="https://www.youtube.com/watch?v=LbgUPxnWDq8&amp;t=1403s" TargetMode="External" Id="rId1060" /><Relationship Type="http://schemas.openxmlformats.org/officeDocument/2006/relationships/hyperlink" Target="https://www.youtube.com/watch?v=5Szf0_MaAgQ&amp;t=863s" TargetMode="External" Id="rId1061" /><Relationship Type="http://schemas.openxmlformats.org/officeDocument/2006/relationships/hyperlink" Target="https://www.youtube.com/watch?v=5Szf0_MaAgQ&amp;t=868s" TargetMode="External" Id="rId1062" /><Relationship Type="http://schemas.openxmlformats.org/officeDocument/2006/relationships/hyperlink" Target="https://www.youtube.com/watch?v=5Szf0_MaAgQ&amp;t=868s" TargetMode="External" Id="rId1063" /><Relationship Type="http://schemas.openxmlformats.org/officeDocument/2006/relationships/hyperlink" Target="https://www.youtube.com/watch?v=5Szf0_MaAgQ&amp;t=918s" TargetMode="External" Id="rId1064" /><Relationship Type="http://schemas.openxmlformats.org/officeDocument/2006/relationships/hyperlink" Target="https://www.youtube.com/watch?v=5Szf0_MaAgQ&amp;t=931s" TargetMode="External" Id="rId1065" /><Relationship Type="http://schemas.openxmlformats.org/officeDocument/2006/relationships/hyperlink" Target="https://www.youtube.com/watch?v=5Szf0_MaAgQ&amp;t=1064s" TargetMode="External" Id="rId1066" /><Relationship Type="http://schemas.openxmlformats.org/officeDocument/2006/relationships/hyperlink" Target="https://www.youtube.com/watch?v=5Szf0_MaAgQ&amp;t=1071s" TargetMode="External" Id="rId1067" /><Relationship Type="http://schemas.openxmlformats.org/officeDocument/2006/relationships/hyperlink" Target="https://www.youtube.com/watch?v=5Szf0_MaAgQ&amp;t=1071s" TargetMode="External" Id="rId1068" /><Relationship Type="http://schemas.openxmlformats.org/officeDocument/2006/relationships/hyperlink" Target="https://www.youtube.com/watch?v=5Szf0_MaAgQ&amp;t=1095s" TargetMode="External" Id="rId1069" /><Relationship Type="http://schemas.openxmlformats.org/officeDocument/2006/relationships/hyperlink" Target="https://www.youtube.com/watch?v=5Szf0_MaAgQ&amp;t=1095s" TargetMode="External" Id="rId1070" /><Relationship Type="http://schemas.openxmlformats.org/officeDocument/2006/relationships/hyperlink" Target="https://www.youtube.com/watch?v=5Szf0_MaAgQ&amp;t=1397s" TargetMode="External" Id="rId1071" /><Relationship Type="http://schemas.openxmlformats.org/officeDocument/2006/relationships/hyperlink" Target="https://www.youtube.com/watch?v=5Szf0_MaAgQ&amp;t=1404s" TargetMode="External" Id="rId1072" /><Relationship Type="http://schemas.openxmlformats.org/officeDocument/2006/relationships/hyperlink" Target="https://www.youtube.com/watch?v=5Szf0_MaAgQ&amp;t=1404s" TargetMode="External" Id="rId1073" /><Relationship Type="http://schemas.openxmlformats.org/officeDocument/2006/relationships/hyperlink" Target="https://www.youtube.com/watch?v=5Szf0_MaAgQ&amp;t=1404s" TargetMode="External" Id="rId1074" /><Relationship Type="http://schemas.openxmlformats.org/officeDocument/2006/relationships/hyperlink" Target="https://www.youtube.com/watch?v=5Szf0_MaAgQ&amp;t=1404s" TargetMode="External" Id="rId1075" /><Relationship Type="http://schemas.openxmlformats.org/officeDocument/2006/relationships/hyperlink" Target="https://www.youtube.com/watch?v=5Szf0_MaAgQ&amp;t=1404s" TargetMode="External" Id="rId1076" /><Relationship Type="http://schemas.openxmlformats.org/officeDocument/2006/relationships/hyperlink" Target="https://www.youtube.com/watch?v=5Szf0_MaAgQ&amp;t=1404s" TargetMode="External" Id="rId1077" /><Relationship Type="http://schemas.openxmlformats.org/officeDocument/2006/relationships/hyperlink" Target="https://www.youtube.com/watch?v=5Szf0_MaAgQ&amp;t=1562s" TargetMode="External" Id="rId1078" /><Relationship Type="http://schemas.openxmlformats.org/officeDocument/2006/relationships/hyperlink" Target="https://www.youtube.com/watch?v=5Szf0_MaAgQ&amp;t=1562s" TargetMode="External" Id="rId1079" /><Relationship Type="http://schemas.openxmlformats.org/officeDocument/2006/relationships/hyperlink" Target="https://www.youtube.com/watch?v=5Szf0_MaAgQ&amp;t=1594s" TargetMode="External" Id="rId1080" /><Relationship Type="http://schemas.openxmlformats.org/officeDocument/2006/relationships/hyperlink" Target="https://www.youtube.com/watch?v=5Szf0_MaAgQ&amp;t=1711s" TargetMode="External" Id="rId1081" /><Relationship Type="http://schemas.openxmlformats.org/officeDocument/2006/relationships/hyperlink" Target="https://www.youtube.com/watch?v=5Szf0_MaAgQ&amp;t=1716s" TargetMode="External" Id="rId1082" /><Relationship Type="http://schemas.openxmlformats.org/officeDocument/2006/relationships/hyperlink" Target="https://www.youtube.com/watch?v=5Szf0_MaAgQ&amp;t=1716s" TargetMode="External" Id="rId1083" /><Relationship Type="http://schemas.openxmlformats.org/officeDocument/2006/relationships/hyperlink" Target="https://www.youtube.com/watch?v=5Szf0_MaAgQ&amp;t=1753s" TargetMode="External" Id="rId1084" /><Relationship Type="http://schemas.openxmlformats.org/officeDocument/2006/relationships/hyperlink" Target="https://www.youtube.com/watch?v=5Szf0_MaAgQ&amp;t=1845s" TargetMode="External" Id="rId1085" /><Relationship Type="http://schemas.openxmlformats.org/officeDocument/2006/relationships/hyperlink" Target="https://www.youtube.com/watch?v=5Szf0_MaAgQ&amp;t=1848s" TargetMode="External" Id="rId1086" /><Relationship Type="http://schemas.openxmlformats.org/officeDocument/2006/relationships/hyperlink" Target="https://www.youtube.com/watch?v=5Szf0_MaAgQ&amp;t=1848s" TargetMode="External" Id="rId1087" /><Relationship Type="http://schemas.openxmlformats.org/officeDocument/2006/relationships/hyperlink" Target="https://www.youtube.com/watch?v=5Szf0_MaAgQ&amp;t=1883s" TargetMode="External" Id="rId1088" /><Relationship Type="http://schemas.openxmlformats.org/officeDocument/2006/relationships/hyperlink" Target="https://www.youtube.com/watch?v=5Szf0_MaAgQ&amp;t=1903s" TargetMode="External" Id="rId1089" /><Relationship Type="http://schemas.openxmlformats.org/officeDocument/2006/relationships/hyperlink" Target="https://www.youtube.com/watch?v=5Szf0_MaAgQ&amp;t=1903s" TargetMode="External" Id="rId1090" /><Relationship Type="http://schemas.openxmlformats.org/officeDocument/2006/relationships/hyperlink" Target="https://www.youtube.com/watch?v=5Szf0_MaAgQ&amp;t=2032s" TargetMode="External" Id="rId1091" /><Relationship Type="http://schemas.openxmlformats.org/officeDocument/2006/relationships/hyperlink" Target="https://www.youtube.com/watch?v=5Szf0_MaAgQ&amp;t=2035s" TargetMode="External" Id="rId1092" /><Relationship Type="http://schemas.openxmlformats.org/officeDocument/2006/relationships/hyperlink" Target="https://www.youtube.com/watch?v=5Szf0_MaAgQ&amp;t=2067s" TargetMode="External" Id="rId1093" /><Relationship Type="http://schemas.openxmlformats.org/officeDocument/2006/relationships/hyperlink" Target="https://www.youtube.com/watch?v=5Szf0_MaAgQ&amp;t=2067s" TargetMode="External" Id="rId1094" /><Relationship Type="http://schemas.openxmlformats.org/officeDocument/2006/relationships/hyperlink" Target="https://www.youtube.com/watch?v=5Szf0_MaAgQ&amp;t=2104s" TargetMode="External" Id="rId1095" /><Relationship Type="http://schemas.openxmlformats.org/officeDocument/2006/relationships/hyperlink" Target="https://www.youtube.com/watch?v=5Szf0_MaAgQ&amp;t=2305s" TargetMode="External" Id="rId1096" /><Relationship Type="http://schemas.openxmlformats.org/officeDocument/2006/relationships/hyperlink" Target="https://www.youtube.com/watch?v=5Szf0_MaAgQ&amp;t=2314s" TargetMode="External" Id="rId1097" /><Relationship Type="http://schemas.openxmlformats.org/officeDocument/2006/relationships/hyperlink" Target="https://www.youtube.com/watch?v=5Szf0_MaAgQ&amp;t=2314s" TargetMode="External" Id="rId1098" /><Relationship Type="http://schemas.openxmlformats.org/officeDocument/2006/relationships/hyperlink" Target="https://www.youtube.com/watch?v=5Szf0_MaAgQ&amp;t=2370s" TargetMode="External" Id="rId1099" /><Relationship Type="http://schemas.openxmlformats.org/officeDocument/2006/relationships/hyperlink" Target="https://www.youtube.com/watch?v=5Szf0_MaAgQ&amp;t=2370s" TargetMode="External" Id="rId1100" /><Relationship Type="http://schemas.openxmlformats.org/officeDocument/2006/relationships/hyperlink" Target="https://www.youtube.com/watch?v=5Szf0_MaAgQ&amp;t=2370s" TargetMode="External" Id="rId1101" /><Relationship Type="http://schemas.openxmlformats.org/officeDocument/2006/relationships/hyperlink" Target="https://www.youtube.com/watch?v=5Szf0_MaAgQ&amp;t=2228s" TargetMode="External" Id="rId1102" /><Relationship Type="http://schemas.openxmlformats.org/officeDocument/2006/relationships/hyperlink" Target="https://www.youtube.com/watch?v=5Szf0_MaAgQ&amp;t=2409s" TargetMode="External" Id="rId1103" /><Relationship Type="http://schemas.openxmlformats.org/officeDocument/2006/relationships/hyperlink" Target="https://www.youtube.com/watch?v=5Szf0_MaAgQ&amp;t=2563s" TargetMode="External" Id="rId1104" /><Relationship Type="http://schemas.openxmlformats.org/officeDocument/2006/relationships/hyperlink" Target="https://www.youtube.com/watch?v=5Szf0_MaAgQ&amp;t=2569s" TargetMode="External" Id="rId1105" /><Relationship Type="http://schemas.openxmlformats.org/officeDocument/2006/relationships/hyperlink" Target="https://www.youtube.com/watch?v=5Szf0_MaAgQ&amp;t=2569s" TargetMode="External" Id="rId1106" /><Relationship Type="http://schemas.openxmlformats.org/officeDocument/2006/relationships/hyperlink" Target="https://www.youtube.com/watch?v=5Szf0_MaAgQ&amp;t=2626s" TargetMode="External" Id="rId1107" /><Relationship Type="http://schemas.openxmlformats.org/officeDocument/2006/relationships/hyperlink" Target="https://www.youtube.com/watch?v=5Szf0_MaAgQ&amp;t=2626s" TargetMode="External" Id="rId1108" /><Relationship Type="http://schemas.openxmlformats.org/officeDocument/2006/relationships/hyperlink" Target="https://www.youtube.com/watch?v=5Szf0_MaAgQ&amp;t=2626s" TargetMode="External" Id="rId1109" /><Relationship Type="http://schemas.openxmlformats.org/officeDocument/2006/relationships/hyperlink" Target="https://www.youtube.com/watch?v=5Szf0_MaAgQ&amp;t=2471s" TargetMode="External" Id="rId1110" /><Relationship Type="http://schemas.openxmlformats.org/officeDocument/2006/relationships/hyperlink" Target="https://www.youtube.com/watch?v=5Szf0_MaAgQ&amp;t=2540s" TargetMode="External" Id="rId1111" /><Relationship Type="http://schemas.openxmlformats.org/officeDocument/2006/relationships/hyperlink" Target="https://www.youtube.com/watch?v=5Szf0_MaAgQ&amp;t=2686s" TargetMode="External" Id="rId1112" /><Relationship Type="http://schemas.openxmlformats.org/officeDocument/2006/relationships/hyperlink" Target="https://www.youtube.com/watch?v=5Szf0_MaAgQ&amp;t=2686s" TargetMode="External" Id="rId1113" /><Relationship Type="http://schemas.openxmlformats.org/officeDocument/2006/relationships/hyperlink" Target="https://www.youtube.com/watch?v=5Szf0_MaAgQ&amp;t=2804s" TargetMode="External" Id="rId1114" /><Relationship Type="http://schemas.openxmlformats.org/officeDocument/2006/relationships/hyperlink" Target="https://www.youtube.com/watch?v=-28s-8fI2tE&amp;t=621s" TargetMode="External" Id="rId1115" /><Relationship Type="http://schemas.openxmlformats.org/officeDocument/2006/relationships/hyperlink" Target="https://www.youtube.com/watch?v=-28s-8fI2tE&amp;t=621s" TargetMode="External" Id="rId1116" /><Relationship Type="http://schemas.openxmlformats.org/officeDocument/2006/relationships/hyperlink" Target="https://www.youtube.com/watch?v=-28s-8fI2tE&amp;t=665s" TargetMode="External" Id="rId1117" /><Relationship Type="http://schemas.openxmlformats.org/officeDocument/2006/relationships/hyperlink" Target="https://www.youtube.com/watch?v=-28s-8fI2tE&amp;t=957s" TargetMode="External" Id="rId1118" /><Relationship Type="http://schemas.openxmlformats.org/officeDocument/2006/relationships/hyperlink" Target="https://www.youtube.com/watch?v=-28s-8fI2tE&amp;t=957s" TargetMode="External" Id="rId1119" /><Relationship Type="http://schemas.openxmlformats.org/officeDocument/2006/relationships/hyperlink" Target="https://www.youtube.com/watch?v=-28s-8fI2tE&amp;t=760s" TargetMode="External" Id="rId1120" /><Relationship Type="http://schemas.openxmlformats.org/officeDocument/2006/relationships/hyperlink" Target="https://www.youtube.com/watch?v=-28s-8fI2tE&amp;t=760s" TargetMode="External" Id="rId1121" /><Relationship Type="http://schemas.openxmlformats.org/officeDocument/2006/relationships/hyperlink" Target="https://www.youtube.com/watch?v=-28s-8fI2tE&amp;t=803s" TargetMode="External" Id="rId1122" /><Relationship Type="http://schemas.openxmlformats.org/officeDocument/2006/relationships/hyperlink" Target="https://www.youtube.com/watch?v=-28s-8fI2tE&amp;t=692s" TargetMode="External" Id="rId1123" /><Relationship Type="http://schemas.openxmlformats.org/officeDocument/2006/relationships/hyperlink" Target="https://www.youtube.com/watch?v=-28s-8fI2tE&amp;t=852s" TargetMode="External" Id="rId1124" /><Relationship Type="http://schemas.openxmlformats.org/officeDocument/2006/relationships/hyperlink" Target="https://www.youtube.com/watch?v=-28s-8fI2tE&amp;t=868s" TargetMode="External" Id="rId1125" /><Relationship Type="http://schemas.openxmlformats.org/officeDocument/2006/relationships/hyperlink" Target="https://www.youtube.com/watch?v=-28s-8fI2tE&amp;t=868s" TargetMode="External" Id="rId1126" /><Relationship Type="http://schemas.openxmlformats.org/officeDocument/2006/relationships/hyperlink" Target="https://www.youtube.com/watch?v=-28s-8fI2tE&amp;t=868s" TargetMode="External" Id="rId1127" /><Relationship Type="http://schemas.openxmlformats.org/officeDocument/2006/relationships/hyperlink" Target="https://www.youtube.com/watch?v=-28s-8fI2tE&amp;t=927s" TargetMode="External" Id="rId1128" /><Relationship Type="http://schemas.openxmlformats.org/officeDocument/2006/relationships/hyperlink" Target="https://www.youtube.com/watch?v=-28s-8fI2tE&amp;t=927s" TargetMode="External" Id="rId1129" /><Relationship Type="http://schemas.openxmlformats.org/officeDocument/2006/relationships/hyperlink" Target="https://www.youtube.com/watch?v=-28s-8fI2tE&amp;t=927s" TargetMode="External" Id="rId1130" /><Relationship Type="http://schemas.openxmlformats.org/officeDocument/2006/relationships/hyperlink" Target="https://www.youtube.com/watch?v=-28s-8fI2tE&amp;t=1429s" TargetMode="External" Id="rId1131" /><Relationship Type="http://schemas.openxmlformats.org/officeDocument/2006/relationships/hyperlink" Target="https://www.youtube.com/watch?v=-28s-8fI2tE&amp;t=1429s" TargetMode="External" Id="rId1132" /><Relationship Type="http://schemas.openxmlformats.org/officeDocument/2006/relationships/hyperlink" Target="https://www.youtube.com/watch?v=-28s-8fI2tE&amp;t=1429s" TargetMode="External" Id="rId1133" /><Relationship Type="http://schemas.openxmlformats.org/officeDocument/2006/relationships/hyperlink" Target="https://www.youtube.com/watch?v=-28s-8fI2tE&amp;t=1429s" TargetMode="External" Id="rId1134" /><Relationship Type="http://schemas.openxmlformats.org/officeDocument/2006/relationships/hyperlink" Target="https://www.youtube.com/watch?v=-28s-8fI2tE&amp;t=1412s" TargetMode="External" Id="rId1135" /><Relationship Type="http://schemas.openxmlformats.org/officeDocument/2006/relationships/hyperlink" Target="https://www.youtube.com/watch?v=-28s-8fI2tE&amp;t=1415s" TargetMode="External" Id="rId1136" /><Relationship Type="http://schemas.openxmlformats.org/officeDocument/2006/relationships/hyperlink" Target="https://www.youtube.com/watch?v=-28s-8fI2tE&amp;t=1359s" TargetMode="External" Id="rId1137" /><Relationship Type="http://schemas.openxmlformats.org/officeDocument/2006/relationships/hyperlink" Target="https://www.youtube.com/watch?v=-28s-8fI2tE&amp;t=1482s" TargetMode="External" Id="rId1138" /><Relationship Type="http://schemas.openxmlformats.org/officeDocument/2006/relationships/hyperlink" Target="https://www.youtube.com/watch?v=-28s-8fI2tE&amp;t=1767s" TargetMode="External" Id="rId1139" /><Relationship Type="http://schemas.openxmlformats.org/officeDocument/2006/relationships/hyperlink" Target="https://www.youtube.com/watch?v=-28s-8fI2tE&amp;t=1780s" TargetMode="External" Id="rId1140" /><Relationship Type="http://schemas.openxmlformats.org/officeDocument/2006/relationships/hyperlink" Target="https://www.youtube.com/watch?v=-28s-8fI2tE&amp;t=1780s" TargetMode="External" Id="rId1141" /><Relationship Type="http://schemas.openxmlformats.org/officeDocument/2006/relationships/hyperlink" Target="https://www.youtube.com/watch?v=-28s-8fI2tE&amp;t=1780s" TargetMode="External" Id="rId1142" /><Relationship Type="http://schemas.openxmlformats.org/officeDocument/2006/relationships/hyperlink" Target="https://www.youtube.com/watch?v=-28s-8fI2tE&amp;t=1986s" TargetMode="External" Id="rId1143" /><Relationship Type="http://schemas.openxmlformats.org/officeDocument/2006/relationships/hyperlink" Target="https://www.youtube.com/watch?v=-28s-8fI2tE&amp;t=2013s" TargetMode="External" Id="rId1144" /><Relationship Type="http://schemas.openxmlformats.org/officeDocument/2006/relationships/hyperlink" Target="https://www.youtube.com/watch?v=-28s-8fI2tE&amp;t=1849s" TargetMode="External" Id="rId1145" /><Relationship Type="http://schemas.openxmlformats.org/officeDocument/2006/relationships/hyperlink" Target="https://www.youtube.com/watch?v=-28s-8fI2tE&amp;t=1898s" TargetMode="External" Id="rId1146" /><Relationship Type="http://schemas.openxmlformats.org/officeDocument/2006/relationships/hyperlink" Target="https://www.youtube.com/watch?v=-28s-8fI2tE&amp;t=1628s" TargetMode="External" Id="rId1147" /><Relationship Type="http://schemas.openxmlformats.org/officeDocument/2006/relationships/hyperlink" Target="https://www.youtube.com/watch?v=-28s-8fI2tE&amp;t=1662s" TargetMode="External" Id="rId1148" /><Relationship Type="http://schemas.openxmlformats.org/officeDocument/2006/relationships/hyperlink" Target="https://www.youtube.com/watch?v=-28s-8fI2tE&amp;t=1920s" TargetMode="External" Id="rId1149" /><Relationship Type="http://schemas.openxmlformats.org/officeDocument/2006/relationships/hyperlink" Target="https://www.youtube.com/watch?v=-28s-8fI2tE&amp;t=1920s" TargetMode="External" Id="rId1150" /><Relationship Type="http://schemas.openxmlformats.org/officeDocument/2006/relationships/hyperlink" Target="https://www.youtube.com/watch?v=-28s-8fI2tE&amp;t=1920s" TargetMode="External" Id="rId1151" /><Relationship Type="http://schemas.openxmlformats.org/officeDocument/2006/relationships/hyperlink" Target="https://www.youtube.com/watch?v=-28s-8fI2tE&amp;t=2007s" TargetMode="External" Id="rId1152" /><Relationship Type="http://schemas.openxmlformats.org/officeDocument/2006/relationships/hyperlink" Target="https://www.youtube.com/watch?v=-28s-8fI2tE&amp;t=1739s" TargetMode="External" Id="rId1153" /><Relationship Type="http://schemas.openxmlformats.org/officeDocument/2006/relationships/hyperlink" Target="https://www.youtube.com/watch?v=-28s-8fI2tE&amp;t=2036s" TargetMode="External" Id="rId1154" /><Relationship Type="http://schemas.openxmlformats.org/officeDocument/2006/relationships/hyperlink" Target="https://www.youtube.com/watch?v=-28s-8fI2tE&amp;t=2036s" TargetMode="External" Id="rId1155" /><Relationship Type="http://schemas.openxmlformats.org/officeDocument/2006/relationships/hyperlink" Target="https://www.youtube.com/watch?v=-28s-8fI2tE&amp;t=2083s" TargetMode="External" Id="rId1156" /><Relationship Type="http://schemas.openxmlformats.org/officeDocument/2006/relationships/hyperlink" Target="https://www.youtube.com/watch?v=-28s-8fI2tE&amp;t=2224s" TargetMode="External" Id="rId1157" /><Relationship Type="http://schemas.openxmlformats.org/officeDocument/2006/relationships/hyperlink" Target="https://www.youtube.com/watch?v=-28s-8fI2tE&amp;t=2233s" TargetMode="External" Id="rId1158" /><Relationship Type="http://schemas.openxmlformats.org/officeDocument/2006/relationships/hyperlink" Target="https://www.youtube.com/watch?v=-28s-8fI2tE&amp;t=2233s" TargetMode="External" Id="rId1159" /><Relationship Type="http://schemas.openxmlformats.org/officeDocument/2006/relationships/hyperlink" Target="https://www.youtube.com/watch?v=-28s-8fI2tE&amp;t=2249s" TargetMode="External" Id="rId1160" /><Relationship Type="http://schemas.openxmlformats.org/officeDocument/2006/relationships/hyperlink" Target="https://www.youtube.com/watch?v=-28s-8fI2tE&amp;t=2249s" TargetMode="External" Id="rId1161" /><Relationship Type="http://schemas.openxmlformats.org/officeDocument/2006/relationships/hyperlink" Target="https://www.youtube.com/watch?v=-28s-8fI2tE&amp;t=2249s" TargetMode="External" Id="rId1162" /><Relationship Type="http://schemas.openxmlformats.org/officeDocument/2006/relationships/hyperlink" Target="https://www.youtube.com/watch?v=-28s-8fI2tE&amp;t=2363s" TargetMode="External" Id="rId1163" /><Relationship Type="http://schemas.openxmlformats.org/officeDocument/2006/relationships/hyperlink" Target="https://www.youtube.com/watch?v=-28s-8fI2tE&amp;t=2366s" TargetMode="External" Id="rId1164" /><Relationship Type="http://schemas.openxmlformats.org/officeDocument/2006/relationships/hyperlink" Target="https://www.youtube.com/watch?v=GyfQ-uJwxCM&amp;t=539s" TargetMode="External" Id="rId1165" /><Relationship Type="http://schemas.openxmlformats.org/officeDocument/2006/relationships/hyperlink" Target="https://www.youtube.com/watch?v=GyfQ-uJwxCM&amp;t=544s" TargetMode="External" Id="rId1166" /><Relationship Type="http://schemas.openxmlformats.org/officeDocument/2006/relationships/hyperlink" Target="https://www.youtube.com/watch?v=GyfQ-uJwxCM&amp;t=544s" TargetMode="External" Id="rId1167" /><Relationship Type="http://schemas.openxmlformats.org/officeDocument/2006/relationships/hyperlink" Target="https://www.youtube.com/watch?v=GyfQ-uJwxCM&amp;t=688s" TargetMode="External" Id="rId1168" /><Relationship Type="http://schemas.openxmlformats.org/officeDocument/2006/relationships/hyperlink" Target="https://www.youtube.com/watch?v=GyfQ-uJwxCM&amp;t=693s" TargetMode="External" Id="rId1169" /><Relationship Type="http://schemas.openxmlformats.org/officeDocument/2006/relationships/hyperlink" Target="https://www.youtube.com/watch?v=GyfQ-uJwxCM&amp;t=693s" TargetMode="External" Id="rId1170" /><Relationship Type="http://schemas.openxmlformats.org/officeDocument/2006/relationships/hyperlink" Target="https://www.youtube.com/watch?v=GyfQ-uJwxCM&amp;t=834s" TargetMode="External" Id="rId1171" /><Relationship Type="http://schemas.openxmlformats.org/officeDocument/2006/relationships/hyperlink" Target="https://www.youtube.com/watch?v=GyfQ-uJwxCM&amp;t=840s" TargetMode="External" Id="rId1172" /><Relationship Type="http://schemas.openxmlformats.org/officeDocument/2006/relationships/hyperlink" Target="https://www.youtube.com/watch?v=GyfQ-uJwxCM&amp;t=840s" TargetMode="External" Id="rId1173" /><Relationship Type="http://schemas.openxmlformats.org/officeDocument/2006/relationships/hyperlink" Target="https://www.youtube.com/watch?v=GyfQ-uJwxCM&amp;t=900s" TargetMode="External" Id="rId1174" /><Relationship Type="http://schemas.openxmlformats.org/officeDocument/2006/relationships/hyperlink" Target="https://www.youtube.com/watch?v=GyfQ-uJwxCM&amp;t=1007s" TargetMode="External" Id="rId1175" /><Relationship Type="http://schemas.openxmlformats.org/officeDocument/2006/relationships/hyperlink" Target="https://www.youtube.com/watch?v=GyfQ-uJwxCM&amp;t=1012s" TargetMode="External" Id="rId1176" /><Relationship Type="http://schemas.openxmlformats.org/officeDocument/2006/relationships/hyperlink" Target="https://www.youtube.com/watch?v=GyfQ-uJwxCM&amp;t=1040s" TargetMode="External" Id="rId1177" /><Relationship Type="http://schemas.openxmlformats.org/officeDocument/2006/relationships/hyperlink" Target="https://www.youtube.com/watch?v=GyfQ-uJwxCM&amp;t=1064s" TargetMode="External" Id="rId1178" /><Relationship Type="http://schemas.openxmlformats.org/officeDocument/2006/relationships/hyperlink" Target="https://www.youtube.com/watch?v=GyfQ-uJwxCM&amp;t=1064s" TargetMode="External" Id="rId1179" /><Relationship Type="http://schemas.openxmlformats.org/officeDocument/2006/relationships/hyperlink" Target="https://www.youtube.com/watch?v=GyfQ-uJwxCM&amp;t=1202s" TargetMode="External" Id="rId1180" /><Relationship Type="http://schemas.openxmlformats.org/officeDocument/2006/relationships/hyperlink" Target="https://www.youtube.com/watch?v=GyfQ-uJwxCM&amp;t=1206s" TargetMode="External" Id="rId1181" /><Relationship Type="http://schemas.openxmlformats.org/officeDocument/2006/relationships/hyperlink" Target="https://www.youtube.com/watch?v=GyfQ-uJwxCM&amp;t=1367s" TargetMode="External" Id="rId1182" /><Relationship Type="http://schemas.openxmlformats.org/officeDocument/2006/relationships/hyperlink" Target="https://www.youtube.com/watch?v=GyfQ-uJwxCM&amp;t=1373s" TargetMode="External" Id="rId1183" /><Relationship Type="http://schemas.openxmlformats.org/officeDocument/2006/relationships/hyperlink" Target="https://www.youtube.com/watch?v=whWh20N19Hs&amp;t=595s" TargetMode="External" Id="rId1184" /><Relationship Type="http://schemas.openxmlformats.org/officeDocument/2006/relationships/hyperlink" Target="https://www.youtube.com/watch?v=whWh20N19Hs&amp;t=602s" TargetMode="External" Id="rId1185" /><Relationship Type="http://schemas.openxmlformats.org/officeDocument/2006/relationships/hyperlink" Target="https://www.youtube.com/watch?v=whWh20N19Hs&amp;t=602s" TargetMode="External" Id="rId1186" /><Relationship Type="http://schemas.openxmlformats.org/officeDocument/2006/relationships/hyperlink" Target="https://www.youtube.com/watch?v=whWh20N19Hs&amp;t=598s" TargetMode="External" Id="rId1187" /><Relationship Type="http://schemas.openxmlformats.org/officeDocument/2006/relationships/hyperlink" Target="https://www.youtube.com/watch?v=whWh20N19Hs&amp;t=3062s" TargetMode="External" Id="rId1188" /><Relationship Type="http://schemas.openxmlformats.org/officeDocument/2006/relationships/hyperlink" Target="https://www.youtube.com/watch?v=whWh20N19Hs&amp;t=3067s" TargetMode="External" Id="rId1189" /><Relationship Type="http://schemas.openxmlformats.org/officeDocument/2006/relationships/hyperlink" Target="https://www.youtube.com/watch?v=whWh20N19Hs&amp;t=3240s" TargetMode="External" Id="rId1190" /><Relationship Type="http://schemas.openxmlformats.org/officeDocument/2006/relationships/hyperlink" Target="https://www.youtube.com/watch?v=whWh20N19Hs&amp;t=3240s" TargetMode="External" Id="rId1191" /><Relationship Type="http://schemas.openxmlformats.org/officeDocument/2006/relationships/hyperlink" Target="https://www.youtube.com/watch?v=whWh20N19Hs&amp;t=3240s" TargetMode="External" Id="rId1192" /><Relationship Type="http://schemas.openxmlformats.org/officeDocument/2006/relationships/hyperlink" Target="https://www.youtube.com/watch?v=whWh20N19Hs&amp;t=3240s" TargetMode="External" Id="rId1193" /><Relationship Type="http://schemas.openxmlformats.org/officeDocument/2006/relationships/hyperlink" Target="https://www.youtube.com/watch?v=whWh20N19Hs&amp;t=3349s" TargetMode="External" Id="rId1194" /><Relationship Type="http://schemas.openxmlformats.org/officeDocument/2006/relationships/hyperlink" Target="https://www.youtube.com/watch?v=whWh20N19Hs&amp;t=3379s" TargetMode="External" Id="rId1195" /><Relationship Type="http://schemas.openxmlformats.org/officeDocument/2006/relationships/hyperlink" Target="https://www.youtube.com/watch?v=whWh20N19Hs&amp;t=3379s" TargetMode="External" Id="rId1196" /><Relationship Type="http://schemas.openxmlformats.org/officeDocument/2006/relationships/hyperlink" Target="https://www.youtube.com/watch?v=whWh20N19Hs&amp;t=3379s" TargetMode="External" Id="rId1197" /><Relationship Type="http://schemas.openxmlformats.org/officeDocument/2006/relationships/hyperlink" Target="https://www.youtube.com/watch?v=whWh20N19Hs&amp;t=3379s" TargetMode="External" Id="rId1198" /><Relationship Type="http://schemas.openxmlformats.org/officeDocument/2006/relationships/hyperlink" Target="https://www.youtube.com/watch?v=whWh20N19Hs&amp;t=3105s" TargetMode="External" Id="rId1199" /><Relationship Type="http://schemas.openxmlformats.org/officeDocument/2006/relationships/hyperlink" Target="https://www.youtube.com/watch?v=whWh20N19Hs&amp;t=3105s" TargetMode="External" Id="rId1200" /><Relationship Type="http://schemas.openxmlformats.org/officeDocument/2006/relationships/hyperlink" Target="https://www.youtube.com/watch?v=whWh20N19Hs&amp;t=3105s" TargetMode="External" Id="rId1201" /><Relationship Type="http://schemas.openxmlformats.org/officeDocument/2006/relationships/hyperlink" Target="https://www.youtube.com/watch?v=whWh20N19Hs&amp;t=3433s" TargetMode="External" Id="rId1202" /><Relationship Type="http://schemas.openxmlformats.org/officeDocument/2006/relationships/hyperlink" Target="https://www.youtube.com/watch?v=piMiwlX1Nm0&amp;t=462s" TargetMode="External" Id="rId1203" /><Relationship Type="http://schemas.openxmlformats.org/officeDocument/2006/relationships/hyperlink" Target="https://www.youtube.com/watch?v=piMiwlX1Nm0&amp;t=536s" TargetMode="External" Id="rId1204" /><Relationship Type="http://schemas.openxmlformats.org/officeDocument/2006/relationships/hyperlink" Target="https://www.youtube.com/watch?v=piMiwlX1Nm0&amp;t=753s" TargetMode="External" Id="rId1205" /><Relationship Type="http://schemas.openxmlformats.org/officeDocument/2006/relationships/hyperlink" Target="https://www.youtube.com/watch?v=piMiwlX1Nm0&amp;t=760s" TargetMode="External" Id="rId1206" /><Relationship Type="http://schemas.openxmlformats.org/officeDocument/2006/relationships/hyperlink" Target="https://www.youtube.com/watch?v=piMiwlX1Nm0&amp;t=760s" TargetMode="External" Id="rId1207" /><Relationship Type="http://schemas.openxmlformats.org/officeDocument/2006/relationships/hyperlink" Target="https://www.youtube.com/watch?v=piMiwlX1Nm0&amp;t=798s" TargetMode="External" Id="rId1208" /><Relationship Type="http://schemas.openxmlformats.org/officeDocument/2006/relationships/hyperlink" Target="https://www.youtube.com/watch?v=piMiwlX1Nm0&amp;t=798s" TargetMode="External" Id="rId1209" /><Relationship Type="http://schemas.openxmlformats.org/officeDocument/2006/relationships/hyperlink" Target="https://www.youtube.com/watch?v=piMiwlX1Nm0&amp;t=832s" TargetMode="External" Id="rId1210" /><Relationship Type="http://schemas.openxmlformats.org/officeDocument/2006/relationships/hyperlink" Target="https://www.youtube.com/watch?v=piMiwlX1Nm0&amp;t=1328s" TargetMode="External" Id="rId1211" /><Relationship Type="http://schemas.openxmlformats.org/officeDocument/2006/relationships/hyperlink" Target="https://www.youtube.com/watch?v=piMiwlX1Nm0&amp;t=1333s" TargetMode="External" Id="rId1212" /><Relationship Type="http://schemas.openxmlformats.org/officeDocument/2006/relationships/hyperlink" Target="https://www.youtube.com/watch?v=piMiwlX1Nm0&amp;t=1333s" TargetMode="External" Id="rId1213" /><Relationship Type="http://schemas.openxmlformats.org/officeDocument/2006/relationships/hyperlink" Target="https://www.youtube.com/watch?v=piMiwlX1Nm0&amp;t=1374s" TargetMode="External" Id="rId1214" /><Relationship Type="http://schemas.openxmlformats.org/officeDocument/2006/relationships/hyperlink" Target="https://www.youtube.com/watch?v=piMiwlX1Nm0&amp;t=2111s" TargetMode="External" Id="rId1215" /><Relationship Type="http://schemas.openxmlformats.org/officeDocument/2006/relationships/hyperlink" Target="https://www.youtube.com/watch?v=piMiwlX1Nm0&amp;t=2214s" TargetMode="External" Id="rId1216" /><Relationship Type="http://schemas.openxmlformats.org/officeDocument/2006/relationships/hyperlink" Target="https://www.youtube.com/watch?v=piMiwlX1Nm0&amp;t=2371s" TargetMode="External" Id="rId1217" /><Relationship Type="http://schemas.openxmlformats.org/officeDocument/2006/relationships/hyperlink" Target="https://www.youtube.com/watch?v=piMiwlX1Nm0&amp;t=3342s" TargetMode="External" Id="rId1218" /><Relationship Type="http://schemas.openxmlformats.org/officeDocument/2006/relationships/hyperlink" Target="https://www.youtube.com/watch?v=piMiwlX1Nm0&amp;t=3342s" TargetMode="External" Id="rId1219" /><Relationship Type="http://schemas.openxmlformats.org/officeDocument/2006/relationships/hyperlink" Target="https://www.youtube.com/watch?v=piMiwlX1Nm0&amp;t=4118s" TargetMode="External" Id="rId1220" /><Relationship Type="http://schemas.openxmlformats.org/officeDocument/2006/relationships/hyperlink" Target="https://www.youtube.com/watch?v=piMiwlX1Nm0&amp;t=4122s" TargetMode="External" Id="rId1221" /><Relationship Type="http://schemas.openxmlformats.org/officeDocument/2006/relationships/hyperlink" Target="https://www.youtube.com/watch?v=piMiwlX1Nm0&amp;t=4169s" TargetMode="External" Id="rId1222" /><Relationship Type="http://schemas.openxmlformats.org/officeDocument/2006/relationships/hyperlink" Target="https://www.youtube.com/watch?v=piMiwlX1Nm0&amp;t=4169s" TargetMode="External" Id="rId1223" /><Relationship Type="http://schemas.openxmlformats.org/officeDocument/2006/relationships/hyperlink" Target="https://www.youtube.com/watch?v=piMiwlX1Nm0&amp;t=3379s" TargetMode="External" Id="rId1224" /><Relationship Type="http://schemas.openxmlformats.org/officeDocument/2006/relationships/hyperlink" Target="https://www.youtube.com/watch?v=piMiwlX1Nm0&amp;t=4202s" TargetMode="External" Id="rId1225" /><Relationship Type="http://schemas.openxmlformats.org/officeDocument/2006/relationships/hyperlink" Target="https://www.youtube.com/watch?v=piMiwlX1Nm0&amp;t=4202s" TargetMode="External" Id="rId1226" /><Relationship Type="http://schemas.openxmlformats.org/officeDocument/2006/relationships/hyperlink" Target="https://www.youtube.com/watch?v=piMiwlX1Nm0&amp;t=4202s" TargetMode="External" Id="rId1227" /><Relationship Type="http://schemas.openxmlformats.org/officeDocument/2006/relationships/hyperlink" Target="https://www.youtube.com/watch?v=piMiwlX1Nm0&amp;t=4250s" TargetMode="External" Id="rId1228" /><Relationship Type="http://schemas.openxmlformats.org/officeDocument/2006/relationships/hyperlink" Target="https://www.youtube.com/watch?v=piMiwlX1Nm0&amp;t=4250s" TargetMode="External" Id="rId1229" /><Relationship Type="http://schemas.openxmlformats.org/officeDocument/2006/relationships/hyperlink" Target="https://www.youtube.com/watch?v=piMiwlX1Nm0&amp;t=4250s" TargetMode="External" Id="rId1230" /><Relationship Type="http://schemas.openxmlformats.org/officeDocument/2006/relationships/hyperlink" Target="https://www.youtube.com/watch?v=piMiwlX1Nm0&amp;t=4250s" TargetMode="External" Id="rId1231" /><Relationship Type="http://schemas.openxmlformats.org/officeDocument/2006/relationships/hyperlink" Target="https://www.youtube.com/watch?v=piMiwlX1Nm0&amp;t=3509s" TargetMode="External" Id="rId1232" /><Relationship Type="http://schemas.openxmlformats.org/officeDocument/2006/relationships/hyperlink" Target="https://www.youtube.com/watch?v=piMiwlX1Nm0&amp;t=4326s" TargetMode="External" Id="rId1233" /><Relationship Type="http://schemas.openxmlformats.org/officeDocument/2006/relationships/hyperlink" Target="https://www.youtube.com/watch?v=piMiwlX1Nm0&amp;t=2290s" TargetMode="External" Id="rId1234" /><Relationship Type="http://schemas.openxmlformats.org/officeDocument/2006/relationships/hyperlink" Target="https://www.youtube.com/watch?v=piMiwlX1Nm0&amp;t=2446s" TargetMode="External" Id="rId1235" /><Relationship Type="http://schemas.openxmlformats.org/officeDocument/2006/relationships/hyperlink" Target="https://www.youtube.com/watch?v=piMiwlX1Nm0&amp;t=3402s" TargetMode="External" Id="rId1236" /><Relationship Type="http://schemas.openxmlformats.org/officeDocument/2006/relationships/hyperlink" Target="https://www.youtube.com/watch?v=piMiwlX1Nm0&amp;t=3461s" TargetMode="External" Id="rId1237" /><Relationship Type="http://schemas.openxmlformats.org/officeDocument/2006/relationships/hyperlink" Target="https://www.youtube.com/watch?v=piMiwlX1Nm0&amp;t=4345s" TargetMode="External" Id="rId1238" /><Relationship Type="http://schemas.openxmlformats.org/officeDocument/2006/relationships/hyperlink" Target="https://www.youtube.com/watch?v=piMiwlX1Nm0&amp;t=4345s" TargetMode="External" Id="rId1239" /><Relationship Type="http://schemas.openxmlformats.org/officeDocument/2006/relationships/hyperlink" Target="https://www.youtube.com/watch?v=piMiwlX1Nm0&amp;t=5075s" TargetMode="External" Id="rId1240" /><Relationship Type="http://schemas.openxmlformats.org/officeDocument/2006/relationships/hyperlink" Target="https://www.youtube.com/watch?v=piMiwlX1Nm0&amp;t=5084s" TargetMode="External" Id="rId1241" /><Relationship Type="http://schemas.openxmlformats.org/officeDocument/2006/relationships/hyperlink" Target="https://www.youtube.com/watch?v=piMiwlX1Nm0&amp;t=5084s" TargetMode="External" Id="rId1242" /><Relationship Type="http://schemas.openxmlformats.org/officeDocument/2006/relationships/hyperlink" Target="https://www.youtube.com/watch?v=piMiwlX1Nm0&amp;t=5084s" TargetMode="External" Id="rId1243" /><Relationship Type="http://schemas.openxmlformats.org/officeDocument/2006/relationships/hyperlink" Target="https://www.youtube.com/watch?v=piMiwlX1Nm0&amp;t=4777s" TargetMode="External" Id="rId1244" /><Relationship Type="http://schemas.openxmlformats.org/officeDocument/2006/relationships/hyperlink" Target="https://www.youtube.com/watch?v=piMiwlX1Nm0&amp;t=4782s" TargetMode="External" Id="rId1245" /><Relationship Type="http://schemas.openxmlformats.org/officeDocument/2006/relationships/hyperlink" Target="https://www.youtube.com/watch?v=piMiwlX1Nm0&amp;t=4905s" TargetMode="External" Id="rId1246" /><Relationship Type="http://schemas.openxmlformats.org/officeDocument/2006/relationships/hyperlink" Target="https://www.youtube.com/watch?v=piMiwlX1Nm0&amp;t=4982s" TargetMode="External" Id="rId1247" /><Relationship Type="http://schemas.openxmlformats.org/officeDocument/2006/relationships/hyperlink" Target="https://www.youtube.com/watch?v=piMiwlX1Nm0&amp;t=5127s" TargetMode="External" Id="rId1248" /><Relationship Type="http://schemas.openxmlformats.org/officeDocument/2006/relationships/hyperlink" Target="https://www.youtube.com/watch?v=piMiwlX1Nm0&amp;t=5127s" TargetMode="External" Id="rId1249" /><Relationship Type="http://schemas.openxmlformats.org/officeDocument/2006/relationships/hyperlink" Target="https://www.youtube.com/watch?v=piMiwlX1Nm0&amp;t=5180s" TargetMode="External" Id="rId1250" /><Relationship Type="http://schemas.openxmlformats.org/officeDocument/2006/relationships/hyperlink" Target="https://www.youtube.com/watch?v=f0eOYrYHSCU&amp;t=412s" TargetMode="External" Id="rId1251" /><Relationship Type="http://schemas.openxmlformats.org/officeDocument/2006/relationships/hyperlink" Target="https://www.youtube.com/watch?v=f0eOYrYHSCU&amp;t=420s" TargetMode="External" Id="rId1252" /><Relationship Type="http://schemas.openxmlformats.org/officeDocument/2006/relationships/hyperlink" Target="https://www.youtube.com/watch?v=f0eOYrYHSCU&amp;t=420s" TargetMode="External" Id="rId1253" /><Relationship Type="http://schemas.openxmlformats.org/officeDocument/2006/relationships/hyperlink" Target="https://www.youtube.com/watch?v=f0eOYrYHSCU&amp;t=530s" TargetMode="External" Id="rId1254" /><Relationship Type="http://schemas.openxmlformats.org/officeDocument/2006/relationships/hyperlink" Target="https://www.youtube.com/watch?v=f0eOYrYHSCU&amp;t=495s" TargetMode="External" Id="rId1255" /><Relationship Type="http://schemas.openxmlformats.org/officeDocument/2006/relationships/hyperlink" Target="https://www.youtube.com/watch?v=f0eOYrYHSCU&amp;t=495s" TargetMode="External" Id="rId1256" /><Relationship Type="http://schemas.openxmlformats.org/officeDocument/2006/relationships/hyperlink" Target="https://www.youtube.com/watch?v=f0eOYrYHSCU&amp;t=540s" TargetMode="External" Id="rId1257" /><Relationship Type="http://schemas.openxmlformats.org/officeDocument/2006/relationships/hyperlink" Target="https://www.youtube.com/watch?v=f0eOYrYHSCU&amp;t=791s" TargetMode="External" Id="rId1258" /><Relationship Type="http://schemas.openxmlformats.org/officeDocument/2006/relationships/hyperlink" Target="https://www.youtube.com/watch?v=f0eOYrYHSCU&amp;t=763s" TargetMode="External" Id="rId1259" /><Relationship Type="http://schemas.openxmlformats.org/officeDocument/2006/relationships/hyperlink" Target="https://www.youtube.com/watch?v=f0eOYrYHSCU&amp;t=763s" TargetMode="External" Id="rId1260" /><Relationship Type="http://schemas.openxmlformats.org/officeDocument/2006/relationships/hyperlink" Target="https://www.youtube.com/watch?v=f0eOYrYHSCU&amp;t=939s" TargetMode="External" Id="rId1261" /><Relationship Type="http://schemas.openxmlformats.org/officeDocument/2006/relationships/hyperlink" Target="https://www.youtube.com/watch?v=f0eOYrYHSCU&amp;t=945s" TargetMode="External" Id="rId1262" /><Relationship Type="http://schemas.openxmlformats.org/officeDocument/2006/relationships/hyperlink" Target="https://www.youtube.com/watch?v=f0eOYrYHSCU&amp;t=945s" TargetMode="External" Id="rId1263" /><Relationship Type="http://schemas.openxmlformats.org/officeDocument/2006/relationships/hyperlink" Target="https://www.youtube.com/watch?v=f0eOYrYHSCU&amp;t=994s" TargetMode="External" Id="rId1264" /><Relationship Type="http://schemas.openxmlformats.org/officeDocument/2006/relationships/hyperlink" Target="https://www.youtube.com/watch?v=f0eOYrYHSCU&amp;t=996s" TargetMode="External" Id="rId1265" /><Relationship Type="http://schemas.openxmlformats.org/officeDocument/2006/relationships/hyperlink" Target="https://www.youtube.com/watch?v=f0eOYrYHSCU&amp;t=1404s" TargetMode="External" Id="rId1266" /><Relationship Type="http://schemas.openxmlformats.org/officeDocument/2006/relationships/hyperlink" Target="https://www.youtube.com/watch?v=f0eOYrYHSCU&amp;t=1404s" TargetMode="External" Id="rId1267" /><Relationship Type="http://schemas.openxmlformats.org/officeDocument/2006/relationships/hyperlink" Target="https://www.youtube.com/watch?v=f0eOYrYHSCU&amp;t=1355s" TargetMode="External" Id="rId1268" /><Relationship Type="http://schemas.openxmlformats.org/officeDocument/2006/relationships/hyperlink" Target="https://www.youtube.com/watch?v=f0eOYrYHSCU&amp;t=1360s" TargetMode="External" Id="rId1269" /><Relationship Type="http://schemas.openxmlformats.org/officeDocument/2006/relationships/hyperlink" Target="https://www.youtube.com/watch?v=f0eOYrYHSCU&amp;t=1393s" TargetMode="External" Id="rId1270" /><Relationship Type="http://schemas.openxmlformats.org/officeDocument/2006/relationships/hyperlink" Target="https://www.youtube.com/watch?v=f0eOYrYHSCU&amp;t=1424s" TargetMode="External" Id="rId1271" /><Relationship Type="http://schemas.openxmlformats.org/officeDocument/2006/relationships/hyperlink" Target="https://www.youtube.com/watch?v=f0eOYrYHSCU&amp;t=1424s" TargetMode="External" Id="rId1272" /><Relationship Type="http://schemas.openxmlformats.org/officeDocument/2006/relationships/hyperlink" Target="https://www.youtube.com/watch?v=f0eOYrYHSCU&amp;t=1654s" TargetMode="External" Id="rId1273" /><Relationship Type="http://schemas.openxmlformats.org/officeDocument/2006/relationships/hyperlink" Target="https://www.youtube.com/watch?v=f0eOYrYHSCU&amp;t=1654s" TargetMode="External" Id="rId1274" /><Relationship Type="http://schemas.openxmlformats.org/officeDocument/2006/relationships/hyperlink" Target="https://www.youtube.com/watch?v=f0eOYrYHSCU&amp;t=1654s" TargetMode="External" Id="rId1275" /><Relationship Type="http://schemas.openxmlformats.org/officeDocument/2006/relationships/hyperlink" Target="https://www.youtube.com/watch?v=f0eOYrYHSCU&amp;t=1704s" TargetMode="External" Id="rId1276" /><Relationship Type="http://schemas.openxmlformats.org/officeDocument/2006/relationships/hyperlink" Target="https://www.youtube.com/watch?v=i5AUQr0gUVU&amp;t=531s" TargetMode="External" Id="rId1277" /><Relationship Type="http://schemas.openxmlformats.org/officeDocument/2006/relationships/hyperlink" Target="https://www.youtube.com/watch?v=i5AUQr0gUVU&amp;t=536s" TargetMode="External" Id="rId1278" /><Relationship Type="http://schemas.openxmlformats.org/officeDocument/2006/relationships/hyperlink" Target="https://www.youtube.com/watch?v=i5AUQr0gUVU&amp;t=536s" TargetMode="External" Id="rId1279" /><Relationship Type="http://schemas.openxmlformats.org/officeDocument/2006/relationships/hyperlink" Target="https://www.youtube.com/watch?v=i5AUQr0gUVU&amp;t=683s" TargetMode="External" Id="rId1280" /><Relationship Type="http://schemas.openxmlformats.org/officeDocument/2006/relationships/hyperlink" Target="https://www.youtube.com/watch?v=i5AUQr0gUVU&amp;t=683s" TargetMode="External" Id="rId1281" /><Relationship Type="http://schemas.openxmlformats.org/officeDocument/2006/relationships/hyperlink" Target="https://www.youtube.com/watch?v=i5AUQr0gUVU&amp;t=795s" TargetMode="External" Id="rId1282" /><Relationship Type="http://schemas.openxmlformats.org/officeDocument/2006/relationships/hyperlink" Target="https://www.youtube.com/watch?v=i5AUQr0gUVU&amp;t=940s" TargetMode="External" Id="rId1283" /><Relationship Type="http://schemas.openxmlformats.org/officeDocument/2006/relationships/hyperlink" Target="https://www.youtube.com/watch?v=i5AUQr0gUVU&amp;t=940s" TargetMode="External" Id="rId1284" /><Relationship Type="http://schemas.openxmlformats.org/officeDocument/2006/relationships/hyperlink" Target="https://www.youtube.com/watch?v=i5AUQr0gUVU&amp;t=1030s" TargetMode="External" Id="rId1285" /><Relationship Type="http://schemas.openxmlformats.org/officeDocument/2006/relationships/hyperlink" Target="https://www.youtube.com/watch?v=i5AUQr0gUVU&amp;t=880s" TargetMode="External" Id="rId1286" /><Relationship Type="http://schemas.openxmlformats.org/officeDocument/2006/relationships/hyperlink" Target="https://www.youtube.com/watch?v=i5AUQr0gUVU&amp;t=880s" TargetMode="External" Id="rId1287" /><Relationship Type="http://schemas.openxmlformats.org/officeDocument/2006/relationships/hyperlink" Target="https://www.youtube.com/watch?v=i5AUQr0gUVU&amp;t=902s" TargetMode="External" Id="rId1288" /><Relationship Type="http://schemas.openxmlformats.org/officeDocument/2006/relationships/hyperlink" Target="https://www.youtube.com/watch?v=i5AUQr0gUVU&amp;t=1072s" TargetMode="External" Id="rId1289" /><Relationship Type="http://schemas.openxmlformats.org/officeDocument/2006/relationships/hyperlink" Target="https://www.youtube.com/watch?v=i5AUQr0gUVU&amp;t=1072s" TargetMode="External" Id="rId1290" /><Relationship Type="http://schemas.openxmlformats.org/officeDocument/2006/relationships/hyperlink" Target="https://www.youtube.com/watch?v=i5AUQr0gUVU&amp;t=973s" TargetMode="External" Id="rId1291" /><Relationship Type="http://schemas.openxmlformats.org/officeDocument/2006/relationships/hyperlink" Target="https://www.youtube.com/watch?v=i5AUQr0gUVU&amp;t=1103s" TargetMode="External" Id="rId1292" /><Relationship Type="http://schemas.openxmlformats.org/officeDocument/2006/relationships/hyperlink" Target="https://www.youtube.com/watch?v=i5AUQr0gUVU&amp;t=1103s" TargetMode="External" Id="rId1293" /><Relationship Type="http://schemas.openxmlformats.org/officeDocument/2006/relationships/hyperlink" Target="https://www.youtube.com/watch?v=i5AUQr0gUVU&amp;t=1103s" TargetMode="External" Id="rId1294" /><Relationship Type="http://schemas.openxmlformats.org/officeDocument/2006/relationships/hyperlink" Target="https://www.youtube.com/watch?v=i5AUQr0gUVU&amp;t=1336s" TargetMode="External" Id="rId1295" /><Relationship Type="http://schemas.openxmlformats.org/officeDocument/2006/relationships/hyperlink" Target="https://www.youtube.com/watch?v=i5AUQr0gUVU&amp;t=1282s" TargetMode="External" Id="rId1296" /><Relationship Type="http://schemas.openxmlformats.org/officeDocument/2006/relationships/hyperlink" Target="https://www.youtube.com/watch?v=i5AUQr0gUVU&amp;t=1282s" TargetMode="External" Id="rId1297" /><Relationship Type="http://schemas.openxmlformats.org/officeDocument/2006/relationships/hyperlink" Target="https://www.youtube.com/watch?v=i5AUQr0gUVU&amp;t=1528s" TargetMode="External" Id="rId1298" /><Relationship Type="http://schemas.openxmlformats.org/officeDocument/2006/relationships/hyperlink" Target="https://www.youtube.com/watch?v=i5AUQr0gUVU&amp;t=1528s" TargetMode="External" Id="rId1299" /><Relationship Type="http://schemas.openxmlformats.org/officeDocument/2006/relationships/hyperlink" Target="https://www.youtube.com/watch?v=i5AUQr0gUVU&amp;t=1555s" TargetMode="External" Id="rId1300" /><Relationship Type="http://schemas.openxmlformats.org/officeDocument/2006/relationships/hyperlink" Target="https://www.youtube.com/watch?v=i5AUQr0gUVU&amp;t=1555s" TargetMode="External" Id="rId1301" /><Relationship Type="http://schemas.openxmlformats.org/officeDocument/2006/relationships/hyperlink" Target="https://www.youtube.com/watch?v=i5AUQr0gUVU&amp;t=1555s" TargetMode="External" Id="rId1302" /><Relationship Type="http://schemas.openxmlformats.org/officeDocument/2006/relationships/hyperlink" Target="https://www.youtube.com/watch?v=i5AUQr0gUVU&amp;t=1419s" TargetMode="External" Id="rId1303" /><Relationship Type="http://schemas.openxmlformats.org/officeDocument/2006/relationships/hyperlink" Target="https://www.youtube.com/watch?v=i5AUQr0gUVU&amp;t=1499s" TargetMode="External" Id="rId1304" /><Relationship Type="http://schemas.openxmlformats.org/officeDocument/2006/relationships/hyperlink" Target="https://www.youtube.com/watch?v=i5AUQr0gUVU&amp;t=1619s" TargetMode="External" Id="rId1305" /><Relationship Type="http://schemas.openxmlformats.org/officeDocument/2006/relationships/hyperlink" Target="https://www.youtube.com/watch?v=qDQ3r9Q7KaA&amp;t=716s" TargetMode="External" Id="rId1306" /><Relationship Type="http://schemas.openxmlformats.org/officeDocument/2006/relationships/hyperlink" Target="https://www.youtube.com/watch?v=qDQ3r9Q7KaA&amp;t=727s" TargetMode="External" Id="rId1307" /><Relationship Type="http://schemas.openxmlformats.org/officeDocument/2006/relationships/hyperlink" Target="https://www.youtube.com/watch?v=qDQ3r9Q7KaA&amp;t=801s" TargetMode="External" Id="rId1308" /><Relationship Type="http://schemas.openxmlformats.org/officeDocument/2006/relationships/hyperlink" Target="https://www.youtube.com/watch?v=qDQ3r9Q7KaA&amp;t=805s" TargetMode="External" Id="rId1309" /><Relationship Type="http://schemas.openxmlformats.org/officeDocument/2006/relationships/hyperlink" Target="https://www.youtube.com/watch?v=qDQ3r9Q7KaA&amp;t=805s" TargetMode="External" Id="rId1310" /><Relationship Type="http://schemas.openxmlformats.org/officeDocument/2006/relationships/hyperlink" Target="https://www.youtube.com/watch?v=qDQ3r9Q7KaA&amp;t=1799s" TargetMode="External" Id="rId1311" /><Relationship Type="http://schemas.openxmlformats.org/officeDocument/2006/relationships/hyperlink" Target="https://www.youtube.com/watch?v=qDQ3r9Q7KaA&amp;t=1808s" TargetMode="External" Id="rId1312" /><Relationship Type="http://schemas.openxmlformats.org/officeDocument/2006/relationships/hyperlink" Target="https://www.youtube.com/watch?v=qDQ3r9Q7KaA&amp;t=1808s" TargetMode="External" Id="rId1313" /><Relationship Type="http://schemas.openxmlformats.org/officeDocument/2006/relationships/hyperlink" Target="https://www.youtube.com/watch?v=qDQ3r9Q7KaA&amp;t=1843s" TargetMode="External" Id="rId1314" /><Relationship Type="http://schemas.openxmlformats.org/officeDocument/2006/relationships/hyperlink" Target="https://www.youtube.com/watch?v=JuE4TuLL2Fs&amp;t=671s" TargetMode="External" Id="rId1315" /><Relationship Type="http://schemas.openxmlformats.org/officeDocument/2006/relationships/hyperlink" Target="https://www.youtube.com/watch?v=JuE4TuLL2Fs&amp;t=687s" TargetMode="External" Id="rId1316" /><Relationship Type="http://schemas.openxmlformats.org/officeDocument/2006/relationships/hyperlink" Target="https://www.youtube.com/watch?v=JuE4TuLL2Fs&amp;t=687s" TargetMode="External" Id="rId1317" /><Relationship Type="http://schemas.openxmlformats.org/officeDocument/2006/relationships/hyperlink" Target="https://www.youtube.com/watch?v=JuE4TuLL2Fs&amp;t=687s" TargetMode="External" Id="rId1318" /><Relationship Type="http://schemas.openxmlformats.org/officeDocument/2006/relationships/hyperlink" Target="https://www.youtube.com/watch?v=JuE4TuLL2Fs&amp;t=683s" TargetMode="External" Id="rId1319" /><Relationship Type="http://schemas.openxmlformats.org/officeDocument/2006/relationships/hyperlink" Target="https://www.youtube.com/watch?v=JuE4TuLL2Fs&amp;t=805s" TargetMode="External" Id="rId1320" /><Relationship Type="http://schemas.openxmlformats.org/officeDocument/2006/relationships/hyperlink" Target="https://www.youtube.com/watch?v=JuE4TuLL2Fs&amp;t=805s" TargetMode="External" Id="rId1321" /><Relationship Type="http://schemas.openxmlformats.org/officeDocument/2006/relationships/hyperlink" Target="https://www.youtube.com/watch?v=JuE4TuLL2Fs&amp;t=869s" TargetMode="External" Id="rId1322" /><Relationship Type="http://schemas.openxmlformats.org/officeDocument/2006/relationships/hyperlink" Target="https://www.youtube.com/watch?v=JuE4TuLL2Fs&amp;t=884s" TargetMode="External" Id="rId1323" /><Relationship Type="http://schemas.openxmlformats.org/officeDocument/2006/relationships/hyperlink" Target="https://www.youtube.com/watch?v=JuE4TuLL2Fs&amp;t=884s" TargetMode="External" Id="rId1324" /><Relationship Type="http://schemas.openxmlformats.org/officeDocument/2006/relationships/hyperlink" Target="https://www.youtube.com/watch?v=JuE4TuLL2Fs&amp;t=884s" TargetMode="External" Id="rId1325" /><Relationship Type="http://schemas.openxmlformats.org/officeDocument/2006/relationships/hyperlink" Target="https://www.youtube.com/watch?v=JuE4TuLL2Fs&amp;t=884s" TargetMode="External" Id="rId1326" /><Relationship Type="http://schemas.openxmlformats.org/officeDocument/2006/relationships/hyperlink" Target="https://www.youtube.com/watch?v=JuE4TuLL2Fs&amp;t=1054s" TargetMode="External" Id="rId1327" /><Relationship Type="http://schemas.openxmlformats.org/officeDocument/2006/relationships/hyperlink" Target="https://www.youtube.com/watch?v=JuE4TuLL2Fs&amp;t=1128s" TargetMode="External" Id="rId1328" /><Relationship Type="http://schemas.openxmlformats.org/officeDocument/2006/relationships/hyperlink" Target="https://www.youtube.com/watch?v=JuE4TuLL2Fs&amp;t=1134s" TargetMode="External" Id="rId1329" /><Relationship Type="http://schemas.openxmlformats.org/officeDocument/2006/relationships/hyperlink" Target="https://www.youtube.com/watch?v=JuE4TuLL2Fs&amp;t=1134s" TargetMode="External" Id="rId1330" /><Relationship Type="http://schemas.openxmlformats.org/officeDocument/2006/relationships/hyperlink" Target="https://www.youtube.com/watch?v=JuE4TuLL2Fs&amp;t=1152s" TargetMode="External" Id="rId1331" /><Relationship Type="http://schemas.openxmlformats.org/officeDocument/2006/relationships/hyperlink" Target="https://www.youtube.com/watch?v=JuE4TuLL2Fs&amp;t=1172s" TargetMode="External" Id="rId1332" /><Relationship Type="http://schemas.openxmlformats.org/officeDocument/2006/relationships/hyperlink" Target="https://www.youtube.com/watch?v=JuE4TuLL2Fs&amp;t=1172s" TargetMode="External" Id="rId1333" /><Relationship Type="http://schemas.openxmlformats.org/officeDocument/2006/relationships/hyperlink" Target="https://www.youtube.com/watch?v=JuE4TuLL2Fs&amp;t=1172s" TargetMode="External" Id="rId1334" /><Relationship Type="http://schemas.openxmlformats.org/officeDocument/2006/relationships/hyperlink" Target="https://www.youtube.com/watch?v=JuE4TuLL2Fs&amp;t=1172s" TargetMode="External" Id="rId1335" /><Relationship Type="http://schemas.openxmlformats.org/officeDocument/2006/relationships/hyperlink" Target="https://www.youtube.com/watch?v=JuE4TuLL2Fs&amp;t=1350s" TargetMode="External" Id="rId1336" /><Relationship Type="http://schemas.openxmlformats.org/officeDocument/2006/relationships/hyperlink" Target="https://www.youtube.com/watch?v=JuE4TuLL2Fs&amp;t=1357s" TargetMode="External" Id="rId1337" /><Relationship Type="http://schemas.openxmlformats.org/officeDocument/2006/relationships/hyperlink" Target="https://www.youtube.com/watch?v=JuE4TuLL2Fs&amp;t=1357s" TargetMode="External" Id="rId1338" /><Relationship Type="http://schemas.openxmlformats.org/officeDocument/2006/relationships/hyperlink" Target="https://www.youtube.com/watch?v=JuE4TuLL2Fs&amp;t=1423s" TargetMode="External" Id="rId1339" /><Relationship Type="http://schemas.openxmlformats.org/officeDocument/2006/relationships/hyperlink" Target="https://www.youtube.com/watch?v=JuE4TuLL2Fs&amp;t=1425s" TargetMode="External" Id="rId1340" /><Relationship Type="http://schemas.openxmlformats.org/officeDocument/2006/relationships/hyperlink" Target="https://www.youtube.com/watch?v=JuE4TuLL2Fs&amp;t=1458s" TargetMode="External" Id="rId1341" /><Relationship Type="http://schemas.openxmlformats.org/officeDocument/2006/relationships/hyperlink" Target="https://www.youtube.com/watch?v=JuE4TuLL2Fs&amp;t=1458s" TargetMode="External" Id="rId1342" /><Relationship Type="http://schemas.openxmlformats.org/officeDocument/2006/relationships/hyperlink" Target="https://www.youtube.com/watch?v=JuE4TuLL2Fs&amp;t=1503s" TargetMode="External" Id="rId1343" /><Relationship Type="http://schemas.openxmlformats.org/officeDocument/2006/relationships/hyperlink" Target="https://www.youtube.com/watch?v=JuE4TuLL2Fs&amp;t=1503s" TargetMode="External" Id="rId1344" /><Relationship Type="http://schemas.openxmlformats.org/officeDocument/2006/relationships/hyperlink" Target="https://www.youtube.com/watch?v=JuE4TuLL2Fs&amp;t=1571s" TargetMode="External" Id="rId1345" /><Relationship Type="http://schemas.openxmlformats.org/officeDocument/2006/relationships/hyperlink" Target="https://www.youtube.com/watch?v=JuE4TuLL2Fs&amp;t=1571s" TargetMode="External" Id="rId1346" /><Relationship Type="http://schemas.openxmlformats.org/officeDocument/2006/relationships/hyperlink" Target="https://www.youtube.com/watch?v=JuE4TuLL2Fs&amp;t=1571s" TargetMode="External" Id="rId1347" /><Relationship Type="http://schemas.openxmlformats.org/officeDocument/2006/relationships/hyperlink" Target="https://www.youtube.com/watch?v=JuE4TuLL2Fs&amp;t=1670s" TargetMode="External" Id="rId1348" /><Relationship Type="http://schemas.openxmlformats.org/officeDocument/2006/relationships/hyperlink" Target="https://www.youtube.com/watch?v=JuE4TuLL2Fs&amp;t=1699s" TargetMode="External" Id="rId1349" /><Relationship Type="http://schemas.openxmlformats.org/officeDocument/2006/relationships/hyperlink" Target="https://www.youtube.com/watch?v=JuE4TuLL2Fs&amp;t=1699s" TargetMode="External" Id="rId1350" /><Relationship Type="http://schemas.openxmlformats.org/officeDocument/2006/relationships/hyperlink" Target="https://www.youtube.com/watch?v=JuE4TuLL2Fs&amp;t=1699s" TargetMode="External" Id="rId1351" /><Relationship Type="http://schemas.openxmlformats.org/officeDocument/2006/relationships/hyperlink" Target="https://www.youtube.com/watch?v=JuE4TuLL2Fs&amp;t=1756s" TargetMode="External" Id="rId1352" /><Relationship Type="http://schemas.openxmlformats.org/officeDocument/2006/relationships/hyperlink" Target="https://www.youtube.com/watch?v=JuE4TuLL2Fs&amp;t=1756s" TargetMode="External" Id="rId1353" /><Relationship Type="http://schemas.openxmlformats.org/officeDocument/2006/relationships/hyperlink" Target="https://www.youtube.com/watch?v=JuE4TuLL2Fs&amp;t=1756s" TargetMode="External" Id="rId1354" /><Relationship Type="http://schemas.openxmlformats.org/officeDocument/2006/relationships/hyperlink" Target="https://www.youtube.com/watch?v=RXlWZQ34vG8&amp;t=498s" TargetMode="External" Id="rId1355" /><Relationship Type="http://schemas.openxmlformats.org/officeDocument/2006/relationships/hyperlink" Target="https://www.youtube.com/watch?v=RXlWZQ34vG8&amp;t=527s" TargetMode="External" Id="rId1356" /><Relationship Type="http://schemas.openxmlformats.org/officeDocument/2006/relationships/hyperlink" Target="https://www.youtube.com/watch?v=RXlWZQ34vG8&amp;t=527s" TargetMode="External" Id="rId1357" /><Relationship Type="http://schemas.openxmlformats.org/officeDocument/2006/relationships/hyperlink" Target="https://www.youtube.com/watch?v=RXlWZQ34vG8&amp;t=527s" TargetMode="External" Id="rId1358" /><Relationship Type="http://schemas.openxmlformats.org/officeDocument/2006/relationships/hyperlink" Target="https://www.youtube.com/watch?v=RXlWZQ34vG8&amp;t=1070s" TargetMode="External" Id="rId1359" /><Relationship Type="http://schemas.openxmlformats.org/officeDocument/2006/relationships/hyperlink" Target="https://www.youtube.com/watch?v=RXlWZQ34vG8&amp;t=1070s" TargetMode="External" Id="rId1360" /><Relationship Type="http://schemas.openxmlformats.org/officeDocument/2006/relationships/hyperlink" Target="https://www.youtube.com/watch?v=RXlWZQ34vG8&amp;t=1128s" TargetMode="External" Id="rId1361" /><Relationship Type="http://schemas.openxmlformats.org/officeDocument/2006/relationships/hyperlink" Target="https://www.youtube.com/watch?v=RXlWZQ34vG8&amp;t=518s" TargetMode="External" Id="rId1362" /><Relationship Type="http://schemas.openxmlformats.org/officeDocument/2006/relationships/hyperlink" Target="https://www.youtube.com/watch?v=RXlWZQ34vG8&amp;t=692s" TargetMode="External" Id="rId1363" /><Relationship Type="http://schemas.openxmlformats.org/officeDocument/2006/relationships/hyperlink" Target="https://www.youtube.com/watch?v=RXlWZQ34vG8&amp;t=692s" TargetMode="External" Id="rId1364" /><Relationship Type="http://schemas.openxmlformats.org/officeDocument/2006/relationships/hyperlink" Target="https://www.youtube.com/watch?v=RXlWZQ34vG8&amp;t=692s" TargetMode="External" Id="rId1365" /><Relationship Type="http://schemas.openxmlformats.org/officeDocument/2006/relationships/hyperlink" Target="https://www.youtube.com/watch?v=RXlWZQ34vG8&amp;t=837s" TargetMode="External" Id="rId1366" /><Relationship Type="http://schemas.openxmlformats.org/officeDocument/2006/relationships/hyperlink" Target="https://www.youtube.com/watch?v=RXlWZQ34vG8&amp;t=837s" TargetMode="External" Id="rId1367" /><Relationship Type="http://schemas.openxmlformats.org/officeDocument/2006/relationships/hyperlink" Target="https://www.youtube.com/watch?v=RXlWZQ34vG8&amp;t=837s" TargetMode="External" Id="rId1368" /><Relationship Type="http://schemas.openxmlformats.org/officeDocument/2006/relationships/hyperlink" Target="https://www.youtube.com/watch?v=RXlWZQ34vG8&amp;t=888s" TargetMode="External" Id="rId1369" /><Relationship Type="http://schemas.openxmlformats.org/officeDocument/2006/relationships/hyperlink" Target="https://www.youtube.com/watch?v=RXlWZQ34vG8&amp;t=888s" TargetMode="External" Id="rId1370" /><Relationship Type="http://schemas.openxmlformats.org/officeDocument/2006/relationships/hyperlink" Target="https://www.youtube.com/watch?v=RXlWZQ34vG8&amp;t=888s" TargetMode="External" Id="rId1371" /><Relationship Type="http://schemas.openxmlformats.org/officeDocument/2006/relationships/hyperlink" Target="https://www.youtube.com/watch?v=RXlWZQ34vG8&amp;t=942s" TargetMode="External" Id="rId1372" /><Relationship Type="http://schemas.openxmlformats.org/officeDocument/2006/relationships/hyperlink" Target="https://www.youtube.com/watch?v=RXlWZQ34vG8&amp;t=968s" TargetMode="External" Id="rId1373" /><Relationship Type="http://schemas.openxmlformats.org/officeDocument/2006/relationships/hyperlink" Target="https://www.youtube.com/watch?v=RXlWZQ34vG8&amp;t=980s" TargetMode="External" Id="rId1374" /><Relationship Type="http://schemas.openxmlformats.org/officeDocument/2006/relationships/hyperlink" Target="https://www.youtube.com/watch?v=RXlWZQ34vG8&amp;t=980s" TargetMode="External" Id="rId1375" /><Relationship Type="http://schemas.openxmlformats.org/officeDocument/2006/relationships/hyperlink" Target="https://www.youtube.com/watch?v=RXlWZQ34vG8&amp;t=1046s" TargetMode="External" Id="rId1376" /><Relationship Type="http://schemas.openxmlformats.org/officeDocument/2006/relationships/hyperlink" Target="https://www.youtube.com/watch?v=RXlWZQ34vG8&amp;t=1154s" TargetMode="External" Id="rId1377" /><Relationship Type="http://schemas.openxmlformats.org/officeDocument/2006/relationships/hyperlink" Target="https://www.youtube.com/watch?v=RXlWZQ34vG8&amp;t=1154s" TargetMode="External" Id="rId1378" /><Relationship Type="http://schemas.openxmlformats.org/officeDocument/2006/relationships/hyperlink" Target="https://www.youtube.com/watch?v=RXlWZQ34vG8&amp;t=1154s" TargetMode="External" Id="rId1379" /><Relationship Type="http://schemas.openxmlformats.org/officeDocument/2006/relationships/hyperlink" Target="https://www.youtube.com/watch?v=RXlWZQ34vG8&amp;t=1311s" TargetMode="External" Id="rId1380" /><Relationship Type="http://schemas.openxmlformats.org/officeDocument/2006/relationships/hyperlink" Target="https://www.youtube.com/watch?v=RXlWZQ34vG8&amp;t=1475s" TargetMode="External" Id="rId1381" /><Relationship Type="http://schemas.openxmlformats.org/officeDocument/2006/relationships/hyperlink" Target="https://www.youtube.com/watch?v=RXlWZQ34vG8&amp;t=1481s" TargetMode="External" Id="rId1382" /><Relationship Type="http://schemas.openxmlformats.org/officeDocument/2006/relationships/hyperlink" Target="https://www.youtube.com/watch?v=RXlWZQ34vG8&amp;t=1481s" TargetMode="External" Id="rId1383" /><Relationship Type="http://schemas.openxmlformats.org/officeDocument/2006/relationships/hyperlink" Target="https://www.youtube.com/watch?v=RXlWZQ34vG8&amp;t=1515s" TargetMode="External" Id="rId1384" /><Relationship Type="http://schemas.openxmlformats.org/officeDocument/2006/relationships/hyperlink" Target="https://www.youtube.com/watch?v=RXlWZQ34vG8&amp;t=1515s" TargetMode="External" Id="rId1385" /><Relationship Type="http://schemas.openxmlformats.org/officeDocument/2006/relationships/hyperlink" Target="https://www.youtube.com/watch?v=RXlWZQ34vG8&amp;t=1439s" TargetMode="External" Id="rId1386" /><Relationship Type="http://schemas.openxmlformats.org/officeDocument/2006/relationships/hyperlink" Target="https://www.youtube.com/watch?v=RXlWZQ34vG8&amp;t=1615s" TargetMode="External" Id="rId1387" /><Relationship Type="http://schemas.openxmlformats.org/officeDocument/2006/relationships/hyperlink" Target="https://www.youtube.com/watch?v=RXlWZQ34vG8&amp;t=1633s" TargetMode="External" Id="rId1388" /><Relationship Type="http://schemas.openxmlformats.org/officeDocument/2006/relationships/hyperlink" Target="https://www.youtube.com/watch?v=RXlWZQ34vG8&amp;t=1633s" TargetMode="External" Id="rId1389" /><Relationship Type="http://schemas.openxmlformats.org/officeDocument/2006/relationships/hyperlink" Target="https://www.youtube.com/watch?v=0UXD6dyB9bU&amp;t=353s" TargetMode="External" Id="rId1390" /><Relationship Type="http://schemas.openxmlformats.org/officeDocument/2006/relationships/hyperlink" Target="https://www.youtube.com/watch?v=0UXD6dyB9bU&amp;t=359s" TargetMode="External" Id="rId1391" /><Relationship Type="http://schemas.openxmlformats.org/officeDocument/2006/relationships/hyperlink" Target="https://www.youtube.com/watch?v=0UXD6dyB9bU&amp;t=712s" TargetMode="External" Id="rId1392" /><Relationship Type="http://schemas.openxmlformats.org/officeDocument/2006/relationships/hyperlink" Target="https://www.youtube.com/watch?v=0UXD6dyB9bU&amp;t=712s" TargetMode="External" Id="rId1393" /><Relationship Type="http://schemas.openxmlformats.org/officeDocument/2006/relationships/hyperlink" Target="https://www.youtube.com/watch?v=0UXD6dyB9bU&amp;t=712s" TargetMode="External" Id="rId1394" /><Relationship Type="http://schemas.openxmlformats.org/officeDocument/2006/relationships/hyperlink" Target="https://www.youtube.com/watch?v=0UXD6dyB9bU&amp;t=404s" TargetMode="External" Id="rId1395" /><Relationship Type="http://schemas.openxmlformats.org/officeDocument/2006/relationships/hyperlink" Target="https://www.youtube.com/watch?v=0UXD6dyB9bU&amp;t=433s" TargetMode="External" Id="rId1396" /><Relationship Type="http://schemas.openxmlformats.org/officeDocument/2006/relationships/hyperlink" Target="https://www.youtube.com/watch?v=0UXD6dyB9bU&amp;t=433s" TargetMode="External" Id="rId1397" /><Relationship Type="http://schemas.openxmlformats.org/officeDocument/2006/relationships/hyperlink" Target="https://www.youtube.com/watch?v=0UXD6dyB9bU&amp;t=433s" TargetMode="External" Id="rId1398" /><Relationship Type="http://schemas.openxmlformats.org/officeDocument/2006/relationships/hyperlink" Target="https://www.youtube.com/watch?v=0UXD6dyB9bU&amp;t=899s" TargetMode="External" Id="rId1399" /><Relationship Type="http://schemas.openxmlformats.org/officeDocument/2006/relationships/hyperlink" Target="https://www.youtube.com/watch?v=0UXD6dyB9bU&amp;t=936s" TargetMode="External" Id="rId1400" /><Relationship Type="http://schemas.openxmlformats.org/officeDocument/2006/relationships/hyperlink" Target="https://www.youtube.com/watch?v=0UXD6dyB9bU&amp;t=571s" TargetMode="External" Id="rId1401" /><Relationship Type="http://schemas.openxmlformats.org/officeDocument/2006/relationships/hyperlink" Target="https://www.youtube.com/watch?v=0UXD6dyB9bU&amp;t=571s" TargetMode="External" Id="rId1402" /><Relationship Type="http://schemas.openxmlformats.org/officeDocument/2006/relationships/hyperlink" Target="https://www.youtube.com/watch?v=0UXD6dyB9bU&amp;t=571s" TargetMode="External" Id="rId1403" /><Relationship Type="http://schemas.openxmlformats.org/officeDocument/2006/relationships/hyperlink" Target="https://www.youtube.com/watch?v=0UXD6dyB9bU&amp;t=571s" TargetMode="External" Id="rId1404" /><Relationship Type="http://schemas.openxmlformats.org/officeDocument/2006/relationships/hyperlink" Target="https://www.youtube.com/watch?v=0UXD6dyB9bU&amp;t=643s" TargetMode="External" Id="rId1405" /><Relationship Type="http://schemas.openxmlformats.org/officeDocument/2006/relationships/hyperlink" Target="https://www.youtube.com/watch?v=0UXD6dyB9bU&amp;t=643s" TargetMode="External" Id="rId1406" /><Relationship Type="http://schemas.openxmlformats.org/officeDocument/2006/relationships/hyperlink" Target="https://www.youtube.com/watch?v=0UXD6dyB9bU&amp;t=643s" TargetMode="External" Id="rId1407" /><Relationship Type="http://schemas.openxmlformats.org/officeDocument/2006/relationships/hyperlink" Target="https://www.youtube.com/watch?v=0UXD6dyB9bU&amp;t=703s" TargetMode="External" Id="rId1408" /><Relationship Type="http://schemas.openxmlformats.org/officeDocument/2006/relationships/hyperlink" Target="https://www.youtube.com/watch?v=0UXD6dyB9bU&amp;t=769s" TargetMode="External" Id="rId1409" /><Relationship Type="http://schemas.openxmlformats.org/officeDocument/2006/relationships/hyperlink" Target="https://www.youtube.com/watch?v=0UXD6dyB9bU&amp;t=769s" TargetMode="External" Id="rId1410" /><Relationship Type="http://schemas.openxmlformats.org/officeDocument/2006/relationships/hyperlink" Target="https://www.youtube.com/watch?v=0UXD6dyB9bU&amp;t=832s" TargetMode="External" Id="rId1411" /><Relationship Type="http://schemas.openxmlformats.org/officeDocument/2006/relationships/hyperlink" Target="https://www.youtube.com/watch?v=0UXD6dyB9bU&amp;t=941s" TargetMode="External" Id="rId1412" /><Relationship Type="http://schemas.openxmlformats.org/officeDocument/2006/relationships/hyperlink" Target="https://www.youtube.com/watch?v=0UXD6dyB9bU&amp;t=384s" TargetMode="External" Id="rId1413" /><Relationship Type="http://schemas.openxmlformats.org/officeDocument/2006/relationships/hyperlink" Target="https://www.youtube.com/watch?v=0UXD6dyB9bU&amp;t=1378s" TargetMode="External" Id="rId1414" /><Relationship Type="http://schemas.openxmlformats.org/officeDocument/2006/relationships/hyperlink" Target="https://www.youtube.com/watch?v=0UXD6dyB9bU&amp;t=1902s" TargetMode="External" Id="rId1415" /><Relationship Type="http://schemas.openxmlformats.org/officeDocument/2006/relationships/hyperlink" Target="https://www.youtube.com/watch?v=0UXD6dyB9bU&amp;t=1911s" TargetMode="External" Id="rId1416" /><Relationship Type="http://schemas.openxmlformats.org/officeDocument/2006/relationships/hyperlink" Target="https://www.youtube.com/watch?v=0UXD6dyB9bU&amp;t=1911s" TargetMode="External" Id="rId1417" /><Relationship Type="http://schemas.openxmlformats.org/officeDocument/2006/relationships/hyperlink" Target="https://www.youtube.com/watch?v=0UXD6dyB9bU&amp;t=2028s" TargetMode="External" Id="rId1418" /><Relationship Type="http://schemas.openxmlformats.org/officeDocument/2006/relationships/hyperlink" Target="https://www.youtube.com/watch?v=0UXD6dyB9bU&amp;t=1250s" TargetMode="External" Id="rId1419" /><Relationship Type="http://schemas.openxmlformats.org/officeDocument/2006/relationships/hyperlink" Target="https://www.youtube.com/watch?v=0UXD6dyB9bU&amp;t=1250s" TargetMode="External" Id="rId1420" /><Relationship Type="http://schemas.openxmlformats.org/officeDocument/2006/relationships/hyperlink" Target="https://www.youtube.com/watch?v=0UXD6dyB9bU&amp;t=1907s" TargetMode="External" Id="rId1421" /><Relationship Type="http://schemas.openxmlformats.org/officeDocument/2006/relationships/hyperlink" Target="https://www.youtube.com/watch?v=0UXD6dyB9bU&amp;t=1944s" TargetMode="External" Id="rId1422" /><Relationship Type="http://schemas.openxmlformats.org/officeDocument/2006/relationships/hyperlink" Target="https://www.youtube.com/watch?v=0UXD6dyB9bU&amp;t=1944s" TargetMode="External" Id="rId1423" /><Relationship Type="http://schemas.openxmlformats.org/officeDocument/2006/relationships/hyperlink" Target="https://www.youtube.com/watch?v=0UXD6dyB9bU&amp;t=1517s" TargetMode="External" Id="rId1424" /><Relationship Type="http://schemas.openxmlformats.org/officeDocument/2006/relationships/hyperlink" Target="https://www.youtube.com/watch?v=0UXD6dyB9bU&amp;t=1556s" TargetMode="External" Id="rId1425" /><Relationship Type="http://schemas.openxmlformats.org/officeDocument/2006/relationships/hyperlink" Target="https://www.youtube.com/watch?v=0UXD6dyB9bU&amp;t=1608s" TargetMode="External" Id="rId1426" /><Relationship Type="http://schemas.openxmlformats.org/officeDocument/2006/relationships/hyperlink" Target="https://www.youtube.com/watch?v=0UXD6dyB9bU&amp;t=1118s" TargetMode="External" Id="rId1427" /><Relationship Type="http://schemas.openxmlformats.org/officeDocument/2006/relationships/hyperlink" Target="https://www.youtube.com/watch?v=0UXD6dyB9bU&amp;t=1979s" TargetMode="External" Id="rId1428" /><Relationship Type="http://schemas.openxmlformats.org/officeDocument/2006/relationships/hyperlink" Target="https://www.youtube.com/watch?v=0UXD6dyB9bU&amp;t=1979s" TargetMode="External" Id="rId1429" /><Relationship Type="http://schemas.openxmlformats.org/officeDocument/2006/relationships/hyperlink" Target="https://www.youtube.com/watch?v=0UXD6dyB9bU&amp;t=2020s" TargetMode="External" Id="rId1430" /><Relationship Type="http://schemas.openxmlformats.org/officeDocument/2006/relationships/hyperlink" Target="https://www.youtube.com/watch?v=0UXD6dyB9bU&amp;t=2046s" TargetMode="External" Id="rId1431" /><Relationship Type="http://schemas.openxmlformats.org/officeDocument/2006/relationships/hyperlink" Target="https://www.youtube.com/watch?v=0UXD6dyB9bU&amp;t=1420s" TargetMode="External" Id="rId1432" /><Relationship Type="http://schemas.openxmlformats.org/officeDocument/2006/relationships/hyperlink" Target="https://www.youtube.com/watch?v=0UXD6dyB9bU&amp;t=1450s" TargetMode="External" Id="rId1433" /><Relationship Type="http://schemas.openxmlformats.org/officeDocument/2006/relationships/hyperlink" Target="https://www.youtube.com/watch?v=0UXD6dyB9bU&amp;t=1176s" TargetMode="External" Id="rId1434" /><Relationship Type="http://schemas.openxmlformats.org/officeDocument/2006/relationships/hyperlink" Target="https://www.youtube.com/watch?v=0UXD6dyB9bU&amp;t=1340s" TargetMode="External" Id="rId1435" /><Relationship Type="http://schemas.openxmlformats.org/officeDocument/2006/relationships/hyperlink" Target="https://www.youtube.com/watch?v=0UXD6dyB9bU&amp;t=2056s" TargetMode="External" Id="rId1436" /><Relationship Type="http://schemas.openxmlformats.org/officeDocument/2006/relationships/hyperlink" Target="https://www.youtube.com/watch?v=0UXD6dyB9bU&amp;t=2056s" TargetMode="External" Id="rId1437" /><Relationship Type="http://schemas.openxmlformats.org/officeDocument/2006/relationships/hyperlink" Target="https://www.youtube.com/watch?v=0UXD6dyB9bU&amp;t=2056s" TargetMode="External" Id="rId1438" /><Relationship Type="http://schemas.openxmlformats.org/officeDocument/2006/relationships/hyperlink" Target="https://www.youtube.com/watch?v=0UXD6dyB9bU&amp;t=2234s" TargetMode="External" Id="rId1439" /><Relationship Type="http://schemas.openxmlformats.org/officeDocument/2006/relationships/hyperlink" Target="https://www.youtube.com/watch?v=0UXD6dyB9bU&amp;t=2234s" TargetMode="External" Id="rId1440" /><Relationship Type="http://schemas.openxmlformats.org/officeDocument/2006/relationships/hyperlink" Target="https://www.youtube.com/watch?v=0UXD6dyB9bU&amp;t=2234s" TargetMode="External" Id="rId1441" /><Relationship Type="http://schemas.openxmlformats.org/officeDocument/2006/relationships/hyperlink" Target="https://www.youtube.com/watch?v=0UXD6dyB9bU&amp;t=2424s" TargetMode="External" Id="rId1442" /><Relationship Type="http://schemas.openxmlformats.org/officeDocument/2006/relationships/hyperlink" Target="https://www.youtube.com/watch?v=0UXD6dyB9bU&amp;t=2523s" TargetMode="External" Id="rId1443" /><Relationship Type="http://schemas.openxmlformats.org/officeDocument/2006/relationships/hyperlink" Target="https://www.youtube.com/watch?v=0UXD6dyB9bU&amp;t=2523s" TargetMode="External" Id="rId1444" /><Relationship Type="http://schemas.openxmlformats.org/officeDocument/2006/relationships/hyperlink" Target="https://www.youtube.com/watch?v=0UXD6dyB9bU&amp;t=2566s" TargetMode="External" Id="rId1445" /><Relationship Type="http://schemas.openxmlformats.org/officeDocument/2006/relationships/hyperlink" Target="https://www.youtube.com/watch?v=0UXD6dyB9bU&amp;t=2565s" TargetMode="External" Id="rId1446" /><Relationship Type="http://schemas.openxmlformats.org/officeDocument/2006/relationships/hyperlink" Target="https://www.youtube.com/watch?v=0UXD6dyB9bU&amp;t=2588s" TargetMode="External" Id="rId1447" /><Relationship Type="http://schemas.openxmlformats.org/officeDocument/2006/relationships/hyperlink" Target="https://www.youtube.com/watch?v=0UXD6dyB9bU&amp;t=2650s" TargetMode="External" Id="rId1448" /><Relationship Type="http://schemas.openxmlformats.org/officeDocument/2006/relationships/hyperlink" Target="https://www.youtube.com/watch?v=0UXD6dyB9bU&amp;t=2400s" TargetMode="External" Id="rId1449" /><Relationship Type="http://schemas.openxmlformats.org/officeDocument/2006/relationships/hyperlink" Target="https://www.youtube.com/watch?v=0UXD6dyB9bU&amp;t=2599s" TargetMode="External" Id="rId1450" /><Relationship Type="http://schemas.openxmlformats.org/officeDocument/2006/relationships/hyperlink" Target="https://www.youtube.com/watch?v=0UXD6dyB9bU&amp;t=2630s" TargetMode="External" Id="rId1451" /><Relationship Type="http://schemas.openxmlformats.org/officeDocument/2006/relationships/hyperlink" Target="https://www.youtube.com/watch?v=0UXD6dyB9bU&amp;t=2669s" TargetMode="External" Id="rId1452" /><Relationship Type="http://schemas.openxmlformats.org/officeDocument/2006/relationships/hyperlink" Target="https://www.youtube.com/watch?v=pS1vf1K2LJU&amp;t=705s" TargetMode="External" Id="rId1453" /><Relationship Type="http://schemas.openxmlformats.org/officeDocument/2006/relationships/hyperlink" Target="https://www.youtube.com/watch?v=pS1vf1K2LJU&amp;t=710s" TargetMode="External" Id="rId1454" /><Relationship Type="http://schemas.openxmlformats.org/officeDocument/2006/relationships/hyperlink" Target="https://www.youtube.com/watch?v=pS1vf1K2LJU&amp;t=728s" TargetMode="External" Id="rId1455" /><Relationship Type="http://schemas.openxmlformats.org/officeDocument/2006/relationships/hyperlink" Target="https://www.youtube.com/watch?v=pS1vf1K2LJU&amp;t=728s" TargetMode="External" Id="rId1456" /><Relationship Type="http://schemas.openxmlformats.org/officeDocument/2006/relationships/hyperlink" Target="https://www.youtube.com/watch?v=pS1vf1K2LJU&amp;t=753s" TargetMode="External" Id="rId1457" /><Relationship Type="http://schemas.openxmlformats.org/officeDocument/2006/relationships/hyperlink" Target="https://www.youtube.com/watch?v=pS1vf1K2LJU&amp;t=879s" TargetMode="External" Id="rId1458" /><Relationship Type="http://schemas.openxmlformats.org/officeDocument/2006/relationships/hyperlink" Target="https://www.youtube.com/watch?v=pS1vf1K2LJU&amp;t=883s" TargetMode="External" Id="rId1459" /><Relationship Type="http://schemas.openxmlformats.org/officeDocument/2006/relationships/hyperlink" Target="https://www.youtube.com/watch?v=EaNrNgEfNGI&amp;t=635s" TargetMode="External" Id="rId1460" /><Relationship Type="http://schemas.openxmlformats.org/officeDocument/2006/relationships/hyperlink" Target="https://www.youtube.com/watch?v=EaNrNgEfNGI&amp;t=641s" TargetMode="External" Id="rId1461" /><Relationship Type="http://schemas.openxmlformats.org/officeDocument/2006/relationships/hyperlink" Target="https://www.youtube.com/watch?v=EaNrNgEfNGI&amp;t=641s" TargetMode="External" Id="rId1462" /><Relationship Type="http://schemas.openxmlformats.org/officeDocument/2006/relationships/hyperlink" Target="https://www.youtube.com/watch?v=EaNrNgEfNGI&amp;t=668s" TargetMode="External" Id="rId1463" /><Relationship Type="http://schemas.openxmlformats.org/officeDocument/2006/relationships/hyperlink" Target="https://www.youtube.com/watch?v=EaNrNgEfNGI&amp;t=668s" TargetMode="External" Id="rId1464" /><Relationship Type="http://schemas.openxmlformats.org/officeDocument/2006/relationships/hyperlink" Target="https://www.youtube.com/watch?v=EaNrNgEfNGI&amp;t=567s" TargetMode="External" Id="rId1465" /><Relationship Type="http://schemas.openxmlformats.org/officeDocument/2006/relationships/hyperlink" Target="https://www.youtube.com/watch?v=EaNrNgEfNGI&amp;t=694s" TargetMode="External" Id="rId1466" /><Relationship Type="http://schemas.openxmlformats.org/officeDocument/2006/relationships/hyperlink" Target="https://www.youtube.com/watch?v=EaNrNgEfNGI&amp;t=694s" TargetMode="External" Id="rId1467" /><Relationship Type="http://schemas.openxmlformats.org/officeDocument/2006/relationships/hyperlink" Target="https://www.youtube.com/watch?v=EaNrNgEfNGI&amp;t=877s" TargetMode="External" Id="rId1468" /><Relationship Type="http://schemas.openxmlformats.org/officeDocument/2006/relationships/hyperlink" Target="https://www.youtube.com/watch?v=EaNrNgEfNGI&amp;t=877s" TargetMode="External" Id="rId1469" /><Relationship Type="http://schemas.openxmlformats.org/officeDocument/2006/relationships/hyperlink" Target="https://www.youtube.com/watch?v=EaNrNgEfNGI&amp;t=896s" TargetMode="External" Id="rId1470" /><Relationship Type="http://schemas.openxmlformats.org/officeDocument/2006/relationships/hyperlink" Target="https://www.youtube.com/watch?v=EaNrNgEfNGI&amp;t=839s" TargetMode="External" Id="rId1471" /><Relationship Type="http://schemas.openxmlformats.org/officeDocument/2006/relationships/hyperlink" Target="https://www.youtube.com/watch?v=EaNrNgEfNGI&amp;t=860s" TargetMode="External" Id="rId1472" /><Relationship Type="http://schemas.openxmlformats.org/officeDocument/2006/relationships/hyperlink" Target="https://www.youtube.com/watch?v=EaNrNgEfNGI&amp;t=762s" TargetMode="External" Id="rId1473" /><Relationship Type="http://schemas.openxmlformats.org/officeDocument/2006/relationships/hyperlink" Target="https://www.youtube.com/watch?v=EaNrNgEfNGI&amp;t=762s" TargetMode="External" Id="rId1474" /><Relationship Type="http://schemas.openxmlformats.org/officeDocument/2006/relationships/hyperlink" Target="https://www.youtube.com/watch?v=EaNrNgEfNGI&amp;t=970s" TargetMode="External" Id="rId1475" /><Relationship Type="http://schemas.openxmlformats.org/officeDocument/2006/relationships/hyperlink" Target="https://www.youtube.com/watch?v=EaNrNgEfNGI&amp;t=975s" TargetMode="External" Id="rId1476" /><Relationship Type="http://schemas.openxmlformats.org/officeDocument/2006/relationships/hyperlink" Target="https://www.youtube.com/watch?v=EaNrNgEfNGI&amp;t=975s" TargetMode="External" Id="rId1477" /><Relationship Type="http://schemas.openxmlformats.org/officeDocument/2006/relationships/hyperlink" Target="https://www.youtube.com/watch?v=EaNrNgEfNGI&amp;t=1109s" TargetMode="External" Id="rId1478" /><Relationship Type="http://schemas.openxmlformats.org/officeDocument/2006/relationships/hyperlink" Target="https://www.youtube.com/watch?v=EaNrNgEfNGI&amp;t=1109s" TargetMode="External" Id="rId1479" /><Relationship Type="http://schemas.openxmlformats.org/officeDocument/2006/relationships/hyperlink" Target="https://www.youtube.com/watch?v=EaNrNgEfNGI&amp;t=1194s" TargetMode="External" Id="rId1480" /><Relationship Type="http://schemas.openxmlformats.org/officeDocument/2006/relationships/hyperlink" Target="https://www.youtube.com/watch?v=EaNrNgEfNGI&amp;t=1204s" TargetMode="External" Id="rId1481" /><Relationship Type="http://schemas.openxmlformats.org/officeDocument/2006/relationships/hyperlink" Target="https://www.youtube.com/watch?v=5Nrx1LnqrKM&amp;t=450s" TargetMode="External" Id="rId1482" /><Relationship Type="http://schemas.openxmlformats.org/officeDocument/2006/relationships/hyperlink" Target="https://www.youtube.com/watch?v=5Nrx1LnqrKM&amp;t=455s" TargetMode="External" Id="rId1483" /><Relationship Type="http://schemas.openxmlformats.org/officeDocument/2006/relationships/hyperlink" Target="https://www.youtube.com/watch?v=5Nrx1LnqrKM&amp;t=455s" TargetMode="External" Id="rId1484" /><Relationship Type="http://schemas.openxmlformats.org/officeDocument/2006/relationships/hyperlink" Target="https://www.youtube.com/watch?v=5Nrx1LnqrKM&amp;t=455s" TargetMode="External" Id="rId1485" /><Relationship Type="http://schemas.openxmlformats.org/officeDocument/2006/relationships/hyperlink" Target="https://www.youtube.com/watch?v=5Nrx1LnqrKM&amp;t=455s" TargetMode="External" Id="rId1486" /><Relationship Type="http://schemas.openxmlformats.org/officeDocument/2006/relationships/hyperlink" Target="https://www.youtube.com/watch?v=5Nrx1LnqrKM&amp;t=455s" TargetMode="External" Id="rId1487" /><Relationship Type="http://schemas.openxmlformats.org/officeDocument/2006/relationships/hyperlink" Target="https://www.youtube.com/watch?v=5Nrx1LnqrKM&amp;t=544s" TargetMode="External" Id="rId1488" /><Relationship Type="http://schemas.openxmlformats.org/officeDocument/2006/relationships/hyperlink" Target="https://www.youtube.com/watch?v=5Nrx1LnqrKM&amp;t=544s" TargetMode="External" Id="rId1489" /><Relationship Type="http://schemas.openxmlformats.org/officeDocument/2006/relationships/hyperlink" Target="https://www.youtube.com/watch?v=5Nrx1LnqrKM&amp;t=544s" TargetMode="External" Id="rId1490" /><Relationship Type="http://schemas.openxmlformats.org/officeDocument/2006/relationships/hyperlink" Target="https://www.youtube.com/watch?v=5Nrx1LnqrKM&amp;t=544s" TargetMode="External" Id="rId1491" /><Relationship Type="http://schemas.openxmlformats.org/officeDocument/2006/relationships/hyperlink" Target="https://www.youtube.com/watch?v=5Nrx1LnqrKM&amp;t=544s" TargetMode="External" Id="rId1492" /><Relationship Type="http://schemas.openxmlformats.org/officeDocument/2006/relationships/hyperlink" Target="https://www.youtube.com/watch?v=5Nrx1LnqrKM&amp;t=1923s" TargetMode="External" Id="rId1493" /><Relationship Type="http://schemas.openxmlformats.org/officeDocument/2006/relationships/hyperlink" Target="https://www.youtube.com/watch?v=5Nrx1LnqrKM&amp;t=1935s" TargetMode="External" Id="rId1494" /><Relationship Type="http://schemas.openxmlformats.org/officeDocument/2006/relationships/hyperlink" Target="https://www.youtube.com/watch?v=5Nrx1LnqrKM&amp;t=1935s" TargetMode="External" Id="rId1495" /><Relationship Type="http://schemas.openxmlformats.org/officeDocument/2006/relationships/hyperlink" Target="https://www.youtube.com/watch?v=5Nrx1LnqrKM&amp;t=1935s" TargetMode="External" Id="rId1496" /><Relationship Type="http://schemas.openxmlformats.org/officeDocument/2006/relationships/hyperlink" Target="https://www.youtube.com/watch?v=5Nrx1LnqrKM&amp;t=1935s" TargetMode="External" Id="rId1497" /><Relationship Type="http://schemas.openxmlformats.org/officeDocument/2006/relationships/hyperlink" Target="https://www.youtube.com/watch?v=5Nrx1LnqrKM&amp;t=1935s" TargetMode="External" Id="rId1498" /><Relationship Type="http://schemas.openxmlformats.org/officeDocument/2006/relationships/hyperlink" Target="https://www.youtube.com/watch?v=5Nrx1LnqrKM&amp;t=1935s" TargetMode="External" Id="rId1499" /><Relationship Type="http://schemas.openxmlformats.org/officeDocument/2006/relationships/hyperlink" Target="https://www.youtube.com/watch?v=5Nrx1LnqrKM&amp;t=2158s" TargetMode="External" Id="rId1500" /><Relationship Type="http://schemas.openxmlformats.org/officeDocument/2006/relationships/hyperlink" Target="https://www.youtube.com/watch?v=5Nrx1LnqrKM&amp;t=1877s" TargetMode="External" Id="rId1501" /><Relationship Type="http://schemas.openxmlformats.org/officeDocument/2006/relationships/hyperlink" Target="https://www.youtube.com/watch?v=5Nrx1LnqrKM&amp;t=2173s" TargetMode="External" Id="rId1502" /><Relationship Type="http://schemas.openxmlformats.org/officeDocument/2006/relationships/hyperlink" Target="https://www.youtube.com/watch?v=5Nrx1LnqrKM&amp;t=2247s" TargetMode="External" Id="rId1503" /><Relationship Type="http://schemas.openxmlformats.org/officeDocument/2006/relationships/hyperlink" Target="https://www.youtube.com/watch?v=5Nrx1LnqrKM&amp;t=2247s" TargetMode="External" Id="rId1504" /><Relationship Type="http://schemas.openxmlformats.org/officeDocument/2006/relationships/hyperlink" Target="https://www.youtube.com/watch?v=5Nrx1LnqrKM&amp;t=2289s" TargetMode="External" Id="rId1505" /><Relationship Type="http://schemas.openxmlformats.org/officeDocument/2006/relationships/hyperlink" Target="https://www.youtube.com/watch?v=5Nrx1LnqrKM&amp;t=2308s" TargetMode="External" Id="rId1506" /><Relationship Type="http://schemas.openxmlformats.org/officeDocument/2006/relationships/hyperlink" Target="https://www.youtube.com/watch?v=5Nrx1LnqrKM&amp;t=2308s" TargetMode="External" Id="rId1507" /><Relationship Type="http://schemas.openxmlformats.org/officeDocument/2006/relationships/hyperlink" Target="https://www.youtube.com/watch?v=5Nrx1LnqrKM&amp;t=2308s" TargetMode="External" Id="rId1508" /><Relationship Type="http://schemas.openxmlformats.org/officeDocument/2006/relationships/hyperlink" Target="https://www.youtube.com/watch?v=5Nrx1LnqrKM&amp;t=2308s" TargetMode="External" Id="rId1509" /><Relationship Type="http://schemas.openxmlformats.org/officeDocument/2006/relationships/hyperlink" Target="https://www.youtube.com/watch?v=5Nrx1LnqrKM&amp;t=2519s" TargetMode="External" Id="rId1510" /><Relationship Type="http://schemas.openxmlformats.org/officeDocument/2006/relationships/hyperlink" Target="https://www.youtube.com/watch?v=5Nrx1LnqrKM&amp;t=2527s" TargetMode="External" Id="rId1511" /><Relationship Type="http://schemas.openxmlformats.org/officeDocument/2006/relationships/hyperlink" Target="https://www.youtube.com/watch?v=5Nrx1LnqrKM&amp;t=2527s" TargetMode="External" Id="rId1512" /><Relationship Type="http://schemas.openxmlformats.org/officeDocument/2006/relationships/hyperlink" Target="https://www.youtube.com/watch?v=5Nrx1LnqrKM&amp;t=2384s" TargetMode="External" Id="rId1513" /><Relationship Type="http://schemas.openxmlformats.org/officeDocument/2006/relationships/hyperlink" Target="https://www.youtube.com/watch?v=5Nrx1LnqrKM&amp;t=2384s" TargetMode="External" Id="rId1514" /><Relationship Type="http://schemas.openxmlformats.org/officeDocument/2006/relationships/hyperlink" Target="https://www.youtube.com/watch?v=5Nrx1LnqrKM&amp;t=2384s" TargetMode="External" Id="rId1515" /><Relationship Type="http://schemas.openxmlformats.org/officeDocument/2006/relationships/hyperlink" Target="https://www.youtube.com/watch?v=5Nrx1LnqrKM&amp;t=2727s" TargetMode="External" Id="rId1516" /><Relationship Type="http://schemas.openxmlformats.org/officeDocument/2006/relationships/hyperlink" Target="https://www.youtube.com/watch?v=5Nrx1LnqrKM&amp;t=2757s" TargetMode="External" Id="rId1517" /><Relationship Type="http://schemas.openxmlformats.org/officeDocument/2006/relationships/hyperlink" Target="https://www.youtube.com/watch?v=5Nrx1LnqrKM&amp;t=2757s" TargetMode="External" Id="rId1518" /><Relationship Type="http://schemas.openxmlformats.org/officeDocument/2006/relationships/hyperlink" Target="https://www.youtube.com/watch?v=5Nrx1LnqrKM&amp;t=2865s" TargetMode="External" Id="rId1519" /><Relationship Type="http://schemas.openxmlformats.org/officeDocument/2006/relationships/hyperlink" Target="https://www.youtube.com/watch?v=5Nrx1LnqrKM&amp;t=2872s" TargetMode="External" Id="rId1520" /><Relationship Type="http://schemas.openxmlformats.org/officeDocument/2006/relationships/hyperlink" Target="https://www.youtube.com/watch?v=5Nrx1LnqrKM&amp;t=2872s" TargetMode="External" Id="rId1521" /><Relationship Type="http://schemas.openxmlformats.org/officeDocument/2006/relationships/hyperlink" Target="https://www.youtube.com/watch?v=5Nrx1LnqrKM&amp;t=3020s" TargetMode="External" Id="rId1522" /><Relationship Type="http://schemas.openxmlformats.org/officeDocument/2006/relationships/hyperlink" Target="https://www.youtube.com/watch?v=5Nrx1LnqrKM&amp;t=3020s" TargetMode="External" Id="rId1523" /><Relationship Type="http://schemas.openxmlformats.org/officeDocument/2006/relationships/hyperlink" Target="https://www.youtube.com/watch?v=5Nrx1LnqrKM&amp;t=3020s" TargetMode="External" Id="rId1524" /><Relationship Type="http://schemas.openxmlformats.org/officeDocument/2006/relationships/hyperlink" Target="https://www.youtube.com/watch?v=5Nrx1LnqrKM&amp;t=3163s" TargetMode="External" Id="rId1525" /><Relationship Type="http://schemas.openxmlformats.org/officeDocument/2006/relationships/hyperlink" Target="https://www.youtube.com/watch?v=5Nrx1LnqrKM&amp;t=3163s" TargetMode="External" Id="rId1526" /><Relationship Type="http://schemas.openxmlformats.org/officeDocument/2006/relationships/hyperlink" Target="https://www.youtube.com/watch?v=5Nrx1LnqrKM&amp;t=3163s" TargetMode="External" Id="rId1527" /><Relationship Type="http://schemas.openxmlformats.org/officeDocument/2006/relationships/hyperlink" Target="https://www.youtube.com/watch?v=5Nrx1LnqrKM&amp;t=3301s" TargetMode="External" Id="rId1528" /><Relationship Type="http://schemas.openxmlformats.org/officeDocument/2006/relationships/hyperlink" Target="https://www.youtube.com/watch?v=5Nrx1LnqrKM&amp;t=3301s" TargetMode="External" Id="rId1529" /><Relationship Type="http://schemas.openxmlformats.org/officeDocument/2006/relationships/hyperlink" Target="https://www.youtube.com/watch?v=dqj6nVruHe8&amp;t=1318s" TargetMode="External" Id="rId1530" /><Relationship Type="http://schemas.openxmlformats.org/officeDocument/2006/relationships/hyperlink" Target="https://www.youtube.com/watch?v=dqj6nVruHe8&amp;t=1322s" TargetMode="External" Id="rId1531" /><Relationship Type="http://schemas.openxmlformats.org/officeDocument/2006/relationships/hyperlink" Target="https://www.youtube.com/watch?v=dqj6nVruHe8&amp;t=1322s" TargetMode="External" Id="rId1532" /><Relationship Type="http://schemas.openxmlformats.org/officeDocument/2006/relationships/hyperlink" Target="https://www.youtube.com/watch?v=dqj6nVruHe8&amp;t=1374s" TargetMode="External" Id="rId1533" /><Relationship Type="http://schemas.openxmlformats.org/officeDocument/2006/relationships/hyperlink" Target="https://www.youtube.com/watch?v=dqj6nVruHe8&amp;t=1374s" TargetMode="External" Id="rId1534" /><Relationship Type="http://schemas.openxmlformats.org/officeDocument/2006/relationships/hyperlink" Target="https://www.youtube.com/watch?v=dqj6nVruHe8&amp;t=1353s" TargetMode="External" Id="rId1535" /><Relationship Type="http://schemas.openxmlformats.org/officeDocument/2006/relationships/hyperlink" Target="https://www.youtube.com/watch?v=dqj6nVruHe8&amp;t=1353s" TargetMode="External" Id="rId1536" /><Relationship Type="http://schemas.openxmlformats.org/officeDocument/2006/relationships/hyperlink" Target="https://www.youtube.com/watch?v=dqj6nVruHe8&amp;t=1017s" TargetMode="External" Id="rId1537" /><Relationship Type="http://schemas.openxmlformats.org/officeDocument/2006/relationships/hyperlink" Target="https://www.youtube.com/watch?v=dqj6nVruHe8&amp;t=1405s" TargetMode="External" Id="rId1538" /><Relationship Type="http://schemas.openxmlformats.org/officeDocument/2006/relationships/hyperlink" Target="https://www.youtube.com/watch?v=dqj6nVruHe8&amp;t=1405s" TargetMode="External" Id="rId1539" /><Relationship Type="http://schemas.openxmlformats.org/officeDocument/2006/relationships/hyperlink" Target="https://www.youtube.com/watch?v=dqj6nVruHe8&amp;t=1619s" TargetMode="External" Id="rId1540" /><Relationship Type="http://schemas.openxmlformats.org/officeDocument/2006/relationships/hyperlink" Target="https://www.youtube.com/watch?v=dqj6nVruHe8&amp;t=1622s" TargetMode="External" Id="rId1541" /><Relationship Type="http://schemas.openxmlformats.org/officeDocument/2006/relationships/hyperlink" Target="https://www.youtube.com/watch?v=dqj6nVruHe8&amp;t=1622s" TargetMode="External" Id="rId1542" /><Relationship Type="http://schemas.openxmlformats.org/officeDocument/2006/relationships/hyperlink" Target="https://www.youtube.com/watch?v=dqj6nVruHe8&amp;t=1646s" TargetMode="External" Id="rId1543" /><Relationship Type="http://schemas.openxmlformats.org/officeDocument/2006/relationships/hyperlink" Target="https://www.youtube.com/watch?v=dqj6nVruHe8&amp;t=1567s" TargetMode="External" Id="rId1544" /><Relationship Type="http://schemas.openxmlformats.org/officeDocument/2006/relationships/hyperlink" Target="https://www.youtube.com/watch?v=dqj6nVruHe8&amp;t=1660s" TargetMode="External" Id="rId1545" /><Relationship Type="http://schemas.openxmlformats.org/officeDocument/2006/relationships/hyperlink" Target="https://www.youtube.com/watch?v=dqj6nVruHe8&amp;t=2498s" TargetMode="External" Id="rId1546" /><Relationship Type="http://schemas.openxmlformats.org/officeDocument/2006/relationships/hyperlink" Target="https://www.youtube.com/watch?v=dqj6nVruHe8&amp;t=2504s" TargetMode="External" Id="rId1547" /><Relationship Type="http://schemas.openxmlformats.org/officeDocument/2006/relationships/hyperlink" Target="https://www.youtube.com/watch?v=dqj6nVruHe8&amp;t=2517s" TargetMode="External" Id="rId1548" /><Relationship Type="http://schemas.openxmlformats.org/officeDocument/2006/relationships/hyperlink" Target="https://www.youtube.com/watch?v=dqj6nVruHe8&amp;t=2517s" TargetMode="External" Id="rId1549" /><Relationship Type="http://schemas.openxmlformats.org/officeDocument/2006/relationships/hyperlink" Target="https://www.youtube.com/watch?v=dqj6nVruHe8&amp;t=2436s" TargetMode="External" Id="rId1550" /><Relationship Type="http://schemas.openxmlformats.org/officeDocument/2006/relationships/hyperlink" Target="https://www.youtube.com/watch?v=dqj6nVruHe8&amp;t=2479s" TargetMode="External" Id="rId1551" /><Relationship Type="http://schemas.openxmlformats.org/officeDocument/2006/relationships/hyperlink" Target="https://www.youtube.com/watch?v=dqj6nVruHe8&amp;t=2176s" TargetMode="External" Id="rId1552" /><Relationship Type="http://schemas.openxmlformats.org/officeDocument/2006/relationships/hyperlink" Target="https://www.youtube.com/watch?v=dqj6nVruHe8&amp;t=2404s" TargetMode="External" Id="rId1553" /><Relationship Type="http://schemas.openxmlformats.org/officeDocument/2006/relationships/hyperlink" Target="https://www.youtube.com/watch?v=dqj6nVruHe8&amp;t=2578s" TargetMode="External" Id="rId1554" /><Relationship Type="http://schemas.openxmlformats.org/officeDocument/2006/relationships/hyperlink" Target="https://www.youtube.com/watch?v=dqj6nVruHe8&amp;t=2578s" TargetMode="External" Id="rId1555" /><Relationship Type="http://schemas.openxmlformats.org/officeDocument/2006/relationships/hyperlink" Target="https://www.youtube.com/watch?v=dqj6nVruHe8&amp;t=2578s" TargetMode="External" Id="rId1556" /><Relationship Type="http://schemas.openxmlformats.org/officeDocument/2006/relationships/hyperlink" Target="https://www.youtube.com/watch?v=dqj6nVruHe8&amp;t=3218s" TargetMode="External" Id="rId1557" /><Relationship Type="http://schemas.openxmlformats.org/officeDocument/2006/relationships/hyperlink" Target="https://www.youtube.com/watch?v=dqj6nVruHe8&amp;t=5155s" TargetMode="External" Id="rId1558" /><Relationship Type="http://schemas.openxmlformats.org/officeDocument/2006/relationships/hyperlink" Target="https://www.youtube.com/watch?v=dqj6nVruHe8&amp;t=5168s" TargetMode="External" Id="rId1559" /><Relationship Type="http://schemas.openxmlformats.org/officeDocument/2006/relationships/hyperlink" Target="https://www.youtube.com/watch?v=dqj6nVruHe8&amp;t=5168s" TargetMode="External" Id="rId1560" /><Relationship Type="http://schemas.openxmlformats.org/officeDocument/2006/relationships/hyperlink" Target="https://www.youtube.com/watch?v=dqj6nVruHe8&amp;t=5168s" TargetMode="External" Id="rId1561" /><Relationship Type="http://schemas.openxmlformats.org/officeDocument/2006/relationships/hyperlink" Target="https://www.youtube.com/watch?v=dqj6nVruHe8&amp;t=5168s" TargetMode="External" Id="rId1562" /><Relationship Type="http://schemas.openxmlformats.org/officeDocument/2006/relationships/hyperlink" Target="https://www.youtube.com/watch?v=dqj6nVruHe8&amp;t=5349s" TargetMode="External" Id="rId1563" /><Relationship Type="http://schemas.openxmlformats.org/officeDocument/2006/relationships/hyperlink" Target="https://www.youtube.com/watch?v=dqj6nVruHe8&amp;t=4298s" TargetMode="External" Id="rId1564" /><Relationship Type="http://schemas.openxmlformats.org/officeDocument/2006/relationships/hyperlink" Target="https://www.youtube.com/watch?v=dqj6nVruHe8&amp;t=5384s" TargetMode="External" Id="rId1565" /><Relationship Type="http://schemas.openxmlformats.org/officeDocument/2006/relationships/hyperlink" Target="https://www.youtube.com/watch?v=dqj6nVruHe8&amp;t=5384s" TargetMode="External" Id="rId1566" /><Relationship Type="http://schemas.openxmlformats.org/officeDocument/2006/relationships/hyperlink" Target="https://www.youtube.com/watch?v=dqj6nVruHe8&amp;t=5384s" TargetMode="External" Id="rId1567" /><Relationship Type="http://schemas.openxmlformats.org/officeDocument/2006/relationships/hyperlink" Target="https://www.youtube.com/watch?v=dqj6nVruHe8&amp;t=5384s" TargetMode="External" Id="rId1568" /><Relationship Type="http://schemas.openxmlformats.org/officeDocument/2006/relationships/hyperlink" Target="https://www.youtube.com/watch?v=dqj6nVruHe8&amp;t=5005s" TargetMode="External" Id="rId1569" /><Relationship Type="http://schemas.openxmlformats.org/officeDocument/2006/relationships/hyperlink" Target="https://www.youtube.com/watch?v=dqj6nVruHe8&amp;t=5052s" TargetMode="External" Id="rId1570" /><Relationship Type="http://schemas.openxmlformats.org/officeDocument/2006/relationships/hyperlink" Target="https://www.youtube.com/watch?v=dqj6nVruHe8&amp;t=5462s" TargetMode="External" Id="rId1571" /><Relationship Type="http://schemas.openxmlformats.org/officeDocument/2006/relationships/hyperlink" Target="https://www.youtube.com/watch?v=dqj6nVruHe8&amp;t=5462s" TargetMode="External" Id="rId1572" /><Relationship Type="http://schemas.openxmlformats.org/officeDocument/2006/relationships/hyperlink" Target="https://www.youtube.com/watch?v=dqj6nVruHe8&amp;t=5462s" TargetMode="External" Id="rId1573" /><Relationship Type="http://schemas.openxmlformats.org/officeDocument/2006/relationships/hyperlink" Target="https://www.youtube.com/watch?v=dqj6nVruHe8&amp;t=5593s" TargetMode="External" Id="rId1574" /><Relationship Type="http://schemas.openxmlformats.org/officeDocument/2006/relationships/hyperlink" Target="https://www.youtube.com/watch?v=dqj6nVruHe8&amp;t=3092s" TargetMode="External" Id="rId1575" /><Relationship Type="http://schemas.openxmlformats.org/officeDocument/2006/relationships/hyperlink" Target="https://www.youtube.com/watch?v=dqj6nVruHe8&amp;t=4349s" TargetMode="External" Id="rId1576" /><Relationship Type="http://schemas.openxmlformats.org/officeDocument/2006/relationships/hyperlink" Target="https://www.youtube.com/watch?v=dqj6nVruHe8&amp;t=4555s" TargetMode="External" Id="rId1577" /><Relationship Type="http://schemas.openxmlformats.org/officeDocument/2006/relationships/hyperlink" Target="https://www.youtube.com/watch?v=dqj6nVruHe8&amp;t=5102s" TargetMode="External" Id="rId1578" /><Relationship Type="http://schemas.openxmlformats.org/officeDocument/2006/relationships/hyperlink" Target="https://www.youtube.com/watch?v=dqj6nVruHe8&amp;t=4980s" TargetMode="External" Id="rId1579" /><Relationship Type="http://schemas.openxmlformats.org/officeDocument/2006/relationships/hyperlink" Target="https://www.youtube.com/watch?v=dqj6nVruHe8&amp;t=5616s" TargetMode="External" Id="rId1580" /><Relationship Type="http://schemas.openxmlformats.org/officeDocument/2006/relationships/hyperlink" Target="https://www.youtube.com/watch?v=dqj6nVruHe8&amp;t=5616s" TargetMode="External" Id="rId1581" /><Relationship Type="http://schemas.openxmlformats.org/officeDocument/2006/relationships/hyperlink" Target="https://www.youtube.com/watch?v=dqj6nVruHe8&amp;t=5616s" TargetMode="External" Id="rId1582" /><Relationship Type="http://schemas.openxmlformats.org/officeDocument/2006/relationships/hyperlink" Target="https://www.youtube.com/watch?v=dqj6nVruHe8&amp;t=5940s" TargetMode="External" Id="rId1583" /><Relationship Type="http://schemas.openxmlformats.org/officeDocument/2006/relationships/hyperlink" Target="https://www.youtube.com/watch?v=dqj6nVruHe8&amp;t=5952s" TargetMode="External" Id="rId1584" /><Relationship Type="http://schemas.openxmlformats.org/officeDocument/2006/relationships/hyperlink" Target="https://www.youtube.com/watch?v=dqj6nVruHe8&amp;t=5952s" TargetMode="External" Id="rId1585" /><Relationship Type="http://schemas.openxmlformats.org/officeDocument/2006/relationships/hyperlink" Target="https://www.youtube.com/watch?v=dqj6nVruHe8&amp;t=5998s" TargetMode="External" Id="rId1586" /><Relationship Type="http://schemas.openxmlformats.org/officeDocument/2006/relationships/hyperlink" Target="https://www.youtube.com/watch?v=dqj6nVruHe8&amp;t=5998s" TargetMode="External" Id="rId1587" /><Relationship Type="http://schemas.openxmlformats.org/officeDocument/2006/relationships/hyperlink" Target="https://www.youtube.com/watch?v=dqj6nVruHe8&amp;t=5998s" TargetMode="External" Id="rId1588" /><Relationship Type="http://schemas.openxmlformats.org/officeDocument/2006/relationships/hyperlink" Target="https://www.youtube.com/watch?v=dqj6nVruHe8&amp;t=6524s" TargetMode="External" Id="rId1589" /><Relationship Type="http://schemas.openxmlformats.org/officeDocument/2006/relationships/hyperlink" Target="https://www.youtube.com/watch?v=dqj6nVruHe8&amp;t=6702s" TargetMode="External" Id="rId1590" /><Relationship Type="http://schemas.openxmlformats.org/officeDocument/2006/relationships/hyperlink" Target="https://www.youtube.com/watch?v=heeJWwX--tY&amp;t=452s" TargetMode="External" Id="rId1591" /><Relationship Type="http://schemas.openxmlformats.org/officeDocument/2006/relationships/hyperlink" Target="https://www.youtube.com/watch?v=heeJWwX--tY&amp;t=452s" TargetMode="External" Id="rId1592" /><Relationship Type="http://schemas.openxmlformats.org/officeDocument/2006/relationships/hyperlink" Target="https://www.youtube.com/watch?v=heeJWwX--tY&amp;t=482s" TargetMode="External" Id="rId1593" /><Relationship Type="http://schemas.openxmlformats.org/officeDocument/2006/relationships/hyperlink" Target="https://www.youtube.com/watch?v=heeJWwX--tY&amp;t=482s" TargetMode="External" Id="rId1594" /><Relationship Type="http://schemas.openxmlformats.org/officeDocument/2006/relationships/hyperlink" Target="https://www.youtube.com/watch?v=heeJWwX--tY&amp;t=709s" TargetMode="External" Id="rId1595" /><Relationship Type="http://schemas.openxmlformats.org/officeDocument/2006/relationships/hyperlink" Target="https://www.youtube.com/watch?v=heeJWwX--tY&amp;t=721s" TargetMode="External" Id="rId1596" /><Relationship Type="http://schemas.openxmlformats.org/officeDocument/2006/relationships/hyperlink" Target="https://www.youtube.com/watch?v=heeJWwX--tY&amp;t=721s" TargetMode="External" Id="rId1597" /><Relationship Type="http://schemas.openxmlformats.org/officeDocument/2006/relationships/hyperlink" Target="https://www.youtube.com/watch?v=heeJWwX--tY&amp;t=721s" TargetMode="External" Id="rId1598" /><Relationship Type="http://schemas.openxmlformats.org/officeDocument/2006/relationships/hyperlink" Target="https://www.youtube.com/watch?v=heeJWwX--tY&amp;t=801s" TargetMode="External" Id="rId1599" /><Relationship Type="http://schemas.openxmlformats.org/officeDocument/2006/relationships/hyperlink" Target="https://www.youtube.com/watch?v=heeJWwX--tY&amp;t=801s" TargetMode="External" Id="rId1600" /><Relationship Type="http://schemas.openxmlformats.org/officeDocument/2006/relationships/hyperlink" Target="https://www.youtube.com/watch?v=heeJWwX--tY&amp;t=945s" TargetMode="External" Id="rId1601" /><Relationship Type="http://schemas.openxmlformats.org/officeDocument/2006/relationships/hyperlink" Target="https://www.youtube.com/watch?v=heeJWwX--tY&amp;t=951s" TargetMode="External" Id="rId1602" /><Relationship Type="http://schemas.openxmlformats.org/officeDocument/2006/relationships/hyperlink" Target="https://www.youtube.com/watch?v=heeJWwX--tY&amp;t=968s" TargetMode="External" Id="rId1603" /><Relationship Type="http://schemas.openxmlformats.org/officeDocument/2006/relationships/hyperlink" Target="https://www.youtube.com/watch?v=heeJWwX--tY&amp;t=1330s" TargetMode="External" Id="rId1604" /><Relationship Type="http://schemas.openxmlformats.org/officeDocument/2006/relationships/hyperlink" Target="https://www.youtube.com/watch?v=heeJWwX--tY&amp;t=1339s" TargetMode="External" Id="rId1605" /><Relationship Type="http://schemas.openxmlformats.org/officeDocument/2006/relationships/hyperlink" Target="https://www.youtube.com/watch?v=heeJWwX--tY&amp;t=1150s" TargetMode="External" Id="rId1606" /><Relationship Type="http://schemas.openxmlformats.org/officeDocument/2006/relationships/hyperlink" Target="https://www.youtube.com/watch?v=heeJWwX--tY&amp;t=1220s" TargetMode="External" Id="rId1607" /><Relationship Type="http://schemas.openxmlformats.org/officeDocument/2006/relationships/hyperlink" Target="https://www.youtube.com/watch?v=heeJWwX--tY&amp;t=1220s" TargetMode="External" Id="rId1608" /><Relationship Type="http://schemas.openxmlformats.org/officeDocument/2006/relationships/hyperlink" Target="https://www.youtube.com/watch?v=heeJWwX--tY&amp;t=1378s" TargetMode="External" Id="rId1609" /><Relationship Type="http://schemas.openxmlformats.org/officeDocument/2006/relationships/hyperlink" Target="https://www.youtube.com/watch?v=cMVmvQL8zsU&amp;t=505s" TargetMode="External" Id="rId1610" /><Relationship Type="http://schemas.openxmlformats.org/officeDocument/2006/relationships/hyperlink" Target="https://www.youtube.com/watch?v=cMVmvQL8zsU&amp;t=514s" TargetMode="External" Id="rId1611" /><Relationship Type="http://schemas.openxmlformats.org/officeDocument/2006/relationships/hyperlink" Target="https://www.youtube.com/watch?v=cMVmvQL8zsU&amp;t=514s" TargetMode="External" Id="rId1612" /><Relationship Type="http://schemas.openxmlformats.org/officeDocument/2006/relationships/hyperlink" Target="https://www.youtube.com/watch?v=cMVmvQL8zsU&amp;t=543s" TargetMode="External" Id="rId1613" /><Relationship Type="http://schemas.openxmlformats.org/officeDocument/2006/relationships/hyperlink" Target="https://www.youtube.com/watch?v=cMVmvQL8zsU&amp;t=543s" TargetMode="External" Id="rId1614" /><Relationship Type="http://schemas.openxmlformats.org/officeDocument/2006/relationships/hyperlink" Target="https://www.youtube.com/watch?v=cMVmvQL8zsU&amp;t=711s" TargetMode="External" Id="rId1615" /><Relationship Type="http://schemas.openxmlformats.org/officeDocument/2006/relationships/hyperlink" Target="https://www.youtube.com/watch?v=cMVmvQL8zsU&amp;t=716s" TargetMode="External" Id="rId1616" /><Relationship Type="http://schemas.openxmlformats.org/officeDocument/2006/relationships/hyperlink" Target="https://www.youtube.com/watch?v=cMVmvQL8zsU&amp;t=734s" TargetMode="External" Id="rId1617" /><Relationship Type="http://schemas.openxmlformats.org/officeDocument/2006/relationships/hyperlink" Target="https://www.youtube.com/watch?v=cMVmvQL8zsU&amp;t=753s" TargetMode="External" Id="rId1618" /><Relationship Type="http://schemas.openxmlformats.org/officeDocument/2006/relationships/hyperlink" Target="https://www.youtube.com/watch?v=cMVmvQL8zsU&amp;t=1186s" TargetMode="External" Id="rId1619" /><Relationship Type="http://schemas.openxmlformats.org/officeDocument/2006/relationships/hyperlink" Target="https://www.youtube.com/watch?v=cMVmvQL8zsU&amp;t=1186s" TargetMode="External" Id="rId1620" /><Relationship Type="http://schemas.openxmlformats.org/officeDocument/2006/relationships/hyperlink" Target="https://www.youtube.com/watch?v=cMVmvQL8zsU&amp;t=1221s" TargetMode="External" Id="rId1621" /><Relationship Type="http://schemas.openxmlformats.org/officeDocument/2006/relationships/hyperlink" Target="https://www.youtube.com/watch?v=cMVmvQL8zsU&amp;t=1221s" TargetMode="External" Id="rId1622" /><Relationship Type="http://schemas.openxmlformats.org/officeDocument/2006/relationships/hyperlink" Target="https://www.youtube.com/watch?v=cMVmvQL8zsU&amp;t=1085s" TargetMode="External" Id="rId1623" /><Relationship Type="http://schemas.openxmlformats.org/officeDocument/2006/relationships/hyperlink" Target="https://www.youtube.com/watch?v=cMVmvQL8zsU&amp;t=1091s" TargetMode="External" Id="rId1624" /><Relationship Type="http://schemas.openxmlformats.org/officeDocument/2006/relationships/hyperlink" Target="https://www.youtube.com/watch?v=cMVmvQL8zsU&amp;t=1037s" TargetMode="External" Id="rId1625" /><Relationship Type="http://schemas.openxmlformats.org/officeDocument/2006/relationships/hyperlink" Target="https://www.youtube.com/watch?v=cMVmvQL8zsU&amp;t=1246s" TargetMode="External" Id="rId1626" /><Relationship Type="http://schemas.openxmlformats.org/officeDocument/2006/relationships/hyperlink" Target="https://www.youtube.com/watch?v=cMVmvQL8zsU&amp;t=1246s" TargetMode="External" Id="rId1627" /><Relationship Type="http://schemas.openxmlformats.org/officeDocument/2006/relationships/hyperlink" Target="https://www.youtube.com/watch?v=cMVmvQL8zsU&amp;t=1300s" TargetMode="External" Id="rId1628" /><Relationship Type="http://schemas.openxmlformats.org/officeDocument/2006/relationships/hyperlink" Target="https://www.youtube.com/watch?v=cMVmvQL8zsU&amp;t=1577s" TargetMode="External" Id="rId1629" /><Relationship Type="http://schemas.openxmlformats.org/officeDocument/2006/relationships/hyperlink" Target="https://www.youtube.com/watch?v=cMVmvQL8zsU&amp;t=1593s" TargetMode="External" Id="rId1630" /><Relationship Type="http://schemas.openxmlformats.org/officeDocument/2006/relationships/hyperlink" Target="https://www.youtube.com/watch?v=cMVmvQL8zsU&amp;t=1593s" TargetMode="External" Id="rId1631" /><Relationship Type="http://schemas.openxmlformats.org/officeDocument/2006/relationships/hyperlink" Target="https://www.youtube.com/watch?v=cMVmvQL8zsU&amp;t=1634s" TargetMode="External" Id="rId1632" /><Relationship Type="http://schemas.openxmlformats.org/officeDocument/2006/relationships/hyperlink" Target="https://www.youtube.com/watch?v=cMVmvQL8zsU&amp;t=1648s" TargetMode="External" Id="rId1633" /><Relationship Type="http://schemas.openxmlformats.org/officeDocument/2006/relationships/hyperlink" Target="https://www.youtube.com/watch?v=cMVmvQL8zsU&amp;t=1537s" TargetMode="External" Id="rId1634" /><Relationship Type="http://schemas.openxmlformats.org/officeDocument/2006/relationships/hyperlink" Target="https://www.youtube.com/watch?v=cMVmvQL8zsU&amp;t=1651s" TargetMode="External" Id="rId1635" /><Relationship Type="http://schemas.openxmlformats.org/officeDocument/2006/relationships/hyperlink" Target="https://www.youtube.com/watch?v=cMVmvQL8zsU&amp;t=1776s" TargetMode="External" Id="rId1636" /><Relationship Type="http://schemas.openxmlformats.org/officeDocument/2006/relationships/hyperlink" Target="https://www.youtube.com/watch?v=cMVmvQL8zsU&amp;t=1782s" TargetMode="External" Id="rId1637" /><Relationship Type="http://schemas.openxmlformats.org/officeDocument/2006/relationships/hyperlink" Target="https://www.youtube.com/watch?v=cMVmvQL8zsU&amp;t=1782s" TargetMode="External" Id="rId1638" /><Relationship Type="http://schemas.openxmlformats.org/officeDocument/2006/relationships/hyperlink" Target="https://www.youtube.com/watch?v=wTh7jQg_I3g&amp;t=474s" TargetMode="External" Id="rId1639" /><Relationship Type="http://schemas.openxmlformats.org/officeDocument/2006/relationships/hyperlink" Target="https://www.youtube.com/watch?v=wTh7jQg_I3g&amp;t=480s" TargetMode="External" Id="rId1640" /><Relationship Type="http://schemas.openxmlformats.org/officeDocument/2006/relationships/hyperlink" Target="https://www.youtube.com/watch?v=wTh7jQg_I3g&amp;t=480s" TargetMode="External" Id="rId1641" /><Relationship Type="http://schemas.openxmlformats.org/officeDocument/2006/relationships/hyperlink" Target="https://www.youtube.com/watch?v=wTh7jQg_I3g&amp;t=507s" TargetMode="External" Id="rId1642" /><Relationship Type="http://schemas.openxmlformats.org/officeDocument/2006/relationships/hyperlink" Target="https://www.youtube.com/watch?v=wTh7jQg_I3g&amp;t=525s" TargetMode="External" Id="rId1643" /><Relationship Type="http://schemas.openxmlformats.org/officeDocument/2006/relationships/hyperlink" Target="https://www.youtube.com/watch?v=wTh7jQg_I3g&amp;t=525s" TargetMode="External" Id="rId1644" /><Relationship Type="http://schemas.openxmlformats.org/officeDocument/2006/relationships/hyperlink" Target="https://www.youtube.com/watch?v=wTh7jQg_I3g&amp;t=555s" TargetMode="External" Id="rId1645" /><Relationship Type="http://schemas.openxmlformats.org/officeDocument/2006/relationships/hyperlink" Target="https://www.youtube.com/watch?v=wTh7jQg_I3g&amp;t=555s" TargetMode="External" Id="rId1646" /><Relationship Type="http://schemas.openxmlformats.org/officeDocument/2006/relationships/hyperlink" Target="https://www.youtube.com/watch?v=wTh7jQg_I3g&amp;t=555s" TargetMode="External" Id="rId1647" /><Relationship Type="http://schemas.openxmlformats.org/officeDocument/2006/relationships/hyperlink" Target="https://www.youtube.com/watch?v=wTh7jQg_I3g&amp;t=598s" TargetMode="External" Id="rId1648" /><Relationship Type="http://schemas.openxmlformats.org/officeDocument/2006/relationships/hyperlink" Target="https://www.youtube.com/watch?v=wTh7jQg_I3g&amp;t=962s" TargetMode="External" Id="rId1649" /><Relationship Type="http://schemas.openxmlformats.org/officeDocument/2006/relationships/hyperlink" Target="https://www.youtube.com/watch?v=wTh7jQg_I3g&amp;t=977s" TargetMode="External" Id="rId1650" /><Relationship Type="http://schemas.openxmlformats.org/officeDocument/2006/relationships/hyperlink" Target="https://www.youtube.com/watch?v=wTh7jQg_I3g&amp;t=1008s" TargetMode="External" Id="rId1651" /><Relationship Type="http://schemas.openxmlformats.org/officeDocument/2006/relationships/hyperlink" Target="https://www.youtube.com/watch?v=wTh7jQg_I3g&amp;t=1008s" TargetMode="External" Id="rId1652" /><Relationship Type="http://schemas.openxmlformats.org/officeDocument/2006/relationships/hyperlink" Target="https://www.youtube.com/watch?v=wTh7jQg_I3g&amp;t=1051s" TargetMode="External" Id="rId1653" /><Relationship Type="http://schemas.openxmlformats.org/officeDocument/2006/relationships/hyperlink" Target="https://www.youtube.com/watch?v=wTh7jQg_I3g&amp;t=1051s" TargetMode="External" Id="rId1654" /><Relationship Type="http://schemas.openxmlformats.org/officeDocument/2006/relationships/hyperlink" Target="https://www.youtube.com/watch?v=wTh7jQg_I3g&amp;t=1051s" TargetMode="External" Id="rId1655" /><Relationship Type="http://schemas.openxmlformats.org/officeDocument/2006/relationships/hyperlink" Target="https://www.youtube.com/watch?v=wTh7jQg_I3g&amp;t=2975s" TargetMode="External" Id="rId1656" /><Relationship Type="http://schemas.openxmlformats.org/officeDocument/2006/relationships/hyperlink" Target="https://www.youtube.com/watch?v=wTh7jQg_I3g&amp;t=2975s" TargetMode="External" Id="rId1657" /><Relationship Type="http://schemas.openxmlformats.org/officeDocument/2006/relationships/hyperlink" Target="https://www.youtube.com/watch?v=wTh7jQg_I3g&amp;t=3018s" TargetMode="External" Id="rId1658" /><Relationship Type="http://schemas.openxmlformats.org/officeDocument/2006/relationships/hyperlink" Target="https://www.youtube.com/watch?v=wTh7jQg_I3g&amp;t=3018s" TargetMode="External" Id="rId1659" /><Relationship Type="http://schemas.openxmlformats.org/officeDocument/2006/relationships/hyperlink" Target="https://www.youtube.com/watch?v=wTh7jQg_I3g&amp;t=3050s" TargetMode="External" Id="rId1660" /><Relationship Type="http://schemas.openxmlformats.org/officeDocument/2006/relationships/hyperlink" Target="https://www.youtube.com/watch?v=wTh7jQg_I3g&amp;t=3050s" TargetMode="External" Id="rId1661" /><Relationship Type="http://schemas.openxmlformats.org/officeDocument/2006/relationships/hyperlink" Target="https://www.youtube.com/watch?v=wTh7jQg_I3g&amp;t=3092s" TargetMode="External" Id="rId1662" /><Relationship Type="http://schemas.openxmlformats.org/officeDocument/2006/relationships/hyperlink" Target="https://www.youtube.com/watch?v=wTh7jQg_I3g&amp;t=3092s" TargetMode="External" Id="rId1663" /><Relationship Type="http://schemas.openxmlformats.org/officeDocument/2006/relationships/hyperlink" Target="https://www.youtube.com/watch?v=wTh7jQg_I3g&amp;t=3127s" TargetMode="External" Id="rId1664" /><Relationship Type="http://schemas.openxmlformats.org/officeDocument/2006/relationships/hyperlink" Target="https://www.youtube.com/watch?v=wTh7jQg_I3g&amp;t=3147s" TargetMode="External" Id="rId1665" /><Relationship Type="http://schemas.openxmlformats.org/officeDocument/2006/relationships/hyperlink" Target="https://www.youtube.com/watch?v=wTh7jQg_I3g&amp;t=3383s" TargetMode="External" Id="rId1666" /><Relationship Type="http://schemas.openxmlformats.org/officeDocument/2006/relationships/hyperlink" Target="https://www.youtube.com/watch?v=wTh7jQg_I3g&amp;t=3400s" TargetMode="External" Id="rId1667" /><Relationship Type="http://schemas.openxmlformats.org/officeDocument/2006/relationships/hyperlink" Target="https://www.youtube.com/watch?v=wTh7jQg_I3g&amp;t=3400s" TargetMode="External" Id="rId1668" /><Relationship Type="http://schemas.openxmlformats.org/officeDocument/2006/relationships/hyperlink" Target="https://www.youtube.com/watch?v=wTh7jQg_I3g&amp;t=3449s" TargetMode="External" Id="rId1669" /><Relationship Type="http://schemas.openxmlformats.org/officeDocument/2006/relationships/hyperlink" Target="https://www.youtube.com/watch?v=wTh7jQg_I3g&amp;t=3480s" TargetMode="External" Id="rId1670" /><Relationship Type="http://schemas.openxmlformats.org/officeDocument/2006/relationships/hyperlink" Target="https://www.youtube.com/watch?v=wTh7jQg_I3g&amp;t=3480s" TargetMode="External" Id="rId1671" /><Relationship Type="http://schemas.openxmlformats.org/officeDocument/2006/relationships/hyperlink" Target="https://www.youtube.com/watch?v=wTh7jQg_I3g&amp;t=3480s" TargetMode="External" Id="rId1672" /><Relationship Type="http://schemas.openxmlformats.org/officeDocument/2006/relationships/hyperlink" Target="https://www.youtube.com/watch?v=wTh7jQg_I3g&amp;t=3586s" TargetMode="External" Id="rId1673" /><Relationship Type="http://schemas.openxmlformats.org/officeDocument/2006/relationships/hyperlink" Target="https://www.youtube.com/watch?v=wTh7jQg_I3g&amp;t=3598s" TargetMode="External" Id="rId1674" /><Relationship Type="http://schemas.openxmlformats.org/officeDocument/2006/relationships/hyperlink" Target="https://www.youtube.com/watch?v=Sgw8GEBk-ak&amp;t=5190s" TargetMode="External" Id="rId1675" /><Relationship Type="http://schemas.openxmlformats.org/officeDocument/2006/relationships/hyperlink" Target="https://www.youtube.com/watch?v=Sgw8GEBk-ak&amp;t=5197s" TargetMode="External" Id="rId1676" /><Relationship Type="http://schemas.openxmlformats.org/officeDocument/2006/relationships/hyperlink" Target="https://www.youtube.com/watch?v=Sgw8GEBk-ak&amp;t=5197s" TargetMode="External" Id="rId1677" /><Relationship Type="http://schemas.openxmlformats.org/officeDocument/2006/relationships/hyperlink" Target="https://www.youtube.com/watch?v=Sgw8GEBk-ak&amp;t=5197s" TargetMode="External" Id="rId1678" /><Relationship Type="http://schemas.openxmlformats.org/officeDocument/2006/relationships/hyperlink" Target="https://www.youtube.com/watch?v=Sgw8GEBk-ak&amp;t=5340s" TargetMode="External" Id="rId1679" /><Relationship Type="http://schemas.openxmlformats.org/officeDocument/2006/relationships/hyperlink" Target="https://www.youtube.com/watch?v=Sgw8GEBk-ak&amp;t=5393s" TargetMode="External" Id="rId1680" /><Relationship Type="http://schemas.openxmlformats.org/officeDocument/2006/relationships/hyperlink" Target="https://www.youtube.com/watch?v=Sgw8GEBk-ak&amp;t=6342s" TargetMode="External" Id="rId1681" /><Relationship Type="http://schemas.openxmlformats.org/officeDocument/2006/relationships/hyperlink" Target="https://www.youtube.com/watch?v=Sgw8GEBk-ak&amp;t=5194s" TargetMode="External" Id="rId1682" /><Relationship Type="http://schemas.openxmlformats.org/officeDocument/2006/relationships/hyperlink" Target="https://www.youtube.com/watch?v=Sgw8GEBk-ak&amp;t=5482s" TargetMode="External" Id="rId1683" /><Relationship Type="http://schemas.openxmlformats.org/officeDocument/2006/relationships/hyperlink" Target="https://www.youtube.com/watch?v=Sgw8GEBk-ak&amp;t=5504s" TargetMode="External" Id="rId1684" /><Relationship Type="http://schemas.openxmlformats.org/officeDocument/2006/relationships/hyperlink" Target="https://www.youtube.com/watch?v=Sgw8GEBk-ak&amp;t=5504s" TargetMode="External" Id="rId1685" /><Relationship Type="http://schemas.openxmlformats.org/officeDocument/2006/relationships/hyperlink" Target="https://www.youtube.com/watch?v=Sgw8GEBk-ak&amp;t=5504s" TargetMode="External" Id="rId1686" /><Relationship Type="http://schemas.openxmlformats.org/officeDocument/2006/relationships/hyperlink" Target="https://www.youtube.com/watch?v=Sgw8GEBk-ak&amp;t=5504s" TargetMode="External" Id="rId1687" /><Relationship Type="http://schemas.openxmlformats.org/officeDocument/2006/relationships/hyperlink" Target="https://www.youtube.com/watch?v=Sgw8GEBk-ak&amp;t=5504s" TargetMode="External" Id="rId1688" /><Relationship Type="http://schemas.openxmlformats.org/officeDocument/2006/relationships/hyperlink" Target="https://www.youtube.com/watch?v=Sgw8GEBk-ak&amp;t=5504s" TargetMode="External" Id="rId1689" /><Relationship Type="http://schemas.openxmlformats.org/officeDocument/2006/relationships/hyperlink" Target="https://www.youtube.com/watch?v=Sgw8GEBk-ak&amp;t=1800s" TargetMode="External" Id="rId1690" /><Relationship Type="http://schemas.openxmlformats.org/officeDocument/2006/relationships/hyperlink" Target="https://www.youtube.com/watch?v=Sgw8GEBk-ak&amp;t=1816s" TargetMode="External" Id="rId1691" /><Relationship Type="http://schemas.openxmlformats.org/officeDocument/2006/relationships/hyperlink" Target="https://www.youtube.com/watch?v=Sgw8GEBk-ak&amp;t=5770s" TargetMode="External" Id="rId1692" /><Relationship Type="http://schemas.openxmlformats.org/officeDocument/2006/relationships/hyperlink" Target="https://www.youtube.com/watch?v=Sgw8GEBk-ak&amp;t=5770s" TargetMode="External" Id="rId1693" /><Relationship Type="http://schemas.openxmlformats.org/officeDocument/2006/relationships/hyperlink" Target="https://www.youtube.com/watch?v=Sgw8GEBk-ak&amp;t=5770s" TargetMode="External" Id="rId1694" /><Relationship Type="http://schemas.openxmlformats.org/officeDocument/2006/relationships/hyperlink" Target="https://www.youtube.com/watch?v=Sgw8GEBk-ak&amp;t=5770s" TargetMode="External" Id="rId1695" /><Relationship Type="http://schemas.openxmlformats.org/officeDocument/2006/relationships/hyperlink" Target="https://www.youtube.com/watch?v=Sgw8GEBk-ak&amp;t=5770s" TargetMode="External" Id="rId1696" /><Relationship Type="http://schemas.openxmlformats.org/officeDocument/2006/relationships/hyperlink" Target="https://www.youtube.com/watch?v=Sgw8GEBk-ak&amp;t=5770s" TargetMode="External" Id="rId1697" /><Relationship Type="http://schemas.openxmlformats.org/officeDocument/2006/relationships/hyperlink" Target="https://www.youtube.com/watch?v=Sgw8GEBk-ak&amp;t=5957s" TargetMode="External" Id="rId1698" /><Relationship Type="http://schemas.openxmlformats.org/officeDocument/2006/relationships/hyperlink" Target="https://www.youtube.com/watch?v=Sgw8GEBk-ak&amp;t=5957s" TargetMode="External" Id="rId1699" /><Relationship Type="http://schemas.openxmlformats.org/officeDocument/2006/relationships/hyperlink" Target="https://www.youtube.com/watch?v=Sgw8GEBk-ak&amp;t=6054s" TargetMode="External" Id="rId1700" /><Relationship Type="http://schemas.openxmlformats.org/officeDocument/2006/relationships/hyperlink" Target="https://www.youtube.com/watch?v=Sgw8GEBk-ak&amp;t=6054s" TargetMode="External" Id="rId1701" /><Relationship Type="http://schemas.openxmlformats.org/officeDocument/2006/relationships/hyperlink" Target="https://www.youtube.com/watch?v=Sgw8GEBk-ak&amp;t=6054s" TargetMode="External" Id="rId1702" /><Relationship Type="http://schemas.openxmlformats.org/officeDocument/2006/relationships/hyperlink" Target="https://www.youtube.com/watch?v=Sgw8GEBk-ak&amp;t=6054s" TargetMode="External" Id="rId1703" /><Relationship Type="http://schemas.openxmlformats.org/officeDocument/2006/relationships/hyperlink" Target="https://www.youtube.com/watch?v=Sgw8GEBk-ak&amp;t=6137s" TargetMode="External" Id="rId1704" /><Relationship Type="http://schemas.openxmlformats.org/officeDocument/2006/relationships/hyperlink" Target="https://www.youtube.com/watch?v=Sgw8GEBk-ak&amp;t=6164s" TargetMode="External" Id="rId1705" /><Relationship Type="http://schemas.openxmlformats.org/officeDocument/2006/relationships/hyperlink" Target="https://www.youtube.com/watch?v=Sgw8GEBk-ak&amp;t=6190s" TargetMode="External" Id="rId1706" /><Relationship Type="http://schemas.openxmlformats.org/officeDocument/2006/relationships/hyperlink" Target="https://www.youtube.com/watch?v=Sgw8GEBk-ak&amp;t=6190s" TargetMode="External" Id="rId1707" /><Relationship Type="http://schemas.openxmlformats.org/officeDocument/2006/relationships/hyperlink" Target="https://www.youtube.com/watch?v=Sgw8GEBk-ak&amp;t=6190s" TargetMode="External" Id="rId1708" /><Relationship Type="http://schemas.openxmlformats.org/officeDocument/2006/relationships/hyperlink" Target="https://www.youtube.com/watch?v=Sgw8GEBk-ak&amp;t=6190s" TargetMode="External" Id="rId1709" /><Relationship Type="http://schemas.openxmlformats.org/officeDocument/2006/relationships/hyperlink" Target="https://www.youtube.com/watch?v=Sgw8GEBk-ak&amp;t=6286s" TargetMode="External" Id="rId1710" /><Relationship Type="http://schemas.openxmlformats.org/officeDocument/2006/relationships/hyperlink" Target="https://www.youtube.com/watch?v=Sgw8GEBk-ak&amp;t=6320s" TargetMode="External" Id="rId1711" /><Relationship Type="http://schemas.openxmlformats.org/officeDocument/2006/relationships/hyperlink" Target="https://www.youtube.com/watch?v=Sgw8GEBk-ak&amp;t=6320s" TargetMode="External" Id="rId1712" /><Relationship Type="http://schemas.openxmlformats.org/officeDocument/2006/relationships/hyperlink" Target="https://www.youtube.com/watch?v=Sgw8GEBk-ak&amp;t=6374s" TargetMode="External" Id="rId1713" /><Relationship Type="http://schemas.openxmlformats.org/officeDocument/2006/relationships/hyperlink" Target="https://www.youtube.com/watch?v=Sgw8GEBk-ak&amp;t=6374s" TargetMode="External" Id="rId1714" /><Relationship Type="http://schemas.openxmlformats.org/officeDocument/2006/relationships/hyperlink" Target="https://www.youtube.com/watch?v=Sgw8GEBk-ak&amp;t=6374s" TargetMode="External" Id="rId1715" /><Relationship Type="http://schemas.openxmlformats.org/officeDocument/2006/relationships/hyperlink" Target="https://www.youtube.com/watch?v=Sgw8GEBk-ak&amp;t=6557s" TargetMode="External" Id="rId1716" /><Relationship Type="http://schemas.openxmlformats.org/officeDocument/2006/relationships/hyperlink" Target="https://www.youtube.com/watch?v=Sgw8GEBk-ak&amp;t=7809s" TargetMode="External" Id="rId1717" /><Relationship Type="http://schemas.openxmlformats.org/officeDocument/2006/relationships/hyperlink" Target="https://www.youtube.com/watch?v=Sgw8GEBk-ak&amp;t=7813s" TargetMode="External" Id="rId1718" /><Relationship Type="http://schemas.openxmlformats.org/officeDocument/2006/relationships/hyperlink" Target="https://www.youtube.com/watch?v=Sgw8GEBk-ak&amp;t=7813s" TargetMode="External" Id="rId1719" /><Relationship Type="http://schemas.openxmlformats.org/officeDocument/2006/relationships/hyperlink" Target="https://www.youtube.com/watch?v=Sgw8GEBk-ak&amp;t=7813s" TargetMode="External" Id="rId1720" /><Relationship Type="http://schemas.openxmlformats.org/officeDocument/2006/relationships/hyperlink" Target="https://www.youtube.com/watch?v=Sgw8GEBk-ak&amp;t=7813s" TargetMode="External" Id="rId1721" /><Relationship Type="http://schemas.openxmlformats.org/officeDocument/2006/relationships/hyperlink" Target="https://www.youtube.com/watch?v=Sgw8GEBk-ak&amp;t=7999s" TargetMode="External" Id="rId1722" /><Relationship Type="http://schemas.openxmlformats.org/officeDocument/2006/relationships/hyperlink" Target="https://www.youtube.com/watch?v=Sgw8GEBk-ak&amp;t=8006s" TargetMode="External" Id="rId1723" /><Relationship Type="http://schemas.openxmlformats.org/officeDocument/2006/relationships/hyperlink" Target="https://www.youtube.com/watch?v=Sgw8GEBk-ak&amp;t=8006s" TargetMode="External" Id="rId1724" /><Relationship Type="http://schemas.openxmlformats.org/officeDocument/2006/relationships/hyperlink" Target="https://www.youtube.com/watch?v=Sgw8GEBk-ak&amp;t=8006s" TargetMode="External" Id="rId1725" /><Relationship Type="http://schemas.openxmlformats.org/officeDocument/2006/relationships/hyperlink" Target="https://www.youtube.com/watch?v=Sgw8GEBk-ak&amp;t=8006s" TargetMode="External" Id="rId1726" /><Relationship Type="http://schemas.openxmlformats.org/officeDocument/2006/relationships/hyperlink" Target="https://www.youtube.com/watch?v=Sgw8GEBk-ak&amp;t=8006s" TargetMode="External" Id="rId1727" /><Relationship Type="http://schemas.openxmlformats.org/officeDocument/2006/relationships/hyperlink" Target="https://www.youtube.com/watch?v=Sgw8GEBk-ak&amp;t=8130s" TargetMode="External" Id="rId1728" /><Relationship Type="http://schemas.openxmlformats.org/officeDocument/2006/relationships/hyperlink" Target="https://www.youtube.com/watch?v=Sgw8GEBk-ak&amp;t=8246s" TargetMode="External" Id="rId1729" /><Relationship Type="http://schemas.openxmlformats.org/officeDocument/2006/relationships/hyperlink" Target="https://www.youtube.com/watch?v=Sgw8GEBk-ak&amp;t=8257s" TargetMode="External" Id="rId1730" /><Relationship Type="http://schemas.openxmlformats.org/officeDocument/2006/relationships/hyperlink" Target="https://www.youtube.com/watch?v=Sgw8GEBk-ak&amp;t=8257s" TargetMode="External" Id="rId1731" /><Relationship Type="http://schemas.openxmlformats.org/officeDocument/2006/relationships/hyperlink" Target="https://www.youtube.com/watch?v=Sgw8GEBk-ak&amp;t=8488s" TargetMode="External" Id="rId1732" /><Relationship Type="http://schemas.openxmlformats.org/officeDocument/2006/relationships/hyperlink" Target="https://www.youtube.com/watch?v=Sgw8GEBk-ak&amp;t=8493s" TargetMode="External" Id="rId1733" /><Relationship Type="http://schemas.openxmlformats.org/officeDocument/2006/relationships/hyperlink" Target="https://www.youtube.com/watch?v=Sgw8GEBk-ak&amp;t=8515s" TargetMode="External" Id="rId1734" /><Relationship Type="http://schemas.openxmlformats.org/officeDocument/2006/relationships/hyperlink" Target="https://www.youtube.com/watch?v=Sgw8GEBk-ak&amp;t=8515s" TargetMode="External" Id="rId1735" /><Relationship Type="http://schemas.openxmlformats.org/officeDocument/2006/relationships/hyperlink" Target="https://www.youtube.com/watch?v=Sgw8GEBk-ak&amp;t=8688s" TargetMode="External" Id="rId1736" /><Relationship Type="http://schemas.openxmlformats.org/officeDocument/2006/relationships/hyperlink" Target="https://www.youtube.com/watch?v=Sgw8GEBk-ak&amp;t=8688s" TargetMode="External" Id="rId1737" /><Relationship Type="http://schemas.openxmlformats.org/officeDocument/2006/relationships/hyperlink" Target="https://www.youtube.com/watch?v=Sgw8GEBk-ak&amp;t=8706s" TargetMode="External" Id="rId1738" /><Relationship Type="http://schemas.openxmlformats.org/officeDocument/2006/relationships/hyperlink" Target="https://www.youtube.com/watch?v=Sgw8GEBk-ak&amp;t=8710s" TargetMode="External" Id="rId1739" /><Relationship Type="http://schemas.openxmlformats.org/officeDocument/2006/relationships/hyperlink" Target="https://www.youtube.com/watch?v=FcO0UKihk4Y&amp;t=1075s" TargetMode="External" Id="rId1740" /><Relationship Type="http://schemas.openxmlformats.org/officeDocument/2006/relationships/hyperlink" Target="https://www.youtube.com/watch?v=FcO0UKihk4Y&amp;t=1091s" TargetMode="External" Id="rId1741" /><Relationship Type="http://schemas.openxmlformats.org/officeDocument/2006/relationships/hyperlink" Target="https://www.youtube.com/watch?v=FcO0UKihk4Y&amp;t=1091s" TargetMode="External" Id="rId1742" /><Relationship Type="http://schemas.openxmlformats.org/officeDocument/2006/relationships/hyperlink" Target="https://www.youtube.com/watch?v=FcO0UKihk4Y&amp;t=1185s" TargetMode="External" Id="rId1743" /><Relationship Type="http://schemas.openxmlformats.org/officeDocument/2006/relationships/hyperlink" Target="https://www.youtube.com/watch?v=FcO0UKihk4Y&amp;t=1212s" TargetMode="External" Id="rId1744" /><Relationship Type="http://schemas.openxmlformats.org/officeDocument/2006/relationships/hyperlink" Target="https://www.youtube.com/watch?v=FcO0UKihk4Y&amp;t=1212s" TargetMode="External" Id="rId1745" /><Relationship Type="http://schemas.openxmlformats.org/officeDocument/2006/relationships/hyperlink" Target="https://www.youtube.com/watch?v=FcO0UKihk4Y&amp;t=1292s" TargetMode="External" Id="rId1746" /><Relationship Type="http://schemas.openxmlformats.org/officeDocument/2006/relationships/hyperlink" Target="https://www.youtube.com/watch?v=FcO0UKihk4Y&amp;t=1292s" TargetMode="External" Id="rId1747" /><Relationship Type="http://schemas.openxmlformats.org/officeDocument/2006/relationships/hyperlink" Target="https://www.youtube.com/watch?v=FcO0UKihk4Y&amp;t=1326s" TargetMode="External" Id="rId1748" /><Relationship Type="http://schemas.openxmlformats.org/officeDocument/2006/relationships/hyperlink" Target="https://www.youtube.com/watch?v=FcO0UKihk4Y&amp;t=1326s" TargetMode="External" Id="rId1749" /><Relationship Type="http://schemas.openxmlformats.org/officeDocument/2006/relationships/hyperlink" Target="https://www.youtube.com/watch?v=FcO0UKihk4Y&amp;t=1326s" TargetMode="External" Id="rId1750" /><Relationship Type="http://schemas.openxmlformats.org/officeDocument/2006/relationships/hyperlink" Target="https://www.youtube.com/watch?v=FcO0UKihk4Y&amp;t=1400s" TargetMode="External" Id="rId1751" /><Relationship Type="http://schemas.openxmlformats.org/officeDocument/2006/relationships/hyperlink" Target="https://www.youtube.com/watch?v=FcO0UKihk4Y&amp;t=1400s" TargetMode="External" Id="rId1752" /><Relationship Type="http://schemas.openxmlformats.org/officeDocument/2006/relationships/hyperlink" Target="https://www.youtube.com/watch?v=FcO0UKihk4Y&amp;t=1400s" TargetMode="External" Id="rId1753" /><Relationship Type="http://schemas.openxmlformats.org/officeDocument/2006/relationships/hyperlink" Target="https://www.youtube.com/watch?v=FcO0UKihk4Y&amp;t=1543s" TargetMode="External" Id="rId1754" /><Relationship Type="http://schemas.openxmlformats.org/officeDocument/2006/relationships/hyperlink" Target="https://www.youtube.com/watch?v=FcO0UKihk4Y&amp;t=1543s" TargetMode="External" Id="rId1755" /><Relationship Type="http://schemas.openxmlformats.org/officeDocument/2006/relationships/hyperlink" Target="https://www.youtube.com/watch?v=FcO0UKihk4Y&amp;t=1543s" TargetMode="External" Id="rId1756" /><Relationship Type="http://schemas.openxmlformats.org/officeDocument/2006/relationships/hyperlink" Target="https://www.youtube.com/watch?v=FcO0UKihk4Y&amp;t=1568s" TargetMode="External" Id="rId1757" /><Relationship Type="http://schemas.openxmlformats.org/officeDocument/2006/relationships/hyperlink" Target="https://www.youtube.com/watch?v=FcO0UKihk4Y&amp;t=1568s" TargetMode="External" Id="rId1758" /><Relationship Type="http://schemas.openxmlformats.org/officeDocument/2006/relationships/hyperlink" Target="https://www.youtube.com/watch?v=FcO0UKihk4Y&amp;t=1568s" TargetMode="External" Id="rId1759" /><Relationship Type="http://schemas.openxmlformats.org/officeDocument/2006/relationships/hyperlink" Target="https://www.youtube.com/watch?v=FcO0UKihk4Y&amp;t=1568s" TargetMode="External" Id="rId1760" /><Relationship Type="http://schemas.openxmlformats.org/officeDocument/2006/relationships/hyperlink" Target="https://www.youtube.com/watch?v=FcO0UKihk4Y&amp;t=1657s" TargetMode="External" Id="rId1761" /><Relationship Type="http://schemas.openxmlformats.org/officeDocument/2006/relationships/hyperlink" Target="https://www.youtube.com/watch?v=FcO0UKihk4Y&amp;t=1657s" TargetMode="External" Id="rId1762" /><Relationship Type="http://schemas.openxmlformats.org/officeDocument/2006/relationships/hyperlink" Target="https://www.youtube.com/watch?v=FcO0UKihk4Y&amp;t=1725s" TargetMode="External" Id="rId1763" /><Relationship Type="http://schemas.openxmlformats.org/officeDocument/2006/relationships/hyperlink" Target="https://www.youtube.com/watch?v=FcO0UKihk4Y&amp;t=1725s" TargetMode="External" Id="rId1764" /><Relationship Type="http://schemas.openxmlformats.org/officeDocument/2006/relationships/hyperlink" Target="https://www.youtube.com/watch?v=FcO0UKihk4Y&amp;t=1989s" TargetMode="External" Id="rId1765" /><Relationship Type="http://schemas.openxmlformats.org/officeDocument/2006/relationships/hyperlink" Target="https://www.youtube.com/watch?v=FcO0UKihk4Y&amp;t=1997s" TargetMode="External" Id="rId1766" /><Relationship Type="http://schemas.openxmlformats.org/officeDocument/2006/relationships/hyperlink" Target="https://www.youtube.com/watch?v=FcO0UKihk4Y&amp;t=1997s" TargetMode="External" Id="rId1767" /><Relationship Type="http://schemas.openxmlformats.org/officeDocument/2006/relationships/hyperlink" Target="https://www.youtube.com/watch?v=FcO0UKihk4Y&amp;t=2053s" TargetMode="External" Id="rId1768" /><Relationship Type="http://schemas.openxmlformats.org/officeDocument/2006/relationships/hyperlink" Target="https://www.youtube.com/watch?v=FcO0UKihk4Y&amp;t=2053s" TargetMode="External" Id="rId1769" /><Relationship Type="http://schemas.openxmlformats.org/officeDocument/2006/relationships/hyperlink" Target="https://www.youtube.com/watch?v=FcO0UKihk4Y&amp;t=2073s" TargetMode="External" Id="rId1770" /><Relationship Type="http://schemas.openxmlformats.org/officeDocument/2006/relationships/hyperlink" Target="https://www.youtube.com/watch?v=FcO0UKihk4Y&amp;t=2073s" TargetMode="External" Id="rId1771" /><Relationship Type="http://schemas.openxmlformats.org/officeDocument/2006/relationships/hyperlink" Target="https://www.youtube.com/watch?v=FcO0UKihk4Y&amp;t=3050s" TargetMode="External" Id="rId1772" /><Relationship Type="http://schemas.openxmlformats.org/officeDocument/2006/relationships/hyperlink" Target="https://www.youtube.com/watch?v=FcO0UKihk4Y&amp;t=3780s" TargetMode="External" Id="rId1773" /><Relationship Type="http://schemas.openxmlformats.org/officeDocument/2006/relationships/hyperlink" Target="https://www.youtube.com/watch?v=FcO0UKihk4Y&amp;t=3786s" TargetMode="External" Id="rId1774" /><Relationship Type="http://schemas.openxmlformats.org/officeDocument/2006/relationships/hyperlink" Target="https://www.youtube.com/watch?v=FcO0UKihk4Y&amp;t=3786s" TargetMode="External" Id="rId1775" /><Relationship Type="http://schemas.openxmlformats.org/officeDocument/2006/relationships/hyperlink" Target="https://www.youtube.com/watch?v=FcO0UKihk4Y&amp;t=3786s" TargetMode="External" Id="rId1776" /><Relationship Type="http://schemas.openxmlformats.org/officeDocument/2006/relationships/hyperlink" Target="https://www.youtube.com/watch?v=FcO0UKihk4Y&amp;t=2888s" TargetMode="External" Id="rId1777" /><Relationship Type="http://schemas.openxmlformats.org/officeDocument/2006/relationships/hyperlink" Target="https://www.youtube.com/watch?v=FcO0UKihk4Y&amp;t=2888s" TargetMode="External" Id="rId1778" /><Relationship Type="http://schemas.openxmlformats.org/officeDocument/2006/relationships/hyperlink" Target="https://www.youtube.com/watch?v=FcO0UKihk4Y&amp;t=2973s" TargetMode="External" Id="rId1779" /><Relationship Type="http://schemas.openxmlformats.org/officeDocument/2006/relationships/hyperlink" Target="https://www.youtube.com/watch?v=FcO0UKihk4Y&amp;t=3002s" TargetMode="External" Id="rId1780" /><Relationship Type="http://schemas.openxmlformats.org/officeDocument/2006/relationships/hyperlink" Target="https://www.youtube.com/watch?v=FcO0UKihk4Y&amp;t=2754s" TargetMode="External" Id="rId1781" /><Relationship Type="http://schemas.openxmlformats.org/officeDocument/2006/relationships/hyperlink" Target="https://www.youtube.com/watch?v=FcO0UKihk4Y&amp;t=2811s" TargetMode="External" Id="rId1782" /><Relationship Type="http://schemas.openxmlformats.org/officeDocument/2006/relationships/hyperlink" Target="https://www.youtube.com/watch?v=FcO0UKihk4Y&amp;t=2504s" TargetMode="External" Id="rId1783" /><Relationship Type="http://schemas.openxmlformats.org/officeDocument/2006/relationships/hyperlink" Target="https://www.youtube.com/watch?v=FcO0UKihk4Y&amp;t=2635s" TargetMode="External" Id="rId1784" /><Relationship Type="http://schemas.openxmlformats.org/officeDocument/2006/relationships/hyperlink" Target="https://www.youtube.com/watch?v=FcO0UKihk4Y&amp;t=2688s" TargetMode="External" Id="rId1785" /><Relationship Type="http://schemas.openxmlformats.org/officeDocument/2006/relationships/hyperlink" Target="https://www.youtube.com/watch?v=FcO0UKihk4Y&amp;t=3864s" TargetMode="External" Id="rId1786" /><Relationship Type="http://schemas.openxmlformats.org/officeDocument/2006/relationships/hyperlink" Target="https://www.youtube.com/watch?v=FcO0UKihk4Y&amp;t=3994s" TargetMode="External" Id="rId1787" /><Relationship Type="http://schemas.openxmlformats.org/officeDocument/2006/relationships/hyperlink" Target="https://www.youtube.com/watch?v=FcO0UKihk4Y&amp;t=3998s" TargetMode="External" Id="rId1788" /><Relationship Type="http://schemas.openxmlformats.org/officeDocument/2006/relationships/hyperlink" Target="https://www.youtube.com/watch?v=FcO0UKihk4Y&amp;t=3998s" TargetMode="External" Id="rId1789" /><Relationship Type="http://schemas.openxmlformats.org/officeDocument/2006/relationships/hyperlink" Target="https://www.youtube.com/watch?v=FcO0UKihk4Y&amp;t=4133s" TargetMode="External" Id="rId1790" /><Relationship Type="http://schemas.openxmlformats.org/officeDocument/2006/relationships/hyperlink" Target="https://www.youtube.com/watch?v=FcO0UKihk4Y&amp;t=4139s" TargetMode="External" Id="rId1791" /><Relationship Type="http://schemas.openxmlformats.org/officeDocument/2006/relationships/hyperlink" Target="https://www.youtube.com/watch?v=FhPalFSc1SQ&amp;t=536s" TargetMode="External" Id="rId1792" /><Relationship Type="http://schemas.openxmlformats.org/officeDocument/2006/relationships/hyperlink" Target="https://www.youtube.com/watch?v=FhPalFSc1SQ&amp;t=542s" TargetMode="External" Id="rId1793" /><Relationship Type="http://schemas.openxmlformats.org/officeDocument/2006/relationships/hyperlink" Target="https://www.youtube.com/watch?v=FhPalFSc1SQ&amp;t=542s" TargetMode="External" Id="rId1794" /><Relationship Type="http://schemas.openxmlformats.org/officeDocument/2006/relationships/hyperlink" Target="https://www.youtube.com/watch?v=FhPalFSc1SQ&amp;t=542s" TargetMode="External" Id="rId1795" /><Relationship Type="http://schemas.openxmlformats.org/officeDocument/2006/relationships/hyperlink" Target="https://www.youtube.com/watch?v=FhPalFSc1SQ&amp;t=728s" TargetMode="External" Id="rId1796" /><Relationship Type="http://schemas.openxmlformats.org/officeDocument/2006/relationships/hyperlink" Target="https://www.youtube.com/watch?v=FhPalFSc1SQ&amp;t=733s" TargetMode="External" Id="rId1797" /><Relationship Type="http://schemas.openxmlformats.org/officeDocument/2006/relationships/hyperlink" Target="https://www.youtube.com/watch?v=FhPalFSc1SQ&amp;t=733s" TargetMode="External" Id="rId1798" /><Relationship Type="http://schemas.openxmlformats.org/officeDocument/2006/relationships/hyperlink" Target="https://www.youtube.com/watch?v=FhPalFSc1SQ&amp;t=733s" TargetMode="External" Id="rId1799" /><Relationship Type="http://schemas.openxmlformats.org/officeDocument/2006/relationships/hyperlink" Target="https://www.youtube.com/watch?v=FhPalFSc1SQ&amp;t=763s" TargetMode="External" Id="rId1800" /><Relationship Type="http://schemas.openxmlformats.org/officeDocument/2006/relationships/hyperlink" Target="https://www.youtube.com/watch?v=FhPalFSc1SQ&amp;t=835s" TargetMode="External" Id="rId1801" /><Relationship Type="http://schemas.openxmlformats.org/officeDocument/2006/relationships/hyperlink" Target="https://www.youtube.com/watch?v=FhPalFSc1SQ&amp;t=782s" TargetMode="External" Id="rId1802" /><Relationship Type="http://schemas.openxmlformats.org/officeDocument/2006/relationships/hyperlink" Target="https://www.youtube.com/watch?v=FhPalFSc1SQ&amp;t=782s" TargetMode="External" Id="rId1803" /><Relationship Type="http://schemas.openxmlformats.org/officeDocument/2006/relationships/hyperlink" Target="https://www.youtube.com/watch?v=FhPalFSc1SQ&amp;t=1760s" TargetMode="External" Id="rId1804" /><Relationship Type="http://schemas.openxmlformats.org/officeDocument/2006/relationships/hyperlink" Target="https://www.youtube.com/watch?v=FhPalFSc1SQ&amp;t=1780s" TargetMode="External" Id="rId1805" /><Relationship Type="http://schemas.openxmlformats.org/officeDocument/2006/relationships/hyperlink" Target="https://www.youtube.com/watch?v=FhPalFSc1SQ&amp;t=1820s" TargetMode="External" Id="rId1806" /><Relationship Type="http://schemas.openxmlformats.org/officeDocument/2006/relationships/hyperlink" Target="https://www.youtube.com/watch?v=FhPalFSc1SQ&amp;t=1820s" TargetMode="External" Id="rId1807" /><Relationship Type="http://schemas.openxmlformats.org/officeDocument/2006/relationships/hyperlink" Target="https://www.youtube.com/watch?v=FhPalFSc1SQ&amp;t=1820s" TargetMode="External" Id="rId1808" /><Relationship Type="http://schemas.openxmlformats.org/officeDocument/2006/relationships/hyperlink" Target="https://www.youtube.com/watch?v=FhPalFSc1SQ&amp;t=1820s" TargetMode="External" Id="rId1809" /><Relationship Type="http://schemas.openxmlformats.org/officeDocument/2006/relationships/hyperlink" Target="https://www.youtube.com/watch?v=FhPalFSc1SQ&amp;t=2417s" TargetMode="External" Id="rId1810" /><Relationship Type="http://schemas.openxmlformats.org/officeDocument/2006/relationships/hyperlink" Target="https://www.youtube.com/watch?v=FhPalFSc1SQ&amp;t=2417s" TargetMode="External" Id="rId1811" /><Relationship Type="http://schemas.openxmlformats.org/officeDocument/2006/relationships/hyperlink" Target="https://www.youtube.com/watch?v=FhPalFSc1SQ&amp;t=1769s" TargetMode="External" Id="rId1812" /><Relationship Type="http://schemas.openxmlformats.org/officeDocument/2006/relationships/hyperlink" Target="https://www.youtube.com/watch?v=FhPalFSc1SQ&amp;t=2017s" TargetMode="External" Id="rId1813" /><Relationship Type="http://schemas.openxmlformats.org/officeDocument/2006/relationships/hyperlink" Target="https://www.youtube.com/watch?v=FhPalFSc1SQ&amp;t=2017s" TargetMode="External" Id="rId1814" /><Relationship Type="http://schemas.openxmlformats.org/officeDocument/2006/relationships/hyperlink" Target="https://www.youtube.com/watch?v=FhPalFSc1SQ&amp;t=2228s" TargetMode="External" Id="rId1815" /><Relationship Type="http://schemas.openxmlformats.org/officeDocument/2006/relationships/hyperlink" Target="https://www.youtube.com/watch?v=FhPalFSc1SQ&amp;t=2228s" TargetMode="External" Id="rId1816" /><Relationship Type="http://schemas.openxmlformats.org/officeDocument/2006/relationships/hyperlink" Target="https://www.youtube.com/watch?v=FhPalFSc1SQ&amp;t=2228s" TargetMode="External" Id="rId1817" /><Relationship Type="http://schemas.openxmlformats.org/officeDocument/2006/relationships/hyperlink" Target="https://www.youtube.com/watch?v=FhPalFSc1SQ&amp;t=2091s" TargetMode="External" Id="rId1818" /><Relationship Type="http://schemas.openxmlformats.org/officeDocument/2006/relationships/hyperlink" Target="https://www.youtube.com/watch?v=FhPalFSc1SQ&amp;t=2091s" TargetMode="External" Id="rId1819" /><Relationship Type="http://schemas.openxmlformats.org/officeDocument/2006/relationships/hyperlink" Target="https://www.youtube.com/watch?v=FhPalFSc1SQ&amp;t=2091s" TargetMode="External" Id="rId1820" /><Relationship Type="http://schemas.openxmlformats.org/officeDocument/2006/relationships/hyperlink" Target="https://www.youtube.com/watch?v=FhPalFSc1SQ&amp;t=2091s" TargetMode="External" Id="rId1821" /><Relationship Type="http://schemas.openxmlformats.org/officeDocument/2006/relationships/hyperlink" Target="https://www.youtube.com/watch?v=FhPalFSc1SQ&amp;t=2091s" TargetMode="External" Id="rId1822" /><Relationship Type="http://schemas.openxmlformats.org/officeDocument/2006/relationships/hyperlink" Target="https://www.youtube.com/watch?v=FhPalFSc1SQ&amp;t=2266s" TargetMode="External" Id="rId1823" /><Relationship Type="http://schemas.openxmlformats.org/officeDocument/2006/relationships/hyperlink" Target="https://www.youtube.com/watch?v=FhPalFSc1SQ&amp;t=2266s" TargetMode="External" Id="rId1824" /><Relationship Type="http://schemas.openxmlformats.org/officeDocument/2006/relationships/hyperlink" Target="https://www.youtube.com/watch?v=FhPalFSc1SQ&amp;t=2266s" TargetMode="External" Id="rId1825" /><Relationship Type="http://schemas.openxmlformats.org/officeDocument/2006/relationships/hyperlink" Target="https://www.youtube.com/watch?v=FhPalFSc1SQ&amp;t=2266s" TargetMode="External" Id="rId1826" /><Relationship Type="http://schemas.openxmlformats.org/officeDocument/2006/relationships/hyperlink" Target="https://www.youtube.com/watch?v=FhPalFSc1SQ&amp;t=2318s" TargetMode="External" Id="rId1827" /><Relationship Type="http://schemas.openxmlformats.org/officeDocument/2006/relationships/hyperlink" Target="https://www.youtube.com/watch?v=FhPalFSc1SQ&amp;t=2318s" TargetMode="External" Id="rId1828" /><Relationship Type="http://schemas.openxmlformats.org/officeDocument/2006/relationships/hyperlink" Target="https://www.youtube.com/watch?v=FhPalFSc1SQ&amp;t=2318s" TargetMode="External" Id="rId1829" /><Relationship Type="http://schemas.openxmlformats.org/officeDocument/2006/relationships/hyperlink" Target="https://www.youtube.com/watch?v=FhPalFSc1SQ&amp;t=2393s" TargetMode="External" Id="rId1830" /><Relationship Type="http://schemas.openxmlformats.org/officeDocument/2006/relationships/hyperlink" Target="https://www.youtube.com/watch?v=FhPalFSc1SQ&amp;t=2393s" TargetMode="External" Id="rId1831" /><Relationship Type="http://schemas.openxmlformats.org/officeDocument/2006/relationships/hyperlink" Target="https://www.youtube.com/watch?v=FhPalFSc1SQ&amp;t=1671s" TargetMode="External" Id="rId1832" /><Relationship Type="http://schemas.openxmlformats.org/officeDocument/2006/relationships/hyperlink" Target="https://www.youtube.com/watch?v=FhPalFSc1SQ&amp;t=1671s" TargetMode="External" Id="rId1833" /><Relationship Type="http://schemas.openxmlformats.org/officeDocument/2006/relationships/hyperlink" Target="https://www.youtube.com/watch?v=FhPalFSc1SQ&amp;t=2481s" TargetMode="External" Id="rId1834" /><Relationship Type="http://schemas.openxmlformats.org/officeDocument/2006/relationships/hyperlink" Target="https://www.youtube.com/watch?v=FhPalFSc1SQ&amp;t=2481s" TargetMode="External" Id="rId1835" /><Relationship Type="http://schemas.openxmlformats.org/officeDocument/2006/relationships/hyperlink" Target="https://www.youtube.com/watch?v=FhPalFSc1SQ&amp;t=2481s" TargetMode="External" Id="rId1836" /><Relationship Type="http://schemas.openxmlformats.org/officeDocument/2006/relationships/hyperlink" Target="https://www.youtube.com/watch?v=FhPalFSc1SQ&amp;t=2695s" TargetMode="External" Id="rId1837" /><Relationship Type="http://schemas.openxmlformats.org/officeDocument/2006/relationships/hyperlink" Target="https://www.youtube.com/watch?v=FhPalFSc1SQ&amp;t=2700s" TargetMode="External" Id="rId1838" /><Relationship Type="http://schemas.openxmlformats.org/officeDocument/2006/relationships/hyperlink" Target="https://www.youtube.com/watch?v=FhPalFSc1SQ&amp;t=2733s" TargetMode="External" Id="rId1839" /><Relationship Type="http://schemas.openxmlformats.org/officeDocument/2006/relationships/hyperlink" Target="https://www.youtube.com/watch?v=FhPalFSc1SQ&amp;t=2733s" TargetMode="External" Id="rId1840" /><Relationship Type="http://schemas.openxmlformats.org/officeDocument/2006/relationships/hyperlink" Target="https://www.youtube.com/watch?v=FhPalFSc1SQ&amp;t=2805s" TargetMode="External" Id="rId1841" /><Relationship Type="http://schemas.openxmlformats.org/officeDocument/2006/relationships/hyperlink" Target="https://www.youtube.com/watch?v=FhPalFSc1SQ&amp;t=2805s" TargetMode="External" Id="rId1842" /><Relationship Type="http://schemas.openxmlformats.org/officeDocument/2006/relationships/hyperlink" Target="https://www.youtube.com/watch?v=FhPalFSc1SQ&amp;t=2856s" TargetMode="External" Id="rId1843" /><Relationship Type="http://schemas.openxmlformats.org/officeDocument/2006/relationships/hyperlink" Target="https://www.youtube.com/watch?v=FhPalFSc1SQ&amp;t=2869s" TargetMode="External" Id="rId1844" /><Relationship Type="http://schemas.openxmlformats.org/officeDocument/2006/relationships/hyperlink" Target="https://www.youtube.com/watch?v=FhPalFSc1SQ&amp;t=2954s" TargetMode="External" Id="rId1845" /><Relationship Type="http://schemas.openxmlformats.org/officeDocument/2006/relationships/hyperlink" Target="https://www.youtube.com/watch?v=FhPalFSc1SQ&amp;t=2960s" TargetMode="External" Id="rId1846" /><Relationship Type="http://schemas.openxmlformats.org/officeDocument/2006/relationships/hyperlink" Target="https://www.youtube.com/watch?v=FhPalFSc1SQ&amp;t=2960s" TargetMode="External" Id="rId1847" /><Relationship Type="http://schemas.openxmlformats.org/officeDocument/2006/relationships/hyperlink" Target="https://www.youtube.com/watch?v=FhPalFSc1SQ&amp;t=2960s" TargetMode="External" Id="rId1848" /><Relationship Type="http://schemas.openxmlformats.org/officeDocument/2006/relationships/hyperlink" Target="https://www.youtube.com/watch?v=FhPalFSc1SQ&amp;t=3006s" TargetMode="External" Id="rId1849" /><Relationship Type="http://schemas.openxmlformats.org/officeDocument/2006/relationships/hyperlink" Target="https://www.youtube.com/watch?v=FhPalFSc1SQ&amp;t=3006s" TargetMode="External" Id="rId1850" /><Relationship Type="http://schemas.openxmlformats.org/officeDocument/2006/relationships/hyperlink" Target="https://www.youtube.com/watch?v=lcMmAtJTiww&amp;t=581s" TargetMode="External" Id="rId1851" /><Relationship Type="http://schemas.openxmlformats.org/officeDocument/2006/relationships/hyperlink" Target="https://www.youtube.com/watch?v=lcMmAtJTiww&amp;t=581s" TargetMode="External" Id="rId1852" /><Relationship Type="http://schemas.openxmlformats.org/officeDocument/2006/relationships/hyperlink" Target="https://www.youtube.com/watch?v=lcMmAtJTiww&amp;t=608s" TargetMode="External" Id="rId1853" /><Relationship Type="http://schemas.openxmlformats.org/officeDocument/2006/relationships/hyperlink" Target="https://www.youtube.com/watch?v=lcMmAtJTiww&amp;t=621s" TargetMode="External" Id="rId1854" /><Relationship Type="http://schemas.openxmlformats.org/officeDocument/2006/relationships/hyperlink" Target="https://www.youtube.com/watch?v=lcMmAtJTiww&amp;t=682s" TargetMode="External" Id="rId1855" /><Relationship Type="http://schemas.openxmlformats.org/officeDocument/2006/relationships/hyperlink" Target="https://www.youtube.com/watch?v=lcMmAtJTiww&amp;t=687s" TargetMode="External" Id="rId1856" /><Relationship Type="http://schemas.openxmlformats.org/officeDocument/2006/relationships/hyperlink" Target="https://www.youtube.com/watch?v=lcMmAtJTiww&amp;t=687s" TargetMode="External" Id="rId1857" /><Relationship Type="http://schemas.openxmlformats.org/officeDocument/2006/relationships/hyperlink" Target="https://www.youtube.com/watch?v=lcMmAtJTiww&amp;t=808s" TargetMode="External" Id="rId1858" /><Relationship Type="http://schemas.openxmlformats.org/officeDocument/2006/relationships/hyperlink" Target="https://www.youtube.com/watch?v=lcMmAtJTiww&amp;t=815s" TargetMode="External" Id="rId1859" /><Relationship Type="http://schemas.openxmlformats.org/officeDocument/2006/relationships/hyperlink" Target="https://www.youtube.com/watch?v=zdqQVIyavtM&amp;t=769s" TargetMode="External" Id="rId1860" /><Relationship Type="http://schemas.openxmlformats.org/officeDocument/2006/relationships/hyperlink" Target="https://www.youtube.com/watch?v=zdqQVIyavtM&amp;t=769s" TargetMode="External" Id="rId1861" /><Relationship Type="http://schemas.openxmlformats.org/officeDocument/2006/relationships/hyperlink" Target="https://www.youtube.com/watch?v=zdqQVIyavtM&amp;t=769s" TargetMode="External" Id="rId1862" /><Relationship Type="http://schemas.openxmlformats.org/officeDocument/2006/relationships/hyperlink" Target="https://www.youtube.com/watch?v=zdqQVIyavtM&amp;t=926s" TargetMode="External" Id="rId1863" /><Relationship Type="http://schemas.openxmlformats.org/officeDocument/2006/relationships/hyperlink" Target="https://www.youtube.com/watch?v=zdqQVIyavtM&amp;t=928s" TargetMode="External" Id="rId1864" /><Relationship Type="http://schemas.openxmlformats.org/officeDocument/2006/relationships/hyperlink" Target="https://www.youtube.com/watch?v=zdqQVIyavtM&amp;t=639s" TargetMode="External" Id="rId1865" /><Relationship Type="http://schemas.openxmlformats.org/officeDocument/2006/relationships/hyperlink" Target="https://www.youtube.com/watch?v=zdqQVIyavtM&amp;t=647s" TargetMode="External" Id="rId1866" /><Relationship Type="http://schemas.openxmlformats.org/officeDocument/2006/relationships/hyperlink" Target="https://www.youtube.com/watch?v=zdqQVIyavtM&amp;t=647s" TargetMode="External" Id="rId1867" /><Relationship Type="http://schemas.openxmlformats.org/officeDocument/2006/relationships/hyperlink" Target="https://www.youtube.com/watch?v=zdqQVIyavtM&amp;t=974s" TargetMode="External" Id="rId1868" /><Relationship Type="http://schemas.openxmlformats.org/officeDocument/2006/relationships/hyperlink" Target="https://www.youtube.com/watch?v=zdqQVIyavtM&amp;t=974s" TargetMode="External" Id="rId1869" /><Relationship Type="http://schemas.openxmlformats.org/officeDocument/2006/relationships/hyperlink" Target="https://www.youtube.com/watch?v=zdqQVIyavtM&amp;t=809s" TargetMode="External" Id="rId1870" /><Relationship Type="http://schemas.openxmlformats.org/officeDocument/2006/relationships/hyperlink" Target="https://www.youtube.com/watch?v=zdqQVIyavtM&amp;t=825s" TargetMode="External" Id="rId1871" /><Relationship Type="http://schemas.openxmlformats.org/officeDocument/2006/relationships/hyperlink" Target="https://www.youtube.com/watch?v=zdqQVIyavtM&amp;t=867s" TargetMode="External" Id="rId1872" /><Relationship Type="http://schemas.openxmlformats.org/officeDocument/2006/relationships/hyperlink" Target="https://www.youtube.com/watch?v=zdqQVIyavtM&amp;t=867s" TargetMode="External" Id="rId1873" /><Relationship Type="http://schemas.openxmlformats.org/officeDocument/2006/relationships/hyperlink" Target="https://www.youtube.com/watch?v=zdqQVIyavtM&amp;t=1066s" TargetMode="External" Id="rId1874" /><Relationship Type="http://schemas.openxmlformats.org/officeDocument/2006/relationships/hyperlink" Target="https://www.youtube.com/watch?v=zdqQVIyavtM&amp;t=1069s" TargetMode="External" Id="rId1875" /><Relationship Type="http://schemas.openxmlformats.org/officeDocument/2006/relationships/hyperlink" Target="https://www.youtube.com/watch?v=zdqQVIyavtM&amp;t=1084s" TargetMode="External" Id="rId1876" /><Relationship Type="http://schemas.openxmlformats.org/officeDocument/2006/relationships/hyperlink" Target="https://www.youtube.com/watch?v=zdqQVIyavtM&amp;t=1084s" TargetMode="External" Id="rId1877" /><Relationship Type="http://schemas.openxmlformats.org/officeDocument/2006/relationships/hyperlink" Target="https://www.youtube.com/watch?v=zdqQVIyavtM&amp;t=1478s" TargetMode="External" Id="rId1878" /><Relationship Type="http://schemas.openxmlformats.org/officeDocument/2006/relationships/hyperlink" Target="https://www.youtube.com/watch?v=zdqQVIyavtM&amp;t=1478s" TargetMode="External" Id="rId1879" /><Relationship Type="http://schemas.openxmlformats.org/officeDocument/2006/relationships/hyperlink" Target="https://www.youtube.com/watch?v=zdqQVIyavtM&amp;t=1478s" TargetMode="External" Id="rId1880" /><Relationship Type="http://schemas.openxmlformats.org/officeDocument/2006/relationships/hyperlink" Target="https://www.youtube.com/watch?v=zdqQVIyavtM&amp;t=1319s" TargetMode="External" Id="rId1881" /><Relationship Type="http://schemas.openxmlformats.org/officeDocument/2006/relationships/hyperlink" Target="https://www.youtube.com/watch?v=zdqQVIyavtM&amp;t=1323s" TargetMode="External" Id="rId1882" /><Relationship Type="http://schemas.openxmlformats.org/officeDocument/2006/relationships/hyperlink" Target="https://www.youtube.com/watch?v=zdqQVIyavtM&amp;t=1380s" TargetMode="External" Id="rId1883" /><Relationship Type="http://schemas.openxmlformats.org/officeDocument/2006/relationships/hyperlink" Target="https://www.youtube.com/watch?v=zdqQVIyavtM&amp;t=1380s" TargetMode="External" Id="rId1884" /><Relationship Type="http://schemas.openxmlformats.org/officeDocument/2006/relationships/hyperlink" Target="https://www.youtube.com/watch?v=zdqQVIyavtM&amp;t=1544s" TargetMode="External" Id="rId1885" /><Relationship Type="http://schemas.openxmlformats.org/officeDocument/2006/relationships/hyperlink" Target="https://www.youtube.com/watch?v=zdqQVIyavtM&amp;t=1553s" TargetMode="External" Id="rId1886" /><Relationship Type="http://schemas.openxmlformats.org/officeDocument/2006/relationships/hyperlink" Target="https://www.youtube.com/watch?v=zdqQVIyavtM&amp;t=1553s" TargetMode="External" Id="rId1887" /><Relationship Type="http://schemas.openxmlformats.org/officeDocument/2006/relationships/hyperlink" Target="https://www.youtube.com/watch?v=zdqQVIyavtM&amp;t=1553s" TargetMode="External" Id="rId1888" /><Relationship Type="http://schemas.openxmlformats.org/officeDocument/2006/relationships/hyperlink" Target="https://www.youtube.com/watch?v=zdqQVIyavtM&amp;t=1904s" TargetMode="External" Id="rId1889" /><Relationship Type="http://schemas.openxmlformats.org/officeDocument/2006/relationships/hyperlink" Target="https://www.youtube.com/watch?v=zdqQVIyavtM&amp;t=1858s" TargetMode="External" Id="rId1890" /><Relationship Type="http://schemas.openxmlformats.org/officeDocument/2006/relationships/hyperlink" Target="https://www.youtube.com/watch?v=zdqQVIyavtM&amp;t=1864s" TargetMode="External" Id="rId1891" /><Relationship Type="http://schemas.openxmlformats.org/officeDocument/2006/relationships/hyperlink" Target="https://www.youtube.com/watch?v=zdqQVIyavtM&amp;t=2132s" TargetMode="External" Id="rId1892" /><Relationship Type="http://schemas.openxmlformats.org/officeDocument/2006/relationships/hyperlink" Target="https://www.youtube.com/watch?v=J1H_5RrH6LY&amp;t=728s" TargetMode="External" Id="rId1893" /><Relationship Type="http://schemas.openxmlformats.org/officeDocument/2006/relationships/hyperlink" Target="https://www.youtube.com/watch?v=J1H_5RrH6LY&amp;t=1182s" TargetMode="External" Id="rId1894" /><Relationship Type="http://schemas.openxmlformats.org/officeDocument/2006/relationships/hyperlink" Target="https://www.youtube.com/watch?v=J1H_5RrH6LY&amp;t=1182s" TargetMode="External" Id="rId1895" /><Relationship Type="http://schemas.openxmlformats.org/officeDocument/2006/relationships/hyperlink" Target="https://www.youtube.com/watch?v=J1H_5RrH6LY&amp;t=1230s" TargetMode="External" Id="rId1896" /><Relationship Type="http://schemas.openxmlformats.org/officeDocument/2006/relationships/hyperlink" Target="https://www.youtube.com/watch?v=J1H_5RrH6LY&amp;t=1111s" TargetMode="External" Id="rId1897" /><Relationship Type="http://schemas.openxmlformats.org/officeDocument/2006/relationships/hyperlink" Target="https://www.youtube.com/watch?v=J1H_5RrH6LY&amp;t=1248s" TargetMode="External" Id="rId1898" /><Relationship Type="http://schemas.openxmlformats.org/officeDocument/2006/relationships/hyperlink" Target="https://www.youtube.com/watch?v=J1H_5RrH6LY&amp;t=1248s" TargetMode="External" Id="rId1899" /><Relationship Type="http://schemas.openxmlformats.org/officeDocument/2006/relationships/hyperlink" Target="https://www.youtube.com/watch?v=J1H_5RrH6LY&amp;t=1248s" TargetMode="External" Id="rId1900" /><Relationship Type="http://schemas.openxmlformats.org/officeDocument/2006/relationships/hyperlink" Target="https://www.youtube.com/watch?v=J1H_5RrH6LY&amp;t=798s" TargetMode="External" Id="rId1901" /><Relationship Type="http://schemas.openxmlformats.org/officeDocument/2006/relationships/hyperlink" Target="https://www.youtube.com/watch?v=J1H_5RrH6LY&amp;t=852s" TargetMode="External" Id="rId1902" /><Relationship Type="http://schemas.openxmlformats.org/officeDocument/2006/relationships/hyperlink" Target="https://www.youtube.com/watch?v=J1H_5RrH6LY&amp;t=866s" TargetMode="External" Id="rId1903" /><Relationship Type="http://schemas.openxmlformats.org/officeDocument/2006/relationships/hyperlink" Target="https://www.youtube.com/watch?v=J1H_5RrH6LY&amp;t=1033s" TargetMode="External" Id="rId1904" /><Relationship Type="http://schemas.openxmlformats.org/officeDocument/2006/relationships/hyperlink" Target="https://www.youtube.com/watch?v=J1H_5RrH6LY&amp;t=478s" TargetMode="External" Id="rId1905" /><Relationship Type="http://schemas.openxmlformats.org/officeDocument/2006/relationships/hyperlink" Target="https://www.youtube.com/watch?v=J1H_5RrH6LY&amp;t=583s" TargetMode="External" Id="rId1906" /><Relationship Type="http://schemas.openxmlformats.org/officeDocument/2006/relationships/hyperlink" Target="https://www.youtube.com/watch?v=J1H_5RrH6LY&amp;t=994s" TargetMode="External" Id="rId1907" /><Relationship Type="http://schemas.openxmlformats.org/officeDocument/2006/relationships/hyperlink" Target="https://www.youtube.com/watch?v=J1H_5RrH6LY&amp;t=1300s" TargetMode="External" Id="rId1908" /><Relationship Type="http://schemas.openxmlformats.org/officeDocument/2006/relationships/hyperlink" Target="https://www.youtube.com/watch?v=J1H_5RrH6LY&amp;t=1339s" TargetMode="External" Id="rId1909" /><Relationship Type="http://schemas.openxmlformats.org/officeDocument/2006/relationships/hyperlink" Target="https://www.youtube.com/watch?v=J1H_5RrH6LY&amp;t=2045s" TargetMode="External" Id="rId1910" /><Relationship Type="http://schemas.openxmlformats.org/officeDocument/2006/relationships/hyperlink" Target="https://www.youtube.com/watch?v=J1H_5RrH6LY&amp;t=2045s" TargetMode="External" Id="rId1911" /><Relationship Type="http://schemas.openxmlformats.org/officeDocument/2006/relationships/hyperlink" Target="https://www.youtube.com/watch?v=J1H_5RrH6LY&amp;t=2269s" TargetMode="External" Id="rId1912" /><Relationship Type="http://schemas.openxmlformats.org/officeDocument/2006/relationships/hyperlink" Target="https://www.youtube.com/watch?v=J1H_5RrH6LY&amp;t=2092s" TargetMode="External" Id="rId1913" /><Relationship Type="http://schemas.openxmlformats.org/officeDocument/2006/relationships/hyperlink" Target="https://www.youtube.com/watch?v=J1H_5RrH6LY&amp;t=2092s" TargetMode="External" Id="rId1914" /><Relationship Type="http://schemas.openxmlformats.org/officeDocument/2006/relationships/hyperlink" Target="https://www.youtube.com/watch?v=J1H_5RrH6LY&amp;t=2092s" TargetMode="External" Id="rId1915" /><Relationship Type="http://schemas.openxmlformats.org/officeDocument/2006/relationships/hyperlink" Target="https://www.youtube.com/watch?v=J1H_5RrH6LY&amp;t=2128s" TargetMode="External" Id="rId1916" /><Relationship Type="http://schemas.openxmlformats.org/officeDocument/2006/relationships/hyperlink" Target="https://www.youtube.com/watch?v=J1H_5RrH6LY&amp;t=2128s" TargetMode="External" Id="rId1917" /><Relationship Type="http://schemas.openxmlformats.org/officeDocument/2006/relationships/hyperlink" Target="https://www.youtube.com/watch?v=J1H_5RrH6LY&amp;t=2165s" TargetMode="External" Id="rId1918" /><Relationship Type="http://schemas.openxmlformats.org/officeDocument/2006/relationships/hyperlink" Target="https://www.youtube.com/watch?v=J1H_5RrH6LY&amp;t=2165s" TargetMode="External" Id="rId1919" /><Relationship Type="http://schemas.openxmlformats.org/officeDocument/2006/relationships/hyperlink" Target="https://www.youtube.com/watch?v=J1H_5RrH6LY&amp;t=2183s" TargetMode="External" Id="rId1920" /><Relationship Type="http://schemas.openxmlformats.org/officeDocument/2006/relationships/hyperlink" Target="https://www.youtube.com/watch?v=J1H_5RrH6LY&amp;t=2183s" TargetMode="External" Id="rId1921" /><Relationship Type="http://schemas.openxmlformats.org/officeDocument/2006/relationships/hyperlink" Target="https://www.youtube.com/watch?v=J1H_5RrH6LY&amp;t=2242s" TargetMode="External" Id="rId1922" /><Relationship Type="http://schemas.openxmlformats.org/officeDocument/2006/relationships/hyperlink" Target="https://www.youtube.com/watch?v=J1H_5RrH6LY&amp;t=2242s" TargetMode="External" Id="rId1923" /><Relationship Type="http://schemas.openxmlformats.org/officeDocument/2006/relationships/hyperlink" Target="https://www.youtube.com/watch?v=J1H_5RrH6LY&amp;t=2298s" TargetMode="External" Id="rId1924" /><Relationship Type="http://schemas.openxmlformats.org/officeDocument/2006/relationships/hyperlink" Target="https://www.youtube.com/watch?v=J1H_5RrH6LY&amp;t=2298s" TargetMode="External" Id="rId1925" /><Relationship Type="http://schemas.openxmlformats.org/officeDocument/2006/relationships/hyperlink" Target="https://www.youtube.com/watch?v=J1H_5RrH6LY&amp;t=2364s" TargetMode="External" Id="rId1926" /><Relationship Type="http://schemas.openxmlformats.org/officeDocument/2006/relationships/hyperlink" Target="https://www.youtube.com/watch?v=J1H_5RrH6LY&amp;t=2413s" TargetMode="External" Id="rId1927" /><Relationship Type="http://schemas.openxmlformats.org/officeDocument/2006/relationships/hyperlink" Target="https://www.youtube.com/watch?v=J1H_5RrH6LY&amp;t=2419s" TargetMode="External" Id="rId1928" /><Relationship Type="http://schemas.openxmlformats.org/officeDocument/2006/relationships/hyperlink" Target="https://www.youtube.com/watch?v=J1H_5RrH6LY&amp;t=2419s" TargetMode="External" Id="rId1929" /><Relationship Type="http://schemas.openxmlformats.org/officeDocument/2006/relationships/hyperlink" Target="https://www.youtube.com/watch?v=J1H_5RrH6LY&amp;t=2462s" TargetMode="External" Id="rId1930" /><Relationship Type="http://schemas.openxmlformats.org/officeDocument/2006/relationships/hyperlink" Target="https://www.youtube.com/watch?v=J1H_5RrH6LY&amp;t=2474s" TargetMode="External" Id="rId1931" /><Relationship Type="http://schemas.openxmlformats.org/officeDocument/2006/relationships/hyperlink" Target="https://www.youtube.com/watch?v=J1H_5RrH6LY&amp;t=2474s" TargetMode="External" Id="rId1932" /><Relationship Type="http://schemas.openxmlformats.org/officeDocument/2006/relationships/hyperlink" Target="https://www.youtube.com/watch?v=J1H_5RrH6LY&amp;t=2503s" TargetMode="External" Id="rId1933" /><Relationship Type="http://schemas.openxmlformats.org/officeDocument/2006/relationships/hyperlink" Target="https://www.youtube.com/watch?v=J1H_5RrH6LY&amp;t=2503s" TargetMode="External" Id="rId1934" /><Relationship Type="http://schemas.openxmlformats.org/officeDocument/2006/relationships/hyperlink" Target="https://www.youtube.com/watch?v=J1H_5RrH6LY&amp;t=2503s" TargetMode="External" Id="rId1935" /><Relationship Type="http://schemas.openxmlformats.org/officeDocument/2006/relationships/hyperlink" Target="https://www.youtube.com/watch?v=J1H_5RrH6LY&amp;t=3136s" TargetMode="External" Id="rId1936" /><Relationship Type="http://schemas.openxmlformats.org/officeDocument/2006/relationships/hyperlink" Target="https://www.youtube.com/watch?v=J1H_5RrH6LY&amp;t=3155s" TargetMode="External" Id="rId1937" /><Relationship Type="http://schemas.openxmlformats.org/officeDocument/2006/relationships/hyperlink" Target="https://www.youtube.com/watch?v=J1H_5RrH6LY&amp;t=3155s" TargetMode="External" Id="rId1938" /><Relationship Type="http://schemas.openxmlformats.org/officeDocument/2006/relationships/hyperlink" Target="https://www.youtube.com/watch?v=J1H_5RrH6LY&amp;t=3155s" TargetMode="External" Id="rId1939" /><Relationship Type="http://schemas.openxmlformats.org/officeDocument/2006/relationships/hyperlink" Target="https://www.youtube.com/watch?v=J1H_5RrH6LY&amp;t=3435s" TargetMode="External" Id="rId1940" /><Relationship Type="http://schemas.openxmlformats.org/officeDocument/2006/relationships/hyperlink" Target="https://www.youtube.com/watch?v=J1H_5RrH6LY&amp;t=3279s" TargetMode="External" Id="rId1941" /><Relationship Type="http://schemas.openxmlformats.org/officeDocument/2006/relationships/hyperlink" Target="https://www.youtube.com/watch?v=J1H_5RrH6LY&amp;t=3322s" TargetMode="External" Id="rId1942" /><Relationship Type="http://schemas.openxmlformats.org/officeDocument/2006/relationships/hyperlink" Target="https://www.youtube.com/watch?v=J1H_5RrH6LY&amp;t=3322s" TargetMode="External" Id="rId1943" /><Relationship Type="http://schemas.openxmlformats.org/officeDocument/2006/relationships/hyperlink" Target="https://www.youtube.com/watch?v=J1H_5RrH6LY&amp;t=3322s" TargetMode="External" Id="rId1944" /><Relationship Type="http://schemas.openxmlformats.org/officeDocument/2006/relationships/hyperlink" Target="https://www.youtube.com/watch?v=J1H_5RrH6LY&amp;t=3365s" TargetMode="External" Id="rId1945" /><Relationship Type="http://schemas.openxmlformats.org/officeDocument/2006/relationships/hyperlink" Target="https://www.youtube.com/watch?v=J1H_5RrH6LY&amp;t=3422s" TargetMode="External" Id="rId1946" /><Relationship Type="http://schemas.openxmlformats.org/officeDocument/2006/relationships/hyperlink" Target="https://www.youtube.com/watch?v=J1H_5RrH6LY&amp;t=3442s" TargetMode="External" Id="rId1947" /><Relationship Type="http://schemas.openxmlformats.org/officeDocument/2006/relationships/hyperlink" Target="https://www.youtube.com/watch?v=J1H_5RrH6LY&amp;t=3485s" TargetMode="External" Id="rId1948" /><Relationship Type="http://schemas.openxmlformats.org/officeDocument/2006/relationships/hyperlink" Target="https://www.youtube.com/watch?v=J1H_5RrH6LY&amp;t=3485s" TargetMode="External" Id="rId1949" /><Relationship Type="http://schemas.openxmlformats.org/officeDocument/2006/relationships/hyperlink" Target="https://www.youtube.com/watch?v=J1H_5RrH6LY&amp;t=5448s" TargetMode="External" Id="rId1950" /><Relationship Type="http://schemas.openxmlformats.org/officeDocument/2006/relationships/hyperlink" Target="https://www.youtube.com/watch?v=J1H_5RrH6LY&amp;t=5448s" TargetMode="External" Id="rId1951" /><Relationship Type="http://schemas.openxmlformats.org/officeDocument/2006/relationships/hyperlink" Target="https://www.youtube.com/watch?v=J1H_5RrH6LY&amp;t=5535s" TargetMode="External" Id="rId1952" /><Relationship Type="http://schemas.openxmlformats.org/officeDocument/2006/relationships/hyperlink" Target="https://www.youtube.com/watch?v=J1H_5RrH6LY&amp;t=5535s" TargetMode="External" Id="rId1953" /><Relationship Type="http://schemas.openxmlformats.org/officeDocument/2006/relationships/hyperlink" Target="https://www.youtube.com/watch?v=J1H_5RrH6LY&amp;t=5909s" TargetMode="External" Id="rId1954" /><Relationship Type="http://schemas.openxmlformats.org/officeDocument/2006/relationships/hyperlink" Target="https://www.youtube.com/watch?v=J1H_5RrH6LY&amp;t=5926s" TargetMode="External" Id="rId1955" /><Relationship Type="http://schemas.openxmlformats.org/officeDocument/2006/relationships/hyperlink" Target="https://www.youtube.com/watch?v=J1H_5RrH6LY&amp;t=5971s" TargetMode="External" Id="rId1956" /><Relationship Type="http://schemas.openxmlformats.org/officeDocument/2006/relationships/hyperlink" Target="https://www.youtube.com/watch?v=J1H_5RrH6LY&amp;t=5971s" TargetMode="External" Id="rId1957" /><Relationship Type="http://schemas.openxmlformats.org/officeDocument/2006/relationships/hyperlink" Target="https://www.youtube.com/watch?v=J1H_5RrH6LY&amp;t=6139s" TargetMode="External" Id="rId1958" /><Relationship Type="http://schemas.openxmlformats.org/officeDocument/2006/relationships/hyperlink" Target="https://www.youtube.com/watch?v=J1H_5RrH6LY&amp;t=6040s" TargetMode="External" Id="rId1959" /><Relationship Type="http://schemas.openxmlformats.org/officeDocument/2006/relationships/hyperlink" Target="https://www.youtube.com/watch?v=J1H_5RrH6LY&amp;t=6040s" TargetMode="External" Id="rId1960" /><Relationship Type="http://schemas.openxmlformats.org/officeDocument/2006/relationships/hyperlink" Target="https://www.youtube.com/watch?v=J1H_5RrH6LY&amp;t=6080s" TargetMode="External" Id="rId1961" /><Relationship Type="http://schemas.openxmlformats.org/officeDocument/2006/relationships/hyperlink" Target="https://www.youtube.com/watch?v=J1H_5RrH6LY&amp;t=6080s" TargetMode="External" Id="rId1962" /><Relationship Type="http://schemas.openxmlformats.org/officeDocument/2006/relationships/hyperlink" Target="https://www.youtube.com/watch?v=J1H_5RrH6LY&amp;t=6112s" TargetMode="External" Id="rId1963" /><Relationship Type="http://schemas.openxmlformats.org/officeDocument/2006/relationships/hyperlink" Target="https://www.youtube.com/watch?v=J1H_5RrH6LY&amp;t=6490s" TargetMode="External" Id="rId1964" /><Relationship Type="http://schemas.openxmlformats.org/officeDocument/2006/relationships/hyperlink" Target="https://www.youtube.com/watch?v=J1H_5RrH6LY&amp;t=6496s" TargetMode="External" Id="rId1965" /><Relationship Type="http://schemas.openxmlformats.org/officeDocument/2006/relationships/hyperlink" Target="https://www.youtube.com/watch?v=T0sLK75ANLQ&amp;t=456s" TargetMode="External" Id="rId1966" /><Relationship Type="http://schemas.openxmlformats.org/officeDocument/2006/relationships/hyperlink" Target="https://www.youtube.com/watch?v=T0sLK75ANLQ&amp;t=459s" TargetMode="External" Id="rId1967" /><Relationship Type="http://schemas.openxmlformats.org/officeDocument/2006/relationships/hyperlink" Target="https://www.youtube.com/watch?v=T0sLK75ANLQ&amp;t=473s" TargetMode="External" Id="rId1968" /><Relationship Type="http://schemas.openxmlformats.org/officeDocument/2006/relationships/hyperlink" Target="https://www.youtube.com/watch?v=Yr0I_cTjkQ0&amp;t=2021s" TargetMode="External" Id="rId1969" /><Relationship Type="http://schemas.openxmlformats.org/officeDocument/2006/relationships/hyperlink" Target="https://www.youtube.com/watch?v=Yr0I_cTjkQ0&amp;t=2021s" TargetMode="External" Id="rId1970" /><Relationship Type="http://schemas.openxmlformats.org/officeDocument/2006/relationships/hyperlink" Target="https://www.youtube.com/watch?v=Yr0I_cTjkQ0&amp;t=2021s" TargetMode="External" Id="rId1971" /><Relationship Type="http://schemas.openxmlformats.org/officeDocument/2006/relationships/hyperlink" Target="https://www.youtube.com/watch?v=Yr0I_cTjkQ0&amp;t=2021s" TargetMode="External" Id="rId1972" /><Relationship Type="http://schemas.openxmlformats.org/officeDocument/2006/relationships/hyperlink" Target="https://www.youtube.com/watch?v=Yr0I_cTjkQ0&amp;t=2354s" TargetMode="External" Id="rId1973" /><Relationship Type="http://schemas.openxmlformats.org/officeDocument/2006/relationships/hyperlink" Target="https://www.youtube.com/watch?v=Yr0I_cTjkQ0&amp;t=2354s" TargetMode="External" Id="rId1974" /><Relationship Type="http://schemas.openxmlformats.org/officeDocument/2006/relationships/hyperlink" Target="https://www.youtube.com/watch?v=Yr0I_cTjkQ0&amp;t=2354s" TargetMode="External" Id="rId1975" /><Relationship Type="http://schemas.openxmlformats.org/officeDocument/2006/relationships/hyperlink" Target="https://www.youtube.com/watch?v=Yr0I_cTjkQ0&amp;t=2486s" TargetMode="External" Id="rId1976" /><Relationship Type="http://schemas.openxmlformats.org/officeDocument/2006/relationships/hyperlink" Target="https://www.youtube.com/watch?v=Yr0I_cTjkQ0&amp;t=2486s" TargetMode="External" Id="rId1977" /><Relationship Type="http://schemas.openxmlformats.org/officeDocument/2006/relationships/hyperlink" Target="https://www.youtube.com/watch?v=Yr0I_cTjkQ0&amp;t=2486s" TargetMode="External" Id="rId1978" /><Relationship Type="http://schemas.openxmlformats.org/officeDocument/2006/relationships/hyperlink" Target="https://www.youtube.com/watch?v=Yr0I_cTjkQ0&amp;t=2123s" TargetMode="External" Id="rId1979" /><Relationship Type="http://schemas.openxmlformats.org/officeDocument/2006/relationships/hyperlink" Target="https://www.youtube.com/watch?v=Yr0I_cTjkQ0&amp;t=2123s" TargetMode="External" Id="rId1980" /><Relationship Type="http://schemas.openxmlformats.org/officeDocument/2006/relationships/hyperlink" Target="https://www.youtube.com/watch?v=Yr0I_cTjkQ0&amp;t=2273s" TargetMode="External" Id="rId1981" /><Relationship Type="http://schemas.openxmlformats.org/officeDocument/2006/relationships/hyperlink" Target="https://www.youtube.com/watch?v=Yr0I_cTjkQ0&amp;t=2344s" TargetMode="External" Id="rId1982" /><Relationship Type="http://schemas.openxmlformats.org/officeDocument/2006/relationships/hyperlink" Target="https://www.youtube.com/watch?v=Yr0I_cTjkQ0&amp;t=3318s" TargetMode="External" Id="rId1983" /><Relationship Type="http://schemas.openxmlformats.org/officeDocument/2006/relationships/hyperlink" Target="https://www.youtube.com/watch?v=Yr0I_cTjkQ0&amp;t=3322s" TargetMode="External" Id="rId1984" /><Relationship Type="http://schemas.openxmlformats.org/officeDocument/2006/relationships/hyperlink" Target="https://www.youtube.com/watch?v=Yr0I_cTjkQ0&amp;t=3322s" TargetMode="External" Id="rId1985" /><Relationship Type="http://schemas.openxmlformats.org/officeDocument/2006/relationships/hyperlink" Target="https://www.youtube.com/watch?v=Yr0I_cTjkQ0&amp;t=3356s" TargetMode="External" Id="rId1986" /><Relationship Type="http://schemas.openxmlformats.org/officeDocument/2006/relationships/hyperlink" Target="https://www.youtube.com/watch?v=Yr0I_cTjkQ0&amp;t=3356s" TargetMode="External" Id="rId1987" /><Relationship Type="http://schemas.openxmlformats.org/officeDocument/2006/relationships/hyperlink" Target="https://www.youtube.com/watch?v=Yr0I_cTjkQ0&amp;t=3356s" TargetMode="External" Id="rId1988" /><Relationship Type="http://schemas.openxmlformats.org/officeDocument/2006/relationships/hyperlink" Target="https://www.youtube.com/watch?v=Yr0I_cTjkQ0&amp;t=3453s" TargetMode="External" Id="rId1989" /><Relationship Type="http://schemas.openxmlformats.org/officeDocument/2006/relationships/hyperlink" Target="https://www.youtube.com/watch?v=Yr0I_cTjkQ0&amp;t=3457s" TargetMode="External" Id="rId1990" /><Relationship Type="http://schemas.openxmlformats.org/officeDocument/2006/relationships/hyperlink" Target="https://www.youtube.com/watch?v=zqhns9cNfIg&amp;t=519s" TargetMode="External" Id="rId1991" /><Relationship Type="http://schemas.openxmlformats.org/officeDocument/2006/relationships/hyperlink" Target="https://www.youtube.com/watch?v=zqhns9cNfIg&amp;t=523s" TargetMode="External" Id="rId1992" /><Relationship Type="http://schemas.openxmlformats.org/officeDocument/2006/relationships/hyperlink" Target="https://www.youtube.com/watch?v=zqhns9cNfIg&amp;t=523s" TargetMode="External" Id="rId1993" /><Relationship Type="http://schemas.openxmlformats.org/officeDocument/2006/relationships/hyperlink" Target="https://www.youtube.com/watch?v=zqhns9cNfIg&amp;t=556s" TargetMode="External" Id="rId1994" /><Relationship Type="http://schemas.openxmlformats.org/officeDocument/2006/relationships/hyperlink" Target="https://www.youtube.com/watch?v=zqhns9cNfIg&amp;t=556s" TargetMode="External" Id="rId1995" /><Relationship Type="http://schemas.openxmlformats.org/officeDocument/2006/relationships/hyperlink" Target="https://www.youtube.com/watch?v=zqhns9cNfIg&amp;t=794s" TargetMode="External" Id="rId1996" /><Relationship Type="http://schemas.openxmlformats.org/officeDocument/2006/relationships/hyperlink" Target="https://www.youtube.com/watch?v=zqhns9cNfIg&amp;t=794s" TargetMode="External" Id="rId1997" /><Relationship Type="http://schemas.openxmlformats.org/officeDocument/2006/relationships/hyperlink" Target="https://www.youtube.com/watch?v=SEHUMeQQrEY&amp;t=523s" TargetMode="External" Id="rId1998" /><Relationship Type="http://schemas.openxmlformats.org/officeDocument/2006/relationships/hyperlink" Target="https://www.youtube.com/watch?v=SEHUMeQQrEY&amp;t=528s" TargetMode="External" Id="rId1999" /><Relationship Type="http://schemas.openxmlformats.org/officeDocument/2006/relationships/hyperlink" Target="https://www.youtube.com/watch?v=SEHUMeQQrEY&amp;t=528s" TargetMode="External" Id="rId2000" /><Relationship Type="http://schemas.openxmlformats.org/officeDocument/2006/relationships/hyperlink" Target="https://www.youtube.com/watch?v=SEHUMeQQrEY&amp;t=528s" TargetMode="External" Id="rId2001" /><Relationship Type="http://schemas.openxmlformats.org/officeDocument/2006/relationships/hyperlink" Target="https://www.youtube.com/watch?v=SEHUMeQQrEY&amp;t=572s" TargetMode="External" Id="rId2002" /><Relationship Type="http://schemas.openxmlformats.org/officeDocument/2006/relationships/hyperlink" Target="https://www.youtube.com/watch?v=SEHUMeQQrEY&amp;t=572s" TargetMode="External" Id="rId2003" /><Relationship Type="http://schemas.openxmlformats.org/officeDocument/2006/relationships/hyperlink" Target="https://www.youtube.com/watch?v=SEHUMeQQrEY&amp;t=572s" TargetMode="External" Id="rId2004" /><Relationship Type="http://schemas.openxmlformats.org/officeDocument/2006/relationships/hyperlink" Target="https://www.youtube.com/watch?v=SEHUMeQQrEY&amp;t=479s" TargetMode="External" Id="rId2005" /><Relationship Type="http://schemas.openxmlformats.org/officeDocument/2006/relationships/hyperlink" Target="https://www.youtube.com/watch?v=SEHUMeQQrEY&amp;t=597s" TargetMode="External" Id="rId2006" /><Relationship Type="http://schemas.openxmlformats.org/officeDocument/2006/relationships/hyperlink" Target="https://www.youtube.com/watch?v=SEHUMeQQrEY&amp;t=1180s" TargetMode="External" Id="rId2007" /><Relationship Type="http://schemas.openxmlformats.org/officeDocument/2006/relationships/hyperlink" Target="https://www.youtube.com/watch?v=SEHUMeQQrEY&amp;t=1180s" TargetMode="External" Id="rId2008" /><Relationship Type="http://schemas.openxmlformats.org/officeDocument/2006/relationships/hyperlink" Target="https://www.youtube.com/watch?v=SEHUMeQQrEY&amp;t=1180s" TargetMode="External" Id="rId2009" /><Relationship Type="http://schemas.openxmlformats.org/officeDocument/2006/relationships/hyperlink" Target="https://www.youtube.com/watch?v=SEHUMeQQrEY&amp;t=1222s" TargetMode="External" Id="rId2010" /><Relationship Type="http://schemas.openxmlformats.org/officeDocument/2006/relationships/hyperlink" Target="https://www.youtube.com/watch?v=SEHUMeQQrEY&amp;t=1222s" TargetMode="External" Id="rId2011" /><Relationship Type="http://schemas.openxmlformats.org/officeDocument/2006/relationships/hyperlink" Target="https://www.youtube.com/watch?v=SEHUMeQQrEY&amp;t=1253s" TargetMode="External" Id="rId2012" /><Relationship Type="http://schemas.openxmlformats.org/officeDocument/2006/relationships/hyperlink" Target="https://www.youtube.com/watch?v=SEHUMeQQrEY&amp;t=1253s" TargetMode="External" Id="rId2013" /><Relationship Type="http://schemas.openxmlformats.org/officeDocument/2006/relationships/hyperlink" Target="https://www.youtube.com/watch?v=SEHUMeQQrEY&amp;t=1295s" TargetMode="External" Id="rId2014" /><Relationship Type="http://schemas.openxmlformats.org/officeDocument/2006/relationships/hyperlink" Target="https://www.youtube.com/watch?v=SEHUMeQQrEY&amp;t=1303s" TargetMode="External" Id="rId2015" /><Relationship Type="http://schemas.openxmlformats.org/officeDocument/2006/relationships/hyperlink" Target="https://www.youtube.com/watch?v=SEHUMeQQrEY&amp;t=1303s" TargetMode="External" Id="rId2016" /><Relationship Type="http://schemas.openxmlformats.org/officeDocument/2006/relationships/hyperlink" Target="https://www.youtube.com/watch?v=SEHUMeQQrEY&amp;t=1407s" TargetMode="External" Id="rId2017" /><Relationship Type="http://schemas.openxmlformats.org/officeDocument/2006/relationships/hyperlink" Target="https://www.youtube.com/watch?v=SEHUMeQQrEY&amp;t=1449s" TargetMode="External" Id="rId2018" /><Relationship Type="http://schemas.openxmlformats.org/officeDocument/2006/relationships/hyperlink" Target="https://www.youtube.com/watch?v=SEHUMeQQrEY&amp;t=1449s" TargetMode="External" Id="rId2019" /><Relationship Type="http://schemas.openxmlformats.org/officeDocument/2006/relationships/hyperlink" Target="https://www.youtube.com/watch?v=SEHUMeQQrEY&amp;t=949s" TargetMode="External" Id="rId2020" /><Relationship Type="http://schemas.openxmlformats.org/officeDocument/2006/relationships/hyperlink" Target="https://www.youtube.com/watch?v=SEHUMeQQrEY&amp;t=1086s" TargetMode="External" Id="rId2021" /><Relationship Type="http://schemas.openxmlformats.org/officeDocument/2006/relationships/hyperlink" Target="https://www.youtube.com/watch?v=SEHUMeQQrEY&amp;t=1472s" TargetMode="External" Id="rId2022" /><Relationship Type="http://schemas.openxmlformats.org/officeDocument/2006/relationships/hyperlink" Target="https://www.youtube.com/watch?v=SEHUMeQQrEY&amp;t=1472s" TargetMode="External" Id="rId2023" /><Relationship Type="http://schemas.openxmlformats.org/officeDocument/2006/relationships/hyperlink" Target="https://www.youtube.com/watch?v=SEHUMeQQrEY&amp;t=1600s" TargetMode="External" Id="rId2024" /><Relationship Type="http://schemas.openxmlformats.org/officeDocument/2006/relationships/hyperlink" Target="https://www.youtube.com/watch?v=SEHUMeQQrEY&amp;t=1947s" TargetMode="External" Id="rId2025" /><Relationship Type="http://schemas.openxmlformats.org/officeDocument/2006/relationships/hyperlink" Target="https://www.youtube.com/watch?v=SEHUMeQQrEY&amp;t=1947s" TargetMode="External" Id="rId2026" /><Relationship Type="http://schemas.openxmlformats.org/officeDocument/2006/relationships/hyperlink" Target="https://www.youtube.com/watch?v=SEHUMeQQrEY&amp;t=1947s" TargetMode="External" Id="rId2027" /><Relationship Type="http://schemas.openxmlformats.org/officeDocument/2006/relationships/hyperlink" Target="https://www.youtube.com/watch?v=SEHUMeQQrEY&amp;t=2232s" TargetMode="External" Id="rId2028" /><Relationship Type="http://schemas.openxmlformats.org/officeDocument/2006/relationships/hyperlink" Target="https://www.youtube.com/watch?v=SEHUMeQQrEY&amp;t=2400s" TargetMode="External" Id="rId2029" /><Relationship Type="http://schemas.openxmlformats.org/officeDocument/2006/relationships/hyperlink" Target="https://www.youtube.com/watch?v=SEHUMeQQrEY&amp;t=2500s" TargetMode="External" Id="rId2030" /><Relationship Type="http://schemas.openxmlformats.org/officeDocument/2006/relationships/hyperlink" Target="https://www.youtube.com/watch?v=SEHUMeQQrEY&amp;t=2517s" TargetMode="External" Id="rId2031" /><Relationship Type="http://schemas.openxmlformats.org/officeDocument/2006/relationships/hyperlink" Target="https://www.youtube.com/watch?v=SEHUMeQQrEY&amp;t=2681s" TargetMode="External" Id="rId2032" /><Relationship Type="http://schemas.openxmlformats.org/officeDocument/2006/relationships/hyperlink" Target="https://www.youtube.com/watch?v=SEHUMeQQrEY&amp;t=2551s" TargetMode="External" Id="rId2033" /><Relationship Type="http://schemas.openxmlformats.org/officeDocument/2006/relationships/hyperlink" Target="https://www.youtube.com/watch?v=SEHUMeQQrEY&amp;t=2551s" TargetMode="External" Id="rId2034" /><Relationship Type="http://schemas.openxmlformats.org/officeDocument/2006/relationships/hyperlink" Target="https://www.youtube.com/watch?v=SEHUMeQQrEY&amp;t=2551s" TargetMode="External" Id="rId2035" /><Relationship Type="http://schemas.openxmlformats.org/officeDocument/2006/relationships/hyperlink" Target="https://www.youtube.com/watch?v=SEHUMeQQrEY&amp;t=2551s" TargetMode="External" Id="rId2036" /><Relationship Type="http://schemas.openxmlformats.org/officeDocument/2006/relationships/hyperlink" Target="https://www.youtube.com/watch?v=SEHUMeQQrEY&amp;t=2703s" TargetMode="External" Id="rId2037" /><Relationship Type="http://schemas.openxmlformats.org/officeDocument/2006/relationships/hyperlink" Target="https://www.youtube.com/watch?v=SEHUMeQQrEY&amp;t=2215s" TargetMode="External" Id="rId2038" /><Relationship Type="http://schemas.openxmlformats.org/officeDocument/2006/relationships/hyperlink" Target="https://www.youtube.com/watch?v=SEHUMeQQrEY&amp;t=2277s" TargetMode="External" Id="rId2039" /><Relationship Type="http://schemas.openxmlformats.org/officeDocument/2006/relationships/hyperlink" Target="https://www.youtube.com/watch?v=SEHUMeQQrEY&amp;t=2317s" TargetMode="External" Id="rId2040" /><Relationship Type="http://schemas.openxmlformats.org/officeDocument/2006/relationships/hyperlink" Target="https://www.youtube.com/watch?v=SEHUMeQQrEY&amp;t=2439s" TargetMode="External" Id="rId2041" /><Relationship Type="http://schemas.openxmlformats.org/officeDocument/2006/relationships/hyperlink" Target="https://www.youtube.com/watch?v=SEHUMeQQrEY&amp;t=2723s" TargetMode="External" Id="rId2042" /><Relationship Type="http://schemas.openxmlformats.org/officeDocument/2006/relationships/hyperlink" Target="https://www.youtube.com/watch?v=3acOgOFWwZQ&amp;t=1256s" TargetMode="External" Id="rId2043" /><Relationship Type="http://schemas.openxmlformats.org/officeDocument/2006/relationships/hyperlink" Target="https://www.youtube.com/watch?v=3acOgOFWwZQ&amp;t=1264s" TargetMode="External" Id="rId2044" /><Relationship Type="http://schemas.openxmlformats.org/officeDocument/2006/relationships/hyperlink" Target="https://www.youtube.com/watch?v=3acOgOFWwZQ&amp;t=1264s" TargetMode="External" Id="rId2045" /><Relationship Type="http://schemas.openxmlformats.org/officeDocument/2006/relationships/hyperlink" Target="https://www.youtube.com/watch?v=3acOgOFWwZQ&amp;t=1293s" TargetMode="External" Id="rId2046" /><Relationship Type="http://schemas.openxmlformats.org/officeDocument/2006/relationships/hyperlink" Target="https://www.youtube.com/watch?v=3acOgOFWwZQ&amp;t=1293s" TargetMode="External" Id="rId2047" /><Relationship Type="http://schemas.openxmlformats.org/officeDocument/2006/relationships/hyperlink" Target="https://www.youtube.com/watch?v=3acOgOFWwZQ&amp;t=1293s" TargetMode="External" Id="rId2048" /><Relationship Type="http://schemas.openxmlformats.org/officeDocument/2006/relationships/hyperlink" Target="https://www.youtube.com/watch?v=3acOgOFWwZQ&amp;t=1214s" TargetMode="External" Id="rId2049" /><Relationship Type="http://schemas.openxmlformats.org/officeDocument/2006/relationships/hyperlink" Target="https://www.youtube.com/watch?v=3acOgOFWwZQ&amp;t=1356s" TargetMode="External" Id="rId2050" /><Relationship Type="http://schemas.openxmlformats.org/officeDocument/2006/relationships/hyperlink" Target="https://www.youtube.com/watch?v=-W8Ghp70IYI&amp;t=836s" TargetMode="External" Id="rId2051" /><Relationship Type="http://schemas.openxmlformats.org/officeDocument/2006/relationships/hyperlink" Target="https://www.youtube.com/watch?v=-W8Ghp70IYI&amp;t=909s" TargetMode="External" Id="rId2052" /><Relationship Type="http://schemas.openxmlformats.org/officeDocument/2006/relationships/hyperlink" Target="https://www.youtube.com/watch?v=-W8Ghp70IYI&amp;t=966s" TargetMode="External" Id="rId2053" /><Relationship Type="http://schemas.openxmlformats.org/officeDocument/2006/relationships/hyperlink" Target="https://www.youtube.com/watch?v=-W8Ghp70IYI&amp;t=981s" TargetMode="External" Id="rId2054" /><Relationship Type="http://schemas.openxmlformats.org/officeDocument/2006/relationships/hyperlink" Target="https://www.youtube.com/watch?v=-W8Ghp70IYI&amp;t=1013s" TargetMode="External" Id="rId2055" /><Relationship Type="http://schemas.openxmlformats.org/officeDocument/2006/relationships/hyperlink" Target="https://www.youtube.com/watch?v=-W8Ghp70IYI&amp;t=1100s" TargetMode="External" Id="rId2056" /><Relationship Type="http://schemas.openxmlformats.org/officeDocument/2006/relationships/hyperlink" Target="https://www.youtube.com/watch?v=-W8Ghp70IYI&amp;t=1100s" TargetMode="External" Id="rId2057" /><Relationship Type="http://schemas.openxmlformats.org/officeDocument/2006/relationships/hyperlink" Target="https://www.youtube.com/watch?v=-W8Ghp70IYI&amp;t=1147s" TargetMode="External" Id="rId2058" /><Relationship Type="http://schemas.openxmlformats.org/officeDocument/2006/relationships/hyperlink" Target="https://www.youtube.com/watch?v=-W8Ghp70IYI&amp;t=1040s" TargetMode="External" Id="rId2059" /><Relationship Type="http://schemas.openxmlformats.org/officeDocument/2006/relationships/hyperlink" Target="https://www.youtube.com/watch?v=-W8Ghp70IYI&amp;t=1040s" TargetMode="External" Id="rId2060" /><Relationship Type="http://schemas.openxmlformats.org/officeDocument/2006/relationships/hyperlink" Target="https://www.youtube.com/watch?v=-W8Ghp70IYI&amp;t=1083s" TargetMode="External" Id="rId2061" /><Relationship Type="http://schemas.openxmlformats.org/officeDocument/2006/relationships/hyperlink" Target="https://www.youtube.com/watch?v=-W8Ghp70IYI&amp;t=1176s" TargetMode="External" Id="rId2062" /><Relationship Type="http://schemas.openxmlformats.org/officeDocument/2006/relationships/hyperlink" Target="https://www.youtube.com/watch?v=-W8Ghp70IYI&amp;t=1176s" TargetMode="External" Id="rId2063" /><Relationship Type="http://schemas.openxmlformats.org/officeDocument/2006/relationships/hyperlink" Target="https://www.youtube.com/watch?v=-W8Ghp70IYI&amp;t=1176s" TargetMode="External" Id="rId2064" /><Relationship Type="http://schemas.openxmlformats.org/officeDocument/2006/relationships/hyperlink" Target="https://www.youtube.com/watch?v=-W8Ghp70IYI&amp;t=1469s" TargetMode="External" Id="rId2065" /><Relationship Type="http://schemas.openxmlformats.org/officeDocument/2006/relationships/hyperlink" Target="https://www.youtube.com/watch?v=-W8Ghp70IYI&amp;t=1477s" TargetMode="External" Id="rId2066" /><Relationship Type="http://schemas.openxmlformats.org/officeDocument/2006/relationships/hyperlink" Target="https://www.youtube.com/watch?v=-W8Ghp70IYI&amp;t=1477s" TargetMode="External" Id="rId2067" /><Relationship Type="http://schemas.openxmlformats.org/officeDocument/2006/relationships/hyperlink" Target="https://www.youtube.com/watch?v=-W8Ghp70IYI&amp;t=1512s" TargetMode="External" Id="rId2068" /><Relationship Type="http://schemas.openxmlformats.org/officeDocument/2006/relationships/hyperlink" Target="https://www.youtube.com/watch?v=-W8Ghp70IYI&amp;t=1528s" TargetMode="External" Id="rId2069" /><Relationship Type="http://schemas.openxmlformats.org/officeDocument/2006/relationships/hyperlink" Target="https://www.youtube.com/watch?v=-W8Ghp70IYI&amp;t=1981s" TargetMode="External" Id="rId2070" /><Relationship Type="http://schemas.openxmlformats.org/officeDocument/2006/relationships/hyperlink" Target="https://www.youtube.com/watch?v=-W8Ghp70IYI&amp;t=1984s" TargetMode="External" Id="rId2071" /><Relationship Type="http://schemas.openxmlformats.org/officeDocument/2006/relationships/hyperlink" Target="https://www.youtube.com/watch?v=-W8Ghp70IYI&amp;t=2003s" TargetMode="External" Id="rId2072" /><Relationship Type="http://schemas.openxmlformats.org/officeDocument/2006/relationships/hyperlink" Target="https://www.youtube.com/watch?v=-W8Ghp70IYI&amp;t=2033s" TargetMode="External" Id="rId2073" /><Relationship Type="http://schemas.openxmlformats.org/officeDocument/2006/relationships/hyperlink" Target="https://www.youtube.com/watch?v=-W8Ghp70IYI&amp;t=2033s" TargetMode="External" Id="rId2074" /><Relationship Type="http://schemas.openxmlformats.org/officeDocument/2006/relationships/hyperlink" Target="https://www.youtube.com/watch?v=-W8Ghp70IYI&amp;t=2070s" TargetMode="External" Id="rId2075" /><Relationship Type="http://schemas.openxmlformats.org/officeDocument/2006/relationships/hyperlink" Target="https://www.youtube.com/watch?v=-W8Ghp70IYI&amp;t=2070s" TargetMode="External" Id="rId2076" /><Relationship Type="http://schemas.openxmlformats.org/officeDocument/2006/relationships/hyperlink" Target="https://www.youtube.com/watch?v=-W8Ghp70IYI&amp;t=2144s" TargetMode="External" Id="rId2077" /><Relationship Type="http://schemas.openxmlformats.org/officeDocument/2006/relationships/hyperlink" Target="https://www.youtube.com/watch?v=-W8Ghp70IYI&amp;t=2144s" TargetMode="External" Id="rId2078" /><Relationship Type="http://schemas.openxmlformats.org/officeDocument/2006/relationships/hyperlink" Target="https://www.youtube.com/watch?v=-W8Ghp70IYI&amp;t=2144s" TargetMode="External" Id="rId2079" /><Relationship Type="http://schemas.openxmlformats.org/officeDocument/2006/relationships/hyperlink" Target="https://www.youtube.com/watch?v=-W8Ghp70IYI&amp;t=2518s" TargetMode="External" Id="rId2080" /><Relationship Type="http://schemas.openxmlformats.org/officeDocument/2006/relationships/hyperlink" Target="https://www.youtube.com/watch?v=-W8Ghp70IYI&amp;t=2518s" TargetMode="External" Id="rId2081" /><Relationship Type="http://schemas.openxmlformats.org/officeDocument/2006/relationships/hyperlink" Target="https://www.youtube.com/watch?v=-W8Ghp70IYI&amp;t=2394s" TargetMode="External" Id="rId2082" /><Relationship Type="http://schemas.openxmlformats.org/officeDocument/2006/relationships/hyperlink" Target="https://www.youtube.com/watch?v=-W8Ghp70IYI&amp;t=2394s" TargetMode="External" Id="rId2083" /><Relationship Type="http://schemas.openxmlformats.org/officeDocument/2006/relationships/hyperlink" Target="https://www.youtube.com/watch?v=-W8Ghp70IYI&amp;t=2394s" TargetMode="External" Id="rId2084" /><Relationship Type="http://schemas.openxmlformats.org/officeDocument/2006/relationships/hyperlink" Target="https://www.youtube.com/watch?v=-W8Ghp70IYI&amp;t=2603s" TargetMode="External" Id="rId2085" /><Relationship Type="http://schemas.openxmlformats.org/officeDocument/2006/relationships/hyperlink" Target="https://www.youtube.com/watch?v=-W8Ghp70IYI&amp;t=2649s" TargetMode="External" Id="rId2086" /><Relationship Type="http://schemas.openxmlformats.org/officeDocument/2006/relationships/hyperlink" Target="https://www.youtube.com/watch?v=-W8Ghp70IYI&amp;t=2649s" TargetMode="External" Id="rId2087" /><Relationship Type="http://schemas.openxmlformats.org/officeDocument/2006/relationships/hyperlink" Target="https://www.youtube.com/watch?v=-W8Ghp70IYI&amp;t=2802s" TargetMode="External" Id="rId2088" /><Relationship Type="http://schemas.openxmlformats.org/officeDocument/2006/relationships/hyperlink" Target="https://www.youtube.com/watch?v=-W8Ghp70IYI&amp;t=2957s" TargetMode="External" Id="rId2089" /><Relationship Type="http://schemas.openxmlformats.org/officeDocument/2006/relationships/hyperlink" Target="https://www.youtube.com/watch?v=-W8Ghp70IYI&amp;t=2973s" TargetMode="External" Id="rId2090" /><Relationship Type="http://schemas.openxmlformats.org/officeDocument/2006/relationships/hyperlink" Target="https://www.youtube.com/watch?v=-W8Ghp70IYI&amp;t=2973s" TargetMode="External" Id="rId2091" /><Relationship Type="http://schemas.openxmlformats.org/officeDocument/2006/relationships/hyperlink" Target="https://www.youtube.com/watch?v=-W8Ghp70IYI&amp;t=3018s" TargetMode="External" Id="rId2092" /><Relationship Type="http://schemas.openxmlformats.org/officeDocument/2006/relationships/hyperlink" Target="https://www.youtube.com/watch?v=-W8Ghp70IYI&amp;t=3116s" TargetMode="External" Id="rId2093" /><Relationship Type="http://schemas.openxmlformats.org/officeDocument/2006/relationships/hyperlink" Target="https://www.youtube.com/watch?v=-W8Ghp70IYI&amp;t=3116s" TargetMode="External" Id="rId2094" /><Relationship Type="http://schemas.openxmlformats.org/officeDocument/2006/relationships/hyperlink" Target="https://www.youtube.com/watch?v=-W8Ghp70IYI&amp;t=3116s" TargetMode="External" Id="rId2095" /><Relationship Type="http://schemas.openxmlformats.org/officeDocument/2006/relationships/hyperlink" Target="https://www.youtube.com/watch?v=-W8Ghp70IYI&amp;t=3191s" TargetMode="External" Id="rId2096" /><Relationship Type="http://schemas.openxmlformats.org/officeDocument/2006/relationships/hyperlink" Target="https://www.youtube.com/watch?v=-W8Ghp70IYI&amp;t=3191s" TargetMode="External" Id="rId2097" /><Relationship Type="http://schemas.openxmlformats.org/officeDocument/2006/relationships/hyperlink" Target="https://www.youtube.com/watch?v=-W8Ghp70IYI&amp;t=3191s" TargetMode="External" Id="rId2098" /><Relationship Type="http://schemas.openxmlformats.org/officeDocument/2006/relationships/hyperlink" Target="https://www.youtube.com/watch?v=-W8Ghp70IYI&amp;t=3051s" TargetMode="External" Id="rId2099" /><Relationship Type="http://schemas.openxmlformats.org/officeDocument/2006/relationships/hyperlink" Target="https://www.youtube.com/watch?v=-W8Ghp70IYI&amp;t=3051s" TargetMode="External" Id="rId2100" /><Relationship Type="http://schemas.openxmlformats.org/officeDocument/2006/relationships/hyperlink" Target="https://www.youtube.com/watch?v=-W8Ghp70IYI&amp;t=3096s" TargetMode="External" Id="rId2101" /><Relationship Type="http://schemas.openxmlformats.org/officeDocument/2006/relationships/hyperlink" Target="https://www.youtube.com/watch?v=-W8Ghp70IYI&amp;t=3250s" TargetMode="External" Id="rId2102" /><Relationship Type="http://schemas.openxmlformats.org/officeDocument/2006/relationships/hyperlink" Target="https://www.youtube.com/watch?v=-W8Ghp70IYI&amp;t=3250s" TargetMode="External" Id="rId2103" /><Relationship Type="http://schemas.openxmlformats.org/officeDocument/2006/relationships/hyperlink" Target="https://www.youtube.com/watch?v=-W8Ghp70IYI&amp;t=3250s" TargetMode="External" Id="rId2104" /><Relationship Type="http://schemas.openxmlformats.org/officeDocument/2006/relationships/hyperlink" Target="https://www.youtube.com/watch?v=JbX8nVEMgak&amp;t=555s" TargetMode="External" Id="rId2105" /><Relationship Type="http://schemas.openxmlformats.org/officeDocument/2006/relationships/hyperlink" Target="https://www.youtube.com/watch?v=JbX8nVEMgak&amp;t=560s" TargetMode="External" Id="rId2106" /><Relationship Type="http://schemas.openxmlformats.org/officeDocument/2006/relationships/hyperlink" Target="https://www.youtube.com/watch?v=JbX8nVEMgak&amp;t=560s" TargetMode="External" Id="rId2107" /><Relationship Type="http://schemas.openxmlformats.org/officeDocument/2006/relationships/hyperlink" Target="https://www.youtube.com/watch?v=JbX8nVEMgak&amp;t=589s" TargetMode="External" Id="rId2108" /><Relationship Type="http://schemas.openxmlformats.org/officeDocument/2006/relationships/hyperlink" Target="https://www.youtube.com/watch?v=JbX8nVEMgak&amp;t=609s" TargetMode="External" Id="rId2109" /><Relationship Type="http://schemas.openxmlformats.org/officeDocument/2006/relationships/hyperlink" Target="https://www.youtube.com/watch?v=JbX8nVEMgak&amp;t=609s" TargetMode="External" Id="rId2110" /><Relationship Type="http://schemas.openxmlformats.org/officeDocument/2006/relationships/hyperlink" Target="https://www.youtube.com/watch?v=JbX8nVEMgak&amp;t=624s" TargetMode="External" Id="rId2111" /><Relationship Type="http://schemas.openxmlformats.org/officeDocument/2006/relationships/hyperlink" Target="https://www.youtube.com/watch?v=JbX8nVEMgak&amp;t=721s" TargetMode="External" Id="rId2112" /><Relationship Type="http://schemas.openxmlformats.org/officeDocument/2006/relationships/hyperlink" Target="https://www.youtube.com/watch?v=JbX8nVEMgak&amp;t=727s" TargetMode="External" Id="rId2113" /><Relationship Type="http://schemas.openxmlformats.org/officeDocument/2006/relationships/hyperlink" Target="https://www.youtube.com/watch?v=JbX8nVEMgak&amp;t=727s" TargetMode="External" Id="rId2114" /><Relationship Type="http://schemas.openxmlformats.org/officeDocument/2006/relationships/hyperlink" Target="https://www.youtube.com/watch?v=CWbXopuWiUQ&amp;t=314s" TargetMode="External" Id="rId2115" /><Relationship Type="http://schemas.openxmlformats.org/officeDocument/2006/relationships/hyperlink" Target="https://www.youtube.com/watch?v=CWbXopuWiUQ&amp;t=314s" TargetMode="External" Id="rId2116" /><Relationship Type="http://schemas.openxmlformats.org/officeDocument/2006/relationships/hyperlink" Target="https://www.youtube.com/watch?v=CWbXopuWiUQ&amp;t=266s" TargetMode="External" Id="rId2117" /><Relationship Type="http://schemas.openxmlformats.org/officeDocument/2006/relationships/hyperlink" Target="https://www.youtube.com/watch?v=CWbXopuWiUQ&amp;t=349s" TargetMode="External" Id="rId2118" /><Relationship Type="http://schemas.openxmlformats.org/officeDocument/2006/relationships/hyperlink" Target="https://www.youtube.com/watch?v=CWbXopuWiUQ&amp;t=1085s" TargetMode="External" Id="rId2119" /><Relationship Type="http://schemas.openxmlformats.org/officeDocument/2006/relationships/hyperlink" Target="https://www.youtube.com/watch?v=CWbXopuWiUQ&amp;t=1092s" TargetMode="External" Id="rId2120" /><Relationship Type="http://schemas.openxmlformats.org/officeDocument/2006/relationships/hyperlink" Target="https://www.youtube.com/watch?v=CWbXopuWiUQ&amp;t=1092s" TargetMode="External" Id="rId2121" /><Relationship Type="http://schemas.openxmlformats.org/officeDocument/2006/relationships/hyperlink" Target="https://www.youtube.com/watch?v=CWbXopuWiUQ&amp;t=1092s" TargetMode="External" Id="rId2122" /><Relationship Type="http://schemas.openxmlformats.org/officeDocument/2006/relationships/hyperlink" Target="https://www.youtube.com/watch?v=CWbXopuWiUQ&amp;t=1092s" TargetMode="External" Id="rId2123" /><Relationship Type="http://schemas.openxmlformats.org/officeDocument/2006/relationships/hyperlink" Target="https://www.youtube.com/watch?v=CWbXopuWiUQ&amp;t=932s" TargetMode="External" Id="rId2124" /><Relationship Type="http://schemas.openxmlformats.org/officeDocument/2006/relationships/hyperlink" Target="https://www.youtube.com/watch?v=CWbXopuWiUQ&amp;t=1180s" TargetMode="External" Id="rId2125" /><Relationship Type="http://schemas.openxmlformats.org/officeDocument/2006/relationships/hyperlink" Target="https://www.youtube.com/watch?v=CWbXopuWiUQ&amp;t=1180s" TargetMode="External" Id="rId2126" /><Relationship Type="http://schemas.openxmlformats.org/officeDocument/2006/relationships/hyperlink" Target="https://www.youtube.com/watch?v=CWbXopuWiUQ&amp;t=1180s" TargetMode="External" Id="rId2127" /><Relationship Type="http://schemas.openxmlformats.org/officeDocument/2006/relationships/hyperlink" Target="https://www.youtube.com/watch?v=CWbXopuWiUQ&amp;t=1239s" TargetMode="External" Id="rId2128" /><Relationship Type="http://schemas.openxmlformats.org/officeDocument/2006/relationships/hyperlink" Target="https://www.youtube.com/watch?v=CWbXopuWiUQ&amp;t=1252s" TargetMode="External" Id="rId2129" /><Relationship Type="http://schemas.openxmlformats.org/officeDocument/2006/relationships/hyperlink" Target="https://www.youtube.com/watch?v=CWbXopuWiUQ&amp;t=1252s" TargetMode="External" Id="rId2130" /><Relationship Type="http://schemas.openxmlformats.org/officeDocument/2006/relationships/hyperlink" Target="https://www.youtube.com/watch?v=CWbXopuWiUQ&amp;t=1285s" TargetMode="External" Id="rId2131" /><Relationship Type="http://schemas.openxmlformats.org/officeDocument/2006/relationships/hyperlink" Target="https://www.youtube.com/watch?v=CWbXopuWiUQ&amp;t=1285s" TargetMode="External" Id="rId2132" /><Relationship Type="http://schemas.openxmlformats.org/officeDocument/2006/relationships/hyperlink" Target="https://www.youtube.com/watch?v=CWbXopuWiUQ&amp;t=1285s" TargetMode="External" Id="rId2133" /><Relationship Type="http://schemas.openxmlformats.org/officeDocument/2006/relationships/hyperlink" Target="https://www.youtube.com/watch?v=CWbXopuWiUQ&amp;t=1313s" TargetMode="External" Id="rId2134" /><Relationship Type="http://schemas.openxmlformats.org/officeDocument/2006/relationships/hyperlink" Target="https://www.youtube.com/watch?v=CWbXopuWiUQ&amp;t=1313s" TargetMode="External" Id="rId2135" /><Relationship Type="http://schemas.openxmlformats.org/officeDocument/2006/relationships/hyperlink" Target="https://www.youtube.com/watch?v=_yq9YNrahB0&amp;t=504s" TargetMode="External" Id="rId2136" /><Relationship Type="http://schemas.openxmlformats.org/officeDocument/2006/relationships/hyperlink" Target="https://www.youtube.com/watch?v=_yq9YNrahB0&amp;t=504s" TargetMode="External" Id="rId2137" /><Relationship Type="http://schemas.openxmlformats.org/officeDocument/2006/relationships/hyperlink" Target="https://www.youtube.com/watch?v=_yq9YNrahB0&amp;t=504s" TargetMode="External" Id="rId2138" /><Relationship Type="http://schemas.openxmlformats.org/officeDocument/2006/relationships/hyperlink" Target="https://www.youtube.com/watch?v=_yq9YNrahB0&amp;t=560s" TargetMode="External" Id="rId2139" /><Relationship Type="http://schemas.openxmlformats.org/officeDocument/2006/relationships/hyperlink" Target="https://www.youtube.com/watch?v=_yq9YNrahB0&amp;t=560s" TargetMode="External" Id="rId2140" /><Relationship Type="http://schemas.openxmlformats.org/officeDocument/2006/relationships/hyperlink" Target="https://www.youtube.com/watch?v=_yq9YNrahB0&amp;t=603s" TargetMode="External" Id="rId2141" /><Relationship Type="http://schemas.openxmlformats.org/officeDocument/2006/relationships/hyperlink" Target="https://www.youtube.com/watch?v=_yq9YNrahB0&amp;t=641s" TargetMode="External" Id="rId2142" /><Relationship Type="http://schemas.openxmlformats.org/officeDocument/2006/relationships/hyperlink" Target="https://www.youtube.com/watch?v=_yq9YNrahB0&amp;t=641s" TargetMode="External" Id="rId2143" /><Relationship Type="http://schemas.openxmlformats.org/officeDocument/2006/relationships/hyperlink" Target="https://www.youtube.com/watch?v=_yq9YNrahB0&amp;t=984s" TargetMode="External" Id="rId2144" /><Relationship Type="http://schemas.openxmlformats.org/officeDocument/2006/relationships/hyperlink" Target="https://www.youtube.com/watch?v=_yq9YNrahB0&amp;t=992s" TargetMode="External" Id="rId2145" /><Relationship Type="http://schemas.openxmlformats.org/officeDocument/2006/relationships/hyperlink" Target="https://www.youtube.com/watch?v=_yq9YNrahB0&amp;t=992s" TargetMode="External" Id="rId2146" /><Relationship Type="http://schemas.openxmlformats.org/officeDocument/2006/relationships/hyperlink" Target="https://www.youtube.com/watch?v=_yq9YNrahB0&amp;t=1025s" TargetMode="External" Id="rId2147" /><Relationship Type="http://schemas.openxmlformats.org/officeDocument/2006/relationships/hyperlink" Target="https://www.youtube.com/watch?v=_yq9YNrahB0&amp;t=1424s" TargetMode="External" Id="rId2148" /><Relationship Type="http://schemas.openxmlformats.org/officeDocument/2006/relationships/hyperlink" Target="https://www.youtube.com/watch?v=_yq9YNrahB0&amp;t=1430s" TargetMode="External" Id="rId2149" /><Relationship Type="http://schemas.openxmlformats.org/officeDocument/2006/relationships/hyperlink" Target="https://www.youtube.com/watch?v=_yq9YNrahB0&amp;t=1463s" TargetMode="External" Id="rId2150" /><Relationship Type="http://schemas.openxmlformats.org/officeDocument/2006/relationships/hyperlink" Target="https://www.youtube.com/watch?v=_yq9YNrahB0&amp;t=1463s" TargetMode="External" Id="rId2151" /><Relationship Type="http://schemas.openxmlformats.org/officeDocument/2006/relationships/hyperlink" Target="https://www.youtube.com/watch?v=_yq9YNrahB0&amp;t=1492s" TargetMode="External" Id="rId2152" /><Relationship Type="http://schemas.openxmlformats.org/officeDocument/2006/relationships/hyperlink" Target="https://www.youtube.com/watch?v=_yq9YNrahB0&amp;t=1492s" TargetMode="External" Id="rId2153" /><Relationship Type="http://schemas.openxmlformats.org/officeDocument/2006/relationships/hyperlink" Target="https://www.youtube.com/watch?v=_yq9YNrahB0&amp;t=1538s" TargetMode="External" Id="rId2154" /><Relationship Type="http://schemas.openxmlformats.org/officeDocument/2006/relationships/hyperlink" Target="https://www.youtube.com/watch?v=_yq9YNrahB0&amp;t=1602s" TargetMode="External" Id="rId2155" /><Relationship Type="http://schemas.openxmlformats.org/officeDocument/2006/relationships/hyperlink" Target="https://www.youtube.com/watch?v=_yq9YNrahB0&amp;t=1652s" TargetMode="External" Id="rId2156" /><Relationship Type="http://schemas.openxmlformats.org/officeDocument/2006/relationships/hyperlink" Target="https://www.youtube.com/watch?v=_yq9YNrahB0&amp;t=1658s" TargetMode="External" Id="rId2157" /><Relationship Type="http://schemas.openxmlformats.org/officeDocument/2006/relationships/hyperlink" Target="https://www.youtube.com/watch?v=_yq9YNrahB0&amp;t=1658s" TargetMode="External" Id="rId2158" /><Relationship Type="http://schemas.openxmlformats.org/officeDocument/2006/relationships/hyperlink" Target="https://www.youtube.com/watch?v=_yq9YNrahB0&amp;t=1695s" TargetMode="External" Id="rId2159" /><Relationship Type="http://schemas.openxmlformats.org/officeDocument/2006/relationships/hyperlink" Target="https://www.youtube.com/watch?v=_yq9YNrahB0&amp;t=1700s" TargetMode="External" Id="rId2160" /><Relationship Type="http://schemas.openxmlformats.org/officeDocument/2006/relationships/hyperlink" Target="https://www.youtube.com/watch?v=_yq9YNrahB0&amp;t=1734s" TargetMode="External" Id="rId2161" /><Relationship Type="http://schemas.openxmlformats.org/officeDocument/2006/relationships/hyperlink" Target="https://www.youtube.com/watch?v=_yq9YNrahB0&amp;t=1734s" TargetMode="External" Id="rId2162" /><Relationship Type="http://schemas.openxmlformats.org/officeDocument/2006/relationships/hyperlink" Target="https://www.youtube.com/watch?v=GiMnoreBYHI&amp;t=866s" TargetMode="External" Id="rId2163" /><Relationship Type="http://schemas.openxmlformats.org/officeDocument/2006/relationships/hyperlink" Target="https://www.youtube.com/watch?v=GiMnoreBYHI&amp;t=872s" TargetMode="External" Id="rId2164" /><Relationship Type="http://schemas.openxmlformats.org/officeDocument/2006/relationships/hyperlink" Target="https://www.youtube.com/watch?v=GiMnoreBYHI&amp;t=872s" TargetMode="External" Id="rId2165" /><Relationship Type="http://schemas.openxmlformats.org/officeDocument/2006/relationships/hyperlink" Target="https://www.youtube.com/watch?v=GiMnoreBYHI&amp;t=998s" TargetMode="External" Id="rId2166" /><Relationship Type="http://schemas.openxmlformats.org/officeDocument/2006/relationships/hyperlink" Target="https://www.youtube.com/watch?v=GiMnoreBYHI&amp;t=998s" TargetMode="External" Id="rId2167" /><Relationship Type="http://schemas.openxmlformats.org/officeDocument/2006/relationships/hyperlink" Target="https://www.youtube.com/watch?v=GiMnoreBYHI&amp;t=998s" TargetMode="External" Id="rId2168" /><Relationship Type="http://schemas.openxmlformats.org/officeDocument/2006/relationships/hyperlink" Target="https://www.youtube.com/watch?v=GiMnoreBYHI&amp;t=1632s" TargetMode="External" Id="rId2169" /><Relationship Type="http://schemas.openxmlformats.org/officeDocument/2006/relationships/hyperlink" Target="https://www.youtube.com/watch?v=GiMnoreBYHI&amp;t=1139s" TargetMode="External" Id="rId2170" /><Relationship Type="http://schemas.openxmlformats.org/officeDocument/2006/relationships/hyperlink" Target="https://www.youtube.com/watch?v=GiMnoreBYHI&amp;t=1190s" TargetMode="External" Id="rId2171" /><Relationship Type="http://schemas.openxmlformats.org/officeDocument/2006/relationships/hyperlink" Target="https://www.youtube.com/watch?v=GiMnoreBYHI&amp;t=1190s" TargetMode="External" Id="rId2172" /><Relationship Type="http://schemas.openxmlformats.org/officeDocument/2006/relationships/hyperlink" Target="https://www.youtube.com/watch?v=GiMnoreBYHI&amp;t=1190s" TargetMode="External" Id="rId2173" /><Relationship Type="http://schemas.openxmlformats.org/officeDocument/2006/relationships/hyperlink" Target="https://www.youtube.com/watch?v=GiMnoreBYHI&amp;t=1190s" TargetMode="External" Id="rId2174" /><Relationship Type="http://schemas.openxmlformats.org/officeDocument/2006/relationships/hyperlink" Target="https://www.youtube.com/watch?v=GiMnoreBYHI&amp;t=1190s" TargetMode="External" Id="rId2175" /><Relationship Type="http://schemas.openxmlformats.org/officeDocument/2006/relationships/hyperlink" Target="https://www.youtube.com/watch?v=GiMnoreBYHI&amp;t=1460s" TargetMode="External" Id="rId2176" /><Relationship Type="http://schemas.openxmlformats.org/officeDocument/2006/relationships/hyperlink" Target="https://www.youtube.com/watch?v=GiMnoreBYHI&amp;t=1503s" TargetMode="External" Id="rId2177" /><Relationship Type="http://schemas.openxmlformats.org/officeDocument/2006/relationships/hyperlink" Target="https://www.youtube.com/watch?v=GiMnoreBYHI&amp;t=1503s" TargetMode="External" Id="rId2178" /><Relationship Type="http://schemas.openxmlformats.org/officeDocument/2006/relationships/hyperlink" Target="https://www.youtube.com/watch?v=GiMnoreBYHI&amp;t=1503s" TargetMode="External" Id="rId2179" /><Relationship Type="http://schemas.openxmlformats.org/officeDocument/2006/relationships/hyperlink" Target="https://www.youtube.com/watch?v=GiMnoreBYHI&amp;t=1651s" TargetMode="External" Id="rId2180" /><Relationship Type="http://schemas.openxmlformats.org/officeDocument/2006/relationships/hyperlink" Target="https://www.youtube.com/watch?v=GiMnoreBYHI&amp;t=1651s" TargetMode="External" Id="rId2181" /><Relationship Type="http://schemas.openxmlformats.org/officeDocument/2006/relationships/hyperlink" Target="https://www.youtube.com/watch?v=GiMnoreBYHI&amp;t=1651s" TargetMode="External" Id="rId2182" /><Relationship Type="http://schemas.openxmlformats.org/officeDocument/2006/relationships/hyperlink" Target="https://www.youtube.com/watch?v=GiMnoreBYHI&amp;t=1651s" TargetMode="External" Id="rId2183" /><Relationship Type="http://schemas.openxmlformats.org/officeDocument/2006/relationships/hyperlink" Target="https://www.youtube.com/watch?v=GiMnoreBYHI&amp;t=1970s" TargetMode="External" Id="rId2184" /><Relationship Type="http://schemas.openxmlformats.org/officeDocument/2006/relationships/hyperlink" Target="https://www.youtube.com/watch?v=GiMnoreBYHI&amp;t=1976s" TargetMode="External" Id="rId2185" /><Relationship Type="http://schemas.openxmlformats.org/officeDocument/2006/relationships/hyperlink" Target="https://www.youtube.com/watch?v=GiMnoreBYHI&amp;t=2085s" TargetMode="External" Id="rId2186" /><Relationship Type="http://schemas.openxmlformats.org/officeDocument/2006/relationships/hyperlink" Target="https://www.youtube.com/watch?v=GiMnoreBYHI&amp;t=2090s" TargetMode="External" Id="rId2187" /><Relationship Type="http://schemas.openxmlformats.org/officeDocument/2006/relationships/hyperlink" Target="https://www.youtube.com/watch?v=GiMnoreBYHI&amp;t=2090s" TargetMode="External" Id="rId2188" /><Relationship Type="http://schemas.openxmlformats.org/officeDocument/2006/relationships/hyperlink" Target="https://www.youtube.com/watch?v=GiMnoreBYHI&amp;t=2123s" TargetMode="External" Id="rId2189" /><Relationship Type="http://schemas.openxmlformats.org/officeDocument/2006/relationships/hyperlink" Target="https://www.youtube.com/watch?v=GiMnoreBYHI&amp;t=2166s" TargetMode="External" Id="rId2190" /><Relationship Type="http://schemas.openxmlformats.org/officeDocument/2006/relationships/hyperlink" Target="https://www.youtube.com/watch?v=GiMnoreBYHI&amp;t=2166s" TargetMode="External" Id="rId2191" /><Relationship Type="http://schemas.openxmlformats.org/officeDocument/2006/relationships/hyperlink" Target="https://www.youtube.com/watch?v=GiMnoreBYHI&amp;t=2779s" TargetMode="External" Id="rId2192" /><Relationship Type="http://schemas.openxmlformats.org/officeDocument/2006/relationships/hyperlink" Target="https://www.youtube.com/watch?v=GiMnoreBYHI&amp;t=2785s" TargetMode="External" Id="rId2193" /><Relationship Type="http://schemas.openxmlformats.org/officeDocument/2006/relationships/hyperlink" Target="https://www.youtube.com/watch?v=GiMnoreBYHI&amp;t=2785s" TargetMode="External" Id="rId2194" /><Relationship Type="http://schemas.openxmlformats.org/officeDocument/2006/relationships/hyperlink" Target="https://www.youtube.com/watch?v=GiMnoreBYHI&amp;t=2827s" TargetMode="External" Id="rId2195" /><Relationship Type="http://schemas.openxmlformats.org/officeDocument/2006/relationships/hyperlink" Target="https://www.youtube.com/watch?v=GiMnoreBYHI&amp;t=2827s" TargetMode="External" Id="rId2196" /><Relationship Type="http://schemas.openxmlformats.org/officeDocument/2006/relationships/hyperlink" Target="https://www.youtube.com/watch?v=GiMnoreBYHI&amp;t=2882s" TargetMode="External" Id="rId2197" /><Relationship Type="http://schemas.openxmlformats.org/officeDocument/2006/relationships/hyperlink" Target="https://www.youtube.com/watch?v=GiMnoreBYHI&amp;t=2882s" TargetMode="External" Id="rId2198" /><Relationship Type="http://schemas.openxmlformats.org/officeDocument/2006/relationships/hyperlink" Target="https://www.youtube.com/watch?v=GiMnoreBYHI&amp;t=2909s" TargetMode="External" Id="rId2199" /><Relationship Type="http://schemas.openxmlformats.org/officeDocument/2006/relationships/hyperlink" Target="https://www.youtube.com/watch?v=GiMnoreBYHI&amp;t=2942s" TargetMode="External" Id="rId2200" /><Relationship Type="http://schemas.openxmlformats.org/officeDocument/2006/relationships/hyperlink" Target="https://www.youtube.com/watch?v=GiMnoreBYHI&amp;t=2942s" TargetMode="External" Id="rId2201" /><Relationship Type="http://schemas.openxmlformats.org/officeDocument/2006/relationships/hyperlink" Target="https://www.youtube.com/watch?v=GiMnoreBYHI&amp;t=2942s" TargetMode="External" Id="rId2202" /><Relationship Type="http://schemas.openxmlformats.org/officeDocument/2006/relationships/hyperlink" Target="https://www.youtube.com/watch?v=GiMnoreBYHI&amp;t=2942s" TargetMode="External" Id="rId2203" /><Relationship Type="http://schemas.openxmlformats.org/officeDocument/2006/relationships/hyperlink" Target="https://www.youtube.com/watch?v=GiMnoreBYHI&amp;t=3121s" TargetMode="External" Id="rId2204" /><Relationship Type="http://schemas.openxmlformats.org/officeDocument/2006/relationships/hyperlink" Target="https://www.youtube.com/watch?v=GiMnoreBYHI&amp;t=3133s" TargetMode="External" Id="rId2205" /><Relationship Type="http://schemas.openxmlformats.org/officeDocument/2006/relationships/hyperlink" Target="https://www.youtube.com/watch?v=GiMnoreBYHI&amp;t=3133s" TargetMode="External" Id="rId2206" /><Relationship Type="http://schemas.openxmlformats.org/officeDocument/2006/relationships/hyperlink" Target="https://www.youtube.com/watch?v=GiMnoreBYHI&amp;t=3170s" TargetMode="External" Id="rId2207" /><Relationship Type="http://schemas.openxmlformats.org/officeDocument/2006/relationships/hyperlink" Target="https://www.youtube.com/watch?v=GiMnoreBYHI&amp;t=3170s" TargetMode="External" Id="rId2208" /><Relationship Type="http://schemas.openxmlformats.org/officeDocument/2006/relationships/hyperlink" Target="https://www.youtube.com/watch?v=7-wYUNyEUkc&amp;t=2189s" TargetMode="External" Id="rId2209" /><Relationship Type="http://schemas.openxmlformats.org/officeDocument/2006/relationships/hyperlink" Target="https://www.youtube.com/watch?v=7-wYUNyEUkc&amp;t=2351s" TargetMode="External" Id="rId2210" /><Relationship Type="http://schemas.openxmlformats.org/officeDocument/2006/relationships/hyperlink" Target="https://www.youtube.com/watch?v=7-wYUNyEUkc&amp;t=2351s" TargetMode="External" Id="rId2211" /><Relationship Type="http://schemas.openxmlformats.org/officeDocument/2006/relationships/hyperlink" Target="https://www.youtube.com/watch?v=7-wYUNyEUkc&amp;t=2351s" TargetMode="External" Id="rId2212" /><Relationship Type="http://schemas.openxmlformats.org/officeDocument/2006/relationships/hyperlink" Target="https://www.youtube.com/watch?v=7-wYUNyEUkc&amp;t=2351s" TargetMode="External" Id="rId2213" /><Relationship Type="http://schemas.openxmlformats.org/officeDocument/2006/relationships/hyperlink" Target="https://www.youtube.com/watch?v=7-wYUNyEUkc&amp;t=2351s" TargetMode="External" Id="rId2214" /><Relationship Type="http://schemas.openxmlformats.org/officeDocument/2006/relationships/hyperlink" Target="https://www.youtube.com/watch?v=7-wYUNyEUkc&amp;t=2490s" TargetMode="External" Id="rId2215" /><Relationship Type="http://schemas.openxmlformats.org/officeDocument/2006/relationships/hyperlink" Target="https://www.youtube.com/watch?v=7-wYUNyEUkc&amp;t=2490s" TargetMode="External" Id="rId2216" /><Relationship Type="http://schemas.openxmlformats.org/officeDocument/2006/relationships/hyperlink" Target="https://www.youtube.com/watch?v=7-wYUNyEUkc&amp;t=2490s" TargetMode="External" Id="rId2217" /><Relationship Type="http://schemas.openxmlformats.org/officeDocument/2006/relationships/hyperlink" Target="https://www.youtube.com/watch?v=7-wYUNyEUkc&amp;t=2490s" TargetMode="External" Id="rId2218" /><Relationship Type="http://schemas.openxmlformats.org/officeDocument/2006/relationships/hyperlink" Target="https://www.youtube.com/watch?v=7-wYUNyEUkc&amp;t=2490s" TargetMode="External" Id="rId2219" /><Relationship Type="http://schemas.openxmlformats.org/officeDocument/2006/relationships/hyperlink" Target="https://www.youtube.com/watch?v=7-wYUNyEUkc&amp;t=2197s" TargetMode="External" Id="rId2220" /><Relationship Type="http://schemas.openxmlformats.org/officeDocument/2006/relationships/hyperlink" Target="https://www.youtube.com/watch?v=7-wYUNyEUkc&amp;t=2197s" TargetMode="External" Id="rId2221" /><Relationship Type="http://schemas.openxmlformats.org/officeDocument/2006/relationships/hyperlink" Target="https://www.youtube.com/watch?v=7-wYUNyEUkc&amp;t=2197s" TargetMode="External" Id="rId2222" /><Relationship Type="http://schemas.openxmlformats.org/officeDocument/2006/relationships/hyperlink" Target="https://www.youtube.com/watch?v=7-wYUNyEUkc&amp;t=2197s" TargetMode="External" Id="rId2223" /><Relationship Type="http://schemas.openxmlformats.org/officeDocument/2006/relationships/hyperlink" Target="https://www.youtube.com/watch?v=7-wYUNyEUkc&amp;t=2299s" TargetMode="External" Id="rId2224" /><Relationship Type="http://schemas.openxmlformats.org/officeDocument/2006/relationships/hyperlink" Target="https://www.youtube.com/watch?v=7-wYUNyEUkc&amp;t=2299s" TargetMode="External" Id="rId2225" /><Relationship Type="http://schemas.openxmlformats.org/officeDocument/2006/relationships/hyperlink" Target="https://www.youtube.com/watch?v=7-wYUNyEUkc&amp;t=2565s" TargetMode="External" Id="rId2226" /><Relationship Type="http://schemas.openxmlformats.org/officeDocument/2006/relationships/hyperlink" Target="https://www.youtube.com/watch?v=7-wYUNyEUkc&amp;t=2565s" TargetMode="External" Id="rId2227" /><Relationship Type="http://schemas.openxmlformats.org/officeDocument/2006/relationships/hyperlink" Target="https://www.youtube.com/watch?v=7-wYUNyEUkc&amp;t=2682s" TargetMode="External" Id="rId2228" /><Relationship Type="http://schemas.openxmlformats.org/officeDocument/2006/relationships/hyperlink" Target="https://www.youtube.com/watch?v=7-wYUNyEUkc&amp;t=2682s" TargetMode="External" Id="rId2229" /><Relationship Type="http://schemas.openxmlformats.org/officeDocument/2006/relationships/hyperlink" Target="https://www.youtube.com/watch?v=7-wYUNyEUkc&amp;t=2805s" TargetMode="External" Id="rId2230" /><Relationship Type="http://schemas.openxmlformats.org/officeDocument/2006/relationships/hyperlink" Target="https://www.youtube.com/watch?v=7-wYUNyEUkc&amp;t=2811s" TargetMode="External" Id="rId2231" /><Relationship Type="http://schemas.openxmlformats.org/officeDocument/2006/relationships/hyperlink" Target="https://www.youtube.com/watch?v=7-wYUNyEUkc&amp;t=3433s" TargetMode="External" Id="rId2232" /><Relationship Type="http://schemas.openxmlformats.org/officeDocument/2006/relationships/hyperlink" Target="https://www.youtube.com/watch?v=7-wYUNyEUkc&amp;t=3439s" TargetMode="External" Id="rId2233" /><Relationship Type="http://schemas.openxmlformats.org/officeDocument/2006/relationships/hyperlink" Target="https://www.youtube.com/watch?v=7-wYUNyEUkc&amp;t=3439s" TargetMode="External" Id="rId2234" /><Relationship Type="http://schemas.openxmlformats.org/officeDocument/2006/relationships/hyperlink" Target="https://www.youtube.com/watch?v=7-wYUNyEUkc&amp;t=3381s" TargetMode="External" Id="rId2235" /><Relationship Type="http://schemas.openxmlformats.org/officeDocument/2006/relationships/hyperlink" Target="https://www.youtube.com/watch?v=7-wYUNyEUkc&amp;t=3300s" TargetMode="External" Id="rId2236" /><Relationship Type="http://schemas.openxmlformats.org/officeDocument/2006/relationships/hyperlink" Target="https://www.youtube.com/watch?v=7-wYUNyEUkc&amp;t=3300s" TargetMode="External" Id="rId2237" /><Relationship Type="http://schemas.openxmlformats.org/officeDocument/2006/relationships/hyperlink" Target="https://www.youtube.com/watch?v=7-wYUNyEUkc&amp;t=3300s" TargetMode="External" Id="rId2238" /><Relationship Type="http://schemas.openxmlformats.org/officeDocument/2006/relationships/hyperlink" Target="https://www.youtube.com/watch?v=7-wYUNyEUkc&amp;t=3595s" TargetMode="External" Id="rId2239" /><Relationship Type="http://schemas.openxmlformats.org/officeDocument/2006/relationships/hyperlink" Target="https://www.youtube.com/watch?v=7-wYUNyEUkc&amp;t=3601s" TargetMode="External" Id="rId2240" /><Relationship Type="http://schemas.openxmlformats.org/officeDocument/2006/relationships/hyperlink" Target="https://www.youtube.com/watch?v=7-wYUNyEUkc&amp;t=3601s" TargetMode="External" Id="rId2241" /><Relationship Type="http://schemas.openxmlformats.org/officeDocument/2006/relationships/hyperlink" Target="https://www.youtube.com/watch?v=7-wYUNyEUkc&amp;t=3691s" TargetMode="External" Id="rId2242" /><Relationship Type="http://schemas.openxmlformats.org/officeDocument/2006/relationships/hyperlink" Target="https://www.youtube.com/watch?v=7-wYUNyEUkc&amp;t=3716s" TargetMode="External" Id="rId2243" /><Relationship Type="http://schemas.openxmlformats.org/officeDocument/2006/relationships/hyperlink" Target="https://www.youtube.com/watch?v=7-wYUNyEUkc&amp;t=3726s" TargetMode="External" Id="rId2244" /><Relationship Type="http://schemas.openxmlformats.org/officeDocument/2006/relationships/hyperlink" Target="https://www.youtube.com/watch?v=7-wYUNyEUkc&amp;t=3726s" TargetMode="External" Id="rId2245" /><Relationship Type="http://schemas.openxmlformats.org/officeDocument/2006/relationships/hyperlink" Target="https://www.youtube.com/watch?v=TrTThP44c4M&amp;t=579s" TargetMode="External" Id="rId2246" /><Relationship Type="http://schemas.openxmlformats.org/officeDocument/2006/relationships/hyperlink" Target="https://www.youtube.com/watch?v=TrTThP44c4M&amp;t=586s" TargetMode="External" Id="rId2247" /><Relationship Type="http://schemas.openxmlformats.org/officeDocument/2006/relationships/hyperlink" Target="https://www.youtube.com/watch?v=TrTThP44c4M&amp;t=586s" TargetMode="External" Id="rId2248" /><Relationship Type="http://schemas.openxmlformats.org/officeDocument/2006/relationships/hyperlink" Target="https://www.youtube.com/watch?v=TrTThP44c4M&amp;t=586s" TargetMode="External" Id="rId2249" /><Relationship Type="http://schemas.openxmlformats.org/officeDocument/2006/relationships/hyperlink" Target="https://www.youtube.com/watch?v=TrTThP44c4M&amp;t=586s" TargetMode="External" Id="rId2250" /><Relationship Type="http://schemas.openxmlformats.org/officeDocument/2006/relationships/hyperlink" Target="https://www.youtube.com/watch?v=TrTThP44c4M&amp;t=586s" TargetMode="External" Id="rId2251" /><Relationship Type="http://schemas.openxmlformats.org/officeDocument/2006/relationships/hyperlink" Target="https://www.youtube.com/watch?v=TrTThP44c4M&amp;t=701s" TargetMode="External" Id="rId2252" /><Relationship Type="http://schemas.openxmlformats.org/officeDocument/2006/relationships/hyperlink" Target="https://www.youtube.com/watch?v=TrTThP44c4M&amp;t=701s" TargetMode="External" Id="rId2253" /><Relationship Type="http://schemas.openxmlformats.org/officeDocument/2006/relationships/hyperlink" Target="https://www.youtube.com/watch?v=TrTThP44c4M&amp;t=701s" TargetMode="External" Id="rId2254" /><Relationship Type="http://schemas.openxmlformats.org/officeDocument/2006/relationships/hyperlink" Target="https://www.youtube.com/watch?v=TrTThP44c4M&amp;t=701s" TargetMode="External" Id="rId2255" /><Relationship Type="http://schemas.openxmlformats.org/officeDocument/2006/relationships/hyperlink" Target="https://www.youtube.com/watch?v=TrTThP44c4M&amp;t=775s" TargetMode="External" Id="rId2256" /><Relationship Type="http://schemas.openxmlformats.org/officeDocument/2006/relationships/hyperlink" Target="https://www.youtube.com/watch?v=TrTThP44c4M&amp;t=775s" TargetMode="External" Id="rId2257" /><Relationship Type="http://schemas.openxmlformats.org/officeDocument/2006/relationships/hyperlink" Target="https://www.youtube.com/watch?v=TrTThP44c4M&amp;t=775s" TargetMode="External" Id="rId2258" /><Relationship Type="http://schemas.openxmlformats.org/officeDocument/2006/relationships/hyperlink" Target="https://www.youtube.com/watch?v=TrTThP44c4M&amp;t=909s" TargetMode="External" Id="rId2259" /><Relationship Type="http://schemas.openxmlformats.org/officeDocument/2006/relationships/hyperlink" Target="https://www.youtube.com/watch?v=TrTThP44c4M&amp;t=919s" TargetMode="External" Id="rId2260" /><Relationship Type="http://schemas.openxmlformats.org/officeDocument/2006/relationships/hyperlink" Target="https://www.youtube.com/watch?v=TrTThP44c4M&amp;t=919s" TargetMode="External" Id="rId2261" /><Relationship Type="http://schemas.openxmlformats.org/officeDocument/2006/relationships/hyperlink" Target="https://www.youtube.com/watch?v=TrTThP44c4M&amp;t=936s" TargetMode="External" Id="rId2262" /><Relationship Type="http://schemas.openxmlformats.org/officeDocument/2006/relationships/hyperlink" Target="https://www.youtube.com/watch?v=TrTThP44c4M&amp;t=1031s" TargetMode="External" Id="rId2263" /><Relationship Type="http://schemas.openxmlformats.org/officeDocument/2006/relationships/hyperlink" Target="https://www.youtube.com/watch?v=TrTThP44c4M&amp;t=1031s" TargetMode="External" Id="rId2264" /><Relationship Type="http://schemas.openxmlformats.org/officeDocument/2006/relationships/hyperlink" Target="https://www.youtube.com/watch?v=TrTThP44c4M&amp;t=1204s" TargetMode="External" Id="rId2265" /><Relationship Type="http://schemas.openxmlformats.org/officeDocument/2006/relationships/hyperlink" Target="https://www.youtube.com/watch?v=TrTThP44c4M&amp;t=1223s" TargetMode="External" Id="rId2266" /><Relationship Type="http://schemas.openxmlformats.org/officeDocument/2006/relationships/hyperlink" Target="https://www.youtube.com/watch?v=TrTThP44c4M&amp;t=1223s" TargetMode="External" Id="rId2267" /><Relationship Type="http://schemas.openxmlformats.org/officeDocument/2006/relationships/hyperlink" Target="https://www.youtube.com/watch?v=TrTThP44c4M&amp;t=1223s" TargetMode="External" Id="rId2268" /><Relationship Type="http://schemas.openxmlformats.org/officeDocument/2006/relationships/hyperlink" Target="https://www.youtube.com/watch?v=TrTThP44c4M&amp;t=1223s" TargetMode="External" Id="rId2269" /><Relationship Type="http://schemas.openxmlformats.org/officeDocument/2006/relationships/hyperlink" Target="https://www.youtube.com/watch?v=TrTThP44c4M&amp;t=1364s" TargetMode="External" Id="rId2270" /><Relationship Type="http://schemas.openxmlformats.org/officeDocument/2006/relationships/hyperlink" Target="https://www.youtube.com/watch?v=TrTThP44c4M&amp;t=1364s" TargetMode="External" Id="rId2271" /><Relationship Type="http://schemas.openxmlformats.org/officeDocument/2006/relationships/hyperlink" Target="https://www.youtube.com/watch?v=TrTThP44c4M&amp;t=1364s" TargetMode="External" Id="rId2272" /><Relationship Type="http://schemas.openxmlformats.org/officeDocument/2006/relationships/hyperlink" Target="https://www.youtube.com/watch?v=TrTThP44c4M&amp;t=1410s" TargetMode="External" Id="rId2273" /><Relationship Type="http://schemas.openxmlformats.org/officeDocument/2006/relationships/hyperlink" Target="https://www.youtube.com/watch?v=TrTThP44c4M&amp;t=1410s" TargetMode="External" Id="rId2274" /><Relationship Type="http://schemas.openxmlformats.org/officeDocument/2006/relationships/hyperlink" Target="https://www.youtube.com/watch?v=TrTThP44c4M&amp;t=1494s" TargetMode="External" Id="rId2275" /><Relationship Type="http://schemas.openxmlformats.org/officeDocument/2006/relationships/hyperlink" Target="https://www.youtube.com/watch?v=TrTThP44c4M&amp;t=1648s" TargetMode="External" Id="rId2276" /><Relationship Type="http://schemas.openxmlformats.org/officeDocument/2006/relationships/hyperlink" Target="https://www.youtube.com/watch?v=TrTThP44c4M&amp;t=1648s" TargetMode="External" Id="rId2277" /><Relationship Type="http://schemas.openxmlformats.org/officeDocument/2006/relationships/hyperlink" Target="https://www.youtube.com/watch?v=TrTThP44c4M&amp;t=1582s" TargetMode="External" Id="rId2278" /><Relationship Type="http://schemas.openxmlformats.org/officeDocument/2006/relationships/hyperlink" Target="https://www.youtube.com/watch?v=TrTThP44c4M&amp;t=1582s" TargetMode="External" Id="rId2279" /><Relationship Type="http://schemas.openxmlformats.org/officeDocument/2006/relationships/hyperlink" Target="https://www.youtube.com/watch?v=_1Tl1Eh7FrM&amp;t=518s" TargetMode="External" Id="rId2280" /><Relationship Type="http://schemas.openxmlformats.org/officeDocument/2006/relationships/hyperlink" Target="https://www.youtube.com/watch?v=_1Tl1Eh7FrM&amp;t=523s" TargetMode="External" Id="rId2281" /><Relationship Type="http://schemas.openxmlformats.org/officeDocument/2006/relationships/hyperlink" Target="https://www.youtube.com/watch?v=_1Tl1Eh7FrM&amp;t=523s" TargetMode="External" Id="rId2282" /><Relationship Type="http://schemas.openxmlformats.org/officeDocument/2006/relationships/hyperlink" Target="https://www.youtube.com/watch?v=_1Tl1Eh7FrM&amp;t=523s" TargetMode="External" Id="rId2283" /><Relationship Type="http://schemas.openxmlformats.org/officeDocument/2006/relationships/hyperlink" Target="https://www.youtube.com/watch?v=_1Tl1Eh7FrM&amp;t=572s" TargetMode="External" Id="rId2284" /><Relationship Type="http://schemas.openxmlformats.org/officeDocument/2006/relationships/hyperlink" Target="https://www.youtube.com/watch?v=_1Tl1Eh7FrM&amp;t=572s" TargetMode="External" Id="rId2285" /><Relationship Type="http://schemas.openxmlformats.org/officeDocument/2006/relationships/hyperlink" Target="https://www.youtube.com/watch?v=_1Tl1Eh7FrM&amp;t=611s" TargetMode="External" Id="rId2286" /><Relationship Type="http://schemas.openxmlformats.org/officeDocument/2006/relationships/hyperlink" Target="https://www.youtube.com/watch?v=_1Tl1Eh7FrM&amp;t=611s" TargetMode="External" Id="rId2287" /><Relationship Type="http://schemas.openxmlformats.org/officeDocument/2006/relationships/hyperlink" Target="https://www.youtube.com/watch?v=_1Tl1Eh7FrM&amp;t=647s" TargetMode="External" Id="rId2288" /><Relationship Type="http://schemas.openxmlformats.org/officeDocument/2006/relationships/hyperlink" Target="https://www.youtube.com/watch?v=_1Tl1Eh7FrM&amp;t=767s" TargetMode="External" Id="rId2289" /><Relationship Type="http://schemas.openxmlformats.org/officeDocument/2006/relationships/hyperlink" Target="https://www.youtube.com/watch?v=_1Tl1Eh7FrM&amp;t=767s" TargetMode="External" Id="rId2290" /><Relationship Type="http://schemas.openxmlformats.org/officeDocument/2006/relationships/hyperlink" Target="https://www.youtube.com/watch?v=_1Tl1Eh7FrM&amp;t=767s" TargetMode="External" Id="rId2291" /><Relationship Type="http://schemas.openxmlformats.org/officeDocument/2006/relationships/hyperlink" Target="https://www.youtube.com/watch?v=_1Tl1Eh7FrM&amp;t=793s" TargetMode="External" Id="rId2292" /><Relationship Type="http://schemas.openxmlformats.org/officeDocument/2006/relationships/hyperlink" Target="https://www.youtube.com/watch?v=_1Tl1Eh7FrM&amp;t=793s" TargetMode="External" Id="rId2293" /><Relationship Type="http://schemas.openxmlformats.org/officeDocument/2006/relationships/hyperlink" Target="https://www.youtube.com/watch?v=_1Tl1Eh7FrM&amp;t=823s" TargetMode="External" Id="rId2294" /><Relationship Type="http://schemas.openxmlformats.org/officeDocument/2006/relationships/hyperlink" Target="https://www.youtube.com/watch?v=_1Tl1Eh7FrM&amp;t=823s" TargetMode="External" Id="rId2295" /><Relationship Type="http://schemas.openxmlformats.org/officeDocument/2006/relationships/hyperlink" Target="https://www.youtube.com/watch?v=_1Tl1Eh7FrM&amp;t=972s" TargetMode="External" Id="rId2296" /><Relationship Type="http://schemas.openxmlformats.org/officeDocument/2006/relationships/hyperlink" Target="https://www.youtube.com/watch?v=_1Tl1Eh7FrM&amp;t=978s" TargetMode="External" Id="rId2297" /><Relationship Type="http://schemas.openxmlformats.org/officeDocument/2006/relationships/hyperlink" Target="https://www.youtube.com/watch?v=_1Tl1Eh7FrM&amp;t=978s" TargetMode="External" Id="rId2298" /><Relationship Type="http://schemas.openxmlformats.org/officeDocument/2006/relationships/hyperlink" Target="https://www.youtube.com/watch?v=_1Tl1Eh7FrM&amp;t=1056s" TargetMode="External" Id="rId2299" /><Relationship Type="http://schemas.openxmlformats.org/officeDocument/2006/relationships/hyperlink" Target="https://www.youtube.com/watch?v=_1Tl1Eh7FrM&amp;t=1083s" TargetMode="External" Id="rId2300" /><Relationship Type="http://schemas.openxmlformats.org/officeDocument/2006/relationships/hyperlink" Target="https://www.youtube.com/watch?v=_1Tl1Eh7FrM&amp;t=1090s" TargetMode="External" Id="rId2301" /><Relationship Type="http://schemas.openxmlformats.org/officeDocument/2006/relationships/hyperlink" Target="https://www.youtube.com/watch?v=_1Tl1Eh7FrM&amp;t=1097s" TargetMode="External" Id="rId2302" /><Relationship Type="http://schemas.openxmlformats.org/officeDocument/2006/relationships/hyperlink" Target="https://www.youtube.com/watch?v=_1Tl1Eh7FrM&amp;t=1103s" TargetMode="External" Id="rId2303" /><Relationship Type="http://schemas.openxmlformats.org/officeDocument/2006/relationships/hyperlink" Target="https://www.youtube.com/watch?v=_1Tl1Eh7FrM&amp;t=1268s" TargetMode="External" Id="rId2304" /><Relationship Type="http://schemas.openxmlformats.org/officeDocument/2006/relationships/hyperlink" Target="https://www.youtube.com/watch?v=_1Tl1Eh7FrM&amp;t=1275s" TargetMode="External" Id="rId2305" /><Relationship Type="http://schemas.openxmlformats.org/officeDocument/2006/relationships/hyperlink" Target="https://www.youtube.com/watch?v=_1Tl1Eh7FrM&amp;t=1275s" TargetMode="External" Id="rId2306" /><Relationship Type="http://schemas.openxmlformats.org/officeDocument/2006/relationships/hyperlink" Target="https://www.youtube.com/watch?v=_1Tl1Eh7FrM&amp;t=1275s" TargetMode="External" Id="rId2307" /><Relationship Type="http://schemas.openxmlformats.org/officeDocument/2006/relationships/hyperlink" Target="https://www.youtube.com/watch?v=_1Tl1Eh7FrM&amp;t=1421s" TargetMode="External" Id="rId2308" /><Relationship Type="http://schemas.openxmlformats.org/officeDocument/2006/relationships/hyperlink" Target="https://www.youtube.com/watch?v=_1Tl1Eh7FrM&amp;t=1432s" TargetMode="External" Id="rId2309" /><Relationship Type="http://schemas.openxmlformats.org/officeDocument/2006/relationships/hyperlink" Target="https://www.youtube.com/watch?v=_1Tl1Eh7FrM&amp;t=1432s" TargetMode="External" Id="rId2310" /><Relationship Type="http://schemas.openxmlformats.org/officeDocument/2006/relationships/hyperlink" Target="https://www.youtube.com/watch?v=_1Tl1Eh7FrM&amp;t=1470s" TargetMode="External" Id="rId2311" /><Relationship Type="http://schemas.openxmlformats.org/officeDocument/2006/relationships/hyperlink" Target="https://www.youtube.com/watch?v=_1Tl1Eh7FrM&amp;t=1822s" TargetMode="External" Id="rId2312" /><Relationship Type="http://schemas.openxmlformats.org/officeDocument/2006/relationships/hyperlink" Target="https://www.youtube.com/watch?v=_1Tl1Eh7FrM&amp;t=1828s" TargetMode="External" Id="rId2313" /><Relationship Type="http://schemas.openxmlformats.org/officeDocument/2006/relationships/hyperlink" Target="https://www.youtube.com/watch?v=_1Tl1Eh7FrM&amp;t=1828s" TargetMode="External" Id="rId2314" /><Relationship Type="http://schemas.openxmlformats.org/officeDocument/2006/relationships/hyperlink" Target="https://www.youtube.com/watch?v=_1Tl1Eh7FrM&amp;t=2057s" TargetMode="External" Id="rId2315" /><Relationship Type="http://schemas.openxmlformats.org/officeDocument/2006/relationships/hyperlink" Target="https://www.youtube.com/watch?v=_1Tl1Eh7FrM&amp;t=2057s" TargetMode="External" Id="rId2316" /><Relationship Type="http://schemas.openxmlformats.org/officeDocument/2006/relationships/hyperlink" Target="https://www.youtube.com/watch?v=_1Tl1Eh7FrM&amp;t=2136s" TargetMode="External" Id="rId2317" /><Relationship Type="http://schemas.openxmlformats.org/officeDocument/2006/relationships/hyperlink" Target="https://www.youtube.com/watch?v=_1Tl1Eh7FrM&amp;t=1871s" TargetMode="External" Id="rId2318" /><Relationship Type="http://schemas.openxmlformats.org/officeDocument/2006/relationships/hyperlink" Target="https://www.youtube.com/watch?v=_1Tl1Eh7FrM&amp;t=2170s" TargetMode="External" Id="rId2319" /><Relationship Type="http://schemas.openxmlformats.org/officeDocument/2006/relationships/hyperlink" Target="https://www.youtube.com/watch?v=_1Tl1Eh7FrM&amp;t=2170s" TargetMode="External" Id="rId2320" /><Relationship Type="http://schemas.openxmlformats.org/officeDocument/2006/relationships/hyperlink" Target="https://www.youtube.com/watch?v=_1Tl1Eh7FrM&amp;t=1939s" TargetMode="External" Id="rId2321" /><Relationship Type="http://schemas.openxmlformats.org/officeDocument/2006/relationships/hyperlink" Target="https://www.youtube.com/watch?v=_1Tl1Eh7FrM&amp;t=1917s" TargetMode="External" Id="rId2322" /><Relationship Type="http://schemas.openxmlformats.org/officeDocument/2006/relationships/hyperlink" Target="https://www.youtube.com/watch?v=_1Tl1Eh7FrM&amp;t=1951s" TargetMode="External" Id="rId2323" /><Relationship Type="http://schemas.openxmlformats.org/officeDocument/2006/relationships/hyperlink" Target="https://www.youtube.com/watch?v=_1Tl1Eh7FrM&amp;t=2210s" TargetMode="External" Id="rId2324" /><Relationship Type="http://schemas.openxmlformats.org/officeDocument/2006/relationships/hyperlink" Target="https://www.youtube.com/watch?v=eS-nGqj0lBc&amp;t=475s" TargetMode="External" Id="rId2325" /><Relationship Type="http://schemas.openxmlformats.org/officeDocument/2006/relationships/hyperlink" Target="https://www.youtube.com/watch?v=eS-nGqj0lBc&amp;t=479s" TargetMode="External" Id="rId2326" /><Relationship Type="http://schemas.openxmlformats.org/officeDocument/2006/relationships/hyperlink" Target="https://www.youtube.com/watch?v=eS-nGqj0lBc&amp;t=479s" TargetMode="External" Id="rId2327" /><Relationship Type="http://schemas.openxmlformats.org/officeDocument/2006/relationships/hyperlink" Target="https://www.youtube.com/watch?v=eS-nGqj0lBc&amp;t=479s" TargetMode="External" Id="rId2328" /><Relationship Type="http://schemas.openxmlformats.org/officeDocument/2006/relationships/hyperlink" Target="https://www.youtube.com/watch?v=eS-nGqj0lBc&amp;t=530s" TargetMode="External" Id="rId2329" /><Relationship Type="http://schemas.openxmlformats.org/officeDocument/2006/relationships/hyperlink" Target="https://www.youtube.com/watch?v=eS-nGqj0lBc&amp;t=530s" TargetMode="External" Id="rId2330" /><Relationship Type="http://schemas.openxmlformats.org/officeDocument/2006/relationships/hyperlink" Target="https://www.youtube.com/watch?v=eS-nGqj0lBc&amp;t=530s" TargetMode="External" Id="rId2331" /><Relationship Type="http://schemas.openxmlformats.org/officeDocument/2006/relationships/hyperlink" Target="https://www.youtube.com/watch?v=eS-nGqj0lBc&amp;t=530s" TargetMode="External" Id="rId2332" /><Relationship Type="http://schemas.openxmlformats.org/officeDocument/2006/relationships/hyperlink" Target="https://www.youtube.com/watch?v=eS-nGqj0lBc&amp;t=603s" TargetMode="External" Id="rId2333" /><Relationship Type="http://schemas.openxmlformats.org/officeDocument/2006/relationships/hyperlink" Target="https://www.youtube.com/watch?v=eS-nGqj0lBc&amp;t=603s" TargetMode="External" Id="rId2334" /><Relationship Type="http://schemas.openxmlformats.org/officeDocument/2006/relationships/hyperlink" Target="https://www.youtube.com/watch?v=eS-nGqj0lBc&amp;t=603s" TargetMode="External" Id="rId2335" /><Relationship Type="http://schemas.openxmlformats.org/officeDocument/2006/relationships/hyperlink" Target="https://www.youtube.com/watch?v=eS-nGqj0lBc&amp;t=840s" TargetMode="External" Id="rId2336" /><Relationship Type="http://schemas.openxmlformats.org/officeDocument/2006/relationships/hyperlink" Target="https://www.youtube.com/watch?v=eS-nGqj0lBc&amp;t=846s" TargetMode="External" Id="rId2337" /><Relationship Type="http://schemas.openxmlformats.org/officeDocument/2006/relationships/hyperlink" Target="https://www.youtube.com/watch?v=eS-nGqj0lBc&amp;t=846s" TargetMode="External" Id="rId2338" /><Relationship Type="http://schemas.openxmlformats.org/officeDocument/2006/relationships/hyperlink" Target="https://www.youtube.com/watch?v=eS-nGqj0lBc&amp;t=846s" TargetMode="External" Id="rId2339" /><Relationship Type="http://schemas.openxmlformats.org/officeDocument/2006/relationships/hyperlink" Target="https://www.youtube.com/watch?v=eS-nGqj0lBc&amp;t=921s" TargetMode="External" Id="rId2340" /><Relationship Type="http://schemas.openxmlformats.org/officeDocument/2006/relationships/hyperlink" Target="https://www.youtube.com/watch?v=eS-nGqj0lBc&amp;t=921s" TargetMode="External" Id="rId2341" /><Relationship Type="http://schemas.openxmlformats.org/officeDocument/2006/relationships/hyperlink" Target="https://www.youtube.com/watch?v=eS-nGqj0lBc&amp;t=885s" TargetMode="External" Id="rId2342" /><Relationship Type="http://schemas.openxmlformats.org/officeDocument/2006/relationships/hyperlink" Target="https://www.youtube.com/watch?v=eS-nGqj0lBc&amp;t=939s" TargetMode="External" Id="rId2343" /><Relationship Type="http://schemas.openxmlformats.org/officeDocument/2006/relationships/hyperlink" Target="https://www.youtube.com/watch?v=SNU_YuS1AmM&amp;t=1170s" TargetMode="External" Id="rId2344" /><Relationship Type="http://schemas.openxmlformats.org/officeDocument/2006/relationships/hyperlink" Target="https://www.youtube.com/watch?v=SNU_YuS1AmM&amp;t=1223s" TargetMode="External" Id="rId2345" /><Relationship Type="http://schemas.openxmlformats.org/officeDocument/2006/relationships/hyperlink" Target="https://www.youtube.com/watch?v=SNU_YuS1AmM&amp;t=1986s" TargetMode="External" Id="rId2346" /><Relationship Type="http://schemas.openxmlformats.org/officeDocument/2006/relationships/hyperlink" Target="https://www.youtube.com/watch?v=SNU_YuS1AmM&amp;t=1995s" TargetMode="External" Id="rId2347" /><Relationship Type="http://schemas.openxmlformats.org/officeDocument/2006/relationships/hyperlink" Target="https://www.youtube.com/watch?v=SNU_YuS1AmM&amp;t=1995s" TargetMode="External" Id="rId2348" /><Relationship Type="http://schemas.openxmlformats.org/officeDocument/2006/relationships/hyperlink" Target="https://www.youtube.com/watch?v=SNU_YuS1AmM&amp;t=1995s" TargetMode="External" Id="rId2349" /><Relationship Type="http://schemas.openxmlformats.org/officeDocument/2006/relationships/hyperlink" Target="https://www.youtube.com/watch?v=SNU_YuS1AmM&amp;t=1995s" TargetMode="External" Id="rId2350" /><Relationship Type="http://schemas.openxmlformats.org/officeDocument/2006/relationships/hyperlink" Target="https://www.youtube.com/watch?v=SNU_YuS1AmM&amp;t=1995s" TargetMode="External" Id="rId2351" /><Relationship Type="http://schemas.openxmlformats.org/officeDocument/2006/relationships/hyperlink" Target="https://www.youtube.com/watch?v=SNU_YuS1AmM&amp;t=1995s" TargetMode="External" Id="rId2352" /><Relationship Type="http://schemas.openxmlformats.org/officeDocument/2006/relationships/hyperlink" Target="https://www.youtube.com/watch?v=SNU_YuS1AmM&amp;t=2197s" TargetMode="External" Id="rId2353" /><Relationship Type="http://schemas.openxmlformats.org/officeDocument/2006/relationships/hyperlink" Target="https://www.youtube.com/watch?v=SNU_YuS1AmM&amp;t=2197s" TargetMode="External" Id="rId2354" /><Relationship Type="http://schemas.openxmlformats.org/officeDocument/2006/relationships/hyperlink" Target="https://www.youtube.com/watch?v=SNU_YuS1AmM&amp;t=2197s" TargetMode="External" Id="rId2355" /><Relationship Type="http://schemas.openxmlformats.org/officeDocument/2006/relationships/hyperlink" Target="https://www.youtube.com/watch?v=SNU_YuS1AmM&amp;t=1072s" TargetMode="External" Id="rId2356" /><Relationship Type="http://schemas.openxmlformats.org/officeDocument/2006/relationships/hyperlink" Target="https://www.youtube.com/watch?v=SNU_YuS1AmM&amp;t=1120s" TargetMode="External" Id="rId2357" /><Relationship Type="http://schemas.openxmlformats.org/officeDocument/2006/relationships/hyperlink" Target="https://www.youtube.com/watch?v=SNU_YuS1AmM&amp;t=1593s" TargetMode="External" Id="rId2358" /><Relationship Type="http://schemas.openxmlformats.org/officeDocument/2006/relationships/hyperlink" Target="https://www.youtube.com/watch?v=SNU_YuS1AmM&amp;t=2272s" TargetMode="External" Id="rId2359" /><Relationship Type="http://schemas.openxmlformats.org/officeDocument/2006/relationships/hyperlink" Target="https://www.youtube.com/watch?v=SNU_YuS1AmM&amp;t=2272s" TargetMode="External" Id="rId2360" /><Relationship Type="http://schemas.openxmlformats.org/officeDocument/2006/relationships/hyperlink" Target="https://www.youtube.com/watch?v=SNU_YuS1AmM&amp;t=2272s" TargetMode="External" Id="rId2361" /><Relationship Type="http://schemas.openxmlformats.org/officeDocument/2006/relationships/hyperlink" Target="https://www.youtube.com/watch?v=SNU_YuS1AmM&amp;t=2308s" TargetMode="External" Id="rId2362" /><Relationship Type="http://schemas.openxmlformats.org/officeDocument/2006/relationships/hyperlink" Target="https://www.youtube.com/watch?v=SNU_YuS1AmM&amp;t=2310s" TargetMode="External" Id="rId2363" /><Relationship Type="http://schemas.openxmlformats.org/officeDocument/2006/relationships/hyperlink" Target="https://www.youtube.com/watch?v=SNU_YuS1AmM&amp;t=2310s" TargetMode="External" Id="rId2364" /><Relationship Type="http://schemas.openxmlformats.org/officeDocument/2006/relationships/hyperlink" Target="https://www.youtube.com/watch?v=SNU_YuS1AmM&amp;t=2338s" TargetMode="External" Id="rId2365" /><Relationship Type="http://schemas.openxmlformats.org/officeDocument/2006/relationships/hyperlink" Target="https://www.youtube.com/watch?v=SNU_YuS1AmM&amp;t=2338s" TargetMode="External" Id="rId2366" /><Relationship Type="http://schemas.openxmlformats.org/officeDocument/2006/relationships/hyperlink" Target="https://www.youtube.com/watch?v=SNU_YuS1AmM&amp;t=2338s" TargetMode="External" Id="rId2367" /><Relationship Type="http://schemas.openxmlformats.org/officeDocument/2006/relationships/hyperlink" Target="https://www.youtube.com/watch?v=SNU_YuS1AmM&amp;t=2338s" TargetMode="External" Id="rId2368" /><Relationship Type="http://schemas.openxmlformats.org/officeDocument/2006/relationships/hyperlink" Target="https://www.youtube.com/watch?v=SNU_YuS1AmM&amp;t=1380s" TargetMode="External" Id="rId2369" /><Relationship Type="http://schemas.openxmlformats.org/officeDocument/2006/relationships/hyperlink" Target="https://www.youtube.com/watch?v=SNU_YuS1AmM&amp;t=1671s" TargetMode="External" Id="rId2370" /><Relationship Type="http://schemas.openxmlformats.org/officeDocument/2006/relationships/hyperlink" Target="https://www.youtube.com/watch?v=SNU_YuS1AmM&amp;t=2388s" TargetMode="External" Id="rId2371" /><Relationship Type="http://schemas.openxmlformats.org/officeDocument/2006/relationships/hyperlink" Target="https://www.youtube.com/watch?v=SNU_YuS1AmM&amp;t=2388s" TargetMode="External" Id="rId2372" /><Relationship Type="http://schemas.openxmlformats.org/officeDocument/2006/relationships/hyperlink" Target="https://www.youtube.com/watch?v=SNU_YuS1AmM&amp;t=2388s" TargetMode="External" Id="rId2373" /><Relationship Type="http://schemas.openxmlformats.org/officeDocument/2006/relationships/hyperlink" Target="https://www.youtube.com/watch?v=SNU_YuS1AmM&amp;t=2726s" TargetMode="External" Id="rId2374" /><Relationship Type="http://schemas.openxmlformats.org/officeDocument/2006/relationships/hyperlink" Target="https://www.youtube.com/watch?v=SNU_YuS1AmM&amp;t=2731s" TargetMode="External" Id="rId2375" /><Relationship Type="http://schemas.openxmlformats.org/officeDocument/2006/relationships/hyperlink" Target="https://www.youtube.com/watch?v=SNU_YuS1AmM&amp;t=2731s" TargetMode="External" Id="rId2376" /><Relationship Type="http://schemas.openxmlformats.org/officeDocument/2006/relationships/hyperlink" Target="https://www.youtube.com/watch?v=SNU_YuS1AmM&amp;t=2731s" TargetMode="External" Id="rId2377" /><Relationship Type="http://schemas.openxmlformats.org/officeDocument/2006/relationships/hyperlink" Target="https://www.youtube.com/watch?v=SNU_YuS1AmM&amp;t=2784s" TargetMode="External" Id="rId2378" /><Relationship Type="http://schemas.openxmlformats.org/officeDocument/2006/relationships/hyperlink" Target="https://www.youtube.com/watch?v=SNU_YuS1AmM&amp;t=2784s" TargetMode="External" Id="rId2379" /><Relationship Type="http://schemas.openxmlformats.org/officeDocument/2006/relationships/hyperlink" Target="https://www.youtube.com/watch?v=SNU_YuS1AmM&amp;t=2784s" TargetMode="External" Id="rId2380" /><Relationship Type="http://schemas.openxmlformats.org/officeDocument/2006/relationships/hyperlink" Target="https://www.youtube.com/watch?v=SNU_YuS1AmM&amp;t=2667s" TargetMode="External" Id="rId2381" /><Relationship Type="http://schemas.openxmlformats.org/officeDocument/2006/relationships/hyperlink" Target="https://www.youtube.com/watch?v=SNU_YuS1AmM&amp;t=2837s" TargetMode="External" Id="rId2382" /><Relationship Type="http://schemas.openxmlformats.org/officeDocument/2006/relationships/hyperlink" Target="https://www.youtube.com/watch?v=SNU_YuS1AmM&amp;t=2837s" TargetMode="External" Id="rId2383" /><Relationship Type="http://schemas.openxmlformats.org/officeDocument/2006/relationships/hyperlink" Target="https://www.youtube.com/watch?v=SNU_YuS1AmM&amp;t=3091s" TargetMode="External" Id="rId2384" /><Relationship Type="http://schemas.openxmlformats.org/officeDocument/2006/relationships/hyperlink" Target="https://www.youtube.com/watch?v=SNU_YuS1AmM&amp;t=3091s" TargetMode="External" Id="rId2385" /><Relationship Type="http://schemas.openxmlformats.org/officeDocument/2006/relationships/hyperlink" Target="https://www.youtube.com/watch?v=SNU_YuS1AmM&amp;t=3120s" TargetMode="External" Id="rId2386" /><Relationship Type="http://schemas.openxmlformats.org/officeDocument/2006/relationships/hyperlink" Target="https://www.youtube.com/watch?v=SNU_YuS1AmM&amp;t=3120s" TargetMode="External" Id="rId2387" /><Relationship Type="http://schemas.openxmlformats.org/officeDocument/2006/relationships/hyperlink" Target="https://www.youtube.com/watch?v=SNU_YuS1AmM&amp;t=3015s" TargetMode="External" Id="rId2388" /><Relationship Type="http://schemas.openxmlformats.org/officeDocument/2006/relationships/hyperlink" Target="https://www.youtube.com/watch?v=SNU_YuS1AmM&amp;t=3015s" TargetMode="External" Id="rId2389" /><Relationship Type="http://schemas.openxmlformats.org/officeDocument/2006/relationships/hyperlink" Target="https://www.youtube.com/watch?v=SNU_YuS1AmM&amp;t=3228s" TargetMode="External" Id="rId2390" /><Relationship Type="http://schemas.openxmlformats.org/officeDocument/2006/relationships/hyperlink" Target="https://www.youtube.com/watch?v=SNU_YuS1AmM&amp;t=3228s" TargetMode="External" Id="rId2391" /><Relationship Type="http://schemas.openxmlformats.org/officeDocument/2006/relationships/hyperlink" Target="https://www.youtube.com/watch?v=SNU_YuS1AmM&amp;t=3228s" TargetMode="External" Id="rId2392" /><Relationship Type="http://schemas.openxmlformats.org/officeDocument/2006/relationships/hyperlink" Target="https://www.youtube.com/watch?v=SNU_YuS1AmM&amp;t=3476s" TargetMode="External" Id="rId2393" /><Relationship Type="http://schemas.openxmlformats.org/officeDocument/2006/relationships/hyperlink" Target="https://www.youtube.com/watch?v=SNU_YuS1AmM&amp;t=3500s" TargetMode="External" Id="rId2394" /><Relationship Type="http://schemas.openxmlformats.org/officeDocument/2006/relationships/hyperlink" Target="https://www.youtube.com/watch?v=SNU_YuS1AmM&amp;t=3481s" TargetMode="External" Id="rId2395" /><Relationship Type="http://schemas.openxmlformats.org/officeDocument/2006/relationships/hyperlink" Target="https://www.youtube.com/watch?v=SNU_YuS1AmM&amp;t=3481s" TargetMode="External" Id="rId2396" /><Relationship Type="http://schemas.openxmlformats.org/officeDocument/2006/relationships/hyperlink" Target="https://www.youtube.com/watch?v=92Ra1Pfu_wg&amp;t=1215s" TargetMode="External" Id="rId2397" /><Relationship Type="http://schemas.openxmlformats.org/officeDocument/2006/relationships/hyperlink" Target="https://www.youtube.com/watch?v=92Ra1Pfu_wg&amp;t=1856s" TargetMode="External" Id="rId2398" /><Relationship Type="http://schemas.openxmlformats.org/officeDocument/2006/relationships/hyperlink" Target="https://www.youtube.com/watch?v=92Ra1Pfu_wg&amp;t=1864s" TargetMode="External" Id="rId2399" /><Relationship Type="http://schemas.openxmlformats.org/officeDocument/2006/relationships/hyperlink" Target="https://www.youtube.com/watch?v=92Ra1Pfu_wg&amp;t=1864s" TargetMode="External" Id="rId2400" /><Relationship Type="http://schemas.openxmlformats.org/officeDocument/2006/relationships/hyperlink" Target="https://www.youtube.com/watch?v=92Ra1Pfu_wg&amp;t=1864s" TargetMode="External" Id="rId2401" /><Relationship Type="http://schemas.openxmlformats.org/officeDocument/2006/relationships/hyperlink" Target="https://www.youtube.com/watch?v=92Ra1Pfu_wg&amp;t=1864s" TargetMode="External" Id="rId2402" /><Relationship Type="http://schemas.openxmlformats.org/officeDocument/2006/relationships/hyperlink" Target="https://www.youtube.com/watch?v=92Ra1Pfu_wg&amp;t=1000s" TargetMode="External" Id="rId2403" /><Relationship Type="http://schemas.openxmlformats.org/officeDocument/2006/relationships/hyperlink" Target="https://www.youtube.com/watch?v=92Ra1Pfu_wg&amp;t=1094s" TargetMode="External" Id="rId2404" /><Relationship Type="http://schemas.openxmlformats.org/officeDocument/2006/relationships/hyperlink" Target="https://www.youtube.com/watch?v=92Ra1Pfu_wg&amp;t=1171s" TargetMode="External" Id="rId2405" /><Relationship Type="http://schemas.openxmlformats.org/officeDocument/2006/relationships/hyperlink" Target="https://www.youtube.com/watch?v=92Ra1Pfu_wg&amp;t=2305s" TargetMode="External" Id="rId2406" /><Relationship Type="http://schemas.openxmlformats.org/officeDocument/2006/relationships/hyperlink" Target="https://www.youtube.com/watch?v=92Ra1Pfu_wg&amp;t=2305s" TargetMode="External" Id="rId2407" /><Relationship Type="http://schemas.openxmlformats.org/officeDocument/2006/relationships/hyperlink" Target="https://www.youtube.com/watch?v=92Ra1Pfu_wg&amp;t=2305s" TargetMode="External" Id="rId2408" /><Relationship Type="http://schemas.openxmlformats.org/officeDocument/2006/relationships/hyperlink" Target="https://www.youtube.com/watch?v=92Ra1Pfu_wg&amp;t=2385s" TargetMode="External" Id="rId2409" /><Relationship Type="http://schemas.openxmlformats.org/officeDocument/2006/relationships/hyperlink" Target="https://www.youtube.com/watch?v=92Ra1Pfu_wg&amp;t=2425s" TargetMode="External" Id="rId2410" /><Relationship Type="http://schemas.openxmlformats.org/officeDocument/2006/relationships/hyperlink" Target="https://www.youtube.com/watch?v=92Ra1Pfu_wg&amp;t=2425s" TargetMode="External" Id="rId2411" /><Relationship Type="http://schemas.openxmlformats.org/officeDocument/2006/relationships/hyperlink" Target="https://www.youtube.com/watch?v=92Ra1Pfu_wg&amp;t=2525s" TargetMode="External" Id="rId2412" /><Relationship Type="http://schemas.openxmlformats.org/officeDocument/2006/relationships/hyperlink" Target="https://www.youtube.com/watch?v=92Ra1Pfu_wg&amp;t=2525s" TargetMode="External" Id="rId2413" /><Relationship Type="http://schemas.openxmlformats.org/officeDocument/2006/relationships/hyperlink" Target="https://www.youtube.com/watch?v=92Ra1Pfu_wg&amp;t=2598s" TargetMode="External" Id="rId2414" /><Relationship Type="http://schemas.openxmlformats.org/officeDocument/2006/relationships/hyperlink" Target="https://www.youtube.com/watch?v=92Ra1Pfu_wg&amp;t=2614s" TargetMode="External" Id="rId2415" /><Relationship Type="http://schemas.openxmlformats.org/officeDocument/2006/relationships/hyperlink" Target="https://www.youtube.com/watch?v=92Ra1Pfu_wg&amp;t=2614s" TargetMode="External" Id="rId2416" /><Relationship Type="http://schemas.openxmlformats.org/officeDocument/2006/relationships/hyperlink" Target="https://www.youtube.com/watch?v=92Ra1Pfu_wg&amp;t=880s" TargetMode="External" Id="rId2417" /><Relationship Type="http://schemas.openxmlformats.org/officeDocument/2006/relationships/hyperlink" Target="https://www.youtube.com/watch?v=92Ra1Pfu_wg&amp;t=1733s" TargetMode="External" Id="rId2418" /><Relationship Type="http://schemas.openxmlformats.org/officeDocument/2006/relationships/hyperlink" Target="https://www.youtube.com/watch?v=92Ra1Pfu_wg&amp;t=2688s" TargetMode="External" Id="rId2419" /><Relationship Type="http://schemas.openxmlformats.org/officeDocument/2006/relationships/hyperlink" Target="https://www.youtube.com/watch?v=92Ra1Pfu_wg&amp;t=2688s" TargetMode="External" Id="rId2420" /><Relationship Type="http://schemas.openxmlformats.org/officeDocument/2006/relationships/hyperlink" Target="https://www.youtube.com/watch?v=92Ra1Pfu_wg&amp;t=2688s" TargetMode="External" Id="rId2421" /><Relationship Type="http://schemas.openxmlformats.org/officeDocument/2006/relationships/hyperlink" Target="https://www.youtube.com/watch?v=92Ra1Pfu_wg&amp;t=3307s" TargetMode="External" Id="rId2422" /><Relationship Type="http://schemas.openxmlformats.org/officeDocument/2006/relationships/hyperlink" Target="https://www.youtube.com/watch?v=92Ra1Pfu_wg&amp;t=4917s" TargetMode="External" Id="rId2423" /><Relationship Type="http://schemas.openxmlformats.org/officeDocument/2006/relationships/hyperlink" Target="https://www.youtube.com/watch?v=92Ra1Pfu_wg&amp;t=4924s" TargetMode="External" Id="rId2424" /><Relationship Type="http://schemas.openxmlformats.org/officeDocument/2006/relationships/hyperlink" Target="https://www.youtube.com/watch?v=92Ra1Pfu_wg&amp;t=4958s" TargetMode="External" Id="rId2425" /><Relationship Type="http://schemas.openxmlformats.org/officeDocument/2006/relationships/hyperlink" Target="https://www.youtube.com/watch?v=92Ra1Pfu_wg&amp;t=4958s" TargetMode="External" Id="rId2426" /><Relationship Type="http://schemas.openxmlformats.org/officeDocument/2006/relationships/hyperlink" Target="https://www.youtube.com/watch?v=92Ra1Pfu_wg&amp;t=5115s" TargetMode="External" Id="rId2427" /><Relationship Type="http://schemas.openxmlformats.org/officeDocument/2006/relationships/hyperlink" Target="https://www.youtube.com/watch?v=92Ra1Pfu_wg&amp;t=5489s" TargetMode="External" Id="rId2428" /><Relationship Type="http://schemas.openxmlformats.org/officeDocument/2006/relationships/hyperlink" Target="https://www.youtube.com/watch?v=92Ra1Pfu_wg&amp;t=5489s" TargetMode="External" Id="rId2429" /><Relationship Type="http://schemas.openxmlformats.org/officeDocument/2006/relationships/hyperlink" Target="https://www.youtube.com/watch?v=92Ra1Pfu_wg&amp;t=4528s" TargetMode="External" Id="rId2430" /><Relationship Type="http://schemas.openxmlformats.org/officeDocument/2006/relationships/hyperlink" Target="https://www.youtube.com/watch?v=92Ra1Pfu_wg&amp;t=4573s" TargetMode="External" Id="rId2431" /><Relationship Type="http://schemas.openxmlformats.org/officeDocument/2006/relationships/hyperlink" Target="https://www.youtube.com/watch?v=92Ra1Pfu_wg&amp;t=5220s" TargetMode="External" Id="rId2432" /><Relationship Type="http://schemas.openxmlformats.org/officeDocument/2006/relationships/hyperlink" Target="https://www.youtube.com/watch?v=92Ra1Pfu_wg&amp;t=5230s" TargetMode="External" Id="rId2433" /><Relationship Type="http://schemas.openxmlformats.org/officeDocument/2006/relationships/hyperlink" Target="https://www.youtube.com/watch?v=92Ra1Pfu_wg&amp;t=5262s" TargetMode="External" Id="rId2434" /><Relationship Type="http://schemas.openxmlformats.org/officeDocument/2006/relationships/hyperlink" Target="https://www.youtube.com/watch?v=92Ra1Pfu_wg&amp;t=3511s" TargetMode="External" Id="rId2435" /><Relationship Type="http://schemas.openxmlformats.org/officeDocument/2006/relationships/hyperlink" Target="https://www.youtube.com/watch?v=92Ra1Pfu_wg&amp;t=4493s" TargetMode="External" Id="rId2436" /><Relationship Type="http://schemas.openxmlformats.org/officeDocument/2006/relationships/hyperlink" Target="https://www.youtube.com/watch?v=92Ra1Pfu_wg&amp;t=5282s" TargetMode="External" Id="rId2437" /><Relationship Type="http://schemas.openxmlformats.org/officeDocument/2006/relationships/hyperlink" Target="https://www.youtube.com/watch?v=92Ra1Pfu_wg&amp;t=5317s" TargetMode="External" Id="rId2438" /><Relationship Type="http://schemas.openxmlformats.org/officeDocument/2006/relationships/hyperlink" Target="https://www.youtube.com/watch?v=92Ra1Pfu_wg&amp;t=5317s" TargetMode="External" Id="rId2439" /><Relationship Type="http://schemas.openxmlformats.org/officeDocument/2006/relationships/hyperlink" Target="https://www.youtube.com/watch?v=92Ra1Pfu_wg&amp;t=5317s" TargetMode="External" Id="rId2440" /><Relationship Type="http://schemas.openxmlformats.org/officeDocument/2006/relationships/hyperlink" Target="https://www.youtube.com/watch?v=92Ra1Pfu_wg&amp;t=4761s" TargetMode="External" Id="rId2441" /><Relationship Type="http://schemas.openxmlformats.org/officeDocument/2006/relationships/hyperlink" Target="https://www.youtube.com/watch?v=92Ra1Pfu_wg&amp;t=4844s" TargetMode="External" Id="rId2442" /><Relationship Type="http://schemas.openxmlformats.org/officeDocument/2006/relationships/hyperlink" Target="https://www.youtube.com/watch?v=92Ra1Pfu_wg&amp;t=5447s" TargetMode="External" Id="rId2443" /><Relationship Type="http://schemas.openxmlformats.org/officeDocument/2006/relationships/hyperlink" Target="https://www.youtube.com/watch?v=92Ra1Pfu_wg&amp;t=5447s" TargetMode="External" Id="rId2444" /><Relationship Type="http://schemas.openxmlformats.org/officeDocument/2006/relationships/hyperlink" Target="https://www.youtube.com/watch?v=92Ra1Pfu_wg&amp;t=3395s" TargetMode="External" Id="rId2445" /><Relationship Type="http://schemas.openxmlformats.org/officeDocument/2006/relationships/hyperlink" Target="https://www.youtube.com/watch?v=92Ra1Pfu_wg&amp;t=5576s" TargetMode="External" Id="rId2446" /><Relationship Type="http://schemas.openxmlformats.org/officeDocument/2006/relationships/hyperlink" Target="https://www.youtube.com/watch?v=92Ra1Pfu_wg&amp;t=5663s" TargetMode="External" Id="rId2447" /><Relationship Type="http://schemas.openxmlformats.org/officeDocument/2006/relationships/hyperlink" Target="https://www.youtube.com/watch?v=92Ra1Pfu_wg&amp;t=5663s" TargetMode="External" Id="rId2448" /><Relationship Type="http://schemas.openxmlformats.org/officeDocument/2006/relationships/hyperlink" Target="https://www.youtube.com/watch?v=92Ra1Pfu_wg&amp;t=5711s" TargetMode="External" Id="rId2449" /><Relationship Type="http://schemas.openxmlformats.org/officeDocument/2006/relationships/hyperlink" Target="https://www.youtube.com/watch?v=92Ra1Pfu_wg&amp;t=5875s" TargetMode="External" Id="rId2450" /><Relationship Type="http://schemas.openxmlformats.org/officeDocument/2006/relationships/hyperlink" Target="https://www.youtube.com/watch?v=92Ra1Pfu_wg&amp;t=5882s" TargetMode="External" Id="rId2451" /><Relationship Type="http://schemas.openxmlformats.org/officeDocument/2006/relationships/hyperlink" Target="https://www.youtube.com/watch?v=92Ra1Pfu_wg&amp;t=5900s" TargetMode="External" Id="rId2452" /><Relationship Type="http://schemas.openxmlformats.org/officeDocument/2006/relationships/hyperlink" Target="https://www.youtube.com/watch?v=92Ra1Pfu_wg&amp;t=5900s" TargetMode="External" Id="rId2453" /><Relationship Type="http://schemas.openxmlformats.org/officeDocument/2006/relationships/hyperlink" Target="https://www.youtube.com/watch?v=92Ra1Pfu_wg&amp;t=6028s" TargetMode="External" Id="rId2454" /><Relationship Type="http://schemas.openxmlformats.org/officeDocument/2006/relationships/hyperlink" Target="https://www.youtube.com/watch?v=92Ra1Pfu_wg&amp;t=6028s" TargetMode="External" Id="rId2455" /><Relationship Type="http://schemas.openxmlformats.org/officeDocument/2006/relationships/hyperlink" Target="https://www.youtube.com/watch?v=92Ra1Pfu_wg&amp;t=6061s" TargetMode="External" Id="rId2456" /><Relationship Type="http://schemas.openxmlformats.org/officeDocument/2006/relationships/hyperlink" Target="https://www.youtube.com/watch?v=92Ra1Pfu_wg&amp;t=6084s" TargetMode="External" Id="rId2457" /><Relationship Type="http://schemas.openxmlformats.org/officeDocument/2006/relationships/hyperlink" Target="https://www.youtube.com/watch?v=71s5PJKK618&amp;t=2176s" TargetMode="External" Id="rId2458" /><Relationship Type="http://schemas.openxmlformats.org/officeDocument/2006/relationships/hyperlink" Target="https://www.youtube.com/watch?v=71s5PJKK618&amp;t=2195s" TargetMode="External" Id="rId2459" /><Relationship Type="http://schemas.openxmlformats.org/officeDocument/2006/relationships/hyperlink" Target="https://www.youtube.com/watch?v=71s5PJKK618&amp;t=2195s" TargetMode="External" Id="rId2460" /><Relationship Type="http://schemas.openxmlformats.org/officeDocument/2006/relationships/hyperlink" Target="https://www.youtube.com/watch?v=71s5PJKK618&amp;t=2195s" TargetMode="External" Id="rId2461" /><Relationship Type="http://schemas.openxmlformats.org/officeDocument/2006/relationships/hyperlink" Target="https://www.youtube.com/watch?v=71s5PJKK618&amp;t=2195s" TargetMode="External" Id="rId2462" /><Relationship Type="http://schemas.openxmlformats.org/officeDocument/2006/relationships/hyperlink" Target="https://www.youtube.com/watch?v=71s5PJKK618&amp;t=936s" TargetMode="External" Id="rId2463" /><Relationship Type="http://schemas.openxmlformats.org/officeDocument/2006/relationships/hyperlink" Target="https://www.youtube.com/watch?v=71s5PJKK618&amp;t=2351s" TargetMode="External" Id="rId2464" /><Relationship Type="http://schemas.openxmlformats.org/officeDocument/2006/relationships/hyperlink" Target="https://www.youtube.com/watch?v=71s5PJKK618&amp;t=2351s" TargetMode="External" Id="rId2465" /><Relationship Type="http://schemas.openxmlformats.org/officeDocument/2006/relationships/hyperlink" Target="https://www.youtube.com/watch?v=71s5PJKK618&amp;t=2351s" TargetMode="External" Id="rId2466" /><Relationship Type="http://schemas.openxmlformats.org/officeDocument/2006/relationships/hyperlink" Target="https://www.youtube.com/watch?v=71s5PJKK618&amp;t=2351s" TargetMode="External" Id="rId2467" /><Relationship Type="http://schemas.openxmlformats.org/officeDocument/2006/relationships/hyperlink" Target="https://www.youtube.com/watch?v=71s5PJKK618&amp;t=2351s" TargetMode="External" Id="rId2468" /><Relationship Type="http://schemas.openxmlformats.org/officeDocument/2006/relationships/hyperlink" Target="https://www.youtube.com/watch?v=71s5PJKK618&amp;t=2471s" TargetMode="External" Id="rId2469" /><Relationship Type="http://schemas.openxmlformats.org/officeDocument/2006/relationships/hyperlink" Target="https://www.youtube.com/watch?v=71s5PJKK618&amp;t=2471s" TargetMode="External" Id="rId2470" /><Relationship Type="http://schemas.openxmlformats.org/officeDocument/2006/relationships/hyperlink" Target="https://www.youtube.com/watch?v=71s5PJKK618&amp;t=2471s" TargetMode="External" Id="rId2471" /><Relationship Type="http://schemas.openxmlformats.org/officeDocument/2006/relationships/hyperlink" Target="https://www.youtube.com/watch?v=71s5PJKK618&amp;t=2558s" TargetMode="External" Id="rId2472" /><Relationship Type="http://schemas.openxmlformats.org/officeDocument/2006/relationships/hyperlink" Target="https://www.youtube.com/watch?v=71s5PJKK618&amp;t=2718s" TargetMode="External" Id="rId2473" /><Relationship Type="http://schemas.openxmlformats.org/officeDocument/2006/relationships/hyperlink" Target="https://www.youtube.com/watch?v=71s5PJKK618&amp;t=2722s" TargetMode="External" Id="rId2474" /><Relationship Type="http://schemas.openxmlformats.org/officeDocument/2006/relationships/hyperlink" Target="https://www.youtube.com/watch?v=71s5PJKK618&amp;t=2722s" TargetMode="External" Id="rId2475" /><Relationship Type="http://schemas.openxmlformats.org/officeDocument/2006/relationships/hyperlink" Target="https://www.youtube.com/watch?v=71s5PJKK618&amp;t=2765s" TargetMode="External" Id="rId2476" /><Relationship Type="http://schemas.openxmlformats.org/officeDocument/2006/relationships/hyperlink" Target="https://www.youtube.com/watch?v=71s5PJKK618&amp;t=2765s" TargetMode="External" Id="rId2477" /><Relationship Type="http://schemas.openxmlformats.org/officeDocument/2006/relationships/hyperlink" Target="https://www.youtube.com/watch?v=71s5PJKK618&amp;t=2797s" TargetMode="External" Id="rId2478" /><Relationship Type="http://schemas.openxmlformats.org/officeDocument/2006/relationships/hyperlink" Target="https://www.youtube.com/watch?v=71s5PJKK618&amp;t=2797s" TargetMode="External" Id="rId2479" /><Relationship Type="http://schemas.openxmlformats.org/officeDocument/2006/relationships/hyperlink" Target="https://www.youtube.com/watch?v=71s5PJKK618&amp;t=2827s" TargetMode="External" Id="rId2480" /><Relationship Type="http://schemas.openxmlformats.org/officeDocument/2006/relationships/hyperlink" Target="https://www.youtube.com/watch?v=71s5PJKK618&amp;t=2827s" TargetMode="External" Id="rId2481" /><Relationship Type="http://schemas.openxmlformats.org/officeDocument/2006/relationships/hyperlink" Target="https://www.youtube.com/watch?v=71s5PJKK618&amp;t=3082s" TargetMode="External" Id="rId2482" /><Relationship Type="http://schemas.openxmlformats.org/officeDocument/2006/relationships/hyperlink" Target="https://www.youtube.com/watch?v=71s5PJKK618&amp;t=3086s" TargetMode="External" Id="rId2483" /><Relationship Type="http://schemas.openxmlformats.org/officeDocument/2006/relationships/hyperlink" Target="https://www.youtube.com/watch?v=71s5PJKK618&amp;t=3086s" TargetMode="External" Id="rId2484" /><Relationship Type="http://schemas.openxmlformats.org/officeDocument/2006/relationships/hyperlink" Target="https://www.youtube.com/watch?v=71s5PJKK618&amp;t=3086s" TargetMode="External" Id="rId2485" /><Relationship Type="http://schemas.openxmlformats.org/officeDocument/2006/relationships/hyperlink" Target="https://www.youtube.com/watch?v=71s5PJKK618&amp;t=3117s" TargetMode="External" Id="rId2486" /><Relationship Type="http://schemas.openxmlformats.org/officeDocument/2006/relationships/hyperlink" Target="https://www.youtube.com/watch?v=71s5PJKK618&amp;t=3033s" TargetMode="External" Id="rId2487" /><Relationship Type="http://schemas.openxmlformats.org/officeDocument/2006/relationships/hyperlink" Target="https://www.youtube.com/watch?v=71s5PJKK618&amp;t=3132s" TargetMode="External" Id="rId2488" /><Relationship Type="http://schemas.openxmlformats.org/officeDocument/2006/relationships/hyperlink" Target="https://www.youtube.com/watch?v=71s5PJKK618&amp;t=3132s" TargetMode="External" Id="rId2489" /><Relationship Type="http://schemas.openxmlformats.org/officeDocument/2006/relationships/hyperlink" Target="https://www.youtube.com/watch?v=71s5PJKK618&amp;t=3430s" TargetMode="External" Id="rId2490" /><Relationship Type="http://schemas.openxmlformats.org/officeDocument/2006/relationships/hyperlink" Target="https://www.youtube.com/watch?v=71s5PJKK618&amp;t=3303s" TargetMode="External" Id="rId2491" /><Relationship Type="http://schemas.openxmlformats.org/officeDocument/2006/relationships/hyperlink" Target="https://www.youtube.com/watch?v=71s5PJKK618&amp;t=3441s" TargetMode="External" Id="rId2492" /><Relationship Type="http://schemas.openxmlformats.org/officeDocument/2006/relationships/hyperlink" Target="https://www.youtube.com/watch?v=71s5PJKK618&amp;t=4316s" TargetMode="External" Id="rId2493" /><Relationship Type="http://schemas.openxmlformats.org/officeDocument/2006/relationships/hyperlink" Target="https://www.youtube.com/watch?v=71s5PJKK618&amp;t=4397s" TargetMode="External" Id="rId2494" /><Relationship Type="http://schemas.openxmlformats.org/officeDocument/2006/relationships/hyperlink" Target="https://www.youtube.com/watch?v=71s5PJKK618&amp;t=4397s" TargetMode="External" Id="rId2495" /><Relationship Type="http://schemas.openxmlformats.org/officeDocument/2006/relationships/hyperlink" Target="https://www.youtube.com/watch?v=71s5PJKK618&amp;t=4779s" TargetMode="External" Id="rId2496" /><Relationship Type="http://schemas.openxmlformats.org/officeDocument/2006/relationships/hyperlink" Target="https://www.youtube.com/watch?v=71s5PJKK618&amp;t=4779s" TargetMode="External" Id="rId2497" /><Relationship Type="http://schemas.openxmlformats.org/officeDocument/2006/relationships/hyperlink" Target="https://www.youtube.com/watch?v=71s5PJKK618&amp;t=4338s" TargetMode="External" Id="rId2498" /><Relationship Type="http://schemas.openxmlformats.org/officeDocument/2006/relationships/hyperlink" Target="https://www.youtube.com/watch?v=71s5PJKK618&amp;t=4558s" TargetMode="External" Id="rId2499" /><Relationship Type="http://schemas.openxmlformats.org/officeDocument/2006/relationships/hyperlink" Target="https://www.youtube.com/watch?v=71s5PJKK618&amp;t=4570s" TargetMode="External" Id="rId2500" /><Relationship Type="http://schemas.openxmlformats.org/officeDocument/2006/relationships/hyperlink" Target="https://www.youtube.com/watch?v=71s5PJKK618&amp;t=5139s" TargetMode="External" Id="rId2501" /><Relationship Type="http://schemas.openxmlformats.org/officeDocument/2006/relationships/hyperlink" Target="https://www.youtube.com/watch?v=71s5PJKK618&amp;t=4607s" TargetMode="External" Id="rId2502" /><Relationship Type="http://schemas.openxmlformats.org/officeDocument/2006/relationships/hyperlink" Target="https://www.youtube.com/watch?v=71s5PJKK618&amp;t=4607s" TargetMode="External" Id="rId2503" /><Relationship Type="http://schemas.openxmlformats.org/officeDocument/2006/relationships/hyperlink" Target="https://www.youtube.com/watch?v=71s5PJKK618&amp;t=4646s" TargetMode="External" Id="rId2504" /><Relationship Type="http://schemas.openxmlformats.org/officeDocument/2006/relationships/hyperlink" Target="https://www.youtube.com/watch?v=71s5PJKK618&amp;t=4689s" TargetMode="External" Id="rId2505" /><Relationship Type="http://schemas.openxmlformats.org/officeDocument/2006/relationships/hyperlink" Target="https://www.youtube.com/watch?v=71s5PJKK618&amp;t=4739s" TargetMode="External" Id="rId2506" /><Relationship Type="http://schemas.openxmlformats.org/officeDocument/2006/relationships/hyperlink" Target="https://www.youtube.com/watch?v=71s5PJKK618&amp;t=6017s" TargetMode="External" Id="rId2507" /><Relationship Type="http://schemas.openxmlformats.org/officeDocument/2006/relationships/hyperlink" Target="https://www.youtube.com/watch?v=71s5PJKK618&amp;t=4125s" TargetMode="External" Id="rId2508" /><Relationship Type="http://schemas.openxmlformats.org/officeDocument/2006/relationships/hyperlink" Target="https://www.youtube.com/watch?v=71s5PJKK618&amp;t=4872s" TargetMode="External" Id="rId2509" /><Relationship Type="http://schemas.openxmlformats.org/officeDocument/2006/relationships/hyperlink" Target="https://www.youtube.com/watch?v=71s5PJKK618&amp;t=4925s" TargetMode="External" Id="rId2510" /><Relationship Type="http://schemas.openxmlformats.org/officeDocument/2006/relationships/hyperlink" Target="https://www.youtube.com/watch?v=71s5PJKK618&amp;t=4953s" TargetMode="External" Id="rId2511" /><Relationship Type="http://schemas.openxmlformats.org/officeDocument/2006/relationships/hyperlink" Target="https://www.youtube.com/watch?v=71s5PJKK618&amp;t=5541s" TargetMode="External" Id="rId2512" /><Relationship Type="http://schemas.openxmlformats.org/officeDocument/2006/relationships/hyperlink" Target="https://www.youtube.com/watch?v=71s5PJKK618&amp;t=5541s" TargetMode="External" Id="rId2513" /><Relationship Type="http://schemas.openxmlformats.org/officeDocument/2006/relationships/hyperlink" Target="https://www.youtube.com/watch?v=71s5PJKK618&amp;t=5598s" TargetMode="External" Id="rId2514" /><Relationship Type="http://schemas.openxmlformats.org/officeDocument/2006/relationships/hyperlink" Target="https://www.youtube.com/watch?v=71s5PJKK618&amp;t=5598s" TargetMode="External" Id="rId2515" /><Relationship Type="http://schemas.openxmlformats.org/officeDocument/2006/relationships/hyperlink" Target="https://www.youtube.com/watch?v=71s5PJKK618&amp;t=5675s" TargetMode="External" Id="rId2516" /><Relationship Type="http://schemas.openxmlformats.org/officeDocument/2006/relationships/hyperlink" Target="https://www.youtube.com/watch?v=71s5PJKK618&amp;t=5679s" TargetMode="External" Id="rId2517" /><Relationship Type="http://schemas.openxmlformats.org/officeDocument/2006/relationships/hyperlink" Target="https://www.youtube.com/watch?v=71s5PJKK618&amp;t=5679s" TargetMode="External" Id="rId2518" /><Relationship Type="http://schemas.openxmlformats.org/officeDocument/2006/relationships/hyperlink" Target="https://www.youtube.com/watch?v=71s5PJKK618&amp;t=5679s" TargetMode="External" Id="rId2519" /><Relationship Type="http://schemas.openxmlformats.org/officeDocument/2006/relationships/hyperlink" Target="https://www.youtube.com/watch?v=71s5PJKK618&amp;t=5640s" TargetMode="External" Id="rId2520" /><Relationship Type="http://schemas.openxmlformats.org/officeDocument/2006/relationships/hyperlink" Target="https://www.youtube.com/watch?v=71s5PJKK618&amp;t=5729s" TargetMode="External" Id="rId2521" /><Relationship Type="http://schemas.openxmlformats.org/officeDocument/2006/relationships/hyperlink" Target="https://www.youtube.com/watch?v=71s5PJKK618&amp;t=5729s" TargetMode="External" Id="rId2522" /><Relationship Type="http://schemas.openxmlformats.org/officeDocument/2006/relationships/hyperlink" Target="https://www.youtube.com/watch?v=7MsbHks01-s&amp;t=2815s" TargetMode="External" Id="rId2523" /><Relationship Type="http://schemas.openxmlformats.org/officeDocument/2006/relationships/hyperlink" Target="https://www.youtube.com/watch?v=7MsbHks01-s&amp;t=2822s" TargetMode="External" Id="rId2524" /><Relationship Type="http://schemas.openxmlformats.org/officeDocument/2006/relationships/hyperlink" Target="https://www.youtube.com/watch?v=7MsbHks01-s&amp;t=2822s" TargetMode="External" Id="rId2525" /><Relationship Type="http://schemas.openxmlformats.org/officeDocument/2006/relationships/hyperlink" Target="https://www.youtube.com/watch?v=7MsbHks01-s&amp;t=2822s" TargetMode="External" Id="rId2526" /><Relationship Type="http://schemas.openxmlformats.org/officeDocument/2006/relationships/hyperlink" Target="https://www.youtube.com/watch?v=7MsbHks01-s&amp;t=2822s" TargetMode="External" Id="rId2527" /><Relationship Type="http://schemas.openxmlformats.org/officeDocument/2006/relationships/hyperlink" Target="https://www.youtube.com/watch?v=7MsbHks01-s&amp;t=2985s" TargetMode="External" Id="rId2528" /><Relationship Type="http://schemas.openxmlformats.org/officeDocument/2006/relationships/hyperlink" Target="https://www.youtube.com/watch?v=7MsbHks01-s&amp;t=2985s" TargetMode="External" Id="rId2529" /><Relationship Type="http://schemas.openxmlformats.org/officeDocument/2006/relationships/hyperlink" Target="https://www.youtube.com/watch?v=7MsbHks01-s&amp;t=3074s" TargetMode="External" Id="rId2530" /><Relationship Type="http://schemas.openxmlformats.org/officeDocument/2006/relationships/hyperlink" Target="https://www.youtube.com/watch?v=7MsbHks01-s&amp;t=3074s" TargetMode="External" Id="rId2531" /><Relationship Type="http://schemas.openxmlformats.org/officeDocument/2006/relationships/hyperlink" Target="https://www.youtube.com/watch?v=7MsbHks01-s&amp;t=3074s" TargetMode="External" Id="rId2532" /><Relationship Type="http://schemas.openxmlformats.org/officeDocument/2006/relationships/hyperlink" Target="https://www.youtube.com/watch?v=7MsbHks01-s&amp;t=3074s" TargetMode="External" Id="rId2533" /><Relationship Type="http://schemas.openxmlformats.org/officeDocument/2006/relationships/hyperlink" Target="https://www.youtube.com/watch?v=7MsbHks01-s&amp;t=3259s" TargetMode="External" Id="rId2534" /><Relationship Type="http://schemas.openxmlformats.org/officeDocument/2006/relationships/hyperlink" Target="https://www.youtube.com/watch?v=7MsbHks01-s&amp;t=3259s" TargetMode="External" Id="rId2535" /><Relationship Type="http://schemas.openxmlformats.org/officeDocument/2006/relationships/hyperlink" Target="https://www.youtube.com/watch?v=7MsbHks01-s&amp;t=1881s" TargetMode="External" Id="rId2536" /><Relationship Type="http://schemas.openxmlformats.org/officeDocument/2006/relationships/hyperlink" Target="https://www.youtube.com/watch?v=7MsbHks01-s&amp;t=1819s" TargetMode="External" Id="rId2537" /><Relationship Type="http://schemas.openxmlformats.org/officeDocument/2006/relationships/hyperlink" Target="https://www.youtube.com/watch?v=7MsbHks01-s&amp;t=2648s" TargetMode="External" Id="rId2538" /><Relationship Type="http://schemas.openxmlformats.org/officeDocument/2006/relationships/hyperlink" Target="https://www.youtube.com/watch?v=7MsbHks01-s&amp;t=2723s" TargetMode="External" Id="rId2539" /><Relationship Type="http://schemas.openxmlformats.org/officeDocument/2006/relationships/hyperlink" Target="https://www.youtube.com/watch?v=7MsbHks01-s&amp;t=3164s" TargetMode="External" Id="rId2540" /><Relationship Type="http://schemas.openxmlformats.org/officeDocument/2006/relationships/hyperlink" Target="https://www.youtube.com/watch?v=7MsbHks01-s&amp;t=3222s" TargetMode="External" Id="rId2541" /><Relationship Type="http://schemas.openxmlformats.org/officeDocument/2006/relationships/hyperlink" Target="https://www.youtube.com/watch?v=7MsbHks01-s&amp;t=5316s" TargetMode="External" Id="rId2542" /><Relationship Type="http://schemas.openxmlformats.org/officeDocument/2006/relationships/hyperlink" Target="https://www.youtube.com/watch?v=7MsbHks01-s&amp;t=5372s" TargetMode="External" Id="rId2543" /><Relationship Type="http://schemas.openxmlformats.org/officeDocument/2006/relationships/hyperlink" Target="https://www.youtube.com/watch?v=7MsbHks01-s&amp;t=6765s" TargetMode="External" Id="rId2544" /><Relationship Type="http://schemas.openxmlformats.org/officeDocument/2006/relationships/hyperlink" Target="https://www.youtube.com/watch?v=7MsbHks01-s&amp;t=6771s" TargetMode="External" Id="rId2545" /><Relationship Type="http://schemas.openxmlformats.org/officeDocument/2006/relationships/hyperlink" Target="https://www.youtube.com/watch?v=7MsbHks01-s&amp;t=6771s" TargetMode="External" Id="rId2546" /><Relationship Type="http://schemas.openxmlformats.org/officeDocument/2006/relationships/hyperlink" Target="https://www.youtube.com/watch?v=7MsbHks01-s&amp;t=6771s" TargetMode="External" Id="rId2547" /><Relationship Type="http://schemas.openxmlformats.org/officeDocument/2006/relationships/hyperlink" Target="https://www.youtube.com/watch?v=7MsbHks01-s&amp;t=6771s" TargetMode="External" Id="rId2548" /><Relationship Type="http://schemas.openxmlformats.org/officeDocument/2006/relationships/hyperlink" Target="https://www.youtube.com/watch?v=7MsbHks01-s&amp;t=6903s" TargetMode="External" Id="rId2549" /><Relationship Type="http://schemas.openxmlformats.org/officeDocument/2006/relationships/hyperlink" Target="https://www.youtube.com/watch?v=7MsbHks01-s&amp;t=7589s" TargetMode="External" Id="rId2550" /><Relationship Type="http://schemas.openxmlformats.org/officeDocument/2006/relationships/hyperlink" Target="https://www.youtube.com/watch?v=7MsbHks01-s&amp;t=7011s" TargetMode="External" Id="rId2551" /><Relationship Type="http://schemas.openxmlformats.org/officeDocument/2006/relationships/hyperlink" Target="https://www.youtube.com/watch?v=7MsbHks01-s&amp;t=7011s" TargetMode="External" Id="rId2552" /><Relationship Type="http://schemas.openxmlformats.org/officeDocument/2006/relationships/hyperlink" Target="https://www.youtube.com/watch?v=7MsbHks01-s&amp;t=7011s" TargetMode="External" Id="rId2553" /><Relationship Type="http://schemas.openxmlformats.org/officeDocument/2006/relationships/hyperlink" Target="https://www.youtube.com/watch?v=7MsbHks01-s&amp;t=7011s" TargetMode="External" Id="rId2554" /><Relationship Type="http://schemas.openxmlformats.org/officeDocument/2006/relationships/hyperlink" Target="https://www.youtube.com/watch?v=7MsbHks01-s&amp;t=7011s" TargetMode="External" Id="rId2555" /><Relationship Type="http://schemas.openxmlformats.org/officeDocument/2006/relationships/hyperlink" Target="https://www.youtube.com/watch?v=7MsbHks01-s&amp;t=7215s" TargetMode="External" Id="rId2556" /><Relationship Type="http://schemas.openxmlformats.org/officeDocument/2006/relationships/hyperlink" Target="https://www.youtube.com/watch?v=7MsbHks01-s&amp;t=7215s" TargetMode="External" Id="rId2557" /><Relationship Type="http://schemas.openxmlformats.org/officeDocument/2006/relationships/hyperlink" Target="https://www.youtube.com/watch?v=7MsbHks01-s&amp;t=7215s" TargetMode="External" Id="rId2558" /><Relationship Type="http://schemas.openxmlformats.org/officeDocument/2006/relationships/hyperlink" Target="https://www.youtube.com/watch?v=7MsbHks01-s&amp;t=7354s" TargetMode="External" Id="rId2559" /><Relationship Type="http://schemas.openxmlformats.org/officeDocument/2006/relationships/hyperlink" Target="https://www.youtube.com/watch?v=7MsbHks01-s&amp;t=7379s" TargetMode="External" Id="rId2560" /><Relationship Type="http://schemas.openxmlformats.org/officeDocument/2006/relationships/hyperlink" Target="https://www.youtube.com/watch?v=7MsbHks01-s&amp;t=7379s" TargetMode="External" Id="rId2561" /><Relationship Type="http://schemas.openxmlformats.org/officeDocument/2006/relationships/hyperlink" Target="https://www.youtube.com/watch?v=7MsbHks01-s&amp;t=7466s" TargetMode="External" Id="rId2562" /><Relationship Type="http://schemas.openxmlformats.org/officeDocument/2006/relationships/hyperlink" Target="https://www.youtube.com/watch?v=7MsbHks01-s&amp;t=7466s" TargetMode="External" Id="rId2563" /><Relationship Type="http://schemas.openxmlformats.org/officeDocument/2006/relationships/hyperlink" Target="https://www.youtube.com/watch?v=7MsbHks01-s&amp;t=7466s" TargetMode="External" Id="rId2564" /><Relationship Type="http://schemas.openxmlformats.org/officeDocument/2006/relationships/hyperlink" Target="https://www.youtube.com/watch?v=7MsbHks01-s&amp;t=4440s" TargetMode="External" Id="rId2565" /><Relationship Type="http://schemas.openxmlformats.org/officeDocument/2006/relationships/hyperlink" Target="https://www.youtube.com/watch?v=7MsbHks01-s&amp;t=5991s" TargetMode="External" Id="rId2566" /><Relationship Type="http://schemas.openxmlformats.org/officeDocument/2006/relationships/hyperlink" Target="https://www.youtube.com/watch?v=7MsbHks01-s&amp;t=5991s" TargetMode="External" Id="rId2567" /><Relationship Type="http://schemas.openxmlformats.org/officeDocument/2006/relationships/hyperlink" Target="https://www.youtube.com/watch?v=7MsbHks01-s&amp;t=5991s" TargetMode="External" Id="rId2568" /><Relationship Type="http://schemas.openxmlformats.org/officeDocument/2006/relationships/hyperlink" Target="https://www.youtube.com/watch?v=7MsbHks01-s&amp;t=5991s" TargetMode="External" Id="rId2569" /><Relationship Type="http://schemas.openxmlformats.org/officeDocument/2006/relationships/hyperlink" Target="https://www.youtube.com/watch?v=7MsbHks01-s&amp;t=7595s" TargetMode="External" Id="rId2570" /><Relationship Type="http://schemas.openxmlformats.org/officeDocument/2006/relationships/hyperlink" Target="https://www.youtube.com/watch?v=7MsbHks01-s&amp;t=7701s" TargetMode="External" Id="rId2571" /><Relationship Type="http://schemas.openxmlformats.org/officeDocument/2006/relationships/hyperlink" Target="https://www.youtube.com/watch?v=7MsbHks01-s&amp;t=7926s" TargetMode="External" Id="rId2572" /><Relationship Type="http://schemas.openxmlformats.org/officeDocument/2006/relationships/hyperlink" Target="https://www.youtube.com/watch?v=7MsbHks01-s&amp;t=7933s" TargetMode="External" Id="rId2573" /><Relationship Type="http://schemas.openxmlformats.org/officeDocument/2006/relationships/hyperlink" Target="https://www.youtube.com/watch?v=7MsbHks01-s&amp;t=7945s" TargetMode="External" Id="rId2574" /><Relationship Type="http://schemas.openxmlformats.org/officeDocument/2006/relationships/hyperlink" Target="https://www.youtube.com/watch?v=CmUVD6slgWU&amp;t=675s" TargetMode="External" Id="rId2575" /><Relationship Type="http://schemas.openxmlformats.org/officeDocument/2006/relationships/hyperlink" Target="https://www.youtube.com/watch?v=CmUVD6slgWU&amp;t=681s" TargetMode="External" Id="rId2576" /><Relationship Type="http://schemas.openxmlformats.org/officeDocument/2006/relationships/hyperlink" Target="https://www.youtube.com/watch?v=CmUVD6slgWU&amp;t=681s" TargetMode="External" Id="rId2577" /><Relationship Type="http://schemas.openxmlformats.org/officeDocument/2006/relationships/hyperlink" Target="https://www.youtube.com/watch?v=CmUVD6slgWU&amp;t=728s" TargetMode="External" Id="rId2578" /><Relationship Type="http://schemas.openxmlformats.org/officeDocument/2006/relationships/hyperlink" Target="https://www.youtube.com/watch?v=CmUVD6slgWU&amp;t=839s" TargetMode="External" Id="rId2579" /><Relationship Type="http://schemas.openxmlformats.org/officeDocument/2006/relationships/hyperlink" Target="https://www.youtube.com/watch?v=CmUVD6slgWU&amp;t=846s" TargetMode="External" Id="rId2580" /><Relationship Type="http://schemas.openxmlformats.org/officeDocument/2006/relationships/hyperlink" Target="https://www.youtube.com/watch?v=CmUVD6slgWU&amp;t=1275s" TargetMode="External" Id="rId2581" /><Relationship Type="http://schemas.openxmlformats.org/officeDocument/2006/relationships/hyperlink" Target="https://www.youtube.com/watch?v=CmUVD6slgWU&amp;t=1275s" TargetMode="External" Id="rId2582" /><Relationship Type="http://schemas.openxmlformats.org/officeDocument/2006/relationships/hyperlink" Target="https://www.youtube.com/watch?v=CmUVD6slgWU&amp;t=1275s" TargetMode="External" Id="rId2583" /><Relationship Type="http://schemas.openxmlformats.org/officeDocument/2006/relationships/hyperlink" Target="https://www.youtube.com/watch?v=CmUVD6slgWU&amp;t=1275s" TargetMode="External" Id="rId2584" /><Relationship Type="http://schemas.openxmlformats.org/officeDocument/2006/relationships/hyperlink" Target="https://www.youtube.com/watch?v=CmUVD6slgWU&amp;t=1275s" TargetMode="External" Id="rId2585" /><Relationship Type="http://schemas.openxmlformats.org/officeDocument/2006/relationships/hyperlink" Target="https://www.youtube.com/watch?v=CmUVD6slgWU&amp;t=1403s" TargetMode="External" Id="rId2586" /><Relationship Type="http://schemas.openxmlformats.org/officeDocument/2006/relationships/hyperlink" Target="https://www.youtube.com/watch?v=CmUVD6slgWU&amp;t=1403s" TargetMode="External" Id="rId2587" /><Relationship Type="http://schemas.openxmlformats.org/officeDocument/2006/relationships/hyperlink" Target="https://www.youtube.com/watch?v=CmUVD6slgWU&amp;t=1403s" TargetMode="External" Id="rId2588" /><Relationship Type="http://schemas.openxmlformats.org/officeDocument/2006/relationships/hyperlink" Target="https://www.youtube.com/watch?v=CmUVD6slgWU&amp;t=1403s" TargetMode="External" Id="rId2589" /><Relationship Type="http://schemas.openxmlformats.org/officeDocument/2006/relationships/hyperlink" Target="https://www.youtube.com/watch?v=CmUVD6slgWU&amp;t=1467s" TargetMode="External" Id="rId2590" /><Relationship Type="http://schemas.openxmlformats.org/officeDocument/2006/relationships/hyperlink" Target="https://www.youtube.com/watch?v=CmUVD6slgWU&amp;t=1467s" TargetMode="External" Id="rId2591" /><Relationship Type="http://schemas.openxmlformats.org/officeDocument/2006/relationships/hyperlink" Target="https://www.youtube.com/watch?v=CmUVD6slgWU&amp;t=1547s" TargetMode="External" Id="rId2592" /><Relationship Type="http://schemas.openxmlformats.org/officeDocument/2006/relationships/hyperlink" Target="https://www.youtube.com/watch?v=CmUVD6slgWU&amp;t=1676s" TargetMode="External" Id="rId2593" /><Relationship Type="http://schemas.openxmlformats.org/officeDocument/2006/relationships/hyperlink" Target="https://www.youtube.com/watch?v=CmUVD6slgWU&amp;t=1682s" TargetMode="External" Id="rId2594" /><Relationship Type="http://schemas.openxmlformats.org/officeDocument/2006/relationships/hyperlink" Target="https://www.youtube.com/watch?v=CmUVD6slgWU&amp;t=1682s" TargetMode="External" Id="rId2595" /><Relationship Type="http://schemas.openxmlformats.org/officeDocument/2006/relationships/hyperlink" Target="https://www.youtube.com/watch?v=CmUVD6slgWU&amp;t=1787s" TargetMode="External" Id="rId2596" /><Relationship Type="http://schemas.openxmlformats.org/officeDocument/2006/relationships/hyperlink" Target="https://www.youtube.com/watch?v=CmUVD6slgWU&amp;t=1792s" TargetMode="External" Id="rId2597" /><Relationship Type="http://schemas.openxmlformats.org/officeDocument/2006/relationships/hyperlink" Target="https://www.youtube.com/watch?v=CmUVD6slgWU&amp;t=1867s" TargetMode="External" Id="rId2598" /><Relationship Type="http://schemas.openxmlformats.org/officeDocument/2006/relationships/hyperlink" Target="https://www.youtube.com/watch?v=CmUVD6slgWU&amp;t=1874s" TargetMode="External" Id="rId2599" /><Relationship Type="http://schemas.openxmlformats.org/officeDocument/2006/relationships/hyperlink" Target="https://www.youtube.com/watch?v=CmUVD6slgWU&amp;t=1874s" TargetMode="External" Id="rId2600" /><Relationship Type="http://schemas.openxmlformats.org/officeDocument/2006/relationships/hyperlink" Target="https://www.youtube.com/watch?v=CmUVD6slgWU&amp;t=1874s" TargetMode="External" Id="rId2601" /><Relationship Type="http://schemas.openxmlformats.org/officeDocument/2006/relationships/hyperlink" Target="https://www.youtube.com/watch?v=CmUVD6slgWU&amp;t=1935s" TargetMode="External" Id="rId2602" /><Relationship Type="http://schemas.openxmlformats.org/officeDocument/2006/relationships/hyperlink" Target="https://www.youtube.com/watch?v=CmUVD6slgWU&amp;t=2206s" TargetMode="External" Id="rId2603" /><Relationship Type="http://schemas.openxmlformats.org/officeDocument/2006/relationships/hyperlink" Target="https://www.youtube.com/watch?v=CmUVD6slgWU&amp;t=2493s" TargetMode="External" Id="rId2604" /><Relationship Type="http://schemas.openxmlformats.org/officeDocument/2006/relationships/hyperlink" Target="https://www.youtube.com/watch?v=CmUVD6slgWU&amp;t=2493s" TargetMode="External" Id="rId2605" /><Relationship Type="http://schemas.openxmlformats.org/officeDocument/2006/relationships/hyperlink" Target="https://www.youtube.com/watch?v=CmUVD6slgWU&amp;t=2493s" TargetMode="External" Id="rId2606" /><Relationship Type="http://schemas.openxmlformats.org/officeDocument/2006/relationships/hyperlink" Target="https://www.youtube.com/watch?v=CmUVD6slgWU&amp;t=2203s" TargetMode="External" Id="rId2607" /><Relationship Type="http://schemas.openxmlformats.org/officeDocument/2006/relationships/hyperlink" Target="https://www.youtube.com/watch?v=CmUVD6slgWU&amp;t=2209s" TargetMode="External" Id="rId2608" /><Relationship Type="http://schemas.openxmlformats.org/officeDocument/2006/relationships/hyperlink" Target="https://www.youtube.com/watch?v=CmUVD6slgWU&amp;t=2209s" TargetMode="External" Id="rId2609" /><Relationship Type="http://schemas.openxmlformats.org/officeDocument/2006/relationships/hyperlink" Target="https://www.youtube.com/watch?v=CmUVD6slgWU&amp;t=2404s" TargetMode="External" Id="rId2610" /><Relationship Type="http://schemas.openxmlformats.org/officeDocument/2006/relationships/hyperlink" Target="https://www.youtube.com/watch?v=CmUVD6slgWU&amp;t=2404s" TargetMode="External" Id="rId2611" /><Relationship Type="http://schemas.openxmlformats.org/officeDocument/2006/relationships/hyperlink" Target="https://www.youtube.com/watch?v=CmUVD6slgWU&amp;t=2404s" TargetMode="External" Id="rId2612" /><Relationship Type="http://schemas.openxmlformats.org/officeDocument/2006/relationships/hyperlink" Target="https://www.youtube.com/watch?v=CmUVD6slgWU&amp;t=2536s" TargetMode="External" Id="rId2613" /><Relationship Type="http://schemas.openxmlformats.org/officeDocument/2006/relationships/hyperlink" Target="https://www.youtube.com/watch?v=CmUVD6slgWU&amp;t=2542s" TargetMode="External" Id="rId2614" /><Relationship Type="http://schemas.openxmlformats.org/officeDocument/2006/relationships/hyperlink" Target="https://www.youtube.com/watch?v=CmUVD6slgWU&amp;t=2547s" TargetMode="External" Id="rId2615" /><Relationship Type="http://schemas.openxmlformats.org/officeDocument/2006/relationships/hyperlink" Target="https://www.youtube.com/watch?v=CmUVD6slgWU&amp;t=2547s" TargetMode="External" Id="rId2616" /><Relationship Type="http://schemas.openxmlformats.org/officeDocument/2006/relationships/hyperlink" Target="https://www.youtube.com/watch?v=CmUVD6slgWU&amp;t=2675s" TargetMode="External" Id="rId2617" /><Relationship Type="http://schemas.openxmlformats.org/officeDocument/2006/relationships/hyperlink" Target="https://www.youtube.com/watch?v=CmUVD6slgWU&amp;t=2675s" TargetMode="External" Id="rId2618" /><Relationship Type="http://schemas.openxmlformats.org/officeDocument/2006/relationships/hyperlink" Target="https://www.youtube.com/watch?v=7tBaTfFd3VM&amp;t=408s" TargetMode="External" Id="rId2619" /><Relationship Type="http://schemas.openxmlformats.org/officeDocument/2006/relationships/hyperlink" Target="https://www.youtube.com/watch?v=7tBaTfFd3VM&amp;t=413s" TargetMode="External" Id="rId2620" /><Relationship Type="http://schemas.openxmlformats.org/officeDocument/2006/relationships/hyperlink" Target="https://www.youtube.com/watch?v=7tBaTfFd3VM&amp;t=413s" TargetMode="External" Id="rId2621" /><Relationship Type="http://schemas.openxmlformats.org/officeDocument/2006/relationships/hyperlink" Target="https://www.youtube.com/watch?v=7tBaTfFd3VM&amp;t=441s" TargetMode="External" Id="rId2622" /><Relationship Type="http://schemas.openxmlformats.org/officeDocument/2006/relationships/hyperlink" Target="https://www.youtube.com/watch?v=7tBaTfFd3VM&amp;t=1114s" TargetMode="External" Id="rId2623" /><Relationship Type="http://schemas.openxmlformats.org/officeDocument/2006/relationships/hyperlink" Target="https://www.youtube.com/watch?v=7tBaTfFd3VM&amp;t=1118s" TargetMode="External" Id="rId2624" /><Relationship Type="http://schemas.openxmlformats.org/officeDocument/2006/relationships/hyperlink" Target="https://www.youtube.com/watch?v=7tBaTfFd3VM&amp;t=1118s" TargetMode="External" Id="rId2625" /><Relationship Type="http://schemas.openxmlformats.org/officeDocument/2006/relationships/hyperlink" Target="https://www.youtube.com/watch?v=7tBaTfFd3VM&amp;t=1118s" TargetMode="External" Id="rId2626" /><Relationship Type="http://schemas.openxmlformats.org/officeDocument/2006/relationships/hyperlink" Target="https://www.youtube.com/watch?v=7tBaTfFd3VM&amp;t=1118s" TargetMode="External" Id="rId2627" /><Relationship Type="http://schemas.openxmlformats.org/officeDocument/2006/relationships/hyperlink" Target="https://www.youtube.com/watch?v=7tBaTfFd3VM&amp;t=1192s" TargetMode="External" Id="rId2628" /><Relationship Type="http://schemas.openxmlformats.org/officeDocument/2006/relationships/hyperlink" Target="https://www.youtube.com/watch?v=7tBaTfFd3VM&amp;t=1192s" TargetMode="External" Id="rId2629" /><Relationship Type="http://schemas.openxmlformats.org/officeDocument/2006/relationships/hyperlink" Target="https://www.youtube.com/watch?v=7tBaTfFd3VM&amp;t=788s" TargetMode="External" Id="rId2630" /><Relationship Type="http://schemas.openxmlformats.org/officeDocument/2006/relationships/hyperlink" Target="https://www.youtube.com/watch?v=7tBaTfFd3VM&amp;t=804s" TargetMode="External" Id="rId2631" /><Relationship Type="http://schemas.openxmlformats.org/officeDocument/2006/relationships/hyperlink" Target="https://www.youtube.com/watch?v=7tBaTfFd3VM&amp;t=833s" TargetMode="External" Id="rId2632" /><Relationship Type="http://schemas.openxmlformats.org/officeDocument/2006/relationships/hyperlink" Target="https://www.youtube.com/watch?v=7tBaTfFd3VM&amp;t=1182s" TargetMode="External" Id="rId2633" /><Relationship Type="http://schemas.openxmlformats.org/officeDocument/2006/relationships/hyperlink" Target="https://www.youtube.com/watch?v=7tBaTfFd3VM&amp;t=957s" TargetMode="External" Id="rId2634" /><Relationship Type="http://schemas.openxmlformats.org/officeDocument/2006/relationships/hyperlink" Target="https://www.youtube.com/watch?v=7tBaTfFd3VM&amp;t=1225s" TargetMode="External" Id="rId2635" /><Relationship Type="http://schemas.openxmlformats.org/officeDocument/2006/relationships/hyperlink" Target="https://www.youtube.com/watch?v=7tBaTfFd3VM&amp;t=1225s" TargetMode="External" Id="rId2636" /><Relationship Type="http://schemas.openxmlformats.org/officeDocument/2006/relationships/hyperlink" Target="https://www.youtube.com/watch?v=7tBaTfFd3VM&amp;t=1451s" TargetMode="External" Id="rId2637" /><Relationship Type="http://schemas.openxmlformats.org/officeDocument/2006/relationships/hyperlink" Target="https://www.youtube.com/watch?v=7tBaTfFd3VM&amp;t=1455s" TargetMode="External" Id="rId2638" /><Relationship Type="http://schemas.openxmlformats.org/officeDocument/2006/relationships/hyperlink" Target="https://www.youtube.com/watch?v=7tBaTfFd3VM&amp;t=1455s" TargetMode="External" Id="rId2639" /><Relationship Type="http://schemas.openxmlformats.org/officeDocument/2006/relationships/hyperlink" Target="https://www.youtube.com/watch?v=7tBaTfFd3VM&amp;t=1492s" TargetMode="External" Id="rId2640" /><Relationship Type="http://schemas.openxmlformats.org/officeDocument/2006/relationships/hyperlink" Target="https://www.youtube.com/watch?v=7tBaTfFd3VM&amp;t=1554s" TargetMode="External" Id="rId2641" /><Relationship Type="http://schemas.openxmlformats.org/officeDocument/2006/relationships/hyperlink" Target="https://www.youtube.com/watch?v=7tBaTfFd3VM&amp;t=1513s" TargetMode="External" Id="rId2642" /><Relationship Type="http://schemas.openxmlformats.org/officeDocument/2006/relationships/hyperlink" Target="https://www.youtube.com/watch?v=7tBaTfFd3VM&amp;t=1944s" TargetMode="External" Id="rId2643" /><Relationship Type="http://schemas.openxmlformats.org/officeDocument/2006/relationships/hyperlink" Target="https://www.youtube.com/watch?v=7tBaTfFd3VM&amp;t=1944s" TargetMode="External" Id="rId2644" /><Relationship Type="http://schemas.openxmlformats.org/officeDocument/2006/relationships/hyperlink" Target="https://www.youtube.com/watch?v=7tBaTfFd3VM&amp;t=1990s" TargetMode="External" Id="rId2645" /><Relationship Type="http://schemas.openxmlformats.org/officeDocument/2006/relationships/hyperlink" Target="https://www.youtube.com/watch?v=7tBaTfFd3VM&amp;t=2105s" TargetMode="External" Id="rId2646" /><Relationship Type="http://schemas.openxmlformats.org/officeDocument/2006/relationships/hyperlink" Target="https://www.youtube.com/watch?v=7tBaTfFd3VM&amp;t=2132s" TargetMode="External" Id="rId2647" /><Relationship Type="http://schemas.openxmlformats.org/officeDocument/2006/relationships/hyperlink" Target="https://www.youtube.com/watch?v=7tBaTfFd3VM&amp;t=2172s" TargetMode="External" Id="rId2648" /><Relationship Type="http://schemas.openxmlformats.org/officeDocument/2006/relationships/hyperlink" Target="https://www.youtube.com/watch?v=7tBaTfFd3VM&amp;t=2153s" TargetMode="External" Id="rId2649" /><Relationship Type="http://schemas.openxmlformats.org/officeDocument/2006/relationships/hyperlink" Target="https://www.youtube.com/watch?v=7tBaTfFd3VM&amp;t=2072s" TargetMode="External" Id="rId2650" /><Relationship Type="http://schemas.openxmlformats.org/officeDocument/2006/relationships/hyperlink" Target="https://www.youtube.com/watch?v=7tBaTfFd3VM&amp;t=2095s" TargetMode="External" Id="rId2651" /><Relationship Type="http://schemas.openxmlformats.org/officeDocument/2006/relationships/hyperlink" Target="https://www.youtube.com/watch?v=7tBaTfFd3VM&amp;t=2273s" TargetMode="External" Id="rId2652" /><Relationship Type="http://schemas.openxmlformats.org/officeDocument/2006/relationships/hyperlink" Target="https://www.youtube.com/watch?v=7tBaTfFd3VM&amp;t=3510s" TargetMode="External" Id="rId2653" /><Relationship Type="http://schemas.openxmlformats.org/officeDocument/2006/relationships/hyperlink" Target="https://www.youtube.com/watch?v=7tBaTfFd3VM&amp;t=3515s" TargetMode="External" Id="rId2654" /><Relationship Type="http://schemas.openxmlformats.org/officeDocument/2006/relationships/hyperlink" Target="https://www.youtube.com/watch?v=7tBaTfFd3VM&amp;t=3515s" TargetMode="External" Id="rId2655" /><Relationship Type="http://schemas.openxmlformats.org/officeDocument/2006/relationships/hyperlink" Target="https://www.youtube.com/watch?v=7tBaTfFd3VM&amp;t=3515s" TargetMode="External" Id="rId2656" /><Relationship Type="http://schemas.openxmlformats.org/officeDocument/2006/relationships/hyperlink" Target="https://www.youtube.com/watch?v=7tBaTfFd3VM&amp;t=3515s" TargetMode="External" Id="rId2657" /><Relationship Type="http://schemas.openxmlformats.org/officeDocument/2006/relationships/hyperlink" Target="https://www.youtube.com/watch?v=7tBaTfFd3VM&amp;t=3515s" TargetMode="External" Id="rId2658" /><Relationship Type="http://schemas.openxmlformats.org/officeDocument/2006/relationships/hyperlink" Target="https://www.youtube.com/watch?v=7tBaTfFd3VM&amp;t=3983s" TargetMode="External" Id="rId2659" /><Relationship Type="http://schemas.openxmlformats.org/officeDocument/2006/relationships/hyperlink" Target="https://www.youtube.com/watch?v=7tBaTfFd3VM&amp;t=3983s" TargetMode="External" Id="rId2660" /><Relationship Type="http://schemas.openxmlformats.org/officeDocument/2006/relationships/hyperlink" Target="https://www.youtube.com/watch?v=7tBaTfFd3VM&amp;t=3729s" TargetMode="External" Id="rId2661" /><Relationship Type="http://schemas.openxmlformats.org/officeDocument/2006/relationships/hyperlink" Target="https://www.youtube.com/watch?v=7tBaTfFd3VM&amp;t=3729s" TargetMode="External" Id="rId2662" /><Relationship Type="http://schemas.openxmlformats.org/officeDocument/2006/relationships/hyperlink" Target="https://www.youtube.com/watch?v=7tBaTfFd3VM&amp;t=3729s" TargetMode="External" Id="rId2663" /><Relationship Type="http://schemas.openxmlformats.org/officeDocument/2006/relationships/hyperlink" Target="https://www.youtube.com/watch?v=7tBaTfFd3VM&amp;t=3729s" TargetMode="External" Id="rId2664" /><Relationship Type="http://schemas.openxmlformats.org/officeDocument/2006/relationships/hyperlink" Target="https://www.youtube.com/watch?v=7tBaTfFd3VM&amp;t=3729s" TargetMode="External" Id="rId2665" /><Relationship Type="http://schemas.openxmlformats.org/officeDocument/2006/relationships/hyperlink" Target="https://www.youtube.com/watch?v=7tBaTfFd3VM&amp;t=3828s" TargetMode="External" Id="rId2666" /><Relationship Type="http://schemas.openxmlformats.org/officeDocument/2006/relationships/hyperlink" Target="https://www.youtube.com/watch?v=7tBaTfFd3VM&amp;t=3828s" TargetMode="External" Id="rId2667" /><Relationship Type="http://schemas.openxmlformats.org/officeDocument/2006/relationships/hyperlink" Target="https://www.youtube.com/watch?v=7tBaTfFd3VM&amp;t=3828s" TargetMode="External" Id="rId2668" /><Relationship Type="http://schemas.openxmlformats.org/officeDocument/2006/relationships/hyperlink" Target="https://www.youtube.com/watch?v=7tBaTfFd3VM&amp;t=3828s" TargetMode="External" Id="rId2669" /><Relationship Type="http://schemas.openxmlformats.org/officeDocument/2006/relationships/hyperlink" Target="https://www.youtube.com/watch?v=7tBaTfFd3VM&amp;t=3828s" TargetMode="External" Id="rId2670" /><Relationship Type="http://schemas.openxmlformats.org/officeDocument/2006/relationships/hyperlink" Target="https://www.youtube.com/watch?v=7tBaTfFd3VM&amp;t=3828s" TargetMode="External" Id="rId2671" /><Relationship Type="http://schemas.openxmlformats.org/officeDocument/2006/relationships/hyperlink" Target="https://www.youtube.com/watch?v=7tBaTfFd3VM&amp;t=3363s" TargetMode="External" Id="rId2672" /><Relationship Type="http://schemas.openxmlformats.org/officeDocument/2006/relationships/hyperlink" Target="https://www.youtube.com/watch?v=7tBaTfFd3VM&amp;t=3389s" TargetMode="External" Id="rId2673" /><Relationship Type="http://schemas.openxmlformats.org/officeDocument/2006/relationships/hyperlink" Target="https://www.youtube.com/watch?v=7tBaTfFd3VM&amp;t=4012s" TargetMode="External" Id="rId2674" /><Relationship Type="http://schemas.openxmlformats.org/officeDocument/2006/relationships/hyperlink" Target="https://www.youtube.com/watch?v=7tBaTfFd3VM&amp;t=4012s" TargetMode="External" Id="rId2675" /><Relationship Type="http://schemas.openxmlformats.org/officeDocument/2006/relationships/hyperlink" Target="https://www.youtube.com/watch?v=7tBaTfFd3VM&amp;t=4230s" TargetMode="External" Id="rId2676" /><Relationship Type="http://schemas.openxmlformats.org/officeDocument/2006/relationships/hyperlink" Target="https://www.youtube.com/watch?v=7tBaTfFd3VM&amp;t=4361s" TargetMode="External" Id="rId2677" /><Relationship Type="http://schemas.openxmlformats.org/officeDocument/2006/relationships/hyperlink" Target="https://www.youtube.com/watch?v=7tBaTfFd3VM&amp;t=4367s" TargetMode="External" Id="rId2678" /><Relationship Type="http://schemas.openxmlformats.org/officeDocument/2006/relationships/hyperlink" Target="https://www.youtube.com/watch?v=7tBaTfFd3VM&amp;t=4367s" TargetMode="External" Id="rId2679" /><Relationship Type="http://schemas.openxmlformats.org/officeDocument/2006/relationships/hyperlink" Target="https://www.youtube.com/watch?v=7tBaTfFd3VM&amp;t=4367s" TargetMode="External" Id="rId2680" /><Relationship Type="http://schemas.openxmlformats.org/officeDocument/2006/relationships/hyperlink" Target="https://www.youtube.com/watch?v=7tBaTfFd3VM&amp;t=4426s" TargetMode="External" Id="rId2681" /><Relationship Type="http://schemas.openxmlformats.org/officeDocument/2006/relationships/hyperlink" Target="https://www.youtube.com/watch?v=7tBaTfFd3VM&amp;t=4426s" TargetMode="External" Id="rId2682" /><Relationship Type="http://schemas.openxmlformats.org/officeDocument/2006/relationships/hyperlink" Target="https://www.youtube.com/watch?v=7tBaTfFd3VM&amp;t=4426s" TargetMode="External" Id="rId2683" /><Relationship Type="http://schemas.openxmlformats.org/officeDocument/2006/relationships/hyperlink" Target="https://www.youtube.com/watch?v=7tBaTfFd3VM&amp;t=4426s" TargetMode="External" Id="rId2684" /><Relationship Type="http://schemas.openxmlformats.org/officeDocument/2006/relationships/hyperlink" Target="https://www.youtube.com/watch?v=7tBaTfFd3VM&amp;t=4602s" TargetMode="External" Id="rId2685" /><Relationship Type="http://schemas.openxmlformats.org/officeDocument/2006/relationships/hyperlink" Target="https://www.youtube.com/watch?v=7tBaTfFd3VM&amp;t=4602s" TargetMode="External" Id="rId2686" /><Relationship Type="http://schemas.openxmlformats.org/officeDocument/2006/relationships/hyperlink" Target="https://www.youtube.com/watch?v=613_xnKC0sM&amp;t=552s" TargetMode="External" Id="rId2687" /><Relationship Type="http://schemas.openxmlformats.org/officeDocument/2006/relationships/hyperlink" Target="https://www.youtube.com/watch?v=613_xnKC0sM&amp;t=561s" TargetMode="External" Id="rId2688" /><Relationship Type="http://schemas.openxmlformats.org/officeDocument/2006/relationships/hyperlink" Target="https://www.youtube.com/watch?v=613_xnKC0sM&amp;t=561s" TargetMode="External" Id="rId2689" /><Relationship Type="http://schemas.openxmlformats.org/officeDocument/2006/relationships/hyperlink" Target="https://www.youtube.com/watch?v=613_xnKC0sM&amp;t=561s" TargetMode="External" Id="rId2690" /><Relationship Type="http://schemas.openxmlformats.org/officeDocument/2006/relationships/hyperlink" Target="https://www.youtube.com/watch?v=613_xnKC0sM&amp;t=917s" TargetMode="External" Id="rId2691" /><Relationship Type="http://schemas.openxmlformats.org/officeDocument/2006/relationships/hyperlink" Target="https://www.youtube.com/watch?v=613_xnKC0sM&amp;t=952s" TargetMode="External" Id="rId2692" /><Relationship Type="http://schemas.openxmlformats.org/officeDocument/2006/relationships/hyperlink" Target="https://www.youtube.com/watch?v=613_xnKC0sM&amp;t=983s" TargetMode="External" Id="rId2693" /><Relationship Type="http://schemas.openxmlformats.org/officeDocument/2006/relationships/hyperlink" Target="https://www.youtube.com/watch?v=613_xnKC0sM&amp;t=1710s" TargetMode="External" Id="rId2694" /><Relationship Type="http://schemas.openxmlformats.org/officeDocument/2006/relationships/hyperlink" Target="https://www.youtube.com/watch?v=613_xnKC0sM&amp;t=1825s" TargetMode="External" Id="rId2695" /><Relationship Type="http://schemas.openxmlformats.org/officeDocument/2006/relationships/hyperlink" Target="https://www.youtube.com/watch?v=613_xnKC0sM&amp;t=1825s" TargetMode="External" Id="rId2696" /><Relationship Type="http://schemas.openxmlformats.org/officeDocument/2006/relationships/hyperlink" Target="https://www.youtube.com/watch?v=613_xnKC0sM&amp;t=1825s" TargetMode="External" Id="rId2697" /><Relationship Type="http://schemas.openxmlformats.org/officeDocument/2006/relationships/hyperlink" Target="https://www.youtube.com/watch?v=613_xnKC0sM&amp;t=1825s" TargetMode="External" Id="rId2698" /><Relationship Type="http://schemas.openxmlformats.org/officeDocument/2006/relationships/hyperlink" Target="https://www.youtube.com/watch?v=613_xnKC0sM&amp;t=2162s" TargetMode="External" Id="rId2699" /><Relationship Type="http://schemas.openxmlformats.org/officeDocument/2006/relationships/hyperlink" Target="https://www.youtube.com/watch?v=613_xnKC0sM&amp;t=842s" TargetMode="External" Id="rId2700" /><Relationship Type="http://schemas.openxmlformats.org/officeDocument/2006/relationships/hyperlink" Target="https://www.youtube.com/watch?v=613_xnKC0sM&amp;t=1414s" TargetMode="External" Id="rId2701" /><Relationship Type="http://schemas.openxmlformats.org/officeDocument/2006/relationships/hyperlink" Target="https://www.youtube.com/watch?v=613_xnKC0sM&amp;t=1450s" TargetMode="External" Id="rId2702" /><Relationship Type="http://schemas.openxmlformats.org/officeDocument/2006/relationships/hyperlink" Target="https://www.youtube.com/watch?v=613_xnKC0sM&amp;t=1612s" TargetMode="External" Id="rId2703" /><Relationship Type="http://schemas.openxmlformats.org/officeDocument/2006/relationships/hyperlink" Target="https://www.youtube.com/watch?v=613_xnKC0sM&amp;t=1938s" TargetMode="External" Id="rId2704" /><Relationship Type="http://schemas.openxmlformats.org/officeDocument/2006/relationships/hyperlink" Target="https://www.youtube.com/watch?v=613_xnKC0sM&amp;t=1938s" TargetMode="External" Id="rId2705" /><Relationship Type="http://schemas.openxmlformats.org/officeDocument/2006/relationships/hyperlink" Target="https://www.youtube.com/watch?v=613_xnKC0sM&amp;t=1938s" TargetMode="External" Id="rId2706" /><Relationship Type="http://schemas.openxmlformats.org/officeDocument/2006/relationships/hyperlink" Target="https://www.youtube.com/watch?v=613_xnKC0sM&amp;t=1938s" TargetMode="External" Id="rId2707" /><Relationship Type="http://schemas.openxmlformats.org/officeDocument/2006/relationships/hyperlink" Target="https://www.youtube.com/watch?v=613_xnKC0sM&amp;t=1013s" TargetMode="External" Id="rId2708" /><Relationship Type="http://schemas.openxmlformats.org/officeDocument/2006/relationships/hyperlink" Target="https://www.youtube.com/watch?v=613_xnKC0sM&amp;t=2107s" TargetMode="External" Id="rId2709" /><Relationship Type="http://schemas.openxmlformats.org/officeDocument/2006/relationships/hyperlink" Target="https://www.youtube.com/watch?v=613_xnKC0sM&amp;t=2107s" TargetMode="External" Id="rId2710" /><Relationship Type="http://schemas.openxmlformats.org/officeDocument/2006/relationships/hyperlink" Target="https://www.youtube.com/watch?v=613_xnKC0sM&amp;t=2139s" TargetMode="External" Id="rId2711" /><Relationship Type="http://schemas.openxmlformats.org/officeDocument/2006/relationships/hyperlink" Target="https://www.youtube.com/watch?v=613_xnKC0sM&amp;t=2139s" TargetMode="External" Id="rId2712" /><Relationship Type="http://schemas.openxmlformats.org/officeDocument/2006/relationships/hyperlink" Target="https://www.youtube.com/watch?v=613_xnKC0sM&amp;t=2068s" TargetMode="External" Id="rId2713" /><Relationship Type="http://schemas.openxmlformats.org/officeDocument/2006/relationships/hyperlink" Target="https://www.youtube.com/watch?v=613_xnKC0sM&amp;t=2068s" TargetMode="External" Id="rId2714" /><Relationship Type="http://schemas.openxmlformats.org/officeDocument/2006/relationships/hyperlink" Target="https://www.youtube.com/watch?v=613_xnKC0sM&amp;t=2068s" TargetMode="External" Id="rId2715" /><Relationship Type="http://schemas.openxmlformats.org/officeDocument/2006/relationships/hyperlink" Target="https://www.youtube.com/watch?v=613_xnKC0sM&amp;t=1503s" TargetMode="External" Id="rId2716" /><Relationship Type="http://schemas.openxmlformats.org/officeDocument/2006/relationships/hyperlink" Target="https://www.youtube.com/watch?v=613_xnKC0sM&amp;t=1511s" TargetMode="External" Id="rId2717" /><Relationship Type="http://schemas.openxmlformats.org/officeDocument/2006/relationships/hyperlink" Target="https://www.youtube.com/watch?v=613_xnKC0sM&amp;t=808s" TargetMode="External" Id="rId2718" /><Relationship Type="http://schemas.openxmlformats.org/officeDocument/2006/relationships/hyperlink" Target="https://www.youtube.com/watch?v=613_xnKC0sM&amp;t=1325s" TargetMode="External" Id="rId2719" /><Relationship Type="http://schemas.openxmlformats.org/officeDocument/2006/relationships/hyperlink" Target="https://www.youtube.com/watch?v=613_xnKC0sM&amp;t=2186s" TargetMode="External" Id="rId2720" /><Relationship Type="http://schemas.openxmlformats.org/officeDocument/2006/relationships/hyperlink" Target="https://www.youtube.com/watch?v=613_xnKC0sM&amp;t=2186s" TargetMode="External" Id="rId2721" /><Relationship Type="http://schemas.openxmlformats.org/officeDocument/2006/relationships/hyperlink" Target="https://www.youtube.com/watch?v=613_xnKC0sM&amp;t=2186s" TargetMode="External" Id="rId2722" /><Relationship Type="http://schemas.openxmlformats.org/officeDocument/2006/relationships/hyperlink" Target="https://www.youtube.com/watch?v=d5Iav0dkhbs&amp;t=374s" TargetMode="External" Id="rId2723" /><Relationship Type="http://schemas.openxmlformats.org/officeDocument/2006/relationships/hyperlink" Target="https://www.youtube.com/watch?v=d5Iav0dkhbs&amp;t=374s" TargetMode="External" Id="rId2724" /><Relationship Type="http://schemas.openxmlformats.org/officeDocument/2006/relationships/hyperlink" Target="https://www.youtube.com/watch?v=d5Iav0dkhbs&amp;t=457s" TargetMode="External" Id="rId2725" /><Relationship Type="http://schemas.openxmlformats.org/officeDocument/2006/relationships/hyperlink" Target="https://www.youtube.com/watch?v=d5Iav0dkhbs&amp;t=457s" TargetMode="External" Id="rId2726" /><Relationship Type="http://schemas.openxmlformats.org/officeDocument/2006/relationships/hyperlink" Target="https://www.youtube.com/watch?v=d5Iav0dkhbs&amp;t=457s" TargetMode="External" Id="rId2727" /><Relationship Type="http://schemas.openxmlformats.org/officeDocument/2006/relationships/hyperlink" Target="https://www.youtube.com/watch?v=d5Iav0dkhbs&amp;t=628s" TargetMode="External" Id="rId2728" /><Relationship Type="http://schemas.openxmlformats.org/officeDocument/2006/relationships/hyperlink" Target="https://www.youtube.com/watch?v=d5Iav0dkhbs&amp;t=628s" TargetMode="External" Id="rId2729" /><Relationship Type="http://schemas.openxmlformats.org/officeDocument/2006/relationships/hyperlink" Target="https://www.youtube.com/watch?v=d5Iav0dkhbs&amp;t=673s" TargetMode="External" Id="rId2730" /><Relationship Type="http://schemas.openxmlformats.org/officeDocument/2006/relationships/hyperlink" Target="https://www.youtube.com/watch?v=d5Iav0dkhbs&amp;t=691s" TargetMode="External" Id="rId2731" /><Relationship Type="http://schemas.openxmlformats.org/officeDocument/2006/relationships/hyperlink" Target="https://www.youtube.com/watch?v=d5Iav0dkhbs&amp;t=691s" TargetMode="External" Id="rId2732" /><Relationship Type="http://schemas.openxmlformats.org/officeDocument/2006/relationships/hyperlink" Target="https://www.youtube.com/watch?v=d5Iav0dkhbs&amp;t=691s" TargetMode="External" Id="rId2733" /><Relationship Type="http://schemas.openxmlformats.org/officeDocument/2006/relationships/hyperlink" Target="https://www.youtube.com/watch?v=d5Iav0dkhbs&amp;t=762s" TargetMode="External" Id="rId2734" /><Relationship Type="http://schemas.openxmlformats.org/officeDocument/2006/relationships/hyperlink" Target="https://www.youtube.com/watch?v=d5Iav0dkhbs&amp;t=762s" TargetMode="External" Id="rId2735" /><Relationship Type="http://schemas.openxmlformats.org/officeDocument/2006/relationships/hyperlink" Target="https://www.youtube.com/watch?v=d5Iav0dkhbs&amp;t=762s" TargetMode="External" Id="rId2736" /><Relationship Type="http://schemas.openxmlformats.org/officeDocument/2006/relationships/hyperlink" Target="https://www.youtube.com/watch?v=d5Iav0dkhbs&amp;t=824s" TargetMode="External" Id="rId2737" /><Relationship Type="http://schemas.openxmlformats.org/officeDocument/2006/relationships/hyperlink" Target="https://www.youtube.com/watch?v=d5Iav0dkhbs&amp;t=834s" TargetMode="External" Id="rId2738" /><Relationship Type="http://schemas.openxmlformats.org/officeDocument/2006/relationships/hyperlink" Target="https://www.youtube.com/watch?v=d5Iav0dkhbs&amp;t=834s" TargetMode="External" Id="rId2739" /><Relationship Type="http://schemas.openxmlformats.org/officeDocument/2006/relationships/hyperlink" Target="https://www.youtube.com/watch?v=d5Iav0dkhbs&amp;t=834s" TargetMode="External" Id="rId2740" /><Relationship Type="http://schemas.openxmlformats.org/officeDocument/2006/relationships/hyperlink" Target="https://www.youtube.com/watch?v=d5Iav0dkhbs&amp;t=1198s" TargetMode="External" Id="rId2741" /><Relationship Type="http://schemas.openxmlformats.org/officeDocument/2006/relationships/hyperlink" Target="https://www.youtube.com/watch?v=d5Iav0dkhbs&amp;t=1198s" TargetMode="External" Id="rId2742" /><Relationship Type="http://schemas.openxmlformats.org/officeDocument/2006/relationships/hyperlink" Target="https://www.youtube.com/watch?v=d5Iav0dkhbs&amp;t=1231s" TargetMode="External" Id="rId2743" /><Relationship Type="http://schemas.openxmlformats.org/officeDocument/2006/relationships/hyperlink" Target="https://www.youtube.com/watch?v=d5Iav0dkhbs&amp;t=1620s" TargetMode="External" Id="rId2744" /><Relationship Type="http://schemas.openxmlformats.org/officeDocument/2006/relationships/hyperlink" Target="https://www.youtube.com/watch?v=d5Iav0dkhbs&amp;t=1623s" TargetMode="External" Id="rId2745" /><Relationship Type="http://schemas.openxmlformats.org/officeDocument/2006/relationships/hyperlink" Target="https://www.youtube.com/watch?v=d5Iav0dkhbs&amp;t=1623s" TargetMode="External" Id="rId2746" /><Relationship Type="http://schemas.openxmlformats.org/officeDocument/2006/relationships/hyperlink" Target="https://www.youtube.com/watch?v=d5Iav0dkhbs&amp;t=1679s" TargetMode="External" Id="rId2747" /><Relationship Type="http://schemas.openxmlformats.org/officeDocument/2006/relationships/hyperlink" Target="https://www.youtube.com/watch?v=d5Iav0dkhbs&amp;t=1679s" TargetMode="External" Id="rId2748" /><Relationship Type="http://schemas.openxmlformats.org/officeDocument/2006/relationships/hyperlink" Target="https://www.youtube.com/watch?v=d5Iav0dkhbs&amp;t=1790s" TargetMode="External" Id="rId2749" /><Relationship Type="http://schemas.openxmlformats.org/officeDocument/2006/relationships/hyperlink" Target="https://www.youtube.com/watch?v=d5Iav0dkhbs&amp;t=1796s" TargetMode="External" Id="rId2750" /><Relationship Type="http://schemas.openxmlformats.org/officeDocument/2006/relationships/hyperlink" Target="https://www.youtube.com/watch?v=d5Iav0dkhbs&amp;t=1796s" TargetMode="External" Id="rId2751" /><Relationship Type="http://schemas.openxmlformats.org/officeDocument/2006/relationships/hyperlink" Target="https://www.youtube.com/watch?v=d5Iav0dkhbs&amp;t=1796s" TargetMode="External" Id="rId2752" /><Relationship Type="http://schemas.openxmlformats.org/officeDocument/2006/relationships/hyperlink" Target="https://www.youtube.com/watch?v=d5Iav0dkhbs&amp;t=1867s" TargetMode="External" Id="rId2753" /><Relationship Type="http://schemas.openxmlformats.org/officeDocument/2006/relationships/hyperlink" Target="https://www.youtube.com/watch?v=d5Iav0dkhbs&amp;t=1886s" TargetMode="External" Id="rId2754" /><Relationship Type="http://schemas.openxmlformats.org/officeDocument/2006/relationships/hyperlink" Target="https://www.youtube.com/watch?v=d5Iav0dkhbs&amp;t=1925s" TargetMode="External" Id="rId2755" /><Relationship Type="http://schemas.openxmlformats.org/officeDocument/2006/relationships/hyperlink" Target="https://www.youtube.com/watch?v=d5Iav0dkhbs&amp;t=1963s" TargetMode="External" Id="rId2756" /><Relationship Type="http://schemas.openxmlformats.org/officeDocument/2006/relationships/hyperlink" Target="https://www.youtube.com/watch?v=d5Iav0dkhbs&amp;t=2032s" TargetMode="External" Id="rId2757" /><Relationship Type="http://schemas.openxmlformats.org/officeDocument/2006/relationships/hyperlink" Target="https://www.youtube.com/watch?v=d5Iav0dkhbs&amp;t=2150s" TargetMode="External" Id="rId2758" /><Relationship Type="http://schemas.openxmlformats.org/officeDocument/2006/relationships/hyperlink" Target="https://www.youtube.com/watch?v=d5Iav0dkhbs&amp;t=2150s" TargetMode="External" Id="rId2759" /><Relationship Type="http://schemas.openxmlformats.org/officeDocument/2006/relationships/hyperlink" Target="https://www.youtube.com/watch?v=d5Iav0dkhbs&amp;t=2187s" TargetMode="External" Id="rId2760" /><Relationship Type="http://schemas.openxmlformats.org/officeDocument/2006/relationships/hyperlink" Target="https://www.youtube.com/watch?v=d5Iav0dkhbs&amp;t=2187s" TargetMode="External" Id="rId2761" /><Relationship Type="http://schemas.openxmlformats.org/officeDocument/2006/relationships/hyperlink" Target="https://www.youtube.com/watch?v=ZUBcCjxQ0Tk&amp;t=435s" TargetMode="External" Id="rId2762" /><Relationship Type="http://schemas.openxmlformats.org/officeDocument/2006/relationships/hyperlink" Target="https://www.youtube.com/watch?v=ZUBcCjxQ0Tk&amp;t=439s" TargetMode="External" Id="rId2763" /><Relationship Type="http://schemas.openxmlformats.org/officeDocument/2006/relationships/hyperlink" Target="https://www.youtube.com/watch?v=ZUBcCjxQ0Tk&amp;t=439s" TargetMode="External" Id="rId2764" /><Relationship Type="http://schemas.openxmlformats.org/officeDocument/2006/relationships/hyperlink" Target="https://www.youtube.com/watch?v=ZUBcCjxQ0Tk&amp;t=439s" TargetMode="External" Id="rId2765" /><Relationship Type="http://schemas.openxmlformats.org/officeDocument/2006/relationships/hyperlink" Target="https://www.youtube.com/watch?v=ZUBcCjxQ0Tk&amp;t=476s" TargetMode="External" Id="rId2766" /><Relationship Type="http://schemas.openxmlformats.org/officeDocument/2006/relationships/hyperlink" Target="https://www.youtube.com/watch?v=ZUBcCjxQ0Tk&amp;t=476s" TargetMode="External" Id="rId2767" /><Relationship Type="http://schemas.openxmlformats.org/officeDocument/2006/relationships/hyperlink" Target="https://www.youtube.com/watch?v=ZUBcCjxQ0Tk&amp;t=502s" TargetMode="External" Id="rId2768" /><Relationship Type="http://schemas.openxmlformats.org/officeDocument/2006/relationships/hyperlink" Target="https://www.youtube.com/watch?v=ZUBcCjxQ0Tk&amp;t=511s" TargetMode="External" Id="rId2769" /><Relationship Type="http://schemas.openxmlformats.org/officeDocument/2006/relationships/hyperlink" Target="https://www.youtube.com/watch?v=ZUBcCjxQ0Tk&amp;t=823s" TargetMode="External" Id="rId2770" /><Relationship Type="http://schemas.openxmlformats.org/officeDocument/2006/relationships/hyperlink" Target="https://www.youtube.com/watch?v=ZUBcCjxQ0Tk&amp;t=1016s" TargetMode="External" Id="rId2771" /><Relationship Type="http://schemas.openxmlformats.org/officeDocument/2006/relationships/hyperlink" Target="https://www.youtube.com/watch?v=ZUBcCjxQ0Tk&amp;t=1146s" TargetMode="External" Id="rId2772" /><Relationship Type="http://schemas.openxmlformats.org/officeDocument/2006/relationships/hyperlink" Target="https://www.youtube.com/watch?v=ZUBcCjxQ0Tk&amp;t=1168s" TargetMode="External" Id="rId2773" /><Relationship Type="http://schemas.openxmlformats.org/officeDocument/2006/relationships/hyperlink" Target="https://www.youtube.com/watch?v=ZUBcCjxQ0Tk&amp;t=1195s" TargetMode="External" Id="rId2774" /><Relationship Type="http://schemas.openxmlformats.org/officeDocument/2006/relationships/hyperlink" Target="https://www.youtube.com/watch?v=ZUBcCjxQ0Tk&amp;t=1199s" TargetMode="External" Id="rId2775" /><Relationship Type="http://schemas.openxmlformats.org/officeDocument/2006/relationships/hyperlink" Target="https://www.youtube.com/watch?v=ZUBcCjxQ0Tk&amp;t=1199s" TargetMode="External" Id="rId2776" /><Relationship Type="http://schemas.openxmlformats.org/officeDocument/2006/relationships/hyperlink" Target="https://www.youtube.com/watch?v=ZUBcCjxQ0Tk&amp;t=1199s" TargetMode="External" Id="rId2777" /><Relationship Type="http://schemas.openxmlformats.org/officeDocument/2006/relationships/hyperlink" Target="https://www.youtube.com/watch?v=ZUBcCjxQ0Tk&amp;t=1498s" TargetMode="External" Id="rId2778" /><Relationship Type="http://schemas.openxmlformats.org/officeDocument/2006/relationships/hyperlink" Target="https://www.youtube.com/watch?v=ZUBcCjxQ0Tk&amp;t=1449s" TargetMode="External" Id="rId2779" /><Relationship Type="http://schemas.openxmlformats.org/officeDocument/2006/relationships/hyperlink" Target="https://www.youtube.com/watch?v=ZUBcCjxQ0Tk&amp;t=1449s" TargetMode="External" Id="rId2780" /><Relationship Type="http://schemas.openxmlformats.org/officeDocument/2006/relationships/hyperlink" Target="https://www.youtube.com/watch?v=ZUBcCjxQ0Tk&amp;t=1487s" TargetMode="External" Id="rId2781" /><Relationship Type="http://schemas.openxmlformats.org/officeDocument/2006/relationships/hyperlink" Target="https://www.youtube.com/watch?v=ZUBcCjxQ0Tk&amp;t=989s" TargetMode="External" Id="rId2782" /><Relationship Type="http://schemas.openxmlformats.org/officeDocument/2006/relationships/hyperlink" Target="https://www.youtube.com/watch?v=ZUBcCjxQ0Tk&amp;t=1329s" TargetMode="External" Id="rId2783" /><Relationship Type="http://schemas.openxmlformats.org/officeDocument/2006/relationships/hyperlink" Target="https://www.youtube.com/watch?v=ZUBcCjxQ0Tk&amp;t=1329s" TargetMode="External" Id="rId2784" /><Relationship Type="http://schemas.openxmlformats.org/officeDocument/2006/relationships/hyperlink" Target="https://www.youtube.com/watch?v=ZUBcCjxQ0Tk&amp;t=1329s" TargetMode="External" Id="rId2785" /><Relationship Type="http://schemas.openxmlformats.org/officeDocument/2006/relationships/hyperlink" Target="https://www.youtube.com/watch?v=ZUBcCjxQ0Tk&amp;t=1329s" TargetMode="External" Id="rId2786" /><Relationship Type="http://schemas.openxmlformats.org/officeDocument/2006/relationships/hyperlink" Target="https://www.youtube.com/watch?v=ZUBcCjxQ0Tk&amp;t=1533s" TargetMode="External" Id="rId2787" /><Relationship Type="http://schemas.openxmlformats.org/officeDocument/2006/relationships/hyperlink" Target="https://www.youtube.com/watch?v=ZUBcCjxQ0Tk&amp;t=1675s" TargetMode="External" Id="rId2788" /><Relationship Type="http://schemas.openxmlformats.org/officeDocument/2006/relationships/hyperlink" Target="https://www.youtube.com/watch?v=ZUBcCjxQ0Tk&amp;t=1680s" TargetMode="External" Id="rId2789" /><Relationship Type="http://schemas.openxmlformats.org/officeDocument/2006/relationships/hyperlink" Target="https://www.youtube.com/watch?v=ZUBcCjxQ0Tk&amp;t=1680s" TargetMode="External" Id="rId2790" /><Relationship Type="http://schemas.openxmlformats.org/officeDocument/2006/relationships/hyperlink" Target="https://www.youtube.com/watch?v=ZUBcCjxQ0Tk&amp;t=1680s" TargetMode="External" Id="rId2791" /><Relationship Type="http://schemas.openxmlformats.org/officeDocument/2006/relationships/hyperlink" Target="https://www.youtube.com/watch?v=ZUBcCjxQ0Tk&amp;t=1735s" TargetMode="External" Id="rId2792" /><Relationship Type="http://schemas.openxmlformats.org/officeDocument/2006/relationships/hyperlink" Target="https://www.youtube.com/watch?v=ZUBcCjxQ0Tk&amp;t=1735s" TargetMode="External" Id="rId2793" /><Relationship Type="http://schemas.openxmlformats.org/officeDocument/2006/relationships/hyperlink" Target="https://www.youtube.com/watch?v=31aD4Cei8lA&amp;t=974s" TargetMode="External" Id="rId2794" /><Relationship Type="http://schemas.openxmlformats.org/officeDocument/2006/relationships/hyperlink" Target="https://www.youtube.com/watch?v=31aD4Cei8lA&amp;t=1020s" TargetMode="External" Id="rId2795" /><Relationship Type="http://schemas.openxmlformats.org/officeDocument/2006/relationships/hyperlink" Target="https://www.youtube.com/watch?v=31aD4Cei8lA&amp;t=1020s" TargetMode="External" Id="rId2796" /><Relationship Type="http://schemas.openxmlformats.org/officeDocument/2006/relationships/hyperlink" Target="https://www.youtube.com/watch?v=31aD4Cei8lA&amp;t=1020s" TargetMode="External" Id="rId2797" /><Relationship Type="http://schemas.openxmlformats.org/officeDocument/2006/relationships/hyperlink" Target="https://www.youtube.com/watch?v=31aD4Cei8lA&amp;t=1020s" TargetMode="External" Id="rId2798" /><Relationship Type="http://schemas.openxmlformats.org/officeDocument/2006/relationships/hyperlink" Target="https://www.youtube.com/watch?v=31aD4Cei8lA&amp;t=1291s" TargetMode="External" Id="rId2799" /><Relationship Type="http://schemas.openxmlformats.org/officeDocument/2006/relationships/hyperlink" Target="https://www.youtube.com/watch?v=31aD4Cei8lA&amp;t=1291s" TargetMode="External" Id="rId2800" /><Relationship Type="http://schemas.openxmlformats.org/officeDocument/2006/relationships/hyperlink" Target="https://www.youtube.com/watch?v=31aD4Cei8lA&amp;t=1324s" TargetMode="External" Id="rId2801" /><Relationship Type="http://schemas.openxmlformats.org/officeDocument/2006/relationships/hyperlink" Target="https://www.youtube.com/watch?v=31aD4Cei8lA&amp;t=1324s" TargetMode="External" Id="rId2802" /><Relationship Type="http://schemas.openxmlformats.org/officeDocument/2006/relationships/hyperlink" Target="https://www.youtube.com/watch?v=31aD4Cei8lA&amp;t=1470s" TargetMode="External" Id="rId2803" /><Relationship Type="http://schemas.openxmlformats.org/officeDocument/2006/relationships/hyperlink" Target="https://www.youtube.com/watch?v=31aD4Cei8lA&amp;t=1492s" TargetMode="External" Id="rId2804" /><Relationship Type="http://schemas.openxmlformats.org/officeDocument/2006/relationships/hyperlink" Target="https://www.youtube.com/watch?v=31aD4Cei8lA&amp;t=1492s" TargetMode="External" Id="rId2805" /><Relationship Type="http://schemas.openxmlformats.org/officeDocument/2006/relationships/hyperlink" Target="https://www.youtube.com/watch?v=31aD4Cei8lA&amp;t=1738s" TargetMode="External" Id="rId2806" /><Relationship Type="http://schemas.openxmlformats.org/officeDocument/2006/relationships/hyperlink" Target="https://www.youtube.com/watch?v=31aD4Cei8lA&amp;t=1738s" TargetMode="External" Id="rId2807" /><Relationship Type="http://schemas.openxmlformats.org/officeDocument/2006/relationships/hyperlink" Target="https://www.youtube.com/watch?v=31aD4Cei8lA&amp;t=1593s" TargetMode="External" Id="rId2808" /><Relationship Type="http://schemas.openxmlformats.org/officeDocument/2006/relationships/hyperlink" Target="https://www.youtube.com/watch?v=31aD4Cei8lA&amp;t=1593s" TargetMode="External" Id="rId2809" /><Relationship Type="http://schemas.openxmlformats.org/officeDocument/2006/relationships/hyperlink" Target="https://www.youtube.com/watch?v=31aD4Cei8lA&amp;t=1593s" TargetMode="External" Id="rId2810" /><Relationship Type="http://schemas.openxmlformats.org/officeDocument/2006/relationships/hyperlink" Target="https://www.youtube.com/watch?v=31aD4Cei8lA&amp;t=1645s" TargetMode="External" Id="rId2811" /><Relationship Type="http://schemas.openxmlformats.org/officeDocument/2006/relationships/hyperlink" Target="https://www.youtube.com/watch?v=31aD4Cei8lA&amp;t=1645s" TargetMode="External" Id="rId2812" /><Relationship Type="http://schemas.openxmlformats.org/officeDocument/2006/relationships/hyperlink" Target="https://www.youtube.com/watch?v=31aD4Cei8lA&amp;t=1645s" TargetMode="External" Id="rId2813" /><Relationship Type="http://schemas.openxmlformats.org/officeDocument/2006/relationships/hyperlink" Target="https://www.youtube.com/watch?v=31aD4Cei8lA&amp;t=1721s" TargetMode="External" Id="rId2814" /><Relationship Type="http://schemas.openxmlformats.org/officeDocument/2006/relationships/hyperlink" Target="https://www.youtube.com/watch?v=31aD4Cei8lA&amp;t=1795s" TargetMode="External" Id="rId2815" /><Relationship Type="http://schemas.openxmlformats.org/officeDocument/2006/relationships/hyperlink" Target="https://www.youtube.com/watch?v=31aD4Cei8lA&amp;t=1795s" TargetMode="External" Id="rId2816" /><Relationship Type="http://schemas.openxmlformats.org/officeDocument/2006/relationships/hyperlink" Target="https://www.youtube.com/watch?v=31aD4Cei8lA&amp;t=1795s" TargetMode="External" Id="rId2817" /><Relationship Type="http://schemas.openxmlformats.org/officeDocument/2006/relationships/hyperlink" Target="https://www.youtube.com/watch?v=VRwZ6tAdVtQ&amp;t=424s" TargetMode="External" Id="rId2818" /><Relationship Type="http://schemas.openxmlformats.org/officeDocument/2006/relationships/hyperlink" Target="https://www.youtube.com/watch?v=VRwZ6tAdVtQ&amp;t=432s" TargetMode="External" Id="rId2819" /><Relationship Type="http://schemas.openxmlformats.org/officeDocument/2006/relationships/hyperlink" Target="https://www.youtube.com/watch?v=VRwZ6tAdVtQ&amp;t=432s" TargetMode="External" Id="rId2820" /><Relationship Type="http://schemas.openxmlformats.org/officeDocument/2006/relationships/hyperlink" Target="https://www.youtube.com/watch?v=VRwZ6tAdVtQ&amp;t=432s" TargetMode="External" Id="rId2821" /><Relationship Type="http://schemas.openxmlformats.org/officeDocument/2006/relationships/hyperlink" Target="https://www.youtube.com/watch?v=VRwZ6tAdVtQ&amp;t=477s" TargetMode="External" Id="rId2822" /><Relationship Type="http://schemas.openxmlformats.org/officeDocument/2006/relationships/hyperlink" Target="https://www.youtube.com/watch?v=VRwZ6tAdVtQ&amp;t=477s" TargetMode="External" Id="rId2823" /><Relationship Type="http://schemas.openxmlformats.org/officeDocument/2006/relationships/hyperlink" Target="https://www.youtube.com/watch?v=VRwZ6tAdVtQ&amp;t=499s" TargetMode="External" Id="rId2824" /><Relationship Type="http://schemas.openxmlformats.org/officeDocument/2006/relationships/hyperlink" Target="https://www.youtube.com/watch?v=VRwZ6tAdVtQ&amp;t=552s" TargetMode="External" Id="rId2825" /><Relationship Type="http://schemas.openxmlformats.org/officeDocument/2006/relationships/hyperlink" Target="https://www.youtube.com/watch?v=VRwZ6tAdVtQ&amp;t=562s" TargetMode="External" Id="rId2826" /><Relationship Type="http://schemas.openxmlformats.org/officeDocument/2006/relationships/hyperlink" Target="https://www.youtube.com/watch?v=VRwZ6tAdVtQ&amp;t=730s" TargetMode="External" Id="rId2827" /><Relationship Type="http://schemas.openxmlformats.org/officeDocument/2006/relationships/hyperlink" Target="https://www.youtube.com/watch?v=VRwZ6tAdVtQ&amp;t=730s" TargetMode="External" Id="rId2828" /><Relationship Type="http://schemas.openxmlformats.org/officeDocument/2006/relationships/hyperlink" Target="https://www.youtube.com/watch?v=IEiY80GqPho&amp;t=918s" TargetMode="External" Id="rId2829" /><Relationship Type="http://schemas.openxmlformats.org/officeDocument/2006/relationships/hyperlink" Target="https://www.youtube.com/watch?v=IEiY80GqPho&amp;t=918s" TargetMode="External" Id="rId2830" /><Relationship Type="http://schemas.openxmlformats.org/officeDocument/2006/relationships/hyperlink" Target="https://www.youtube.com/watch?v=IEiY80GqPho&amp;t=963s" TargetMode="External" Id="rId2831" /><Relationship Type="http://schemas.openxmlformats.org/officeDocument/2006/relationships/hyperlink" Target="https://www.youtube.com/watch?v=IEiY80GqPho&amp;t=1185s" TargetMode="External" Id="rId2832" /><Relationship Type="http://schemas.openxmlformats.org/officeDocument/2006/relationships/hyperlink" Target="https://www.youtube.com/watch?v=IEiY80GqPho&amp;t=1185s" TargetMode="External" Id="rId2833" /><Relationship Type="http://schemas.openxmlformats.org/officeDocument/2006/relationships/hyperlink" Target="https://www.youtube.com/watch?v=IEiY80GqPho&amp;t=1185s" TargetMode="External" Id="rId2834" /><Relationship Type="http://schemas.openxmlformats.org/officeDocument/2006/relationships/hyperlink" Target="https://www.youtube.com/watch?v=IEiY80GqPho&amp;t=686s" TargetMode="External" Id="rId2835" /><Relationship Type="http://schemas.openxmlformats.org/officeDocument/2006/relationships/hyperlink" Target="https://www.youtube.com/watch?v=IEiY80GqPho&amp;t=686s" TargetMode="External" Id="rId2836" /><Relationship Type="http://schemas.openxmlformats.org/officeDocument/2006/relationships/hyperlink" Target="https://www.youtube.com/watch?v=IEiY80GqPho&amp;t=833s" TargetMode="External" Id="rId2837" /><Relationship Type="http://schemas.openxmlformats.org/officeDocument/2006/relationships/hyperlink" Target="https://www.youtube.com/watch?v=IEiY80GqPho&amp;t=1053s" TargetMode="External" Id="rId2838" /><Relationship Type="http://schemas.openxmlformats.org/officeDocument/2006/relationships/hyperlink" Target="https://www.youtube.com/watch?v=IEiY80GqPho&amp;t=1053s" TargetMode="External" Id="rId2839" /><Relationship Type="http://schemas.openxmlformats.org/officeDocument/2006/relationships/hyperlink" Target="https://www.youtube.com/watch?v=IEiY80GqPho&amp;t=971s" TargetMode="External" Id="rId2840" /><Relationship Type="http://schemas.openxmlformats.org/officeDocument/2006/relationships/hyperlink" Target="https://www.youtube.com/watch?v=IEiY80GqPho&amp;t=989s" TargetMode="External" Id="rId2841" /><Relationship Type="http://schemas.openxmlformats.org/officeDocument/2006/relationships/hyperlink" Target="https://www.youtube.com/watch?v=IEiY80GqPho&amp;t=989s" TargetMode="External" Id="rId2842" /><Relationship Type="http://schemas.openxmlformats.org/officeDocument/2006/relationships/hyperlink" Target="https://www.youtube.com/watch?v=IEiY80GqPho&amp;t=989s" TargetMode="External" Id="rId2843" /><Relationship Type="http://schemas.openxmlformats.org/officeDocument/2006/relationships/hyperlink" Target="https://www.youtube.com/watch?v=IEiY80GqPho&amp;t=1085s" TargetMode="External" Id="rId2844" /><Relationship Type="http://schemas.openxmlformats.org/officeDocument/2006/relationships/hyperlink" Target="https://www.youtube.com/watch?v=IEiY80GqPho&amp;t=1117s" TargetMode="External" Id="rId2845" /><Relationship Type="http://schemas.openxmlformats.org/officeDocument/2006/relationships/hyperlink" Target="https://www.youtube.com/watch?v=IEiY80GqPho&amp;t=1136s" TargetMode="External" Id="rId2846" /><Relationship Type="http://schemas.openxmlformats.org/officeDocument/2006/relationships/hyperlink" Target="https://www.youtube.com/watch?v=IEiY80GqPho&amp;t=1241s" TargetMode="External" Id="rId2847" /><Relationship Type="http://schemas.openxmlformats.org/officeDocument/2006/relationships/hyperlink" Target="https://www.youtube.com/watch?v=IEiY80GqPho&amp;t=1453s" TargetMode="External" Id="rId2848" /><Relationship Type="http://schemas.openxmlformats.org/officeDocument/2006/relationships/hyperlink" Target="https://www.youtube.com/watch?v=IEiY80GqPho&amp;t=1457s" TargetMode="External" Id="rId2849" /><Relationship Type="http://schemas.openxmlformats.org/officeDocument/2006/relationships/hyperlink" Target="https://www.youtube.com/watch?v=IEiY80GqPho&amp;t=1457s" TargetMode="External" Id="rId2850" /><Relationship Type="http://schemas.openxmlformats.org/officeDocument/2006/relationships/hyperlink" Target="https://www.youtube.com/watch?v=IEiY80GqPho&amp;t=1457s" TargetMode="External" Id="rId2851" /><Relationship Type="http://schemas.openxmlformats.org/officeDocument/2006/relationships/hyperlink" Target="https://www.youtube.com/watch?v=IEiY80GqPho&amp;t=1495s" TargetMode="External" Id="rId2852" /><Relationship Type="http://schemas.openxmlformats.org/officeDocument/2006/relationships/hyperlink" Target="https://www.youtube.com/watch?v=IEiY80GqPho&amp;t=1515s" TargetMode="External" Id="rId2853" /><Relationship Type="http://schemas.openxmlformats.org/officeDocument/2006/relationships/hyperlink" Target="https://www.youtube.com/watch?v=IEiY80GqPho&amp;t=1709s" TargetMode="External" Id="rId2854" /><Relationship Type="http://schemas.openxmlformats.org/officeDocument/2006/relationships/hyperlink" Target="https://www.youtube.com/watch?v=IEiY80GqPho&amp;t=1709s" TargetMode="External" Id="rId2855" /><Relationship Type="http://schemas.openxmlformats.org/officeDocument/2006/relationships/hyperlink" Target="https://www.youtube.com/watch?v=IEiY80GqPho&amp;t=1822s" TargetMode="External" Id="rId2856" /><Relationship Type="http://schemas.openxmlformats.org/officeDocument/2006/relationships/hyperlink" Target="https://www.youtube.com/watch?v=IEiY80GqPho&amp;t=1953s" TargetMode="External" Id="rId2857" /><Relationship Type="http://schemas.openxmlformats.org/officeDocument/2006/relationships/hyperlink" Target="https://www.youtube.com/watch?v=IEiY80GqPho&amp;t=2106s" TargetMode="External" Id="rId2858" /><Relationship Type="http://schemas.openxmlformats.org/officeDocument/2006/relationships/hyperlink" Target="https://www.youtube.com/watch?v=IEiY80GqPho&amp;t=2158s" TargetMode="External" Id="rId2859" /><Relationship Type="http://schemas.openxmlformats.org/officeDocument/2006/relationships/hyperlink" Target="https://www.youtube.com/watch?v=IEiY80GqPho&amp;t=2158s" TargetMode="External" Id="rId2860" /><Relationship Type="http://schemas.openxmlformats.org/officeDocument/2006/relationships/hyperlink" Target="https://www.youtube.com/watch?v=IEiY80GqPho&amp;t=2260s" TargetMode="External" Id="rId2861" /><Relationship Type="http://schemas.openxmlformats.org/officeDocument/2006/relationships/hyperlink" Target="https://www.youtube.com/watch?v=IEiY80GqPho&amp;t=1851s" TargetMode="External" Id="rId2862" /><Relationship Type="http://schemas.openxmlformats.org/officeDocument/2006/relationships/hyperlink" Target="https://www.youtube.com/watch?v=IEiY80GqPho&amp;t=1878s" TargetMode="External" Id="rId2863" /><Relationship Type="http://schemas.openxmlformats.org/officeDocument/2006/relationships/hyperlink" Target="https://www.youtube.com/watch?v=IEiY80GqPho&amp;t=1962s" TargetMode="External" Id="rId2864" /><Relationship Type="http://schemas.openxmlformats.org/officeDocument/2006/relationships/hyperlink" Target="https://www.youtube.com/watch?v=IEiY80GqPho&amp;t=1972s" TargetMode="External" Id="rId2865" /><Relationship Type="http://schemas.openxmlformats.org/officeDocument/2006/relationships/hyperlink" Target="https://www.youtube.com/watch?v=IEiY80GqPho&amp;t=2020s" TargetMode="External" Id="rId2866" /><Relationship Type="http://schemas.openxmlformats.org/officeDocument/2006/relationships/hyperlink" Target="https://www.youtube.com/watch?v=IEiY80GqPho&amp;t=2020s" TargetMode="External" Id="rId2867" /><Relationship Type="http://schemas.openxmlformats.org/officeDocument/2006/relationships/hyperlink" Target="https://www.youtube.com/watch?v=IEiY80GqPho&amp;t=2056s" TargetMode="External" Id="rId2868" /><Relationship Type="http://schemas.openxmlformats.org/officeDocument/2006/relationships/hyperlink" Target="https://www.youtube.com/watch?v=IEiY80GqPho&amp;t=2056s" TargetMode="External" Id="rId2869" /><Relationship Type="http://schemas.openxmlformats.org/officeDocument/2006/relationships/hyperlink" Target="https://www.youtube.com/watch?v=IEiY80GqPho&amp;t=2269s" TargetMode="External" Id="rId2870" /><Relationship Type="http://schemas.openxmlformats.org/officeDocument/2006/relationships/hyperlink" Target="https://www.youtube.com/watch?v=IEiY80GqPho&amp;t=2269s" TargetMode="External" Id="rId2871" /><Relationship Type="http://schemas.openxmlformats.org/officeDocument/2006/relationships/hyperlink" Target="https://www.youtube.com/watch?v=IEiY80GqPho&amp;t=2305s" TargetMode="External" Id="rId2872" /><Relationship Type="http://schemas.openxmlformats.org/officeDocument/2006/relationships/hyperlink" Target="https://www.youtube.com/watch?v=IEiY80GqPho&amp;t=2305s" TargetMode="External" Id="rId2873" /><Relationship Type="http://schemas.openxmlformats.org/officeDocument/2006/relationships/hyperlink" Target="https://www.youtube.com/watch?v=IEiY80GqPho&amp;t=3129s" TargetMode="External" Id="rId2874" /><Relationship Type="http://schemas.openxmlformats.org/officeDocument/2006/relationships/hyperlink" Target="https://www.youtube.com/watch?v=IEiY80GqPho&amp;t=3135s" TargetMode="External" Id="rId2875" /><Relationship Type="http://schemas.openxmlformats.org/officeDocument/2006/relationships/hyperlink" Target="https://www.youtube.com/watch?v=IEiY80GqPho&amp;t=3251s" TargetMode="External" Id="rId2876" /><Relationship Type="http://schemas.openxmlformats.org/officeDocument/2006/relationships/hyperlink" Target="https://www.youtube.com/watch?v=IEiY80GqPho&amp;t=3255s" TargetMode="External" Id="rId2877" /><Relationship Type="http://schemas.openxmlformats.org/officeDocument/2006/relationships/hyperlink" Target="https://www.youtube.com/watch?v=IEiY80GqPho&amp;t=3255s" TargetMode="External" Id="rId2878" /><Relationship Type="http://schemas.openxmlformats.org/officeDocument/2006/relationships/hyperlink" Target="https://www.youtube.com/watch?v=IEiY80GqPho&amp;t=3616s" TargetMode="External" Id="rId2879" /><Relationship Type="http://schemas.openxmlformats.org/officeDocument/2006/relationships/hyperlink" Target="https://www.youtube.com/watch?v=IEiY80GqPho&amp;t=3621s" TargetMode="External" Id="rId2880" /><Relationship Type="http://schemas.openxmlformats.org/officeDocument/2006/relationships/hyperlink" Target="https://www.youtube.com/watch?v=IEiY80GqPho&amp;t=3621s" TargetMode="External" Id="rId2881" /><Relationship Type="http://schemas.openxmlformats.org/officeDocument/2006/relationships/hyperlink" Target="https://www.youtube.com/watch?v=IEiY80GqPho&amp;t=3694s" TargetMode="External" Id="rId2882" /><Relationship Type="http://schemas.openxmlformats.org/officeDocument/2006/relationships/hyperlink" Target="https://www.youtube.com/watch?v=IEiY80GqPho&amp;t=3706s" TargetMode="External" Id="rId2883" /><Relationship Type="http://schemas.openxmlformats.org/officeDocument/2006/relationships/hyperlink" Target="https://www.youtube.com/watch?v=IEiY80GqPho&amp;t=3706s" TargetMode="External" Id="rId2884" /><Relationship Type="http://schemas.openxmlformats.org/officeDocument/2006/relationships/hyperlink" Target="https://www.youtube.com/watch?v=IEiY80GqPho&amp;t=3748s" TargetMode="External" Id="rId2885" /><Relationship Type="http://schemas.openxmlformats.org/officeDocument/2006/relationships/hyperlink" Target="https://www.youtube.com/watch?v=xo9GwkI7bKs&amp;t=664s" TargetMode="External" Id="rId2886" /><Relationship Type="http://schemas.openxmlformats.org/officeDocument/2006/relationships/hyperlink" Target="https://www.youtube.com/watch?v=xo9GwkI7bKs&amp;t=669s" TargetMode="External" Id="rId2887" /><Relationship Type="http://schemas.openxmlformats.org/officeDocument/2006/relationships/hyperlink" Target="https://www.youtube.com/watch?v=xo9GwkI7bKs&amp;t=669s" TargetMode="External" Id="rId2888" /><Relationship Type="http://schemas.openxmlformats.org/officeDocument/2006/relationships/hyperlink" Target="https://www.youtube.com/watch?v=xo9GwkI7bKs&amp;t=669s" TargetMode="External" Id="rId2889" /><Relationship Type="http://schemas.openxmlformats.org/officeDocument/2006/relationships/hyperlink" Target="https://www.youtube.com/watch?v=xo9GwkI7bKs&amp;t=611s" TargetMode="External" Id="rId2890" /><Relationship Type="http://schemas.openxmlformats.org/officeDocument/2006/relationships/hyperlink" Target="https://www.youtube.com/watch?v=xo9GwkI7bKs&amp;t=637s" TargetMode="External" Id="rId2891" /><Relationship Type="http://schemas.openxmlformats.org/officeDocument/2006/relationships/hyperlink" Target="https://www.youtube.com/watch?v=xo9GwkI7bKs&amp;t=706s" TargetMode="External" Id="rId2892" /><Relationship Type="http://schemas.openxmlformats.org/officeDocument/2006/relationships/hyperlink" Target="https://www.youtube.com/watch?v=xo9GwkI7bKs&amp;t=706s" TargetMode="External" Id="rId2893" /><Relationship Type="http://schemas.openxmlformats.org/officeDocument/2006/relationships/hyperlink" Target="https://www.youtube.com/watch?v=xo9GwkI7bKs&amp;t=738s" TargetMode="External" Id="rId2894" /><Relationship Type="http://schemas.openxmlformats.org/officeDocument/2006/relationships/hyperlink" Target="https://www.youtube.com/watch?v=xo9GwkI7bKs&amp;t=738s" TargetMode="External" Id="rId2895" /><Relationship Type="http://schemas.openxmlformats.org/officeDocument/2006/relationships/hyperlink" Target="https://www.youtube.com/watch?v=xo9GwkI7bKs&amp;t=738s" TargetMode="External" Id="rId2896" /><Relationship Type="http://schemas.openxmlformats.org/officeDocument/2006/relationships/hyperlink" Target="https://www.youtube.com/watch?v=xo9GwkI7bKs&amp;t=774s" TargetMode="External" Id="rId2897" /><Relationship Type="http://schemas.openxmlformats.org/officeDocument/2006/relationships/hyperlink" Target="https://www.youtube.com/watch?v=xo9GwkI7bKs&amp;t=774s" TargetMode="External" Id="rId2898" /><Relationship Type="http://schemas.openxmlformats.org/officeDocument/2006/relationships/hyperlink" Target="https://www.youtube.com/watch?v=xo9GwkI7bKs&amp;t=951s" TargetMode="External" Id="rId2899" /><Relationship Type="http://schemas.openxmlformats.org/officeDocument/2006/relationships/hyperlink" Target="https://www.youtube.com/watch?v=xo9GwkI7bKs&amp;t=958s" TargetMode="External" Id="rId2900" /><Relationship Type="http://schemas.openxmlformats.org/officeDocument/2006/relationships/hyperlink" Target="https://www.youtube.com/watch?v=xo9GwkI7bKs&amp;t=958s" TargetMode="External" Id="rId2901" /><Relationship Type="http://schemas.openxmlformats.org/officeDocument/2006/relationships/hyperlink" Target="https://www.youtube.com/watch?v=xo9GwkI7bKs&amp;t=958s" TargetMode="External" Id="rId2902" /><Relationship Type="http://schemas.openxmlformats.org/officeDocument/2006/relationships/hyperlink" Target="https://www.youtube.com/watch?v=xo9GwkI7bKs&amp;t=1002s" TargetMode="External" Id="rId2903" /><Relationship Type="http://schemas.openxmlformats.org/officeDocument/2006/relationships/hyperlink" Target="https://www.youtube.com/watch?v=xo9GwkI7bKs&amp;t=1061s" TargetMode="External" Id="rId2904" /><Relationship Type="http://schemas.openxmlformats.org/officeDocument/2006/relationships/hyperlink" Target="https://www.youtube.com/watch?v=xo9GwkI7bKs&amp;t=1069s" TargetMode="External" Id="rId2905" /><Relationship Type="http://schemas.openxmlformats.org/officeDocument/2006/relationships/hyperlink" Target="https://www.youtube.com/watch?v=xo9GwkI7bKs&amp;t=1069s" TargetMode="External" Id="rId2906" /><Relationship Type="http://schemas.openxmlformats.org/officeDocument/2006/relationships/hyperlink" Target="https://www.youtube.com/watch?v=xo9GwkI7bKs&amp;t=1002s" TargetMode="External" Id="rId2907" /><Relationship Type="http://schemas.openxmlformats.org/officeDocument/2006/relationships/hyperlink" Target="https://www.youtube.com/watch?v=xo9GwkI7bKs&amp;t=1717s" TargetMode="External" Id="rId2908" /><Relationship Type="http://schemas.openxmlformats.org/officeDocument/2006/relationships/hyperlink" Target="https://www.youtube.com/watch?v=xo9GwkI7bKs&amp;t=1718s" TargetMode="External" Id="rId2909" /><Relationship Type="http://schemas.openxmlformats.org/officeDocument/2006/relationships/hyperlink" Target="https://www.youtube.com/watch?v=xo9GwkI7bKs&amp;t=1840s" TargetMode="External" Id="rId2910" /><Relationship Type="http://schemas.openxmlformats.org/officeDocument/2006/relationships/hyperlink" Target="https://www.youtube.com/watch?v=xo9GwkI7bKs&amp;t=1840s" TargetMode="External" Id="rId2911" /><Relationship Type="http://schemas.openxmlformats.org/officeDocument/2006/relationships/hyperlink" Target="https://www.youtube.com/watch?v=xo9GwkI7bKs&amp;t=1840s" TargetMode="External" Id="rId2912" /><Relationship Type="http://schemas.openxmlformats.org/officeDocument/2006/relationships/hyperlink" Target="https://www.youtube.com/watch?v=xo9GwkI7bKs&amp;t=1949s" TargetMode="External" Id="rId2913" /><Relationship Type="http://schemas.openxmlformats.org/officeDocument/2006/relationships/hyperlink" Target="https://www.youtube.com/watch?v=xo9GwkI7bKs&amp;t=1949s" TargetMode="External" Id="rId2914" /><Relationship Type="http://schemas.openxmlformats.org/officeDocument/2006/relationships/hyperlink" Target="https://www.youtube.com/watch?v=xo9GwkI7bKs&amp;t=1709s" TargetMode="External" Id="rId2915" /><Relationship Type="http://schemas.openxmlformats.org/officeDocument/2006/relationships/hyperlink" Target="https://www.youtube.com/watch?v=xo9GwkI7bKs&amp;t=1766s" TargetMode="External" Id="rId2916" /><Relationship Type="http://schemas.openxmlformats.org/officeDocument/2006/relationships/hyperlink" Target="https://www.youtube.com/watch?v=xo9GwkI7bKs&amp;t=1766s" TargetMode="External" Id="rId2917" /><Relationship Type="http://schemas.openxmlformats.org/officeDocument/2006/relationships/hyperlink" Target="https://www.youtube.com/watch?v=xo9GwkI7bKs&amp;t=1766s" TargetMode="External" Id="rId2918" /><Relationship Type="http://schemas.openxmlformats.org/officeDocument/2006/relationships/hyperlink" Target="https://www.youtube.com/watch?v=xo9GwkI7bKs&amp;t=1909s" TargetMode="External" Id="rId2919" /><Relationship Type="http://schemas.openxmlformats.org/officeDocument/2006/relationships/hyperlink" Target="https://www.youtube.com/watch?v=xo9GwkI7bKs&amp;t=1909s" TargetMode="External" Id="rId2920" /><Relationship Type="http://schemas.openxmlformats.org/officeDocument/2006/relationships/hyperlink" Target="https://www.youtube.com/watch?v=xo9GwkI7bKs&amp;t=1909s" TargetMode="External" Id="rId2921" /><Relationship Type="http://schemas.openxmlformats.org/officeDocument/2006/relationships/hyperlink" Target="https://www.youtube.com/watch?v=xo9GwkI7bKs&amp;t=1570s" TargetMode="External" Id="rId2922" /><Relationship Type="http://schemas.openxmlformats.org/officeDocument/2006/relationships/hyperlink" Target="https://www.youtube.com/watch?v=xo9GwkI7bKs&amp;t=1656s" TargetMode="External" Id="rId2923" /><Relationship Type="http://schemas.openxmlformats.org/officeDocument/2006/relationships/hyperlink" Target="https://www.youtube.com/watch?v=xo9GwkI7bKs&amp;t=1735s" TargetMode="External" Id="rId2924" /><Relationship Type="http://schemas.openxmlformats.org/officeDocument/2006/relationships/hyperlink" Target="https://www.youtube.com/watch?v=xo9GwkI7bKs&amp;t=1969s" TargetMode="External" Id="rId2925" /><Relationship Type="http://schemas.openxmlformats.org/officeDocument/2006/relationships/hyperlink" Target="https://www.youtube.com/watch?v=hVrR0F9VI20&amp;t=1762s" TargetMode="External" Id="rId2926" /><Relationship Type="http://schemas.openxmlformats.org/officeDocument/2006/relationships/hyperlink" Target="https://www.youtube.com/watch?v=hVrR0F9VI20&amp;t=1785s" TargetMode="External" Id="rId2927" /><Relationship Type="http://schemas.openxmlformats.org/officeDocument/2006/relationships/hyperlink" Target="https://www.youtube.com/watch?v=hVrR0F9VI20&amp;t=1785s" TargetMode="External" Id="rId2928" /><Relationship Type="http://schemas.openxmlformats.org/officeDocument/2006/relationships/hyperlink" Target="https://www.youtube.com/watch?v=hVrR0F9VI20&amp;t=1785s" TargetMode="External" Id="rId2929" /><Relationship Type="http://schemas.openxmlformats.org/officeDocument/2006/relationships/hyperlink" Target="https://www.youtube.com/watch?v=hVrR0F9VI20&amp;t=1785s" TargetMode="External" Id="rId2930" /><Relationship Type="http://schemas.openxmlformats.org/officeDocument/2006/relationships/hyperlink" Target="https://www.youtube.com/watch?v=hVrR0F9VI20&amp;t=1733s" TargetMode="External" Id="rId2931" /><Relationship Type="http://schemas.openxmlformats.org/officeDocument/2006/relationships/hyperlink" Target="https://www.youtube.com/watch?v=hVrR0F9VI20&amp;t=1863s" TargetMode="External" Id="rId2932" /><Relationship Type="http://schemas.openxmlformats.org/officeDocument/2006/relationships/hyperlink" Target="https://www.youtube.com/watch?v=hVrR0F9VI20&amp;t=1886s" TargetMode="External" Id="rId2933" /><Relationship Type="http://schemas.openxmlformats.org/officeDocument/2006/relationships/hyperlink" Target="https://www.youtube.com/watch?v=hVrR0F9VI20&amp;t=1900s" TargetMode="External" Id="rId2934" /><Relationship Type="http://schemas.openxmlformats.org/officeDocument/2006/relationships/hyperlink" Target="https://www.youtube.com/watch?v=hVrR0F9VI20&amp;t=2467s" TargetMode="External" Id="rId2935" /><Relationship Type="http://schemas.openxmlformats.org/officeDocument/2006/relationships/hyperlink" Target="https://www.youtube.com/watch?v=hVrR0F9VI20&amp;t=2467s" TargetMode="External" Id="rId2936" /><Relationship Type="http://schemas.openxmlformats.org/officeDocument/2006/relationships/hyperlink" Target="https://www.youtube.com/watch?v=hVrR0F9VI20&amp;t=2404s" TargetMode="External" Id="rId2937" /><Relationship Type="http://schemas.openxmlformats.org/officeDocument/2006/relationships/hyperlink" Target="https://www.youtube.com/watch?v=hVrR0F9VI20&amp;t=2506s" TargetMode="External" Id="rId2938" /><Relationship Type="http://schemas.openxmlformats.org/officeDocument/2006/relationships/hyperlink" Target="https://www.youtube.com/watch?v=hVrR0F9VI20&amp;t=2672s" TargetMode="External" Id="rId2939" /><Relationship Type="http://schemas.openxmlformats.org/officeDocument/2006/relationships/hyperlink" Target="https://www.youtube.com/watch?v=hVrR0F9VI20&amp;t=2676s" TargetMode="External" Id="rId2940" /><Relationship Type="http://schemas.openxmlformats.org/officeDocument/2006/relationships/hyperlink" Target="https://www.youtube.com/watch?v=hVrR0F9VI20&amp;t=2704s" TargetMode="External" Id="rId2941" /><Relationship Type="http://schemas.openxmlformats.org/officeDocument/2006/relationships/hyperlink" Target="https://www.youtube.com/watch?v=hVrR0F9VI20&amp;t=2704s" TargetMode="External" Id="rId2942" /><Relationship Type="http://schemas.openxmlformats.org/officeDocument/2006/relationships/hyperlink" Target="https://www.youtube.com/watch?v=hVrR0F9VI20&amp;t=2744s" TargetMode="External" Id="rId2943" /><Relationship Type="http://schemas.openxmlformats.org/officeDocument/2006/relationships/hyperlink" Target="https://www.youtube.com/watch?v=hVrR0F9VI20&amp;t=2766s" TargetMode="External" Id="rId2944" /><Relationship Type="http://schemas.openxmlformats.org/officeDocument/2006/relationships/hyperlink" Target="https://www.youtube.com/watch?v=hVrR0F9VI20&amp;t=2766s" TargetMode="External" Id="rId2945" /><Relationship Type="http://schemas.openxmlformats.org/officeDocument/2006/relationships/hyperlink" Target="https://www.youtube.com/watch?v=hVrR0F9VI20&amp;t=2766s" TargetMode="External" Id="rId2946" /><Relationship Type="http://schemas.openxmlformats.org/officeDocument/2006/relationships/hyperlink" Target="https://www.youtube.com/watch?v=hVrR0F9VI20&amp;t=2844s" TargetMode="External" Id="rId2947" /><Relationship Type="http://schemas.openxmlformats.org/officeDocument/2006/relationships/hyperlink" Target="https://www.youtube.com/watch?v=hVrR0F9VI20&amp;t=2851s" TargetMode="External" Id="rId2948" /><Relationship Type="http://schemas.openxmlformats.org/officeDocument/2006/relationships/hyperlink" Target="https://www.youtube.com/watch?v=hVrR0F9VI20&amp;t=2873s" TargetMode="External" Id="rId2949" /><Relationship Type="http://schemas.openxmlformats.org/officeDocument/2006/relationships/hyperlink" Target="https://www.youtube.com/watch?v=hVrR0F9VI20&amp;t=2873s" TargetMode="External" Id="rId2950" /><Relationship Type="http://schemas.openxmlformats.org/officeDocument/2006/relationships/hyperlink" Target="https://www.youtube.com/watch?v=hVrR0F9VI20&amp;t=2961s" TargetMode="External" Id="rId2951" /><Relationship Type="http://schemas.openxmlformats.org/officeDocument/2006/relationships/hyperlink" Target="https://www.youtube.com/watch?v=hVrR0F9VI20&amp;t=2966s" TargetMode="External" Id="rId2952" /><Relationship Type="http://schemas.openxmlformats.org/officeDocument/2006/relationships/hyperlink" Target="https://www.youtube.com/watch?v=hVrR0F9VI20&amp;t=2966s" TargetMode="External" Id="rId2953" /><Relationship Type="http://schemas.openxmlformats.org/officeDocument/2006/relationships/hyperlink" Target="https://www.youtube.com/watch?v=hVrR0F9VI20&amp;t=3000s" TargetMode="External" Id="rId2954" /><Relationship Type="http://schemas.openxmlformats.org/officeDocument/2006/relationships/hyperlink" Target="https://www.youtube.com/watch?v=hVrR0F9VI20&amp;t=3000s" TargetMode="External" Id="rId2955" /><Relationship Type="http://schemas.openxmlformats.org/officeDocument/2006/relationships/hyperlink" Target="https://www.youtube.com/watch?v=hVrR0F9VI20&amp;t=3030s" TargetMode="External" Id="rId2956" /><Relationship Type="http://schemas.openxmlformats.org/officeDocument/2006/relationships/hyperlink" Target="https://www.youtube.com/watch?v=hVrR0F9VI20&amp;t=3117s" TargetMode="External" Id="rId2957" /><Relationship Type="http://schemas.openxmlformats.org/officeDocument/2006/relationships/hyperlink" Target="https://www.youtube.com/watch?v=hVrR0F9VI20&amp;t=3349s" TargetMode="External" Id="rId2958" /><Relationship Type="http://schemas.openxmlformats.org/officeDocument/2006/relationships/hyperlink" Target="https://www.youtube.com/watch?v=hVrR0F9VI20&amp;t=3360s" TargetMode="External" Id="rId2959" /><Relationship Type="http://schemas.openxmlformats.org/officeDocument/2006/relationships/hyperlink" Target="https://www.youtube.com/watch?v=hVrR0F9VI20&amp;t=3360s" TargetMode="External" Id="rId2960" /><Relationship Type="http://schemas.openxmlformats.org/officeDocument/2006/relationships/hyperlink" Target="https://www.youtube.com/watch?v=hVrR0F9VI20&amp;t=3360s" TargetMode="External" Id="rId2961" /><Relationship Type="http://schemas.openxmlformats.org/officeDocument/2006/relationships/hyperlink" Target="https://www.youtube.com/watch?v=hVrR0F9VI20&amp;t=3360s" TargetMode="External" Id="rId2962" /><Relationship Type="http://schemas.openxmlformats.org/officeDocument/2006/relationships/hyperlink" Target="https://www.youtube.com/watch?v=hVrR0F9VI20&amp;t=3656s" TargetMode="External" Id="rId2963" /><Relationship Type="http://schemas.openxmlformats.org/officeDocument/2006/relationships/hyperlink" Target="https://www.youtube.com/watch?v=hVrR0F9VI20&amp;t=3530s" TargetMode="External" Id="rId2964" /><Relationship Type="http://schemas.openxmlformats.org/officeDocument/2006/relationships/hyperlink" Target="https://www.youtube.com/watch?v=hVrR0F9VI20&amp;t=3562s" TargetMode="External" Id="rId2965" /><Relationship Type="http://schemas.openxmlformats.org/officeDocument/2006/relationships/hyperlink" Target="https://www.youtube.com/watch?v=hVrR0F9VI20&amp;t=3581s" TargetMode="External" Id="rId2966" /><Relationship Type="http://schemas.openxmlformats.org/officeDocument/2006/relationships/hyperlink" Target="https://www.youtube.com/watch?v=hVrR0F9VI20&amp;t=3581s" TargetMode="External" Id="rId2967" /><Relationship Type="http://schemas.openxmlformats.org/officeDocument/2006/relationships/hyperlink" Target="https://www.youtube.com/watch?v=hVrR0F9VI20&amp;t=3581s" TargetMode="External" Id="rId2968" /><Relationship Type="http://schemas.openxmlformats.org/officeDocument/2006/relationships/hyperlink" Target="https://www.youtube.com/watch?v=hVrR0F9VI20&amp;t=3202s" TargetMode="External" Id="rId2969" /><Relationship Type="http://schemas.openxmlformats.org/officeDocument/2006/relationships/hyperlink" Target="https://www.youtube.com/watch?v=hVrR0F9VI20&amp;t=3202s" TargetMode="External" Id="rId2970" /><Relationship Type="http://schemas.openxmlformats.org/officeDocument/2006/relationships/hyperlink" Target="https://www.youtube.com/watch?v=hVrR0F9VI20&amp;t=3710s" TargetMode="External" Id="rId2971" /><Relationship Type="http://schemas.openxmlformats.org/officeDocument/2006/relationships/hyperlink" Target="https://www.youtube.com/watch?v=hVrR0F9VI20&amp;t=3710s" TargetMode="External" Id="rId2972" /><Relationship Type="http://schemas.openxmlformats.org/officeDocument/2006/relationships/hyperlink" Target="https://www.youtube.com/watch?v=hVrR0F9VI20&amp;t=3710s" TargetMode="External" Id="rId2973" /><Relationship Type="http://schemas.openxmlformats.org/officeDocument/2006/relationships/hyperlink" Target="https://www.youtube.com/watch?v=lhwL4dlsLFQ&amp;t=458s" TargetMode="External" Id="rId2974" /><Relationship Type="http://schemas.openxmlformats.org/officeDocument/2006/relationships/hyperlink" Target="https://www.youtube.com/watch?v=lhwL4dlsLFQ&amp;t=478s" TargetMode="External" Id="rId2975" /><Relationship Type="http://schemas.openxmlformats.org/officeDocument/2006/relationships/hyperlink" Target="https://www.youtube.com/watch?v=lhwL4dlsLFQ&amp;t=478s" TargetMode="External" Id="rId2976" /><Relationship Type="http://schemas.openxmlformats.org/officeDocument/2006/relationships/hyperlink" Target="https://www.youtube.com/watch?v=lhwL4dlsLFQ&amp;t=478s" TargetMode="External" Id="rId2977" /><Relationship Type="http://schemas.openxmlformats.org/officeDocument/2006/relationships/hyperlink" Target="https://www.youtube.com/watch?v=lhwL4dlsLFQ&amp;t=595s" TargetMode="External" Id="rId2978" /><Relationship Type="http://schemas.openxmlformats.org/officeDocument/2006/relationships/hyperlink" Target="https://www.youtube.com/watch?v=lhwL4dlsLFQ&amp;t=559s" TargetMode="External" Id="rId2979" /><Relationship Type="http://schemas.openxmlformats.org/officeDocument/2006/relationships/hyperlink" Target="https://www.youtube.com/watch?v=lhwL4dlsLFQ&amp;t=559s" TargetMode="External" Id="rId2980" /><Relationship Type="http://schemas.openxmlformats.org/officeDocument/2006/relationships/hyperlink" Target="https://www.youtube.com/watch?v=lhwL4dlsLFQ&amp;t=434s" TargetMode="External" Id="rId2981" /><Relationship Type="http://schemas.openxmlformats.org/officeDocument/2006/relationships/hyperlink" Target="https://www.youtube.com/watch?v=lhwL4dlsLFQ&amp;t=383s" TargetMode="External" Id="rId2982" /><Relationship Type="http://schemas.openxmlformats.org/officeDocument/2006/relationships/hyperlink" Target="https://www.youtube.com/watch?v=lhwL4dlsLFQ&amp;t=619s" TargetMode="External" Id="rId2983" /><Relationship Type="http://schemas.openxmlformats.org/officeDocument/2006/relationships/hyperlink" Target="https://www.youtube.com/watch?v=lhwL4dlsLFQ&amp;t=619s" TargetMode="External" Id="rId2984" /><Relationship Type="http://schemas.openxmlformats.org/officeDocument/2006/relationships/hyperlink" Target="https://www.youtube.com/watch?v=lhwL4dlsLFQ&amp;t=619s" TargetMode="External" Id="rId2985" /><Relationship Type="http://schemas.openxmlformats.org/officeDocument/2006/relationships/hyperlink" Target="https://www.youtube.com/watch?v=lhwL4dlsLFQ&amp;t=823s" TargetMode="External" Id="rId2986" /><Relationship Type="http://schemas.openxmlformats.org/officeDocument/2006/relationships/hyperlink" Target="https://www.youtube.com/watch?v=lhwL4dlsLFQ&amp;t=823s" TargetMode="External" Id="rId2987" /><Relationship Type="http://schemas.openxmlformats.org/officeDocument/2006/relationships/hyperlink" Target="https://www.youtube.com/watch?v=lhwL4dlsLFQ&amp;t=962s" TargetMode="External" Id="rId2988" /><Relationship Type="http://schemas.openxmlformats.org/officeDocument/2006/relationships/hyperlink" Target="https://www.youtube.com/watch?v=lhwL4dlsLFQ&amp;t=966s" TargetMode="External" Id="rId2989" /><Relationship Type="http://schemas.openxmlformats.org/officeDocument/2006/relationships/hyperlink" Target="https://www.youtube.com/watch?v=lhwL4dlsLFQ&amp;t=998s" TargetMode="External" Id="rId2990" /><Relationship Type="http://schemas.openxmlformats.org/officeDocument/2006/relationships/hyperlink" Target="https://www.youtube.com/watch?v=lhwL4dlsLFQ&amp;t=1033s" TargetMode="External" Id="rId2991" /><Relationship Type="http://schemas.openxmlformats.org/officeDocument/2006/relationships/hyperlink" Target="https://www.youtube.com/watch?v=lhwL4dlsLFQ&amp;t=1033s" TargetMode="External" Id="rId2992" /><Relationship Type="http://schemas.openxmlformats.org/officeDocument/2006/relationships/hyperlink" Target="https://www.youtube.com/watch?v=lhwL4dlsLFQ&amp;t=1033s" TargetMode="External" Id="rId2993" /><Relationship Type="http://schemas.openxmlformats.org/officeDocument/2006/relationships/hyperlink" Target="https://www.youtube.com/watch?v=lhwL4dlsLFQ&amp;t=980s" TargetMode="External" Id="rId2994" /><Relationship Type="http://schemas.openxmlformats.org/officeDocument/2006/relationships/hyperlink" Target="https://www.youtube.com/watch?v=lhwL4dlsLFQ&amp;t=987s" TargetMode="External" Id="rId2995" /><Relationship Type="http://schemas.openxmlformats.org/officeDocument/2006/relationships/hyperlink" Target="https://www.youtube.com/watch?v=lhwL4dlsLFQ&amp;t=1129s" TargetMode="External" Id="rId2996" /><Relationship Type="http://schemas.openxmlformats.org/officeDocument/2006/relationships/hyperlink" Target="https://www.youtube.com/watch?v=lhwL4dlsLFQ&amp;t=1129s" TargetMode="External" Id="rId2997" /><Relationship Type="http://schemas.openxmlformats.org/officeDocument/2006/relationships/hyperlink" Target="https://www.youtube.com/watch?v=lhwL4dlsLFQ&amp;t=1129s" TargetMode="External" Id="rId2998" /><Relationship Type="http://schemas.openxmlformats.org/officeDocument/2006/relationships/hyperlink" Target="https://www.youtube.com/watch?v=lhwL4dlsLFQ&amp;t=1156s" TargetMode="External" Id="rId2999" /><Relationship Type="http://schemas.openxmlformats.org/officeDocument/2006/relationships/hyperlink" Target="https://www.youtube.com/watch?v=lhwL4dlsLFQ&amp;t=1156s" TargetMode="External" Id="rId3000" /><Relationship Type="http://schemas.openxmlformats.org/officeDocument/2006/relationships/hyperlink" Target="https://www.youtube.com/watch?v=lhwL4dlsLFQ&amp;t=1293s" TargetMode="External" Id="rId3001" /><Relationship Type="http://schemas.openxmlformats.org/officeDocument/2006/relationships/hyperlink" Target="https://www.youtube.com/watch?v=lhwL4dlsLFQ&amp;t=1298s" TargetMode="External" Id="rId3002" /><Relationship Type="http://schemas.openxmlformats.org/officeDocument/2006/relationships/hyperlink" Target="https://www.youtube.com/watch?v=lhwL4dlsLFQ&amp;t=1298s" TargetMode="External" Id="rId3003" /><Relationship Type="http://schemas.openxmlformats.org/officeDocument/2006/relationships/hyperlink" Target="https://www.youtube.com/watch?v=lhwL4dlsLFQ&amp;t=1298s" TargetMode="External" Id="rId3004" /><Relationship Type="http://schemas.openxmlformats.org/officeDocument/2006/relationships/hyperlink" Target="https://www.youtube.com/watch?v=lhwL4dlsLFQ&amp;t=1344s" TargetMode="External" Id="rId3005" /><Relationship Type="http://schemas.openxmlformats.org/officeDocument/2006/relationships/hyperlink" Target="https://www.youtube.com/watch?v=lhwL4dlsLFQ&amp;t=1541s" TargetMode="External" Id="rId3006" /><Relationship Type="http://schemas.openxmlformats.org/officeDocument/2006/relationships/hyperlink" Target="https://www.youtube.com/watch?v=lhwL4dlsLFQ&amp;t=1616s" TargetMode="External" Id="rId3007" /><Relationship Type="http://schemas.openxmlformats.org/officeDocument/2006/relationships/hyperlink" Target="https://www.youtube.com/watch?v=lhwL4dlsLFQ&amp;t=1669s" TargetMode="External" Id="rId3008" /><Relationship Type="http://schemas.openxmlformats.org/officeDocument/2006/relationships/hyperlink" Target="https://www.youtube.com/watch?v=lhwL4dlsLFQ&amp;t=1669s" TargetMode="External" Id="rId3009" /><Relationship Type="http://schemas.openxmlformats.org/officeDocument/2006/relationships/hyperlink" Target="https://www.youtube.com/watch?v=dzCSRPE4euM&amp;t=860s" TargetMode="External" Id="rId3010" /><Relationship Type="http://schemas.openxmlformats.org/officeDocument/2006/relationships/hyperlink" Target="https://www.youtube.com/watch?v=dzCSRPE4euM&amp;t=865s" TargetMode="External" Id="rId3011" /><Relationship Type="http://schemas.openxmlformats.org/officeDocument/2006/relationships/hyperlink" Target="https://www.youtube.com/watch?v=dzCSRPE4euM&amp;t=865s" TargetMode="External" Id="rId3012" /><Relationship Type="http://schemas.openxmlformats.org/officeDocument/2006/relationships/hyperlink" Target="https://www.youtube.com/watch?v=dzCSRPE4euM&amp;t=865s" TargetMode="External" Id="rId3013" /><Relationship Type="http://schemas.openxmlformats.org/officeDocument/2006/relationships/hyperlink" Target="https://www.youtube.com/watch?v=dzCSRPE4euM&amp;t=865s" TargetMode="External" Id="rId3014" /><Relationship Type="http://schemas.openxmlformats.org/officeDocument/2006/relationships/hyperlink" Target="https://www.youtube.com/watch?v=dzCSRPE4euM&amp;t=932s" TargetMode="External" Id="rId3015" /><Relationship Type="http://schemas.openxmlformats.org/officeDocument/2006/relationships/hyperlink" Target="https://www.youtube.com/watch?v=dzCSRPE4euM&amp;t=932s" TargetMode="External" Id="rId3016" /><Relationship Type="http://schemas.openxmlformats.org/officeDocument/2006/relationships/hyperlink" Target="https://www.youtube.com/watch?v=dzCSRPE4euM&amp;t=964s" TargetMode="External" Id="rId3017" /><Relationship Type="http://schemas.openxmlformats.org/officeDocument/2006/relationships/hyperlink" Target="https://www.youtube.com/watch?v=dzCSRPE4euM&amp;t=964s" TargetMode="External" Id="rId3018" /><Relationship Type="http://schemas.openxmlformats.org/officeDocument/2006/relationships/hyperlink" Target="https://www.youtube.com/watch?v=dzCSRPE4euM&amp;t=964s" TargetMode="External" Id="rId3019" /><Relationship Type="http://schemas.openxmlformats.org/officeDocument/2006/relationships/hyperlink" Target="https://www.youtube.com/watch?v=dzCSRPE4euM&amp;t=703s" TargetMode="External" Id="rId3020" /><Relationship Type="http://schemas.openxmlformats.org/officeDocument/2006/relationships/hyperlink" Target="https://www.youtube.com/watch?v=dzCSRPE4euM&amp;t=2720s" TargetMode="External" Id="rId3021" /><Relationship Type="http://schemas.openxmlformats.org/officeDocument/2006/relationships/hyperlink" Target="https://www.youtube.com/watch?v=dzCSRPE4euM&amp;t=2517s" TargetMode="External" Id="rId3022" /><Relationship Type="http://schemas.openxmlformats.org/officeDocument/2006/relationships/hyperlink" Target="https://www.youtube.com/watch?v=dzCSRPE4euM&amp;t=2729s" TargetMode="External" Id="rId3023" /><Relationship Type="http://schemas.openxmlformats.org/officeDocument/2006/relationships/hyperlink" Target="https://www.youtube.com/watch?v=dzCSRPE4euM&amp;t=2729s" TargetMode="External" Id="rId3024" /><Relationship Type="http://schemas.openxmlformats.org/officeDocument/2006/relationships/hyperlink" Target="https://www.youtube.com/watch?v=dzCSRPE4euM&amp;t=2802s" TargetMode="External" Id="rId3025" /><Relationship Type="http://schemas.openxmlformats.org/officeDocument/2006/relationships/hyperlink" Target="https://www.youtube.com/watch?v=dzCSRPE4euM&amp;t=2802s" TargetMode="External" Id="rId3026" /><Relationship Type="http://schemas.openxmlformats.org/officeDocument/2006/relationships/hyperlink" Target="https://www.youtube.com/watch?v=dzCSRPE4euM&amp;t=3347s" TargetMode="External" Id="rId3027" /><Relationship Type="http://schemas.openxmlformats.org/officeDocument/2006/relationships/hyperlink" Target="https://www.youtube.com/watch?v=dzCSRPE4euM&amp;t=3373s" TargetMode="External" Id="rId3028" /><Relationship Type="http://schemas.openxmlformats.org/officeDocument/2006/relationships/hyperlink" Target="https://www.youtube.com/watch?v=dzCSRPE4euM&amp;t=3399s" TargetMode="External" Id="rId3029" /><Relationship Type="http://schemas.openxmlformats.org/officeDocument/2006/relationships/hyperlink" Target="https://www.youtube.com/watch?v=dzCSRPE4euM&amp;t=2726s" TargetMode="External" Id="rId3030" /><Relationship Type="http://schemas.openxmlformats.org/officeDocument/2006/relationships/hyperlink" Target="https://www.youtube.com/watch?v=dzCSRPE4euM&amp;t=1953s" TargetMode="External" Id="rId3031" /><Relationship Type="http://schemas.openxmlformats.org/officeDocument/2006/relationships/hyperlink" Target="https://www.youtube.com/watch?v=dzCSRPE4euM&amp;t=2003s" TargetMode="External" Id="rId3032" /><Relationship Type="http://schemas.openxmlformats.org/officeDocument/2006/relationships/hyperlink" Target="https://www.youtube.com/watch?v=dzCSRPE4euM&amp;t=2847s" TargetMode="External" Id="rId3033" /><Relationship Type="http://schemas.openxmlformats.org/officeDocument/2006/relationships/hyperlink" Target="https://www.youtube.com/watch?v=dzCSRPE4euM&amp;t=2847s" TargetMode="External" Id="rId3034" /><Relationship Type="http://schemas.openxmlformats.org/officeDocument/2006/relationships/hyperlink" Target="https://www.youtube.com/watch?v=dzCSRPE4euM&amp;t=2847s" TargetMode="External" Id="rId3035" /><Relationship Type="http://schemas.openxmlformats.org/officeDocument/2006/relationships/hyperlink" Target="https://www.youtube.com/watch?v=dzCSRPE4euM&amp;t=2847s" TargetMode="External" Id="rId3036" /><Relationship Type="http://schemas.openxmlformats.org/officeDocument/2006/relationships/hyperlink" Target="https://www.youtube.com/watch?v=dzCSRPE4euM&amp;t=1625s" TargetMode="External" Id="rId3037" /><Relationship Type="http://schemas.openxmlformats.org/officeDocument/2006/relationships/hyperlink" Target="https://www.youtube.com/watch?v=dzCSRPE4euM&amp;t=1707s" TargetMode="External" Id="rId3038" /><Relationship Type="http://schemas.openxmlformats.org/officeDocument/2006/relationships/hyperlink" Target="https://www.youtube.com/watch?v=dzCSRPE4euM&amp;t=2254s" TargetMode="External" Id="rId3039" /><Relationship Type="http://schemas.openxmlformats.org/officeDocument/2006/relationships/hyperlink" Target="https://www.youtube.com/watch?v=dzCSRPE4euM&amp;t=2944s" TargetMode="External" Id="rId3040" /><Relationship Type="http://schemas.openxmlformats.org/officeDocument/2006/relationships/hyperlink" Target="https://www.youtube.com/watch?v=dzCSRPE4euM&amp;t=2944s" TargetMode="External" Id="rId3041" /><Relationship Type="http://schemas.openxmlformats.org/officeDocument/2006/relationships/hyperlink" Target="https://www.youtube.com/watch?v=dzCSRPE4euM&amp;t=2944s" TargetMode="External" Id="rId3042" /><Relationship Type="http://schemas.openxmlformats.org/officeDocument/2006/relationships/hyperlink" Target="https://www.youtube.com/watch?v=dzCSRPE4euM&amp;t=2944s" TargetMode="External" Id="rId3043" /><Relationship Type="http://schemas.openxmlformats.org/officeDocument/2006/relationships/hyperlink" Target="https://www.youtube.com/watch?v=dzCSRPE4euM&amp;t=2944s" TargetMode="External" Id="rId3044" /><Relationship Type="http://schemas.openxmlformats.org/officeDocument/2006/relationships/hyperlink" Target="https://www.youtube.com/watch?v=dzCSRPE4euM&amp;t=3164s" TargetMode="External" Id="rId3045" /><Relationship Type="http://schemas.openxmlformats.org/officeDocument/2006/relationships/hyperlink" Target="https://www.youtube.com/watch?v=dzCSRPE4euM&amp;t=3164s" TargetMode="External" Id="rId3046" /><Relationship Type="http://schemas.openxmlformats.org/officeDocument/2006/relationships/hyperlink" Target="https://www.youtube.com/watch?v=dzCSRPE4euM&amp;t=3164s" TargetMode="External" Id="rId3047" /><Relationship Type="http://schemas.openxmlformats.org/officeDocument/2006/relationships/hyperlink" Target="https://www.youtube.com/watch?v=dzCSRPE4euM&amp;t=3164s" TargetMode="External" Id="rId3048" /><Relationship Type="http://schemas.openxmlformats.org/officeDocument/2006/relationships/hyperlink" Target="https://www.youtube.com/watch?v=dzCSRPE4euM&amp;t=2350s" TargetMode="External" Id="rId3049" /><Relationship Type="http://schemas.openxmlformats.org/officeDocument/2006/relationships/hyperlink" Target="https://www.youtube.com/watch?v=dzCSRPE4euM&amp;t=2350s" TargetMode="External" Id="rId3050" /><Relationship Type="http://schemas.openxmlformats.org/officeDocument/2006/relationships/hyperlink" Target="https://www.youtube.com/watch?v=dzCSRPE4euM&amp;t=1906s" TargetMode="External" Id="rId3051" /><Relationship Type="http://schemas.openxmlformats.org/officeDocument/2006/relationships/hyperlink" Target="https://www.youtube.com/watch?v=dzCSRPE4euM&amp;t=3241s" TargetMode="External" Id="rId3052" /><Relationship Type="http://schemas.openxmlformats.org/officeDocument/2006/relationships/hyperlink" Target="https://www.youtube.com/watch?v=dzCSRPE4euM&amp;t=3241s" TargetMode="External" Id="rId3053" /><Relationship Type="http://schemas.openxmlformats.org/officeDocument/2006/relationships/hyperlink" Target="https://www.youtube.com/watch?v=dzCSRPE4euM&amp;t=3241s" TargetMode="External" Id="rId3054" /><Relationship Type="http://schemas.openxmlformats.org/officeDocument/2006/relationships/hyperlink" Target="https://www.youtube.com/watch?v=dzCSRPE4euM&amp;t=3241s" TargetMode="External" Id="rId3055" /><Relationship Type="http://schemas.openxmlformats.org/officeDocument/2006/relationships/hyperlink" Target="https://www.youtube.com/watch?v=dzCSRPE4euM&amp;t=3241s" TargetMode="External" Id="rId3056" /><Relationship Type="http://schemas.openxmlformats.org/officeDocument/2006/relationships/hyperlink" Target="https://www.youtube.com/watch?v=dzCSRPE4euM&amp;t=1473s" TargetMode="External" Id="rId3057" /><Relationship Type="http://schemas.openxmlformats.org/officeDocument/2006/relationships/hyperlink" Target="https://www.youtube.com/watch?v=dzCSRPE4euM&amp;t=1598s" TargetMode="External" Id="rId3058" /><Relationship Type="http://schemas.openxmlformats.org/officeDocument/2006/relationships/hyperlink" Target="https://www.youtube.com/watch?v=dzCSRPE4euM&amp;t=3440s" TargetMode="External" Id="rId3059" /><Relationship Type="http://schemas.openxmlformats.org/officeDocument/2006/relationships/hyperlink" Target="https://www.youtube.com/watch?v=dzCSRPE4euM&amp;t=3481s" TargetMode="External" Id="rId3060" /><Relationship Type="http://schemas.openxmlformats.org/officeDocument/2006/relationships/hyperlink" Target="https://www.youtube.com/watch?v=dzCSRPE4euM&amp;t=3558s" TargetMode="External" Id="rId3061" /><Relationship Type="http://schemas.openxmlformats.org/officeDocument/2006/relationships/hyperlink" Target="https://www.youtube.com/watch?v=dzCSRPE4euM&amp;t=3619s" TargetMode="External" Id="rId3062" /><Relationship Type="http://schemas.openxmlformats.org/officeDocument/2006/relationships/hyperlink" Target="https://www.youtube.com/watch?v=dzCSRPE4euM&amp;t=3746s" TargetMode="External" Id="rId3063" /><Relationship Type="http://schemas.openxmlformats.org/officeDocument/2006/relationships/hyperlink" Target="https://www.youtube.com/watch?v=dzCSRPE4euM&amp;t=3746s" TargetMode="External" Id="rId3064" /><Relationship Type="http://schemas.openxmlformats.org/officeDocument/2006/relationships/hyperlink" Target="https://www.youtube.com/watch?v=dzCSRPE4euM&amp;t=3746s" TargetMode="External" Id="rId3065" /><Relationship Type="http://schemas.openxmlformats.org/officeDocument/2006/relationships/hyperlink" Target="https://www.youtube.com/watch?v=dzCSRPE4euM&amp;t=3878s" TargetMode="External" Id="rId3066" /><Relationship Type="http://schemas.openxmlformats.org/officeDocument/2006/relationships/hyperlink" Target="https://www.youtube.com/watch?v=dzCSRPE4euM&amp;t=3882s" TargetMode="External" Id="rId3067" /><Relationship Type="http://schemas.openxmlformats.org/officeDocument/2006/relationships/hyperlink" Target="https://www.youtube.com/watch?v=dzCSRPE4euM&amp;t=3882s" TargetMode="External" Id="rId3068" /><Relationship Type="http://schemas.openxmlformats.org/officeDocument/2006/relationships/hyperlink" Target="https://www.youtube.com/watch?v=dzCSRPE4euM&amp;t=3882s" TargetMode="External" Id="rId3069" /><Relationship Type="http://schemas.openxmlformats.org/officeDocument/2006/relationships/hyperlink" Target="https://www.youtube.com/watch?v=dzCSRPE4euM&amp;t=4088s" TargetMode="External" Id="rId3070" /><Relationship Type="http://schemas.openxmlformats.org/officeDocument/2006/relationships/hyperlink" Target="https://www.youtube.com/watch?v=dzCSRPE4euM&amp;t=4091s" TargetMode="External" Id="rId3071" /><Relationship Type="http://schemas.openxmlformats.org/officeDocument/2006/relationships/hyperlink" Target="https://www.youtube.com/watch?v=dzCSRPE4euM&amp;t=4091s" TargetMode="External" Id="rId3072" /><Relationship Type="http://schemas.openxmlformats.org/officeDocument/2006/relationships/hyperlink" Target="https://www.youtube.com/watch?v=dzCSRPE4euM&amp;t=4127s" TargetMode="External" Id="rId3073" /><Relationship Type="http://schemas.openxmlformats.org/officeDocument/2006/relationships/hyperlink" Target="https://www.youtube.com/watch?v=dzCSRPE4euM&amp;t=4328s" TargetMode="External" Id="rId3074" /><Relationship Type="http://schemas.openxmlformats.org/officeDocument/2006/relationships/hyperlink" Target="https://www.youtube.com/watch?v=dzCSRPE4euM&amp;t=4333s" TargetMode="External" Id="rId3075" /><Relationship Type="http://schemas.openxmlformats.org/officeDocument/2006/relationships/hyperlink" Target="https://www.youtube.com/watch?v=dzCSRPE4euM&amp;t=4333s" TargetMode="External" Id="rId3076" /><Relationship Type="http://schemas.openxmlformats.org/officeDocument/2006/relationships/hyperlink" Target="https://www.youtube.com/watch?v=dzCSRPE4euM&amp;t=4333s" TargetMode="External" Id="rId3077" /><Relationship Type="http://schemas.openxmlformats.org/officeDocument/2006/relationships/hyperlink" Target="https://www.youtube.com/watch?v=dzCSRPE4euM&amp;t=4382s" TargetMode="External" Id="rId3078" /><Relationship Type="http://schemas.openxmlformats.org/officeDocument/2006/relationships/hyperlink" Target="https://www.youtube.com/watch?v=dzCSRPE4euM&amp;t=4382s" TargetMode="External" Id="rId3079" /><Relationship Type="http://schemas.openxmlformats.org/officeDocument/2006/relationships/hyperlink" Target="https://www.youtube.com/watch?v=dzCSRPE4euM&amp;t=4382s" TargetMode="External" Id="rId3080" /><Relationship Type="http://schemas.openxmlformats.org/officeDocument/2006/relationships/hyperlink" Target="https://www.youtube.com/watch?v=dzCSRPE4euM&amp;t=4435s" TargetMode="External" Id="rId3081" /><Relationship Type="http://schemas.openxmlformats.org/officeDocument/2006/relationships/hyperlink" Target="https://www.youtube.com/watch?v=dzCSRPE4euM&amp;t=4435s" TargetMode="External" Id="rId3082" /><Relationship Type="http://schemas.openxmlformats.org/officeDocument/2006/relationships/hyperlink" Target="https://www.youtube.com/watch?v=dzCSRPE4euM&amp;t=4435s" TargetMode="External" Id="rId3083" /><Relationship Type="http://schemas.openxmlformats.org/officeDocument/2006/relationships/hyperlink" Target="https://www.youtube.com/watch?v=l9ig1oVXFmI&amp;t=363s" TargetMode="External" Id="rId3084" /><Relationship Type="http://schemas.openxmlformats.org/officeDocument/2006/relationships/hyperlink" Target="https://www.youtube.com/watch?v=l9ig1oVXFmI&amp;t=370s" TargetMode="External" Id="rId3085" /><Relationship Type="http://schemas.openxmlformats.org/officeDocument/2006/relationships/hyperlink" Target="https://www.youtube.com/watch?v=l9ig1oVXFmI&amp;t=401s" TargetMode="External" Id="rId3086" /><Relationship Type="http://schemas.openxmlformats.org/officeDocument/2006/relationships/hyperlink" Target="https://www.youtube.com/watch?v=l9ig1oVXFmI&amp;t=548s" TargetMode="External" Id="rId3087" /><Relationship Type="http://schemas.openxmlformats.org/officeDocument/2006/relationships/hyperlink" Target="https://www.youtube.com/watch?v=l9ig1oVXFmI&amp;t=548s" TargetMode="External" Id="rId3088" /><Relationship Type="http://schemas.openxmlformats.org/officeDocument/2006/relationships/hyperlink" Target="https://www.youtube.com/watch?v=l9ig1oVXFmI&amp;t=593s" TargetMode="External" Id="rId3089" /><Relationship Type="http://schemas.openxmlformats.org/officeDocument/2006/relationships/hyperlink" Target="https://www.youtube.com/watch?v=l9ig1oVXFmI&amp;t=620s" TargetMode="External" Id="rId3090" /><Relationship Type="http://schemas.openxmlformats.org/officeDocument/2006/relationships/hyperlink" Target="https://www.youtube.com/watch?v=l9ig1oVXFmI&amp;t=602s" TargetMode="External" Id="rId3091" /><Relationship Type="http://schemas.openxmlformats.org/officeDocument/2006/relationships/hyperlink" Target="https://www.youtube.com/watch?v=l9ig1oVXFmI&amp;t=602s" TargetMode="External" Id="rId3092" /><Relationship Type="http://schemas.openxmlformats.org/officeDocument/2006/relationships/hyperlink" Target="https://www.youtube.com/watch?v=l9ig1oVXFmI&amp;t=426s" TargetMode="External" Id="rId3093" /><Relationship Type="http://schemas.openxmlformats.org/officeDocument/2006/relationships/hyperlink" Target="https://www.youtube.com/watch?v=l9ig1oVXFmI&amp;t=426s" TargetMode="External" Id="rId3094" /><Relationship Type="http://schemas.openxmlformats.org/officeDocument/2006/relationships/hyperlink" Target="https://www.youtube.com/watch?v=l9ig1oVXFmI&amp;t=426s" TargetMode="External" Id="rId3095" /><Relationship Type="http://schemas.openxmlformats.org/officeDocument/2006/relationships/hyperlink" Target="https://www.youtube.com/watch?v=l9ig1oVXFmI&amp;t=672s" TargetMode="External" Id="rId3096" /><Relationship Type="http://schemas.openxmlformats.org/officeDocument/2006/relationships/hyperlink" Target="https://www.youtube.com/watch?v=l9ig1oVXFmI&amp;t=635s" TargetMode="External" Id="rId3097" /><Relationship Type="http://schemas.openxmlformats.org/officeDocument/2006/relationships/hyperlink" Target="https://www.youtube.com/watch?v=l9ig1oVXFmI&amp;t=720s" TargetMode="External" Id="rId3098" /><Relationship Type="http://schemas.openxmlformats.org/officeDocument/2006/relationships/hyperlink" Target="https://www.youtube.com/watch?v=l9ig1oVXFmI&amp;t=720s" TargetMode="External" Id="rId3099" /><Relationship Type="http://schemas.openxmlformats.org/officeDocument/2006/relationships/hyperlink" Target="https://www.youtube.com/watch?v=l9ig1oVXFmI&amp;t=746s" TargetMode="External" Id="rId3100" /><Relationship Type="http://schemas.openxmlformats.org/officeDocument/2006/relationships/hyperlink" Target="https://www.youtube.com/watch?v=l9ig1oVXFmI&amp;t=678s" TargetMode="External" Id="rId3101" /><Relationship Type="http://schemas.openxmlformats.org/officeDocument/2006/relationships/hyperlink" Target="https://www.youtube.com/watch?v=l9ig1oVXFmI&amp;t=765s" TargetMode="External" Id="rId3102" /><Relationship Type="http://schemas.openxmlformats.org/officeDocument/2006/relationships/hyperlink" Target="https://www.youtube.com/watch?v=l9ig1oVXFmI&amp;t=831s" TargetMode="External" Id="rId3103" /><Relationship Type="http://schemas.openxmlformats.org/officeDocument/2006/relationships/hyperlink" Target="https://www.youtube.com/watch?v=l9ig1oVXFmI&amp;t=835s" TargetMode="External" Id="rId3104" /><Relationship Type="http://schemas.openxmlformats.org/officeDocument/2006/relationships/hyperlink" Target="https://www.youtube.com/watch?v=l9ig1oVXFmI&amp;t=835s" TargetMode="External" Id="rId3105" /><Relationship Type="http://schemas.openxmlformats.org/officeDocument/2006/relationships/hyperlink" Target="https://www.youtube.com/watch?v=l9ig1oVXFmI&amp;t=835s" TargetMode="External" Id="rId3106" /><Relationship Type="http://schemas.openxmlformats.org/officeDocument/2006/relationships/hyperlink" Target="https://www.youtube.com/watch?v=l9ig1oVXFmI&amp;t=866s" TargetMode="External" Id="rId3107" /><Relationship Type="http://schemas.openxmlformats.org/officeDocument/2006/relationships/hyperlink" Target="https://www.youtube.com/watch?v=l9ig1oVXFmI&amp;t=765s" TargetMode="External" Id="rId3108" /><Relationship Type="http://schemas.openxmlformats.org/officeDocument/2006/relationships/hyperlink" Target="https://www.youtube.com/watch?v=l9ig1oVXFmI&amp;t=765s" TargetMode="External" Id="rId3109" /><Relationship Type="http://schemas.openxmlformats.org/officeDocument/2006/relationships/hyperlink" Target="https://www.youtube.com/watch?v=l9ig1oVXFmI&amp;t=987s" TargetMode="External" Id="rId3110" /><Relationship Type="http://schemas.openxmlformats.org/officeDocument/2006/relationships/hyperlink" Target="https://www.youtube.com/watch?v=l9ig1oVXFmI&amp;t=996s" TargetMode="External" Id="rId3111" /><Relationship Type="http://schemas.openxmlformats.org/officeDocument/2006/relationships/hyperlink" Target="https://www.youtube.com/watch?v=tfWM0QFa9YQ&amp;t=503s" TargetMode="External" Id="rId3112" /><Relationship Type="http://schemas.openxmlformats.org/officeDocument/2006/relationships/hyperlink" Target="https://www.youtube.com/watch?v=tfWM0QFa9YQ&amp;t=506s" TargetMode="External" Id="rId3113" /><Relationship Type="http://schemas.openxmlformats.org/officeDocument/2006/relationships/hyperlink" Target="https://www.youtube.com/watch?v=tfWM0QFa9YQ&amp;t=506s" TargetMode="External" Id="rId3114" /><Relationship Type="http://schemas.openxmlformats.org/officeDocument/2006/relationships/hyperlink" Target="https://www.youtube.com/watch?v=tfWM0QFa9YQ&amp;t=530s" TargetMode="External" Id="rId3115" /><Relationship Type="http://schemas.openxmlformats.org/officeDocument/2006/relationships/hyperlink" Target="https://www.youtube.com/watch?v=tfWM0QFa9YQ&amp;t=722s" TargetMode="External" Id="rId3116" /><Relationship Type="http://schemas.openxmlformats.org/officeDocument/2006/relationships/hyperlink" Target="https://www.youtube.com/watch?v=tfWM0QFa9YQ&amp;t=722s" TargetMode="External" Id="rId3117" /><Relationship Type="http://schemas.openxmlformats.org/officeDocument/2006/relationships/hyperlink" Target="https://www.youtube.com/watch?v=tfWM0QFa9YQ&amp;t=1053s" TargetMode="External" Id="rId3118" /><Relationship Type="http://schemas.openxmlformats.org/officeDocument/2006/relationships/hyperlink" Target="https://www.youtube.com/watch?v=tfWM0QFa9YQ&amp;t=754s" TargetMode="External" Id="rId3119" /><Relationship Type="http://schemas.openxmlformats.org/officeDocument/2006/relationships/hyperlink" Target="https://www.youtube.com/watch?v=tfWM0QFa9YQ&amp;t=805s" TargetMode="External" Id="rId3120" /><Relationship Type="http://schemas.openxmlformats.org/officeDocument/2006/relationships/hyperlink" Target="https://www.youtube.com/watch?v=tfWM0QFa9YQ&amp;t=805s" TargetMode="External" Id="rId3121" /><Relationship Type="http://schemas.openxmlformats.org/officeDocument/2006/relationships/hyperlink" Target="https://www.youtube.com/watch?v=tfWM0QFa9YQ&amp;t=942s" TargetMode="External" Id="rId3122" /><Relationship Type="http://schemas.openxmlformats.org/officeDocument/2006/relationships/hyperlink" Target="https://www.youtube.com/watch?v=tfWM0QFa9YQ&amp;t=1036s" TargetMode="External" Id="rId3123" /><Relationship Type="http://schemas.openxmlformats.org/officeDocument/2006/relationships/hyperlink" Target="https://www.youtube.com/watch?v=tfWM0QFa9YQ&amp;t=1078s" TargetMode="External" Id="rId3124" /><Relationship Type="http://schemas.openxmlformats.org/officeDocument/2006/relationships/hyperlink" Target="https://www.youtube.com/watch?v=tfWM0QFa9YQ&amp;t=1078s" TargetMode="External" Id="rId3125" /><Relationship Type="http://schemas.openxmlformats.org/officeDocument/2006/relationships/hyperlink" Target="https://www.youtube.com/watch?v=tfWM0QFa9YQ&amp;t=1078s" TargetMode="External" Id="rId3126" /><Relationship Type="http://schemas.openxmlformats.org/officeDocument/2006/relationships/hyperlink" Target="https://www.youtube.com/watch?v=tfWM0QFa9YQ&amp;t=2422s" TargetMode="External" Id="rId3127" /><Relationship Type="http://schemas.openxmlformats.org/officeDocument/2006/relationships/hyperlink" Target="https://www.youtube.com/watch?v=tfWM0QFa9YQ&amp;t=2422s" TargetMode="External" Id="rId3128" /><Relationship Type="http://schemas.openxmlformats.org/officeDocument/2006/relationships/hyperlink" Target="https://www.youtube.com/watch?v=tfWM0QFa9YQ&amp;t=2422s" TargetMode="External" Id="rId3129" /><Relationship Type="http://schemas.openxmlformats.org/officeDocument/2006/relationships/hyperlink" Target="https://www.youtube.com/watch?v=tfWM0QFa9YQ&amp;t=2512s" TargetMode="External" Id="rId3130" /><Relationship Type="http://schemas.openxmlformats.org/officeDocument/2006/relationships/hyperlink" Target="https://www.youtube.com/watch?v=tfWM0QFa9YQ&amp;t=2537s" TargetMode="External" Id="rId3131" /><Relationship Type="http://schemas.openxmlformats.org/officeDocument/2006/relationships/hyperlink" Target="https://www.youtube.com/watch?v=tfWM0QFa9YQ&amp;t=2537s" TargetMode="External" Id="rId3132" /><Relationship Type="http://schemas.openxmlformats.org/officeDocument/2006/relationships/hyperlink" Target="https://www.youtube.com/watch?v=tfWM0QFa9YQ&amp;t=2537s" TargetMode="External" Id="rId3133" /><Relationship Type="http://schemas.openxmlformats.org/officeDocument/2006/relationships/hyperlink" Target="https://www.youtube.com/watch?v=tfWM0QFa9YQ&amp;t=2176s" TargetMode="External" Id="rId3134" /><Relationship Type="http://schemas.openxmlformats.org/officeDocument/2006/relationships/hyperlink" Target="https://www.youtube.com/watch?v=tfWM0QFa9YQ&amp;t=2176s" TargetMode="External" Id="rId3135" /><Relationship Type="http://schemas.openxmlformats.org/officeDocument/2006/relationships/hyperlink" Target="https://www.youtube.com/watch?v=tfWM0QFa9YQ&amp;t=2610s" TargetMode="External" Id="rId3136" /><Relationship Type="http://schemas.openxmlformats.org/officeDocument/2006/relationships/hyperlink" Target="https://www.youtube.com/watch?v=tfWM0QFa9YQ&amp;t=2610s" TargetMode="External" Id="rId3137" /><Relationship Type="http://schemas.openxmlformats.org/officeDocument/2006/relationships/hyperlink" Target="https://www.youtube.com/watch?v=tfWM0QFa9YQ&amp;t=3140s" TargetMode="External" Id="rId3138" /><Relationship Type="http://schemas.openxmlformats.org/officeDocument/2006/relationships/hyperlink" Target="https://www.youtube.com/watch?v=tfWM0QFa9YQ&amp;t=3140s" TargetMode="External" Id="rId3139" /><Relationship Type="http://schemas.openxmlformats.org/officeDocument/2006/relationships/hyperlink" Target="https://www.youtube.com/watch?v=tfWM0QFa9YQ&amp;t=3140s" TargetMode="External" Id="rId3140" /><Relationship Type="http://schemas.openxmlformats.org/officeDocument/2006/relationships/hyperlink" Target="https://www.youtube.com/watch?v=tfWM0QFa9YQ&amp;t=3209s" TargetMode="External" Id="rId3141" /><Relationship Type="http://schemas.openxmlformats.org/officeDocument/2006/relationships/hyperlink" Target="https://www.youtube.com/watch?v=tfWM0QFa9YQ&amp;t=3209s" TargetMode="External" Id="rId3142" /><Relationship Type="http://schemas.openxmlformats.org/officeDocument/2006/relationships/hyperlink" Target="https://www.youtube.com/watch?v=tfWM0QFa9YQ&amp;t=3209s" TargetMode="External" Id="rId3143" /><Relationship Type="http://schemas.openxmlformats.org/officeDocument/2006/relationships/hyperlink" Target="https://www.youtube.com/watch?v=tfWM0QFa9YQ&amp;t=3261s" TargetMode="External" Id="rId3144" /><Relationship Type="http://schemas.openxmlformats.org/officeDocument/2006/relationships/hyperlink" Target="https://www.youtube.com/watch?v=tfWM0QFa9YQ&amp;t=3285s" TargetMode="External" Id="rId3145" /><Relationship Type="http://schemas.openxmlformats.org/officeDocument/2006/relationships/hyperlink" Target="https://www.youtube.com/watch?v=tfWM0QFa9YQ&amp;t=2997s" TargetMode="External" Id="rId3146" /><Relationship Type="http://schemas.openxmlformats.org/officeDocument/2006/relationships/hyperlink" Target="https://www.youtube.com/watch?v=tfWM0QFa9YQ&amp;t=3309s" TargetMode="External" Id="rId3147" /><Relationship Type="http://schemas.openxmlformats.org/officeDocument/2006/relationships/hyperlink" Target="https://www.youtube.com/watch?v=tfWM0QFa9YQ&amp;t=3309s" TargetMode="External" Id="rId3148" /><Relationship Type="http://schemas.openxmlformats.org/officeDocument/2006/relationships/hyperlink" Target="https://www.youtube.com/watch?v=tfWM0QFa9YQ&amp;t=3493s" TargetMode="External" Id="rId3149" /><Relationship Type="http://schemas.openxmlformats.org/officeDocument/2006/relationships/hyperlink" Target="https://www.youtube.com/watch?v=tfWM0QFa9YQ&amp;t=3503s" TargetMode="External" Id="rId3150" /><Relationship Type="http://schemas.openxmlformats.org/officeDocument/2006/relationships/hyperlink" Target="https://www.youtube.com/watch?v=tfWM0QFa9YQ&amp;t=3503s" TargetMode="External" Id="rId3151" /><Relationship Type="http://schemas.openxmlformats.org/officeDocument/2006/relationships/hyperlink" Target="https://www.youtube.com/watch?v=tfWM0QFa9YQ&amp;t=3503s" TargetMode="External" Id="rId3152" /><Relationship Type="http://schemas.openxmlformats.org/officeDocument/2006/relationships/hyperlink" Target="https://www.youtube.com/watch?v=tfWM0QFa9YQ&amp;t=3572s" TargetMode="External" Id="rId3153" /><Relationship Type="http://schemas.openxmlformats.org/officeDocument/2006/relationships/hyperlink" Target="https://www.youtube.com/watch?v=tfWM0QFa9YQ&amp;t=3592s" TargetMode="External" Id="rId3154" /><Relationship Type="http://schemas.openxmlformats.org/officeDocument/2006/relationships/hyperlink" Target="https://www.youtube.com/watch?v=tfWM0QFa9YQ&amp;t=3783s" TargetMode="External" Id="rId3155" /><Relationship Type="http://schemas.openxmlformats.org/officeDocument/2006/relationships/hyperlink" Target="https://www.youtube.com/watch?v=tfWM0QFa9YQ&amp;t=3848s" TargetMode="External" Id="rId3156" /><Relationship Type="http://schemas.openxmlformats.org/officeDocument/2006/relationships/hyperlink" Target="https://www.youtube.com/watch?v=tfWM0QFa9YQ&amp;t=3955s" TargetMode="External" Id="rId3157" /><Relationship Type="http://schemas.openxmlformats.org/officeDocument/2006/relationships/hyperlink" Target="https://www.youtube.com/watch?v=tfWM0QFa9YQ&amp;t=3955s" TargetMode="External" Id="rId3158" /><Relationship Type="http://schemas.openxmlformats.org/officeDocument/2006/relationships/hyperlink" Target="https://www.youtube.com/watch?v=tfWM0QFa9YQ&amp;t=3998s" TargetMode="External" Id="rId3159" /><Relationship Type="http://schemas.openxmlformats.org/officeDocument/2006/relationships/hyperlink" Target="https://www.youtube.com/watch?v=tfWM0QFa9YQ&amp;t=3998s" TargetMode="External" Id="rId3160" /><Relationship Type="http://schemas.openxmlformats.org/officeDocument/2006/relationships/hyperlink" Target="https://www.youtube.com/watch?v=tfWM0QFa9YQ&amp;t=4097s" TargetMode="External" Id="rId3161" /><Relationship Type="http://schemas.openxmlformats.org/officeDocument/2006/relationships/hyperlink" Target="https://www.youtube.com/watch?v=tfWM0QFa9YQ&amp;t=4179s" TargetMode="External" Id="rId3162" /><Relationship Type="http://schemas.openxmlformats.org/officeDocument/2006/relationships/hyperlink" Target="https://www.youtube.com/watch?v=K2S_6XEhPNI&amp;t=1217s" TargetMode="External" Id="rId3163" /><Relationship Type="http://schemas.openxmlformats.org/officeDocument/2006/relationships/hyperlink" Target="https://www.youtube.com/watch?v=K2S_6XEhPNI&amp;t=1224s" TargetMode="External" Id="rId3164" /><Relationship Type="http://schemas.openxmlformats.org/officeDocument/2006/relationships/hyperlink" Target="https://www.youtube.com/watch?v=K2S_6XEhPNI&amp;t=1224s" TargetMode="External" Id="rId3165" /><Relationship Type="http://schemas.openxmlformats.org/officeDocument/2006/relationships/hyperlink" Target="https://www.youtube.com/watch?v=K2S_6XEhPNI&amp;t=1263s" TargetMode="External" Id="rId3166" /><Relationship Type="http://schemas.openxmlformats.org/officeDocument/2006/relationships/hyperlink" Target="https://www.youtube.com/watch?v=K2S_6XEhPNI&amp;t=1263s" TargetMode="External" Id="rId3167" /><Relationship Type="http://schemas.openxmlformats.org/officeDocument/2006/relationships/hyperlink" Target="https://www.youtube.com/watch?v=K2S_6XEhPNI&amp;t=1263s" TargetMode="External" Id="rId3168" /><Relationship Type="http://schemas.openxmlformats.org/officeDocument/2006/relationships/hyperlink" Target="https://www.youtube.com/watch?v=K2S_6XEhPNI&amp;t=1305s" TargetMode="External" Id="rId3169" /><Relationship Type="http://schemas.openxmlformats.org/officeDocument/2006/relationships/hyperlink" Target="https://www.youtube.com/watch?v=K2S_6XEhPNI&amp;t=1305s" TargetMode="External" Id="rId3170" /><Relationship Type="http://schemas.openxmlformats.org/officeDocument/2006/relationships/hyperlink" Target="https://www.youtube.com/watch?v=K2S_6XEhPNI&amp;t=1538s" TargetMode="External" Id="rId3171" /><Relationship Type="http://schemas.openxmlformats.org/officeDocument/2006/relationships/hyperlink" Target="https://www.youtube.com/watch?v=K2S_6XEhPNI&amp;t=1545s" TargetMode="External" Id="rId3172" /><Relationship Type="http://schemas.openxmlformats.org/officeDocument/2006/relationships/hyperlink" Target="https://www.youtube.com/watch?v=K2S_6XEhPNI&amp;t=1545s" TargetMode="External" Id="rId3173" /><Relationship Type="http://schemas.openxmlformats.org/officeDocument/2006/relationships/hyperlink" Target="https://www.youtube.com/watch?v=K2S_6XEhPNI&amp;t=1584s" TargetMode="External" Id="rId3174" /><Relationship Type="http://schemas.openxmlformats.org/officeDocument/2006/relationships/hyperlink" Target="https://www.youtube.com/watch?v=K2S_6XEhPNI&amp;t=1455s" TargetMode="External" Id="rId3175" /><Relationship Type="http://schemas.openxmlformats.org/officeDocument/2006/relationships/hyperlink" Target="https://www.youtube.com/watch?v=K2S_6XEhPNI&amp;t=1490s" TargetMode="External" Id="rId3176" /><Relationship Type="http://schemas.openxmlformats.org/officeDocument/2006/relationships/hyperlink" Target="https://www.youtube.com/watch?v=K2S_6XEhPNI&amp;t=1495s" TargetMode="External" Id="rId3177" /><Relationship Type="http://schemas.openxmlformats.org/officeDocument/2006/relationships/hyperlink" Target="https://www.youtube.com/watch?v=K2S_6XEhPNI&amp;t=1890s" TargetMode="External" Id="rId3178" /><Relationship Type="http://schemas.openxmlformats.org/officeDocument/2006/relationships/hyperlink" Target="https://www.youtube.com/watch?v=K2S_6XEhPNI&amp;t=1900s" TargetMode="External" Id="rId3179" /><Relationship Type="http://schemas.openxmlformats.org/officeDocument/2006/relationships/hyperlink" Target="https://www.youtube.com/watch?v=K2S_6XEhPNI&amp;t=1900s" TargetMode="External" Id="rId3180" /><Relationship Type="http://schemas.openxmlformats.org/officeDocument/2006/relationships/hyperlink" Target="https://www.youtube.com/watch?v=K2S_6XEhPNI&amp;t=1963s" TargetMode="External" Id="rId3181" /><Relationship Type="http://schemas.openxmlformats.org/officeDocument/2006/relationships/hyperlink" Target="https://www.youtube.com/watch?v=K2S_6XEhPNI&amp;t=1963s" TargetMode="External" Id="rId3182" /><Relationship Type="http://schemas.openxmlformats.org/officeDocument/2006/relationships/hyperlink" Target="https://www.youtube.com/watch?v=K2S_6XEhPNI&amp;t=1867s" TargetMode="External" Id="rId3183" /><Relationship Type="http://schemas.openxmlformats.org/officeDocument/2006/relationships/hyperlink" Target="https://www.youtube.com/watch?v=j0sxFsy49F4&amp;t=280s" TargetMode="External" Id="rId3184" /><Relationship Type="http://schemas.openxmlformats.org/officeDocument/2006/relationships/hyperlink" Target="https://www.youtube.com/watch?v=j0sxFsy49F4&amp;t=304s" TargetMode="External" Id="rId3185" /><Relationship Type="http://schemas.openxmlformats.org/officeDocument/2006/relationships/hyperlink" Target="https://www.youtube.com/watch?v=j0sxFsy49F4&amp;t=304s" TargetMode="External" Id="rId3186" /><Relationship Type="http://schemas.openxmlformats.org/officeDocument/2006/relationships/hyperlink" Target="https://www.youtube.com/watch?v=j0sxFsy49F4&amp;t=304s" TargetMode="External" Id="rId3187" /><Relationship Type="http://schemas.openxmlformats.org/officeDocument/2006/relationships/hyperlink" Target="https://www.youtube.com/watch?v=j0sxFsy49F4&amp;t=304s" TargetMode="External" Id="rId3188" /><Relationship Type="http://schemas.openxmlformats.org/officeDocument/2006/relationships/hyperlink" Target="https://www.youtube.com/watch?v=j0sxFsy49F4&amp;t=809s" TargetMode="External" Id="rId3189" /><Relationship Type="http://schemas.openxmlformats.org/officeDocument/2006/relationships/hyperlink" Target="https://www.youtube.com/watch?v=j0sxFsy49F4&amp;t=809s" TargetMode="External" Id="rId3190" /><Relationship Type="http://schemas.openxmlformats.org/officeDocument/2006/relationships/hyperlink" Target="https://www.youtube.com/watch?v=j0sxFsy49F4&amp;t=809s" TargetMode="External" Id="rId3191" /><Relationship Type="http://schemas.openxmlformats.org/officeDocument/2006/relationships/hyperlink" Target="https://www.youtube.com/watch?v=j0sxFsy49F4&amp;t=594s" TargetMode="External" Id="rId3192" /><Relationship Type="http://schemas.openxmlformats.org/officeDocument/2006/relationships/hyperlink" Target="https://www.youtube.com/watch?v=j0sxFsy49F4&amp;t=594s" TargetMode="External" Id="rId3193" /><Relationship Type="http://schemas.openxmlformats.org/officeDocument/2006/relationships/hyperlink" Target="https://www.youtube.com/watch?v=j0sxFsy49F4&amp;t=594s" TargetMode="External" Id="rId3194" /><Relationship Type="http://schemas.openxmlformats.org/officeDocument/2006/relationships/hyperlink" Target="https://www.youtube.com/watch?v=j0sxFsy49F4&amp;t=659s" TargetMode="External" Id="rId3195" /><Relationship Type="http://schemas.openxmlformats.org/officeDocument/2006/relationships/hyperlink" Target="https://www.youtube.com/watch?v=j0sxFsy49F4&amp;t=659s" TargetMode="External" Id="rId3196" /><Relationship Type="http://schemas.openxmlformats.org/officeDocument/2006/relationships/hyperlink" Target="https://www.youtube.com/watch?v=j0sxFsy49F4&amp;t=659s" TargetMode="External" Id="rId3197" /><Relationship Type="http://schemas.openxmlformats.org/officeDocument/2006/relationships/hyperlink" Target="https://www.youtube.com/watch?v=j0sxFsy49F4&amp;t=716s" TargetMode="External" Id="rId3198" /><Relationship Type="http://schemas.openxmlformats.org/officeDocument/2006/relationships/hyperlink" Target="https://www.youtube.com/watch?v=j0sxFsy49F4&amp;t=716s" TargetMode="External" Id="rId3199" /><Relationship Type="http://schemas.openxmlformats.org/officeDocument/2006/relationships/hyperlink" Target="https://www.youtube.com/watch?v=j0sxFsy49F4&amp;t=716s" TargetMode="External" Id="rId3200" /><Relationship Type="http://schemas.openxmlformats.org/officeDocument/2006/relationships/hyperlink" Target="https://www.youtube.com/watch?v=j0sxFsy49F4&amp;t=716s" TargetMode="External" Id="rId3201" /><Relationship Type="http://schemas.openxmlformats.org/officeDocument/2006/relationships/hyperlink" Target="https://www.youtube.com/watch?v=j0sxFsy49F4&amp;t=931s" TargetMode="External" Id="rId3202" /><Relationship Type="http://schemas.openxmlformats.org/officeDocument/2006/relationships/hyperlink" Target="https://www.youtube.com/watch?v=j0sxFsy49F4&amp;t=931s" TargetMode="External" Id="rId3203" /><Relationship Type="http://schemas.openxmlformats.org/officeDocument/2006/relationships/hyperlink" Target="https://www.youtube.com/watch?v=j0sxFsy49F4&amp;t=931s" TargetMode="External" Id="rId3204" /><Relationship Type="http://schemas.openxmlformats.org/officeDocument/2006/relationships/hyperlink" Target="https://www.youtube.com/watch?v=j0sxFsy49F4&amp;t=1016s" TargetMode="External" Id="rId3205" /><Relationship Type="http://schemas.openxmlformats.org/officeDocument/2006/relationships/hyperlink" Target="https://www.youtube.com/watch?v=j0sxFsy49F4&amp;t=1055s" TargetMode="External" Id="rId3206" /><Relationship Type="http://schemas.openxmlformats.org/officeDocument/2006/relationships/hyperlink" Target="https://www.youtube.com/watch?v=j0sxFsy49F4&amp;t=1176s" TargetMode="External" Id="rId3207" /><Relationship Type="http://schemas.openxmlformats.org/officeDocument/2006/relationships/hyperlink" Target="https://www.youtube.com/watch?v=j0sxFsy49F4&amp;t=1212s" TargetMode="External" Id="rId3208" /><Relationship Type="http://schemas.openxmlformats.org/officeDocument/2006/relationships/hyperlink" Target="https://www.youtube.com/watch?v=j0sxFsy49F4&amp;t=1212s" TargetMode="External" Id="rId3209" /><Relationship Type="http://schemas.openxmlformats.org/officeDocument/2006/relationships/hyperlink" Target="https://www.youtube.com/watch?v=j0sxFsy49F4&amp;t=1250s" TargetMode="External" Id="rId3210" /><Relationship Type="http://schemas.openxmlformats.org/officeDocument/2006/relationships/hyperlink" Target="https://www.youtube.com/watch?v=j0sxFsy49F4&amp;t=1286s" TargetMode="External" Id="rId3211" /><Relationship Type="http://schemas.openxmlformats.org/officeDocument/2006/relationships/hyperlink" Target="https://www.youtube.com/watch?v=j0sxFsy49F4&amp;t=1290s" TargetMode="External" Id="rId3212" /><Relationship Type="http://schemas.openxmlformats.org/officeDocument/2006/relationships/hyperlink" Target="https://www.youtube.com/watch?v=j0sxFsy49F4&amp;t=1387s" TargetMode="External" Id="rId3213" /><Relationship Type="http://schemas.openxmlformats.org/officeDocument/2006/relationships/hyperlink" Target="https://www.youtube.com/watch?v=j0sxFsy49F4&amp;t=1390s" TargetMode="External" Id="rId3214" /><Relationship Type="http://schemas.openxmlformats.org/officeDocument/2006/relationships/hyperlink" Target="https://www.youtube.com/watch?v=j0sxFsy49F4&amp;t=1390s" TargetMode="External" Id="rId3215" /><Relationship Type="http://schemas.openxmlformats.org/officeDocument/2006/relationships/hyperlink" Target="https://www.youtube.com/watch?v=j0sxFsy49F4&amp;t=1422s" TargetMode="External" Id="rId3216" /><Relationship Type="http://schemas.openxmlformats.org/officeDocument/2006/relationships/hyperlink" Target="https://www.youtube.com/watch?v=j0sxFsy49F4&amp;t=1422s" TargetMode="External" Id="rId3217" /><Relationship Type="http://schemas.openxmlformats.org/officeDocument/2006/relationships/hyperlink" Target="https://www.youtube.com/watch?v=j0sxFsy49F4&amp;t=1422s" TargetMode="External" Id="rId3218" /><Relationship Type="http://schemas.openxmlformats.org/officeDocument/2006/relationships/hyperlink" Target="https://www.youtube.com/watch?v=j0sxFsy49F4&amp;t=1481s" TargetMode="External" Id="rId3219" /><Relationship Type="http://schemas.openxmlformats.org/officeDocument/2006/relationships/hyperlink" Target="https://www.youtube.com/watch?v=j0sxFsy49F4&amp;t=1481s" TargetMode="External" Id="rId3220" /><Relationship Type="http://schemas.openxmlformats.org/officeDocument/2006/relationships/hyperlink" Target="https://www.youtube.com/watch?v=j0sxFsy49F4&amp;t=1593s" TargetMode="External" Id="rId3221" /><Relationship Type="http://schemas.openxmlformats.org/officeDocument/2006/relationships/hyperlink" Target="https://www.youtube.com/watch?v=j0sxFsy49F4&amp;t=1606s" TargetMode="External" Id="rId3222" /><Relationship Type="http://schemas.openxmlformats.org/officeDocument/2006/relationships/hyperlink" Target="https://www.youtube.com/watch?v=j0sxFsy49F4&amp;t=1650s" TargetMode="External" Id="rId3223" /><Relationship Type="http://schemas.openxmlformats.org/officeDocument/2006/relationships/hyperlink" Target="https://www.youtube.com/watch?v=j0sxFsy49F4&amp;t=1779s" TargetMode="External" Id="rId3224" /><Relationship Type="http://schemas.openxmlformats.org/officeDocument/2006/relationships/hyperlink" Target="https://www.youtube.com/watch?v=j0sxFsy49F4&amp;t=1787s" TargetMode="External" Id="rId3225" /><Relationship Type="http://schemas.openxmlformats.org/officeDocument/2006/relationships/hyperlink" Target="https://www.youtube.com/watch?v=j0sxFsy49F4&amp;t=1787s" TargetMode="External" Id="rId3226" /><Relationship Type="http://schemas.openxmlformats.org/officeDocument/2006/relationships/hyperlink" Target="https://www.youtube.com/watch?v=j0sxFsy49F4&amp;t=1824s" TargetMode="External" Id="rId3227" /><Relationship Type="http://schemas.openxmlformats.org/officeDocument/2006/relationships/hyperlink" Target="https://www.youtube.com/watch?v=j0sxFsy49F4&amp;t=1824s" TargetMode="External" Id="rId3228" /><Relationship Type="http://schemas.openxmlformats.org/officeDocument/2006/relationships/hyperlink" Target="https://www.youtube.com/watch?v=j0sxFsy49F4&amp;t=2248s" TargetMode="External" Id="rId3229" /><Relationship Type="http://schemas.openxmlformats.org/officeDocument/2006/relationships/hyperlink" Target="https://www.youtube.com/watch?v=j0sxFsy49F4&amp;t=2429s" TargetMode="External" Id="rId3230" /><Relationship Type="http://schemas.openxmlformats.org/officeDocument/2006/relationships/hyperlink" Target="https://www.youtube.com/watch?v=j0sxFsy49F4&amp;t=2436s" TargetMode="External" Id="rId3231" /><Relationship Type="http://schemas.openxmlformats.org/officeDocument/2006/relationships/hyperlink" Target="https://www.youtube.com/watch?v=j0sxFsy49F4&amp;t=2436s" TargetMode="External" Id="rId3232" /><Relationship Type="http://schemas.openxmlformats.org/officeDocument/2006/relationships/hyperlink" Target="https://www.youtube.com/watch?v=j0sxFsy49F4&amp;t=2436s" TargetMode="External" Id="rId3233" /><Relationship Type="http://schemas.openxmlformats.org/officeDocument/2006/relationships/hyperlink" Target="https://www.youtube.com/watch?v=j0sxFsy49F4&amp;t=2497s" TargetMode="External" Id="rId3234" /><Relationship Type="http://schemas.openxmlformats.org/officeDocument/2006/relationships/hyperlink" Target="https://www.youtube.com/watch?v=j0sxFsy49F4&amp;t=2497s" TargetMode="External" Id="rId3235" /><Relationship Type="http://schemas.openxmlformats.org/officeDocument/2006/relationships/hyperlink" Target="https://www.youtube.com/watch?v=j0sxFsy49F4&amp;t=2497s" TargetMode="External" Id="rId3236" /><Relationship Type="http://schemas.openxmlformats.org/officeDocument/2006/relationships/hyperlink" Target="https://www.youtube.com/watch?v=j0sxFsy49F4&amp;t=2497s" TargetMode="External" Id="rId3237" /><Relationship Type="http://schemas.openxmlformats.org/officeDocument/2006/relationships/hyperlink" Target="https://www.youtube.com/watch?v=j0sxFsy49F4&amp;t=2588s" TargetMode="External" Id="rId3238" /><Relationship Type="http://schemas.openxmlformats.org/officeDocument/2006/relationships/hyperlink" Target="https://www.youtube.com/watch?v=j0sxFsy49F4&amp;t=2588s" TargetMode="External" Id="rId3239" /><Relationship Type="http://schemas.openxmlformats.org/officeDocument/2006/relationships/hyperlink" Target="https://www.youtube.com/watch?v=j0sxFsy49F4&amp;t=2588s" TargetMode="External" Id="rId3240" /><Relationship Type="http://schemas.openxmlformats.org/officeDocument/2006/relationships/hyperlink" Target="https://www.youtube.com/watch?v=j0sxFsy49F4&amp;t=2571s" TargetMode="External" Id="rId3241" /><Relationship Type="http://schemas.openxmlformats.org/officeDocument/2006/relationships/hyperlink" Target="https://www.youtube.com/watch?v=j0sxFsy49F4&amp;t=2319s" TargetMode="External" Id="rId3242" /><Relationship Type="http://schemas.openxmlformats.org/officeDocument/2006/relationships/hyperlink" Target="https://www.youtube.com/watch?v=j0sxFsy49F4&amp;t=2319s" TargetMode="External" Id="rId3243" /><Relationship Type="http://schemas.openxmlformats.org/officeDocument/2006/relationships/hyperlink" Target="https://www.youtube.com/watch?v=j0sxFsy49F4&amp;t=2654s" TargetMode="External" Id="rId3244" /><Relationship Type="http://schemas.openxmlformats.org/officeDocument/2006/relationships/hyperlink" Target="https://www.youtube.com/watch?v=j0sxFsy49F4&amp;t=2654s" TargetMode="External" Id="rId3245" /><Relationship Type="http://schemas.openxmlformats.org/officeDocument/2006/relationships/hyperlink" Target="https://www.youtube.com/watch?v=VMdjv7TCdv4&amp;t=813s" TargetMode="External" Id="rId3246" /><Relationship Type="http://schemas.openxmlformats.org/officeDocument/2006/relationships/hyperlink" Target="https://www.youtube.com/watch?v=VMdjv7TCdv4&amp;t=813s" TargetMode="External" Id="rId3247" /><Relationship Type="http://schemas.openxmlformats.org/officeDocument/2006/relationships/hyperlink" Target="https://www.youtube.com/watch?v=VMdjv7TCdv4&amp;t=670s" TargetMode="External" Id="rId3248" /><Relationship Type="http://schemas.openxmlformats.org/officeDocument/2006/relationships/hyperlink" Target="https://www.youtube.com/watch?v=VMdjv7TCdv4&amp;t=690s" TargetMode="External" Id="rId3249" /><Relationship Type="http://schemas.openxmlformats.org/officeDocument/2006/relationships/hyperlink" Target="https://www.youtube.com/watch?v=VMdjv7TCdv4&amp;t=758s" TargetMode="External" Id="rId3250" /><Relationship Type="http://schemas.openxmlformats.org/officeDocument/2006/relationships/hyperlink" Target="https://www.youtube.com/watch?v=VMdjv7TCdv4&amp;t=767s" TargetMode="External" Id="rId3251" /><Relationship Type="http://schemas.openxmlformats.org/officeDocument/2006/relationships/hyperlink" Target="https://www.youtube.com/watch?v=VMdjv7TCdv4&amp;t=767s" TargetMode="External" Id="rId3252" /><Relationship Type="http://schemas.openxmlformats.org/officeDocument/2006/relationships/hyperlink" Target="https://www.youtube.com/watch?v=VMdjv7TCdv4&amp;t=851s" TargetMode="External" Id="rId3253" /><Relationship Type="http://schemas.openxmlformats.org/officeDocument/2006/relationships/hyperlink" Target="https://www.youtube.com/watch?v=VMdjv7TCdv4&amp;t=851s" TargetMode="External" Id="rId3254" /><Relationship Type="http://schemas.openxmlformats.org/officeDocument/2006/relationships/hyperlink" Target="https://www.youtube.com/watch?v=VMdjv7TCdv4&amp;t=1001s" TargetMode="External" Id="rId3255" /><Relationship Type="http://schemas.openxmlformats.org/officeDocument/2006/relationships/hyperlink" Target="https://www.youtube.com/watch?v=VMdjv7TCdv4&amp;t=1010s" TargetMode="External" Id="rId3256" /><Relationship Type="http://schemas.openxmlformats.org/officeDocument/2006/relationships/hyperlink" Target="https://www.youtube.com/watch?v=VMdjv7TCdv4&amp;t=1010s" TargetMode="External" Id="rId3257" /><Relationship Type="http://schemas.openxmlformats.org/officeDocument/2006/relationships/hyperlink" Target="https://www.youtube.com/watch?v=VMdjv7TCdv4&amp;t=1010s" TargetMode="External" Id="rId3258" /><Relationship Type="http://schemas.openxmlformats.org/officeDocument/2006/relationships/hyperlink" Target="https://www.youtube.com/watch?v=VMdjv7TCdv4&amp;t=1178s" TargetMode="External" Id="rId3259" /><Relationship Type="http://schemas.openxmlformats.org/officeDocument/2006/relationships/hyperlink" Target="https://www.youtube.com/watch?v=VMdjv7TCdv4&amp;t=1188s" TargetMode="External" Id="rId3260" /><Relationship Type="http://schemas.openxmlformats.org/officeDocument/2006/relationships/hyperlink" Target="https://www.youtube.com/watch?v=VMdjv7TCdv4&amp;t=1156s" TargetMode="External" Id="rId3261" /><Relationship Type="http://schemas.openxmlformats.org/officeDocument/2006/relationships/hyperlink" Target="https://www.youtube.com/watch?v=VMdjv7TCdv4&amp;t=1119s" TargetMode="External" Id="rId3262" /><Relationship Type="http://schemas.openxmlformats.org/officeDocument/2006/relationships/hyperlink" Target="https://www.youtube.com/watch?v=VMdjv7TCdv4&amp;t=1122s" TargetMode="External" Id="rId3263" /><Relationship Type="http://schemas.openxmlformats.org/officeDocument/2006/relationships/hyperlink" Target="https://www.youtube.com/watch?v=VMdjv7TCdv4&amp;t=1122s" TargetMode="External" Id="rId3264" /><Relationship Type="http://schemas.openxmlformats.org/officeDocument/2006/relationships/hyperlink" Target="https://www.youtube.com/watch?v=VMdjv7TCdv4&amp;t=1313s" TargetMode="External" Id="rId3265" /><Relationship Type="http://schemas.openxmlformats.org/officeDocument/2006/relationships/hyperlink" Target="https://www.youtube.com/watch?v=VMdjv7TCdv4&amp;t=1313s" TargetMode="External" Id="rId3266" /><Relationship Type="http://schemas.openxmlformats.org/officeDocument/2006/relationships/hyperlink" Target="https://www.youtube.com/watch?v=VMdjv7TCdv4&amp;t=1351s" TargetMode="External" Id="rId3267" /><Relationship Type="http://schemas.openxmlformats.org/officeDocument/2006/relationships/hyperlink" Target="https://www.youtube.com/watch?v=VMdjv7TCdv4&amp;t=1486s" TargetMode="External" Id="rId3268" /><Relationship Type="http://schemas.openxmlformats.org/officeDocument/2006/relationships/hyperlink" Target="https://www.youtube.com/watch?v=VMdjv7TCdv4&amp;t=1431s" TargetMode="External" Id="rId3269" /><Relationship Type="http://schemas.openxmlformats.org/officeDocument/2006/relationships/hyperlink" Target="https://www.youtube.com/watch?v=VMdjv7TCdv4&amp;t=1435s" TargetMode="External" Id="rId3270" /><Relationship Type="http://schemas.openxmlformats.org/officeDocument/2006/relationships/hyperlink" Target="https://www.youtube.com/watch?v=VMdjv7TCdv4&amp;t=1435s" TargetMode="External" Id="rId3271" /><Relationship Type="http://schemas.openxmlformats.org/officeDocument/2006/relationships/hyperlink" Target="https://www.youtube.com/watch?v=VMdjv7TCdv4&amp;t=1435s" TargetMode="External" Id="rId3272" /><Relationship Type="http://schemas.openxmlformats.org/officeDocument/2006/relationships/hyperlink" Target="https://www.youtube.com/watch?v=VMdjv7TCdv4&amp;t=1494s" TargetMode="External" Id="rId3273" /><Relationship Type="http://schemas.openxmlformats.org/officeDocument/2006/relationships/hyperlink" Target="https://www.youtube.com/watch?v=VMdjv7TCdv4&amp;t=1513s" TargetMode="External" Id="rId3274" /><Relationship Type="http://schemas.openxmlformats.org/officeDocument/2006/relationships/hyperlink" Target="https://www.youtube.com/watch?v=VMdjv7TCdv4&amp;t=1671s" TargetMode="External" Id="rId3275" /><Relationship Type="http://schemas.openxmlformats.org/officeDocument/2006/relationships/hyperlink" Target="https://www.youtube.com/watch?v=VMdjv7TCdv4&amp;t=1679s" TargetMode="External" Id="rId3276" /><Relationship Type="http://schemas.openxmlformats.org/officeDocument/2006/relationships/hyperlink" Target="https://www.youtube.com/watch?v=VMdjv7TCdv4&amp;t=1679s" TargetMode="External" Id="rId3277" /><Relationship Type="http://schemas.openxmlformats.org/officeDocument/2006/relationships/hyperlink" Target="https://www.youtube.com/watch?v=VMdjv7TCdv4&amp;t=1679s" TargetMode="External" Id="rId3278" /><Relationship Type="http://schemas.openxmlformats.org/officeDocument/2006/relationships/hyperlink" Target="https://www.youtube.com/watch?v=VMdjv7TCdv4&amp;t=1854s" TargetMode="External" Id="rId3279" /><Relationship Type="http://schemas.openxmlformats.org/officeDocument/2006/relationships/hyperlink" Target="https://www.youtube.com/watch?v=VMdjv7TCdv4&amp;t=1871s" TargetMode="External" Id="rId3280" /><Relationship Type="http://schemas.openxmlformats.org/officeDocument/2006/relationships/hyperlink" Target="https://www.youtube.com/watch?v=VMdjv7TCdv4&amp;t=1822s" TargetMode="External" Id="rId3281" /><Relationship Type="http://schemas.openxmlformats.org/officeDocument/2006/relationships/hyperlink" Target="https://www.youtube.com/watch?v=qHSZBeeQhRU&amp;t=534s" TargetMode="External" Id="rId3282" /><Relationship Type="http://schemas.openxmlformats.org/officeDocument/2006/relationships/hyperlink" Target="https://www.youtube.com/watch?v=qHSZBeeQhRU&amp;t=566s" TargetMode="External" Id="rId3283" /><Relationship Type="http://schemas.openxmlformats.org/officeDocument/2006/relationships/hyperlink" Target="https://www.youtube.com/watch?v=qHSZBeeQhRU&amp;t=667s" TargetMode="External" Id="rId3284" /><Relationship Type="http://schemas.openxmlformats.org/officeDocument/2006/relationships/hyperlink" Target="https://www.youtube.com/watch?v=qHSZBeeQhRU&amp;t=672s" TargetMode="External" Id="rId3285" /><Relationship Type="http://schemas.openxmlformats.org/officeDocument/2006/relationships/hyperlink" Target="https://www.youtube.com/watch?v=qHSZBeeQhRU&amp;t=672s" TargetMode="External" Id="rId3286" /><Relationship Type="http://schemas.openxmlformats.org/officeDocument/2006/relationships/hyperlink" Target="https://www.youtube.com/watch?v=qHSZBeeQhRU&amp;t=672s" TargetMode="External" Id="rId3287" /><Relationship Type="http://schemas.openxmlformats.org/officeDocument/2006/relationships/hyperlink" Target="https://www.youtube.com/watch?v=qHSZBeeQhRU&amp;t=727s" TargetMode="External" Id="rId3288" /><Relationship Type="http://schemas.openxmlformats.org/officeDocument/2006/relationships/hyperlink" Target="https://www.youtube.com/watch?v=qHSZBeeQhRU&amp;t=727s" TargetMode="External" Id="rId3289" /><Relationship Type="http://schemas.openxmlformats.org/officeDocument/2006/relationships/hyperlink" Target="https://www.youtube.com/watch?v=qHSZBeeQhRU&amp;t=727s" TargetMode="External" Id="rId3290" /><Relationship Type="http://schemas.openxmlformats.org/officeDocument/2006/relationships/hyperlink" Target="https://www.youtube.com/watch?v=qHSZBeeQhRU&amp;t=727s" TargetMode="External" Id="rId3291" /><Relationship Type="http://schemas.openxmlformats.org/officeDocument/2006/relationships/hyperlink" Target="https://www.youtube.com/watch?v=qHSZBeeQhRU&amp;t=593s" TargetMode="External" Id="rId3292" /><Relationship Type="http://schemas.openxmlformats.org/officeDocument/2006/relationships/hyperlink" Target="https://www.youtube.com/watch?v=qHSZBeeQhRU&amp;t=793s" TargetMode="External" Id="rId3293" /><Relationship Type="http://schemas.openxmlformats.org/officeDocument/2006/relationships/hyperlink" Target="https://www.youtube.com/watch?v=qHSZBeeQhRU&amp;t=793s" TargetMode="External" Id="rId3294" /><Relationship Type="http://schemas.openxmlformats.org/officeDocument/2006/relationships/hyperlink" Target="https://www.youtube.com/watch?v=qHSZBeeQhRU&amp;t=1308s" TargetMode="External" Id="rId3295" /><Relationship Type="http://schemas.openxmlformats.org/officeDocument/2006/relationships/hyperlink" Target="https://www.youtube.com/watch?v=qHSZBeeQhRU&amp;t=1308s" TargetMode="External" Id="rId3296" /><Relationship Type="http://schemas.openxmlformats.org/officeDocument/2006/relationships/hyperlink" Target="https://www.youtube.com/watch?v=qHSZBeeQhRU&amp;t=1308s" TargetMode="External" Id="rId3297" /><Relationship Type="http://schemas.openxmlformats.org/officeDocument/2006/relationships/hyperlink" Target="https://www.youtube.com/watch?v=qHSZBeeQhRU&amp;t=1308s" TargetMode="External" Id="rId3298" /><Relationship Type="http://schemas.openxmlformats.org/officeDocument/2006/relationships/hyperlink" Target="https://www.youtube.com/watch?v=qHSZBeeQhRU&amp;t=1308s" TargetMode="External" Id="rId3299" /><Relationship Type="http://schemas.openxmlformats.org/officeDocument/2006/relationships/hyperlink" Target="https://www.youtube.com/watch?v=qHSZBeeQhRU&amp;t=1442s" TargetMode="External" Id="rId3300" /><Relationship Type="http://schemas.openxmlformats.org/officeDocument/2006/relationships/hyperlink" Target="https://www.youtube.com/watch?v=qHSZBeeQhRU&amp;t=1442s" TargetMode="External" Id="rId3301" /><Relationship Type="http://schemas.openxmlformats.org/officeDocument/2006/relationships/hyperlink" Target="https://www.youtube.com/watch?v=qHSZBeeQhRU&amp;t=1442s" TargetMode="External" Id="rId3302" /><Relationship Type="http://schemas.openxmlformats.org/officeDocument/2006/relationships/hyperlink" Target="https://www.youtube.com/watch?v=qHSZBeeQhRU&amp;t=1442s" TargetMode="External" Id="rId3303" /><Relationship Type="http://schemas.openxmlformats.org/officeDocument/2006/relationships/hyperlink" Target="https://www.youtube.com/watch?v=qHSZBeeQhRU&amp;t=1169s" TargetMode="External" Id="rId3304" /><Relationship Type="http://schemas.openxmlformats.org/officeDocument/2006/relationships/hyperlink" Target="https://www.youtube.com/watch?v=qHSZBeeQhRU&amp;t=1230s" TargetMode="External" Id="rId3305" /><Relationship Type="http://schemas.openxmlformats.org/officeDocument/2006/relationships/hyperlink" Target="https://www.youtube.com/watch?v=qHSZBeeQhRU&amp;t=1275s" TargetMode="External" Id="rId3306" /><Relationship Type="http://schemas.openxmlformats.org/officeDocument/2006/relationships/hyperlink" Target="https://www.youtube.com/watch?v=qHSZBeeQhRU&amp;t=1658s" TargetMode="External" Id="rId3307" /><Relationship Type="http://schemas.openxmlformats.org/officeDocument/2006/relationships/hyperlink" Target="https://www.youtube.com/watch?v=qHSZBeeQhRU&amp;t=1658s" TargetMode="External" Id="rId3308" /><Relationship Type="http://schemas.openxmlformats.org/officeDocument/2006/relationships/hyperlink" Target="https://www.youtube.com/watch?v=qHSZBeeQhRU&amp;t=1706s" TargetMode="External" Id="rId3309" /><Relationship Type="http://schemas.openxmlformats.org/officeDocument/2006/relationships/hyperlink" Target="https://www.youtube.com/watch?v=qHSZBeeQhRU&amp;t=1706s" TargetMode="External" Id="rId3310" /><Relationship Type="http://schemas.openxmlformats.org/officeDocument/2006/relationships/hyperlink" Target="https://www.youtube.com/watch?v=qHSZBeeQhRU&amp;t=1748s" TargetMode="External" Id="rId3311" /><Relationship Type="http://schemas.openxmlformats.org/officeDocument/2006/relationships/hyperlink" Target="https://www.youtube.com/watch?v=qHSZBeeQhRU&amp;t=1748s" TargetMode="External" Id="rId3312" /><Relationship Type="http://schemas.openxmlformats.org/officeDocument/2006/relationships/hyperlink" Target="https://www.youtube.com/watch?v=qHSZBeeQhRU&amp;t=1896s" TargetMode="External" Id="rId3313" /><Relationship Type="http://schemas.openxmlformats.org/officeDocument/2006/relationships/hyperlink" Target="https://www.youtube.com/watch?v=qHSZBeeQhRU&amp;t=1903s" TargetMode="External" Id="rId3314" /><Relationship Type="http://schemas.openxmlformats.org/officeDocument/2006/relationships/hyperlink" Target="https://www.youtube.com/watch?v=qHSZBeeQhRU&amp;t=1903s" TargetMode="External" Id="rId3315" /><Relationship Type="http://schemas.openxmlformats.org/officeDocument/2006/relationships/hyperlink" Target="https://www.youtube.com/watch?v=qHSZBeeQhRU&amp;t=2220s" TargetMode="External" Id="rId3316" /><Relationship Type="http://schemas.openxmlformats.org/officeDocument/2006/relationships/hyperlink" Target="https://www.youtube.com/watch?v=qHSZBeeQhRU&amp;t=2223s" TargetMode="External" Id="rId3317" /><Relationship Type="http://schemas.openxmlformats.org/officeDocument/2006/relationships/hyperlink" Target="https://www.youtube.com/watch?v=qHSZBeeQhRU&amp;t=2223s" TargetMode="External" Id="rId3318" /><Relationship Type="http://schemas.openxmlformats.org/officeDocument/2006/relationships/hyperlink" Target="https://www.youtube.com/watch?v=qHSZBeeQhRU&amp;t=2265s" TargetMode="External" Id="rId3319" /><Relationship Type="http://schemas.openxmlformats.org/officeDocument/2006/relationships/hyperlink" Target="https://www.youtube.com/watch?v=qHSZBeeQhRU&amp;t=2265s" TargetMode="External" Id="rId3320" /><Relationship Type="http://schemas.openxmlformats.org/officeDocument/2006/relationships/hyperlink" Target="https://www.youtube.com/watch?v=qHSZBeeQhRU&amp;t=2433s" TargetMode="External" Id="rId3321" /><Relationship Type="http://schemas.openxmlformats.org/officeDocument/2006/relationships/hyperlink" Target="https://www.youtube.com/watch?v=qHSZBeeQhRU&amp;t=2395s" TargetMode="External" Id="rId3322" /><Relationship Type="http://schemas.openxmlformats.org/officeDocument/2006/relationships/hyperlink" Target="https://www.youtube.com/watch?v=XwxedJNc21w&amp;t=525s" TargetMode="External" Id="rId3323" /><Relationship Type="http://schemas.openxmlformats.org/officeDocument/2006/relationships/hyperlink" Target="https://www.youtube.com/watch?v=XwxedJNc21w&amp;t=530s" TargetMode="External" Id="rId3324" /><Relationship Type="http://schemas.openxmlformats.org/officeDocument/2006/relationships/hyperlink" Target="https://www.youtube.com/watch?v=XwxedJNc21w&amp;t=530s" TargetMode="External" Id="rId3325" /><Relationship Type="http://schemas.openxmlformats.org/officeDocument/2006/relationships/hyperlink" Target="https://www.youtube.com/watch?v=XwxedJNc21w&amp;t=530s" TargetMode="External" Id="rId3326" /><Relationship Type="http://schemas.openxmlformats.org/officeDocument/2006/relationships/hyperlink" Target="https://www.youtube.com/watch?v=XwxedJNc21w&amp;t=602s" TargetMode="External" Id="rId3327" /><Relationship Type="http://schemas.openxmlformats.org/officeDocument/2006/relationships/hyperlink" Target="https://www.youtube.com/watch?v=XwxedJNc21w&amp;t=496s" TargetMode="External" Id="rId3328" /><Relationship Type="http://schemas.openxmlformats.org/officeDocument/2006/relationships/hyperlink" Target="https://www.youtube.com/watch?v=XwxedJNc21w&amp;t=496s" TargetMode="External" Id="rId3329" /><Relationship Type="http://schemas.openxmlformats.org/officeDocument/2006/relationships/hyperlink" Target="https://www.youtube.com/watch?v=XwxedJNc21w&amp;t=817s" TargetMode="External" Id="rId3330" /><Relationship Type="http://schemas.openxmlformats.org/officeDocument/2006/relationships/hyperlink" Target="https://www.youtube.com/watch?v=XwxedJNc21w&amp;t=821s" TargetMode="External" Id="rId3331" /><Relationship Type="http://schemas.openxmlformats.org/officeDocument/2006/relationships/hyperlink" Target="https://www.youtube.com/watch?v=XwxedJNc21w&amp;t=821s" TargetMode="External" Id="rId3332" /><Relationship Type="http://schemas.openxmlformats.org/officeDocument/2006/relationships/hyperlink" Target="https://www.youtube.com/watch?v=XwxedJNc21w&amp;t=821s" TargetMode="External" Id="rId3333" /><Relationship Type="http://schemas.openxmlformats.org/officeDocument/2006/relationships/hyperlink" Target="https://www.youtube.com/watch?v=XwxedJNc21w&amp;t=884s" TargetMode="External" Id="rId3334" /><Relationship Type="http://schemas.openxmlformats.org/officeDocument/2006/relationships/hyperlink" Target="https://www.youtube.com/watch?v=XwxedJNc21w&amp;t=884s" TargetMode="External" Id="rId3335" /><Relationship Type="http://schemas.openxmlformats.org/officeDocument/2006/relationships/hyperlink" Target="https://www.youtube.com/watch?v=XwxedJNc21w&amp;t=884s" TargetMode="External" Id="rId3336" /><Relationship Type="http://schemas.openxmlformats.org/officeDocument/2006/relationships/hyperlink" Target="https://www.youtube.com/watch?v=XwxedJNc21w&amp;t=884s" TargetMode="External" Id="rId3337" /><Relationship Type="http://schemas.openxmlformats.org/officeDocument/2006/relationships/hyperlink" Target="https://www.youtube.com/watch?v=XwxedJNc21w&amp;t=733s" TargetMode="External" Id="rId3338" /><Relationship Type="http://schemas.openxmlformats.org/officeDocument/2006/relationships/hyperlink" Target="https://www.youtube.com/watch?v=XwxedJNc21w&amp;t=733s" TargetMode="External" Id="rId3339" /><Relationship Type="http://schemas.openxmlformats.org/officeDocument/2006/relationships/hyperlink" Target="https://www.youtube.com/watch?v=XwxedJNc21w&amp;t=784s" TargetMode="External" Id="rId3340" /><Relationship Type="http://schemas.openxmlformats.org/officeDocument/2006/relationships/hyperlink" Target="https://www.youtube.com/watch?v=XwxedJNc21w&amp;t=960s" TargetMode="External" Id="rId3341" /><Relationship Type="http://schemas.openxmlformats.org/officeDocument/2006/relationships/hyperlink" Target="https://www.youtube.com/watch?v=XwxedJNc21w&amp;t=1200s" TargetMode="External" Id="rId3342" /><Relationship Type="http://schemas.openxmlformats.org/officeDocument/2006/relationships/hyperlink" Target="https://www.youtube.com/watch?v=XwxedJNc21w&amp;t=1204s" TargetMode="External" Id="rId3343" /><Relationship Type="http://schemas.openxmlformats.org/officeDocument/2006/relationships/hyperlink" Target="https://www.youtube.com/watch?v=XwxedJNc21w&amp;t=1204s" TargetMode="External" Id="rId3344" /><Relationship Type="http://schemas.openxmlformats.org/officeDocument/2006/relationships/hyperlink" Target="https://www.youtube.com/watch?v=vDxyt8em32g&amp;t=2296s" TargetMode="External" Id="rId3345" /><Relationship Type="http://schemas.openxmlformats.org/officeDocument/2006/relationships/hyperlink" Target="https://www.youtube.com/watch?v=vDxyt8em32g&amp;t=2302s" TargetMode="External" Id="rId3346" /><Relationship Type="http://schemas.openxmlformats.org/officeDocument/2006/relationships/hyperlink" Target="https://www.youtube.com/watch?v=vDxyt8em32g&amp;t=2302s" TargetMode="External" Id="rId3347" /><Relationship Type="http://schemas.openxmlformats.org/officeDocument/2006/relationships/hyperlink" Target="https://www.youtube.com/watch?v=vDxyt8em32g&amp;t=2408s" TargetMode="External" Id="rId3348" /><Relationship Type="http://schemas.openxmlformats.org/officeDocument/2006/relationships/hyperlink" Target="https://www.youtube.com/watch?v=vDxyt8em32g&amp;t=2408s" TargetMode="External" Id="rId3349" /><Relationship Type="http://schemas.openxmlformats.org/officeDocument/2006/relationships/hyperlink" Target="https://www.youtube.com/watch?v=vDxyt8em32g&amp;t=2408s" TargetMode="External" Id="rId3350" /><Relationship Type="http://schemas.openxmlformats.org/officeDocument/2006/relationships/hyperlink" Target="https://www.youtube.com/watch?v=vDxyt8em32g&amp;t=2547s" TargetMode="External" Id="rId3351" /><Relationship Type="http://schemas.openxmlformats.org/officeDocument/2006/relationships/hyperlink" Target="https://www.youtube.com/watch?v=vDxyt8em32g&amp;t=2547s" TargetMode="External" Id="rId3352" /><Relationship Type="http://schemas.openxmlformats.org/officeDocument/2006/relationships/hyperlink" Target="https://www.youtube.com/watch?v=vDxyt8em32g&amp;t=2547s" TargetMode="External" Id="rId3353" /><Relationship Type="http://schemas.openxmlformats.org/officeDocument/2006/relationships/hyperlink" Target="https://www.youtube.com/watch?v=vDxyt8em32g&amp;t=2547s" TargetMode="External" Id="rId3354" /><Relationship Type="http://schemas.openxmlformats.org/officeDocument/2006/relationships/hyperlink" Target="https://www.youtube.com/watch?v=vDxyt8em32g&amp;t=2692s" TargetMode="External" Id="rId3355" /><Relationship Type="http://schemas.openxmlformats.org/officeDocument/2006/relationships/hyperlink" Target="https://www.youtube.com/watch?v=vDxyt8em32g&amp;t=2692s" TargetMode="External" Id="rId3356" /><Relationship Type="http://schemas.openxmlformats.org/officeDocument/2006/relationships/hyperlink" Target="https://www.youtube.com/watch?v=vDxyt8em32g&amp;t=2692s" TargetMode="External" Id="rId3357" /><Relationship Type="http://schemas.openxmlformats.org/officeDocument/2006/relationships/hyperlink" Target="https://www.youtube.com/watch?v=vDxyt8em32g&amp;t=2692s" TargetMode="External" Id="rId3358" /><Relationship Type="http://schemas.openxmlformats.org/officeDocument/2006/relationships/hyperlink" Target="https://www.youtube.com/watch?v=vDxyt8em32g&amp;t=2692s" TargetMode="External" Id="rId3359" /><Relationship Type="http://schemas.openxmlformats.org/officeDocument/2006/relationships/hyperlink" Target="https://www.youtube.com/watch?v=vDxyt8em32g&amp;t=2790s" TargetMode="External" Id="rId3360" /><Relationship Type="http://schemas.openxmlformats.org/officeDocument/2006/relationships/hyperlink" Target="https://www.youtube.com/watch?v=vDxyt8em32g&amp;t=2790s" TargetMode="External" Id="rId3361" /><Relationship Type="http://schemas.openxmlformats.org/officeDocument/2006/relationships/hyperlink" Target="https://www.youtube.com/watch?v=vDxyt8em32g&amp;t=2790s" TargetMode="External" Id="rId3362" /><Relationship Type="http://schemas.openxmlformats.org/officeDocument/2006/relationships/hyperlink" Target="https://www.youtube.com/watch?v=vDxyt8em32g&amp;t=2872s" TargetMode="External" Id="rId3363" /><Relationship Type="http://schemas.openxmlformats.org/officeDocument/2006/relationships/hyperlink" Target="https://www.youtube.com/watch?v=vDxyt8em32g&amp;t=2872s" TargetMode="External" Id="rId3364" /><Relationship Type="http://schemas.openxmlformats.org/officeDocument/2006/relationships/hyperlink" Target="https://www.youtube.com/watch?v=vDxyt8em32g&amp;t=1781s" TargetMode="External" Id="rId3365" /><Relationship Type="http://schemas.openxmlformats.org/officeDocument/2006/relationships/hyperlink" Target="https://www.youtube.com/watch?v=vDxyt8em32g&amp;t=1781s" TargetMode="External" Id="rId3366" /><Relationship Type="http://schemas.openxmlformats.org/officeDocument/2006/relationships/hyperlink" Target="https://www.youtube.com/watch?v=vDxyt8em32g&amp;t=2010s" TargetMode="External" Id="rId3367" /><Relationship Type="http://schemas.openxmlformats.org/officeDocument/2006/relationships/hyperlink" Target="https://www.youtube.com/watch?v=vDxyt8em32g&amp;t=2184s" TargetMode="External" Id="rId3368" /><Relationship Type="http://schemas.openxmlformats.org/officeDocument/2006/relationships/hyperlink" Target="https://www.youtube.com/watch?v=vDxyt8em32g&amp;t=2912s" TargetMode="External" Id="rId3369" /><Relationship Type="http://schemas.openxmlformats.org/officeDocument/2006/relationships/hyperlink" Target="https://www.youtube.com/watch?v=vDxyt8em32g&amp;t=4393s" TargetMode="External" Id="rId3370" /><Relationship Type="http://schemas.openxmlformats.org/officeDocument/2006/relationships/hyperlink" Target="https://www.youtube.com/watch?v=vDxyt8em32g&amp;t=4552s" TargetMode="External" Id="rId3371" /><Relationship Type="http://schemas.openxmlformats.org/officeDocument/2006/relationships/hyperlink" Target="https://www.youtube.com/watch?v=vDxyt8em32g&amp;t=6070s" TargetMode="External" Id="rId3372" /><Relationship Type="http://schemas.openxmlformats.org/officeDocument/2006/relationships/hyperlink" Target="https://www.youtube.com/watch?v=vDxyt8em32g&amp;t=6119s" TargetMode="External" Id="rId3373" /><Relationship Type="http://schemas.openxmlformats.org/officeDocument/2006/relationships/hyperlink" Target="https://www.youtube.com/watch?v=vDxyt8em32g&amp;t=6534s" TargetMode="External" Id="rId3374" /><Relationship Type="http://schemas.openxmlformats.org/officeDocument/2006/relationships/hyperlink" Target="https://www.youtube.com/watch?v=vDxyt8em32g&amp;t=6534s" TargetMode="External" Id="rId3375" /><Relationship Type="http://schemas.openxmlformats.org/officeDocument/2006/relationships/hyperlink" Target="https://www.youtube.com/watch?v=vDxyt8em32g&amp;t=6534s" TargetMode="External" Id="rId3376" /><Relationship Type="http://schemas.openxmlformats.org/officeDocument/2006/relationships/hyperlink" Target="https://www.youtube.com/watch?v=vDxyt8em32g&amp;t=4649s" TargetMode="External" Id="rId3377" /><Relationship Type="http://schemas.openxmlformats.org/officeDocument/2006/relationships/hyperlink" Target="https://www.youtube.com/watch?v=vDxyt8em32g&amp;t=4649s" TargetMode="External" Id="rId3378" /><Relationship Type="http://schemas.openxmlformats.org/officeDocument/2006/relationships/hyperlink" Target="https://www.youtube.com/watch?v=vDxyt8em32g&amp;t=6224s" TargetMode="External" Id="rId3379" /><Relationship Type="http://schemas.openxmlformats.org/officeDocument/2006/relationships/hyperlink" Target="https://www.youtube.com/watch?v=vDxyt8em32g&amp;t=6224s" TargetMode="External" Id="rId3380" /><Relationship Type="http://schemas.openxmlformats.org/officeDocument/2006/relationships/hyperlink" Target="https://www.youtube.com/watch?v=vDxyt8em32g&amp;t=6512s" TargetMode="External" Id="rId3381" /><Relationship Type="http://schemas.openxmlformats.org/officeDocument/2006/relationships/hyperlink" Target="https://www.youtube.com/watch?v=vDxyt8em32g&amp;t=4817s" TargetMode="External" Id="rId3382" /><Relationship Type="http://schemas.openxmlformats.org/officeDocument/2006/relationships/hyperlink" Target="https://www.youtube.com/watch?v=vDxyt8em32g&amp;t=4867s" TargetMode="External" Id="rId3383" /><Relationship Type="http://schemas.openxmlformats.org/officeDocument/2006/relationships/hyperlink" Target="https://www.youtube.com/watch?v=vDxyt8em32g&amp;t=6270s" TargetMode="External" Id="rId3384" /><Relationship Type="http://schemas.openxmlformats.org/officeDocument/2006/relationships/hyperlink" Target="https://www.youtube.com/watch?v=vDxyt8em32g&amp;t=6270s" TargetMode="External" Id="rId3385" /><Relationship Type="http://schemas.openxmlformats.org/officeDocument/2006/relationships/hyperlink" Target="https://www.youtube.com/watch?v=vDxyt8em32g&amp;t=6270s" TargetMode="External" Id="rId3386" /><Relationship Type="http://schemas.openxmlformats.org/officeDocument/2006/relationships/hyperlink" Target="https://www.youtube.com/watch?v=vDxyt8em32g&amp;t=6270s" TargetMode="External" Id="rId3387" /><Relationship Type="http://schemas.openxmlformats.org/officeDocument/2006/relationships/hyperlink" Target="https://www.youtube.com/watch?v=vDxyt8em32g&amp;t=4898s" TargetMode="External" Id="rId3388" /><Relationship Type="http://schemas.openxmlformats.org/officeDocument/2006/relationships/hyperlink" Target="https://www.youtube.com/watch?v=vDxyt8em32g&amp;t=4943s" TargetMode="External" Id="rId3389" /><Relationship Type="http://schemas.openxmlformats.org/officeDocument/2006/relationships/hyperlink" Target="https://www.youtube.com/watch?v=vDxyt8em32g&amp;t=6339s" TargetMode="External" Id="rId3390" /><Relationship Type="http://schemas.openxmlformats.org/officeDocument/2006/relationships/hyperlink" Target="https://www.youtube.com/watch?v=vDxyt8em32g&amp;t=6379s" TargetMode="External" Id="rId3391" /><Relationship Type="http://schemas.openxmlformats.org/officeDocument/2006/relationships/hyperlink" Target="https://www.youtube.com/watch?v=vDxyt8em32g&amp;t=6379s" TargetMode="External" Id="rId3392" /><Relationship Type="http://schemas.openxmlformats.org/officeDocument/2006/relationships/hyperlink" Target="https://www.youtube.com/watch?v=vDxyt8em32g&amp;t=6379s" TargetMode="External" Id="rId3393" /><Relationship Type="http://schemas.openxmlformats.org/officeDocument/2006/relationships/hyperlink" Target="https://www.youtube.com/watch?v=vDxyt8em32g&amp;t=6379s" TargetMode="External" Id="rId3394" /><Relationship Type="http://schemas.openxmlformats.org/officeDocument/2006/relationships/hyperlink" Target="https://www.youtube.com/watch?v=vDxyt8em32g&amp;t=6379s" TargetMode="External" Id="rId3395" /><Relationship Type="http://schemas.openxmlformats.org/officeDocument/2006/relationships/hyperlink" Target="https://www.youtube.com/watch?v=vDxyt8em32g&amp;t=6379s" TargetMode="External" Id="rId3396" /><Relationship Type="http://schemas.openxmlformats.org/officeDocument/2006/relationships/hyperlink" Target="https://www.youtube.com/watch?v=vDxyt8em32g&amp;t=4165s" TargetMode="External" Id="rId3397" /><Relationship Type="http://schemas.openxmlformats.org/officeDocument/2006/relationships/hyperlink" Target="https://www.youtube.com/watch?v=vDxyt8em32g&amp;t=4296s" TargetMode="External" Id="rId3398" /><Relationship Type="http://schemas.openxmlformats.org/officeDocument/2006/relationships/hyperlink" Target="https://www.youtube.com/watch?v=vDxyt8em32g&amp;t=6021s" TargetMode="External" Id="rId3399" /><Relationship Type="http://schemas.openxmlformats.org/officeDocument/2006/relationships/hyperlink" Target="https://www.youtube.com/watch?v=vDxyt8em32g&amp;t=6635s" TargetMode="External" Id="rId3400" /><Relationship Type="http://schemas.openxmlformats.org/officeDocument/2006/relationships/hyperlink" Target="https://www.youtube.com/watch?v=vDxyt8em32g&amp;t=6870s" TargetMode="External" Id="rId3401" /><Relationship Type="http://schemas.openxmlformats.org/officeDocument/2006/relationships/hyperlink" Target="https://www.youtube.com/watch?v=vDxyt8em32g&amp;t=6877s" TargetMode="External" Id="rId3402" /><Relationship Type="http://schemas.openxmlformats.org/officeDocument/2006/relationships/hyperlink" Target="https://www.youtube.com/watch?v=vDxyt8em32g&amp;t=6877s" TargetMode="External" Id="rId3403" /><Relationship Type="http://schemas.openxmlformats.org/officeDocument/2006/relationships/hyperlink" Target="https://www.youtube.com/watch?v=vDxyt8em32g&amp;t=6924s" TargetMode="External" Id="rId3404" /><Relationship Type="http://schemas.openxmlformats.org/officeDocument/2006/relationships/hyperlink" Target="https://www.youtube.com/watch?v=vDxyt8em32g&amp;t=6924s" TargetMode="External" Id="rId3405" /><Relationship Type="http://schemas.openxmlformats.org/officeDocument/2006/relationships/hyperlink" Target="https://www.youtube.com/watch?v=vDxyt8em32g&amp;t=7066s" TargetMode="External" Id="rId3406" /><Relationship Type="http://schemas.openxmlformats.org/officeDocument/2006/relationships/hyperlink" Target="https://www.youtube.com/watch?v=vDxyt8em32g&amp;t=7066s" TargetMode="External" Id="rId3407" /><Relationship Type="http://schemas.openxmlformats.org/officeDocument/2006/relationships/hyperlink" Target="https://www.youtube.com/watch?v=vDxyt8em32g&amp;t=7103s" TargetMode="External" Id="rId3408" /><Relationship Type="http://schemas.openxmlformats.org/officeDocument/2006/relationships/hyperlink" Target="https://www.youtube.com/watch?v=vDxyt8em32g&amp;t=7103s" TargetMode="External" Id="rId3409" /><Relationship Type="http://schemas.openxmlformats.org/officeDocument/2006/relationships/hyperlink" Target="https://www.youtube.com/watch?v=UFrvju3Rmfc&amp;t=5157s" TargetMode="External" Id="rId3410" /><Relationship Type="http://schemas.openxmlformats.org/officeDocument/2006/relationships/hyperlink" Target="https://www.youtube.com/watch?v=UFrvju3Rmfc&amp;t=5157s" TargetMode="External" Id="rId3411" /><Relationship Type="http://schemas.openxmlformats.org/officeDocument/2006/relationships/hyperlink" Target="https://www.youtube.com/watch?v=UFrvju3Rmfc&amp;t=5157s" TargetMode="External" Id="rId3412" /><Relationship Type="http://schemas.openxmlformats.org/officeDocument/2006/relationships/hyperlink" Target="https://www.youtube.com/watch?v=UFrvju3Rmfc&amp;t=5245s" TargetMode="External" Id="rId3413" /><Relationship Type="http://schemas.openxmlformats.org/officeDocument/2006/relationships/hyperlink" Target="https://www.youtube.com/watch?v=UFrvju3Rmfc&amp;t=5245s" TargetMode="External" Id="rId3414" /><Relationship Type="http://schemas.openxmlformats.org/officeDocument/2006/relationships/hyperlink" Target="https://www.youtube.com/watch?v=UFrvju3Rmfc&amp;t=3999s" TargetMode="External" Id="rId3415" /><Relationship Type="http://schemas.openxmlformats.org/officeDocument/2006/relationships/hyperlink" Target="https://www.youtube.com/watch?v=UFrvju3Rmfc&amp;t=3999s" TargetMode="External" Id="rId3416" /><Relationship Type="http://schemas.openxmlformats.org/officeDocument/2006/relationships/hyperlink" Target="https://www.youtube.com/watch?v=UFrvju3Rmfc&amp;t=4121s" TargetMode="External" Id="rId3417" /><Relationship Type="http://schemas.openxmlformats.org/officeDocument/2006/relationships/hyperlink" Target="https://www.youtube.com/watch?v=UFrvju3Rmfc&amp;t=4165s" TargetMode="External" Id="rId3418" /><Relationship Type="http://schemas.openxmlformats.org/officeDocument/2006/relationships/hyperlink" Target="https://www.youtube.com/watch?v=UFrvju3Rmfc&amp;t=4429s" TargetMode="External" Id="rId3419" /><Relationship Type="http://schemas.openxmlformats.org/officeDocument/2006/relationships/hyperlink" Target="https://www.youtube.com/watch?v=UFrvju3Rmfc&amp;t=4711s" TargetMode="External" Id="rId3420" /><Relationship Type="http://schemas.openxmlformats.org/officeDocument/2006/relationships/hyperlink" Target="https://www.youtube.com/watch?v=UFrvju3Rmfc&amp;t=4717s" TargetMode="External" Id="rId3421" /><Relationship Type="http://schemas.openxmlformats.org/officeDocument/2006/relationships/hyperlink" Target="https://www.youtube.com/watch?v=UFrvju3Rmfc&amp;t=4717s" TargetMode="External" Id="rId3422" /><Relationship Type="http://schemas.openxmlformats.org/officeDocument/2006/relationships/hyperlink" Target="https://www.youtube.com/watch?v=UFrvju3Rmfc&amp;t=4767s" TargetMode="External" Id="rId3423" /><Relationship Type="http://schemas.openxmlformats.org/officeDocument/2006/relationships/hyperlink" Target="https://www.youtube.com/watch?v=UFrvju3Rmfc&amp;t=4767s" TargetMode="External" Id="rId3424" /><Relationship Type="http://schemas.openxmlformats.org/officeDocument/2006/relationships/hyperlink" Target="https://www.youtube.com/watch?v=UFrvju3Rmfc&amp;t=4840s" TargetMode="External" Id="rId3425" /><Relationship Type="http://schemas.openxmlformats.org/officeDocument/2006/relationships/hyperlink" Target="https://www.youtube.com/watch?v=UFrvju3Rmfc&amp;t=5442s" TargetMode="External" Id="rId3426" /><Relationship Type="http://schemas.openxmlformats.org/officeDocument/2006/relationships/hyperlink" Target="https://www.youtube.com/watch?v=UFrvju3Rmfc&amp;t=3327s" TargetMode="External" Id="rId3427" /><Relationship Type="http://schemas.openxmlformats.org/officeDocument/2006/relationships/hyperlink" Target="https://www.youtube.com/watch?v=UFrvju3Rmfc&amp;t=4216s" TargetMode="External" Id="rId3428" /><Relationship Type="http://schemas.openxmlformats.org/officeDocument/2006/relationships/hyperlink" Target="https://www.youtube.com/watch?v=UFrvju3Rmfc&amp;t=4976s" TargetMode="External" Id="rId3429" /><Relationship Type="http://schemas.openxmlformats.org/officeDocument/2006/relationships/hyperlink" Target="https://www.youtube.com/watch?v=UFrvju3Rmfc&amp;t=5004s" TargetMode="External" Id="rId3430" /><Relationship Type="http://schemas.openxmlformats.org/officeDocument/2006/relationships/hyperlink" Target="https://www.youtube.com/watch?v=UFrvju3Rmfc&amp;t=5057s" TargetMode="External" Id="rId3431" /><Relationship Type="http://schemas.openxmlformats.org/officeDocument/2006/relationships/hyperlink" Target="https://www.youtube.com/watch?v=UFrvju3Rmfc&amp;t=5057s" TargetMode="External" Id="rId3432" /><Relationship Type="http://schemas.openxmlformats.org/officeDocument/2006/relationships/hyperlink" Target="https://www.youtube.com/watch?v=UFrvju3Rmfc&amp;t=5057s" TargetMode="External" Id="rId3433" /><Relationship Type="http://schemas.openxmlformats.org/officeDocument/2006/relationships/hyperlink" Target="https://www.youtube.com/watch?v=UFrvju3Rmfc&amp;t=4475s" TargetMode="External" Id="rId3434" /><Relationship Type="http://schemas.openxmlformats.org/officeDocument/2006/relationships/hyperlink" Target="https://www.youtube.com/watch?v=UFrvju3Rmfc&amp;t=4591s" TargetMode="External" Id="rId3435" /><Relationship Type="http://schemas.openxmlformats.org/officeDocument/2006/relationships/hyperlink" Target="https://www.youtube.com/watch?v=UFrvju3Rmfc&amp;t=5300s" TargetMode="External" Id="rId3436" /><Relationship Type="http://schemas.openxmlformats.org/officeDocument/2006/relationships/hyperlink" Target="https://www.youtube.com/watch?v=UFrvju3Rmfc&amp;t=5351s" TargetMode="External" Id="rId3437" /><Relationship Type="http://schemas.openxmlformats.org/officeDocument/2006/relationships/hyperlink" Target="https://www.youtube.com/watch?v=UFrvju3Rmfc&amp;t=5351s" TargetMode="External" Id="rId3438" /><Relationship Type="http://schemas.openxmlformats.org/officeDocument/2006/relationships/hyperlink" Target="https://www.youtube.com/watch?v=UFrvju3Rmfc&amp;t=5351s" TargetMode="External" Id="rId3439" /><Relationship Type="http://schemas.openxmlformats.org/officeDocument/2006/relationships/hyperlink" Target="https://www.youtube.com/watch?v=UFrvju3Rmfc&amp;t=5351s" TargetMode="External" Id="rId3440" /><Relationship Type="http://schemas.openxmlformats.org/officeDocument/2006/relationships/hyperlink" Target="https://www.youtube.com/watch?v=UFrvju3Rmfc&amp;t=5457s" TargetMode="External" Id="rId3441" /><Relationship Type="http://schemas.openxmlformats.org/officeDocument/2006/relationships/hyperlink" Target="https://www.youtube.com/watch?v=UFrvju3Rmfc&amp;t=5499s" TargetMode="External" Id="rId3442" /><Relationship Type="http://schemas.openxmlformats.org/officeDocument/2006/relationships/hyperlink" Target="https://www.youtube.com/watch?v=UFrvju3Rmfc&amp;t=5499s" TargetMode="External" Id="rId3443" /><Relationship Type="http://schemas.openxmlformats.org/officeDocument/2006/relationships/hyperlink" Target="https://www.youtube.com/watch?v=UFrvju3Rmfc&amp;t=3905s" TargetMode="External" Id="rId3444" /><Relationship Type="http://schemas.openxmlformats.org/officeDocument/2006/relationships/hyperlink" Target="https://www.youtube.com/watch?v=UFrvju3Rmfc&amp;t=4195s" TargetMode="External" Id="rId3445" /><Relationship Type="http://schemas.openxmlformats.org/officeDocument/2006/relationships/hyperlink" Target="https://www.youtube.com/watch?v=UFrvju3Rmfc&amp;t=5547s" TargetMode="External" Id="rId3446" /><Relationship Type="http://schemas.openxmlformats.org/officeDocument/2006/relationships/hyperlink" Target="https://www.youtube.com/watch?v=UFrvju3Rmfc&amp;t=5713s" TargetMode="External" Id="rId3447" /><Relationship Type="http://schemas.openxmlformats.org/officeDocument/2006/relationships/hyperlink" Target="https://www.youtube.com/watch?v=UFrvju3Rmfc&amp;t=5713s" TargetMode="External" Id="rId3448" /><Relationship Type="http://schemas.openxmlformats.org/officeDocument/2006/relationships/hyperlink" Target="https://www.youtube.com/watch?v=UFrvju3Rmfc&amp;t=4636s" TargetMode="External" Id="rId3449" /><Relationship Type="http://schemas.openxmlformats.org/officeDocument/2006/relationships/hyperlink" Target="https://www.youtube.com/watch?v=UFrvju3Rmfc&amp;t=4636s" TargetMode="External" Id="rId3450" /><Relationship Type="http://schemas.openxmlformats.org/officeDocument/2006/relationships/hyperlink" Target="https://www.youtube.com/watch?v=UFrvju3Rmfc&amp;t=4636s" TargetMode="External" Id="rId3451" /><Relationship Type="http://schemas.openxmlformats.org/officeDocument/2006/relationships/hyperlink" Target="https://www.youtube.com/watch?v=UFrvju3Rmfc&amp;t=5918s" TargetMode="External" Id="rId3452" /><Relationship Type="http://schemas.openxmlformats.org/officeDocument/2006/relationships/hyperlink" Target="https://www.youtube.com/watch?v=UFrvju3Rmfc&amp;t=5918s" TargetMode="External" Id="rId3453" /><Relationship Type="http://schemas.openxmlformats.org/officeDocument/2006/relationships/hyperlink" Target="https://www.youtube.com/watch?v=UFrvju3Rmfc&amp;t=5985s" TargetMode="External" Id="rId3454" /><Relationship Type="http://schemas.openxmlformats.org/officeDocument/2006/relationships/hyperlink" Target="https://www.youtube.com/watch?v=UFrvju3Rmfc&amp;t=5985s" TargetMode="External" Id="rId3455" /><Relationship Type="http://schemas.openxmlformats.org/officeDocument/2006/relationships/hyperlink" Target="https://www.youtube.com/watch?v=UFrvju3Rmfc&amp;t=5985s" TargetMode="External" Id="rId3456" /><Relationship Type="http://schemas.openxmlformats.org/officeDocument/2006/relationships/hyperlink" Target="https://www.youtube.com/watch?v=UFrvju3Rmfc&amp;t=6065s" TargetMode="External" Id="rId3457" /><Relationship Type="http://schemas.openxmlformats.org/officeDocument/2006/relationships/hyperlink" Target="https://www.youtube.com/watch?v=UFrvju3Rmfc&amp;t=6031s" TargetMode="External" Id="rId3458" /><Relationship Type="http://schemas.openxmlformats.org/officeDocument/2006/relationships/hyperlink" Target="https://www.youtube.com/watch?v=UFrvju3Rmfc&amp;t=6031s" TargetMode="External" Id="rId3459" /><Relationship Type="http://schemas.openxmlformats.org/officeDocument/2006/relationships/hyperlink" Target="https://www.youtube.com/watch?v=UFrvju3Rmfc&amp;t=6031s" TargetMode="External" Id="rId3460" /><Relationship Type="http://schemas.openxmlformats.org/officeDocument/2006/relationships/hyperlink" Target="https://www.youtube.com/watch?v=UFrvju3Rmfc&amp;t=6084s" TargetMode="External" Id="rId3461" /><Relationship Type="http://schemas.openxmlformats.org/officeDocument/2006/relationships/hyperlink" Target="https://www.youtube.com/watch?v=UFrvju3Rmfc&amp;t=6084s" TargetMode="External" Id="rId3462" /><Relationship Type="http://schemas.openxmlformats.org/officeDocument/2006/relationships/hyperlink" Target="https://www.youtube.com/watch?v=UFrvju3Rmfc&amp;t=6303s" TargetMode="External" Id="rId3463" /><Relationship Type="http://schemas.openxmlformats.org/officeDocument/2006/relationships/hyperlink" Target="https://www.youtube.com/watch?v=3vPVOivZYyw&amp;t=676s" TargetMode="External" Id="rId3464" /><Relationship Type="http://schemas.openxmlformats.org/officeDocument/2006/relationships/hyperlink" Target="https://www.youtube.com/watch?v=3vPVOivZYyw&amp;t=684s" TargetMode="External" Id="rId3465" /><Relationship Type="http://schemas.openxmlformats.org/officeDocument/2006/relationships/hyperlink" Target="https://www.youtube.com/watch?v=3vPVOivZYyw&amp;t=684s" TargetMode="External" Id="rId3466" /><Relationship Type="http://schemas.openxmlformats.org/officeDocument/2006/relationships/hyperlink" Target="https://www.youtube.com/watch?v=3vPVOivZYyw&amp;t=823s" TargetMode="External" Id="rId3467" /><Relationship Type="http://schemas.openxmlformats.org/officeDocument/2006/relationships/hyperlink" Target="https://www.youtube.com/watch?v=3vPVOivZYyw&amp;t=823s" TargetMode="External" Id="rId3468" /><Relationship Type="http://schemas.openxmlformats.org/officeDocument/2006/relationships/hyperlink" Target="https://www.youtube.com/watch?v=3vPVOivZYyw&amp;t=737s" TargetMode="External" Id="rId3469" /><Relationship Type="http://schemas.openxmlformats.org/officeDocument/2006/relationships/hyperlink" Target="https://www.youtube.com/watch?v=3vPVOivZYyw&amp;t=737s" TargetMode="External" Id="rId3470" /><Relationship Type="http://schemas.openxmlformats.org/officeDocument/2006/relationships/hyperlink" Target="https://www.youtube.com/watch?v=3vPVOivZYyw&amp;t=772s" TargetMode="External" Id="rId3471" /><Relationship Type="http://schemas.openxmlformats.org/officeDocument/2006/relationships/hyperlink" Target="https://www.youtube.com/watch?v=3vPVOivZYyw&amp;t=861s" TargetMode="External" Id="rId3472" /><Relationship Type="http://schemas.openxmlformats.org/officeDocument/2006/relationships/hyperlink" Target="https://www.youtube.com/watch?v=3vPVOivZYyw&amp;t=861s" TargetMode="External" Id="rId3473" /><Relationship Type="http://schemas.openxmlformats.org/officeDocument/2006/relationships/hyperlink" Target="https://www.youtube.com/watch?v=3vPVOivZYyw&amp;t=861s" TargetMode="External" Id="rId3474" /><Relationship Type="http://schemas.openxmlformats.org/officeDocument/2006/relationships/hyperlink" Target="https://www.youtube.com/watch?v=3vPVOivZYyw&amp;t=1086s" TargetMode="External" Id="rId3475" /><Relationship Type="http://schemas.openxmlformats.org/officeDocument/2006/relationships/hyperlink" Target="https://www.youtube.com/watch?v=3vPVOivZYyw&amp;t=1090s" TargetMode="External" Id="rId3476" /><Relationship Type="http://schemas.openxmlformats.org/officeDocument/2006/relationships/hyperlink" Target="https://www.youtube.com/watch?v=3vPVOivZYyw&amp;t=1090s" TargetMode="External" Id="rId3477" /><Relationship Type="http://schemas.openxmlformats.org/officeDocument/2006/relationships/hyperlink" Target="https://www.youtube.com/watch?v=3vPVOivZYyw&amp;t=1313s" TargetMode="External" Id="rId3478" /><Relationship Type="http://schemas.openxmlformats.org/officeDocument/2006/relationships/hyperlink" Target="https://www.youtube.com/watch?v=3vPVOivZYyw&amp;t=1317s" TargetMode="External" Id="rId3479" /><Relationship Type="http://schemas.openxmlformats.org/officeDocument/2006/relationships/hyperlink" Target="https://www.youtube.com/watch?v=3vPVOivZYyw&amp;t=1327s" TargetMode="External" Id="rId3480" /><Relationship Type="http://schemas.openxmlformats.org/officeDocument/2006/relationships/hyperlink" Target="https://www.youtube.com/watch?v=3vPVOivZYyw&amp;t=1327s" TargetMode="External" Id="rId3481" /><Relationship Type="http://schemas.openxmlformats.org/officeDocument/2006/relationships/hyperlink" Target="https://www.youtube.com/watch?v=3vPVOivZYyw&amp;t=1357s" TargetMode="External" Id="rId3482" /><Relationship Type="http://schemas.openxmlformats.org/officeDocument/2006/relationships/hyperlink" Target="https://www.youtube.com/watch?v=3vPVOivZYyw&amp;t=1373s" TargetMode="External" Id="rId3483" /><Relationship Type="http://schemas.openxmlformats.org/officeDocument/2006/relationships/hyperlink" Target="https://www.youtube.com/watch?v=3vPVOivZYyw&amp;t=1373s" TargetMode="External" Id="rId3484" /><Relationship Type="http://schemas.openxmlformats.org/officeDocument/2006/relationships/hyperlink" Target="https://www.youtube.com/watch?v=3vPVOivZYyw&amp;t=1373s" TargetMode="External" Id="rId3485" /><Relationship Type="http://schemas.openxmlformats.org/officeDocument/2006/relationships/hyperlink" Target="https://www.youtube.com/watch?v=3vPVOivZYyw&amp;t=1419s" TargetMode="External" Id="rId3486" /><Relationship Type="http://schemas.openxmlformats.org/officeDocument/2006/relationships/hyperlink" Target="https://www.youtube.com/watch?v=3vPVOivZYyw&amp;t=1419s" TargetMode="External" Id="rId3487" /><Relationship Type="http://schemas.openxmlformats.org/officeDocument/2006/relationships/hyperlink" Target="https://www.youtube.com/watch?v=3vPVOivZYyw&amp;t=1625s" TargetMode="External" Id="rId3488" /><Relationship Type="http://schemas.openxmlformats.org/officeDocument/2006/relationships/hyperlink" Target="https://www.youtube.com/watch?v=3vPVOivZYyw&amp;t=1633s" TargetMode="External" Id="rId3489" /><Relationship Type="http://schemas.openxmlformats.org/officeDocument/2006/relationships/hyperlink" Target="https://www.youtube.com/watch?v=3vPVOivZYyw&amp;t=1633s" TargetMode="External" Id="rId3490" /><Relationship Type="http://schemas.openxmlformats.org/officeDocument/2006/relationships/hyperlink" Target="https://www.youtube.com/watch?v=3vPVOivZYyw&amp;t=1666s" TargetMode="External" Id="rId3491" /><Relationship Type="http://schemas.openxmlformats.org/officeDocument/2006/relationships/hyperlink" Target="https://www.youtube.com/watch?v=3vPVOivZYyw&amp;t=1677s" TargetMode="External" Id="rId3492" /><Relationship Type="http://schemas.openxmlformats.org/officeDocument/2006/relationships/hyperlink" Target="https://www.youtube.com/watch?v=3vPVOivZYyw&amp;t=1677s" TargetMode="External" Id="rId3493" /><Relationship Type="http://schemas.openxmlformats.org/officeDocument/2006/relationships/hyperlink" Target="https://www.youtube.com/watch?v=3vPVOivZYyw&amp;t=1875s" TargetMode="External" Id="rId3494" /><Relationship Type="http://schemas.openxmlformats.org/officeDocument/2006/relationships/hyperlink" Target="https://www.youtube.com/watch?v=3vPVOivZYyw&amp;t=1875s" TargetMode="External" Id="rId3495" /><Relationship Type="http://schemas.openxmlformats.org/officeDocument/2006/relationships/hyperlink" Target="https://www.youtube.com/watch?v=3vPVOivZYyw&amp;t=1932s" TargetMode="External" Id="rId3496" /><Relationship Type="http://schemas.openxmlformats.org/officeDocument/2006/relationships/hyperlink" Target="https://www.youtube.com/watch?v=3vPVOivZYyw&amp;t=1932s" TargetMode="External" Id="rId3497" /><Relationship Type="http://schemas.openxmlformats.org/officeDocument/2006/relationships/hyperlink" Target="https://www.youtube.com/watch?v=3vPVOivZYyw&amp;t=1971s" TargetMode="External" Id="rId3498" /><Relationship Type="http://schemas.openxmlformats.org/officeDocument/2006/relationships/hyperlink" Target="https://www.youtube.com/watch?v=3vPVOivZYyw&amp;t=2016s" TargetMode="External" Id="rId3499" /><Relationship Type="http://schemas.openxmlformats.org/officeDocument/2006/relationships/hyperlink" Target="https://www.youtube.com/watch?v=3vPVOivZYyw&amp;t=2845s" TargetMode="External" Id="rId3500" /><Relationship Type="http://schemas.openxmlformats.org/officeDocument/2006/relationships/hyperlink" Target="https://www.youtube.com/watch?v=3vPVOivZYyw&amp;t=2858s" TargetMode="External" Id="rId3501" /><Relationship Type="http://schemas.openxmlformats.org/officeDocument/2006/relationships/hyperlink" Target="https://www.youtube.com/watch?v=3vPVOivZYyw&amp;t=2858s" TargetMode="External" Id="rId3502" /><Relationship Type="http://schemas.openxmlformats.org/officeDocument/2006/relationships/hyperlink" Target="https://www.youtube.com/watch?v=3vPVOivZYyw&amp;t=3066s" TargetMode="External" Id="rId3503" /><Relationship Type="http://schemas.openxmlformats.org/officeDocument/2006/relationships/hyperlink" Target="https://www.youtube.com/watch?v=3vPVOivZYyw&amp;t=2925s" TargetMode="External" Id="rId3504" /><Relationship Type="http://schemas.openxmlformats.org/officeDocument/2006/relationships/hyperlink" Target="https://www.youtube.com/watch?v=3vPVOivZYyw&amp;t=2925s" TargetMode="External" Id="rId3505" /><Relationship Type="http://schemas.openxmlformats.org/officeDocument/2006/relationships/hyperlink" Target="https://www.youtube.com/watch?v=3vPVOivZYyw&amp;t=2925s" TargetMode="External" Id="rId3506" /><Relationship Type="http://schemas.openxmlformats.org/officeDocument/2006/relationships/hyperlink" Target="https://www.youtube.com/watch?v=3vPVOivZYyw&amp;t=2925s" TargetMode="External" Id="rId3507" /><Relationship Type="http://schemas.openxmlformats.org/officeDocument/2006/relationships/hyperlink" Target="https://www.youtube.com/watch?v=3vPVOivZYyw&amp;t=3077s" TargetMode="External" Id="rId3508" /><Relationship Type="http://schemas.openxmlformats.org/officeDocument/2006/relationships/hyperlink" Target="https://www.youtube.com/watch?v=3vPVOivZYyw&amp;t=3077s" TargetMode="External" Id="rId3509" /><Relationship Type="http://schemas.openxmlformats.org/officeDocument/2006/relationships/hyperlink" Target="https://www.youtube.com/watch?v=3vPVOivZYyw&amp;t=3125s" TargetMode="External" Id="rId3510" /><Relationship Type="http://schemas.openxmlformats.org/officeDocument/2006/relationships/hyperlink" Target="https://www.youtube.com/watch?v=3vPVOivZYyw&amp;t=3242s" TargetMode="External" Id="rId3511" /><Relationship Type="http://schemas.openxmlformats.org/officeDocument/2006/relationships/hyperlink" Target="https://www.youtube.com/watch?v=3vPVOivZYyw&amp;t=3263s" TargetMode="External" Id="rId3512" /><Relationship Type="http://schemas.openxmlformats.org/officeDocument/2006/relationships/hyperlink" Target="https://www.youtube.com/watch?v=3vPVOivZYyw&amp;t=3266s" TargetMode="External" Id="rId3513" /><Relationship Type="http://schemas.openxmlformats.org/officeDocument/2006/relationships/hyperlink" Target="https://www.youtube.com/watch?v=3vPVOivZYyw&amp;t=3328s" TargetMode="External" Id="rId3514" /><Relationship Type="http://schemas.openxmlformats.org/officeDocument/2006/relationships/hyperlink" Target="https://www.youtube.com/watch?v=3vPVOivZYyw&amp;t=3342s" TargetMode="External" Id="rId3515" /><Relationship Type="http://schemas.openxmlformats.org/officeDocument/2006/relationships/hyperlink" Target="https://www.youtube.com/watch?v=3vPVOivZYyw&amp;t=3359s" TargetMode="External" Id="rId3516" /><Relationship Type="http://schemas.openxmlformats.org/officeDocument/2006/relationships/hyperlink" Target="https://www.youtube.com/watch?v=3vPVOivZYyw&amp;t=3359s" TargetMode="External" Id="rId3517" /><Relationship Type="http://schemas.openxmlformats.org/officeDocument/2006/relationships/hyperlink" Target="https://www.youtube.com/watch?v=3vPVOivZYyw&amp;t=3534s" TargetMode="External" Id="rId3518" /><Relationship Type="http://schemas.openxmlformats.org/officeDocument/2006/relationships/hyperlink" Target="https://www.youtube.com/watch?v=3vPVOivZYyw&amp;t=3534s" TargetMode="External" Id="rId3519" /><Relationship Type="http://schemas.openxmlformats.org/officeDocument/2006/relationships/hyperlink" Target="https://www.youtube.com/watch?v=3vPVOivZYyw&amp;t=3534s" TargetMode="External" Id="rId3520" /><Relationship Type="http://schemas.openxmlformats.org/officeDocument/2006/relationships/hyperlink" Target="https://www.youtube.com/watch?v=5EOmcGSqEbs&amp;t=441s" TargetMode="External" Id="rId3521" /><Relationship Type="http://schemas.openxmlformats.org/officeDocument/2006/relationships/hyperlink" Target="https://www.youtube.com/watch?v=5EOmcGSqEbs&amp;t=445s" TargetMode="External" Id="rId3522" /><Relationship Type="http://schemas.openxmlformats.org/officeDocument/2006/relationships/hyperlink" Target="https://www.youtube.com/watch?v=5EOmcGSqEbs&amp;t=445s" TargetMode="External" Id="rId3523" /><Relationship Type="http://schemas.openxmlformats.org/officeDocument/2006/relationships/hyperlink" Target="https://www.youtube.com/watch?v=5EOmcGSqEbs&amp;t=445s" TargetMode="External" Id="rId3524" /><Relationship Type="http://schemas.openxmlformats.org/officeDocument/2006/relationships/hyperlink" Target="https://www.youtube.com/watch?v=5EOmcGSqEbs&amp;t=510s" TargetMode="External" Id="rId3525" /><Relationship Type="http://schemas.openxmlformats.org/officeDocument/2006/relationships/hyperlink" Target="https://www.youtube.com/watch?v=5EOmcGSqEbs&amp;t=487s" TargetMode="External" Id="rId3526" /><Relationship Type="http://schemas.openxmlformats.org/officeDocument/2006/relationships/hyperlink" Target="https://www.youtube.com/watch?v=5EOmcGSqEbs&amp;t=580s" TargetMode="External" Id="rId3527" /><Relationship Type="http://schemas.openxmlformats.org/officeDocument/2006/relationships/hyperlink" Target="https://www.youtube.com/watch?v=5EOmcGSqEbs&amp;t=590s" TargetMode="External" Id="rId3528" /><Relationship Type="http://schemas.openxmlformats.org/officeDocument/2006/relationships/hyperlink" Target="https://www.youtube.com/watch?v=5EOmcGSqEbs&amp;t=590s" TargetMode="External" Id="rId3529" /><Relationship Type="http://schemas.openxmlformats.org/officeDocument/2006/relationships/hyperlink" Target="https://www.youtube.com/watch?v=5EOmcGSqEbs&amp;t=775s" TargetMode="External" Id="rId3530" /><Relationship Type="http://schemas.openxmlformats.org/officeDocument/2006/relationships/hyperlink" Target="https://www.youtube.com/watch?v=5EOmcGSqEbs&amp;t=775s" TargetMode="External" Id="rId3531" /><Relationship Type="http://schemas.openxmlformats.org/officeDocument/2006/relationships/hyperlink" Target="https://www.youtube.com/watch?v=5EOmcGSqEbs&amp;t=807s" TargetMode="External" Id="rId3532" /><Relationship Type="http://schemas.openxmlformats.org/officeDocument/2006/relationships/hyperlink" Target="https://www.youtube.com/watch?v=5EOmcGSqEbs&amp;t=807s" TargetMode="External" Id="rId3533" /><Relationship Type="http://schemas.openxmlformats.org/officeDocument/2006/relationships/hyperlink" Target="https://www.youtube.com/watch?v=5EOmcGSqEbs&amp;t=857s" TargetMode="External" Id="rId3534" /><Relationship Type="http://schemas.openxmlformats.org/officeDocument/2006/relationships/hyperlink" Target="https://www.youtube.com/watch?v=5EOmcGSqEbs&amp;t=1050s" TargetMode="External" Id="rId3535" /><Relationship Type="http://schemas.openxmlformats.org/officeDocument/2006/relationships/hyperlink" Target="https://www.youtube.com/watch?v=5EOmcGSqEbs&amp;t=1050s" TargetMode="External" Id="rId3536" /><Relationship Type="http://schemas.openxmlformats.org/officeDocument/2006/relationships/hyperlink" Target="https://www.youtube.com/watch?v=5EOmcGSqEbs&amp;t=1050s" TargetMode="External" Id="rId3537" /><Relationship Type="http://schemas.openxmlformats.org/officeDocument/2006/relationships/hyperlink" Target="https://www.youtube.com/watch?v=5EOmcGSqEbs&amp;t=1109s" TargetMode="External" Id="rId3538" /><Relationship Type="http://schemas.openxmlformats.org/officeDocument/2006/relationships/hyperlink" Target="https://www.youtube.com/watch?v=5EOmcGSqEbs&amp;t=1109s" TargetMode="External" Id="rId3539" /><Relationship Type="http://schemas.openxmlformats.org/officeDocument/2006/relationships/hyperlink" Target="https://www.youtube.com/watch?v=5EOmcGSqEbs&amp;t=1109s" TargetMode="External" Id="rId3540" /><Relationship Type="http://schemas.openxmlformats.org/officeDocument/2006/relationships/hyperlink" Target="https://www.youtube.com/watch?v=5EOmcGSqEbs&amp;t=1023s" TargetMode="External" Id="rId3541" /><Relationship Type="http://schemas.openxmlformats.org/officeDocument/2006/relationships/hyperlink" Target="https://www.youtube.com/watch?v=5EOmcGSqEbs&amp;t=1168s" TargetMode="External" Id="rId3542" /><Relationship Type="http://schemas.openxmlformats.org/officeDocument/2006/relationships/hyperlink" Target="https://www.youtube.com/watch?v=5EOmcGSqEbs&amp;t=1168s" TargetMode="External" Id="rId3543" /><Relationship Type="http://schemas.openxmlformats.org/officeDocument/2006/relationships/hyperlink" Target="https://www.youtube.com/watch?v=5EOmcGSqEbs&amp;t=1168s" TargetMode="External" Id="rId3544" /><Relationship Type="http://schemas.openxmlformats.org/officeDocument/2006/relationships/hyperlink" Target="https://www.youtube.com/watch?v=5EOmcGSqEbs&amp;t=1001s" TargetMode="External" Id="rId3545" /><Relationship Type="http://schemas.openxmlformats.org/officeDocument/2006/relationships/hyperlink" Target="https://www.youtube.com/watch?v=5EOmcGSqEbs&amp;t=1270s" TargetMode="External" Id="rId3546" /><Relationship Type="http://schemas.openxmlformats.org/officeDocument/2006/relationships/hyperlink" Target="https://www.youtube.com/watch?v=5EOmcGSqEbs&amp;t=1270s" TargetMode="External" Id="rId3547" /><Relationship Type="http://schemas.openxmlformats.org/officeDocument/2006/relationships/hyperlink" Target="https://www.youtube.com/watch?v=5EOmcGSqEbs&amp;t=1241s" TargetMode="External" Id="rId3548" /><Relationship Type="http://schemas.openxmlformats.org/officeDocument/2006/relationships/hyperlink" Target="https://www.youtube.com/watch?v=5EOmcGSqEbs&amp;t=1241s" TargetMode="External" Id="rId3549" /><Relationship Type="http://schemas.openxmlformats.org/officeDocument/2006/relationships/hyperlink" Target="https://www.youtube.com/watch?v=mWIo9QQVmmY&amp;t=2594s" TargetMode="External" Id="rId3550" /><Relationship Type="http://schemas.openxmlformats.org/officeDocument/2006/relationships/hyperlink" Target="https://www.youtube.com/watch?v=mWIo9QQVmmY&amp;t=2600s" TargetMode="External" Id="rId3551" /><Relationship Type="http://schemas.openxmlformats.org/officeDocument/2006/relationships/hyperlink" Target="https://www.youtube.com/watch?v=mWIo9QQVmmY&amp;t=2600s" TargetMode="External" Id="rId3552" /><Relationship Type="http://schemas.openxmlformats.org/officeDocument/2006/relationships/hyperlink" Target="https://www.youtube.com/watch?v=mWIo9QQVmmY&amp;t=733s" TargetMode="External" Id="rId3553" /><Relationship Type="http://schemas.openxmlformats.org/officeDocument/2006/relationships/hyperlink" Target="https://www.youtube.com/watch?v=mWIo9QQVmmY&amp;t=787s" TargetMode="External" Id="rId3554" /><Relationship Type="http://schemas.openxmlformats.org/officeDocument/2006/relationships/hyperlink" Target="https://www.youtube.com/watch?v=mWIo9QQVmmY&amp;t=3069s" TargetMode="External" Id="rId3555" /><Relationship Type="http://schemas.openxmlformats.org/officeDocument/2006/relationships/hyperlink" Target="https://www.youtube.com/watch?v=mWIo9QQVmmY&amp;t=3118s" TargetMode="External" Id="rId3556" /><Relationship Type="http://schemas.openxmlformats.org/officeDocument/2006/relationships/hyperlink" Target="https://www.youtube.com/watch?v=mWIo9QQVmmY&amp;t=3118s" TargetMode="External" Id="rId3557" /><Relationship Type="http://schemas.openxmlformats.org/officeDocument/2006/relationships/hyperlink" Target="https://www.youtube.com/watch?v=mWIo9QQVmmY&amp;t=3207s" TargetMode="External" Id="rId3558" /><Relationship Type="http://schemas.openxmlformats.org/officeDocument/2006/relationships/hyperlink" Target="https://www.youtube.com/watch?v=mWIo9QQVmmY&amp;t=3207s" TargetMode="External" Id="rId3559" /><Relationship Type="http://schemas.openxmlformats.org/officeDocument/2006/relationships/hyperlink" Target="https://www.youtube.com/watch?v=mWIo9QQVmmY&amp;t=3603s" TargetMode="External" Id="rId3560" /><Relationship Type="http://schemas.openxmlformats.org/officeDocument/2006/relationships/hyperlink" Target="https://www.youtube.com/watch?v=mWIo9QQVmmY&amp;t=3642s" TargetMode="External" Id="rId3561" /><Relationship Type="http://schemas.openxmlformats.org/officeDocument/2006/relationships/hyperlink" Target="https://www.youtube.com/watch?v=mWIo9QQVmmY&amp;t=1176s" TargetMode="External" Id="rId3562" /><Relationship Type="http://schemas.openxmlformats.org/officeDocument/2006/relationships/hyperlink" Target="https://www.youtube.com/watch?v=mWIo9QQVmmY&amp;t=2680s" TargetMode="External" Id="rId3563" /><Relationship Type="http://schemas.openxmlformats.org/officeDocument/2006/relationships/hyperlink" Target="https://www.youtube.com/watch?v=mWIo9QQVmmY&amp;t=2693s" TargetMode="External" Id="rId3564" /><Relationship Type="http://schemas.openxmlformats.org/officeDocument/2006/relationships/hyperlink" Target="https://www.youtube.com/watch?v=mWIo9QQVmmY&amp;t=2693s" TargetMode="External" Id="rId3565" /><Relationship Type="http://schemas.openxmlformats.org/officeDocument/2006/relationships/hyperlink" Target="https://www.youtube.com/watch?v=mWIo9QQVmmY&amp;t=2693s" TargetMode="External" Id="rId3566" /><Relationship Type="http://schemas.openxmlformats.org/officeDocument/2006/relationships/hyperlink" Target="https://www.youtube.com/watch?v=mWIo9QQVmmY&amp;t=2693s" TargetMode="External" Id="rId3567" /><Relationship Type="http://schemas.openxmlformats.org/officeDocument/2006/relationships/hyperlink" Target="https://www.youtube.com/watch?v=mWIo9QQVmmY&amp;t=3681s" TargetMode="External" Id="rId3568" /><Relationship Type="http://schemas.openxmlformats.org/officeDocument/2006/relationships/hyperlink" Target="https://www.youtube.com/watch?v=mWIo9QQVmmY&amp;t=3700s" TargetMode="External" Id="rId3569" /><Relationship Type="http://schemas.openxmlformats.org/officeDocument/2006/relationships/hyperlink" Target="https://www.youtube.com/watch?v=mWIo9QQVmmY&amp;t=908s" TargetMode="External" Id="rId3570" /><Relationship Type="http://schemas.openxmlformats.org/officeDocument/2006/relationships/hyperlink" Target="https://www.youtube.com/watch?v=mWIo9QQVmmY&amp;t=1013s" TargetMode="External" Id="rId3571" /><Relationship Type="http://schemas.openxmlformats.org/officeDocument/2006/relationships/hyperlink" Target="https://www.youtube.com/watch?v=mWIo9QQVmmY&amp;t=2338s" TargetMode="External" Id="rId3572" /><Relationship Type="http://schemas.openxmlformats.org/officeDocument/2006/relationships/hyperlink" Target="https://www.youtube.com/watch?v=mWIo9QQVmmY&amp;t=2860s" TargetMode="External" Id="rId3573" /><Relationship Type="http://schemas.openxmlformats.org/officeDocument/2006/relationships/hyperlink" Target="https://www.youtube.com/watch?v=mWIo9QQVmmY&amp;t=2860s" TargetMode="External" Id="rId3574" /><Relationship Type="http://schemas.openxmlformats.org/officeDocument/2006/relationships/hyperlink" Target="https://www.youtube.com/watch?v=mWIo9QQVmmY&amp;t=2860s" TargetMode="External" Id="rId3575" /><Relationship Type="http://schemas.openxmlformats.org/officeDocument/2006/relationships/hyperlink" Target="https://www.youtube.com/watch?v=mWIo9QQVmmY&amp;t=3014s" TargetMode="External" Id="rId3576" /><Relationship Type="http://schemas.openxmlformats.org/officeDocument/2006/relationships/hyperlink" Target="https://www.youtube.com/watch?v=mWIo9QQVmmY&amp;t=3014s" TargetMode="External" Id="rId3577" /><Relationship Type="http://schemas.openxmlformats.org/officeDocument/2006/relationships/hyperlink" Target="https://www.youtube.com/watch?v=mWIo9QQVmmY&amp;t=3431s" TargetMode="External" Id="rId3578" /><Relationship Type="http://schemas.openxmlformats.org/officeDocument/2006/relationships/hyperlink" Target="https://www.youtube.com/watch?v=mWIo9QQVmmY&amp;t=3431s" TargetMode="External" Id="rId3579" /><Relationship Type="http://schemas.openxmlformats.org/officeDocument/2006/relationships/hyperlink" Target="https://www.youtube.com/watch?v=mWIo9QQVmmY&amp;t=3431s" TargetMode="External" Id="rId3580" /><Relationship Type="http://schemas.openxmlformats.org/officeDocument/2006/relationships/hyperlink" Target="https://www.youtube.com/watch?v=mWIo9QQVmmY&amp;t=1225s" TargetMode="External" Id="rId3581" /><Relationship Type="http://schemas.openxmlformats.org/officeDocument/2006/relationships/hyperlink" Target="https://www.youtube.com/watch?v=mWIo9QQVmmY&amp;t=1259s" TargetMode="External" Id="rId3582" /><Relationship Type="http://schemas.openxmlformats.org/officeDocument/2006/relationships/hyperlink" Target="https://www.youtube.com/watch?v=mWIo9QQVmmY&amp;t=3335s" TargetMode="External" Id="rId3583" /><Relationship Type="http://schemas.openxmlformats.org/officeDocument/2006/relationships/hyperlink" Target="https://www.youtube.com/watch?v=mWIo9QQVmmY&amp;t=3335s" TargetMode="External" Id="rId3584" /><Relationship Type="http://schemas.openxmlformats.org/officeDocument/2006/relationships/hyperlink" Target="https://www.youtube.com/watch?v=mWIo9QQVmmY&amp;t=3335s" TargetMode="External" Id="rId3585" /><Relationship Type="http://schemas.openxmlformats.org/officeDocument/2006/relationships/hyperlink" Target="https://www.youtube.com/watch?v=mWIo9QQVmmY&amp;t=3335s" TargetMode="External" Id="rId3586" /><Relationship Type="http://schemas.openxmlformats.org/officeDocument/2006/relationships/hyperlink" Target="https://www.youtube.com/watch?v=mWIo9QQVmmY&amp;t=955s" TargetMode="External" Id="rId3587" /><Relationship Type="http://schemas.openxmlformats.org/officeDocument/2006/relationships/hyperlink" Target="https://www.youtube.com/watch?v=mWIo9QQVmmY&amp;t=3466s" TargetMode="External" Id="rId3588" /><Relationship Type="http://schemas.openxmlformats.org/officeDocument/2006/relationships/hyperlink" Target="https://www.youtube.com/watch?v=mWIo9QQVmmY&amp;t=3466s" TargetMode="External" Id="rId3589" /><Relationship Type="http://schemas.openxmlformats.org/officeDocument/2006/relationships/hyperlink" Target="https://www.youtube.com/watch?v=mWIo9QQVmmY&amp;t=3466s" TargetMode="External" Id="rId3590" /><Relationship Type="http://schemas.openxmlformats.org/officeDocument/2006/relationships/hyperlink" Target="https://www.youtube.com/watch?v=mWIo9QQVmmY&amp;t=3559s" TargetMode="External" Id="rId3591" /><Relationship Type="http://schemas.openxmlformats.org/officeDocument/2006/relationships/hyperlink" Target="https://www.youtube.com/watch?v=mWIo9QQVmmY&amp;t=3559s" TargetMode="External" Id="rId3592" /><Relationship Type="http://schemas.openxmlformats.org/officeDocument/2006/relationships/hyperlink" Target="https://www.youtube.com/watch?v=mWIo9QQVmmY&amp;t=634s" TargetMode="External" Id="rId3593" /><Relationship Type="http://schemas.openxmlformats.org/officeDocument/2006/relationships/hyperlink" Target="https://www.youtube.com/watch?v=mWIo9QQVmmY&amp;t=3754s" TargetMode="External" Id="rId3594" /><Relationship Type="http://schemas.openxmlformats.org/officeDocument/2006/relationships/hyperlink" Target="https://www.youtube.com/watch?v=mWIo9QQVmmY&amp;t=3754s" TargetMode="External" Id="rId3595" /><Relationship Type="http://schemas.openxmlformats.org/officeDocument/2006/relationships/hyperlink" Target="https://www.youtube.com/watch?v=mWIo9QQVmmY&amp;t=3826s" TargetMode="External" Id="rId3596" /><Relationship Type="http://schemas.openxmlformats.org/officeDocument/2006/relationships/hyperlink" Target="https://www.youtube.com/watch?v=mWIo9QQVmmY&amp;t=3826s" TargetMode="External" Id="rId3597" /><Relationship Type="http://schemas.openxmlformats.org/officeDocument/2006/relationships/hyperlink" Target="https://www.youtube.com/watch?v=mWIo9QQVmmY&amp;t=4116s" TargetMode="External" Id="rId3598" /><Relationship Type="http://schemas.openxmlformats.org/officeDocument/2006/relationships/hyperlink" Target="https://www.youtube.com/watch?v=mWIo9QQVmmY&amp;t=4122s" TargetMode="External" Id="rId3599" /><Relationship Type="http://schemas.openxmlformats.org/officeDocument/2006/relationships/hyperlink" Target="https://www.youtube.com/watch?v=mWIo9QQVmmY&amp;t=4122s" TargetMode="External" Id="rId3600" /><Relationship Type="http://schemas.openxmlformats.org/officeDocument/2006/relationships/hyperlink" Target="https://www.youtube.com/watch?v=mWIo9QQVmmY&amp;t=4363s" TargetMode="External" Id="rId3601" /><Relationship Type="http://schemas.openxmlformats.org/officeDocument/2006/relationships/hyperlink" Target="https://www.youtube.com/watch?v=mWIo9QQVmmY&amp;t=4459s" TargetMode="External" Id="rId3602" /><Relationship Type="http://schemas.openxmlformats.org/officeDocument/2006/relationships/hyperlink" Target="https://www.youtube.com/watch?v=mWIo9QQVmmY&amp;t=4260s" TargetMode="External" Id="rId3603" /><Relationship Type="http://schemas.openxmlformats.org/officeDocument/2006/relationships/hyperlink" Target="https://www.youtube.com/watch?v=mWIo9QQVmmY&amp;t=4260s" TargetMode="External" Id="rId3604" /><Relationship Type="http://schemas.openxmlformats.org/officeDocument/2006/relationships/hyperlink" Target="https://www.youtube.com/watch?v=mWIo9QQVmmY&amp;t=4260s" TargetMode="External" Id="rId3605" /><Relationship Type="http://schemas.openxmlformats.org/officeDocument/2006/relationships/hyperlink" Target="https://www.youtube.com/watch?v=mWIo9QQVmmY&amp;t=4323s" TargetMode="External" Id="rId3606" /><Relationship Type="http://schemas.openxmlformats.org/officeDocument/2006/relationships/hyperlink" Target="https://www.youtube.com/watch?v=mWIo9QQVmmY&amp;t=4368s" TargetMode="External" Id="rId3607" /><Relationship Type="http://schemas.openxmlformats.org/officeDocument/2006/relationships/hyperlink" Target="https://www.youtube.com/watch?v=mWIo9QQVmmY&amp;t=4368s" TargetMode="External" Id="rId3608" /><Relationship Type="http://schemas.openxmlformats.org/officeDocument/2006/relationships/hyperlink" Target="https://www.youtube.com/watch?v=mWIo9QQVmmY&amp;t=4368s" TargetMode="External" Id="rId3609" /><Relationship Type="http://schemas.openxmlformats.org/officeDocument/2006/relationships/hyperlink" Target="https://www.youtube.com/watch?v=mWIo9QQVmmY&amp;t=4564s" TargetMode="External" Id="rId3610" /><Relationship Type="http://schemas.openxmlformats.org/officeDocument/2006/relationships/hyperlink" Target="https://www.youtube.com/watch?v=mWIo9QQVmmY&amp;t=4489s" TargetMode="External" Id="rId3611" /><Relationship Type="http://schemas.openxmlformats.org/officeDocument/2006/relationships/hyperlink" Target="https://www.youtube.com/watch?v=mWIo9QQVmmY&amp;t=4489s" TargetMode="External" Id="rId3612" /><Relationship Type="http://schemas.openxmlformats.org/officeDocument/2006/relationships/hyperlink" Target="https://www.youtube.com/watch?v=mWIo9QQVmmY&amp;t=4687s" TargetMode="External" Id="rId3613" /><Relationship Type="http://schemas.openxmlformats.org/officeDocument/2006/relationships/hyperlink" Target="https://www.youtube.com/watch?v=mWIo9QQVmmY&amp;t=4692s" TargetMode="External" Id="rId3614" /><Relationship Type="http://schemas.openxmlformats.org/officeDocument/2006/relationships/hyperlink" Target="https://www.youtube.com/watch?v=mWIo9QQVmmY&amp;t=4692s" TargetMode="External" Id="rId3615" /><Relationship Type="http://schemas.openxmlformats.org/officeDocument/2006/relationships/hyperlink" Target="https://www.youtube.com/watch?v=mWIo9QQVmmY&amp;t=4726s" TargetMode="External" Id="rId3616" /><Relationship Type="http://schemas.openxmlformats.org/officeDocument/2006/relationships/hyperlink" Target="https://www.youtube.com/watch?v=mWIo9QQVmmY&amp;t=4751s" TargetMode="External" Id="rId3617" /><Relationship Type="http://schemas.openxmlformats.org/officeDocument/2006/relationships/hyperlink" Target="https://www.youtube.com/watch?v=mWIo9QQVmmY&amp;t=4759s" TargetMode="External" Id="rId3618" /><Relationship Type="http://schemas.openxmlformats.org/officeDocument/2006/relationships/hyperlink" Target="https://www.youtube.com/watch?v=mWIo9QQVmmY&amp;t=4863s" TargetMode="External" Id="rId3619" /><Relationship Type="http://schemas.openxmlformats.org/officeDocument/2006/relationships/hyperlink" Target="https://www.youtube.com/watch?v=mWIo9QQVmmY&amp;t=4872s" TargetMode="External" Id="rId3620" /><Relationship Type="http://schemas.openxmlformats.org/officeDocument/2006/relationships/hyperlink" Target="https://www.youtube.com/watch?v=mWIo9QQVmmY&amp;t=4893s" TargetMode="External" Id="rId3621" /><Relationship Type="http://schemas.openxmlformats.org/officeDocument/2006/relationships/hyperlink" Target="https://www.youtube.com/watch?v=mWIo9QQVmmY&amp;t=4893s" TargetMode="External" Id="rId3622" /><Relationship Type="http://schemas.openxmlformats.org/officeDocument/2006/relationships/hyperlink" Target="https://www.youtube.com/watch?v=mWIo9QQVmmY&amp;t=4929s" TargetMode="External" Id="rId3623" /><Relationship Type="http://schemas.openxmlformats.org/officeDocument/2006/relationships/hyperlink" Target="https://www.youtube.com/watch?v=mWIo9QQVmmY&amp;t=5006s" TargetMode="External" Id="rId3624" /><Relationship Type="http://schemas.openxmlformats.org/officeDocument/2006/relationships/hyperlink" Target="https://www.youtube.com/watch?v=mWIo9QQVmmY&amp;t=5012s" TargetMode="External" Id="rId3625" /><Relationship Type="http://schemas.openxmlformats.org/officeDocument/2006/relationships/hyperlink" Target="https://www.youtube.com/watch?v=mWIo9QQVmmY&amp;t=5012s" TargetMode="External" Id="rId3626" /><Relationship Type="http://schemas.openxmlformats.org/officeDocument/2006/relationships/hyperlink" Target="https://www.youtube.com/watch?v=mWIo9QQVmmY&amp;t=5012s" TargetMode="External" Id="rId3627" /><Relationship Type="http://schemas.openxmlformats.org/officeDocument/2006/relationships/hyperlink" Target="https://www.youtube.com/watch?v=mWIo9QQVmmY&amp;t=5061s" TargetMode="External" Id="rId3628" /><Relationship Type="http://schemas.openxmlformats.org/officeDocument/2006/relationships/hyperlink" Target="https://www.youtube.com/watch?v=mWIo9QQVmmY&amp;t=5077s" TargetMode="External" Id="rId3629" /><Relationship Type="http://schemas.openxmlformats.org/officeDocument/2006/relationships/hyperlink" Target="https://www.youtube.com/watch?v=nzVKAsMf6Cs&amp;t=419s" TargetMode="External" Id="rId3630" /><Relationship Type="http://schemas.openxmlformats.org/officeDocument/2006/relationships/hyperlink" Target="https://www.youtube.com/watch?v=nzVKAsMf6Cs&amp;t=419s" TargetMode="External" Id="rId3631" /><Relationship Type="http://schemas.openxmlformats.org/officeDocument/2006/relationships/hyperlink" Target="https://www.youtube.com/watch?v=nzVKAsMf6Cs&amp;t=419s" TargetMode="External" Id="rId3632" /><Relationship Type="http://schemas.openxmlformats.org/officeDocument/2006/relationships/hyperlink" Target="https://www.youtube.com/watch?v=nzVKAsMf6Cs&amp;t=479s" TargetMode="External" Id="rId3633" /><Relationship Type="http://schemas.openxmlformats.org/officeDocument/2006/relationships/hyperlink" Target="https://www.youtube.com/watch?v=nzVKAsMf6Cs&amp;t=479s" TargetMode="External" Id="rId3634" /><Relationship Type="http://schemas.openxmlformats.org/officeDocument/2006/relationships/hyperlink" Target="https://www.youtube.com/watch?v=nzVKAsMf6Cs&amp;t=522s" TargetMode="External" Id="rId3635" /><Relationship Type="http://schemas.openxmlformats.org/officeDocument/2006/relationships/hyperlink" Target="https://www.youtube.com/watch?v=nzVKAsMf6Cs&amp;t=658s" TargetMode="External" Id="rId3636" /><Relationship Type="http://schemas.openxmlformats.org/officeDocument/2006/relationships/hyperlink" Target="https://www.youtube.com/watch?v=nzVKAsMf6Cs&amp;t=665s" TargetMode="External" Id="rId3637" /><Relationship Type="http://schemas.openxmlformats.org/officeDocument/2006/relationships/hyperlink" Target="https://www.youtube.com/watch?v=nzVKAsMf6Cs&amp;t=665s" TargetMode="External" Id="rId3638" /><Relationship Type="http://schemas.openxmlformats.org/officeDocument/2006/relationships/hyperlink" Target="https://www.youtube.com/watch?v=nzVKAsMf6Cs&amp;t=665s" TargetMode="External" Id="rId3639" /><Relationship Type="http://schemas.openxmlformats.org/officeDocument/2006/relationships/hyperlink" Target="https://www.youtube.com/watch?v=nzVKAsMf6Cs&amp;t=824s" TargetMode="External" Id="rId3640" /><Relationship Type="http://schemas.openxmlformats.org/officeDocument/2006/relationships/hyperlink" Target="https://www.youtube.com/watch?v=nzVKAsMf6Cs&amp;t=827s" TargetMode="External" Id="rId3641" /><Relationship Type="http://schemas.openxmlformats.org/officeDocument/2006/relationships/hyperlink" Target="https://www.youtube.com/watch?v=nzVKAsMf6Cs&amp;t=827s" TargetMode="External" Id="rId3642" /><Relationship Type="http://schemas.openxmlformats.org/officeDocument/2006/relationships/hyperlink" Target="https://www.youtube.com/watch?v=nzVKAsMf6Cs&amp;t=871s" TargetMode="External" Id="rId3643" /><Relationship Type="http://schemas.openxmlformats.org/officeDocument/2006/relationships/hyperlink" Target="https://www.youtube.com/watch?v=nzVKAsMf6Cs&amp;t=2087s" TargetMode="External" Id="rId3644" /><Relationship Type="http://schemas.openxmlformats.org/officeDocument/2006/relationships/hyperlink" Target="https://www.youtube.com/watch?v=nzVKAsMf6Cs&amp;t=2087s" TargetMode="External" Id="rId3645" /><Relationship Type="http://schemas.openxmlformats.org/officeDocument/2006/relationships/hyperlink" Target="https://www.youtube.com/watch?v=nzVKAsMf6Cs&amp;t=2087s" TargetMode="External" Id="rId3646" /><Relationship Type="http://schemas.openxmlformats.org/officeDocument/2006/relationships/hyperlink" Target="https://www.youtube.com/watch?v=nzVKAsMf6Cs&amp;t=2156s" TargetMode="External" Id="rId3647" /><Relationship Type="http://schemas.openxmlformats.org/officeDocument/2006/relationships/hyperlink" Target="https://www.youtube.com/watch?v=nzVKAsMf6Cs&amp;t=2181s" TargetMode="External" Id="rId3648" /><Relationship Type="http://schemas.openxmlformats.org/officeDocument/2006/relationships/hyperlink" Target="https://www.youtube.com/watch?v=nzVKAsMf6Cs&amp;t=2181s" TargetMode="External" Id="rId3649" /><Relationship Type="http://schemas.openxmlformats.org/officeDocument/2006/relationships/hyperlink" Target="https://www.youtube.com/watch?v=nzVKAsMf6Cs&amp;t=2181s" TargetMode="External" Id="rId3650" /><Relationship Type="http://schemas.openxmlformats.org/officeDocument/2006/relationships/hyperlink" Target="https://www.youtube.com/watch?v=nzVKAsMf6Cs&amp;t=2338s" TargetMode="External" Id="rId3651" /><Relationship Type="http://schemas.openxmlformats.org/officeDocument/2006/relationships/hyperlink" Target="https://www.youtube.com/watch?v=nzVKAsMf6Cs&amp;t=2347s" TargetMode="External" Id="rId3652" /><Relationship Type="http://schemas.openxmlformats.org/officeDocument/2006/relationships/hyperlink" Target="https://www.youtube.com/watch?v=nzVKAsMf6Cs&amp;t=2347s" TargetMode="External" Id="rId3653" /><Relationship Type="http://schemas.openxmlformats.org/officeDocument/2006/relationships/hyperlink" Target="https://www.youtube.com/watch?v=nzVKAsMf6Cs&amp;t=2347s" TargetMode="External" Id="rId3654" /><Relationship Type="http://schemas.openxmlformats.org/officeDocument/2006/relationships/hyperlink" Target="https://www.youtube.com/watch?v=nzVKAsMf6Cs&amp;t=2347s" TargetMode="External" Id="rId3655" /><Relationship Type="http://schemas.openxmlformats.org/officeDocument/2006/relationships/hyperlink" Target="https://www.youtube.com/watch?v=nzVKAsMf6Cs&amp;t=2450s" TargetMode="External" Id="rId3656" /><Relationship Type="http://schemas.openxmlformats.org/officeDocument/2006/relationships/hyperlink" Target="https://www.youtube.com/watch?v=nzVKAsMf6Cs&amp;t=2450s" TargetMode="External" Id="rId3657" /><Relationship Type="http://schemas.openxmlformats.org/officeDocument/2006/relationships/hyperlink" Target="https://www.youtube.com/watch?v=nzVKAsMf6Cs&amp;t=2485s" TargetMode="External" Id="rId3658" /><Relationship Type="http://schemas.openxmlformats.org/officeDocument/2006/relationships/hyperlink" Target="https://www.youtube.com/watch?v=nzVKAsMf6Cs&amp;t=2812s" TargetMode="External" Id="rId3659" /><Relationship Type="http://schemas.openxmlformats.org/officeDocument/2006/relationships/hyperlink" Target="https://www.youtube.com/watch?v=nzVKAsMf6Cs&amp;t=2875s" TargetMode="External" Id="rId3660" /><Relationship Type="http://schemas.openxmlformats.org/officeDocument/2006/relationships/hyperlink" Target="https://www.youtube.com/watch?v=nzVKAsMf6Cs&amp;t=2885s" TargetMode="External" Id="rId3661" /><Relationship Type="http://schemas.openxmlformats.org/officeDocument/2006/relationships/hyperlink" Target="https://www.youtube.com/watch?v=nzVKAsMf6Cs&amp;t=2885s" TargetMode="External" Id="rId3662" /><Relationship Type="http://schemas.openxmlformats.org/officeDocument/2006/relationships/hyperlink" Target="https://www.youtube.com/watch?v=nzVKAsMf6Cs&amp;t=2885s" TargetMode="External" Id="rId3663" /><Relationship Type="http://schemas.openxmlformats.org/officeDocument/2006/relationships/hyperlink" Target="https://www.youtube.com/watch?v=nzVKAsMf6Cs&amp;t=3175s" TargetMode="External" Id="rId3664" /><Relationship Type="http://schemas.openxmlformats.org/officeDocument/2006/relationships/hyperlink" Target="https://www.youtube.com/watch?v=nzVKAsMf6Cs&amp;t=2831s" TargetMode="External" Id="rId3665" /><Relationship Type="http://schemas.openxmlformats.org/officeDocument/2006/relationships/hyperlink" Target="https://www.youtube.com/watch?v=nzVKAsMf6Cs&amp;t=3054s" TargetMode="External" Id="rId3666" /><Relationship Type="http://schemas.openxmlformats.org/officeDocument/2006/relationships/hyperlink" Target="https://www.youtube.com/watch?v=nzVKAsMf6Cs&amp;t=3054s" TargetMode="External" Id="rId3667" /><Relationship Type="http://schemas.openxmlformats.org/officeDocument/2006/relationships/hyperlink" Target="https://www.youtube.com/watch?v=nzVKAsMf6Cs&amp;t=3096s" TargetMode="External" Id="rId3668" /><Relationship Type="http://schemas.openxmlformats.org/officeDocument/2006/relationships/hyperlink" Target="https://www.youtube.com/watch?v=nzVKAsMf6Cs&amp;t=3124s" TargetMode="External" Id="rId3669" /><Relationship Type="http://schemas.openxmlformats.org/officeDocument/2006/relationships/hyperlink" Target="https://www.youtube.com/watch?v=nzVKAsMf6Cs&amp;t=3124s" TargetMode="External" Id="rId3670" /><Relationship Type="http://schemas.openxmlformats.org/officeDocument/2006/relationships/hyperlink" Target="https://www.youtube.com/watch?v=nzVKAsMf6Cs&amp;t=3124s" TargetMode="External" Id="rId3671" /><Relationship Type="http://schemas.openxmlformats.org/officeDocument/2006/relationships/hyperlink" Target="https://www.youtube.com/watch?v=nzVKAsMf6Cs&amp;t=2630s" TargetMode="External" Id="rId3672" /><Relationship Type="http://schemas.openxmlformats.org/officeDocument/2006/relationships/hyperlink" Target="https://www.youtube.com/watch?v=nzVKAsMf6Cs&amp;t=3204s" TargetMode="External" Id="rId3673" /><Relationship Type="http://schemas.openxmlformats.org/officeDocument/2006/relationships/hyperlink" Target="https://www.youtube.com/watch?v=nzVKAsMf6Cs&amp;t=3282s" TargetMode="External" Id="rId3674" /><Relationship Type="http://schemas.openxmlformats.org/officeDocument/2006/relationships/hyperlink" Target="https://www.youtube.com/watch?v=nzVKAsMf6Cs&amp;t=3282s" TargetMode="External" Id="rId3675" /><Relationship Type="http://schemas.openxmlformats.org/officeDocument/2006/relationships/hyperlink" Target="https://www.youtube.com/watch?v=nzVKAsMf6Cs&amp;t=3336s" TargetMode="External" Id="rId3676" /><Relationship Type="http://schemas.openxmlformats.org/officeDocument/2006/relationships/hyperlink" Target="https://www.youtube.com/watch?v=ewl9joZAMPo&amp;t=1449s" TargetMode="External" Id="rId3677" /><Relationship Type="http://schemas.openxmlformats.org/officeDocument/2006/relationships/hyperlink" Target="https://www.youtube.com/watch?v=ewl9joZAMPo&amp;t=1685s" TargetMode="External" Id="rId3678" /><Relationship Type="http://schemas.openxmlformats.org/officeDocument/2006/relationships/hyperlink" Target="https://www.youtube.com/watch?v=ewl9joZAMPo&amp;t=1690s" TargetMode="External" Id="rId3679" /><Relationship Type="http://schemas.openxmlformats.org/officeDocument/2006/relationships/hyperlink" Target="https://www.youtube.com/watch?v=ewl9joZAMPo&amp;t=1690s" TargetMode="External" Id="rId3680" /><Relationship Type="http://schemas.openxmlformats.org/officeDocument/2006/relationships/hyperlink" Target="https://www.youtube.com/watch?v=ewl9joZAMPo&amp;t=1690s" TargetMode="External" Id="rId3681" /><Relationship Type="http://schemas.openxmlformats.org/officeDocument/2006/relationships/hyperlink" Target="https://www.youtube.com/watch?v=ewl9joZAMPo&amp;t=1690s" TargetMode="External" Id="rId3682" /><Relationship Type="http://schemas.openxmlformats.org/officeDocument/2006/relationships/hyperlink" Target="https://www.youtube.com/watch?v=ewl9joZAMPo&amp;t=1816s" TargetMode="External" Id="rId3683" /><Relationship Type="http://schemas.openxmlformats.org/officeDocument/2006/relationships/hyperlink" Target="https://www.youtube.com/watch?v=ewl9joZAMPo&amp;t=1816s" TargetMode="External" Id="rId3684" /><Relationship Type="http://schemas.openxmlformats.org/officeDocument/2006/relationships/hyperlink" Target="https://www.youtube.com/watch?v=ewl9joZAMPo&amp;t=1475s" TargetMode="External" Id="rId3685" /><Relationship Type="http://schemas.openxmlformats.org/officeDocument/2006/relationships/hyperlink" Target="https://www.youtube.com/watch?v=ewl9joZAMPo&amp;t=714s" TargetMode="External" Id="rId3686" /><Relationship Type="http://schemas.openxmlformats.org/officeDocument/2006/relationships/hyperlink" Target="https://www.youtube.com/watch?v=ewl9joZAMPo&amp;t=1302s" TargetMode="External" Id="rId3687" /><Relationship Type="http://schemas.openxmlformats.org/officeDocument/2006/relationships/hyperlink" Target="https://www.youtube.com/watch?v=ewl9joZAMPo&amp;t=1545s" TargetMode="External" Id="rId3688" /><Relationship Type="http://schemas.openxmlformats.org/officeDocument/2006/relationships/hyperlink" Target="https://www.youtube.com/watch?v=ewl9joZAMPo&amp;t=1864s" TargetMode="External" Id="rId3689" /><Relationship Type="http://schemas.openxmlformats.org/officeDocument/2006/relationships/hyperlink" Target="https://www.youtube.com/watch?v=ewl9joZAMPo&amp;t=1864s" TargetMode="External" Id="rId3690" /><Relationship Type="http://schemas.openxmlformats.org/officeDocument/2006/relationships/hyperlink" Target="https://www.youtube.com/watch?v=ewl9joZAMPo&amp;t=1900s" TargetMode="External" Id="rId3691" /><Relationship Type="http://schemas.openxmlformats.org/officeDocument/2006/relationships/hyperlink" Target="https://www.youtube.com/watch?v=ewl9joZAMPo&amp;t=2214s" TargetMode="External" Id="rId3692" /><Relationship Type="http://schemas.openxmlformats.org/officeDocument/2006/relationships/hyperlink" Target="https://www.youtube.com/watch?v=ewl9joZAMPo&amp;t=2218s" TargetMode="External" Id="rId3693" /><Relationship Type="http://schemas.openxmlformats.org/officeDocument/2006/relationships/hyperlink" Target="https://www.youtube.com/watch?v=ewl9joZAMPo&amp;t=2218s" TargetMode="External" Id="rId3694" /><Relationship Type="http://schemas.openxmlformats.org/officeDocument/2006/relationships/hyperlink" Target="https://www.youtube.com/watch?v=ewl9joZAMPo&amp;t=2218s" TargetMode="External" Id="rId3695" /><Relationship Type="http://schemas.openxmlformats.org/officeDocument/2006/relationships/hyperlink" Target="https://www.youtube.com/watch?v=ewl9joZAMPo&amp;t=2399s" TargetMode="External" Id="rId3696" /><Relationship Type="http://schemas.openxmlformats.org/officeDocument/2006/relationships/hyperlink" Target="https://www.youtube.com/watch?v=ewl9joZAMPo&amp;t=2301s" TargetMode="External" Id="rId3697" /><Relationship Type="http://schemas.openxmlformats.org/officeDocument/2006/relationships/hyperlink" Target="https://www.youtube.com/watch?v=ewl9joZAMPo&amp;t=2301s" TargetMode="External" Id="rId3698" /><Relationship Type="http://schemas.openxmlformats.org/officeDocument/2006/relationships/hyperlink" Target="https://www.youtube.com/watch?v=ewl9joZAMPo&amp;t=2301s" TargetMode="External" Id="rId3699" /><Relationship Type="http://schemas.openxmlformats.org/officeDocument/2006/relationships/hyperlink" Target="https://www.youtube.com/watch?v=ewl9joZAMPo&amp;t=2344s" TargetMode="External" Id="rId3700" /><Relationship Type="http://schemas.openxmlformats.org/officeDocument/2006/relationships/hyperlink" Target="https://www.youtube.com/watch?v=ewl9joZAMPo&amp;t=2344s" TargetMode="External" Id="rId3701" /><Relationship Type="http://schemas.openxmlformats.org/officeDocument/2006/relationships/hyperlink" Target="https://www.youtube.com/watch?v=ewl9joZAMPo&amp;t=2344s" TargetMode="External" Id="rId3702" /><Relationship Type="http://schemas.openxmlformats.org/officeDocument/2006/relationships/hyperlink" Target="https://www.youtube.com/watch?v=ewl9joZAMPo&amp;t=2413s" TargetMode="External" Id="rId3703" /><Relationship Type="http://schemas.openxmlformats.org/officeDocument/2006/relationships/hyperlink" Target="https://www.youtube.com/watch?v=ewl9joZAMPo&amp;t=2413s" TargetMode="External" Id="rId3704" /><Relationship Type="http://schemas.openxmlformats.org/officeDocument/2006/relationships/hyperlink" Target="https://www.youtube.com/watch?v=ewl9joZAMPo&amp;t=2661s" TargetMode="External" Id="rId3705" /><Relationship Type="http://schemas.openxmlformats.org/officeDocument/2006/relationships/hyperlink" Target="https://www.youtube.com/watch?v=ewl9joZAMPo&amp;t=2661s" TargetMode="External" Id="rId3706" /><Relationship Type="http://schemas.openxmlformats.org/officeDocument/2006/relationships/hyperlink" Target="https://www.youtube.com/watch?v=ewl9joZAMPo&amp;t=2682s" TargetMode="External" Id="rId3707" /><Relationship Type="http://schemas.openxmlformats.org/officeDocument/2006/relationships/hyperlink" Target="https://www.youtube.com/watch?v=ewl9joZAMPo&amp;t=2682s" TargetMode="External" Id="rId3708" /><Relationship Type="http://schemas.openxmlformats.org/officeDocument/2006/relationships/hyperlink" Target="https://www.youtube.com/watch?v=ewl9joZAMPo&amp;t=2682s" TargetMode="External" Id="rId3709" /><Relationship Type="http://schemas.openxmlformats.org/officeDocument/2006/relationships/hyperlink" Target="https://www.youtube.com/watch?v=ewl9joZAMPo&amp;t=2577s" TargetMode="External" Id="rId3710" /><Relationship Type="http://schemas.openxmlformats.org/officeDocument/2006/relationships/hyperlink" Target="https://www.youtube.com/watch?v=ewl9joZAMPo&amp;t=2589s" TargetMode="External" Id="rId3711" /><Relationship Type="http://schemas.openxmlformats.org/officeDocument/2006/relationships/hyperlink" Target="https://www.youtube.com/watch?v=ewl9joZAMPo&amp;t=2920s" TargetMode="External" Id="rId3712" /><Relationship Type="http://schemas.openxmlformats.org/officeDocument/2006/relationships/hyperlink" Target="https://www.youtube.com/watch?v=ewl9joZAMPo&amp;t=2920s" TargetMode="External" Id="rId3713" /><Relationship Type="http://schemas.openxmlformats.org/officeDocument/2006/relationships/hyperlink" Target="https://www.youtube.com/watch?v=ewl9joZAMPo&amp;t=2952s" TargetMode="External" Id="rId3714" /><Relationship Type="http://schemas.openxmlformats.org/officeDocument/2006/relationships/hyperlink" Target="https://www.youtube.com/watch?v=ewl9joZAMPo&amp;t=2981s" TargetMode="External" Id="rId3715" /><Relationship Type="http://schemas.openxmlformats.org/officeDocument/2006/relationships/hyperlink" Target="https://www.youtube.com/watch?v=ewl9joZAMPo&amp;t=2981s" TargetMode="External" Id="rId3716" /><Relationship Type="http://schemas.openxmlformats.org/officeDocument/2006/relationships/hyperlink" Target="https://www.youtube.com/watch?v=ewl9joZAMPo&amp;t=3014s" TargetMode="External" Id="rId3717" /><Relationship Type="http://schemas.openxmlformats.org/officeDocument/2006/relationships/hyperlink" Target="https://www.youtube.com/watch?v=ewl9joZAMPo&amp;t=3339s" TargetMode="External" Id="rId3718" /><Relationship Type="http://schemas.openxmlformats.org/officeDocument/2006/relationships/hyperlink" Target="https://www.youtube.com/watch?v=ewl9joZAMPo&amp;t=3369s" TargetMode="External" Id="rId3719" /><Relationship Type="http://schemas.openxmlformats.org/officeDocument/2006/relationships/hyperlink" Target="https://www.youtube.com/watch?v=ewl9joZAMPo&amp;t=3369s" TargetMode="External" Id="rId3720" /><Relationship Type="http://schemas.openxmlformats.org/officeDocument/2006/relationships/hyperlink" Target="https://www.youtube.com/watch?v=ewl9joZAMPo&amp;t=3401s" TargetMode="External" Id="rId3721" /><Relationship Type="http://schemas.openxmlformats.org/officeDocument/2006/relationships/hyperlink" Target="https://www.youtube.com/watch?v=ewl9joZAMPo&amp;t=3401s" TargetMode="External" Id="rId3722" /><Relationship Type="http://schemas.openxmlformats.org/officeDocument/2006/relationships/hyperlink" Target="https://www.youtube.com/watch?v=GUNv3RuDZZs&amp;t=1932s" TargetMode="External" Id="rId3723" /><Relationship Type="http://schemas.openxmlformats.org/officeDocument/2006/relationships/hyperlink" Target="https://www.youtube.com/watch?v=GUNv3RuDZZs&amp;t=3230s" TargetMode="External" Id="rId3724" /><Relationship Type="http://schemas.openxmlformats.org/officeDocument/2006/relationships/hyperlink" Target="https://www.youtube.com/watch?v=GUNv3RuDZZs&amp;t=3241s" TargetMode="External" Id="rId3725" /><Relationship Type="http://schemas.openxmlformats.org/officeDocument/2006/relationships/hyperlink" Target="https://www.youtube.com/watch?v=GUNv3RuDZZs&amp;t=3241s" TargetMode="External" Id="rId3726" /><Relationship Type="http://schemas.openxmlformats.org/officeDocument/2006/relationships/hyperlink" Target="https://www.youtube.com/watch?v=GUNv3RuDZZs&amp;t=3241s" TargetMode="External" Id="rId3727" /><Relationship Type="http://schemas.openxmlformats.org/officeDocument/2006/relationships/hyperlink" Target="https://www.youtube.com/watch?v=GUNv3RuDZZs&amp;t=3409s" TargetMode="External" Id="rId3728" /><Relationship Type="http://schemas.openxmlformats.org/officeDocument/2006/relationships/hyperlink" Target="https://www.youtube.com/watch?v=GUNv3RuDZZs&amp;t=3490s" TargetMode="External" Id="rId3729" /><Relationship Type="http://schemas.openxmlformats.org/officeDocument/2006/relationships/hyperlink" Target="https://www.youtube.com/watch?v=GUNv3RuDZZs&amp;t=3209s" TargetMode="External" Id="rId3730" /><Relationship Type="http://schemas.openxmlformats.org/officeDocument/2006/relationships/hyperlink" Target="https://www.youtube.com/watch?v=GUNv3RuDZZs&amp;t=4098s" TargetMode="External" Id="rId3731" /><Relationship Type="http://schemas.openxmlformats.org/officeDocument/2006/relationships/hyperlink" Target="https://www.youtube.com/watch?v=GUNv3RuDZZs&amp;t=4098s" TargetMode="External" Id="rId3732" /><Relationship Type="http://schemas.openxmlformats.org/officeDocument/2006/relationships/hyperlink" Target="https://www.youtube.com/watch?v=GUNv3RuDZZs&amp;t=4098s" TargetMode="External" Id="rId3733" /><Relationship Type="http://schemas.openxmlformats.org/officeDocument/2006/relationships/hyperlink" Target="https://www.youtube.com/watch?v=GUNv3RuDZZs&amp;t=4128s" TargetMode="External" Id="rId3734" /><Relationship Type="http://schemas.openxmlformats.org/officeDocument/2006/relationships/hyperlink" Target="https://www.youtube.com/watch?v=GUNv3RuDZZs&amp;t=4128s" TargetMode="External" Id="rId3735" /><Relationship Type="http://schemas.openxmlformats.org/officeDocument/2006/relationships/hyperlink" Target="https://www.youtube.com/watch?v=GUNv3RuDZZs&amp;t=3504s" TargetMode="External" Id="rId3736" /><Relationship Type="http://schemas.openxmlformats.org/officeDocument/2006/relationships/hyperlink" Target="https://www.youtube.com/watch?v=GUNv3RuDZZs&amp;t=3544s" TargetMode="External" Id="rId3737" /><Relationship Type="http://schemas.openxmlformats.org/officeDocument/2006/relationships/hyperlink" Target="https://www.youtube.com/watch?v=GUNv3RuDZZs&amp;t=3544s" TargetMode="External" Id="rId3738" /><Relationship Type="http://schemas.openxmlformats.org/officeDocument/2006/relationships/hyperlink" Target="https://www.youtube.com/watch?v=GUNv3RuDZZs&amp;t=3544s" TargetMode="External" Id="rId3739" /><Relationship Type="http://schemas.openxmlformats.org/officeDocument/2006/relationships/hyperlink" Target="https://www.youtube.com/watch?v=GUNv3RuDZZs&amp;t=3544s" TargetMode="External" Id="rId3740" /><Relationship Type="http://schemas.openxmlformats.org/officeDocument/2006/relationships/hyperlink" Target="https://www.youtube.com/watch?v=GUNv3RuDZZs&amp;t=3544s" TargetMode="External" Id="rId3741" /><Relationship Type="http://schemas.openxmlformats.org/officeDocument/2006/relationships/hyperlink" Target="https://www.youtube.com/watch?v=GUNv3RuDZZs&amp;t=3676s" TargetMode="External" Id="rId3742" /><Relationship Type="http://schemas.openxmlformats.org/officeDocument/2006/relationships/hyperlink" Target="https://www.youtube.com/watch?v=GUNv3RuDZZs&amp;t=3676s" TargetMode="External" Id="rId3743" /><Relationship Type="http://schemas.openxmlformats.org/officeDocument/2006/relationships/hyperlink" Target="https://www.youtube.com/watch?v=GUNv3RuDZZs&amp;t=3676s" TargetMode="External" Id="rId3744" /><Relationship Type="http://schemas.openxmlformats.org/officeDocument/2006/relationships/hyperlink" Target="https://www.youtube.com/watch?v=GUNv3RuDZZs&amp;t=3676s" TargetMode="External" Id="rId3745" /><Relationship Type="http://schemas.openxmlformats.org/officeDocument/2006/relationships/hyperlink" Target="https://www.youtube.com/watch?v=GUNv3RuDZZs&amp;t=3676s" TargetMode="External" Id="rId3746" /><Relationship Type="http://schemas.openxmlformats.org/officeDocument/2006/relationships/hyperlink" Target="https://www.youtube.com/watch?v=GUNv3RuDZZs&amp;t=3779s" TargetMode="External" Id="rId3747" /><Relationship Type="http://schemas.openxmlformats.org/officeDocument/2006/relationships/hyperlink" Target="https://www.youtube.com/watch?v=GUNv3RuDZZs&amp;t=3793s" TargetMode="External" Id="rId3748" /><Relationship Type="http://schemas.openxmlformats.org/officeDocument/2006/relationships/hyperlink" Target="https://www.youtube.com/watch?v=GUNv3RuDZZs&amp;t=3793s" TargetMode="External" Id="rId3749" /><Relationship Type="http://schemas.openxmlformats.org/officeDocument/2006/relationships/hyperlink" Target="https://www.youtube.com/watch?v=GUNv3RuDZZs&amp;t=3918s" TargetMode="External" Id="rId3750" /><Relationship Type="http://schemas.openxmlformats.org/officeDocument/2006/relationships/hyperlink" Target="https://www.youtube.com/watch?v=GUNv3RuDZZs&amp;t=3918s" TargetMode="External" Id="rId3751" /><Relationship Type="http://schemas.openxmlformats.org/officeDocument/2006/relationships/hyperlink" Target="https://www.youtube.com/watch?v=GUNv3RuDZZs&amp;t=3964s" TargetMode="External" Id="rId3752" /><Relationship Type="http://schemas.openxmlformats.org/officeDocument/2006/relationships/hyperlink" Target="https://www.youtube.com/watch?v=GUNv3RuDZZs&amp;t=3989s" TargetMode="External" Id="rId3753" /><Relationship Type="http://schemas.openxmlformats.org/officeDocument/2006/relationships/hyperlink" Target="https://www.youtube.com/watch?v=GUNv3RuDZZs&amp;t=4041s" TargetMode="External" Id="rId3754" /><Relationship Type="http://schemas.openxmlformats.org/officeDocument/2006/relationships/hyperlink" Target="https://www.youtube.com/watch?v=GUNv3RuDZZs&amp;t=4041s" TargetMode="External" Id="rId3755" /><Relationship Type="http://schemas.openxmlformats.org/officeDocument/2006/relationships/hyperlink" Target="https://www.youtube.com/watch?v=GUNv3RuDZZs&amp;t=4041s" TargetMode="External" Id="rId3756" /><Relationship Type="http://schemas.openxmlformats.org/officeDocument/2006/relationships/hyperlink" Target="https://www.youtube.com/watch?v=GUNv3RuDZZs&amp;t=4092s" TargetMode="External" Id="rId3757" /><Relationship Type="http://schemas.openxmlformats.org/officeDocument/2006/relationships/hyperlink" Target="https://www.youtube.com/watch?v=GUNv3RuDZZs&amp;t=2212s" TargetMode="External" Id="rId3758" /><Relationship Type="http://schemas.openxmlformats.org/officeDocument/2006/relationships/hyperlink" Target="https://www.youtube.com/watch?v=GUNv3RuDZZs&amp;t=2294s" TargetMode="External" Id="rId3759" /><Relationship Type="http://schemas.openxmlformats.org/officeDocument/2006/relationships/hyperlink" Target="https://www.youtube.com/watch?v=GUNv3RuDZZs&amp;t=4199s" TargetMode="External" Id="rId3760" /><Relationship Type="http://schemas.openxmlformats.org/officeDocument/2006/relationships/hyperlink" Target="https://www.youtube.com/watch?v=GUNv3RuDZZs&amp;t=4199s" TargetMode="External" Id="rId3761" /><Relationship Type="http://schemas.openxmlformats.org/officeDocument/2006/relationships/hyperlink" Target="https://www.youtube.com/watch?v=GUNv3RuDZZs&amp;t=4352s" TargetMode="External" Id="rId3762" /><Relationship Type="http://schemas.openxmlformats.org/officeDocument/2006/relationships/hyperlink" Target="https://www.youtube.com/watch?v=GUNv3RuDZZs&amp;t=4379s" TargetMode="External" Id="rId3763" /><Relationship Type="http://schemas.openxmlformats.org/officeDocument/2006/relationships/hyperlink" Target="https://www.youtube.com/watch?v=GUNv3RuDZZs&amp;t=4661s" TargetMode="External" Id="rId3764" /><Relationship Type="http://schemas.openxmlformats.org/officeDocument/2006/relationships/hyperlink" Target="https://www.youtube.com/watch?v=GUNv3RuDZZs&amp;t=4664s" TargetMode="External" Id="rId3765" /><Relationship Type="http://schemas.openxmlformats.org/officeDocument/2006/relationships/hyperlink" Target="https://www.youtube.com/watch?v=GUNv3RuDZZs&amp;t=4664s" TargetMode="External" Id="rId3766" /><Relationship Type="http://schemas.openxmlformats.org/officeDocument/2006/relationships/hyperlink" Target="https://www.youtube.com/watch?v=GUNv3RuDZZs&amp;t=4664s" TargetMode="External" Id="rId3767" /><Relationship Type="http://schemas.openxmlformats.org/officeDocument/2006/relationships/hyperlink" Target="https://www.youtube.com/watch?v=GUNv3RuDZZs&amp;t=4722s" TargetMode="External" Id="rId3768" /><Relationship Type="http://schemas.openxmlformats.org/officeDocument/2006/relationships/hyperlink" Target="https://www.youtube.com/watch?v=GUNv3RuDZZs&amp;t=4838s" TargetMode="External" Id="rId3769" /><Relationship Type="http://schemas.openxmlformats.org/officeDocument/2006/relationships/hyperlink" Target="https://www.youtube.com/watch?v=GUNv3RuDZZs&amp;t=4848s" TargetMode="External" Id="rId3770" /><Relationship Type="http://schemas.openxmlformats.org/officeDocument/2006/relationships/hyperlink" Target="https://www.youtube.com/watch?v=GUNv3RuDZZs&amp;t=4881s" TargetMode="External" Id="rId3771" /><Relationship Type="http://schemas.openxmlformats.org/officeDocument/2006/relationships/hyperlink" Target="https://www.youtube.com/watch?v=GUNv3RuDZZs&amp;t=4881s" TargetMode="External" Id="rId3772" /><Relationship Type="http://schemas.openxmlformats.org/officeDocument/2006/relationships/hyperlink" Target="https://www.youtube.com/watch?v=GUNv3RuDZZs&amp;t=5274s" TargetMode="External" Id="rId3773" /><Relationship Type="http://schemas.openxmlformats.org/officeDocument/2006/relationships/hyperlink" Target="https://www.youtube.com/watch?v=GUNv3RuDZZs&amp;t=5306s" TargetMode="External" Id="rId3774" /><Relationship Type="http://schemas.openxmlformats.org/officeDocument/2006/relationships/hyperlink" Target="https://www.youtube.com/watch?v=GUNv3RuDZZs&amp;t=5306s" TargetMode="External" Id="rId3775" /><Relationship Type="http://schemas.openxmlformats.org/officeDocument/2006/relationships/hyperlink" Target="https://www.youtube.com/watch?v=GUNv3RuDZZs&amp;t=5522s" TargetMode="External" Id="rId3776" /><Relationship Type="http://schemas.openxmlformats.org/officeDocument/2006/relationships/hyperlink" Target="https://www.youtube.com/watch?v=GUNv3RuDZZs&amp;t=5601s" TargetMode="External" Id="rId3777" /><Relationship Type="http://schemas.openxmlformats.org/officeDocument/2006/relationships/hyperlink" Target="https://www.youtube.com/watch?v=GUNv3RuDZZs&amp;t=5618s" TargetMode="External" Id="rId3778" /><Relationship Type="http://schemas.openxmlformats.org/officeDocument/2006/relationships/hyperlink" Target="https://www.youtube.com/watch?v=GUNv3RuDZZs&amp;t=5656s" TargetMode="External" Id="rId3779" /><Relationship Type="http://schemas.openxmlformats.org/officeDocument/2006/relationships/hyperlink" Target="https://www.youtube.com/watch?v=GUNv3RuDZZs&amp;t=5361s" TargetMode="External" Id="rId3780" /><Relationship Type="http://schemas.openxmlformats.org/officeDocument/2006/relationships/hyperlink" Target="https://www.youtube.com/watch?v=GUNv3RuDZZs&amp;t=5361s" TargetMode="External" Id="rId3781" /><Relationship Type="http://schemas.openxmlformats.org/officeDocument/2006/relationships/hyperlink" Target="https://www.youtube.com/watch?v=GUNv3RuDZZs&amp;t=5361s" TargetMode="External" Id="rId3782" /><Relationship Type="http://schemas.openxmlformats.org/officeDocument/2006/relationships/hyperlink" Target="https://www.youtube.com/watch?v=GUNv3RuDZZs&amp;t=5515s" TargetMode="External" Id="rId3783" /><Relationship Type="http://schemas.openxmlformats.org/officeDocument/2006/relationships/hyperlink" Target="https://www.youtube.com/watch?v=GUNv3RuDZZs&amp;t=5472s" TargetMode="External" Id="rId3784" /><Relationship Type="http://schemas.openxmlformats.org/officeDocument/2006/relationships/hyperlink" Target="https://www.youtube.com/watch?v=GUNv3RuDZZs&amp;t=5472s" TargetMode="External" Id="rId3785" /><Relationship Type="http://schemas.openxmlformats.org/officeDocument/2006/relationships/hyperlink" Target="https://www.youtube.com/watch?v=GUNv3RuDZZs&amp;t=5555s" TargetMode="External" Id="rId3786" /><Relationship Type="http://schemas.openxmlformats.org/officeDocument/2006/relationships/hyperlink" Target="https://www.youtube.com/watch?v=GUNv3RuDZZs&amp;t=5790s" TargetMode="External" Id="rId3787" /><Relationship Type="http://schemas.openxmlformats.org/officeDocument/2006/relationships/hyperlink" Target="https://www.youtube.com/watch?v=GUNv3RuDZZs&amp;t=5795s" TargetMode="External" Id="rId3788" /><Relationship Type="http://schemas.openxmlformats.org/officeDocument/2006/relationships/hyperlink" Target="https://www.youtube.com/watch?v=rB_B_gCcu0Y&amp;t=2857s" TargetMode="External" Id="rId3789" /><Relationship Type="http://schemas.openxmlformats.org/officeDocument/2006/relationships/hyperlink" Target="https://www.youtube.com/watch?v=rB_B_gCcu0Y&amp;t=2861s" TargetMode="External" Id="rId3790" /><Relationship Type="http://schemas.openxmlformats.org/officeDocument/2006/relationships/hyperlink" Target="https://www.youtube.com/watch?v=rB_B_gCcu0Y&amp;t=2861s" TargetMode="External" Id="rId3791" /><Relationship Type="http://schemas.openxmlformats.org/officeDocument/2006/relationships/hyperlink" Target="https://www.youtube.com/watch?v=rB_B_gCcu0Y&amp;t=2861s" TargetMode="External" Id="rId3792" /><Relationship Type="http://schemas.openxmlformats.org/officeDocument/2006/relationships/hyperlink" Target="https://www.youtube.com/watch?v=rB_B_gCcu0Y&amp;t=2983s" TargetMode="External" Id="rId3793" /><Relationship Type="http://schemas.openxmlformats.org/officeDocument/2006/relationships/hyperlink" Target="https://www.youtube.com/watch?v=rB_B_gCcu0Y&amp;t=2983s" TargetMode="External" Id="rId3794" /><Relationship Type="http://schemas.openxmlformats.org/officeDocument/2006/relationships/hyperlink" Target="https://www.youtube.com/watch?v=rB_B_gCcu0Y&amp;t=581s" TargetMode="External" Id="rId3795" /><Relationship Type="http://schemas.openxmlformats.org/officeDocument/2006/relationships/hyperlink" Target="https://www.youtube.com/watch?v=rB_B_gCcu0Y&amp;t=1798s" TargetMode="External" Id="rId3796" /><Relationship Type="http://schemas.openxmlformats.org/officeDocument/2006/relationships/hyperlink" Target="https://www.youtube.com/watch?v=rB_B_gCcu0Y&amp;t=1802s" TargetMode="External" Id="rId3797" /><Relationship Type="http://schemas.openxmlformats.org/officeDocument/2006/relationships/hyperlink" Target="https://www.youtube.com/watch?v=rB_B_gCcu0Y&amp;t=3144s" TargetMode="External" Id="rId3798" /><Relationship Type="http://schemas.openxmlformats.org/officeDocument/2006/relationships/hyperlink" Target="https://www.youtube.com/watch?v=rB_B_gCcu0Y&amp;t=3144s" TargetMode="External" Id="rId3799" /><Relationship Type="http://schemas.openxmlformats.org/officeDocument/2006/relationships/hyperlink" Target="https://www.youtube.com/watch?v=rB_B_gCcu0Y&amp;t=3144s" TargetMode="External" Id="rId3800" /><Relationship Type="http://schemas.openxmlformats.org/officeDocument/2006/relationships/hyperlink" Target="https://www.youtube.com/watch?v=rB_B_gCcu0Y&amp;t=3202s" TargetMode="External" Id="rId3801" /><Relationship Type="http://schemas.openxmlformats.org/officeDocument/2006/relationships/hyperlink" Target="https://www.youtube.com/watch?v=rB_B_gCcu0Y&amp;t=3202s" TargetMode="External" Id="rId3802" /><Relationship Type="http://schemas.openxmlformats.org/officeDocument/2006/relationships/hyperlink" Target="https://www.youtube.com/watch?v=rB_B_gCcu0Y&amp;t=3202s" TargetMode="External" Id="rId3803" /><Relationship Type="http://schemas.openxmlformats.org/officeDocument/2006/relationships/hyperlink" Target="https://www.youtube.com/watch?v=rB_B_gCcu0Y&amp;t=2296s" TargetMode="External" Id="rId3804" /><Relationship Type="http://schemas.openxmlformats.org/officeDocument/2006/relationships/hyperlink" Target="https://www.youtube.com/watch?v=rB_B_gCcu0Y&amp;t=2656s" TargetMode="External" Id="rId3805" /><Relationship Type="http://schemas.openxmlformats.org/officeDocument/2006/relationships/hyperlink" Target="https://www.youtube.com/watch?v=rB_B_gCcu0Y&amp;t=3287s" TargetMode="External" Id="rId3806" /><Relationship Type="http://schemas.openxmlformats.org/officeDocument/2006/relationships/hyperlink" Target="https://www.youtube.com/watch?v=rB_B_gCcu0Y&amp;t=3287s" TargetMode="External" Id="rId3807" /><Relationship Type="http://schemas.openxmlformats.org/officeDocument/2006/relationships/hyperlink" Target="https://www.youtube.com/watch?v=rB_B_gCcu0Y&amp;t=3287s" TargetMode="External" Id="rId3808" /><Relationship Type="http://schemas.openxmlformats.org/officeDocument/2006/relationships/hyperlink" Target="https://www.youtube.com/watch?v=rB_B_gCcu0Y&amp;t=3058s" TargetMode="External" Id="rId3809" /><Relationship Type="http://schemas.openxmlformats.org/officeDocument/2006/relationships/hyperlink" Target="https://www.youtube.com/watch?v=rB_B_gCcu0Y&amp;t=3058s" TargetMode="External" Id="rId3810" /><Relationship Type="http://schemas.openxmlformats.org/officeDocument/2006/relationships/hyperlink" Target="https://www.youtube.com/watch?v=rB_B_gCcu0Y&amp;t=3058s" TargetMode="External" Id="rId3811" /><Relationship Type="http://schemas.openxmlformats.org/officeDocument/2006/relationships/hyperlink" Target="https://www.youtube.com/watch?v=rB_B_gCcu0Y&amp;t=3590s" TargetMode="External" Id="rId3812" /><Relationship Type="http://schemas.openxmlformats.org/officeDocument/2006/relationships/hyperlink" Target="https://www.youtube.com/watch?v=rB_B_gCcu0Y&amp;t=3595s" TargetMode="External" Id="rId3813" /><Relationship Type="http://schemas.openxmlformats.org/officeDocument/2006/relationships/hyperlink" Target="https://www.youtube.com/watch?v=rB_B_gCcu0Y&amp;t=3638s" TargetMode="External" Id="rId3814" /><Relationship Type="http://schemas.openxmlformats.org/officeDocument/2006/relationships/hyperlink" Target="https://www.youtube.com/watch?v=rB_B_gCcu0Y&amp;t=3675s" TargetMode="External" Id="rId3815" /><Relationship Type="http://schemas.openxmlformats.org/officeDocument/2006/relationships/hyperlink" Target="https://www.youtube.com/watch?v=rB_B_gCcu0Y&amp;t=3660s" TargetMode="External" Id="rId3816" /><Relationship Type="http://schemas.openxmlformats.org/officeDocument/2006/relationships/hyperlink" Target="https://www.youtube.com/watch?v=rB_B_gCcu0Y&amp;t=3669s" TargetMode="External" Id="rId3817" /><Relationship Type="http://schemas.openxmlformats.org/officeDocument/2006/relationships/hyperlink" Target="https://www.youtube.com/watch?v=rB_B_gCcu0Y&amp;t=4645s" TargetMode="External" Id="rId3818" /><Relationship Type="http://schemas.openxmlformats.org/officeDocument/2006/relationships/hyperlink" Target="https://www.youtube.com/watch?v=rB_B_gCcu0Y&amp;t=4650s" TargetMode="External" Id="rId3819" /><Relationship Type="http://schemas.openxmlformats.org/officeDocument/2006/relationships/hyperlink" Target="https://www.youtube.com/watch?v=rB_B_gCcu0Y&amp;t=4650s" TargetMode="External" Id="rId3820" /><Relationship Type="http://schemas.openxmlformats.org/officeDocument/2006/relationships/hyperlink" Target="https://www.youtube.com/watch?v=rB_B_gCcu0Y&amp;t=4681s" TargetMode="External" Id="rId3821" /><Relationship Type="http://schemas.openxmlformats.org/officeDocument/2006/relationships/hyperlink" Target="https://www.youtube.com/watch?v=rB_B_gCcu0Y&amp;t=4681s" TargetMode="External" Id="rId3822" /><Relationship Type="http://schemas.openxmlformats.org/officeDocument/2006/relationships/hyperlink" Target="https://www.youtube.com/watch?v=rB_B_gCcu0Y&amp;t=4894s" TargetMode="External" Id="rId3823" /><Relationship Type="http://schemas.openxmlformats.org/officeDocument/2006/relationships/hyperlink" Target="https://www.youtube.com/watch?v=rB_B_gCcu0Y&amp;t=4894s" TargetMode="External" Id="rId3824" /><Relationship Type="http://schemas.openxmlformats.org/officeDocument/2006/relationships/hyperlink" Target="https://www.youtube.com/watch?v=rB_B_gCcu0Y&amp;t=4894s" TargetMode="External" Id="rId3825" /><Relationship Type="http://schemas.openxmlformats.org/officeDocument/2006/relationships/hyperlink" Target="https://www.youtube.com/watch?v=rB_B_gCcu0Y&amp;t=4894s" TargetMode="External" Id="rId3826" /><Relationship Type="http://schemas.openxmlformats.org/officeDocument/2006/relationships/hyperlink" Target="https://www.youtube.com/watch?v=rB_B_gCcu0Y&amp;t=4996s" TargetMode="External" Id="rId3827" /><Relationship Type="http://schemas.openxmlformats.org/officeDocument/2006/relationships/hyperlink" Target="https://www.youtube.com/watch?v=rB_B_gCcu0Y&amp;t=5047s" TargetMode="External" Id="rId3828" /><Relationship Type="http://schemas.openxmlformats.org/officeDocument/2006/relationships/hyperlink" Target="https://www.youtube.com/watch?v=rB_B_gCcu0Y&amp;t=4982s" TargetMode="External" Id="rId3829" /><Relationship Type="http://schemas.openxmlformats.org/officeDocument/2006/relationships/hyperlink" Target="https://www.youtube.com/watch?v=rB_B_gCcu0Y&amp;t=5140s" TargetMode="External" Id="rId3830" /><Relationship Type="http://schemas.openxmlformats.org/officeDocument/2006/relationships/hyperlink" Target="https://www.youtube.com/watch?v=rB_B_gCcu0Y&amp;t=5140s" TargetMode="External" Id="rId3831" /><Relationship Type="http://schemas.openxmlformats.org/officeDocument/2006/relationships/hyperlink" Target="https://www.youtube.com/watch?v=rB_B_gCcu0Y&amp;t=5260s" TargetMode="External" Id="rId3832" /><Relationship Type="http://schemas.openxmlformats.org/officeDocument/2006/relationships/hyperlink" Target="https://www.youtube.com/watch?v=rB_B_gCcu0Y&amp;t=5266s" TargetMode="External" Id="rId3833" /><Relationship Type="http://schemas.openxmlformats.org/officeDocument/2006/relationships/hyperlink" Target="https://www.youtube.com/watch?v=qobK8hBVjXQ&amp;t=2251s" TargetMode="External" Id="rId3834" /><Relationship Type="http://schemas.openxmlformats.org/officeDocument/2006/relationships/hyperlink" Target="https://www.youtube.com/watch?v=qobK8hBVjXQ&amp;t=2255s" TargetMode="External" Id="rId3835" /><Relationship Type="http://schemas.openxmlformats.org/officeDocument/2006/relationships/hyperlink" Target="https://www.youtube.com/watch?v=qobK8hBVjXQ&amp;t=2255s" TargetMode="External" Id="rId3836" /><Relationship Type="http://schemas.openxmlformats.org/officeDocument/2006/relationships/hyperlink" Target="https://www.youtube.com/watch?v=qobK8hBVjXQ&amp;t=2255s" TargetMode="External" Id="rId3837" /><Relationship Type="http://schemas.openxmlformats.org/officeDocument/2006/relationships/hyperlink" Target="https://www.youtube.com/watch?v=qobK8hBVjXQ&amp;t=2255s" TargetMode="External" Id="rId3838" /><Relationship Type="http://schemas.openxmlformats.org/officeDocument/2006/relationships/hyperlink" Target="https://www.youtube.com/watch?v=qobK8hBVjXQ&amp;t=2255s" TargetMode="External" Id="rId3839" /><Relationship Type="http://schemas.openxmlformats.org/officeDocument/2006/relationships/hyperlink" Target="https://www.youtube.com/watch?v=qobK8hBVjXQ&amp;t=2255s" TargetMode="External" Id="rId3840" /><Relationship Type="http://schemas.openxmlformats.org/officeDocument/2006/relationships/hyperlink" Target="https://www.youtube.com/watch?v=qobK8hBVjXQ&amp;t=2510s" TargetMode="External" Id="rId3841" /><Relationship Type="http://schemas.openxmlformats.org/officeDocument/2006/relationships/hyperlink" Target="https://www.youtube.com/watch?v=qobK8hBVjXQ&amp;t=2510s" TargetMode="External" Id="rId3842" /><Relationship Type="http://schemas.openxmlformats.org/officeDocument/2006/relationships/hyperlink" Target="https://www.youtube.com/watch?v=qobK8hBVjXQ&amp;t=2510s" TargetMode="External" Id="rId3843" /><Relationship Type="http://schemas.openxmlformats.org/officeDocument/2006/relationships/hyperlink" Target="https://www.youtube.com/watch?v=qobK8hBVjXQ&amp;t=2569s" TargetMode="External" Id="rId3844" /><Relationship Type="http://schemas.openxmlformats.org/officeDocument/2006/relationships/hyperlink" Target="https://www.youtube.com/watch?v=qobK8hBVjXQ&amp;t=2569s" TargetMode="External" Id="rId3845" /><Relationship Type="http://schemas.openxmlformats.org/officeDocument/2006/relationships/hyperlink" Target="https://www.youtube.com/watch?v=qobK8hBVjXQ&amp;t=2569s" TargetMode="External" Id="rId3846" /><Relationship Type="http://schemas.openxmlformats.org/officeDocument/2006/relationships/hyperlink" Target="https://www.youtube.com/watch?v=qobK8hBVjXQ&amp;t=2569s" TargetMode="External" Id="rId3847" /><Relationship Type="http://schemas.openxmlformats.org/officeDocument/2006/relationships/hyperlink" Target="https://www.youtube.com/watch?v=qobK8hBVjXQ&amp;t=2569s" TargetMode="External" Id="rId3848" /><Relationship Type="http://schemas.openxmlformats.org/officeDocument/2006/relationships/hyperlink" Target="https://www.youtube.com/watch?v=qobK8hBVjXQ&amp;t=825s" TargetMode="External" Id="rId3849" /><Relationship Type="http://schemas.openxmlformats.org/officeDocument/2006/relationships/hyperlink" Target="https://www.youtube.com/watch?v=qobK8hBVjXQ&amp;t=843s" TargetMode="External" Id="rId3850" /><Relationship Type="http://schemas.openxmlformats.org/officeDocument/2006/relationships/hyperlink" Target="https://www.youtube.com/watch?v=qobK8hBVjXQ&amp;t=859s" TargetMode="External" Id="rId3851" /><Relationship Type="http://schemas.openxmlformats.org/officeDocument/2006/relationships/hyperlink" Target="https://www.youtube.com/watch?v=qobK8hBVjXQ&amp;t=1245s" TargetMode="External" Id="rId3852" /><Relationship Type="http://schemas.openxmlformats.org/officeDocument/2006/relationships/hyperlink" Target="https://www.youtube.com/watch?v=qobK8hBVjXQ&amp;t=1272s" TargetMode="External" Id="rId3853" /><Relationship Type="http://schemas.openxmlformats.org/officeDocument/2006/relationships/hyperlink" Target="https://www.youtube.com/watch?v=qobK8hBVjXQ&amp;t=2743s" TargetMode="External" Id="rId3854" /><Relationship Type="http://schemas.openxmlformats.org/officeDocument/2006/relationships/hyperlink" Target="https://www.youtube.com/watch?v=qobK8hBVjXQ&amp;t=2820s" TargetMode="External" Id="rId3855" /><Relationship Type="http://schemas.openxmlformats.org/officeDocument/2006/relationships/hyperlink" Target="https://www.youtube.com/watch?v=qobK8hBVjXQ&amp;t=3143s" TargetMode="External" Id="rId3856" /><Relationship Type="http://schemas.openxmlformats.org/officeDocument/2006/relationships/hyperlink" Target="https://www.youtube.com/watch?v=qobK8hBVjXQ&amp;t=3148s" TargetMode="External" Id="rId3857" /><Relationship Type="http://schemas.openxmlformats.org/officeDocument/2006/relationships/hyperlink" Target="https://www.youtube.com/watch?v=qobK8hBVjXQ&amp;t=3148s" TargetMode="External" Id="rId3858" /><Relationship Type="http://schemas.openxmlformats.org/officeDocument/2006/relationships/hyperlink" Target="https://www.youtube.com/watch?v=qobK8hBVjXQ&amp;t=3148s" TargetMode="External" Id="rId3859" /><Relationship Type="http://schemas.openxmlformats.org/officeDocument/2006/relationships/hyperlink" Target="https://www.youtube.com/watch?v=qobK8hBVjXQ&amp;t=3649s" TargetMode="External" Id="rId3860" /><Relationship Type="http://schemas.openxmlformats.org/officeDocument/2006/relationships/hyperlink" Target="https://www.youtube.com/watch?v=qobK8hBVjXQ&amp;t=3661s" TargetMode="External" Id="rId3861" /><Relationship Type="http://schemas.openxmlformats.org/officeDocument/2006/relationships/hyperlink" Target="https://www.youtube.com/watch?v=qobK8hBVjXQ&amp;t=3671s" TargetMode="External" Id="rId3862" /><Relationship Type="http://schemas.openxmlformats.org/officeDocument/2006/relationships/hyperlink" Target="https://www.youtube.com/watch?v=qobK8hBVjXQ&amp;t=3671s" TargetMode="External" Id="rId3863" /><Relationship Type="http://schemas.openxmlformats.org/officeDocument/2006/relationships/hyperlink" Target="https://www.youtube.com/watch?v=qobK8hBVjXQ&amp;t=3591s" TargetMode="External" Id="rId3864" /><Relationship Type="http://schemas.openxmlformats.org/officeDocument/2006/relationships/hyperlink" Target="https://www.youtube.com/watch?v=qobK8hBVjXQ&amp;t=3708s" TargetMode="External" Id="rId3865" /><Relationship Type="http://schemas.openxmlformats.org/officeDocument/2006/relationships/hyperlink" Target="https://www.youtube.com/watch?v=qobK8hBVjXQ&amp;t=3708s" TargetMode="External" Id="rId3866" /><Relationship Type="http://schemas.openxmlformats.org/officeDocument/2006/relationships/hyperlink" Target="https://www.youtube.com/watch?v=qobK8hBVjXQ&amp;t=3768s" TargetMode="External" Id="rId3867" /><Relationship Type="http://schemas.openxmlformats.org/officeDocument/2006/relationships/hyperlink" Target="https://www.youtube.com/watch?v=qobK8hBVjXQ&amp;t=3788s" TargetMode="External" Id="rId3868" /><Relationship Type="http://schemas.openxmlformats.org/officeDocument/2006/relationships/hyperlink" Target="https://www.youtube.com/watch?v=qobK8hBVjXQ&amp;t=3788s" TargetMode="External" Id="rId3869" /><Relationship Type="http://schemas.openxmlformats.org/officeDocument/2006/relationships/hyperlink" Target="https://www.youtube.com/watch?v=qobK8hBVjXQ&amp;t=3788s" TargetMode="External" Id="rId3870" /><Relationship Type="http://schemas.openxmlformats.org/officeDocument/2006/relationships/hyperlink" Target="https://www.youtube.com/watch?v=qobK8hBVjXQ&amp;t=3942s" TargetMode="External" Id="rId3871" /><Relationship Type="http://schemas.openxmlformats.org/officeDocument/2006/relationships/hyperlink" Target="https://www.youtube.com/watch?v=qobK8hBVjXQ&amp;t=3946s" TargetMode="External" Id="rId3872" /><Relationship Type="http://schemas.openxmlformats.org/officeDocument/2006/relationships/hyperlink" Target="https://www.youtube.com/watch?v=qobK8hBVjXQ&amp;t=3946s" TargetMode="External" Id="rId3873" /><Relationship Type="http://schemas.openxmlformats.org/officeDocument/2006/relationships/hyperlink" Target="https://www.youtube.com/watch?v=qobK8hBVjXQ&amp;t=3978s" TargetMode="External" Id="rId3874" /><Relationship Type="http://schemas.openxmlformats.org/officeDocument/2006/relationships/hyperlink" Target="https://www.youtube.com/watch?v=qobK8hBVjXQ&amp;t=4093s" TargetMode="External" Id="rId3875" /><Relationship Type="http://schemas.openxmlformats.org/officeDocument/2006/relationships/hyperlink" Target="https://www.youtube.com/watch?v=qobK8hBVjXQ&amp;t=4099s" TargetMode="External" Id="rId3876" /><Relationship Type="http://schemas.openxmlformats.org/officeDocument/2006/relationships/hyperlink" Target="https://www.youtube.com/watch?v=qobK8hBVjXQ&amp;t=4099s" TargetMode="External" Id="rId3877" /><Relationship Type="http://schemas.openxmlformats.org/officeDocument/2006/relationships/hyperlink" Target="https://www.youtube.com/watch?v=qobK8hBVjXQ&amp;t=4127s" TargetMode="External" Id="rId3878" /><Relationship Type="http://schemas.openxmlformats.org/officeDocument/2006/relationships/hyperlink" Target="https://www.youtube.com/watch?v=qobK8hBVjXQ&amp;t=4229s" TargetMode="External" Id="rId3879" /><Relationship Type="http://schemas.openxmlformats.org/officeDocument/2006/relationships/hyperlink" Target="https://www.youtube.com/watch?v=qobK8hBVjXQ&amp;t=4238s" TargetMode="External" Id="rId3880" /><Relationship Type="http://schemas.openxmlformats.org/officeDocument/2006/relationships/hyperlink" Target="https://www.youtube.com/watch?v=qobK8hBVjXQ&amp;t=4238s" TargetMode="External" Id="rId3881" /><Relationship Type="http://schemas.openxmlformats.org/officeDocument/2006/relationships/hyperlink" Target="https://www.youtube.com/watch?v=qobK8hBVjXQ&amp;t=4265s" TargetMode="External" Id="rId3882" /><Relationship Type="http://schemas.openxmlformats.org/officeDocument/2006/relationships/hyperlink" Target="https://www.youtube.com/watch?v=qobK8hBVjXQ&amp;t=4295s" TargetMode="External" Id="rId3883" /><Relationship Type="http://schemas.openxmlformats.org/officeDocument/2006/relationships/hyperlink" Target="https://www.youtube.com/watch?v=qobK8hBVjXQ&amp;t=4295s" TargetMode="External" Id="rId3884" /><Relationship Type="http://schemas.openxmlformats.org/officeDocument/2006/relationships/hyperlink" Target="https://www.youtube.com/watch?v=qobK8hBVjXQ&amp;t=4295s" TargetMode="External" Id="rId3885" /><Relationship Type="http://schemas.openxmlformats.org/officeDocument/2006/relationships/hyperlink" Target="https://www.youtube.com/watch?v=qobK8hBVjXQ&amp;t=4395s" TargetMode="External" Id="rId3886" /><Relationship Type="http://schemas.openxmlformats.org/officeDocument/2006/relationships/hyperlink" Target="https://www.youtube.com/watch?v=qobK8hBVjXQ&amp;t=4401s" TargetMode="External" Id="rId3887" /><Relationship Type="http://schemas.openxmlformats.org/officeDocument/2006/relationships/hyperlink" Target="https://www.youtube.com/watch?v=qobK8hBVjXQ&amp;t=4475s" TargetMode="External" Id="rId3888" /><Relationship Type="http://schemas.openxmlformats.org/officeDocument/2006/relationships/hyperlink" Target="https://www.youtube.com/watch?v=qobK8hBVjXQ&amp;t=4422s" TargetMode="External" Id="rId3889" /><Relationship Type="http://schemas.openxmlformats.org/officeDocument/2006/relationships/hyperlink" Target="https://www.youtube.com/watch?v=qobK8hBVjXQ&amp;t=4435s" TargetMode="External" Id="rId3890" /><Relationship Type="http://schemas.openxmlformats.org/officeDocument/2006/relationships/hyperlink" Target="https://www.youtube.com/watch?v=qobK8hBVjXQ&amp;t=4435s" TargetMode="External" Id="rId3891" /><Relationship Type="http://schemas.openxmlformats.org/officeDocument/2006/relationships/hyperlink" Target="https://www.youtube.com/watch?v=qobK8hBVjXQ&amp;t=4483s" TargetMode="External" Id="rId3892" /><Relationship Type="http://schemas.openxmlformats.org/officeDocument/2006/relationships/hyperlink" Target="https://www.youtube.com/watch?v=qobK8hBVjXQ&amp;t=4746s" TargetMode="External" Id="rId3893" /><Relationship Type="http://schemas.openxmlformats.org/officeDocument/2006/relationships/hyperlink" Target="https://www.youtube.com/watch?v=qobK8hBVjXQ&amp;t=4752s" TargetMode="External" Id="rId3894" /><Relationship Type="http://schemas.openxmlformats.org/officeDocument/2006/relationships/hyperlink" Target="https://www.youtube.com/watch?v=qobK8hBVjXQ&amp;t=4752s" TargetMode="External" Id="rId3895" /><Relationship Type="http://schemas.openxmlformats.org/officeDocument/2006/relationships/hyperlink" Target="https://www.youtube.com/watch?v=qobK8hBVjXQ&amp;t=4830s" TargetMode="External" Id="rId3896" /><Relationship Type="http://schemas.openxmlformats.org/officeDocument/2006/relationships/hyperlink" Target="https://www.youtube.com/watch?v=qobK8hBVjXQ&amp;t=4790s" TargetMode="External" Id="rId3897" /><Relationship Type="http://schemas.openxmlformats.org/officeDocument/2006/relationships/hyperlink" Target="https://www.youtube.com/watch?v=qobK8hBVjXQ&amp;t=4807s" TargetMode="External" Id="rId3898" /><Relationship Type="http://schemas.openxmlformats.org/officeDocument/2006/relationships/hyperlink" Target="https://www.youtube.com/watch?v=0VaMYoVGXlE&amp;t=2616s" TargetMode="External" Id="rId3899" /><Relationship Type="http://schemas.openxmlformats.org/officeDocument/2006/relationships/hyperlink" Target="https://www.youtube.com/watch?v=0VaMYoVGXlE&amp;t=2623s" TargetMode="External" Id="rId3900" /><Relationship Type="http://schemas.openxmlformats.org/officeDocument/2006/relationships/hyperlink" Target="https://www.youtube.com/watch?v=0VaMYoVGXlE&amp;t=2623s" TargetMode="External" Id="rId3901" /><Relationship Type="http://schemas.openxmlformats.org/officeDocument/2006/relationships/hyperlink" Target="https://www.youtube.com/watch?v=0VaMYoVGXlE&amp;t=2661s" TargetMode="External" Id="rId3902" /><Relationship Type="http://schemas.openxmlformats.org/officeDocument/2006/relationships/hyperlink" Target="https://www.youtube.com/watch?v=0VaMYoVGXlE&amp;t=2661s" TargetMode="External" Id="rId3903" /><Relationship Type="http://schemas.openxmlformats.org/officeDocument/2006/relationships/hyperlink" Target="https://www.youtube.com/watch?v=0VaMYoVGXlE&amp;t=2713s" TargetMode="External" Id="rId3904" /><Relationship Type="http://schemas.openxmlformats.org/officeDocument/2006/relationships/hyperlink" Target="https://www.youtube.com/watch?v=0VaMYoVGXlE&amp;t=2728s" TargetMode="External" Id="rId3905" /><Relationship Type="http://schemas.openxmlformats.org/officeDocument/2006/relationships/hyperlink" Target="https://www.youtube.com/watch?v=0VaMYoVGXlE&amp;t=2728s" TargetMode="External" Id="rId3906" /><Relationship Type="http://schemas.openxmlformats.org/officeDocument/2006/relationships/hyperlink" Target="https://www.youtube.com/watch?v=0VaMYoVGXlE&amp;t=2728s" TargetMode="External" Id="rId3907" /><Relationship Type="http://schemas.openxmlformats.org/officeDocument/2006/relationships/hyperlink" Target="https://www.youtube.com/watch?v=0VaMYoVGXlE&amp;t=2728s" TargetMode="External" Id="rId3908" /><Relationship Type="http://schemas.openxmlformats.org/officeDocument/2006/relationships/hyperlink" Target="https://www.youtube.com/watch?v=0VaMYoVGXlE&amp;t=2863s" TargetMode="External" Id="rId3909" /><Relationship Type="http://schemas.openxmlformats.org/officeDocument/2006/relationships/hyperlink" Target="https://www.youtube.com/watch?v=0VaMYoVGXlE&amp;t=2863s" TargetMode="External" Id="rId3910" /><Relationship Type="http://schemas.openxmlformats.org/officeDocument/2006/relationships/hyperlink" Target="https://www.youtube.com/watch?v=0VaMYoVGXlE&amp;t=2955s" TargetMode="External" Id="rId3911" /><Relationship Type="http://schemas.openxmlformats.org/officeDocument/2006/relationships/hyperlink" Target="https://www.youtube.com/watch?v=0VaMYoVGXlE&amp;t=2955s" TargetMode="External" Id="rId3912" /><Relationship Type="http://schemas.openxmlformats.org/officeDocument/2006/relationships/hyperlink" Target="https://www.youtube.com/watch?v=0VaMYoVGXlE&amp;t=2955s" TargetMode="External" Id="rId3913" /><Relationship Type="http://schemas.openxmlformats.org/officeDocument/2006/relationships/hyperlink" Target="https://www.youtube.com/watch?v=0VaMYoVGXlE&amp;t=2955s" TargetMode="External" Id="rId3914" /><Relationship Type="http://schemas.openxmlformats.org/officeDocument/2006/relationships/hyperlink" Target="https://www.youtube.com/watch?v=0VaMYoVGXlE&amp;t=2955s" TargetMode="External" Id="rId3915" /><Relationship Type="http://schemas.openxmlformats.org/officeDocument/2006/relationships/hyperlink" Target="https://www.youtube.com/watch?v=0VaMYoVGXlE&amp;t=3486s" TargetMode="External" Id="rId3916" /><Relationship Type="http://schemas.openxmlformats.org/officeDocument/2006/relationships/hyperlink" Target="https://www.youtube.com/watch?v=0VaMYoVGXlE&amp;t=3490s" TargetMode="External" Id="rId3917" /><Relationship Type="http://schemas.openxmlformats.org/officeDocument/2006/relationships/hyperlink" Target="https://www.youtube.com/watch?v=0VaMYoVGXlE&amp;t=3510s" TargetMode="External" Id="rId3918" /></Relationships>
</file>

<file path=xl/worksheets/sheet1.xml><?xml version="1.0" encoding="utf-8"?>
<worksheet xmlns="http://schemas.openxmlformats.org/spreadsheetml/2006/main">
  <sheetPr>
    <outlinePr summaryBelow="1" summaryRight="1"/>
    <pageSetUpPr/>
  </sheetPr>
  <dimension ref="A1:A29"/>
  <sheetViews>
    <sheetView workbookViewId="0">
      <selection activeCell="A1" sqref="A1"/>
    </sheetView>
  </sheetViews>
  <sheetFormatPr baseColWidth="8" defaultRowHeight="15"/>
  <cols>
    <col width="120" customWidth="1" min="1" max="1"/>
  </cols>
  <sheetData>
    <row r="1">
      <c r="A1" s="1" t="inlineStr">
        <is>
          <t>Steinbach City Council - Recorded Public Deliberation (PJDI) data</t>
        </is>
      </c>
    </row>
    <row r="2">
      <c r="A2" s="2" t="inlineStr">
        <is>
          <t>PROVISIONAL, AI-CODED, NOT HUMAN-REVIEWED. Every score in this workbook was suggested by an AI coder (Claude) following codebook v0.2 of the Public Judgment &amp; Deliberation Index (PJDI) methodology. No human coder has reviewed the ratings, inter-coder reliability has not been measured on this coding, and councillors have not been offered a chance to correct factual errors. Treat every figure as provisional.</t>
        </is>
      </c>
    </row>
    <row r="3">
      <c r="A3" s="3" t="inlineStr">
        <is>
          <t>What it measures: recorded public deliberative behaviour - what was said aloud in open council about substantive decisions. It does not measure character, competence, work done outside meetings (committees, budget study sessions, closed sessions, constituent work), or whether decisions were right.</t>
        </is>
      </c>
    </row>
    <row r="4">
      <c r="A4" s="3" t="inlineStr">
        <is>
          <t>Scope: all 103 regular council meetings with a recording and minutes, Jan 4, 2022 - Sept 15, 2026; 527 substantive agenda items; 3,476 person-item records (3,215 eligible councillor-item records, 235 Mayor records, 77 unidentified councillor records); 3,918 quotations, each machine-verified verbatim against the transcript.</t>
        </is>
      </c>
    </row>
    <row r="5">
      <c r="A5" s="3" t="inlineStr">
        <is>
          <t>Sources: AssemblyAI speaker-diarized transcripts of the City of Steinbach's YouTube meeting recordings; official minutes.</t>
        </is>
      </c>
    </row>
    <row r="6">
      <c r="A6" s="3" t="inlineStr">
        <is>
          <t>Privacy: council members, the Mayor and city staff are named. Residents, delegations and other members of the public are shown by initials (e.g. M.R.).</t>
        </is>
      </c>
    </row>
    <row r="7">
      <c r="A7" s="3" t="inlineStr"/>
    </row>
    <row r="8">
      <c r="A8" s="4" t="inlineStr">
        <is>
          <t>Sheets</t>
        </is>
      </c>
    </row>
    <row r="9">
      <c r="A9" s="3" t="inlineStr">
        <is>
          <t>Councillors - headline measures per person. Counts and rates are live formulas over the Records sheet; the 95% intervals (meeting-level bootstrap, 2,000 draws) are values from the report.</t>
        </is>
      </c>
    </row>
    <row r="10">
      <c r="A10" s="3" t="inlineStr">
        <is>
          <t>Weights - the dimension weights used in the quality score (inputs; change them and every quality score updates).</t>
        </is>
      </c>
    </row>
    <row r="11">
      <c r="A11" s="3" t="inlineStr">
        <is>
          <t>Council - council-wide indicators.</t>
        </is>
      </c>
    </row>
    <row r="12">
      <c r="A12" s="3" t="inlineStr">
        <is>
          <t>Meetings - one row per meeting with a link to the recording.</t>
        </is>
      </c>
    </row>
    <row r="13">
      <c r="A13" s="3" t="inlineStr">
        <is>
          <t>Items - one row per substantive agenda item.</t>
        </is>
      </c>
    </row>
    <row r="14">
      <c r="A14" s="3" t="inlineStr">
        <is>
          <t>Records - one row per person per substantive item: scores (0-4, blank = not applicable), quality (formula), reasoned-position flag (formula), quotations with timestamps, the coder's rationale, and review flags.</t>
        </is>
      </c>
    </row>
    <row r="15">
      <c r="A15" s="3" t="inlineStr">
        <is>
          <t>Quotes - one row per verified quotation, with a link to that moment in the video.</t>
        </is>
      </c>
    </row>
    <row r="16">
      <c r="A16" s="3" t="inlineStr"/>
    </row>
    <row r="17">
      <c r="A17" s="4" t="inlineStr">
        <is>
          <t>Definitions</t>
        </is>
      </c>
    </row>
    <row r="18">
      <c r="A18" s="3" t="inlineStr">
        <is>
          <t>Dimensions (0-4): Public position (20%), Reason-giving (25%), Independent judgment (20%), Constructive engagement (20%), Intellectual flexibility (15%). Blank = no fair opportunity to observe that dimension.</t>
        </is>
      </c>
    </row>
    <row r="19">
      <c r="A19" s="3" t="inlineStr">
        <is>
          <t>Reasoned-position rate: share of eligible items where the councillor took an identifiable public position (position &gt;= 2) and gave at least one substantive reason (reasons &gt;= 2). Moving a motion counts as an explicit position; seconding or a recorded vote counts as an inferable position; a silent unanimous voice vote counts as none.</t>
        </is>
      </c>
    </row>
    <row r="20">
      <c r="A20" s="3" t="inlineStr">
        <is>
          <t>Deliberation quality (0-100): 100 x sum(score/4 x weight) / sum(weights of applicable dimensions), reported for records where the person spoke.</t>
        </is>
      </c>
    </row>
    <row r="21">
      <c r="A21" s="3" t="inlineStr">
        <is>
          <t>Mayor: chairs meetings; receives a record only when he stated his own view on the merits, so his rates are not comparable with councillors'.</t>
        </is>
      </c>
    </row>
    <row r="22">
      <c r="A22" s="3" t="inlineStr">
        <is>
          <t>Unidentified councillor: speech that could not be tied to one councillor; credited to no one.</t>
        </is>
      </c>
    </row>
    <row r="23">
      <c r="A23" s="3" t="inlineStr"/>
    </row>
    <row r="24">
      <c r="A24" s="4" t="inlineStr">
        <is>
          <t>Known limitations</t>
        </is>
      </c>
    </row>
    <row r="25">
      <c r="A25" s="3" t="inlineStr">
        <is>
          <t>Speaker attribution: diarization sometimes merged the two Hieberts, or a councillor with staff or a delegate; 77 speech records could not be attributed, so some members (mostly Hiebert or Penner) may be undercounted.</t>
        </is>
      </c>
    </row>
    <row r="26">
      <c r="A26" s="3" t="inlineStr">
        <is>
          <t>Only open-meeting speech counts. A councillor who deliberates mainly in committee or study sessions will score low here.</t>
        </is>
      </c>
    </row>
    <row r="27">
      <c r="A27" s="3" t="inlineStr">
        <is>
          <t>Quotations are verbatim from machine transcripts and may contain transcription errors. The city's name, often misspelled by the transcription, is shown correctly as Steinbach.</t>
        </is>
      </c>
    </row>
    <row r="28">
      <c r="A28" s="3" t="inlineStr"/>
    </row>
    <row r="29">
      <c r="A29" s="3" t="inlineStr">
        <is>
          <t>Full report, method and caveats: https://scottjodoin.github.io/Steinbach-City-Council-Reporting/council-deliberation/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V10"/>
  <sheetViews>
    <sheetView workbookViewId="0">
      <pane ySplit="1" topLeftCell="A2" activePane="bottomLeft" state="frozen"/>
      <selection pane="bottomLeft" activeCell="A1" sqref="A1"/>
    </sheetView>
  </sheetViews>
  <sheetFormatPr baseColWidth="8" defaultRowHeight="15"/>
  <cols>
    <col width="22" customWidth="1" min="1" max="1"/>
    <col width="10" customWidth="1" min="2" max="2"/>
    <col width="10" customWidth="1" min="3" max="3"/>
    <col width="9" customWidth="1" min="4" max="4"/>
    <col width="9" customWidth="1" min="5" max="5"/>
    <col width="10" customWidth="1" min="6" max="6"/>
    <col width="12" customWidth="1" min="7" max="7"/>
    <col width="11" customWidth="1" min="8" max="8"/>
    <col width="10" customWidth="1" min="9" max="9"/>
    <col width="10" customWidth="1" min="10" max="10"/>
    <col width="10" customWidth="1" min="11" max="11"/>
    <col width="10" customWidth="1" min="12" max="12"/>
    <col width="10" customWidth="1" min="13" max="13"/>
    <col width="11" customWidth="1" min="14" max="14"/>
    <col width="12" customWidth="1" min="15" max="15"/>
    <col width="11" customWidth="1" min="16" max="16"/>
    <col width="8" customWidth="1" min="17" max="17"/>
    <col width="10" customWidth="1" min="18" max="18"/>
    <col width="10" customWidth="1" min="19" max="19"/>
    <col width="9" customWidth="1" min="20" max="20"/>
    <col width="10" customWidth="1" min="21" max="21"/>
    <col width="40" customWidth="1" min="22" max="22"/>
  </cols>
  <sheetData>
    <row r="1">
      <c r="A1" s="5" t="inlineStr">
        <is>
          <t>Person</t>
        </is>
      </c>
      <c r="B1" s="5" t="inlineStr">
        <is>
          <t>Meetings attended</t>
        </is>
      </c>
      <c r="C1" s="5" t="inlineStr">
        <is>
          <t>Eligible items</t>
        </is>
      </c>
      <c r="D1" s="5" t="inlineStr">
        <is>
          <t>Spoke on</t>
        </is>
      </c>
      <c r="E1" s="5" t="inlineStr">
        <is>
          <t>Spoke on (%)</t>
        </is>
      </c>
      <c r="F1" s="5" t="inlineStr">
        <is>
          <t>Took a position (%)</t>
        </is>
      </c>
      <c r="G1" s="5" t="inlineStr">
        <is>
          <t>Gave reasons when taking a position (%)</t>
        </is>
      </c>
      <c r="H1" s="5" t="inlineStr">
        <is>
          <t>Reasoned-position rate</t>
        </is>
      </c>
      <c r="I1" s="5" t="inlineStr">
        <is>
          <t>95% interval low</t>
        </is>
      </c>
      <c r="J1" s="5" t="inlineStr">
        <is>
          <t>95% interval high</t>
        </is>
      </c>
      <c r="K1" s="5" t="inlineStr">
        <is>
          <t>Quality when spoke (mean)</t>
        </is>
      </c>
      <c r="L1" s="5" t="inlineStr">
        <is>
          <t>Public position (mean)</t>
        </is>
      </c>
      <c r="M1" s="5" t="inlineStr">
        <is>
          <t>Reason-giving (mean)</t>
        </is>
      </c>
      <c r="N1" s="5" t="inlineStr">
        <is>
          <t>Independent judgment (mean)</t>
        </is>
      </c>
      <c r="O1" s="5" t="inlineStr">
        <is>
          <t>Constructive engagement (mean)</t>
        </is>
      </c>
      <c r="P1" s="5" t="inlineStr">
        <is>
          <t>Intellectual flexibility (mean)</t>
        </is>
      </c>
      <c r="Q1" s="5" t="inlineStr">
        <is>
          <t>Items moved</t>
        </is>
      </c>
      <c r="R1" s="5" t="inlineStr">
        <is>
          <t>Spoke when mover (%)</t>
        </is>
      </c>
      <c r="S1" s="5" t="inlineStr">
        <is>
          <t>Spoke when not mover (%)</t>
        </is>
      </c>
      <c r="T1" s="5" t="inlineStr">
        <is>
          <t>Votes against motion</t>
        </is>
      </c>
      <c r="U1" s="5" t="inlineStr">
        <is>
          <t>Flagged for review (%)</t>
        </is>
      </c>
      <c r="V1" s="5" t="inlineStr">
        <is>
          <t>Note</t>
        </is>
      </c>
    </row>
    <row r="2">
      <c r="A2" s="6" t="inlineStr">
        <is>
          <t>Michael Zwaagstra</t>
        </is>
      </c>
      <c r="B2" s="6" t="n">
        <v>102</v>
      </c>
      <c r="C2" s="6">
        <f>COUNTIFS(Records!$G$2:$G$3477,A2,Records!$H$2:$H$3477,"Yes")</f>
        <v/>
      </c>
      <c r="D2" s="6">
        <f>COUNTIFS(Records!$G$2:$G$3477,A2,Records!$H$2:$H$3477,"Yes",Records!$J$2:$J$3477,"Yes")</f>
        <v/>
      </c>
      <c r="E2" s="7">
        <f>IFERROR(D2/C2,"")</f>
        <v/>
      </c>
      <c r="F2" s="7">
        <f>IFERROR(COUNTIFS(Records!$G$2:$G$3477,A2,Records!$H$2:$H$3477,"Yes",Records!$N$2:$N$3477,"&gt;=2")/C2,"")</f>
        <v/>
      </c>
      <c r="G2" s="7">
        <f>IFERROR(COUNTIFS(Records!$G$2:$G$3477,A2,Records!$T$2:$T$3477,"Yes")/COUNTIFS(Records!$G$2:$G$3477,A2,Records!$H$2:$H$3477,"Yes",Records!$N$2:$N$3477,"&gt;=2"),"")</f>
        <v/>
      </c>
      <c r="H2" s="7">
        <f>IFERROR(COUNTIFS(Records!$G$2:$G$3477,A2,Records!$T$2:$T$3477,"Yes")/C2,"")</f>
        <v/>
      </c>
      <c r="I2" s="7" t="n">
        <v>0.477</v>
      </c>
      <c r="J2" s="7" t="n">
        <v>0.556</v>
      </c>
      <c r="K2" s="6">
        <f>IFERROR(ROUND(AVERAGEIFS(Records!$S$2:$S$3477,Records!$G$2:$G$3477,A2,Records!$J$2:$J$3477,"Yes"),1),"")</f>
        <v/>
      </c>
      <c r="L2" s="6">
        <f>IFERROR(ROUND(AVERAGEIFS(Records!$N$2:$N$3477,Records!$G$2:$G$3477,A2,Records!$J$2:$J$3477,"Yes"),1),"")</f>
        <v/>
      </c>
      <c r="M2" s="6">
        <f>IFERROR(ROUND(AVERAGEIFS(Records!$O$2:$O$3477,Records!$G$2:$G$3477,A2,Records!$J$2:$J$3477,"Yes"),1),"")</f>
        <v/>
      </c>
      <c r="N2" s="6">
        <f>IFERROR(ROUND(AVERAGEIFS(Records!$P$2:$P$3477,Records!$G$2:$G$3477,A2,Records!$J$2:$J$3477,"Yes"),1),"")</f>
        <v/>
      </c>
      <c r="O2" s="6">
        <f>IFERROR(ROUND(AVERAGEIFS(Records!$Q$2:$Q$3477,Records!$G$2:$G$3477,A2,Records!$J$2:$J$3477,"Yes"),1),"")</f>
        <v/>
      </c>
      <c r="P2" s="6">
        <f>IFERROR(ROUND(AVERAGEIFS(Records!$R$2:$R$3477,Records!$G$2:$G$3477,A2,Records!$J$2:$J$3477,"Yes"),1),"")</f>
        <v/>
      </c>
      <c r="Q2" s="6" t="n">
        <v>189</v>
      </c>
      <c r="R2" s="7" t="n">
        <v>0.9682539682539683</v>
      </c>
      <c r="S2" s="7" t="n">
        <v>0.3161094224924012</v>
      </c>
      <c r="T2" s="6" t="n">
        <v>6</v>
      </c>
      <c r="U2" s="7" t="n">
        <v>0.009652509652509652</v>
      </c>
      <c r="V2" s="8" t="inlineStr"/>
    </row>
    <row r="3">
      <c r="A3" s="6" t="inlineStr">
        <is>
          <t>Jac Siemens</t>
        </is>
      </c>
      <c r="B3" s="6" t="n">
        <v>93</v>
      </c>
      <c r="C3" s="6">
        <f>COUNTIFS(Records!$G$2:$G$3477,A3,Records!$H$2:$H$3477,"Yes")</f>
        <v/>
      </c>
      <c r="D3" s="6">
        <f>COUNTIFS(Records!$G$2:$G$3477,A3,Records!$H$2:$H$3477,"Yes",Records!$J$2:$J$3477,"Yes")</f>
        <v/>
      </c>
      <c r="E3" s="7">
        <f>IFERROR(D3/C3,"")</f>
        <v/>
      </c>
      <c r="F3" s="7">
        <f>IFERROR(COUNTIFS(Records!$G$2:$G$3477,A3,Records!$H$2:$H$3477,"Yes",Records!$N$2:$N$3477,"&gt;=2")/C3,"")</f>
        <v/>
      </c>
      <c r="G3" s="7">
        <f>IFERROR(COUNTIFS(Records!$G$2:$G$3477,A3,Records!$T$2:$T$3477,"Yes")/COUNTIFS(Records!$G$2:$G$3477,A3,Records!$H$2:$H$3477,"Yes",Records!$N$2:$N$3477,"&gt;=2"),"")</f>
        <v/>
      </c>
      <c r="H3" s="7">
        <f>IFERROR(COUNTIFS(Records!$G$2:$G$3477,A3,Records!$T$2:$T$3477,"Yes")/C3,"")</f>
        <v/>
      </c>
      <c r="I3" s="7" t="n">
        <v>0.296</v>
      </c>
      <c r="J3" s="7" t="n">
        <v>0.369</v>
      </c>
      <c r="K3" s="6">
        <f>IFERROR(ROUND(AVERAGEIFS(Records!$S$2:$S$3477,Records!$G$2:$G$3477,A3,Records!$J$2:$J$3477,"Yes"),1),"")</f>
        <v/>
      </c>
      <c r="L3" s="6">
        <f>IFERROR(ROUND(AVERAGEIFS(Records!$N$2:$N$3477,Records!$G$2:$G$3477,A3,Records!$J$2:$J$3477,"Yes"),1),"")</f>
        <v/>
      </c>
      <c r="M3" s="6">
        <f>IFERROR(ROUND(AVERAGEIFS(Records!$O$2:$O$3477,Records!$G$2:$G$3477,A3,Records!$J$2:$J$3477,"Yes"),1),"")</f>
        <v/>
      </c>
      <c r="N3" s="6">
        <f>IFERROR(ROUND(AVERAGEIFS(Records!$P$2:$P$3477,Records!$G$2:$G$3477,A3,Records!$J$2:$J$3477,"Yes"),1),"")</f>
        <v/>
      </c>
      <c r="O3" s="6">
        <f>IFERROR(ROUND(AVERAGEIFS(Records!$Q$2:$Q$3477,Records!$G$2:$G$3477,A3,Records!$J$2:$J$3477,"Yes"),1),"")</f>
        <v/>
      </c>
      <c r="P3" s="6">
        <f>IFERROR(ROUND(AVERAGEIFS(Records!$R$2:$R$3477,Records!$G$2:$G$3477,A3,Records!$J$2:$J$3477,"Yes"),1),"")</f>
        <v/>
      </c>
      <c r="Q3" s="6" t="n">
        <v>106</v>
      </c>
      <c r="R3" s="7" t="n">
        <v>0.8301886792452831</v>
      </c>
      <c r="S3" s="7" t="n">
        <v>0.2384823848238482</v>
      </c>
      <c r="T3" s="6" t="n">
        <v>9</v>
      </c>
      <c r="U3" s="7" t="n">
        <v>0.01263157894736842</v>
      </c>
      <c r="V3" s="8" t="inlineStr"/>
    </row>
    <row r="4">
      <c r="A4" s="6" t="inlineStr">
        <is>
          <t>Damian Penner</t>
        </is>
      </c>
      <c r="B4" s="6" t="n">
        <v>93</v>
      </c>
      <c r="C4" s="6">
        <f>COUNTIFS(Records!$G$2:$G$3477,A4,Records!$H$2:$H$3477,"Yes")</f>
        <v/>
      </c>
      <c r="D4" s="6">
        <f>COUNTIFS(Records!$G$2:$G$3477,A4,Records!$H$2:$H$3477,"Yes",Records!$J$2:$J$3477,"Yes")</f>
        <v/>
      </c>
      <c r="E4" s="7">
        <f>IFERROR(D4/C4,"")</f>
        <v/>
      </c>
      <c r="F4" s="7">
        <f>IFERROR(COUNTIFS(Records!$G$2:$G$3477,A4,Records!$H$2:$H$3477,"Yes",Records!$N$2:$N$3477,"&gt;=2")/C4,"")</f>
        <v/>
      </c>
      <c r="G4" s="7">
        <f>IFERROR(COUNTIFS(Records!$G$2:$G$3477,A4,Records!$T$2:$T$3477,"Yes")/COUNTIFS(Records!$G$2:$G$3477,A4,Records!$H$2:$H$3477,"Yes",Records!$N$2:$N$3477,"&gt;=2"),"")</f>
        <v/>
      </c>
      <c r="H4" s="7">
        <f>IFERROR(COUNTIFS(Records!$G$2:$G$3477,A4,Records!$T$2:$T$3477,"Yes")/C4,"")</f>
        <v/>
      </c>
      <c r="I4" s="7" t="n">
        <v>0.254</v>
      </c>
      <c r="J4" s="7" t="n">
        <v>0.33</v>
      </c>
      <c r="K4" s="6">
        <f>IFERROR(ROUND(AVERAGEIFS(Records!$S$2:$S$3477,Records!$G$2:$G$3477,A4,Records!$J$2:$J$3477,"Yes"),1),"")</f>
        <v/>
      </c>
      <c r="L4" s="6">
        <f>IFERROR(ROUND(AVERAGEIFS(Records!$N$2:$N$3477,Records!$G$2:$G$3477,A4,Records!$J$2:$J$3477,"Yes"),1),"")</f>
        <v/>
      </c>
      <c r="M4" s="6">
        <f>IFERROR(ROUND(AVERAGEIFS(Records!$O$2:$O$3477,Records!$G$2:$G$3477,A4,Records!$J$2:$J$3477,"Yes"),1),"")</f>
        <v/>
      </c>
      <c r="N4" s="6">
        <f>IFERROR(ROUND(AVERAGEIFS(Records!$P$2:$P$3477,Records!$G$2:$G$3477,A4,Records!$J$2:$J$3477,"Yes"),1),"")</f>
        <v/>
      </c>
      <c r="O4" s="6">
        <f>IFERROR(ROUND(AVERAGEIFS(Records!$Q$2:$Q$3477,Records!$G$2:$G$3477,A4,Records!$J$2:$J$3477,"Yes"),1),"")</f>
        <v/>
      </c>
      <c r="P4" s="6">
        <f>IFERROR(ROUND(AVERAGEIFS(Records!$R$2:$R$3477,Records!$G$2:$G$3477,A4,Records!$J$2:$J$3477,"Yes"),1),"")</f>
        <v/>
      </c>
      <c r="Q4" s="6" t="n">
        <v>80</v>
      </c>
      <c r="R4" s="7" t="n">
        <v>0.8875</v>
      </c>
      <c r="S4" s="7" t="n">
        <v>0.2244389027431422</v>
      </c>
      <c r="T4" s="6" t="n">
        <v>5</v>
      </c>
      <c r="U4" s="7" t="n">
        <v>0.02702702702702703</v>
      </c>
      <c r="V4" s="8" t="inlineStr"/>
    </row>
    <row r="5">
      <c r="A5" s="6" t="inlineStr">
        <is>
          <t>Jake Hiebert</t>
        </is>
      </c>
      <c r="B5" s="6" t="n">
        <v>96</v>
      </c>
      <c r="C5" s="6">
        <f>COUNTIFS(Records!$G$2:$G$3477,A5,Records!$H$2:$H$3477,"Yes")</f>
        <v/>
      </c>
      <c r="D5" s="6">
        <f>COUNTIFS(Records!$G$2:$G$3477,A5,Records!$H$2:$H$3477,"Yes",Records!$J$2:$J$3477,"Yes")</f>
        <v/>
      </c>
      <c r="E5" s="7">
        <f>IFERROR(D5/C5,"")</f>
        <v/>
      </c>
      <c r="F5" s="7">
        <f>IFERROR(COUNTIFS(Records!$G$2:$G$3477,A5,Records!$H$2:$H$3477,"Yes",Records!$N$2:$N$3477,"&gt;=2")/C5,"")</f>
        <v/>
      </c>
      <c r="G5" s="7">
        <f>IFERROR(COUNTIFS(Records!$G$2:$G$3477,A5,Records!$T$2:$T$3477,"Yes")/COUNTIFS(Records!$G$2:$G$3477,A5,Records!$H$2:$H$3477,"Yes",Records!$N$2:$N$3477,"&gt;=2"),"")</f>
        <v/>
      </c>
      <c r="H5" s="7">
        <f>IFERROR(COUNTIFS(Records!$G$2:$G$3477,A5,Records!$T$2:$T$3477,"Yes")/C5,"")</f>
        <v/>
      </c>
      <c r="I5" s="7" t="n">
        <v>0.192</v>
      </c>
      <c r="J5" s="7" t="n">
        <v>0.267</v>
      </c>
      <c r="K5" s="6">
        <f>IFERROR(ROUND(AVERAGEIFS(Records!$S$2:$S$3477,Records!$G$2:$G$3477,A5,Records!$J$2:$J$3477,"Yes"),1),"")</f>
        <v/>
      </c>
      <c r="L5" s="6">
        <f>IFERROR(ROUND(AVERAGEIFS(Records!$N$2:$N$3477,Records!$G$2:$G$3477,A5,Records!$J$2:$J$3477,"Yes"),1),"")</f>
        <v/>
      </c>
      <c r="M5" s="6">
        <f>IFERROR(ROUND(AVERAGEIFS(Records!$O$2:$O$3477,Records!$G$2:$G$3477,A5,Records!$J$2:$J$3477,"Yes"),1),"")</f>
        <v/>
      </c>
      <c r="N5" s="6">
        <f>IFERROR(ROUND(AVERAGEIFS(Records!$P$2:$P$3477,Records!$G$2:$G$3477,A5,Records!$J$2:$J$3477,"Yes"),1),"")</f>
        <v/>
      </c>
      <c r="O5" s="6">
        <f>IFERROR(ROUND(AVERAGEIFS(Records!$Q$2:$Q$3477,Records!$G$2:$G$3477,A5,Records!$J$2:$J$3477,"Yes"),1),"")</f>
        <v/>
      </c>
      <c r="P5" s="6">
        <f>IFERROR(ROUND(AVERAGEIFS(Records!$R$2:$R$3477,Records!$G$2:$G$3477,A5,Records!$J$2:$J$3477,"Yes"),1),"")</f>
        <v/>
      </c>
      <c r="Q5" s="6" t="n">
        <v>65</v>
      </c>
      <c r="R5" s="7" t="n">
        <v>0.676923076923077</v>
      </c>
      <c r="S5" s="7" t="n">
        <v>0.2282352941176471</v>
      </c>
      <c r="T5" s="6" t="n">
        <v>11</v>
      </c>
      <c r="U5" s="7" t="n">
        <v>0.05918367346938776</v>
      </c>
      <c r="V5" s="8" t="inlineStr"/>
    </row>
    <row r="6">
      <c r="A6" s="6" t="inlineStr">
        <is>
          <t>Susan Penner</t>
        </is>
      </c>
      <c r="B6" s="6" t="n">
        <v>89</v>
      </c>
      <c r="C6" s="6">
        <f>COUNTIFS(Records!$G$2:$G$3477,A6,Records!$H$2:$H$3477,"Yes")</f>
        <v/>
      </c>
      <c r="D6" s="6">
        <f>COUNTIFS(Records!$G$2:$G$3477,A6,Records!$H$2:$H$3477,"Yes",Records!$J$2:$J$3477,"Yes")</f>
        <v/>
      </c>
      <c r="E6" s="7">
        <f>IFERROR(D6/C6,"")</f>
        <v/>
      </c>
      <c r="F6" s="7">
        <f>IFERROR(COUNTIFS(Records!$G$2:$G$3477,A6,Records!$H$2:$H$3477,"Yes",Records!$N$2:$N$3477,"&gt;=2")/C6,"")</f>
        <v/>
      </c>
      <c r="G6" s="7">
        <f>IFERROR(COUNTIFS(Records!$G$2:$G$3477,A6,Records!$T$2:$T$3477,"Yes")/COUNTIFS(Records!$G$2:$G$3477,A6,Records!$H$2:$H$3477,"Yes",Records!$N$2:$N$3477,"&gt;=2"),"")</f>
        <v/>
      </c>
      <c r="H6" s="7">
        <f>IFERROR(COUNTIFS(Records!$G$2:$G$3477,A6,Records!$T$2:$T$3477,"Yes")/C6,"")</f>
        <v/>
      </c>
      <c r="I6" s="7" t="n">
        <v>0.223</v>
      </c>
      <c r="J6" s="7" t="n">
        <v>0.314</v>
      </c>
      <c r="K6" s="6">
        <f>IFERROR(ROUND(AVERAGEIFS(Records!$S$2:$S$3477,Records!$G$2:$G$3477,A6,Records!$J$2:$J$3477,"Yes"),1),"")</f>
        <v/>
      </c>
      <c r="L6" s="6">
        <f>IFERROR(ROUND(AVERAGEIFS(Records!$N$2:$N$3477,Records!$G$2:$G$3477,A6,Records!$J$2:$J$3477,"Yes"),1),"")</f>
        <v/>
      </c>
      <c r="M6" s="6">
        <f>IFERROR(ROUND(AVERAGEIFS(Records!$O$2:$O$3477,Records!$G$2:$G$3477,A6,Records!$J$2:$J$3477,"Yes"),1),"")</f>
        <v/>
      </c>
      <c r="N6" s="6">
        <f>IFERROR(ROUND(AVERAGEIFS(Records!$P$2:$P$3477,Records!$G$2:$G$3477,A6,Records!$J$2:$J$3477,"Yes"),1),"")</f>
        <v/>
      </c>
      <c r="O6" s="6">
        <f>IFERROR(ROUND(AVERAGEIFS(Records!$Q$2:$Q$3477,Records!$G$2:$G$3477,A6,Records!$J$2:$J$3477,"Yes"),1),"")</f>
        <v/>
      </c>
      <c r="P6" s="6">
        <f>IFERROR(ROUND(AVERAGEIFS(Records!$R$2:$R$3477,Records!$G$2:$G$3477,A6,Records!$J$2:$J$3477,"Yes"),1),"")</f>
        <v/>
      </c>
      <c r="Q6" s="6" t="n">
        <v>104</v>
      </c>
      <c r="R6" s="7" t="n">
        <v>0.8365384615384616</v>
      </c>
      <c r="S6" s="7" t="n">
        <v>0.1578947368421053</v>
      </c>
      <c r="T6" s="6" t="n">
        <v>2</v>
      </c>
      <c r="U6" s="7" t="n">
        <v>0.01121076233183856</v>
      </c>
      <c r="V6" s="8" t="inlineStr"/>
    </row>
    <row r="7">
      <c r="A7" s="6" t="inlineStr">
        <is>
          <t>Bill Hiebert</t>
        </is>
      </c>
      <c r="B7" s="6" t="n">
        <v>96</v>
      </c>
      <c r="C7" s="6">
        <f>COUNTIFS(Records!$G$2:$G$3477,A7,Records!$H$2:$H$3477,"Yes")</f>
        <v/>
      </c>
      <c r="D7" s="6">
        <f>COUNTIFS(Records!$G$2:$G$3477,A7,Records!$H$2:$H$3477,"Yes",Records!$J$2:$J$3477,"Yes")</f>
        <v/>
      </c>
      <c r="E7" s="7">
        <f>IFERROR(D7/C7,"")</f>
        <v/>
      </c>
      <c r="F7" s="7">
        <f>IFERROR(COUNTIFS(Records!$G$2:$G$3477,A7,Records!$H$2:$H$3477,"Yes",Records!$N$2:$N$3477,"&gt;=2")/C7,"")</f>
        <v/>
      </c>
      <c r="G7" s="7">
        <f>IFERROR(COUNTIFS(Records!$G$2:$G$3477,A7,Records!$T$2:$T$3477,"Yes")/COUNTIFS(Records!$G$2:$G$3477,A7,Records!$H$2:$H$3477,"Yes",Records!$N$2:$N$3477,"&gt;=2"),"")</f>
        <v/>
      </c>
      <c r="H7" s="7">
        <f>IFERROR(COUNTIFS(Records!$G$2:$G$3477,A7,Records!$T$2:$T$3477,"Yes")/C7,"")</f>
        <v/>
      </c>
      <c r="I7" s="7" t="n">
        <v>0.075</v>
      </c>
      <c r="J7" s="7" t="n">
        <v>0.127</v>
      </c>
      <c r="K7" s="6">
        <f>IFERROR(ROUND(AVERAGEIFS(Records!$S$2:$S$3477,Records!$G$2:$G$3477,A7,Records!$J$2:$J$3477,"Yes"),1),"")</f>
        <v/>
      </c>
      <c r="L7" s="6">
        <f>IFERROR(ROUND(AVERAGEIFS(Records!$N$2:$N$3477,Records!$G$2:$G$3477,A7,Records!$J$2:$J$3477,"Yes"),1),"")</f>
        <v/>
      </c>
      <c r="M7" s="6">
        <f>IFERROR(ROUND(AVERAGEIFS(Records!$O$2:$O$3477,Records!$G$2:$G$3477,A7,Records!$J$2:$J$3477,"Yes"),1),"")</f>
        <v/>
      </c>
      <c r="N7" s="6">
        <f>IFERROR(ROUND(AVERAGEIFS(Records!$P$2:$P$3477,Records!$G$2:$G$3477,A7,Records!$J$2:$J$3477,"Yes"),1),"")</f>
        <v/>
      </c>
      <c r="O7" s="6">
        <f>IFERROR(ROUND(AVERAGEIFS(Records!$Q$2:$Q$3477,Records!$G$2:$G$3477,A7,Records!$J$2:$J$3477,"Yes"),1),"")</f>
        <v/>
      </c>
      <c r="P7" s="6">
        <f>IFERROR(ROUND(AVERAGEIFS(Records!$R$2:$R$3477,Records!$G$2:$G$3477,A7,Records!$J$2:$J$3477,"Yes"),1),"")</f>
        <v/>
      </c>
      <c r="Q7" s="6" t="n">
        <v>21</v>
      </c>
      <c r="R7" s="7" t="n">
        <v>0.2857142857142857</v>
      </c>
      <c r="S7" s="7" t="n">
        <v>0.1292372881355932</v>
      </c>
      <c r="T7" s="6" t="n">
        <v>2</v>
      </c>
      <c r="U7" s="7" t="n">
        <v>0.06896551724137931</v>
      </c>
      <c r="V7" s="8" t="inlineStr"/>
    </row>
    <row r="8">
      <c r="A8" s="6" t="inlineStr">
        <is>
          <t>Mayor Earl Funk</t>
        </is>
      </c>
      <c r="B8" s="6" t="n">
        <v>90</v>
      </c>
      <c r="C8" s="6">
        <f>COUNTIFS(Records!$G$2:$G$3477,A8,Records!$H$2:$H$3477,"Yes")</f>
        <v/>
      </c>
      <c r="D8" s="6">
        <f>COUNTIFS(Records!$G$2:$G$3477,A8,Records!$H$2:$H$3477,"Yes",Records!$J$2:$J$3477,"Yes")</f>
        <v/>
      </c>
      <c r="E8" s="7">
        <f>IFERROR(D8/C8,"")</f>
        <v/>
      </c>
      <c r="F8" s="7">
        <f>IFERROR(COUNTIFS(Records!$G$2:$G$3477,A8,Records!$H$2:$H$3477,"Yes",Records!$N$2:$N$3477,"&gt;=2")/C8,"")</f>
        <v/>
      </c>
      <c r="G8" s="7">
        <f>IFERROR(COUNTIFS(Records!$G$2:$G$3477,A8,Records!$T$2:$T$3477,"Yes")/COUNTIFS(Records!$G$2:$G$3477,A8,Records!$H$2:$H$3477,"Yes",Records!$N$2:$N$3477,"&gt;=2"),"")</f>
        <v/>
      </c>
      <c r="H8" s="7">
        <f>IFERROR(COUNTIFS(Records!$G$2:$G$3477,A8,Records!$T$2:$T$3477,"Yes")/C8,"")</f>
        <v/>
      </c>
      <c r="I8" s="7" t="n">
        <v>0.872</v>
      </c>
      <c r="J8" s="7" t="n">
        <v>0.9389999999999999</v>
      </c>
      <c r="K8" s="6">
        <f>IFERROR(ROUND(AVERAGEIFS(Records!$S$2:$S$3477,Records!$G$2:$G$3477,A8,Records!$J$2:$J$3477,"Yes"),1),"")</f>
        <v/>
      </c>
      <c r="L8" s="6">
        <f>IFERROR(ROUND(AVERAGEIFS(Records!$N$2:$N$3477,Records!$G$2:$G$3477,A8,Records!$J$2:$J$3477,"Yes"),1),"")</f>
        <v/>
      </c>
      <c r="M8" s="6">
        <f>IFERROR(ROUND(AVERAGEIFS(Records!$O$2:$O$3477,Records!$G$2:$G$3477,A8,Records!$J$2:$J$3477,"Yes"),1),"")</f>
        <v/>
      </c>
      <c r="N8" s="6">
        <f>IFERROR(ROUND(AVERAGEIFS(Records!$P$2:$P$3477,Records!$G$2:$G$3477,A8,Records!$J$2:$J$3477,"Yes"),1),"")</f>
        <v/>
      </c>
      <c r="O8" s="6">
        <f>IFERROR(ROUND(AVERAGEIFS(Records!$Q$2:$Q$3477,Records!$G$2:$G$3477,A8,Records!$J$2:$J$3477,"Yes"),1),"")</f>
        <v/>
      </c>
      <c r="P8" s="6">
        <f>IFERROR(ROUND(AVERAGEIFS(Records!$R$2:$R$3477,Records!$G$2:$G$3477,A8,Records!$J$2:$J$3477,"Yes"),1),"")</f>
        <v/>
      </c>
      <c r="Q8" s="6" t="n">
        <v>0</v>
      </c>
      <c r="R8" s="7" t="n"/>
      <c r="S8" s="7" t="n">
        <v>1</v>
      </c>
      <c r="T8" s="6" t="n">
        <v>3</v>
      </c>
      <c r="U8" s="7" t="n">
        <v>0.00425531914893617</v>
      </c>
      <c r="V8" s="8" t="inlineStr">
        <is>
          <t>Chair: record only when he gave his own view on the merits - not comparable with councillors.</t>
        </is>
      </c>
    </row>
    <row r="10">
      <c r="A10" s="9" t="inlineStr">
        <is>
          <t>Columns C-H and K-P are formulas over the Records sheet. I-J (bootstrap intervals), B and Q-U are values from the report (output/pjdi_sample/report/stats.json). Provisional, AI-coded, not human-reviewed.</t>
        </is>
      </c>
    </row>
  </sheetData>
  <autoFilter ref="A1:V8"/>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B22"/>
  <sheetViews>
    <sheetView workbookViewId="0">
      <pane ySplit="1" topLeftCell="A2" activePane="bottomLeft" state="frozen"/>
      <selection pane="bottomLeft" activeCell="A1" sqref="A1"/>
    </sheetView>
  </sheetViews>
  <sheetFormatPr baseColWidth="8" defaultRowHeight="15"/>
  <cols>
    <col width="62" customWidth="1" min="1" max="1"/>
    <col width="40" customWidth="1" min="2" max="2"/>
  </cols>
  <sheetData>
    <row r="1">
      <c r="A1" s="5" t="inlineStr">
        <is>
          <t>Indicator</t>
        </is>
      </c>
      <c r="B1" s="5" t="inlineStr">
        <is>
          <t>Value</t>
        </is>
      </c>
    </row>
    <row r="2">
      <c r="A2" s="6" t="inlineStr">
        <is>
          <t>Regular meetings coded</t>
        </is>
      </c>
      <c r="B2" s="8" t="n">
        <v>103</v>
      </c>
    </row>
    <row r="3">
      <c r="A3" s="6" t="inlineStr">
        <is>
          <t>Substantive items coded</t>
        </is>
      </c>
      <c r="B3" s="8" t="n">
        <v>527</v>
      </c>
    </row>
    <row r="4">
      <c r="A4" s="6" t="inlineStr">
        <is>
          <t>Items where at least one councillor spoke on the merits</t>
        </is>
      </c>
      <c r="B4" s="10" t="n">
        <v>0.952561669829222</v>
      </c>
    </row>
    <row r="5">
      <c r="A5" s="6" t="inlineStr">
        <is>
          <t>Items where two or more councillors spoke</t>
        </is>
      </c>
      <c r="B5" s="10" t="n">
        <v>0.6015180265654649</v>
      </c>
    </row>
    <row r="6">
      <c r="A6" s="6" t="inlineStr">
        <is>
          <t>Items where three or more councillors spoke</t>
        </is>
      </c>
      <c r="B6" s="10" t="n">
        <v>0.2466793168880455</v>
      </c>
    </row>
    <row r="7">
      <c r="A7" s="6" t="inlineStr">
        <is>
          <t>Average councillors speaking per item</t>
        </is>
      </c>
      <c r="B7" s="8" t="n">
        <v>1.99</v>
      </c>
    </row>
    <row r="8">
      <c r="A8" s="6" t="inlineStr">
        <is>
          <t>Items where at least one councillor gave a substantive reason</t>
        </is>
      </c>
      <c r="B8" s="10" t="n">
        <v>0.888045540796964</v>
      </c>
    </row>
    <row r="9">
      <c r="A9" s="6" t="inlineStr">
        <is>
          <t>Items with a challenge or counterargument on the floor</t>
        </is>
      </c>
      <c r="B9" s="10" t="n">
        <v>0.2409867172675522</v>
      </c>
    </row>
    <row r="10">
      <c r="A10" s="6" t="inlineStr">
        <is>
          <t>Items with any councillor opposition (stated or recorded)</t>
        </is>
      </c>
      <c r="B10" s="10" t="n">
        <v>0.03984819734345351</v>
      </c>
    </row>
    <row r="11">
      <c r="A11" s="6" t="inlineStr">
        <is>
          <t>Items with public or delegation input</t>
        </is>
      </c>
      <c r="B11" s="10" t="n">
        <v>0.2998102466793169</v>
      </c>
    </row>
    <row r="12">
      <c r="A12" s="6" t="inlineStr">
        <is>
          <t>Items where the Mayor stated his own view on the merits</t>
        </is>
      </c>
      <c r="B12" s="10" t="n">
        <v>0.4459203036053131</v>
      </c>
    </row>
    <row r="13">
      <c r="A13" s="6" t="inlineStr">
        <is>
          <t>Mean deliberation quality when a councillor spoke (0-100)</t>
        </is>
      </c>
      <c r="B13" s="8" t="n">
        <v>69.2</v>
      </c>
    </row>
    <row r="14">
      <c r="A14" s="6" t="inlineStr">
        <is>
          <t>Person-item records</t>
        </is>
      </c>
      <c r="B14" s="8" t="n">
        <v>3476</v>
      </c>
    </row>
    <row r="15">
      <c r="A15" s="6" t="inlineStr">
        <is>
          <t>Eligible councillor-item records</t>
        </is>
      </c>
      <c r="B15" s="8" t="n">
        <v>3215</v>
      </c>
    </row>
    <row r="16">
      <c r="A16" s="6" t="inlineStr">
        <is>
          <t>Records that could not be tied to one councillor</t>
        </is>
      </c>
      <c r="B16" s="8" t="n">
        <v>77</v>
      </c>
    </row>
    <row r="17">
      <c r="A17" s="6" t="inlineStr">
        <is>
          <t>Records flagged for human review</t>
        </is>
      </c>
      <c r="B17" s="10" t="n">
        <v>0.05287713841368585</v>
      </c>
    </row>
    <row r="18">
      <c r="A18" s="6" t="inlineStr">
        <is>
          <t>Quotations verified verbatim</t>
        </is>
      </c>
      <c r="B18" s="8" t="inlineStr">
        <is>
          <t>3918 of 3918</t>
        </is>
      </c>
    </row>
    <row r="19">
      <c r="A19" s="6" t="inlineStr">
        <is>
          <t>Items by number of councillors who spoke: 0 / 1 / 2 / 3 / 4+</t>
        </is>
      </c>
      <c r="B19" s="8" t="inlineStr">
        <is>
          <t>25 / 185 / 187 / 69 / 61</t>
        </is>
      </c>
    </row>
    <row r="20">
      <c r="A20" s="6" t="inlineStr">
        <is>
          <t>Items by type</t>
        </is>
      </c>
      <c r="B20" s="8" t="inlineStr">
        <is>
          <t>land use 219; budget 93; infrastructure 89; policy 45; governance 41; service level 28; other 12</t>
        </is>
      </c>
    </row>
    <row r="22">
      <c r="A22" s="9" t="inlineStr">
        <is>
          <t>Values from the report (stats.json). Provisional, AI-coded, not human-reviewed.</t>
        </is>
      </c>
    </row>
  </sheetData>
  <autoFilter ref="A1:B20"/>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04"/>
  <sheetViews>
    <sheetView workbookViewId="0">
      <pane ySplit="1" topLeftCell="A2" activePane="bottomLeft" state="frozen"/>
      <selection pane="bottomLeft" activeCell="A1" sqref="A1"/>
    </sheetView>
  </sheetViews>
  <sheetFormatPr baseColWidth="8" defaultRowHeight="15"/>
  <cols>
    <col width="11" customWidth="1" min="1" max="1"/>
    <col width="44" customWidth="1" min="2" max="2"/>
    <col width="9" customWidth="1" min="3" max="3"/>
    <col width="9" customWidth="1" min="4" max="4"/>
    <col width="10" customWidth="1" min="5" max="5"/>
    <col width="10" customWidth="1" min="6" max="6"/>
    <col width="8" customWidth="1" min="7" max="7"/>
    <col width="10" customWidth="1" min="8" max="8"/>
    <col width="11" customWidth="1" min="9" max="9"/>
    <col width="10" customWidth="1" min="10" max="10"/>
    <col width="9" customWidth="1" min="11" max="11"/>
    <col width="12" customWidth="1" min="12" max="12"/>
    <col width="10" customWidth="1" min="13" max="13"/>
  </cols>
  <sheetData>
    <row r="1">
      <c r="A1" s="5" t="inlineStr">
        <is>
          <t>Meeting date</t>
        </is>
      </c>
      <c r="B1" s="5" t="inlineStr">
        <is>
          <t>Recording</t>
        </is>
      </c>
      <c r="C1" s="5" t="inlineStr">
        <is>
          <t>Length</t>
        </is>
      </c>
      <c r="D1" s="5" t="inlineStr">
        <is>
          <t>Agenda items</t>
        </is>
      </c>
      <c r="E1" s="5" t="inlineStr">
        <is>
          <t>Substantive items</t>
        </is>
      </c>
      <c r="F1" s="5" t="inlineStr">
        <is>
          <t>Councillors present</t>
        </is>
      </c>
      <c r="G1" s="5" t="inlineStr">
        <is>
          <t>Records</t>
        </is>
      </c>
      <c r="H1" s="5" t="inlineStr">
        <is>
          <t>Speakers identified</t>
        </is>
      </c>
      <c r="I1" s="5" t="inlineStr">
        <is>
          <t>...with high confidence</t>
        </is>
      </c>
      <c r="J1" s="5" t="inlineStr">
        <is>
          <t>Quotes verified</t>
        </is>
      </c>
      <c r="K1" s="5" t="inlineStr">
        <is>
          <t>Flagged for review</t>
        </is>
      </c>
      <c r="L1" s="5" t="inlineStr">
        <is>
          <t>Unidentified councillor records</t>
        </is>
      </c>
      <c r="M1" s="5" t="inlineStr">
        <is>
          <t>Any contested vote</t>
        </is>
      </c>
    </row>
    <row r="2">
      <c r="A2" s="6" t="inlineStr">
        <is>
          <t>2022-01-04</t>
        </is>
      </c>
      <c r="B2" s="11" t="inlineStr">
        <is>
          <t>https://www.youtube.com/watch?v=io5Iz2Lutnk</t>
        </is>
      </c>
      <c r="C2" s="6" t="inlineStr">
        <is>
          <t>00:45:11</t>
        </is>
      </c>
      <c r="D2" s="6" t="n">
        <v>12</v>
      </c>
      <c r="E2" s="6" t="n">
        <v>4</v>
      </c>
      <c r="F2" s="6" t="n">
        <v>4</v>
      </c>
      <c r="G2" s="6" t="n">
        <v>26</v>
      </c>
      <c r="H2" s="6" t="n">
        <v>7</v>
      </c>
      <c r="I2" s="6" t="n">
        <v>5</v>
      </c>
      <c r="J2" s="6" t="inlineStr">
        <is>
          <t>19/19</t>
        </is>
      </c>
      <c r="K2" s="6" t="n">
        <v>0</v>
      </c>
      <c r="L2" s="6" t="n">
        <v>0</v>
      </c>
      <c r="M2" s="6" t="inlineStr">
        <is>
          <t>No</t>
        </is>
      </c>
    </row>
    <row r="3">
      <c r="A3" s="6" t="inlineStr">
        <is>
          <t>2022-01-18</t>
        </is>
      </c>
      <c r="B3" s="11" t="inlineStr">
        <is>
          <t>https://www.youtube.com/watch?v=uRbiOVwd4JM</t>
        </is>
      </c>
      <c r="C3" s="6" t="inlineStr">
        <is>
          <t>00:22:31</t>
        </is>
      </c>
      <c r="D3" s="6" t="n">
        <v>12</v>
      </c>
      <c r="E3" s="6" t="n">
        <v>2</v>
      </c>
      <c r="F3" s="6" t="n">
        <v>5</v>
      </c>
      <c r="G3" s="6" t="n">
        <v>13</v>
      </c>
      <c r="H3" s="6" t="n">
        <v>6</v>
      </c>
      <c r="I3" s="6" t="n">
        <v>5</v>
      </c>
      <c r="J3" s="6" t="inlineStr">
        <is>
          <t>15/15</t>
        </is>
      </c>
      <c r="K3" s="6" t="n">
        <v>0</v>
      </c>
      <c r="L3" s="6" t="n">
        <v>0</v>
      </c>
      <c r="M3" s="6" t="inlineStr">
        <is>
          <t>No</t>
        </is>
      </c>
    </row>
    <row r="4">
      <c r="A4" s="6" t="inlineStr">
        <is>
          <t>2022-02-01</t>
        </is>
      </c>
      <c r="B4" s="11" t="inlineStr">
        <is>
          <t>https://www.youtube.com/watch?v=nBZaF0hyRy4</t>
        </is>
      </c>
      <c r="C4" s="6" t="inlineStr">
        <is>
          <t>00:18:40</t>
        </is>
      </c>
      <c r="D4" s="6" t="n">
        <v>11</v>
      </c>
      <c r="E4" s="6" t="n">
        <v>2</v>
      </c>
      <c r="F4" s="6" t="n">
        <v>6</v>
      </c>
      <c r="G4" s="6" t="n">
        <v>14</v>
      </c>
      <c r="H4" s="6" t="n">
        <v>6</v>
      </c>
      <c r="I4" s="6" t="n">
        <v>3</v>
      </c>
      <c r="J4" s="6" t="inlineStr">
        <is>
          <t>19/19</t>
        </is>
      </c>
      <c r="K4" s="6" t="n">
        <v>5</v>
      </c>
      <c r="L4" s="6" t="n">
        <v>1</v>
      </c>
      <c r="M4" s="6" t="inlineStr">
        <is>
          <t>No</t>
        </is>
      </c>
    </row>
    <row r="5">
      <c r="A5" s="6" t="inlineStr">
        <is>
          <t>2022-02-15</t>
        </is>
      </c>
      <c r="B5" s="11" t="inlineStr">
        <is>
          <t>https://www.youtube.com/watch?v=RRhWvrd--to</t>
        </is>
      </c>
      <c r="C5" s="6" t="inlineStr">
        <is>
          <t>00:48:56</t>
        </is>
      </c>
      <c r="D5" s="6" t="n">
        <v>21</v>
      </c>
      <c r="E5" s="6" t="n">
        <v>11</v>
      </c>
      <c r="F5" s="6" t="n">
        <v>5</v>
      </c>
      <c r="G5" s="6" t="n">
        <v>71</v>
      </c>
      <c r="H5" s="6" t="n">
        <v>8</v>
      </c>
      <c r="I5" s="6" t="n">
        <v>8</v>
      </c>
      <c r="J5" s="6" t="inlineStr">
        <is>
          <t>56/56</t>
        </is>
      </c>
      <c r="K5" s="6" t="n">
        <v>2</v>
      </c>
      <c r="L5" s="6" t="n">
        <v>1</v>
      </c>
      <c r="M5" s="6" t="inlineStr">
        <is>
          <t>No</t>
        </is>
      </c>
    </row>
    <row r="6">
      <c r="A6" s="6" t="inlineStr">
        <is>
          <t>2022-03-01</t>
        </is>
      </c>
      <c r="B6" s="11" t="inlineStr">
        <is>
          <t>https://www.youtube.com/watch?v=fLFkD0iJU78</t>
        </is>
      </c>
      <c r="C6" s="6" t="inlineStr">
        <is>
          <t>01:15:51</t>
        </is>
      </c>
      <c r="D6" s="6" t="n">
        <v>13</v>
      </c>
      <c r="E6" s="6" t="n">
        <v>6</v>
      </c>
      <c r="F6" s="6" t="n">
        <v>6</v>
      </c>
      <c r="G6" s="6" t="n">
        <v>39</v>
      </c>
      <c r="H6" s="6" t="n">
        <v>9</v>
      </c>
      <c r="I6" s="6" t="n">
        <v>7</v>
      </c>
      <c r="J6" s="6" t="inlineStr">
        <is>
          <t>46/46</t>
        </is>
      </c>
      <c r="K6" s="6" t="n">
        <v>2</v>
      </c>
      <c r="L6" s="6" t="n">
        <v>1</v>
      </c>
      <c r="M6" s="6" t="inlineStr">
        <is>
          <t>No</t>
        </is>
      </c>
    </row>
    <row r="7">
      <c r="A7" s="6" t="inlineStr">
        <is>
          <t>2022-03-15</t>
        </is>
      </c>
      <c r="B7" s="11" t="inlineStr">
        <is>
          <t>https://www.youtube.com/watch?v=QoDKa1Nig54</t>
        </is>
      </c>
      <c r="C7" s="6" t="inlineStr">
        <is>
          <t>00:47:41</t>
        </is>
      </c>
      <c r="D7" s="6" t="n">
        <v>20</v>
      </c>
      <c r="E7" s="6" t="n">
        <v>11</v>
      </c>
      <c r="F7" s="6" t="n">
        <v>6</v>
      </c>
      <c r="G7" s="6" t="n">
        <v>74</v>
      </c>
      <c r="H7" s="6" t="n">
        <v>12</v>
      </c>
      <c r="I7" s="6" t="n">
        <v>12</v>
      </c>
      <c r="J7" s="6" t="inlineStr">
        <is>
          <t>47/47</t>
        </is>
      </c>
      <c r="K7" s="6" t="n">
        <v>0</v>
      </c>
      <c r="L7" s="6" t="n">
        <v>0</v>
      </c>
      <c r="M7" s="6" t="inlineStr">
        <is>
          <t>No</t>
        </is>
      </c>
    </row>
    <row r="8">
      <c r="A8" s="6" t="inlineStr">
        <is>
          <t>2022-04-19</t>
        </is>
      </c>
      <c r="B8" s="11" t="inlineStr">
        <is>
          <t>https://www.youtube.com/watch?v=zhEHYBQrPNM</t>
        </is>
      </c>
      <c r="C8" s="6" t="inlineStr">
        <is>
          <t>00:25:26</t>
        </is>
      </c>
      <c r="D8" s="6" t="n">
        <v>17</v>
      </c>
      <c r="E8" s="6" t="n">
        <v>8</v>
      </c>
      <c r="F8" s="6" t="n">
        <v>4</v>
      </c>
      <c r="G8" s="6" t="n">
        <v>51</v>
      </c>
      <c r="H8" s="6" t="n">
        <v>5</v>
      </c>
      <c r="I8" s="6" t="n">
        <v>5</v>
      </c>
      <c r="J8" s="6" t="inlineStr">
        <is>
          <t>34/34</t>
        </is>
      </c>
      <c r="K8" s="6" t="n">
        <v>6</v>
      </c>
      <c r="L8" s="6" t="n">
        <v>2</v>
      </c>
      <c r="M8" s="6" t="inlineStr">
        <is>
          <t>No</t>
        </is>
      </c>
    </row>
    <row r="9">
      <c r="A9" s="6" t="inlineStr">
        <is>
          <t>2022-05-03</t>
        </is>
      </c>
      <c r="B9" s="11" t="inlineStr">
        <is>
          <t>https://www.youtube.com/watch?v=314MO5UfrGA</t>
        </is>
      </c>
      <c r="C9" s="6" t="inlineStr">
        <is>
          <t>00:23:06</t>
        </is>
      </c>
      <c r="D9" s="6" t="n">
        <v>15</v>
      </c>
      <c r="E9" s="6" t="n">
        <v>5</v>
      </c>
      <c r="F9" s="6" t="n">
        <v>6</v>
      </c>
      <c r="G9" s="6" t="n">
        <v>32</v>
      </c>
      <c r="H9" s="6" t="n">
        <v>6</v>
      </c>
      <c r="I9" s="6" t="n">
        <v>5</v>
      </c>
      <c r="J9" s="6" t="inlineStr">
        <is>
          <t>23/23</t>
        </is>
      </c>
      <c r="K9" s="6" t="n">
        <v>0</v>
      </c>
      <c r="L9" s="6" t="n">
        <v>0</v>
      </c>
      <c r="M9" s="6" t="inlineStr">
        <is>
          <t>No</t>
        </is>
      </c>
    </row>
    <row r="10">
      <c r="A10" s="6" t="inlineStr">
        <is>
          <t>2022-05-17</t>
        </is>
      </c>
      <c r="B10" s="11" t="inlineStr">
        <is>
          <t>https://www.youtube.com/watch?v=Lm89omYTrYI</t>
        </is>
      </c>
      <c r="C10" s="6" t="inlineStr">
        <is>
          <t>00:39:56</t>
        </is>
      </c>
      <c r="D10" s="6" t="n">
        <v>20</v>
      </c>
      <c r="E10" s="6" t="n">
        <v>7</v>
      </c>
      <c r="F10" s="6" t="n">
        <v>5</v>
      </c>
      <c r="G10" s="6" t="n">
        <v>46</v>
      </c>
      <c r="H10" s="6" t="n">
        <v>5</v>
      </c>
      <c r="I10" s="6" t="n">
        <v>4</v>
      </c>
      <c r="J10" s="6" t="inlineStr">
        <is>
          <t>37/37</t>
        </is>
      </c>
      <c r="K10" s="6" t="n">
        <v>2</v>
      </c>
      <c r="L10" s="6" t="n">
        <v>2</v>
      </c>
      <c r="M10" s="6" t="inlineStr">
        <is>
          <t>No</t>
        </is>
      </c>
    </row>
    <row r="11">
      <c r="A11" s="6" t="inlineStr">
        <is>
          <t>2022-06-07</t>
        </is>
      </c>
      <c r="B11" s="11" t="inlineStr">
        <is>
          <t>https://www.youtube.com/watch?v=2jPa0lZ8Yvw</t>
        </is>
      </c>
      <c r="C11" s="6" t="inlineStr">
        <is>
          <t>00:33:26</t>
        </is>
      </c>
      <c r="D11" s="6" t="n">
        <v>19</v>
      </c>
      <c r="E11" s="6" t="n">
        <v>8</v>
      </c>
      <c r="F11" s="6" t="n">
        <v>4</v>
      </c>
      <c r="G11" s="6" t="n">
        <v>57</v>
      </c>
      <c r="H11" s="6" t="n">
        <v>3</v>
      </c>
      <c r="I11" s="6" t="n">
        <v>2</v>
      </c>
      <c r="J11" s="6" t="inlineStr">
        <is>
          <t>33/33</t>
        </is>
      </c>
      <c r="K11" s="6" t="n">
        <v>4</v>
      </c>
      <c r="L11" s="6" t="n">
        <v>4</v>
      </c>
      <c r="M11" s="6" t="inlineStr">
        <is>
          <t>No</t>
        </is>
      </c>
    </row>
    <row r="12">
      <c r="A12" s="6" t="inlineStr">
        <is>
          <t>2022-06-21</t>
        </is>
      </c>
      <c r="B12" s="11" t="inlineStr">
        <is>
          <t>https://www.youtube.com/watch?v=khoEA9T7umc</t>
        </is>
      </c>
      <c r="C12" s="6" t="inlineStr">
        <is>
          <t>00:44:31</t>
        </is>
      </c>
      <c r="D12" s="6" t="n">
        <v>11</v>
      </c>
      <c r="E12" s="6" t="n">
        <v>3</v>
      </c>
      <c r="F12" s="6" t="n">
        <v>6</v>
      </c>
      <c r="G12" s="6" t="n">
        <v>19</v>
      </c>
      <c r="H12" s="6" t="n">
        <v>6</v>
      </c>
      <c r="I12" s="6" t="n">
        <v>4</v>
      </c>
      <c r="J12" s="6" t="inlineStr">
        <is>
          <t>14/14</t>
        </is>
      </c>
      <c r="K12" s="6" t="n">
        <v>1</v>
      </c>
      <c r="L12" s="6" t="n">
        <v>1</v>
      </c>
      <c r="M12" s="6" t="inlineStr">
        <is>
          <t>No</t>
        </is>
      </c>
    </row>
    <row r="13">
      <c r="A13" s="6" t="inlineStr">
        <is>
          <t>2022-07-05</t>
        </is>
      </c>
      <c r="B13" s="11" t="inlineStr">
        <is>
          <t>https://www.youtube.com/watch?v=LsLDY-6yONY</t>
        </is>
      </c>
      <c r="C13" s="6" t="inlineStr">
        <is>
          <t>00:33:26</t>
        </is>
      </c>
      <c r="D13" s="6" t="n">
        <v>15</v>
      </c>
      <c r="E13" s="6" t="n">
        <v>8</v>
      </c>
      <c r="F13" s="6" t="n">
        <v>6</v>
      </c>
      <c r="G13" s="6" t="n">
        <v>51</v>
      </c>
      <c r="H13" s="6" t="n">
        <v>8</v>
      </c>
      <c r="I13" s="6" t="n">
        <v>7</v>
      </c>
      <c r="J13" s="6" t="inlineStr">
        <is>
          <t>48/48</t>
        </is>
      </c>
      <c r="K13" s="6" t="n">
        <v>3</v>
      </c>
      <c r="L13" s="6" t="n">
        <v>1</v>
      </c>
      <c r="M13" s="6" t="inlineStr">
        <is>
          <t>No</t>
        </is>
      </c>
    </row>
    <row r="14">
      <c r="A14" s="6" t="inlineStr">
        <is>
          <t>2022-07-19</t>
        </is>
      </c>
      <c r="B14" s="11" t="inlineStr">
        <is>
          <t>https://www.youtube.com/watch?v=n4xI22r8T60</t>
        </is>
      </c>
      <c r="C14" s="6" t="inlineStr">
        <is>
          <t>00:22:21</t>
        </is>
      </c>
      <c r="D14" s="6" t="n">
        <v>9</v>
      </c>
      <c r="E14" s="6" t="n">
        <v>2</v>
      </c>
      <c r="F14" s="6" t="n">
        <v>6</v>
      </c>
      <c r="G14" s="6" t="n">
        <v>14</v>
      </c>
      <c r="H14" s="6" t="n">
        <v>8</v>
      </c>
      <c r="I14" s="6" t="n">
        <v>6</v>
      </c>
      <c r="J14" s="6" t="inlineStr">
        <is>
          <t>12/12</t>
        </is>
      </c>
      <c r="K14" s="6" t="n">
        <v>0</v>
      </c>
      <c r="L14" s="6" t="n">
        <v>0</v>
      </c>
      <c r="M14" s="6" t="inlineStr">
        <is>
          <t>No</t>
        </is>
      </c>
    </row>
    <row r="15">
      <c r="A15" s="6" t="inlineStr">
        <is>
          <t>2022-08-02</t>
        </is>
      </c>
      <c r="B15" s="11" t="inlineStr">
        <is>
          <t>https://www.youtube.com/watch?v=Ao3AEC5mZoI</t>
        </is>
      </c>
      <c r="C15" s="6" t="inlineStr">
        <is>
          <t>01:04:06</t>
        </is>
      </c>
      <c r="D15" s="6" t="n">
        <v>12</v>
      </c>
      <c r="E15" s="6" t="n">
        <v>5</v>
      </c>
      <c r="F15" s="6" t="n">
        <v>6</v>
      </c>
      <c r="G15" s="6" t="n">
        <v>32</v>
      </c>
      <c r="H15" s="6" t="n">
        <v>10</v>
      </c>
      <c r="I15" s="6" t="n">
        <v>10</v>
      </c>
      <c r="J15" s="6" t="inlineStr">
        <is>
          <t>65/65</t>
        </is>
      </c>
      <c r="K15" s="6" t="n">
        <v>0</v>
      </c>
      <c r="L15" s="6" t="n">
        <v>0</v>
      </c>
      <c r="M15" s="6" t="inlineStr">
        <is>
          <t>No</t>
        </is>
      </c>
    </row>
    <row r="16">
      <c r="A16" s="6" t="inlineStr">
        <is>
          <t>2022-08-16</t>
        </is>
      </c>
      <c r="B16" s="11" t="inlineStr">
        <is>
          <t>https://www.youtube.com/watch?v=otyejPwvhug</t>
        </is>
      </c>
      <c r="C16" s="6" t="inlineStr">
        <is>
          <t>00:34:28</t>
        </is>
      </c>
      <c r="D16" s="6" t="n">
        <v>15</v>
      </c>
      <c r="E16" s="6" t="n">
        <v>5</v>
      </c>
      <c r="F16" s="6" t="n">
        <v>5</v>
      </c>
      <c r="G16" s="6" t="n">
        <v>33</v>
      </c>
      <c r="H16" s="6" t="n">
        <v>6</v>
      </c>
      <c r="I16" s="6" t="n">
        <v>4</v>
      </c>
      <c r="J16" s="6" t="inlineStr">
        <is>
          <t>37/37</t>
        </is>
      </c>
      <c r="K16" s="6" t="n">
        <v>2</v>
      </c>
      <c r="L16" s="6" t="n">
        <v>1</v>
      </c>
      <c r="M16" s="6" t="inlineStr">
        <is>
          <t>No</t>
        </is>
      </c>
    </row>
    <row r="17">
      <c r="A17" s="6" t="inlineStr">
        <is>
          <t>2022-09-06</t>
        </is>
      </c>
      <c r="B17" s="11" t="inlineStr">
        <is>
          <t>https://www.youtube.com/watch?v=yVNQSkESKB8</t>
        </is>
      </c>
      <c r="C17" s="6" t="inlineStr">
        <is>
          <t>01:36:45</t>
        </is>
      </c>
      <c r="D17" s="6" t="n">
        <v>12</v>
      </c>
      <c r="E17" s="6" t="n">
        <v>5</v>
      </c>
      <c r="F17" s="6" t="n">
        <v>6</v>
      </c>
      <c r="G17" s="6" t="n">
        <v>36</v>
      </c>
      <c r="H17" s="6" t="n">
        <v>14</v>
      </c>
      <c r="I17" s="6" t="n">
        <v>11</v>
      </c>
      <c r="J17" s="6" t="inlineStr">
        <is>
          <t>61/61</t>
        </is>
      </c>
      <c r="K17" s="6" t="n">
        <v>12</v>
      </c>
      <c r="L17" s="6" t="n">
        <v>4</v>
      </c>
      <c r="M17" s="6" t="inlineStr">
        <is>
          <t>No</t>
        </is>
      </c>
    </row>
    <row r="18">
      <c r="A18" s="6" t="inlineStr">
        <is>
          <t>2022-09-20</t>
        </is>
      </c>
      <c r="B18" s="11" t="inlineStr">
        <is>
          <t>https://www.youtube.com/watch?v=MNQ-Hb1FXLM</t>
        </is>
      </c>
      <c r="C18" s="6" t="inlineStr">
        <is>
          <t>00:41:26</t>
        </is>
      </c>
      <c r="D18" s="6" t="n">
        <v>14</v>
      </c>
      <c r="E18" s="6" t="n">
        <v>5</v>
      </c>
      <c r="F18" s="6" t="n">
        <v>6</v>
      </c>
      <c r="G18" s="6" t="n">
        <v>31</v>
      </c>
      <c r="H18" s="6" t="n">
        <v>11</v>
      </c>
      <c r="I18" s="6" t="n">
        <v>8</v>
      </c>
      <c r="J18" s="6" t="inlineStr">
        <is>
          <t>34/34</t>
        </is>
      </c>
      <c r="K18" s="6" t="n">
        <v>0</v>
      </c>
      <c r="L18" s="6" t="n">
        <v>0</v>
      </c>
      <c r="M18" s="6" t="inlineStr">
        <is>
          <t>No</t>
        </is>
      </c>
    </row>
    <row r="19">
      <c r="A19" s="6" t="inlineStr">
        <is>
          <t>2022-10-04</t>
        </is>
      </c>
      <c r="B19" s="11" t="inlineStr">
        <is>
          <t>https://www.youtube.com/watch?v=AgpRvZiIzxc</t>
        </is>
      </c>
      <c r="C19" s="6" t="inlineStr">
        <is>
          <t>00:44:41</t>
        </is>
      </c>
      <c r="D19" s="6" t="n">
        <v>16</v>
      </c>
      <c r="E19" s="6" t="n">
        <v>9</v>
      </c>
      <c r="F19" s="6" t="n">
        <v>6</v>
      </c>
      <c r="G19" s="6" t="n">
        <v>57</v>
      </c>
      <c r="H19" s="6" t="n">
        <v>8</v>
      </c>
      <c r="I19" s="6" t="n">
        <v>7</v>
      </c>
      <c r="J19" s="6" t="inlineStr">
        <is>
          <t>56/56</t>
        </is>
      </c>
      <c r="K19" s="6" t="n">
        <v>9</v>
      </c>
      <c r="L19" s="6" t="n">
        <v>1</v>
      </c>
      <c r="M19" s="6" t="inlineStr">
        <is>
          <t>Yes</t>
        </is>
      </c>
    </row>
    <row r="20">
      <c r="A20" s="6" t="inlineStr">
        <is>
          <t>2022-10-18</t>
        </is>
      </c>
      <c r="B20" s="11" t="inlineStr">
        <is>
          <t>https://www.youtube.com/watch?v=zcLktVF6PHU</t>
        </is>
      </c>
      <c r="C20" s="6" t="inlineStr">
        <is>
          <t>01:12:46</t>
        </is>
      </c>
      <c r="D20" s="6" t="n">
        <v>14</v>
      </c>
      <c r="E20" s="6" t="n">
        <v>3</v>
      </c>
      <c r="F20" s="6" t="n">
        <v>6</v>
      </c>
      <c r="G20" s="6" t="n">
        <v>20</v>
      </c>
      <c r="H20" s="6" t="n">
        <v>10</v>
      </c>
      <c r="I20" s="6" t="n">
        <v>7</v>
      </c>
      <c r="J20" s="6" t="inlineStr">
        <is>
          <t>27/27</t>
        </is>
      </c>
      <c r="K20" s="6" t="n">
        <v>1</v>
      </c>
      <c r="L20" s="6" t="n">
        <v>1</v>
      </c>
      <c r="M20" s="6" t="inlineStr">
        <is>
          <t>No</t>
        </is>
      </c>
    </row>
    <row r="21">
      <c r="A21" s="6" t="inlineStr">
        <is>
          <t>2022-11-01</t>
        </is>
      </c>
      <c r="B21" s="11" t="inlineStr">
        <is>
          <t>https://www.youtube.com/watch?v=jxS7KHI9kUA</t>
        </is>
      </c>
      <c r="C21" s="6" t="inlineStr">
        <is>
          <t>01:59:26</t>
        </is>
      </c>
      <c r="D21" s="6" t="n">
        <v>14</v>
      </c>
      <c r="E21" s="6" t="n">
        <v>8</v>
      </c>
      <c r="F21" s="6" t="n">
        <v>6</v>
      </c>
      <c r="G21" s="6" t="n">
        <v>53</v>
      </c>
      <c r="H21" s="6" t="n">
        <v>14</v>
      </c>
      <c r="I21" s="6" t="n">
        <v>13</v>
      </c>
      <c r="J21" s="6" t="inlineStr">
        <is>
          <t>81/81</t>
        </is>
      </c>
      <c r="K21" s="6" t="n">
        <v>0</v>
      </c>
      <c r="L21" s="6" t="n">
        <v>0</v>
      </c>
      <c r="M21" s="6" t="inlineStr">
        <is>
          <t>Yes</t>
        </is>
      </c>
    </row>
    <row r="22">
      <c r="A22" s="6" t="inlineStr">
        <is>
          <t>2022-11-15</t>
        </is>
      </c>
      <c r="B22" s="11" t="inlineStr">
        <is>
          <t>https://www.youtube.com/watch?v=fWxMS5MYUm0</t>
        </is>
      </c>
      <c r="C22" s="6" t="inlineStr">
        <is>
          <t>00:45:46</t>
        </is>
      </c>
      <c r="D22" s="6" t="n">
        <v>18</v>
      </c>
      <c r="E22" s="6" t="n">
        <v>3</v>
      </c>
      <c r="F22" s="6" t="n">
        <v>6</v>
      </c>
      <c r="G22" s="6" t="n">
        <v>21</v>
      </c>
      <c r="H22" s="6" t="n">
        <v>8</v>
      </c>
      <c r="I22" s="6" t="n">
        <v>7</v>
      </c>
      <c r="J22" s="6" t="inlineStr">
        <is>
          <t>54/54</t>
        </is>
      </c>
      <c r="K22" s="6" t="n">
        <v>0</v>
      </c>
      <c r="L22" s="6" t="n">
        <v>0</v>
      </c>
      <c r="M22" s="6" t="inlineStr">
        <is>
          <t>Yes</t>
        </is>
      </c>
    </row>
    <row r="23">
      <c r="A23" s="6" t="inlineStr">
        <is>
          <t>2022-12-20</t>
        </is>
      </c>
      <c r="B23" s="11" t="inlineStr">
        <is>
          <t>https://www.youtube.com/watch?v=xwbUuixeQRM</t>
        </is>
      </c>
      <c r="C23" s="6" t="inlineStr">
        <is>
          <t>00:11:01</t>
        </is>
      </c>
      <c r="D23" s="6" t="n">
        <v>15</v>
      </c>
      <c r="E23" s="6" t="n">
        <v>2</v>
      </c>
      <c r="F23" s="6" t="n">
        <v>5</v>
      </c>
      <c r="G23" s="6" t="n">
        <v>12</v>
      </c>
      <c r="H23" s="6" t="n">
        <v>4</v>
      </c>
      <c r="I23" s="6" t="n">
        <v>2</v>
      </c>
      <c r="J23" s="6" t="inlineStr">
        <is>
          <t>2/2</t>
        </is>
      </c>
      <c r="K23" s="6" t="n">
        <v>0</v>
      </c>
      <c r="L23" s="6" t="n">
        <v>0</v>
      </c>
      <c r="M23" s="6" t="inlineStr">
        <is>
          <t>No</t>
        </is>
      </c>
    </row>
    <row r="24">
      <c r="A24" s="6" t="inlineStr">
        <is>
          <t>2023-01-03</t>
        </is>
      </c>
      <c r="B24" s="11" t="inlineStr">
        <is>
          <t>https://www.youtube.com/watch?v=D9VrRm3WVks</t>
        </is>
      </c>
      <c r="C24" s="6" t="inlineStr">
        <is>
          <t>00:26:36</t>
        </is>
      </c>
      <c r="D24" s="6" t="n">
        <v>11</v>
      </c>
      <c r="E24" s="6" t="n">
        <v>5</v>
      </c>
      <c r="F24" s="6" t="n">
        <v>6</v>
      </c>
      <c r="G24" s="6" t="n">
        <v>33</v>
      </c>
      <c r="H24" s="6" t="n">
        <v>7</v>
      </c>
      <c r="I24" s="6" t="n">
        <v>6</v>
      </c>
      <c r="J24" s="6" t="inlineStr">
        <is>
          <t>43/43</t>
        </is>
      </c>
      <c r="K24" s="6" t="n">
        <v>1</v>
      </c>
      <c r="L24" s="6" t="n">
        <v>1</v>
      </c>
      <c r="M24" s="6" t="inlineStr">
        <is>
          <t>No</t>
        </is>
      </c>
    </row>
    <row r="25">
      <c r="A25" s="6" t="inlineStr">
        <is>
          <t>2023-01-17</t>
        </is>
      </c>
      <c r="B25" s="11" t="inlineStr">
        <is>
          <t>https://www.youtube.com/watch?v=motrfMoD5zM</t>
        </is>
      </c>
      <c r="C25" s="6" t="inlineStr">
        <is>
          <t>00:15:26</t>
        </is>
      </c>
      <c r="D25" s="6" t="n">
        <v>12</v>
      </c>
      <c r="E25" s="6" t="n">
        <v>4</v>
      </c>
      <c r="F25" s="6" t="n">
        <v>5</v>
      </c>
      <c r="G25" s="6" t="n">
        <v>25</v>
      </c>
      <c r="H25" s="6" t="n">
        <v>11</v>
      </c>
      <c r="I25" s="6" t="n">
        <v>7</v>
      </c>
      <c r="J25" s="6" t="inlineStr">
        <is>
          <t>8/8</t>
        </is>
      </c>
      <c r="K25" s="6" t="n">
        <v>3</v>
      </c>
      <c r="L25" s="6" t="n">
        <v>1</v>
      </c>
      <c r="M25" s="6" t="inlineStr">
        <is>
          <t>No</t>
        </is>
      </c>
    </row>
    <row r="26">
      <c r="A26" s="6" t="inlineStr">
        <is>
          <t>2023-02-07</t>
        </is>
      </c>
      <c r="B26" s="11" t="inlineStr">
        <is>
          <t>https://www.youtube.com/watch?v=qGmHo-1Jm2s</t>
        </is>
      </c>
      <c r="C26" s="6" t="inlineStr">
        <is>
          <t>00:21:21</t>
        </is>
      </c>
      <c r="D26" s="6" t="n">
        <v>12</v>
      </c>
      <c r="E26" s="6" t="n">
        <v>1</v>
      </c>
      <c r="F26" s="6" t="n">
        <v>5</v>
      </c>
      <c r="G26" s="6" t="n">
        <v>7</v>
      </c>
      <c r="H26" s="6" t="n">
        <v>6</v>
      </c>
      <c r="I26" s="6" t="n">
        <v>5</v>
      </c>
      <c r="J26" s="6" t="inlineStr">
        <is>
          <t>12/12</t>
        </is>
      </c>
      <c r="K26" s="6" t="n">
        <v>0</v>
      </c>
      <c r="L26" s="6" t="n">
        <v>0</v>
      </c>
      <c r="M26" s="6" t="inlineStr">
        <is>
          <t>No</t>
        </is>
      </c>
    </row>
    <row r="27">
      <c r="A27" s="6" t="inlineStr">
        <is>
          <t>2023-03-07</t>
        </is>
      </c>
      <c r="B27" s="11" t="inlineStr">
        <is>
          <t>https://www.youtube.com/watch?v=LurftEQ_C7s</t>
        </is>
      </c>
      <c r="C27" s="6" t="inlineStr">
        <is>
          <t>00:17:36</t>
        </is>
      </c>
      <c r="D27" s="6" t="n">
        <v>13</v>
      </c>
      <c r="E27" s="6" t="n">
        <v>3</v>
      </c>
      <c r="F27" s="6" t="n">
        <v>6</v>
      </c>
      <c r="G27" s="6" t="n">
        <v>19</v>
      </c>
      <c r="H27" s="6" t="n">
        <v>5</v>
      </c>
      <c r="I27" s="6" t="n">
        <v>5</v>
      </c>
      <c r="J27" s="6" t="inlineStr">
        <is>
          <t>17/17</t>
        </is>
      </c>
      <c r="K27" s="6" t="n">
        <v>4</v>
      </c>
      <c r="L27" s="6" t="n">
        <v>1</v>
      </c>
      <c r="M27" s="6" t="inlineStr">
        <is>
          <t>No</t>
        </is>
      </c>
    </row>
    <row r="28">
      <c r="A28" s="6" t="inlineStr">
        <is>
          <t>2023-03-21</t>
        </is>
      </c>
      <c r="B28" s="11" t="inlineStr">
        <is>
          <t>https://www.youtube.com/watch?v=iqHGFgqdhbU</t>
        </is>
      </c>
      <c r="C28" s="6" t="inlineStr">
        <is>
          <t>01:02:31</t>
        </is>
      </c>
      <c r="D28" s="6" t="n">
        <v>17</v>
      </c>
      <c r="E28" s="6" t="n">
        <v>9</v>
      </c>
      <c r="F28" s="6" t="n">
        <v>6</v>
      </c>
      <c r="G28" s="6" t="n">
        <v>60</v>
      </c>
      <c r="H28" s="6" t="n">
        <v>9</v>
      </c>
      <c r="I28" s="6" t="n">
        <v>7</v>
      </c>
      <c r="J28" s="6" t="inlineStr">
        <is>
          <t>52/52</t>
        </is>
      </c>
      <c r="K28" s="6" t="n">
        <v>1</v>
      </c>
      <c r="L28" s="6" t="n">
        <v>1</v>
      </c>
      <c r="M28" s="6" t="inlineStr">
        <is>
          <t>No</t>
        </is>
      </c>
    </row>
    <row r="29">
      <c r="A29" s="6" t="inlineStr">
        <is>
          <t>2023-04-04</t>
        </is>
      </c>
      <c r="B29" s="11" t="inlineStr">
        <is>
          <t>https://www.youtube.com/watch?v=R1YttOfS_ZA</t>
        </is>
      </c>
      <c r="C29" s="6" t="inlineStr">
        <is>
          <t>00:16:41</t>
        </is>
      </c>
      <c r="D29" s="6" t="n">
        <v>10</v>
      </c>
      <c r="E29" s="6" t="n">
        <v>3</v>
      </c>
      <c r="F29" s="6" t="n">
        <v>6</v>
      </c>
      <c r="G29" s="6" t="n">
        <v>20</v>
      </c>
      <c r="H29" s="6" t="n">
        <v>5</v>
      </c>
      <c r="I29" s="6" t="n">
        <v>4</v>
      </c>
      <c r="J29" s="6" t="inlineStr">
        <is>
          <t>21/21</t>
        </is>
      </c>
      <c r="K29" s="6" t="n">
        <v>0</v>
      </c>
      <c r="L29" s="6" t="n">
        <v>0</v>
      </c>
      <c r="M29" s="6" t="inlineStr">
        <is>
          <t>No</t>
        </is>
      </c>
    </row>
    <row r="30">
      <c r="A30" s="6" t="inlineStr">
        <is>
          <t>2023-04-18</t>
        </is>
      </c>
      <c r="B30" s="11" t="inlineStr">
        <is>
          <t>https://www.youtube.com/watch?v=JFiHdYEyDIc</t>
        </is>
      </c>
      <c r="C30" s="6" t="inlineStr">
        <is>
          <t>00:21:41</t>
        </is>
      </c>
      <c r="D30" s="6" t="n">
        <v>10</v>
      </c>
      <c r="E30" s="6" t="n">
        <v>2</v>
      </c>
      <c r="F30" s="6" t="n">
        <v>6</v>
      </c>
      <c r="G30" s="6" t="n">
        <v>12</v>
      </c>
      <c r="H30" s="6" t="n">
        <v>5</v>
      </c>
      <c r="I30" s="6" t="n">
        <v>4</v>
      </c>
      <c r="J30" s="6" t="inlineStr">
        <is>
          <t>10/10</t>
        </is>
      </c>
      <c r="K30" s="6" t="n">
        <v>0</v>
      </c>
      <c r="L30" s="6" t="n">
        <v>0</v>
      </c>
      <c r="M30" s="6" t="inlineStr">
        <is>
          <t>No</t>
        </is>
      </c>
    </row>
    <row r="31">
      <c r="A31" s="6" t="inlineStr">
        <is>
          <t>2023-05-02</t>
        </is>
      </c>
      <c r="B31" s="11" t="inlineStr">
        <is>
          <t>https://www.youtube.com/watch?v=NPVbq2MKVYg</t>
        </is>
      </c>
      <c r="C31" s="6" t="inlineStr">
        <is>
          <t>00:47:56</t>
        </is>
      </c>
      <c r="D31" s="6" t="n">
        <v>17</v>
      </c>
      <c r="E31" s="6" t="n">
        <v>9</v>
      </c>
      <c r="F31" s="6" t="n">
        <v>6</v>
      </c>
      <c r="G31" s="6" t="n">
        <v>57</v>
      </c>
      <c r="H31" s="6" t="n">
        <v>11</v>
      </c>
      <c r="I31" s="6" t="n">
        <v>8</v>
      </c>
      <c r="J31" s="6" t="inlineStr">
        <is>
          <t>47/47</t>
        </is>
      </c>
      <c r="K31" s="6" t="n">
        <v>1</v>
      </c>
      <c r="L31" s="6" t="n">
        <v>1</v>
      </c>
      <c r="M31" s="6" t="inlineStr">
        <is>
          <t>Yes</t>
        </is>
      </c>
    </row>
    <row r="32">
      <c r="A32" s="6" t="inlineStr">
        <is>
          <t>2023-05-16</t>
        </is>
      </c>
      <c r="B32" s="11" t="inlineStr">
        <is>
          <t>https://www.youtube.com/watch?v=LbgUPxnWDq8</t>
        </is>
      </c>
      <c r="C32" s="6" t="inlineStr">
        <is>
          <t>00:30:36</t>
        </is>
      </c>
      <c r="D32" s="6" t="n">
        <v>16</v>
      </c>
      <c r="E32" s="6" t="n">
        <v>5</v>
      </c>
      <c r="F32" s="6" t="n">
        <v>5</v>
      </c>
      <c r="G32" s="6" t="n">
        <v>35</v>
      </c>
      <c r="H32" s="6" t="n">
        <v>6</v>
      </c>
      <c r="I32" s="6" t="n">
        <v>6</v>
      </c>
      <c r="J32" s="6" t="inlineStr">
        <is>
          <t>30/30</t>
        </is>
      </c>
      <c r="K32" s="6" t="n">
        <v>2</v>
      </c>
      <c r="L32" s="6" t="n">
        <v>2</v>
      </c>
      <c r="M32" s="6" t="inlineStr">
        <is>
          <t>No</t>
        </is>
      </c>
    </row>
    <row r="33">
      <c r="A33" s="6" t="inlineStr">
        <is>
          <t>2023-06-06</t>
        </is>
      </c>
      <c r="B33" s="11" t="inlineStr">
        <is>
          <t>https://www.youtube.com/watch?v=5Szf0_MaAgQ</t>
        </is>
      </c>
      <c r="C33" s="6" t="inlineStr">
        <is>
          <t>00:47:41</t>
        </is>
      </c>
      <c r="D33" s="6" t="n">
        <v>9</v>
      </c>
      <c r="E33" s="6" t="n">
        <v>9</v>
      </c>
      <c r="F33" s="6" t="n">
        <v>5</v>
      </c>
      <c r="G33" s="6" t="n">
        <v>59</v>
      </c>
      <c r="H33" s="6" t="n">
        <v>7</v>
      </c>
      <c r="I33" s="6" t="n">
        <v>6</v>
      </c>
      <c r="J33" s="6" t="inlineStr">
        <is>
          <t>54/54</t>
        </is>
      </c>
      <c r="K33" s="6" t="n">
        <v>1</v>
      </c>
      <c r="L33" s="6" t="n">
        <v>0</v>
      </c>
      <c r="M33" s="6" t="inlineStr">
        <is>
          <t>Yes</t>
        </is>
      </c>
    </row>
    <row r="34">
      <c r="A34" s="6" t="inlineStr">
        <is>
          <t>2023-06-20</t>
        </is>
      </c>
      <c r="B34" s="11" t="inlineStr">
        <is>
          <t>https://www.youtube.com/watch?v=-28s-8fI2tE</t>
        </is>
      </c>
      <c r="C34" s="6" t="inlineStr">
        <is>
          <t>00:43:01</t>
        </is>
      </c>
      <c r="D34" s="6" t="n">
        <v>13</v>
      </c>
      <c r="E34" s="6" t="n">
        <v>5</v>
      </c>
      <c r="F34" s="6" t="n">
        <v>6</v>
      </c>
      <c r="G34" s="6" t="n">
        <v>35</v>
      </c>
      <c r="H34" s="6" t="n">
        <v>9</v>
      </c>
      <c r="I34" s="6" t="n">
        <v>9</v>
      </c>
      <c r="J34" s="6" t="inlineStr">
        <is>
          <t>50/50</t>
        </is>
      </c>
      <c r="K34" s="6" t="n">
        <v>4</v>
      </c>
      <c r="L34" s="6" t="n">
        <v>2</v>
      </c>
      <c r="M34" s="6" t="inlineStr">
        <is>
          <t>Yes</t>
        </is>
      </c>
    </row>
    <row r="35">
      <c r="A35" s="6" t="inlineStr">
        <is>
          <t>2023-07-04</t>
        </is>
      </c>
      <c r="B35" s="11" t="inlineStr">
        <is>
          <t>https://www.youtube.com/watch?v=GyfQ-uJwxCM</t>
        </is>
      </c>
      <c r="C35" s="6" t="inlineStr">
        <is>
          <t>00:24:11</t>
        </is>
      </c>
      <c r="D35" s="6" t="n">
        <v>16</v>
      </c>
      <c r="E35" s="6" t="n">
        <v>6</v>
      </c>
      <c r="F35" s="6" t="n">
        <v>5</v>
      </c>
      <c r="G35" s="6" t="n">
        <v>38</v>
      </c>
      <c r="H35" s="6" t="n">
        <v>7</v>
      </c>
      <c r="I35" s="6" t="n">
        <v>4</v>
      </c>
      <c r="J35" s="6" t="inlineStr">
        <is>
          <t>19/19</t>
        </is>
      </c>
      <c r="K35" s="6" t="n">
        <v>4</v>
      </c>
      <c r="L35" s="6" t="n">
        <v>2</v>
      </c>
      <c r="M35" s="6" t="inlineStr">
        <is>
          <t>Yes</t>
        </is>
      </c>
    </row>
    <row r="36">
      <c r="A36" s="6" t="inlineStr">
        <is>
          <t>2023-07-18</t>
        </is>
      </c>
      <c r="B36" s="11" t="inlineStr">
        <is>
          <t>https://www.youtube.com/watch?v=whWh20N19Hs</t>
        </is>
      </c>
      <c r="C36" s="6" t="inlineStr">
        <is>
          <t>00:59:36</t>
        </is>
      </c>
      <c r="D36" s="6" t="n">
        <v>15</v>
      </c>
      <c r="E36" s="6" t="n">
        <v>3</v>
      </c>
      <c r="F36" s="6" t="n">
        <v>4</v>
      </c>
      <c r="G36" s="6" t="n">
        <v>19</v>
      </c>
      <c r="H36" s="6" t="n">
        <v>7</v>
      </c>
      <c r="I36" s="6" t="n">
        <v>6</v>
      </c>
      <c r="J36" s="6" t="inlineStr">
        <is>
          <t>19/19</t>
        </is>
      </c>
      <c r="K36" s="6" t="n">
        <v>1</v>
      </c>
      <c r="L36" s="6" t="n">
        <v>0</v>
      </c>
      <c r="M36" s="6" t="inlineStr">
        <is>
          <t>No</t>
        </is>
      </c>
    </row>
    <row r="37">
      <c r="A37" s="6" t="inlineStr">
        <is>
          <t>2023-08-01</t>
        </is>
      </c>
      <c r="B37" s="11" t="inlineStr">
        <is>
          <t>https://www.youtube.com/watch?v=piMiwlX1Nm0</t>
        </is>
      </c>
      <c r="C37" s="6" t="inlineStr">
        <is>
          <t>01:27:26</t>
        </is>
      </c>
      <c r="D37" s="6" t="n">
        <v>10</v>
      </c>
      <c r="E37" s="6" t="n">
        <v>4</v>
      </c>
      <c r="F37" s="6" t="n">
        <v>5</v>
      </c>
      <c r="G37" s="6" t="n">
        <v>28</v>
      </c>
      <c r="H37" s="6" t="n">
        <v>20</v>
      </c>
      <c r="I37" s="6" t="n">
        <v>15</v>
      </c>
      <c r="J37" s="6" t="inlineStr">
        <is>
          <t>48/48</t>
        </is>
      </c>
      <c r="K37" s="6" t="n">
        <v>3</v>
      </c>
      <c r="L37" s="6" t="n">
        <v>1</v>
      </c>
      <c r="M37" s="6" t="inlineStr">
        <is>
          <t>No</t>
        </is>
      </c>
    </row>
    <row r="38">
      <c r="A38" s="6" t="inlineStr">
        <is>
          <t>2023-08-15</t>
        </is>
      </c>
      <c r="B38" s="11" t="inlineStr">
        <is>
          <t>https://www.youtube.com/watch?v=f0eOYrYHSCU</t>
        </is>
      </c>
      <c r="C38" s="6" t="inlineStr">
        <is>
          <t>00:32:16</t>
        </is>
      </c>
      <c r="D38" s="6" t="n">
        <v>16</v>
      </c>
      <c r="E38" s="6" t="n">
        <v>5</v>
      </c>
      <c r="F38" s="6" t="n">
        <v>6</v>
      </c>
      <c r="G38" s="6" t="n">
        <v>32</v>
      </c>
      <c r="H38" s="6" t="n">
        <v>10</v>
      </c>
      <c r="I38" s="6" t="n">
        <v>9</v>
      </c>
      <c r="J38" s="6" t="inlineStr">
        <is>
          <t>26/26</t>
        </is>
      </c>
      <c r="K38" s="6" t="n">
        <v>0</v>
      </c>
      <c r="L38" s="6" t="n">
        <v>0</v>
      </c>
      <c r="M38" s="6" t="inlineStr">
        <is>
          <t>No</t>
        </is>
      </c>
    </row>
    <row r="39">
      <c r="A39" s="6" t="inlineStr">
        <is>
          <t>2023-09-05</t>
        </is>
      </c>
      <c r="B39" s="11" t="inlineStr">
        <is>
          <t>https://www.youtube.com/watch?v=i5AUQr0gUVU</t>
        </is>
      </c>
      <c r="C39" s="6" t="inlineStr">
        <is>
          <t>00:28:16</t>
        </is>
      </c>
      <c r="D39" s="6" t="n">
        <v>11</v>
      </c>
      <c r="E39" s="6" t="n">
        <v>4</v>
      </c>
      <c r="F39" s="6" t="n">
        <v>6</v>
      </c>
      <c r="G39" s="6" t="n">
        <v>27</v>
      </c>
      <c r="H39" s="6" t="n">
        <v>5</v>
      </c>
      <c r="I39" s="6" t="n">
        <v>5</v>
      </c>
      <c r="J39" s="6" t="inlineStr">
        <is>
          <t>29/29</t>
        </is>
      </c>
      <c r="K39" s="6" t="n">
        <v>2</v>
      </c>
      <c r="L39" s="6" t="n">
        <v>1</v>
      </c>
      <c r="M39" s="6" t="inlineStr">
        <is>
          <t>No</t>
        </is>
      </c>
    </row>
    <row r="40">
      <c r="A40" s="6" t="inlineStr">
        <is>
          <t>2023-09-19</t>
        </is>
      </c>
      <c r="B40" s="11" t="inlineStr">
        <is>
          <t>https://www.youtube.com/watch?v=qDQ3r9Q7KaA</t>
        </is>
      </c>
      <c r="C40" s="6" t="inlineStr">
        <is>
          <t>00:33:16</t>
        </is>
      </c>
      <c r="D40" s="6" t="n">
        <v>14</v>
      </c>
      <c r="E40" s="6" t="n">
        <v>3</v>
      </c>
      <c r="F40" s="6" t="n">
        <v>6</v>
      </c>
      <c r="G40" s="6" t="n">
        <v>18</v>
      </c>
      <c r="H40" s="6" t="n">
        <v>11</v>
      </c>
      <c r="I40" s="6" t="n">
        <v>8</v>
      </c>
      <c r="J40" s="6" t="inlineStr">
        <is>
          <t>9/9</t>
        </is>
      </c>
      <c r="K40" s="6" t="n">
        <v>0</v>
      </c>
      <c r="L40" s="6" t="n">
        <v>0</v>
      </c>
      <c r="M40" s="6" t="inlineStr">
        <is>
          <t>No</t>
        </is>
      </c>
    </row>
    <row r="41">
      <c r="A41" s="6" t="inlineStr">
        <is>
          <t>2023-10-03</t>
        </is>
      </c>
      <c r="B41" s="11" t="inlineStr">
        <is>
          <t>https://www.youtube.com/watch?v=JuE4TuLL2Fs</t>
        </is>
      </c>
      <c r="C41" s="6" t="inlineStr">
        <is>
          <t>00:30:51</t>
        </is>
      </c>
      <c r="D41" s="6" t="n">
        <v>15</v>
      </c>
      <c r="E41" s="6" t="n">
        <v>8</v>
      </c>
      <c r="F41" s="6" t="n">
        <v>6</v>
      </c>
      <c r="G41" s="6" t="n">
        <v>51</v>
      </c>
      <c r="H41" s="6" t="n">
        <v>7</v>
      </c>
      <c r="I41" s="6" t="n">
        <v>7</v>
      </c>
      <c r="J41" s="6" t="inlineStr">
        <is>
          <t>40/40</t>
        </is>
      </c>
      <c r="K41" s="6" t="n">
        <v>1</v>
      </c>
      <c r="L41" s="6" t="n">
        <v>1</v>
      </c>
      <c r="M41" s="6" t="inlineStr">
        <is>
          <t>No</t>
        </is>
      </c>
    </row>
    <row r="42">
      <c r="A42" s="6" t="inlineStr">
        <is>
          <t>2023-10-17</t>
        </is>
      </c>
      <c r="B42" s="11" t="inlineStr">
        <is>
          <t>https://www.youtube.com/watch?v=RXlWZQ34vG8</t>
        </is>
      </c>
      <c r="C42" s="6" t="inlineStr">
        <is>
          <t>00:28:46</t>
        </is>
      </c>
      <c r="D42" s="6" t="n">
        <v>13</v>
      </c>
      <c r="E42" s="6" t="n">
        <v>4</v>
      </c>
      <c r="F42" s="6" t="n">
        <v>6</v>
      </c>
      <c r="G42" s="6" t="n">
        <v>25</v>
      </c>
      <c r="H42" s="6" t="n">
        <v>7</v>
      </c>
      <c r="I42" s="6" t="n">
        <v>5</v>
      </c>
      <c r="J42" s="6" t="inlineStr">
        <is>
          <t>35/35</t>
        </is>
      </c>
      <c r="K42" s="6" t="n">
        <v>0</v>
      </c>
      <c r="L42" s="6" t="n">
        <v>0</v>
      </c>
      <c r="M42" s="6" t="inlineStr">
        <is>
          <t>Yes</t>
        </is>
      </c>
    </row>
    <row r="43">
      <c r="A43" s="6" t="inlineStr">
        <is>
          <t>2023-11-07</t>
        </is>
      </c>
      <c r="B43" s="11" t="inlineStr">
        <is>
          <t>https://www.youtube.com/watch?v=0UXD6dyB9bU</t>
        </is>
      </c>
      <c r="C43" s="6" t="inlineStr">
        <is>
          <t>00:46:06</t>
        </is>
      </c>
      <c r="D43" s="6" t="n">
        <v>11</v>
      </c>
      <c r="E43" s="6" t="n">
        <v>3</v>
      </c>
      <c r="F43" s="6" t="n">
        <v>6</v>
      </c>
      <c r="G43" s="6" t="n">
        <v>22</v>
      </c>
      <c r="H43" s="6" t="n">
        <v>7</v>
      </c>
      <c r="I43" s="6" t="n">
        <v>6</v>
      </c>
      <c r="J43" s="6" t="inlineStr">
        <is>
          <t>63/63</t>
        </is>
      </c>
      <c r="K43" s="6" t="n">
        <v>1</v>
      </c>
      <c r="L43" s="6" t="n">
        <v>1</v>
      </c>
      <c r="M43" s="6" t="inlineStr">
        <is>
          <t>Yes</t>
        </is>
      </c>
    </row>
    <row r="44">
      <c r="A44" s="6" t="inlineStr">
        <is>
          <t>2023-11-21</t>
        </is>
      </c>
      <c r="B44" s="11" t="inlineStr">
        <is>
          <t>https://www.youtube.com/watch?v=pS1vf1K2LJU</t>
        </is>
      </c>
      <c r="C44" s="6" t="inlineStr">
        <is>
          <t>00:17:21</t>
        </is>
      </c>
      <c r="D44" s="6" t="n">
        <v>13</v>
      </c>
      <c r="E44" s="6" t="n">
        <v>2</v>
      </c>
      <c r="F44" s="6" t="n">
        <v>4</v>
      </c>
      <c r="G44" s="6" t="n">
        <v>13</v>
      </c>
      <c r="H44" s="6" t="n">
        <v>4</v>
      </c>
      <c r="I44" s="6" t="n">
        <v>3</v>
      </c>
      <c r="J44" s="6" t="inlineStr">
        <is>
          <t>7/7</t>
        </is>
      </c>
      <c r="K44" s="6" t="n">
        <v>1</v>
      </c>
      <c r="L44" s="6" t="n">
        <v>0</v>
      </c>
      <c r="M44" s="6" t="inlineStr">
        <is>
          <t>No</t>
        </is>
      </c>
    </row>
    <row r="45">
      <c r="A45" s="6" t="inlineStr">
        <is>
          <t>2023-12-05</t>
        </is>
      </c>
      <c r="B45" s="11" t="inlineStr">
        <is>
          <t>https://www.youtube.com/watch?v=EaNrNgEfNGI</t>
        </is>
      </c>
      <c r="C45" s="6" t="inlineStr">
        <is>
          <t>00:22:51</t>
        </is>
      </c>
      <c r="D45" s="6" t="n">
        <v>13</v>
      </c>
      <c r="E45" s="6" t="n">
        <v>5</v>
      </c>
      <c r="F45" s="6" t="n">
        <v>3</v>
      </c>
      <c r="G45" s="6" t="n">
        <v>32</v>
      </c>
      <c r="H45" s="6" t="n">
        <v>6</v>
      </c>
      <c r="I45" s="6" t="n">
        <v>6</v>
      </c>
      <c r="J45" s="6" t="inlineStr">
        <is>
          <t>22/22</t>
        </is>
      </c>
      <c r="K45" s="6" t="n">
        <v>0</v>
      </c>
      <c r="L45" s="6" t="n">
        <v>0</v>
      </c>
      <c r="M45" s="6" t="inlineStr">
        <is>
          <t>No</t>
        </is>
      </c>
    </row>
    <row r="46">
      <c r="A46" s="6" t="inlineStr">
        <is>
          <t>2023-12-19</t>
        </is>
      </c>
      <c r="B46" s="11" t="inlineStr">
        <is>
          <t>https://www.youtube.com/watch?v=5Nrx1LnqrKM</t>
        </is>
      </c>
      <c r="C46" s="6" t="inlineStr">
        <is>
          <t>00:58:36</t>
        </is>
      </c>
      <c r="D46" s="6" t="n">
        <v>23</v>
      </c>
      <c r="E46" s="6" t="n">
        <v>7</v>
      </c>
      <c r="F46" s="6" t="n">
        <v>5</v>
      </c>
      <c r="G46" s="6" t="n">
        <v>44</v>
      </c>
      <c r="H46" s="6" t="n">
        <v>7</v>
      </c>
      <c r="I46" s="6" t="n">
        <v>6</v>
      </c>
      <c r="J46" s="6" t="inlineStr">
        <is>
          <t>48/48</t>
        </is>
      </c>
      <c r="K46" s="6" t="n">
        <v>1</v>
      </c>
      <c r="L46" s="6" t="n">
        <v>1</v>
      </c>
      <c r="M46" s="6" t="inlineStr">
        <is>
          <t>Yes</t>
        </is>
      </c>
    </row>
    <row r="47">
      <c r="A47" s="6" t="inlineStr">
        <is>
          <t>2024-01-16</t>
        </is>
      </c>
      <c r="B47" s="11" t="inlineStr">
        <is>
          <t>https://www.youtube.com/watch?v=dqj6nVruHe8</t>
        </is>
      </c>
      <c r="C47" s="6" t="inlineStr">
        <is>
          <t>01:52:31</t>
        </is>
      </c>
      <c r="D47" s="6" t="n">
        <v>21</v>
      </c>
      <c r="E47" s="6" t="n">
        <v>7</v>
      </c>
      <c r="F47" s="6" t="n">
        <v>5</v>
      </c>
      <c r="G47" s="6" t="n">
        <v>45</v>
      </c>
      <c r="H47" s="6" t="n">
        <v>18</v>
      </c>
      <c r="I47" s="6" t="n">
        <v>17</v>
      </c>
      <c r="J47" s="6" t="inlineStr">
        <is>
          <t>61/61</t>
        </is>
      </c>
      <c r="K47" s="6" t="n">
        <v>0</v>
      </c>
      <c r="L47" s="6" t="n">
        <v>0</v>
      </c>
      <c r="M47" s="6" t="inlineStr">
        <is>
          <t>No</t>
        </is>
      </c>
    </row>
    <row r="48">
      <c r="A48" s="6" t="inlineStr">
        <is>
          <t>2024-02-06</t>
        </is>
      </c>
      <c r="B48" s="11" t="inlineStr">
        <is>
          <t>https://www.youtube.com/watch?v=heeJWwX--tY</t>
        </is>
      </c>
      <c r="C48" s="6" t="inlineStr">
        <is>
          <t>00:23:46</t>
        </is>
      </c>
      <c r="D48" s="6" t="n">
        <v>14</v>
      </c>
      <c r="E48" s="6" t="n">
        <v>4</v>
      </c>
      <c r="F48" s="6" t="n">
        <v>4</v>
      </c>
      <c r="G48" s="6" t="n">
        <v>27</v>
      </c>
      <c r="H48" s="6" t="n">
        <v>6</v>
      </c>
      <c r="I48" s="6" t="n">
        <v>6</v>
      </c>
      <c r="J48" s="6" t="inlineStr">
        <is>
          <t>19/19</t>
        </is>
      </c>
      <c r="K48" s="6" t="n">
        <v>1</v>
      </c>
      <c r="L48" s="6" t="n">
        <v>1</v>
      </c>
      <c r="M48" s="6" t="inlineStr">
        <is>
          <t>No</t>
        </is>
      </c>
    </row>
    <row r="49">
      <c r="A49" s="6" t="inlineStr">
        <is>
          <t>2024-02-20</t>
        </is>
      </c>
      <c r="B49" s="11" t="inlineStr">
        <is>
          <t>https://www.youtube.com/watch?v=cMVmvQL8zsU</t>
        </is>
      </c>
      <c r="C49" s="6" t="inlineStr">
        <is>
          <t>00:36:10</t>
        </is>
      </c>
      <c r="D49" s="6" t="n">
        <v>15</v>
      </c>
      <c r="E49" s="6" t="n">
        <v>6</v>
      </c>
      <c r="F49" s="6" t="n">
        <v>6</v>
      </c>
      <c r="G49" s="6" t="n">
        <v>38</v>
      </c>
      <c r="H49" s="6" t="n">
        <v>11</v>
      </c>
      <c r="I49" s="6" t="n">
        <v>9</v>
      </c>
      <c r="J49" s="6" t="inlineStr">
        <is>
          <t>29/29</t>
        </is>
      </c>
      <c r="K49" s="6" t="n">
        <v>0</v>
      </c>
      <c r="L49" s="6" t="n">
        <v>0</v>
      </c>
      <c r="M49" s="6" t="inlineStr">
        <is>
          <t>No</t>
        </is>
      </c>
    </row>
    <row r="50">
      <c r="A50" s="6" t="inlineStr">
        <is>
          <t>2024-03-05</t>
        </is>
      </c>
      <c r="B50" s="11" t="inlineStr">
        <is>
          <t>https://www.youtube.com/watch?v=wTh7jQg_I3g</t>
        </is>
      </c>
      <c r="C50" s="6" t="inlineStr">
        <is>
          <t>01:00:36</t>
        </is>
      </c>
      <c r="D50" s="6" t="n">
        <v>16</v>
      </c>
      <c r="E50" s="6" t="n">
        <v>6</v>
      </c>
      <c r="F50" s="6" t="n">
        <v>6</v>
      </c>
      <c r="G50" s="6" t="n">
        <v>36</v>
      </c>
      <c r="H50" s="6" t="n">
        <v>9</v>
      </c>
      <c r="I50" s="6" t="n">
        <v>9</v>
      </c>
      <c r="J50" s="6" t="inlineStr">
        <is>
          <t>36/36</t>
        </is>
      </c>
      <c r="K50" s="6" t="n">
        <v>0</v>
      </c>
      <c r="L50" s="6" t="n">
        <v>0</v>
      </c>
      <c r="M50" s="6" t="inlineStr">
        <is>
          <t>No</t>
        </is>
      </c>
    </row>
    <row r="51">
      <c r="A51" s="6" t="inlineStr">
        <is>
          <t>2024-03-19</t>
        </is>
      </c>
      <c r="B51" s="11" t="inlineStr">
        <is>
          <t>https://www.youtube.com/watch?v=Sgw8GEBk-ak</t>
        </is>
      </c>
      <c r="C51" s="6" t="inlineStr">
        <is>
          <t>02:26:16</t>
        </is>
      </c>
      <c r="D51" s="6" t="n">
        <v>13</v>
      </c>
      <c r="E51" s="6" t="n">
        <v>6</v>
      </c>
      <c r="F51" s="6" t="n">
        <v>6</v>
      </c>
      <c r="G51" s="6" t="n">
        <v>38</v>
      </c>
      <c r="H51" s="6" t="n">
        <v>28</v>
      </c>
      <c r="I51" s="6" t="n">
        <v>27</v>
      </c>
      <c r="J51" s="6" t="inlineStr">
        <is>
          <t>65/65</t>
        </is>
      </c>
      <c r="K51" s="6" t="n">
        <v>0</v>
      </c>
      <c r="L51" s="6" t="n">
        <v>0</v>
      </c>
      <c r="M51" s="6" t="inlineStr">
        <is>
          <t>Yes</t>
        </is>
      </c>
    </row>
    <row r="52">
      <c r="A52" s="6" t="inlineStr">
        <is>
          <t>2024-04-02</t>
        </is>
      </c>
      <c r="B52" s="11" t="inlineStr">
        <is>
          <t>https://www.youtube.com/watch?v=FcO0UKihk4Y</t>
        </is>
      </c>
      <c r="C52" s="6" t="inlineStr">
        <is>
          <t>01:11:01</t>
        </is>
      </c>
      <c r="D52" s="6" t="n">
        <v>16</v>
      </c>
      <c r="E52" s="6" t="n">
        <v>5</v>
      </c>
      <c r="F52" s="6" t="n">
        <v>5</v>
      </c>
      <c r="G52" s="6" t="n">
        <v>33</v>
      </c>
      <c r="H52" s="6" t="n">
        <v>10</v>
      </c>
      <c r="I52" s="6" t="n">
        <v>9</v>
      </c>
      <c r="J52" s="6" t="inlineStr">
        <is>
          <t>52/52</t>
        </is>
      </c>
      <c r="K52" s="6" t="n">
        <v>0</v>
      </c>
      <c r="L52" s="6" t="n">
        <v>0</v>
      </c>
      <c r="M52" s="6" t="inlineStr">
        <is>
          <t>No</t>
        </is>
      </c>
    </row>
    <row r="53">
      <c r="A53" s="6" t="inlineStr">
        <is>
          <t>2024-04-16</t>
        </is>
      </c>
      <c r="B53" s="11" t="inlineStr">
        <is>
          <t>https://www.youtube.com/watch?v=FhPalFSc1SQ</t>
        </is>
      </c>
      <c r="C53" s="6" t="inlineStr">
        <is>
          <t>00:51:46</t>
        </is>
      </c>
      <c r="D53" s="6" t="n">
        <v>15</v>
      </c>
      <c r="E53" s="6" t="n">
        <v>6</v>
      </c>
      <c r="F53" s="6" t="n">
        <v>6</v>
      </c>
      <c r="G53" s="6" t="n">
        <v>38</v>
      </c>
      <c r="H53" s="6" t="n">
        <v>9</v>
      </c>
      <c r="I53" s="6" t="n">
        <v>8</v>
      </c>
      <c r="J53" s="6" t="inlineStr">
        <is>
          <t>59/59</t>
        </is>
      </c>
      <c r="K53" s="6" t="n">
        <v>1</v>
      </c>
      <c r="L53" s="6" t="n">
        <v>0</v>
      </c>
      <c r="M53" s="6" t="inlineStr">
        <is>
          <t>Yes</t>
        </is>
      </c>
    </row>
    <row r="54">
      <c r="A54" s="6" t="inlineStr">
        <is>
          <t>2024-05-07</t>
        </is>
      </c>
      <c r="B54" s="11" t="inlineStr">
        <is>
          <t>https://www.youtube.com/watch?v=lcMmAtJTiww</t>
        </is>
      </c>
      <c r="C54" s="6" t="inlineStr">
        <is>
          <t>00:18:17</t>
        </is>
      </c>
      <c r="D54" s="6" t="n">
        <v>12</v>
      </c>
      <c r="E54" s="6" t="n">
        <v>4</v>
      </c>
      <c r="F54" s="6" t="n">
        <v>6</v>
      </c>
      <c r="G54" s="6" t="n">
        <v>25</v>
      </c>
      <c r="H54" s="6" t="n">
        <v>4</v>
      </c>
      <c r="I54" s="6" t="n">
        <v>4</v>
      </c>
      <c r="J54" s="6" t="inlineStr">
        <is>
          <t>9/9</t>
        </is>
      </c>
      <c r="K54" s="6" t="n">
        <v>1</v>
      </c>
      <c r="L54" s="6" t="n">
        <v>1</v>
      </c>
      <c r="M54" s="6" t="inlineStr">
        <is>
          <t>No</t>
        </is>
      </c>
    </row>
    <row r="55">
      <c r="A55" s="6" t="inlineStr">
        <is>
          <t>2024-05-21</t>
        </is>
      </c>
      <c r="B55" s="11" t="inlineStr">
        <is>
          <t>https://www.youtube.com/watch?v=zdqQVIyavtM</t>
        </is>
      </c>
      <c r="C55" s="6" t="inlineStr">
        <is>
          <t>00:37:56</t>
        </is>
      </c>
      <c r="D55" s="6" t="n">
        <v>19</v>
      </c>
      <c r="E55" s="6" t="n">
        <v>6</v>
      </c>
      <c r="F55" s="6" t="n">
        <v>5</v>
      </c>
      <c r="G55" s="6" t="n">
        <v>39</v>
      </c>
      <c r="H55" s="6" t="n">
        <v>8</v>
      </c>
      <c r="I55" s="6" t="n">
        <v>7</v>
      </c>
      <c r="J55" s="6" t="inlineStr">
        <is>
          <t>33/33</t>
        </is>
      </c>
      <c r="K55" s="6" t="n">
        <v>1</v>
      </c>
      <c r="L55" s="6" t="n">
        <v>0</v>
      </c>
      <c r="M55" s="6" t="inlineStr">
        <is>
          <t>No</t>
        </is>
      </c>
    </row>
    <row r="56">
      <c r="A56" s="6" t="inlineStr">
        <is>
          <t>2024-06-18</t>
        </is>
      </c>
      <c r="B56" s="11" t="inlineStr">
        <is>
          <t>https://www.youtube.com/watch?v=J1H_5RrH6LY</t>
        </is>
      </c>
      <c r="C56" s="6" t="inlineStr">
        <is>
          <t>01:48:41</t>
        </is>
      </c>
      <c r="D56" s="6" t="n">
        <v>21</v>
      </c>
      <c r="E56" s="6" t="n">
        <v>10</v>
      </c>
      <c r="F56" s="6" t="n">
        <v>6</v>
      </c>
      <c r="G56" s="6" t="n">
        <v>67</v>
      </c>
      <c r="H56" s="6" t="n">
        <v>13</v>
      </c>
      <c r="I56" s="6" t="n">
        <v>11</v>
      </c>
      <c r="J56" s="6" t="inlineStr">
        <is>
          <t>73/73</t>
        </is>
      </c>
      <c r="K56" s="6" t="n">
        <v>0</v>
      </c>
      <c r="L56" s="6" t="n">
        <v>0</v>
      </c>
      <c r="M56" s="6" t="inlineStr">
        <is>
          <t>Yes</t>
        </is>
      </c>
    </row>
    <row r="57">
      <c r="A57" s="6" t="inlineStr">
        <is>
          <t>2024-07-02</t>
        </is>
      </c>
      <c r="B57" s="11" t="inlineStr">
        <is>
          <t>https://www.youtube.com/watch?v=T0sLK75ANLQ</t>
        </is>
      </c>
      <c r="C57" s="6" t="inlineStr">
        <is>
          <t>00:13:51</t>
        </is>
      </c>
      <c r="D57" s="6" t="n">
        <v>10</v>
      </c>
      <c r="E57" s="6" t="n">
        <v>1</v>
      </c>
      <c r="F57" s="6" t="n">
        <v>6</v>
      </c>
      <c r="G57" s="6" t="n">
        <v>6</v>
      </c>
      <c r="H57" s="6" t="n">
        <v>3</v>
      </c>
      <c r="I57" s="6" t="n">
        <v>2</v>
      </c>
      <c r="J57" s="6" t="inlineStr">
        <is>
          <t>3/3</t>
        </is>
      </c>
      <c r="K57" s="6" t="n">
        <v>1</v>
      </c>
      <c r="L57" s="6" t="n">
        <v>0</v>
      </c>
      <c r="M57" s="6" t="inlineStr">
        <is>
          <t>No</t>
        </is>
      </c>
    </row>
    <row r="58">
      <c r="A58" s="6" t="inlineStr">
        <is>
          <t>2024-07-16</t>
        </is>
      </c>
      <c r="B58" s="11" t="inlineStr">
        <is>
          <t>https://www.youtube.com/watch?v=Yr0I_cTjkQ0</t>
        </is>
      </c>
      <c r="C58" s="6" t="inlineStr">
        <is>
          <t>00:58:45</t>
        </is>
      </c>
      <c r="D58" s="6" t="n">
        <v>17</v>
      </c>
      <c r="E58" s="6" t="n">
        <v>3</v>
      </c>
      <c r="F58" s="6" t="n">
        <v>5</v>
      </c>
      <c r="G58" s="6" t="n">
        <v>20</v>
      </c>
      <c r="H58" s="6" t="n">
        <v>7</v>
      </c>
      <c r="I58" s="6" t="n">
        <v>7</v>
      </c>
      <c r="J58" s="6" t="inlineStr">
        <is>
          <t>22/22</t>
        </is>
      </c>
      <c r="K58" s="6" t="n">
        <v>1</v>
      </c>
      <c r="L58" s="6" t="n">
        <v>1</v>
      </c>
      <c r="M58" s="6" t="inlineStr">
        <is>
          <t>No</t>
        </is>
      </c>
    </row>
    <row r="59">
      <c r="A59" s="6" t="inlineStr">
        <is>
          <t>2024-08-06</t>
        </is>
      </c>
      <c r="B59" s="11" t="inlineStr">
        <is>
          <t>https://www.youtube.com/watch?v=zqhns9cNfIg</t>
        </is>
      </c>
      <c r="C59" s="6" t="inlineStr">
        <is>
          <t>00:14:26</t>
        </is>
      </c>
      <c r="D59" s="6" t="n">
        <v>11</v>
      </c>
      <c r="E59" s="6" t="n">
        <v>3</v>
      </c>
      <c r="F59" s="6" t="n">
        <v>6</v>
      </c>
      <c r="G59" s="6" t="n">
        <v>19</v>
      </c>
      <c r="H59" s="6" t="n">
        <v>5</v>
      </c>
      <c r="I59" s="6" t="n">
        <v>3</v>
      </c>
      <c r="J59" s="6" t="inlineStr">
        <is>
          <t>7/7</t>
        </is>
      </c>
      <c r="K59" s="6" t="n">
        <v>2</v>
      </c>
      <c r="L59" s="6" t="n">
        <v>1</v>
      </c>
      <c r="M59" s="6" t="inlineStr">
        <is>
          <t>No</t>
        </is>
      </c>
    </row>
    <row r="60">
      <c r="A60" s="6" t="inlineStr">
        <is>
          <t>2024-08-20</t>
        </is>
      </c>
      <c r="B60" s="11" t="inlineStr">
        <is>
          <t>https://www.youtube.com/watch?v=SEHUMeQQrEY</t>
        </is>
      </c>
      <c r="C60" s="6" t="inlineStr">
        <is>
          <t>00:46:43</t>
        </is>
      </c>
      <c r="D60" s="6" t="n">
        <v>13</v>
      </c>
      <c r="E60" s="6" t="n">
        <v>4</v>
      </c>
      <c r="F60" s="6" t="n">
        <v>5</v>
      </c>
      <c r="G60" s="6" t="n">
        <v>28</v>
      </c>
      <c r="H60" s="6" t="n">
        <v>7</v>
      </c>
      <c r="I60" s="6" t="n">
        <v>6</v>
      </c>
      <c r="J60" s="6" t="inlineStr">
        <is>
          <t>45/45</t>
        </is>
      </c>
      <c r="K60" s="6" t="n">
        <v>1</v>
      </c>
      <c r="L60" s="6" t="n">
        <v>0</v>
      </c>
      <c r="M60" s="6" t="inlineStr">
        <is>
          <t>No</t>
        </is>
      </c>
    </row>
    <row r="61">
      <c r="A61" s="6" t="inlineStr">
        <is>
          <t>2024-09-03</t>
        </is>
      </c>
      <c r="B61" s="11" t="inlineStr">
        <is>
          <t>https://www.youtube.com/watch?v=3acOgOFWwZQ</t>
        </is>
      </c>
      <c r="C61" s="6" t="inlineStr">
        <is>
          <t>00:23:16</t>
        </is>
      </c>
      <c r="D61" s="6" t="n">
        <v>11</v>
      </c>
      <c r="E61" s="6" t="n">
        <v>1</v>
      </c>
      <c r="F61" s="6" t="n">
        <v>5</v>
      </c>
      <c r="G61" s="6" t="n">
        <v>7</v>
      </c>
      <c r="H61" s="6" t="n">
        <v>5</v>
      </c>
      <c r="I61" s="6" t="n">
        <v>3</v>
      </c>
      <c r="J61" s="6" t="inlineStr">
        <is>
          <t>8/8</t>
        </is>
      </c>
      <c r="K61" s="6" t="n">
        <v>0</v>
      </c>
      <c r="L61" s="6" t="n">
        <v>0</v>
      </c>
      <c r="M61" s="6" t="inlineStr">
        <is>
          <t>No</t>
        </is>
      </c>
    </row>
    <row r="62">
      <c r="A62" s="6" t="inlineStr">
        <is>
          <t>2024-09-17</t>
        </is>
      </c>
      <c r="B62" s="11" t="inlineStr">
        <is>
          <t>https://www.youtube.com/watch?v=-W8Ghp70IYI</t>
        </is>
      </c>
      <c r="C62" s="6" t="inlineStr">
        <is>
          <t>00:56:10</t>
        </is>
      </c>
      <c r="D62" s="6" t="n">
        <v>15</v>
      </c>
      <c r="E62" s="6" t="n">
        <v>5</v>
      </c>
      <c r="F62" s="6" t="n">
        <v>5</v>
      </c>
      <c r="G62" s="6" t="n">
        <v>38</v>
      </c>
      <c r="H62" s="6" t="n">
        <v>8</v>
      </c>
      <c r="I62" s="6" t="n">
        <v>6</v>
      </c>
      <c r="J62" s="6" t="inlineStr">
        <is>
          <t>54/54</t>
        </is>
      </c>
      <c r="K62" s="6" t="n">
        <v>9</v>
      </c>
      <c r="L62" s="6" t="n">
        <v>3</v>
      </c>
      <c r="M62" s="6" t="inlineStr">
        <is>
          <t>No</t>
        </is>
      </c>
    </row>
    <row r="63">
      <c r="A63" s="6" t="inlineStr">
        <is>
          <t>2024-10-01</t>
        </is>
      </c>
      <c r="B63" s="11" t="inlineStr">
        <is>
          <t>https://www.youtube.com/watch?v=JbX8nVEMgak</t>
        </is>
      </c>
      <c r="C63" s="6" t="inlineStr">
        <is>
          <t>00:25:46</t>
        </is>
      </c>
      <c r="D63" s="6" t="n">
        <v>11</v>
      </c>
      <c r="E63" s="6" t="n">
        <v>2</v>
      </c>
      <c r="F63" s="6" t="n">
        <v>6</v>
      </c>
      <c r="G63" s="6" t="n">
        <v>13</v>
      </c>
      <c r="H63" s="6" t="n">
        <v>6</v>
      </c>
      <c r="I63" s="6" t="n">
        <v>5</v>
      </c>
      <c r="J63" s="6" t="inlineStr">
        <is>
          <t>10/10</t>
        </is>
      </c>
      <c r="K63" s="6" t="n">
        <v>0</v>
      </c>
      <c r="L63" s="6" t="n">
        <v>0</v>
      </c>
      <c r="M63" s="6" t="inlineStr">
        <is>
          <t>No</t>
        </is>
      </c>
    </row>
    <row r="64">
      <c r="A64" s="6" t="inlineStr">
        <is>
          <t>2024-10-15</t>
        </is>
      </c>
      <c r="B64" s="11" t="inlineStr">
        <is>
          <t>https://www.youtube.com/watch?v=CWbXopuWiUQ</t>
        </is>
      </c>
      <c r="C64" s="6" t="inlineStr">
        <is>
          <t>00:27:56</t>
        </is>
      </c>
      <c r="D64" s="6" t="n">
        <v>11</v>
      </c>
      <c r="E64" s="6" t="n">
        <v>2</v>
      </c>
      <c r="F64" s="6" t="n">
        <v>6</v>
      </c>
      <c r="G64" s="6" t="n">
        <v>14</v>
      </c>
      <c r="H64" s="6" t="n">
        <v>10</v>
      </c>
      <c r="I64" s="6" t="n">
        <v>8</v>
      </c>
      <c r="J64" s="6" t="inlineStr">
        <is>
          <t>21/21</t>
        </is>
      </c>
      <c r="K64" s="6" t="n">
        <v>2</v>
      </c>
      <c r="L64" s="6" t="n">
        <v>0</v>
      </c>
      <c r="M64" s="6" t="inlineStr">
        <is>
          <t>No</t>
        </is>
      </c>
    </row>
    <row r="65">
      <c r="A65" s="6" t="inlineStr">
        <is>
          <t>2024-11-19</t>
        </is>
      </c>
      <c r="B65" s="11" t="inlineStr">
        <is>
          <t>https://www.youtube.com/watch?v=_yq9YNrahB0</t>
        </is>
      </c>
      <c r="C65" s="6" t="inlineStr">
        <is>
          <t>00:32:01</t>
        </is>
      </c>
      <c r="D65" s="6" t="n">
        <v>21</v>
      </c>
      <c r="E65" s="6" t="n">
        <v>6</v>
      </c>
      <c r="F65" s="6" t="n">
        <v>6</v>
      </c>
      <c r="G65" s="6" t="n">
        <v>38</v>
      </c>
      <c r="H65" s="6" t="n">
        <v>10</v>
      </c>
      <c r="I65" s="6" t="n">
        <v>7</v>
      </c>
      <c r="J65" s="6" t="inlineStr">
        <is>
          <t>27/27</t>
        </is>
      </c>
      <c r="K65" s="6" t="n">
        <v>3</v>
      </c>
      <c r="L65" s="6" t="n">
        <v>1</v>
      </c>
      <c r="M65" s="6" t="inlineStr">
        <is>
          <t>Yes</t>
        </is>
      </c>
    </row>
    <row r="66">
      <c r="A66" s="6" t="inlineStr">
        <is>
          <t>2024-12-03</t>
        </is>
      </c>
      <c r="B66" s="11" t="inlineStr">
        <is>
          <t>https://www.youtube.com/watch?v=GiMnoreBYHI</t>
        </is>
      </c>
      <c r="C66" s="6" t="inlineStr">
        <is>
          <t>00:54:36</t>
        </is>
      </c>
      <c r="D66" s="6" t="n">
        <v>17</v>
      </c>
      <c r="E66" s="6" t="n">
        <v>6</v>
      </c>
      <c r="F66" s="6" t="n">
        <v>5</v>
      </c>
      <c r="G66" s="6" t="n">
        <v>36</v>
      </c>
      <c r="H66" s="6" t="n">
        <v>8</v>
      </c>
      <c r="I66" s="6" t="n">
        <v>8</v>
      </c>
      <c r="J66" s="6" t="inlineStr">
        <is>
          <t>46/46</t>
        </is>
      </c>
      <c r="K66" s="6" t="n">
        <v>0</v>
      </c>
      <c r="L66" s="6" t="n">
        <v>0</v>
      </c>
      <c r="M66" s="6" t="inlineStr">
        <is>
          <t>No</t>
        </is>
      </c>
    </row>
    <row r="67">
      <c r="A67" s="6" t="inlineStr">
        <is>
          <t>2024-12-17</t>
        </is>
      </c>
      <c r="B67" s="11" t="inlineStr">
        <is>
          <t>https://www.youtube.com/watch?v=7-wYUNyEUkc</t>
        </is>
      </c>
      <c r="C67" s="6" t="inlineStr">
        <is>
          <t>01:05:11</t>
        </is>
      </c>
      <c r="D67" s="6" t="n">
        <v>17</v>
      </c>
      <c r="E67" s="6" t="n">
        <v>4</v>
      </c>
      <c r="F67" s="6" t="n">
        <v>5</v>
      </c>
      <c r="G67" s="6" t="n">
        <v>28</v>
      </c>
      <c r="H67" s="6" t="n">
        <v>7</v>
      </c>
      <c r="I67" s="6" t="n">
        <v>7</v>
      </c>
      <c r="J67" s="6" t="inlineStr">
        <is>
          <t>37/37</t>
        </is>
      </c>
      <c r="K67" s="6" t="n">
        <v>2</v>
      </c>
      <c r="L67" s="6" t="n">
        <v>1</v>
      </c>
      <c r="M67" s="6" t="inlineStr">
        <is>
          <t>No</t>
        </is>
      </c>
    </row>
    <row r="68">
      <c r="A68" s="6" t="inlineStr">
        <is>
          <t>2025-01-07</t>
        </is>
      </c>
      <c r="B68" s="11" t="inlineStr">
        <is>
          <t>https://www.youtube.com/watch?v=TrTThP44c4M</t>
        </is>
      </c>
      <c r="C68" s="6" t="inlineStr">
        <is>
          <t>00:28:21</t>
        </is>
      </c>
      <c r="D68" s="6" t="n">
        <v>13</v>
      </c>
      <c r="E68" s="6" t="n">
        <v>7</v>
      </c>
      <c r="F68" s="6" t="n">
        <v>6</v>
      </c>
      <c r="G68" s="6" t="n">
        <v>47</v>
      </c>
      <c r="H68" s="6" t="n">
        <v>5</v>
      </c>
      <c r="I68" s="6" t="n">
        <v>4</v>
      </c>
      <c r="J68" s="6" t="inlineStr">
        <is>
          <t>34/34</t>
        </is>
      </c>
      <c r="K68" s="6" t="n">
        <v>4</v>
      </c>
      <c r="L68" s="6" t="n">
        <v>2</v>
      </c>
      <c r="M68" s="6" t="inlineStr">
        <is>
          <t>Yes</t>
        </is>
      </c>
    </row>
    <row r="69">
      <c r="A69" s="6" t="inlineStr">
        <is>
          <t>2025-01-21</t>
        </is>
      </c>
      <c r="B69" s="11" t="inlineStr">
        <is>
          <t>https://www.youtube.com/watch?v=_1Tl1Eh7FrM</t>
        </is>
      </c>
      <c r="C69" s="6" t="inlineStr">
        <is>
          <t>00:37:46</t>
        </is>
      </c>
      <c r="D69" s="6" t="n">
        <v>14</v>
      </c>
      <c r="E69" s="6" t="n">
        <v>6</v>
      </c>
      <c r="F69" s="6" t="n">
        <v>6</v>
      </c>
      <c r="G69" s="6" t="n">
        <v>40</v>
      </c>
      <c r="H69" s="6" t="n">
        <v>8</v>
      </c>
      <c r="I69" s="6" t="n">
        <v>8</v>
      </c>
      <c r="J69" s="6" t="inlineStr">
        <is>
          <t>45/45</t>
        </is>
      </c>
      <c r="K69" s="6" t="n">
        <v>1</v>
      </c>
      <c r="L69" s="6" t="n">
        <v>1</v>
      </c>
      <c r="M69" s="6" t="inlineStr">
        <is>
          <t>No</t>
        </is>
      </c>
    </row>
    <row r="70">
      <c r="A70" s="6" t="inlineStr">
        <is>
          <t>2025-02-04</t>
        </is>
      </c>
      <c r="B70" s="11" t="inlineStr">
        <is>
          <t>https://www.youtube.com/watch?v=eS-nGqj0lBc</t>
        </is>
      </c>
      <c r="C70" s="6" t="inlineStr">
        <is>
          <t>00:26:11</t>
        </is>
      </c>
      <c r="D70" s="6" t="n">
        <v>12</v>
      </c>
      <c r="E70" s="6" t="n">
        <v>2</v>
      </c>
      <c r="F70" s="6" t="n">
        <v>6</v>
      </c>
      <c r="G70" s="6" t="n">
        <v>14</v>
      </c>
      <c r="H70" s="6" t="n">
        <v>6</v>
      </c>
      <c r="I70" s="6" t="n">
        <v>5</v>
      </c>
      <c r="J70" s="6" t="inlineStr">
        <is>
          <t>19/19</t>
        </is>
      </c>
      <c r="K70" s="6" t="n">
        <v>1</v>
      </c>
      <c r="L70" s="6" t="n">
        <v>0</v>
      </c>
      <c r="M70" s="6" t="inlineStr">
        <is>
          <t>No</t>
        </is>
      </c>
    </row>
    <row r="71">
      <c r="A71" s="6" t="inlineStr">
        <is>
          <t>2025-02-18</t>
        </is>
      </c>
      <c r="B71" s="11" t="inlineStr">
        <is>
          <t>https://www.youtube.com/watch?v=SNU_YuS1AmM</t>
        </is>
      </c>
      <c r="C71" s="6" t="inlineStr">
        <is>
          <t>01:03:41</t>
        </is>
      </c>
      <c r="D71" s="6" t="n">
        <v>18</v>
      </c>
      <c r="E71" s="6" t="n">
        <v>5</v>
      </c>
      <c r="F71" s="6" t="n">
        <v>5</v>
      </c>
      <c r="G71" s="6" t="n">
        <v>34</v>
      </c>
      <c r="H71" s="6" t="n">
        <v>10</v>
      </c>
      <c r="I71" s="6" t="n">
        <v>9</v>
      </c>
      <c r="J71" s="6" t="inlineStr">
        <is>
          <t>53/53</t>
        </is>
      </c>
      <c r="K71" s="6" t="n">
        <v>2</v>
      </c>
      <c r="L71" s="6" t="n">
        <v>1</v>
      </c>
      <c r="M71" s="6" t="inlineStr">
        <is>
          <t>No</t>
        </is>
      </c>
    </row>
    <row r="72">
      <c r="A72" s="6" t="inlineStr">
        <is>
          <t>2025-03-04</t>
        </is>
      </c>
      <c r="B72" s="11" t="inlineStr">
        <is>
          <t>https://www.youtube.com/watch?v=92Ra1Pfu_wg</t>
        </is>
      </c>
      <c r="C72" s="6" t="inlineStr">
        <is>
          <t>01:42:21</t>
        </is>
      </c>
      <c r="D72" s="6" t="n">
        <v>13</v>
      </c>
      <c r="E72" s="6" t="n">
        <v>4</v>
      </c>
      <c r="F72" s="6" t="n">
        <v>4</v>
      </c>
      <c r="G72" s="6" t="n">
        <v>27</v>
      </c>
      <c r="H72" s="6" t="n">
        <v>13</v>
      </c>
      <c r="I72" s="6" t="n">
        <v>12</v>
      </c>
      <c r="J72" s="6" t="inlineStr">
        <is>
          <t>61/61</t>
        </is>
      </c>
      <c r="K72" s="6" t="n">
        <v>0</v>
      </c>
      <c r="L72" s="6" t="n">
        <v>0</v>
      </c>
      <c r="M72" s="6" t="inlineStr">
        <is>
          <t>Yes</t>
        </is>
      </c>
    </row>
    <row r="73">
      <c r="A73" s="6" t="inlineStr">
        <is>
          <t>2025-03-18</t>
        </is>
      </c>
      <c r="B73" s="11" t="inlineStr">
        <is>
          <t>https://www.youtube.com/watch?v=71s5PJKK618</t>
        </is>
      </c>
      <c r="C73" s="6" t="inlineStr">
        <is>
          <t>01:40:46</t>
        </is>
      </c>
      <c r="D73" s="6" t="n">
        <v>17</v>
      </c>
      <c r="E73" s="6" t="n">
        <v>6</v>
      </c>
      <c r="F73" s="6" t="n">
        <v>6</v>
      </c>
      <c r="G73" s="6" t="n">
        <v>42</v>
      </c>
      <c r="H73" s="6" t="n">
        <v>22</v>
      </c>
      <c r="I73" s="6" t="n">
        <v>18</v>
      </c>
      <c r="J73" s="6" t="inlineStr">
        <is>
          <t>65/65</t>
        </is>
      </c>
      <c r="K73" s="6" t="n">
        <v>1</v>
      </c>
      <c r="L73" s="6" t="n">
        <v>0</v>
      </c>
      <c r="M73" s="6" t="inlineStr">
        <is>
          <t>Yes</t>
        </is>
      </c>
    </row>
    <row r="74">
      <c r="A74" s="6" t="inlineStr">
        <is>
          <t>2025-04-01</t>
        </is>
      </c>
      <c r="B74" s="11" t="inlineStr">
        <is>
          <t>https://www.youtube.com/watch?v=7MsbHks01-s</t>
        </is>
      </c>
      <c r="C74" s="6" t="inlineStr">
        <is>
          <t>02:16:15</t>
        </is>
      </c>
      <c r="D74" s="6" t="n">
        <v>11</v>
      </c>
      <c r="E74" s="6" t="n">
        <v>3</v>
      </c>
      <c r="F74" s="6" t="n">
        <v>6</v>
      </c>
      <c r="G74" s="6" t="n">
        <v>20</v>
      </c>
      <c r="H74" s="6" t="n">
        <v>13</v>
      </c>
      <c r="I74" s="6" t="n">
        <v>10</v>
      </c>
      <c r="J74" s="6" t="inlineStr">
        <is>
          <t>52/52</t>
        </is>
      </c>
      <c r="K74" s="6" t="n">
        <v>1</v>
      </c>
      <c r="L74" s="6" t="n">
        <v>0</v>
      </c>
      <c r="M74" s="6" t="inlineStr">
        <is>
          <t>No</t>
        </is>
      </c>
    </row>
    <row r="75">
      <c r="A75" s="6" t="inlineStr">
        <is>
          <t>2025-04-15</t>
        </is>
      </c>
      <c r="B75" s="11" t="inlineStr">
        <is>
          <t>https://www.youtube.com/watch?v=CmUVD6slgWU</t>
        </is>
      </c>
      <c r="C75" s="6" t="inlineStr">
        <is>
          <t>00:46:16</t>
        </is>
      </c>
      <c r="D75" s="6" t="n">
        <v>15</v>
      </c>
      <c r="E75" s="6" t="n">
        <v>7</v>
      </c>
      <c r="F75" s="6" t="n">
        <v>6</v>
      </c>
      <c r="G75" s="6" t="n">
        <v>45</v>
      </c>
      <c r="H75" s="6" t="n">
        <v>8</v>
      </c>
      <c r="I75" s="6" t="n">
        <v>7</v>
      </c>
      <c r="J75" s="6" t="inlineStr">
        <is>
          <t>44/44</t>
        </is>
      </c>
      <c r="K75" s="6" t="n">
        <v>0</v>
      </c>
      <c r="L75" s="6" t="n">
        <v>0</v>
      </c>
      <c r="M75" s="6" t="inlineStr">
        <is>
          <t>Yes</t>
        </is>
      </c>
    </row>
    <row r="76">
      <c r="A76" s="6" t="inlineStr">
        <is>
          <t>2025-05-06</t>
        </is>
      </c>
      <c r="B76" s="11" t="inlineStr">
        <is>
          <t>https://www.youtube.com/watch?v=7tBaTfFd3VM</t>
        </is>
      </c>
      <c r="C76" s="6" t="inlineStr">
        <is>
          <t>01:27:36</t>
        </is>
      </c>
      <c r="D76" s="6" t="n">
        <v>15</v>
      </c>
      <c r="E76" s="6" t="n">
        <v>8</v>
      </c>
      <c r="F76" s="6" t="n">
        <v>6</v>
      </c>
      <c r="G76" s="6" t="n">
        <v>55</v>
      </c>
      <c r="H76" s="6" t="n">
        <v>14</v>
      </c>
      <c r="I76" s="6" t="n">
        <v>13</v>
      </c>
      <c r="J76" s="6" t="inlineStr">
        <is>
          <t>68/68</t>
        </is>
      </c>
      <c r="K76" s="6" t="n">
        <v>5</v>
      </c>
      <c r="L76" s="6" t="n">
        <v>2</v>
      </c>
      <c r="M76" s="6" t="inlineStr">
        <is>
          <t>Yes</t>
        </is>
      </c>
    </row>
    <row r="77">
      <c r="A77" s="6" t="inlineStr">
        <is>
          <t>2025-05-20</t>
        </is>
      </c>
      <c r="B77" s="11" t="inlineStr">
        <is>
          <t>https://www.youtube.com/watch?v=613_xnKC0sM</t>
        </is>
      </c>
      <c r="C77" s="6" t="inlineStr">
        <is>
          <t>00:38:41</t>
        </is>
      </c>
      <c r="D77" s="6" t="n">
        <v>12</v>
      </c>
      <c r="E77" s="6" t="n">
        <v>2</v>
      </c>
      <c r="F77" s="6" t="n">
        <v>6</v>
      </c>
      <c r="G77" s="6" t="n">
        <v>14</v>
      </c>
      <c r="H77" s="6" t="n">
        <v>6</v>
      </c>
      <c r="I77" s="6" t="n">
        <v>5</v>
      </c>
      <c r="J77" s="6" t="inlineStr">
        <is>
          <t>36/36</t>
        </is>
      </c>
      <c r="K77" s="6" t="n">
        <v>1</v>
      </c>
      <c r="L77" s="6" t="n">
        <v>1</v>
      </c>
      <c r="M77" s="6" t="inlineStr">
        <is>
          <t>No</t>
        </is>
      </c>
    </row>
    <row r="78">
      <c r="A78" s="6" t="inlineStr">
        <is>
          <t>2025-06-17</t>
        </is>
      </c>
      <c r="B78" s="11" t="inlineStr">
        <is>
          <t>https://www.youtube.com/watch?v=d5Iav0dkhbs</t>
        </is>
      </c>
      <c r="C78" s="6" t="inlineStr">
        <is>
          <t>00:37:36</t>
        </is>
      </c>
      <c r="D78" s="6" t="n">
        <v>17</v>
      </c>
      <c r="E78" s="6" t="n">
        <v>6</v>
      </c>
      <c r="F78" s="6" t="n">
        <v>6</v>
      </c>
      <c r="G78" s="6" t="n">
        <v>38</v>
      </c>
      <c r="H78" s="6" t="n">
        <v>8</v>
      </c>
      <c r="I78" s="6" t="n">
        <v>6</v>
      </c>
      <c r="J78" s="6" t="inlineStr">
        <is>
          <t>39/39</t>
        </is>
      </c>
      <c r="K78" s="6" t="n">
        <v>2</v>
      </c>
      <c r="L78" s="6" t="n">
        <v>1</v>
      </c>
      <c r="M78" s="6" t="inlineStr">
        <is>
          <t>No</t>
        </is>
      </c>
    </row>
    <row r="79">
      <c r="A79" s="6" t="inlineStr">
        <is>
          <t>2025-07-02</t>
        </is>
      </c>
      <c r="B79" s="11" t="inlineStr">
        <is>
          <t>https://www.youtube.com/watch?v=ZUBcCjxQ0Tk</t>
        </is>
      </c>
      <c r="C79" s="6" t="inlineStr">
        <is>
          <t>00:31:56</t>
        </is>
      </c>
      <c r="D79" s="6" t="n">
        <v>13</v>
      </c>
      <c r="E79" s="6" t="n">
        <v>3</v>
      </c>
      <c r="F79" s="6" t="n">
        <v>6</v>
      </c>
      <c r="G79" s="6" t="n">
        <v>22</v>
      </c>
      <c r="H79" s="6" t="n">
        <v>11</v>
      </c>
      <c r="I79" s="6" t="n">
        <v>7</v>
      </c>
      <c r="J79" s="6" t="inlineStr">
        <is>
          <t>32/32</t>
        </is>
      </c>
      <c r="K79" s="6" t="n">
        <v>3</v>
      </c>
      <c r="L79" s="6" t="n">
        <v>2</v>
      </c>
      <c r="M79" s="6" t="inlineStr">
        <is>
          <t>No</t>
        </is>
      </c>
    </row>
    <row r="80">
      <c r="A80" s="6" t="inlineStr">
        <is>
          <t>2025-08-05</t>
        </is>
      </c>
      <c r="B80" s="11" t="inlineStr">
        <is>
          <t>https://www.youtube.com/watch?v=31aD4Cei8lA</t>
        </is>
      </c>
      <c r="C80" s="6" t="inlineStr">
        <is>
          <t>00:33:01</t>
        </is>
      </c>
      <c r="D80" s="6" t="n">
        <v>12</v>
      </c>
      <c r="E80" s="6" t="n">
        <v>3</v>
      </c>
      <c r="F80" s="6" t="n">
        <v>4</v>
      </c>
      <c r="G80" s="6" t="n">
        <v>20</v>
      </c>
      <c r="H80" s="6" t="n">
        <v>6</v>
      </c>
      <c r="I80" s="6" t="n">
        <v>4</v>
      </c>
      <c r="J80" s="6" t="inlineStr">
        <is>
          <t>24/24</t>
        </is>
      </c>
      <c r="K80" s="6" t="n">
        <v>4</v>
      </c>
      <c r="L80" s="6" t="n">
        <v>0</v>
      </c>
      <c r="M80" s="6" t="inlineStr">
        <is>
          <t>No</t>
        </is>
      </c>
    </row>
    <row r="81">
      <c r="A81" s="6" t="inlineStr">
        <is>
          <t>2025-09-02</t>
        </is>
      </c>
      <c r="B81" s="11" t="inlineStr">
        <is>
          <t>https://www.youtube.com/watch?v=VRwZ6tAdVtQ</t>
        </is>
      </c>
      <c r="C81" s="6" t="inlineStr">
        <is>
          <t>00:14:56</t>
        </is>
      </c>
      <c r="D81" s="6" t="n">
        <v>11</v>
      </c>
      <c r="E81" s="6" t="n">
        <v>3</v>
      </c>
      <c r="F81" s="6" t="n">
        <v>6</v>
      </c>
      <c r="G81" s="6" t="n">
        <v>19</v>
      </c>
      <c r="H81" s="6" t="n">
        <v>6</v>
      </c>
      <c r="I81" s="6" t="n">
        <v>5</v>
      </c>
      <c r="J81" s="6" t="inlineStr">
        <is>
          <t>11/11</t>
        </is>
      </c>
      <c r="K81" s="6" t="n">
        <v>0</v>
      </c>
      <c r="L81" s="6" t="n">
        <v>0</v>
      </c>
      <c r="M81" s="6" t="inlineStr">
        <is>
          <t>No</t>
        </is>
      </c>
    </row>
    <row r="82">
      <c r="A82" s="6" t="inlineStr">
        <is>
          <t>2025-09-16</t>
        </is>
      </c>
      <c r="B82" s="11" t="inlineStr">
        <is>
          <t>https://www.youtube.com/watch?v=IEiY80GqPho</t>
        </is>
      </c>
      <c r="C82" s="6" t="inlineStr">
        <is>
          <t>01:09:56</t>
        </is>
      </c>
      <c r="D82" s="6" t="n">
        <v>15</v>
      </c>
      <c r="E82" s="6" t="n">
        <v>6</v>
      </c>
      <c r="F82" s="6" t="n">
        <v>6</v>
      </c>
      <c r="G82" s="6" t="n">
        <v>42</v>
      </c>
      <c r="H82" s="6" t="n">
        <v>5</v>
      </c>
      <c r="I82" s="6" t="n">
        <v>5</v>
      </c>
      <c r="J82" s="6" t="inlineStr">
        <is>
          <t>57/57</t>
        </is>
      </c>
      <c r="K82" s="6" t="n">
        <v>3</v>
      </c>
      <c r="L82" s="6" t="n">
        <v>3</v>
      </c>
      <c r="M82" s="6" t="inlineStr">
        <is>
          <t>Yes</t>
        </is>
      </c>
    </row>
    <row r="83">
      <c r="A83" s="6" t="inlineStr">
        <is>
          <t>2025-10-07</t>
        </is>
      </c>
      <c r="B83" s="11" t="inlineStr">
        <is>
          <t>https://www.youtube.com/watch?v=xo9GwkI7bKs</t>
        </is>
      </c>
      <c r="C83" s="6" t="inlineStr">
        <is>
          <t>00:35:06</t>
        </is>
      </c>
      <c r="D83" s="6" t="n">
        <v>14</v>
      </c>
      <c r="E83" s="6" t="n">
        <v>4</v>
      </c>
      <c r="F83" s="6" t="n">
        <v>6</v>
      </c>
      <c r="G83" s="6" t="n">
        <v>28</v>
      </c>
      <c r="H83" s="6" t="n">
        <v>8</v>
      </c>
      <c r="I83" s="6" t="n">
        <v>6</v>
      </c>
      <c r="J83" s="6" t="inlineStr">
        <is>
          <t>40/40</t>
        </is>
      </c>
      <c r="K83" s="6" t="n">
        <v>6</v>
      </c>
      <c r="L83" s="6" t="n">
        <v>0</v>
      </c>
      <c r="M83" s="6" t="inlineStr">
        <is>
          <t>No</t>
        </is>
      </c>
    </row>
    <row r="84">
      <c r="A84" s="6" t="inlineStr">
        <is>
          <t>2025-10-21</t>
        </is>
      </c>
      <c r="B84" s="11" t="inlineStr">
        <is>
          <t>https://www.youtube.com/watch?v=hVrR0F9VI20</t>
        </is>
      </c>
      <c r="C84" s="6" t="inlineStr">
        <is>
          <t>01:05:11</t>
        </is>
      </c>
      <c r="D84" s="6" t="n">
        <v>17</v>
      </c>
      <c r="E84" s="6" t="n">
        <v>7</v>
      </c>
      <c r="F84" s="6" t="n">
        <v>6</v>
      </c>
      <c r="G84" s="6" t="n">
        <v>47</v>
      </c>
      <c r="H84" s="6" t="n">
        <v>11</v>
      </c>
      <c r="I84" s="6" t="n">
        <v>8</v>
      </c>
      <c r="J84" s="6" t="inlineStr">
        <is>
          <t>48/48</t>
        </is>
      </c>
      <c r="K84" s="6" t="n">
        <v>0</v>
      </c>
      <c r="L84" s="6" t="n">
        <v>0</v>
      </c>
      <c r="M84" s="6" t="inlineStr">
        <is>
          <t>No</t>
        </is>
      </c>
    </row>
    <row r="85">
      <c r="A85" s="6" t="inlineStr">
        <is>
          <t>2025-11-04</t>
        </is>
      </c>
      <c r="B85" s="11" t="inlineStr">
        <is>
          <t>https://www.youtube.com/watch?v=lhwL4dlsLFQ</t>
        </is>
      </c>
      <c r="C85" s="6" t="inlineStr">
        <is>
          <t>00:29:36</t>
        </is>
      </c>
      <c r="D85" s="6" t="n">
        <v>15</v>
      </c>
      <c r="E85" s="6" t="n">
        <v>6</v>
      </c>
      <c r="F85" s="6" t="n">
        <v>6</v>
      </c>
      <c r="G85" s="6" t="n">
        <v>41</v>
      </c>
      <c r="H85" s="6" t="n">
        <v>7</v>
      </c>
      <c r="I85" s="6" t="n">
        <v>6</v>
      </c>
      <c r="J85" s="6" t="inlineStr">
        <is>
          <t>36/36</t>
        </is>
      </c>
      <c r="K85" s="6" t="n">
        <v>12</v>
      </c>
      <c r="L85" s="6" t="n">
        <v>4</v>
      </c>
      <c r="M85" s="6" t="inlineStr">
        <is>
          <t>No</t>
        </is>
      </c>
    </row>
    <row r="86">
      <c r="A86" s="6" t="inlineStr">
        <is>
          <t>2025-11-18</t>
        </is>
      </c>
      <c r="B86" s="11" t="inlineStr">
        <is>
          <t>https://www.youtube.com/watch?v=dzCSRPE4euM</t>
        </is>
      </c>
      <c r="C86" s="6" t="inlineStr">
        <is>
          <t>01:14:56</t>
        </is>
      </c>
      <c r="D86" s="6" t="n">
        <v>15</v>
      </c>
      <c r="E86" s="6" t="n">
        <v>6</v>
      </c>
      <c r="F86" s="6" t="n">
        <v>6</v>
      </c>
      <c r="G86" s="6" t="n">
        <v>40</v>
      </c>
      <c r="H86" s="6" t="n">
        <v>9</v>
      </c>
      <c r="I86" s="6" t="n">
        <v>9</v>
      </c>
      <c r="J86" s="6" t="inlineStr">
        <is>
          <t>74/74</t>
        </is>
      </c>
      <c r="K86" s="6" t="n">
        <v>0</v>
      </c>
      <c r="L86" s="6" t="n">
        <v>0</v>
      </c>
      <c r="M86" s="6" t="inlineStr">
        <is>
          <t>Yes</t>
        </is>
      </c>
    </row>
    <row r="87">
      <c r="A87" s="6" t="inlineStr">
        <is>
          <t>2025-12-02</t>
        </is>
      </c>
      <c r="B87" s="11" t="inlineStr">
        <is>
          <t>https://www.youtube.com/watch?v=l9ig1oVXFmI</t>
        </is>
      </c>
      <c r="C87" s="6" t="inlineStr">
        <is>
          <t>00:18:21</t>
        </is>
      </c>
      <c r="D87" s="6" t="n">
        <v>17</v>
      </c>
      <c r="E87" s="6" t="n">
        <v>7</v>
      </c>
      <c r="F87" s="6" t="n">
        <v>6</v>
      </c>
      <c r="G87" s="6" t="n">
        <v>50</v>
      </c>
      <c r="H87" s="6" t="n">
        <v>6</v>
      </c>
      <c r="I87" s="6" t="n">
        <v>5</v>
      </c>
      <c r="J87" s="6" t="inlineStr">
        <is>
          <t>28/28</t>
        </is>
      </c>
      <c r="K87" s="6" t="n">
        <v>4</v>
      </c>
      <c r="L87" s="6" t="n">
        <v>4</v>
      </c>
      <c r="M87" s="6" t="inlineStr">
        <is>
          <t>No</t>
        </is>
      </c>
    </row>
    <row r="88">
      <c r="A88" s="6" t="inlineStr">
        <is>
          <t>2025-12-16</t>
        </is>
      </c>
      <c r="B88" s="11" t="inlineStr">
        <is>
          <t>https://www.youtube.com/watch?v=tfWM0QFa9YQ</t>
        </is>
      </c>
      <c r="C88" s="6" t="inlineStr">
        <is>
          <t>01:15:06</t>
        </is>
      </c>
      <c r="D88" s="6" t="n">
        <v>20</v>
      </c>
      <c r="E88" s="6" t="n">
        <v>9</v>
      </c>
      <c r="F88" s="6" t="n">
        <v>4</v>
      </c>
      <c r="G88" s="6" t="n">
        <v>59</v>
      </c>
      <c r="H88" s="6" t="n">
        <v>9</v>
      </c>
      <c r="I88" s="6" t="n">
        <v>9</v>
      </c>
      <c r="J88" s="6" t="inlineStr">
        <is>
          <t>51/51</t>
        </is>
      </c>
      <c r="K88" s="6" t="n">
        <v>0</v>
      </c>
      <c r="L88" s="6" t="n">
        <v>0</v>
      </c>
      <c r="M88" s="6" t="inlineStr">
        <is>
          <t>No</t>
        </is>
      </c>
    </row>
    <row r="89">
      <c r="A89" s="6" t="inlineStr">
        <is>
          <t>2026-01-06</t>
        </is>
      </c>
      <c r="B89" s="11" t="inlineStr">
        <is>
          <t>https://www.youtube.com/watch?v=K2S_6XEhPNI</t>
        </is>
      </c>
      <c r="C89" s="6" t="inlineStr">
        <is>
          <t>00:33:46</t>
        </is>
      </c>
      <c r="D89" s="6" t="n">
        <v>10</v>
      </c>
      <c r="E89" s="6" t="n">
        <v>3</v>
      </c>
      <c r="F89" s="6" t="n">
        <v>6</v>
      </c>
      <c r="G89" s="6" t="n">
        <v>21</v>
      </c>
      <c r="H89" s="6" t="n">
        <v>7</v>
      </c>
      <c r="I89" s="6" t="n">
        <v>4</v>
      </c>
      <c r="J89" s="6" t="inlineStr">
        <is>
          <t>21/21</t>
        </is>
      </c>
      <c r="K89" s="6" t="n">
        <v>2</v>
      </c>
      <c r="L89" s="6" t="n">
        <v>2</v>
      </c>
      <c r="M89" s="6" t="inlineStr">
        <is>
          <t>No</t>
        </is>
      </c>
    </row>
    <row r="90">
      <c r="A90" s="6" t="inlineStr">
        <is>
          <t>2026-01-20</t>
        </is>
      </c>
      <c r="B90" s="11" t="inlineStr">
        <is>
          <t>https://www.youtube.com/watch?v=j0sxFsy49F4</t>
        </is>
      </c>
      <c r="C90" s="6" t="inlineStr">
        <is>
          <t>00:47:26</t>
        </is>
      </c>
      <c r="D90" s="6" t="n">
        <v>17</v>
      </c>
      <c r="E90" s="6" t="n">
        <v>8</v>
      </c>
      <c r="F90" s="6" t="n">
        <v>6</v>
      </c>
      <c r="G90" s="6" t="n">
        <v>54</v>
      </c>
      <c r="H90" s="6" t="n">
        <v>6</v>
      </c>
      <c r="I90" s="6" t="n">
        <v>5</v>
      </c>
      <c r="J90" s="6" t="inlineStr">
        <is>
          <t>62/62</t>
        </is>
      </c>
      <c r="K90" s="6" t="n">
        <v>3</v>
      </c>
      <c r="L90" s="6" t="n">
        <v>3</v>
      </c>
      <c r="M90" s="6" t="inlineStr">
        <is>
          <t>No</t>
        </is>
      </c>
    </row>
    <row r="91">
      <c r="A91" s="6" t="inlineStr">
        <is>
          <t>2026-02-03</t>
        </is>
      </c>
      <c r="B91" s="11" t="inlineStr">
        <is>
          <t>https://www.youtube.com/watch?v=VMdjv7TCdv4</t>
        </is>
      </c>
      <c r="C91" s="6" t="inlineStr">
        <is>
          <t>00:32:31</t>
        </is>
      </c>
      <c r="D91" s="6" t="n">
        <v>17</v>
      </c>
      <c r="E91" s="6" t="n">
        <v>8</v>
      </c>
      <c r="F91" s="6" t="n">
        <v>6</v>
      </c>
      <c r="G91" s="6" t="n">
        <v>50</v>
      </c>
      <c r="H91" s="6" t="n">
        <v>8</v>
      </c>
      <c r="I91" s="6" t="n">
        <v>7</v>
      </c>
      <c r="J91" s="6" t="inlineStr">
        <is>
          <t>36/36</t>
        </is>
      </c>
      <c r="K91" s="6" t="n">
        <v>0</v>
      </c>
      <c r="L91" s="6" t="n">
        <v>0</v>
      </c>
      <c r="M91" s="6" t="inlineStr">
        <is>
          <t>No</t>
        </is>
      </c>
    </row>
    <row r="92">
      <c r="A92" s="6" t="inlineStr">
        <is>
          <t>2026-02-17</t>
        </is>
      </c>
      <c r="B92" s="11" t="inlineStr">
        <is>
          <t>https://www.youtube.com/watch?v=qHSZBeeQhRU</t>
        </is>
      </c>
      <c r="C92" s="6" t="inlineStr">
        <is>
          <t>00:41:16</t>
        </is>
      </c>
      <c r="D92" s="6" t="n">
        <v>18</v>
      </c>
      <c r="E92" s="6" t="n">
        <v>6</v>
      </c>
      <c r="F92" s="6" t="n">
        <v>5</v>
      </c>
      <c r="G92" s="6" t="n">
        <v>39</v>
      </c>
      <c r="H92" s="6" t="n">
        <v>8</v>
      </c>
      <c r="I92" s="6" t="n">
        <v>8</v>
      </c>
      <c r="J92" s="6" t="inlineStr">
        <is>
          <t>41/41</t>
        </is>
      </c>
      <c r="K92" s="6" t="n">
        <v>0</v>
      </c>
      <c r="L92" s="6" t="n">
        <v>0</v>
      </c>
      <c r="M92" s="6" t="inlineStr">
        <is>
          <t>No</t>
        </is>
      </c>
    </row>
    <row r="93">
      <c r="A93" s="6" t="inlineStr">
        <is>
          <t>2026-03-03</t>
        </is>
      </c>
      <c r="B93" s="11" t="inlineStr">
        <is>
          <t>https://www.youtube.com/watch?v=XwxedJNc21w</t>
        </is>
      </c>
      <c r="C93" s="6" t="inlineStr">
        <is>
          <t>00:24:01</t>
        </is>
      </c>
      <c r="D93" s="6" t="n">
        <v>12</v>
      </c>
      <c r="E93" s="6" t="n">
        <v>3</v>
      </c>
      <c r="F93" s="6" t="n">
        <v>4</v>
      </c>
      <c r="G93" s="6" t="n">
        <v>20</v>
      </c>
      <c r="H93" s="6" t="n">
        <v>6</v>
      </c>
      <c r="I93" s="6" t="n">
        <v>6</v>
      </c>
      <c r="J93" s="6" t="inlineStr">
        <is>
          <t>22/22</t>
        </is>
      </c>
      <c r="K93" s="6" t="n">
        <v>0</v>
      </c>
      <c r="L93" s="6" t="n">
        <v>0</v>
      </c>
      <c r="M93" s="6" t="inlineStr">
        <is>
          <t>No</t>
        </is>
      </c>
    </row>
    <row r="94">
      <c r="A94" s="6" t="inlineStr">
        <is>
          <t>2026-03-17</t>
        </is>
      </c>
      <c r="B94" s="11" t="inlineStr">
        <is>
          <t>https://www.youtube.com/watch?v=vDxyt8em32g</t>
        </is>
      </c>
      <c r="C94" s="6" t="inlineStr">
        <is>
          <t>02:01:41</t>
        </is>
      </c>
      <c r="D94" s="6" t="n">
        <v>13</v>
      </c>
      <c r="E94" s="6" t="n">
        <v>4</v>
      </c>
      <c r="F94" s="6" t="n">
        <v>6</v>
      </c>
      <c r="G94" s="6" t="n">
        <v>26</v>
      </c>
      <c r="H94" s="6" t="n">
        <v>14</v>
      </c>
      <c r="I94" s="6" t="n">
        <v>12</v>
      </c>
      <c r="J94" s="6" t="inlineStr">
        <is>
          <t>65/65</t>
        </is>
      </c>
      <c r="K94" s="6" t="n">
        <v>2</v>
      </c>
      <c r="L94" s="6" t="n">
        <v>0</v>
      </c>
      <c r="M94" s="6" t="inlineStr">
        <is>
          <t>Yes</t>
        </is>
      </c>
    </row>
    <row r="95">
      <c r="A95" s="6" t="inlineStr">
        <is>
          <t>2026-04-07</t>
        </is>
      </c>
      <c r="B95" s="11" t="inlineStr">
        <is>
          <t>https://www.youtube.com/watch?v=UFrvju3Rmfc</t>
        </is>
      </c>
      <c r="C95" s="6" t="inlineStr">
        <is>
          <t>01:49:46</t>
        </is>
      </c>
      <c r="D95" s="6" t="n">
        <v>15</v>
      </c>
      <c r="E95" s="6" t="n">
        <v>4</v>
      </c>
      <c r="F95" s="6" t="n">
        <v>6</v>
      </c>
      <c r="G95" s="6" t="n">
        <v>28</v>
      </c>
      <c r="H95" s="6" t="n">
        <v>16</v>
      </c>
      <c r="I95" s="6" t="n">
        <v>16</v>
      </c>
      <c r="J95" s="6" t="inlineStr">
        <is>
          <t>54/54</t>
        </is>
      </c>
      <c r="K95" s="6" t="n">
        <v>1</v>
      </c>
      <c r="L95" s="6" t="n">
        <v>1</v>
      </c>
      <c r="M95" s="6" t="inlineStr">
        <is>
          <t>No</t>
        </is>
      </c>
    </row>
    <row r="96">
      <c r="A96" s="6" t="inlineStr">
        <is>
          <t>2026-04-21</t>
        </is>
      </c>
      <c r="B96" s="11" t="inlineStr">
        <is>
          <t>https://www.youtube.com/watch?v=3vPVOivZYyw</t>
        </is>
      </c>
      <c r="C96" s="6" t="inlineStr">
        <is>
          <t>01:02:06</t>
        </is>
      </c>
      <c r="D96" s="6" t="n">
        <v>20</v>
      </c>
      <c r="E96" s="6" t="n">
        <v>9</v>
      </c>
      <c r="F96" s="6" t="n">
        <v>5</v>
      </c>
      <c r="G96" s="6" t="n">
        <v>61</v>
      </c>
      <c r="H96" s="6" t="n">
        <v>8</v>
      </c>
      <c r="I96" s="6" t="n">
        <v>8</v>
      </c>
      <c r="J96" s="6" t="inlineStr">
        <is>
          <t>57/57</t>
        </is>
      </c>
      <c r="K96" s="6" t="n">
        <v>0</v>
      </c>
      <c r="L96" s="6" t="n">
        <v>0</v>
      </c>
      <c r="M96" s="6" t="inlineStr">
        <is>
          <t>Yes</t>
        </is>
      </c>
    </row>
    <row r="97">
      <c r="A97" s="6" t="inlineStr">
        <is>
          <t>2026-05-05</t>
        </is>
      </c>
      <c r="B97" s="11" t="inlineStr">
        <is>
          <t>https://www.youtube.com/watch?v=5EOmcGSqEbs</t>
        </is>
      </c>
      <c r="C97" s="6" t="inlineStr">
        <is>
          <t>00:22:46</t>
        </is>
      </c>
      <c r="D97" s="6" t="n">
        <v>11</v>
      </c>
      <c r="E97" s="6" t="n">
        <v>4</v>
      </c>
      <c r="F97" s="6" t="n">
        <v>6</v>
      </c>
      <c r="G97" s="6" t="n">
        <v>28</v>
      </c>
      <c r="H97" s="6" t="n">
        <v>6</v>
      </c>
      <c r="I97" s="6" t="n">
        <v>4</v>
      </c>
      <c r="J97" s="6" t="inlineStr">
        <is>
          <t>29/29</t>
        </is>
      </c>
      <c r="K97" s="6" t="n">
        <v>2</v>
      </c>
      <c r="L97" s="6" t="n">
        <v>2</v>
      </c>
      <c r="M97" s="6" t="inlineStr">
        <is>
          <t>No</t>
        </is>
      </c>
    </row>
    <row r="98">
      <c r="A98" s="6" t="inlineStr">
        <is>
          <t>2026-06-02</t>
        </is>
      </c>
      <c r="B98" s="11" t="inlineStr">
        <is>
          <t>https://www.youtube.com/watch?v=mWIo9QQVmmY</t>
        </is>
      </c>
      <c r="C98" s="6" t="inlineStr">
        <is>
          <t>01:26:01</t>
        </is>
      </c>
      <c r="D98" s="6" t="n">
        <v>13</v>
      </c>
      <c r="E98" s="6" t="n">
        <v>6</v>
      </c>
      <c r="F98" s="6" t="n">
        <v>6</v>
      </c>
      <c r="G98" s="6" t="n">
        <v>39</v>
      </c>
      <c r="H98" s="6" t="n">
        <v>11</v>
      </c>
      <c r="I98" s="6" t="n">
        <v>11</v>
      </c>
      <c r="J98" s="6" t="inlineStr">
        <is>
          <t>80/80</t>
        </is>
      </c>
      <c r="K98" s="6" t="n">
        <v>0</v>
      </c>
      <c r="L98" s="6" t="n">
        <v>0</v>
      </c>
      <c r="M98" s="6" t="inlineStr">
        <is>
          <t>Yes</t>
        </is>
      </c>
    </row>
    <row r="99">
      <c r="A99" s="6" t="inlineStr">
        <is>
          <t>2026-06-16</t>
        </is>
      </c>
      <c r="B99" s="11" t="inlineStr">
        <is>
          <t>https://www.youtube.com/watch?v=nzVKAsMf6Cs</t>
        </is>
      </c>
      <c r="C99" s="6" t="inlineStr">
        <is>
          <t>01:02:22</t>
        </is>
      </c>
      <c r="D99" s="6" t="n">
        <v>21</v>
      </c>
      <c r="E99" s="6" t="n">
        <v>7</v>
      </c>
      <c r="F99" s="6" t="n">
        <v>5</v>
      </c>
      <c r="G99" s="6" t="n">
        <v>45</v>
      </c>
      <c r="H99" s="6" t="n">
        <v>8</v>
      </c>
      <c r="I99" s="6" t="n">
        <v>8</v>
      </c>
      <c r="J99" s="6" t="inlineStr">
        <is>
          <t>47/47</t>
        </is>
      </c>
      <c r="K99" s="6" t="n">
        <v>0</v>
      </c>
      <c r="L99" s="6" t="n">
        <v>0</v>
      </c>
      <c r="M99" s="6" t="inlineStr">
        <is>
          <t>Yes</t>
        </is>
      </c>
    </row>
    <row r="100">
      <c r="A100" s="6" t="inlineStr">
        <is>
          <t>2026-07-07</t>
        </is>
      </c>
      <c r="B100" s="11" t="inlineStr">
        <is>
          <t>https://www.youtube.com/watch?v=ewl9joZAMPo</t>
        </is>
      </c>
      <c r="C100" s="6" t="inlineStr">
        <is>
          <t>00:57:56</t>
        </is>
      </c>
      <c r="D100" s="6" t="n">
        <v>16</v>
      </c>
      <c r="E100" s="6" t="n">
        <v>5</v>
      </c>
      <c r="F100" s="6" t="n">
        <v>6</v>
      </c>
      <c r="G100" s="6" t="n">
        <v>34</v>
      </c>
      <c r="H100" s="6" t="n">
        <v>12</v>
      </c>
      <c r="I100" s="6" t="n">
        <v>12</v>
      </c>
      <c r="J100" s="6" t="inlineStr">
        <is>
          <t>46/46</t>
        </is>
      </c>
      <c r="K100" s="6" t="n">
        <v>0</v>
      </c>
      <c r="L100" s="6" t="n">
        <v>0</v>
      </c>
      <c r="M100" s="6" t="inlineStr">
        <is>
          <t>No</t>
        </is>
      </c>
    </row>
    <row r="101">
      <c r="A101" s="6" t="inlineStr">
        <is>
          <t>2026-07-21</t>
        </is>
      </c>
      <c r="B101" s="11" t="inlineStr">
        <is>
          <t>https://www.youtube.com/watch?v=GUNv3RuDZZs</t>
        </is>
      </c>
      <c r="C101" s="6" t="inlineStr">
        <is>
          <t>01:38:51</t>
        </is>
      </c>
      <c r="D101" s="6" t="n">
        <v>14</v>
      </c>
      <c r="E101" s="6" t="n">
        <v>5</v>
      </c>
      <c r="F101" s="6" t="n">
        <v>6</v>
      </c>
      <c r="G101" s="6" t="n">
        <v>31</v>
      </c>
      <c r="H101" s="6" t="n">
        <v>20</v>
      </c>
      <c r="I101" s="6" t="n">
        <v>18</v>
      </c>
      <c r="J101" s="6" t="inlineStr">
        <is>
          <t>66/66</t>
        </is>
      </c>
      <c r="K101" s="6" t="n">
        <v>0</v>
      </c>
      <c r="L101" s="6" t="n">
        <v>0</v>
      </c>
      <c r="M101" s="6" t="inlineStr">
        <is>
          <t>Yes</t>
        </is>
      </c>
    </row>
    <row r="102">
      <c r="A102" s="6" t="inlineStr">
        <is>
          <t>2026-08-04</t>
        </is>
      </c>
      <c r="B102" s="11" t="inlineStr">
        <is>
          <t>https://www.youtube.com/watch?v=rB_B_gCcu0Y</t>
        </is>
      </c>
      <c r="C102" s="6" t="inlineStr">
        <is>
          <t>01:28:41</t>
        </is>
      </c>
      <c r="D102" s="6" t="n">
        <v>13</v>
      </c>
      <c r="E102" s="6" t="n">
        <v>6</v>
      </c>
      <c r="F102" s="6" t="n">
        <v>6</v>
      </c>
      <c r="G102" s="6" t="n">
        <v>40</v>
      </c>
      <c r="H102" s="6" t="n">
        <v>10</v>
      </c>
      <c r="I102" s="6" t="n">
        <v>9</v>
      </c>
      <c r="J102" s="6" t="inlineStr">
        <is>
          <t>45/45</t>
        </is>
      </c>
      <c r="K102" s="6" t="n">
        <v>4</v>
      </c>
      <c r="L102" s="6" t="n">
        <v>3</v>
      </c>
      <c r="M102" s="6" t="inlineStr">
        <is>
          <t>No</t>
        </is>
      </c>
    </row>
    <row r="103">
      <c r="A103" s="6" t="inlineStr">
        <is>
          <t>2026-09-01</t>
        </is>
      </c>
      <c r="B103" s="11" t="inlineStr">
        <is>
          <t>https://www.youtube.com/watch?v=qobK8hBVjXQ</t>
        </is>
      </c>
      <c r="C103" s="6" t="inlineStr">
        <is>
          <t>01:21:51</t>
        </is>
      </c>
      <c r="D103" s="6" t="n">
        <v>9</v>
      </c>
      <c r="E103" s="6" t="n">
        <v>9</v>
      </c>
      <c r="F103" s="6" t="n">
        <v>5</v>
      </c>
      <c r="G103" s="6" t="n">
        <v>56</v>
      </c>
      <c r="H103" s="6" t="n">
        <v>12</v>
      </c>
      <c r="I103" s="6" t="n">
        <v>10</v>
      </c>
      <c r="J103" s="6" t="inlineStr">
        <is>
          <t>65/65</t>
        </is>
      </c>
      <c r="K103" s="6" t="n">
        <v>1</v>
      </c>
      <c r="L103" s="6" t="n">
        <v>0</v>
      </c>
      <c r="M103" s="6" t="inlineStr">
        <is>
          <t>No</t>
        </is>
      </c>
    </row>
    <row r="104">
      <c r="A104" s="6" t="inlineStr">
        <is>
          <t>2026-09-15</t>
        </is>
      </c>
      <c r="B104" s="11" t="inlineStr">
        <is>
          <t>https://www.youtube.com/watch?v=0VaMYoVGXlE</t>
        </is>
      </c>
      <c r="C104" s="6" t="inlineStr">
        <is>
          <t>00:59:11</t>
        </is>
      </c>
      <c r="D104" s="6" t="n">
        <v>11</v>
      </c>
      <c r="E104" s="6" t="n">
        <v>2</v>
      </c>
      <c r="F104" s="6" t="n">
        <v>6</v>
      </c>
      <c r="G104" s="6" t="n">
        <v>14</v>
      </c>
      <c r="H104" s="6" t="n">
        <v>9</v>
      </c>
      <c r="I104" s="6" t="n">
        <v>6</v>
      </c>
      <c r="J104" s="6" t="inlineStr">
        <is>
          <t>20/20</t>
        </is>
      </c>
      <c r="K104" s="6" t="n">
        <v>0</v>
      </c>
      <c r="L104" s="6" t="n">
        <v>0</v>
      </c>
      <c r="M104" s="6" t="inlineStr">
        <is>
          <t>No</t>
        </is>
      </c>
    </row>
  </sheetData>
  <autoFilter ref="A1:M104"/>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7" r:id="rId16"/>
    <hyperlink xmlns:r="http://schemas.openxmlformats.org/officeDocument/2006/relationships" ref="B18" r:id="rId17"/>
    <hyperlink xmlns:r="http://schemas.openxmlformats.org/officeDocument/2006/relationships" ref="B19" r:id="rId18"/>
    <hyperlink xmlns:r="http://schemas.openxmlformats.org/officeDocument/2006/relationships" ref="B20" r:id="rId19"/>
    <hyperlink xmlns:r="http://schemas.openxmlformats.org/officeDocument/2006/relationships" ref="B21" r:id="rId20"/>
    <hyperlink xmlns:r="http://schemas.openxmlformats.org/officeDocument/2006/relationships" ref="B22" r:id="rId21"/>
    <hyperlink xmlns:r="http://schemas.openxmlformats.org/officeDocument/2006/relationships" ref="B23" r:id="rId22"/>
    <hyperlink xmlns:r="http://schemas.openxmlformats.org/officeDocument/2006/relationships" ref="B24" r:id="rId23"/>
    <hyperlink xmlns:r="http://schemas.openxmlformats.org/officeDocument/2006/relationships" ref="B25" r:id="rId24"/>
    <hyperlink xmlns:r="http://schemas.openxmlformats.org/officeDocument/2006/relationships" ref="B26" r:id="rId25"/>
    <hyperlink xmlns:r="http://schemas.openxmlformats.org/officeDocument/2006/relationships" ref="B27" r:id="rId26"/>
    <hyperlink xmlns:r="http://schemas.openxmlformats.org/officeDocument/2006/relationships" ref="B28" r:id="rId27"/>
    <hyperlink xmlns:r="http://schemas.openxmlformats.org/officeDocument/2006/relationships" ref="B29" r:id="rId28"/>
    <hyperlink xmlns:r="http://schemas.openxmlformats.org/officeDocument/2006/relationships" ref="B30" r:id="rId29"/>
    <hyperlink xmlns:r="http://schemas.openxmlformats.org/officeDocument/2006/relationships" ref="B31" r:id="rId30"/>
    <hyperlink xmlns:r="http://schemas.openxmlformats.org/officeDocument/2006/relationships" ref="B32" r:id="rId31"/>
    <hyperlink xmlns:r="http://schemas.openxmlformats.org/officeDocument/2006/relationships" ref="B33" r:id="rId32"/>
    <hyperlink xmlns:r="http://schemas.openxmlformats.org/officeDocument/2006/relationships" ref="B34" r:id="rId33"/>
    <hyperlink xmlns:r="http://schemas.openxmlformats.org/officeDocument/2006/relationships" ref="B35" r:id="rId34"/>
    <hyperlink xmlns:r="http://schemas.openxmlformats.org/officeDocument/2006/relationships" ref="B36" r:id="rId35"/>
    <hyperlink xmlns:r="http://schemas.openxmlformats.org/officeDocument/2006/relationships" ref="B37" r:id="rId36"/>
    <hyperlink xmlns:r="http://schemas.openxmlformats.org/officeDocument/2006/relationships" ref="B38" r:id="rId37"/>
    <hyperlink xmlns:r="http://schemas.openxmlformats.org/officeDocument/2006/relationships" ref="B39" r:id="rId38"/>
    <hyperlink xmlns:r="http://schemas.openxmlformats.org/officeDocument/2006/relationships" ref="B40" r:id="rId39"/>
    <hyperlink xmlns:r="http://schemas.openxmlformats.org/officeDocument/2006/relationships" ref="B41" r:id="rId40"/>
    <hyperlink xmlns:r="http://schemas.openxmlformats.org/officeDocument/2006/relationships" ref="B42" r:id="rId41"/>
    <hyperlink xmlns:r="http://schemas.openxmlformats.org/officeDocument/2006/relationships" ref="B43" r:id="rId42"/>
    <hyperlink xmlns:r="http://schemas.openxmlformats.org/officeDocument/2006/relationships" ref="B44" r:id="rId43"/>
    <hyperlink xmlns:r="http://schemas.openxmlformats.org/officeDocument/2006/relationships" ref="B45" r:id="rId44"/>
    <hyperlink xmlns:r="http://schemas.openxmlformats.org/officeDocument/2006/relationships" ref="B46" r:id="rId45"/>
    <hyperlink xmlns:r="http://schemas.openxmlformats.org/officeDocument/2006/relationships" ref="B47" r:id="rId46"/>
    <hyperlink xmlns:r="http://schemas.openxmlformats.org/officeDocument/2006/relationships" ref="B48" r:id="rId47"/>
    <hyperlink xmlns:r="http://schemas.openxmlformats.org/officeDocument/2006/relationships" ref="B49" r:id="rId48"/>
    <hyperlink xmlns:r="http://schemas.openxmlformats.org/officeDocument/2006/relationships" ref="B50" r:id="rId49"/>
    <hyperlink xmlns:r="http://schemas.openxmlformats.org/officeDocument/2006/relationships" ref="B51" r:id="rId50"/>
    <hyperlink xmlns:r="http://schemas.openxmlformats.org/officeDocument/2006/relationships" ref="B52" r:id="rId51"/>
    <hyperlink xmlns:r="http://schemas.openxmlformats.org/officeDocument/2006/relationships" ref="B53" r:id="rId52"/>
    <hyperlink xmlns:r="http://schemas.openxmlformats.org/officeDocument/2006/relationships" ref="B54" r:id="rId53"/>
    <hyperlink xmlns:r="http://schemas.openxmlformats.org/officeDocument/2006/relationships" ref="B55" r:id="rId54"/>
    <hyperlink xmlns:r="http://schemas.openxmlformats.org/officeDocument/2006/relationships" ref="B56" r:id="rId55"/>
    <hyperlink xmlns:r="http://schemas.openxmlformats.org/officeDocument/2006/relationships" ref="B57" r:id="rId56"/>
    <hyperlink xmlns:r="http://schemas.openxmlformats.org/officeDocument/2006/relationships" ref="B58" r:id="rId57"/>
    <hyperlink xmlns:r="http://schemas.openxmlformats.org/officeDocument/2006/relationships" ref="B59" r:id="rId58"/>
    <hyperlink xmlns:r="http://schemas.openxmlformats.org/officeDocument/2006/relationships" ref="B60" r:id="rId59"/>
    <hyperlink xmlns:r="http://schemas.openxmlformats.org/officeDocument/2006/relationships" ref="B61" r:id="rId60"/>
    <hyperlink xmlns:r="http://schemas.openxmlformats.org/officeDocument/2006/relationships" ref="B62" r:id="rId61"/>
    <hyperlink xmlns:r="http://schemas.openxmlformats.org/officeDocument/2006/relationships" ref="B63" r:id="rId62"/>
    <hyperlink xmlns:r="http://schemas.openxmlformats.org/officeDocument/2006/relationships" ref="B64" r:id="rId63"/>
    <hyperlink xmlns:r="http://schemas.openxmlformats.org/officeDocument/2006/relationships" ref="B65" r:id="rId64"/>
    <hyperlink xmlns:r="http://schemas.openxmlformats.org/officeDocument/2006/relationships" ref="B66" r:id="rId65"/>
    <hyperlink xmlns:r="http://schemas.openxmlformats.org/officeDocument/2006/relationships" ref="B67" r:id="rId66"/>
    <hyperlink xmlns:r="http://schemas.openxmlformats.org/officeDocument/2006/relationships" ref="B68" r:id="rId67"/>
    <hyperlink xmlns:r="http://schemas.openxmlformats.org/officeDocument/2006/relationships" ref="B69" r:id="rId68"/>
    <hyperlink xmlns:r="http://schemas.openxmlformats.org/officeDocument/2006/relationships" ref="B70" r:id="rId69"/>
    <hyperlink xmlns:r="http://schemas.openxmlformats.org/officeDocument/2006/relationships" ref="B71" r:id="rId70"/>
    <hyperlink xmlns:r="http://schemas.openxmlformats.org/officeDocument/2006/relationships" ref="B72" r:id="rId71"/>
    <hyperlink xmlns:r="http://schemas.openxmlformats.org/officeDocument/2006/relationships" ref="B73" r:id="rId72"/>
    <hyperlink xmlns:r="http://schemas.openxmlformats.org/officeDocument/2006/relationships" ref="B74" r:id="rId73"/>
    <hyperlink xmlns:r="http://schemas.openxmlformats.org/officeDocument/2006/relationships" ref="B75" r:id="rId74"/>
    <hyperlink xmlns:r="http://schemas.openxmlformats.org/officeDocument/2006/relationships" ref="B76" r:id="rId75"/>
    <hyperlink xmlns:r="http://schemas.openxmlformats.org/officeDocument/2006/relationships" ref="B77" r:id="rId76"/>
    <hyperlink xmlns:r="http://schemas.openxmlformats.org/officeDocument/2006/relationships" ref="B78" r:id="rId77"/>
    <hyperlink xmlns:r="http://schemas.openxmlformats.org/officeDocument/2006/relationships" ref="B79" r:id="rId78"/>
    <hyperlink xmlns:r="http://schemas.openxmlformats.org/officeDocument/2006/relationships" ref="B80" r:id="rId79"/>
    <hyperlink xmlns:r="http://schemas.openxmlformats.org/officeDocument/2006/relationships" ref="B81" r:id="rId80"/>
    <hyperlink xmlns:r="http://schemas.openxmlformats.org/officeDocument/2006/relationships" ref="B82" r:id="rId81"/>
    <hyperlink xmlns:r="http://schemas.openxmlformats.org/officeDocument/2006/relationships" ref="B83" r:id="rId82"/>
    <hyperlink xmlns:r="http://schemas.openxmlformats.org/officeDocument/2006/relationships" ref="B84" r:id="rId83"/>
    <hyperlink xmlns:r="http://schemas.openxmlformats.org/officeDocument/2006/relationships" ref="B85" r:id="rId84"/>
    <hyperlink xmlns:r="http://schemas.openxmlformats.org/officeDocument/2006/relationships" ref="B86" r:id="rId85"/>
    <hyperlink xmlns:r="http://schemas.openxmlformats.org/officeDocument/2006/relationships" ref="B87" r:id="rId86"/>
    <hyperlink xmlns:r="http://schemas.openxmlformats.org/officeDocument/2006/relationships" ref="B88" r:id="rId87"/>
    <hyperlink xmlns:r="http://schemas.openxmlformats.org/officeDocument/2006/relationships" ref="B89" r:id="rId88"/>
    <hyperlink xmlns:r="http://schemas.openxmlformats.org/officeDocument/2006/relationships" ref="B90" r:id="rId89"/>
    <hyperlink xmlns:r="http://schemas.openxmlformats.org/officeDocument/2006/relationships" ref="B91" r:id="rId90"/>
    <hyperlink xmlns:r="http://schemas.openxmlformats.org/officeDocument/2006/relationships" ref="B92" r:id="rId91"/>
    <hyperlink xmlns:r="http://schemas.openxmlformats.org/officeDocument/2006/relationships" ref="B93" r:id="rId92"/>
    <hyperlink xmlns:r="http://schemas.openxmlformats.org/officeDocument/2006/relationships" ref="B94" r:id="rId93"/>
    <hyperlink xmlns:r="http://schemas.openxmlformats.org/officeDocument/2006/relationships" ref="B95" r:id="rId94"/>
    <hyperlink xmlns:r="http://schemas.openxmlformats.org/officeDocument/2006/relationships" ref="B96" r:id="rId95"/>
    <hyperlink xmlns:r="http://schemas.openxmlformats.org/officeDocument/2006/relationships" ref="B97" r:id="rId96"/>
    <hyperlink xmlns:r="http://schemas.openxmlformats.org/officeDocument/2006/relationships" ref="B98" r:id="rId97"/>
    <hyperlink xmlns:r="http://schemas.openxmlformats.org/officeDocument/2006/relationships" ref="B99" r:id="rId98"/>
    <hyperlink xmlns:r="http://schemas.openxmlformats.org/officeDocument/2006/relationships" ref="B100" r:id="rId99"/>
    <hyperlink xmlns:r="http://schemas.openxmlformats.org/officeDocument/2006/relationships" ref="B101" r:id="rId100"/>
    <hyperlink xmlns:r="http://schemas.openxmlformats.org/officeDocument/2006/relationships" ref="B102" r:id="rId101"/>
    <hyperlink xmlns:r="http://schemas.openxmlformats.org/officeDocument/2006/relationships" ref="B103" r:id="rId102"/>
    <hyperlink xmlns:r="http://schemas.openxmlformats.org/officeDocument/2006/relationships" ref="B104" r:id="rId103"/>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528"/>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13" customWidth="1" min="3" max="3"/>
    <col width="10" customWidth="1" min="4" max="4"/>
    <col width="10" customWidth="1" min="5" max="5"/>
    <col width="9" customWidth="1" min="6" max="6"/>
    <col width="10" customWidth="1" min="7" max="7"/>
    <col width="11" customWidth="1" min="8" max="8"/>
    <col width="11" customWidth="1" min="9" max="9"/>
    <col width="10" customWidth="1" min="10" max="10"/>
    <col width="10" customWidth="1" min="11" max="11"/>
    <col width="30" customWidth="1" min="12" max="12"/>
    <col width="40" customWidth="1" min="13" max="13"/>
  </cols>
  <sheetData>
    <row r="1">
      <c r="A1" s="5" t="inlineStr">
        <is>
          <t>Meeting date</t>
        </is>
      </c>
      <c r="B1" s="5" t="inlineStr">
        <is>
          <t>Item</t>
        </is>
      </c>
      <c r="C1" s="5" t="inlineStr">
        <is>
          <t>Type</t>
        </is>
      </c>
      <c r="D1" s="5" t="inlineStr">
        <is>
          <t>Councillors eligible</t>
        </is>
      </c>
      <c r="E1" s="5" t="inlineStr">
        <is>
          <t>Councillors who spoke</t>
        </is>
      </c>
      <c r="F1" s="5" t="inlineStr">
        <is>
          <t>Reasons given</t>
        </is>
      </c>
      <c r="G1" s="5" t="inlineStr">
        <is>
          <t>Challenge on the floor</t>
        </is>
      </c>
      <c r="H1" s="5" t="inlineStr">
        <is>
          <t>Councillor opposition</t>
        </is>
      </c>
      <c r="I1" s="5" t="inlineStr">
        <is>
          <t>Public / delegation input</t>
        </is>
      </c>
      <c r="J1" s="5" t="inlineStr">
        <is>
          <t>Staff report rationale</t>
        </is>
      </c>
      <c r="K1" s="5" t="inlineStr">
        <is>
          <t>Mayor gave own view</t>
        </is>
      </c>
      <c r="L1" s="5" t="inlineStr">
        <is>
          <t>Outcome (minutes)</t>
        </is>
      </c>
      <c r="M1" s="5" t="inlineStr">
        <is>
          <t>Item start in recording</t>
        </is>
      </c>
    </row>
    <row r="2">
      <c r="A2" s="6" t="inlineStr">
        <is>
          <t>2022-01-04</t>
        </is>
      </c>
      <c r="B2" s="8" t="inlineStr">
        <is>
          <t>Public hearing and By-Law 2192 1st &amp; 2nd reading - Special Service Plan 2022-01, residential curbside waste collection rates</t>
        </is>
      </c>
      <c r="C2" s="6" t="inlineStr">
        <is>
          <t>service level</t>
        </is>
      </c>
      <c r="D2" s="6" t="n">
        <v>4</v>
      </c>
      <c r="E2" s="6" t="n">
        <v>2</v>
      </c>
      <c r="F2" s="6" t="inlineStr">
        <is>
          <t>Yes</t>
        </is>
      </c>
      <c r="G2" s="6" t="inlineStr">
        <is>
          <t>No</t>
        </is>
      </c>
      <c r="H2" s="6" t="inlineStr">
        <is>
          <t>No</t>
        </is>
      </c>
      <c r="I2" s="6" t="inlineStr">
        <is>
          <t>No</t>
        </is>
      </c>
      <c r="J2" s="6" t="inlineStr">
        <is>
          <t>Yes</t>
        </is>
      </c>
      <c r="K2" s="6" t="inlineStr">
        <is>
          <t>Yes</t>
        </is>
      </c>
      <c r="L2" s="8" t="inlineStr">
        <is>
          <t>Un. Carried (1st and 2nd reading)</t>
        </is>
      </c>
      <c r="M2" s="11" t="inlineStr">
        <is>
          <t>https://www.youtube.com/watch?v=io5Iz2Lutnk&amp;t=425s</t>
        </is>
      </c>
    </row>
    <row r="3">
      <c r="A3" s="6" t="inlineStr">
        <is>
          <t>2022-01-04</t>
        </is>
      </c>
      <c r="B3" s="8" t="inlineStr">
        <is>
          <t>By-Law 2193 1st reading - rezoning Harmony Lane parcels RSF to RLD</t>
        </is>
      </c>
      <c r="C3" s="6" t="inlineStr">
        <is>
          <t>land use</t>
        </is>
      </c>
      <c r="D3" s="6" t="n">
        <v>4</v>
      </c>
      <c r="E3" s="6" t="n">
        <v>1</v>
      </c>
      <c r="F3" s="6" t="inlineStr">
        <is>
          <t>Yes</t>
        </is>
      </c>
      <c r="G3" s="6" t="inlineStr">
        <is>
          <t>No</t>
        </is>
      </c>
      <c r="H3" s="6" t="inlineStr">
        <is>
          <t>No</t>
        </is>
      </c>
      <c r="I3" s="6" t="inlineStr">
        <is>
          <t>No</t>
        </is>
      </c>
      <c r="J3" s="6" t="inlineStr">
        <is>
          <t>Yes</t>
        </is>
      </c>
      <c r="K3" s="6" t="inlineStr">
        <is>
          <t>No</t>
        </is>
      </c>
      <c r="L3" s="8" t="inlineStr">
        <is>
          <t>Un. Carried</t>
        </is>
      </c>
      <c r="M3" s="11" t="inlineStr">
        <is>
          <t>https://www.youtube.com/watch?v=io5Iz2Lutnk&amp;t=761s</t>
        </is>
      </c>
    </row>
    <row r="4">
      <c r="A4" s="6" t="inlineStr">
        <is>
          <t>2022-01-04</t>
        </is>
      </c>
      <c r="B4" s="8" t="inlineStr">
        <is>
          <t>By-Law 2199 1st reading - road closing (undeveloped road allowance west of operations yard, Millwork Drive)</t>
        </is>
      </c>
      <c r="C4" s="6" t="inlineStr">
        <is>
          <t>land use</t>
        </is>
      </c>
      <c r="D4" s="6" t="n">
        <v>4</v>
      </c>
      <c r="E4" s="6" t="n">
        <v>1</v>
      </c>
      <c r="F4" s="6" t="inlineStr">
        <is>
          <t>Yes</t>
        </is>
      </c>
      <c r="G4" s="6" t="inlineStr">
        <is>
          <t>No</t>
        </is>
      </c>
      <c r="H4" s="6" t="inlineStr">
        <is>
          <t>No</t>
        </is>
      </c>
      <c r="I4" s="6" t="inlineStr">
        <is>
          <t>No</t>
        </is>
      </c>
      <c r="J4" s="6" t="inlineStr">
        <is>
          <t>Yes</t>
        </is>
      </c>
      <c r="K4" s="6" t="inlineStr">
        <is>
          <t>No</t>
        </is>
      </c>
      <c r="L4" s="8" t="inlineStr">
        <is>
          <t>Un. Carried</t>
        </is>
      </c>
      <c r="M4" s="11" t="inlineStr">
        <is>
          <t>https://www.youtube.com/watch?v=io5Iz2Lutnk&amp;t=852s</t>
        </is>
      </c>
    </row>
    <row r="5">
      <c r="A5" s="6" t="inlineStr">
        <is>
          <t>2022-01-04</t>
        </is>
      </c>
      <c r="B5" s="8" t="inlineStr">
        <is>
          <t>Delegation - Landmark Planning and Design (D.T.): East Region Water Co-op update; referred to administration for an engineering report</t>
        </is>
      </c>
      <c r="C5" s="6" t="inlineStr">
        <is>
          <t>infrastructure</t>
        </is>
      </c>
      <c r="D5" s="6" t="n">
        <v>4</v>
      </c>
      <c r="E5" s="6" t="n">
        <v>2</v>
      </c>
      <c r="F5" s="6" t="inlineStr">
        <is>
          <t>Yes</t>
        </is>
      </c>
      <c r="G5" s="6" t="inlineStr">
        <is>
          <t>Yes</t>
        </is>
      </c>
      <c r="H5" s="6" t="inlineStr">
        <is>
          <t>No</t>
        </is>
      </c>
      <c r="I5" s="6" t="inlineStr">
        <is>
          <t>Yes</t>
        </is>
      </c>
      <c r="J5" s="6" t="inlineStr">
        <is>
          <t>Yes</t>
        </is>
      </c>
      <c r="K5" s="6" t="inlineStr">
        <is>
          <t>Yes</t>
        </is>
      </c>
      <c r="L5" s="8" t="inlineStr">
        <is>
          <t>No resolution; information forwarded to staff for further consideration</t>
        </is>
      </c>
      <c r="M5" s="11" t="inlineStr">
        <is>
          <t>https://www.youtube.com/watch?v=io5Iz2Lutnk&amp;t=1025s</t>
        </is>
      </c>
    </row>
    <row r="6">
      <c r="A6" s="6" t="inlineStr">
        <is>
          <t>2022-01-18</t>
        </is>
      </c>
      <c r="B6" s="8" t="inlineStr">
        <is>
          <t>Public hearing and By-Law 2191 2nd &amp; 3rd reading - rezoning Park Road West (RHD/RMD/DR1 to C3/RHD)</t>
        </is>
      </c>
      <c r="C6" s="6" t="inlineStr">
        <is>
          <t>land use</t>
        </is>
      </c>
      <c r="D6" s="6" t="n">
        <v>5</v>
      </c>
      <c r="E6" s="6" t="n">
        <v>2</v>
      </c>
      <c r="F6" s="6" t="inlineStr">
        <is>
          <t>Yes</t>
        </is>
      </c>
      <c r="G6" s="6" t="inlineStr">
        <is>
          <t>No</t>
        </is>
      </c>
      <c r="H6" s="6" t="inlineStr">
        <is>
          <t>No</t>
        </is>
      </c>
      <c r="I6" s="6" t="inlineStr">
        <is>
          <t>No</t>
        </is>
      </c>
      <c r="J6" s="6" t="inlineStr">
        <is>
          <t>Yes</t>
        </is>
      </c>
      <c r="K6" s="6" t="inlineStr">
        <is>
          <t>Yes</t>
        </is>
      </c>
      <c r="L6" s="8" t="inlineStr">
        <is>
          <t>Un. Carried (2nd and 3rd reading, subject to Development Agreement)</t>
        </is>
      </c>
      <c r="M6" s="11" t="inlineStr">
        <is>
          <t>https://www.youtube.com/watch?v=uRbiOVwd4JM&amp;t=527s</t>
        </is>
      </c>
    </row>
    <row r="7">
      <c r="A7" s="6" t="inlineStr">
        <is>
          <t>2022-01-18</t>
        </is>
      </c>
      <c r="B7" s="8" t="inlineStr">
        <is>
          <t>Public hearing and By-Law 2176 2nd reading - rezoning Lexington Village phase 6 / Essex Drive (RLD to RMD)</t>
        </is>
      </c>
      <c r="C7" s="6" t="inlineStr">
        <is>
          <t>land use</t>
        </is>
      </c>
      <c r="D7" s="6" t="n">
        <v>5</v>
      </c>
      <c r="E7" s="6" t="n">
        <v>1</v>
      </c>
      <c r="F7" s="6" t="inlineStr">
        <is>
          <t>Yes</t>
        </is>
      </c>
      <c r="G7" s="6" t="inlineStr">
        <is>
          <t>No</t>
        </is>
      </c>
      <c r="H7" s="6" t="inlineStr">
        <is>
          <t>No</t>
        </is>
      </c>
      <c r="I7" s="6" t="inlineStr">
        <is>
          <t>Yes</t>
        </is>
      </c>
      <c r="J7" s="6" t="inlineStr">
        <is>
          <t>Yes</t>
        </is>
      </c>
      <c r="K7" s="6" t="inlineStr">
        <is>
          <t>No</t>
        </is>
      </c>
      <c r="L7" s="8" t="inlineStr">
        <is>
          <t>Un. Carried (2nd reading, subject to Development Agreement; 3rd reading later)</t>
        </is>
      </c>
      <c r="M7" s="11" t="inlineStr">
        <is>
          <t>https://www.youtube.com/watch?v=uRbiOVwd4JM&amp;t=973s</t>
        </is>
      </c>
    </row>
    <row r="8">
      <c r="A8" s="6" t="inlineStr">
        <is>
          <t>2022-02-01</t>
        </is>
      </c>
      <c r="B8" s="8" t="inlineStr">
        <is>
          <t>By-Law 2200 1st &amp; 2nd reading - plan of works (City-owned lot on Tower Avenue)</t>
        </is>
      </c>
      <c r="C8" s="6" t="inlineStr">
        <is>
          <t>land use</t>
        </is>
      </c>
      <c r="D8" s="6" t="n">
        <v>6</v>
      </c>
      <c r="E8" s="6" t="n">
        <v>0</v>
      </c>
      <c r="F8" s="6" t="inlineStr">
        <is>
          <t>No</t>
        </is>
      </c>
      <c r="G8" s="6" t="inlineStr">
        <is>
          <t>No</t>
        </is>
      </c>
      <c r="H8" s="6" t="inlineStr">
        <is>
          <t>No</t>
        </is>
      </c>
      <c r="I8" s="6" t="inlineStr">
        <is>
          <t>No</t>
        </is>
      </c>
      <c r="J8" s="6" t="inlineStr">
        <is>
          <t>Yes</t>
        </is>
      </c>
      <c r="K8" s="6" t="inlineStr">
        <is>
          <t>No</t>
        </is>
      </c>
      <c r="L8" s="8" t="inlineStr">
        <is>
          <t>Un. Carried (both readings)</t>
        </is>
      </c>
      <c r="M8" s="11" t="inlineStr">
        <is>
          <t>https://www.youtube.com/watch?v=nBZaF0hyRy4&amp;t=523s</t>
        </is>
      </c>
    </row>
    <row r="9">
      <c r="A9" s="6" t="inlineStr">
        <is>
          <t>2022-02-01</t>
        </is>
      </c>
      <c r="B9" s="8" t="inlineStr">
        <is>
          <t>Council question period - consensus for Mayor to write Premier Stefanson asking province to lift COVID restrictions</t>
        </is>
      </c>
      <c r="C9" s="6" t="inlineStr">
        <is>
          <t>policy</t>
        </is>
      </c>
      <c r="D9" s="6" t="n">
        <v>6</v>
      </c>
      <c r="E9" s="6" t="n">
        <v>3</v>
      </c>
      <c r="F9" s="6" t="inlineStr">
        <is>
          <t>Yes</t>
        </is>
      </c>
      <c r="G9" s="6" t="inlineStr">
        <is>
          <t>No</t>
        </is>
      </c>
      <c r="H9" s="6" t="inlineStr">
        <is>
          <t>No</t>
        </is>
      </c>
      <c r="I9" s="6" t="inlineStr">
        <is>
          <t>No</t>
        </is>
      </c>
      <c r="J9" s="6" t="inlineStr">
        <is>
          <t>Yes</t>
        </is>
      </c>
      <c r="K9" s="6" t="inlineStr">
        <is>
          <t>Yes</t>
        </is>
      </c>
      <c r="L9" s="8" t="inlineStr">
        <is>
          <t>Council consensus (12.1) that the Mayor write a letter to Premier Heather Stefanson on behalf of Council</t>
        </is>
      </c>
      <c r="M9" s="11" t="inlineStr">
        <is>
          <t>https://www.youtube.com/watch?v=nBZaF0hyRy4&amp;t=620s</t>
        </is>
      </c>
    </row>
    <row r="10">
      <c r="A10" s="6" t="inlineStr">
        <is>
          <t>2022-02-15</t>
        </is>
      </c>
      <c r="B10" s="8" t="inlineStr">
        <is>
          <t>Public hearing and decision - Subdivision 4451-2021-8555 (62 lots, Lexington Village final phase; Essex Drive extension and Sesame Street)</t>
        </is>
      </c>
      <c r="C10" s="6" t="inlineStr">
        <is>
          <t>land use</t>
        </is>
      </c>
      <c r="D10" s="6" t="n">
        <v>5</v>
      </c>
      <c r="E10" s="6" t="n">
        <v>4</v>
      </c>
      <c r="F10" s="6" t="inlineStr">
        <is>
          <t>Yes</t>
        </is>
      </c>
      <c r="G10" s="6" t="inlineStr">
        <is>
          <t>No</t>
        </is>
      </c>
      <c r="H10" s="6" t="inlineStr">
        <is>
          <t>No</t>
        </is>
      </c>
      <c r="I10" s="6" t="inlineStr">
        <is>
          <t>Yes</t>
        </is>
      </c>
      <c r="J10" s="6" t="inlineStr">
        <is>
          <t>Yes</t>
        </is>
      </c>
      <c r="K10" s="6" t="inlineStr">
        <is>
          <t>Yes</t>
        </is>
      </c>
      <c r="L10" s="8" t="inlineStr">
        <is>
          <t>Un. Carried</t>
        </is>
      </c>
      <c r="M10" s="11" t="inlineStr">
        <is>
          <t>https://www.youtube.com/watch?v=RRhWvrd--to&amp;t=346s</t>
        </is>
      </c>
    </row>
    <row r="11">
      <c r="A11" s="6" t="inlineStr">
        <is>
          <t>2022-02-15</t>
        </is>
      </c>
      <c r="B11" s="8" t="inlineStr">
        <is>
          <t>Public hearing and By-Law 2193 2nd &amp; 3rd reading - rezoning Harmony Lane lots RSF to RLD</t>
        </is>
      </c>
      <c r="C11" s="6" t="inlineStr">
        <is>
          <t>land use</t>
        </is>
      </c>
      <c r="D11" s="6" t="n">
        <v>5</v>
      </c>
      <c r="E11" s="6" t="n">
        <v>1</v>
      </c>
      <c r="F11" s="6" t="inlineStr">
        <is>
          <t>Yes</t>
        </is>
      </c>
      <c r="G11" s="6" t="inlineStr">
        <is>
          <t>No</t>
        </is>
      </c>
      <c r="H11" s="6" t="inlineStr">
        <is>
          <t>No</t>
        </is>
      </c>
      <c r="I11" s="6" t="inlineStr">
        <is>
          <t>Yes</t>
        </is>
      </c>
      <c r="J11" s="6" t="inlineStr">
        <is>
          <t>Yes</t>
        </is>
      </c>
      <c r="K11" s="6" t="inlineStr">
        <is>
          <t>No</t>
        </is>
      </c>
      <c r="L11" s="8" t="inlineStr">
        <is>
          <t>Un. Carried</t>
        </is>
      </c>
      <c r="M11" s="11" t="inlineStr">
        <is>
          <t>https://www.youtube.com/watch?v=RRhWvrd--to&amp;t=796s</t>
        </is>
      </c>
    </row>
    <row r="12">
      <c r="A12" s="6" t="inlineStr">
        <is>
          <t>2022-02-15</t>
        </is>
      </c>
      <c r="B12" s="8" t="inlineStr">
        <is>
          <t>Public hearing and By-Law 2199 2nd &amp; 3rd reading - road closing west of operations yard</t>
        </is>
      </c>
      <c r="C12" s="6" t="inlineStr">
        <is>
          <t>land use</t>
        </is>
      </c>
      <c r="D12" s="6" t="n">
        <v>5</v>
      </c>
      <c r="E12" s="6" t="n">
        <v>2</v>
      </c>
      <c r="F12" s="6" t="inlineStr">
        <is>
          <t>Yes</t>
        </is>
      </c>
      <c r="G12" s="6" t="inlineStr">
        <is>
          <t>No</t>
        </is>
      </c>
      <c r="H12" s="6" t="inlineStr">
        <is>
          <t>No</t>
        </is>
      </c>
      <c r="I12" s="6" t="inlineStr">
        <is>
          <t>No</t>
        </is>
      </c>
      <c r="J12" s="6" t="inlineStr">
        <is>
          <t>Yes</t>
        </is>
      </c>
      <c r="K12" s="6" t="inlineStr">
        <is>
          <t>No</t>
        </is>
      </c>
      <c r="L12" s="8" t="inlineStr">
        <is>
          <t>Un. Carried</t>
        </is>
      </c>
      <c r="M12" s="11" t="inlineStr">
        <is>
          <t>https://www.youtube.com/watch?v=RRhWvrd--to&amp;t=1096s</t>
        </is>
      </c>
    </row>
    <row r="13">
      <c r="A13" s="6" t="inlineStr">
        <is>
          <t>2022-02-15</t>
        </is>
      </c>
      <c r="B13" s="8" t="inlineStr">
        <is>
          <t>2021 Steinbach Annual Traffic Count Program - forward to Manitoba Infrastructure and request signals at PTH 52 West / Giesbrecht St</t>
        </is>
      </c>
      <c r="C13" s="6" t="inlineStr">
        <is>
          <t>infrastructure</t>
        </is>
      </c>
      <c r="D13" s="6" t="n">
        <v>5</v>
      </c>
      <c r="E13" s="6" t="n">
        <v>3</v>
      </c>
      <c r="F13" s="6" t="inlineStr">
        <is>
          <t>Yes</t>
        </is>
      </c>
      <c r="G13" s="6" t="inlineStr">
        <is>
          <t>No</t>
        </is>
      </c>
      <c r="H13" s="6" t="inlineStr">
        <is>
          <t>No</t>
        </is>
      </c>
      <c r="I13" s="6" t="inlineStr">
        <is>
          <t>No</t>
        </is>
      </c>
      <c r="J13" s="6" t="inlineStr">
        <is>
          <t>Yes</t>
        </is>
      </c>
      <c r="K13" s="6" t="inlineStr">
        <is>
          <t>Yes</t>
        </is>
      </c>
      <c r="L13" s="8" t="inlineStr">
        <is>
          <t>Un. Carried</t>
        </is>
      </c>
      <c r="M13" s="11" t="inlineStr">
        <is>
          <t>https://www.youtube.com/watch?v=RRhWvrd--to&amp;t=1288s</t>
        </is>
      </c>
    </row>
    <row r="14">
      <c r="A14" s="6" t="inlineStr">
        <is>
          <t>2022-02-15</t>
        </is>
      </c>
      <c r="B14" s="8" t="inlineStr">
        <is>
          <t>By-Law 2200 3rd reading - plan of works (parcel east of Tower Avenue)</t>
        </is>
      </c>
      <c r="C14" s="6" t="inlineStr">
        <is>
          <t>land use</t>
        </is>
      </c>
      <c r="D14" s="6" t="n">
        <v>5</v>
      </c>
      <c r="E14" s="6" t="n">
        <v>1</v>
      </c>
      <c r="F14" s="6" t="inlineStr">
        <is>
          <t>No</t>
        </is>
      </c>
      <c r="G14" s="6" t="inlineStr">
        <is>
          <t>No</t>
        </is>
      </c>
      <c r="H14" s="6" t="inlineStr">
        <is>
          <t>No</t>
        </is>
      </c>
      <c r="I14" s="6" t="inlineStr">
        <is>
          <t>No</t>
        </is>
      </c>
      <c r="J14" s="6" t="inlineStr">
        <is>
          <t>Yes</t>
        </is>
      </c>
      <c r="K14" s="6" t="inlineStr">
        <is>
          <t>No</t>
        </is>
      </c>
      <c r="L14" s="8" t="inlineStr">
        <is>
          <t>Un. Carried</t>
        </is>
      </c>
      <c r="M14" s="11" t="inlineStr">
        <is>
          <t>https://www.youtube.com/watch?v=RRhWvrd--to&amp;t=1713s</t>
        </is>
      </c>
    </row>
    <row r="15">
      <c r="A15" s="6" t="inlineStr">
        <is>
          <t>2022-02-15</t>
        </is>
      </c>
      <c r="B15" s="8" t="inlineStr">
        <is>
          <t>By-Law 2188 1st &amp; 2nd reading - street renaming (Clear Spring Drive to Thresher Road)</t>
        </is>
      </c>
      <c r="C15" s="6" t="inlineStr">
        <is>
          <t>other</t>
        </is>
      </c>
      <c r="D15" s="6" t="n">
        <v>5</v>
      </c>
      <c r="E15" s="6" t="n">
        <v>1</v>
      </c>
      <c r="F15" s="6" t="inlineStr">
        <is>
          <t>No</t>
        </is>
      </c>
      <c r="G15" s="6" t="inlineStr">
        <is>
          <t>No</t>
        </is>
      </c>
      <c r="H15" s="6" t="inlineStr">
        <is>
          <t>No</t>
        </is>
      </c>
      <c r="I15" s="6" t="inlineStr">
        <is>
          <t>No</t>
        </is>
      </c>
      <c r="J15" s="6" t="inlineStr">
        <is>
          <t>Yes</t>
        </is>
      </c>
      <c r="K15" s="6" t="inlineStr">
        <is>
          <t>No</t>
        </is>
      </c>
      <c r="L15" s="8" t="inlineStr">
        <is>
          <t>Un. Carried</t>
        </is>
      </c>
      <c r="M15" s="11" t="inlineStr">
        <is>
          <t>https://www.youtube.com/watch?v=RRhWvrd--to&amp;t=1794s</t>
        </is>
      </c>
    </row>
    <row r="16">
      <c r="A16" s="6" t="inlineStr">
        <is>
          <t>2022-02-15</t>
        </is>
      </c>
      <c r="B16" s="8" t="inlineStr">
        <is>
          <t>By-Law 2161 3rd reading as amended - Local Improvement Plan 2021-02 (Acres Drive extension)</t>
        </is>
      </c>
      <c r="C16" s="6" t="inlineStr">
        <is>
          <t>infrastructure</t>
        </is>
      </c>
      <c r="D16" s="6" t="n">
        <v>5</v>
      </c>
      <c r="E16" s="6" t="n">
        <v>2</v>
      </c>
      <c r="F16" s="6" t="inlineStr">
        <is>
          <t>Yes</t>
        </is>
      </c>
      <c r="G16" s="6" t="inlineStr">
        <is>
          <t>No</t>
        </is>
      </c>
      <c r="H16" s="6" t="inlineStr">
        <is>
          <t>No</t>
        </is>
      </c>
      <c r="I16" s="6" t="inlineStr">
        <is>
          <t>Yes</t>
        </is>
      </c>
      <c r="J16" s="6" t="inlineStr">
        <is>
          <t>Yes</t>
        </is>
      </c>
      <c r="K16" s="6" t="inlineStr">
        <is>
          <t>Yes</t>
        </is>
      </c>
      <c r="L16" s="8" t="inlineStr">
        <is>
          <t>Un. Carried</t>
        </is>
      </c>
      <c r="M16" s="11" t="inlineStr">
        <is>
          <t>https://www.youtube.com/watch?v=RRhWvrd--to&amp;t=1906s</t>
        </is>
      </c>
    </row>
    <row r="17">
      <c r="A17" s="6" t="inlineStr">
        <is>
          <t>2022-02-15</t>
        </is>
      </c>
      <c r="B17" s="8" t="inlineStr">
        <is>
          <t>By-Law 2194 3rd reading - debenture, Local Improvement Plan 2021-01 (Brandt Street sewer &amp; water upgrade)</t>
        </is>
      </c>
      <c r="C17" s="6" t="inlineStr">
        <is>
          <t>budget</t>
        </is>
      </c>
      <c r="D17" s="6" t="n">
        <v>5</v>
      </c>
      <c r="E17" s="6" t="n">
        <v>1</v>
      </c>
      <c r="F17" s="6" t="inlineStr">
        <is>
          <t>No</t>
        </is>
      </c>
      <c r="G17" s="6" t="inlineStr">
        <is>
          <t>No</t>
        </is>
      </c>
      <c r="H17" s="6" t="inlineStr">
        <is>
          <t>No</t>
        </is>
      </c>
      <c r="I17" s="6" t="inlineStr">
        <is>
          <t>No</t>
        </is>
      </c>
      <c r="J17" s="6" t="inlineStr">
        <is>
          <t>Yes</t>
        </is>
      </c>
      <c r="K17" s="6" t="inlineStr">
        <is>
          <t>No</t>
        </is>
      </c>
      <c r="L17" s="8" t="inlineStr">
        <is>
          <t>Un. Carried</t>
        </is>
      </c>
      <c r="M17" s="11" t="inlineStr">
        <is>
          <t>https://www.youtube.com/watch?v=RRhWvrd--to&amp;t=2038s</t>
        </is>
      </c>
    </row>
    <row r="18">
      <c r="A18" s="6" t="inlineStr">
        <is>
          <t>2022-02-15</t>
        </is>
      </c>
      <c r="B18" s="8" t="inlineStr">
        <is>
          <t>By-Law 2195 3rd reading - debenture, Local Improvement Plan 2021-03 (Clearspring Greens Pathway)</t>
        </is>
      </c>
      <c r="C18" s="6" t="inlineStr">
        <is>
          <t>budget</t>
        </is>
      </c>
      <c r="D18" s="6" t="n">
        <v>5</v>
      </c>
      <c r="E18" s="6" t="n">
        <v>2</v>
      </c>
      <c r="F18" s="6" t="inlineStr">
        <is>
          <t>Yes</t>
        </is>
      </c>
      <c r="G18" s="6" t="inlineStr">
        <is>
          <t>No</t>
        </is>
      </c>
      <c r="H18" s="6" t="inlineStr">
        <is>
          <t>No</t>
        </is>
      </c>
      <c r="I18" s="6" t="inlineStr">
        <is>
          <t>No</t>
        </is>
      </c>
      <c r="J18" s="6" t="inlineStr">
        <is>
          <t>Yes</t>
        </is>
      </c>
      <c r="K18" s="6" t="inlineStr">
        <is>
          <t>Yes</t>
        </is>
      </c>
      <c r="L18" s="8" t="inlineStr">
        <is>
          <t>Un. Carried</t>
        </is>
      </c>
      <c r="M18" s="11" t="inlineStr">
        <is>
          <t>https://www.youtube.com/watch?v=RRhWvrd--to&amp;t=2155s</t>
        </is>
      </c>
    </row>
    <row r="19">
      <c r="A19" s="6" t="inlineStr">
        <is>
          <t>2022-02-15</t>
        </is>
      </c>
      <c r="B19" s="8" t="inlineStr">
        <is>
          <t>Subdivision 4451-2021-8509 - 375 North Front Drive (4 commercial/industrial parcels incl. bare land condominium)</t>
        </is>
      </c>
      <c r="C19" s="6" t="inlineStr">
        <is>
          <t>land use</t>
        </is>
      </c>
      <c r="D19" s="6" t="n">
        <v>5</v>
      </c>
      <c r="E19" s="6" t="n">
        <v>1</v>
      </c>
      <c r="F19" s="6" t="inlineStr">
        <is>
          <t>Yes</t>
        </is>
      </c>
      <c r="G19" s="6" t="inlineStr">
        <is>
          <t>No</t>
        </is>
      </c>
      <c r="H19" s="6" t="inlineStr">
        <is>
          <t>No</t>
        </is>
      </c>
      <c r="I19" s="6" t="inlineStr">
        <is>
          <t>No</t>
        </is>
      </c>
      <c r="J19" s="6" t="inlineStr">
        <is>
          <t>Yes</t>
        </is>
      </c>
      <c r="K19" s="6" t="inlineStr">
        <is>
          <t>No</t>
        </is>
      </c>
      <c r="L19" s="8" t="inlineStr">
        <is>
          <t>Un. Carried</t>
        </is>
      </c>
      <c r="M19" s="11" t="inlineStr">
        <is>
          <t>https://www.youtube.com/watch?v=RRhWvrd--to&amp;t=2396s</t>
        </is>
      </c>
    </row>
    <row r="20">
      <c r="A20" s="6" t="inlineStr">
        <is>
          <t>2022-02-15</t>
        </is>
      </c>
      <c r="B20" s="8" t="inlineStr">
        <is>
          <t>By-Law 2176 3rd reading - rezoning (Lexington Village lots RLD to RMD)</t>
        </is>
      </c>
      <c r="C20" s="6" t="inlineStr">
        <is>
          <t>land use</t>
        </is>
      </c>
      <c r="D20" s="6" t="n">
        <v>5</v>
      </c>
      <c r="E20" s="6" t="n">
        <v>2</v>
      </c>
      <c r="F20" s="6" t="inlineStr">
        <is>
          <t>Yes</t>
        </is>
      </c>
      <c r="G20" s="6" t="inlineStr">
        <is>
          <t>No</t>
        </is>
      </c>
      <c r="H20" s="6" t="inlineStr">
        <is>
          <t>No</t>
        </is>
      </c>
      <c r="I20" s="6" t="inlineStr">
        <is>
          <t>No</t>
        </is>
      </c>
      <c r="J20" s="6" t="inlineStr">
        <is>
          <t>Yes</t>
        </is>
      </c>
      <c r="K20" s="6" t="inlineStr">
        <is>
          <t>No</t>
        </is>
      </c>
      <c r="L20" s="8" t="inlineStr">
        <is>
          <t>Un. Carried</t>
        </is>
      </c>
      <c r="M20" s="11" t="inlineStr">
        <is>
          <t>https://www.youtube.com/watch?v=RRhWvrd--to&amp;t=2704s</t>
        </is>
      </c>
    </row>
    <row r="21">
      <c r="A21" s="6" t="inlineStr">
        <is>
          <t>2022-03-01</t>
        </is>
      </c>
      <c r="B21" s="8" t="inlineStr">
        <is>
          <t>Public hearing and decision - Variance V-2022-01 (Centra Gas regulating station, Hanover Road West, DR1 site area/width)</t>
        </is>
      </c>
      <c r="C21" s="6" t="inlineStr">
        <is>
          <t>land use</t>
        </is>
      </c>
      <c r="D21" s="6" t="n">
        <v>6</v>
      </c>
      <c r="E21" s="6" t="n">
        <v>2</v>
      </c>
      <c r="F21" s="6" t="inlineStr">
        <is>
          <t>Yes</t>
        </is>
      </c>
      <c r="G21" s="6" t="inlineStr">
        <is>
          <t>No</t>
        </is>
      </c>
      <c r="H21" s="6" t="inlineStr">
        <is>
          <t>No</t>
        </is>
      </c>
      <c r="I21" s="6" t="inlineStr">
        <is>
          <t>Yes</t>
        </is>
      </c>
      <c r="J21" s="6" t="inlineStr">
        <is>
          <t>Yes</t>
        </is>
      </c>
      <c r="K21" s="6" t="inlineStr">
        <is>
          <t>No</t>
        </is>
      </c>
      <c r="L21" s="8" t="inlineStr">
        <is>
          <t>Un. Carried</t>
        </is>
      </c>
      <c r="M21" s="11" t="inlineStr">
        <is>
          <t>https://www.youtube.com/watch?v=fLFkD0iJU78&amp;t=503s</t>
        </is>
      </c>
    </row>
    <row r="22">
      <c r="A22" s="6" t="inlineStr">
        <is>
          <t>2022-03-01</t>
        </is>
      </c>
      <c r="B22" s="8" t="inlineStr">
        <is>
          <t>Public hearing and decision - Variance V-2022-02 (Steinbach Community Outreach affordable housing, 224 Woodhaven Ave, 30 vs 40 parking stalls)</t>
        </is>
      </c>
      <c r="C22" s="6" t="inlineStr">
        <is>
          <t>land use</t>
        </is>
      </c>
      <c r="D22" s="6" t="n">
        <v>6</v>
      </c>
      <c r="E22" s="6" t="n">
        <v>3</v>
      </c>
      <c r="F22" s="6" t="inlineStr">
        <is>
          <t>Yes</t>
        </is>
      </c>
      <c r="G22" s="6" t="inlineStr">
        <is>
          <t>Yes</t>
        </is>
      </c>
      <c r="H22" s="6" t="inlineStr">
        <is>
          <t>No</t>
        </is>
      </c>
      <c r="I22" s="6" t="inlineStr">
        <is>
          <t>Yes</t>
        </is>
      </c>
      <c r="J22" s="6" t="inlineStr">
        <is>
          <t>Yes</t>
        </is>
      </c>
      <c r="K22" s="6" t="inlineStr">
        <is>
          <t>Yes</t>
        </is>
      </c>
      <c r="L22" s="8" t="inlineStr">
        <is>
          <t>Un. Carried (approved subject to bachelor/1-bedroom only, affordable-housing grant agreement, development agreement)</t>
        </is>
      </c>
      <c r="M22" s="11" t="inlineStr">
        <is>
          <t>https://www.youtube.com/watch?v=fLFkD0iJU78&amp;t=790s</t>
        </is>
      </c>
    </row>
    <row r="23">
      <c r="A23" s="6" t="inlineStr">
        <is>
          <t>2022-03-01</t>
        </is>
      </c>
      <c r="B23" s="8" t="inlineStr">
        <is>
          <t>Award of 2022 Capital Works program tender to Maple Leaf Construction ($2,083,853)</t>
        </is>
      </c>
      <c r="C23" s="6" t="inlineStr">
        <is>
          <t>infrastructure</t>
        </is>
      </c>
      <c r="D23" s="6" t="n">
        <v>6</v>
      </c>
      <c r="E23" s="6" t="n">
        <v>3</v>
      </c>
      <c r="F23" s="6" t="inlineStr">
        <is>
          <t>Yes</t>
        </is>
      </c>
      <c r="G23" s="6" t="inlineStr">
        <is>
          <t>No</t>
        </is>
      </c>
      <c r="H23" s="6" t="inlineStr">
        <is>
          <t>No</t>
        </is>
      </c>
      <c r="I23" s="6" t="inlineStr">
        <is>
          <t>No</t>
        </is>
      </c>
      <c r="J23" s="6" t="inlineStr">
        <is>
          <t>Yes</t>
        </is>
      </c>
      <c r="K23" s="6" t="inlineStr">
        <is>
          <t>No</t>
        </is>
      </c>
      <c r="L23" s="8" t="inlineStr">
        <is>
          <t>Un. Carried</t>
        </is>
      </c>
      <c r="M23" s="11" t="inlineStr">
        <is>
          <t>https://www.youtube.com/watch?v=fLFkD0iJU78&amp;t=3578s</t>
        </is>
      </c>
    </row>
    <row r="24">
      <c r="A24" s="6" t="inlineStr">
        <is>
          <t>2022-03-01</t>
        </is>
      </c>
      <c r="B24" s="8" t="inlineStr">
        <is>
          <t>By-Law 2188 third reading - street renaming (Clear Spring Drive to Thresher Road)</t>
        </is>
      </c>
      <c r="C24" s="6" t="inlineStr">
        <is>
          <t>governance</t>
        </is>
      </c>
      <c r="D24" s="6" t="n">
        <v>6</v>
      </c>
      <c r="E24" s="6" t="n">
        <v>2</v>
      </c>
      <c r="F24" s="6" t="inlineStr">
        <is>
          <t>Yes</t>
        </is>
      </c>
      <c r="G24" s="6" t="inlineStr">
        <is>
          <t>No</t>
        </is>
      </c>
      <c r="H24" s="6" t="inlineStr">
        <is>
          <t>No</t>
        </is>
      </c>
      <c r="I24" s="6" t="inlineStr">
        <is>
          <t>No</t>
        </is>
      </c>
      <c r="J24" s="6" t="inlineStr">
        <is>
          <t>Yes</t>
        </is>
      </c>
      <c r="K24" s="6" t="inlineStr">
        <is>
          <t>No</t>
        </is>
      </c>
      <c r="L24" s="8" t="inlineStr">
        <is>
          <t>Un. Carried</t>
        </is>
      </c>
      <c r="M24" s="11" t="inlineStr">
        <is>
          <t>https://www.youtube.com/watch?v=fLFkD0iJU78&amp;t=3826s</t>
        </is>
      </c>
    </row>
    <row r="25">
      <c r="A25" s="6" t="inlineStr">
        <is>
          <t>2022-03-01</t>
        </is>
      </c>
      <c r="B25" s="8" t="inlineStr">
        <is>
          <t>Delegation of City Manager and City Planner to represent the City at Municipal Board hearing on Rezoning By-Law 2179</t>
        </is>
      </c>
      <c r="C25" s="6" t="inlineStr">
        <is>
          <t>governance</t>
        </is>
      </c>
      <c r="D25" s="6" t="n">
        <v>6</v>
      </c>
      <c r="E25" s="6" t="n">
        <v>1</v>
      </c>
      <c r="F25" s="6" t="inlineStr">
        <is>
          <t>No</t>
        </is>
      </c>
      <c r="G25" s="6" t="inlineStr">
        <is>
          <t>No</t>
        </is>
      </c>
      <c r="H25" s="6" t="inlineStr">
        <is>
          <t>No</t>
        </is>
      </c>
      <c r="I25" s="6" t="inlineStr">
        <is>
          <t>No</t>
        </is>
      </c>
      <c r="J25" s="6" t="inlineStr">
        <is>
          <t>Yes</t>
        </is>
      </c>
      <c r="K25" s="6" t="inlineStr">
        <is>
          <t>No</t>
        </is>
      </c>
      <c r="L25" s="8" t="inlineStr">
        <is>
          <t>Un. Carried</t>
        </is>
      </c>
      <c r="M25" s="11" t="inlineStr">
        <is>
          <t>https://www.youtube.com/watch?v=fLFkD0iJU78&amp;t=3907s</t>
        </is>
      </c>
    </row>
    <row r="26">
      <c r="A26" s="6" t="inlineStr">
        <is>
          <t>2022-03-01</t>
        </is>
      </c>
      <c r="B26" s="8" t="inlineStr">
        <is>
          <t>Steinbach Legion Branch 190 request for memorial wall/office space in new event centre - consensus to forward with endorsement</t>
        </is>
      </c>
      <c r="C26" s="6" t="inlineStr">
        <is>
          <t>other</t>
        </is>
      </c>
      <c r="D26" s="6" t="n">
        <v>6</v>
      </c>
      <c r="E26" s="6" t="n">
        <v>1</v>
      </c>
      <c r="F26" s="6" t="inlineStr">
        <is>
          <t>Yes</t>
        </is>
      </c>
      <c r="G26" s="6" t="inlineStr">
        <is>
          <t>No</t>
        </is>
      </c>
      <c r="H26" s="6" t="inlineStr">
        <is>
          <t>No</t>
        </is>
      </c>
      <c r="I26" s="6" t="inlineStr">
        <is>
          <t>Yes</t>
        </is>
      </c>
      <c r="J26" s="6" t="inlineStr">
        <is>
          <t>No</t>
        </is>
      </c>
      <c r="K26" s="6" t="inlineStr">
        <is>
          <t>Yes</t>
        </is>
      </c>
      <c r="L26" s="8" t="inlineStr">
        <is>
          <t>Council consensus (no resolution) to forward the letter to the Southeast Event Centre with endorsement</t>
        </is>
      </c>
      <c r="M26" s="11" t="inlineStr">
        <is>
          <t>https://www.youtube.com/watch?v=fLFkD0iJU78&amp;t=4416s</t>
        </is>
      </c>
    </row>
    <row r="27">
      <c r="A27" s="6" t="inlineStr">
        <is>
          <t>2022-03-15</t>
        </is>
      </c>
      <c r="B27" s="8" t="inlineStr">
        <is>
          <t>Public hearing and approval - Variance V-2022-03, 30 Market Boulevard (HyLife; no rooftop screening walls)</t>
        </is>
      </c>
      <c r="C27" s="6" t="inlineStr">
        <is>
          <t>land use</t>
        </is>
      </c>
      <c r="D27" s="6" t="n">
        <v>6</v>
      </c>
      <c r="E27" s="6" t="n">
        <v>1</v>
      </c>
      <c r="F27" s="6" t="inlineStr">
        <is>
          <t>Yes</t>
        </is>
      </c>
      <c r="G27" s="6" t="inlineStr">
        <is>
          <t>Yes</t>
        </is>
      </c>
      <c r="H27" s="6" t="inlineStr">
        <is>
          <t>No</t>
        </is>
      </c>
      <c r="I27" s="6" t="inlineStr">
        <is>
          <t>Yes</t>
        </is>
      </c>
      <c r="J27" s="6" t="inlineStr">
        <is>
          <t>Yes</t>
        </is>
      </c>
      <c r="K27" s="6" t="inlineStr">
        <is>
          <t>Yes</t>
        </is>
      </c>
      <c r="L27" s="8" t="inlineStr">
        <is>
          <t>Un. Carried</t>
        </is>
      </c>
      <c r="M27" s="11" t="inlineStr">
        <is>
          <t>https://www.youtube.com/watch?v=QoDKa1Nig54&amp;t=316s</t>
        </is>
      </c>
    </row>
    <row r="28">
      <c r="A28" s="6" t="inlineStr">
        <is>
          <t>2022-03-15</t>
        </is>
      </c>
      <c r="B28" s="8" t="inlineStr">
        <is>
          <t>Summary of 2020 and 2021 City of Steinbach grants</t>
        </is>
      </c>
      <c r="C28" s="6" t="inlineStr">
        <is>
          <t>budget</t>
        </is>
      </c>
      <c r="D28" s="6" t="n">
        <v>6</v>
      </c>
      <c r="E28" s="6" t="n">
        <v>1</v>
      </c>
      <c r="F28" s="6" t="inlineStr">
        <is>
          <t>Yes</t>
        </is>
      </c>
      <c r="G28" s="6" t="inlineStr">
        <is>
          <t>No</t>
        </is>
      </c>
      <c r="H28" s="6" t="inlineStr">
        <is>
          <t>No</t>
        </is>
      </c>
      <c r="I28" s="6" t="inlineStr">
        <is>
          <t>No</t>
        </is>
      </c>
      <c r="J28" s="6" t="inlineStr">
        <is>
          <t>Yes</t>
        </is>
      </c>
      <c r="K28" s="6" t="inlineStr">
        <is>
          <t>No</t>
        </is>
      </c>
      <c r="L28" s="8" t="inlineStr">
        <is>
          <t>Un. Carried</t>
        </is>
      </c>
      <c r="M28" s="11" t="inlineStr">
        <is>
          <t>https://www.youtube.com/watch?v=QoDKa1Nig54&amp;t=759s</t>
        </is>
      </c>
    </row>
    <row r="29">
      <c r="A29" s="6" t="inlineStr">
        <is>
          <t>2022-03-15</t>
        </is>
      </c>
      <c r="B29" s="8" t="inlineStr">
        <is>
          <t>By-Law 2187 3rd reading - Local Improvement Plan 2022-02, Loewen Blvd / PTH 12 North intersection renewal</t>
        </is>
      </c>
      <c r="C29" s="6" t="inlineStr">
        <is>
          <t>infrastructure</t>
        </is>
      </c>
      <c r="D29" s="6" t="n">
        <v>6</v>
      </c>
      <c r="E29" s="6" t="n">
        <v>1</v>
      </c>
      <c r="F29" s="6" t="inlineStr">
        <is>
          <t>Yes</t>
        </is>
      </c>
      <c r="G29" s="6" t="inlineStr">
        <is>
          <t>No</t>
        </is>
      </c>
      <c r="H29" s="6" t="inlineStr">
        <is>
          <t>No</t>
        </is>
      </c>
      <c r="I29" s="6" t="inlineStr">
        <is>
          <t>No</t>
        </is>
      </c>
      <c r="J29" s="6" t="inlineStr">
        <is>
          <t>Yes</t>
        </is>
      </c>
      <c r="K29" s="6" t="inlineStr">
        <is>
          <t>No</t>
        </is>
      </c>
      <c r="L29" s="8" t="inlineStr">
        <is>
          <t>Un. Carried</t>
        </is>
      </c>
      <c r="M29" s="11" t="inlineStr">
        <is>
          <t>https://www.youtube.com/watch?v=QoDKa1Nig54&amp;t=856s</t>
        </is>
      </c>
    </row>
    <row r="30">
      <c r="A30" s="6" t="inlineStr">
        <is>
          <t>2022-03-15</t>
        </is>
      </c>
      <c r="B30" s="8" t="inlineStr">
        <is>
          <t>Delegation - Steinbach Fly-In Golf Club: irrigation system, request that City accept donations and issue tax receipts</t>
        </is>
      </c>
      <c r="C30" s="6" t="inlineStr">
        <is>
          <t>other</t>
        </is>
      </c>
      <c r="D30" s="6" t="n">
        <v>6</v>
      </c>
      <c r="E30" s="6" t="n">
        <v>1</v>
      </c>
      <c r="F30" s="6" t="inlineStr">
        <is>
          <t>No</t>
        </is>
      </c>
      <c r="G30" s="6" t="inlineStr">
        <is>
          <t>No</t>
        </is>
      </c>
      <c r="H30" s="6" t="inlineStr">
        <is>
          <t>No</t>
        </is>
      </c>
      <c r="I30" s="6" t="inlineStr">
        <is>
          <t>Yes</t>
        </is>
      </c>
      <c r="J30" s="6" t="inlineStr">
        <is>
          <t>No</t>
        </is>
      </c>
      <c r="K30" s="6" t="inlineStr">
        <is>
          <t>Yes</t>
        </is>
      </c>
      <c r="L30" s="8" t="inlineStr">
        <is>
          <t>Council consensus: refer to administration for report at a future meeting</t>
        </is>
      </c>
      <c r="M30" s="11" t="inlineStr">
        <is>
          <t>https://www.youtube.com/watch?v=QoDKa1Nig54&amp;t=991s</t>
        </is>
      </c>
    </row>
    <row r="31">
      <c r="A31" s="6" t="inlineStr">
        <is>
          <t>2022-03-15</t>
        </is>
      </c>
      <c r="B31" s="8" t="inlineStr">
        <is>
          <t>By-Law 2204 1st reading - Business Licence by-law (repeals By-laws 1285 and 881)</t>
        </is>
      </c>
      <c r="C31" s="6" t="inlineStr">
        <is>
          <t>policy</t>
        </is>
      </c>
      <c r="D31" s="6" t="n">
        <v>6</v>
      </c>
      <c r="E31" s="6" t="n">
        <v>2</v>
      </c>
      <c r="F31" s="6" t="inlineStr">
        <is>
          <t>Yes</t>
        </is>
      </c>
      <c r="G31" s="6" t="inlineStr">
        <is>
          <t>No</t>
        </is>
      </c>
      <c r="H31" s="6" t="inlineStr">
        <is>
          <t>No</t>
        </is>
      </c>
      <c r="I31" s="6" t="inlineStr">
        <is>
          <t>No</t>
        </is>
      </c>
      <c r="J31" s="6" t="inlineStr">
        <is>
          <t>Yes</t>
        </is>
      </c>
      <c r="K31" s="6" t="inlineStr">
        <is>
          <t>Yes</t>
        </is>
      </c>
      <c r="L31" s="8" t="inlineStr">
        <is>
          <t>Un. Carried</t>
        </is>
      </c>
      <c r="M31" s="11" t="inlineStr">
        <is>
          <t>https://www.youtube.com/watch?v=QoDKa1Nig54&amp;t=1465s</t>
        </is>
      </c>
    </row>
    <row r="32">
      <c r="A32" s="6" t="inlineStr">
        <is>
          <t>2022-03-15</t>
        </is>
      </c>
      <c r="B32" s="8" t="inlineStr">
        <is>
          <t>By-Law 2205 1st reading - Steinbach burning by-law</t>
        </is>
      </c>
      <c r="C32" s="6" t="inlineStr">
        <is>
          <t>policy</t>
        </is>
      </c>
      <c r="D32" s="6" t="n">
        <v>6</v>
      </c>
      <c r="E32" s="6" t="n">
        <v>2</v>
      </c>
      <c r="F32" s="6" t="inlineStr">
        <is>
          <t>Yes</t>
        </is>
      </c>
      <c r="G32" s="6" t="inlineStr">
        <is>
          <t>No</t>
        </is>
      </c>
      <c r="H32" s="6" t="inlineStr">
        <is>
          <t>No</t>
        </is>
      </c>
      <c r="I32" s="6" t="inlineStr">
        <is>
          <t>No</t>
        </is>
      </c>
      <c r="J32" s="6" t="inlineStr">
        <is>
          <t>Yes</t>
        </is>
      </c>
      <c r="K32" s="6" t="inlineStr">
        <is>
          <t>Yes</t>
        </is>
      </c>
      <c r="L32" s="8" t="inlineStr">
        <is>
          <t>Un. Carried</t>
        </is>
      </c>
      <c r="M32" s="11" t="inlineStr">
        <is>
          <t>https://www.youtube.com/watch?v=QoDKa1Nig54&amp;t=1755s</t>
        </is>
      </c>
    </row>
    <row r="33">
      <c r="A33" s="6" t="inlineStr">
        <is>
          <t>2022-03-15</t>
        </is>
      </c>
      <c r="B33" s="8" t="inlineStr">
        <is>
          <t>By-Law 2196 1st reading - road, public lane and drain closing (Southeast Event Centre site)</t>
        </is>
      </c>
      <c r="C33" s="6" t="inlineStr">
        <is>
          <t>land use</t>
        </is>
      </c>
      <c r="D33" s="6" t="n">
        <v>6</v>
      </c>
      <c r="E33" s="6" t="n">
        <v>1</v>
      </c>
      <c r="F33" s="6" t="inlineStr">
        <is>
          <t>Yes</t>
        </is>
      </c>
      <c r="G33" s="6" t="inlineStr">
        <is>
          <t>No</t>
        </is>
      </c>
      <c r="H33" s="6" t="inlineStr">
        <is>
          <t>No</t>
        </is>
      </c>
      <c r="I33" s="6" t="inlineStr">
        <is>
          <t>No</t>
        </is>
      </c>
      <c r="J33" s="6" t="inlineStr">
        <is>
          <t>Yes</t>
        </is>
      </c>
      <c r="K33" s="6" t="inlineStr">
        <is>
          <t>No</t>
        </is>
      </c>
      <c r="L33" s="8" t="inlineStr">
        <is>
          <t>Un. Carried</t>
        </is>
      </c>
      <c r="M33" s="11" t="inlineStr">
        <is>
          <t>https://www.youtube.com/watch?v=QoDKa1Nig54&amp;t=2006s</t>
        </is>
      </c>
    </row>
    <row r="34">
      <c r="A34" s="6" t="inlineStr">
        <is>
          <t>2022-03-15</t>
        </is>
      </c>
      <c r="B34" s="8" t="inlineStr">
        <is>
          <t>Subdivision 4451-2021-8575, 195 Park Road West (H.T.F.C. Planning and Design)</t>
        </is>
      </c>
      <c r="C34" s="6" t="inlineStr">
        <is>
          <t>land use</t>
        </is>
      </c>
      <c r="D34" s="6" t="n">
        <v>6</v>
      </c>
      <c r="E34" s="6" t="n">
        <v>1</v>
      </c>
      <c r="F34" s="6" t="inlineStr">
        <is>
          <t>Yes</t>
        </is>
      </c>
      <c r="G34" s="6" t="inlineStr">
        <is>
          <t>No</t>
        </is>
      </c>
      <c r="H34" s="6" t="inlineStr">
        <is>
          <t>No</t>
        </is>
      </c>
      <c r="I34" s="6" t="inlineStr">
        <is>
          <t>No</t>
        </is>
      </c>
      <c r="J34" s="6" t="inlineStr">
        <is>
          <t>Yes</t>
        </is>
      </c>
      <c r="K34" s="6" t="inlineStr">
        <is>
          <t>Yes</t>
        </is>
      </c>
      <c r="L34" s="8" t="inlineStr">
        <is>
          <t>Un. Carried</t>
        </is>
      </c>
      <c r="M34" s="11" t="inlineStr">
        <is>
          <t>https://www.youtube.com/watch?v=QoDKa1Nig54&amp;t=2127s</t>
        </is>
      </c>
    </row>
    <row r="35">
      <c r="A35" s="6" t="inlineStr">
        <is>
          <t>2022-03-15</t>
        </is>
      </c>
      <c r="B35" s="8" t="inlineStr">
        <is>
          <t>Manitoba Hydro street lighting contract amendment - 9 LED lights on Harmony Lane, Bentley Bay, Carrera Cove</t>
        </is>
      </c>
      <c r="C35" s="6" t="inlineStr">
        <is>
          <t>infrastructure</t>
        </is>
      </c>
      <c r="D35" s="6" t="n">
        <v>6</v>
      </c>
      <c r="E35" s="6" t="n">
        <v>2</v>
      </c>
      <c r="F35" s="6" t="inlineStr">
        <is>
          <t>Yes</t>
        </is>
      </c>
      <c r="G35" s="6" t="inlineStr">
        <is>
          <t>No</t>
        </is>
      </c>
      <c r="H35" s="6" t="inlineStr">
        <is>
          <t>No</t>
        </is>
      </c>
      <c r="I35" s="6" t="inlineStr">
        <is>
          <t>No</t>
        </is>
      </c>
      <c r="J35" s="6" t="inlineStr">
        <is>
          <t>No</t>
        </is>
      </c>
      <c r="K35" s="6" t="inlineStr">
        <is>
          <t>Yes</t>
        </is>
      </c>
      <c r="L35" s="8" t="inlineStr">
        <is>
          <t>Un. Carried</t>
        </is>
      </c>
      <c r="M35" s="11" t="inlineStr">
        <is>
          <t>https://www.youtube.com/watch?v=QoDKa1Nig54&amp;t=2250s</t>
        </is>
      </c>
    </row>
    <row r="36">
      <c r="A36" s="6" t="inlineStr">
        <is>
          <t>2022-03-15</t>
        </is>
      </c>
      <c r="B36" s="8" t="inlineStr">
        <is>
          <t>Appointment of T.S. as municipal noxious weeds inspector for 2022</t>
        </is>
      </c>
      <c r="C36" s="6" t="inlineStr">
        <is>
          <t>governance</t>
        </is>
      </c>
      <c r="D36" s="6" t="n">
        <v>6</v>
      </c>
      <c r="E36" s="6" t="n">
        <v>2</v>
      </c>
      <c r="F36" s="6" t="inlineStr">
        <is>
          <t>Yes</t>
        </is>
      </c>
      <c r="G36" s="6" t="inlineStr">
        <is>
          <t>No</t>
        </is>
      </c>
      <c r="H36" s="6" t="inlineStr">
        <is>
          <t>No</t>
        </is>
      </c>
      <c r="I36" s="6" t="inlineStr">
        <is>
          <t>No</t>
        </is>
      </c>
      <c r="J36" s="6" t="inlineStr">
        <is>
          <t>No</t>
        </is>
      </c>
      <c r="K36" s="6" t="inlineStr">
        <is>
          <t>Yes</t>
        </is>
      </c>
      <c r="L36" s="8" t="inlineStr">
        <is>
          <t>Un. Carried</t>
        </is>
      </c>
      <c r="M36" s="11" t="inlineStr">
        <is>
          <t>https://www.youtube.com/watch?v=QoDKa1Nig54&amp;t=2342s</t>
        </is>
      </c>
    </row>
    <row r="37">
      <c r="A37" s="6" t="inlineStr">
        <is>
          <t>2022-03-15</t>
        </is>
      </c>
      <c r="B37" s="8" t="inlineStr">
        <is>
          <t>Correspondence - request (Choice Dental Care) to fly Ukrainian flag at City Hall</t>
        </is>
      </c>
      <c r="C37" s="6" t="inlineStr">
        <is>
          <t>policy</t>
        </is>
      </c>
      <c r="D37" s="6" t="n">
        <v>6</v>
      </c>
      <c r="E37" s="6" t="n">
        <v>0</v>
      </c>
      <c r="F37" s="6" t="inlineStr">
        <is>
          <t>No</t>
        </is>
      </c>
      <c r="G37" s="6" t="inlineStr">
        <is>
          <t>Yes</t>
        </is>
      </c>
      <c r="H37" s="6" t="inlineStr">
        <is>
          <t>No</t>
        </is>
      </c>
      <c r="I37" s="6" t="inlineStr">
        <is>
          <t>Yes</t>
        </is>
      </c>
      <c r="J37" s="6" t="inlineStr">
        <is>
          <t>No</t>
        </is>
      </c>
      <c r="K37" s="6" t="inlineStr">
        <is>
          <t>Yes</t>
        </is>
      </c>
      <c r="L37" s="8" t="inlineStr">
        <is>
          <t>Received as information</t>
        </is>
      </c>
      <c r="M37" s="11" t="inlineStr">
        <is>
          <t>https://www.youtube.com/watch?v=QoDKa1Nig54&amp;t=2474s</t>
        </is>
      </c>
    </row>
    <row r="38">
      <c r="A38" s="6" t="inlineStr">
        <is>
          <t>2022-04-19</t>
        </is>
      </c>
      <c r="B38" s="8" t="inlineStr">
        <is>
          <t>Temporary outdoor patio permit - Di Reggae Grill Restaurant, 254 Main Street</t>
        </is>
      </c>
      <c r="C38" s="6" t="inlineStr">
        <is>
          <t>land use</t>
        </is>
      </c>
      <c r="D38" s="6" t="n">
        <v>4</v>
      </c>
      <c r="E38" s="6" t="n">
        <v>2</v>
      </c>
      <c r="F38" s="6" t="inlineStr">
        <is>
          <t>Yes</t>
        </is>
      </c>
      <c r="G38" s="6" t="inlineStr">
        <is>
          <t>No</t>
        </is>
      </c>
      <c r="H38" s="6" t="inlineStr">
        <is>
          <t>No</t>
        </is>
      </c>
      <c r="I38" s="6" t="inlineStr">
        <is>
          <t>Yes</t>
        </is>
      </c>
      <c r="J38" s="6" t="inlineStr">
        <is>
          <t>Yes</t>
        </is>
      </c>
      <c r="K38" s="6" t="inlineStr">
        <is>
          <t>No</t>
        </is>
      </c>
      <c r="L38" s="8" t="inlineStr">
        <is>
          <t>Un. Carried</t>
        </is>
      </c>
      <c r="M38" s="11" t="inlineStr">
        <is>
          <t>https://www.youtube.com/watch?v=zhEHYBQrPNM&amp;t=207s</t>
        </is>
      </c>
    </row>
    <row r="39">
      <c r="A39" s="6" t="inlineStr">
        <is>
          <t>2022-04-19</t>
        </is>
      </c>
      <c r="B39" s="8" t="inlineStr">
        <is>
          <t>Honourary Street Naming Policy</t>
        </is>
      </c>
      <c r="C39" s="6" t="inlineStr">
        <is>
          <t>policy</t>
        </is>
      </c>
      <c r="D39" s="6" t="n">
        <v>4</v>
      </c>
      <c r="E39" s="6" t="n">
        <v>2</v>
      </c>
      <c r="F39" s="6" t="inlineStr">
        <is>
          <t>Yes</t>
        </is>
      </c>
      <c r="G39" s="6" t="inlineStr">
        <is>
          <t>No</t>
        </is>
      </c>
      <c r="H39" s="6" t="inlineStr">
        <is>
          <t>No</t>
        </is>
      </c>
      <c r="I39" s="6" t="inlineStr">
        <is>
          <t>No</t>
        </is>
      </c>
      <c r="J39" s="6" t="inlineStr">
        <is>
          <t>Yes</t>
        </is>
      </c>
      <c r="K39" s="6" t="inlineStr">
        <is>
          <t>No</t>
        </is>
      </c>
      <c r="L39" s="8" t="inlineStr">
        <is>
          <t>Un. Carried</t>
        </is>
      </c>
      <c r="M39" s="11" t="inlineStr">
        <is>
          <t>https://www.youtube.com/watch?v=zhEHYBQrPNM&amp;t=382s</t>
        </is>
      </c>
    </row>
    <row r="40">
      <c r="A40" s="6" t="inlineStr">
        <is>
          <t>2022-04-19</t>
        </is>
      </c>
      <c r="B40" s="8" t="inlineStr">
        <is>
          <t>By-Law 2203 3rd reading - Use of Municipal Resources in an Election</t>
        </is>
      </c>
      <c r="C40" s="6" t="inlineStr">
        <is>
          <t>governance</t>
        </is>
      </c>
      <c r="D40" s="6" t="n">
        <v>4</v>
      </c>
      <c r="E40" s="6" t="n">
        <v>1</v>
      </c>
      <c r="F40" s="6" t="inlineStr">
        <is>
          <t>Yes</t>
        </is>
      </c>
      <c r="G40" s="6" t="inlineStr">
        <is>
          <t>No</t>
        </is>
      </c>
      <c r="H40" s="6" t="inlineStr">
        <is>
          <t>No</t>
        </is>
      </c>
      <c r="I40" s="6" t="inlineStr">
        <is>
          <t>No</t>
        </is>
      </c>
      <c r="J40" s="6" t="inlineStr">
        <is>
          <t>Yes</t>
        </is>
      </c>
      <c r="K40" s="6" t="inlineStr">
        <is>
          <t>No</t>
        </is>
      </c>
      <c r="L40" s="8" t="inlineStr">
        <is>
          <t>Un. Carried</t>
        </is>
      </c>
      <c r="M40" s="11" t="inlineStr">
        <is>
          <t>https://www.youtube.com/watch?v=zhEHYBQrPNM&amp;t=658s</t>
        </is>
      </c>
    </row>
    <row r="41">
      <c r="A41" s="6" t="inlineStr">
        <is>
          <t>2022-04-19</t>
        </is>
      </c>
      <c r="B41" s="8" t="inlineStr">
        <is>
          <t>By-Law 2201 3rd reading - Harmony Lane Plan of Works (stormwater lot)</t>
        </is>
      </c>
      <c r="C41" s="6" t="inlineStr">
        <is>
          <t>land use</t>
        </is>
      </c>
      <c r="D41" s="6" t="n">
        <v>4</v>
      </c>
      <c r="E41" s="6" t="n">
        <v>1</v>
      </c>
      <c r="F41" s="6" t="inlineStr">
        <is>
          <t>Yes</t>
        </is>
      </c>
      <c r="G41" s="6" t="inlineStr">
        <is>
          <t>No</t>
        </is>
      </c>
      <c r="H41" s="6" t="inlineStr">
        <is>
          <t>No</t>
        </is>
      </c>
      <c r="I41" s="6" t="inlineStr">
        <is>
          <t>No</t>
        </is>
      </c>
      <c r="J41" s="6" t="inlineStr">
        <is>
          <t>Yes</t>
        </is>
      </c>
      <c r="K41" s="6" t="inlineStr">
        <is>
          <t>No</t>
        </is>
      </c>
      <c r="L41" s="8" t="inlineStr">
        <is>
          <t>Un. Carried</t>
        </is>
      </c>
      <c r="M41" s="11" t="inlineStr">
        <is>
          <t>https://www.youtube.com/watch?v=zhEHYBQrPNM&amp;t=715s</t>
        </is>
      </c>
    </row>
    <row r="42">
      <c r="A42" s="6" t="inlineStr">
        <is>
          <t>2022-04-19</t>
        </is>
      </c>
      <c r="B42" s="8" t="inlineStr">
        <is>
          <t>By-Law 2186 3rd reading - Local Improvement 2022-01, Southeast Event Centre construction ($7.5M borrowing)</t>
        </is>
      </c>
      <c r="C42" s="6" t="inlineStr">
        <is>
          <t>infrastructure</t>
        </is>
      </c>
      <c r="D42" s="6" t="n">
        <v>4</v>
      </c>
      <c r="E42" s="6" t="n">
        <v>2</v>
      </c>
      <c r="F42" s="6" t="inlineStr">
        <is>
          <t>Yes</t>
        </is>
      </c>
      <c r="G42" s="6" t="inlineStr">
        <is>
          <t>No</t>
        </is>
      </c>
      <c r="H42" s="6" t="inlineStr">
        <is>
          <t>No</t>
        </is>
      </c>
      <c r="I42" s="6" t="inlineStr">
        <is>
          <t>No</t>
        </is>
      </c>
      <c r="J42" s="6" t="inlineStr">
        <is>
          <t>Yes</t>
        </is>
      </c>
      <c r="K42" s="6" t="inlineStr">
        <is>
          <t>No</t>
        </is>
      </c>
      <c r="L42" s="8" t="inlineStr">
        <is>
          <t>Un. Carried</t>
        </is>
      </c>
      <c r="M42" s="11" t="inlineStr">
        <is>
          <t>https://www.youtube.com/watch?v=zhEHYBQrPNM&amp;t=791s</t>
        </is>
      </c>
    </row>
    <row r="43">
      <c r="A43" s="6" t="inlineStr">
        <is>
          <t>2022-04-19</t>
        </is>
      </c>
      <c r="B43" s="8" t="inlineStr">
        <is>
          <t>By-Law 2146 1st reading - Parkhill lift station Plan of Works</t>
        </is>
      </c>
      <c r="C43" s="6" t="inlineStr">
        <is>
          <t>infrastructure</t>
        </is>
      </c>
      <c r="D43" s="6" t="n">
        <v>4</v>
      </c>
      <c r="E43" s="6" t="n">
        <v>1</v>
      </c>
      <c r="F43" s="6" t="inlineStr">
        <is>
          <t>Yes</t>
        </is>
      </c>
      <c r="G43" s="6" t="inlineStr">
        <is>
          <t>No</t>
        </is>
      </c>
      <c r="H43" s="6" t="inlineStr">
        <is>
          <t>No</t>
        </is>
      </c>
      <c r="I43" s="6" t="inlineStr">
        <is>
          <t>No</t>
        </is>
      </c>
      <c r="J43" s="6" t="inlineStr">
        <is>
          <t>Yes</t>
        </is>
      </c>
      <c r="K43" s="6" t="inlineStr">
        <is>
          <t>No</t>
        </is>
      </c>
      <c r="L43" s="8" t="inlineStr">
        <is>
          <t>Un. Carried</t>
        </is>
      </c>
      <c r="M43" s="11" t="inlineStr">
        <is>
          <t>https://www.youtube.com/watch?v=zhEHYBQrPNM&amp;t=935s</t>
        </is>
      </c>
    </row>
    <row r="44">
      <c r="A44" s="6" t="inlineStr">
        <is>
          <t>2022-04-19</t>
        </is>
      </c>
      <c r="B44" s="8" t="inlineStr">
        <is>
          <t>By-Law 2206 1st reading - Swimming pool by-law (replaces By-law 679)</t>
        </is>
      </c>
      <c r="C44" s="6" t="inlineStr">
        <is>
          <t>policy</t>
        </is>
      </c>
      <c r="D44" s="6" t="n">
        <v>4</v>
      </c>
      <c r="E44" s="6" t="n">
        <v>2</v>
      </c>
      <c r="F44" s="6" t="inlineStr">
        <is>
          <t>Yes</t>
        </is>
      </c>
      <c r="G44" s="6" t="inlineStr">
        <is>
          <t>No</t>
        </is>
      </c>
      <c r="H44" s="6" t="inlineStr">
        <is>
          <t>No</t>
        </is>
      </c>
      <c r="I44" s="6" t="inlineStr">
        <is>
          <t>No</t>
        </is>
      </c>
      <c r="J44" s="6" t="inlineStr">
        <is>
          <t>Yes</t>
        </is>
      </c>
      <c r="K44" s="6" t="inlineStr">
        <is>
          <t>No</t>
        </is>
      </c>
      <c r="L44" s="8" t="inlineStr">
        <is>
          <t>Un. Carried</t>
        </is>
      </c>
      <c r="M44" s="11" t="inlineStr">
        <is>
          <t>https://www.youtube.com/watch?v=zhEHYBQrPNM&amp;t=1016s</t>
        </is>
      </c>
    </row>
    <row r="45">
      <c r="A45" s="6" t="inlineStr">
        <is>
          <t>2022-04-19</t>
        </is>
      </c>
      <c r="B45" s="8" t="inlineStr">
        <is>
          <t>Purchase of 305-329 Reimer Avenue from Steinbach Credit Union ($1.4M) for Southeast Event Centre</t>
        </is>
      </c>
      <c r="C45" s="6" t="inlineStr">
        <is>
          <t>infrastructure</t>
        </is>
      </c>
      <c r="D45" s="6" t="n">
        <v>4</v>
      </c>
      <c r="E45" s="6" t="n">
        <v>1</v>
      </c>
      <c r="F45" s="6" t="inlineStr">
        <is>
          <t>Yes</t>
        </is>
      </c>
      <c r="G45" s="6" t="inlineStr">
        <is>
          <t>No</t>
        </is>
      </c>
      <c r="H45" s="6" t="inlineStr">
        <is>
          <t>No</t>
        </is>
      </c>
      <c r="I45" s="6" t="inlineStr">
        <is>
          <t>No</t>
        </is>
      </c>
      <c r="J45" s="6" t="inlineStr">
        <is>
          <t>Yes</t>
        </is>
      </c>
      <c r="K45" s="6" t="inlineStr">
        <is>
          <t>Yes</t>
        </is>
      </c>
      <c r="L45" s="8" t="inlineStr">
        <is>
          <t>Un. Carried</t>
        </is>
      </c>
      <c r="M45" s="11" t="inlineStr">
        <is>
          <t>https://www.youtube.com/watch?v=zhEHYBQrPNM&amp;t=1161s</t>
        </is>
      </c>
    </row>
    <row r="46">
      <c r="A46" s="6" t="inlineStr">
        <is>
          <t>2022-05-03</t>
        </is>
      </c>
      <c r="B46" s="8" t="inlineStr">
        <is>
          <t>By-Law 2207 1st reading - 2022 Realty and Education Tax Levy</t>
        </is>
      </c>
      <c r="C46" s="6" t="inlineStr">
        <is>
          <t>budget</t>
        </is>
      </c>
      <c r="D46" s="6" t="n">
        <v>6</v>
      </c>
      <c r="E46" s="6" t="n">
        <v>1</v>
      </c>
      <c r="F46" s="6" t="inlineStr">
        <is>
          <t>Yes</t>
        </is>
      </c>
      <c r="G46" s="6" t="inlineStr">
        <is>
          <t>No</t>
        </is>
      </c>
      <c r="H46" s="6" t="inlineStr">
        <is>
          <t>No</t>
        </is>
      </c>
      <c r="I46" s="6" t="inlineStr">
        <is>
          <t>No</t>
        </is>
      </c>
      <c r="J46" s="6" t="inlineStr">
        <is>
          <t>Yes</t>
        </is>
      </c>
      <c r="K46" s="6" t="inlineStr">
        <is>
          <t>Yes</t>
        </is>
      </c>
      <c r="L46" s="8" t="inlineStr">
        <is>
          <t>Un. Carried</t>
        </is>
      </c>
      <c r="M46" s="11" t="inlineStr">
        <is>
          <t>https://www.youtube.com/watch?v=314MO5UfrGA&amp;t=213s</t>
        </is>
      </c>
    </row>
    <row r="47">
      <c r="A47" s="6" t="inlineStr">
        <is>
          <t>2022-05-03</t>
        </is>
      </c>
      <c r="B47" s="8" t="inlineStr">
        <is>
          <t>By-Law 2208 1st reading - 2022 Business Tax Levy</t>
        </is>
      </c>
      <c r="C47" s="6" t="inlineStr">
        <is>
          <t>budget</t>
        </is>
      </c>
      <c r="D47" s="6" t="n">
        <v>6</v>
      </c>
      <c r="E47" s="6" t="n">
        <v>2</v>
      </c>
      <c r="F47" s="6" t="inlineStr">
        <is>
          <t>Yes</t>
        </is>
      </c>
      <c r="G47" s="6" t="inlineStr">
        <is>
          <t>No</t>
        </is>
      </c>
      <c r="H47" s="6" t="inlineStr">
        <is>
          <t>No</t>
        </is>
      </c>
      <c r="I47" s="6" t="inlineStr">
        <is>
          <t>No</t>
        </is>
      </c>
      <c r="J47" s="6" t="inlineStr">
        <is>
          <t>Yes</t>
        </is>
      </c>
      <c r="K47" s="6" t="inlineStr">
        <is>
          <t>No</t>
        </is>
      </c>
      <c r="L47" s="8" t="inlineStr">
        <is>
          <t>Un. Carried</t>
        </is>
      </c>
      <c r="M47" s="11" t="inlineStr">
        <is>
          <t>https://www.youtube.com/watch?v=314MO5UfrGA&amp;t=350s</t>
        </is>
      </c>
    </row>
    <row r="48">
      <c r="A48" s="6" t="inlineStr">
        <is>
          <t>2022-05-03</t>
        </is>
      </c>
      <c r="B48" s="8" t="inlineStr">
        <is>
          <t>By-Law 2206 2nd &amp; 3rd reading (as amended) - Swimming Pool By-law</t>
        </is>
      </c>
      <c r="C48" s="6" t="inlineStr">
        <is>
          <t>policy</t>
        </is>
      </c>
      <c r="D48" s="6" t="n">
        <v>6</v>
      </c>
      <c r="E48" s="6" t="n">
        <v>3</v>
      </c>
      <c r="F48" s="6" t="inlineStr">
        <is>
          <t>Yes</t>
        </is>
      </c>
      <c r="G48" s="6" t="inlineStr">
        <is>
          <t>No</t>
        </is>
      </c>
      <c r="H48" s="6" t="inlineStr">
        <is>
          <t>No</t>
        </is>
      </c>
      <c r="I48" s="6" t="inlineStr">
        <is>
          <t>No</t>
        </is>
      </c>
      <c r="J48" s="6" t="inlineStr">
        <is>
          <t>Yes</t>
        </is>
      </c>
      <c r="K48" s="6" t="inlineStr">
        <is>
          <t>No</t>
        </is>
      </c>
      <c r="L48" s="8" t="inlineStr">
        <is>
          <t>Un. Carried (both readings)</t>
        </is>
      </c>
      <c r="M48" s="11" t="inlineStr">
        <is>
          <t>https://www.youtube.com/watch?v=314MO5UfrGA&amp;t=471s</t>
        </is>
      </c>
    </row>
    <row r="49">
      <c r="A49" s="6" t="inlineStr">
        <is>
          <t>2022-05-03</t>
        </is>
      </c>
      <c r="B49" s="8" t="inlineStr">
        <is>
          <t>By-Law 2209 1st &amp; 2nd reading - amending Administrative Penalty By-law</t>
        </is>
      </c>
      <c r="C49" s="6" t="inlineStr">
        <is>
          <t>policy</t>
        </is>
      </c>
      <c r="D49" s="6" t="n">
        <v>6</v>
      </c>
      <c r="E49" s="6" t="n">
        <v>2</v>
      </c>
      <c r="F49" s="6" t="inlineStr">
        <is>
          <t>Yes</t>
        </is>
      </c>
      <c r="G49" s="6" t="inlineStr">
        <is>
          <t>No</t>
        </is>
      </c>
      <c r="H49" s="6" t="inlineStr">
        <is>
          <t>No</t>
        </is>
      </c>
      <c r="I49" s="6" t="inlineStr">
        <is>
          <t>No</t>
        </is>
      </c>
      <c r="J49" s="6" t="inlineStr">
        <is>
          <t>Yes</t>
        </is>
      </c>
      <c r="K49" s="6" t="inlineStr">
        <is>
          <t>No</t>
        </is>
      </c>
      <c r="L49" s="8" t="inlineStr">
        <is>
          <t>Un. Carried (both readings)</t>
        </is>
      </c>
      <c r="M49" s="11" t="inlineStr">
        <is>
          <t>https://www.youtube.com/watch?v=314MO5UfrGA&amp;t=694s</t>
        </is>
      </c>
    </row>
    <row r="50">
      <c r="A50" s="6" t="inlineStr">
        <is>
          <t>2022-05-03</t>
        </is>
      </c>
      <c r="B50" s="8" t="inlineStr">
        <is>
          <t>2021 reserve transfers</t>
        </is>
      </c>
      <c r="C50" s="6" t="inlineStr">
        <is>
          <t>budget</t>
        </is>
      </c>
      <c r="D50" s="6" t="n">
        <v>6</v>
      </c>
      <c r="E50" s="6" t="n">
        <v>2</v>
      </c>
      <c r="F50" s="6" t="inlineStr">
        <is>
          <t>Yes</t>
        </is>
      </c>
      <c r="G50" s="6" t="inlineStr">
        <is>
          <t>No</t>
        </is>
      </c>
      <c r="H50" s="6" t="inlineStr">
        <is>
          <t>No</t>
        </is>
      </c>
      <c r="I50" s="6" t="inlineStr">
        <is>
          <t>No</t>
        </is>
      </c>
      <c r="J50" s="6" t="inlineStr">
        <is>
          <t>Yes</t>
        </is>
      </c>
      <c r="K50" s="6" t="inlineStr">
        <is>
          <t>Yes</t>
        </is>
      </c>
      <c r="L50" s="8" t="inlineStr">
        <is>
          <t>Un. Carried</t>
        </is>
      </c>
      <c r="M50" s="11" t="inlineStr">
        <is>
          <t>https://www.youtube.com/watch?v=314MO5UfrGA&amp;t=860s</t>
        </is>
      </c>
    </row>
    <row r="51">
      <c r="A51" s="6" t="inlineStr">
        <is>
          <t>2022-05-17</t>
        </is>
      </c>
      <c r="B51" s="8" t="inlineStr">
        <is>
          <t>Public hearing + decision - Variance V-2022-09, 25 Market Boulevard (drive-thru in front yard setback, C-MX zone)</t>
        </is>
      </c>
      <c r="C51" s="6" t="inlineStr">
        <is>
          <t>land use</t>
        </is>
      </c>
      <c r="D51" s="6" t="n">
        <v>5</v>
      </c>
      <c r="E51" s="6" t="n">
        <v>4</v>
      </c>
      <c r="F51" s="6" t="inlineStr">
        <is>
          <t>Yes</t>
        </is>
      </c>
      <c r="G51" s="6" t="inlineStr">
        <is>
          <t>No</t>
        </is>
      </c>
      <c r="H51" s="6" t="inlineStr">
        <is>
          <t>No</t>
        </is>
      </c>
      <c r="I51" s="6" t="inlineStr">
        <is>
          <t>Yes</t>
        </is>
      </c>
      <c r="J51" s="6" t="inlineStr">
        <is>
          <t>Yes</t>
        </is>
      </c>
      <c r="K51" s="6" t="inlineStr">
        <is>
          <t>Yes</t>
        </is>
      </c>
      <c r="L51" s="8" t="inlineStr">
        <is>
          <t>Un. Carried</t>
        </is>
      </c>
      <c r="M51" s="11" t="inlineStr">
        <is>
          <t>https://www.youtube.com/watch?v=Lm89omYTrYI&amp;t=429s</t>
        </is>
      </c>
    </row>
    <row r="52">
      <c r="A52" s="6" t="inlineStr">
        <is>
          <t>2022-05-17</t>
        </is>
      </c>
      <c r="B52" s="8" t="inlineStr">
        <is>
          <t>R.C.M.P. Community Priorities 2022-2023 (Annual Performance Plan) + referral of cannabis-grow letter to administration</t>
        </is>
      </c>
      <c r="C52" s="6" t="inlineStr">
        <is>
          <t>service level</t>
        </is>
      </c>
      <c r="D52" s="6" t="n">
        <v>5</v>
      </c>
      <c r="E52" s="6" t="n">
        <v>3</v>
      </c>
      <c r="F52" s="6" t="inlineStr">
        <is>
          <t>Yes</t>
        </is>
      </c>
      <c r="G52" s="6" t="inlineStr">
        <is>
          <t>No</t>
        </is>
      </c>
      <c r="H52" s="6" t="inlineStr">
        <is>
          <t>No</t>
        </is>
      </c>
      <c r="I52" s="6" t="inlineStr">
        <is>
          <t>Yes</t>
        </is>
      </c>
      <c r="J52" s="6" t="inlineStr">
        <is>
          <t>Yes</t>
        </is>
      </c>
      <c r="K52" s="6" t="inlineStr">
        <is>
          <t>Yes</t>
        </is>
      </c>
      <c r="L52" s="8" t="inlineStr">
        <is>
          <t>Un. Carried</t>
        </is>
      </c>
      <c r="M52" s="11" t="inlineStr">
        <is>
          <t>https://www.youtube.com/watch?v=Lm89omYTrYI&amp;t=865s</t>
        </is>
      </c>
    </row>
    <row r="53">
      <c r="A53" s="6" t="inlineStr">
        <is>
          <t>2022-05-17</t>
        </is>
      </c>
      <c r="B53" s="8" t="inlineStr">
        <is>
          <t>By-Law 2207 2nd &amp; 3rd reading - 2022 Realty and Education Tax Levy</t>
        </is>
      </c>
      <c r="C53" s="6" t="inlineStr">
        <is>
          <t>budget</t>
        </is>
      </c>
      <c r="D53" s="6" t="n">
        <v>5</v>
      </c>
      <c r="E53" s="6" t="n">
        <v>1</v>
      </c>
      <c r="F53" s="6" t="inlineStr">
        <is>
          <t>Yes</t>
        </is>
      </c>
      <c r="G53" s="6" t="inlineStr">
        <is>
          <t>No</t>
        </is>
      </c>
      <c r="H53" s="6" t="inlineStr">
        <is>
          <t>No</t>
        </is>
      </c>
      <c r="I53" s="6" t="inlineStr">
        <is>
          <t>No</t>
        </is>
      </c>
      <c r="J53" s="6" t="inlineStr">
        <is>
          <t>Yes</t>
        </is>
      </c>
      <c r="K53" s="6" t="inlineStr">
        <is>
          <t>No</t>
        </is>
      </c>
      <c r="L53" s="8" t="inlineStr">
        <is>
          <t>Un. Carried (both readings)</t>
        </is>
      </c>
      <c r="M53" s="11" t="inlineStr">
        <is>
          <t>https://www.youtube.com/watch?v=Lm89omYTrYI&amp;t=1601s</t>
        </is>
      </c>
    </row>
    <row r="54">
      <c r="A54" s="6" t="inlineStr">
        <is>
          <t>2022-05-17</t>
        </is>
      </c>
      <c r="B54" s="8" t="inlineStr">
        <is>
          <t>By-Law 2208 2nd &amp; 3rd reading - 2022 Business Tax Levy</t>
        </is>
      </c>
      <c r="C54" s="6" t="inlineStr">
        <is>
          <t>budget</t>
        </is>
      </c>
      <c r="D54" s="6" t="n">
        <v>5</v>
      </c>
      <c r="E54" s="6" t="n">
        <v>1</v>
      </c>
      <c r="F54" s="6" t="inlineStr">
        <is>
          <t>Yes</t>
        </is>
      </c>
      <c r="G54" s="6" t="inlineStr">
        <is>
          <t>No</t>
        </is>
      </c>
      <c r="H54" s="6" t="inlineStr">
        <is>
          <t>No</t>
        </is>
      </c>
      <c r="I54" s="6" t="inlineStr">
        <is>
          <t>No</t>
        </is>
      </c>
      <c r="J54" s="6" t="inlineStr">
        <is>
          <t>Yes</t>
        </is>
      </c>
      <c r="K54" s="6" t="inlineStr">
        <is>
          <t>No</t>
        </is>
      </c>
      <c r="L54" s="8" t="inlineStr">
        <is>
          <t>Un. Carried (both readings)</t>
        </is>
      </c>
      <c r="M54" s="11" t="inlineStr">
        <is>
          <t>https://www.youtube.com/watch?v=Lm89omYTrYI&amp;t=1730s</t>
        </is>
      </c>
    </row>
    <row r="55">
      <c r="A55" s="6" t="inlineStr">
        <is>
          <t>2022-05-17</t>
        </is>
      </c>
      <c r="B55" s="8" t="inlineStr">
        <is>
          <t>By-Law 2209 3rd reading - amending Administrative Penalty by-law</t>
        </is>
      </c>
      <c r="C55" s="6" t="inlineStr">
        <is>
          <t>policy</t>
        </is>
      </c>
      <c r="D55" s="6" t="n">
        <v>5</v>
      </c>
      <c r="E55" s="6" t="n">
        <v>1</v>
      </c>
      <c r="F55" s="6" t="inlineStr">
        <is>
          <t>Yes</t>
        </is>
      </c>
      <c r="G55" s="6" t="inlineStr">
        <is>
          <t>No</t>
        </is>
      </c>
      <c r="H55" s="6" t="inlineStr">
        <is>
          <t>No</t>
        </is>
      </c>
      <c r="I55" s="6" t="inlineStr">
        <is>
          <t>No</t>
        </is>
      </c>
      <c r="J55" s="6" t="inlineStr">
        <is>
          <t>Yes</t>
        </is>
      </c>
      <c r="K55" s="6" t="inlineStr">
        <is>
          <t>No</t>
        </is>
      </c>
      <c r="L55" s="8" t="inlineStr">
        <is>
          <t>Un. Carried</t>
        </is>
      </c>
      <c r="M55" s="11" t="inlineStr">
        <is>
          <t>https://www.youtube.com/watch?v=Lm89omYTrYI&amp;t=1801s</t>
        </is>
      </c>
    </row>
    <row r="56">
      <c r="A56" s="6" t="inlineStr">
        <is>
          <t>2022-05-17</t>
        </is>
      </c>
      <c r="B56" s="8" t="inlineStr">
        <is>
          <t>By-Law 2179 3rd reading - Hampton Village rezoning DR-1 to RSF (subject to development agreement)</t>
        </is>
      </c>
      <c r="C56" s="6" t="inlineStr">
        <is>
          <t>land use</t>
        </is>
      </c>
      <c r="D56" s="6" t="n">
        <v>5</v>
      </c>
      <c r="E56" s="6" t="n">
        <v>2</v>
      </c>
      <c r="F56" s="6" t="inlineStr">
        <is>
          <t>Yes</t>
        </is>
      </c>
      <c r="G56" s="6" t="inlineStr">
        <is>
          <t>Yes</t>
        </is>
      </c>
      <c r="H56" s="6" t="inlineStr">
        <is>
          <t>No</t>
        </is>
      </c>
      <c r="I56" s="6" t="inlineStr">
        <is>
          <t>Yes</t>
        </is>
      </c>
      <c r="J56" s="6" t="inlineStr">
        <is>
          <t>Yes</t>
        </is>
      </c>
      <c r="K56" s="6" t="inlineStr">
        <is>
          <t>No</t>
        </is>
      </c>
      <c r="L56" s="8" t="inlineStr">
        <is>
          <t>Un. Carried</t>
        </is>
      </c>
      <c r="M56" s="11" t="inlineStr">
        <is>
          <t>https://www.youtube.com/watch?v=Lm89omYTrYI&amp;t=1912s</t>
        </is>
      </c>
    </row>
    <row r="57">
      <c r="A57" s="6" t="inlineStr">
        <is>
          <t>2022-05-17</t>
        </is>
      </c>
      <c r="B57" s="8" t="inlineStr">
        <is>
          <t>Letter from F.H. - no parking 8-5 weekdays on Cottonwood Drive/Bend; referred to administration</t>
        </is>
      </c>
      <c r="C57" s="6" t="inlineStr">
        <is>
          <t>service level</t>
        </is>
      </c>
      <c r="D57" s="6" t="n">
        <v>5</v>
      </c>
      <c r="E57" s="6" t="n">
        <v>1</v>
      </c>
      <c r="F57" s="6" t="inlineStr">
        <is>
          <t>Yes</t>
        </is>
      </c>
      <c r="G57" s="6" t="inlineStr">
        <is>
          <t>No</t>
        </is>
      </c>
      <c r="H57" s="6" t="inlineStr">
        <is>
          <t>No</t>
        </is>
      </c>
      <c r="I57" s="6" t="inlineStr">
        <is>
          <t>Yes</t>
        </is>
      </c>
      <c r="J57" s="6" t="inlineStr">
        <is>
          <t>Yes</t>
        </is>
      </c>
      <c r="K57" s="6" t="inlineStr">
        <is>
          <t>No</t>
        </is>
      </c>
      <c r="L57" s="8" t="inlineStr">
        <is>
          <t>Council consensus: refer to administration for report</t>
        </is>
      </c>
      <c r="M57" s="11" t="inlineStr">
        <is>
          <t>https://www.youtube.com/watch?v=Lm89omYTrYI&amp;t=2255s</t>
        </is>
      </c>
    </row>
    <row r="58">
      <c r="A58" s="6" t="inlineStr">
        <is>
          <t>2022-06-07</t>
        </is>
      </c>
      <c r="B58" s="8" t="inlineStr">
        <is>
          <t>By-Law 2196 public hearing + 2nd &amp; 3rd reading - close public lane / portion of Elmdale Street (T.G. Smith Centre, Southeast Event Centre site)</t>
        </is>
      </c>
      <c r="C58" s="6" t="inlineStr">
        <is>
          <t>land use</t>
        </is>
      </c>
      <c r="D58" s="6" t="n">
        <v>4</v>
      </c>
      <c r="E58" s="6" t="n">
        <v>2</v>
      </c>
      <c r="F58" s="6" t="inlineStr">
        <is>
          <t>Yes</t>
        </is>
      </c>
      <c r="G58" s="6" t="inlineStr">
        <is>
          <t>No</t>
        </is>
      </c>
      <c r="H58" s="6" t="inlineStr">
        <is>
          <t>No</t>
        </is>
      </c>
      <c r="I58" s="6" t="inlineStr">
        <is>
          <t>No</t>
        </is>
      </c>
      <c r="J58" s="6" t="inlineStr">
        <is>
          <t>Yes</t>
        </is>
      </c>
      <c r="K58" s="6" t="inlineStr">
        <is>
          <t>Yes</t>
        </is>
      </c>
      <c r="L58" s="8" t="inlineStr">
        <is>
          <t>Un. Carried (2nd and 3rd reading)</t>
        </is>
      </c>
      <c r="M58" s="11" t="inlineStr">
        <is>
          <t>https://www.youtube.com/watch?v=2jPa0lZ8Yvw&amp;t=342s</t>
        </is>
      </c>
    </row>
    <row r="59">
      <c r="A59" s="6" t="inlineStr">
        <is>
          <t>2022-06-07</t>
        </is>
      </c>
      <c r="B59" s="8" t="inlineStr">
        <is>
          <t>Variance V-2022-10 public hearing + approval - 290 Golfview Crescent rear yard setback 6'9" vs 25' (spa/pool addition)</t>
        </is>
      </c>
      <c r="C59" s="6" t="inlineStr">
        <is>
          <t>land use</t>
        </is>
      </c>
      <c r="D59" s="6" t="n">
        <v>4</v>
      </c>
      <c r="E59" s="6" t="n">
        <v>2</v>
      </c>
      <c r="F59" s="6" t="inlineStr">
        <is>
          <t>Yes</t>
        </is>
      </c>
      <c r="G59" s="6" t="inlineStr">
        <is>
          <t>Yes</t>
        </is>
      </c>
      <c r="H59" s="6" t="inlineStr">
        <is>
          <t>No</t>
        </is>
      </c>
      <c r="I59" s="6" t="inlineStr">
        <is>
          <t>Yes</t>
        </is>
      </c>
      <c r="J59" s="6" t="inlineStr">
        <is>
          <t>Yes</t>
        </is>
      </c>
      <c r="K59" s="6" t="inlineStr">
        <is>
          <t>Yes</t>
        </is>
      </c>
      <c r="L59" s="8" t="inlineStr">
        <is>
          <t>Un. Carried</t>
        </is>
      </c>
      <c r="M59" s="11" t="inlineStr">
        <is>
          <t>https://www.youtube.com/watch?v=2jPa0lZ8Yvw&amp;t=543s</t>
        </is>
      </c>
    </row>
    <row r="60">
      <c r="A60" s="6" t="inlineStr">
        <is>
          <t>2022-06-07</t>
        </is>
      </c>
      <c r="B60" s="8" t="inlineStr">
        <is>
          <t>Variance V-2022-11 public hearing + approval - 41 &amp; 51 PTH 52 West front yard setback 10' vs 25' (C3), subject to lot consolidation and development agreement</t>
        </is>
      </c>
      <c r="C60" s="6" t="inlineStr">
        <is>
          <t>land use</t>
        </is>
      </c>
      <c r="D60" s="6" t="n">
        <v>4</v>
      </c>
      <c r="E60" s="6" t="n">
        <v>1</v>
      </c>
      <c r="F60" s="6" t="inlineStr">
        <is>
          <t>Yes</t>
        </is>
      </c>
      <c r="G60" s="6" t="inlineStr">
        <is>
          <t>No</t>
        </is>
      </c>
      <c r="H60" s="6" t="inlineStr">
        <is>
          <t>No</t>
        </is>
      </c>
      <c r="I60" s="6" t="inlineStr">
        <is>
          <t>Yes</t>
        </is>
      </c>
      <c r="J60" s="6" t="inlineStr">
        <is>
          <t>Yes</t>
        </is>
      </c>
      <c r="K60" s="6" t="inlineStr">
        <is>
          <t>Yes</t>
        </is>
      </c>
      <c r="L60" s="8" t="inlineStr">
        <is>
          <t>Un. Carried</t>
        </is>
      </c>
      <c r="M60" s="11" t="inlineStr">
        <is>
          <t>https://www.youtube.com/watch?v=2jPa0lZ8Yvw&amp;t=835s</t>
        </is>
      </c>
    </row>
    <row r="61">
      <c r="A61" s="6" t="inlineStr">
        <is>
          <t>2022-06-07</t>
        </is>
      </c>
      <c r="B61" s="8" t="inlineStr">
        <is>
          <t>2021 audited financial reports (Reid and Miller CPA Inc.) - acceptance</t>
        </is>
      </c>
      <c r="C61" s="6" t="inlineStr">
        <is>
          <t>budget</t>
        </is>
      </c>
      <c r="D61" s="6" t="n">
        <v>4</v>
      </c>
      <c r="E61" s="6" t="n">
        <v>2</v>
      </c>
      <c r="F61" s="6" t="inlineStr">
        <is>
          <t>Yes</t>
        </is>
      </c>
      <c r="G61" s="6" t="inlineStr">
        <is>
          <t>No</t>
        </is>
      </c>
      <c r="H61" s="6" t="inlineStr">
        <is>
          <t>No</t>
        </is>
      </c>
      <c r="I61" s="6" t="inlineStr">
        <is>
          <t>No</t>
        </is>
      </c>
      <c r="J61" s="6" t="inlineStr">
        <is>
          <t>Yes</t>
        </is>
      </c>
      <c r="K61" s="6" t="inlineStr">
        <is>
          <t>Yes</t>
        </is>
      </c>
      <c r="L61" s="8" t="inlineStr">
        <is>
          <t>Un. Carried</t>
        </is>
      </c>
      <c r="M61" s="11" t="inlineStr">
        <is>
          <t>https://www.youtube.com/watch?v=2jPa0lZ8Yvw&amp;t=1246s</t>
        </is>
      </c>
    </row>
    <row r="62">
      <c r="A62" s="6" t="inlineStr">
        <is>
          <t>2022-06-07</t>
        </is>
      </c>
      <c r="B62" s="8" t="inlineStr">
        <is>
          <t>Manitoba Hydro street lighting contract amendment - 31 x 60W LED ornamental luminaires, Langill Way phase 1 area ($5,472.12/yr)</t>
        </is>
      </c>
      <c r="C62" s="6" t="inlineStr">
        <is>
          <t>infrastructure</t>
        </is>
      </c>
      <c r="D62" s="6" t="n">
        <v>4</v>
      </c>
      <c r="E62" s="6" t="n">
        <v>1</v>
      </c>
      <c r="F62" s="6" t="inlineStr">
        <is>
          <t>Yes</t>
        </is>
      </c>
      <c r="G62" s="6" t="inlineStr">
        <is>
          <t>No</t>
        </is>
      </c>
      <c r="H62" s="6" t="inlineStr">
        <is>
          <t>No</t>
        </is>
      </c>
      <c r="I62" s="6" t="inlineStr">
        <is>
          <t>No</t>
        </is>
      </c>
      <c r="J62" s="6" t="inlineStr">
        <is>
          <t>Yes</t>
        </is>
      </c>
      <c r="K62" s="6" t="inlineStr">
        <is>
          <t>No</t>
        </is>
      </c>
      <c r="L62" s="8" t="inlineStr">
        <is>
          <t>Un. Carried</t>
        </is>
      </c>
      <c r="M62" s="11" t="inlineStr">
        <is>
          <t>https://www.youtube.com/watch?v=2jPa0lZ8Yvw&amp;t=1687s</t>
        </is>
      </c>
    </row>
    <row r="63">
      <c r="A63" s="6" t="inlineStr">
        <is>
          <t>2022-06-07</t>
        </is>
      </c>
      <c r="B63" s="8" t="inlineStr">
        <is>
          <t>Manitoba Hydro street lighting contract amendment - 12 x 95W LED ornamental luminaires (shared), Acres Drive ($1,416.96/yr)</t>
        </is>
      </c>
      <c r="C63" s="6" t="inlineStr">
        <is>
          <t>infrastructure</t>
        </is>
      </c>
      <c r="D63" s="6" t="n">
        <v>4</v>
      </c>
      <c r="E63" s="6" t="n">
        <v>1</v>
      </c>
      <c r="F63" s="6" t="inlineStr">
        <is>
          <t>Yes</t>
        </is>
      </c>
      <c r="G63" s="6" t="inlineStr">
        <is>
          <t>No</t>
        </is>
      </c>
      <c r="H63" s="6" t="inlineStr">
        <is>
          <t>No</t>
        </is>
      </c>
      <c r="I63" s="6" t="inlineStr">
        <is>
          <t>No</t>
        </is>
      </c>
      <c r="J63" s="6" t="inlineStr">
        <is>
          <t>Yes</t>
        </is>
      </c>
      <c r="K63" s="6" t="inlineStr">
        <is>
          <t>No</t>
        </is>
      </c>
      <c r="L63" s="8" t="inlineStr">
        <is>
          <t>Un. Carried</t>
        </is>
      </c>
      <c r="M63" s="11" t="inlineStr">
        <is>
          <t>https://www.youtube.com/watch?v=2jPa0lZ8Yvw&amp;t=1769s</t>
        </is>
      </c>
    </row>
    <row r="64">
      <c r="A64" s="6" t="inlineStr">
        <is>
          <t>2022-06-07</t>
        </is>
      </c>
      <c r="B64" s="8" t="inlineStr">
        <is>
          <t>Manitoba Hydro street lighting contract amendment - 16 x 60W LED ornamental luminaires, Essex Drive and Sesame Street ($2,824.32/yr)</t>
        </is>
      </c>
      <c r="C64" s="6" t="inlineStr">
        <is>
          <t>infrastructure</t>
        </is>
      </c>
      <c r="D64" s="6" t="n">
        <v>4</v>
      </c>
      <c r="E64" s="6" t="n">
        <v>1</v>
      </c>
      <c r="F64" s="6" t="inlineStr">
        <is>
          <t>No</t>
        </is>
      </c>
      <c r="G64" s="6" t="inlineStr">
        <is>
          <t>No</t>
        </is>
      </c>
      <c r="H64" s="6" t="inlineStr">
        <is>
          <t>No</t>
        </is>
      </c>
      <c r="I64" s="6" t="inlineStr">
        <is>
          <t>No</t>
        </is>
      </c>
      <c r="J64" s="6" t="inlineStr">
        <is>
          <t>Yes</t>
        </is>
      </c>
      <c r="K64" s="6" t="inlineStr">
        <is>
          <t>No</t>
        </is>
      </c>
      <c r="L64" s="8" t="inlineStr">
        <is>
          <t>Un. Carried</t>
        </is>
      </c>
      <c r="M64" s="11" t="inlineStr">
        <is>
          <t>https://www.youtube.com/watch?v=2jPa0lZ8Yvw&amp;t=1810s</t>
        </is>
      </c>
    </row>
    <row r="65">
      <c r="A65" s="6" t="inlineStr">
        <is>
          <t>2022-06-07</t>
        </is>
      </c>
      <c r="B65" s="8" t="inlineStr">
        <is>
          <t>Correspondence/petition (12 names) from Cottonwood Drive and Cottonwood Bend residents and K.K. - forwarded to administration for inclusion in pending report</t>
        </is>
      </c>
      <c r="C65" s="6" t="inlineStr">
        <is>
          <t>other</t>
        </is>
      </c>
      <c r="D65" s="6" t="n">
        <v>4</v>
      </c>
      <c r="E65" s="6" t="n">
        <v>0</v>
      </c>
      <c r="F65" s="6" t="inlineStr">
        <is>
          <t>No</t>
        </is>
      </c>
      <c r="G65" s="6" t="inlineStr">
        <is>
          <t>No</t>
        </is>
      </c>
      <c r="H65" s="6" t="inlineStr">
        <is>
          <t>No</t>
        </is>
      </c>
      <c r="I65" s="6" t="inlineStr">
        <is>
          <t>Yes</t>
        </is>
      </c>
      <c r="J65" s="6" t="inlineStr">
        <is>
          <t>No</t>
        </is>
      </c>
      <c r="K65" s="6" t="inlineStr">
        <is>
          <t>Yes</t>
        </is>
      </c>
      <c r="L65" s="8" t="inlineStr">
        <is>
          <t>Council consensus (no resolution) - forwarded to administration for the pending report</t>
        </is>
      </c>
      <c r="M65" s="11" t="inlineStr">
        <is>
          <t>https://www.youtube.com/watch?v=2jPa0lZ8Yvw&amp;t=1913s</t>
        </is>
      </c>
    </row>
    <row r="66">
      <c r="A66" s="6" t="inlineStr">
        <is>
          <t>2022-06-21</t>
        </is>
      </c>
      <c r="B66" s="8" t="inlineStr">
        <is>
          <t>Public hearing and decision - Variance V-2022-17 (122 PTH 52 West; site widths Parcels D &amp; E)</t>
        </is>
      </c>
      <c r="C66" s="6" t="inlineStr">
        <is>
          <t>land use</t>
        </is>
      </c>
      <c r="D66" s="6" t="n">
        <v>6</v>
      </c>
      <c r="E66" s="6" t="n">
        <v>2</v>
      </c>
      <c r="F66" s="6" t="inlineStr">
        <is>
          <t>Yes</t>
        </is>
      </c>
      <c r="G66" s="6" t="inlineStr">
        <is>
          <t>No</t>
        </is>
      </c>
      <c r="H66" s="6" t="inlineStr">
        <is>
          <t>No</t>
        </is>
      </c>
      <c r="I66" s="6" t="inlineStr">
        <is>
          <t>No</t>
        </is>
      </c>
      <c r="J66" s="6" t="inlineStr">
        <is>
          <t>Yes</t>
        </is>
      </c>
      <c r="K66" s="6" t="inlineStr">
        <is>
          <t>No</t>
        </is>
      </c>
      <c r="L66" s="8" t="inlineStr">
        <is>
          <t>Un. Carried (approve 44.5 ft site width for Parcel D; deny Parcel E)</t>
        </is>
      </c>
      <c r="M66" s="11" t="inlineStr">
        <is>
          <t>https://www.youtube.com/watch?v=khoEA9T7umc&amp;t=374s</t>
        </is>
      </c>
    </row>
    <row r="67">
      <c r="A67" s="6" t="inlineStr">
        <is>
          <t>2022-06-21</t>
        </is>
      </c>
      <c r="B67" s="8" t="inlineStr">
        <is>
          <t>By-Law 2146 2nd &amp; 3rd reading - plan of works creating a parcel for a lift station, Park Hill Phase 2</t>
        </is>
      </c>
      <c r="C67" s="6" t="inlineStr">
        <is>
          <t>land use</t>
        </is>
      </c>
      <c r="D67" s="6" t="n">
        <v>6</v>
      </c>
      <c r="E67" s="6" t="n">
        <v>1</v>
      </c>
      <c r="F67" s="6" t="inlineStr">
        <is>
          <t>Yes</t>
        </is>
      </c>
      <c r="G67" s="6" t="inlineStr">
        <is>
          <t>No</t>
        </is>
      </c>
      <c r="H67" s="6" t="inlineStr">
        <is>
          <t>No</t>
        </is>
      </c>
      <c r="I67" s="6" t="inlineStr">
        <is>
          <t>No</t>
        </is>
      </c>
      <c r="J67" s="6" t="inlineStr">
        <is>
          <t>Yes</t>
        </is>
      </c>
      <c r="K67" s="6" t="inlineStr">
        <is>
          <t>No</t>
        </is>
      </c>
      <c r="L67" s="8" t="inlineStr">
        <is>
          <t>Un. Carried (2nd reading); Un. Carried (3rd reading)</t>
        </is>
      </c>
      <c r="M67" s="11" t="inlineStr">
        <is>
          <t>https://www.youtube.com/watch?v=khoEA9T7umc&amp;t=2249s</t>
        </is>
      </c>
    </row>
    <row r="68">
      <c r="A68" s="6" t="inlineStr">
        <is>
          <t>2022-06-21</t>
        </is>
      </c>
      <c r="B68" s="8" t="inlineStr">
        <is>
          <t>Manitoba Hydro street lighting contract amendment - 5 LED ornamental luminaires on McKenzie Avenue</t>
        </is>
      </c>
      <c r="C68" s="6" t="inlineStr">
        <is>
          <t>infrastructure</t>
        </is>
      </c>
      <c r="D68" s="6" t="n">
        <v>6</v>
      </c>
      <c r="E68" s="6" t="n">
        <v>2</v>
      </c>
      <c r="F68" s="6" t="inlineStr">
        <is>
          <t>Yes</t>
        </is>
      </c>
      <c r="G68" s="6" t="inlineStr">
        <is>
          <t>No</t>
        </is>
      </c>
      <c r="H68" s="6" t="inlineStr">
        <is>
          <t>No</t>
        </is>
      </c>
      <c r="I68" s="6" t="inlineStr">
        <is>
          <t>No</t>
        </is>
      </c>
      <c r="J68" s="6" t="inlineStr">
        <is>
          <t>Yes</t>
        </is>
      </c>
      <c r="K68" s="6" t="inlineStr">
        <is>
          <t>No</t>
        </is>
      </c>
      <c r="L68" s="8" t="inlineStr">
        <is>
          <t>Un. Carried</t>
        </is>
      </c>
      <c r="M68" s="11" t="inlineStr">
        <is>
          <t>https://www.youtube.com/watch?v=khoEA9T7umc&amp;t=2417s</t>
        </is>
      </c>
    </row>
    <row r="69">
      <c r="A69" s="6" t="inlineStr">
        <is>
          <t>2022-07-05</t>
        </is>
      </c>
      <c r="B69" s="8" t="inlineStr">
        <is>
          <t>Affordable Housing Grant ($1.3375M) to Steinbach Community Outreach Inc.</t>
        </is>
      </c>
      <c r="C69" s="6" t="inlineStr">
        <is>
          <t>policy</t>
        </is>
      </c>
      <c r="D69" s="6" t="n">
        <v>6</v>
      </c>
      <c r="E69" s="6" t="n">
        <v>2</v>
      </c>
      <c r="F69" s="6" t="inlineStr">
        <is>
          <t>Yes</t>
        </is>
      </c>
      <c r="G69" s="6" t="inlineStr">
        <is>
          <t>No</t>
        </is>
      </c>
      <c r="H69" s="6" t="inlineStr">
        <is>
          <t>No</t>
        </is>
      </c>
      <c r="I69" s="6" t="inlineStr">
        <is>
          <t>No</t>
        </is>
      </c>
      <c r="J69" s="6" t="inlineStr">
        <is>
          <t>Yes</t>
        </is>
      </c>
      <c r="K69" s="6" t="inlineStr">
        <is>
          <t>Yes</t>
        </is>
      </c>
      <c r="L69" s="8" t="inlineStr">
        <is>
          <t>Un. Carried</t>
        </is>
      </c>
      <c r="M69" s="11" t="inlineStr">
        <is>
          <t>https://www.youtube.com/watch?v=LsLDY-6yONY&amp;t=280s</t>
        </is>
      </c>
    </row>
    <row r="70">
      <c r="A70" s="6" t="inlineStr">
        <is>
          <t>2022-07-05</t>
        </is>
      </c>
      <c r="B70" s="8" t="inlineStr">
        <is>
          <t>By-Law 2210 1st &amp; 2nd reading - MHRC loan/second-mortgage by-law for SCO grant</t>
        </is>
      </c>
      <c r="C70" s="6" t="inlineStr">
        <is>
          <t>governance</t>
        </is>
      </c>
      <c r="D70" s="6" t="n">
        <v>6</v>
      </c>
      <c r="E70" s="6" t="n">
        <v>1</v>
      </c>
      <c r="F70" s="6" t="inlineStr">
        <is>
          <t>Yes</t>
        </is>
      </c>
      <c r="G70" s="6" t="inlineStr">
        <is>
          <t>No</t>
        </is>
      </c>
      <c r="H70" s="6" t="inlineStr">
        <is>
          <t>No</t>
        </is>
      </c>
      <c r="I70" s="6" t="inlineStr">
        <is>
          <t>No</t>
        </is>
      </c>
      <c r="J70" s="6" t="inlineStr">
        <is>
          <t>Yes</t>
        </is>
      </c>
      <c r="K70" s="6" t="inlineStr">
        <is>
          <t>No</t>
        </is>
      </c>
      <c r="L70" s="8" t="inlineStr">
        <is>
          <t>Un. Carried (both readings)</t>
        </is>
      </c>
      <c r="M70" s="11" t="inlineStr">
        <is>
          <t>https://www.youtube.com/watch?v=LsLDY-6yONY&amp;t=644s</t>
        </is>
      </c>
    </row>
    <row r="71">
      <c r="A71" s="6" t="inlineStr">
        <is>
          <t>2022-07-05</t>
        </is>
      </c>
      <c r="B71" s="8" t="inlineStr">
        <is>
          <t>By-Law 2211 1st reading - OCP amendment residential to commercial (Old Tom Rd / Loewen Blvd)</t>
        </is>
      </c>
      <c r="C71" s="6" t="inlineStr">
        <is>
          <t>land use</t>
        </is>
      </c>
      <c r="D71" s="6" t="n">
        <v>6</v>
      </c>
      <c r="E71" s="6" t="n">
        <v>1</v>
      </c>
      <c r="F71" s="6" t="inlineStr">
        <is>
          <t>Yes</t>
        </is>
      </c>
      <c r="G71" s="6" t="inlineStr">
        <is>
          <t>No</t>
        </is>
      </c>
      <c r="H71" s="6" t="inlineStr">
        <is>
          <t>No</t>
        </is>
      </c>
      <c r="I71" s="6" t="inlineStr">
        <is>
          <t>No</t>
        </is>
      </c>
      <c r="J71" s="6" t="inlineStr">
        <is>
          <t>Yes</t>
        </is>
      </c>
      <c r="K71" s="6" t="inlineStr">
        <is>
          <t>No</t>
        </is>
      </c>
      <c r="L71" s="8" t="inlineStr">
        <is>
          <t>Un. Carried</t>
        </is>
      </c>
      <c r="M71" s="11" t="inlineStr">
        <is>
          <t>https://www.youtube.com/watch?v=LsLDY-6yONY&amp;t=838s</t>
        </is>
      </c>
    </row>
    <row r="72">
      <c r="A72" s="6" t="inlineStr">
        <is>
          <t>2022-07-05</t>
        </is>
      </c>
      <c r="B72" s="8" t="inlineStr">
        <is>
          <t>By-Law 2212 1st reading - rezoning DR-1 to CMX (Old Tom Rd / Loewen Blvd)</t>
        </is>
      </c>
      <c r="C72" s="6" t="inlineStr">
        <is>
          <t>land use</t>
        </is>
      </c>
      <c r="D72" s="6" t="n">
        <v>6</v>
      </c>
      <c r="E72" s="6" t="n">
        <v>1</v>
      </c>
      <c r="F72" s="6" t="inlineStr">
        <is>
          <t>Yes</t>
        </is>
      </c>
      <c r="G72" s="6" t="inlineStr">
        <is>
          <t>No</t>
        </is>
      </c>
      <c r="H72" s="6" t="inlineStr">
        <is>
          <t>No</t>
        </is>
      </c>
      <c r="I72" s="6" t="inlineStr">
        <is>
          <t>No</t>
        </is>
      </c>
      <c r="J72" s="6" t="inlineStr">
        <is>
          <t>Yes</t>
        </is>
      </c>
      <c r="K72" s="6" t="inlineStr">
        <is>
          <t>No</t>
        </is>
      </c>
      <c r="L72" s="8" t="inlineStr">
        <is>
          <t>Un. Carried</t>
        </is>
      </c>
      <c r="M72" s="11" t="inlineStr">
        <is>
          <t>https://www.youtube.com/watch?v=LsLDY-6yONY&amp;t=963s</t>
        </is>
      </c>
    </row>
    <row r="73">
      <c r="A73" s="6" t="inlineStr">
        <is>
          <t>2022-07-05</t>
        </is>
      </c>
      <c r="B73" s="8" t="inlineStr">
        <is>
          <t>By-Law 2213 1st reading - rezoning DR-1 to RSF/RLD/RHD (Old Tom Rd / Loewen Blvd)</t>
        </is>
      </c>
      <c r="C73" s="6" t="inlineStr">
        <is>
          <t>land use</t>
        </is>
      </c>
      <c r="D73" s="6" t="n">
        <v>6</v>
      </c>
      <c r="E73" s="6" t="n">
        <v>1</v>
      </c>
      <c r="F73" s="6" t="inlineStr">
        <is>
          <t>Yes</t>
        </is>
      </c>
      <c r="G73" s="6" t="inlineStr">
        <is>
          <t>No</t>
        </is>
      </c>
      <c r="H73" s="6" t="inlineStr">
        <is>
          <t>No</t>
        </is>
      </c>
      <c r="I73" s="6" t="inlineStr">
        <is>
          <t>No</t>
        </is>
      </c>
      <c r="J73" s="6" t="inlineStr">
        <is>
          <t>Yes</t>
        </is>
      </c>
      <c r="K73" s="6" t="inlineStr">
        <is>
          <t>No</t>
        </is>
      </c>
      <c r="L73" s="8" t="inlineStr">
        <is>
          <t>Un. Carried</t>
        </is>
      </c>
      <c r="M73" s="11" t="inlineStr">
        <is>
          <t>https://www.youtube.com/watch?v=LsLDY-6yONY&amp;t=1076s</t>
        </is>
      </c>
    </row>
    <row r="74">
      <c r="A74" s="6" t="inlineStr">
        <is>
          <t>2022-07-05</t>
        </is>
      </c>
      <c r="B74" s="8" t="inlineStr">
        <is>
          <t>Subdivision 4451-2022-8652, 102 Industrial Road (O.K.)</t>
        </is>
      </c>
      <c r="C74" s="6" t="inlineStr">
        <is>
          <t>land use</t>
        </is>
      </c>
      <c r="D74" s="6" t="n">
        <v>6</v>
      </c>
      <c r="E74" s="6" t="n">
        <v>1</v>
      </c>
      <c r="F74" s="6" t="inlineStr">
        <is>
          <t>Yes</t>
        </is>
      </c>
      <c r="G74" s="6" t="inlineStr">
        <is>
          <t>No</t>
        </is>
      </c>
      <c r="H74" s="6" t="inlineStr">
        <is>
          <t>No</t>
        </is>
      </c>
      <c r="I74" s="6" t="inlineStr">
        <is>
          <t>No</t>
        </is>
      </c>
      <c r="J74" s="6" t="inlineStr">
        <is>
          <t>Yes</t>
        </is>
      </c>
      <c r="K74" s="6" t="inlineStr">
        <is>
          <t>No</t>
        </is>
      </c>
      <c r="L74" s="8" t="inlineStr">
        <is>
          <t>Un. Carried</t>
        </is>
      </c>
      <c r="M74" s="11" t="inlineStr">
        <is>
          <t>https://www.youtube.com/watch?v=LsLDY-6yONY&amp;t=1189s</t>
        </is>
      </c>
    </row>
    <row r="75">
      <c r="A75" s="6" t="inlineStr">
        <is>
          <t>2022-07-05</t>
        </is>
      </c>
      <c r="B75" s="8" t="inlineStr">
        <is>
          <t>2022 PSAB-based budget</t>
        </is>
      </c>
      <c r="C75" s="6" t="inlineStr">
        <is>
          <t>budget</t>
        </is>
      </c>
      <c r="D75" s="6" t="n">
        <v>6</v>
      </c>
      <c r="E75" s="6" t="n">
        <v>1</v>
      </c>
      <c r="F75" s="6" t="inlineStr">
        <is>
          <t>Yes</t>
        </is>
      </c>
      <c r="G75" s="6" t="inlineStr">
        <is>
          <t>No</t>
        </is>
      </c>
      <c r="H75" s="6" t="inlineStr">
        <is>
          <t>No</t>
        </is>
      </c>
      <c r="I75" s="6" t="inlineStr">
        <is>
          <t>No</t>
        </is>
      </c>
      <c r="J75" s="6" t="inlineStr">
        <is>
          <t>Yes</t>
        </is>
      </c>
      <c r="K75" s="6" t="inlineStr">
        <is>
          <t>No</t>
        </is>
      </c>
      <c r="L75" s="8" t="inlineStr">
        <is>
          <t>Un. Carried</t>
        </is>
      </c>
      <c r="M75" s="11" t="inlineStr">
        <is>
          <t>https://www.youtube.com/watch?v=LsLDY-6yONY&amp;t=1347s</t>
        </is>
      </c>
    </row>
    <row r="76">
      <c r="A76" s="6" t="inlineStr">
        <is>
          <t>2022-07-05</t>
        </is>
      </c>
      <c r="B76" s="8" t="inlineStr">
        <is>
          <t>Hanover School Division request for community RCMP officer (approve subject to 100% HSD cost and long-term agreement)</t>
        </is>
      </c>
      <c r="C76" s="6" t="inlineStr">
        <is>
          <t>service level</t>
        </is>
      </c>
      <c r="D76" s="6" t="n">
        <v>6</v>
      </c>
      <c r="E76" s="6" t="n">
        <v>2</v>
      </c>
      <c r="F76" s="6" t="inlineStr">
        <is>
          <t>Yes</t>
        </is>
      </c>
      <c r="G76" s="6" t="inlineStr">
        <is>
          <t>Yes</t>
        </is>
      </c>
      <c r="H76" s="6" t="inlineStr">
        <is>
          <t>No</t>
        </is>
      </c>
      <c r="I76" s="6" t="inlineStr">
        <is>
          <t>Yes</t>
        </is>
      </c>
      <c r="J76" s="6" t="inlineStr">
        <is>
          <t>Yes</t>
        </is>
      </c>
      <c r="K76" s="6" t="inlineStr">
        <is>
          <t>Yes</t>
        </is>
      </c>
      <c r="L76" s="8" t="inlineStr">
        <is>
          <t>Un. Carried</t>
        </is>
      </c>
      <c r="M76" s="11" t="inlineStr">
        <is>
          <t>https://www.youtube.com/watch?v=LsLDY-6yONY&amp;t=1495s</t>
        </is>
      </c>
    </row>
    <row r="77">
      <c r="A77" s="6" t="inlineStr">
        <is>
          <t>2022-07-19</t>
        </is>
      </c>
      <c r="B77" s="8" t="inlineStr">
        <is>
          <t>Public hearing and decision - Variance V-2022-20, 37 Prairie Crescent (rear yard setback 18.5 ft for attached sunroom)</t>
        </is>
      </c>
      <c r="C77" s="6" t="inlineStr">
        <is>
          <t>land use</t>
        </is>
      </c>
      <c r="D77" s="6" t="n">
        <v>6</v>
      </c>
      <c r="E77" s="6" t="n">
        <v>1</v>
      </c>
      <c r="F77" s="6" t="inlineStr">
        <is>
          <t>Yes</t>
        </is>
      </c>
      <c r="G77" s="6" t="inlineStr">
        <is>
          <t>No</t>
        </is>
      </c>
      <c r="H77" s="6" t="inlineStr">
        <is>
          <t>No</t>
        </is>
      </c>
      <c r="I77" s="6" t="inlineStr">
        <is>
          <t>Yes</t>
        </is>
      </c>
      <c r="J77" s="6" t="inlineStr">
        <is>
          <t>Yes</t>
        </is>
      </c>
      <c r="K77" s="6" t="inlineStr">
        <is>
          <t>Yes</t>
        </is>
      </c>
      <c r="L77" s="8" t="inlineStr">
        <is>
          <t>Un. Carried</t>
        </is>
      </c>
      <c r="M77" s="11" t="inlineStr">
        <is>
          <t>https://www.youtube.com/watch?v=n4xI22r8T60&amp;t=510s</t>
        </is>
      </c>
    </row>
    <row r="78">
      <c r="A78" s="6" t="inlineStr">
        <is>
          <t>2022-07-19</t>
        </is>
      </c>
      <c r="B78" s="8" t="inlineStr">
        <is>
          <t>Council question period: engine retarder (Jake) brake noise - request Manitoba Transportation and Infrastructure signage on PTH 12 N/S and PTH 52 E/W</t>
        </is>
      </c>
      <c r="C78" s="6" t="inlineStr">
        <is>
          <t>policy</t>
        </is>
      </c>
      <c r="D78" s="6" t="n">
        <v>6</v>
      </c>
      <c r="E78" s="6" t="n">
        <v>2</v>
      </c>
      <c r="F78" s="6" t="inlineStr">
        <is>
          <t>Yes</t>
        </is>
      </c>
      <c r="G78" s="6" t="inlineStr">
        <is>
          <t>Yes</t>
        </is>
      </c>
      <c r="H78" s="6" t="inlineStr">
        <is>
          <t>No</t>
        </is>
      </c>
      <c r="I78" s="6" t="inlineStr">
        <is>
          <t>No</t>
        </is>
      </c>
      <c r="J78" s="6" t="inlineStr">
        <is>
          <t>Yes</t>
        </is>
      </c>
      <c r="K78" s="6" t="inlineStr">
        <is>
          <t>Yes</t>
        </is>
      </c>
      <c r="L78" s="8" t="inlineStr">
        <is>
          <t>Un. Carried</t>
        </is>
      </c>
      <c r="M78" s="11" t="inlineStr">
        <is>
          <t>https://www.youtube.com/watch?v=n4xI22r8T60&amp;t=1091s</t>
        </is>
      </c>
    </row>
    <row r="79">
      <c r="A79" s="6" t="inlineStr">
        <is>
          <t>2022-08-02</t>
        </is>
      </c>
      <c r="B79" s="8" t="inlineStr">
        <is>
          <t>Public hearing and decision - Variance V-2022-23, 18 Murano Cove (2.05 ft side yard where 4 ft required); motion to deny lost, tabled to Aug 16, 2022</t>
        </is>
      </c>
      <c r="C79" s="6" t="inlineStr">
        <is>
          <t>land use</t>
        </is>
      </c>
      <c r="D79" s="6" t="n">
        <v>6</v>
      </c>
      <c r="E79" s="6" t="n">
        <v>5</v>
      </c>
      <c r="F79" s="6" t="inlineStr">
        <is>
          <t>Yes</t>
        </is>
      </c>
      <c r="G79" s="6" t="inlineStr">
        <is>
          <t>Yes</t>
        </is>
      </c>
      <c r="H79" s="6" t="inlineStr">
        <is>
          <t>No</t>
        </is>
      </c>
      <c r="I79" s="6" t="inlineStr">
        <is>
          <t>Yes</t>
        </is>
      </c>
      <c r="J79" s="6" t="inlineStr">
        <is>
          <t>Yes</t>
        </is>
      </c>
      <c r="K79" s="6" t="inlineStr">
        <is>
          <t>Yes</t>
        </is>
      </c>
      <c r="L79" s="8" t="inlineStr">
        <is>
          <t>R22-180 (deny) lost - no seconder; R22-181 (table to Aug 16, 2022) Un. Carried</t>
        </is>
      </c>
      <c r="M79" s="11" t="inlineStr">
        <is>
          <t>https://www.youtube.com/watch?v=Ao3AEC5mZoI&amp;t=405s</t>
        </is>
      </c>
    </row>
    <row r="80">
      <c r="A80" s="6" t="inlineStr">
        <is>
          <t>2022-08-02</t>
        </is>
      </c>
      <c r="B80" s="8" t="inlineStr">
        <is>
          <t>City Manager report - No parking requests, Cottonwood Bend / Cottonwood Drive (Mon-Fri 8 a.m.-5 p.m. restriction)</t>
        </is>
      </c>
      <c r="C80" s="6" t="inlineStr">
        <is>
          <t>service level</t>
        </is>
      </c>
      <c r="D80" s="6" t="n">
        <v>6</v>
      </c>
      <c r="E80" s="6" t="n">
        <v>5</v>
      </c>
      <c r="F80" s="6" t="inlineStr">
        <is>
          <t>Yes</t>
        </is>
      </c>
      <c r="G80" s="6" t="inlineStr">
        <is>
          <t>Yes</t>
        </is>
      </c>
      <c r="H80" s="6" t="inlineStr">
        <is>
          <t>No</t>
        </is>
      </c>
      <c r="I80" s="6" t="inlineStr">
        <is>
          <t>Yes</t>
        </is>
      </c>
      <c r="J80" s="6" t="inlineStr">
        <is>
          <t>Yes</t>
        </is>
      </c>
      <c r="K80" s="6" t="inlineStr">
        <is>
          <t>Yes</t>
        </is>
      </c>
      <c r="L80" s="8" t="inlineStr">
        <is>
          <t>Un. Carried</t>
        </is>
      </c>
      <c r="M80" s="11" t="inlineStr">
        <is>
          <t>https://www.youtube.com/watch?v=Ao3AEC5mZoI&amp;t=2609s</t>
        </is>
      </c>
    </row>
    <row r="81">
      <c r="A81" s="6" t="inlineStr">
        <is>
          <t>2022-08-02</t>
        </is>
      </c>
      <c r="B81" s="8" t="inlineStr">
        <is>
          <t>By-Law 2210 3rd reading - MHRC loan (Steinbach Community Outreach affordable housing, 224 Woodhaven Ave)</t>
        </is>
      </c>
      <c r="C81" s="6" t="inlineStr">
        <is>
          <t>budget</t>
        </is>
      </c>
      <c r="D81" s="6" t="n">
        <v>6</v>
      </c>
      <c r="E81" s="6" t="n">
        <v>1</v>
      </c>
      <c r="F81" s="6" t="inlineStr">
        <is>
          <t>Yes</t>
        </is>
      </c>
      <c r="G81" s="6" t="inlineStr">
        <is>
          <t>No</t>
        </is>
      </c>
      <c r="H81" s="6" t="inlineStr">
        <is>
          <t>No</t>
        </is>
      </c>
      <c r="I81" s="6" t="inlineStr">
        <is>
          <t>No</t>
        </is>
      </c>
      <c r="J81" s="6" t="inlineStr">
        <is>
          <t>Yes</t>
        </is>
      </c>
      <c r="K81" s="6" t="inlineStr">
        <is>
          <t>No</t>
        </is>
      </c>
      <c r="L81" s="8" t="inlineStr">
        <is>
          <t>Un. Carried</t>
        </is>
      </c>
      <c r="M81" s="11" t="inlineStr">
        <is>
          <t>https://www.youtube.com/watch?v=Ao3AEC5mZoI&amp;t=3384s</t>
        </is>
      </c>
    </row>
    <row r="82">
      <c r="A82" s="6" t="inlineStr">
        <is>
          <t>2022-08-02</t>
        </is>
      </c>
      <c r="B82" s="8" t="inlineStr">
        <is>
          <t>By-Law 2214 1st reading - rezoning 417, 425, 431 Hospital Street RLD to EI (Bethesda Regional Health Centre expansion)</t>
        </is>
      </c>
      <c r="C82" s="6" t="inlineStr">
        <is>
          <t>land use</t>
        </is>
      </c>
      <c r="D82" s="6" t="n">
        <v>6</v>
      </c>
      <c r="E82" s="6" t="n">
        <v>1</v>
      </c>
      <c r="F82" s="6" t="inlineStr">
        <is>
          <t>Yes</t>
        </is>
      </c>
      <c r="G82" s="6" t="inlineStr">
        <is>
          <t>No</t>
        </is>
      </c>
      <c r="H82" s="6" t="inlineStr">
        <is>
          <t>No</t>
        </is>
      </c>
      <c r="I82" s="6" t="inlineStr">
        <is>
          <t>No</t>
        </is>
      </c>
      <c r="J82" s="6" t="inlineStr">
        <is>
          <t>Yes</t>
        </is>
      </c>
      <c r="K82" s="6" t="inlineStr">
        <is>
          <t>No</t>
        </is>
      </c>
      <c r="L82" s="8" t="inlineStr">
        <is>
          <t>Un. Carried</t>
        </is>
      </c>
      <c r="M82" s="11" t="inlineStr">
        <is>
          <t>https://www.youtube.com/watch?v=Ao3AEC5mZoI&amp;t=3531s</t>
        </is>
      </c>
    </row>
    <row r="83">
      <c r="A83" s="6" t="inlineStr">
        <is>
          <t>2022-08-02</t>
        </is>
      </c>
      <c r="B83" s="8" t="inlineStr">
        <is>
          <t>Correspondence - K.S. request for stop / playground signs at Wyndham Estate Drive and Ashford Lane; referred to administration</t>
        </is>
      </c>
      <c r="C83" s="6" t="inlineStr">
        <is>
          <t>service level</t>
        </is>
      </c>
      <c r="D83" s="6" t="n">
        <v>6</v>
      </c>
      <c r="E83" s="6" t="n">
        <v>2</v>
      </c>
      <c r="F83" s="6" t="inlineStr">
        <is>
          <t>Yes</t>
        </is>
      </c>
      <c r="G83" s="6" t="inlineStr">
        <is>
          <t>Yes</t>
        </is>
      </c>
      <c r="H83" s="6" t="inlineStr">
        <is>
          <t>No</t>
        </is>
      </c>
      <c r="I83" s="6" t="inlineStr">
        <is>
          <t>Yes</t>
        </is>
      </c>
      <c r="J83" s="6" t="inlineStr">
        <is>
          <t>No</t>
        </is>
      </c>
      <c r="K83" s="6" t="inlineStr">
        <is>
          <t>No</t>
        </is>
      </c>
      <c r="L83" s="8" t="inlineStr">
        <is>
          <t>Council consensus: referred to administration for review with pedestrian/traffic counts after school resumes and the Hampton playground structure is installed; administration to provide options</t>
        </is>
      </c>
      <c r="M83" s="11" t="inlineStr">
        <is>
          <t>https://www.youtube.com/watch?v=Ao3AEC5mZoI&amp;t=3647s</t>
        </is>
      </c>
    </row>
    <row r="84">
      <c r="A84" s="6" t="inlineStr">
        <is>
          <t>2022-08-16</t>
        </is>
      </c>
      <c r="B84" s="8" t="inlineStr">
        <is>
          <t>Public hearing and approval - Variance V-2022-13, 6 Langill Way (568 vs 586 parking stalls)</t>
        </is>
      </c>
      <c r="C84" s="6" t="inlineStr">
        <is>
          <t>land use</t>
        </is>
      </c>
      <c r="D84" s="6" t="n">
        <v>5</v>
      </c>
      <c r="E84" s="6" t="n">
        <v>2</v>
      </c>
      <c r="F84" s="6" t="inlineStr">
        <is>
          <t>Yes</t>
        </is>
      </c>
      <c r="G84" s="6" t="inlineStr">
        <is>
          <t>Yes</t>
        </is>
      </c>
      <c r="H84" s="6" t="inlineStr">
        <is>
          <t>No</t>
        </is>
      </c>
      <c r="I84" s="6" t="inlineStr">
        <is>
          <t>No</t>
        </is>
      </c>
      <c r="J84" s="6" t="inlineStr">
        <is>
          <t>Yes</t>
        </is>
      </c>
      <c r="K84" s="6" t="inlineStr">
        <is>
          <t>No</t>
        </is>
      </c>
      <c r="L84" s="8" t="inlineStr">
        <is>
          <t>Un. Carried</t>
        </is>
      </c>
      <c r="M84" s="11" t="inlineStr">
        <is>
          <t>https://www.youtube.com/watch?v=otyejPwvhug&amp;t=396s</t>
        </is>
      </c>
    </row>
    <row r="85">
      <c r="A85" s="6" t="inlineStr">
        <is>
          <t>2022-08-16</t>
        </is>
      </c>
      <c r="B85" s="8" t="inlineStr">
        <is>
          <t>Tender award - Landfill Active Cell Expansion to Earth Max Construction ($1,809,945.52)</t>
        </is>
      </c>
      <c r="C85" s="6" t="inlineStr">
        <is>
          <t>infrastructure</t>
        </is>
      </c>
      <c r="D85" s="6" t="n">
        <v>5</v>
      </c>
      <c r="E85" s="6" t="n">
        <v>2</v>
      </c>
      <c r="F85" s="6" t="inlineStr">
        <is>
          <t>Yes</t>
        </is>
      </c>
      <c r="G85" s="6" t="inlineStr">
        <is>
          <t>Yes</t>
        </is>
      </c>
      <c r="H85" s="6" t="inlineStr">
        <is>
          <t>No</t>
        </is>
      </c>
      <c r="I85" s="6" t="inlineStr">
        <is>
          <t>No</t>
        </is>
      </c>
      <c r="J85" s="6" t="inlineStr">
        <is>
          <t>Yes</t>
        </is>
      </c>
      <c r="K85" s="6" t="inlineStr">
        <is>
          <t>Yes</t>
        </is>
      </c>
      <c r="L85" s="8" t="inlineStr">
        <is>
          <t>Un. Carried</t>
        </is>
      </c>
      <c r="M85" s="11" t="inlineStr">
        <is>
          <t>https://www.youtube.com/watch?v=otyejPwvhug&amp;t=696s</t>
        </is>
      </c>
    </row>
    <row r="86">
      <c r="A86" s="6" t="inlineStr">
        <is>
          <t>2022-08-16</t>
        </is>
      </c>
      <c r="B86" s="8" t="inlineStr">
        <is>
          <t>Variance V-2022-23, 18 Murano Cove - follow-up report and approval</t>
        </is>
      </c>
      <c r="C86" s="6" t="inlineStr">
        <is>
          <t>land use</t>
        </is>
      </c>
      <c r="D86" s="6" t="n">
        <v>5</v>
      </c>
      <c r="E86" s="6" t="n">
        <v>3</v>
      </c>
      <c r="F86" s="6" t="inlineStr">
        <is>
          <t>Yes</t>
        </is>
      </c>
      <c r="G86" s="6" t="inlineStr">
        <is>
          <t>Yes</t>
        </is>
      </c>
      <c r="H86" s="6" t="inlineStr">
        <is>
          <t>No</t>
        </is>
      </c>
      <c r="I86" s="6" t="inlineStr">
        <is>
          <t>No</t>
        </is>
      </c>
      <c r="J86" s="6" t="inlineStr">
        <is>
          <t>Yes</t>
        </is>
      </c>
      <c r="K86" s="6" t="inlineStr">
        <is>
          <t>Yes</t>
        </is>
      </c>
      <c r="L86" s="8" t="inlineStr">
        <is>
          <t>Un. Carried</t>
        </is>
      </c>
      <c r="M86" s="11" t="inlineStr">
        <is>
          <t>https://www.youtube.com/watch?v=otyejPwvhug&amp;t=954s</t>
        </is>
      </c>
    </row>
    <row r="87">
      <c r="A87" s="6" t="inlineStr">
        <is>
          <t>2022-08-16</t>
        </is>
      </c>
      <c r="B87" s="8" t="inlineStr">
        <is>
          <t>Manitoba Hydro street lighting contract amendment - Park Road West (15 LED fixtures)</t>
        </is>
      </c>
      <c r="C87" s="6" t="inlineStr">
        <is>
          <t>infrastructure</t>
        </is>
      </c>
      <c r="D87" s="6" t="n">
        <v>5</v>
      </c>
      <c r="E87" s="6" t="n">
        <v>0</v>
      </c>
      <c r="F87" s="6" t="inlineStr">
        <is>
          <t>No</t>
        </is>
      </c>
      <c r="G87" s="6" t="inlineStr">
        <is>
          <t>No</t>
        </is>
      </c>
      <c r="H87" s="6" t="inlineStr">
        <is>
          <t>No</t>
        </is>
      </c>
      <c r="I87" s="6" t="inlineStr">
        <is>
          <t>No</t>
        </is>
      </c>
      <c r="J87" s="6" t="inlineStr">
        <is>
          <t>Yes</t>
        </is>
      </c>
      <c r="K87" s="6" t="inlineStr">
        <is>
          <t>No</t>
        </is>
      </c>
      <c r="L87" s="8" t="inlineStr">
        <is>
          <t>Un. Carried</t>
        </is>
      </c>
      <c r="M87" s="11" t="inlineStr">
        <is>
          <t>https://www.youtube.com/watch?v=otyejPwvhug&amp;t=1743s</t>
        </is>
      </c>
    </row>
    <row r="88">
      <c r="A88" s="6" t="inlineStr">
        <is>
          <t>2022-08-16</t>
        </is>
      </c>
      <c r="B88" s="8" t="inlineStr">
        <is>
          <t>Disaster Financial Assistance request - April/May 2022 overland flooding</t>
        </is>
      </c>
      <c r="C88" s="6" t="inlineStr">
        <is>
          <t>other</t>
        </is>
      </c>
      <c r="D88" s="6" t="n">
        <v>5</v>
      </c>
      <c r="E88" s="6" t="n">
        <v>3</v>
      </c>
      <c r="F88" s="6" t="inlineStr">
        <is>
          <t>Yes</t>
        </is>
      </c>
      <c r="G88" s="6" t="inlineStr">
        <is>
          <t>No</t>
        </is>
      </c>
      <c r="H88" s="6" t="inlineStr">
        <is>
          <t>No</t>
        </is>
      </c>
      <c r="I88" s="6" t="inlineStr">
        <is>
          <t>No</t>
        </is>
      </c>
      <c r="J88" s="6" t="inlineStr">
        <is>
          <t>Yes</t>
        </is>
      </c>
      <c r="K88" s="6" t="inlineStr">
        <is>
          <t>No</t>
        </is>
      </c>
      <c r="L88" s="8" t="inlineStr">
        <is>
          <t>Un. Carried</t>
        </is>
      </c>
      <c r="M88" s="11" t="inlineStr">
        <is>
          <t>https://www.youtube.com/watch?v=otyejPwvhug&amp;t=1774s</t>
        </is>
      </c>
    </row>
    <row r="89">
      <c r="A89" s="6" t="inlineStr">
        <is>
          <t>2022-09-06</t>
        </is>
      </c>
      <c r="B89" s="8" t="inlineStr">
        <is>
          <t>Joint public hearing + 2nd reading: By-law 2211 (OCP redesignation Residential to Commercial) and By-law 2212 (rezoning DR1 to C-MX), Old Tom Road / Loewen Blvd</t>
        </is>
      </c>
      <c r="C89" s="6" t="inlineStr">
        <is>
          <t>land use</t>
        </is>
      </c>
      <c r="D89" s="6" t="n">
        <v>6</v>
      </c>
      <c r="E89" s="6" t="n">
        <v>5</v>
      </c>
      <c r="F89" s="6" t="inlineStr">
        <is>
          <t>Yes</t>
        </is>
      </c>
      <c r="G89" s="6" t="inlineStr">
        <is>
          <t>Yes</t>
        </is>
      </c>
      <c r="H89" s="6" t="inlineStr">
        <is>
          <t>No</t>
        </is>
      </c>
      <c r="I89" s="6" t="inlineStr">
        <is>
          <t>Yes</t>
        </is>
      </c>
      <c r="J89" s="6" t="inlineStr">
        <is>
          <t>Yes</t>
        </is>
      </c>
      <c r="K89" s="6" t="inlineStr">
        <is>
          <t>Yes</t>
        </is>
      </c>
      <c r="L89" s="8" t="inlineStr">
        <is>
          <t>R22-201 Un. Carried; R22-202 Un. Carried</t>
        </is>
      </c>
      <c r="M89" s="11" t="inlineStr">
        <is>
          <t>https://www.youtube.com/watch?v=yVNQSkESKB8&amp;t=467s</t>
        </is>
      </c>
    </row>
    <row r="90">
      <c r="A90" s="6" t="inlineStr">
        <is>
          <t>2022-09-06</t>
        </is>
      </c>
      <c r="B90" s="8" t="inlineStr">
        <is>
          <t>Public hearing + 2nd reading: By-law 2213 rezoning DR1 to RSF/RLD/RHD (Phase 1, Old Tom Road / Loewen Blvd)</t>
        </is>
      </c>
      <c r="C90" s="6" t="inlineStr">
        <is>
          <t>land use</t>
        </is>
      </c>
      <c r="D90" s="6" t="n">
        <v>6</v>
      </c>
      <c r="E90" s="6" t="n">
        <v>4</v>
      </c>
      <c r="F90" s="6" t="inlineStr">
        <is>
          <t>Yes</t>
        </is>
      </c>
      <c r="G90" s="6" t="inlineStr">
        <is>
          <t>Yes</t>
        </is>
      </c>
      <c r="H90" s="6" t="inlineStr">
        <is>
          <t>No</t>
        </is>
      </c>
      <c r="I90" s="6" t="inlineStr">
        <is>
          <t>Yes</t>
        </is>
      </c>
      <c r="J90" s="6" t="inlineStr">
        <is>
          <t>Yes</t>
        </is>
      </c>
      <c r="K90" s="6" t="inlineStr">
        <is>
          <t>Yes</t>
        </is>
      </c>
      <c r="L90" s="8" t="inlineStr">
        <is>
          <t>Un. Carried</t>
        </is>
      </c>
      <c r="M90" s="11" t="inlineStr">
        <is>
          <t>https://www.youtube.com/watch?v=yVNQSkESKB8&amp;t=3538s</t>
        </is>
      </c>
    </row>
    <row r="91">
      <c r="A91" s="6" t="inlineStr">
        <is>
          <t>2022-09-06</t>
        </is>
      </c>
      <c r="B91" s="8" t="inlineStr">
        <is>
          <t>Public hearing + approval: Subdivision 4451-2022-8586 (95 parcels) and opening of Summit Way, Brookstone Cres, Whitfield Dr, Black Creek Blvd, Luxford St</t>
        </is>
      </c>
      <c r="C91" s="6" t="inlineStr">
        <is>
          <t>land use</t>
        </is>
      </c>
      <c r="D91" s="6" t="n">
        <v>6</v>
      </c>
      <c r="E91" s="6" t="n">
        <v>1</v>
      </c>
      <c r="F91" s="6" t="inlineStr">
        <is>
          <t>No</t>
        </is>
      </c>
      <c r="G91" s="6" t="inlineStr">
        <is>
          <t>Yes</t>
        </is>
      </c>
      <c r="H91" s="6" t="inlineStr">
        <is>
          <t>No</t>
        </is>
      </c>
      <c r="I91" s="6" t="inlineStr">
        <is>
          <t>Yes</t>
        </is>
      </c>
      <c r="J91" s="6" t="inlineStr">
        <is>
          <t>Yes</t>
        </is>
      </c>
      <c r="K91" s="6" t="inlineStr">
        <is>
          <t>No</t>
        </is>
      </c>
      <c r="L91" s="8" t="inlineStr">
        <is>
          <t>Un. Carried</t>
        </is>
      </c>
      <c r="M91" s="11" t="inlineStr">
        <is>
          <t>https://www.youtube.com/watch?v=yVNQSkESKB8&amp;t=4980s</t>
        </is>
      </c>
    </row>
    <row r="92">
      <c r="A92" s="6" t="inlineStr">
        <is>
          <t>2022-09-06</t>
        </is>
      </c>
      <c r="B92" s="8" t="inlineStr">
        <is>
          <t>Public hearing + 2nd and 3rd reading: By-law 2214 rezoning 417/425/431 Hospital Street RLD to E/I (Bethesda hospital parking expansion)</t>
        </is>
      </c>
      <c r="C92" s="6" t="inlineStr">
        <is>
          <t>land use</t>
        </is>
      </c>
      <c r="D92" s="6" t="n">
        <v>6</v>
      </c>
      <c r="E92" s="6" t="n">
        <v>2</v>
      </c>
      <c r="F92" s="6" t="inlineStr">
        <is>
          <t>Yes</t>
        </is>
      </c>
      <c r="G92" s="6" t="inlineStr">
        <is>
          <t>No</t>
        </is>
      </c>
      <c r="H92" s="6" t="inlineStr">
        <is>
          <t>No</t>
        </is>
      </c>
      <c r="I92" s="6" t="inlineStr">
        <is>
          <t>Yes</t>
        </is>
      </c>
      <c r="J92" s="6" t="inlineStr">
        <is>
          <t>Yes</t>
        </is>
      </c>
      <c r="K92" s="6" t="inlineStr">
        <is>
          <t>No</t>
        </is>
      </c>
      <c r="L92" s="8" t="inlineStr">
        <is>
          <t>R22-206 Un. Carried; R22-207 Un. Carried</t>
        </is>
      </c>
      <c r="M92" s="11" t="inlineStr">
        <is>
          <t>https://www.youtube.com/watch?v=yVNQSkESKB8&amp;t=5261s</t>
        </is>
      </c>
    </row>
    <row r="93">
      <c r="A93" s="6" t="inlineStr">
        <is>
          <t>2022-09-06</t>
        </is>
      </c>
      <c r="B93" s="8" t="inlineStr">
        <is>
          <t>By-law 2163 Water and Wastewater Rates - 1st reading</t>
        </is>
      </c>
      <c r="C93" s="6" t="inlineStr">
        <is>
          <t>budget</t>
        </is>
      </c>
      <c r="D93" s="6" t="n">
        <v>6</v>
      </c>
      <c r="E93" s="6" t="n">
        <v>2</v>
      </c>
      <c r="F93" s="6" t="inlineStr">
        <is>
          <t>Yes</t>
        </is>
      </c>
      <c r="G93" s="6" t="inlineStr">
        <is>
          <t>No</t>
        </is>
      </c>
      <c r="H93" s="6" t="inlineStr">
        <is>
          <t>No</t>
        </is>
      </c>
      <c r="I93" s="6" t="inlineStr">
        <is>
          <t>No</t>
        </is>
      </c>
      <c r="J93" s="6" t="inlineStr">
        <is>
          <t>Yes</t>
        </is>
      </c>
      <c r="K93" s="6" t="inlineStr">
        <is>
          <t>No</t>
        </is>
      </c>
      <c r="L93" s="8" t="inlineStr">
        <is>
          <t>Un. Carried</t>
        </is>
      </c>
      <c r="M93" s="11" t="inlineStr">
        <is>
          <t>https://www.youtube.com/watch?v=yVNQSkESKB8&amp;t=5592s</t>
        </is>
      </c>
    </row>
    <row r="94">
      <c r="A94" s="6" t="inlineStr">
        <is>
          <t>2022-09-20</t>
        </is>
      </c>
      <c r="B94" s="8" t="inlineStr">
        <is>
          <t>Delegation - S.T.A.R.S. (D.B.) request for $1.50 per capita annual grant for 4-year term</t>
        </is>
      </c>
      <c r="C94" s="6" t="inlineStr">
        <is>
          <t>budget</t>
        </is>
      </c>
      <c r="D94" s="6" t="n">
        <v>6</v>
      </c>
      <c r="E94" s="6" t="n">
        <v>4</v>
      </c>
      <c r="F94" s="6" t="inlineStr">
        <is>
          <t>No</t>
        </is>
      </c>
      <c r="G94" s="6" t="inlineStr">
        <is>
          <t>No</t>
        </is>
      </c>
      <c r="H94" s="6" t="inlineStr">
        <is>
          <t>No</t>
        </is>
      </c>
      <c r="I94" s="6" t="inlineStr">
        <is>
          <t>Yes</t>
        </is>
      </c>
      <c r="J94" s="6" t="inlineStr">
        <is>
          <t>No</t>
        </is>
      </c>
      <c r="K94" s="6" t="inlineStr">
        <is>
          <t>No</t>
        </is>
      </c>
      <c r="L94" s="8" t="inlineStr">
        <is>
          <t>No resolution; Mayor stated request referred to Council Study Session this fall</t>
        </is>
      </c>
      <c r="M94" s="11" t="inlineStr">
        <is>
          <t>https://www.youtube.com/watch?v=MNQ-Hb1FXLM&amp;t=363s</t>
        </is>
      </c>
    </row>
    <row r="95">
      <c r="A95" s="6" t="inlineStr">
        <is>
          <t>2022-09-20</t>
        </is>
      </c>
      <c r="B95" s="8" t="inlineStr">
        <is>
          <t>Award residential curbside recycling collection services proposal (Option B) to Bristal Hauling Inc.</t>
        </is>
      </c>
      <c r="C95" s="6" t="inlineStr">
        <is>
          <t>service level</t>
        </is>
      </c>
      <c r="D95" s="6" t="n">
        <v>6</v>
      </c>
      <c r="E95" s="6" t="n">
        <v>3</v>
      </c>
      <c r="F95" s="6" t="inlineStr">
        <is>
          <t>Yes</t>
        </is>
      </c>
      <c r="G95" s="6" t="inlineStr">
        <is>
          <t>Yes</t>
        </is>
      </c>
      <c r="H95" s="6" t="inlineStr">
        <is>
          <t>No</t>
        </is>
      </c>
      <c r="I95" s="6" t="inlineStr">
        <is>
          <t>No</t>
        </is>
      </c>
      <c r="J95" s="6" t="inlineStr">
        <is>
          <t>Yes</t>
        </is>
      </c>
      <c r="K95" s="6" t="inlineStr">
        <is>
          <t>Yes</t>
        </is>
      </c>
      <c r="L95" s="8" t="inlineStr">
        <is>
          <t>Un. Carried</t>
        </is>
      </c>
      <c r="M95" s="11" t="inlineStr">
        <is>
          <t>https://www.youtube.com/watch?v=MNQ-Hb1FXLM&amp;t=1092s</t>
        </is>
      </c>
    </row>
    <row r="96">
      <c r="A96" s="6" t="inlineStr">
        <is>
          <t>2022-09-20</t>
        </is>
      </c>
      <c r="B96" s="8" t="inlineStr">
        <is>
          <t>Award purchase of 6,500 residential roll-out recycling carts to Toter, funded from Environmental Reserve</t>
        </is>
      </c>
      <c r="C96" s="6" t="inlineStr">
        <is>
          <t>infrastructure</t>
        </is>
      </c>
      <c r="D96" s="6" t="n">
        <v>6</v>
      </c>
      <c r="E96" s="6" t="n">
        <v>3</v>
      </c>
      <c r="F96" s="6" t="inlineStr">
        <is>
          <t>Yes</t>
        </is>
      </c>
      <c r="G96" s="6" t="inlineStr">
        <is>
          <t>Yes</t>
        </is>
      </c>
      <c r="H96" s="6" t="inlineStr">
        <is>
          <t>No</t>
        </is>
      </c>
      <c r="I96" s="6" t="inlineStr">
        <is>
          <t>No</t>
        </is>
      </c>
      <c r="J96" s="6" t="inlineStr">
        <is>
          <t>Yes</t>
        </is>
      </c>
      <c r="K96" s="6" t="inlineStr">
        <is>
          <t>No</t>
        </is>
      </c>
      <c r="L96" s="8" t="inlineStr">
        <is>
          <t>Un. Carried</t>
        </is>
      </c>
      <c r="M96" s="11" t="inlineStr">
        <is>
          <t>https://www.youtube.com/watch?v=MNQ-Hb1FXLM&amp;t=1393s</t>
        </is>
      </c>
    </row>
    <row r="97">
      <c r="A97" s="6" t="inlineStr">
        <is>
          <t>2022-09-20</t>
        </is>
      </c>
      <c r="B97" s="8" t="inlineStr">
        <is>
          <t>Award tender for residential garbage truck to Shu-Pak Equipment Inc. ($339,000 plus taxes)</t>
        </is>
      </c>
      <c r="C97" s="6" t="inlineStr">
        <is>
          <t>infrastructure</t>
        </is>
      </c>
      <c r="D97" s="6" t="n">
        <v>6</v>
      </c>
      <c r="E97" s="6" t="n">
        <v>3</v>
      </c>
      <c r="F97" s="6" t="inlineStr">
        <is>
          <t>Yes</t>
        </is>
      </c>
      <c r="G97" s="6" t="inlineStr">
        <is>
          <t>No</t>
        </is>
      </c>
      <c r="H97" s="6" t="inlineStr">
        <is>
          <t>No</t>
        </is>
      </c>
      <c r="I97" s="6" t="inlineStr">
        <is>
          <t>No</t>
        </is>
      </c>
      <c r="J97" s="6" t="inlineStr">
        <is>
          <t>Yes</t>
        </is>
      </c>
      <c r="K97" s="6" t="inlineStr">
        <is>
          <t>No</t>
        </is>
      </c>
      <c r="L97" s="8" t="inlineStr">
        <is>
          <t>Un. Carried</t>
        </is>
      </c>
      <c r="M97" s="11" t="inlineStr">
        <is>
          <t>https://www.youtube.com/watch?v=MNQ-Hb1FXLM&amp;t=1731s</t>
        </is>
      </c>
    </row>
    <row r="98">
      <c r="A98" s="6" t="inlineStr">
        <is>
          <t>2022-09-20</t>
        </is>
      </c>
      <c r="B98" s="8" t="inlineStr">
        <is>
          <t>Subdivision 4451-2022-8711 (300 &amp; 320 PTH 12 North boundary realignment, Mazergroup Investments)</t>
        </is>
      </c>
      <c r="C98" s="6" t="inlineStr">
        <is>
          <t>land use</t>
        </is>
      </c>
      <c r="D98" s="6" t="n">
        <v>6</v>
      </c>
      <c r="E98" s="6" t="n">
        <v>1</v>
      </c>
      <c r="F98" s="6" t="inlineStr">
        <is>
          <t>Yes</t>
        </is>
      </c>
      <c r="G98" s="6" t="inlineStr">
        <is>
          <t>No</t>
        </is>
      </c>
      <c r="H98" s="6" t="inlineStr">
        <is>
          <t>No</t>
        </is>
      </c>
      <c r="I98" s="6" t="inlineStr">
        <is>
          <t>No</t>
        </is>
      </c>
      <c r="J98" s="6" t="inlineStr">
        <is>
          <t>Yes</t>
        </is>
      </c>
      <c r="K98" s="6" t="inlineStr">
        <is>
          <t>No</t>
        </is>
      </c>
      <c r="L98" s="8" t="inlineStr">
        <is>
          <t>Un. Carried</t>
        </is>
      </c>
      <c r="M98" s="11" t="inlineStr">
        <is>
          <t>https://www.youtube.com/watch?v=MNQ-Hb1FXLM&amp;t=2355s</t>
        </is>
      </c>
    </row>
    <row r="99">
      <c r="A99" s="6" t="inlineStr">
        <is>
          <t>2022-10-04</t>
        </is>
      </c>
      <c r="B99" s="8" t="inlineStr">
        <is>
          <t>Public hearing + approval: Subdivision 4451-2022-8706 (3 industrial lots), road widening of Industrial Road West, renaming to Campbell Drive</t>
        </is>
      </c>
      <c r="C99" s="6" t="inlineStr">
        <is>
          <t>land use</t>
        </is>
      </c>
      <c r="D99" s="6" t="n">
        <v>6</v>
      </c>
      <c r="E99" s="6" t="n">
        <v>2</v>
      </c>
      <c r="F99" s="6" t="inlineStr">
        <is>
          <t>Yes</t>
        </is>
      </c>
      <c r="G99" s="6" t="inlineStr">
        <is>
          <t>No</t>
        </is>
      </c>
      <c r="H99" s="6" t="inlineStr">
        <is>
          <t>No</t>
        </is>
      </c>
      <c r="I99" s="6" t="inlineStr">
        <is>
          <t>No</t>
        </is>
      </c>
      <c r="J99" s="6" t="inlineStr">
        <is>
          <t>Yes</t>
        </is>
      </c>
      <c r="K99" s="6" t="inlineStr">
        <is>
          <t>No</t>
        </is>
      </c>
      <c r="L99" s="8" t="inlineStr">
        <is>
          <t>Un. Carried</t>
        </is>
      </c>
      <c r="M99" s="11" t="inlineStr">
        <is>
          <t>https://www.youtube.com/watch?v=AgpRvZiIzxc&amp;t=509s</t>
        </is>
      </c>
    </row>
    <row r="100">
      <c r="A100" s="6" t="inlineStr">
        <is>
          <t>2022-10-04</t>
        </is>
      </c>
      <c r="B100" s="8" t="inlineStr">
        <is>
          <t>Public hearing + decision: Conditional Use CU-2022-02 (retail sales, 110 Industrial Road, M1 zone) - denied</t>
        </is>
      </c>
      <c r="C100" s="6" t="inlineStr">
        <is>
          <t>land use</t>
        </is>
      </c>
      <c r="D100" s="6" t="n">
        <v>6</v>
      </c>
      <c r="E100" s="6" t="n">
        <v>4</v>
      </c>
      <c r="F100" s="6" t="inlineStr">
        <is>
          <t>Yes</t>
        </is>
      </c>
      <c r="G100" s="6" t="inlineStr">
        <is>
          <t>Yes</t>
        </is>
      </c>
      <c r="H100" s="6" t="inlineStr">
        <is>
          <t>No</t>
        </is>
      </c>
      <c r="I100" s="6" t="inlineStr">
        <is>
          <t>Yes</t>
        </is>
      </c>
      <c r="J100" s="6" t="inlineStr">
        <is>
          <t>Yes</t>
        </is>
      </c>
      <c r="K100" s="6" t="inlineStr">
        <is>
          <t>Yes</t>
        </is>
      </c>
      <c r="L100" s="8" t="inlineStr">
        <is>
          <t>Un. Carried (motion to deny)</t>
        </is>
      </c>
      <c r="M100" s="11" t="inlineStr">
        <is>
          <t>https://www.youtube.com/watch?v=AgpRvZiIzxc&amp;t=780s</t>
        </is>
      </c>
    </row>
    <row r="101">
      <c r="A101" s="6" t="inlineStr">
        <is>
          <t>2022-10-04</t>
        </is>
      </c>
      <c r="B101" s="8" t="inlineStr">
        <is>
          <t>Sale of public reserve parcel on Acres Drive to Priority Auto Ltd. ($19,000)</t>
        </is>
      </c>
      <c r="C101" s="6" t="inlineStr">
        <is>
          <t>land use</t>
        </is>
      </c>
      <c r="D101" s="6" t="n">
        <v>6</v>
      </c>
      <c r="E101" s="6" t="n">
        <v>2</v>
      </c>
      <c r="F101" s="6" t="inlineStr">
        <is>
          <t>Yes</t>
        </is>
      </c>
      <c r="G101" s="6" t="inlineStr">
        <is>
          <t>No</t>
        </is>
      </c>
      <c r="H101" s="6" t="inlineStr">
        <is>
          <t>No</t>
        </is>
      </c>
      <c r="I101" s="6" t="inlineStr">
        <is>
          <t>No</t>
        </is>
      </c>
      <c r="J101" s="6" t="inlineStr">
        <is>
          <t>Yes</t>
        </is>
      </c>
      <c r="K101" s="6" t="inlineStr">
        <is>
          <t>No</t>
        </is>
      </c>
      <c r="L101" s="8" t="inlineStr">
        <is>
          <t>Un. Carried</t>
        </is>
      </c>
      <c r="M101" s="11" t="inlineStr">
        <is>
          <t>https://www.youtube.com/watch?v=AgpRvZiIzxc&amp;t=1386s</t>
        </is>
      </c>
    </row>
    <row r="102">
      <c r="A102" s="6" t="inlineStr">
        <is>
          <t>2022-10-04</t>
        </is>
      </c>
      <c r="B102" s="8" t="inlineStr">
        <is>
          <t>Rescind second reading (R22-203) of rezoning By-Law 2213 due to public-notice error</t>
        </is>
      </c>
      <c r="C102" s="6" t="inlineStr">
        <is>
          <t>land use</t>
        </is>
      </c>
      <c r="D102" s="6" t="n">
        <v>6</v>
      </c>
      <c r="E102" s="6" t="n">
        <v>1</v>
      </c>
      <c r="F102" s="6" t="inlineStr">
        <is>
          <t>Yes</t>
        </is>
      </c>
      <c r="G102" s="6" t="inlineStr">
        <is>
          <t>No</t>
        </is>
      </c>
      <c r="H102" s="6" t="inlineStr">
        <is>
          <t>No</t>
        </is>
      </c>
      <c r="I102" s="6" t="inlineStr">
        <is>
          <t>No</t>
        </is>
      </c>
      <c r="J102" s="6" t="inlineStr">
        <is>
          <t>Yes</t>
        </is>
      </c>
      <c r="K102" s="6" t="inlineStr">
        <is>
          <t>No</t>
        </is>
      </c>
      <c r="L102" s="8" t="inlineStr">
        <is>
          <t>Un. Carried</t>
        </is>
      </c>
      <c r="M102" s="11" t="inlineStr">
        <is>
          <t>https://www.youtube.com/watch?v=AgpRvZiIzxc&amp;t=1633s</t>
        </is>
      </c>
    </row>
    <row r="103">
      <c r="A103" s="6" t="inlineStr">
        <is>
          <t>2022-10-04</t>
        </is>
      </c>
      <c r="B103" s="8" t="inlineStr">
        <is>
          <t>By-Law 2216 OCP amendment (6 First Street, industrial to central business district policy area) - motion to deny first reading lost for want of seconder; first reading given</t>
        </is>
      </c>
      <c r="C103" s="6" t="inlineStr">
        <is>
          <t>land use</t>
        </is>
      </c>
      <c r="D103" s="6" t="n">
        <v>6</v>
      </c>
      <c r="E103" s="6" t="n">
        <v>2</v>
      </c>
      <c r="F103" s="6" t="inlineStr">
        <is>
          <t>Yes</t>
        </is>
      </c>
      <c r="G103" s="6" t="inlineStr">
        <is>
          <t>Yes</t>
        </is>
      </c>
      <c r="H103" s="6" t="inlineStr">
        <is>
          <t>Yes</t>
        </is>
      </c>
      <c r="I103" s="6" t="inlineStr">
        <is>
          <t>No</t>
        </is>
      </c>
      <c r="J103" s="6" t="inlineStr">
        <is>
          <t>Yes</t>
        </is>
      </c>
      <c r="K103" s="6" t="inlineStr">
        <is>
          <t>Yes</t>
        </is>
      </c>
      <c r="L103" s="8" t="inlineStr">
        <is>
          <t>Motion to deny lost (no seconder); first reading Carried (recorded vote 6-1: for M. Zwaagstra, S. Penner, B. Hiebert, J. Hiebert, D. Penner, E. Funk; against J. Siemens)</t>
        </is>
      </c>
      <c r="M103" s="11" t="inlineStr">
        <is>
          <t>https://www.youtube.com/watch?v=AgpRvZiIzxc&amp;t=1795s</t>
        </is>
      </c>
    </row>
    <row r="104">
      <c r="A104" s="6" t="inlineStr">
        <is>
          <t>2022-10-04</t>
        </is>
      </c>
      <c r="B104" s="8" t="inlineStr">
        <is>
          <t>By-Law 2215 first reading - rezoning 6 First Street / part 78 PTH 52 West RLD to RMD (3-storey multifamily)</t>
        </is>
      </c>
      <c r="C104" s="6" t="inlineStr">
        <is>
          <t>land use</t>
        </is>
      </c>
      <c r="D104" s="6" t="n">
        <v>6</v>
      </c>
      <c r="E104" s="6" t="n">
        <v>1</v>
      </c>
      <c r="F104" s="6" t="inlineStr">
        <is>
          <t>Yes</t>
        </is>
      </c>
      <c r="G104" s="6" t="inlineStr">
        <is>
          <t>No</t>
        </is>
      </c>
      <c r="H104" s="6" t="inlineStr">
        <is>
          <t>No</t>
        </is>
      </c>
      <c r="I104" s="6" t="inlineStr">
        <is>
          <t>No</t>
        </is>
      </c>
      <c r="J104" s="6" t="inlineStr">
        <is>
          <t>Yes</t>
        </is>
      </c>
      <c r="K104" s="6" t="inlineStr">
        <is>
          <t>No</t>
        </is>
      </c>
      <c r="L104" s="8" t="inlineStr">
        <is>
          <t>Un. Carried</t>
        </is>
      </c>
      <c r="M104" s="11" t="inlineStr">
        <is>
          <t>https://www.youtube.com/watch?v=AgpRvZiIzxc&amp;t=2149s</t>
        </is>
      </c>
    </row>
    <row r="105">
      <c r="A105" s="6" t="inlineStr">
        <is>
          <t>2022-10-04</t>
        </is>
      </c>
      <c r="B105" s="8" t="inlineStr">
        <is>
          <t>By-Law 2217 first reading - rezoning 205 McKenzie Avenue RLD to RMD (4-unit multifamily)</t>
        </is>
      </c>
      <c r="C105" s="6" t="inlineStr">
        <is>
          <t>land use</t>
        </is>
      </c>
      <c r="D105" s="6" t="n">
        <v>6</v>
      </c>
      <c r="E105" s="6" t="n">
        <v>1</v>
      </c>
      <c r="F105" s="6" t="inlineStr">
        <is>
          <t>Yes</t>
        </is>
      </c>
      <c r="G105" s="6" t="inlineStr">
        <is>
          <t>No</t>
        </is>
      </c>
      <c r="H105" s="6" t="inlineStr">
        <is>
          <t>No</t>
        </is>
      </c>
      <c r="I105" s="6" t="inlineStr">
        <is>
          <t>No</t>
        </is>
      </c>
      <c r="J105" s="6" t="inlineStr">
        <is>
          <t>Yes</t>
        </is>
      </c>
      <c r="K105" s="6" t="inlineStr">
        <is>
          <t>No</t>
        </is>
      </c>
      <c r="L105" s="8" t="inlineStr">
        <is>
          <t>Un. Carried</t>
        </is>
      </c>
      <c r="M105" s="11" t="inlineStr">
        <is>
          <t>https://www.youtube.com/watch?v=AgpRvZiIzxc&amp;t=2281s</t>
        </is>
      </c>
    </row>
    <row r="106">
      <c r="A106" s="6" t="inlineStr">
        <is>
          <t>2022-10-04</t>
        </is>
      </c>
      <c r="B106" s="8" t="inlineStr">
        <is>
          <t>Resolution supporting Steinbach Skimmers grant application ($25,000 starting blocks at Aquatic Centre)</t>
        </is>
      </c>
      <c r="C106" s="6" t="inlineStr">
        <is>
          <t>infrastructure</t>
        </is>
      </c>
      <c r="D106" s="6" t="n">
        <v>6</v>
      </c>
      <c r="E106" s="6" t="n">
        <v>3</v>
      </c>
      <c r="F106" s="6" t="inlineStr">
        <is>
          <t>Yes</t>
        </is>
      </c>
      <c r="G106" s="6" t="inlineStr">
        <is>
          <t>No</t>
        </is>
      </c>
      <c r="H106" s="6" t="inlineStr">
        <is>
          <t>No</t>
        </is>
      </c>
      <c r="I106" s="6" t="inlineStr">
        <is>
          <t>No</t>
        </is>
      </c>
      <c r="J106" s="6" t="inlineStr">
        <is>
          <t>Yes</t>
        </is>
      </c>
      <c r="K106" s="6" t="inlineStr">
        <is>
          <t>No</t>
        </is>
      </c>
      <c r="L106" s="8" t="inlineStr">
        <is>
          <t>Un. Carried</t>
        </is>
      </c>
      <c r="M106" s="11" t="inlineStr">
        <is>
          <t>https://www.youtube.com/watch?v=AgpRvZiIzxc&amp;t=2387s</t>
        </is>
      </c>
    </row>
    <row r="107">
      <c r="A107" s="6" t="inlineStr">
        <is>
          <t>2022-10-04</t>
        </is>
      </c>
      <c r="B107" s="8" t="inlineStr">
        <is>
          <t>Re-appointment of Reid &amp; Miller as City Auditor for 2022 (~$51,500)</t>
        </is>
      </c>
      <c r="C107" s="6" t="inlineStr">
        <is>
          <t>governance</t>
        </is>
      </c>
      <c r="D107" s="6" t="n">
        <v>6</v>
      </c>
      <c r="E107" s="6" t="n">
        <v>2</v>
      </c>
      <c r="F107" s="6" t="inlineStr">
        <is>
          <t>Yes</t>
        </is>
      </c>
      <c r="G107" s="6" t="inlineStr">
        <is>
          <t>No</t>
        </is>
      </c>
      <c r="H107" s="6" t="inlineStr">
        <is>
          <t>No</t>
        </is>
      </c>
      <c r="I107" s="6" t="inlineStr">
        <is>
          <t>No</t>
        </is>
      </c>
      <c r="J107" s="6" t="inlineStr">
        <is>
          <t>Yes</t>
        </is>
      </c>
      <c r="K107" s="6" t="inlineStr">
        <is>
          <t>No</t>
        </is>
      </c>
      <c r="L107" s="8" t="inlineStr">
        <is>
          <t>Un. Carried</t>
        </is>
      </c>
      <c r="M107" s="11" t="inlineStr">
        <is>
          <t>https://www.youtube.com/watch?v=AgpRvZiIzxc&amp;t=2513s</t>
        </is>
      </c>
    </row>
    <row r="108">
      <c r="A108" s="6" t="inlineStr">
        <is>
          <t>2022-10-18</t>
        </is>
      </c>
      <c r="B108" s="8" t="inlineStr">
        <is>
          <t>Public hearing and decision - Variance V-2022-26 (75 PTH 12 North, Days Inn addition, north side yard 11'10" vs 15')</t>
        </is>
      </c>
      <c r="C108" s="6" t="inlineStr">
        <is>
          <t>land use</t>
        </is>
      </c>
      <c r="D108" s="6" t="n">
        <v>6</v>
      </c>
      <c r="E108" s="6" t="n">
        <v>5</v>
      </c>
      <c r="F108" s="6" t="inlineStr">
        <is>
          <t>Yes</t>
        </is>
      </c>
      <c r="G108" s="6" t="inlineStr">
        <is>
          <t>Yes</t>
        </is>
      </c>
      <c r="H108" s="6" t="inlineStr">
        <is>
          <t>No</t>
        </is>
      </c>
      <c r="I108" s="6" t="inlineStr">
        <is>
          <t>Yes</t>
        </is>
      </c>
      <c r="J108" s="6" t="inlineStr">
        <is>
          <t>Yes</t>
        </is>
      </c>
      <c r="K108" s="6" t="inlineStr">
        <is>
          <t>Yes</t>
        </is>
      </c>
      <c r="L108" s="8" t="inlineStr">
        <is>
          <t>Un. Carried</t>
        </is>
      </c>
      <c r="M108" s="11" t="inlineStr">
        <is>
          <t>https://www.youtube.com/watch?v=zcLktVF6PHU&amp;t=323s</t>
        </is>
      </c>
    </row>
    <row r="109">
      <c r="A109" s="6" t="inlineStr">
        <is>
          <t>2022-10-18</t>
        </is>
      </c>
      <c r="B109" s="8" t="inlineStr">
        <is>
          <t>Appointment of 2023 Board of Revision (three members) with honoraria</t>
        </is>
      </c>
      <c r="C109" s="6" t="inlineStr">
        <is>
          <t>governance</t>
        </is>
      </c>
      <c r="D109" s="6" t="n">
        <v>6</v>
      </c>
      <c r="E109" s="6" t="n">
        <v>1</v>
      </c>
      <c r="F109" s="6" t="inlineStr">
        <is>
          <t>Yes</t>
        </is>
      </c>
      <c r="G109" s="6" t="inlineStr">
        <is>
          <t>No</t>
        </is>
      </c>
      <c r="H109" s="6" t="inlineStr">
        <is>
          <t>No</t>
        </is>
      </c>
      <c r="I109" s="6" t="inlineStr">
        <is>
          <t>No</t>
        </is>
      </c>
      <c r="J109" s="6" t="inlineStr">
        <is>
          <t>No</t>
        </is>
      </c>
      <c r="K109" s="6" t="inlineStr">
        <is>
          <t>No</t>
        </is>
      </c>
      <c r="L109" s="8" t="inlineStr">
        <is>
          <t>Un. Carried</t>
        </is>
      </c>
      <c r="M109" s="11" t="inlineStr">
        <is>
          <t>https://www.youtube.com/watch?v=zcLktVF6PHU&amp;t=4143s</t>
        </is>
      </c>
    </row>
    <row r="110">
      <c r="A110" s="6" t="inlineStr">
        <is>
          <t>2022-10-18</t>
        </is>
      </c>
      <c r="B110" s="8" t="inlineStr">
        <is>
          <t>Resolution supporting Steinbach Arts Centre application to Province's Arts, Culture and Sport in Community Fund</t>
        </is>
      </c>
      <c r="C110" s="6" t="inlineStr">
        <is>
          <t>infrastructure</t>
        </is>
      </c>
      <c r="D110" s="6" t="n">
        <v>6</v>
      </c>
      <c r="E110" s="6" t="n">
        <v>1</v>
      </c>
      <c r="F110" s="6" t="inlineStr">
        <is>
          <t>Yes</t>
        </is>
      </c>
      <c r="G110" s="6" t="inlineStr">
        <is>
          <t>No</t>
        </is>
      </c>
      <c r="H110" s="6" t="inlineStr">
        <is>
          <t>No</t>
        </is>
      </c>
      <c r="I110" s="6" t="inlineStr">
        <is>
          <t>No</t>
        </is>
      </c>
      <c r="J110" s="6" t="inlineStr">
        <is>
          <t>No</t>
        </is>
      </c>
      <c r="K110" s="6" t="inlineStr">
        <is>
          <t>No</t>
        </is>
      </c>
      <c r="L110" s="8" t="inlineStr">
        <is>
          <t>Un. Carried</t>
        </is>
      </c>
      <c r="M110" s="11" t="inlineStr">
        <is>
          <t>https://www.youtube.com/watch?v=zcLktVF6PHU&amp;t=4216s</t>
        </is>
      </c>
    </row>
    <row r="111">
      <c r="A111" s="6" t="inlineStr">
        <is>
          <t>2022-11-01</t>
        </is>
      </c>
      <c r="B111" s="8" t="inlineStr">
        <is>
          <t>Public hearing and approval - Conditional Use CU-2022-03 (daycare centre, 378 Second Street)</t>
        </is>
      </c>
      <c r="C111" s="6" t="inlineStr">
        <is>
          <t>land use</t>
        </is>
      </c>
      <c r="D111" s="6" t="n">
        <v>6</v>
      </c>
      <c r="E111" s="6" t="n">
        <v>2</v>
      </c>
      <c r="F111" s="6" t="inlineStr">
        <is>
          <t>Yes</t>
        </is>
      </c>
      <c r="G111" s="6" t="inlineStr">
        <is>
          <t>No</t>
        </is>
      </c>
      <c r="H111" s="6" t="inlineStr">
        <is>
          <t>No</t>
        </is>
      </c>
      <c r="I111" s="6" t="inlineStr">
        <is>
          <t>Yes</t>
        </is>
      </c>
      <c r="J111" s="6" t="inlineStr">
        <is>
          <t>Yes</t>
        </is>
      </c>
      <c r="K111" s="6" t="inlineStr">
        <is>
          <t>No</t>
        </is>
      </c>
      <c r="L111" s="8" t="inlineStr">
        <is>
          <t>Un. Carried</t>
        </is>
      </c>
      <c r="M111" s="11" t="inlineStr">
        <is>
          <t>https://www.youtube.com/watch?v=jxS7KHI9kUA&amp;t=305s</t>
        </is>
      </c>
    </row>
    <row r="112">
      <c r="A112" s="6" t="inlineStr">
        <is>
          <t>2022-11-01</t>
        </is>
      </c>
      <c r="B112" s="8" t="inlineStr">
        <is>
          <t>Public hearing and By-Law 2213 2nd reading - rezoning part of SW 1-7-6 EPM (Old Tom Rd / Loewen Blvd) DR1 to RSF/RLD/RHD (re-hearing after notice error)</t>
        </is>
      </c>
      <c r="C112" s="6" t="inlineStr">
        <is>
          <t>land use</t>
        </is>
      </c>
      <c r="D112" s="6" t="n">
        <v>6</v>
      </c>
      <c r="E112" s="6" t="n">
        <v>1</v>
      </c>
      <c r="F112" s="6" t="inlineStr">
        <is>
          <t>Yes</t>
        </is>
      </c>
      <c r="G112" s="6" t="inlineStr">
        <is>
          <t>No</t>
        </is>
      </c>
      <c r="H112" s="6" t="inlineStr">
        <is>
          <t>No</t>
        </is>
      </c>
      <c r="I112" s="6" t="inlineStr">
        <is>
          <t>Yes</t>
        </is>
      </c>
      <c r="J112" s="6" t="inlineStr">
        <is>
          <t>Yes</t>
        </is>
      </c>
      <c r="K112" s="6" t="inlineStr">
        <is>
          <t>No</t>
        </is>
      </c>
      <c r="L112" s="8" t="inlineStr">
        <is>
          <t>Un. Carried</t>
        </is>
      </c>
      <c r="M112" s="11" t="inlineStr">
        <is>
          <t>https://www.youtube.com/watch?v=jxS7KHI9kUA&amp;t=571s</t>
        </is>
      </c>
    </row>
    <row r="113">
      <c r="A113" s="6" t="inlineStr">
        <is>
          <t>2022-11-01</t>
        </is>
      </c>
      <c r="B113" s="8" t="inlineStr">
        <is>
          <t>Public hearing and By-Law 2216 2nd reading - OCP amendment, part of 78 PTH 52 W &amp; 6 First Street, Industrial Policy Area to Central Business District</t>
        </is>
      </c>
      <c r="C113" s="6" t="inlineStr">
        <is>
          <t>land use</t>
        </is>
      </c>
      <c r="D113" s="6" t="n">
        <v>6</v>
      </c>
      <c r="E113" s="6" t="n">
        <v>5</v>
      </c>
      <c r="F113" s="6" t="inlineStr">
        <is>
          <t>Yes</t>
        </is>
      </c>
      <c r="G113" s="6" t="inlineStr">
        <is>
          <t>Yes</t>
        </is>
      </c>
      <c r="H113" s="6" t="inlineStr">
        <is>
          <t>Yes</t>
        </is>
      </c>
      <c r="I113" s="6" t="inlineStr">
        <is>
          <t>Yes</t>
        </is>
      </c>
      <c r="J113" s="6" t="inlineStr">
        <is>
          <t>Yes</t>
        </is>
      </c>
      <c r="K113" s="6" t="inlineStr">
        <is>
          <t>Yes</t>
        </is>
      </c>
      <c r="L113" s="8" t="inlineStr">
        <is>
          <t>Carried (recorded vote 5-2)</t>
        </is>
      </c>
      <c r="M113" s="11" t="inlineStr">
        <is>
          <t>https://www.youtube.com/watch?v=jxS7KHI9kUA&amp;t=857s</t>
        </is>
      </c>
    </row>
    <row r="114">
      <c r="A114" s="6" t="inlineStr">
        <is>
          <t>2022-11-01</t>
        </is>
      </c>
      <c r="B114" s="8" t="inlineStr">
        <is>
          <t>Public hearing and By-Law 2215 2nd reading - rezoning part of 78 PTH 52 W &amp; 6 First Street RLD to RMD (3-storey, 22-24 units)</t>
        </is>
      </c>
      <c r="C114" s="6" t="inlineStr">
        <is>
          <t>land use</t>
        </is>
      </c>
      <c r="D114" s="6" t="n">
        <v>6</v>
      </c>
      <c r="E114" s="6" t="n">
        <v>5</v>
      </c>
      <c r="F114" s="6" t="inlineStr">
        <is>
          <t>Yes</t>
        </is>
      </c>
      <c r="G114" s="6" t="inlineStr">
        <is>
          <t>Yes</t>
        </is>
      </c>
      <c r="H114" s="6" t="inlineStr">
        <is>
          <t>Yes</t>
        </is>
      </c>
      <c r="I114" s="6" t="inlineStr">
        <is>
          <t>Yes</t>
        </is>
      </c>
      <c r="J114" s="6" t="inlineStr">
        <is>
          <t>Yes</t>
        </is>
      </c>
      <c r="K114" s="6" t="inlineStr">
        <is>
          <t>Yes</t>
        </is>
      </c>
      <c r="L114" s="8" t="inlineStr">
        <is>
          <t>Carried (recorded vote 5-2)</t>
        </is>
      </c>
      <c r="M114" s="11" t="inlineStr">
        <is>
          <t>https://www.youtube.com/watch?v=jxS7KHI9kUA&amp;t=2382s</t>
        </is>
      </c>
    </row>
    <row r="115">
      <c r="A115" s="6" t="inlineStr">
        <is>
          <t>2022-11-01</t>
        </is>
      </c>
      <c r="B115" s="8" t="inlineStr">
        <is>
          <t>Public hearing and By-Law 2217 2nd reading - rezoning 205 McKenzie Avenue RLD to RMD (4-plex); motion to deny lost for want of seconder</t>
        </is>
      </c>
      <c r="C115" s="6" t="inlineStr">
        <is>
          <t>land use</t>
        </is>
      </c>
      <c r="D115" s="6" t="n">
        <v>6</v>
      </c>
      <c r="E115" s="6" t="n">
        <v>5</v>
      </c>
      <c r="F115" s="6" t="inlineStr">
        <is>
          <t>Yes</t>
        </is>
      </c>
      <c r="G115" s="6" t="inlineStr">
        <is>
          <t>Yes</t>
        </is>
      </c>
      <c r="H115" s="6" t="inlineStr">
        <is>
          <t>Yes</t>
        </is>
      </c>
      <c r="I115" s="6" t="inlineStr">
        <is>
          <t>Yes</t>
        </is>
      </c>
      <c r="J115" s="6" t="inlineStr">
        <is>
          <t>Yes</t>
        </is>
      </c>
      <c r="K115" s="6" t="inlineStr">
        <is>
          <t>Yes</t>
        </is>
      </c>
      <c r="L115" s="8" t="inlineStr">
        <is>
          <t>Motion to deny lost (no seconder); R22-253 Carried (recorded vote 5-2)</t>
        </is>
      </c>
      <c r="M115" s="11" t="inlineStr">
        <is>
          <t>https://www.youtube.com/watch?v=jxS7KHI9kUA&amp;t=3393s</t>
        </is>
      </c>
    </row>
    <row r="116">
      <c r="A116" s="6" t="inlineStr">
        <is>
          <t>2022-11-01</t>
        </is>
      </c>
      <c r="B116" s="8" t="inlineStr">
        <is>
          <t>Southeast Event Centre - award tender to Graham Construction ($61M GMP, reduced scope) and approve additional city funding ($11.4M reserves, $1.785M operating) plus contingency LIP for up to $5M debt</t>
        </is>
      </c>
      <c r="C116" s="6" t="inlineStr">
        <is>
          <t>infrastructure</t>
        </is>
      </c>
      <c r="D116" s="6" t="n">
        <v>6</v>
      </c>
      <c r="E116" s="6" t="n">
        <v>6</v>
      </c>
      <c r="F116" s="6" t="inlineStr">
        <is>
          <t>Yes</t>
        </is>
      </c>
      <c r="G116" s="6" t="inlineStr">
        <is>
          <t>Yes</t>
        </is>
      </c>
      <c r="H116" s="6" t="inlineStr">
        <is>
          <t>No</t>
        </is>
      </c>
      <c r="I116" s="6" t="inlineStr">
        <is>
          <t>No</t>
        </is>
      </c>
      <c r="J116" s="6" t="inlineStr">
        <is>
          <t>Yes</t>
        </is>
      </c>
      <c r="K116" s="6" t="inlineStr">
        <is>
          <t>Yes</t>
        </is>
      </c>
      <c r="L116" s="8" t="inlineStr">
        <is>
          <t>Un. Carried (both)</t>
        </is>
      </c>
      <c r="M116" s="11" t="inlineStr">
        <is>
          <t>https://www.youtube.com/watch?v=jxS7KHI9kUA&amp;t=5278s</t>
        </is>
      </c>
    </row>
    <row r="117">
      <c r="A117" s="6" t="inlineStr">
        <is>
          <t>2022-11-01</t>
        </is>
      </c>
      <c r="B117" s="8" t="inlineStr">
        <is>
          <t>By-Law 2166 1st reading - road closing (portion) and renaming Industrial Road West to Campbell Road</t>
        </is>
      </c>
      <c r="C117" s="6" t="inlineStr">
        <is>
          <t>land use</t>
        </is>
      </c>
      <c r="D117" s="6" t="n">
        <v>6</v>
      </c>
      <c r="E117" s="6" t="n">
        <v>0</v>
      </c>
      <c r="F117" s="6" t="inlineStr">
        <is>
          <t>No</t>
        </is>
      </c>
      <c r="G117" s="6" t="inlineStr">
        <is>
          <t>No</t>
        </is>
      </c>
      <c r="H117" s="6" t="inlineStr">
        <is>
          <t>No</t>
        </is>
      </c>
      <c r="I117" s="6" t="inlineStr">
        <is>
          <t>No</t>
        </is>
      </c>
      <c r="J117" s="6" t="inlineStr">
        <is>
          <t>Yes</t>
        </is>
      </c>
      <c r="K117" s="6" t="inlineStr">
        <is>
          <t>No</t>
        </is>
      </c>
      <c r="L117" s="8" t="inlineStr">
        <is>
          <t>Un. Carried</t>
        </is>
      </c>
      <c r="M117" s="11" t="inlineStr">
        <is>
          <t>https://www.youtube.com/watch?v=jxS7KHI9kUA&amp;t=6858s</t>
        </is>
      </c>
    </row>
    <row r="118">
      <c r="A118" s="6" t="inlineStr">
        <is>
          <t>2022-11-01</t>
        </is>
      </c>
      <c r="B118" s="8" t="inlineStr">
        <is>
          <t>Resolution supporting Councillor J. Siemens's candidacy for AMM Eastern District Board of Directors (off-agenda item 12A)</t>
        </is>
      </c>
      <c r="C118" s="6" t="inlineStr">
        <is>
          <t>governance</t>
        </is>
      </c>
      <c r="D118" s="6" t="n">
        <v>6</v>
      </c>
      <c r="E118" s="6" t="n">
        <v>2</v>
      </c>
      <c r="F118" s="6" t="inlineStr">
        <is>
          <t>Yes</t>
        </is>
      </c>
      <c r="G118" s="6" t="inlineStr">
        <is>
          <t>No</t>
        </is>
      </c>
      <c r="H118" s="6" t="inlineStr">
        <is>
          <t>No</t>
        </is>
      </c>
      <c r="I118" s="6" t="inlineStr">
        <is>
          <t>No</t>
        </is>
      </c>
      <c r="J118" s="6" t="inlineStr">
        <is>
          <t>No</t>
        </is>
      </c>
      <c r="K118" s="6" t="inlineStr">
        <is>
          <t>Yes</t>
        </is>
      </c>
      <c r="L118" s="8" t="inlineStr">
        <is>
          <t>Un. Carried</t>
        </is>
      </c>
      <c r="M118" s="11" t="inlineStr">
        <is>
          <t>https://www.youtube.com/watch?v=jxS7KHI9kUA&amp;t=7026s</t>
        </is>
      </c>
    </row>
    <row r="119">
      <c r="A119" s="6" t="inlineStr">
        <is>
          <t>2022-11-15</t>
        </is>
      </c>
      <c r="B119" s="8" t="inlineStr">
        <is>
          <t>Public hearing and decision - Conditional Use CU-2022-04 (retail sales, Units 9 &amp; 10, 110 Industrial Road; ROC Eastman Inc.), incl. parking clarification</t>
        </is>
      </c>
      <c r="C119" s="6" t="inlineStr">
        <is>
          <t>land use</t>
        </is>
      </c>
      <c r="D119" s="6" t="n">
        <v>6</v>
      </c>
      <c r="E119" s="6" t="n">
        <v>5</v>
      </c>
      <c r="F119" s="6" t="inlineStr">
        <is>
          <t>Yes</t>
        </is>
      </c>
      <c r="G119" s="6" t="inlineStr">
        <is>
          <t>Yes</t>
        </is>
      </c>
      <c r="H119" s="6" t="inlineStr">
        <is>
          <t>Yes</t>
        </is>
      </c>
      <c r="I119" s="6" t="inlineStr">
        <is>
          <t>Yes</t>
        </is>
      </c>
      <c r="J119" s="6" t="inlineStr">
        <is>
          <t>Yes</t>
        </is>
      </c>
      <c r="K119" s="6" t="inlineStr">
        <is>
          <t>Yes</t>
        </is>
      </c>
      <c r="L119" s="8" t="inlineStr">
        <is>
          <t>Carried (For: M. Zwaagstra, J. Siemens, S. Penner, B. Hiebert, E. Funk; Against: D. Penner, J. Hiebert)</t>
        </is>
      </c>
      <c r="M119" s="11" t="inlineStr">
        <is>
          <t>https://www.youtube.com/watch?v=fWxMS5MYUm0&amp;t=429s</t>
        </is>
      </c>
    </row>
    <row r="120">
      <c r="A120" s="6" t="inlineStr">
        <is>
          <t>2022-11-15</t>
        </is>
      </c>
      <c r="B120" s="8" t="inlineStr">
        <is>
          <t>Accept Board of Revision recommendation and 2023 Assessment Roll as amended</t>
        </is>
      </c>
      <c r="C120" s="6" t="inlineStr">
        <is>
          <t>budget</t>
        </is>
      </c>
      <c r="D120" s="6" t="n">
        <v>6</v>
      </c>
      <c r="E120" s="6" t="n">
        <v>1</v>
      </c>
      <c r="F120" s="6" t="inlineStr">
        <is>
          <t>Yes</t>
        </is>
      </c>
      <c r="G120" s="6" t="inlineStr">
        <is>
          <t>No</t>
        </is>
      </c>
      <c r="H120" s="6" t="inlineStr">
        <is>
          <t>No</t>
        </is>
      </c>
      <c r="I120" s="6" t="inlineStr">
        <is>
          <t>No</t>
        </is>
      </c>
      <c r="J120" s="6" t="inlineStr">
        <is>
          <t>No</t>
        </is>
      </c>
      <c r="K120" s="6" t="inlineStr">
        <is>
          <t>Yes</t>
        </is>
      </c>
      <c r="L120" s="8" t="inlineStr">
        <is>
          <t>Un. Carried</t>
        </is>
      </c>
      <c r="M120" s="11" t="inlineStr">
        <is>
          <t>https://www.youtube.com/watch?v=fWxMS5MYUm0&amp;t=2391s</t>
        </is>
      </c>
    </row>
    <row r="121">
      <c r="A121" s="6" t="inlineStr">
        <is>
          <t>2022-11-15</t>
        </is>
      </c>
      <c r="B121" s="8" t="inlineStr">
        <is>
          <t>Honorary street naming for the late Jim Penner (request from MLA Kelvin Goertzen) - portion of Park Road West</t>
        </is>
      </c>
      <c r="C121" s="6" t="inlineStr">
        <is>
          <t>policy</t>
        </is>
      </c>
      <c r="D121" s="6" t="n">
        <v>6</v>
      </c>
      <c r="E121" s="6" t="n">
        <v>1</v>
      </c>
      <c r="F121" s="6" t="inlineStr">
        <is>
          <t>Yes</t>
        </is>
      </c>
      <c r="G121" s="6" t="inlineStr">
        <is>
          <t>No</t>
        </is>
      </c>
      <c r="H121" s="6" t="inlineStr">
        <is>
          <t>No</t>
        </is>
      </c>
      <c r="I121" s="6" t="inlineStr">
        <is>
          <t>Yes</t>
        </is>
      </c>
      <c r="J121" s="6" t="inlineStr">
        <is>
          <t>No</t>
        </is>
      </c>
      <c r="K121" s="6" t="inlineStr">
        <is>
          <t>Yes</t>
        </is>
      </c>
      <c r="L121" s="8" t="inlineStr">
        <is>
          <t>Un. Carried</t>
        </is>
      </c>
      <c r="M121" s="11" t="inlineStr">
        <is>
          <t>https://www.youtube.com/watch?v=fWxMS5MYUm0&amp;t=2530s</t>
        </is>
      </c>
    </row>
    <row r="122">
      <c r="A122" s="6" t="inlineStr">
        <is>
          <t>2022-12-20</t>
        </is>
      </c>
      <c r="B122" s="8" t="inlineStr">
        <is>
          <t>2023 interim operating budget resolution</t>
        </is>
      </c>
      <c r="C122" s="6" t="inlineStr">
        <is>
          <t>budget</t>
        </is>
      </c>
      <c r="D122" s="6" t="n">
        <v>5</v>
      </c>
      <c r="E122" s="6" t="n">
        <v>1</v>
      </c>
      <c r="F122" s="6" t="inlineStr">
        <is>
          <t>Yes</t>
        </is>
      </c>
      <c r="G122" s="6" t="inlineStr">
        <is>
          <t>No</t>
        </is>
      </c>
      <c r="H122" s="6" t="inlineStr">
        <is>
          <t>No</t>
        </is>
      </c>
      <c r="I122" s="6" t="inlineStr">
        <is>
          <t>No</t>
        </is>
      </c>
      <c r="J122" s="6" t="inlineStr">
        <is>
          <t>Yes</t>
        </is>
      </c>
      <c r="K122" s="6" t="inlineStr">
        <is>
          <t>No</t>
        </is>
      </c>
      <c r="L122" s="8" t="inlineStr">
        <is>
          <t>Un. Carried</t>
        </is>
      </c>
      <c r="M122" s="11" t="inlineStr">
        <is>
          <t>https://www.youtube.com/watch?v=xwbUuixeQRM&amp;t=432s</t>
        </is>
      </c>
    </row>
    <row r="123">
      <c r="A123" s="6" t="inlineStr">
        <is>
          <t>2022-12-20</t>
        </is>
      </c>
      <c r="B123" s="8" t="inlineStr">
        <is>
          <t>2023 RBC operating borrowing resolution (up to $8,000,000)</t>
        </is>
      </c>
      <c r="C123" s="6" t="inlineStr">
        <is>
          <t>budget</t>
        </is>
      </c>
      <c r="D123" s="6" t="n">
        <v>5</v>
      </c>
      <c r="E123" s="6" t="n">
        <v>1</v>
      </c>
      <c r="F123" s="6" t="inlineStr">
        <is>
          <t>Yes</t>
        </is>
      </c>
      <c r="G123" s="6" t="inlineStr">
        <is>
          <t>No</t>
        </is>
      </c>
      <c r="H123" s="6" t="inlineStr">
        <is>
          <t>No</t>
        </is>
      </c>
      <c r="I123" s="6" t="inlineStr">
        <is>
          <t>No</t>
        </is>
      </c>
      <c r="J123" s="6" t="inlineStr">
        <is>
          <t>Yes</t>
        </is>
      </c>
      <c r="K123" s="6" t="inlineStr">
        <is>
          <t>No</t>
        </is>
      </c>
      <c r="L123" s="8" t="inlineStr">
        <is>
          <t>Un. Carried</t>
        </is>
      </c>
      <c r="M123" s="11" t="inlineStr">
        <is>
          <t>https://www.youtube.com/watch?v=xwbUuixeQRM&amp;t=512s</t>
        </is>
      </c>
    </row>
    <row r="124">
      <c r="A124" s="6" t="inlineStr">
        <is>
          <t>2023-01-03</t>
        </is>
      </c>
      <c r="B124" s="8" t="inlineStr">
        <is>
          <t>By-Law 2197 1st &amp; 2nd reading - Plan of Drain (Elmdale Street drain, event centre lands)</t>
        </is>
      </c>
      <c r="C124" s="6" t="inlineStr">
        <is>
          <t>land use</t>
        </is>
      </c>
      <c r="D124" s="6" t="n">
        <v>6</v>
      </c>
      <c r="E124" s="6" t="n">
        <v>1</v>
      </c>
      <c r="F124" s="6" t="inlineStr">
        <is>
          <t>Yes</t>
        </is>
      </c>
      <c r="G124" s="6" t="inlineStr">
        <is>
          <t>No</t>
        </is>
      </c>
      <c r="H124" s="6" t="inlineStr">
        <is>
          <t>No</t>
        </is>
      </c>
      <c r="I124" s="6" t="inlineStr">
        <is>
          <t>No</t>
        </is>
      </c>
      <c r="J124" s="6" t="inlineStr">
        <is>
          <t>Yes</t>
        </is>
      </c>
      <c r="K124" s="6" t="inlineStr">
        <is>
          <t>No</t>
        </is>
      </c>
      <c r="L124" s="8" t="inlineStr">
        <is>
          <t>Un. Carried (both readings)</t>
        </is>
      </c>
      <c r="M124" s="11" t="inlineStr">
        <is>
          <t>https://www.youtube.com/watch?v=D9VrRm3WVks&amp;t=253s</t>
        </is>
      </c>
    </row>
    <row r="125">
      <c r="A125" s="6" t="inlineStr">
        <is>
          <t>2023-01-03</t>
        </is>
      </c>
      <c r="B125" s="8" t="inlineStr">
        <is>
          <t>By-Law 2220 public hearing, 1st &amp; 2nd reading - Local Improvement Plan 2023-01, Fire Department ladder truck</t>
        </is>
      </c>
      <c r="C125" s="6" t="inlineStr">
        <is>
          <t>infrastructure</t>
        </is>
      </c>
      <c r="D125" s="6" t="n">
        <v>6</v>
      </c>
      <c r="E125" s="6" t="n">
        <v>2</v>
      </c>
      <c r="F125" s="6" t="inlineStr">
        <is>
          <t>Yes</t>
        </is>
      </c>
      <c r="G125" s="6" t="inlineStr">
        <is>
          <t>No</t>
        </is>
      </c>
      <c r="H125" s="6" t="inlineStr">
        <is>
          <t>No</t>
        </is>
      </c>
      <c r="I125" s="6" t="inlineStr">
        <is>
          <t>Yes</t>
        </is>
      </c>
      <c r="J125" s="6" t="inlineStr">
        <is>
          <t>Yes</t>
        </is>
      </c>
      <c r="K125" s="6" t="inlineStr">
        <is>
          <t>Yes</t>
        </is>
      </c>
      <c r="L125" s="8" t="inlineStr">
        <is>
          <t>Un. Carried (both readings)</t>
        </is>
      </c>
      <c r="M125" s="11" t="inlineStr">
        <is>
          <t>https://www.youtube.com/watch?v=D9VrRm3WVks&amp;t=362s</t>
        </is>
      </c>
    </row>
    <row r="126">
      <c r="A126" s="6" t="inlineStr">
        <is>
          <t>2023-01-03</t>
        </is>
      </c>
      <c r="B126" s="8" t="inlineStr">
        <is>
          <t>By-Law 2221 public hearing, 1st &amp; 2nd reading - Local Improvement Plan 2023-02, Lift Station No. 2 upgrade (330 Loewen Blvd)</t>
        </is>
      </c>
      <c r="C126" s="6" t="inlineStr">
        <is>
          <t>infrastructure</t>
        </is>
      </c>
      <c r="D126" s="6" t="n">
        <v>6</v>
      </c>
      <c r="E126" s="6" t="n">
        <v>2</v>
      </c>
      <c r="F126" s="6" t="inlineStr">
        <is>
          <t>Yes</t>
        </is>
      </c>
      <c r="G126" s="6" t="inlineStr">
        <is>
          <t>No</t>
        </is>
      </c>
      <c r="H126" s="6" t="inlineStr">
        <is>
          <t>No</t>
        </is>
      </c>
      <c r="I126" s="6" t="inlineStr">
        <is>
          <t>Yes</t>
        </is>
      </c>
      <c r="J126" s="6" t="inlineStr">
        <is>
          <t>Yes</t>
        </is>
      </c>
      <c r="K126" s="6" t="inlineStr">
        <is>
          <t>No</t>
        </is>
      </c>
      <c r="L126" s="8" t="inlineStr">
        <is>
          <t>Un. Carried (both readings)</t>
        </is>
      </c>
      <c r="M126" s="11" t="inlineStr">
        <is>
          <t>https://www.youtube.com/watch?v=D9VrRm3WVks&amp;t=662s</t>
        </is>
      </c>
    </row>
    <row r="127">
      <c r="A127" s="6" t="inlineStr">
        <is>
          <t>2023-01-03</t>
        </is>
      </c>
      <c r="B127" s="8" t="inlineStr">
        <is>
          <t>By-Law 2222 public hearing, 1st &amp; 2nd reading - Local Improvement Plan 2023-03, Barkman Avenue and Penner Street renewal</t>
        </is>
      </c>
      <c r="C127" s="6" t="inlineStr">
        <is>
          <t>infrastructure</t>
        </is>
      </c>
      <c r="D127" s="6" t="n">
        <v>6</v>
      </c>
      <c r="E127" s="6" t="n">
        <v>2</v>
      </c>
      <c r="F127" s="6" t="inlineStr">
        <is>
          <t>Yes</t>
        </is>
      </c>
      <c r="G127" s="6" t="inlineStr">
        <is>
          <t>No</t>
        </is>
      </c>
      <c r="H127" s="6" t="inlineStr">
        <is>
          <t>No</t>
        </is>
      </c>
      <c r="I127" s="6" t="inlineStr">
        <is>
          <t>Yes</t>
        </is>
      </c>
      <c r="J127" s="6" t="inlineStr">
        <is>
          <t>Yes</t>
        </is>
      </c>
      <c r="K127" s="6" t="inlineStr">
        <is>
          <t>No</t>
        </is>
      </c>
      <c r="L127" s="8" t="inlineStr">
        <is>
          <t>Un. Carried (both readings)</t>
        </is>
      </c>
      <c r="M127" s="11" t="inlineStr">
        <is>
          <t>https://www.youtube.com/watch?v=D9VrRm3WVks&amp;t=934s</t>
        </is>
      </c>
    </row>
    <row r="128">
      <c r="A128" s="6" t="inlineStr">
        <is>
          <t>2023-01-03</t>
        </is>
      </c>
      <c r="B128" s="8" t="inlineStr">
        <is>
          <t>Other business - PTH 12 North traffic signal coordination (Manitoba Transportation and Infrastructure)</t>
        </is>
      </c>
      <c r="C128" s="6" t="inlineStr">
        <is>
          <t>service level</t>
        </is>
      </c>
      <c r="D128" s="6" t="n">
        <v>6</v>
      </c>
      <c r="E128" s="6" t="n">
        <v>2</v>
      </c>
      <c r="F128" s="6" t="inlineStr">
        <is>
          <t>Yes</t>
        </is>
      </c>
      <c r="G128" s="6" t="inlineStr">
        <is>
          <t>Yes</t>
        </is>
      </c>
      <c r="H128" s="6" t="inlineStr">
        <is>
          <t>No</t>
        </is>
      </c>
      <c r="I128" s="6" t="inlineStr">
        <is>
          <t>No</t>
        </is>
      </c>
      <c r="J128" s="6" t="inlineStr">
        <is>
          <t>Yes</t>
        </is>
      </c>
      <c r="K128" s="6" t="inlineStr">
        <is>
          <t>Yes</t>
        </is>
      </c>
      <c r="L128" s="8" t="inlineStr">
        <is>
          <t>Council consensus: administration to meet with Manitoba Transportation and Infrastructure on signal concerns; MTI may be invited to a follow-up SPC meeting</t>
        </is>
      </c>
      <c r="M128" s="11" t="inlineStr">
        <is>
          <t>https://www.youtube.com/watch?v=D9VrRm3WVks&amp;t=1170s</t>
        </is>
      </c>
    </row>
    <row r="129">
      <c r="A129" s="6" t="inlineStr">
        <is>
          <t>2023-01-17</t>
        </is>
      </c>
      <c r="B129" s="8" t="inlineStr">
        <is>
          <t>By-Law 2197 3rd reading - Plan of Drain (lot consolidation for event centre)</t>
        </is>
      </c>
      <c r="C129" s="6" t="inlineStr">
        <is>
          <t>land use</t>
        </is>
      </c>
      <c r="D129" s="6" t="n">
        <v>5</v>
      </c>
      <c r="E129" s="6" t="n">
        <v>1</v>
      </c>
      <c r="F129" s="6" t="inlineStr">
        <is>
          <t>Yes</t>
        </is>
      </c>
      <c r="G129" s="6" t="inlineStr">
        <is>
          <t>No</t>
        </is>
      </c>
      <c r="H129" s="6" t="inlineStr">
        <is>
          <t>No</t>
        </is>
      </c>
      <c r="I129" s="6" t="inlineStr">
        <is>
          <t>No</t>
        </is>
      </c>
      <c r="J129" s="6" t="inlineStr">
        <is>
          <t>Yes</t>
        </is>
      </c>
      <c r="K129" s="6" t="inlineStr">
        <is>
          <t>No</t>
        </is>
      </c>
      <c r="L129" s="8" t="inlineStr">
        <is>
          <t>Un. Carried</t>
        </is>
      </c>
      <c r="M129" s="11" t="inlineStr">
        <is>
          <t>https://www.youtube.com/watch?v=motrfMoD5zM&amp;t=574s</t>
        </is>
      </c>
    </row>
    <row r="130">
      <c r="A130" s="6" t="inlineStr">
        <is>
          <t>2023-01-17</t>
        </is>
      </c>
      <c r="B130" s="8" t="inlineStr">
        <is>
          <t>2023 tax sale - designated year (2018) and appointment of TAXervice Inc. / Tax Sale Manager</t>
        </is>
      </c>
      <c r="C130" s="6" t="inlineStr">
        <is>
          <t>budget</t>
        </is>
      </c>
      <c r="D130" s="6" t="n">
        <v>5</v>
      </c>
      <c r="E130" s="6" t="n">
        <v>1</v>
      </c>
      <c r="F130" s="6" t="inlineStr">
        <is>
          <t>Yes</t>
        </is>
      </c>
      <c r="G130" s="6" t="inlineStr">
        <is>
          <t>No</t>
        </is>
      </c>
      <c r="H130" s="6" t="inlineStr">
        <is>
          <t>No</t>
        </is>
      </c>
      <c r="I130" s="6" t="inlineStr">
        <is>
          <t>No</t>
        </is>
      </c>
      <c r="J130" s="6" t="inlineStr">
        <is>
          <t>Yes</t>
        </is>
      </c>
      <c r="K130" s="6" t="inlineStr">
        <is>
          <t>No</t>
        </is>
      </c>
      <c r="L130" s="8" t="inlineStr">
        <is>
          <t>Un. Carried (both)</t>
        </is>
      </c>
      <c r="M130" s="11" t="inlineStr">
        <is>
          <t>https://www.youtube.com/watch?v=motrfMoD5zM&amp;t=636s</t>
        </is>
      </c>
    </row>
    <row r="131">
      <c r="A131" s="6" t="inlineStr">
        <is>
          <t>2023-01-17</t>
        </is>
      </c>
      <c r="B131" s="8" t="inlineStr">
        <is>
          <t>Supplementary realty tax cancellations (-$2,378.70)</t>
        </is>
      </c>
      <c r="C131" s="6" t="inlineStr">
        <is>
          <t>budget</t>
        </is>
      </c>
      <c r="D131" s="6" t="n">
        <v>5</v>
      </c>
      <c r="E131" s="6" t="n">
        <v>1</v>
      </c>
      <c r="F131" s="6" t="inlineStr">
        <is>
          <t>No</t>
        </is>
      </c>
      <c r="G131" s="6" t="inlineStr">
        <is>
          <t>No</t>
        </is>
      </c>
      <c r="H131" s="6" t="inlineStr">
        <is>
          <t>No</t>
        </is>
      </c>
      <c r="I131" s="6" t="inlineStr">
        <is>
          <t>No</t>
        </is>
      </c>
      <c r="J131" s="6" t="inlineStr">
        <is>
          <t>No</t>
        </is>
      </c>
      <c r="K131" s="6" t="inlineStr">
        <is>
          <t>No</t>
        </is>
      </c>
      <c r="L131" s="8" t="inlineStr">
        <is>
          <t>Un. Carried</t>
        </is>
      </c>
      <c r="M131" s="11" t="inlineStr">
        <is>
          <t>https://www.youtube.com/watch?v=motrfMoD5zM&amp;t=753s</t>
        </is>
      </c>
    </row>
    <row r="132">
      <c r="A132" s="6" t="inlineStr">
        <is>
          <t>2023-01-17</t>
        </is>
      </c>
      <c r="B132" s="8" t="inlineStr">
        <is>
          <t>By-Law 2218 1st reading - public reserve closing, Acres Drive</t>
        </is>
      </c>
      <c r="C132" s="6" t="inlineStr">
        <is>
          <t>land use</t>
        </is>
      </c>
      <c r="D132" s="6" t="n">
        <v>5</v>
      </c>
      <c r="E132" s="6" t="n">
        <v>1</v>
      </c>
      <c r="F132" s="6" t="inlineStr">
        <is>
          <t>Yes</t>
        </is>
      </c>
      <c r="G132" s="6" t="inlineStr">
        <is>
          <t>No</t>
        </is>
      </c>
      <c r="H132" s="6" t="inlineStr">
        <is>
          <t>No</t>
        </is>
      </c>
      <c r="I132" s="6" t="inlineStr">
        <is>
          <t>No</t>
        </is>
      </c>
      <c r="J132" s="6" t="inlineStr">
        <is>
          <t>Yes</t>
        </is>
      </c>
      <c r="K132" s="6" t="inlineStr">
        <is>
          <t>No</t>
        </is>
      </c>
      <c r="L132" s="8" t="inlineStr">
        <is>
          <t>Un. Carried</t>
        </is>
      </c>
      <c r="M132" s="11" t="inlineStr">
        <is>
          <t>https://www.youtube.com/watch?v=motrfMoD5zM&amp;t=787s</t>
        </is>
      </c>
    </row>
    <row r="133">
      <c r="A133" s="6" t="inlineStr">
        <is>
          <t>2023-02-07</t>
        </is>
      </c>
      <c r="B133" s="8" t="inlineStr">
        <is>
          <t>By-Law 2223 Local Improvement Plan 2023-04 (Event Centre construction, additional $5M borrowing authority) - public hearing, 1st &amp; 2nd reading</t>
        </is>
      </c>
      <c r="C133" s="6" t="inlineStr">
        <is>
          <t>budget</t>
        </is>
      </c>
      <c r="D133" s="6" t="n">
        <v>5</v>
      </c>
      <c r="E133" s="6" t="n">
        <v>2</v>
      </c>
      <c r="F133" s="6" t="inlineStr">
        <is>
          <t>Yes</t>
        </is>
      </c>
      <c r="G133" s="6" t="inlineStr">
        <is>
          <t>No</t>
        </is>
      </c>
      <c r="H133" s="6" t="inlineStr">
        <is>
          <t>No</t>
        </is>
      </c>
      <c r="I133" s="6" t="inlineStr">
        <is>
          <t>No</t>
        </is>
      </c>
      <c r="J133" s="6" t="inlineStr">
        <is>
          <t>Yes</t>
        </is>
      </c>
      <c r="K133" s="6" t="inlineStr">
        <is>
          <t>Yes</t>
        </is>
      </c>
      <c r="L133" s="8" t="inlineStr">
        <is>
          <t>Un. Carried (1st reading); Un. Carried (2nd reading)</t>
        </is>
      </c>
      <c r="M133" s="11" t="inlineStr">
        <is>
          <t>https://www.youtube.com/watch?v=qGmHo-1Jm2s&amp;t=354s</t>
        </is>
      </c>
    </row>
    <row r="134">
      <c r="A134" s="6" t="inlineStr">
        <is>
          <t>2023-03-07</t>
        </is>
      </c>
      <c r="B134" s="8" t="inlineStr">
        <is>
          <t>By-Law 2218 public hearing and 2nd reading - Public Reserve closing, 60 Acres Drive</t>
        </is>
      </c>
      <c r="C134" s="6" t="inlineStr">
        <is>
          <t>land use</t>
        </is>
      </c>
      <c r="D134" s="6" t="n">
        <v>6</v>
      </c>
      <c r="E134" s="6" t="n">
        <v>2</v>
      </c>
      <c r="F134" s="6" t="inlineStr">
        <is>
          <t>Yes</t>
        </is>
      </c>
      <c r="G134" s="6" t="inlineStr">
        <is>
          <t>No</t>
        </is>
      </c>
      <c r="H134" s="6" t="inlineStr">
        <is>
          <t>No</t>
        </is>
      </c>
      <c r="I134" s="6" t="inlineStr">
        <is>
          <t>No</t>
        </is>
      </c>
      <c r="J134" s="6" t="inlineStr">
        <is>
          <t>Yes</t>
        </is>
      </c>
      <c r="K134" s="6" t="inlineStr">
        <is>
          <t>No</t>
        </is>
      </c>
      <c r="L134" s="8" t="inlineStr">
        <is>
          <t>Un. Carried (2nd reading only)</t>
        </is>
      </c>
      <c r="M134" s="11" t="inlineStr">
        <is>
          <t>https://www.youtube.com/watch?v=LurftEQ_C7s&amp;t=348s</t>
        </is>
      </c>
    </row>
    <row r="135">
      <c r="A135" s="6" t="inlineStr">
        <is>
          <t>2023-03-07</t>
        </is>
      </c>
      <c r="B135" s="8" t="inlineStr">
        <is>
          <t>Purchase of used 2012 CAT 816 landfill compactor from Marcel Equipment ($385,000)</t>
        </is>
      </c>
      <c r="C135" s="6" t="inlineStr">
        <is>
          <t>infrastructure</t>
        </is>
      </c>
      <c r="D135" s="6" t="n">
        <v>6</v>
      </c>
      <c r="E135" s="6" t="n">
        <v>2</v>
      </c>
      <c r="F135" s="6" t="inlineStr">
        <is>
          <t>Yes</t>
        </is>
      </c>
      <c r="G135" s="6" t="inlineStr">
        <is>
          <t>No</t>
        </is>
      </c>
      <c r="H135" s="6" t="inlineStr">
        <is>
          <t>No</t>
        </is>
      </c>
      <c r="I135" s="6" t="inlineStr">
        <is>
          <t>No</t>
        </is>
      </c>
      <c r="J135" s="6" t="inlineStr">
        <is>
          <t>Yes</t>
        </is>
      </c>
      <c r="K135" s="6" t="inlineStr">
        <is>
          <t>No</t>
        </is>
      </c>
      <c r="L135" s="8" t="inlineStr">
        <is>
          <t>Un. Carried</t>
        </is>
      </c>
      <c r="M135" s="11" t="inlineStr">
        <is>
          <t>https://www.youtube.com/watch?v=LurftEQ_C7s&amp;t=599s</t>
        </is>
      </c>
    </row>
    <row r="136">
      <c r="A136" s="6" t="inlineStr">
        <is>
          <t>2023-03-07</t>
        </is>
      </c>
      <c r="B136" s="8" t="inlineStr">
        <is>
          <t>Appointment of T.S. as municipal noxious weeds inspector for 2023</t>
        </is>
      </c>
      <c r="C136" s="6" t="inlineStr">
        <is>
          <t>governance</t>
        </is>
      </c>
      <c r="D136" s="6" t="n">
        <v>6</v>
      </c>
      <c r="E136" s="6" t="n">
        <v>2</v>
      </c>
      <c r="F136" s="6" t="inlineStr">
        <is>
          <t>Yes</t>
        </is>
      </c>
      <c r="G136" s="6" t="inlineStr">
        <is>
          <t>No</t>
        </is>
      </c>
      <c r="H136" s="6" t="inlineStr">
        <is>
          <t>No</t>
        </is>
      </c>
      <c r="I136" s="6" t="inlineStr">
        <is>
          <t>No</t>
        </is>
      </c>
      <c r="J136" s="6" t="inlineStr">
        <is>
          <t>Yes</t>
        </is>
      </c>
      <c r="K136" s="6" t="inlineStr">
        <is>
          <t>No</t>
        </is>
      </c>
      <c r="L136" s="8" t="inlineStr">
        <is>
          <t>Un. Carried</t>
        </is>
      </c>
      <c r="M136" s="11" t="inlineStr">
        <is>
          <t>https://www.youtube.com/watch?v=LurftEQ_C7s&amp;t=769s</t>
        </is>
      </c>
    </row>
    <row r="137">
      <c r="A137" s="6" t="inlineStr">
        <is>
          <t>2023-03-21</t>
        </is>
      </c>
      <c r="B137" s="8" t="inlineStr">
        <is>
          <t>By-Law 2220 3rd reading - Local Improvement Plan 2023-01, Fire Department Ladder Truck</t>
        </is>
      </c>
      <c r="C137" s="6" t="inlineStr">
        <is>
          <t>infrastructure</t>
        </is>
      </c>
      <c r="D137" s="6" t="n">
        <v>6</v>
      </c>
      <c r="E137" s="6" t="n">
        <v>2</v>
      </c>
      <c r="F137" s="6" t="inlineStr">
        <is>
          <t>Yes</t>
        </is>
      </c>
      <c r="G137" s="6" t="inlineStr">
        <is>
          <t>No</t>
        </is>
      </c>
      <c r="H137" s="6" t="inlineStr">
        <is>
          <t>No</t>
        </is>
      </c>
      <c r="I137" s="6" t="inlineStr">
        <is>
          <t>No</t>
        </is>
      </c>
      <c r="J137" s="6" t="inlineStr">
        <is>
          <t>Yes</t>
        </is>
      </c>
      <c r="K137" s="6" t="inlineStr">
        <is>
          <t>Yes</t>
        </is>
      </c>
      <c r="L137" s="8" t="inlineStr">
        <is>
          <t>Un. Carried</t>
        </is>
      </c>
      <c r="M137" s="11" t="inlineStr">
        <is>
          <t>https://www.youtube.com/watch?v=iqHGFgqdhbU&amp;t=241s</t>
        </is>
      </c>
    </row>
    <row r="138">
      <c r="A138" s="6" t="inlineStr">
        <is>
          <t>2023-03-21</t>
        </is>
      </c>
      <c r="B138" s="8" t="inlineStr">
        <is>
          <t>Public hearing and adoption of the 2023 Financial Plan</t>
        </is>
      </c>
      <c r="C138" s="6" t="inlineStr">
        <is>
          <t>budget</t>
        </is>
      </c>
      <c r="D138" s="6" t="n">
        <v>6</v>
      </c>
      <c r="E138" s="6" t="n">
        <v>3</v>
      </c>
      <c r="F138" s="6" t="inlineStr">
        <is>
          <t>Yes</t>
        </is>
      </c>
      <c r="G138" s="6" t="inlineStr">
        <is>
          <t>No</t>
        </is>
      </c>
      <c r="H138" s="6" t="inlineStr">
        <is>
          <t>No</t>
        </is>
      </c>
      <c r="I138" s="6" t="inlineStr">
        <is>
          <t>No</t>
        </is>
      </c>
      <c r="J138" s="6" t="inlineStr">
        <is>
          <t>Yes</t>
        </is>
      </c>
      <c r="K138" s="6" t="inlineStr">
        <is>
          <t>Yes</t>
        </is>
      </c>
      <c r="L138" s="8" t="inlineStr">
        <is>
          <t>Un. Carried</t>
        </is>
      </c>
      <c r="M138" s="11" t="inlineStr">
        <is>
          <t>https://www.youtube.com/watch?v=iqHGFgqdhbU&amp;t=404s</t>
        </is>
      </c>
    </row>
    <row r="139">
      <c r="A139" s="6" t="inlineStr">
        <is>
          <t>2023-03-21</t>
        </is>
      </c>
      <c r="B139" s="8" t="inlineStr">
        <is>
          <t>By-Law 2221 3rd reading - Local Improvement Plan 2023-02, Lift Station No. 2 upgrade</t>
        </is>
      </c>
      <c r="C139" s="6" t="inlineStr">
        <is>
          <t>infrastructure</t>
        </is>
      </c>
      <c r="D139" s="6" t="n">
        <v>6</v>
      </c>
      <c r="E139" s="6" t="n">
        <v>2</v>
      </c>
      <c r="F139" s="6" t="inlineStr">
        <is>
          <t>Yes</t>
        </is>
      </c>
      <c r="G139" s="6" t="inlineStr">
        <is>
          <t>No</t>
        </is>
      </c>
      <c r="H139" s="6" t="inlineStr">
        <is>
          <t>No</t>
        </is>
      </c>
      <c r="I139" s="6" t="inlineStr">
        <is>
          <t>No</t>
        </is>
      </c>
      <c r="J139" s="6" t="inlineStr">
        <is>
          <t>Yes</t>
        </is>
      </c>
      <c r="K139" s="6" t="inlineStr">
        <is>
          <t>No</t>
        </is>
      </c>
      <c r="L139" s="8" t="inlineStr">
        <is>
          <t>Un. Carried</t>
        </is>
      </c>
      <c r="M139" s="11" t="inlineStr">
        <is>
          <t>https://www.youtube.com/watch?v=iqHGFgqdhbU&amp;t=1528s</t>
        </is>
      </c>
    </row>
    <row r="140">
      <c r="A140" s="6" t="inlineStr">
        <is>
          <t>2023-03-21</t>
        </is>
      </c>
      <c r="B140" s="8" t="inlineStr">
        <is>
          <t>By-Law 2222 3rd reading - Local Improvement Plan 2023-03, Barkman Avenue and Penner Street renewal</t>
        </is>
      </c>
      <c r="C140" s="6" t="inlineStr">
        <is>
          <t>infrastructure</t>
        </is>
      </c>
      <c r="D140" s="6" t="n">
        <v>6</v>
      </c>
      <c r="E140" s="6" t="n">
        <v>1</v>
      </c>
      <c r="F140" s="6" t="inlineStr">
        <is>
          <t>Yes</t>
        </is>
      </c>
      <c r="G140" s="6" t="inlineStr">
        <is>
          <t>No</t>
        </is>
      </c>
      <c r="H140" s="6" t="inlineStr">
        <is>
          <t>No</t>
        </is>
      </c>
      <c r="I140" s="6" t="inlineStr">
        <is>
          <t>No</t>
        </is>
      </c>
      <c r="J140" s="6" t="inlineStr">
        <is>
          <t>Yes</t>
        </is>
      </c>
      <c r="K140" s="6" t="inlineStr">
        <is>
          <t>No</t>
        </is>
      </c>
      <c r="L140" s="8" t="inlineStr">
        <is>
          <t>Un. Carried</t>
        </is>
      </c>
      <c r="M140" s="11" t="inlineStr">
        <is>
          <t>https://www.youtube.com/watch?v=iqHGFgqdhbU&amp;t=1710s</t>
        </is>
      </c>
    </row>
    <row r="141">
      <c r="A141" s="6" t="inlineStr">
        <is>
          <t>2023-03-21</t>
        </is>
      </c>
      <c r="B141" s="8" t="inlineStr">
        <is>
          <t>2022 Steinbach Annual Traffic Count Program - forward to Manitoba Infrastructure and request review of recommendations</t>
        </is>
      </c>
      <c r="C141" s="6" t="inlineStr">
        <is>
          <t>infrastructure</t>
        </is>
      </c>
      <c r="D141" s="6" t="n">
        <v>6</v>
      </c>
      <c r="E141" s="6" t="n">
        <v>4</v>
      </c>
      <c r="F141" s="6" t="inlineStr">
        <is>
          <t>Yes</t>
        </is>
      </c>
      <c r="G141" s="6" t="inlineStr">
        <is>
          <t>Yes</t>
        </is>
      </c>
      <c r="H141" s="6" t="inlineStr">
        <is>
          <t>No</t>
        </is>
      </c>
      <c r="I141" s="6" t="inlineStr">
        <is>
          <t>No</t>
        </is>
      </c>
      <c r="J141" s="6" t="inlineStr">
        <is>
          <t>Yes</t>
        </is>
      </c>
      <c r="K141" s="6" t="inlineStr">
        <is>
          <t>Yes</t>
        </is>
      </c>
      <c r="L141" s="8" t="inlineStr">
        <is>
          <t>Un. Carried</t>
        </is>
      </c>
      <c r="M141" s="11" t="inlineStr">
        <is>
          <t>https://www.youtube.com/watch?v=iqHGFgqdhbU&amp;t=1825s</t>
        </is>
      </c>
    </row>
    <row r="142">
      <c r="A142" s="6" t="inlineStr">
        <is>
          <t>2023-03-21</t>
        </is>
      </c>
      <c r="B142" s="8" t="inlineStr">
        <is>
          <t>Park Road West Extension tender award - Friesen Hauling Ltd. ($1,970,097)</t>
        </is>
      </c>
      <c r="C142" s="6" t="inlineStr">
        <is>
          <t>infrastructure</t>
        </is>
      </c>
      <c r="D142" s="6" t="n">
        <v>6</v>
      </c>
      <c r="E142" s="6" t="n">
        <v>3</v>
      </c>
      <c r="F142" s="6" t="inlineStr">
        <is>
          <t>Yes</t>
        </is>
      </c>
      <c r="G142" s="6" t="inlineStr">
        <is>
          <t>No</t>
        </is>
      </c>
      <c r="H142" s="6" t="inlineStr">
        <is>
          <t>No</t>
        </is>
      </c>
      <c r="I142" s="6" t="inlineStr">
        <is>
          <t>No</t>
        </is>
      </c>
      <c r="J142" s="6" t="inlineStr">
        <is>
          <t>Yes</t>
        </is>
      </c>
      <c r="K142" s="6" t="inlineStr">
        <is>
          <t>Yes</t>
        </is>
      </c>
      <c r="L142" s="8" t="inlineStr">
        <is>
          <t>Un. Carried</t>
        </is>
      </c>
      <c r="M142" s="11" t="inlineStr">
        <is>
          <t>https://www.youtube.com/watch?v=iqHGFgqdhbU&amp;t=2906s</t>
        </is>
      </c>
    </row>
    <row r="143">
      <c r="A143" s="6" t="inlineStr">
        <is>
          <t>2023-03-21</t>
        </is>
      </c>
      <c r="B143" s="8" t="inlineStr">
        <is>
          <t>Barkman Avenue / Penner Street / Asphalt Overlay Program tender award - Maple Leaf Construction ($3,445,402), revised scope</t>
        </is>
      </c>
      <c r="C143" s="6" t="inlineStr">
        <is>
          <t>infrastructure</t>
        </is>
      </c>
      <c r="D143" s="6" t="n">
        <v>6</v>
      </c>
      <c r="E143" s="6" t="n">
        <v>1</v>
      </c>
      <c r="F143" s="6" t="inlineStr">
        <is>
          <t>Yes</t>
        </is>
      </c>
      <c r="G143" s="6" t="inlineStr">
        <is>
          <t>No</t>
        </is>
      </c>
      <c r="H143" s="6" t="inlineStr">
        <is>
          <t>No</t>
        </is>
      </c>
      <c r="I143" s="6" t="inlineStr">
        <is>
          <t>No</t>
        </is>
      </c>
      <c r="J143" s="6" t="inlineStr">
        <is>
          <t>Yes</t>
        </is>
      </c>
      <c r="K143" s="6" t="inlineStr">
        <is>
          <t>No</t>
        </is>
      </c>
      <c r="L143" s="8" t="inlineStr">
        <is>
          <t>Un. Carried</t>
        </is>
      </c>
      <c r="M143" s="11" t="inlineStr">
        <is>
          <t>https://www.youtube.com/watch?v=iqHGFgqdhbU&amp;t=3206s</t>
        </is>
      </c>
    </row>
    <row r="144">
      <c r="A144" s="6" t="inlineStr">
        <is>
          <t>2023-03-21</t>
        </is>
      </c>
      <c r="B144" s="8" t="inlineStr">
        <is>
          <t>By-Law 2218 3rd reading - Public Reserve closing, Acres Drive</t>
        </is>
      </c>
      <c r="C144" s="6" t="inlineStr">
        <is>
          <t>land use</t>
        </is>
      </c>
      <c r="D144" s="6" t="n">
        <v>6</v>
      </c>
      <c r="E144" s="6" t="n">
        <v>0</v>
      </c>
      <c r="F144" s="6" t="inlineStr">
        <is>
          <t>No</t>
        </is>
      </c>
      <c r="G144" s="6" t="inlineStr">
        <is>
          <t>No</t>
        </is>
      </c>
      <c r="H144" s="6" t="inlineStr">
        <is>
          <t>No</t>
        </is>
      </c>
      <c r="I144" s="6" t="inlineStr">
        <is>
          <t>No</t>
        </is>
      </c>
      <c r="J144" s="6" t="inlineStr">
        <is>
          <t>Yes</t>
        </is>
      </c>
      <c r="K144" s="6" t="inlineStr">
        <is>
          <t>No</t>
        </is>
      </c>
      <c r="L144" s="8" t="inlineStr">
        <is>
          <t>Un. Carried</t>
        </is>
      </c>
      <c r="M144" s="11" t="inlineStr">
        <is>
          <t>https://www.youtube.com/watch?v=iqHGFgqdhbU&amp;t=3551s</t>
        </is>
      </c>
    </row>
    <row r="145">
      <c r="A145" s="6" t="inlineStr">
        <is>
          <t>2023-03-21</t>
        </is>
      </c>
      <c r="B145" s="8" t="inlineStr">
        <is>
          <t>Delegation of City Manager and City Planner to represent the City at Municipal Board hearing on Rezoning By-Law 2217</t>
        </is>
      </c>
      <c r="C145" s="6" t="inlineStr">
        <is>
          <t>governance</t>
        </is>
      </c>
      <c r="D145" s="6" t="n">
        <v>6</v>
      </c>
      <c r="E145" s="6" t="n">
        <v>2</v>
      </c>
      <c r="F145" s="6" t="inlineStr">
        <is>
          <t>No</t>
        </is>
      </c>
      <c r="G145" s="6" t="inlineStr">
        <is>
          <t>No</t>
        </is>
      </c>
      <c r="H145" s="6" t="inlineStr">
        <is>
          <t>No</t>
        </is>
      </c>
      <c r="I145" s="6" t="inlineStr">
        <is>
          <t>No</t>
        </is>
      </c>
      <c r="J145" s="6" t="inlineStr">
        <is>
          <t>No</t>
        </is>
      </c>
      <c r="K145" s="6" t="inlineStr">
        <is>
          <t>Yes</t>
        </is>
      </c>
      <c r="L145" s="8" t="inlineStr">
        <is>
          <t>Un. Carried</t>
        </is>
      </c>
      <c r="M145" s="11" t="inlineStr">
        <is>
          <t>https://www.youtube.com/watch?v=iqHGFgqdhbU&amp;t=3605s</t>
        </is>
      </c>
    </row>
    <row r="146">
      <c r="A146" s="6" t="inlineStr">
        <is>
          <t>2023-04-04</t>
        </is>
      </c>
      <c r="B146" s="8" t="inlineStr">
        <is>
          <t>RCMP Musical Ride - not proceed with hosting</t>
        </is>
      </c>
      <c r="C146" s="6" t="inlineStr">
        <is>
          <t>service level</t>
        </is>
      </c>
      <c r="D146" s="6" t="n">
        <v>6</v>
      </c>
      <c r="E146" s="6" t="n">
        <v>3</v>
      </c>
      <c r="F146" s="6" t="inlineStr">
        <is>
          <t>Yes</t>
        </is>
      </c>
      <c r="G146" s="6" t="inlineStr">
        <is>
          <t>Yes</t>
        </is>
      </c>
      <c r="H146" s="6" t="inlineStr">
        <is>
          <t>No</t>
        </is>
      </c>
      <c r="I146" s="6" t="inlineStr">
        <is>
          <t>No</t>
        </is>
      </c>
      <c r="J146" s="6" t="inlineStr">
        <is>
          <t>Yes</t>
        </is>
      </c>
      <c r="K146" s="6" t="inlineStr">
        <is>
          <t>Yes</t>
        </is>
      </c>
      <c r="L146" s="8" t="inlineStr">
        <is>
          <t>Un. Carried</t>
        </is>
      </c>
      <c r="M146" s="11" t="inlineStr">
        <is>
          <t>https://www.youtube.com/watch?v=R1YttOfS_ZA&amp;t=225s</t>
        </is>
      </c>
    </row>
    <row r="147">
      <c r="A147" s="6" t="inlineStr">
        <is>
          <t>2023-04-04</t>
        </is>
      </c>
      <c r="B147" s="8" t="inlineStr">
        <is>
          <t>Expense Policy for Members of Council - adoption</t>
        </is>
      </c>
      <c r="C147" s="6" t="inlineStr">
        <is>
          <t>governance</t>
        </is>
      </c>
      <c r="D147" s="6" t="n">
        <v>6</v>
      </c>
      <c r="E147" s="6" t="n">
        <v>1</v>
      </c>
      <c r="F147" s="6" t="inlineStr">
        <is>
          <t>Yes</t>
        </is>
      </c>
      <c r="G147" s="6" t="inlineStr">
        <is>
          <t>No</t>
        </is>
      </c>
      <c r="H147" s="6" t="inlineStr">
        <is>
          <t>No</t>
        </is>
      </c>
      <c r="I147" s="6" t="inlineStr">
        <is>
          <t>No</t>
        </is>
      </c>
      <c r="J147" s="6" t="inlineStr">
        <is>
          <t>Yes</t>
        </is>
      </c>
      <c r="K147" s="6" t="inlineStr">
        <is>
          <t>Yes</t>
        </is>
      </c>
      <c r="L147" s="8" t="inlineStr">
        <is>
          <t>Un. Carried</t>
        </is>
      </c>
      <c r="M147" s="11" t="inlineStr">
        <is>
          <t>https://www.youtube.com/watch?v=R1YttOfS_ZA&amp;t=579s</t>
        </is>
      </c>
    </row>
    <row r="148">
      <c r="A148" s="6" t="inlineStr">
        <is>
          <t>2023-04-04</t>
        </is>
      </c>
      <c r="B148" s="8" t="inlineStr">
        <is>
          <t>Expense Policy for Employees - adoption</t>
        </is>
      </c>
      <c r="C148" s="6" t="inlineStr">
        <is>
          <t>policy</t>
        </is>
      </c>
      <c r="D148" s="6" t="n">
        <v>6</v>
      </c>
      <c r="E148" s="6" t="n">
        <v>1</v>
      </c>
      <c r="F148" s="6" t="inlineStr">
        <is>
          <t>Yes</t>
        </is>
      </c>
      <c r="G148" s="6" t="inlineStr">
        <is>
          <t>No</t>
        </is>
      </c>
      <c r="H148" s="6" t="inlineStr">
        <is>
          <t>No</t>
        </is>
      </c>
      <c r="I148" s="6" t="inlineStr">
        <is>
          <t>No</t>
        </is>
      </c>
      <c r="J148" s="6" t="inlineStr">
        <is>
          <t>Yes</t>
        </is>
      </c>
      <c r="K148" s="6" t="inlineStr">
        <is>
          <t>No</t>
        </is>
      </c>
      <c r="L148" s="8" t="inlineStr">
        <is>
          <t>Un. Carried</t>
        </is>
      </c>
      <c r="M148" s="11" t="inlineStr">
        <is>
          <t>https://www.youtube.com/watch?v=R1YttOfS_ZA&amp;t=829s</t>
        </is>
      </c>
    </row>
    <row r="149">
      <c r="A149" s="6" t="inlineStr">
        <is>
          <t>2023-04-18</t>
        </is>
      </c>
      <c r="B149" s="8" t="inlineStr">
        <is>
          <t>Street sweeper purchase approval - Elgin Pelican from Joe Johnson Equipment ($349,157.59 + taxes) (agenda 8A)</t>
        </is>
      </c>
      <c r="C149" s="6" t="inlineStr">
        <is>
          <t>infrastructure</t>
        </is>
      </c>
      <c r="D149" s="6" t="n">
        <v>6</v>
      </c>
      <c r="E149" s="6" t="n">
        <v>1</v>
      </c>
      <c r="F149" s="6" t="inlineStr">
        <is>
          <t>Yes</t>
        </is>
      </c>
      <c r="G149" s="6" t="inlineStr">
        <is>
          <t>Yes</t>
        </is>
      </c>
      <c r="H149" s="6" t="inlineStr">
        <is>
          <t>No</t>
        </is>
      </c>
      <c r="I149" s="6" t="inlineStr">
        <is>
          <t>No</t>
        </is>
      </c>
      <c r="J149" s="6" t="inlineStr">
        <is>
          <t>Yes</t>
        </is>
      </c>
      <c r="K149" s="6" t="inlineStr">
        <is>
          <t>No</t>
        </is>
      </c>
      <c r="L149" s="8" t="inlineStr">
        <is>
          <t>Un. Carried</t>
        </is>
      </c>
      <c r="M149" s="11" t="inlineStr">
        <is>
          <t>https://www.youtube.com/watch?v=JFiHdYEyDIc&amp;t=737s</t>
        </is>
      </c>
    </row>
    <row r="150">
      <c r="A150" s="6" t="inlineStr">
        <is>
          <t>2023-04-18</t>
        </is>
      </c>
      <c r="B150" s="8" t="inlineStr">
        <is>
          <t>Manitoba Baseball Hall of Fame correspondence - congratulatory advertisement for T.G. Smith induction (agenda 11C)</t>
        </is>
      </c>
      <c r="C150" s="6" t="inlineStr">
        <is>
          <t>other</t>
        </is>
      </c>
      <c r="D150" s="6" t="n">
        <v>6</v>
      </c>
      <c r="E150" s="6" t="n">
        <v>1</v>
      </c>
      <c r="F150" s="6" t="inlineStr">
        <is>
          <t>Yes</t>
        </is>
      </c>
      <c r="G150" s="6" t="inlineStr">
        <is>
          <t>No</t>
        </is>
      </c>
      <c r="H150" s="6" t="inlineStr">
        <is>
          <t>No</t>
        </is>
      </c>
      <c r="I150" s="6" t="inlineStr">
        <is>
          <t>No</t>
        </is>
      </c>
      <c r="J150" s="6" t="inlineStr">
        <is>
          <t>No</t>
        </is>
      </c>
      <c r="K150" s="6" t="inlineStr">
        <is>
          <t>No</t>
        </is>
      </c>
      <c r="L150" s="8" t="inlineStr">
        <is>
          <t>Consensus of Council (no resolution)</t>
        </is>
      </c>
      <c r="M150" s="11" t="inlineStr">
        <is>
          <t>https://www.youtube.com/watch?v=JFiHdYEyDIc&amp;t=1146s</t>
        </is>
      </c>
    </row>
    <row r="151">
      <c r="A151" s="6" t="inlineStr">
        <is>
          <t>2023-05-02</t>
        </is>
      </c>
      <c r="B151" s="8" t="inlineStr">
        <is>
          <t>RCMP delegation (Staff Sgt. Landreville) and approval of 2023-24 policing priorities</t>
        </is>
      </c>
      <c r="C151" s="6" t="inlineStr">
        <is>
          <t>service level</t>
        </is>
      </c>
      <c r="D151" s="6" t="n">
        <v>6</v>
      </c>
      <c r="E151" s="6" t="n">
        <v>5</v>
      </c>
      <c r="F151" s="6" t="inlineStr">
        <is>
          <t>Yes</t>
        </is>
      </c>
      <c r="G151" s="6" t="inlineStr">
        <is>
          <t>No</t>
        </is>
      </c>
      <c r="H151" s="6" t="inlineStr">
        <is>
          <t>No</t>
        </is>
      </c>
      <c r="I151" s="6" t="inlineStr">
        <is>
          <t>No</t>
        </is>
      </c>
      <c r="J151" s="6" t="inlineStr">
        <is>
          <t>Yes</t>
        </is>
      </c>
      <c r="K151" s="6" t="inlineStr">
        <is>
          <t>Yes</t>
        </is>
      </c>
      <c r="L151" s="8" t="inlineStr">
        <is>
          <t>Un. Carried</t>
        </is>
      </c>
      <c r="M151" s="11" t="inlineStr">
        <is>
          <t>https://www.youtube.com/watch?v=NPVbq2MKVYg&amp;t=290s</t>
        </is>
      </c>
    </row>
    <row r="152">
      <c r="A152" s="6" t="inlineStr">
        <is>
          <t>2023-05-02</t>
        </is>
      </c>
      <c r="B152" s="8" t="inlineStr">
        <is>
          <t>Purchase of E-One ladder truck via AMM/Sourcewell ($2,135,475.14)</t>
        </is>
      </c>
      <c r="C152" s="6" t="inlineStr">
        <is>
          <t>infrastructure</t>
        </is>
      </c>
      <c r="D152" s="6" t="n">
        <v>6</v>
      </c>
      <c r="E152" s="6" t="n">
        <v>2</v>
      </c>
      <c r="F152" s="6" t="inlineStr">
        <is>
          <t>Yes</t>
        </is>
      </c>
      <c r="G152" s="6" t="inlineStr">
        <is>
          <t>No</t>
        </is>
      </c>
      <c r="H152" s="6" t="inlineStr">
        <is>
          <t>No</t>
        </is>
      </c>
      <c r="I152" s="6" t="inlineStr">
        <is>
          <t>No</t>
        </is>
      </c>
      <c r="J152" s="6" t="inlineStr">
        <is>
          <t>Yes</t>
        </is>
      </c>
      <c r="K152" s="6" t="inlineStr">
        <is>
          <t>No</t>
        </is>
      </c>
      <c r="L152" s="8" t="inlineStr">
        <is>
          <t>not recorded in minutes (transcript: 'That is carried')</t>
        </is>
      </c>
      <c r="M152" s="11" t="inlineStr">
        <is>
          <t>https://www.youtube.com/watch?v=NPVbq2MKVYg&amp;t=1159s</t>
        </is>
      </c>
    </row>
    <row r="153">
      <c r="A153" s="6" t="inlineStr">
        <is>
          <t>2023-05-02</t>
        </is>
      </c>
      <c r="B153" s="8" t="inlineStr">
        <is>
          <t>Assignment of Proceeds from Pledge Agreements with Southeast Events Group Foundation (event centre)</t>
        </is>
      </c>
      <c r="C153" s="6" t="inlineStr">
        <is>
          <t>infrastructure</t>
        </is>
      </c>
      <c r="D153" s="6" t="n">
        <v>6</v>
      </c>
      <c r="E153" s="6" t="n">
        <v>2</v>
      </c>
      <c r="F153" s="6" t="inlineStr">
        <is>
          <t>Yes</t>
        </is>
      </c>
      <c r="G153" s="6" t="inlineStr">
        <is>
          <t>No</t>
        </is>
      </c>
      <c r="H153" s="6" t="inlineStr">
        <is>
          <t>No</t>
        </is>
      </c>
      <c r="I153" s="6" t="inlineStr">
        <is>
          <t>No</t>
        </is>
      </c>
      <c r="J153" s="6" t="inlineStr">
        <is>
          <t>Yes</t>
        </is>
      </c>
      <c r="K153" s="6" t="inlineStr">
        <is>
          <t>No</t>
        </is>
      </c>
      <c r="L153" s="8" t="inlineStr">
        <is>
          <t>not recorded in minutes (transcript: 'That is carried')</t>
        </is>
      </c>
      <c r="M153" s="11" t="inlineStr">
        <is>
          <t>https://www.youtube.com/watch?v=NPVbq2MKVYg&amp;t=1376s</t>
        </is>
      </c>
    </row>
    <row r="154">
      <c r="A154" s="6" t="inlineStr">
        <is>
          <t>2023-05-02</t>
        </is>
      </c>
      <c r="B154" s="8" t="inlineStr">
        <is>
          <t>By-Law 2224 1st &amp; 2nd reading - plan of works, Lift Station No. 2 (330 Loewen Blvd)</t>
        </is>
      </c>
      <c r="C154" s="6" t="inlineStr">
        <is>
          <t>land use</t>
        </is>
      </c>
      <c r="D154" s="6" t="n">
        <v>6</v>
      </c>
      <c r="E154" s="6" t="n">
        <v>1</v>
      </c>
      <c r="F154" s="6" t="inlineStr">
        <is>
          <t>Yes</t>
        </is>
      </c>
      <c r="G154" s="6" t="inlineStr">
        <is>
          <t>No</t>
        </is>
      </c>
      <c r="H154" s="6" t="inlineStr">
        <is>
          <t>No</t>
        </is>
      </c>
      <c r="I154" s="6" t="inlineStr">
        <is>
          <t>No</t>
        </is>
      </c>
      <c r="J154" s="6" t="inlineStr">
        <is>
          <t>Yes</t>
        </is>
      </c>
      <c r="K154" s="6" t="inlineStr">
        <is>
          <t>No</t>
        </is>
      </c>
      <c r="L154" s="8" t="inlineStr">
        <is>
          <t>Un. Carried (both readings)</t>
        </is>
      </c>
      <c r="M154" s="11" t="inlineStr">
        <is>
          <t>https://www.youtube.com/watch?v=NPVbq2MKVYg&amp;t=2039s</t>
        </is>
      </c>
    </row>
    <row r="155">
      <c r="A155" s="6" t="inlineStr">
        <is>
          <t>2023-05-02</t>
        </is>
      </c>
      <c r="B155" s="8" t="inlineStr">
        <is>
          <t>By-Law 2225 1st reading - 2023 realty and education tax levy</t>
        </is>
      </c>
      <c r="C155" s="6" t="inlineStr">
        <is>
          <t>budget</t>
        </is>
      </c>
      <c r="D155" s="6" t="n">
        <v>6</v>
      </c>
      <c r="E155" s="6" t="n">
        <v>1</v>
      </c>
      <c r="F155" s="6" t="inlineStr">
        <is>
          <t>Yes</t>
        </is>
      </c>
      <c r="G155" s="6" t="inlineStr">
        <is>
          <t>No</t>
        </is>
      </c>
      <c r="H155" s="6" t="inlineStr">
        <is>
          <t>No</t>
        </is>
      </c>
      <c r="I155" s="6" t="inlineStr">
        <is>
          <t>No</t>
        </is>
      </c>
      <c r="J155" s="6" t="inlineStr">
        <is>
          <t>Yes</t>
        </is>
      </c>
      <c r="K155" s="6" t="inlineStr">
        <is>
          <t>No</t>
        </is>
      </c>
      <c r="L155" s="8" t="inlineStr">
        <is>
          <t>Un. Carried</t>
        </is>
      </c>
      <c r="M155" s="11" t="inlineStr">
        <is>
          <t>https://www.youtube.com/watch?v=NPVbq2MKVYg&amp;t=2155s</t>
        </is>
      </c>
    </row>
    <row r="156">
      <c r="A156" s="6" t="inlineStr">
        <is>
          <t>2023-05-02</t>
        </is>
      </c>
      <c r="B156" s="8" t="inlineStr">
        <is>
          <t>By-Law 2226 1st reading - 2023 business tax levy</t>
        </is>
      </c>
      <c r="C156" s="6" t="inlineStr">
        <is>
          <t>budget</t>
        </is>
      </c>
      <c r="D156" s="6" t="n">
        <v>6</v>
      </c>
      <c r="E156" s="6" t="n">
        <v>1</v>
      </c>
      <c r="F156" s="6" t="inlineStr">
        <is>
          <t>Yes</t>
        </is>
      </c>
      <c r="G156" s="6" t="inlineStr">
        <is>
          <t>No</t>
        </is>
      </c>
      <c r="H156" s="6" t="inlineStr">
        <is>
          <t>No</t>
        </is>
      </c>
      <c r="I156" s="6" t="inlineStr">
        <is>
          <t>No</t>
        </is>
      </c>
      <c r="J156" s="6" t="inlineStr">
        <is>
          <t>Yes</t>
        </is>
      </c>
      <c r="K156" s="6" t="inlineStr">
        <is>
          <t>No</t>
        </is>
      </c>
      <c r="L156" s="8" t="inlineStr">
        <is>
          <t>Un. Carried</t>
        </is>
      </c>
      <c r="M156" s="11" t="inlineStr">
        <is>
          <t>https://www.youtube.com/watch?v=NPVbq2MKVYg&amp;t=2267s</t>
        </is>
      </c>
    </row>
    <row r="157">
      <c r="A157" s="6" t="inlineStr">
        <is>
          <t>2023-05-02</t>
        </is>
      </c>
      <c r="B157" s="8" t="inlineStr">
        <is>
          <t>Resolution of support - Steinbach Skimmers grant application ($25,000, pool timing equipment)</t>
        </is>
      </c>
      <c r="C157" s="6" t="inlineStr">
        <is>
          <t>infrastructure</t>
        </is>
      </c>
      <c r="D157" s="6" t="n">
        <v>6</v>
      </c>
      <c r="E157" s="6" t="n">
        <v>1</v>
      </c>
      <c r="F157" s="6" t="inlineStr">
        <is>
          <t>Yes</t>
        </is>
      </c>
      <c r="G157" s="6" t="inlineStr">
        <is>
          <t>No</t>
        </is>
      </c>
      <c r="H157" s="6" t="inlineStr">
        <is>
          <t>No</t>
        </is>
      </c>
      <c r="I157" s="6" t="inlineStr">
        <is>
          <t>Yes</t>
        </is>
      </c>
      <c r="J157" s="6" t="inlineStr">
        <is>
          <t>Yes</t>
        </is>
      </c>
      <c r="K157" s="6" t="inlineStr">
        <is>
          <t>No</t>
        </is>
      </c>
      <c r="L157" s="8" t="inlineStr">
        <is>
          <t>Un. Carried</t>
        </is>
      </c>
      <c r="M157" s="11" t="inlineStr">
        <is>
          <t>https://www.youtube.com/watch?v=NPVbq2MKVYg&amp;t=2333s</t>
        </is>
      </c>
    </row>
    <row r="158">
      <c r="A158" s="6" t="inlineStr">
        <is>
          <t>2023-05-02</t>
        </is>
      </c>
      <c r="B158" s="8" t="inlineStr">
        <is>
          <t>Resolution of support - Steinbach Curling Club grant application ($17,242, carpet and junior stones)</t>
        </is>
      </c>
      <c r="C158" s="6" t="inlineStr">
        <is>
          <t>infrastructure</t>
        </is>
      </c>
      <c r="D158" s="6" t="n">
        <v>6</v>
      </c>
      <c r="E158" s="6" t="n">
        <v>2</v>
      </c>
      <c r="F158" s="6" t="inlineStr">
        <is>
          <t>Yes</t>
        </is>
      </c>
      <c r="G158" s="6" t="inlineStr">
        <is>
          <t>No</t>
        </is>
      </c>
      <c r="H158" s="6" t="inlineStr">
        <is>
          <t>No</t>
        </is>
      </c>
      <c r="I158" s="6" t="inlineStr">
        <is>
          <t>No</t>
        </is>
      </c>
      <c r="J158" s="6" t="inlineStr">
        <is>
          <t>Yes</t>
        </is>
      </c>
      <c r="K158" s="6" t="inlineStr">
        <is>
          <t>No</t>
        </is>
      </c>
      <c r="L158" s="8" t="inlineStr">
        <is>
          <t>Un. Carried</t>
        </is>
      </c>
      <c r="M158" s="11" t="inlineStr">
        <is>
          <t>https://www.youtube.com/watch?v=NPVbq2MKVYg&amp;t=2416s</t>
        </is>
      </c>
    </row>
    <row r="159">
      <c r="A159" s="6" t="inlineStr">
        <is>
          <t>2023-05-02</t>
        </is>
      </c>
      <c r="B159" s="8" t="inlineStr">
        <is>
          <t>Steinbach Pistons request - donate Centennial Arena rink glass/stanchions to RM of La Broquerie and salvage rubber flooring</t>
        </is>
      </c>
      <c r="C159" s="6" t="inlineStr">
        <is>
          <t>policy</t>
        </is>
      </c>
      <c r="D159" s="6" t="n">
        <v>6</v>
      </c>
      <c r="E159" s="6" t="n">
        <v>2</v>
      </c>
      <c r="F159" s="6" t="inlineStr">
        <is>
          <t>Yes</t>
        </is>
      </c>
      <c r="G159" s="6" t="inlineStr">
        <is>
          <t>No</t>
        </is>
      </c>
      <c r="H159" s="6" t="inlineStr">
        <is>
          <t>No</t>
        </is>
      </c>
      <c r="I159" s="6" t="inlineStr">
        <is>
          <t>Yes</t>
        </is>
      </c>
      <c r="J159" s="6" t="inlineStr">
        <is>
          <t>Yes</t>
        </is>
      </c>
      <c r="K159" s="6" t="inlineStr">
        <is>
          <t>Yes</t>
        </is>
      </c>
      <c r="L159" s="8" t="inlineStr">
        <is>
          <t>Un. Carried</t>
        </is>
      </c>
      <c r="M159" s="11" t="inlineStr">
        <is>
          <t>https://www.youtube.com/watch?v=NPVbq2MKVYg&amp;t=2501s</t>
        </is>
      </c>
    </row>
    <row r="160">
      <c r="A160" s="6" t="inlineStr">
        <is>
          <t>2023-05-16</t>
        </is>
      </c>
      <c r="B160" s="8" t="inlineStr">
        <is>
          <t>By-Law 2224 3rd reading - plan of works, No. 2 lift station (330 Loewen Blvd)</t>
        </is>
      </c>
      <c r="C160" s="6" t="inlineStr">
        <is>
          <t>infrastructure</t>
        </is>
      </c>
      <c r="D160" s="6" t="n">
        <v>5</v>
      </c>
      <c r="E160" s="6" t="n">
        <v>1</v>
      </c>
      <c r="F160" s="6" t="inlineStr">
        <is>
          <t>Yes</t>
        </is>
      </c>
      <c r="G160" s="6" t="inlineStr">
        <is>
          <t>No</t>
        </is>
      </c>
      <c r="H160" s="6" t="inlineStr">
        <is>
          <t>No</t>
        </is>
      </c>
      <c r="I160" s="6" t="inlineStr">
        <is>
          <t>No</t>
        </is>
      </c>
      <c r="J160" s="6" t="inlineStr">
        <is>
          <t>No</t>
        </is>
      </c>
      <c r="K160" s="6" t="inlineStr">
        <is>
          <t>No</t>
        </is>
      </c>
      <c r="L160" s="8" t="inlineStr">
        <is>
          <t>Un. Carried</t>
        </is>
      </c>
      <c r="M160" s="11" t="inlineStr">
        <is>
          <t>https://www.youtube.com/watch?v=LbgUPxnWDq8&amp;t=401s</t>
        </is>
      </c>
    </row>
    <row r="161">
      <c r="A161" s="6" t="inlineStr">
        <is>
          <t>2023-05-16</t>
        </is>
      </c>
      <c r="B161" s="8" t="inlineStr">
        <is>
          <t>By-Law 2225 2nd &amp; 3rd reading - 2023 realty and education tax levy</t>
        </is>
      </c>
      <c r="C161" s="6" t="inlineStr">
        <is>
          <t>budget</t>
        </is>
      </c>
      <c r="D161" s="6" t="n">
        <v>5</v>
      </c>
      <c r="E161" s="6" t="n">
        <v>1</v>
      </c>
      <c r="F161" s="6" t="inlineStr">
        <is>
          <t>No</t>
        </is>
      </c>
      <c r="G161" s="6" t="inlineStr">
        <is>
          <t>No</t>
        </is>
      </c>
      <c r="H161" s="6" t="inlineStr">
        <is>
          <t>No</t>
        </is>
      </c>
      <c r="I161" s="6" t="inlineStr">
        <is>
          <t>No</t>
        </is>
      </c>
      <c r="J161" s="6" t="inlineStr">
        <is>
          <t>Yes</t>
        </is>
      </c>
      <c r="K161" s="6" t="inlineStr">
        <is>
          <t>Yes</t>
        </is>
      </c>
      <c r="L161" s="8" t="inlineStr">
        <is>
          <t>Un. Carried (both readings)</t>
        </is>
      </c>
      <c r="M161" s="11" t="inlineStr">
        <is>
          <t>https://www.youtube.com/watch?v=LbgUPxnWDq8&amp;t=470s</t>
        </is>
      </c>
    </row>
    <row r="162">
      <c r="A162" s="6" t="inlineStr">
        <is>
          <t>2023-05-16</t>
        </is>
      </c>
      <c r="B162" s="8" t="inlineStr">
        <is>
          <t>By-Law 2226 2nd &amp; 3rd reading - 2023 business tax levy</t>
        </is>
      </c>
      <c r="C162" s="6" t="inlineStr">
        <is>
          <t>budget</t>
        </is>
      </c>
      <c r="D162" s="6" t="n">
        <v>5</v>
      </c>
      <c r="E162" s="6" t="n">
        <v>1</v>
      </c>
      <c r="F162" s="6" t="inlineStr">
        <is>
          <t>No</t>
        </is>
      </c>
      <c r="G162" s="6" t="inlineStr">
        <is>
          <t>No</t>
        </is>
      </c>
      <c r="H162" s="6" t="inlineStr">
        <is>
          <t>No</t>
        </is>
      </c>
      <c r="I162" s="6" t="inlineStr">
        <is>
          <t>No</t>
        </is>
      </c>
      <c r="J162" s="6" t="inlineStr">
        <is>
          <t>No</t>
        </is>
      </c>
      <c r="K162" s="6" t="inlineStr">
        <is>
          <t>No</t>
        </is>
      </c>
      <c r="L162" s="8" t="inlineStr">
        <is>
          <t>Un. Carried (both readings)</t>
        </is>
      </c>
      <c r="M162" s="11" t="inlineStr">
        <is>
          <t>https://www.youtube.com/watch?v=LbgUPxnWDq8&amp;t=579s</t>
        </is>
      </c>
    </row>
    <row r="163">
      <c r="A163" s="6" t="inlineStr">
        <is>
          <t>2023-05-16</t>
        </is>
      </c>
      <c r="B163" s="8" t="inlineStr">
        <is>
          <t>2022 reserve transfers (incl. $2.1M to land and building reserve for event centre)</t>
        </is>
      </c>
      <c r="C163" s="6" t="inlineStr">
        <is>
          <t>budget</t>
        </is>
      </c>
      <c r="D163" s="6" t="n">
        <v>5</v>
      </c>
      <c r="E163" s="6" t="n">
        <v>3</v>
      </c>
      <c r="F163" s="6" t="inlineStr">
        <is>
          <t>Yes</t>
        </is>
      </c>
      <c r="G163" s="6" t="inlineStr">
        <is>
          <t>No</t>
        </is>
      </c>
      <c r="H163" s="6" t="inlineStr">
        <is>
          <t>No</t>
        </is>
      </c>
      <c r="I163" s="6" t="inlineStr">
        <is>
          <t>No</t>
        </is>
      </c>
      <c r="J163" s="6" t="inlineStr">
        <is>
          <t>Yes</t>
        </is>
      </c>
      <c r="K163" s="6" t="inlineStr">
        <is>
          <t>Yes</t>
        </is>
      </c>
      <c r="L163" s="8" t="inlineStr">
        <is>
          <t>Un. Carried</t>
        </is>
      </c>
      <c r="M163" s="11" t="inlineStr">
        <is>
          <t>https://www.youtube.com/watch?v=LbgUPxnWDq8&amp;t=846s</t>
        </is>
      </c>
    </row>
    <row r="164">
      <c r="A164" s="6" t="inlineStr">
        <is>
          <t>2023-05-16</t>
        </is>
      </c>
      <c r="B164" s="8" t="inlineStr">
        <is>
          <t>Correspondence from L.F. re 2-hour parking on Henry St and Ash Ave - referred to administration</t>
        </is>
      </c>
      <c r="C164" s="6" t="inlineStr">
        <is>
          <t>service level</t>
        </is>
      </c>
      <c r="D164" s="6" t="n">
        <v>5</v>
      </c>
      <c r="E164" s="6" t="n">
        <v>3</v>
      </c>
      <c r="F164" s="6" t="inlineStr">
        <is>
          <t>Yes</t>
        </is>
      </c>
      <c r="G164" s="6" t="inlineStr">
        <is>
          <t>Yes</t>
        </is>
      </c>
      <c r="H164" s="6" t="inlineStr">
        <is>
          <t>No</t>
        </is>
      </c>
      <c r="I164" s="6" t="inlineStr">
        <is>
          <t>Yes</t>
        </is>
      </c>
      <c r="J164" s="6" t="inlineStr">
        <is>
          <t>Yes</t>
        </is>
      </c>
      <c r="K164" s="6" t="inlineStr">
        <is>
          <t>Yes</t>
        </is>
      </c>
      <c r="L164" s="8" t="inlineStr">
        <is>
          <t>Consensus of Council to have administration review and provide a report and recommendation at a future council meeting</t>
        </is>
      </c>
      <c r="M164" s="11" t="inlineStr">
        <is>
          <t>https://www.youtube.com/watch?v=LbgUPxnWDq8&amp;t=1261s</t>
        </is>
      </c>
    </row>
    <row r="165">
      <c r="A165" s="6" t="inlineStr">
        <is>
          <t>2023-06-06</t>
        </is>
      </c>
      <c r="B165" s="8" t="inlineStr">
        <is>
          <t>December 31, 2022 Audited Financial Reports (Reid and Miller CPA Inc.) - acceptance</t>
        </is>
      </c>
      <c r="C165" s="6" t="inlineStr">
        <is>
          <t>budget</t>
        </is>
      </c>
      <c r="D165" s="6" t="n">
        <v>5</v>
      </c>
      <c r="E165" s="6" t="n">
        <v>2</v>
      </c>
      <c r="F165" s="6" t="inlineStr">
        <is>
          <t>Yes</t>
        </is>
      </c>
      <c r="G165" s="6" t="inlineStr">
        <is>
          <t>No</t>
        </is>
      </c>
      <c r="H165" s="6" t="inlineStr">
        <is>
          <t>No</t>
        </is>
      </c>
      <c r="I165" s="6" t="inlineStr">
        <is>
          <t>No</t>
        </is>
      </c>
      <c r="J165" s="6" t="inlineStr">
        <is>
          <t>Yes</t>
        </is>
      </c>
      <c r="K165" s="6" t="inlineStr">
        <is>
          <t>Yes</t>
        </is>
      </c>
      <c r="L165" s="8" t="inlineStr">
        <is>
          <t>Un. Carried</t>
        </is>
      </c>
      <c r="M165" s="11" t="inlineStr">
        <is>
          <t>https://www.youtube.com/watch?v=5Szf0_MaAgQ&amp;t=755s</t>
        </is>
      </c>
    </row>
    <row r="166">
      <c r="A166" s="6" t="inlineStr">
        <is>
          <t>2023-06-06</t>
        </is>
      </c>
      <c r="B166" s="8" t="inlineStr">
        <is>
          <t>Subdivision 4451-2023-8820 (41-55 Market Blvd, Millbrook Market) - Reimer Agencies Ltd., 4 commercial mixed-use lots</t>
        </is>
      </c>
      <c r="C166" s="6" t="inlineStr">
        <is>
          <t>land use</t>
        </is>
      </c>
      <c r="D166" s="6" t="n">
        <v>5</v>
      </c>
      <c r="E166" s="6" t="n">
        <v>2</v>
      </c>
      <c r="F166" s="6" t="inlineStr">
        <is>
          <t>Yes</t>
        </is>
      </c>
      <c r="G166" s="6" t="inlineStr">
        <is>
          <t>No</t>
        </is>
      </c>
      <c r="H166" s="6" t="inlineStr">
        <is>
          <t>No</t>
        </is>
      </c>
      <c r="I166" s="6" t="inlineStr">
        <is>
          <t>No</t>
        </is>
      </c>
      <c r="J166" s="6" t="inlineStr">
        <is>
          <t>Yes</t>
        </is>
      </c>
      <c r="K166" s="6" t="inlineStr">
        <is>
          <t>No</t>
        </is>
      </c>
      <c r="L166" s="8" t="inlineStr">
        <is>
          <t>Un. Carried</t>
        </is>
      </c>
      <c r="M166" s="11" t="inlineStr">
        <is>
          <t>https://www.youtube.com/watch?v=5Szf0_MaAgQ&amp;t=977s</t>
        </is>
      </c>
    </row>
    <row r="167">
      <c r="A167" s="6" t="inlineStr">
        <is>
          <t>2023-06-06</t>
        </is>
      </c>
      <c r="B167" s="8" t="inlineStr">
        <is>
          <t>Subdivision 4451-2023-8813 (68 Brant Street) - applicant, one new 31.5-ft residential lot - denied</t>
        </is>
      </c>
      <c r="C167" s="6" t="inlineStr">
        <is>
          <t>land use</t>
        </is>
      </c>
      <c r="D167" s="6" t="n">
        <v>5</v>
      </c>
      <c r="E167" s="6" t="n">
        <v>2</v>
      </c>
      <c r="F167" s="6" t="inlineStr">
        <is>
          <t>Yes</t>
        </is>
      </c>
      <c r="G167" s="6" t="inlineStr">
        <is>
          <t>Yes</t>
        </is>
      </c>
      <c r="H167" s="6" t="inlineStr">
        <is>
          <t>No</t>
        </is>
      </c>
      <c r="I167" s="6" t="inlineStr">
        <is>
          <t>No</t>
        </is>
      </c>
      <c r="J167" s="6" t="inlineStr">
        <is>
          <t>Yes</t>
        </is>
      </c>
      <c r="K167" s="6" t="inlineStr">
        <is>
          <t>No</t>
        </is>
      </c>
      <c r="L167" s="8" t="inlineStr">
        <is>
          <t>Un. Carried (motion to deny)</t>
        </is>
      </c>
      <c r="M167" s="11" t="inlineStr">
        <is>
          <t>https://www.youtube.com/watch?v=5Szf0_MaAgQ&amp;t=1120s</t>
        </is>
      </c>
    </row>
    <row r="168">
      <c r="A168" s="6" t="inlineStr">
        <is>
          <t>2023-06-06</t>
        </is>
      </c>
      <c r="B168" s="8" t="inlineStr">
        <is>
          <t>Official Community Plan By-Law 2211 third reading - residential to commercial policy area (Old Tom Rd / Loewen Blvd)</t>
        </is>
      </c>
      <c r="C168" s="6" t="inlineStr">
        <is>
          <t>land use</t>
        </is>
      </c>
      <c r="D168" s="6" t="n">
        <v>5</v>
      </c>
      <c r="E168" s="6" t="n">
        <v>1</v>
      </c>
      <c r="F168" s="6" t="inlineStr">
        <is>
          <t>Yes</t>
        </is>
      </c>
      <c r="G168" s="6" t="inlineStr">
        <is>
          <t>No</t>
        </is>
      </c>
      <c r="H168" s="6" t="inlineStr">
        <is>
          <t>No</t>
        </is>
      </c>
      <c r="I168" s="6" t="inlineStr">
        <is>
          <t>No</t>
        </is>
      </c>
      <c r="J168" s="6" t="inlineStr">
        <is>
          <t>Yes</t>
        </is>
      </c>
      <c r="K168" s="6" t="inlineStr">
        <is>
          <t>No</t>
        </is>
      </c>
      <c r="L168" s="8" t="inlineStr">
        <is>
          <t>Un. Carried</t>
        </is>
      </c>
      <c r="M168" s="11" t="inlineStr">
        <is>
          <t>https://www.youtube.com/watch?v=5Szf0_MaAgQ&amp;t=1613s</t>
        </is>
      </c>
    </row>
    <row r="169">
      <c r="A169" s="6" t="inlineStr">
        <is>
          <t>2023-06-06</t>
        </is>
      </c>
      <c r="B169" s="8" t="inlineStr">
        <is>
          <t>Rezoning By-Law 2212 third reading - DR-1 to CMX (Old Tom Rd / Loewen Blvd), subject to development agreement</t>
        </is>
      </c>
      <c r="C169" s="6" t="inlineStr">
        <is>
          <t>land use</t>
        </is>
      </c>
      <c r="D169" s="6" t="n">
        <v>5</v>
      </c>
      <c r="E169" s="6" t="n">
        <v>2</v>
      </c>
      <c r="F169" s="6" t="inlineStr">
        <is>
          <t>Yes</t>
        </is>
      </c>
      <c r="G169" s="6" t="inlineStr">
        <is>
          <t>No</t>
        </is>
      </c>
      <c r="H169" s="6" t="inlineStr">
        <is>
          <t>No</t>
        </is>
      </c>
      <c r="I169" s="6" t="inlineStr">
        <is>
          <t>No</t>
        </is>
      </c>
      <c r="J169" s="6" t="inlineStr">
        <is>
          <t>Yes</t>
        </is>
      </c>
      <c r="K169" s="6" t="inlineStr">
        <is>
          <t>Yes</t>
        </is>
      </c>
      <c r="L169" s="8" t="inlineStr">
        <is>
          <t>Un. Carried</t>
        </is>
      </c>
      <c r="M169" s="11" t="inlineStr">
        <is>
          <t>https://www.youtube.com/watch?v=5Szf0_MaAgQ&amp;t=1767s</t>
        </is>
      </c>
    </row>
    <row r="170">
      <c r="A170" s="6" t="inlineStr">
        <is>
          <t>2023-06-06</t>
        </is>
      </c>
      <c r="B170" s="8" t="inlineStr">
        <is>
          <t>Rezoning By-Law 2213 third reading - DR-1 to RSF/RLD/RHD (multi-phase residential), subject to development agreement</t>
        </is>
      </c>
      <c r="C170" s="6" t="inlineStr">
        <is>
          <t>land use</t>
        </is>
      </c>
      <c r="D170" s="6" t="n">
        <v>5</v>
      </c>
      <c r="E170" s="6" t="n">
        <v>2</v>
      </c>
      <c r="F170" s="6" t="inlineStr">
        <is>
          <t>Yes</t>
        </is>
      </c>
      <c r="G170" s="6" t="inlineStr">
        <is>
          <t>No</t>
        </is>
      </c>
      <c r="H170" s="6" t="inlineStr">
        <is>
          <t>No</t>
        </is>
      </c>
      <c r="I170" s="6" t="inlineStr">
        <is>
          <t>No</t>
        </is>
      </c>
      <c r="J170" s="6" t="inlineStr">
        <is>
          <t>Yes</t>
        </is>
      </c>
      <c r="K170" s="6" t="inlineStr">
        <is>
          <t>No</t>
        </is>
      </c>
      <c r="L170" s="8" t="inlineStr">
        <is>
          <t>Un. Carried</t>
        </is>
      </c>
      <c r="M170" s="11" t="inlineStr">
        <is>
          <t>https://www.youtube.com/watch?v=5Szf0_MaAgQ&amp;t=1935s</t>
        </is>
      </c>
    </row>
    <row r="171">
      <c r="A171" s="6" t="inlineStr">
        <is>
          <t>2023-06-06</t>
        </is>
      </c>
      <c r="B171" s="8" t="inlineStr">
        <is>
          <t>City of Winkler AMM resolution - remove 10% non-government funding requirement from Building Sustainable Communities program (support)</t>
        </is>
      </c>
      <c r="C171" s="6" t="inlineStr">
        <is>
          <t>policy</t>
        </is>
      </c>
      <c r="D171" s="6" t="n">
        <v>5</v>
      </c>
      <c r="E171" s="6" t="n">
        <v>2</v>
      </c>
      <c r="F171" s="6" t="inlineStr">
        <is>
          <t>Yes</t>
        </is>
      </c>
      <c r="G171" s="6" t="inlineStr">
        <is>
          <t>No</t>
        </is>
      </c>
      <c r="H171" s="6" t="inlineStr">
        <is>
          <t>No</t>
        </is>
      </c>
      <c r="I171" s="6" t="inlineStr">
        <is>
          <t>Yes</t>
        </is>
      </c>
      <c r="J171" s="6" t="inlineStr">
        <is>
          <t>Yes</t>
        </is>
      </c>
      <c r="K171" s="6" t="inlineStr">
        <is>
          <t>Yes</t>
        </is>
      </c>
      <c r="L171" s="8" t="inlineStr">
        <is>
          <t>Un. Carried</t>
        </is>
      </c>
      <c r="M171" s="11" t="inlineStr">
        <is>
          <t>https://www.youtube.com/watch?v=5Szf0_MaAgQ&amp;t=2228s</t>
        </is>
      </c>
    </row>
    <row r="172">
      <c r="A172" s="6" t="inlineStr">
        <is>
          <t>2023-06-06</t>
        </is>
      </c>
      <c r="B172" s="8" t="inlineStr">
        <is>
          <t>AMM Cities Caucus resolution - end downloading of EMS 'lift-assist' calls onto municipal fire departments (sponsor)</t>
        </is>
      </c>
      <c r="C172" s="6" t="inlineStr">
        <is>
          <t>service level</t>
        </is>
      </c>
      <c r="D172" s="6" t="n">
        <v>5</v>
      </c>
      <c r="E172" s="6" t="n">
        <v>2</v>
      </c>
      <c r="F172" s="6" t="inlineStr">
        <is>
          <t>Yes</t>
        </is>
      </c>
      <c r="G172" s="6" t="inlineStr">
        <is>
          <t>Yes</t>
        </is>
      </c>
      <c r="H172" s="6" t="inlineStr">
        <is>
          <t>No</t>
        </is>
      </c>
      <c r="I172" s="6" t="inlineStr">
        <is>
          <t>No</t>
        </is>
      </c>
      <c r="J172" s="6" t="inlineStr">
        <is>
          <t>Yes</t>
        </is>
      </c>
      <c r="K172" s="6" t="inlineStr">
        <is>
          <t>Yes</t>
        </is>
      </c>
      <c r="L172" s="8" t="inlineStr">
        <is>
          <t>Not recorded in minutes (no outcome line); transcript: 'That is carried.'</t>
        </is>
      </c>
      <c r="M172" s="11" t="inlineStr">
        <is>
          <t>https://www.youtube.com/watch?v=5Szf0_MaAgQ&amp;t=2471s</t>
        </is>
      </c>
    </row>
    <row r="173">
      <c r="A173" s="6" t="inlineStr">
        <is>
          <t>2023-06-06</t>
        </is>
      </c>
      <c r="B173" s="8" t="inlineStr">
        <is>
          <t>Ratify Mayor's Library Board appointment of W.F.</t>
        </is>
      </c>
      <c r="C173" s="6" t="inlineStr">
        <is>
          <t>governance</t>
        </is>
      </c>
      <c r="D173" s="6" t="n">
        <v>5</v>
      </c>
      <c r="E173" s="6" t="n">
        <v>0</v>
      </c>
      <c r="F173" s="6" t="inlineStr">
        <is>
          <t>No</t>
        </is>
      </c>
      <c r="G173" s="6" t="inlineStr">
        <is>
          <t>No</t>
        </is>
      </c>
      <c r="H173" s="6" t="inlineStr">
        <is>
          <t>No</t>
        </is>
      </c>
      <c r="I173" s="6" t="inlineStr">
        <is>
          <t>No</t>
        </is>
      </c>
      <c r="J173" s="6" t="inlineStr">
        <is>
          <t>Yes</t>
        </is>
      </c>
      <c r="K173" s="6" t="inlineStr">
        <is>
          <t>Yes</t>
        </is>
      </c>
      <c r="L173" s="8" t="inlineStr">
        <is>
          <t>Un. Carried</t>
        </is>
      </c>
      <c r="M173" s="11" t="inlineStr">
        <is>
          <t>https://www.youtube.com/watch?v=5Szf0_MaAgQ&amp;t=2686s</t>
        </is>
      </c>
    </row>
    <row r="174">
      <c r="A174" s="6" t="inlineStr">
        <is>
          <t>2023-06-20</t>
        </is>
      </c>
      <c r="B174" s="8" t="inlineStr">
        <is>
          <t>Variance V-2023-04 - 218 Brandt Street (6 ft front-yard fence, C3 zone; public hearing + decision)</t>
        </is>
      </c>
      <c r="C174" s="6" t="inlineStr">
        <is>
          <t>land use</t>
        </is>
      </c>
      <c r="D174" s="6" t="n">
        <v>6</v>
      </c>
      <c r="E174" s="6" t="n">
        <v>4</v>
      </c>
      <c r="F174" s="6" t="inlineStr">
        <is>
          <t>Yes</t>
        </is>
      </c>
      <c r="G174" s="6" t="inlineStr">
        <is>
          <t>Yes</t>
        </is>
      </c>
      <c r="H174" s="6" t="inlineStr">
        <is>
          <t>No</t>
        </is>
      </c>
      <c r="I174" s="6" t="inlineStr">
        <is>
          <t>Yes</t>
        </is>
      </c>
      <c r="J174" s="6" t="inlineStr">
        <is>
          <t>Yes</t>
        </is>
      </c>
      <c r="K174" s="6" t="inlineStr">
        <is>
          <t>No</t>
        </is>
      </c>
      <c r="L174" s="8" t="inlineStr">
        <is>
          <t>Un. Carried</t>
        </is>
      </c>
      <c r="M174" s="11" t="inlineStr">
        <is>
          <t>https://www.youtube.com/watch?v=-28s-8fI2tE&amp;t=414s</t>
        </is>
      </c>
    </row>
    <row r="175">
      <c r="A175" s="6" t="inlineStr">
        <is>
          <t>2023-06-20</t>
        </is>
      </c>
      <c r="B175" s="8" t="inlineStr">
        <is>
          <t>Variance V-2023-07 - 188 Lund Road (four-storey multi-family in RMD zone; public hearing + decision)</t>
        </is>
      </c>
      <c r="C175" s="6" t="inlineStr">
        <is>
          <t>land use</t>
        </is>
      </c>
      <c r="D175" s="6" t="n">
        <v>6</v>
      </c>
      <c r="E175" s="6" t="n">
        <v>2</v>
      </c>
      <c r="F175" s="6" t="inlineStr">
        <is>
          <t>Yes</t>
        </is>
      </c>
      <c r="G175" s="6" t="inlineStr">
        <is>
          <t>Yes</t>
        </is>
      </c>
      <c r="H175" s="6" t="inlineStr">
        <is>
          <t>No</t>
        </is>
      </c>
      <c r="I175" s="6" t="inlineStr">
        <is>
          <t>Yes</t>
        </is>
      </c>
      <c r="J175" s="6" t="inlineStr">
        <is>
          <t>Yes</t>
        </is>
      </c>
      <c r="K175" s="6" t="inlineStr">
        <is>
          <t>Yes</t>
        </is>
      </c>
      <c r="L175" s="8" t="inlineStr">
        <is>
          <t>Un. Carried</t>
        </is>
      </c>
      <c r="M175" s="11" t="inlineStr">
        <is>
          <t>https://www.youtube.com/watch?v=-28s-8fI2tE&amp;t=1001s</t>
        </is>
      </c>
    </row>
    <row r="176">
      <c r="A176" s="6" t="inlineStr">
        <is>
          <t>2023-06-20</t>
        </is>
      </c>
      <c r="B176" s="8" t="inlineStr">
        <is>
          <t>Wyndham Estate Drive / Ashford Lane 3-way stop sign request (no new stop sign; 'No Stopping' zone)</t>
        </is>
      </c>
      <c r="C176" s="6" t="inlineStr">
        <is>
          <t>service level</t>
        </is>
      </c>
      <c r="D176" s="6" t="n">
        <v>6</v>
      </c>
      <c r="E176" s="6" t="n">
        <v>3</v>
      </c>
      <c r="F176" s="6" t="inlineStr">
        <is>
          <t>Yes</t>
        </is>
      </c>
      <c r="G176" s="6" t="inlineStr">
        <is>
          <t>Yes</t>
        </is>
      </c>
      <c r="H176" s="6" t="inlineStr">
        <is>
          <t>Yes</t>
        </is>
      </c>
      <c r="I176" s="6" t="inlineStr">
        <is>
          <t>No</t>
        </is>
      </c>
      <c r="J176" s="6" t="inlineStr">
        <is>
          <t>Yes</t>
        </is>
      </c>
      <c r="K176" s="6" t="inlineStr">
        <is>
          <t>Yes</t>
        </is>
      </c>
      <c r="L176" s="8" t="inlineStr">
        <is>
          <t>Carried (recorded vote: for J. Siemens, J. Hiebert, D. Penner, M. Zwaagstra, B. Hiebert, E. Funk; against S. Penner)</t>
        </is>
      </c>
      <c r="M176" s="11" t="inlineStr">
        <is>
          <t>https://www.youtube.com/watch?v=-28s-8fI2tE&amp;t=1499s</t>
        </is>
      </c>
    </row>
    <row r="177">
      <c r="A177" s="6" t="inlineStr">
        <is>
          <t>2023-06-20</t>
        </is>
      </c>
      <c r="B177" s="8" t="inlineStr">
        <is>
          <t>By-Law 2228 1st &amp; 2nd reading - plan of drain (Manning Canal drain portion, residential redevelopment)</t>
        </is>
      </c>
      <c r="C177" s="6" t="inlineStr">
        <is>
          <t>infrastructure</t>
        </is>
      </c>
      <c r="D177" s="6" t="n">
        <v>6</v>
      </c>
      <c r="E177" s="6" t="n">
        <v>1</v>
      </c>
      <c r="F177" s="6" t="inlineStr">
        <is>
          <t>Yes</t>
        </is>
      </c>
      <c r="G177" s="6" t="inlineStr">
        <is>
          <t>No</t>
        </is>
      </c>
      <c r="H177" s="6" t="inlineStr">
        <is>
          <t>No</t>
        </is>
      </c>
      <c r="I177" s="6" t="inlineStr">
        <is>
          <t>No</t>
        </is>
      </c>
      <c r="J177" s="6" t="inlineStr">
        <is>
          <t>Yes</t>
        </is>
      </c>
      <c r="K177" s="6" t="inlineStr">
        <is>
          <t>Yes</t>
        </is>
      </c>
      <c r="L177" s="8" t="inlineStr">
        <is>
          <t>Un. Carried (both readings)</t>
        </is>
      </c>
      <c r="M177" s="11" t="inlineStr">
        <is>
          <t>https://www.youtube.com/watch?v=-28s-8fI2tE&amp;t=2145s</t>
        </is>
      </c>
    </row>
    <row r="178">
      <c r="A178" s="6" t="inlineStr">
        <is>
          <t>2023-06-20</t>
        </is>
      </c>
      <c r="B178" s="8" t="inlineStr">
        <is>
          <t>2023 PSAB-based budget</t>
        </is>
      </c>
      <c r="C178" s="6" t="inlineStr">
        <is>
          <t>budget</t>
        </is>
      </c>
      <c r="D178" s="6" t="n">
        <v>6</v>
      </c>
      <c r="E178" s="6" t="n">
        <v>1</v>
      </c>
      <c r="F178" s="6" t="inlineStr">
        <is>
          <t>No</t>
        </is>
      </c>
      <c r="G178" s="6" t="inlineStr">
        <is>
          <t>No</t>
        </is>
      </c>
      <c r="H178" s="6" t="inlineStr">
        <is>
          <t>No</t>
        </is>
      </c>
      <c r="I178" s="6" t="inlineStr">
        <is>
          <t>No</t>
        </is>
      </c>
      <c r="J178" s="6" t="inlineStr">
        <is>
          <t>Yes</t>
        </is>
      </c>
      <c r="K178" s="6" t="inlineStr">
        <is>
          <t>No</t>
        </is>
      </c>
      <c r="L178" s="8" t="inlineStr">
        <is>
          <t>Un. Carried</t>
        </is>
      </c>
      <c r="M178" s="11" t="inlineStr">
        <is>
          <t>https://www.youtube.com/watch?v=-28s-8fI2tE&amp;t=2294s</t>
        </is>
      </c>
    </row>
    <row r="179">
      <c r="A179" s="6" t="inlineStr">
        <is>
          <t>2023-07-04</t>
        </is>
      </c>
      <c r="B179" s="8" t="inlineStr">
        <is>
          <t>By-Law 2230 1st reading - rezoning 84 McKenzie Avenue (DR-1 to RSF/RLD/RMD)</t>
        </is>
      </c>
      <c r="C179" s="6" t="inlineStr">
        <is>
          <t>land use</t>
        </is>
      </c>
      <c r="D179" s="6" t="n">
        <v>5</v>
      </c>
      <c r="E179" s="6" t="n">
        <v>1</v>
      </c>
      <c r="F179" s="6" t="inlineStr">
        <is>
          <t>Yes</t>
        </is>
      </c>
      <c r="G179" s="6" t="inlineStr">
        <is>
          <t>No</t>
        </is>
      </c>
      <c r="H179" s="6" t="inlineStr">
        <is>
          <t>No</t>
        </is>
      </c>
      <c r="I179" s="6" t="inlineStr">
        <is>
          <t>No</t>
        </is>
      </c>
      <c r="J179" s="6" t="inlineStr">
        <is>
          <t>Yes</t>
        </is>
      </c>
      <c r="K179" s="6" t="inlineStr">
        <is>
          <t>No</t>
        </is>
      </c>
      <c r="L179" s="8" t="inlineStr">
        <is>
          <t>Un. Carried</t>
        </is>
      </c>
      <c r="M179" s="11" t="inlineStr">
        <is>
          <t>https://www.youtube.com/watch?v=GyfQ-uJwxCM&amp;t=471s</t>
        </is>
      </c>
    </row>
    <row r="180">
      <c r="A180" s="6" t="inlineStr">
        <is>
          <t>2023-07-04</t>
        </is>
      </c>
      <c r="B180" s="8" t="inlineStr">
        <is>
          <t>By-Law 2231 1st reading - rezoning 360/364/368 Third Street (RLD to RMD)</t>
        </is>
      </c>
      <c r="C180" s="6" t="inlineStr">
        <is>
          <t>land use</t>
        </is>
      </c>
      <c r="D180" s="6" t="n">
        <v>5</v>
      </c>
      <c r="E180" s="6" t="n">
        <v>1</v>
      </c>
      <c r="F180" s="6" t="inlineStr">
        <is>
          <t>Yes</t>
        </is>
      </c>
      <c r="G180" s="6" t="inlineStr">
        <is>
          <t>Yes</t>
        </is>
      </c>
      <c r="H180" s="6" t="inlineStr">
        <is>
          <t>No</t>
        </is>
      </c>
      <c r="I180" s="6" t="inlineStr">
        <is>
          <t>No</t>
        </is>
      </c>
      <c r="J180" s="6" t="inlineStr">
        <is>
          <t>Yes</t>
        </is>
      </c>
      <c r="K180" s="6" t="inlineStr">
        <is>
          <t>No</t>
        </is>
      </c>
      <c r="L180" s="8" t="inlineStr">
        <is>
          <t>Un. Carried</t>
        </is>
      </c>
      <c r="M180" s="11" t="inlineStr">
        <is>
          <t>https://www.youtube.com/watch?v=GyfQ-uJwxCM&amp;t=593s</t>
        </is>
      </c>
    </row>
    <row r="181">
      <c r="A181" s="6" t="inlineStr">
        <is>
          <t>2023-07-04</t>
        </is>
      </c>
      <c r="B181" s="8" t="inlineStr">
        <is>
          <t>Accept RCMP 2024-2029 Multi-Year Financial Plan (Steinbach Detachment)</t>
        </is>
      </c>
      <c r="C181" s="6" t="inlineStr">
        <is>
          <t>budget</t>
        </is>
      </c>
      <c r="D181" s="6" t="n">
        <v>5</v>
      </c>
      <c r="E181" s="6" t="n">
        <v>2</v>
      </c>
      <c r="F181" s="6" t="inlineStr">
        <is>
          <t>Yes</t>
        </is>
      </c>
      <c r="G181" s="6" t="inlineStr">
        <is>
          <t>No</t>
        </is>
      </c>
      <c r="H181" s="6" t="inlineStr">
        <is>
          <t>No</t>
        </is>
      </c>
      <c r="I181" s="6" t="inlineStr">
        <is>
          <t>No</t>
        </is>
      </c>
      <c r="J181" s="6" t="inlineStr">
        <is>
          <t>Yes</t>
        </is>
      </c>
      <c r="K181" s="6" t="inlineStr">
        <is>
          <t>No</t>
        </is>
      </c>
      <c r="L181" s="8" t="inlineStr">
        <is>
          <t>Un. Carried</t>
        </is>
      </c>
      <c r="M181" s="11" t="inlineStr">
        <is>
          <t>https://www.youtube.com/watch?v=GyfQ-uJwxCM&amp;t=739s</t>
        </is>
      </c>
    </row>
    <row r="182">
      <c r="A182" s="6" t="inlineStr">
        <is>
          <t>2023-07-04</t>
        </is>
      </c>
      <c r="B182" s="8" t="inlineStr">
        <is>
          <t>By-Law 2216 3rd reading - OCP amendment, 6 First Street / 78 PTH 52 West</t>
        </is>
      </c>
      <c r="C182" s="6" t="inlineStr">
        <is>
          <t>land use</t>
        </is>
      </c>
      <c r="D182" s="6" t="n">
        <v>5</v>
      </c>
      <c r="E182" s="6" t="n">
        <v>3</v>
      </c>
      <c r="F182" s="6" t="inlineStr">
        <is>
          <t>Yes</t>
        </is>
      </c>
      <c r="G182" s="6" t="inlineStr">
        <is>
          <t>Yes</t>
        </is>
      </c>
      <c r="H182" s="6" t="inlineStr">
        <is>
          <t>Yes</t>
        </is>
      </c>
      <c r="I182" s="6" t="inlineStr">
        <is>
          <t>No</t>
        </is>
      </c>
      <c r="J182" s="6" t="inlineStr">
        <is>
          <t>Yes</t>
        </is>
      </c>
      <c r="K182" s="6" t="inlineStr">
        <is>
          <t>No</t>
        </is>
      </c>
      <c r="L182" s="8" t="inlineStr">
        <is>
          <t>Carried (recorded vote: for D. Penner, J. Hiebert, M. Zwaagstra, B. Hiebert, E. Funk; against J. Siemens)</t>
        </is>
      </c>
      <c r="M182" s="11" t="inlineStr">
        <is>
          <t>https://www.youtube.com/watch?v=GyfQ-uJwxCM&amp;t=925s</t>
        </is>
      </c>
    </row>
    <row r="183">
      <c r="A183" s="6" t="inlineStr">
        <is>
          <t>2023-07-04</t>
        </is>
      </c>
      <c r="B183" s="8" t="inlineStr">
        <is>
          <t>By-Law 2215 3rd reading - rezoning 6 First Street (RLD to RMD), subject to development agreement</t>
        </is>
      </c>
      <c r="C183" s="6" t="inlineStr">
        <is>
          <t>land use</t>
        </is>
      </c>
      <c r="D183" s="6" t="n">
        <v>5</v>
      </c>
      <c r="E183" s="6" t="n">
        <v>1</v>
      </c>
      <c r="F183" s="6" t="inlineStr">
        <is>
          <t>Yes</t>
        </is>
      </c>
      <c r="G183" s="6" t="inlineStr">
        <is>
          <t>No</t>
        </is>
      </c>
      <c r="H183" s="6" t="inlineStr">
        <is>
          <t>No</t>
        </is>
      </c>
      <c r="I183" s="6" t="inlineStr">
        <is>
          <t>No</t>
        </is>
      </c>
      <c r="J183" s="6" t="inlineStr">
        <is>
          <t>Yes</t>
        </is>
      </c>
      <c r="K183" s="6" t="inlineStr">
        <is>
          <t>No</t>
        </is>
      </c>
      <c r="L183" s="8" t="inlineStr">
        <is>
          <t>Un. Carried</t>
        </is>
      </c>
      <c r="M183" s="11" t="inlineStr">
        <is>
          <t>https://www.youtube.com/watch?v=GyfQ-uJwxCM&amp;t=1111s</t>
        </is>
      </c>
    </row>
    <row r="184">
      <c r="A184" s="6" t="inlineStr">
        <is>
          <t>2023-07-04</t>
        </is>
      </c>
      <c r="B184" s="8" t="inlineStr">
        <is>
          <t>Subdivision 4451-2022-8794 - 6 First Street / 78 PTH 52 West (S. Properties)</t>
        </is>
      </c>
      <c r="C184" s="6" t="inlineStr">
        <is>
          <t>land use</t>
        </is>
      </c>
      <c r="D184" s="6" t="n">
        <v>5</v>
      </c>
      <c r="E184" s="6" t="n">
        <v>1</v>
      </c>
      <c r="F184" s="6" t="inlineStr">
        <is>
          <t>No</t>
        </is>
      </c>
      <c r="G184" s="6" t="inlineStr">
        <is>
          <t>No</t>
        </is>
      </c>
      <c r="H184" s="6" t="inlineStr">
        <is>
          <t>No</t>
        </is>
      </c>
      <c r="I184" s="6" t="inlineStr">
        <is>
          <t>No</t>
        </is>
      </c>
      <c r="J184" s="6" t="inlineStr">
        <is>
          <t>Yes</t>
        </is>
      </c>
      <c r="K184" s="6" t="inlineStr">
        <is>
          <t>No</t>
        </is>
      </c>
      <c r="L184" s="8" t="inlineStr">
        <is>
          <t>Un. Carried</t>
        </is>
      </c>
      <c r="M184" s="11" t="inlineStr">
        <is>
          <t>https://www.youtube.com/watch?v=GyfQ-uJwxCM&amp;t=1232s</t>
        </is>
      </c>
    </row>
    <row r="185">
      <c r="A185" s="6" t="inlineStr">
        <is>
          <t>2023-07-18</t>
        </is>
      </c>
      <c r="B185" s="8" t="inlineStr">
        <is>
          <t>Public hearing and decision - Variance V-2023-10, 420 Hespeler Street South (Sommerfeld Mennonite Church; site area and width in DR1)</t>
        </is>
      </c>
      <c r="C185" s="6" t="inlineStr">
        <is>
          <t>land use</t>
        </is>
      </c>
      <c r="D185" s="6" t="n">
        <v>4</v>
      </c>
      <c r="E185" s="6" t="n">
        <v>1</v>
      </c>
      <c r="F185" s="6" t="inlineStr">
        <is>
          <t>Yes</t>
        </is>
      </c>
      <c r="G185" s="6" t="inlineStr">
        <is>
          <t>No</t>
        </is>
      </c>
      <c r="H185" s="6" t="inlineStr">
        <is>
          <t>No</t>
        </is>
      </c>
      <c r="I185" s="6" t="inlineStr">
        <is>
          <t>Yes</t>
        </is>
      </c>
      <c r="J185" s="6" t="inlineStr">
        <is>
          <t>Yes</t>
        </is>
      </c>
      <c r="K185" s="6" t="inlineStr">
        <is>
          <t>No</t>
        </is>
      </c>
      <c r="L185" s="8" t="inlineStr">
        <is>
          <t>Un. Carried (approved subject to an approved lot grading plan)</t>
        </is>
      </c>
      <c r="M185" s="11" t="inlineStr">
        <is>
          <t>https://www.youtube.com/watch?v=whWh20N19Hs&amp;t=310s</t>
        </is>
      </c>
    </row>
    <row r="186">
      <c r="A186" s="6" t="inlineStr">
        <is>
          <t>2023-07-18</t>
        </is>
      </c>
      <c r="B186" s="8" t="inlineStr">
        <is>
          <t>By-Law 2234 first reading - rezoning portion of 385 Loewen Boulevard from DR1 to EI (future healthcare facilities)</t>
        </is>
      </c>
      <c r="C186" s="6" t="inlineStr">
        <is>
          <t>land use</t>
        </is>
      </c>
      <c r="D186" s="6" t="n">
        <v>4</v>
      </c>
      <c r="E186" s="6" t="n">
        <v>1</v>
      </c>
      <c r="F186" s="6" t="inlineStr">
        <is>
          <t>Yes</t>
        </is>
      </c>
      <c r="G186" s="6" t="inlineStr">
        <is>
          <t>No</t>
        </is>
      </c>
      <c r="H186" s="6" t="inlineStr">
        <is>
          <t>No</t>
        </is>
      </c>
      <c r="I186" s="6" t="inlineStr">
        <is>
          <t>No</t>
        </is>
      </c>
      <c r="J186" s="6" t="inlineStr">
        <is>
          <t>Yes</t>
        </is>
      </c>
      <c r="K186" s="6" t="inlineStr">
        <is>
          <t>No</t>
        </is>
      </c>
      <c r="L186" s="8" t="inlineStr">
        <is>
          <t>Un. Carried</t>
        </is>
      </c>
      <c r="M186" s="11" t="inlineStr">
        <is>
          <t>https://www.youtube.com/watch?v=whWh20N19Hs&amp;t=2934s</t>
        </is>
      </c>
    </row>
    <row r="187">
      <c r="A187" s="6" t="inlineStr">
        <is>
          <t>2023-07-18</t>
        </is>
      </c>
      <c r="B187" s="8" t="inlineStr">
        <is>
          <t>Southern Health-Sante Sud physician recruitment - City involvement in Family Medicine Resident Retreat, up to $10,000 from 2023 surplus</t>
        </is>
      </c>
      <c r="C187" s="6" t="inlineStr">
        <is>
          <t>budget</t>
        </is>
      </c>
      <c r="D187" s="6" t="n">
        <v>4</v>
      </c>
      <c r="E187" s="6" t="n">
        <v>2</v>
      </c>
      <c r="F187" s="6" t="inlineStr">
        <is>
          <t>Yes</t>
        </is>
      </c>
      <c r="G187" s="6" t="inlineStr">
        <is>
          <t>Yes</t>
        </is>
      </c>
      <c r="H187" s="6" t="inlineStr">
        <is>
          <t>No</t>
        </is>
      </c>
      <c r="I187" s="6" t="inlineStr">
        <is>
          <t>Yes</t>
        </is>
      </c>
      <c r="J187" s="6" t="inlineStr">
        <is>
          <t>Yes</t>
        </is>
      </c>
      <c r="K187" s="6" t="inlineStr">
        <is>
          <t>Yes</t>
        </is>
      </c>
      <c r="L187" s="8" t="inlineStr">
        <is>
          <t>Un. Carried</t>
        </is>
      </c>
      <c r="M187" s="11" t="inlineStr">
        <is>
          <t>https://www.youtube.com/watch?v=whWh20N19Hs&amp;t=3080s</t>
        </is>
      </c>
    </row>
    <row r="188">
      <c r="A188" s="6" t="inlineStr">
        <is>
          <t>2023-08-01</t>
        </is>
      </c>
      <c r="B188" s="8" t="inlineStr">
        <is>
          <t>By-Law 2230 rezoning (84 &amp; N/A McKenzie Ave, DR1 to RSF/RLD/RMD) - public hearing, 2nd &amp; 3rd reading</t>
        </is>
      </c>
      <c r="C188" s="6" t="inlineStr">
        <is>
          <t>land use</t>
        </is>
      </c>
      <c r="D188" s="6" t="n">
        <v>5</v>
      </c>
      <c r="E188" s="6" t="n">
        <v>3</v>
      </c>
      <c r="F188" s="6" t="inlineStr">
        <is>
          <t>Yes</t>
        </is>
      </c>
      <c r="G188" s="6" t="inlineStr">
        <is>
          <t>No</t>
        </is>
      </c>
      <c r="H188" s="6" t="inlineStr">
        <is>
          <t>No</t>
        </is>
      </c>
      <c r="I188" s="6" t="inlineStr">
        <is>
          <t>Yes</t>
        </is>
      </c>
      <c r="J188" s="6" t="inlineStr">
        <is>
          <t>Yes</t>
        </is>
      </c>
      <c r="K188" s="6" t="inlineStr">
        <is>
          <t>Yes</t>
        </is>
      </c>
      <c r="L188" s="8" t="inlineStr">
        <is>
          <t>Carried (2nd); Carried (3rd)</t>
        </is>
      </c>
      <c r="M188" s="11" t="inlineStr">
        <is>
          <t>https://www.youtube.com/watch?v=piMiwlX1Nm0&amp;t=312s</t>
        </is>
      </c>
    </row>
    <row r="189">
      <c r="A189" s="6" t="inlineStr">
        <is>
          <t>2023-08-01</t>
        </is>
      </c>
      <c r="B189" s="8" t="inlineStr">
        <is>
          <t>Subdivision 4451-2023-8850 (84 McKenzie Ave; 70 lots, Sterling Crescent opening, Lincoln Ave extension) - public hearing and approval</t>
        </is>
      </c>
      <c r="C189" s="6" t="inlineStr">
        <is>
          <t>land use</t>
        </is>
      </c>
      <c r="D189" s="6" t="n">
        <v>5</v>
      </c>
      <c r="E189" s="6" t="n">
        <v>2</v>
      </c>
      <c r="F189" s="6" t="inlineStr">
        <is>
          <t>Yes</t>
        </is>
      </c>
      <c r="G189" s="6" t="inlineStr">
        <is>
          <t>Yes</t>
        </is>
      </c>
      <c r="H189" s="6" t="inlineStr">
        <is>
          <t>No</t>
        </is>
      </c>
      <c r="I189" s="6" t="inlineStr">
        <is>
          <t>Yes</t>
        </is>
      </c>
      <c r="J189" s="6" t="inlineStr">
        <is>
          <t>Yes</t>
        </is>
      </c>
      <c r="K189" s="6" t="inlineStr">
        <is>
          <t>No</t>
        </is>
      </c>
      <c r="L189" s="8" t="inlineStr">
        <is>
          <t>Un. Carried</t>
        </is>
      </c>
      <c r="M189" s="11" t="inlineStr">
        <is>
          <t>https://www.youtube.com/watch?v=piMiwlX1Nm0&amp;t=869s</t>
        </is>
      </c>
    </row>
    <row r="190">
      <c r="A190" s="6" t="inlineStr">
        <is>
          <t>2023-08-01</t>
        </is>
      </c>
      <c r="B190" s="8" t="inlineStr">
        <is>
          <t>By-Law 2231 rezoning (360, 364 &amp; 368 Third St, RLD to RMD) - public hearing; tabling request refused; 2nd reading denied</t>
        </is>
      </c>
      <c r="C190" s="6" t="inlineStr">
        <is>
          <t>land use</t>
        </is>
      </c>
      <c r="D190" s="6" t="n">
        <v>5</v>
      </c>
      <c r="E190" s="6" t="n">
        <v>5</v>
      </c>
      <c r="F190" s="6" t="inlineStr">
        <is>
          <t>Yes</t>
        </is>
      </c>
      <c r="G190" s="6" t="inlineStr">
        <is>
          <t>Yes</t>
        </is>
      </c>
      <c r="H190" s="6" t="inlineStr">
        <is>
          <t>No</t>
        </is>
      </c>
      <c r="I190" s="6" t="inlineStr">
        <is>
          <t>Yes</t>
        </is>
      </c>
      <c r="J190" s="6" t="inlineStr">
        <is>
          <t>Yes</t>
        </is>
      </c>
      <c r="K190" s="6" t="inlineStr">
        <is>
          <t>Yes</t>
        </is>
      </c>
      <c r="L190" s="8" t="inlineStr">
        <is>
          <t>Un. Carried (motion to deny second reading)</t>
        </is>
      </c>
      <c r="M190" s="11" t="inlineStr">
        <is>
          <t>https://www.youtube.com/watch?v=piMiwlX1Nm0&amp;t=1399s</t>
        </is>
      </c>
    </row>
    <row r="191">
      <c r="A191" s="6" t="inlineStr">
        <is>
          <t>2023-08-01</t>
        </is>
      </c>
      <c r="B191" s="8" t="inlineStr">
        <is>
          <t>Conditional Use CU-2023-01 (39 Keating Rd, RTM structure for animal shelter) - public hearing and approval</t>
        </is>
      </c>
      <c r="C191" s="6" t="inlineStr">
        <is>
          <t>land use</t>
        </is>
      </c>
      <c r="D191" s="6" t="n">
        <v>5</v>
      </c>
      <c r="E191" s="6" t="n">
        <v>3</v>
      </c>
      <c r="F191" s="6" t="inlineStr">
        <is>
          <t>Yes</t>
        </is>
      </c>
      <c r="G191" s="6" t="inlineStr">
        <is>
          <t>Yes</t>
        </is>
      </c>
      <c r="H191" s="6" t="inlineStr">
        <is>
          <t>No</t>
        </is>
      </c>
      <c r="I191" s="6" t="inlineStr">
        <is>
          <t>Yes</t>
        </is>
      </c>
      <c r="J191" s="6" t="inlineStr">
        <is>
          <t>Yes</t>
        </is>
      </c>
      <c r="K191" s="6" t="inlineStr">
        <is>
          <t>Yes</t>
        </is>
      </c>
      <c r="L191" s="8" t="inlineStr">
        <is>
          <t>Un. Carried</t>
        </is>
      </c>
      <c r="M191" s="11" t="inlineStr">
        <is>
          <t>https://www.youtube.com/watch?v=piMiwlX1Nm0&amp;t=4467s</t>
        </is>
      </c>
    </row>
    <row r="192">
      <c r="A192" s="6" t="inlineStr">
        <is>
          <t>2023-08-15</t>
        </is>
      </c>
      <c r="B192" s="8" t="inlineStr">
        <is>
          <t>By-Law 2234 public hearing, 2nd &amp; 3rd reading - rezoning 385 Loewen Boulevard DR1 to E/I (future healthcare facilities)</t>
        </is>
      </c>
      <c r="C192" s="6" t="inlineStr">
        <is>
          <t>land use</t>
        </is>
      </c>
      <c r="D192" s="6" t="n">
        <v>6</v>
      </c>
      <c r="E192" s="6" t="n">
        <v>2</v>
      </c>
      <c r="F192" s="6" t="inlineStr">
        <is>
          <t>Yes</t>
        </is>
      </c>
      <c r="G192" s="6" t="inlineStr">
        <is>
          <t>No</t>
        </is>
      </c>
      <c r="H192" s="6" t="inlineStr">
        <is>
          <t>No</t>
        </is>
      </c>
      <c r="I192" s="6" t="inlineStr">
        <is>
          <t>Yes</t>
        </is>
      </c>
      <c r="J192" s="6" t="inlineStr">
        <is>
          <t>Yes</t>
        </is>
      </c>
      <c r="K192" s="6" t="inlineStr">
        <is>
          <t>Yes</t>
        </is>
      </c>
      <c r="L192" s="8" t="inlineStr">
        <is>
          <t>Un. Carried (both readings)</t>
        </is>
      </c>
      <c r="M192" s="11" t="inlineStr">
        <is>
          <t>https://www.youtube.com/watch?v=f0eOYrYHSCU&amp;t=286s</t>
        </is>
      </c>
    </row>
    <row r="193">
      <c r="A193" s="6" t="inlineStr">
        <is>
          <t>2023-08-15</t>
        </is>
      </c>
      <c r="B193" s="8" t="inlineStr">
        <is>
          <t>Variance V-2023-13 public hearing and decision - 28 Spruce Crescent east side yard 2 ft (attached garage)</t>
        </is>
      </c>
      <c r="C193" s="6" t="inlineStr">
        <is>
          <t>land use</t>
        </is>
      </c>
      <c r="D193" s="6" t="n">
        <v>6</v>
      </c>
      <c r="E193" s="6" t="n">
        <v>2</v>
      </c>
      <c r="F193" s="6" t="inlineStr">
        <is>
          <t>Yes</t>
        </is>
      </c>
      <c r="G193" s="6" t="inlineStr">
        <is>
          <t>No</t>
        </is>
      </c>
      <c r="H193" s="6" t="inlineStr">
        <is>
          <t>No</t>
        </is>
      </c>
      <c r="I193" s="6" t="inlineStr">
        <is>
          <t>Yes</t>
        </is>
      </c>
      <c r="J193" s="6" t="inlineStr">
        <is>
          <t>Yes</t>
        </is>
      </c>
      <c r="K193" s="6" t="inlineStr">
        <is>
          <t>No</t>
        </is>
      </c>
      <c r="L193" s="8" t="inlineStr">
        <is>
          <t>Un. Carried</t>
        </is>
      </c>
      <c r="M193" s="11" t="inlineStr">
        <is>
          <t>https://www.youtube.com/watch?v=f0eOYrYHSCU&amp;t=572s</t>
        </is>
      </c>
    </row>
    <row r="194">
      <c r="A194" s="6" t="inlineStr">
        <is>
          <t>2023-08-15</t>
        </is>
      </c>
      <c r="B194" s="8" t="inlineStr">
        <is>
          <t>Variance V-2023-14 public hearing and decision - 284 Loewen Boulevard accessory building within 10 ft of front line (Maplewood Manor shed)</t>
        </is>
      </c>
      <c r="C194" s="6" t="inlineStr">
        <is>
          <t>land use</t>
        </is>
      </c>
      <c r="D194" s="6" t="n">
        <v>6</v>
      </c>
      <c r="E194" s="6" t="n">
        <v>2</v>
      </c>
      <c r="F194" s="6" t="inlineStr">
        <is>
          <t>Yes</t>
        </is>
      </c>
      <c r="G194" s="6" t="inlineStr">
        <is>
          <t>No</t>
        </is>
      </c>
      <c r="H194" s="6" t="inlineStr">
        <is>
          <t>No</t>
        </is>
      </c>
      <c r="I194" s="6" t="inlineStr">
        <is>
          <t>Yes</t>
        </is>
      </c>
      <c r="J194" s="6" t="inlineStr">
        <is>
          <t>Yes</t>
        </is>
      </c>
      <c r="K194" s="6" t="inlineStr">
        <is>
          <t>No</t>
        </is>
      </c>
      <c r="L194" s="8" t="inlineStr">
        <is>
          <t>Un. Carried</t>
        </is>
      </c>
      <c r="M194" s="11" t="inlineStr">
        <is>
          <t>https://www.youtube.com/watch?v=f0eOYrYHSCU&amp;t=809s</t>
        </is>
      </c>
    </row>
    <row r="195">
      <c r="A195" s="6" t="inlineStr">
        <is>
          <t>2023-08-15</t>
        </is>
      </c>
      <c r="B195" s="8" t="inlineStr">
        <is>
          <t>By-Law 2223 3rd reading - Local Improvement Plan 2023-04, Event Centre construction (additional borrowing up to $5M)</t>
        </is>
      </c>
      <c r="C195" s="6" t="inlineStr">
        <is>
          <t>budget</t>
        </is>
      </c>
      <c r="D195" s="6" t="n">
        <v>6</v>
      </c>
      <c r="E195" s="6" t="n">
        <v>2</v>
      </c>
      <c r="F195" s="6" t="inlineStr">
        <is>
          <t>Yes</t>
        </is>
      </c>
      <c r="G195" s="6" t="inlineStr">
        <is>
          <t>No</t>
        </is>
      </c>
      <c r="H195" s="6" t="inlineStr">
        <is>
          <t>No</t>
        </is>
      </c>
      <c r="I195" s="6" t="inlineStr">
        <is>
          <t>No</t>
        </is>
      </c>
      <c r="J195" s="6" t="inlineStr">
        <is>
          <t>Yes</t>
        </is>
      </c>
      <c r="K195" s="6" t="inlineStr">
        <is>
          <t>Yes</t>
        </is>
      </c>
      <c r="L195" s="8" t="inlineStr">
        <is>
          <t>Un. Carried</t>
        </is>
      </c>
      <c r="M195" s="11" t="inlineStr">
        <is>
          <t>https://www.youtube.com/watch?v=f0eOYrYHSCU&amp;t=1247s</t>
        </is>
      </c>
    </row>
    <row r="196">
      <c r="A196" s="6" t="inlineStr">
        <is>
          <t>2023-08-15</t>
        </is>
      </c>
      <c r="B196" s="8" t="inlineStr">
        <is>
          <t>Seine Rat Roseau Watershed District expansion proposal (RM of Morris joining; City contribution flat fee $15,000)</t>
        </is>
      </c>
      <c r="C196" s="6" t="inlineStr">
        <is>
          <t>governance</t>
        </is>
      </c>
      <c r="D196" s="6" t="n">
        <v>6</v>
      </c>
      <c r="E196" s="6" t="n">
        <v>1</v>
      </c>
      <c r="F196" s="6" t="inlineStr">
        <is>
          <t>Yes</t>
        </is>
      </c>
      <c r="G196" s="6" t="inlineStr">
        <is>
          <t>No</t>
        </is>
      </c>
      <c r="H196" s="6" t="inlineStr">
        <is>
          <t>No</t>
        </is>
      </c>
      <c r="I196" s="6" t="inlineStr">
        <is>
          <t>No</t>
        </is>
      </c>
      <c r="J196" s="6" t="inlineStr">
        <is>
          <t>Yes</t>
        </is>
      </c>
      <c r="K196" s="6" t="inlineStr">
        <is>
          <t>No</t>
        </is>
      </c>
      <c r="L196" s="8" t="inlineStr">
        <is>
          <t>Un. Carried</t>
        </is>
      </c>
      <c r="M196" s="11" t="inlineStr">
        <is>
          <t>https://www.youtube.com/watch?v=f0eOYrYHSCU&amp;t=1605s</t>
        </is>
      </c>
    </row>
    <row r="197">
      <c r="A197" s="6" t="inlineStr">
        <is>
          <t>2023-09-05</t>
        </is>
      </c>
      <c r="B197" s="8" t="inlineStr">
        <is>
          <t>Public hearing and approval - Subdivision 4451-2022-8798 (385 Loewen Blvd, Bethesda Wellness) and extension of Heritage Parkway</t>
        </is>
      </c>
      <c r="C197" s="6" t="inlineStr">
        <is>
          <t>land use</t>
        </is>
      </c>
      <c r="D197" s="6" t="n">
        <v>6</v>
      </c>
      <c r="E197" s="6" t="n">
        <v>1</v>
      </c>
      <c r="F197" s="6" t="inlineStr">
        <is>
          <t>Yes</t>
        </is>
      </c>
      <c r="G197" s="6" t="inlineStr">
        <is>
          <t>No</t>
        </is>
      </c>
      <c r="H197" s="6" t="inlineStr">
        <is>
          <t>No</t>
        </is>
      </c>
      <c r="I197" s="6" t="inlineStr">
        <is>
          <t>Yes</t>
        </is>
      </c>
      <c r="J197" s="6" t="inlineStr">
        <is>
          <t>Yes</t>
        </is>
      </c>
      <c r="K197" s="6" t="inlineStr">
        <is>
          <t>No</t>
        </is>
      </c>
      <c r="L197" s="8" t="inlineStr">
        <is>
          <t>Un. Carried</t>
        </is>
      </c>
      <c r="M197" s="11" t="inlineStr">
        <is>
          <t>https://www.youtube.com/watch?v=i5AUQr0gUVU&amp;t=338s</t>
        </is>
      </c>
    </row>
    <row r="198">
      <c r="A198" s="6" t="inlineStr">
        <is>
          <t>2023-09-05</t>
        </is>
      </c>
      <c r="B198" s="8" t="inlineStr">
        <is>
          <t>In Memoriam Policy - increase donation to $150 and direct to family's charity of choice</t>
        </is>
      </c>
      <c r="C198" s="6" t="inlineStr">
        <is>
          <t>policy</t>
        </is>
      </c>
      <c r="D198" s="6" t="n">
        <v>6</v>
      </c>
      <c r="E198" s="6" t="n">
        <v>2</v>
      </c>
      <c r="F198" s="6" t="inlineStr">
        <is>
          <t>Yes</t>
        </is>
      </c>
      <c r="G198" s="6" t="inlineStr">
        <is>
          <t>Yes</t>
        </is>
      </c>
      <c r="H198" s="6" t="inlineStr">
        <is>
          <t>No</t>
        </is>
      </c>
      <c r="I198" s="6" t="inlineStr">
        <is>
          <t>No</t>
        </is>
      </c>
      <c r="J198" s="6" t="inlineStr">
        <is>
          <t>Yes</t>
        </is>
      </c>
      <c r="K198" s="6" t="inlineStr">
        <is>
          <t>Yes</t>
        </is>
      </c>
      <c r="L198" s="8" t="inlineStr">
        <is>
          <t>Un. Carried</t>
        </is>
      </c>
      <c r="M198" s="11" t="inlineStr">
        <is>
          <t>https://www.youtube.com/watch?v=i5AUQr0gUVU&amp;t=566s</t>
        </is>
      </c>
    </row>
    <row r="199">
      <c r="A199" s="6" t="inlineStr">
        <is>
          <t>2023-09-05</t>
        </is>
      </c>
      <c r="B199" s="8" t="inlineStr">
        <is>
          <t>By-Law 2229 1st &amp; 2nd reading - Public Reserve opening, Main Street (near Goossen Ave)</t>
        </is>
      </c>
      <c r="C199" s="6" t="inlineStr">
        <is>
          <t>land use</t>
        </is>
      </c>
      <c r="D199" s="6" t="n">
        <v>6</v>
      </c>
      <c r="E199" s="6" t="n">
        <v>2</v>
      </c>
      <c r="F199" s="6" t="inlineStr">
        <is>
          <t>Yes</t>
        </is>
      </c>
      <c r="G199" s="6" t="inlineStr">
        <is>
          <t>No</t>
        </is>
      </c>
      <c r="H199" s="6" t="inlineStr">
        <is>
          <t>No</t>
        </is>
      </c>
      <c r="I199" s="6" t="inlineStr">
        <is>
          <t>No</t>
        </is>
      </c>
      <c r="J199" s="6" t="inlineStr">
        <is>
          <t>Yes</t>
        </is>
      </c>
      <c r="K199" s="6" t="inlineStr">
        <is>
          <t>No</t>
        </is>
      </c>
      <c r="L199" s="8" t="inlineStr">
        <is>
          <t>Un. Carried (both readings)</t>
        </is>
      </c>
      <c r="M199" s="11" t="inlineStr">
        <is>
          <t>https://www.youtube.com/watch?v=i5AUQr0gUVU&amp;t=1185s</t>
        </is>
      </c>
    </row>
    <row r="200">
      <c r="A200" s="6" t="inlineStr">
        <is>
          <t>2023-09-05</t>
        </is>
      </c>
      <c r="B200" s="8" t="inlineStr">
        <is>
          <t>Hampton Village greenspace named 'The Chris Goertzen Park'</t>
        </is>
      </c>
      <c r="C200" s="6" t="inlineStr">
        <is>
          <t>governance</t>
        </is>
      </c>
      <c r="D200" s="6" t="n">
        <v>6</v>
      </c>
      <c r="E200" s="6" t="n">
        <v>2</v>
      </c>
      <c r="F200" s="6" t="inlineStr">
        <is>
          <t>Yes</t>
        </is>
      </c>
      <c r="G200" s="6" t="inlineStr">
        <is>
          <t>No</t>
        </is>
      </c>
      <c r="H200" s="6" t="inlineStr">
        <is>
          <t>No</t>
        </is>
      </c>
      <c r="I200" s="6" t="inlineStr">
        <is>
          <t>No</t>
        </is>
      </c>
      <c r="J200" s="6" t="inlineStr">
        <is>
          <t>No</t>
        </is>
      </c>
      <c r="K200" s="6" t="inlineStr">
        <is>
          <t>Yes</t>
        </is>
      </c>
      <c r="L200" s="8" t="inlineStr">
        <is>
          <t>Un. Carried</t>
        </is>
      </c>
      <c r="M200" s="11" t="inlineStr">
        <is>
          <t>https://www.youtube.com/watch?v=i5AUQr0gUVU&amp;t=1419s</t>
        </is>
      </c>
    </row>
    <row r="201">
      <c r="A201" s="6" t="inlineStr">
        <is>
          <t>2023-09-19</t>
        </is>
      </c>
      <c r="B201" s="8" t="inlineStr">
        <is>
          <t>Subdivision 4451-2022-8762 - 40 Northgate Drive (one-lot plan + 18-unit commercial bare land condominium)</t>
        </is>
      </c>
      <c r="C201" s="6" t="inlineStr">
        <is>
          <t>land use</t>
        </is>
      </c>
      <c r="D201" s="6" t="n">
        <v>6</v>
      </c>
      <c r="E201" s="6" t="n">
        <v>1</v>
      </c>
      <c r="F201" s="6" t="inlineStr">
        <is>
          <t>Yes</t>
        </is>
      </c>
      <c r="G201" s="6" t="inlineStr">
        <is>
          <t>No</t>
        </is>
      </c>
      <c r="H201" s="6" t="inlineStr">
        <is>
          <t>No</t>
        </is>
      </c>
      <c r="I201" s="6" t="inlineStr">
        <is>
          <t>No</t>
        </is>
      </c>
      <c r="J201" s="6" t="inlineStr">
        <is>
          <t>Yes</t>
        </is>
      </c>
      <c r="K201" s="6" t="inlineStr">
        <is>
          <t>No</t>
        </is>
      </c>
      <c r="L201" s="8" t="inlineStr">
        <is>
          <t>Un. Carried</t>
        </is>
      </c>
      <c r="M201" s="11" t="inlineStr">
        <is>
          <t>https://www.youtube.com/watch?v=qDQ3r9Q7KaA&amp;t=543s</t>
        </is>
      </c>
    </row>
    <row r="202">
      <c r="A202" s="6" t="inlineStr">
        <is>
          <t>2023-09-19</t>
        </is>
      </c>
      <c r="B202" s="8" t="inlineStr">
        <is>
          <t>By-Law 2229 3rd reading - Public Reserve opening, 609 Main Street</t>
        </is>
      </c>
      <c r="C202" s="6" t="inlineStr">
        <is>
          <t>land use</t>
        </is>
      </c>
      <c r="D202" s="6" t="n">
        <v>6</v>
      </c>
      <c r="E202" s="6" t="n">
        <v>1</v>
      </c>
      <c r="F202" s="6" t="inlineStr">
        <is>
          <t>Yes</t>
        </is>
      </c>
      <c r="G202" s="6" t="inlineStr">
        <is>
          <t>No</t>
        </is>
      </c>
      <c r="H202" s="6" t="inlineStr">
        <is>
          <t>No</t>
        </is>
      </c>
      <c r="I202" s="6" t="inlineStr">
        <is>
          <t>No</t>
        </is>
      </c>
      <c r="J202" s="6" t="inlineStr">
        <is>
          <t>Yes</t>
        </is>
      </c>
      <c r="K202" s="6" t="inlineStr">
        <is>
          <t>No</t>
        </is>
      </c>
      <c r="L202" s="8" t="inlineStr">
        <is>
          <t>Un. Carried</t>
        </is>
      </c>
      <c r="M202" s="11" t="inlineStr">
        <is>
          <t>https://www.youtube.com/watch?v=qDQ3r9Q7KaA&amp;t=747s</t>
        </is>
      </c>
    </row>
    <row r="203">
      <c r="A203" s="6" t="inlineStr">
        <is>
          <t>2023-09-19</t>
        </is>
      </c>
      <c r="B203" s="8" t="inlineStr">
        <is>
          <t>Support for Fire Chief's application to Municipal Service Delivery Improvement Program (fire protection service review)</t>
        </is>
      </c>
      <c r="C203" s="6" t="inlineStr">
        <is>
          <t>service level</t>
        </is>
      </c>
      <c r="D203" s="6" t="n">
        <v>6</v>
      </c>
      <c r="E203" s="6" t="n">
        <v>2</v>
      </c>
      <c r="F203" s="6" t="inlineStr">
        <is>
          <t>Yes</t>
        </is>
      </c>
      <c r="G203" s="6" t="inlineStr">
        <is>
          <t>No</t>
        </is>
      </c>
      <c r="H203" s="6" t="inlineStr">
        <is>
          <t>No</t>
        </is>
      </c>
      <c r="I203" s="6" t="inlineStr">
        <is>
          <t>No</t>
        </is>
      </c>
      <c r="J203" s="6" t="inlineStr">
        <is>
          <t>Yes</t>
        </is>
      </c>
      <c r="K203" s="6" t="inlineStr">
        <is>
          <t>No</t>
        </is>
      </c>
      <c r="L203" s="8" t="inlineStr">
        <is>
          <t>Un. Carried</t>
        </is>
      </c>
      <c r="M203" s="11" t="inlineStr">
        <is>
          <t>https://www.youtube.com/watch?v=qDQ3r9Q7KaA&amp;t=1705s</t>
        </is>
      </c>
    </row>
    <row r="204">
      <c r="A204" s="6" t="inlineStr">
        <is>
          <t>2023-10-03</t>
        </is>
      </c>
      <c r="B204" s="8" t="inlineStr">
        <is>
          <t>Henry Street &amp; Ash Avenue parking report - 2-hour zones (options 1 and 4) and request to Southern Health/Bethesda</t>
        </is>
      </c>
      <c r="C204" s="6" t="inlineStr">
        <is>
          <t>policy</t>
        </is>
      </c>
      <c r="D204" s="6" t="n">
        <v>6</v>
      </c>
      <c r="E204" s="6" t="n">
        <v>2</v>
      </c>
      <c r="F204" s="6" t="inlineStr">
        <is>
          <t>Yes</t>
        </is>
      </c>
      <c r="G204" s="6" t="inlineStr">
        <is>
          <t>No</t>
        </is>
      </c>
      <c r="H204" s="6" t="inlineStr">
        <is>
          <t>No</t>
        </is>
      </c>
      <c r="I204" s="6" t="inlineStr">
        <is>
          <t>Yes</t>
        </is>
      </c>
      <c r="J204" s="6" t="inlineStr">
        <is>
          <t>Yes</t>
        </is>
      </c>
      <c r="K204" s="6" t="inlineStr">
        <is>
          <t>Yes</t>
        </is>
      </c>
      <c r="L204" s="8" t="inlineStr">
        <is>
          <t>Un. Carried</t>
        </is>
      </c>
      <c r="M204" s="11" t="inlineStr">
        <is>
          <t>https://www.youtube.com/watch?v=JuE4TuLL2Fs&amp;t=355s</t>
        </is>
      </c>
    </row>
    <row r="205">
      <c r="A205" s="6" t="inlineStr">
        <is>
          <t>2023-10-03</t>
        </is>
      </c>
      <c r="B205" s="8" t="inlineStr">
        <is>
          <t>By-Law 2232 1st reading - public lane closing, First Street</t>
        </is>
      </c>
      <c r="C205" s="6" t="inlineStr">
        <is>
          <t>land use</t>
        </is>
      </c>
      <c r="D205" s="6" t="n">
        <v>6</v>
      </c>
      <c r="E205" s="6" t="n">
        <v>1</v>
      </c>
      <c r="F205" s="6" t="inlineStr">
        <is>
          <t>Yes</t>
        </is>
      </c>
      <c r="G205" s="6" t="inlineStr">
        <is>
          <t>No</t>
        </is>
      </c>
      <c r="H205" s="6" t="inlineStr">
        <is>
          <t>No</t>
        </is>
      </c>
      <c r="I205" s="6" t="inlineStr">
        <is>
          <t>No</t>
        </is>
      </c>
      <c r="J205" s="6" t="inlineStr">
        <is>
          <t>Yes</t>
        </is>
      </c>
      <c r="K205" s="6" t="inlineStr">
        <is>
          <t>No</t>
        </is>
      </c>
      <c r="L205" s="8" t="inlineStr">
        <is>
          <t>Un. Carried</t>
        </is>
      </c>
      <c r="M205" s="11" t="inlineStr">
        <is>
          <t>https://www.youtube.com/watch?v=JuE4TuLL2Fs&amp;t=987s</t>
        </is>
      </c>
    </row>
    <row r="206">
      <c r="A206" s="6" t="inlineStr">
        <is>
          <t>2023-10-03</t>
        </is>
      </c>
      <c r="B206" s="8" t="inlineStr">
        <is>
          <t>Asset management policy, strategy and plan - adoption</t>
        </is>
      </c>
      <c r="C206" s="6" t="inlineStr">
        <is>
          <t>policy</t>
        </is>
      </c>
      <c r="D206" s="6" t="n">
        <v>6</v>
      </c>
      <c r="E206" s="6" t="n">
        <v>3</v>
      </c>
      <c r="F206" s="6" t="inlineStr">
        <is>
          <t>Yes</t>
        </is>
      </c>
      <c r="G206" s="6" t="inlineStr">
        <is>
          <t>No</t>
        </is>
      </c>
      <c r="H206" s="6" t="inlineStr">
        <is>
          <t>No</t>
        </is>
      </c>
      <c r="I206" s="6" t="inlineStr">
        <is>
          <t>No</t>
        </is>
      </c>
      <c r="J206" s="6" t="inlineStr">
        <is>
          <t>Yes</t>
        </is>
      </c>
      <c r="K206" s="6" t="inlineStr">
        <is>
          <t>No</t>
        </is>
      </c>
      <c r="L206" s="8" t="inlineStr">
        <is>
          <t>Un. Carried</t>
        </is>
      </c>
      <c r="M206" s="11" t="inlineStr">
        <is>
          <t>https://www.youtube.com/watch?v=JuE4TuLL2Fs&amp;t=1063s</t>
        </is>
      </c>
    </row>
    <row r="207">
      <c r="A207" s="6" t="inlineStr">
        <is>
          <t>2023-10-03</t>
        </is>
      </c>
      <c r="B207" s="8" t="inlineStr">
        <is>
          <t>MEDIP grant application - Hespeler Street project ($1.66M grant, $1.66M city share)</t>
        </is>
      </c>
      <c r="C207" s="6" t="inlineStr">
        <is>
          <t>infrastructure</t>
        </is>
      </c>
      <c r="D207" s="6" t="n">
        <v>6</v>
      </c>
      <c r="E207" s="6" t="n">
        <v>1</v>
      </c>
      <c r="F207" s="6" t="inlineStr">
        <is>
          <t>Yes</t>
        </is>
      </c>
      <c r="G207" s="6" t="inlineStr">
        <is>
          <t>No</t>
        </is>
      </c>
      <c r="H207" s="6" t="inlineStr">
        <is>
          <t>No</t>
        </is>
      </c>
      <c r="I207" s="6" t="inlineStr">
        <is>
          <t>No</t>
        </is>
      </c>
      <c r="J207" s="6" t="inlineStr">
        <is>
          <t>Yes</t>
        </is>
      </c>
      <c r="K207" s="6" t="inlineStr">
        <is>
          <t>No</t>
        </is>
      </c>
      <c r="L207" s="8" t="inlineStr">
        <is>
          <t>Un. Carried</t>
        </is>
      </c>
      <c r="M207" s="11" t="inlineStr">
        <is>
          <t>https://www.youtube.com/watch?v=JuE4TuLL2Fs&amp;t=1234s</t>
        </is>
      </c>
    </row>
    <row r="208">
      <c r="A208" s="6" t="inlineStr">
        <is>
          <t>2023-10-03</t>
        </is>
      </c>
      <c r="B208" s="8" t="inlineStr">
        <is>
          <t>MEDIP grant application - Hanover Street project ($560K grant, $560K city share)</t>
        </is>
      </c>
      <c r="C208" s="6" t="inlineStr">
        <is>
          <t>infrastructure</t>
        </is>
      </c>
      <c r="D208" s="6" t="n">
        <v>6</v>
      </c>
      <c r="E208" s="6" t="n">
        <v>1</v>
      </c>
      <c r="F208" s="6" t="inlineStr">
        <is>
          <t>Yes</t>
        </is>
      </c>
      <c r="G208" s="6" t="inlineStr">
        <is>
          <t>No</t>
        </is>
      </c>
      <c r="H208" s="6" t="inlineStr">
        <is>
          <t>No</t>
        </is>
      </c>
      <c r="I208" s="6" t="inlineStr">
        <is>
          <t>No</t>
        </is>
      </c>
      <c r="J208" s="6" t="inlineStr">
        <is>
          <t>Yes</t>
        </is>
      </c>
      <c r="K208" s="6" t="inlineStr">
        <is>
          <t>No</t>
        </is>
      </c>
      <c r="L208" s="8" t="inlineStr">
        <is>
          <t>Un. Carried</t>
        </is>
      </c>
      <c r="M208" s="11" t="inlineStr">
        <is>
          <t>https://www.youtube.com/watch?v=JuE4TuLL2Fs&amp;t=1402s</t>
        </is>
      </c>
    </row>
    <row r="209">
      <c r="A209" s="6" t="inlineStr">
        <is>
          <t>2023-10-03</t>
        </is>
      </c>
      <c r="B209" s="8" t="inlineStr">
        <is>
          <t>MEDIP grant application - Fire Station bay floor exhaust/ventilation ($300K grant, $100K city share)</t>
        </is>
      </c>
      <c r="C209" s="6" t="inlineStr">
        <is>
          <t>infrastructure</t>
        </is>
      </c>
      <c r="D209" s="6" t="n">
        <v>6</v>
      </c>
      <c r="E209" s="6" t="n">
        <v>2</v>
      </c>
      <c r="F209" s="6" t="inlineStr">
        <is>
          <t>Yes</t>
        </is>
      </c>
      <c r="G209" s="6" t="inlineStr">
        <is>
          <t>No</t>
        </is>
      </c>
      <c r="H209" s="6" t="inlineStr">
        <is>
          <t>No</t>
        </is>
      </c>
      <c r="I209" s="6" t="inlineStr">
        <is>
          <t>No</t>
        </is>
      </c>
      <c r="J209" s="6" t="inlineStr">
        <is>
          <t>Yes</t>
        </is>
      </c>
      <c r="K209" s="6" t="inlineStr">
        <is>
          <t>No</t>
        </is>
      </c>
      <c r="L209" s="8" t="inlineStr">
        <is>
          <t>Un. Carried</t>
        </is>
      </c>
      <c r="M209" s="11" t="inlineStr">
        <is>
          <t>https://www.youtube.com/watch?v=JuE4TuLL2Fs&amp;t=1439s</t>
        </is>
      </c>
    </row>
    <row r="210">
      <c r="A210" s="6" t="inlineStr">
        <is>
          <t>2023-10-03</t>
        </is>
      </c>
      <c r="B210" s="8" t="inlineStr">
        <is>
          <t>Steinbach Minor Hockey Board grant request - referred to November study session</t>
        </is>
      </c>
      <c r="C210" s="6" t="inlineStr">
        <is>
          <t>budget</t>
        </is>
      </c>
      <c r="D210" s="6" t="n">
        <v>6</v>
      </c>
      <c r="E210" s="6" t="n">
        <v>0</v>
      </c>
      <c r="F210" s="6" t="inlineStr">
        <is>
          <t>No</t>
        </is>
      </c>
      <c r="G210" s="6" t="inlineStr">
        <is>
          <t>No</t>
        </is>
      </c>
      <c r="H210" s="6" t="inlineStr">
        <is>
          <t>No</t>
        </is>
      </c>
      <c r="I210" s="6" t="inlineStr">
        <is>
          <t>Yes</t>
        </is>
      </c>
      <c r="J210" s="6" t="inlineStr">
        <is>
          <t>No</t>
        </is>
      </c>
      <c r="K210" s="6" t="inlineStr">
        <is>
          <t>Yes</t>
        </is>
      </c>
      <c r="L210" s="8" t="inlineStr">
        <is>
          <t>Consensus to consider at November study session</t>
        </is>
      </c>
      <c r="M210" s="11" t="inlineStr">
        <is>
          <t>https://www.youtube.com/watch?v=JuE4TuLL2Fs&amp;t=1571s</t>
        </is>
      </c>
    </row>
    <row r="211">
      <c r="A211" s="6" t="inlineStr">
        <is>
          <t>2023-10-03</t>
        </is>
      </c>
      <c r="B211" s="8" t="inlineStr">
        <is>
          <t>Hanover School Division request - no parking signs on Chapel Drive (SRSS)</t>
        </is>
      </c>
      <c r="C211" s="6" t="inlineStr">
        <is>
          <t>policy</t>
        </is>
      </c>
      <c r="D211" s="6" t="n">
        <v>6</v>
      </c>
      <c r="E211" s="6" t="n">
        <v>2</v>
      </c>
      <c r="F211" s="6" t="inlineStr">
        <is>
          <t>Yes</t>
        </is>
      </c>
      <c r="G211" s="6" t="inlineStr">
        <is>
          <t>No</t>
        </is>
      </c>
      <c r="H211" s="6" t="inlineStr">
        <is>
          <t>No</t>
        </is>
      </c>
      <c r="I211" s="6" t="inlineStr">
        <is>
          <t>Yes</t>
        </is>
      </c>
      <c r="J211" s="6" t="inlineStr">
        <is>
          <t>No</t>
        </is>
      </c>
      <c r="K211" s="6" t="inlineStr">
        <is>
          <t>No</t>
        </is>
      </c>
      <c r="L211" s="8" t="inlineStr">
        <is>
          <t>Un. Carried</t>
        </is>
      </c>
      <c r="M211" s="11" t="inlineStr">
        <is>
          <t>https://www.youtube.com/watch?v=JuE4TuLL2Fs&amp;t=1652s</t>
        </is>
      </c>
    </row>
    <row r="212">
      <c r="A212" s="6" t="inlineStr">
        <is>
          <t>2023-10-17</t>
        </is>
      </c>
      <c r="B212" s="8" t="inlineStr">
        <is>
          <t>By-Law 2233 1st reading - capital development fees and water &amp; sewer impact fees (5%/yr for 4 years)</t>
        </is>
      </c>
      <c r="C212" s="6" t="inlineStr">
        <is>
          <t>budget</t>
        </is>
      </c>
      <c r="D212" s="6" t="n">
        <v>6</v>
      </c>
      <c r="E212" s="6" t="n">
        <v>5</v>
      </c>
      <c r="F212" s="6" t="inlineStr">
        <is>
          <t>Yes</t>
        </is>
      </c>
      <c r="G212" s="6" t="inlineStr">
        <is>
          <t>Yes</t>
        </is>
      </c>
      <c r="H212" s="6" t="inlineStr">
        <is>
          <t>Yes</t>
        </is>
      </c>
      <c r="I212" s="6" t="inlineStr">
        <is>
          <t>No</t>
        </is>
      </c>
      <c r="J212" s="6" t="inlineStr">
        <is>
          <t>Yes</t>
        </is>
      </c>
      <c r="K212" s="6" t="inlineStr">
        <is>
          <t>Yes</t>
        </is>
      </c>
      <c r="L212" s="8" t="inlineStr">
        <is>
          <t>Carried (recorded vote: for M. Zwaagstra, S. Penner, E. Funk, B. Hiebert, J. Siemens; against D. Penner, J. Hiebert)</t>
        </is>
      </c>
      <c r="M212" s="11" t="inlineStr">
        <is>
          <t>https://www.youtube.com/watch?v=RXlWZQ34vG8&amp;t=345s</t>
        </is>
      </c>
    </row>
    <row r="213">
      <c r="A213" s="6" t="inlineStr">
        <is>
          <t>2023-10-17</t>
        </is>
      </c>
      <c r="B213" s="8" t="inlineStr">
        <is>
          <t>Appointment of 2024 Board of Revision (members and honoraria)</t>
        </is>
      </c>
      <c r="C213" s="6" t="inlineStr">
        <is>
          <t>governance</t>
        </is>
      </c>
      <c r="D213" s="6" t="n">
        <v>6</v>
      </c>
      <c r="E213" s="6" t="n">
        <v>1</v>
      </c>
      <c r="F213" s="6" t="inlineStr">
        <is>
          <t>Yes</t>
        </is>
      </c>
      <c r="G213" s="6" t="inlineStr">
        <is>
          <t>No</t>
        </is>
      </c>
      <c r="H213" s="6" t="inlineStr">
        <is>
          <t>No</t>
        </is>
      </c>
      <c r="I213" s="6" t="inlineStr">
        <is>
          <t>No</t>
        </is>
      </c>
      <c r="J213" s="6" t="inlineStr">
        <is>
          <t>Yes</t>
        </is>
      </c>
      <c r="K213" s="6" t="inlineStr">
        <is>
          <t>No</t>
        </is>
      </c>
      <c r="L213" s="8" t="inlineStr">
        <is>
          <t>Un. Carried</t>
        </is>
      </c>
      <c r="M213" s="11" t="inlineStr">
        <is>
          <t>https://www.youtube.com/watch?v=RXlWZQ34vG8&amp;t=1262s</t>
        </is>
      </c>
    </row>
    <row r="214">
      <c r="A214" s="6" t="inlineStr">
        <is>
          <t>2023-10-17</t>
        </is>
      </c>
      <c r="B214" s="8" t="inlineStr">
        <is>
          <t>Lift Station #2 Improvements tender award to Penn-Co ($1,996,642.57) + $250,000 from Utility Reserve</t>
        </is>
      </c>
      <c r="C214" s="6" t="inlineStr">
        <is>
          <t>infrastructure</t>
        </is>
      </c>
      <c r="D214" s="6" t="n">
        <v>6</v>
      </c>
      <c r="E214" s="6" t="n">
        <v>3</v>
      </c>
      <c r="F214" s="6" t="inlineStr">
        <is>
          <t>Yes</t>
        </is>
      </c>
      <c r="G214" s="6" t="inlineStr">
        <is>
          <t>No</t>
        </is>
      </c>
      <c r="H214" s="6" t="inlineStr">
        <is>
          <t>No</t>
        </is>
      </c>
      <c r="I214" s="6" t="inlineStr">
        <is>
          <t>No</t>
        </is>
      </c>
      <c r="J214" s="6" t="inlineStr">
        <is>
          <t>Yes</t>
        </is>
      </c>
      <c r="K214" s="6" t="inlineStr">
        <is>
          <t>No</t>
        </is>
      </c>
      <c r="L214" s="8" t="inlineStr">
        <is>
          <t>Un. Carried</t>
        </is>
      </c>
      <c r="M214" s="11" t="inlineStr">
        <is>
          <t>https://www.youtube.com/watch?v=RXlWZQ34vG8&amp;t=1345s</t>
        </is>
      </c>
    </row>
    <row r="215">
      <c r="A215" s="6" t="inlineStr">
        <is>
          <t>2023-10-17</t>
        </is>
      </c>
      <c r="B215" s="8" t="inlineStr">
        <is>
          <t>Re-appointment of Reid &amp; Miller CPA as City Auditor for 2023 ($57,500 est.)</t>
        </is>
      </c>
      <c r="C215" s="6" t="inlineStr">
        <is>
          <t>governance</t>
        </is>
      </c>
      <c r="D215" s="6" t="n">
        <v>6</v>
      </c>
      <c r="E215" s="6" t="n">
        <v>2</v>
      </c>
      <c r="F215" s="6" t="inlineStr">
        <is>
          <t>Yes</t>
        </is>
      </c>
      <c r="G215" s="6" t="inlineStr">
        <is>
          <t>No</t>
        </is>
      </c>
      <c r="H215" s="6" t="inlineStr">
        <is>
          <t>No</t>
        </is>
      </c>
      <c r="I215" s="6" t="inlineStr">
        <is>
          <t>No</t>
        </is>
      </c>
      <c r="J215" s="6" t="inlineStr">
        <is>
          <t>Yes</t>
        </is>
      </c>
      <c r="K215" s="6" t="inlineStr">
        <is>
          <t>No</t>
        </is>
      </c>
      <c r="L215" s="8" t="inlineStr">
        <is>
          <t>Un. Carried</t>
        </is>
      </c>
      <c r="M215" s="11" t="inlineStr">
        <is>
          <t>https://www.youtube.com/watch?v=RXlWZQ34vG8&amp;t=1554s</t>
        </is>
      </c>
    </row>
    <row r="216">
      <c r="A216" s="6" t="inlineStr">
        <is>
          <t>2023-11-07</t>
        </is>
      </c>
      <c r="B216" s="8" t="inlineStr">
        <is>
          <t>By-Law 2233 2nd &amp; 3rd reading - capital development fees, non-residential CDF and water &amp; sewer impact fees (replaces By-Laws 2217, 1883, 2128)</t>
        </is>
      </c>
      <c r="C216" s="6" t="inlineStr">
        <is>
          <t>budget</t>
        </is>
      </c>
      <c r="D216" s="6" t="n">
        <v>6</v>
      </c>
      <c r="E216" s="6" t="n">
        <v>5</v>
      </c>
      <c r="F216" s="6" t="inlineStr">
        <is>
          <t>Yes</t>
        </is>
      </c>
      <c r="G216" s="6" t="inlineStr">
        <is>
          <t>Yes</t>
        </is>
      </c>
      <c r="H216" s="6" t="inlineStr">
        <is>
          <t>Yes</t>
        </is>
      </c>
      <c r="I216" s="6" t="inlineStr">
        <is>
          <t>No</t>
        </is>
      </c>
      <c r="J216" s="6" t="inlineStr">
        <is>
          <t>Yes</t>
        </is>
      </c>
      <c r="K216" s="6" t="inlineStr">
        <is>
          <t>Yes</t>
        </is>
      </c>
      <c r="L216" s="8" t="inlineStr">
        <is>
          <t>Carried, recorded vote (both readings): For M. Zwaagstra, B. Hiebert, S. Penner, E. Funk, J. Siemens; Against D. Penner, J. Hiebert</t>
        </is>
      </c>
      <c r="M216" s="11" t="inlineStr">
        <is>
          <t>https://www.youtube.com/watch?v=0UXD6dyB9bU&amp;t=240s</t>
        </is>
      </c>
    </row>
    <row r="217">
      <c r="A217" s="6" t="inlineStr">
        <is>
          <t>2023-11-07</t>
        </is>
      </c>
      <c r="B217" s="8" t="inlineStr">
        <is>
          <t>Public hearing + By-Law 2232 2nd &amp; 3rd reading - public lane closing, First Street (Plan 8654 WLTO)</t>
        </is>
      </c>
      <c r="C217" s="6" t="inlineStr">
        <is>
          <t>land use</t>
        </is>
      </c>
      <c r="D217" s="6" t="n">
        <v>6</v>
      </c>
      <c r="E217" s="6" t="n">
        <v>5</v>
      </c>
      <c r="F217" s="6" t="inlineStr">
        <is>
          <t>Yes</t>
        </is>
      </c>
      <c r="G217" s="6" t="inlineStr">
        <is>
          <t>Yes</t>
        </is>
      </c>
      <c r="H217" s="6" t="inlineStr">
        <is>
          <t>Yes</t>
        </is>
      </c>
      <c r="I217" s="6" t="inlineStr">
        <is>
          <t>Yes</t>
        </is>
      </c>
      <c r="J217" s="6" t="inlineStr">
        <is>
          <t>Yes</t>
        </is>
      </c>
      <c r="K217" s="6" t="inlineStr">
        <is>
          <t>Yes</t>
        </is>
      </c>
      <c r="L217" s="8" t="inlineStr">
        <is>
          <t>Carried, recorded vote (both readings): For M. Zwaagstra, S. Penner, E. Funk, B. Hiebert, D. Penner; Against J. Siemens, J. Hiebert</t>
        </is>
      </c>
      <c r="M217" s="11" t="inlineStr">
        <is>
          <t>https://www.youtube.com/watch?v=0UXD6dyB9bU&amp;t=941s</t>
        </is>
      </c>
    </row>
    <row r="218">
      <c r="A218" s="6" t="inlineStr">
        <is>
          <t>2023-11-07</t>
        </is>
      </c>
      <c r="B218" s="8" t="inlineStr">
        <is>
          <t>Council question period - traffic at Hespeler Street and Loewen Boulevard (direction for traffic count analysis and report)</t>
        </is>
      </c>
      <c r="C218" s="6" t="inlineStr">
        <is>
          <t>service level</t>
        </is>
      </c>
      <c r="D218" s="6" t="n">
        <v>6</v>
      </c>
      <c r="E218" s="6" t="n">
        <v>4</v>
      </c>
      <c r="F218" s="6" t="inlineStr">
        <is>
          <t>Yes</t>
        </is>
      </c>
      <c r="G218" s="6" t="inlineStr">
        <is>
          <t>Yes</t>
        </is>
      </c>
      <c r="H218" s="6" t="inlineStr">
        <is>
          <t>No</t>
        </is>
      </c>
      <c r="I218" s="6" t="inlineStr">
        <is>
          <t>Yes</t>
        </is>
      </c>
      <c r="J218" s="6" t="inlineStr">
        <is>
          <t>Yes</t>
        </is>
      </c>
      <c r="K218" s="6" t="inlineStr">
        <is>
          <t>Yes</t>
        </is>
      </c>
      <c r="L218" s="8" t="inlineStr">
        <is>
          <t>Consensus of council (no resolution): administration to complete a traffic count analysis, compare with 2016-2019 studies, and report with a recommendation to a future meeting</t>
        </is>
      </c>
      <c r="M218" s="11" t="inlineStr">
        <is>
          <t>https://www.youtube.com/watch?v=0UXD6dyB9bU&amp;t=2234s</t>
        </is>
      </c>
    </row>
    <row r="219">
      <c r="A219" s="6" t="inlineStr">
        <is>
          <t>2023-11-21</t>
        </is>
      </c>
      <c r="B219" s="8" t="inlineStr">
        <is>
          <t>2024 City of Steinbach Emergency Plan amendments</t>
        </is>
      </c>
      <c r="C219" s="6" t="inlineStr">
        <is>
          <t>policy</t>
        </is>
      </c>
      <c r="D219" s="6" t="n">
        <v>4</v>
      </c>
      <c r="E219" s="6" t="n">
        <v>2</v>
      </c>
      <c r="F219" s="6" t="inlineStr">
        <is>
          <t>Yes</t>
        </is>
      </c>
      <c r="G219" s="6" t="inlineStr">
        <is>
          <t>No</t>
        </is>
      </c>
      <c r="H219" s="6" t="inlineStr">
        <is>
          <t>No</t>
        </is>
      </c>
      <c r="I219" s="6" t="inlineStr">
        <is>
          <t>No</t>
        </is>
      </c>
      <c r="J219" s="6" t="inlineStr">
        <is>
          <t>Yes</t>
        </is>
      </c>
      <c r="K219" s="6" t="inlineStr">
        <is>
          <t>Yes</t>
        </is>
      </c>
      <c r="L219" s="8" t="inlineStr">
        <is>
          <t>Un. Carried</t>
        </is>
      </c>
      <c r="M219" s="11" t="inlineStr">
        <is>
          <t>https://www.youtube.com/watch?v=pS1vf1K2LJU&amp;t=644s</t>
        </is>
      </c>
    </row>
    <row r="220">
      <c r="A220" s="6" t="inlineStr">
        <is>
          <t>2023-11-21</t>
        </is>
      </c>
      <c r="B220" s="8" t="inlineStr">
        <is>
          <t>Subdivision 4451-2023-8902 - Gooseberry Drive, one lot into three (Agassiz Shore Developments / HTFC)</t>
        </is>
      </c>
      <c r="C220" s="6" t="inlineStr">
        <is>
          <t>land use</t>
        </is>
      </c>
      <c r="D220" s="6" t="n">
        <v>4</v>
      </c>
      <c r="E220" s="6" t="n">
        <v>1</v>
      </c>
      <c r="F220" s="6" t="inlineStr">
        <is>
          <t>Yes</t>
        </is>
      </c>
      <c r="G220" s="6" t="inlineStr">
        <is>
          <t>No</t>
        </is>
      </c>
      <c r="H220" s="6" t="inlineStr">
        <is>
          <t>No</t>
        </is>
      </c>
      <c r="I220" s="6" t="inlineStr">
        <is>
          <t>No</t>
        </is>
      </c>
      <c r="J220" s="6" t="inlineStr">
        <is>
          <t>Yes</t>
        </is>
      </c>
      <c r="K220" s="6" t="inlineStr">
        <is>
          <t>No</t>
        </is>
      </c>
      <c r="L220" s="8" t="inlineStr">
        <is>
          <t>Un. Carried</t>
        </is>
      </c>
      <c r="M220" s="11" t="inlineStr">
        <is>
          <t>https://www.youtube.com/watch?v=pS1vf1K2LJU&amp;t=753s</t>
        </is>
      </c>
    </row>
    <row r="221">
      <c r="A221" s="6" t="inlineStr">
        <is>
          <t>2023-12-05</t>
        </is>
      </c>
      <c r="B221" s="8" t="inlineStr">
        <is>
          <t>Public hearing and decision - Variance V-2023-24, 48 Market Boulevard (rear yard setback 19 ft vs 25 ft, C-MX multi-family)</t>
        </is>
      </c>
      <c r="C221" s="6" t="inlineStr">
        <is>
          <t>land use</t>
        </is>
      </c>
      <c r="D221" s="6" t="n">
        <v>3</v>
      </c>
      <c r="E221" s="6" t="n">
        <v>2</v>
      </c>
      <c r="F221" s="6" t="inlineStr">
        <is>
          <t>Yes</t>
        </is>
      </c>
      <c r="G221" s="6" t="inlineStr">
        <is>
          <t>No</t>
        </is>
      </c>
      <c r="H221" s="6" t="inlineStr">
        <is>
          <t>No</t>
        </is>
      </c>
      <c r="I221" s="6" t="inlineStr">
        <is>
          <t>Yes</t>
        </is>
      </c>
      <c r="J221" s="6" t="inlineStr">
        <is>
          <t>Yes</t>
        </is>
      </c>
      <c r="K221" s="6" t="inlineStr">
        <is>
          <t>Yes</t>
        </is>
      </c>
      <c r="L221" s="8" t="inlineStr">
        <is>
          <t>Un. Carried</t>
        </is>
      </c>
      <c r="M221" s="11" t="inlineStr">
        <is>
          <t>https://www.youtube.com/watch?v=EaNrNgEfNGI&amp;t=302s</t>
        </is>
      </c>
    </row>
    <row r="222">
      <c r="A222" s="6" t="inlineStr">
        <is>
          <t>2023-12-05</t>
        </is>
      </c>
      <c r="B222" s="8" t="inlineStr">
        <is>
          <t>2024 interim operating budget (fiscal services line amended from $3M to $10M)</t>
        </is>
      </c>
      <c r="C222" s="6" t="inlineStr">
        <is>
          <t>budget</t>
        </is>
      </c>
      <c r="D222" s="6" t="n">
        <v>3</v>
      </c>
      <c r="E222" s="6" t="n">
        <v>3</v>
      </c>
      <c r="F222" s="6" t="inlineStr">
        <is>
          <t>Yes</t>
        </is>
      </c>
      <c r="G222" s="6" t="inlineStr">
        <is>
          <t>No</t>
        </is>
      </c>
      <c r="H222" s="6" t="inlineStr">
        <is>
          <t>No</t>
        </is>
      </c>
      <c r="I222" s="6" t="inlineStr">
        <is>
          <t>No</t>
        </is>
      </c>
      <c r="J222" s="6" t="inlineStr">
        <is>
          <t>Yes</t>
        </is>
      </c>
      <c r="K222" s="6" t="inlineStr">
        <is>
          <t>Yes</t>
        </is>
      </c>
      <c r="L222" s="8" t="inlineStr">
        <is>
          <t>Un. Carried</t>
        </is>
      </c>
      <c r="M222" s="11" t="inlineStr">
        <is>
          <t>https://www.youtube.com/watch?v=EaNrNgEfNGI&amp;t=762s</t>
        </is>
      </c>
    </row>
    <row r="223">
      <c r="A223" s="6" t="inlineStr">
        <is>
          <t>2023-12-05</t>
        </is>
      </c>
      <c r="B223" s="8" t="inlineStr">
        <is>
          <t>RBC operating borrowing resolution 2024 (up to $8,000,000)</t>
        </is>
      </c>
      <c r="C223" s="6" t="inlineStr">
        <is>
          <t>budget</t>
        </is>
      </c>
      <c r="D223" s="6" t="n">
        <v>3</v>
      </c>
      <c r="E223" s="6" t="n">
        <v>1</v>
      </c>
      <c r="F223" s="6" t="inlineStr">
        <is>
          <t>Yes</t>
        </is>
      </c>
      <c r="G223" s="6" t="inlineStr">
        <is>
          <t>No</t>
        </is>
      </c>
      <c r="H223" s="6" t="inlineStr">
        <is>
          <t>No</t>
        </is>
      </c>
      <c r="I223" s="6" t="inlineStr">
        <is>
          <t>No</t>
        </is>
      </c>
      <c r="J223" s="6" t="inlineStr">
        <is>
          <t>Yes</t>
        </is>
      </c>
      <c r="K223" s="6" t="inlineStr">
        <is>
          <t>No</t>
        </is>
      </c>
      <c r="L223" s="8" t="inlineStr">
        <is>
          <t>Un. Carried</t>
        </is>
      </c>
      <c r="M223" s="11" t="inlineStr">
        <is>
          <t>https://www.youtube.com/watch?v=EaNrNgEfNGI&amp;t=910s</t>
        </is>
      </c>
    </row>
    <row r="224">
      <c r="A224" s="6" t="inlineStr">
        <is>
          <t>2023-12-05</t>
        </is>
      </c>
      <c r="B224" s="8" t="inlineStr">
        <is>
          <t>2023 supplementary realty taxes added to assessment roll ($1,375,974.97)</t>
        </is>
      </c>
      <c r="C224" s="6" t="inlineStr">
        <is>
          <t>budget</t>
        </is>
      </c>
      <c r="D224" s="6" t="n">
        <v>3</v>
      </c>
      <c r="E224" s="6" t="n">
        <v>1</v>
      </c>
      <c r="F224" s="6" t="inlineStr">
        <is>
          <t>Yes</t>
        </is>
      </c>
      <c r="G224" s="6" t="inlineStr">
        <is>
          <t>No</t>
        </is>
      </c>
      <c r="H224" s="6" t="inlineStr">
        <is>
          <t>No</t>
        </is>
      </c>
      <c r="I224" s="6" t="inlineStr">
        <is>
          <t>No</t>
        </is>
      </c>
      <c r="J224" s="6" t="inlineStr">
        <is>
          <t>Yes</t>
        </is>
      </c>
      <c r="K224" s="6" t="inlineStr">
        <is>
          <t>No</t>
        </is>
      </c>
      <c r="L224" s="8" t="inlineStr">
        <is>
          <t>Un. Carried</t>
        </is>
      </c>
      <c r="M224" s="11" t="inlineStr">
        <is>
          <t>https://www.youtube.com/watch?v=EaNrNgEfNGI&amp;t=1016s</t>
        </is>
      </c>
    </row>
    <row r="225">
      <c r="A225" s="6" t="inlineStr">
        <is>
          <t>2023-12-05</t>
        </is>
      </c>
      <c r="B225" s="8" t="inlineStr">
        <is>
          <t>2023 supplementary realty tax cancellations (-$113,247.53)</t>
        </is>
      </c>
      <c r="C225" s="6" t="inlineStr">
        <is>
          <t>budget</t>
        </is>
      </c>
      <c r="D225" s="6" t="n">
        <v>3</v>
      </c>
      <c r="E225" s="6" t="n">
        <v>1</v>
      </c>
      <c r="F225" s="6" t="inlineStr">
        <is>
          <t>Yes</t>
        </is>
      </c>
      <c r="G225" s="6" t="inlineStr">
        <is>
          <t>No</t>
        </is>
      </c>
      <c r="H225" s="6" t="inlineStr">
        <is>
          <t>No</t>
        </is>
      </c>
      <c r="I225" s="6" t="inlineStr">
        <is>
          <t>No</t>
        </is>
      </c>
      <c r="J225" s="6" t="inlineStr">
        <is>
          <t>Yes</t>
        </is>
      </c>
      <c r="K225" s="6" t="inlineStr">
        <is>
          <t>No</t>
        </is>
      </c>
      <c r="L225" s="8" t="inlineStr">
        <is>
          <t>Un. Carried</t>
        </is>
      </c>
      <c r="M225" s="11" t="inlineStr">
        <is>
          <t>https://www.youtube.com/watch?v=EaNrNgEfNGI&amp;t=1151s</t>
        </is>
      </c>
    </row>
    <row r="226">
      <c r="A226" s="6" t="inlineStr">
        <is>
          <t>2023-12-19</t>
        </is>
      </c>
      <c r="B226" s="8" t="inlineStr">
        <is>
          <t>Public hearing and decision - Variance V-2023-22, 317 PTH 52 West (4-ft east side yard setback for accessory building in DR1 zone)</t>
        </is>
      </c>
      <c r="C226" s="6" t="inlineStr">
        <is>
          <t>land use</t>
        </is>
      </c>
      <c r="D226" s="6" t="n">
        <v>5</v>
      </c>
      <c r="E226" s="6" t="n">
        <v>2</v>
      </c>
      <c r="F226" s="6" t="inlineStr">
        <is>
          <t>Yes</t>
        </is>
      </c>
      <c r="G226" s="6" t="inlineStr">
        <is>
          <t>Yes</t>
        </is>
      </c>
      <c r="H226" s="6" t="inlineStr">
        <is>
          <t>Yes</t>
        </is>
      </c>
      <c r="I226" s="6" t="inlineStr">
        <is>
          <t>Yes</t>
        </is>
      </c>
      <c r="J226" s="6" t="inlineStr">
        <is>
          <t>Yes</t>
        </is>
      </c>
      <c r="K226" s="6" t="inlineStr">
        <is>
          <t>No</t>
        </is>
      </c>
      <c r="L226" s="8" t="inlineStr">
        <is>
          <t>Carried on recorded vote (motion to deny): For J. Hiebert, J. Siemens, E. Funk, S. Penner, M. Zwaagstra; Against B. Hiebert</t>
        </is>
      </c>
      <c r="M226" s="11" t="inlineStr">
        <is>
          <t>https://www.youtube.com/watch?v=5Nrx1LnqrKM&amp;t=304s</t>
        </is>
      </c>
    </row>
    <row r="227">
      <c r="A227" s="6" t="inlineStr">
        <is>
          <t>2023-12-19</t>
        </is>
      </c>
      <c r="B227" s="8" t="inlineStr">
        <is>
          <t>Event Centre change order ($8.153M) and additional funding sources ($8.5M)</t>
        </is>
      </c>
      <c r="C227" s="6" t="inlineStr">
        <is>
          <t>budget</t>
        </is>
      </c>
      <c r="D227" s="6" t="n">
        <v>5</v>
      </c>
      <c r="E227" s="6" t="n">
        <v>4</v>
      </c>
      <c r="F227" s="6" t="inlineStr">
        <is>
          <t>Yes</t>
        </is>
      </c>
      <c r="G227" s="6" t="inlineStr">
        <is>
          <t>Yes</t>
        </is>
      </c>
      <c r="H227" s="6" t="inlineStr">
        <is>
          <t>No</t>
        </is>
      </c>
      <c r="I227" s="6" t="inlineStr">
        <is>
          <t>No</t>
        </is>
      </c>
      <c r="J227" s="6" t="inlineStr">
        <is>
          <t>Yes</t>
        </is>
      </c>
      <c r="K227" s="6" t="inlineStr">
        <is>
          <t>Yes</t>
        </is>
      </c>
      <c r="L227" s="8" t="inlineStr">
        <is>
          <t>Un. Carried (R23-252 funding sources; R23-253 change order)</t>
        </is>
      </c>
      <c r="M227" s="11" t="inlineStr">
        <is>
          <t>https://www.youtube.com/watch?v=5Nrx1LnqrKM&amp;t=1297s</t>
        </is>
      </c>
    </row>
    <row r="228">
      <c r="A228" s="6" t="inlineStr">
        <is>
          <t>2023-12-19</t>
        </is>
      </c>
      <c r="B228" s="8" t="inlineStr">
        <is>
          <t>By-Law 2237 1st reading - public reserve closing (transcript: 'Windham Estate Drive')</t>
        </is>
      </c>
      <c r="C228" s="6" t="inlineStr">
        <is>
          <t>land use</t>
        </is>
      </c>
      <c r="D228" s="6" t="n">
        <v>5</v>
      </c>
      <c r="E228" s="6" t="n">
        <v>2</v>
      </c>
      <c r="F228" s="6" t="inlineStr">
        <is>
          <t>Yes</t>
        </is>
      </c>
      <c r="G228" s="6" t="inlineStr">
        <is>
          <t>No</t>
        </is>
      </c>
      <c r="H228" s="6" t="inlineStr">
        <is>
          <t>No</t>
        </is>
      </c>
      <c r="I228" s="6" t="inlineStr">
        <is>
          <t>No</t>
        </is>
      </c>
      <c r="J228" s="6" t="inlineStr">
        <is>
          <t>Yes</t>
        </is>
      </c>
      <c r="K228" s="6" t="inlineStr">
        <is>
          <t>No</t>
        </is>
      </c>
      <c r="L228" s="8" t="inlineStr">
        <is>
          <t>Un. Carried</t>
        </is>
      </c>
      <c r="M228" s="11" t="inlineStr">
        <is>
          <t>https://www.youtube.com/watch?v=5Nrx1LnqrKM&amp;t=2676s</t>
        </is>
      </c>
    </row>
    <row r="229">
      <c r="A229" s="6" t="inlineStr">
        <is>
          <t>2023-12-19</t>
        </is>
      </c>
      <c r="B229" s="8" t="inlineStr">
        <is>
          <t>By-Law 2238 1st reading - rezoning 600 Main Street RLD to RMD</t>
        </is>
      </c>
      <c r="C229" s="6" t="inlineStr">
        <is>
          <t>land use</t>
        </is>
      </c>
      <c r="D229" s="6" t="n">
        <v>5</v>
      </c>
      <c r="E229" s="6" t="n">
        <v>1</v>
      </c>
      <c r="F229" s="6" t="inlineStr">
        <is>
          <t>Yes</t>
        </is>
      </c>
      <c r="G229" s="6" t="inlineStr">
        <is>
          <t>No</t>
        </is>
      </c>
      <c r="H229" s="6" t="inlineStr">
        <is>
          <t>No</t>
        </is>
      </c>
      <c r="I229" s="6" t="inlineStr">
        <is>
          <t>No</t>
        </is>
      </c>
      <c r="J229" s="6" t="inlineStr">
        <is>
          <t>Yes</t>
        </is>
      </c>
      <c r="K229" s="6" t="inlineStr">
        <is>
          <t>No</t>
        </is>
      </c>
      <c r="L229" s="8" t="inlineStr">
        <is>
          <t>Un. Carried</t>
        </is>
      </c>
      <c r="M229" s="11" t="inlineStr">
        <is>
          <t>https://www.youtube.com/watch?v=5Nrx1LnqrKM&amp;t=2807s</t>
        </is>
      </c>
    </row>
    <row r="230">
      <c r="A230" s="6" t="inlineStr">
        <is>
          <t>2023-12-19</t>
        </is>
      </c>
      <c r="B230" s="8" t="inlineStr">
        <is>
          <t>By-Law 2163 2nd &amp; 3rd reading - Water and Wastewater Rates (2024-2027)</t>
        </is>
      </c>
      <c r="C230" s="6" t="inlineStr">
        <is>
          <t>budget</t>
        </is>
      </c>
      <c r="D230" s="6" t="n">
        <v>5</v>
      </c>
      <c r="E230" s="6" t="n">
        <v>1</v>
      </c>
      <c r="F230" s="6" t="inlineStr">
        <is>
          <t>Yes</t>
        </is>
      </c>
      <c r="G230" s="6" t="inlineStr">
        <is>
          <t>No</t>
        </is>
      </c>
      <c r="H230" s="6" t="inlineStr">
        <is>
          <t>No</t>
        </is>
      </c>
      <c r="I230" s="6" t="inlineStr">
        <is>
          <t>No</t>
        </is>
      </c>
      <c r="J230" s="6" t="inlineStr">
        <is>
          <t>Yes</t>
        </is>
      </c>
      <c r="K230" s="6" t="inlineStr">
        <is>
          <t>No</t>
        </is>
      </c>
      <c r="L230" s="8" t="inlineStr">
        <is>
          <t>Un. Carried (2nd and 3rd readings)</t>
        </is>
      </c>
      <c r="M230" s="11" t="inlineStr">
        <is>
          <t>https://www.youtube.com/watch?v=5Nrx1LnqrKM&amp;t=2900s</t>
        </is>
      </c>
    </row>
    <row r="231">
      <c r="A231" s="6" t="inlineStr">
        <is>
          <t>2023-12-19</t>
        </is>
      </c>
      <c r="B231" s="8" t="inlineStr">
        <is>
          <t>By-Law 2239 1st &amp; 2nd reading - debenture, Lift Station #2 ($2.0M)</t>
        </is>
      </c>
      <c r="C231" s="6" t="inlineStr">
        <is>
          <t>budget</t>
        </is>
      </c>
      <c r="D231" s="6" t="n">
        <v>5</v>
      </c>
      <c r="E231" s="6" t="n">
        <v>1</v>
      </c>
      <c r="F231" s="6" t="inlineStr">
        <is>
          <t>Yes</t>
        </is>
      </c>
      <c r="G231" s="6" t="inlineStr">
        <is>
          <t>No</t>
        </is>
      </c>
      <c r="H231" s="6" t="inlineStr">
        <is>
          <t>No</t>
        </is>
      </c>
      <c r="I231" s="6" t="inlineStr">
        <is>
          <t>No</t>
        </is>
      </c>
      <c r="J231" s="6" t="inlineStr">
        <is>
          <t>Yes</t>
        </is>
      </c>
      <c r="K231" s="6" t="inlineStr">
        <is>
          <t>No</t>
        </is>
      </c>
      <c r="L231" s="8" t="inlineStr">
        <is>
          <t>Un. Carried (1st and 2nd readings)</t>
        </is>
      </c>
      <c r="M231" s="11" t="inlineStr">
        <is>
          <t>https://www.youtube.com/watch?v=5Nrx1LnqrKM&amp;t=3061s</t>
        </is>
      </c>
    </row>
    <row r="232">
      <c r="A232" s="6" t="inlineStr">
        <is>
          <t>2023-12-19</t>
        </is>
      </c>
      <c r="B232" s="8" t="inlineStr">
        <is>
          <t>By-Law 2240 1st &amp; 2nd reading - debenture, Barkman Avenue Water Renewal ($1.12M)</t>
        </is>
      </c>
      <c r="C232" s="6" t="inlineStr">
        <is>
          <t>budget</t>
        </is>
      </c>
      <c r="D232" s="6" t="n">
        <v>5</v>
      </c>
      <c r="E232" s="6" t="n">
        <v>1</v>
      </c>
      <c r="F232" s="6" t="inlineStr">
        <is>
          <t>Yes</t>
        </is>
      </c>
      <c r="G232" s="6" t="inlineStr">
        <is>
          <t>No</t>
        </is>
      </c>
      <c r="H232" s="6" t="inlineStr">
        <is>
          <t>No</t>
        </is>
      </c>
      <c r="I232" s="6" t="inlineStr">
        <is>
          <t>No</t>
        </is>
      </c>
      <c r="J232" s="6" t="inlineStr">
        <is>
          <t>Yes</t>
        </is>
      </c>
      <c r="K232" s="6" t="inlineStr">
        <is>
          <t>No</t>
        </is>
      </c>
      <c r="L232" s="8" t="inlineStr">
        <is>
          <t>Un. Carried (1st and 2nd readings)</t>
        </is>
      </c>
      <c r="M232" s="11" t="inlineStr">
        <is>
          <t>https://www.youtube.com/watch?v=5Nrx1LnqrKM&amp;t=3242s</t>
        </is>
      </c>
    </row>
    <row r="233">
      <c r="A233" s="6" t="inlineStr">
        <is>
          <t>2024-01-16</t>
        </is>
      </c>
      <c r="B233" s="8" t="inlineStr">
        <is>
          <t>Public hearing and By-Law 2238 2nd &amp; 3rd reading - rezone 600 Main Street RLD to RMD (six-plex)</t>
        </is>
      </c>
      <c r="C233" s="6" t="inlineStr">
        <is>
          <t>land use</t>
        </is>
      </c>
      <c r="D233" s="6" t="n">
        <v>5</v>
      </c>
      <c r="E233" s="6" t="n">
        <v>2</v>
      </c>
      <c r="F233" s="6" t="inlineStr">
        <is>
          <t>Yes</t>
        </is>
      </c>
      <c r="G233" s="6" t="inlineStr">
        <is>
          <t>Yes</t>
        </is>
      </c>
      <c r="H233" s="6" t="inlineStr">
        <is>
          <t>No</t>
        </is>
      </c>
      <c r="I233" s="6" t="inlineStr">
        <is>
          <t>Yes</t>
        </is>
      </c>
      <c r="J233" s="6" t="inlineStr">
        <is>
          <t>Yes</t>
        </is>
      </c>
      <c r="K233" s="6" t="inlineStr">
        <is>
          <t>Yes</t>
        </is>
      </c>
      <c r="L233" s="8" t="inlineStr">
        <is>
          <t>Un. Carried (both readings)</t>
        </is>
      </c>
      <c r="M233" s="11" t="inlineStr">
        <is>
          <t>https://www.youtube.com/watch?v=dqj6nVruHe8&amp;t=455s</t>
        </is>
      </c>
    </row>
    <row r="234">
      <c r="A234" s="6" t="inlineStr">
        <is>
          <t>2024-01-16</t>
        </is>
      </c>
      <c r="B234" s="8" t="inlineStr">
        <is>
          <t>Public hearing and Variance V-2023-23 - 600 Main Street site width 70 ft (75 ft required)</t>
        </is>
      </c>
      <c r="C234" s="6" t="inlineStr">
        <is>
          <t>land use</t>
        </is>
      </c>
      <c r="D234" s="6" t="n">
        <v>5</v>
      </c>
      <c r="E234" s="6" t="n">
        <v>2</v>
      </c>
      <c r="F234" s="6" t="inlineStr">
        <is>
          <t>Yes</t>
        </is>
      </c>
      <c r="G234" s="6" t="inlineStr">
        <is>
          <t>No</t>
        </is>
      </c>
      <c r="H234" s="6" t="inlineStr">
        <is>
          <t>No</t>
        </is>
      </c>
      <c r="I234" s="6" t="inlineStr">
        <is>
          <t>Yes</t>
        </is>
      </c>
      <c r="J234" s="6" t="inlineStr">
        <is>
          <t>Yes</t>
        </is>
      </c>
      <c r="K234" s="6" t="inlineStr">
        <is>
          <t>Yes</t>
        </is>
      </c>
      <c r="L234" s="8" t="inlineStr">
        <is>
          <t>Un. Carried</t>
        </is>
      </c>
      <c r="M234" s="11" t="inlineStr">
        <is>
          <t>https://www.youtube.com/watch?v=dqj6nVruHe8&amp;t=1490s</t>
        </is>
      </c>
    </row>
    <row r="235">
      <c r="A235" s="6" t="inlineStr">
        <is>
          <t>2024-01-16</t>
        </is>
      </c>
      <c r="B235" s="8" t="inlineStr">
        <is>
          <t>Public hearing and By-Law 2237 2nd &amp; 3rd reading - close portion of public reserve, Wyndham Estate Drive (Stonebridge)</t>
        </is>
      </c>
      <c r="C235" s="6" t="inlineStr">
        <is>
          <t>land use</t>
        </is>
      </c>
      <c r="D235" s="6" t="n">
        <v>5</v>
      </c>
      <c r="E235" s="6" t="n">
        <v>3</v>
      </c>
      <c r="F235" s="6" t="inlineStr">
        <is>
          <t>Yes</t>
        </is>
      </c>
      <c r="G235" s="6" t="inlineStr">
        <is>
          <t>Yes</t>
        </is>
      </c>
      <c r="H235" s="6" t="inlineStr">
        <is>
          <t>No</t>
        </is>
      </c>
      <c r="I235" s="6" t="inlineStr">
        <is>
          <t>Yes</t>
        </is>
      </c>
      <c r="J235" s="6" t="inlineStr">
        <is>
          <t>Yes</t>
        </is>
      </c>
      <c r="K235" s="6" t="inlineStr">
        <is>
          <t>No</t>
        </is>
      </c>
      <c r="L235" s="8" t="inlineStr">
        <is>
          <t>Un. Carried (both readings)</t>
        </is>
      </c>
      <c r="M235" s="11" t="inlineStr">
        <is>
          <t>https://www.youtube.com/watch?v=dqj6nVruHe8&amp;t=1685s</t>
        </is>
      </c>
    </row>
    <row r="236">
      <c r="A236" s="6" t="inlineStr">
        <is>
          <t>2024-01-16</t>
        </is>
      </c>
      <c r="B236" s="8" t="inlineStr">
        <is>
          <t>Public hearing and Conditional Use CU-2023-02 - freight/truck yard at 45 Tower Avenue (denied)</t>
        </is>
      </c>
      <c r="C236" s="6" t="inlineStr">
        <is>
          <t>land use</t>
        </is>
      </c>
      <c r="D236" s="6" t="n">
        <v>5</v>
      </c>
      <c r="E236" s="6" t="n">
        <v>5</v>
      </c>
      <c r="F236" s="6" t="inlineStr">
        <is>
          <t>Yes</t>
        </is>
      </c>
      <c r="G236" s="6" t="inlineStr">
        <is>
          <t>Yes</t>
        </is>
      </c>
      <c r="H236" s="6" t="inlineStr">
        <is>
          <t>No</t>
        </is>
      </c>
      <c r="I236" s="6" t="inlineStr">
        <is>
          <t>Yes</t>
        </is>
      </c>
      <c r="J236" s="6" t="inlineStr">
        <is>
          <t>Yes</t>
        </is>
      </c>
      <c r="K236" s="6" t="inlineStr">
        <is>
          <t>Yes</t>
        </is>
      </c>
      <c r="L236" s="8" t="inlineStr">
        <is>
          <t>Un. Carried (motion to deny)</t>
        </is>
      </c>
      <c r="M236" s="11" t="inlineStr">
        <is>
          <t>https://www.youtube.com/watch?v=dqj6nVruHe8&amp;t=2720s</t>
        </is>
      </c>
    </row>
    <row r="237">
      <c r="A237" s="6" t="inlineStr">
        <is>
          <t>2024-01-16</t>
        </is>
      </c>
      <c r="B237" s="8" t="inlineStr">
        <is>
          <t>Public hearing and Variance V-2023-25 - barbed wire atop fence in M1 zone, 45 Tower Avenue (denied)</t>
        </is>
      </c>
      <c r="C237" s="6" t="inlineStr">
        <is>
          <t>land use</t>
        </is>
      </c>
      <c r="D237" s="6" t="n">
        <v>5</v>
      </c>
      <c r="E237" s="6" t="n">
        <v>2</v>
      </c>
      <c r="F237" s="6" t="inlineStr">
        <is>
          <t>Yes</t>
        </is>
      </c>
      <c r="G237" s="6" t="inlineStr">
        <is>
          <t>Yes</t>
        </is>
      </c>
      <c r="H237" s="6" t="inlineStr">
        <is>
          <t>No</t>
        </is>
      </c>
      <c r="I237" s="6" t="inlineStr">
        <is>
          <t>Yes</t>
        </is>
      </c>
      <c r="J237" s="6" t="inlineStr">
        <is>
          <t>Yes</t>
        </is>
      </c>
      <c r="K237" s="6" t="inlineStr">
        <is>
          <t>No</t>
        </is>
      </c>
      <c r="L237" s="8" t="inlineStr">
        <is>
          <t>Un. Carried (motion to deny)</t>
        </is>
      </c>
      <c r="M237" s="11" t="inlineStr">
        <is>
          <t>https://www.youtube.com/watch?v=dqj6nVruHe8&amp;t=5726s</t>
        </is>
      </c>
    </row>
    <row r="238">
      <c r="A238" s="6" t="inlineStr">
        <is>
          <t>2024-01-16</t>
        </is>
      </c>
      <c r="B238" s="8" t="inlineStr">
        <is>
          <t>Subdivision 4451-2023-8865 (G&amp;E Homes / Stonebridge, Hampton Village) - approve subject to purchase/sale and development agreements</t>
        </is>
      </c>
      <c r="C238" s="6" t="inlineStr">
        <is>
          <t>land use</t>
        </is>
      </c>
      <c r="D238" s="6" t="n">
        <v>5</v>
      </c>
      <c r="E238" s="6" t="n">
        <v>1</v>
      </c>
      <c r="F238" s="6" t="inlineStr">
        <is>
          <t>Yes</t>
        </is>
      </c>
      <c r="G238" s="6" t="inlineStr">
        <is>
          <t>No</t>
        </is>
      </c>
      <c r="H238" s="6" t="inlineStr">
        <is>
          <t>No</t>
        </is>
      </c>
      <c r="I238" s="6" t="inlineStr">
        <is>
          <t>No</t>
        </is>
      </c>
      <c r="J238" s="6" t="inlineStr">
        <is>
          <t>Yes</t>
        </is>
      </c>
      <c r="K238" s="6" t="inlineStr">
        <is>
          <t>No</t>
        </is>
      </c>
      <c r="L238" s="8" t="inlineStr">
        <is>
          <t>Un. Carried</t>
        </is>
      </c>
      <c r="M238" s="11" t="inlineStr">
        <is>
          <t>https://www.youtube.com/watch?v=dqj6nVruHe8&amp;t=6432s</t>
        </is>
      </c>
    </row>
    <row r="239">
      <c r="A239" s="6" t="inlineStr">
        <is>
          <t>2024-01-16</t>
        </is>
      </c>
      <c r="B239" s="8" t="inlineStr">
        <is>
          <t>By-Law 2235 1st reading - close small portion of public reserve (385 Loewen Blvd) to widen Heritage Parkway</t>
        </is>
      </c>
      <c r="C239" s="6" t="inlineStr">
        <is>
          <t>land use</t>
        </is>
      </c>
      <c r="D239" s="6" t="n">
        <v>5</v>
      </c>
      <c r="E239" s="6" t="n">
        <v>1</v>
      </c>
      <c r="F239" s="6" t="inlineStr">
        <is>
          <t>No</t>
        </is>
      </c>
      <c r="G239" s="6" t="inlineStr">
        <is>
          <t>No</t>
        </is>
      </c>
      <c r="H239" s="6" t="inlineStr">
        <is>
          <t>No</t>
        </is>
      </c>
      <c r="I239" s="6" t="inlineStr">
        <is>
          <t>No</t>
        </is>
      </c>
      <c r="J239" s="6" t="inlineStr">
        <is>
          <t>Yes</t>
        </is>
      </c>
      <c r="K239" s="6" t="inlineStr">
        <is>
          <t>No</t>
        </is>
      </c>
      <c r="L239" s="8" t="inlineStr">
        <is>
          <t>Un. Carried</t>
        </is>
      </c>
      <c r="M239" s="11" t="inlineStr">
        <is>
          <t>https://www.youtube.com/watch?v=dqj6nVruHe8&amp;t=6625s</t>
        </is>
      </c>
    </row>
    <row r="240">
      <c r="A240" s="6" t="inlineStr">
        <is>
          <t>2024-02-06</t>
        </is>
      </c>
      <c r="B240" s="8" t="inlineStr">
        <is>
          <t>Standard Design and Construction Specifications - 2024 revisions/updates/additions</t>
        </is>
      </c>
      <c r="C240" s="6" t="inlineStr">
        <is>
          <t>infrastructure</t>
        </is>
      </c>
      <c r="D240" s="6" t="n">
        <v>4</v>
      </c>
      <c r="E240" s="6" t="n">
        <v>2</v>
      </c>
      <c r="F240" s="6" t="inlineStr">
        <is>
          <t>Yes</t>
        </is>
      </c>
      <c r="G240" s="6" t="inlineStr">
        <is>
          <t>No</t>
        </is>
      </c>
      <c r="H240" s="6" t="inlineStr">
        <is>
          <t>No</t>
        </is>
      </c>
      <c r="I240" s="6" t="inlineStr">
        <is>
          <t>No</t>
        </is>
      </c>
      <c r="J240" s="6" t="inlineStr">
        <is>
          <t>Yes</t>
        </is>
      </c>
      <c r="K240" s="6" t="inlineStr">
        <is>
          <t>No</t>
        </is>
      </c>
      <c r="L240" s="8" t="inlineStr">
        <is>
          <t>Un. Carried</t>
        </is>
      </c>
      <c r="M240" s="11" t="inlineStr">
        <is>
          <t>https://www.youtube.com/watch?v=heeJWwX--tY&amp;t=324s</t>
        </is>
      </c>
    </row>
    <row r="241">
      <c r="A241" s="6" t="inlineStr">
        <is>
          <t>2024-02-06</t>
        </is>
      </c>
      <c r="B241" s="8" t="inlineStr">
        <is>
          <t>Community Safety and Well-Being (CSWB) planning process participation</t>
        </is>
      </c>
      <c r="C241" s="6" t="inlineStr">
        <is>
          <t>service level</t>
        </is>
      </c>
      <c r="D241" s="6" t="n">
        <v>4</v>
      </c>
      <c r="E241" s="6" t="n">
        <v>1</v>
      </c>
      <c r="F241" s="6" t="inlineStr">
        <is>
          <t>Yes</t>
        </is>
      </c>
      <c r="G241" s="6" t="inlineStr">
        <is>
          <t>No</t>
        </is>
      </c>
      <c r="H241" s="6" t="inlineStr">
        <is>
          <t>No</t>
        </is>
      </c>
      <c r="I241" s="6" t="inlineStr">
        <is>
          <t>No</t>
        </is>
      </c>
      <c r="J241" s="6" t="inlineStr">
        <is>
          <t>Yes</t>
        </is>
      </c>
      <c r="K241" s="6" t="inlineStr">
        <is>
          <t>Yes</t>
        </is>
      </c>
      <c r="L241" s="8" t="inlineStr">
        <is>
          <t>Un. Carried</t>
        </is>
      </c>
      <c r="M241" s="11" t="inlineStr">
        <is>
          <t>https://www.youtube.com/watch?v=heeJWwX--tY&amp;t=510s</t>
        </is>
      </c>
    </row>
    <row r="242">
      <c r="A242" s="6" t="inlineStr">
        <is>
          <t>2024-02-06</t>
        </is>
      </c>
      <c r="B242" s="8" t="inlineStr">
        <is>
          <t>By-Law 2236 first reading - rezoning Kootenay Way parcel RLD to RMD</t>
        </is>
      </c>
      <c r="C242" s="6" t="inlineStr">
        <is>
          <t>land use</t>
        </is>
      </c>
      <c r="D242" s="6" t="n">
        <v>4</v>
      </c>
      <c r="E242" s="6" t="n">
        <v>2</v>
      </c>
      <c r="F242" s="6" t="inlineStr">
        <is>
          <t>Yes</t>
        </is>
      </c>
      <c r="G242" s="6" t="inlineStr">
        <is>
          <t>No</t>
        </is>
      </c>
      <c r="H242" s="6" t="inlineStr">
        <is>
          <t>No</t>
        </is>
      </c>
      <c r="I242" s="6" t="inlineStr">
        <is>
          <t>No</t>
        </is>
      </c>
      <c r="J242" s="6" t="inlineStr">
        <is>
          <t>Yes</t>
        </is>
      </c>
      <c r="K242" s="6" t="inlineStr">
        <is>
          <t>No</t>
        </is>
      </c>
      <c r="L242" s="8" t="inlineStr">
        <is>
          <t>Un. Carried</t>
        </is>
      </c>
      <c r="M242" s="11" t="inlineStr">
        <is>
          <t>https://www.youtube.com/watch?v=heeJWwX--tY&amp;t=876s</t>
        </is>
      </c>
    </row>
    <row r="243">
      <c r="A243" s="6" t="inlineStr">
        <is>
          <t>2024-02-06</t>
        </is>
      </c>
      <c r="B243" s="8" t="inlineStr">
        <is>
          <t>Steinbach Sports History Committee - creation/constitution and appointment of members</t>
        </is>
      </c>
      <c r="C243" s="6" t="inlineStr">
        <is>
          <t>governance</t>
        </is>
      </c>
      <c r="D243" s="6" t="n">
        <v>4</v>
      </c>
      <c r="E243" s="6" t="n">
        <v>2</v>
      </c>
      <c r="F243" s="6" t="inlineStr">
        <is>
          <t>Yes</t>
        </is>
      </c>
      <c r="G243" s="6" t="inlineStr">
        <is>
          <t>No</t>
        </is>
      </c>
      <c r="H243" s="6" t="inlineStr">
        <is>
          <t>No</t>
        </is>
      </c>
      <c r="I243" s="6" t="inlineStr">
        <is>
          <t>No</t>
        </is>
      </c>
      <c r="J243" s="6" t="inlineStr">
        <is>
          <t>Yes</t>
        </is>
      </c>
      <c r="K243" s="6" t="inlineStr">
        <is>
          <t>Yes</t>
        </is>
      </c>
      <c r="L243" s="8" t="inlineStr">
        <is>
          <t>Un. Carried (both)</t>
        </is>
      </c>
      <c r="M243" s="11" t="inlineStr">
        <is>
          <t>https://www.youtube.com/watch?v=heeJWwX--tY&amp;t=1150s</t>
        </is>
      </c>
    </row>
    <row r="244">
      <c r="A244" s="6" t="inlineStr">
        <is>
          <t>2024-02-20</t>
        </is>
      </c>
      <c r="B244" s="8" t="inlineStr">
        <is>
          <t>By-Law 2235 public reserve closing (Heritage Parkway extension) - public hearing, 2nd &amp; 3rd reading</t>
        </is>
      </c>
      <c r="C244" s="6" t="inlineStr">
        <is>
          <t>land use</t>
        </is>
      </c>
      <c r="D244" s="6" t="n">
        <v>6</v>
      </c>
      <c r="E244" s="6" t="n">
        <v>2</v>
      </c>
      <c r="F244" s="6" t="inlineStr">
        <is>
          <t>Yes</t>
        </is>
      </c>
      <c r="G244" s="6" t="inlineStr">
        <is>
          <t>No</t>
        </is>
      </c>
      <c r="H244" s="6" t="inlineStr">
        <is>
          <t>No</t>
        </is>
      </c>
      <c r="I244" s="6" t="inlineStr">
        <is>
          <t>No</t>
        </is>
      </c>
      <c r="J244" s="6" t="inlineStr">
        <is>
          <t>Yes</t>
        </is>
      </c>
      <c r="K244" s="6" t="inlineStr">
        <is>
          <t>No</t>
        </is>
      </c>
      <c r="L244" s="8" t="inlineStr">
        <is>
          <t>Un. Carried (both readings)</t>
        </is>
      </c>
      <c r="M244" s="11" t="inlineStr">
        <is>
          <t>https://www.youtube.com/watch?v=cMVmvQL8zsU&amp;t=349s</t>
        </is>
      </c>
    </row>
    <row r="245">
      <c r="A245" s="6" t="inlineStr">
        <is>
          <t>2024-02-20</t>
        </is>
      </c>
      <c r="B245" s="8" t="inlineStr">
        <is>
          <t>By-Law 2241 rezoning 268 &amp; 274 Holm Street (RLD to RMD) - 1st reading</t>
        </is>
      </c>
      <c r="C245" s="6" t="inlineStr">
        <is>
          <t>land use</t>
        </is>
      </c>
      <c r="D245" s="6" t="n">
        <v>6</v>
      </c>
      <c r="E245" s="6" t="n">
        <v>3</v>
      </c>
      <c r="F245" s="6" t="inlineStr">
        <is>
          <t>Yes</t>
        </is>
      </c>
      <c r="G245" s="6" t="inlineStr">
        <is>
          <t>No</t>
        </is>
      </c>
      <c r="H245" s="6" t="inlineStr">
        <is>
          <t>No</t>
        </is>
      </c>
      <c r="I245" s="6" t="inlineStr">
        <is>
          <t>No</t>
        </is>
      </c>
      <c r="J245" s="6" t="inlineStr">
        <is>
          <t>Yes</t>
        </is>
      </c>
      <c r="K245" s="6" t="inlineStr">
        <is>
          <t>No</t>
        </is>
      </c>
      <c r="L245" s="8" t="inlineStr">
        <is>
          <t>Un. Carried</t>
        </is>
      </c>
      <c r="M245" s="11" t="inlineStr">
        <is>
          <t>https://www.youtube.com/watch?v=cMVmvQL8zsU&amp;t=635s</t>
        </is>
      </c>
    </row>
    <row r="246">
      <c r="A246" s="6" t="inlineStr">
        <is>
          <t>2024-02-20</t>
        </is>
      </c>
      <c r="B246" s="8" t="inlineStr">
        <is>
          <t>Delegation: Pat Porter Active Living Centre - support for bid to host MSOS 55 Plus Games 2025</t>
        </is>
      </c>
      <c r="C246" s="6" t="inlineStr">
        <is>
          <t>policy</t>
        </is>
      </c>
      <c r="D246" s="6" t="n">
        <v>6</v>
      </c>
      <c r="E246" s="6" t="n">
        <v>3</v>
      </c>
      <c r="F246" s="6" t="inlineStr">
        <is>
          <t>Yes</t>
        </is>
      </c>
      <c r="G246" s="6" t="inlineStr">
        <is>
          <t>No</t>
        </is>
      </c>
      <c r="H246" s="6" t="inlineStr">
        <is>
          <t>No</t>
        </is>
      </c>
      <c r="I246" s="6" t="inlineStr">
        <is>
          <t>Yes</t>
        </is>
      </c>
      <c r="J246" s="6" t="inlineStr">
        <is>
          <t>Yes</t>
        </is>
      </c>
      <c r="K246" s="6" t="inlineStr">
        <is>
          <t>Yes</t>
        </is>
      </c>
      <c r="L246" s="8" t="inlineStr">
        <is>
          <t>Un. Carried</t>
        </is>
      </c>
      <c r="M246" s="11" t="inlineStr">
        <is>
          <t>https://www.youtube.com/watch?v=cMVmvQL8zsU&amp;t=825s</t>
        </is>
      </c>
    </row>
    <row r="247">
      <c r="A247" s="6" t="inlineStr">
        <is>
          <t>2024-02-20</t>
        </is>
      </c>
      <c r="B247" s="8" t="inlineStr">
        <is>
          <t>Delegation: B.B. - rapid flashing low-level pedestrian crossing lights; letter to Manitoba Transportation and Infrastructure</t>
        </is>
      </c>
      <c r="C247" s="6" t="inlineStr">
        <is>
          <t>infrastructure</t>
        </is>
      </c>
      <c r="D247" s="6" t="n">
        <v>6</v>
      </c>
      <c r="E247" s="6" t="n">
        <v>2</v>
      </c>
      <c r="F247" s="6" t="inlineStr">
        <is>
          <t>Yes</t>
        </is>
      </c>
      <c r="G247" s="6" t="inlineStr">
        <is>
          <t>No</t>
        </is>
      </c>
      <c r="H247" s="6" t="inlineStr">
        <is>
          <t>No</t>
        </is>
      </c>
      <c r="I247" s="6" t="inlineStr">
        <is>
          <t>Yes</t>
        </is>
      </c>
      <c r="J247" s="6" t="inlineStr">
        <is>
          <t>Yes</t>
        </is>
      </c>
      <c r="K247" s="6" t="inlineStr">
        <is>
          <t>Yes</t>
        </is>
      </c>
      <c r="L247" s="8" t="inlineStr">
        <is>
          <t>Un. Carried</t>
        </is>
      </c>
      <c r="M247" s="11" t="inlineStr">
        <is>
          <t>https://www.youtube.com/watch?v=cMVmvQL8zsU&amp;t=1312s</t>
        </is>
      </c>
    </row>
    <row r="248">
      <c r="A248" s="6" t="inlineStr">
        <is>
          <t>2024-02-20</t>
        </is>
      </c>
      <c r="B248" s="8" t="inlineStr">
        <is>
          <t>By-Law 2242 street renaming (Clear Spring Drive to Blind Creek Boulevard) - 1st &amp; 2nd reading</t>
        </is>
      </c>
      <c r="C248" s="6" t="inlineStr">
        <is>
          <t>other</t>
        </is>
      </c>
      <c r="D248" s="6" t="n">
        <v>6</v>
      </c>
      <c r="E248" s="6" t="n">
        <v>1</v>
      </c>
      <c r="F248" s="6" t="inlineStr">
        <is>
          <t>Yes</t>
        </is>
      </c>
      <c r="G248" s="6" t="inlineStr">
        <is>
          <t>No</t>
        </is>
      </c>
      <c r="H248" s="6" t="inlineStr">
        <is>
          <t>No</t>
        </is>
      </c>
      <c r="I248" s="6" t="inlineStr">
        <is>
          <t>No</t>
        </is>
      </c>
      <c r="J248" s="6" t="inlineStr">
        <is>
          <t>Yes</t>
        </is>
      </c>
      <c r="K248" s="6" t="inlineStr">
        <is>
          <t>No</t>
        </is>
      </c>
      <c r="L248" s="8" t="inlineStr">
        <is>
          <t>Un. Carried (both readings)</t>
        </is>
      </c>
      <c r="M248" s="11" t="inlineStr">
        <is>
          <t>https://www.youtube.com/watch?v=cMVmvQL8zsU&amp;t=1712s</t>
        </is>
      </c>
    </row>
    <row r="249">
      <c r="A249" s="6" t="inlineStr">
        <is>
          <t>2024-02-20</t>
        </is>
      </c>
      <c r="B249" s="8" t="inlineStr">
        <is>
          <t>2023 farm use payback added taxes</t>
        </is>
      </c>
      <c r="C249" s="6" t="inlineStr">
        <is>
          <t>budget</t>
        </is>
      </c>
      <c r="D249" s="6" t="n">
        <v>6</v>
      </c>
      <c r="E249" s="6" t="n">
        <v>0</v>
      </c>
      <c r="F249" s="6" t="inlineStr">
        <is>
          <t>No</t>
        </is>
      </c>
      <c r="G249" s="6" t="inlineStr">
        <is>
          <t>No</t>
        </is>
      </c>
      <c r="H249" s="6" t="inlineStr">
        <is>
          <t>No</t>
        </is>
      </c>
      <c r="I249" s="6" t="inlineStr">
        <is>
          <t>No</t>
        </is>
      </c>
      <c r="J249" s="6" t="inlineStr">
        <is>
          <t>Yes</t>
        </is>
      </c>
      <c r="K249" s="6" t="inlineStr">
        <is>
          <t>No</t>
        </is>
      </c>
      <c r="L249" s="8" t="inlineStr">
        <is>
          <t>Un. Carried</t>
        </is>
      </c>
      <c r="M249" s="11" t="inlineStr">
        <is>
          <t>https://www.youtube.com/watch?v=cMVmvQL8zsU&amp;t=2013s</t>
        </is>
      </c>
    </row>
    <row r="250">
      <c r="A250" s="6" t="inlineStr">
        <is>
          <t>2024-03-05</t>
        </is>
      </c>
      <c r="B250" s="8" t="inlineStr">
        <is>
          <t>Public hearing and approval - Variance V-2024-01, 76 PTH 12 North (side yard setback 15 ft to 5 ft, C3 zone)</t>
        </is>
      </c>
      <c r="C250" s="6" t="inlineStr">
        <is>
          <t>land use</t>
        </is>
      </c>
      <c r="D250" s="6" t="n">
        <v>6</v>
      </c>
      <c r="E250" s="6" t="n">
        <v>5</v>
      </c>
      <c r="F250" s="6" t="inlineStr">
        <is>
          <t>Yes</t>
        </is>
      </c>
      <c r="G250" s="6" t="inlineStr">
        <is>
          <t>Yes</t>
        </is>
      </c>
      <c r="H250" s="6" t="inlineStr">
        <is>
          <t>No</t>
        </is>
      </c>
      <c r="I250" s="6" t="inlineStr">
        <is>
          <t>Yes</t>
        </is>
      </c>
      <c r="J250" s="6" t="inlineStr">
        <is>
          <t>Yes</t>
        </is>
      </c>
      <c r="K250" s="6" t="inlineStr">
        <is>
          <t>No</t>
        </is>
      </c>
      <c r="L250" s="8" t="inlineStr">
        <is>
          <t>Un. Carried</t>
        </is>
      </c>
      <c r="M250" s="11" t="inlineStr">
        <is>
          <t>https://www.youtube.com/watch?v=wTh7jQg_I3g&amp;t=313s</t>
        </is>
      </c>
    </row>
    <row r="251">
      <c r="A251" s="6" t="inlineStr">
        <is>
          <t>2024-03-05</t>
        </is>
      </c>
      <c r="B251" s="8" t="inlineStr">
        <is>
          <t>2023 Steinbach Annual Traffic Count Program - accept and forward to Manitoba Transportation and Infrastructure</t>
        </is>
      </c>
      <c r="C251" s="6" t="inlineStr">
        <is>
          <t>infrastructure</t>
        </is>
      </c>
      <c r="D251" s="6" t="n">
        <v>6</v>
      </c>
      <c r="E251" s="6" t="n">
        <v>3</v>
      </c>
      <c r="F251" s="6" t="inlineStr">
        <is>
          <t>Yes</t>
        </is>
      </c>
      <c r="G251" s="6" t="inlineStr">
        <is>
          <t>No</t>
        </is>
      </c>
      <c r="H251" s="6" t="inlineStr">
        <is>
          <t>No</t>
        </is>
      </c>
      <c r="I251" s="6" t="inlineStr">
        <is>
          <t>No</t>
        </is>
      </c>
      <c r="J251" s="6" t="inlineStr">
        <is>
          <t>Yes</t>
        </is>
      </c>
      <c r="K251" s="6" t="inlineStr">
        <is>
          <t>No</t>
        </is>
      </c>
      <c r="L251" s="8" t="inlineStr">
        <is>
          <t>Un. Carried</t>
        </is>
      </c>
      <c r="M251" s="11" t="inlineStr">
        <is>
          <t>https://www.youtube.com/watch?v=wTh7jQg_I3g&amp;t=598s</t>
        </is>
      </c>
    </row>
    <row r="252">
      <c r="A252" s="6" t="inlineStr">
        <is>
          <t>2024-03-05</t>
        </is>
      </c>
      <c r="B252" s="8" t="inlineStr">
        <is>
          <t>By-Law 2239 third reading - Lift Station #2 debt issue</t>
        </is>
      </c>
      <c r="C252" s="6" t="inlineStr">
        <is>
          <t>infrastructure</t>
        </is>
      </c>
      <c r="D252" s="6" t="n">
        <v>6</v>
      </c>
      <c r="E252" s="6" t="n">
        <v>3</v>
      </c>
      <c r="F252" s="6" t="inlineStr">
        <is>
          <t>Yes</t>
        </is>
      </c>
      <c r="G252" s="6" t="inlineStr">
        <is>
          <t>No</t>
        </is>
      </c>
      <c r="H252" s="6" t="inlineStr">
        <is>
          <t>No</t>
        </is>
      </c>
      <c r="I252" s="6" t="inlineStr">
        <is>
          <t>No</t>
        </is>
      </c>
      <c r="J252" s="6" t="inlineStr">
        <is>
          <t>Yes</t>
        </is>
      </c>
      <c r="K252" s="6" t="inlineStr">
        <is>
          <t>No</t>
        </is>
      </c>
      <c r="L252" s="8" t="inlineStr">
        <is>
          <t>Un. Carried</t>
        </is>
      </c>
      <c r="M252" s="11" t="inlineStr">
        <is>
          <t>https://www.youtube.com/watch?v=wTh7jQg_I3g&amp;t=2837s</t>
        </is>
      </c>
    </row>
    <row r="253">
      <c r="A253" s="6" t="inlineStr">
        <is>
          <t>2024-03-05</t>
        </is>
      </c>
      <c r="B253" s="8" t="inlineStr">
        <is>
          <t>By-Law 2240 third reading - Barkman Avenue water renewal debt issue</t>
        </is>
      </c>
      <c r="C253" s="6" t="inlineStr">
        <is>
          <t>infrastructure</t>
        </is>
      </c>
      <c r="D253" s="6" t="n">
        <v>6</v>
      </c>
      <c r="E253" s="6" t="n">
        <v>3</v>
      </c>
      <c r="F253" s="6" t="inlineStr">
        <is>
          <t>Yes</t>
        </is>
      </c>
      <c r="G253" s="6" t="inlineStr">
        <is>
          <t>No</t>
        </is>
      </c>
      <c r="H253" s="6" t="inlineStr">
        <is>
          <t>No</t>
        </is>
      </c>
      <c r="I253" s="6" t="inlineStr">
        <is>
          <t>No</t>
        </is>
      </c>
      <c r="J253" s="6" t="inlineStr">
        <is>
          <t>Yes</t>
        </is>
      </c>
      <c r="K253" s="6" t="inlineStr">
        <is>
          <t>No</t>
        </is>
      </c>
      <c r="L253" s="8" t="inlineStr">
        <is>
          <t>Un. Carried</t>
        </is>
      </c>
      <c r="M253" s="11" t="inlineStr">
        <is>
          <t>https://www.youtube.com/watch?v=wTh7jQg_I3g&amp;t=3073s</t>
        </is>
      </c>
    </row>
    <row r="254">
      <c r="A254" s="6" t="inlineStr">
        <is>
          <t>2024-03-05</t>
        </is>
      </c>
      <c r="B254" s="8" t="inlineStr">
        <is>
          <t>Mayor's Doctor Recruitment Task Force - creation, constitution and appointments</t>
        </is>
      </c>
      <c r="C254" s="6" t="inlineStr">
        <is>
          <t>governance</t>
        </is>
      </c>
      <c r="D254" s="6" t="n">
        <v>6</v>
      </c>
      <c r="E254" s="6" t="n">
        <v>3</v>
      </c>
      <c r="F254" s="6" t="inlineStr">
        <is>
          <t>Yes</t>
        </is>
      </c>
      <c r="G254" s="6" t="inlineStr">
        <is>
          <t>No</t>
        </is>
      </c>
      <c r="H254" s="6" t="inlineStr">
        <is>
          <t>No</t>
        </is>
      </c>
      <c r="I254" s="6" t="inlineStr">
        <is>
          <t>No</t>
        </is>
      </c>
      <c r="J254" s="6" t="inlineStr">
        <is>
          <t>Yes</t>
        </is>
      </c>
      <c r="K254" s="6" t="inlineStr">
        <is>
          <t>No</t>
        </is>
      </c>
      <c r="L254" s="8" t="inlineStr">
        <is>
          <t>Un. Carried</t>
        </is>
      </c>
      <c r="M254" s="11" t="inlineStr">
        <is>
          <t>https://www.youtube.com/watch?v=wTh7jQg_I3g&amp;t=3199s</t>
        </is>
      </c>
    </row>
    <row r="255">
      <c r="A255" s="6" t="inlineStr">
        <is>
          <t>2024-03-05</t>
        </is>
      </c>
      <c r="B255" s="8" t="inlineStr">
        <is>
          <t>Ratify appointment of J.F. to Jake Epp Library Board (two-year term)</t>
        </is>
      </c>
      <c r="C255" s="6" t="inlineStr">
        <is>
          <t>governance</t>
        </is>
      </c>
      <c r="D255" s="6" t="n">
        <v>6</v>
      </c>
      <c r="E255" s="6" t="n">
        <v>2</v>
      </c>
      <c r="F255" s="6" t="inlineStr">
        <is>
          <t>Yes</t>
        </is>
      </c>
      <c r="G255" s="6" t="inlineStr">
        <is>
          <t>No</t>
        </is>
      </c>
      <c r="H255" s="6" t="inlineStr">
        <is>
          <t>No</t>
        </is>
      </c>
      <c r="I255" s="6" t="inlineStr">
        <is>
          <t>No</t>
        </is>
      </c>
      <c r="J255" s="6" t="inlineStr">
        <is>
          <t>No</t>
        </is>
      </c>
      <c r="K255" s="6" t="inlineStr">
        <is>
          <t>No</t>
        </is>
      </c>
      <c r="L255" s="8" t="inlineStr">
        <is>
          <t>Un. Carried</t>
        </is>
      </c>
      <c r="M255" s="11" t="inlineStr">
        <is>
          <t>https://www.youtube.com/watch?v=wTh7jQg_I3g&amp;t=3586s</t>
        </is>
      </c>
    </row>
    <row r="256">
      <c r="A256" s="6" t="inlineStr">
        <is>
          <t>2024-03-19</t>
        </is>
      </c>
      <c r="B256" s="8" t="inlineStr">
        <is>
          <t>By-Law 2241 public hearing &amp; 2nd reading - rezone 268 &amp; 274 Home Street RLD to RMD (Kingdom Home Building)</t>
        </is>
      </c>
      <c r="C256" s="6" t="inlineStr">
        <is>
          <t>land use</t>
        </is>
      </c>
      <c r="D256" s="6" t="n">
        <v>6</v>
      </c>
      <c r="E256" s="6" t="n">
        <v>6</v>
      </c>
      <c r="F256" s="6" t="inlineStr">
        <is>
          <t>Yes</t>
        </is>
      </c>
      <c r="G256" s="6" t="inlineStr">
        <is>
          <t>Yes</t>
        </is>
      </c>
      <c r="H256" s="6" t="inlineStr">
        <is>
          <t>Yes</t>
        </is>
      </c>
      <c r="I256" s="6" t="inlineStr">
        <is>
          <t>Yes</t>
        </is>
      </c>
      <c r="J256" s="6" t="inlineStr">
        <is>
          <t>Yes</t>
        </is>
      </c>
      <c r="K256" s="6" t="inlineStr">
        <is>
          <t>Yes</t>
        </is>
      </c>
      <c r="L256" s="8" t="inlineStr">
        <is>
          <t>Carried (recorded vote 4-3: For E. Funk, J. Siemens, S. Penner, B. Hiebert; Against D. Penner, J. Hiebert, M. Zwaagstra)</t>
        </is>
      </c>
      <c r="M256" s="11" t="inlineStr">
        <is>
          <t>https://www.youtube.com/watch?v=Sgw8GEBk-ak&amp;t=480s</t>
        </is>
      </c>
    </row>
    <row r="257">
      <c r="A257" s="6" t="inlineStr">
        <is>
          <t>2024-03-19</t>
        </is>
      </c>
      <c r="B257" s="8" t="inlineStr">
        <is>
          <t>Conditional Use CU-2024-01 - multi-family residential in C2 zone, 330 First Street (applicant / Skyprom)</t>
        </is>
      </c>
      <c r="C257" s="6" t="inlineStr">
        <is>
          <t>land use</t>
        </is>
      </c>
      <c r="D257" s="6" t="n">
        <v>6</v>
      </c>
      <c r="E257" s="6" t="n">
        <v>1</v>
      </c>
      <c r="F257" s="6" t="inlineStr">
        <is>
          <t>Yes</t>
        </is>
      </c>
      <c r="G257" s="6" t="inlineStr">
        <is>
          <t>Yes</t>
        </is>
      </c>
      <c r="H257" s="6" t="inlineStr">
        <is>
          <t>No</t>
        </is>
      </c>
      <c r="I257" s="6" t="inlineStr">
        <is>
          <t>Yes</t>
        </is>
      </c>
      <c r="J257" s="6" t="inlineStr">
        <is>
          <t>Yes</t>
        </is>
      </c>
      <c r="K257" s="6" t="inlineStr">
        <is>
          <t>No</t>
        </is>
      </c>
      <c r="L257" s="8" t="inlineStr">
        <is>
          <t>Un. Carried</t>
        </is>
      </c>
      <c r="M257" s="11" t="inlineStr">
        <is>
          <t>https://www.youtube.com/watch?v=Sgw8GEBk-ak&amp;t=6730s</t>
        </is>
      </c>
    </row>
    <row r="258">
      <c r="A258" s="6" t="inlineStr">
        <is>
          <t>2024-03-19</t>
        </is>
      </c>
      <c r="B258" s="8" t="inlineStr">
        <is>
          <t>Variance V-2024-02 - remove main-floor commercial requirement, 330 First Street</t>
        </is>
      </c>
      <c r="C258" s="6" t="inlineStr">
        <is>
          <t>land use</t>
        </is>
      </c>
      <c r="D258" s="6" t="n">
        <v>6</v>
      </c>
      <c r="E258" s="6" t="n">
        <v>2</v>
      </c>
      <c r="F258" s="6" t="inlineStr">
        <is>
          <t>Yes</t>
        </is>
      </c>
      <c r="G258" s="6" t="inlineStr">
        <is>
          <t>Yes</t>
        </is>
      </c>
      <c r="H258" s="6" t="inlineStr">
        <is>
          <t>No</t>
        </is>
      </c>
      <c r="I258" s="6" t="inlineStr">
        <is>
          <t>No</t>
        </is>
      </c>
      <c r="J258" s="6" t="inlineStr">
        <is>
          <t>Yes</t>
        </is>
      </c>
      <c r="K258" s="6" t="inlineStr">
        <is>
          <t>No</t>
        </is>
      </c>
      <c r="L258" s="8" t="inlineStr">
        <is>
          <t>Un. Carried</t>
        </is>
      </c>
      <c r="M258" s="11" t="inlineStr">
        <is>
          <t>https://www.youtube.com/watch?v=Sgw8GEBk-ak&amp;t=7919s</t>
        </is>
      </c>
    </row>
    <row r="259">
      <c r="A259" s="6" t="inlineStr">
        <is>
          <t>2024-03-19</t>
        </is>
      </c>
      <c r="B259" s="8" t="inlineStr">
        <is>
          <t>2024 Capital Works program tender award - Maple Leaf Construction ($1,324,707)</t>
        </is>
      </c>
      <c r="C259" s="6" t="inlineStr">
        <is>
          <t>infrastructure</t>
        </is>
      </c>
      <c r="D259" s="6" t="n">
        <v>6</v>
      </c>
      <c r="E259" s="6" t="n">
        <v>1</v>
      </c>
      <c r="F259" s="6" t="inlineStr">
        <is>
          <t>Yes</t>
        </is>
      </c>
      <c r="G259" s="6" t="inlineStr">
        <is>
          <t>No</t>
        </is>
      </c>
      <c r="H259" s="6" t="inlineStr">
        <is>
          <t>No</t>
        </is>
      </c>
      <c r="I259" s="6" t="inlineStr">
        <is>
          <t>No</t>
        </is>
      </c>
      <c r="J259" s="6" t="inlineStr">
        <is>
          <t>Yes</t>
        </is>
      </c>
      <c r="K259" s="6" t="inlineStr">
        <is>
          <t>No</t>
        </is>
      </c>
      <c r="L259" s="8" t="inlineStr">
        <is>
          <t>Un. Carried</t>
        </is>
      </c>
      <c r="M259" s="11" t="inlineStr">
        <is>
          <t>https://www.youtube.com/watch?v=Sgw8GEBk-ak&amp;t=8155s</t>
        </is>
      </c>
    </row>
    <row r="260">
      <c r="A260" s="6" t="inlineStr">
        <is>
          <t>2024-03-19</t>
        </is>
      </c>
      <c r="B260" s="8" t="inlineStr">
        <is>
          <t>2024 Loewen Boulevard Force Main tender award - Accurate HD ($491,693, reduced scope)</t>
        </is>
      </c>
      <c r="C260" s="6" t="inlineStr">
        <is>
          <t>infrastructure</t>
        </is>
      </c>
      <c r="D260" s="6" t="n">
        <v>6</v>
      </c>
      <c r="E260" s="6" t="n">
        <v>2</v>
      </c>
      <c r="F260" s="6" t="inlineStr">
        <is>
          <t>Yes</t>
        </is>
      </c>
      <c r="G260" s="6" t="inlineStr">
        <is>
          <t>No</t>
        </is>
      </c>
      <c r="H260" s="6" t="inlineStr">
        <is>
          <t>No</t>
        </is>
      </c>
      <c r="I260" s="6" t="inlineStr">
        <is>
          <t>No</t>
        </is>
      </c>
      <c r="J260" s="6" t="inlineStr">
        <is>
          <t>Yes</t>
        </is>
      </c>
      <c r="K260" s="6" t="inlineStr">
        <is>
          <t>No</t>
        </is>
      </c>
      <c r="L260" s="8" t="inlineStr">
        <is>
          <t>Un. Carried</t>
        </is>
      </c>
      <c r="M260" s="11" t="inlineStr">
        <is>
          <t>https://www.youtube.com/watch?v=Sgw8GEBk-ak&amp;t=8321s</t>
        </is>
      </c>
    </row>
    <row r="261">
      <c r="A261" s="6" t="inlineStr">
        <is>
          <t>2024-03-19</t>
        </is>
      </c>
      <c r="B261" s="8" t="inlineStr">
        <is>
          <t>Ratify appointment of C.G. to Jake Epp Library Board (2-year term)</t>
        </is>
      </c>
      <c r="C261" s="6" t="inlineStr">
        <is>
          <t>governance</t>
        </is>
      </c>
      <c r="D261" s="6" t="n">
        <v>6</v>
      </c>
      <c r="E261" s="6" t="n">
        <v>2</v>
      </c>
      <c r="F261" s="6" t="inlineStr">
        <is>
          <t>Yes</t>
        </is>
      </c>
      <c r="G261" s="6" t="inlineStr">
        <is>
          <t>No</t>
        </is>
      </c>
      <c r="H261" s="6" t="inlineStr">
        <is>
          <t>No</t>
        </is>
      </c>
      <c r="I261" s="6" t="inlineStr">
        <is>
          <t>No</t>
        </is>
      </c>
      <c r="J261" s="6" t="inlineStr">
        <is>
          <t>No</t>
        </is>
      </c>
      <c r="K261" s="6" t="inlineStr">
        <is>
          <t>Yes</t>
        </is>
      </c>
      <c r="L261" s="8" t="inlineStr">
        <is>
          <t>Un. Carried</t>
        </is>
      </c>
      <c r="M261" s="11" t="inlineStr">
        <is>
          <t>https://www.youtube.com/watch?v=Sgw8GEBk-ak&amp;t=8648s</t>
        </is>
      </c>
    </row>
    <row r="262">
      <c r="A262" s="6" t="inlineStr">
        <is>
          <t>2024-04-02</t>
        </is>
      </c>
      <c r="B262" s="8" t="inlineStr">
        <is>
          <t>Public hearing and adoption - 2024 Financial Plan (operating and capital)</t>
        </is>
      </c>
      <c r="C262" s="6" t="inlineStr">
        <is>
          <t>budget</t>
        </is>
      </c>
      <c r="D262" s="6" t="n">
        <v>5</v>
      </c>
      <c r="E262" s="6" t="n">
        <v>5</v>
      </c>
      <c r="F262" s="6" t="inlineStr">
        <is>
          <t>Yes</t>
        </is>
      </c>
      <c r="G262" s="6" t="inlineStr">
        <is>
          <t>Yes</t>
        </is>
      </c>
      <c r="H262" s="6" t="inlineStr">
        <is>
          <t>No</t>
        </is>
      </c>
      <c r="I262" s="6" t="inlineStr">
        <is>
          <t>No</t>
        </is>
      </c>
      <c r="J262" s="6" t="inlineStr">
        <is>
          <t>Yes</t>
        </is>
      </c>
      <c r="K262" s="6" t="inlineStr">
        <is>
          <t>Yes</t>
        </is>
      </c>
      <c r="L262" s="8" t="inlineStr">
        <is>
          <t>Un. Carried</t>
        </is>
      </c>
      <c r="M262" s="11" t="inlineStr">
        <is>
          <t>https://www.youtube.com/watch?v=FcO0UKihk4Y&amp;t=305s</t>
        </is>
      </c>
    </row>
    <row r="263">
      <c r="A263" s="6" t="inlineStr">
        <is>
          <t>2024-04-02</t>
        </is>
      </c>
      <c r="B263" s="8" t="inlineStr">
        <is>
          <t>Public hearing and approval - Subdivision 4451-2021-8575, 195 Park Road West (one additional lot, Blind Creek Blvd widening/turning circle)</t>
        </is>
      </c>
      <c r="C263" s="6" t="inlineStr">
        <is>
          <t>land use</t>
        </is>
      </c>
      <c r="D263" s="6" t="n">
        <v>5</v>
      </c>
      <c r="E263" s="6" t="n">
        <v>2</v>
      </c>
      <c r="F263" s="6" t="inlineStr">
        <is>
          <t>Yes</t>
        </is>
      </c>
      <c r="G263" s="6" t="inlineStr">
        <is>
          <t>No</t>
        </is>
      </c>
      <c r="H263" s="6" t="inlineStr">
        <is>
          <t>No</t>
        </is>
      </c>
      <c r="I263" s="6" t="inlineStr">
        <is>
          <t>Yes</t>
        </is>
      </c>
      <c r="J263" s="6" t="inlineStr">
        <is>
          <t>Yes</t>
        </is>
      </c>
      <c r="K263" s="6" t="inlineStr">
        <is>
          <t>Yes</t>
        </is>
      </c>
      <c r="L263" s="8" t="inlineStr">
        <is>
          <t>Un. Carried</t>
        </is>
      </c>
      <c r="M263" s="11" t="inlineStr">
        <is>
          <t>https://www.youtube.com/watch?v=FcO0UKihk4Y&amp;t=1725s</t>
        </is>
      </c>
    </row>
    <row r="264">
      <c r="A264" s="6" t="inlineStr">
        <is>
          <t>2024-04-02</t>
        </is>
      </c>
      <c r="B264" s="8" t="inlineStr">
        <is>
          <t>Delegation - RCMP Staff Sgt Landreville and Headway Program; approval of 2024-2025 policing priorities</t>
        </is>
      </c>
      <c r="C264" s="6" t="inlineStr">
        <is>
          <t>service level</t>
        </is>
      </c>
      <c r="D264" s="6" t="n">
        <v>5</v>
      </c>
      <c r="E264" s="6" t="n">
        <v>3</v>
      </c>
      <c r="F264" s="6" t="inlineStr">
        <is>
          <t>Yes</t>
        </is>
      </c>
      <c r="G264" s="6" t="inlineStr">
        <is>
          <t>Yes</t>
        </is>
      </c>
      <c r="H264" s="6" t="inlineStr">
        <is>
          <t>No</t>
        </is>
      </c>
      <c r="I264" s="6" t="inlineStr">
        <is>
          <t>Yes</t>
        </is>
      </c>
      <c r="J264" s="6" t="inlineStr">
        <is>
          <t>No</t>
        </is>
      </c>
      <c r="K264" s="6" t="inlineStr">
        <is>
          <t>Yes</t>
        </is>
      </c>
      <c r="L264" s="8" t="inlineStr">
        <is>
          <t>Un. Carried</t>
        </is>
      </c>
      <c r="M264" s="11" t="inlineStr">
        <is>
          <t>https://www.youtube.com/watch?v=FcO0UKihk4Y&amp;t=2073s</t>
        </is>
      </c>
    </row>
    <row r="265">
      <c r="A265" s="6" t="inlineStr">
        <is>
          <t>2024-04-02</t>
        </is>
      </c>
      <c r="B265" s="8" t="inlineStr">
        <is>
          <t>Purchase of John Deere 624 loader for landfill from Brandt Tractor ($358,000 plus taxes)</t>
        </is>
      </c>
      <c r="C265" s="6" t="inlineStr">
        <is>
          <t>infrastructure</t>
        </is>
      </c>
      <c r="D265" s="6" t="n">
        <v>5</v>
      </c>
      <c r="E265" s="6" t="n">
        <v>1</v>
      </c>
      <c r="F265" s="6" t="inlineStr">
        <is>
          <t>Yes</t>
        </is>
      </c>
      <c r="G265" s="6" t="inlineStr">
        <is>
          <t>No</t>
        </is>
      </c>
      <c r="H265" s="6" t="inlineStr">
        <is>
          <t>No</t>
        </is>
      </c>
      <c r="I265" s="6" t="inlineStr">
        <is>
          <t>No</t>
        </is>
      </c>
      <c r="J265" s="6" t="inlineStr">
        <is>
          <t>Yes</t>
        </is>
      </c>
      <c r="K265" s="6" t="inlineStr">
        <is>
          <t>No</t>
        </is>
      </c>
      <c r="L265" s="8" t="inlineStr">
        <is>
          <t>Un. Carried</t>
        </is>
      </c>
      <c r="M265" s="11" t="inlineStr">
        <is>
          <t>https://www.youtube.com/watch?v=FcO0UKihk4Y&amp;t=3877s</t>
        </is>
      </c>
    </row>
    <row r="266">
      <c r="A266" s="6" t="inlineStr">
        <is>
          <t>2024-04-02</t>
        </is>
      </c>
      <c r="B266" s="8" t="inlineStr">
        <is>
          <t>By-Law 2242 third reading - street renaming (Clear Spring Drive to Blind Creek Boulevard)</t>
        </is>
      </c>
      <c r="C266" s="6" t="inlineStr">
        <is>
          <t>governance</t>
        </is>
      </c>
      <c r="D266" s="6" t="n">
        <v>5</v>
      </c>
      <c r="E266" s="6" t="n">
        <v>1</v>
      </c>
      <c r="F266" s="6" t="inlineStr">
        <is>
          <t>Yes</t>
        </is>
      </c>
      <c r="G266" s="6" t="inlineStr">
        <is>
          <t>No</t>
        </is>
      </c>
      <c r="H266" s="6" t="inlineStr">
        <is>
          <t>No</t>
        </is>
      </c>
      <c r="I266" s="6" t="inlineStr">
        <is>
          <t>No</t>
        </is>
      </c>
      <c r="J266" s="6" t="inlineStr">
        <is>
          <t>Yes</t>
        </is>
      </c>
      <c r="K266" s="6" t="inlineStr">
        <is>
          <t>No</t>
        </is>
      </c>
      <c r="L266" s="8" t="inlineStr">
        <is>
          <t>Un. Carried</t>
        </is>
      </c>
      <c r="M266" s="11" t="inlineStr">
        <is>
          <t>https://www.youtube.com/watch?v=FcO0UKihk4Y&amp;t=4080s</t>
        </is>
      </c>
    </row>
    <row r="267">
      <c r="A267" s="6" t="inlineStr">
        <is>
          <t>2024-04-16</t>
        </is>
      </c>
      <c r="B267" s="8" t="inlineStr">
        <is>
          <t>Public hearing + approval - Subdivision 4451-2024-8941 (Kootenay Way extension, 5 lots into 22, public reserve)</t>
        </is>
      </c>
      <c r="C267" s="6" t="inlineStr">
        <is>
          <t>land use</t>
        </is>
      </c>
      <c r="D267" s="6" t="n">
        <v>6</v>
      </c>
      <c r="E267" s="6" t="n">
        <v>1</v>
      </c>
      <c r="F267" s="6" t="inlineStr">
        <is>
          <t>Yes</t>
        </is>
      </c>
      <c r="G267" s="6" t="inlineStr">
        <is>
          <t>No</t>
        </is>
      </c>
      <c r="H267" s="6" t="inlineStr">
        <is>
          <t>No</t>
        </is>
      </c>
      <c r="I267" s="6" t="inlineStr">
        <is>
          <t>Yes</t>
        </is>
      </c>
      <c r="J267" s="6" t="inlineStr">
        <is>
          <t>Yes</t>
        </is>
      </c>
      <c r="K267" s="6" t="inlineStr">
        <is>
          <t>No</t>
        </is>
      </c>
      <c r="L267" s="8" t="inlineStr">
        <is>
          <t>Un. Carried</t>
        </is>
      </c>
      <c r="M267" s="11" t="inlineStr">
        <is>
          <t>https://www.youtube.com/watch?v=FhPalFSc1SQ&amp;t=371s</t>
        </is>
      </c>
    </row>
    <row r="268">
      <c r="A268" s="6" t="inlineStr">
        <is>
          <t>2024-04-16</t>
        </is>
      </c>
      <c r="B268" s="8" t="inlineStr">
        <is>
          <t>Public hearing + 2nd &amp; 3rd reading - Rezoning By-Law 2236 (Lot 3 Plan 69059, RLD to RMD)</t>
        </is>
      </c>
      <c r="C268" s="6" t="inlineStr">
        <is>
          <t>land use</t>
        </is>
      </c>
      <c r="D268" s="6" t="n">
        <v>6</v>
      </c>
      <c r="E268" s="6" t="n">
        <v>3</v>
      </c>
      <c r="F268" s="6" t="inlineStr">
        <is>
          <t>Yes</t>
        </is>
      </c>
      <c r="G268" s="6" t="inlineStr">
        <is>
          <t>No</t>
        </is>
      </c>
      <c r="H268" s="6" t="inlineStr">
        <is>
          <t>No</t>
        </is>
      </c>
      <c r="I268" s="6" t="inlineStr">
        <is>
          <t>Yes</t>
        </is>
      </c>
      <c r="J268" s="6" t="inlineStr">
        <is>
          <t>Yes</t>
        </is>
      </c>
      <c r="K268" s="6" t="inlineStr">
        <is>
          <t>Yes</t>
        </is>
      </c>
      <c r="L268" s="8" t="inlineStr">
        <is>
          <t>Un. Carried (2nd and 3rd readings)</t>
        </is>
      </c>
      <c r="M268" s="11" t="inlineStr">
        <is>
          <t>https://www.youtube.com/watch?v=FhPalFSc1SQ&amp;t=571s</t>
        </is>
      </c>
    </row>
    <row r="269">
      <c r="A269" s="6" t="inlineStr">
        <is>
          <t>2024-04-16</t>
        </is>
      </c>
      <c r="B269" s="8" t="inlineStr">
        <is>
          <t>Traffic Count Report - Loewen Blvd &amp; Hespeler St; motion to install three-way stop</t>
        </is>
      </c>
      <c r="C269" s="6" t="inlineStr">
        <is>
          <t>infrastructure</t>
        </is>
      </c>
      <c r="D269" s="6" t="n">
        <v>6</v>
      </c>
      <c r="E269" s="6" t="n">
        <v>6</v>
      </c>
      <c r="F269" s="6" t="inlineStr">
        <is>
          <t>Yes</t>
        </is>
      </c>
      <c r="G269" s="6" t="inlineStr">
        <is>
          <t>Yes</t>
        </is>
      </c>
      <c r="H269" s="6" t="inlineStr">
        <is>
          <t>Yes</t>
        </is>
      </c>
      <c r="I269" s="6" t="inlineStr">
        <is>
          <t>No</t>
        </is>
      </c>
      <c r="J269" s="6" t="inlineStr">
        <is>
          <t>Yes</t>
        </is>
      </c>
      <c r="K269" s="6" t="inlineStr">
        <is>
          <t>Yes</t>
        </is>
      </c>
      <c r="L269" s="8" t="inlineStr">
        <is>
          <t>Motion Defeated (recorded vote: For J. Siemens, J. Hiebert, B. Hiebert; Against M. Zwaagstra, D. Penner, S. Penner, E. Funk)</t>
        </is>
      </c>
      <c r="M269" s="11" t="inlineStr">
        <is>
          <t>https://www.youtube.com/watch?v=FhPalFSc1SQ&amp;t=1335s</t>
        </is>
      </c>
    </row>
    <row r="270">
      <c r="A270" s="6" t="inlineStr">
        <is>
          <t>2024-04-16</t>
        </is>
      </c>
      <c r="B270" s="8" t="inlineStr">
        <is>
          <t>By-Law 2243 1st reading - Tax Certificate Fee By-law</t>
        </is>
      </c>
      <c r="C270" s="6" t="inlineStr">
        <is>
          <t>budget</t>
        </is>
      </c>
      <c r="D270" s="6" t="n">
        <v>6</v>
      </c>
      <c r="E270" s="6" t="n">
        <v>2</v>
      </c>
      <c r="F270" s="6" t="inlineStr">
        <is>
          <t>Yes</t>
        </is>
      </c>
      <c r="G270" s="6" t="inlineStr">
        <is>
          <t>No</t>
        </is>
      </c>
      <c r="H270" s="6" t="inlineStr">
        <is>
          <t>No</t>
        </is>
      </c>
      <c r="I270" s="6" t="inlineStr">
        <is>
          <t>No</t>
        </is>
      </c>
      <c r="J270" s="6" t="inlineStr">
        <is>
          <t>Yes</t>
        </is>
      </c>
      <c r="K270" s="6" t="inlineStr">
        <is>
          <t>No</t>
        </is>
      </c>
      <c r="L270" s="8" t="inlineStr">
        <is>
          <t>Un. Carried</t>
        </is>
      </c>
      <c r="M270" s="11" t="inlineStr">
        <is>
          <t>https://www.youtube.com/watch?v=FhPalFSc1SQ&amp;t=2613s</t>
        </is>
      </c>
    </row>
    <row r="271">
      <c r="A271" s="6" t="inlineStr">
        <is>
          <t>2024-04-16</t>
        </is>
      </c>
      <c r="B271" s="8" t="inlineStr">
        <is>
          <t>By-Law 2247 1st reading - 2024 Realty and Education Tax Levy By-law</t>
        </is>
      </c>
      <c r="C271" s="6" t="inlineStr">
        <is>
          <t>budget</t>
        </is>
      </c>
      <c r="D271" s="6" t="n">
        <v>6</v>
      </c>
      <c r="E271" s="6" t="n">
        <v>3</v>
      </c>
      <c r="F271" s="6" t="inlineStr">
        <is>
          <t>Yes</t>
        </is>
      </c>
      <c r="G271" s="6" t="inlineStr">
        <is>
          <t>No</t>
        </is>
      </c>
      <c r="H271" s="6" t="inlineStr">
        <is>
          <t>No</t>
        </is>
      </c>
      <c r="I271" s="6" t="inlineStr">
        <is>
          <t>No</t>
        </is>
      </c>
      <c r="J271" s="6" t="inlineStr">
        <is>
          <t>Yes</t>
        </is>
      </c>
      <c r="K271" s="6" t="inlineStr">
        <is>
          <t>No</t>
        </is>
      </c>
      <c r="L271" s="8" t="inlineStr">
        <is>
          <t>Un. Carried</t>
        </is>
      </c>
      <c r="M271" s="11" t="inlineStr">
        <is>
          <t>https://www.youtube.com/watch?v=FhPalFSc1SQ&amp;t=2733s</t>
        </is>
      </c>
    </row>
    <row r="272">
      <c r="A272" s="6" t="inlineStr">
        <is>
          <t>2024-04-16</t>
        </is>
      </c>
      <c r="B272" s="8" t="inlineStr">
        <is>
          <t>By-Law 2248 1st reading - 2024 Business Tax Levy By-law</t>
        </is>
      </c>
      <c r="C272" s="6" t="inlineStr">
        <is>
          <t>budget</t>
        </is>
      </c>
      <c r="D272" s="6" t="n">
        <v>6</v>
      </c>
      <c r="E272" s="6" t="n">
        <v>2</v>
      </c>
      <c r="F272" s="6" t="inlineStr">
        <is>
          <t>Yes</t>
        </is>
      </c>
      <c r="G272" s="6" t="inlineStr">
        <is>
          <t>No</t>
        </is>
      </c>
      <c r="H272" s="6" t="inlineStr">
        <is>
          <t>No</t>
        </is>
      </c>
      <c r="I272" s="6" t="inlineStr">
        <is>
          <t>No</t>
        </is>
      </c>
      <c r="J272" s="6" t="inlineStr">
        <is>
          <t>Yes</t>
        </is>
      </c>
      <c r="K272" s="6" t="inlineStr">
        <is>
          <t>No</t>
        </is>
      </c>
      <c r="L272" s="8" t="inlineStr">
        <is>
          <t>Un. Carried</t>
        </is>
      </c>
      <c r="M272" s="11" t="inlineStr">
        <is>
          <t>https://www.youtube.com/watch?v=FhPalFSc1SQ&amp;t=2905s</t>
        </is>
      </c>
    </row>
    <row r="273">
      <c r="A273" s="6" t="inlineStr">
        <is>
          <t>2024-05-07</t>
        </is>
      </c>
      <c r="B273" s="8" t="inlineStr">
        <is>
          <t>2024 Fee Schedule - accept as presented</t>
        </is>
      </c>
      <c r="C273" s="6" t="inlineStr">
        <is>
          <t>budget</t>
        </is>
      </c>
      <c r="D273" s="6" t="n">
        <v>6</v>
      </c>
      <c r="E273" s="6" t="n">
        <v>2</v>
      </c>
      <c r="F273" s="6" t="inlineStr">
        <is>
          <t>Yes</t>
        </is>
      </c>
      <c r="G273" s="6" t="inlineStr">
        <is>
          <t>No</t>
        </is>
      </c>
      <c r="H273" s="6" t="inlineStr">
        <is>
          <t>No</t>
        </is>
      </c>
      <c r="I273" s="6" t="inlineStr">
        <is>
          <t>No</t>
        </is>
      </c>
      <c r="J273" s="6" t="inlineStr">
        <is>
          <t>Yes</t>
        </is>
      </c>
      <c r="K273" s="6" t="inlineStr">
        <is>
          <t>No</t>
        </is>
      </c>
      <c r="L273" s="8" t="inlineStr">
        <is>
          <t>Un. Carried</t>
        </is>
      </c>
      <c r="M273" s="11" t="inlineStr">
        <is>
          <t>https://www.youtube.com/watch?v=lcMmAtJTiww&amp;t=535s</t>
        </is>
      </c>
    </row>
    <row r="274">
      <c r="A274" s="6" t="inlineStr">
        <is>
          <t>2024-05-07</t>
        </is>
      </c>
      <c r="B274" s="8" t="inlineStr">
        <is>
          <t>By-Law 2243 2nd &amp; 3rd reading - Tax Certificate Fee By-Law</t>
        </is>
      </c>
      <c r="C274" s="6" t="inlineStr">
        <is>
          <t>budget</t>
        </is>
      </c>
      <c r="D274" s="6" t="n">
        <v>6</v>
      </c>
      <c r="E274" s="6" t="n">
        <v>1</v>
      </c>
      <c r="F274" s="6" t="inlineStr">
        <is>
          <t>Yes</t>
        </is>
      </c>
      <c r="G274" s="6" t="inlineStr">
        <is>
          <t>No</t>
        </is>
      </c>
      <c r="H274" s="6" t="inlineStr">
        <is>
          <t>No</t>
        </is>
      </c>
      <c r="I274" s="6" t="inlineStr">
        <is>
          <t>No</t>
        </is>
      </c>
      <c r="J274" s="6" t="inlineStr">
        <is>
          <t>Yes</t>
        </is>
      </c>
      <c r="K274" s="6" t="inlineStr">
        <is>
          <t>No</t>
        </is>
      </c>
      <c r="L274" s="8" t="inlineStr">
        <is>
          <t>Un. Carried (2nd and 3rd readings)</t>
        </is>
      </c>
      <c r="M274" s="11" t="inlineStr">
        <is>
          <t>https://www.youtube.com/watch?v=lcMmAtJTiww&amp;t=625s</t>
        </is>
      </c>
    </row>
    <row r="275">
      <c r="A275" s="6" t="inlineStr">
        <is>
          <t>2024-05-07</t>
        </is>
      </c>
      <c r="B275" s="8" t="inlineStr">
        <is>
          <t>By-Law 2247 2nd &amp; 3rd reading - 2024 Realty &amp; Education Tax Levy By-law</t>
        </is>
      </c>
      <c r="C275" s="6" t="inlineStr">
        <is>
          <t>budget</t>
        </is>
      </c>
      <c r="D275" s="6" t="n">
        <v>6</v>
      </c>
      <c r="E275" s="6" t="n">
        <v>1</v>
      </c>
      <c r="F275" s="6" t="inlineStr">
        <is>
          <t>No</t>
        </is>
      </c>
      <c r="G275" s="6" t="inlineStr">
        <is>
          <t>No</t>
        </is>
      </c>
      <c r="H275" s="6" t="inlineStr">
        <is>
          <t>No</t>
        </is>
      </c>
      <c r="I275" s="6" t="inlineStr">
        <is>
          <t>No</t>
        </is>
      </c>
      <c r="J275" s="6" t="inlineStr">
        <is>
          <t>Yes</t>
        </is>
      </c>
      <c r="K275" s="6" t="inlineStr">
        <is>
          <t>No</t>
        </is>
      </c>
      <c r="L275" s="8" t="inlineStr">
        <is>
          <t>Un. Carried (2nd and 3rd readings)</t>
        </is>
      </c>
      <c r="M275" s="11" t="inlineStr">
        <is>
          <t>https://www.youtube.com/watch?v=lcMmAtJTiww&amp;t=737s</t>
        </is>
      </c>
    </row>
    <row r="276">
      <c r="A276" s="6" t="inlineStr">
        <is>
          <t>2024-05-07</t>
        </is>
      </c>
      <c r="B276" s="8" t="inlineStr">
        <is>
          <t>By-Law 2248 2nd &amp; 3rd reading - 2024 Business Tax Levy By-law</t>
        </is>
      </c>
      <c r="C276" s="6" t="inlineStr">
        <is>
          <t>budget</t>
        </is>
      </c>
      <c r="D276" s="6" t="n">
        <v>6</v>
      </c>
      <c r="E276" s="6" t="n">
        <v>0</v>
      </c>
      <c r="F276" s="6" t="inlineStr">
        <is>
          <t>No</t>
        </is>
      </c>
      <c r="G276" s="6" t="inlineStr">
        <is>
          <t>No</t>
        </is>
      </c>
      <c r="H276" s="6" t="inlineStr">
        <is>
          <t>No</t>
        </is>
      </c>
      <c r="I276" s="6" t="inlineStr">
        <is>
          <t>No</t>
        </is>
      </c>
      <c r="J276" s="6" t="inlineStr">
        <is>
          <t>Yes</t>
        </is>
      </c>
      <c r="K276" s="6" t="inlineStr">
        <is>
          <t>No</t>
        </is>
      </c>
      <c r="L276" s="8" t="inlineStr">
        <is>
          <t>Un. Carried (2nd and 3rd readings)</t>
        </is>
      </c>
      <c r="M276" s="11" t="inlineStr">
        <is>
          <t>https://www.youtube.com/watch?v=lcMmAtJTiww&amp;t=858s</t>
        </is>
      </c>
    </row>
    <row r="277">
      <c r="A277" s="6" t="inlineStr">
        <is>
          <t>2024-05-21</t>
        </is>
      </c>
      <c r="B277" s="8" t="inlineStr">
        <is>
          <t>Sponsorship Policy (facility naming rights and sponsor recognition) - adoption</t>
        </is>
      </c>
      <c r="C277" s="6" t="inlineStr">
        <is>
          <t>policy</t>
        </is>
      </c>
      <c r="D277" s="6" t="n">
        <v>5</v>
      </c>
      <c r="E277" s="6" t="n">
        <v>4</v>
      </c>
      <c r="F277" s="6" t="inlineStr">
        <is>
          <t>Yes</t>
        </is>
      </c>
      <c r="G277" s="6" t="inlineStr">
        <is>
          <t>Yes</t>
        </is>
      </c>
      <c r="H277" s="6" t="inlineStr">
        <is>
          <t>No</t>
        </is>
      </c>
      <c r="I277" s="6" t="inlineStr">
        <is>
          <t>No</t>
        </is>
      </c>
      <c r="J277" s="6" t="inlineStr">
        <is>
          <t>Yes</t>
        </is>
      </c>
      <c r="K277" s="6" t="inlineStr">
        <is>
          <t>Yes</t>
        </is>
      </c>
      <c r="L277" s="8" t="inlineStr">
        <is>
          <t>Un. Carried</t>
        </is>
      </c>
      <c r="M277" s="11" t="inlineStr">
        <is>
          <t>https://www.youtube.com/watch?v=zdqQVIyavtM&amp;t=448s</t>
        </is>
      </c>
    </row>
    <row r="278">
      <c r="A278" s="6" t="inlineStr">
        <is>
          <t>2024-05-21</t>
        </is>
      </c>
      <c r="B278" s="8" t="inlineStr">
        <is>
          <t>Tender award - PTH 12 North &amp; Loewen Boulevard intersection renewal (Maple Leaf Construction, $9,981,284)</t>
        </is>
      </c>
      <c r="C278" s="6" t="inlineStr">
        <is>
          <t>infrastructure</t>
        </is>
      </c>
      <c r="D278" s="6" t="n">
        <v>5</v>
      </c>
      <c r="E278" s="6" t="n">
        <v>2</v>
      </c>
      <c r="F278" s="6" t="inlineStr">
        <is>
          <t>Yes</t>
        </is>
      </c>
      <c r="G278" s="6" t="inlineStr">
        <is>
          <t>No</t>
        </is>
      </c>
      <c r="H278" s="6" t="inlineStr">
        <is>
          <t>No</t>
        </is>
      </c>
      <c r="I278" s="6" t="inlineStr">
        <is>
          <t>No</t>
        </is>
      </c>
      <c r="J278" s="6" t="inlineStr">
        <is>
          <t>Yes</t>
        </is>
      </c>
      <c r="K278" s="6" t="inlineStr">
        <is>
          <t>Yes</t>
        </is>
      </c>
      <c r="L278" s="8" t="inlineStr">
        <is>
          <t>Un. Carried</t>
        </is>
      </c>
      <c r="M278" s="11" t="inlineStr">
        <is>
          <t>https://www.youtube.com/watch?v=zdqQVIyavtM&amp;t=1157s</t>
        </is>
      </c>
    </row>
    <row r="279">
      <c r="A279" s="6" t="inlineStr">
        <is>
          <t>2024-05-21</t>
        </is>
      </c>
      <c r="B279" s="8" t="inlineStr">
        <is>
          <t>By-Law 2246 1st reading - public reserve closing (Park Hill development / Kootenay Way)</t>
        </is>
      </c>
      <c r="C279" s="6" t="inlineStr">
        <is>
          <t>land use</t>
        </is>
      </c>
      <c r="D279" s="6" t="n">
        <v>5</v>
      </c>
      <c r="E279" s="6" t="n">
        <v>0</v>
      </c>
      <c r="F279" s="6" t="inlineStr">
        <is>
          <t>No</t>
        </is>
      </c>
      <c r="G279" s="6" t="inlineStr">
        <is>
          <t>No</t>
        </is>
      </c>
      <c r="H279" s="6" t="inlineStr">
        <is>
          <t>No</t>
        </is>
      </c>
      <c r="I279" s="6" t="inlineStr">
        <is>
          <t>No</t>
        </is>
      </c>
      <c r="J279" s="6" t="inlineStr">
        <is>
          <t>Yes</t>
        </is>
      </c>
      <c r="K279" s="6" t="inlineStr">
        <is>
          <t>No</t>
        </is>
      </c>
      <c r="L279" s="8" t="inlineStr">
        <is>
          <t>Un. Carried</t>
        </is>
      </c>
      <c r="M279" s="11" t="inlineStr">
        <is>
          <t>https://www.youtube.com/watch?v=zdqQVIyavtM&amp;t=1669s</t>
        </is>
      </c>
    </row>
    <row r="280">
      <c r="A280" s="6" t="inlineStr">
        <is>
          <t>2024-05-21</t>
        </is>
      </c>
      <c r="B280" s="8" t="inlineStr">
        <is>
          <t>By-Law 2249 1st &amp; 2nd reading - street renaming (portion of Kootenay Way to Superior Street)</t>
        </is>
      </c>
      <c r="C280" s="6" t="inlineStr">
        <is>
          <t>land use</t>
        </is>
      </c>
      <c r="D280" s="6" t="n">
        <v>5</v>
      </c>
      <c r="E280" s="6" t="n">
        <v>2</v>
      </c>
      <c r="F280" s="6" t="inlineStr">
        <is>
          <t>Yes</t>
        </is>
      </c>
      <c r="G280" s="6" t="inlineStr">
        <is>
          <t>No</t>
        </is>
      </c>
      <c r="H280" s="6" t="inlineStr">
        <is>
          <t>No</t>
        </is>
      </c>
      <c r="I280" s="6" t="inlineStr">
        <is>
          <t>No</t>
        </is>
      </c>
      <c r="J280" s="6" t="inlineStr">
        <is>
          <t>Yes</t>
        </is>
      </c>
      <c r="K280" s="6" t="inlineStr">
        <is>
          <t>No</t>
        </is>
      </c>
      <c r="L280" s="8" t="inlineStr">
        <is>
          <t>Un. Carried (both readings)</t>
        </is>
      </c>
      <c r="M280" s="11" t="inlineStr">
        <is>
          <t>https://www.youtube.com/watch?v=zdqQVIyavtM&amp;t=1782s</t>
        </is>
      </c>
    </row>
    <row r="281">
      <c r="A281" s="6" t="inlineStr">
        <is>
          <t>2024-05-21</t>
        </is>
      </c>
      <c r="B281" s="8" t="inlineStr">
        <is>
          <t>Manitoba Hydro street lighting contract amendment - 1 LED ornamental luminaire, Parkland Drive ($176.52/yr)</t>
        </is>
      </c>
      <c r="C281" s="6" t="inlineStr">
        <is>
          <t>infrastructure</t>
        </is>
      </c>
      <c r="D281" s="6" t="n">
        <v>5</v>
      </c>
      <c r="E281" s="6" t="n">
        <v>0</v>
      </c>
      <c r="F281" s="6" t="inlineStr">
        <is>
          <t>No</t>
        </is>
      </c>
      <c r="G281" s="6" t="inlineStr">
        <is>
          <t>No</t>
        </is>
      </c>
      <c r="H281" s="6" t="inlineStr">
        <is>
          <t>No</t>
        </is>
      </c>
      <c r="I281" s="6" t="inlineStr">
        <is>
          <t>No</t>
        </is>
      </c>
      <c r="J281" s="6" t="inlineStr">
        <is>
          <t>Yes</t>
        </is>
      </c>
      <c r="K281" s="6" t="inlineStr">
        <is>
          <t>No</t>
        </is>
      </c>
      <c r="L281" s="8" t="inlineStr">
        <is>
          <t>Un. Carried</t>
        </is>
      </c>
      <c r="M281" s="11" t="inlineStr">
        <is>
          <t>https://www.youtube.com/watch?v=zdqQVIyavtM&amp;t=1961s</t>
        </is>
      </c>
    </row>
    <row r="282">
      <c r="A282" s="6" t="inlineStr">
        <is>
          <t>2024-05-21</t>
        </is>
      </c>
      <c r="B282" s="8" t="inlineStr">
        <is>
          <t>Letter from G. and P.P. (214 Chrysler Gate) re drainage - referred to administration for report</t>
        </is>
      </c>
      <c r="C282" s="6" t="inlineStr">
        <is>
          <t>infrastructure</t>
        </is>
      </c>
      <c r="D282" s="6" t="n">
        <v>5</v>
      </c>
      <c r="E282" s="6" t="n">
        <v>0</v>
      </c>
      <c r="F282" s="6" t="inlineStr">
        <is>
          <t>No</t>
        </is>
      </c>
      <c r="G282" s="6" t="inlineStr">
        <is>
          <t>No</t>
        </is>
      </c>
      <c r="H282" s="6" t="inlineStr">
        <is>
          <t>No</t>
        </is>
      </c>
      <c r="I282" s="6" t="inlineStr">
        <is>
          <t>Yes</t>
        </is>
      </c>
      <c r="J282" s="6" t="inlineStr">
        <is>
          <t>Yes</t>
        </is>
      </c>
      <c r="K282" s="6" t="inlineStr">
        <is>
          <t>Yes</t>
        </is>
      </c>
      <c r="L282" s="8" t="inlineStr">
        <is>
          <t>Consensus: refer to administration for review and report</t>
        </is>
      </c>
      <c r="M282" s="11" t="inlineStr">
        <is>
          <t>https://www.youtube.com/watch?v=zdqQVIyavtM&amp;t=2132s</t>
        </is>
      </c>
    </row>
    <row r="283">
      <c r="A283" s="6" t="inlineStr">
        <is>
          <t>2024-06-18</t>
        </is>
      </c>
      <c r="B283" s="8" t="inlineStr">
        <is>
          <t>Public hearing + decision - Conditional Use CU-2024-03 (caretaker's residence, 3-236 Park Road West, M1 zone)</t>
        </is>
      </c>
      <c r="C283" s="6" t="inlineStr">
        <is>
          <t>land use</t>
        </is>
      </c>
      <c r="D283" s="6" t="n">
        <v>6</v>
      </c>
      <c r="E283" s="6" t="n">
        <v>5</v>
      </c>
      <c r="F283" s="6" t="inlineStr">
        <is>
          <t>Yes</t>
        </is>
      </c>
      <c r="G283" s="6" t="inlineStr">
        <is>
          <t>Yes</t>
        </is>
      </c>
      <c r="H283" s="6" t="inlineStr">
        <is>
          <t>No</t>
        </is>
      </c>
      <c r="I283" s="6" t="inlineStr">
        <is>
          <t>Yes</t>
        </is>
      </c>
      <c r="J283" s="6" t="inlineStr">
        <is>
          <t>Yes</t>
        </is>
      </c>
      <c r="K283" s="6" t="inlineStr">
        <is>
          <t>Yes</t>
        </is>
      </c>
      <c r="L283" s="8" t="inlineStr">
        <is>
          <t>Un. Carried</t>
        </is>
      </c>
      <c r="M283" s="11" t="inlineStr">
        <is>
          <t>https://www.youtube.com/watch?v=J1H_5RrH6LY&amp;t=288s</t>
        </is>
      </c>
    </row>
    <row r="284">
      <c r="A284" s="6" t="inlineStr">
        <is>
          <t>2024-06-18</t>
        </is>
      </c>
      <c r="B284" s="8" t="inlineStr">
        <is>
          <t>Public hearing + decision - Conditional Use CU-2024-04 (multi-family in C2, 362 &amp; 366 Main Street)</t>
        </is>
      </c>
      <c r="C284" s="6" t="inlineStr">
        <is>
          <t>land use</t>
        </is>
      </c>
      <c r="D284" s="6" t="n">
        <v>6</v>
      </c>
      <c r="E284" s="6" t="n">
        <v>6</v>
      </c>
      <c r="F284" s="6" t="inlineStr">
        <is>
          <t>Yes</t>
        </is>
      </c>
      <c r="G284" s="6" t="inlineStr">
        <is>
          <t>No</t>
        </is>
      </c>
      <c r="H284" s="6" t="inlineStr">
        <is>
          <t>No</t>
        </is>
      </c>
      <c r="I284" s="6" t="inlineStr">
        <is>
          <t>Yes</t>
        </is>
      </c>
      <c r="J284" s="6" t="inlineStr">
        <is>
          <t>Yes</t>
        </is>
      </c>
      <c r="K284" s="6" t="inlineStr">
        <is>
          <t>Yes</t>
        </is>
      </c>
      <c r="L284" s="8" t="inlineStr">
        <is>
          <t>Un. Carried</t>
        </is>
      </c>
      <c r="M284" s="11" t="inlineStr">
        <is>
          <t>https://www.youtube.com/watch?v=J1H_5RrH6LY&amp;t=1339s</t>
        </is>
      </c>
    </row>
    <row r="285">
      <c r="A285" s="6" t="inlineStr">
        <is>
          <t>2024-06-18</t>
        </is>
      </c>
      <c r="B285" s="8" t="inlineStr">
        <is>
          <t>Public hearing + decision - Variance V-2024-04 (6 storeys / 78 ft, 362 &amp; 366 Main Street)</t>
        </is>
      </c>
      <c r="C285" s="6" t="inlineStr">
        <is>
          <t>land use</t>
        </is>
      </c>
      <c r="D285" s="6" t="n">
        <v>6</v>
      </c>
      <c r="E285" s="6" t="n">
        <v>2</v>
      </c>
      <c r="F285" s="6" t="inlineStr">
        <is>
          <t>Yes</t>
        </is>
      </c>
      <c r="G285" s="6" t="inlineStr">
        <is>
          <t>No</t>
        </is>
      </c>
      <c r="H285" s="6" t="inlineStr">
        <is>
          <t>No</t>
        </is>
      </c>
      <c r="I285" s="6" t="inlineStr">
        <is>
          <t>No</t>
        </is>
      </c>
      <c r="J285" s="6" t="inlineStr">
        <is>
          <t>Yes</t>
        </is>
      </c>
      <c r="K285" s="6" t="inlineStr">
        <is>
          <t>Yes</t>
        </is>
      </c>
      <c r="L285" s="8" t="inlineStr">
        <is>
          <t>Un. Carried</t>
        </is>
      </c>
      <c r="M285" s="11" t="inlineStr">
        <is>
          <t>https://www.youtube.com/watch?v=J1H_5RrH6LY&amp;t=2364s</t>
        </is>
      </c>
    </row>
    <row r="286">
      <c r="A286" s="6" t="inlineStr">
        <is>
          <t>2024-06-18</t>
        </is>
      </c>
      <c r="B286" s="8" t="inlineStr">
        <is>
          <t>Public hearing + decision - Variance V-2024-05 (after-the-fact sunroom rear setback, 204 Chrysler Gate)</t>
        </is>
      </c>
      <c r="C286" s="6" t="inlineStr">
        <is>
          <t>land use</t>
        </is>
      </c>
      <c r="D286" s="6" t="n">
        <v>6</v>
      </c>
      <c r="E286" s="6" t="n">
        <v>3</v>
      </c>
      <c r="F286" s="6" t="inlineStr">
        <is>
          <t>Yes</t>
        </is>
      </c>
      <c r="G286" s="6" t="inlineStr">
        <is>
          <t>Yes</t>
        </is>
      </c>
      <c r="H286" s="6" t="inlineStr">
        <is>
          <t>No</t>
        </is>
      </c>
      <c r="I286" s="6" t="inlineStr">
        <is>
          <t>Yes</t>
        </is>
      </c>
      <c r="J286" s="6" t="inlineStr">
        <is>
          <t>Yes</t>
        </is>
      </c>
      <c r="K286" s="6" t="inlineStr">
        <is>
          <t>Yes</t>
        </is>
      </c>
      <c r="L286" s="8" t="inlineStr">
        <is>
          <t>Un. Carried</t>
        </is>
      </c>
      <c r="M286" s="11" t="inlineStr">
        <is>
          <t>https://www.youtube.com/watch?v=J1H_5RrH6LY&amp;t=2503s</t>
        </is>
      </c>
    </row>
    <row r="287">
      <c r="A287" s="6" t="inlineStr">
        <is>
          <t>2024-06-18</t>
        </is>
      </c>
      <c r="B287" s="8" t="inlineStr">
        <is>
          <t>Delegation - Southeast Cancer Support Services Inc. ($40,000 grant request)</t>
        </is>
      </c>
      <c r="C287" s="6" t="inlineStr">
        <is>
          <t>budget</t>
        </is>
      </c>
      <c r="D287" s="6" t="n">
        <v>6</v>
      </c>
      <c r="E287" s="6" t="n">
        <v>1</v>
      </c>
      <c r="F287" s="6" t="inlineStr">
        <is>
          <t>No</t>
        </is>
      </c>
      <c r="G287" s="6" t="inlineStr">
        <is>
          <t>No</t>
        </is>
      </c>
      <c r="H287" s="6" t="inlineStr">
        <is>
          <t>No</t>
        </is>
      </c>
      <c r="I287" s="6" t="inlineStr">
        <is>
          <t>Yes</t>
        </is>
      </c>
      <c r="J287" s="6" t="inlineStr">
        <is>
          <t>No</t>
        </is>
      </c>
      <c r="K287" s="6" t="inlineStr">
        <is>
          <t>Yes</t>
        </is>
      </c>
      <c r="L287" s="8" t="inlineStr">
        <is>
          <t>No resolution; grant request to be added to a future agenda</t>
        </is>
      </c>
      <c r="M287" s="11" t="inlineStr">
        <is>
          <t>https://www.youtube.com/watch?v=J1H_5RrH6LY&amp;t=4632s</t>
        </is>
      </c>
    </row>
    <row r="288">
      <c r="A288" s="6" t="inlineStr">
        <is>
          <t>2024-06-18</t>
        </is>
      </c>
      <c r="B288" s="8" t="inlineStr">
        <is>
          <t>2023 reserve transfers ratification</t>
        </is>
      </c>
      <c r="C288" s="6" t="inlineStr">
        <is>
          <t>budget</t>
        </is>
      </c>
      <c r="D288" s="6" t="n">
        <v>6</v>
      </c>
      <c r="E288" s="6" t="n">
        <v>0</v>
      </c>
      <c r="F288" s="6" t="inlineStr">
        <is>
          <t>No</t>
        </is>
      </c>
      <c r="G288" s="6" t="inlineStr">
        <is>
          <t>No</t>
        </is>
      </c>
      <c r="H288" s="6" t="inlineStr">
        <is>
          <t>No</t>
        </is>
      </c>
      <c r="I288" s="6" t="inlineStr">
        <is>
          <t>No</t>
        </is>
      </c>
      <c r="J288" s="6" t="inlineStr">
        <is>
          <t>Yes</t>
        </is>
      </c>
      <c r="K288" s="6" t="inlineStr">
        <is>
          <t>No</t>
        </is>
      </c>
      <c r="L288" s="8" t="inlineStr">
        <is>
          <t>Un. Carried</t>
        </is>
      </c>
      <c r="M288" s="11" t="inlineStr">
        <is>
          <t>https://www.youtube.com/watch?v=J1H_5RrH6LY&amp;t=5746s</t>
        </is>
      </c>
    </row>
    <row r="289">
      <c r="A289" s="6" t="inlineStr">
        <is>
          <t>2024-06-18</t>
        </is>
      </c>
      <c r="B289" s="8" t="inlineStr">
        <is>
          <t>Manitoba Water Services Board funding request - 50% of design costs, Lift Station #1 to Lagoon forcemain twinning</t>
        </is>
      </c>
      <c r="C289" s="6" t="inlineStr">
        <is>
          <t>infrastructure</t>
        </is>
      </c>
      <c r="D289" s="6" t="n">
        <v>6</v>
      </c>
      <c r="E289" s="6" t="n">
        <v>1</v>
      </c>
      <c r="F289" s="6" t="inlineStr">
        <is>
          <t>Yes</t>
        </is>
      </c>
      <c r="G289" s="6" t="inlineStr">
        <is>
          <t>No</t>
        </is>
      </c>
      <c r="H289" s="6" t="inlineStr">
        <is>
          <t>No</t>
        </is>
      </c>
      <c r="I289" s="6" t="inlineStr">
        <is>
          <t>No</t>
        </is>
      </c>
      <c r="J289" s="6" t="inlineStr">
        <is>
          <t>No</t>
        </is>
      </c>
      <c r="K289" s="6" t="inlineStr">
        <is>
          <t>Yes</t>
        </is>
      </c>
      <c r="L289" s="8" t="inlineStr">
        <is>
          <t>Un. Carried</t>
        </is>
      </c>
      <c r="M289" s="11" t="inlineStr">
        <is>
          <t>https://www.youtube.com/watch?v=J1H_5RrH6LY&amp;t=5855s</t>
        </is>
      </c>
    </row>
    <row r="290">
      <c r="A290" s="6" t="inlineStr">
        <is>
          <t>2024-06-18</t>
        </is>
      </c>
      <c r="B290" s="8" t="inlineStr">
        <is>
          <t>By-Law 2249 3rd reading - street renaming (Kootenay Way to Superior Street)</t>
        </is>
      </c>
      <c r="C290" s="6" t="inlineStr">
        <is>
          <t>other</t>
        </is>
      </c>
      <c r="D290" s="6" t="n">
        <v>6</v>
      </c>
      <c r="E290" s="6" t="n">
        <v>1</v>
      </c>
      <c r="F290" s="6" t="inlineStr">
        <is>
          <t>Yes</t>
        </is>
      </c>
      <c r="G290" s="6" t="inlineStr">
        <is>
          <t>No</t>
        </is>
      </c>
      <c r="H290" s="6" t="inlineStr">
        <is>
          <t>No</t>
        </is>
      </c>
      <c r="I290" s="6" t="inlineStr">
        <is>
          <t>No</t>
        </is>
      </c>
      <c r="J290" s="6" t="inlineStr">
        <is>
          <t>No</t>
        </is>
      </c>
      <c r="K290" s="6" t="inlineStr">
        <is>
          <t>No</t>
        </is>
      </c>
      <c r="L290" s="8" t="inlineStr">
        <is>
          <t>Un. Carried</t>
        </is>
      </c>
      <c r="M290" s="11" t="inlineStr">
        <is>
          <t>https://www.youtube.com/watch?v=J1H_5RrH6LY&amp;t=5926s</t>
        </is>
      </c>
    </row>
    <row r="291">
      <c r="A291" s="6" t="inlineStr">
        <is>
          <t>2024-06-18</t>
        </is>
      </c>
      <c r="B291" s="8" t="inlineStr">
        <is>
          <t>Rezoning By-Law 2217 3rd reading - 205 McKenzie Avenue (fourplex), subject to development agreement</t>
        </is>
      </c>
      <c r="C291" s="6" t="inlineStr">
        <is>
          <t>land use</t>
        </is>
      </c>
      <c r="D291" s="6" t="n">
        <v>6</v>
      </c>
      <c r="E291" s="6" t="n">
        <v>2</v>
      </c>
      <c r="F291" s="6" t="inlineStr">
        <is>
          <t>Yes</t>
        </is>
      </c>
      <c r="G291" s="6" t="inlineStr">
        <is>
          <t>Yes</t>
        </is>
      </c>
      <c r="H291" s="6" t="inlineStr">
        <is>
          <t>Yes</t>
        </is>
      </c>
      <c r="I291" s="6" t="inlineStr">
        <is>
          <t>No</t>
        </is>
      </c>
      <c r="J291" s="6" t="inlineStr">
        <is>
          <t>Yes</t>
        </is>
      </c>
      <c r="K291" s="6" t="inlineStr">
        <is>
          <t>No</t>
        </is>
      </c>
      <c r="L291" s="8" t="inlineStr">
        <is>
          <t>Carried (recorded vote 6-1; Siemens against)</t>
        </is>
      </c>
      <c r="M291" s="11" t="inlineStr">
        <is>
          <t>https://www.youtube.com/watch?v=J1H_5RrH6LY&amp;t=5983s</t>
        </is>
      </c>
    </row>
    <row r="292">
      <c r="A292" s="6" t="inlineStr">
        <is>
          <t>2024-06-18</t>
        </is>
      </c>
      <c r="B292" s="8" t="inlineStr">
        <is>
          <t>Ratify appointment of C.F. to Jake Epp Library Board (2-year term)</t>
        </is>
      </c>
      <c r="C292" s="6" t="inlineStr">
        <is>
          <t>governance</t>
        </is>
      </c>
      <c r="D292" s="6" t="n">
        <v>6</v>
      </c>
      <c r="E292" s="6" t="n">
        <v>1</v>
      </c>
      <c r="F292" s="6" t="inlineStr">
        <is>
          <t>No</t>
        </is>
      </c>
      <c r="G292" s="6" t="inlineStr">
        <is>
          <t>No</t>
        </is>
      </c>
      <c r="H292" s="6" t="inlineStr">
        <is>
          <t>No</t>
        </is>
      </c>
      <c r="I292" s="6" t="inlineStr">
        <is>
          <t>No</t>
        </is>
      </c>
      <c r="J292" s="6" t="inlineStr">
        <is>
          <t>No</t>
        </is>
      </c>
      <c r="K292" s="6" t="inlineStr">
        <is>
          <t>Yes</t>
        </is>
      </c>
      <c r="L292" s="8" t="inlineStr">
        <is>
          <t>Un. Carried</t>
        </is>
      </c>
      <c r="M292" s="11" t="inlineStr">
        <is>
          <t>https://www.youtube.com/watch?v=J1H_5RrH6LY&amp;t=6463s</t>
        </is>
      </c>
    </row>
    <row r="293">
      <c r="A293" s="6" t="inlineStr">
        <is>
          <t>2024-07-02</t>
        </is>
      </c>
      <c r="B293" s="8" t="inlineStr">
        <is>
          <t>Public hearing + By-Law 2246 2nd &amp; 3rd reading - Kootenay Way public reserve closing (realignment)</t>
        </is>
      </c>
      <c r="C293" s="6" t="inlineStr">
        <is>
          <t>land use</t>
        </is>
      </c>
      <c r="D293" s="6" t="n">
        <v>6</v>
      </c>
      <c r="E293" s="6" t="n">
        <v>1</v>
      </c>
      <c r="F293" s="6" t="inlineStr">
        <is>
          <t>Yes</t>
        </is>
      </c>
      <c r="G293" s="6" t="inlineStr">
        <is>
          <t>No</t>
        </is>
      </c>
      <c r="H293" s="6" t="inlineStr">
        <is>
          <t>No</t>
        </is>
      </c>
      <c r="I293" s="6" t="inlineStr">
        <is>
          <t>No</t>
        </is>
      </c>
      <c r="J293" s="6" t="inlineStr">
        <is>
          <t>Yes</t>
        </is>
      </c>
      <c r="K293" s="6" t="inlineStr">
        <is>
          <t>No</t>
        </is>
      </c>
      <c r="L293" s="8" t="inlineStr">
        <is>
          <t>Un. Carried (2nd reading R24-136); Un. Carried (3rd reading R24-137)</t>
        </is>
      </c>
      <c r="M293" s="11" t="inlineStr">
        <is>
          <t>https://www.youtube.com/watch?v=T0sLK75ANLQ&amp;t=315s</t>
        </is>
      </c>
    </row>
    <row r="294">
      <c r="A294" s="6" t="inlineStr">
        <is>
          <t>2024-07-16</t>
        </is>
      </c>
      <c r="B294" s="8" t="inlineStr">
        <is>
          <t>Delegation - Mayor's Physician Recruitment &amp; Retention Task Force report and budget request (M.B.)</t>
        </is>
      </c>
      <c r="C294" s="6" t="inlineStr">
        <is>
          <t>policy</t>
        </is>
      </c>
      <c r="D294" s="6" t="n">
        <v>5</v>
      </c>
      <c r="E294" s="6" t="n">
        <v>3</v>
      </c>
      <c r="F294" s="6" t="inlineStr">
        <is>
          <t>Yes</t>
        </is>
      </c>
      <c r="G294" s="6" t="inlineStr">
        <is>
          <t>Yes</t>
        </is>
      </c>
      <c r="H294" s="6" t="inlineStr">
        <is>
          <t>No</t>
        </is>
      </c>
      <c r="I294" s="6" t="inlineStr">
        <is>
          <t>Yes</t>
        </is>
      </c>
      <c r="J294" s="6" t="inlineStr">
        <is>
          <t>No</t>
        </is>
      </c>
      <c r="K294" s="6" t="inlineStr">
        <is>
          <t>Yes</t>
        </is>
      </c>
      <c r="L294" s="8" t="inlineStr">
        <is>
          <t>No resolution. Council discussions and questions followed; Mayor Funk thanked Ms. B..</t>
        </is>
      </c>
      <c r="M294" s="11" t="inlineStr">
        <is>
          <t>https://www.youtube.com/watch?v=Yr0I_cTjkQ0&amp;t=918s</t>
        </is>
      </c>
    </row>
    <row r="295">
      <c r="A295" s="6" t="inlineStr">
        <is>
          <t>2024-07-16</t>
        </is>
      </c>
      <c r="B295" s="8" t="inlineStr">
        <is>
          <t>Subdivision 4451-2024-8986, 243 &amp; 247 Main Street (Hillside Construction), subject to development agreement</t>
        </is>
      </c>
      <c r="C295" s="6" t="inlineStr">
        <is>
          <t>land use</t>
        </is>
      </c>
      <c r="D295" s="6" t="n">
        <v>5</v>
      </c>
      <c r="E295" s="6" t="n">
        <v>2</v>
      </c>
      <c r="F295" s="6" t="inlineStr">
        <is>
          <t>Yes</t>
        </is>
      </c>
      <c r="G295" s="6" t="inlineStr">
        <is>
          <t>No</t>
        </is>
      </c>
      <c r="H295" s="6" t="inlineStr">
        <is>
          <t>No</t>
        </is>
      </c>
      <c r="I295" s="6" t="inlineStr">
        <is>
          <t>No</t>
        </is>
      </c>
      <c r="J295" s="6" t="inlineStr">
        <is>
          <t>Yes</t>
        </is>
      </c>
      <c r="K295" s="6" t="inlineStr">
        <is>
          <t>No</t>
        </is>
      </c>
      <c r="L295" s="8" t="inlineStr">
        <is>
          <t>Un. Carried</t>
        </is>
      </c>
      <c r="M295" s="11" t="inlineStr">
        <is>
          <t>https://www.youtube.com/watch?v=Yr0I_cTjkQ0&amp;t=3174s</t>
        </is>
      </c>
    </row>
    <row r="296">
      <c r="A296" s="6" t="inlineStr">
        <is>
          <t>2024-07-16</t>
        </is>
      </c>
      <c r="B296" s="8" t="inlineStr">
        <is>
          <t>By-Law 2198 Elmdale Street widening - 1st and 2nd reading</t>
        </is>
      </c>
      <c r="C296" s="6" t="inlineStr">
        <is>
          <t>infrastructure</t>
        </is>
      </c>
      <c r="D296" s="6" t="n">
        <v>5</v>
      </c>
      <c r="E296" s="6" t="n">
        <v>1</v>
      </c>
      <c r="F296" s="6" t="inlineStr">
        <is>
          <t>Yes</t>
        </is>
      </c>
      <c r="G296" s="6" t="inlineStr">
        <is>
          <t>No</t>
        </is>
      </c>
      <c r="H296" s="6" t="inlineStr">
        <is>
          <t>No</t>
        </is>
      </c>
      <c r="I296" s="6" t="inlineStr">
        <is>
          <t>No</t>
        </is>
      </c>
      <c r="J296" s="6" t="inlineStr">
        <is>
          <t>Yes</t>
        </is>
      </c>
      <c r="K296" s="6" t="inlineStr">
        <is>
          <t>No</t>
        </is>
      </c>
      <c r="L296" s="8" t="inlineStr">
        <is>
          <t>Un. Carried (1st); Un. Carried (2nd)</t>
        </is>
      </c>
      <c r="M296" s="11" t="inlineStr">
        <is>
          <t>https://www.youtube.com/watch?v=Yr0I_cTjkQ0&amp;t=3388s</t>
        </is>
      </c>
    </row>
    <row r="297">
      <c r="A297" s="6" t="inlineStr">
        <is>
          <t>2024-08-06</t>
        </is>
      </c>
      <c r="B297" s="8" t="inlineStr">
        <is>
          <t>Public hearing and decision - Variance V-2024-07, 101/103 Winston Place (18.2 ft rear yard setback vs 25 ft in RMD, covered rear deck)</t>
        </is>
      </c>
      <c r="C297" s="6" t="inlineStr">
        <is>
          <t>land use</t>
        </is>
      </c>
      <c r="D297" s="6" t="n">
        <v>6</v>
      </c>
      <c r="E297" s="6" t="n">
        <v>2</v>
      </c>
      <c r="F297" s="6" t="inlineStr">
        <is>
          <t>Yes</t>
        </is>
      </c>
      <c r="G297" s="6" t="inlineStr">
        <is>
          <t>No</t>
        </is>
      </c>
      <c r="H297" s="6" t="inlineStr">
        <is>
          <t>No</t>
        </is>
      </c>
      <c r="I297" s="6" t="inlineStr">
        <is>
          <t>Yes</t>
        </is>
      </c>
      <c r="J297" s="6" t="inlineStr">
        <is>
          <t>Yes</t>
        </is>
      </c>
      <c r="K297" s="6" t="inlineStr">
        <is>
          <t>No</t>
        </is>
      </c>
      <c r="L297" s="8" t="inlineStr">
        <is>
          <t>Un. Carried</t>
        </is>
      </c>
      <c r="M297" s="11" t="inlineStr">
        <is>
          <t>https://www.youtube.com/watch?v=zqhns9cNfIg&amp;t=341s</t>
        </is>
      </c>
    </row>
    <row r="298">
      <c r="A298" s="6" t="inlineStr">
        <is>
          <t>2024-08-06</t>
        </is>
      </c>
      <c r="B298" s="8" t="inlineStr">
        <is>
          <t>Delegation of City Manager and City Planner to represent the City at the Municipal Board hearing on Rezoning By-Law 2241 (Aug 14-16, 2024)</t>
        </is>
      </c>
      <c r="C298" s="6" t="inlineStr">
        <is>
          <t>governance</t>
        </is>
      </c>
      <c r="D298" s="6" t="n">
        <v>6</v>
      </c>
      <c r="E298" s="6" t="n">
        <v>0</v>
      </c>
      <c r="F298" s="6" t="inlineStr">
        <is>
          <t>No</t>
        </is>
      </c>
      <c r="G298" s="6" t="inlineStr">
        <is>
          <t>No</t>
        </is>
      </c>
      <c r="H298" s="6" t="inlineStr">
        <is>
          <t>No</t>
        </is>
      </c>
      <c r="I298" s="6" t="inlineStr">
        <is>
          <t>No</t>
        </is>
      </c>
      <c r="J298" s="6" t="inlineStr">
        <is>
          <t>Yes</t>
        </is>
      </c>
      <c r="K298" s="6" t="inlineStr">
        <is>
          <t>No</t>
        </is>
      </c>
      <c r="L298" s="8" t="inlineStr">
        <is>
          <t>Un. Carried</t>
        </is>
      </c>
      <c r="M298" s="11" t="inlineStr">
        <is>
          <t>https://www.youtube.com/watch?v=zqhns9cNfIg&amp;t=670s</t>
        </is>
      </c>
    </row>
    <row r="299">
      <c r="A299" s="6" t="inlineStr">
        <is>
          <t>2024-08-06</t>
        </is>
      </c>
      <c r="B299" s="8" t="inlineStr">
        <is>
          <t>By-Law 2198 3rd reading - Elmdale Street widening (Reimer Avenue / Elmdale Street intersection)</t>
        </is>
      </c>
      <c r="C299" s="6" t="inlineStr">
        <is>
          <t>infrastructure</t>
        </is>
      </c>
      <c r="D299" s="6" t="n">
        <v>6</v>
      </c>
      <c r="E299" s="6" t="n">
        <v>1</v>
      </c>
      <c r="F299" s="6" t="inlineStr">
        <is>
          <t>Yes</t>
        </is>
      </c>
      <c r="G299" s="6" t="inlineStr">
        <is>
          <t>No</t>
        </is>
      </c>
      <c r="H299" s="6" t="inlineStr">
        <is>
          <t>No</t>
        </is>
      </c>
      <c r="I299" s="6" t="inlineStr">
        <is>
          <t>No</t>
        </is>
      </c>
      <c r="J299" s="6" t="inlineStr">
        <is>
          <t>Yes</t>
        </is>
      </c>
      <c r="K299" s="6" t="inlineStr">
        <is>
          <t>No</t>
        </is>
      </c>
      <c r="L299" s="8" t="inlineStr">
        <is>
          <t>Un. Carried</t>
        </is>
      </c>
      <c r="M299" s="11" t="inlineStr">
        <is>
          <t>https://www.youtube.com/watch?v=zqhns9cNfIg&amp;t=747s</t>
        </is>
      </c>
    </row>
    <row r="300">
      <c r="A300" s="6" t="inlineStr">
        <is>
          <t>2024-08-20</t>
        </is>
      </c>
      <c r="B300" s="8" t="inlineStr">
        <is>
          <t>Public hearing and decision - Variance V-2024-09, Unit 2 - 40 North Gate Drive (Manitoba Hydro barbed wire atop fence in C3 zone)</t>
        </is>
      </c>
      <c r="C300" s="6" t="inlineStr">
        <is>
          <t>land use</t>
        </is>
      </c>
      <c r="D300" s="6" t="n">
        <v>5</v>
      </c>
      <c r="E300" s="6" t="n">
        <v>2</v>
      </c>
      <c r="F300" s="6" t="inlineStr">
        <is>
          <t>Yes</t>
        </is>
      </c>
      <c r="G300" s="6" t="inlineStr">
        <is>
          <t>No</t>
        </is>
      </c>
      <c r="H300" s="6" t="inlineStr">
        <is>
          <t>No</t>
        </is>
      </c>
      <c r="I300" s="6" t="inlineStr">
        <is>
          <t>Yes</t>
        </is>
      </c>
      <c r="J300" s="6" t="inlineStr">
        <is>
          <t>Yes</t>
        </is>
      </c>
      <c r="K300" s="6" t="inlineStr">
        <is>
          <t>Yes</t>
        </is>
      </c>
      <c r="L300" s="8" t="inlineStr">
        <is>
          <t>Un. Carried</t>
        </is>
      </c>
      <c r="M300" s="11" t="inlineStr">
        <is>
          <t>https://www.youtube.com/watch?v=SEHUMeQQrEY&amp;t=321s</t>
        </is>
      </c>
    </row>
    <row r="301">
      <c r="A301" s="6" t="inlineStr">
        <is>
          <t>2024-08-20</t>
        </is>
      </c>
      <c r="B301" s="8" t="inlineStr">
        <is>
          <t>City Manager report - Dwelling Unit Safety Standards By-law 2157 enforcement (proactive compliance, work orders, fines)</t>
        </is>
      </c>
      <c r="C301" s="6" t="inlineStr">
        <is>
          <t>policy</t>
        </is>
      </c>
      <c r="D301" s="6" t="n">
        <v>5</v>
      </c>
      <c r="E301" s="6" t="n">
        <v>5</v>
      </c>
      <c r="F301" s="6" t="inlineStr">
        <is>
          <t>Yes</t>
        </is>
      </c>
      <c r="G301" s="6" t="inlineStr">
        <is>
          <t>Yes</t>
        </is>
      </c>
      <c r="H301" s="6" t="inlineStr">
        <is>
          <t>No</t>
        </is>
      </c>
      <c r="I301" s="6" t="inlineStr">
        <is>
          <t>No</t>
        </is>
      </c>
      <c r="J301" s="6" t="inlineStr">
        <is>
          <t>Yes</t>
        </is>
      </c>
      <c r="K301" s="6" t="inlineStr">
        <is>
          <t>Yes</t>
        </is>
      </c>
      <c r="L301" s="8" t="inlineStr">
        <is>
          <t>No resolution; minutes 9.1 record council support for the proposed enforcement measures including potential fines</t>
        </is>
      </c>
      <c r="M301" s="11" t="inlineStr">
        <is>
          <t>https://www.youtube.com/watch?v=SEHUMeQQrEY&amp;t=597s</t>
        </is>
      </c>
    </row>
    <row r="302">
      <c r="A302" s="6" t="inlineStr">
        <is>
          <t>2024-08-20</t>
        </is>
      </c>
      <c r="B302" s="8" t="inlineStr">
        <is>
          <t>Re-appoint Reid &amp; Miller CPA Inc. as City Auditor for 2024 (est. $60,500 plus taxes)</t>
        </is>
      </c>
      <c r="C302" s="6" t="inlineStr">
        <is>
          <t>governance</t>
        </is>
      </c>
      <c r="D302" s="6" t="n">
        <v>5</v>
      </c>
      <c r="E302" s="6" t="n">
        <v>0</v>
      </c>
      <c r="F302" s="6" t="inlineStr">
        <is>
          <t>No</t>
        </is>
      </c>
      <c r="G302" s="6" t="inlineStr">
        <is>
          <t>No</t>
        </is>
      </c>
      <c r="H302" s="6" t="inlineStr">
        <is>
          <t>No</t>
        </is>
      </c>
      <c r="I302" s="6" t="inlineStr">
        <is>
          <t>No</t>
        </is>
      </c>
      <c r="J302" s="6" t="inlineStr">
        <is>
          <t>No</t>
        </is>
      </c>
      <c r="K302" s="6" t="inlineStr">
        <is>
          <t>Yes</t>
        </is>
      </c>
      <c r="L302" s="8" t="inlineStr">
        <is>
          <t>Un. Carried</t>
        </is>
      </c>
      <c r="M302" s="11" t="inlineStr">
        <is>
          <t>https://www.youtube.com/watch?v=SEHUMeQQrEY&amp;t=1600s</t>
        </is>
      </c>
    </row>
    <row r="303">
      <c r="A303" s="6" t="inlineStr">
        <is>
          <t>2024-08-20</t>
        </is>
      </c>
      <c r="B303" s="8" t="inlineStr">
        <is>
          <t>Eastman Regional Municipal Committee - Siemens report and motion to join (to Dec 31, 2025; $250 pro-rated 2024, $750 for 2025)</t>
        </is>
      </c>
      <c r="C303" s="6" t="inlineStr">
        <is>
          <t>governance</t>
        </is>
      </c>
      <c r="D303" s="6" t="n">
        <v>5</v>
      </c>
      <c r="E303" s="6" t="n">
        <v>3</v>
      </c>
      <c r="F303" s="6" t="inlineStr">
        <is>
          <t>Yes</t>
        </is>
      </c>
      <c r="G303" s="6" t="inlineStr">
        <is>
          <t>Yes</t>
        </is>
      </c>
      <c r="H303" s="6" t="inlineStr">
        <is>
          <t>No</t>
        </is>
      </c>
      <c r="I303" s="6" t="inlineStr">
        <is>
          <t>No</t>
        </is>
      </c>
      <c r="J303" s="6" t="inlineStr">
        <is>
          <t>Yes</t>
        </is>
      </c>
      <c r="K303" s="6" t="inlineStr">
        <is>
          <t>Yes</t>
        </is>
      </c>
      <c r="L303" s="8" t="inlineStr">
        <is>
          <t>Un. Carried</t>
        </is>
      </c>
      <c r="M303" s="11" t="inlineStr">
        <is>
          <t>https://www.youtube.com/watch?v=SEHUMeQQrEY&amp;t=1816s</t>
        </is>
      </c>
    </row>
    <row r="304">
      <c r="A304" s="6" t="inlineStr">
        <is>
          <t>2024-09-03</t>
        </is>
      </c>
      <c r="B304" s="8" t="inlineStr">
        <is>
          <t>Ratify appointment of Councillor Jac Siemens to the Eastman Regional Municipal Committee (ERMC) until Dec 31, 2025</t>
        </is>
      </c>
      <c r="C304" s="6" t="inlineStr">
        <is>
          <t>governance</t>
        </is>
      </c>
      <c r="D304" s="6" t="n">
        <v>5</v>
      </c>
      <c r="E304" s="6" t="n">
        <v>2</v>
      </c>
      <c r="F304" s="6" t="inlineStr">
        <is>
          <t>Yes</t>
        </is>
      </c>
      <c r="G304" s="6" t="inlineStr">
        <is>
          <t>No</t>
        </is>
      </c>
      <c r="H304" s="6" t="inlineStr">
        <is>
          <t>No</t>
        </is>
      </c>
      <c r="I304" s="6" t="inlineStr">
        <is>
          <t>No</t>
        </is>
      </c>
      <c r="J304" s="6" t="inlineStr">
        <is>
          <t>No</t>
        </is>
      </c>
      <c r="K304" s="6" t="inlineStr">
        <is>
          <t>Yes</t>
        </is>
      </c>
      <c r="L304" s="8" t="inlineStr">
        <is>
          <t>Un. Carried</t>
        </is>
      </c>
      <c r="M304" s="11" t="inlineStr">
        <is>
          <t>https://www.youtube.com/watch?v=3acOgOFWwZQ&amp;t=1214s</t>
        </is>
      </c>
    </row>
    <row r="305">
      <c r="A305" s="6" t="inlineStr">
        <is>
          <t>2024-09-17</t>
        </is>
      </c>
      <c r="B305" s="8" t="inlineStr">
        <is>
          <t>Variance V-2024-12 (322 Reimer Ave) public hearing and approval - oversized/over-height detached garage</t>
        </is>
      </c>
      <c r="C305" s="6" t="inlineStr">
        <is>
          <t>land use</t>
        </is>
      </c>
      <c r="D305" s="6" t="n">
        <v>5</v>
      </c>
      <c r="E305" s="6" t="n">
        <v>3</v>
      </c>
      <c r="F305" s="6" t="inlineStr">
        <is>
          <t>Yes</t>
        </is>
      </c>
      <c r="G305" s="6" t="inlineStr">
        <is>
          <t>Yes</t>
        </is>
      </c>
      <c r="H305" s="6" t="inlineStr">
        <is>
          <t>No</t>
        </is>
      </c>
      <c r="I305" s="6" t="inlineStr">
        <is>
          <t>Yes</t>
        </is>
      </c>
      <c r="J305" s="6" t="inlineStr">
        <is>
          <t>Yes</t>
        </is>
      </c>
      <c r="K305" s="6" t="inlineStr">
        <is>
          <t>Yes</t>
        </is>
      </c>
      <c r="L305" s="8" t="inlineStr">
        <is>
          <t>Un. Carried</t>
        </is>
      </c>
      <c r="M305" s="11" t="inlineStr">
        <is>
          <t>https://www.youtube.com/watch?v=-W8Ghp70IYI&amp;t=482s</t>
        </is>
      </c>
    </row>
    <row r="306">
      <c r="A306" s="6" t="inlineStr">
        <is>
          <t>2024-09-17</t>
        </is>
      </c>
      <c r="B306" s="8" t="inlineStr">
        <is>
          <t>Variance V-2024-13 (98 Industrial Rd) public hearing and approval - barbed wire atop fence in M1 zone</t>
        </is>
      </c>
      <c r="C306" s="6" t="inlineStr">
        <is>
          <t>land use</t>
        </is>
      </c>
      <c r="D306" s="6" t="n">
        <v>5</v>
      </c>
      <c r="E306" s="6" t="n">
        <v>2</v>
      </c>
      <c r="F306" s="6" t="inlineStr">
        <is>
          <t>Yes</t>
        </is>
      </c>
      <c r="G306" s="6" t="inlineStr">
        <is>
          <t>Yes</t>
        </is>
      </c>
      <c r="H306" s="6" t="inlineStr">
        <is>
          <t>No</t>
        </is>
      </c>
      <c r="I306" s="6" t="inlineStr">
        <is>
          <t>Yes</t>
        </is>
      </c>
      <c r="J306" s="6" t="inlineStr">
        <is>
          <t>Yes</t>
        </is>
      </c>
      <c r="K306" s="6" t="inlineStr">
        <is>
          <t>Yes</t>
        </is>
      </c>
      <c r="L306" s="8" t="inlineStr">
        <is>
          <t>Un. Carried</t>
        </is>
      </c>
      <c r="M306" s="11" t="inlineStr">
        <is>
          <t>https://www.youtube.com/watch?v=-W8Ghp70IYI&amp;t=1251s</t>
        </is>
      </c>
    </row>
    <row r="307">
      <c r="A307" s="6" t="inlineStr">
        <is>
          <t>2024-09-17</t>
        </is>
      </c>
      <c r="B307" s="8" t="inlineStr">
        <is>
          <t>By-Law 2250 first reading - rezoning 333 Loewen Blvd C-4 to EI (Steinbach Bible College)</t>
        </is>
      </c>
      <c r="C307" s="6" t="inlineStr">
        <is>
          <t>land use</t>
        </is>
      </c>
      <c r="D307" s="6" t="n">
        <v>4</v>
      </c>
      <c r="E307" s="6" t="n">
        <v>2</v>
      </c>
      <c r="F307" s="6" t="inlineStr">
        <is>
          <t>Yes</t>
        </is>
      </c>
      <c r="G307" s="6" t="inlineStr">
        <is>
          <t>No</t>
        </is>
      </c>
      <c r="H307" s="6" t="inlineStr">
        <is>
          <t>No</t>
        </is>
      </c>
      <c r="I307" s="6" t="inlineStr">
        <is>
          <t>No</t>
        </is>
      </c>
      <c r="J307" s="6" t="inlineStr">
        <is>
          <t>Yes</t>
        </is>
      </c>
      <c r="K307" s="6" t="inlineStr">
        <is>
          <t>Yes</t>
        </is>
      </c>
      <c r="L307" s="8" t="inlineStr">
        <is>
          <t>Un. Carried</t>
        </is>
      </c>
      <c r="M307" s="11" t="inlineStr">
        <is>
          <t>https://www.youtube.com/watch?v=-W8Ghp70IYI&amp;t=1892s</t>
        </is>
      </c>
    </row>
    <row r="308">
      <c r="A308" s="6" t="inlineStr">
        <is>
          <t>2024-09-17</t>
        </is>
      </c>
      <c r="B308" s="8" t="inlineStr">
        <is>
          <t>Council question period - homeless encampment on Main Street; direction to administration to report on other municipalities' approaches</t>
        </is>
      </c>
      <c r="C308" s="6" t="inlineStr">
        <is>
          <t>policy</t>
        </is>
      </c>
      <c r="D308" s="6" t="n">
        <v>5</v>
      </c>
      <c r="E308" s="6" t="n">
        <v>2</v>
      </c>
      <c r="F308" s="6" t="inlineStr">
        <is>
          <t>Yes</t>
        </is>
      </c>
      <c r="G308" s="6" t="inlineStr">
        <is>
          <t>Yes</t>
        </is>
      </c>
      <c r="H308" s="6" t="inlineStr">
        <is>
          <t>No</t>
        </is>
      </c>
      <c r="I308" s="6" t="inlineStr">
        <is>
          <t>No</t>
        </is>
      </c>
      <c r="J308" s="6" t="inlineStr">
        <is>
          <t>Yes</t>
        </is>
      </c>
      <c r="K308" s="6" t="inlineStr">
        <is>
          <t>Yes</t>
        </is>
      </c>
      <c r="L308" s="8" t="inlineStr">
        <is>
          <t>No motion; council asked administration to investigate and report back (18.2)</t>
        </is>
      </c>
      <c r="M308" s="11" t="inlineStr">
        <is>
          <t>https://www.youtube.com/watch?v=-W8Ghp70IYI&amp;t=2141s</t>
        </is>
      </c>
    </row>
    <row r="309">
      <c r="A309" s="6" t="inlineStr">
        <is>
          <t>2024-09-17</t>
        </is>
      </c>
      <c r="B309" s="8" t="inlineStr">
        <is>
          <t>Letter of support for Harv's Air concerns re SLI Towers telecommunication tower location/height (NE 23-6-6E)</t>
        </is>
      </c>
      <c r="C309" s="6" t="inlineStr">
        <is>
          <t>policy</t>
        </is>
      </c>
      <c r="D309" s="6" t="n">
        <v>5</v>
      </c>
      <c r="E309" s="6" t="n">
        <v>4</v>
      </c>
      <c r="F309" s="6" t="inlineStr">
        <is>
          <t>Yes</t>
        </is>
      </c>
      <c r="G309" s="6" t="inlineStr">
        <is>
          <t>No</t>
        </is>
      </c>
      <c r="H309" s="6" t="inlineStr">
        <is>
          <t>No</t>
        </is>
      </c>
      <c r="I309" s="6" t="inlineStr">
        <is>
          <t>Yes</t>
        </is>
      </c>
      <c r="J309" s="6" t="inlineStr">
        <is>
          <t>No</t>
        </is>
      </c>
      <c r="K309" s="6" t="inlineStr">
        <is>
          <t>Yes</t>
        </is>
      </c>
      <c r="L309" s="8" t="inlineStr">
        <is>
          <t>Un. Carried</t>
        </is>
      </c>
      <c r="M309" s="11" t="inlineStr">
        <is>
          <t>https://www.youtube.com/watch?v=-W8Ghp70IYI&amp;t=2922s</t>
        </is>
      </c>
    </row>
    <row r="310">
      <c r="A310" s="6" t="inlineStr">
        <is>
          <t>2024-10-01</t>
        </is>
      </c>
      <c r="B310" s="8" t="inlineStr">
        <is>
          <t>By-Law 2252 1st reading - rezoning PTH 52 West / First Street / 20 Giesbrecht St from RLD &amp; RMD to RHD (6-storey multifamily, Kingdom Home Building Inc.)</t>
        </is>
      </c>
      <c r="C310" s="6" t="inlineStr">
        <is>
          <t>land use</t>
        </is>
      </c>
      <c r="D310" s="6" t="n">
        <v>6</v>
      </c>
      <c r="E310" s="6" t="n">
        <v>2</v>
      </c>
      <c r="F310" s="6" t="inlineStr">
        <is>
          <t>Yes</t>
        </is>
      </c>
      <c r="G310" s="6" t="inlineStr">
        <is>
          <t>No</t>
        </is>
      </c>
      <c r="H310" s="6" t="inlineStr">
        <is>
          <t>No</t>
        </is>
      </c>
      <c r="I310" s="6" t="inlineStr">
        <is>
          <t>No</t>
        </is>
      </c>
      <c r="J310" s="6" t="inlineStr">
        <is>
          <t>Yes</t>
        </is>
      </c>
      <c r="K310" s="6" t="inlineStr">
        <is>
          <t>Yes</t>
        </is>
      </c>
      <c r="L310" s="8" t="inlineStr">
        <is>
          <t>Un. Carried</t>
        </is>
      </c>
      <c r="M310" s="11" t="inlineStr">
        <is>
          <t>https://www.youtube.com/watch?v=JbX8nVEMgak&amp;t=427s</t>
        </is>
      </c>
    </row>
    <row r="311">
      <c r="A311" s="6" t="inlineStr">
        <is>
          <t>2024-10-01</t>
        </is>
      </c>
      <c r="B311" s="8" t="inlineStr">
        <is>
          <t>By-Law 2253 1st reading - rezoning 41st Street from RLD to RMD (multifamily complex, Kingdom Home Building Inc.)</t>
        </is>
      </c>
      <c r="C311" s="6" t="inlineStr">
        <is>
          <t>land use</t>
        </is>
      </c>
      <c r="D311" s="6" t="n">
        <v>6</v>
      </c>
      <c r="E311" s="6" t="n">
        <v>1</v>
      </c>
      <c r="F311" s="6" t="inlineStr">
        <is>
          <t>Yes</t>
        </is>
      </c>
      <c r="G311" s="6" t="inlineStr">
        <is>
          <t>No</t>
        </is>
      </c>
      <c r="H311" s="6" t="inlineStr">
        <is>
          <t>No</t>
        </is>
      </c>
      <c r="I311" s="6" t="inlineStr">
        <is>
          <t>No</t>
        </is>
      </c>
      <c r="J311" s="6" t="inlineStr">
        <is>
          <t>Yes</t>
        </is>
      </c>
      <c r="K311" s="6" t="inlineStr">
        <is>
          <t>No</t>
        </is>
      </c>
      <c r="L311" s="8" t="inlineStr">
        <is>
          <t>Un. Carried</t>
        </is>
      </c>
      <c r="M311" s="11" t="inlineStr">
        <is>
          <t>https://www.youtube.com/watch?v=JbX8nVEMgak&amp;t=624s</t>
        </is>
      </c>
    </row>
    <row r="312">
      <c r="A312" s="6" t="inlineStr">
        <is>
          <t>2024-10-15</t>
        </is>
      </c>
      <c r="B312" s="8" t="inlineStr">
        <is>
          <t>Appointment of 2025 Board of Revision members and honoraria</t>
        </is>
      </c>
      <c r="C312" s="6" t="inlineStr">
        <is>
          <t>governance</t>
        </is>
      </c>
      <c r="D312" s="6" t="n">
        <v>6</v>
      </c>
      <c r="E312" s="6" t="n">
        <v>1</v>
      </c>
      <c r="F312" s="6" t="inlineStr">
        <is>
          <t>Yes</t>
        </is>
      </c>
      <c r="G312" s="6" t="inlineStr">
        <is>
          <t>No</t>
        </is>
      </c>
      <c r="H312" s="6" t="inlineStr">
        <is>
          <t>No</t>
        </is>
      </c>
      <c r="I312" s="6" t="inlineStr">
        <is>
          <t>No</t>
        </is>
      </c>
      <c r="J312" s="6" t="inlineStr">
        <is>
          <t>Yes</t>
        </is>
      </c>
      <c r="K312" s="6" t="inlineStr">
        <is>
          <t>Yes</t>
        </is>
      </c>
      <c r="L312" s="8" t="inlineStr">
        <is>
          <t>Un. Carried</t>
        </is>
      </c>
      <c r="M312" s="11" t="inlineStr">
        <is>
          <t>https://www.youtube.com/watch?v=CWbXopuWiUQ&amp;t=266s</t>
        </is>
      </c>
    </row>
    <row r="313">
      <c r="A313" s="6" t="inlineStr">
        <is>
          <t>2024-10-15</t>
        </is>
      </c>
      <c r="B313" s="8" t="inlineStr">
        <is>
          <t>By-Law 2250 public hearing and 2nd reading - rezone 333 Loewen Blvd from C4 to E/I for Steinbach Bible College</t>
        </is>
      </c>
      <c r="C313" s="6" t="inlineStr">
        <is>
          <t>land use</t>
        </is>
      </c>
      <c r="D313" s="6" t="n">
        <v>5</v>
      </c>
      <c r="E313" s="6" t="n">
        <v>4</v>
      </c>
      <c r="F313" s="6" t="inlineStr">
        <is>
          <t>Yes</t>
        </is>
      </c>
      <c r="G313" s="6" t="inlineStr">
        <is>
          <t>No</t>
        </is>
      </c>
      <c r="H313" s="6" t="inlineStr">
        <is>
          <t>No</t>
        </is>
      </c>
      <c r="I313" s="6" t="inlineStr">
        <is>
          <t>Yes</t>
        </is>
      </c>
      <c r="J313" s="6" t="inlineStr">
        <is>
          <t>Yes</t>
        </is>
      </c>
      <c r="K313" s="6" t="inlineStr">
        <is>
          <t>Yes</t>
        </is>
      </c>
      <c r="L313" s="8" t="inlineStr">
        <is>
          <t>Un. Carried</t>
        </is>
      </c>
      <c r="M313" s="11" t="inlineStr">
        <is>
          <t>https://www.youtube.com/watch?v=CWbXopuWiUQ&amp;t=387s</t>
        </is>
      </c>
    </row>
    <row r="314">
      <c r="A314" s="6" t="inlineStr">
        <is>
          <t>2024-11-19</t>
        </is>
      </c>
      <c r="B314" s="8" t="inlineStr">
        <is>
          <t>Public hearing + approval - Conditional Use CU-2024-06 (daycare centre, 59 Market Boulevard, C-MX zone)</t>
        </is>
      </c>
      <c r="C314" s="6" t="inlineStr">
        <is>
          <t>land use</t>
        </is>
      </c>
      <c r="D314" s="6" t="n">
        <v>6</v>
      </c>
      <c r="E314" s="6" t="n">
        <v>2</v>
      </c>
      <c r="F314" s="6" t="inlineStr">
        <is>
          <t>Yes</t>
        </is>
      </c>
      <c r="G314" s="6" t="inlineStr">
        <is>
          <t>No</t>
        </is>
      </c>
      <c r="H314" s="6" t="inlineStr">
        <is>
          <t>No</t>
        </is>
      </c>
      <c r="I314" s="6" t="inlineStr">
        <is>
          <t>Yes</t>
        </is>
      </c>
      <c r="J314" s="6" t="inlineStr">
        <is>
          <t>Yes</t>
        </is>
      </c>
      <c r="K314" s="6" t="inlineStr">
        <is>
          <t>Yes</t>
        </is>
      </c>
      <c r="L314" s="8" t="inlineStr">
        <is>
          <t>Un. Carried</t>
        </is>
      </c>
      <c r="M314" s="11" t="inlineStr">
        <is>
          <t>https://www.youtube.com/watch?v=_yq9YNrahB0&amp;t=287s</t>
        </is>
      </c>
    </row>
    <row r="315">
      <c r="A315" s="6" t="inlineStr">
        <is>
          <t>2024-11-19</t>
        </is>
      </c>
      <c r="B315" s="8" t="inlineStr">
        <is>
          <t>Tender award correction - Park Road West Lift Station Upgrades and Force Main Twinning engineering services (Associated Engineering, $463,201)</t>
        </is>
      </c>
      <c r="C315" s="6" t="inlineStr">
        <is>
          <t>infrastructure</t>
        </is>
      </c>
      <c r="D315" s="6" t="n">
        <v>6</v>
      </c>
      <c r="E315" s="6" t="n">
        <v>1</v>
      </c>
      <c r="F315" s="6" t="inlineStr">
        <is>
          <t>Yes</t>
        </is>
      </c>
      <c r="G315" s="6" t="inlineStr">
        <is>
          <t>No</t>
        </is>
      </c>
      <c r="H315" s="6" t="inlineStr">
        <is>
          <t>No</t>
        </is>
      </c>
      <c r="I315" s="6" t="inlineStr">
        <is>
          <t>No</t>
        </is>
      </c>
      <c r="J315" s="6" t="inlineStr">
        <is>
          <t>Yes</t>
        </is>
      </c>
      <c r="K315" s="6" t="inlineStr">
        <is>
          <t>No</t>
        </is>
      </c>
      <c r="L315" s="8" t="inlineStr">
        <is>
          <t>Un. Carried</t>
        </is>
      </c>
      <c r="M315" s="11" t="inlineStr">
        <is>
          <t>https://www.youtube.com/watch?v=_yq9YNrahB0&amp;t=887s</t>
        </is>
      </c>
    </row>
    <row r="316">
      <c r="A316" s="6" t="inlineStr">
        <is>
          <t>2024-11-19</t>
        </is>
      </c>
      <c r="B316" s="8" t="inlineStr">
        <is>
          <t>By-Law 2250 third reading - rezoning 331/333 Loewen Boulevard to EI Educational Institutional, subject to development agreement</t>
        </is>
      </c>
      <c r="C316" s="6" t="inlineStr">
        <is>
          <t>land use</t>
        </is>
      </c>
      <c r="D316" s="6" t="n">
        <v>5</v>
      </c>
      <c r="E316" s="6" t="n">
        <v>2</v>
      </c>
      <c r="F316" s="6" t="inlineStr">
        <is>
          <t>Yes</t>
        </is>
      </c>
      <c r="G316" s="6" t="inlineStr">
        <is>
          <t>No</t>
        </is>
      </c>
      <c r="H316" s="6" t="inlineStr">
        <is>
          <t>No</t>
        </is>
      </c>
      <c r="I316" s="6" t="inlineStr">
        <is>
          <t>No</t>
        </is>
      </c>
      <c r="J316" s="6" t="inlineStr">
        <is>
          <t>Yes</t>
        </is>
      </c>
      <c r="K316" s="6" t="inlineStr">
        <is>
          <t>No</t>
        </is>
      </c>
      <c r="L316" s="8" t="inlineStr">
        <is>
          <t>Un. Carried</t>
        </is>
      </c>
      <c r="M316" s="11" t="inlineStr">
        <is>
          <t>https://www.youtube.com/watch?v=_yq9YNrahB0&amp;t=1288s</t>
        </is>
      </c>
    </row>
    <row r="317">
      <c r="A317" s="6" t="inlineStr">
        <is>
          <t>2024-11-19</t>
        </is>
      </c>
      <c r="B317" s="8" t="inlineStr">
        <is>
          <t>Ratify mayor's re-appointment of City Manager Troy Warkentin as representative to Steinbach Community Development Corporation</t>
        </is>
      </c>
      <c r="C317" s="6" t="inlineStr">
        <is>
          <t>governance</t>
        </is>
      </c>
      <c r="D317" s="6" t="n">
        <v>6</v>
      </c>
      <c r="E317" s="6" t="n">
        <v>1</v>
      </c>
      <c r="F317" s="6" t="inlineStr">
        <is>
          <t>No</t>
        </is>
      </c>
      <c r="G317" s="6" t="inlineStr">
        <is>
          <t>No</t>
        </is>
      </c>
      <c r="H317" s="6" t="inlineStr">
        <is>
          <t>No</t>
        </is>
      </c>
      <c r="I317" s="6" t="inlineStr">
        <is>
          <t>No</t>
        </is>
      </c>
      <c r="J317" s="6" t="inlineStr">
        <is>
          <t>No</t>
        </is>
      </c>
      <c r="K317" s="6" t="inlineStr">
        <is>
          <t>No</t>
        </is>
      </c>
      <c r="L317" s="8" t="inlineStr">
        <is>
          <t>not recorded in minutes (no outcome line); transcript chair declares it carried</t>
        </is>
      </c>
      <c r="M317" s="11" t="inlineStr">
        <is>
          <t>https://www.youtube.com/watch?v=_yq9YNrahB0&amp;t=1567s</t>
        </is>
      </c>
    </row>
    <row r="318">
      <c r="A318" s="6" t="inlineStr">
        <is>
          <t>2024-11-19</t>
        </is>
      </c>
      <c r="B318" s="8" t="inlineStr">
        <is>
          <t>Supplementary realty taxes added to 2024 assessment roll ($713,614.82, s.326 Municipal Act)</t>
        </is>
      </c>
      <c r="C318" s="6" t="inlineStr">
        <is>
          <t>budget</t>
        </is>
      </c>
      <c r="D318" s="6" t="n">
        <v>6</v>
      </c>
      <c r="E318" s="6" t="n">
        <v>2</v>
      </c>
      <c r="F318" s="6" t="inlineStr">
        <is>
          <t>Yes</t>
        </is>
      </c>
      <c r="G318" s="6" t="inlineStr">
        <is>
          <t>No</t>
        </is>
      </c>
      <c r="H318" s="6" t="inlineStr">
        <is>
          <t>No</t>
        </is>
      </c>
      <c r="I318" s="6" t="inlineStr">
        <is>
          <t>No</t>
        </is>
      </c>
      <c r="J318" s="6" t="inlineStr">
        <is>
          <t>Yes</t>
        </is>
      </c>
      <c r="K318" s="6" t="inlineStr">
        <is>
          <t>No</t>
        </is>
      </c>
      <c r="L318" s="8" t="inlineStr">
        <is>
          <t>Un. Carried</t>
        </is>
      </c>
      <c r="M318" s="11" t="inlineStr">
        <is>
          <t>https://www.youtube.com/watch?v=_yq9YNrahB0&amp;t=1607s</t>
        </is>
      </c>
    </row>
    <row r="319">
      <c r="A319" s="6" t="inlineStr">
        <is>
          <t>2024-11-19</t>
        </is>
      </c>
      <c r="B319" s="8" t="inlineStr">
        <is>
          <t>Supplementary realty taxes cancelled from 2024 assessment roll (-$58,062.27, s.326 Municipal Act)</t>
        </is>
      </c>
      <c r="C319" s="6" t="inlineStr">
        <is>
          <t>budget</t>
        </is>
      </c>
      <c r="D319" s="6" t="n">
        <v>6</v>
      </c>
      <c r="E319" s="6" t="n">
        <v>1</v>
      </c>
      <c r="F319" s="6" t="inlineStr">
        <is>
          <t>Yes</t>
        </is>
      </c>
      <c r="G319" s="6" t="inlineStr">
        <is>
          <t>No</t>
        </is>
      </c>
      <c r="H319" s="6" t="inlineStr">
        <is>
          <t>No</t>
        </is>
      </c>
      <c r="I319" s="6" t="inlineStr">
        <is>
          <t>No</t>
        </is>
      </c>
      <c r="J319" s="6" t="inlineStr">
        <is>
          <t>Yes</t>
        </is>
      </c>
      <c r="K319" s="6" t="inlineStr">
        <is>
          <t>No</t>
        </is>
      </c>
      <c r="L319" s="8" t="inlineStr">
        <is>
          <t>Un. Carried</t>
        </is>
      </c>
      <c r="M319" s="11" t="inlineStr">
        <is>
          <t>https://www.youtube.com/watch?v=_yq9YNrahB0&amp;t=1703s</t>
        </is>
      </c>
    </row>
    <row r="320">
      <c r="A320" s="6" t="inlineStr">
        <is>
          <t>2024-12-03</t>
        </is>
      </c>
      <c r="B320" s="8" t="inlineStr">
        <is>
          <t>Proposed amendments to the Official Community Plan and Zoning By-Law - authorize administration to prepare amended documents</t>
        </is>
      </c>
      <c r="C320" s="6" t="inlineStr">
        <is>
          <t>land use</t>
        </is>
      </c>
      <c r="D320" s="6" t="n">
        <v>5</v>
      </c>
      <c r="E320" s="6" t="n">
        <v>4</v>
      </c>
      <c r="F320" s="6" t="inlineStr">
        <is>
          <t>Yes</t>
        </is>
      </c>
      <c r="G320" s="6" t="inlineStr">
        <is>
          <t>No</t>
        </is>
      </c>
      <c r="H320" s="6" t="inlineStr">
        <is>
          <t>No</t>
        </is>
      </c>
      <c r="I320" s="6" t="inlineStr">
        <is>
          <t>No</t>
        </is>
      </c>
      <c r="J320" s="6" t="inlineStr">
        <is>
          <t>Yes</t>
        </is>
      </c>
      <c r="K320" s="6" t="inlineStr">
        <is>
          <t>No</t>
        </is>
      </c>
      <c r="L320" s="8" t="inlineStr">
        <is>
          <t>Un. Carried</t>
        </is>
      </c>
      <c r="M320" s="11" t="inlineStr">
        <is>
          <t>https://www.youtube.com/watch?v=GiMnoreBYHI&amp;t=369s</t>
        </is>
      </c>
    </row>
    <row r="321">
      <c r="A321" s="6" t="inlineStr">
        <is>
          <t>2024-12-03</t>
        </is>
      </c>
      <c r="B321" s="8" t="inlineStr">
        <is>
          <t>2025 City of Steinbach Emergency Plan amendments</t>
        </is>
      </c>
      <c r="C321" s="6" t="inlineStr">
        <is>
          <t>policy</t>
        </is>
      </c>
      <c r="D321" s="6" t="n">
        <v>5</v>
      </c>
      <c r="E321" s="6" t="n">
        <v>1</v>
      </c>
      <c r="F321" s="6" t="inlineStr">
        <is>
          <t>No</t>
        </is>
      </c>
      <c r="G321" s="6" t="inlineStr">
        <is>
          <t>No</t>
        </is>
      </c>
      <c r="H321" s="6" t="inlineStr">
        <is>
          <t>No</t>
        </is>
      </c>
      <c r="I321" s="6" t="inlineStr">
        <is>
          <t>No</t>
        </is>
      </c>
      <c r="J321" s="6" t="inlineStr">
        <is>
          <t>Yes</t>
        </is>
      </c>
      <c r="K321" s="6" t="inlineStr">
        <is>
          <t>No</t>
        </is>
      </c>
      <c r="L321" s="8" t="inlineStr">
        <is>
          <t>Un. Carried</t>
        </is>
      </c>
      <c r="M321" s="11" t="inlineStr">
        <is>
          <t>https://www.youtube.com/watch?v=GiMnoreBYHI&amp;t=1933s</t>
        </is>
      </c>
    </row>
    <row r="322">
      <c r="A322" s="6" t="inlineStr">
        <is>
          <t>2024-12-03</t>
        </is>
      </c>
      <c r="B322" s="8" t="inlineStr">
        <is>
          <t>Subdivision 4451-2024-9020 - Bluestem Development for Clearview Consumers Co-op (boundary realignment, 111/115 PTH 12 N)</t>
        </is>
      </c>
      <c r="C322" s="6" t="inlineStr">
        <is>
          <t>land use</t>
        </is>
      </c>
      <c r="D322" s="6" t="n">
        <v>5</v>
      </c>
      <c r="E322" s="6" t="n">
        <v>2</v>
      </c>
      <c r="F322" s="6" t="inlineStr">
        <is>
          <t>Yes</t>
        </is>
      </c>
      <c r="G322" s="6" t="inlineStr">
        <is>
          <t>No</t>
        </is>
      </c>
      <c r="H322" s="6" t="inlineStr">
        <is>
          <t>No</t>
        </is>
      </c>
      <c r="I322" s="6" t="inlineStr">
        <is>
          <t>No</t>
        </is>
      </c>
      <c r="J322" s="6" t="inlineStr">
        <is>
          <t>Yes</t>
        </is>
      </c>
      <c r="K322" s="6" t="inlineStr">
        <is>
          <t>No</t>
        </is>
      </c>
      <c r="L322" s="8" t="inlineStr">
        <is>
          <t>Un. Carried</t>
        </is>
      </c>
      <c r="M322" s="11" t="inlineStr">
        <is>
          <t>https://www.youtube.com/watch?v=GiMnoreBYHI&amp;t=1996s</t>
        </is>
      </c>
    </row>
    <row r="323">
      <c r="A323" s="6" t="inlineStr">
        <is>
          <t>2024-12-03</t>
        </is>
      </c>
      <c r="B323" s="8" t="inlineStr">
        <is>
          <t>Accept Municipal Board Order A-24-245 (2016 realty tax adjustment)</t>
        </is>
      </c>
      <c r="C323" s="6" t="inlineStr">
        <is>
          <t>budget</t>
        </is>
      </c>
      <c r="D323" s="6" t="n">
        <v>5</v>
      </c>
      <c r="E323" s="6" t="n">
        <v>1</v>
      </c>
      <c r="F323" s="6" t="inlineStr">
        <is>
          <t>Yes</t>
        </is>
      </c>
      <c r="G323" s="6" t="inlineStr">
        <is>
          <t>No</t>
        </is>
      </c>
      <c r="H323" s="6" t="inlineStr">
        <is>
          <t>No</t>
        </is>
      </c>
      <c r="I323" s="6" t="inlineStr">
        <is>
          <t>No</t>
        </is>
      </c>
      <c r="J323" s="6" t="inlineStr">
        <is>
          <t>Yes</t>
        </is>
      </c>
      <c r="K323" s="6" t="inlineStr">
        <is>
          <t>No</t>
        </is>
      </c>
      <c r="L323" s="8" t="inlineStr">
        <is>
          <t>Un. Carried</t>
        </is>
      </c>
      <c r="M323" s="11" t="inlineStr">
        <is>
          <t>https://www.youtube.com/watch?v=GiMnoreBYHI&amp;t=2130s</t>
        </is>
      </c>
    </row>
    <row r="324">
      <c r="A324" s="6" t="inlineStr">
        <is>
          <t>2024-12-03</t>
        </is>
      </c>
      <c r="B324" s="8" t="inlineStr">
        <is>
          <t>By-Law 2258 first reading - Animal Control By-law</t>
        </is>
      </c>
      <c r="C324" s="6" t="inlineStr">
        <is>
          <t>policy</t>
        </is>
      </c>
      <c r="D324" s="6" t="n">
        <v>5</v>
      </c>
      <c r="E324" s="6" t="n">
        <v>4</v>
      </c>
      <c r="F324" s="6" t="inlineStr">
        <is>
          <t>Yes</t>
        </is>
      </c>
      <c r="G324" s="6" t="inlineStr">
        <is>
          <t>No</t>
        </is>
      </c>
      <c r="H324" s="6" t="inlineStr">
        <is>
          <t>No</t>
        </is>
      </c>
      <c r="I324" s="6" t="inlineStr">
        <is>
          <t>No</t>
        </is>
      </c>
      <c r="J324" s="6" t="inlineStr">
        <is>
          <t>Yes</t>
        </is>
      </c>
      <c r="K324" s="6" t="inlineStr">
        <is>
          <t>No</t>
        </is>
      </c>
      <c r="L324" s="8" t="inlineStr">
        <is>
          <t>Un. Carried</t>
        </is>
      </c>
      <c r="M324" s="11" t="inlineStr">
        <is>
          <t>https://www.youtube.com/watch?v=GiMnoreBYHI&amp;t=2250s</t>
        </is>
      </c>
    </row>
    <row r="325">
      <c r="A325" s="6" t="inlineStr">
        <is>
          <t>2024-12-03</t>
        </is>
      </c>
      <c r="B325" s="8" t="inlineStr">
        <is>
          <t>Grant application - FCM Green Municipal Fund, Local Leadership for Climate Adaptation (climate risk assessment and adaptation plan)</t>
        </is>
      </c>
      <c r="C325" s="6" t="inlineStr">
        <is>
          <t>infrastructure</t>
        </is>
      </c>
      <c r="D325" s="6" t="n">
        <v>5</v>
      </c>
      <c r="E325" s="6" t="n">
        <v>2</v>
      </c>
      <c r="F325" s="6" t="inlineStr">
        <is>
          <t>Yes</t>
        </is>
      </c>
      <c r="G325" s="6" t="inlineStr">
        <is>
          <t>No</t>
        </is>
      </c>
      <c r="H325" s="6" t="inlineStr">
        <is>
          <t>No</t>
        </is>
      </c>
      <c r="I325" s="6" t="inlineStr">
        <is>
          <t>No</t>
        </is>
      </c>
      <c r="J325" s="6" t="inlineStr">
        <is>
          <t>Yes</t>
        </is>
      </c>
      <c r="K325" s="6" t="inlineStr">
        <is>
          <t>No</t>
        </is>
      </c>
      <c r="L325" s="8" t="inlineStr">
        <is>
          <t>Un. Carried</t>
        </is>
      </c>
      <c r="M325" s="11" t="inlineStr">
        <is>
          <t>https://www.youtube.com/watch?v=GiMnoreBYHI&amp;t=3036s</t>
        </is>
      </c>
    </row>
    <row r="326">
      <c r="A326" s="6" t="inlineStr">
        <is>
          <t>2024-12-17</t>
        </is>
      </c>
      <c r="B326" s="8" t="inlineStr">
        <is>
          <t>Objection to proposed RM of Hanover rezoning By-law 2578-24 (land north of city on PTH 12 N)</t>
        </is>
      </c>
      <c r="C326" s="6" t="inlineStr">
        <is>
          <t>land use</t>
        </is>
      </c>
      <c r="D326" s="6" t="n">
        <v>5</v>
      </c>
      <c r="E326" s="6" t="n">
        <v>3</v>
      </c>
      <c r="F326" s="6" t="inlineStr">
        <is>
          <t>Yes</t>
        </is>
      </c>
      <c r="G326" s="6" t="inlineStr">
        <is>
          <t>No</t>
        </is>
      </c>
      <c r="H326" s="6" t="inlineStr">
        <is>
          <t>No</t>
        </is>
      </c>
      <c r="I326" s="6" t="inlineStr">
        <is>
          <t>No</t>
        </is>
      </c>
      <c r="J326" s="6" t="inlineStr">
        <is>
          <t>Yes</t>
        </is>
      </c>
      <c r="K326" s="6" t="inlineStr">
        <is>
          <t>Yes</t>
        </is>
      </c>
      <c r="L326" s="8" t="inlineStr">
        <is>
          <t>Un. Carried</t>
        </is>
      </c>
      <c r="M326" s="11" t="inlineStr">
        <is>
          <t>https://www.youtube.com/watch?v=7-wYUNyEUkc&amp;t=2015s</t>
        </is>
      </c>
    </row>
    <row r="327">
      <c r="A327" s="6" t="inlineStr">
        <is>
          <t>2024-12-17</t>
        </is>
      </c>
      <c r="B327" s="8" t="inlineStr">
        <is>
          <t>By-Law 2259 Administrative Penalty by-law - 1st reading</t>
        </is>
      </c>
      <c r="C327" s="6" t="inlineStr">
        <is>
          <t>policy</t>
        </is>
      </c>
      <c r="D327" s="6" t="n">
        <v>5</v>
      </c>
      <c r="E327" s="6" t="n">
        <v>1</v>
      </c>
      <c r="F327" s="6" t="inlineStr">
        <is>
          <t>Yes</t>
        </is>
      </c>
      <c r="G327" s="6" t="inlineStr">
        <is>
          <t>No</t>
        </is>
      </c>
      <c r="H327" s="6" t="inlineStr">
        <is>
          <t>No</t>
        </is>
      </c>
      <c r="I327" s="6" t="inlineStr">
        <is>
          <t>No</t>
        </is>
      </c>
      <c r="J327" s="6" t="inlineStr">
        <is>
          <t>Yes</t>
        </is>
      </c>
      <c r="K327" s="6" t="inlineStr">
        <is>
          <t>No</t>
        </is>
      </c>
      <c r="L327" s="8" t="inlineStr">
        <is>
          <t>Un. Carried</t>
        </is>
      </c>
      <c r="M327" s="11" t="inlineStr">
        <is>
          <t>https://www.youtube.com/watch?v=7-wYUNyEUkc&amp;t=2708s</t>
        </is>
      </c>
    </row>
    <row r="328">
      <c r="A328" s="6" t="inlineStr">
        <is>
          <t>2024-12-17</t>
        </is>
      </c>
      <c r="B328" s="8" t="inlineStr">
        <is>
          <t>2025 Fee Schedule</t>
        </is>
      </c>
      <c r="C328" s="6" t="inlineStr">
        <is>
          <t>budget</t>
        </is>
      </c>
      <c r="D328" s="6" t="n">
        <v>5</v>
      </c>
      <c r="E328" s="6" t="n">
        <v>2</v>
      </c>
      <c r="F328" s="6" t="inlineStr">
        <is>
          <t>Yes</t>
        </is>
      </c>
      <c r="G328" s="6" t="inlineStr">
        <is>
          <t>No</t>
        </is>
      </c>
      <c r="H328" s="6" t="inlineStr">
        <is>
          <t>No</t>
        </is>
      </c>
      <c r="I328" s="6" t="inlineStr">
        <is>
          <t>No</t>
        </is>
      </c>
      <c r="J328" s="6" t="inlineStr">
        <is>
          <t>Yes</t>
        </is>
      </c>
      <c r="K328" s="6" t="inlineStr">
        <is>
          <t>Yes</t>
        </is>
      </c>
      <c r="L328" s="8" t="inlineStr">
        <is>
          <t>Un. Carried</t>
        </is>
      </c>
      <c r="M328" s="11" t="inlineStr">
        <is>
          <t>https://www.youtube.com/watch?v=7-wYUNyEUkc&amp;t=3161s</t>
        </is>
      </c>
    </row>
    <row r="329">
      <c r="A329" s="6" t="inlineStr">
        <is>
          <t>2024-12-17</t>
        </is>
      </c>
      <c r="B329" s="8" t="inlineStr">
        <is>
          <t>By-Law 2256 Debt Issue by-law ($7.5M, event centre) - 1st and 2nd reading</t>
        </is>
      </c>
      <c r="C329" s="6" t="inlineStr">
        <is>
          <t>budget</t>
        </is>
      </c>
      <c r="D329" s="6" t="n">
        <v>5</v>
      </c>
      <c r="E329" s="6" t="n">
        <v>2</v>
      </c>
      <c r="F329" s="6" t="inlineStr">
        <is>
          <t>Yes</t>
        </is>
      </c>
      <c r="G329" s="6" t="inlineStr">
        <is>
          <t>No</t>
        </is>
      </c>
      <c r="H329" s="6" t="inlineStr">
        <is>
          <t>No</t>
        </is>
      </c>
      <c r="I329" s="6" t="inlineStr">
        <is>
          <t>No</t>
        </is>
      </c>
      <c r="J329" s="6" t="inlineStr">
        <is>
          <t>Yes</t>
        </is>
      </c>
      <c r="K329" s="6" t="inlineStr">
        <is>
          <t>Yes</t>
        </is>
      </c>
      <c r="L329" s="8" t="inlineStr">
        <is>
          <t>Un. Carried (both readings)</t>
        </is>
      </c>
      <c r="M329" s="11" t="inlineStr">
        <is>
          <t>https://www.youtube.com/watch?v=7-wYUNyEUkc&amp;t=3482s</t>
        </is>
      </c>
    </row>
    <row r="330">
      <c r="A330" s="6" t="inlineStr">
        <is>
          <t>2025-01-07</t>
        </is>
      </c>
      <c r="B330" s="8" t="inlineStr">
        <is>
          <t>Southeast Event Centre Operating Agreement with Southeast Event Group (late item 8A)</t>
        </is>
      </c>
      <c r="C330" s="6" t="inlineStr">
        <is>
          <t>governance</t>
        </is>
      </c>
      <c r="D330" s="6" t="n">
        <v>6</v>
      </c>
      <c r="E330" s="6" t="n">
        <v>2</v>
      </c>
      <c r="F330" s="6" t="inlineStr">
        <is>
          <t>Yes</t>
        </is>
      </c>
      <c r="G330" s="6" t="inlineStr">
        <is>
          <t>No</t>
        </is>
      </c>
      <c r="H330" s="6" t="inlineStr">
        <is>
          <t>No</t>
        </is>
      </c>
      <c r="I330" s="6" t="inlineStr">
        <is>
          <t>No</t>
        </is>
      </c>
      <c r="J330" s="6" t="inlineStr">
        <is>
          <t>Yes</t>
        </is>
      </c>
      <c r="K330" s="6" t="inlineStr">
        <is>
          <t>Yes</t>
        </is>
      </c>
      <c r="L330" s="8" t="inlineStr">
        <is>
          <t>Not recorded in minutes (no outcome line printed); transcript: carried, no opposition voiced</t>
        </is>
      </c>
      <c r="M330" s="11" t="inlineStr">
        <is>
          <t>https://www.youtube.com/watch?v=TrTThP44c4M&amp;t=302s</t>
        </is>
      </c>
    </row>
    <row r="331">
      <c r="A331" s="6" t="inlineStr">
        <is>
          <t>2025-01-07</t>
        </is>
      </c>
      <c r="B331" s="8" t="inlineStr">
        <is>
          <t>2025 interim operating budget</t>
        </is>
      </c>
      <c r="C331" s="6" t="inlineStr">
        <is>
          <t>budget</t>
        </is>
      </c>
      <c r="D331" s="6" t="n">
        <v>6</v>
      </c>
      <c r="E331" s="6" t="n">
        <v>1</v>
      </c>
      <c r="F331" s="6" t="inlineStr">
        <is>
          <t>Yes</t>
        </is>
      </c>
      <c r="G331" s="6" t="inlineStr">
        <is>
          <t>No</t>
        </is>
      </c>
      <c r="H331" s="6" t="inlineStr">
        <is>
          <t>No</t>
        </is>
      </c>
      <c r="I331" s="6" t="inlineStr">
        <is>
          <t>No</t>
        </is>
      </c>
      <c r="J331" s="6" t="inlineStr">
        <is>
          <t>Yes</t>
        </is>
      </c>
      <c r="K331" s="6" t="inlineStr">
        <is>
          <t>No</t>
        </is>
      </c>
      <c r="L331" s="8" t="inlineStr">
        <is>
          <t>Un. Carried</t>
        </is>
      </c>
      <c r="M331" s="11" t="inlineStr">
        <is>
          <t>https://www.youtube.com/watch?v=TrTThP44c4M&amp;t=860s</t>
        </is>
      </c>
    </row>
    <row r="332">
      <c r="A332" s="6" t="inlineStr">
        <is>
          <t>2025-01-07</t>
        </is>
      </c>
      <c r="B332" s="8" t="inlineStr">
        <is>
          <t>ICIP (Community Culture and Recreation) deadline extension for Southeast Event Centre to Oct 31, 2025</t>
        </is>
      </c>
      <c r="C332" s="6" t="inlineStr">
        <is>
          <t>infrastructure</t>
        </is>
      </c>
      <c r="D332" s="6" t="n">
        <v>6</v>
      </c>
      <c r="E332" s="6" t="n">
        <v>1</v>
      </c>
      <c r="F332" s="6" t="inlineStr">
        <is>
          <t>Yes</t>
        </is>
      </c>
      <c r="G332" s="6" t="inlineStr">
        <is>
          <t>No</t>
        </is>
      </c>
      <c r="H332" s="6" t="inlineStr">
        <is>
          <t>No</t>
        </is>
      </c>
      <c r="I332" s="6" t="inlineStr">
        <is>
          <t>No</t>
        </is>
      </c>
      <c r="J332" s="6" t="inlineStr">
        <is>
          <t>Yes</t>
        </is>
      </c>
      <c r="K332" s="6" t="inlineStr">
        <is>
          <t>No</t>
        </is>
      </c>
      <c r="L332" s="8" t="inlineStr">
        <is>
          <t>Un. Carried</t>
        </is>
      </c>
      <c r="M332" s="11" t="inlineStr">
        <is>
          <t>https://www.youtube.com/watch?v=TrTThP44c4M&amp;t=940s</t>
        </is>
      </c>
    </row>
    <row r="333">
      <c r="A333" s="6" t="inlineStr">
        <is>
          <t>2025-01-07</t>
        </is>
      </c>
      <c r="B333" s="8" t="inlineStr">
        <is>
          <t>RBC operating borrowing resolution 2025 (up to $8,000,000)</t>
        </is>
      </c>
      <c r="C333" s="6" t="inlineStr">
        <is>
          <t>budget</t>
        </is>
      </c>
      <c r="D333" s="6" t="n">
        <v>6</v>
      </c>
      <c r="E333" s="6" t="n">
        <v>0</v>
      </c>
      <c r="F333" s="6" t="inlineStr">
        <is>
          <t>No</t>
        </is>
      </c>
      <c r="G333" s="6" t="inlineStr">
        <is>
          <t>No</t>
        </is>
      </c>
      <c r="H333" s="6" t="inlineStr">
        <is>
          <t>No</t>
        </is>
      </c>
      <c r="I333" s="6" t="inlineStr">
        <is>
          <t>No</t>
        </is>
      </c>
      <c r="J333" s="6" t="inlineStr">
        <is>
          <t>Yes</t>
        </is>
      </c>
      <c r="K333" s="6" t="inlineStr">
        <is>
          <t>No</t>
        </is>
      </c>
      <c r="L333" s="8" t="inlineStr">
        <is>
          <t>Un. Carried</t>
        </is>
      </c>
      <c r="M333" s="11" t="inlineStr">
        <is>
          <t>https://www.youtube.com/watch?v=TrTThP44c4M&amp;t=1067s</t>
        </is>
      </c>
    </row>
    <row r="334">
      <c r="A334" s="6" t="inlineStr">
        <is>
          <t>2025-01-07</t>
        </is>
      </c>
      <c r="B334" s="8" t="inlineStr">
        <is>
          <t>AMM correspondence - letter to federal Minister of Public Safety on third round of RCMP collective bargaining</t>
        </is>
      </c>
      <c r="C334" s="6" t="inlineStr">
        <is>
          <t>policy</t>
        </is>
      </c>
      <c r="D334" s="6" t="n">
        <v>6</v>
      </c>
      <c r="E334" s="6" t="n">
        <v>2</v>
      </c>
      <c r="F334" s="6" t="inlineStr">
        <is>
          <t>Yes</t>
        </is>
      </c>
      <c r="G334" s="6" t="inlineStr">
        <is>
          <t>No</t>
        </is>
      </c>
      <c r="H334" s="6" t="inlineStr">
        <is>
          <t>No</t>
        </is>
      </c>
      <c r="I334" s="6" t="inlineStr">
        <is>
          <t>No</t>
        </is>
      </c>
      <c r="J334" s="6" t="inlineStr">
        <is>
          <t>Yes</t>
        </is>
      </c>
      <c r="K334" s="6" t="inlineStr">
        <is>
          <t>Yes</t>
        </is>
      </c>
      <c r="L334" s="8" t="inlineStr">
        <is>
          <t>Un. Carried</t>
        </is>
      </c>
      <c r="M334" s="11" t="inlineStr">
        <is>
          <t>https://www.youtube.com/watch?v=TrTThP44c4M&amp;t=1106s</t>
        </is>
      </c>
    </row>
    <row r="335">
      <c r="A335" s="6" t="inlineStr">
        <is>
          <t>2025-01-07</t>
        </is>
      </c>
      <c r="B335" s="8" t="inlineStr">
        <is>
          <t>Manitoba Hydro street lighting contract amendment - 6 LED ornamental luminaires, Kootenay Way ($1,059.12/yr)</t>
        </is>
      </c>
      <c r="C335" s="6" t="inlineStr">
        <is>
          <t>infrastructure</t>
        </is>
      </c>
      <c r="D335" s="6" t="n">
        <v>6</v>
      </c>
      <c r="E335" s="6" t="n">
        <v>1</v>
      </c>
      <c r="F335" s="6" t="inlineStr">
        <is>
          <t>No</t>
        </is>
      </c>
      <c r="G335" s="6" t="inlineStr">
        <is>
          <t>No</t>
        </is>
      </c>
      <c r="H335" s="6" t="inlineStr">
        <is>
          <t>No</t>
        </is>
      </c>
      <c r="I335" s="6" t="inlineStr">
        <is>
          <t>No</t>
        </is>
      </c>
      <c r="J335" s="6" t="inlineStr">
        <is>
          <t>Yes</t>
        </is>
      </c>
      <c r="K335" s="6" t="inlineStr">
        <is>
          <t>No</t>
        </is>
      </c>
      <c r="L335" s="8" t="inlineStr">
        <is>
          <t>Un. Carried</t>
        </is>
      </c>
      <c r="M335" s="11" t="inlineStr">
        <is>
          <t>https://www.youtube.com/watch?v=TrTThP44c4M&amp;t=1410s</t>
        </is>
      </c>
    </row>
    <row r="336">
      <c r="A336" s="6" t="inlineStr">
        <is>
          <t>2025-01-07</t>
        </is>
      </c>
      <c r="B336" s="8" t="inlineStr">
        <is>
          <t>Ratify appointments to Seine Rat Roseau Watershed District (Councillor Bill Hiebert; resident K.P.)</t>
        </is>
      </c>
      <c r="C336" s="6" t="inlineStr">
        <is>
          <t>governance</t>
        </is>
      </c>
      <c r="D336" s="6" t="n">
        <v>6</v>
      </c>
      <c r="E336" s="6" t="n">
        <v>1</v>
      </c>
      <c r="F336" s="6" t="inlineStr">
        <is>
          <t>Yes</t>
        </is>
      </c>
      <c r="G336" s="6" t="inlineStr">
        <is>
          <t>No</t>
        </is>
      </c>
      <c r="H336" s="6" t="inlineStr">
        <is>
          <t>No</t>
        </is>
      </c>
      <c r="I336" s="6" t="inlineStr">
        <is>
          <t>No</t>
        </is>
      </c>
      <c r="J336" s="6" t="inlineStr">
        <is>
          <t>No</t>
        </is>
      </c>
      <c r="K336" s="6" t="inlineStr">
        <is>
          <t>Yes</t>
        </is>
      </c>
      <c r="L336" s="8" t="inlineStr">
        <is>
          <t>Not recorded in minutes (no resolution number or outcome line); transcript: carried, no opposition voiced</t>
        </is>
      </c>
      <c r="M336" s="11" t="inlineStr">
        <is>
          <t>https://www.youtube.com/watch?v=TrTThP44c4M&amp;t=1515s</t>
        </is>
      </c>
    </row>
    <row r="337">
      <c r="A337" s="6" t="inlineStr">
        <is>
          <t>2025-01-21</t>
        </is>
      </c>
      <c r="B337" s="8" t="inlineStr">
        <is>
          <t>Public hearing + approval of Subdivision 4451-2024-9041 (August Cove, 11 industrial lots, opening of public road)</t>
        </is>
      </c>
      <c r="C337" s="6" t="inlineStr">
        <is>
          <t>land use</t>
        </is>
      </c>
      <c r="D337" s="6" t="n">
        <v>6</v>
      </c>
      <c r="E337" s="6" t="n">
        <v>2</v>
      </c>
      <c r="F337" s="6" t="inlineStr">
        <is>
          <t>Yes</t>
        </is>
      </c>
      <c r="G337" s="6" t="inlineStr">
        <is>
          <t>No</t>
        </is>
      </c>
      <c r="H337" s="6" t="inlineStr">
        <is>
          <t>No</t>
        </is>
      </c>
      <c r="I337" s="6" t="inlineStr">
        <is>
          <t>No</t>
        </is>
      </c>
      <c r="J337" s="6" t="inlineStr">
        <is>
          <t>Yes</t>
        </is>
      </c>
      <c r="K337" s="6" t="inlineStr">
        <is>
          <t>Yes</t>
        </is>
      </c>
      <c r="L337" s="8" t="inlineStr">
        <is>
          <t>Un. Carried</t>
        </is>
      </c>
      <c r="M337" s="11" t="inlineStr">
        <is>
          <t>https://www.youtube.com/watch?v=_1Tl1Eh7FrM&amp;t=385s</t>
        </is>
      </c>
    </row>
    <row r="338">
      <c r="A338" s="6" t="inlineStr">
        <is>
          <t>2025-01-21</t>
        </is>
      </c>
      <c r="B338" s="8" t="inlineStr">
        <is>
          <t>By-Law 2260 1st reading - rezoning 79 &amp; 83 First Street from RLD to RMD (multifamily)</t>
        </is>
      </c>
      <c r="C338" s="6" t="inlineStr">
        <is>
          <t>land use</t>
        </is>
      </c>
      <c r="D338" s="6" t="n">
        <v>6</v>
      </c>
      <c r="E338" s="6" t="n">
        <v>2</v>
      </c>
      <c r="F338" s="6" t="inlineStr">
        <is>
          <t>Yes</t>
        </is>
      </c>
      <c r="G338" s="6" t="inlineStr">
        <is>
          <t>No</t>
        </is>
      </c>
      <c r="H338" s="6" t="inlineStr">
        <is>
          <t>No</t>
        </is>
      </c>
      <c r="I338" s="6" t="inlineStr">
        <is>
          <t>No</t>
        </is>
      </c>
      <c r="J338" s="6" t="inlineStr">
        <is>
          <t>Yes</t>
        </is>
      </c>
      <c r="K338" s="6" t="inlineStr">
        <is>
          <t>Yes</t>
        </is>
      </c>
      <c r="L338" s="8" t="inlineStr">
        <is>
          <t>Un. Carried</t>
        </is>
      </c>
      <c r="M338" s="11" t="inlineStr">
        <is>
          <t>https://www.youtube.com/watch?v=_1Tl1Eh7FrM&amp;t=694s</t>
        </is>
      </c>
    </row>
    <row r="339">
      <c r="A339" s="6" t="inlineStr">
        <is>
          <t>2025-01-21</t>
        </is>
      </c>
      <c r="B339" s="8" t="inlineStr">
        <is>
          <t>By-Law 2254 2nd &amp; 3rd reading - Traffic By-law (consolidation, new school zone, weight restrictions, fines)</t>
        </is>
      </c>
      <c r="C339" s="6" t="inlineStr">
        <is>
          <t>policy</t>
        </is>
      </c>
      <c r="D339" s="6" t="n">
        <v>6</v>
      </c>
      <c r="E339" s="6" t="n">
        <v>2</v>
      </c>
      <c r="F339" s="6" t="inlineStr">
        <is>
          <t>Yes</t>
        </is>
      </c>
      <c r="G339" s="6" t="inlineStr">
        <is>
          <t>No</t>
        </is>
      </c>
      <c r="H339" s="6" t="inlineStr">
        <is>
          <t>No</t>
        </is>
      </c>
      <c r="I339" s="6" t="inlineStr">
        <is>
          <t>No</t>
        </is>
      </c>
      <c r="J339" s="6" t="inlineStr">
        <is>
          <t>Yes</t>
        </is>
      </c>
      <c r="K339" s="6" t="inlineStr">
        <is>
          <t>No</t>
        </is>
      </c>
      <c r="L339" s="8" t="inlineStr">
        <is>
          <t>Un. Carried (2nd); Un. Carried (3rd)</t>
        </is>
      </c>
      <c r="M339" s="11" t="inlineStr">
        <is>
          <t>https://www.youtube.com/watch?v=_1Tl1Eh7FrM&amp;t=823s</t>
        </is>
      </c>
    </row>
    <row r="340">
      <c r="A340" s="6" t="inlineStr">
        <is>
          <t>2025-01-21</t>
        </is>
      </c>
      <c r="B340" s="8" t="inlineStr">
        <is>
          <t>By-Law 2258 2nd &amp; 3rd reading - Animal Control By-law (incl. dog licence fee increase)</t>
        </is>
      </c>
      <c r="C340" s="6" t="inlineStr">
        <is>
          <t>policy</t>
        </is>
      </c>
      <c r="D340" s="6" t="n">
        <v>6</v>
      </c>
      <c r="E340" s="6" t="n">
        <v>1</v>
      </c>
      <c r="F340" s="6" t="inlineStr">
        <is>
          <t>Yes</t>
        </is>
      </c>
      <c r="G340" s="6" t="inlineStr">
        <is>
          <t>No</t>
        </is>
      </c>
      <c r="H340" s="6" t="inlineStr">
        <is>
          <t>No</t>
        </is>
      </c>
      <c r="I340" s="6" t="inlineStr">
        <is>
          <t>No</t>
        </is>
      </c>
      <c r="J340" s="6" t="inlineStr">
        <is>
          <t>Yes</t>
        </is>
      </c>
      <c r="K340" s="6" t="inlineStr">
        <is>
          <t>No</t>
        </is>
      </c>
      <c r="L340" s="8" t="inlineStr">
        <is>
          <t>Un. Carried (2nd); Un. Carried (3rd)</t>
        </is>
      </c>
      <c r="M340" s="11" t="inlineStr">
        <is>
          <t>https://www.youtube.com/watch?v=_1Tl1Eh7FrM&amp;t=1130s</t>
        </is>
      </c>
    </row>
    <row r="341">
      <c r="A341" s="6" t="inlineStr">
        <is>
          <t>2025-01-21</t>
        </is>
      </c>
      <c r="B341" s="8" t="inlineStr">
        <is>
          <t>By-Law 2259 2nd &amp; 3rd reading - Administrative Penalty By-law amendment (Schedule A fines)</t>
        </is>
      </c>
      <c r="C341" s="6" t="inlineStr">
        <is>
          <t>policy</t>
        </is>
      </c>
      <c r="D341" s="6" t="n">
        <v>6</v>
      </c>
      <c r="E341" s="6" t="n">
        <v>2</v>
      </c>
      <c r="F341" s="6" t="inlineStr">
        <is>
          <t>Yes</t>
        </is>
      </c>
      <c r="G341" s="6" t="inlineStr">
        <is>
          <t>No</t>
        </is>
      </c>
      <c r="H341" s="6" t="inlineStr">
        <is>
          <t>No</t>
        </is>
      </c>
      <c r="I341" s="6" t="inlineStr">
        <is>
          <t>No</t>
        </is>
      </c>
      <c r="J341" s="6" t="inlineStr">
        <is>
          <t>Yes</t>
        </is>
      </c>
      <c r="K341" s="6" t="inlineStr">
        <is>
          <t>No</t>
        </is>
      </c>
      <c r="L341" s="8" t="inlineStr">
        <is>
          <t>Un. Carried (2nd); Un. Carried (3rd)</t>
        </is>
      </c>
      <c r="M341" s="11" t="inlineStr">
        <is>
          <t>https://www.youtube.com/watch?v=_1Tl1Eh7FrM&amp;t=1352s</t>
        </is>
      </c>
    </row>
    <row r="342">
      <c r="A342" s="6" t="inlineStr">
        <is>
          <t>2025-01-21</t>
        </is>
      </c>
      <c r="B342" s="8" t="inlineStr">
        <is>
          <t>Correspondence - B. &amp; K.E., 101 Harmony Lane: stop sign request; consensus to refer to administration for stop sign review</t>
        </is>
      </c>
      <c r="C342" s="6" t="inlineStr">
        <is>
          <t>service level</t>
        </is>
      </c>
      <c r="D342" s="6" t="n">
        <v>6</v>
      </c>
      <c r="E342" s="6" t="n">
        <v>3</v>
      </c>
      <c r="F342" s="6" t="inlineStr">
        <is>
          <t>Yes</t>
        </is>
      </c>
      <c r="G342" s="6" t="inlineStr">
        <is>
          <t>Yes</t>
        </is>
      </c>
      <c r="H342" s="6" t="inlineStr">
        <is>
          <t>No</t>
        </is>
      </c>
      <c r="I342" s="6" t="inlineStr">
        <is>
          <t>Yes</t>
        </is>
      </c>
      <c r="J342" s="6" t="inlineStr">
        <is>
          <t>Yes</t>
        </is>
      </c>
      <c r="K342" s="6" t="inlineStr">
        <is>
          <t>Yes</t>
        </is>
      </c>
      <c r="L342" s="8" t="inlineStr">
        <is>
          <t>Consensus to refer to administration for a stop sign review with findings and recommendations at a future meeting</t>
        </is>
      </c>
      <c r="M342" s="11" t="inlineStr">
        <is>
          <t>https://www.youtube.com/watch?v=_1Tl1Eh7FrM&amp;t=1801s</t>
        </is>
      </c>
    </row>
    <row r="343">
      <c r="A343" s="6" t="inlineStr">
        <is>
          <t>2025-02-04</t>
        </is>
      </c>
      <c r="B343" s="8" t="inlineStr">
        <is>
          <t>By-Law 2255 Local Improvement Plan 2025-01 (Lift Station #1 to Lagoon Forcemain Twinning) - public hearing, 1st &amp; 2nd reading</t>
        </is>
      </c>
      <c r="C343" s="6" t="inlineStr">
        <is>
          <t>infrastructure</t>
        </is>
      </c>
      <c r="D343" s="6" t="n">
        <v>6</v>
      </c>
      <c r="E343" s="6" t="n">
        <v>2</v>
      </c>
      <c r="F343" s="6" t="inlineStr">
        <is>
          <t>Yes</t>
        </is>
      </c>
      <c r="G343" s="6" t="inlineStr">
        <is>
          <t>Yes</t>
        </is>
      </c>
      <c r="H343" s="6" t="inlineStr">
        <is>
          <t>No</t>
        </is>
      </c>
      <c r="I343" s="6" t="inlineStr">
        <is>
          <t>No</t>
        </is>
      </c>
      <c r="J343" s="6" t="inlineStr">
        <is>
          <t>Yes</t>
        </is>
      </c>
      <c r="K343" s="6" t="inlineStr">
        <is>
          <t>Yes</t>
        </is>
      </c>
      <c r="L343" s="8" t="inlineStr">
        <is>
          <t>Un. Carried (1st and 2nd readings)</t>
        </is>
      </c>
      <c r="M343" s="11" t="inlineStr">
        <is>
          <t>https://www.youtube.com/watch?v=eS-nGqj0lBc&amp;t=279s</t>
        </is>
      </c>
    </row>
    <row r="344">
      <c r="A344" s="6" t="inlineStr">
        <is>
          <t>2025-02-04</t>
        </is>
      </c>
      <c r="B344" s="8" t="inlineStr">
        <is>
          <t>By-Law 2257 Special Service Plan 2025-01 (Residential Curbside Waste Collection rates) - public hearing, 1st &amp; 2nd reading</t>
        </is>
      </c>
      <c r="C344" s="6" t="inlineStr">
        <is>
          <t>service level</t>
        </is>
      </c>
      <c r="D344" s="6" t="n">
        <v>6</v>
      </c>
      <c r="E344" s="6" t="n">
        <v>2</v>
      </c>
      <c r="F344" s="6" t="inlineStr">
        <is>
          <t>Yes</t>
        </is>
      </c>
      <c r="G344" s="6" t="inlineStr">
        <is>
          <t>No</t>
        </is>
      </c>
      <c r="H344" s="6" t="inlineStr">
        <is>
          <t>No</t>
        </is>
      </c>
      <c r="I344" s="6" t="inlineStr">
        <is>
          <t>No</t>
        </is>
      </c>
      <c r="J344" s="6" t="inlineStr">
        <is>
          <t>Yes</t>
        </is>
      </c>
      <c r="K344" s="6" t="inlineStr">
        <is>
          <t>Yes</t>
        </is>
      </c>
      <c r="L344" s="8" t="inlineStr">
        <is>
          <t>Un. Carried (1st and 2nd readings)</t>
        </is>
      </c>
      <c r="M344" s="11" t="inlineStr">
        <is>
          <t>https://www.youtube.com/watch?v=eS-nGqj0lBc&amp;t=669s</t>
        </is>
      </c>
    </row>
    <row r="345">
      <c r="A345" s="6" t="inlineStr">
        <is>
          <t>2025-02-18</t>
        </is>
      </c>
      <c r="B345" s="8" t="inlineStr">
        <is>
          <t>Conditional Use CU-2025-01 (86 Industrial Road, retail sales in M1) - public hearing and motion to deny</t>
        </is>
      </c>
      <c r="C345" s="6" t="inlineStr">
        <is>
          <t>land use</t>
        </is>
      </c>
      <c r="D345" s="6" t="n">
        <v>5</v>
      </c>
      <c r="E345" s="6" t="n">
        <v>5</v>
      </c>
      <c r="F345" s="6" t="inlineStr">
        <is>
          <t>Yes</t>
        </is>
      </c>
      <c r="G345" s="6" t="inlineStr">
        <is>
          <t>Yes</t>
        </is>
      </c>
      <c r="H345" s="6" t="inlineStr">
        <is>
          <t>No</t>
        </is>
      </c>
      <c r="I345" s="6" t="inlineStr">
        <is>
          <t>Yes</t>
        </is>
      </c>
      <c r="J345" s="6" t="inlineStr">
        <is>
          <t>Yes</t>
        </is>
      </c>
      <c r="K345" s="6" t="inlineStr">
        <is>
          <t>Yes</t>
        </is>
      </c>
      <c r="L345" s="8" t="inlineStr">
        <is>
          <t>Un. Carried (application denied)</t>
        </is>
      </c>
      <c r="M345" s="11" t="inlineStr">
        <is>
          <t>https://www.youtube.com/watch?v=SNU_YuS1AmM&amp;t=486s</t>
        </is>
      </c>
    </row>
    <row r="346">
      <c r="A346" s="6" t="inlineStr">
        <is>
          <t>2025-02-18</t>
        </is>
      </c>
      <c r="B346" s="8" t="inlineStr">
        <is>
          <t>By-Law 2260 rezoning 79 &amp; 85 First Street RLD to RMD - public hearing and 2nd reading</t>
        </is>
      </c>
      <c r="C346" s="6" t="inlineStr">
        <is>
          <t>land use</t>
        </is>
      </c>
      <c r="D346" s="6" t="n">
        <v>5</v>
      </c>
      <c r="E346" s="6" t="n">
        <v>3</v>
      </c>
      <c r="F346" s="6" t="inlineStr">
        <is>
          <t>Yes</t>
        </is>
      </c>
      <c r="G346" s="6" t="inlineStr">
        <is>
          <t>No</t>
        </is>
      </c>
      <c r="H346" s="6" t="inlineStr">
        <is>
          <t>No</t>
        </is>
      </c>
      <c r="I346" s="6" t="inlineStr">
        <is>
          <t>Yes</t>
        </is>
      </c>
      <c r="J346" s="6" t="inlineStr">
        <is>
          <t>Yes</t>
        </is>
      </c>
      <c r="K346" s="6" t="inlineStr">
        <is>
          <t>Yes</t>
        </is>
      </c>
      <c r="L346" s="8" t="inlineStr">
        <is>
          <t>Un. Carried (2nd reading subject to development agreement)</t>
        </is>
      </c>
      <c r="M346" s="11" t="inlineStr">
        <is>
          <t>https://www.youtube.com/watch?v=SNU_YuS1AmM&amp;t=2463s</t>
        </is>
      </c>
    </row>
    <row r="347">
      <c r="A347" s="6" t="inlineStr">
        <is>
          <t>2025-02-18</t>
        </is>
      </c>
      <c r="B347" s="8" t="inlineStr">
        <is>
          <t>City Manager report - Harmony Lane at Cutlass Drive stop control (no changes recommended); consensus to accept</t>
        </is>
      </c>
      <c r="C347" s="6" t="inlineStr">
        <is>
          <t>service level</t>
        </is>
      </c>
      <c r="D347" s="6" t="n">
        <v>5</v>
      </c>
      <c r="E347" s="6" t="n">
        <v>1</v>
      </c>
      <c r="F347" s="6" t="inlineStr">
        <is>
          <t>Yes</t>
        </is>
      </c>
      <c r="G347" s="6" t="inlineStr">
        <is>
          <t>No</t>
        </is>
      </c>
      <c r="H347" s="6" t="inlineStr">
        <is>
          <t>No</t>
        </is>
      </c>
      <c r="I347" s="6" t="inlineStr">
        <is>
          <t>Yes</t>
        </is>
      </c>
      <c r="J347" s="6" t="inlineStr">
        <is>
          <t>Yes</t>
        </is>
      </c>
      <c r="K347" s="6" t="inlineStr">
        <is>
          <t>Yes</t>
        </is>
      </c>
      <c r="L347" s="8" t="inlineStr">
        <is>
          <t>Consensus of council to accept the report as presented</t>
        </is>
      </c>
      <c r="M347" s="11" t="inlineStr">
        <is>
          <t>https://www.youtube.com/watch?v=SNU_YuS1AmM&amp;t=2891s</t>
        </is>
      </c>
    </row>
    <row r="348">
      <c r="A348" s="6" t="inlineStr">
        <is>
          <t>2025-02-18</t>
        </is>
      </c>
      <c r="B348" s="8" t="inlineStr">
        <is>
          <t>Funding request to Manitoba Water Services Board - 50% of Lift Station #1 improvements and Lagoon Force Main Twinning</t>
        </is>
      </c>
      <c r="C348" s="6" t="inlineStr">
        <is>
          <t>infrastructure</t>
        </is>
      </c>
      <c r="D348" s="6" t="n">
        <v>5</v>
      </c>
      <c r="E348" s="6" t="n">
        <v>1</v>
      </c>
      <c r="F348" s="6" t="inlineStr">
        <is>
          <t>Yes</t>
        </is>
      </c>
      <c r="G348" s="6" t="inlineStr">
        <is>
          <t>No</t>
        </is>
      </c>
      <c r="H348" s="6" t="inlineStr">
        <is>
          <t>No</t>
        </is>
      </c>
      <c r="I348" s="6" t="inlineStr">
        <is>
          <t>No</t>
        </is>
      </c>
      <c r="J348" s="6" t="inlineStr">
        <is>
          <t>Yes</t>
        </is>
      </c>
      <c r="K348" s="6" t="inlineStr">
        <is>
          <t>No</t>
        </is>
      </c>
      <c r="L348" s="8" t="inlineStr">
        <is>
          <t>Un. Carried</t>
        </is>
      </c>
      <c r="M348" s="11" t="inlineStr">
        <is>
          <t>https://www.youtube.com/watch?v=SNU_YuS1AmM&amp;t=3191s</t>
        </is>
      </c>
    </row>
    <row r="349">
      <c r="A349" s="6" t="inlineStr">
        <is>
          <t>2025-02-18</t>
        </is>
      </c>
      <c r="B349" s="8" t="inlineStr">
        <is>
          <t>By-Law 2261 rezoning 189 Hanover Street RLD to RMD - 1st reading</t>
        </is>
      </c>
      <c r="C349" s="6" t="inlineStr">
        <is>
          <t>land use</t>
        </is>
      </c>
      <c r="D349" s="6" t="n">
        <v>5</v>
      </c>
      <c r="E349" s="6" t="n">
        <v>2</v>
      </c>
      <c r="F349" s="6" t="inlineStr">
        <is>
          <t>Yes</t>
        </is>
      </c>
      <c r="G349" s="6" t="inlineStr">
        <is>
          <t>No</t>
        </is>
      </c>
      <c r="H349" s="6" t="inlineStr">
        <is>
          <t>No</t>
        </is>
      </c>
      <c r="I349" s="6" t="inlineStr">
        <is>
          <t>No</t>
        </is>
      </c>
      <c r="J349" s="6" t="inlineStr">
        <is>
          <t>Yes</t>
        </is>
      </c>
      <c r="K349" s="6" t="inlineStr">
        <is>
          <t>No</t>
        </is>
      </c>
      <c r="L349" s="8" t="inlineStr">
        <is>
          <t>Un. Carried</t>
        </is>
      </c>
      <c r="M349" s="11" t="inlineStr">
        <is>
          <t>https://www.youtube.com/watch?v=SNU_YuS1AmM&amp;t=3423s</t>
        </is>
      </c>
    </row>
    <row r="350">
      <c r="A350" s="6" t="inlineStr">
        <is>
          <t>2025-03-04</t>
        </is>
      </c>
      <c r="B350" s="8" t="inlineStr">
        <is>
          <t>Public hearing and resolution - 2025 Financial Plan (approve in principle)</t>
        </is>
      </c>
      <c r="C350" s="6" t="inlineStr">
        <is>
          <t>budget</t>
        </is>
      </c>
      <c r="D350" s="6" t="n">
        <v>4</v>
      </c>
      <c r="E350" s="6" t="n">
        <v>4</v>
      </c>
      <c r="F350" s="6" t="inlineStr">
        <is>
          <t>Yes</t>
        </is>
      </c>
      <c r="G350" s="6" t="inlineStr">
        <is>
          <t>Yes</t>
        </is>
      </c>
      <c r="H350" s="6" t="inlineStr">
        <is>
          <t>No</t>
        </is>
      </c>
      <c r="I350" s="6" t="inlineStr">
        <is>
          <t>Yes</t>
        </is>
      </c>
      <c r="J350" s="6" t="inlineStr">
        <is>
          <t>Yes</t>
        </is>
      </c>
      <c r="K350" s="6" t="inlineStr">
        <is>
          <t>Yes</t>
        </is>
      </c>
      <c r="L350" s="8" t="inlineStr">
        <is>
          <t>Un. Carried</t>
        </is>
      </c>
      <c r="M350" s="11" t="inlineStr">
        <is>
          <t>https://www.youtube.com/watch?v=92Ra1Pfu_wg&amp;t=175s</t>
        </is>
      </c>
    </row>
    <row r="351">
      <c r="A351" s="6" t="inlineStr">
        <is>
          <t>2025-03-04</t>
        </is>
      </c>
      <c r="B351" s="8" t="inlineStr">
        <is>
          <t>Public hearing and resolution - Variance V-2025-02, 268 &amp; 274 Home Street (4th storey for parking)</t>
        </is>
      </c>
      <c r="C351" s="6" t="inlineStr">
        <is>
          <t>land use</t>
        </is>
      </c>
      <c r="D351" s="6" t="n">
        <v>4</v>
      </c>
      <c r="E351" s="6" t="n">
        <v>4</v>
      </c>
      <c r="F351" s="6" t="inlineStr">
        <is>
          <t>Yes</t>
        </is>
      </c>
      <c r="G351" s="6" t="inlineStr">
        <is>
          <t>Yes</t>
        </is>
      </c>
      <c r="H351" s="6" t="inlineStr">
        <is>
          <t>Yes</t>
        </is>
      </c>
      <c r="I351" s="6" t="inlineStr">
        <is>
          <t>Yes</t>
        </is>
      </c>
      <c r="J351" s="6" t="inlineStr">
        <is>
          <t>Yes</t>
        </is>
      </c>
      <c r="K351" s="6" t="inlineStr">
        <is>
          <t>Yes</t>
        </is>
      </c>
      <c r="L351" s="8" t="inlineStr">
        <is>
          <t>Carried on recorded vote (For: S. Penner, D. Penner, E. Funk; Against: M. Zwaagstra, J. Hiebert), with conditions: 4th storey used for vehicle parking, no more than 1 m above rough grade, development agreement</t>
        </is>
      </c>
      <c r="M351" s="11" t="inlineStr">
        <is>
          <t>https://www.youtube.com/watch?v=92Ra1Pfu_wg&amp;t=2688s</t>
        </is>
      </c>
    </row>
    <row r="352">
      <c r="A352" s="6" t="inlineStr">
        <is>
          <t>2025-03-04</t>
        </is>
      </c>
      <c r="B352" s="8" t="inlineStr">
        <is>
          <t>Public hearing and resolution - Variance V-2025-03, 430 Rockwood Street (setbacks, lot width)</t>
        </is>
      </c>
      <c r="C352" s="6" t="inlineStr">
        <is>
          <t>land use</t>
        </is>
      </c>
      <c r="D352" s="6" t="n">
        <v>4</v>
      </c>
      <c r="E352" s="6" t="n">
        <v>2</v>
      </c>
      <c r="F352" s="6" t="inlineStr">
        <is>
          <t>Yes</t>
        </is>
      </c>
      <c r="G352" s="6" t="inlineStr">
        <is>
          <t>No</t>
        </is>
      </c>
      <c r="H352" s="6" t="inlineStr">
        <is>
          <t>No</t>
        </is>
      </c>
      <c r="I352" s="6" t="inlineStr">
        <is>
          <t>No</t>
        </is>
      </c>
      <c r="J352" s="6" t="inlineStr">
        <is>
          <t>Yes</t>
        </is>
      </c>
      <c r="K352" s="6" t="inlineStr">
        <is>
          <t>No</t>
        </is>
      </c>
      <c r="L352" s="8" t="inlineStr">
        <is>
          <t>Un. Carried</t>
        </is>
      </c>
      <c r="M352" s="11" t="inlineStr">
        <is>
          <t>https://www.youtube.com/watch?v=92Ra1Pfu_wg&amp;t=5711s</t>
        </is>
      </c>
    </row>
    <row r="353">
      <c r="A353" s="6" t="inlineStr">
        <is>
          <t>2025-03-04</t>
        </is>
      </c>
      <c r="B353" s="8" t="inlineStr">
        <is>
          <t>Request to hold farmers' market in Southeast Event Centre parking lot</t>
        </is>
      </c>
      <c r="C353" s="6" t="inlineStr">
        <is>
          <t>other</t>
        </is>
      </c>
      <c r="D353" s="6" t="n">
        <v>4</v>
      </c>
      <c r="E353" s="6" t="n">
        <v>2</v>
      </c>
      <c r="F353" s="6" t="inlineStr">
        <is>
          <t>Yes</t>
        </is>
      </c>
      <c r="G353" s="6" t="inlineStr">
        <is>
          <t>No</t>
        </is>
      </c>
      <c r="H353" s="6" t="inlineStr">
        <is>
          <t>No</t>
        </is>
      </c>
      <c r="I353" s="6" t="inlineStr">
        <is>
          <t>Yes</t>
        </is>
      </c>
      <c r="J353" s="6" t="inlineStr">
        <is>
          <t>Yes</t>
        </is>
      </c>
      <c r="K353" s="6" t="inlineStr">
        <is>
          <t>Yes</t>
        </is>
      </c>
      <c r="L353" s="8" t="inlineStr">
        <is>
          <t>Un. Carried</t>
        </is>
      </c>
      <c r="M353" s="11" t="inlineStr">
        <is>
          <t>https://www.youtube.com/watch?v=92Ra1Pfu_wg&amp;t=5965s</t>
        </is>
      </c>
    </row>
    <row r="354">
      <c r="A354" s="6" t="inlineStr">
        <is>
          <t>2025-03-18</t>
        </is>
      </c>
      <c r="B354" s="8" t="inlineStr">
        <is>
          <t>Public hearing and decision - Rezoning By-Law 2261, 189 Hanover Street (RLD to RMD, six-unit multi-family) - denied</t>
        </is>
      </c>
      <c r="C354" s="6" t="inlineStr">
        <is>
          <t>land use</t>
        </is>
      </c>
      <c r="D354" s="6" t="n">
        <v>6</v>
      </c>
      <c r="E354" s="6" t="n">
        <v>2</v>
      </c>
      <c r="F354" s="6" t="inlineStr">
        <is>
          <t>Yes</t>
        </is>
      </c>
      <c r="G354" s="6" t="inlineStr">
        <is>
          <t>Yes</t>
        </is>
      </c>
      <c r="H354" s="6" t="inlineStr">
        <is>
          <t>No</t>
        </is>
      </c>
      <c r="I354" s="6" t="inlineStr">
        <is>
          <t>Yes</t>
        </is>
      </c>
      <c r="J354" s="6" t="inlineStr">
        <is>
          <t>Yes</t>
        </is>
      </c>
      <c r="K354" s="6" t="inlineStr">
        <is>
          <t>Yes</t>
        </is>
      </c>
      <c r="L354" s="8" t="inlineStr">
        <is>
          <t>Un. Carried (motion to deny By-Law 2261)</t>
        </is>
      </c>
      <c r="M354" s="11" t="inlineStr">
        <is>
          <t>https://www.youtube.com/watch?v=71s5PJKK618&amp;t=427s</t>
        </is>
      </c>
    </row>
    <row r="355">
      <c r="A355" s="6" t="inlineStr">
        <is>
          <t>2025-03-18</t>
        </is>
      </c>
      <c r="B355" s="8" t="inlineStr">
        <is>
          <t>Public hearing and decision - Variance V-2025-04, 333 Loewen Blvd (west side yard 20.87 ft vs 25 ft)</t>
        </is>
      </c>
      <c r="C355" s="6" t="inlineStr">
        <is>
          <t>land use</t>
        </is>
      </c>
      <c r="D355" s="6" t="n">
        <v>5</v>
      </c>
      <c r="E355" s="6" t="n">
        <v>2</v>
      </c>
      <c r="F355" s="6" t="inlineStr">
        <is>
          <t>Yes</t>
        </is>
      </c>
      <c r="G355" s="6" t="inlineStr">
        <is>
          <t>No</t>
        </is>
      </c>
      <c r="H355" s="6" t="inlineStr">
        <is>
          <t>No</t>
        </is>
      </c>
      <c r="I355" s="6" t="inlineStr">
        <is>
          <t>Yes</t>
        </is>
      </c>
      <c r="J355" s="6" t="inlineStr">
        <is>
          <t>Yes</t>
        </is>
      </c>
      <c r="K355" s="6" t="inlineStr">
        <is>
          <t>Yes</t>
        </is>
      </c>
      <c r="L355" s="8" t="inlineStr">
        <is>
          <t>Un. Carried</t>
        </is>
      </c>
      <c r="M355" s="11" t="inlineStr">
        <is>
          <t>https://www.youtube.com/watch?v=71s5PJKK618&amp;t=2558s</t>
        </is>
      </c>
    </row>
    <row r="356">
      <c r="A356" s="6" t="inlineStr">
        <is>
          <t>2025-03-18</t>
        </is>
      </c>
      <c r="B356" s="8" t="inlineStr">
        <is>
          <t>Public hearing and decision - Variance V-2025-05, 7 Brandt Street (rear yard 10'4" vs 20 ft), subject to updated grading/servicing plan</t>
        </is>
      </c>
      <c r="C356" s="6" t="inlineStr">
        <is>
          <t>land use</t>
        </is>
      </c>
      <c r="D356" s="6" t="n">
        <v>6</v>
      </c>
      <c r="E356" s="6" t="n">
        <v>2</v>
      </c>
      <c r="F356" s="6" t="inlineStr">
        <is>
          <t>Yes</t>
        </is>
      </c>
      <c r="G356" s="6" t="inlineStr">
        <is>
          <t>No</t>
        </is>
      </c>
      <c r="H356" s="6" t="inlineStr">
        <is>
          <t>No</t>
        </is>
      </c>
      <c r="I356" s="6" t="inlineStr">
        <is>
          <t>Yes</t>
        </is>
      </c>
      <c r="J356" s="6" t="inlineStr">
        <is>
          <t>Yes</t>
        </is>
      </c>
      <c r="K356" s="6" t="inlineStr">
        <is>
          <t>Yes</t>
        </is>
      </c>
      <c r="L356" s="8" t="inlineStr">
        <is>
          <t>Not recorded in minutes (outcome line lost at page break); transcript: 'That is carried', no audible opposition</t>
        </is>
      </c>
      <c r="M356" s="11" t="inlineStr">
        <is>
          <t>https://www.youtube.com/watch?v=71s5PJKK618&amp;t=2827s</t>
        </is>
      </c>
    </row>
    <row r="357">
      <c r="A357" s="6" t="inlineStr">
        <is>
          <t>2025-03-18</t>
        </is>
      </c>
      <c r="B357" s="8" t="inlineStr">
        <is>
          <t>Public hearing and decision - Variance V-2025-06, 85 Acres Drive (rear yard 5 ft vs 10 ft, M2), subject to grading/servicing plan</t>
        </is>
      </c>
      <c r="C357" s="6" t="inlineStr">
        <is>
          <t>land use</t>
        </is>
      </c>
      <c r="D357" s="6" t="n">
        <v>6</v>
      </c>
      <c r="E357" s="6" t="n">
        <v>1</v>
      </c>
      <c r="F357" s="6" t="inlineStr">
        <is>
          <t>Yes</t>
        </is>
      </c>
      <c r="G357" s="6" t="inlineStr">
        <is>
          <t>No</t>
        </is>
      </c>
      <c r="H357" s="6" t="inlineStr">
        <is>
          <t>No</t>
        </is>
      </c>
      <c r="I357" s="6" t="inlineStr">
        <is>
          <t>Yes</t>
        </is>
      </c>
      <c r="J357" s="6" t="inlineStr">
        <is>
          <t>Yes</t>
        </is>
      </c>
      <c r="K357" s="6" t="inlineStr">
        <is>
          <t>Yes</t>
        </is>
      </c>
      <c r="L357" s="8" t="inlineStr">
        <is>
          <t>Un. Carried</t>
        </is>
      </c>
      <c r="M357" s="11" t="inlineStr">
        <is>
          <t>https://www.youtube.com/watch?v=71s5PJKK618&amp;t=3168s</t>
        </is>
      </c>
    </row>
    <row r="358">
      <c r="A358" s="6" t="inlineStr">
        <is>
          <t>2025-03-18</t>
        </is>
      </c>
      <c r="B358" s="8" t="inlineStr">
        <is>
          <t>Steinbach Economic Development (SED) delegation update incl. RCIP and SED grant funding request (referred to July Summer Study Session)</t>
        </is>
      </c>
      <c r="C358" s="6" t="inlineStr">
        <is>
          <t>budget</t>
        </is>
      </c>
      <c r="D358" s="6" t="n">
        <v>6</v>
      </c>
      <c r="E358" s="6" t="n">
        <v>5</v>
      </c>
      <c r="F358" s="6" t="inlineStr">
        <is>
          <t>Yes</t>
        </is>
      </c>
      <c r="G358" s="6" t="inlineStr">
        <is>
          <t>Yes</t>
        </is>
      </c>
      <c r="H358" s="6" t="inlineStr">
        <is>
          <t>No</t>
        </is>
      </c>
      <c r="I358" s="6" t="inlineStr">
        <is>
          <t>Yes</t>
        </is>
      </c>
      <c r="J358" s="6" t="inlineStr">
        <is>
          <t>No</t>
        </is>
      </c>
      <c r="K358" s="6" t="inlineStr">
        <is>
          <t>Yes</t>
        </is>
      </c>
      <c r="L358" s="8" t="inlineStr">
        <is>
          <t>Mayor to meet Ms. B. after Ottawa (29); SED grant funding request: consensus to add to July Summer Study Session agenda (41)</t>
        </is>
      </c>
      <c r="M358" s="11" t="inlineStr">
        <is>
          <t>https://www.youtube.com/watch?v=71s5PJKK618&amp;t=3441s</t>
        </is>
      </c>
    </row>
    <row r="359">
      <c r="A359" s="6" t="inlineStr">
        <is>
          <t>2025-03-18</t>
        </is>
      </c>
      <c r="B359" s="8" t="inlineStr">
        <is>
          <t>2024 Steinbach Annual Traffic Count Program (WSP) - accept and forward to MTI</t>
        </is>
      </c>
      <c r="C359" s="6" t="inlineStr">
        <is>
          <t>infrastructure</t>
        </is>
      </c>
      <c r="D359" s="6" t="n">
        <v>6</v>
      </c>
      <c r="E359" s="6" t="n">
        <v>2</v>
      </c>
      <c r="F359" s="6" t="inlineStr">
        <is>
          <t>Yes</t>
        </is>
      </c>
      <c r="G359" s="6" t="inlineStr">
        <is>
          <t>Yes</t>
        </is>
      </c>
      <c r="H359" s="6" t="inlineStr">
        <is>
          <t>No</t>
        </is>
      </c>
      <c r="I359" s="6" t="inlineStr">
        <is>
          <t>No</t>
        </is>
      </c>
      <c r="J359" s="6" t="inlineStr">
        <is>
          <t>Yes</t>
        </is>
      </c>
      <c r="K359" s="6" t="inlineStr">
        <is>
          <t>Yes</t>
        </is>
      </c>
      <c r="L359" s="8" t="inlineStr">
        <is>
          <t>Un. Carried</t>
        </is>
      </c>
      <c r="M359" s="11" t="inlineStr">
        <is>
          <t>https://www.youtube.com/watch?v=71s5PJKK618&amp;t=5272s</t>
        </is>
      </c>
    </row>
    <row r="360">
      <c r="A360" s="6" t="inlineStr">
        <is>
          <t>2025-04-01</t>
        </is>
      </c>
      <c r="B360" s="8" t="inlineStr">
        <is>
          <t>By-Law 2244 Official Community Plan - public hearing, 1st &amp; 2nd reading</t>
        </is>
      </c>
      <c r="C360" s="6" t="inlineStr">
        <is>
          <t>land use</t>
        </is>
      </c>
      <c r="D360" s="6" t="n">
        <v>6</v>
      </c>
      <c r="E360" s="6" t="n">
        <v>3</v>
      </c>
      <c r="F360" s="6" t="inlineStr">
        <is>
          <t>Yes</t>
        </is>
      </c>
      <c r="G360" s="6" t="inlineStr">
        <is>
          <t>Yes</t>
        </is>
      </c>
      <c r="H360" s="6" t="inlineStr">
        <is>
          <t>No</t>
        </is>
      </c>
      <c r="I360" s="6" t="inlineStr">
        <is>
          <t>Yes</t>
        </is>
      </c>
      <c r="J360" s="6" t="inlineStr">
        <is>
          <t>Yes</t>
        </is>
      </c>
      <c r="K360" s="6" t="inlineStr">
        <is>
          <t>Yes</t>
        </is>
      </c>
      <c r="L360" s="8" t="inlineStr">
        <is>
          <t>Un. Carried (1st and 2nd reading)</t>
        </is>
      </c>
      <c r="M360" s="11" t="inlineStr">
        <is>
          <t>https://www.youtube.com/watch?v=7MsbHks01-s&amp;t=321s</t>
        </is>
      </c>
    </row>
    <row r="361">
      <c r="A361" s="6" t="inlineStr">
        <is>
          <t>2025-04-01</t>
        </is>
      </c>
      <c r="B361" s="8" t="inlineStr">
        <is>
          <t>By-Law 2245 Zoning By-law (as amended) - public hearing, 1st &amp; 2nd reading; emergency residential shelter to conditional use</t>
        </is>
      </c>
      <c r="C361" s="6" t="inlineStr">
        <is>
          <t>land use</t>
        </is>
      </c>
      <c r="D361" s="6" t="n">
        <v>6</v>
      </c>
      <c r="E361" s="6" t="n">
        <v>4</v>
      </c>
      <c r="F361" s="6" t="inlineStr">
        <is>
          <t>Yes</t>
        </is>
      </c>
      <c r="G361" s="6" t="inlineStr">
        <is>
          <t>Yes</t>
        </is>
      </c>
      <c r="H361" s="6" t="inlineStr">
        <is>
          <t>No</t>
        </is>
      </c>
      <c r="I361" s="6" t="inlineStr">
        <is>
          <t>Yes</t>
        </is>
      </c>
      <c r="J361" s="6" t="inlineStr">
        <is>
          <t>Yes</t>
        </is>
      </c>
      <c r="K361" s="6" t="inlineStr">
        <is>
          <t>Yes</t>
        </is>
      </c>
      <c r="L361" s="8" t="inlineStr">
        <is>
          <t>Un. Carried (1st and 2nd reading, as amended)</t>
        </is>
      </c>
      <c r="M361" s="11" t="inlineStr">
        <is>
          <t>https://www.youtube.com/watch?v=7MsbHks01-s&amp;t=3285s</t>
        </is>
      </c>
    </row>
    <row r="362">
      <c r="A362" s="6" t="inlineStr">
        <is>
          <t>2025-04-01</t>
        </is>
      </c>
      <c r="B362" s="8" t="inlineStr">
        <is>
          <t>By-Law 2262 1st reading - rezoning 286 Henry Street RLD to RMD</t>
        </is>
      </c>
      <c r="C362" s="6" t="inlineStr">
        <is>
          <t>land use</t>
        </is>
      </c>
      <c r="D362" s="6" t="n">
        <v>6</v>
      </c>
      <c r="E362" s="6" t="n">
        <v>2</v>
      </c>
      <c r="F362" s="6" t="inlineStr">
        <is>
          <t>Yes</t>
        </is>
      </c>
      <c r="G362" s="6" t="inlineStr">
        <is>
          <t>No</t>
        </is>
      </c>
      <c r="H362" s="6" t="inlineStr">
        <is>
          <t>No</t>
        </is>
      </c>
      <c r="I362" s="6" t="inlineStr">
        <is>
          <t>No</t>
        </is>
      </c>
      <c r="J362" s="6" t="inlineStr">
        <is>
          <t>Yes</t>
        </is>
      </c>
      <c r="K362" s="6" t="inlineStr">
        <is>
          <t>No</t>
        </is>
      </c>
      <c r="L362" s="8" t="inlineStr">
        <is>
          <t>Un. Carried</t>
        </is>
      </c>
      <c r="M362" s="11" t="inlineStr">
        <is>
          <t>https://www.youtube.com/watch?v=7MsbHks01-s&amp;t=7871s</t>
        </is>
      </c>
    </row>
    <row r="363">
      <c r="A363" s="6" t="inlineStr">
        <is>
          <t>2025-04-15</t>
        </is>
      </c>
      <c r="B363" s="8" t="inlineStr">
        <is>
          <t>Public hearing and decision - Variance V-2025-08, 896 Main Street (RR lot width 77.75 ft vs 100 ft min.)</t>
        </is>
      </c>
      <c r="C363" s="6" t="inlineStr">
        <is>
          <t>land use</t>
        </is>
      </c>
      <c r="D363" s="6" t="n">
        <v>6</v>
      </c>
      <c r="E363" s="6" t="n">
        <v>1</v>
      </c>
      <c r="F363" s="6" t="inlineStr">
        <is>
          <t>Yes</t>
        </is>
      </c>
      <c r="G363" s="6" t="inlineStr">
        <is>
          <t>No</t>
        </is>
      </c>
      <c r="H363" s="6" t="inlineStr">
        <is>
          <t>No</t>
        </is>
      </c>
      <c r="I363" s="6" t="inlineStr">
        <is>
          <t>Yes</t>
        </is>
      </c>
      <c r="J363" s="6" t="inlineStr">
        <is>
          <t>Yes</t>
        </is>
      </c>
      <c r="K363" s="6" t="inlineStr">
        <is>
          <t>No</t>
        </is>
      </c>
      <c r="L363" s="8" t="inlineStr">
        <is>
          <t>Not recorded in minutes (transcript: carried on voice vote, no opposition heard)</t>
        </is>
      </c>
      <c r="M363" s="11" t="inlineStr">
        <is>
          <t>https://www.youtube.com/watch?v=CmUVD6slgWU&amp;t=448s</t>
        </is>
      </c>
    </row>
    <row r="364">
      <c r="A364" s="6" t="inlineStr">
        <is>
          <t>2025-04-15</t>
        </is>
      </c>
      <c r="B364" s="8" t="inlineStr">
        <is>
          <t>CHIF grant application - wastewater treatment facility upgrades, lift station, second force main ($132.475M; city share $65.4475M)</t>
        </is>
      </c>
      <c r="C364" s="6" t="inlineStr">
        <is>
          <t>infrastructure</t>
        </is>
      </c>
      <c r="D364" s="6" t="n">
        <v>6</v>
      </c>
      <c r="E364" s="6" t="n">
        <v>2</v>
      </c>
      <c r="F364" s="6" t="inlineStr">
        <is>
          <t>Yes</t>
        </is>
      </c>
      <c r="G364" s="6" t="inlineStr">
        <is>
          <t>Yes</t>
        </is>
      </c>
      <c r="H364" s="6" t="inlineStr">
        <is>
          <t>No</t>
        </is>
      </c>
      <c r="I364" s="6" t="inlineStr">
        <is>
          <t>No</t>
        </is>
      </c>
      <c r="J364" s="6" t="inlineStr">
        <is>
          <t>Yes</t>
        </is>
      </c>
      <c r="K364" s="6" t="inlineStr">
        <is>
          <t>Yes</t>
        </is>
      </c>
      <c r="L364" s="8" t="inlineStr">
        <is>
          <t>Un. Carried</t>
        </is>
      </c>
      <c r="M364" s="11" t="inlineStr">
        <is>
          <t>https://www.youtube.com/watch?v=CmUVD6slgWU&amp;t=783s</t>
        </is>
      </c>
    </row>
    <row r="365">
      <c r="A365" s="6" t="inlineStr">
        <is>
          <t>2025-04-15</t>
        </is>
      </c>
      <c r="B365" s="8" t="inlineStr">
        <is>
          <t>Adoption of 2025 Financial Plan (after education requisitions received)</t>
        </is>
      </c>
      <c r="C365" s="6" t="inlineStr">
        <is>
          <t>budget</t>
        </is>
      </c>
      <c r="D365" s="6" t="n">
        <v>6</v>
      </c>
      <c r="E365" s="6" t="n">
        <v>1</v>
      </c>
      <c r="F365" s="6" t="inlineStr">
        <is>
          <t>Yes</t>
        </is>
      </c>
      <c r="G365" s="6" t="inlineStr">
        <is>
          <t>No</t>
        </is>
      </c>
      <c r="H365" s="6" t="inlineStr">
        <is>
          <t>No</t>
        </is>
      </c>
      <c r="I365" s="6" t="inlineStr">
        <is>
          <t>No</t>
        </is>
      </c>
      <c r="J365" s="6" t="inlineStr">
        <is>
          <t>Yes</t>
        </is>
      </c>
      <c r="K365" s="6" t="inlineStr">
        <is>
          <t>No</t>
        </is>
      </c>
      <c r="L365" s="8" t="inlineStr">
        <is>
          <t>Un. Carried</t>
        </is>
      </c>
      <c r="M365" s="11" t="inlineStr">
        <is>
          <t>https://www.youtube.com/watch?v=CmUVD6slgWU&amp;t=1589s</t>
        </is>
      </c>
    </row>
    <row r="366">
      <c r="A366" s="6" t="inlineStr">
        <is>
          <t>2025-04-15</t>
        </is>
      </c>
      <c r="B366" s="8" t="inlineStr">
        <is>
          <t>By-Law 2263 first reading - 2025 Realty and Education Tax Levy</t>
        </is>
      </c>
      <c r="C366" s="6" t="inlineStr">
        <is>
          <t>budget</t>
        </is>
      </c>
      <c r="D366" s="6" t="n">
        <v>6</v>
      </c>
      <c r="E366" s="6" t="n">
        <v>1</v>
      </c>
      <c r="F366" s="6" t="inlineStr">
        <is>
          <t>No</t>
        </is>
      </c>
      <c r="G366" s="6" t="inlineStr">
        <is>
          <t>No</t>
        </is>
      </c>
      <c r="H366" s="6" t="inlineStr">
        <is>
          <t>No</t>
        </is>
      </c>
      <c r="I366" s="6" t="inlineStr">
        <is>
          <t>No</t>
        </is>
      </c>
      <c r="J366" s="6" t="inlineStr">
        <is>
          <t>Yes</t>
        </is>
      </c>
      <c r="K366" s="6" t="inlineStr">
        <is>
          <t>No</t>
        </is>
      </c>
      <c r="L366" s="8" t="inlineStr">
        <is>
          <t>Un. Carried</t>
        </is>
      </c>
      <c r="M366" s="11" t="inlineStr">
        <is>
          <t>https://www.youtube.com/watch?v=CmUVD6slgWU&amp;t=1715s</t>
        </is>
      </c>
    </row>
    <row r="367">
      <c r="A367" s="6" t="inlineStr">
        <is>
          <t>2025-04-15</t>
        </is>
      </c>
      <c r="B367" s="8" t="inlineStr">
        <is>
          <t>By-Law 2264 first reading - 2025 Business Tax Levy (0.5%)</t>
        </is>
      </c>
      <c r="C367" s="6" t="inlineStr">
        <is>
          <t>budget</t>
        </is>
      </c>
      <c r="D367" s="6" t="n">
        <v>6</v>
      </c>
      <c r="E367" s="6" t="n">
        <v>1</v>
      </c>
      <c r="F367" s="6" t="inlineStr">
        <is>
          <t>Yes</t>
        </is>
      </c>
      <c r="G367" s="6" t="inlineStr">
        <is>
          <t>Yes</t>
        </is>
      </c>
      <c r="H367" s="6" t="inlineStr">
        <is>
          <t>No</t>
        </is>
      </c>
      <c r="I367" s="6" t="inlineStr">
        <is>
          <t>No</t>
        </is>
      </c>
      <c r="J367" s="6" t="inlineStr">
        <is>
          <t>Yes</t>
        </is>
      </c>
      <c r="K367" s="6" t="inlineStr">
        <is>
          <t>Yes</t>
        </is>
      </c>
      <c r="L367" s="8" t="inlineStr">
        <is>
          <t>Un. Carried</t>
        </is>
      </c>
      <c r="M367" s="11" t="inlineStr">
        <is>
          <t>https://www.youtube.com/watch?v=CmUVD6slgWU&amp;t=1815s</t>
        </is>
      </c>
    </row>
    <row r="368">
      <c r="A368" s="6" t="inlineStr">
        <is>
          <t>2025-04-15</t>
        </is>
      </c>
      <c r="B368" s="8" t="inlineStr">
        <is>
          <t>Eastman Regional Municipal Committee (Southern Sub-Committee) MOU</t>
        </is>
      </c>
      <c r="C368" s="6" t="inlineStr">
        <is>
          <t>governance</t>
        </is>
      </c>
      <c r="D368" s="6" t="n">
        <v>6</v>
      </c>
      <c r="E368" s="6" t="n">
        <v>2</v>
      </c>
      <c r="F368" s="6" t="inlineStr">
        <is>
          <t>Yes</t>
        </is>
      </c>
      <c r="G368" s="6" t="inlineStr">
        <is>
          <t>No</t>
        </is>
      </c>
      <c r="H368" s="6" t="inlineStr">
        <is>
          <t>No</t>
        </is>
      </c>
      <c r="I368" s="6" t="inlineStr">
        <is>
          <t>No</t>
        </is>
      </c>
      <c r="J368" s="6" t="inlineStr">
        <is>
          <t>No</t>
        </is>
      </c>
      <c r="K368" s="6" t="inlineStr">
        <is>
          <t>Yes</t>
        </is>
      </c>
      <c r="L368" s="8" t="inlineStr">
        <is>
          <t>Un. Carried</t>
        </is>
      </c>
      <c r="M368" s="11" t="inlineStr">
        <is>
          <t>https://www.youtube.com/watch?v=CmUVD6slgWU&amp;t=2172s</t>
        </is>
      </c>
    </row>
    <row r="369">
      <c r="A369" s="6" t="inlineStr">
        <is>
          <t>2025-04-15</t>
        </is>
      </c>
      <c r="B369" s="8" t="inlineStr">
        <is>
          <t>Southwood School request for school zone safety improvements - referred to administration for report</t>
        </is>
      </c>
      <c r="C369" s="6" t="inlineStr">
        <is>
          <t>service level</t>
        </is>
      </c>
      <c r="D369" s="6" t="n">
        <v>6</v>
      </c>
      <c r="E369" s="6" t="n">
        <v>1</v>
      </c>
      <c r="F369" s="6" t="inlineStr">
        <is>
          <t>Yes</t>
        </is>
      </c>
      <c r="G369" s="6" t="inlineStr">
        <is>
          <t>No</t>
        </is>
      </c>
      <c r="H369" s="6" t="inlineStr">
        <is>
          <t>No</t>
        </is>
      </c>
      <c r="I369" s="6" t="inlineStr">
        <is>
          <t>Yes</t>
        </is>
      </c>
      <c r="J369" s="6" t="inlineStr">
        <is>
          <t>Yes</t>
        </is>
      </c>
      <c r="K369" s="6" t="inlineStr">
        <is>
          <t>No</t>
        </is>
      </c>
      <c r="L369" s="8" t="inlineStr">
        <is>
          <t>Council consensus to refer to administration for a report</t>
        </is>
      </c>
      <c r="M369" s="11" t="inlineStr">
        <is>
          <t>https://www.youtube.com/watch?v=CmUVD6slgWU&amp;t=2653s</t>
        </is>
      </c>
    </row>
    <row r="370">
      <c r="A370" s="6" t="inlineStr">
        <is>
          <t>2025-05-06</t>
        </is>
      </c>
      <c r="B370" s="8" t="inlineStr">
        <is>
          <t>By-Law 2263 2nd &amp; 3rd reading - 2025 Realty and Education Tax Levy</t>
        </is>
      </c>
      <c r="C370" s="6" t="inlineStr">
        <is>
          <t>budget</t>
        </is>
      </c>
      <c r="D370" s="6" t="n">
        <v>6</v>
      </c>
      <c r="E370" s="6" t="n">
        <v>1</v>
      </c>
      <c r="F370" s="6" t="inlineStr">
        <is>
          <t>No</t>
        </is>
      </c>
      <c r="G370" s="6" t="inlineStr">
        <is>
          <t>No</t>
        </is>
      </c>
      <c r="H370" s="6" t="inlineStr">
        <is>
          <t>No</t>
        </is>
      </c>
      <c r="I370" s="6" t="inlineStr">
        <is>
          <t>No</t>
        </is>
      </c>
      <c r="J370" s="6" t="inlineStr">
        <is>
          <t>Yes</t>
        </is>
      </c>
      <c r="K370" s="6" t="inlineStr">
        <is>
          <t>No</t>
        </is>
      </c>
      <c r="L370" s="8" t="inlineStr">
        <is>
          <t>Un. Carried (both readings)</t>
        </is>
      </c>
      <c r="M370" s="11" t="inlineStr">
        <is>
          <t>https://www.youtube.com/watch?v=7tBaTfFd3VM&amp;t=349s</t>
        </is>
      </c>
    </row>
    <row r="371">
      <c r="A371" s="6" t="inlineStr">
        <is>
          <t>2025-05-06</t>
        </is>
      </c>
      <c r="B371" s="8" t="inlineStr">
        <is>
          <t>Public hearing and decision - Variance V-2025-07, 286 Henry Street (site width 64.5 ft; corner side yard 4 ft)</t>
        </is>
      </c>
      <c r="C371" s="6" t="inlineStr">
        <is>
          <t>land use</t>
        </is>
      </c>
      <c r="D371" s="6" t="n">
        <v>6</v>
      </c>
      <c r="E371" s="6" t="n">
        <v>3</v>
      </c>
      <c r="F371" s="6" t="inlineStr">
        <is>
          <t>Yes</t>
        </is>
      </c>
      <c r="G371" s="6" t="inlineStr">
        <is>
          <t>Yes</t>
        </is>
      </c>
      <c r="H371" s="6" t="inlineStr">
        <is>
          <t>No</t>
        </is>
      </c>
      <c r="I371" s="6" t="inlineStr">
        <is>
          <t>Yes</t>
        </is>
      </c>
      <c r="J371" s="6" t="inlineStr">
        <is>
          <t>Yes</t>
        </is>
      </c>
      <c r="K371" s="6" t="inlineStr">
        <is>
          <t>Yes</t>
        </is>
      </c>
      <c r="L371" s="8" t="inlineStr">
        <is>
          <t>Not recorded in minutes (transcript: 'That is carried.')</t>
        </is>
      </c>
      <c r="M371" s="11" t="inlineStr">
        <is>
          <t>https://www.youtube.com/watch?v=7tBaTfFd3VM&amp;t=448s</t>
        </is>
      </c>
    </row>
    <row r="372">
      <c r="A372" s="6" t="inlineStr">
        <is>
          <t>2025-05-06</t>
        </is>
      </c>
      <c r="B372" s="8" t="inlineStr">
        <is>
          <t>Public hearing and By-Law 2262 2nd &amp; 3rd reading - rezoning 286 Henry Street RLD to RMD (6-unit multi-family)</t>
        </is>
      </c>
      <c r="C372" s="6" t="inlineStr">
        <is>
          <t>land use</t>
        </is>
      </c>
      <c r="D372" s="6" t="n">
        <v>6</v>
      </c>
      <c r="E372" s="6" t="n">
        <v>2</v>
      </c>
      <c r="F372" s="6" t="inlineStr">
        <is>
          <t>Yes</t>
        </is>
      </c>
      <c r="G372" s="6" t="inlineStr">
        <is>
          <t>No</t>
        </is>
      </c>
      <c r="H372" s="6" t="inlineStr">
        <is>
          <t>No</t>
        </is>
      </c>
      <c r="I372" s="6" t="inlineStr">
        <is>
          <t>Yes</t>
        </is>
      </c>
      <c r="J372" s="6" t="inlineStr">
        <is>
          <t>Yes</t>
        </is>
      </c>
      <c r="K372" s="6" t="inlineStr">
        <is>
          <t>Yes</t>
        </is>
      </c>
      <c r="L372" s="8" t="inlineStr">
        <is>
          <t>Un. Carried (both readings)</t>
        </is>
      </c>
      <c r="M372" s="11" t="inlineStr">
        <is>
          <t>https://www.youtube.com/watch?v=7tBaTfFd3VM&amp;t=1225s</t>
        </is>
      </c>
    </row>
    <row r="373">
      <c r="A373" s="6" t="inlineStr">
        <is>
          <t>2025-05-06</t>
        </is>
      </c>
      <c r="B373" s="8" t="inlineStr">
        <is>
          <t>Delegation - Eastman Raiders floodlight campaign funding request (~$70-71k) for AD Penner Park</t>
        </is>
      </c>
      <c r="C373" s="6" t="inlineStr">
        <is>
          <t>infrastructure</t>
        </is>
      </c>
      <c r="D373" s="6" t="n">
        <v>6</v>
      </c>
      <c r="E373" s="6" t="n">
        <v>4</v>
      </c>
      <c r="F373" s="6" t="inlineStr">
        <is>
          <t>No</t>
        </is>
      </c>
      <c r="G373" s="6" t="inlineStr">
        <is>
          <t>No</t>
        </is>
      </c>
      <c r="H373" s="6" t="inlineStr">
        <is>
          <t>No</t>
        </is>
      </c>
      <c r="I373" s="6" t="inlineStr">
        <is>
          <t>Yes</t>
        </is>
      </c>
      <c r="J373" s="6" t="inlineStr">
        <is>
          <t>Yes</t>
        </is>
      </c>
      <c r="K373" s="6" t="inlineStr">
        <is>
          <t>Yes</t>
        </is>
      </c>
      <c r="L373" s="8" t="inlineStr">
        <is>
          <t>No resolution; Mayor thanked the delegation (transcript 00:39:27: consensus to bring forward to July study session)</t>
        </is>
      </c>
      <c r="M373" s="11" t="inlineStr">
        <is>
          <t>https://www.youtube.com/watch?v=7tBaTfFd3VM&amp;t=1559s</t>
        </is>
      </c>
    </row>
    <row r="374">
      <c r="A374" s="6" t="inlineStr">
        <is>
          <t>2025-05-06</t>
        </is>
      </c>
      <c r="B374" s="8" t="inlineStr">
        <is>
          <t>Active Transportation Plan presentation (Urban Systems) and acceptance</t>
        </is>
      </c>
      <c r="C374" s="6" t="inlineStr">
        <is>
          <t>policy</t>
        </is>
      </c>
      <c r="D374" s="6" t="n">
        <v>5</v>
      </c>
      <c r="E374" s="6" t="n">
        <v>3</v>
      </c>
      <c r="F374" s="6" t="inlineStr">
        <is>
          <t>Yes</t>
        </is>
      </c>
      <c r="G374" s="6" t="inlineStr">
        <is>
          <t>Yes</t>
        </is>
      </c>
      <c r="H374" s="6" t="inlineStr">
        <is>
          <t>No</t>
        </is>
      </c>
      <c r="I374" s="6" t="inlineStr">
        <is>
          <t>No</t>
        </is>
      </c>
      <c r="J374" s="6" t="inlineStr">
        <is>
          <t>Yes</t>
        </is>
      </c>
      <c r="K374" s="6" t="inlineStr">
        <is>
          <t>Yes</t>
        </is>
      </c>
      <c r="L374" s="8" t="inlineStr">
        <is>
          <t>Un. Carried</t>
        </is>
      </c>
      <c r="M374" s="11" t="inlineStr">
        <is>
          <t>https://www.youtube.com/watch?v=7tBaTfFd3VM&amp;t=2387s</t>
        </is>
      </c>
    </row>
    <row r="375">
      <c r="A375" s="6" t="inlineStr">
        <is>
          <t>2025-05-06</t>
        </is>
      </c>
      <c r="B375" s="8" t="inlineStr">
        <is>
          <t>By-Law 2264 2nd &amp; 3rd reading - 2025 Business Tax Levy</t>
        </is>
      </c>
      <c r="C375" s="6" t="inlineStr">
        <is>
          <t>budget</t>
        </is>
      </c>
      <c r="D375" s="6" t="n">
        <v>5</v>
      </c>
      <c r="E375" s="6" t="n">
        <v>1</v>
      </c>
      <c r="F375" s="6" t="inlineStr">
        <is>
          <t>No</t>
        </is>
      </c>
      <c r="G375" s="6" t="inlineStr">
        <is>
          <t>No</t>
        </is>
      </c>
      <c r="H375" s="6" t="inlineStr">
        <is>
          <t>No</t>
        </is>
      </c>
      <c r="I375" s="6" t="inlineStr">
        <is>
          <t>No</t>
        </is>
      </c>
      <c r="J375" s="6" t="inlineStr">
        <is>
          <t>Yes</t>
        </is>
      </c>
      <c r="K375" s="6" t="inlineStr">
        <is>
          <t>No</t>
        </is>
      </c>
      <c r="L375" s="8" t="inlineStr">
        <is>
          <t>Un. Carried (both readings)</t>
        </is>
      </c>
      <c r="M375" s="11" t="inlineStr">
        <is>
          <t>https://www.youtube.com/watch?v=7tBaTfFd3VM&amp;t=4186s</t>
        </is>
      </c>
    </row>
    <row r="376">
      <c r="A376" s="6" t="inlineStr">
        <is>
          <t>2025-05-06</t>
        </is>
      </c>
      <c r="B376" s="8" t="inlineStr">
        <is>
          <t>By-Law 2260 3rd reading - rezoning 79 &amp; 85 First Street RLD to RMD, subject to development agreement</t>
        </is>
      </c>
      <c r="C376" s="6" t="inlineStr">
        <is>
          <t>land use</t>
        </is>
      </c>
      <c r="D376" s="6" t="n">
        <v>5</v>
      </c>
      <c r="E376" s="6" t="n">
        <v>1</v>
      </c>
      <c r="F376" s="6" t="inlineStr">
        <is>
          <t>Yes</t>
        </is>
      </c>
      <c r="G376" s="6" t="inlineStr">
        <is>
          <t>No</t>
        </is>
      </c>
      <c r="H376" s="6" t="inlineStr">
        <is>
          <t>No</t>
        </is>
      </c>
      <c r="I376" s="6" t="inlineStr">
        <is>
          <t>No</t>
        </is>
      </c>
      <c r="J376" s="6" t="inlineStr">
        <is>
          <t>Yes</t>
        </is>
      </c>
      <c r="K376" s="6" t="inlineStr">
        <is>
          <t>No</t>
        </is>
      </c>
      <c r="L376" s="8" t="inlineStr">
        <is>
          <t>Un. Carried</t>
        </is>
      </c>
      <c r="M376" s="11" t="inlineStr">
        <is>
          <t>https://www.youtube.com/watch?v=7tBaTfFd3VM&amp;t=4320s</t>
        </is>
      </c>
    </row>
    <row r="377">
      <c r="A377" s="6" t="inlineStr">
        <is>
          <t>2025-05-06</t>
        </is>
      </c>
      <c r="B377" s="8" t="inlineStr">
        <is>
          <t>Council question period - collaborative traffic enforcement with Town of Ste. Anne funded by MPI</t>
        </is>
      </c>
      <c r="C377" s="6" t="inlineStr">
        <is>
          <t>service level</t>
        </is>
      </c>
      <c r="D377" s="6" t="n">
        <v>5</v>
      </c>
      <c r="E377" s="6" t="n">
        <v>1</v>
      </c>
      <c r="F377" s="6" t="inlineStr">
        <is>
          <t>Yes</t>
        </is>
      </c>
      <c r="G377" s="6" t="inlineStr">
        <is>
          <t>No</t>
        </is>
      </c>
      <c r="H377" s="6" t="inlineStr">
        <is>
          <t>No</t>
        </is>
      </c>
      <c r="I377" s="6" t="inlineStr">
        <is>
          <t>No</t>
        </is>
      </c>
      <c r="J377" s="6" t="inlineStr">
        <is>
          <t>Yes</t>
        </is>
      </c>
      <c r="K377" s="6" t="inlineStr">
        <is>
          <t>Yes</t>
        </is>
      </c>
      <c r="L377" s="8" t="inlineStr">
        <is>
          <t>Consensus of council to collaborate with Town of Ste. Anne, funded by MPI</t>
        </is>
      </c>
      <c r="M377" s="11" t="inlineStr">
        <is>
          <t>https://www.youtube.com/watch?v=7tBaTfFd3VM&amp;t=4410s</t>
        </is>
      </c>
    </row>
    <row r="378">
      <c r="A378" s="6" t="inlineStr">
        <is>
          <t>2025-05-20</t>
        </is>
      </c>
      <c r="B378" s="8" t="inlineStr">
        <is>
          <t>RCMP policing priorities 2025-2026</t>
        </is>
      </c>
      <c r="C378" s="6" t="inlineStr">
        <is>
          <t>policy</t>
        </is>
      </c>
      <c r="D378" s="6" t="n">
        <v>6</v>
      </c>
      <c r="E378" s="6" t="n">
        <v>1</v>
      </c>
      <c r="F378" s="6" t="inlineStr">
        <is>
          <t>Yes</t>
        </is>
      </c>
      <c r="G378" s="6" t="inlineStr">
        <is>
          <t>No</t>
        </is>
      </c>
      <c r="H378" s="6" t="inlineStr">
        <is>
          <t>No</t>
        </is>
      </c>
      <c r="I378" s="6" t="inlineStr">
        <is>
          <t>No</t>
        </is>
      </c>
      <c r="J378" s="6" t="inlineStr">
        <is>
          <t>Yes</t>
        </is>
      </c>
      <c r="K378" s="6" t="inlineStr">
        <is>
          <t>No</t>
        </is>
      </c>
      <c r="L378" s="8" t="inlineStr">
        <is>
          <t>Un. Carried</t>
        </is>
      </c>
      <c r="M378" s="11" t="inlineStr">
        <is>
          <t>https://www.youtube.com/watch?v=613_xnKC0sM&amp;t=456s</t>
        </is>
      </c>
    </row>
    <row r="379">
      <c r="A379" s="6" t="inlineStr">
        <is>
          <t>2025-05-20</t>
        </is>
      </c>
      <c r="B379" s="8" t="inlineStr">
        <is>
          <t>Subdivision 4451-2024-9057, 236 Woodhaven Ave (Stone Creek Estates) - motion to deny</t>
        </is>
      </c>
      <c r="C379" s="6" t="inlineStr">
        <is>
          <t>land use</t>
        </is>
      </c>
      <c r="D379" s="6" t="n">
        <v>6</v>
      </c>
      <c r="E379" s="6" t="n">
        <v>5</v>
      </c>
      <c r="F379" s="6" t="inlineStr">
        <is>
          <t>Yes</t>
        </is>
      </c>
      <c r="G379" s="6" t="inlineStr">
        <is>
          <t>Yes</t>
        </is>
      </c>
      <c r="H379" s="6" t="inlineStr">
        <is>
          <t>No</t>
        </is>
      </c>
      <c r="I379" s="6" t="inlineStr">
        <is>
          <t>Yes</t>
        </is>
      </c>
      <c r="J379" s="6" t="inlineStr">
        <is>
          <t>Yes</t>
        </is>
      </c>
      <c r="K379" s="6" t="inlineStr">
        <is>
          <t>Yes</t>
        </is>
      </c>
      <c r="L379" s="8" t="inlineStr">
        <is>
          <t>Un. Carried (application denied)</t>
        </is>
      </c>
      <c r="M379" s="11" t="inlineStr">
        <is>
          <t>https://www.youtube.com/watch?v=613_xnKC0sM&amp;t=650s</t>
        </is>
      </c>
    </row>
    <row r="380">
      <c r="A380" s="6" t="inlineStr">
        <is>
          <t>2025-06-17</t>
        </is>
      </c>
      <c r="B380" s="8" t="inlineStr">
        <is>
          <t>City Manager report on RCMP shortages - authorize agreement with private security firm, funded from policing budget surplus</t>
        </is>
      </c>
      <c r="C380" s="6" t="inlineStr">
        <is>
          <t>service level</t>
        </is>
      </c>
      <c r="D380" s="6" t="n">
        <v>6</v>
      </c>
      <c r="E380" s="6" t="n">
        <v>4</v>
      </c>
      <c r="F380" s="6" t="inlineStr">
        <is>
          <t>Yes</t>
        </is>
      </c>
      <c r="G380" s="6" t="inlineStr">
        <is>
          <t>Yes</t>
        </is>
      </c>
      <c r="H380" s="6" t="inlineStr">
        <is>
          <t>No</t>
        </is>
      </c>
      <c r="I380" s="6" t="inlineStr">
        <is>
          <t>No</t>
        </is>
      </c>
      <c r="J380" s="6" t="inlineStr">
        <is>
          <t>Yes</t>
        </is>
      </c>
      <c r="K380" s="6" t="inlineStr">
        <is>
          <t>Yes</t>
        </is>
      </c>
      <c r="L380" s="8" t="inlineStr">
        <is>
          <t>Un. Carried</t>
        </is>
      </c>
      <c r="M380" s="11" t="inlineStr">
        <is>
          <t>https://www.youtube.com/watch?v=d5Iav0dkhbs&amp;t=213s</t>
        </is>
      </c>
    </row>
    <row r="381">
      <c r="A381" s="6" t="inlineStr">
        <is>
          <t>2025-06-17</t>
        </is>
      </c>
      <c r="B381" s="8" t="inlineStr">
        <is>
          <t>2024 reserve transfers (ratification of annual schedule)</t>
        </is>
      </c>
      <c r="C381" s="6" t="inlineStr">
        <is>
          <t>budget</t>
        </is>
      </c>
      <c r="D381" s="6" t="n">
        <v>6</v>
      </c>
      <c r="E381" s="6" t="n">
        <v>2</v>
      </c>
      <c r="F381" s="6" t="inlineStr">
        <is>
          <t>Yes</t>
        </is>
      </c>
      <c r="G381" s="6" t="inlineStr">
        <is>
          <t>No</t>
        </is>
      </c>
      <c r="H381" s="6" t="inlineStr">
        <is>
          <t>No</t>
        </is>
      </c>
      <c r="I381" s="6" t="inlineStr">
        <is>
          <t>No</t>
        </is>
      </c>
      <c r="J381" s="6" t="inlineStr">
        <is>
          <t>Yes</t>
        </is>
      </c>
      <c r="K381" s="6" t="inlineStr">
        <is>
          <t>No</t>
        </is>
      </c>
      <c r="L381" s="8" t="inlineStr">
        <is>
          <t>Un. Carried</t>
        </is>
      </c>
      <c r="M381" s="11" t="inlineStr">
        <is>
          <t>https://www.youtube.com/watch?v=d5Iav0dkhbs&amp;t=1054s</t>
        </is>
      </c>
    </row>
    <row r="382">
      <c r="A382" s="6" t="inlineStr">
        <is>
          <t>2025-06-17</t>
        </is>
      </c>
      <c r="B382" s="8" t="inlineStr">
        <is>
          <t>Subdivision 4451-2025-9073, 300 Friesen Avenue (10185902 Manitoba Inc.) - 2 lots, 3 commercial condo units, subject to road widening by-law</t>
        </is>
      </c>
      <c r="C382" s="6" t="inlineStr">
        <is>
          <t>land use</t>
        </is>
      </c>
      <c r="D382" s="6" t="n">
        <v>6</v>
      </c>
      <c r="E382" s="6" t="n">
        <v>2</v>
      </c>
      <c r="F382" s="6" t="inlineStr">
        <is>
          <t>Yes</t>
        </is>
      </c>
      <c r="G382" s="6" t="inlineStr">
        <is>
          <t>No</t>
        </is>
      </c>
      <c r="H382" s="6" t="inlineStr">
        <is>
          <t>No</t>
        </is>
      </c>
      <c r="I382" s="6" t="inlineStr">
        <is>
          <t>No</t>
        </is>
      </c>
      <c r="J382" s="6" t="inlineStr">
        <is>
          <t>Yes</t>
        </is>
      </c>
      <c r="K382" s="6" t="inlineStr">
        <is>
          <t>No</t>
        </is>
      </c>
      <c r="L382" s="8" t="inlineStr">
        <is>
          <t>Un. Carried</t>
        </is>
      </c>
      <c r="M382" s="11" t="inlineStr">
        <is>
          <t>https://www.youtube.com/watch?v=d5Iav0dkhbs&amp;t=1522s</t>
        </is>
      </c>
    </row>
    <row r="383">
      <c r="A383" s="6" t="inlineStr">
        <is>
          <t>2025-06-17</t>
        </is>
      </c>
      <c r="B383" s="8" t="inlineStr">
        <is>
          <t>Subdivision 4451-2025-9084, 41 PTH 52 West (S. Properties) - bare land condominium, 4 units + common element, subject to development agreement</t>
        </is>
      </c>
      <c r="C383" s="6" t="inlineStr">
        <is>
          <t>land use</t>
        </is>
      </c>
      <c r="D383" s="6" t="n">
        <v>6</v>
      </c>
      <c r="E383" s="6" t="n">
        <v>2</v>
      </c>
      <c r="F383" s="6" t="inlineStr">
        <is>
          <t>Yes</t>
        </is>
      </c>
      <c r="G383" s="6" t="inlineStr">
        <is>
          <t>No</t>
        </is>
      </c>
      <c r="H383" s="6" t="inlineStr">
        <is>
          <t>No</t>
        </is>
      </c>
      <c r="I383" s="6" t="inlineStr">
        <is>
          <t>No</t>
        </is>
      </c>
      <c r="J383" s="6" t="inlineStr">
        <is>
          <t>Yes</t>
        </is>
      </c>
      <c r="K383" s="6" t="inlineStr">
        <is>
          <t>No</t>
        </is>
      </c>
      <c r="L383" s="8" t="inlineStr">
        <is>
          <t>Un. Carried</t>
        </is>
      </c>
      <c r="M383" s="11" t="inlineStr">
        <is>
          <t>https://www.youtube.com/watch?v=d5Iav0dkhbs&amp;t=1714s</t>
        </is>
      </c>
    </row>
    <row r="384">
      <c r="A384" s="6" t="inlineStr">
        <is>
          <t>2025-06-17</t>
        </is>
      </c>
      <c r="B384" s="8" t="inlineStr">
        <is>
          <t>Municipal Board Order A-25-276 and corresponding 2016 business tax adjustment ($5)</t>
        </is>
      </c>
      <c r="C384" s="6" t="inlineStr">
        <is>
          <t>budget</t>
        </is>
      </c>
      <c r="D384" s="6" t="n">
        <v>6</v>
      </c>
      <c r="E384" s="6" t="n">
        <v>1</v>
      </c>
      <c r="F384" s="6" t="inlineStr">
        <is>
          <t>No</t>
        </is>
      </c>
      <c r="G384" s="6" t="inlineStr">
        <is>
          <t>No</t>
        </is>
      </c>
      <c r="H384" s="6" t="inlineStr">
        <is>
          <t>No</t>
        </is>
      </c>
      <c r="I384" s="6" t="inlineStr">
        <is>
          <t>No</t>
        </is>
      </c>
      <c r="J384" s="6" t="inlineStr">
        <is>
          <t>Yes</t>
        </is>
      </c>
      <c r="K384" s="6" t="inlineStr">
        <is>
          <t>No</t>
        </is>
      </c>
      <c r="L384" s="8" t="inlineStr">
        <is>
          <t>Un. Carried</t>
        </is>
      </c>
      <c r="M384" s="11" t="inlineStr">
        <is>
          <t>https://www.youtube.com/watch?v=d5Iav0dkhbs&amp;t=1977s</t>
        </is>
      </c>
    </row>
    <row r="385">
      <c r="A385" s="6" t="inlineStr">
        <is>
          <t>2025-06-17</t>
        </is>
      </c>
      <c r="B385" s="8" t="inlineStr">
        <is>
          <t>By-Law 2257 3rd reading - Special Service Plan 2025-01, residential curbside waste collection</t>
        </is>
      </c>
      <c r="C385" s="6" t="inlineStr">
        <is>
          <t>service level</t>
        </is>
      </c>
      <c r="D385" s="6" t="n">
        <v>6</v>
      </c>
      <c r="E385" s="6" t="n">
        <v>2</v>
      </c>
      <c r="F385" s="6" t="inlineStr">
        <is>
          <t>Yes</t>
        </is>
      </c>
      <c r="G385" s="6" t="inlineStr">
        <is>
          <t>No</t>
        </is>
      </c>
      <c r="H385" s="6" t="inlineStr">
        <is>
          <t>No</t>
        </is>
      </c>
      <c r="I385" s="6" t="inlineStr">
        <is>
          <t>No</t>
        </is>
      </c>
      <c r="J385" s="6" t="inlineStr">
        <is>
          <t>Yes</t>
        </is>
      </c>
      <c r="K385" s="6" t="inlineStr">
        <is>
          <t>No</t>
        </is>
      </c>
      <c r="L385" s="8" t="inlineStr">
        <is>
          <t>Un. Carried</t>
        </is>
      </c>
      <c r="M385" s="11" t="inlineStr">
        <is>
          <t>https://www.youtube.com/watch?v=d5Iav0dkhbs&amp;t=2046s</t>
        </is>
      </c>
    </row>
    <row r="386">
      <c r="A386" s="6" t="inlineStr">
        <is>
          <t>2025-07-02</t>
        </is>
      </c>
      <c r="B386" s="8" t="inlineStr">
        <is>
          <t>By-Law 2255 3rd reading - Local Improvement Plan 2025-01, Lift Station #1 to Lagoon Forcemain Twinning</t>
        </is>
      </c>
      <c r="C386" s="6" t="inlineStr">
        <is>
          <t>infrastructure</t>
        </is>
      </c>
      <c r="D386" s="6" t="n">
        <v>6</v>
      </c>
      <c r="E386" s="6" t="n">
        <v>2</v>
      </c>
      <c r="F386" s="6" t="inlineStr">
        <is>
          <t>Yes</t>
        </is>
      </c>
      <c r="G386" s="6" t="inlineStr">
        <is>
          <t>No</t>
        </is>
      </c>
      <c r="H386" s="6" t="inlineStr">
        <is>
          <t>No</t>
        </is>
      </c>
      <c r="I386" s="6" t="inlineStr">
        <is>
          <t>No</t>
        </is>
      </c>
      <c r="J386" s="6" t="inlineStr">
        <is>
          <t>Yes</t>
        </is>
      </c>
      <c r="K386" s="6" t="inlineStr">
        <is>
          <t>No</t>
        </is>
      </c>
      <c r="L386" s="8" t="inlineStr">
        <is>
          <t>Un. Carried</t>
        </is>
      </c>
      <c r="M386" s="11" t="inlineStr">
        <is>
          <t>https://www.youtube.com/watch?v=ZUBcCjxQ0Tk&amp;t=340s</t>
        </is>
      </c>
    </row>
    <row r="387">
      <c r="A387" s="6" t="inlineStr">
        <is>
          <t>2025-07-02</t>
        </is>
      </c>
      <c r="B387" s="8" t="inlineStr">
        <is>
          <t>Public hearing and decision - Conditional Use CU-2025-02, 16 Pioneer Road (retail sales in M-1, Adult &amp; Teen Challenge)</t>
        </is>
      </c>
      <c r="C387" s="6" t="inlineStr">
        <is>
          <t>land use</t>
        </is>
      </c>
      <c r="D387" s="6" t="n">
        <v>6</v>
      </c>
      <c r="E387" s="6" t="n">
        <v>3</v>
      </c>
      <c r="F387" s="6" t="inlineStr">
        <is>
          <t>Yes</t>
        </is>
      </c>
      <c r="G387" s="6" t="inlineStr">
        <is>
          <t>Yes</t>
        </is>
      </c>
      <c r="H387" s="6" t="inlineStr">
        <is>
          <t>No</t>
        </is>
      </c>
      <c r="I387" s="6" t="inlineStr">
        <is>
          <t>Yes</t>
        </is>
      </c>
      <c r="J387" s="6" t="inlineStr">
        <is>
          <t>Yes</t>
        </is>
      </c>
      <c r="K387" s="6" t="inlineStr">
        <is>
          <t>Yes</t>
        </is>
      </c>
      <c r="L387" s="8" t="inlineStr">
        <is>
          <t>Un. Carried (approved subject to expiry when applicant ceases retail sales on the site)</t>
        </is>
      </c>
      <c r="M387" s="11" t="inlineStr">
        <is>
          <t>https://www.youtube.com/watch?v=ZUBcCjxQ0Tk&amp;t=511s</t>
        </is>
      </c>
    </row>
    <row r="388">
      <c r="A388" s="6" t="inlineStr">
        <is>
          <t>2025-07-02</t>
        </is>
      </c>
      <c r="B388" s="8" t="inlineStr">
        <is>
          <t>By-Law 2256 3rd reading - Debt Issue (Southeast Event Centre, Series 1, $7.5M)</t>
        </is>
      </c>
      <c r="C388" s="6" t="inlineStr">
        <is>
          <t>budget</t>
        </is>
      </c>
      <c r="D388" s="6" t="n">
        <v>6</v>
      </c>
      <c r="E388" s="6" t="n">
        <v>2</v>
      </c>
      <c r="F388" s="6" t="inlineStr">
        <is>
          <t>Yes</t>
        </is>
      </c>
      <c r="G388" s="6" t="inlineStr">
        <is>
          <t>No</t>
        </is>
      </c>
      <c r="H388" s="6" t="inlineStr">
        <is>
          <t>No</t>
        </is>
      </c>
      <c r="I388" s="6" t="inlineStr">
        <is>
          <t>No</t>
        </is>
      </c>
      <c r="J388" s="6" t="inlineStr">
        <is>
          <t>Yes</t>
        </is>
      </c>
      <c r="K388" s="6" t="inlineStr">
        <is>
          <t>No</t>
        </is>
      </c>
      <c r="L388" s="8" t="inlineStr">
        <is>
          <t>Un. Carried</t>
        </is>
      </c>
      <c r="M388" s="11" t="inlineStr">
        <is>
          <t>https://www.youtube.com/watch?v=ZUBcCjxQ0Tk&amp;t=1559s</t>
        </is>
      </c>
    </row>
    <row r="389">
      <c r="A389" s="6" t="inlineStr">
        <is>
          <t>2025-08-05</t>
        </is>
      </c>
      <c r="B389" s="8" t="inlineStr">
        <is>
          <t>Public hearing - Variance V-2025-14, 22 Country View Lane (site width 62 ft vs 100 ft required); decision postponed</t>
        </is>
      </c>
      <c r="C389" s="6" t="inlineStr">
        <is>
          <t>land use</t>
        </is>
      </c>
      <c r="D389" s="6" t="n">
        <v>4</v>
      </c>
      <c r="E389" s="6" t="n">
        <v>0</v>
      </c>
      <c r="F389" s="6" t="inlineStr">
        <is>
          <t>No</t>
        </is>
      </c>
      <c r="G389" s="6" t="inlineStr">
        <is>
          <t>No</t>
        </is>
      </c>
      <c r="H389" s="6" t="inlineStr">
        <is>
          <t>No</t>
        </is>
      </c>
      <c r="I389" s="6" t="inlineStr">
        <is>
          <t>Yes</t>
        </is>
      </c>
      <c r="J389" s="6" t="inlineStr">
        <is>
          <t>Yes</t>
        </is>
      </c>
      <c r="K389" s="6" t="inlineStr">
        <is>
          <t>No</t>
        </is>
      </c>
      <c r="L389" s="8" t="inlineStr">
        <is>
          <t>Public hearing held; no one present with questions or concerns; no resolution (City Manager recommended decision be made after the residual-property hearing).</t>
        </is>
      </c>
      <c r="M389" s="11" t="inlineStr">
        <is>
          <t>https://www.youtube.com/watch?v=31aD4Cei8lA&amp;t=420s</t>
        </is>
      </c>
    </row>
    <row r="390">
      <c r="A390" s="6" t="inlineStr">
        <is>
          <t>2025-08-05</t>
        </is>
      </c>
      <c r="B390" s="8" t="inlineStr">
        <is>
          <t>Southwood School traffic control / school zone safety request - accept recommendations 2 and 3, amend 1 to a reduced school speed zone on Kroeker Avenue</t>
        </is>
      </c>
      <c r="C390" s="6" t="inlineStr">
        <is>
          <t>infrastructure</t>
        </is>
      </c>
      <c r="D390" s="6" t="n">
        <v>4</v>
      </c>
      <c r="E390" s="6" t="n">
        <v>2</v>
      </c>
      <c r="F390" s="6" t="inlineStr">
        <is>
          <t>Yes</t>
        </is>
      </c>
      <c r="G390" s="6" t="inlineStr">
        <is>
          <t>Yes</t>
        </is>
      </c>
      <c r="H390" s="6" t="inlineStr">
        <is>
          <t>No</t>
        </is>
      </c>
      <c r="I390" s="6" t="inlineStr">
        <is>
          <t>Yes</t>
        </is>
      </c>
      <c r="J390" s="6" t="inlineStr">
        <is>
          <t>Yes</t>
        </is>
      </c>
      <c r="K390" s="6" t="inlineStr">
        <is>
          <t>Yes</t>
        </is>
      </c>
      <c r="L390" s="8" t="inlineStr">
        <is>
          <t>Un. Carried</t>
        </is>
      </c>
      <c r="M390" s="11" t="inlineStr">
        <is>
          <t>https://www.youtube.com/watch?v=31aD4Cei8lA&amp;t=690s</t>
        </is>
      </c>
    </row>
    <row r="391">
      <c r="A391" s="6" t="inlineStr">
        <is>
          <t>2025-08-05</t>
        </is>
      </c>
      <c r="B391" s="8" t="inlineStr">
        <is>
          <t>Steinbach Economic Development Office pilot - do not renew city grant funding after December 31, 2025</t>
        </is>
      </c>
      <c r="C391" s="6" t="inlineStr">
        <is>
          <t>budget</t>
        </is>
      </c>
      <c r="D391" s="6" t="n">
        <v>4</v>
      </c>
      <c r="E391" s="6" t="n">
        <v>3</v>
      </c>
      <c r="F391" s="6" t="inlineStr">
        <is>
          <t>Yes</t>
        </is>
      </c>
      <c r="G391" s="6" t="inlineStr">
        <is>
          <t>Yes</t>
        </is>
      </c>
      <c r="H391" s="6" t="inlineStr">
        <is>
          <t>No</t>
        </is>
      </c>
      <c r="I391" s="6" t="inlineStr">
        <is>
          <t>No</t>
        </is>
      </c>
      <c r="J391" s="6" t="inlineStr">
        <is>
          <t>Yes</t>
        </is>
      </c>
      <c r="K391" s="6" t="inlineStr">
        <is>
          <t>Yes</t>
        </is>
      </c>
      <c r="L391" s="8" t="inlineStr">
        <is>
          <t>Un. Carried</t>
        </is>
      </c>
      <c r="M391" s="11" t="inlineStr">
        <is>
          <t>https://www.youtube.com/watch?v=31aD4Cei8lA&amp;t=1425s</t>
        </is>
      </c>
    </row>
    <row r="392">
      <c r="A392" s="6" t="inlineStr">
        <is>
          <t>2025-09-02</t>
        </is>
      </c>
      <c r="B392" s="8" t="inlineStr">
        <is>
          <t>Variance V-2025-20 (22 Country View Lane, residual parcel site width 62 ft vs 100 ft RR minimum) - public hearing and decision</t>
        </is>
      </c>
      <c r="C392" s="6" t="inlineStr">
        <is>
          <t>land use</t>
        </is>
      </c>
      <c r="D392" s="6" t="n">
        <v>6</v>
      </c>
      <c r="E392" s="6" t="n">
        <v>2</v>
      </c>
      <c r="F392" s="6" t="inlineStr">
        <is>
          <t>Yes</t>
        </is>
      </c>
      <c r="G392" s="6" t="inlineStr">
        <is>
          <t>No</t>
        </is>
      </c>
      <c r="H392" s="6" t="inlineStr">
        <is>
          <t>No</t>
        </is>
      </c>
      <c r="I392" s="6" t="inlineStr">
        <is>
          <t>No</t>
        </is>
      </c>
      <c r="J392" s="6" t="inlineStr">
        <is>
          <t>Yes</t>
        </is>
      </c>
      <c r="K392" s="6" t="inlineStr">
        <is>
          <t>No</t>
        </is>
      </c>
      <c r="L392" s="8" t="inlineStr">
        <is>
          <t>Un. Carried</t>
        </is>
      </c>
      <c r="M392" s="11" t="inlineStr">
        <is>
          <t>https://www.youtube.com/watch?v=VRwZ6tAdVtQ&amp;t=268s</t>
        </is>
      </c>
    </row>
    <row r="393">
      <c r="A393" s="6" t="inlineStr">
        <is>
          <t>2025-09-02</t>
        </is>
      </c>
      <c r="B393" s="8" t="inlineStr">
        <is>
          <t>Variance V-2025-14 (parcel subdivided off 22 Country View Lane) - decision (hearing held August 5, 2025)</t>
        </is>
      </c>
      <c r="C393" s="6" t="inlineStr">
        <is>
          <t>land use</t>
        </is>
      </c>
      <c r="D393" s="6" t="n">
        <v>6</v>
      </c>
      <c r="E393" s="6" t="n">
        <v>1</v>
      </c>
      <c r="F393" s="6" t="inlineStr">
        <is>
          <t>Yes</t>
        </is>
      </c>
      <c r="G393" s="6" t="inlineStr">
        <is>
          <t>No</t>
        </is>
      </c>
      <c r="H393" s="6" t="inlineStr">
        <is>
          <t>No</t>
        </is>
      </c>
      <c r="I393" s="6" t="inlineStr">
        <is>
          <t>No</t>
        </is>
      </c>
      <c r="J393" s="6" t="inlineStr">
        <is>
          <t>Yes</t>
        </is>
      </c>
      <c r="K393" s="6" t="inlineStr">
        <is>
          <t>No</t>
        </is>
      </c>
      <c r="L393" s="8" t="inlineStr">
        <is>
          <t>Un. Carried</t>
        </is>
      </c>
      <c r="M393" s="11" t="inlineStr">
        <is>
          <t>https://www.youtube.com/watch?v=VRwZ6tAdVtQ&amp;t=499s</t>
        </is>
      </c>
    </row>
    <row r="394">
      <c r="A394" s="6" t="inlineStr">
        <is>
          <t>2025-09-02</t>
        </is>
      </c>
      <c r="B394" s="8" t="inlineStr">
        <is>
          <t>Conditional Use CU-2025-04 (sponsorship signs on light poles, 321/353/357 Elmdale Street, Southeast Events Group) - public hearing and decision</t>
        </is>
      </c>
      <c r="C394" s="6" t="inlineStr">
        <is>
          <t>land use</t>
        </is>
      </c>
      <c r="D394" s="6" t="n">
        <v>6</v>
      </c>
      <c r="E394" s="6" t="n">
        <v>1</v>
      </c>
      <c r="F394" s="6" t="inlineStr">
        <is>
          <t>Yes</t>
        </is>
      </c>
      <c r="G394" s="6" t="inlineStr">
        <is>
          <t>No</t>
        </is>
      </c>
      <c r="H394" s="6" t="inlineStr">
        <is>
          <t>No</t>
        </is>
      </c>
      <c r="I394" s="6" t="inlineStr">
        <is>
          <t>No</t>
        </is>
      </c>
      <c r="J394" s="6" t="inlineStr">
        <is>
          <t>Yes</t>
        </is>
      </c>
      <c r="K394" s="6" t="inlineStr">
        <is>
          <t>No</t>
        </is>
      </c>
      <c r="L394" s="8" t="inlineStr">
        <is>
          <t>Un. Carried</t>
        </is>
      </c>
      <c r="M394" s="11" t="inlineStr">
        <is>
          <t>https://www.youtube.com/watch?v=VRwZ6tAdVtQ&amp;t=582s</t>
        </is>
      </c>
    </row>
    <row r="395">
      <c r="A395" s="6" t="inlineStr">
        <is>
          <t>2025-09-16</t>
        </is>
      </c>
      <c r="B395" s="8" t="inlineStr">
        <is>
          <t>Variance V-2025-22 (116/118 Sterling Crescent, front yard setback 17 ft vs 25 ft RLD minimum) - public hearing and decision</t>
        </is>
      </c>
      <c r="C395" s="6" t="inlineStr">
        <is>
          <t>land use</t>
        </is>
      </c>
      <c r="D395" s="6" t="n">
        <v>6</v>
      </c>
      <c r="E395" s="6" t="n">
        <v>3</v>
      </c>
      <c r="F395" s="6" t="inlineStr">
        <is>
          <t>Yes</t>
        </is>
      </c>
      <c r="G395" s="6" t="inlineStr">
        <is>
          <t>Yes</t>
        </is>
      </c>
      <c r="H395" s="6" t="inlineStr">
        <is>
          <t>Yes</t>
        </is>
      </c>
      <c r="I395" s="6" t="inlineStr">
        <is>
          <t>Yes</t>
        </is>
      </c>
      <c r="J395" s="6" t="inlineStr">
        <is>
          <t>Yes</t>
        </is>
      </c>
      <c r="K395" s="6" t="inlineStr">
        <is>
          <t>Yes</t>
        </is>
      </c>
      <c r="L395" s="8" t="inlineStr">
        <is>
          <t>Carried (recorded vote: For J. Siemens, B. Hiebert, D. Penner, S. Penner; Against E. Funk, J. Hiebert, M. Zwaagstra)</t>
        </is>
      </c>
      <c r="M395" s="11" t="inlineStr">
        <is>
          <t>https://www.youtube.com/watch?v=IEiY80GqPho&amp;t=405s</t>
        </is>
      </c>
    </row>
    <row r="396">
      <c r="A396" s="6" t="inlineStr">
        <is>
          <t>2025-09-16</t>
        </is>
      </c>
      <c r="B396" s="8" t="inlineStr">
        <is>
          <t>Variance V-2025-24 (11-40 North Gate Drive, 50% reduction in street edge landscaping) - public hearing and decision</t>
        </is>
      </c>
      <c r="C396" s="6" t="inlineStr">
        <is>
          <t>land use</t>
        </is>
      </c>
      <c r="D396" s="6" t="n">
        <v>6</v>
      </c>
      <c r="E396" s="6" t="n">
        <v>2</v>
      </c>
      <c r="F396" s="6" t="inlineStr">
        <is>
          <t>Yes</t>
        </is>
      </c>
      <c r="G396" s="6" t="inlineStr">
        <is>
          <t>No</t>
        </is>
      </c>
      <c r="H396" s="6" t="inlineStr">
        <is>
          <t>No</t>
        </is>
      </c>
      <c r="I396" s="6" t="inlineStr">
        <is>
          <t>Yes</t>
        </is>
      </c>
      <c r="J396" s="6" t="inlineStr">
        <is>
          <t>Yes</t>
        </is>
      </c>
      <c r="K396" s="6" t="inlineStr">
        <is>
          <t>No</t>
        </is>
      </c>
      <c r="L396" s="8" t="inlineStr">
        <is>
          <t>Un. Carried (variance denied)</t>
        </is>
      </c>
      <c r="M396" s="11" t="inlineStr">
        <is>
          <t>https://www.youtube.com/watch?v=IEiY80GqPho&amp;t=1241s</t>
        </is>
      </c>
    </row>
    <row r="397">
      <c r="A397" s="6" t="inlineStr">
        <is>
          <t>2025-09-16</t>
        </is>
      </c>
      <c r="B397" s="8" t="inlineStr">
        <is>
          <t>Operating/user agreement between U18 Eastman Selects and Southeast Events Group (5-year term), incl. Siemens' 1-year trial motion</t>
        </is>
      </c>
      <c r="C397" s="6" t="inlineStr">
        <is>
          <t>governance</t>
        </is>
      </c>
      <c r="D397" s="6" t="n">
        <v>6</v>
      </c>
      <c r="E397" s="6" t="n">
        <v>4</v>
      </c>
      <c r="F397" s="6" t="inlineStr">
        <is>
          <t>Yes</t>
        </is>
      </c>
      <c r="G397" s="6" t="inlineStr">
        <is>
          <t>Yes</t>
        </is>
      </c>
      <c r="H397" s="6" t="inlineStr">
        <is>
          <t>No</t>
        </is>
      </c>
      <c r="I397" s="6" t="inlineStr">
        <is>
          <t>No</t>
        </is>
      </c>
      <c r="J397" s="6" t="inlineStr">
        <is>
          <t>Yes</t>
        </is>
      </c>
      <c r="K397" s="6" t="inlineStr">
        <is>
          <t>Yes</t>
        </is>
      </c>
      <c r="L397" s="8" t="inlineStr">
        <is>
          <t>Item 13: Siemens motion to reduce term to one year - 'defeated due to lack of seconder'; R25-179 Un. Carried</t>
        </is>
      </c>
      <c r="M397" s="11" t="inlineStr">
        <is>
          <t>https://www.youtube.com/watch?v=IEiY80GqPho&amp;t=1555s</t>
        </is>
      </c>
    </row>
    <row r="398">
      <c r="A398" s="6" t="inlineStr">
        <is>
          <t>2025-09-16</t>
        </is>
      </c>
      <c r="B398" s="8" t="inlineStr">
        <is>
          <t>Delegation of City Manager and City Planner to represent the City at the Municipal Board hearing on Zoning By-Law 2245 (Oct 1-3, 2025)</t>
        </is>
      </c>
      <c r="C398" s="6" t="inlineStr">
        <is>
          <t>governance</t>
        </is>
      </c>
      <c r="D398" s="6" t="n">
        <v>6</v>
      </c>
      <c r="E398" s="6" t="n">
        <v>1</v>
      </c>
      <c r="F398" s="6" t="inlineStr">
        <is>
          <t>No</t>
        </is>
      </c>
      <c r="G398" s="6" t="inlineStr">
        <is>
          <t>No</t>
        </is>
      </c>
      <c r="H398" s="6" t="inlineStr">
        <is>
          <t>No</t>
        </is>
      </c>
      <c r="I398" s="6" t="inlineStr">
        <is>
          <t>No</t>
        </is>
      </c>
      <c r="J398" s="6" t="inlineStr">
        <is>
          <t>Yes</t>
        </is>
      </c>
      <c r="K398" s="6" t="inlineStr">
        <is>
          <t>No</t>
        </is>
      </c>
      <c r="L398" s="8" t="inlineStr">
        <is>
          <t>Un. Carried</t>
        </is>
      </c>
      <c r="M398" s="11" t="inlineStr">
        <is>
          <t>https://www.youtube.com/watch?v=IEiY80GqPho&amp;t=3105s</t>
        </is>
      </c>
    </row>
    <row r="399">
      <c r="A399" s="6" t="inlineStr">
        <is>
          <t>2025-09-16</t>
        </is>
      </c>
      <c r="B399" s="8" t="inlineStr">
        <is>
          <t>Manitoba GROW program application - outdoor pool renewal ($1,807,750 grant request; matching City commitment of $1,807,750)</t>
        </is>
      </c>
      <c r="C399" s="6" t="inlineStr">
        <is>
          <t>infrastructure</t>
        </is>
      </c>
      <c r="D399" s="6" t="n">
        <v>6</v>
      </c>
      <c r="E399" s="6" t="n">
        <v>1</v>
      </c>
      <c r="F399" s="6" t="inlineStr">
        <is>
          <t>Yes</t>
        </is>
      </c>
      <c r="G399" s="6" t="inlineStr">
        <is>
          <t>No</t>
        </is>
      </c>
      <c r="H399" s="6" t="inlineStr">
        <is>
          <t>No</t>
        </is>
      </c>
      <c r="I399" s="6" t="inlineStr">
        <is>
          <t>No</t>
        </is>
      </c>
      <c r="J399" s="6" t="inlineStr">
        <is>
          <t>Yes</t>
        </is>
      </c>
      <c r="K399" s="6" t="inlineStr">
        <is>
          <t>No</t>
        </is>
      </c>
      <c r="L399" s="8" t="inlineStr">
        <is>
          <t>Un. Carried</t>
        </is>
      </c>
      <c r="M399" s="11" t="inlineStr">
        <is>
          <t>https://www.youtube.com/watch?v=IEiY80GqPho&amp;t=3160s</t>
        </is>
      </c>
    </row>
    <row r="400">
      <c r="A400" s="6" t="inlineStr">
        <is>
          <t>2025-09-16</t>
        </is>
      </c>
      <c r="B400" s="8" t="inlineStr">
        <is>
          <t>By-Law 2244 Official Community Plan - third reading (after ministerial approval)</t>
        </is>
      </c>
      <c r="C400" s="6" t="inlineStr">
        <is>
          <t>land use</t>
        </is>
      </c>
      <c r="D400" s="6" t="n">
        <v>6</v>
      </c>
      <c r="E400" s="6" t="n">
        <v>2</v>
      </c>
      <c r="F400" s="6" t="inlineStr">
        <is>
          <t>Yes</t>
        </is>
      </c>
      <c r="G400" s="6" t="inlineStr">
        <is>
          <t>Yes</t>
        </is>
      </c>
      <c r="H400" s="6" t="inlineStr">
        <is>
          <t>No</t>
        </is>
      </c>
      <c r="I400" s="6" t="inlineStr">
        <is>
          <t>No</t>
        </is>
      </c>
      <c r="J400" s="6" t="inlineStr">
        <is>
          <t>Yes</t>
        </is>
      </c>
      <c r="K400" s="6" t="inlineStr">
        <is>
          <t>Yes</t>
        </is>
      </c>
      <c r="L400" s="8" t="inlineStr">
        <is>
          <t>Un. Carried</t>
        </is>
      </c>
      <c r="M400" s="11" t="inlineStr">
        <is>
          <t>https://www.youtube.com/watch?v=IEiY80GqPho&amp;t=3450s</t>
        </is>
      </c>
    </row>
    <row r="401">
      <c r="A401" s="6" t="inlineStr">
        <is>
          <t>2025-10-07</t>
        </is>
      </c>
      <c r="B401" s="8" t="inlineStr">
        <is>
          <t>Public hearing and decision - Variance V-2025-30, 53 Grandview Drive (0.25 ft rear setback for pool)</t>
        </is>
      </c>
      <c r="C401" s="6" t="inlineStr">
        <is>
          <t>land use</t>
        </is>
      </c>
      <c r="D401" s="6" t="n">
        <v>6</v>
      </c>
      <c r="E401" s="6" t="n">
        <v>3</v>
      </c>
      <c r="F401" s="6" t="inlineStr">
        <is>
          <t>Yes</t>
        </is>
      </c>
      <c r="G401" s="6" t="inlineStr">
        <is>
          <t>Yes</t>
        </is>
      </c>
      <c r="H401" s="6" t="inlineStr">
        <is>
          <t>No</t>
        </is>
      </c>
      <c r="I401" s="6" t="inlineStr">
        <is>
          <t>Yes</t>
        </is>
      </c>
      <c r="J401" s="6" t="inlineStr">
        <is>
          <t>Yes</t>
        </is>
      </c>
      <c r="K401" s="6" t="inlineStr">
        <is>
          <t>Yes</t>
        </is>
      </c>
      <c r="L401" s="8" t="inlineStr">
        <is>
          <t>Un. Carried</t>
        </is>
      </c>
      <c r="M401" s="11" t="inlineStr">
        <is>
          <t>https://www.youtube.com/watch?v=xo9GwkI7bKs&amp;t=343s</t>
        </is>
      </c>
    </row>
    <row r="402">
      <c r="A402" s="6" t="inlineStr">
        <is>
          <t>2025-10-07</t>
        </is>
      </c>
      <c r="B402" s="8" t="inlineStr">
        <is>
          <t>By-Law 2267 1st reading - Plan of Works (drainage parcel, Acres Drive)</t>
        </is>
      </c>
      <c r="C402" s="6" t="inlineStr">
        <is>
          <t>infrastructure</t>
        </is>
      </c>
      <c r="D402" s="6" t="n">
        <v>6</v>
      </c>
      <c r="E402" s="6" t="n">
        <v>1</v>
      </c>
      <c r="F402" s="6" t="inlineStr">
        <is>
          <t>Yes</t>
        </is>
      </c>
      <c r="G402" s="6" t="inlineStr">
        <is>
          <t>No</t>
        </is>
      </c>
      <c r="H402" s="6" t="inlineStr">
        <is>
          <t>No</t>
        </is>
      </c>
      <c r="I402" s="6" t="inlineStr">
        <is>
          <t>No</t>
        </is>
      </c>
      <c r="J402" s="6" t="inlineStr">
        <is>
          <t>Yes</t>
        </is>
      </c>
      <c r="K402" s="6" t="inlineStr">
        <is>
          <t>Yes</t>
        </is>
      </c>
      <c r="L402" s="8" t="inlineStr">
        <is>
          <t>Un. Carried</t>
        </is>
      </c>
      <c r="M402" s="11" t="inlineStr">
        <is>
          <t>https://www.youtube.com/watch?v=xo9GwkI7bKs&amp;t=872s</t>
        </is>
      </c>
    </row>
    <row r="403">
      <c r="A403" s="6" t="inlineStr">
        <is>
          <t>2025-10-07</t>
        </is>
      </c>
      <c r="B403" s="8" t="inlineStr">
        <is>
          <t>Re-appointment of Reid &amp; Miller CPA as City Auditor (2025, est. $62,000)</t>
        </is>
      </c>
      <c r="C403" s="6" t="inlineStr">
        <is>
          <t>governance</t>
        </is>
      </c>
      <c r="D403" s="6" t="n">
        <v>6</v>
      </c>
      <c r="E403" s="6" t="n">
        <v>1</v>
      </c>
      <c r="F403" s="6" t="inlineStr">
        <is>
          <t>Yes</t>
        </is>
      </c>
      <c r="G403" s="6" t="inlineStr">
        <is>
          <t>No</t>
        </is>
      </c>
      <c r="H403" s="6" t="inlineStr">
        <is>
          <t>No</t>
        </is>
      </c>
      <c r="I403" s="6" t="inlineStr">
        <is>
          <t>No</t>
        </is>
      </c>
      <c r="J403" s="6" t="inlineStr">
        <is>
          <t>Yes</t>
        </is>
      </c>
      <c r="K403" s="6" t="inlineStr">
        <is>
          <t>Yes</t>
        </is>
      </c>
      <c r="L403" s="8" t="inlineStr">
        <is>
          <t>Un. Carried</t>
        </is>
      </c>
      <c r="M403" s="11" t="inlineStr">
        <is>
          <t>https://www.youtube.com/watch?v=xo9GwkI7bKs&amp;t=1002s</t>
        </is>
      </c>
    </row>
    <row r="404">
      <c r="A404" s="6" t="inlineStr">
        <is>
          <t>2025-10-07</t>
        </is>
      </c>
      <c r="B404" s="8" t="inlineStr">
        <is>
          <t>MMA request - resolution supporting increase of Manitoba Water Services Board capital budget to $100M</t>
        </is>
      </c>
      <c r="C404" s="6" t="inlineStr">
        <is>
          <t>policy</t>
        </is>
      </c>
      <c r="D404" s="6" t="n">
        <v>6</v>
      </c>
      <c r="E404" s="6" t="n">
        <v>4</v>
      </c>
      <c r="F404" s="6" t="inlineStr">
        <is>
          <t>Yes</t>
        </is>
      </c>
      <c r="G404" s="6" t="inlineStr">
        <is>
          <t>No</t>
        </is>
      </c>
      <c r="H404" s="6" t="inlineStr">
        <is>
          <t>No</t>
        </is>
      </c>
      <c r="I404" s="6" t="inlineStr">
        <is>
          <t>Yes</t>
        </is>
      </c>
      <c r="J404" s="6" t="inlineStr">
        <is>
          <t>Yes</t>
        </is>
      </c>
      <c r="K404" s="6" t="inlineStr">
        <is>
          <t>Yes</t>
        </is>
      </c>
      <c r="L404" s="8" t="inlineStr">
        <is>
          <t>Un. Carried</t>
        </is>
      </c>
      <c r="M404" s="11" t="inlineStr">
        <is>
          <t>https://www.youtube.com/watch?v=xo9GwkI7bKs&amp;t=1570s</t>
        </is>
      </c>
    </row>
    <row r="405">
      <c r="A405" s="6" t="inlineStr">
        <is>
          <t>2025-10-21</t>
        </is>
      </c>
      <c r="B405" s="8" t="inlineStr">
        <is>
          <t>Delegation: M.R. - Georgetown sewage backups (Sept 11-12, 2025 rainstorm)</t>
        </is>
      </c>
      <c r="C405" s="6" t="inlineStr">
        <is>
          <t>infrastructure</t>
        </is>
      </c>
      <c r="D405" s="6" t="n">
        <v>6</v>
      </c>
      <c r="E405" s="6" t="n">
        <v>1</v>
      </c>
      <c r="F405" s="6" t="inlineStr">
        <is>
          <t>Yes</t>
        </is>
      </c>
      <c r="G405" s="6" t="inlineStr">
        <is>
          <t>Yes</t>
        </is>
      </c>
      <c r="H405" s="6" t="inlineStr">
        <is>
          <t>No</t>
        </is>
      </c>
      <c r="I405" s="6" t="inlineStr">
        <is>
          <t>Yes</t>
        </is>
      </c>
      <c r="J405" s="6" t="inlineStr">
        <is>
          <t>Yes</t>
        </is>
      </c>
      <c r="K405" s="6" t="inlineStr">
        <is>
          <t>Yes</t>
        </is>
      </c>
      <c r="L405" s="8" t="inlineStr">
        <is>
          <t>no motion; mayor thanked delegate and requested a copy be sent to administration</t>
        </is>
      </c>
      <c r="M405" s="11" t="inlineStr">
        <is>
          <t>https://www.youtube.com/watch?v=hVrR0F9VI20&amp;t=723s</t>
        </is>
      </c>
    </row>
    <row r="406">
      <c r="A406" s="6" t="inlineStr">
        <is>
          <t>2025-10-21</t>
        </is>
      </c>
      <c r="B406" s="8" t="inlineStr">
        <is>
          <t>Delegation: M.N., Steinbach &amp; Area Animal Rescue - creek flooding at 39 Keating Road</t>
        </is>
      </c>
      <c r="C406" s="6" t="inlineStr">
        <is>
          <t>infrastructure</t>
        </is>
      </c>
      <c r="D406" s="6" t="n">
        <v>6</v>
      </c>
      <c r="E406" s="6" t="n">
        <v>1</v>
      </c>
      <c r="F406" s="6" t="inlineStr">
        <is>
          <t>No</t>
        </is>
      </c>
      <c r="G406" s="6" t="inlineStr">
        <is>
          <t>Yes</t>
        </is>
      </c>
      <c r="H406" s="6" t="inlineStr">
        <is>
          <t>No</t>
        </is>
      </c>
      <c r="I406" s="6" t="inlineStr">
        <is>
          <t>Yes</t>
        </is>
      </c>
      <c r="J406" s="6" t="inlineStr">
        <is>
          <t>Yes</t>
        </is>
      </c>
      <c r="K406" s="6" t="inlineStr">
        <is>
          <t>Yes</t>
        </is>
      </c>
      <c r="L406" s="8" t="inlineStr">
        <is>
          <t>no motion; mayor thanked delegate and requested a copy be sent to administration</t>
        </is>
      </c>
      <c r="M406" s="11" t="inlineStr">
        <is>
          <t>https://www.youtube.com/watch?v=hVrR0F9VI20&amp;t=1930s</t>
        </is>
      </c>
    </row>
    <row r="407">
      <c r="A407" s="6" t="inlineStr">
        <is>
          <t>2025-10-21</t>
        </is>
      </c>
      <c r="B407" s="8" t="inlineStr">
        <is>
          <t>Subdivision 4451-2025-9144 - 896 Main Street (applicant)</t>
        </is>
      </c>
      <c r="C407" s="6" t="inlineStr">
        <is>
          <t>land use</t>
        </is>
      </c>
      <c r="D407" s="6" t="n">
        <v>6</v>
      </c>
      <c r="E407" s="6" t="n">
        <v>3</v>
      </c>
      <c r="F407" s="6" t="inlineStr">
        <is>
          <t>Yes</t>
        </is>
      </c>
      <c r="G407" s="6" t="inlineStr">
        <is>
          <t>No</t>
        </is>
      </c>
      <c r="H407" s="6" t="inlineStr">
        <is>
          <t>No</t>
        </is>
      </c>
      <c r="I407" s="6" t="inlineStr">
        <is>
          <t>No</t>
        </is>
      </c>
      <c r="J407" s="6" t="inlineStr">
        <is>
          <t>Yes</t>
        </is>
      </c>
      <c r="K407" s="6" t="inlineStr">
        <is>
          <t>No</t>
        </is>
      </c>
      <c r="L407" s="8" t="inlineStr">
        <is>
          <t>Un. Carried</t>
        </is>
      </c>
      <c r="M407" s="11" t="inlineStr">
        <is>
          <t>https://www.youtube.com/watch?v=hVrR0F9VI20&amp;t=2554s</t>
        </is>
      </c>
    </row>
    <row r="408">
      <c r="A408" s="6" t="inlineStr">
        <is>
          <t>2025-10-21</t>
        </is>
      </c>
      <c r="B408" s="8" t="inlineStr">
        <is>
          <t>Appointment of 2025 Board of Revision (presiding officer and members, honoraria)</t>
        </is>
      </c>
      <c r="C408" s="6" t="inlineStr">
        <is>
          <t>governance</t>
        </is>
      </c>
      <c r="D408" s="6" t="n">
        <v>6</v>
      </c>
      <c r="E408" s="6" t="n">
        <v>1</v>
      </c>
      <c r="F408" s="6" t="inlineStr">
        <is>
          <t>Yes</t>
        </is>
      </c>
      <c r="G408" s="6" t="inlineStr">
        <is>
          <t>No</t>
        </is>
      </c>
      <c r="H408" s="6" t="inlineStr">
        <is>
          <t>No</t>
        </is>
      </c>
      <c r="I408" s="6" t="inlineStr">
        <is>
          <t>No</t>
        </is>
      </c>
      <c r="J408" s="6" t="inlineStr">
        <is>
          <t>Yes</t>
        </is>
      </c>
      <c r="K408" s="6" t="inlineStr">
        <is>
          <t>Yes</t>
        </is>
      </c>
      <c r="L408" s="8" t="inlineStr">
        <is>
          <t>Un. Carried</t>
        </is>
      </c>
      <c r="M408" s="11" t="inlineStr">
        <is>
          <t>https://www.youtube.com/watch?v=hVrR0F9VI20&amp;t=2809s</t>
        </is>
      </c>
    </row>
    <row r="409">
      <c r="A409" s="6" t="inlineStr">
        <is>
          <t>2025-10-21</t>
        </is>
      </c>
      <c r="B409" s="8" t="inlineStr">
        <is>
          <t>By-Law 2266 1st reading - rezoning 635 &amp; 641 Main Street RLD to RMD</t>
        </is>
      </c>
      <c r="C409" s="6" t="inlineStr">
        <is>
          <t>land use</t>
        </is>
      </c>
      <c r="D409" s="6" t="n">
        <v>6</v>
      </c>
      <c r="E409" s="6" t="n">
        <v>2</v>
      </c>
      <c r="F409" s="6" t="inlineStr">
        <is>
          <t>Yes</t>
        </is>
      </c>
      <c r="G409" s="6" t="inlineStr">
        <is>
          <t>No</t>
        </is>
      </c>
      <c r="H409" s="6" t="inlineStr">
        <is>
          <t>No</t>
        </is>
      </c>
      <c r="I409" s="6" t="inlineStr">
        <is>
          <t>No</t>
        </is>
      </c>
      <c r="J409" s="6" t="inlineStr">
        <is>
          <t>Yes</t>
        </is>
      </c>
      <c r="K409" s="6" t="inlineStr">
        <is>
          <t>Yes</t>
        </is>
      </c>
      <c r="L409" s="8" t="inlineStr">
        <is>
          <t>Un. Carried</t>
        </is>
      </c>
      <c r="M409" s="11" t="inlineStr">
        <is>
          <t>https://www.youtube.com/watch?v=hVrR0F9VI20&amp;t=2900s</t>
        </is>
      </c>
    </row>
    <row r="410">
      <c r="A410" s="6" t="inlineStr">
        <is>
          <t>2025-10-21</t>
        </is>
      </c>
      <c r="B410" s="8" t="inlineStr">
        <is>
          <t>By-Law 2269 1st reading - road widening, Friesen Avenue</t>
        </is>
      </c>
      <c r="C410" s="6" t="inlineStr">
        <is>
          <t>infrastructure</t>
        </is>
      </c>
      <c r="D410" s="6" t="n">
        <v>6</v>
      </c>
      <c r="E410" s="6" t="n">
        <v>1</v>
      </c>
      <c r="F410" s="6" t="inlineStr">
        <is>
          <t>Yes</t>
        </is>
      </c>
      <c r="G410" s="6" t="inlineStr">
        <is>
          <t>No</t>
        </is>
      </c>
      <c r="H410" s="6" t="inlineStr">
        <is>
          <t>No</t>
        </is>
      </c>
      <c r="I410" s="6" t="inlineStr">
        <is>
          <t>No</t>
        </is>
      </c>
      <c r="J410" s="6" t="inlineStr">
        <is>
          <t>Yes</t>
        </is>
      </c>
      <c r="K410" s="6" t="inlineStr">
        <is>
          <t>No</t>
        </is>
      </c>
      <c r="L410" s="8" t="inlineStr">
        <is>
          <t>Un. Carried</t>
        </is>
      </c>
      <c r="M410" s="11" t="inlineStr">
        <is>
          <t>https://www.youtube.com/watch?v=hVrR0F9VI20&amp;t=3055s</t>
        </is>
      </c>
    </row>
    <row r="411">
      <c r="A411" s="6" t="inlineStr">
        <is>
          <t>2025-10-21</t>
        </is>
      </c>
      <c r="B411" s="8" t="inlineStr">
        <is>
          <t>Support for four-year Medical Campus at Brandon University (AMM Cities Caucus letter)</t>
        </is>
      </c>
      <c r="C411" s="6" t="inlineStr">
        <is>
          <t>policy</t>
        </is>
      </c>
      <c r="D411" s="6" t="n">
        <v>6</v>
      </c>
      <c r="E411" s="6" t="n">
        <v>3</v>
      </c>
      <c r="F411" s="6" t="inlineStr">
        <is>
          <t>Yes</t>
        </is>
      </c>
      <c r="G411" s="6" t="inlineStr">
        <is>
          <t>No</t>
        </is>
      </c>
      <c r="H411" s="6" t="inlineStr">
        <is>
          <t>No</t>
        </is>
      </c>
      <c r="I411" s="6" t="inlineStr">
        <is>
          <t>No</t>
        </is>
      </c>
      <c r="J411" s="6" t="inlineStr">
        <is>
          <t>Yes</t>
        </is>
      </c>
      <c r="K411" s="6" t="inlineStr">
        <is>
          <t>Yes</t>
        </is>
      </c>
      <c r="L411" s="8" t="inlineStr">
        <is>
          <t>Un. Carried</t>
        </is>
      </c>
      <c r="M411" s="11" t="inlineStr">
        <is>
          <t>https://www.youtube.com/watch?v=hVrR0F9VI20&amp;t=3202s</t>
        </is>
      </c>
    </row>
    <row r="412">
      <c r="A412" s="6" t="inlineStr">
        <is>
          <t>2025-11-04</t>
        </is>
      </c>
      <c r="B412" s="8" t="inlineStr">
        <is>
          <t>Contracted overnight security patrol pilot - continue to end of 2025 and include in 2026 budget for consideration</t>
        </is>
      </c>
      <c r="C412" s="6" t="inlineStr">
        <is>
          <t>service level</t>
        </is>
      </c>
      <c r="D412" s="6" t="n">
        <v>6</v>
      </c>
      <c r="E412" s="6" t="n">
        <v>3</v>
      </c>
      <c r="F412" s="6" t="inlineStr">
        <is>
          <t>Yes</t>
        </is>
      </c>
      <c r="G412" s="6" t="inlineStr">
        <is>
          <t>No</t>
        </is>
      </c>
      <c r="H412" s="6" t="inlineStr">
        <is>
          <t>No</t>
        </is>
      </c>
      <c r="I412" s="6" t="inlineStr">
        <is>
          <t>No</t>
        </is>
      </c>
      <c r="J412" s="6" t="inlineStr">
        <is>
          <t>Yes</t>
        </is>
      </c>
      <c r="K412" s="6" t="inlineStr">
        <is>
          <t>Yes</t>
        </is>
      </c>
      <c r="L412" s="8" t="inlineStr">
        <is>
          <t>Un. Carried</t>
        </is>
      </c>
      <c r="M412" s="11" t="inlineStr">
        <is>
          <t>https://www.youtube.com/watch?v=lhwL4dlsLFQ&amp;t=223s</t>
        </is>
      </c>
    </row>
    <row r="413">
      <c r="A413" s="6" t="inlineStr">
        <is>
          <t>2025-11-04</t>
        </is>
      </c>
      <c r="B413" s="8" t="inlineStr">
        <is>
          <t>Lift Station No. 1 generator - purchase 1,500 kW unit from Toromont Cat ($670,600 plus taxes)</t>
        </is>
      </c>
      <c r="C413" s="6" t="inlineStr">
        <is>
          <t>infrastructure</t>
        </is>
      </c>
      <c r="D413" s="6" t="n">
        <v>6</v>
      </c>
      <c r="E413" s="6" t="n">
        <v>1</v>
      </c>
      <c r="F413" s="6" t="inlineStr">
        <is>
          <t>Yes</t>
        </is>
      </c>
      <c r="G413" s="6" t="inlineStr">
        <is>
          <t>No</t>
        </is>
      </c>
      <c r="H413" s="6" t="inlineStr">
        <is>
          <t>No</t>
        </is>
      </c>
      <c r="I413" s="6" t="inlineStr">
        <is>
          <t>No</t>
        </is>
      </c>
      <c r="J413" s="6" t="inlineStr">
        <is>
          <t>Yes</t>
        </is>
      </c>
      <c r="K413" s="6" t="inlineStr">
        <is>
          <t>No</t>
        </is>
      </c>
      <c r="L413" s="8" t="inlineStr">
        <is>
          <t>Un. Carried</t>
        </is>
      </c>
      <c r="M413" s="11" t="inlineStr">
        <is>
          <t>https://www.youtube.com/watch?v=lhwL4dlsLFQ&amp;t=619s</t>
        </is>
      </c>
    </row>
    <row r="414">
      <c r="A414" s="6" t="inlineStr">
        <is>
          <t>2025-11-04</t>
        </is>
      </c>
      <c r="B414" s="8" t="inlineStr">
        <is>
          <t>By-Law 2267 2nd &amp; 3rd reading - Plan of Works (drain south of Acres Drive, SCDC subdivision)</t>
        </is>
      </c>
      <c r="C414" s="6" t="inlineStr">
        <is>
          <t>land use</t>
        </is>
      </c>
      <c r="D414" s="6" t="n">
        <v>6</v>
      </c>
      <c r="E414" s="6" t="n">
        <v>3</v>
      </c>
      <c r="F414" s="6" t="inlineStr">
        <is>
          <t>Yes</t>
        </is>
      </c>
      <c r="G414" s="6" t="inlineStr">
        <is>
          <t>No</t>
        </is>
      </c>
      <c r="H414" s="6" t="inlineStr">
        <is>
          <t>No</t>
        </is>
      </c>
      <c r="I414" s="6" t="inlineStr">
        <is>
          <t>No</t>
        </is>
      </c>
      <c r="J414" s="6" t="inlineStr">
        <is>
          <t>Yes</t>
        </is>
      </c>
      <c r="K414" s="6" t="inlineStr">
        <is>
          <t>No</t>
        </is>
      </c>
      <c r="L414" s="8" t="inlineStr">
        <is>
          <t>Un. Carried (2nd and 3rd readings)</t>
        </is>
      </c>
      <c r="M414" s="11" t="inlineStr">
        <is>
          <t>https://www.youtube.com/watch?v=lhwL4dlsLFQ&amp;t=895s</t>
        </is>
      </c>
    </row>
    <row r="415">
      <c r="A415" s="6" t="inlineStr">
        <is>
          <t>2025-11-04</t>
        </is>
      </c>
      <c r="B415" s="8" t="inlineStr">
        <is>
          <t>Request ICIP (CCR stream) deadline extension to Sept 30, 2026 for Southeast Event Centre</t>
        </is>
      </c>
      <c r="C415" s="6" t="inlineStr">
        <is>
          <t>infrastructure</t>
        </is>
      </c>
      <c r="D415" s="6" t="n">
        <v>6</v>
      </c>
      <c r="E415" s="6" t="n">
        <v>2</v>
      </c>
      <c r="F415" s="6" t="inlineStr">
        <is>
          <t>Yes</t>
        </is>
      </c>
      <c r="G415" s="6" t="inlineStr">
        <is>
          <t>No</t>
        </is>
      </c>
      <c r="H415" s="6" t="inlineStr">
        <is>
          <t>No</t>
        </is>
      </c>
      <c r="I415" s="6" t="inlineStr">
        <is>
          <t>No</t>
        </is>
      </c>
      <c r="J415" s="6" t="inlineStr">
        <is>
          <t>Yes</t>
        </is>
      </c>
      <c r="K415" s="6" t="inlineStr">
        <is>
          <t>No</t>
        </is>
      </c>
      <c r="L415" s="8" t="inlineStr">
        <is>
          <t>Un. Carried</t>
        </is>
      </c>
      <c r="M415" s="11" t="inlineStr">
        <is>
          <t>https://www.youtube.com/watch?v=lhwL4dlsLFQ&amp;t=1060s</t>
        </is>
      </c>
    </row>
    <row r="416">
      <c r="A416" s="6" t="inlineStr">
        <is>
          <t>2025-11-04</t>
        </is>
      </c>
      <c r="B416" s="8" t="inlineStr">
        <is>
          <t>By-Law 2269 2nd &amp; 3rd reading - Road widening, Friesen Avenue at Elmdale (subject to expropriation-by-consent agreement)</t>
        </is>
      </c>
      <c r="C416" s="6" t="inlineStr">
        <is>
          <t>land use</t>
        </is>
      </c>
      <c r="D416" s="6" t="n">
        <v>6</v>
      </c>
      <c r="E416" s="6" t="n">
        <v>2</v>
      </c>
      <c r="F416" s="6" t="inlineStr">
        <is>
          <t>Yes</t>
        </is>
      </c>
      <c r="G416" s="6" t="inlineStr">
        <is>
          <t>No</t>
        </is>
      </c>
      <c r="H416" s="6" t="inlineStr">
        <is>
          <t>No</t>
        </is>
      </c>
      <c r="I416" s="6" t="inlineStr">
        <is>
          <t>No</t>
        </is>
      </c>
      <c r="J416" s="6" t="inlineStr">
        <is>
          <t>Yes</t>
        </is>
      </c>
      <c r="K416" s="6" t="inlineStr">
        <is>
          <t>No</t>
        </is>
      </c>
      <c r="L416" s="8" t="inlineStr">
        <is>
          <t>Un. Carried (2nd and 3rd readings)</t>
        </is>
      </c>
      <c r="M416" s="11" t="inlineStr">
        <is>
          <t>https://www.youtube.com/watch?v=lhwL4dlsLFQ&amp;t=1194s</t>
        </is>
      </c>
    </row>
    <row r="417">
      <c r="A417" s="6" t="inlineStr">
        <is>
          <t>2025-11-04</t>
        </is>
      </c>
      <c r="B417" s="8" t="inlineStr">
        <is>
          <t>Sio Silica Corporation environmental licence application - refer to administration, report back Nov 18 if action needed</t>
        </is>
      </c>
      <c r="C417" s="6" t="inlineStr">
        <is>
          <t>other</t>
        </is>
      </c>
      <c r="D417" s="6" t="n">
        <v>6</v>
      </c>
      <c r="E417" s="6" t="n">
        <v>1</v>
      </c>
      <c r="F417" s="6" t="inlineStr">
        <is>
          <t>Yes</t>
        </is>
      </c>
      <c r="G417" s="6" t="inlineStr">
        <is>
          <t>Yes</t>
        </is>
      </c>
      <c r="H417" s="6" t="inlineStr">
        <is>
          <t>No</t>
        </is>
      </c>
      <c r="I417" s="6" t="inlineStr">
        <is>
          <t>No</t>
        </is>
      </c>
      <c r="J417" s="6" t="inlineStr">
        <is>
          <t>Yes</t>
        </is>
      </c>
      <c r="K417" s="6" t="inlineStr">
        <is>
          <t>No</t>
        </is>
      </c>
      <c r="L417" s="8" t="inlineStr">
        <is>
          <t>Consensus: refer to administration for review and report back Nov 18 if further action required (no resolution)</t>
        </is>
      </c>
      <c r="M417" s="11" t="inlineStr">
        <is>
          <t>https://www.youtube.com/watch?v=lhwL4dlsLFQ&amp;t=1460s</t>
        </is>
      </c>
    </row>
    <row r="418">
      <c r="A418" s="6" t="inlineStr">
        <is>
          <t>2025-11-18</t>
        </is>
      </c>
      <c r="B418" s="8" t="inlineStr">
        <is>
          <t>By-Law 2266 public hearing &amp; 2nd reading - rezoning 635 &amp; 641 Main Street RLD to RMD (Hillside Custom)</t>
        </is>
      </c>
      <c r="C418" s="6" t="inlineStr">
        <is>
          <t>land use</t>
        </is>
      </c>
      <c r="D418" s="6" t="n">
        <v>6</v>
      </c>
      <c r="E418" s="6" t="n">
        <v>2</v>
      </c>
      <c r="F418" s="6" t="inlineStr">
        <is>
          <t>Yes</t>
        </is>
      </c>
      <c r="G418" s="6" t="inlineStr">
        <is>
          <t>Yes</t>
        </is>
      </c>
      <c r="H418" s="6" t="inlineStr">
        <is>
          <t>No</t>
        </is>
      </c>
      <c r="I418" s="6" t="inlineStr">
        <is>
          <t>Yes</t>
        </is>
      </c>
      <c r="J418" s="6" t="inlineStr">
        <is>
          <t>Yes</t>
        </is>
      </c>
      <c r="K418" s="6" t="inlineStr">
        <is>
          <t>Yes</t>
        </is>
      </c>
      <c r="L418" s="8" t="inlineStr">
        <is>
          <t>Un. Carried</t>
        </is>
      </c>
      <c r="M418" s="11" t="inlineStr">
        <is>
          <t>https://www.youtube.com/watch?v=dzCSRPE4euM&amp;t=353s</t>
        </is>
      </c>
    </row>
    <row r="419">
      <c r="A419" s="6" t="inlineStr">
        <is>
          <t>2025-11-18</t>
        </is>
      </c>
      <c r="B419" s="8" t="inlineStr">
        <is>
          <t>Variance V-2025-32 public hearing &amp; decision - 45 parking stalls where 59 required, 635 &amp; 641 Main Street</t>
        </is>
      </c>
      <c r="C419" s="6" t="inlineStr">
        <is>
          <t>land use</t>
        </is>
      </c>
      <c r="D419" s="6" t="n">
        <v>6</v>
      </c>
      <c r="E419" s="6" t="n">
        <v>6</v>
      </c>
      <c r="F419" s="6" t="inlineStr">
        <is>
          <t>Yes</t>
        </is>
      </c>
      <c r="G419" s="6" t="inlineStr">
        <is>
          <t>Yes</t>
        </is>
      </c>
      <c r="H419" s="6" t="inlineStr">
        <is>
          <t>Yes</t>
        </is>
      </c>
      <c r="I419" s="6" t="inlineStr">
        <is>
          <t>Yes</t>
        </is>
      </c>
      <c r="J419" s="6" t="inlineStr">
        <is>
          <t>Yes</t>
        </is>
      </c>
      <c r="K419" s="6" t="inlineStr">
        <is>
          <t>Yes</t>
        </is>
      </c>
      <c r="L419" s="8" t="inlineStr">
        <is>
          <t>Carried (recorded vote): For S. Penner, J. Siemens, D. Penner, E. Funk &amp; B. Hiebert; Against J. Hiebert, M. Zwaagstra</t>
        </is>
      </c>
      <c r="M419" s="11" t="inlineStr">
        <is>
          <t>https://www.youtube.com/watch?v=dzCSRPE4euM&amp;t=964s</t>
        </is>
      </c>
    </row>
    <row r="420">
      <c r="A420" s="6" t="inlineStr">
        <is>
          <t>2025-11-18</t>
        </is>
      </c>
      <c r="B420" s="8" t="inlineStr">
        <is>
          <t>Ratify Residential Recycling Services agreement renewal with Bristal Hauling to Nov 30, 2028</t>
        </is>
      </c>
      <c r="C420" s="6" t="inlineStr">
        <is>
          <t>service level</t>
        </is>
      </c>
      <c r="D420" s="6" t="n">
        <v>6</v>
      </c>
      <c r="E420" s="6" t="n">
        <v>1</v>
      </c>
      <c r="F420" s="6" t="inlineStr">
        <is>
          <t>Yes</t>
        </is>
      </c>
      <c r="G420" s="6" t="inlineStr">
        <is>
          <t>No</t>
        </is>
      </c>
      <c r="H420" s="6" t="inlineStr">
        <is>
          <t>No</t>
        </is>
      </c>
      <c r="I420" s="6" t="inlineStr">
        <is>
          <t>No</t>
        </is>
      </c>
      <c r="J420" s="6" t="inlineStr">
        <is>
          <t>Yes</t>
        </is>
      </c>
      <c r="K420" s="6" t="inlineStr">
        <is>
          <t>No</t>
        </is>
      </c>
      <c r="L420" s="8" t="inlineStr">
        <is>
          <t>Un. Carried</t>
        </is>
      </c>
      <c r="M420" s="11" t="inlineStr">
        <is>
          <t>https://www.youtube.com/watch?v=dzCSRPE4euM&amp;t=3619s</t>
        </is>
      </c>
    </row>
    <row r="421">
      <c r="A421" s="6" t="inlineStr">
        <is>
          <t>2025-11-18</t>
        </is>
      </c>
      <c r="B421" s="8" t="inlineStr">
        <is>
          <t>By-Law 2286 1st reading - rezoning Park Hill Phase 2C (RSF to RLD/RMD)</t>
        </is>
      </c>
      <c r="C421" s="6" t="inlineStr">
        <is>
          <t>land use</t>
        </is>
      </c>
      <c r="D421" s="6" t="n">
        <v>6</v>
      </c>
      <c r="E421" s="6" t="n">
        <v>1</v>
      </c>
      <c r="F421" s="6" t="inlineStr">
        <is>
          <t>Yes</t>
        </is>
      </c>
      <c r="G421" s="6" t="inlineStr">
        <is>
          <t>No</t>
        </is>
      </c>
      <c r="H421" s="6" t="inlineStr">
        <is>
          <t>No</t>
        </is>
      </c>
      <c r="I421" s="6" t="inlineStr">
        <is>
          <t>No</t>
        </is>
      </c>
      <c r="J421" s="6" t="inlineStr">
        <is>
          <t>Yes</t>
        </is>
      </c>
      <c r="K421" s="6" t="inlineStr">
        <is>
          <t>No</t>
        </is>
      </c>
      <c r="L421" s="8" t="inlineStr">
        <is>
          <t>Un. Carried</t>
        </is>
      </c>
      <c r="M421" s="11" t="inlineStr">
        <is>
          <t>https://www.youtube.com/watch?v=dzCSRPE4euM&amp;t=3796s</t>
        </is>
      </c>
    </row>
    <row r="422">
      <c r="A422" s="6" t="inlineStr">
        <is>
          <t>2025-11-18</t>
        </is>
      </c>
      <c r="B422" s="8" t="inlineStr">
        <is>
          <t>Accept Board of Revision recommendation and 2026 Assessment Roll as amended</t>
        </is>
      </c>
      <c r="C422" s="6" t="inlineStr">
        <is>
          <t>budget</t>
        </is>
      </c>
      <c r="D422" s="6" t="n">
        <v>6</v>
      </c>
      <c r="E422" s="6" t="n">
        <v>1</v>
      </c>
      <c r="F422" s="6" t="inlineStr">
        <is>
          <t>Yes</t>
        </is>
      </c>
      <c r="G422" s="6" t="inlineStr">
        <is>
          <t>No</t>
        </is>
      </c>
      <c r="H422" s="6" t="inlineStr">
        <is>
          <t>No</t>
        </is>
      </c>
      <c r="I422" s="6" t="inlineStr">
        <is>
          <t>No</t>
        </is>
      </c>
      <c r="J422" s="6" t="inlineStr">
        <is>
          <t>No</t>
        </is>
      </c>
      <c r="K422" s="6" t="inlineStr">
        <is>
          <t>Yes</t>
        </is>
      </c>
      <c r="L422" s="8" t="inlineStr">
        <is>
          <t>Un. Carried</t>
        </is>
      </c>
      <c r="M422" s="11" t="inlineStr">
        <is>
          <t>https://www.youtube.com/watch?v=dzCSRPE4euM&amp;t=4006s</t>
        </is>
      </c>
    </row>
    <row r="423">
      <c r="A423" s="6" t="inlineStr">
        <is>
          <t>2025-11-18</t>
        </is>
      </c>
      <c r="B423" s="8" t="inlineStr">
        <is>
          <t>Authorize administration to submit City comments on Sio Silica Environment Act Proposal File 6275.00 by Dec 1, 2025</t>
        </is>
      </c>
      <c r="C423" s="6" t="inlineStr">
        <is>
          <t>policy</t>
        </is>
      </c>
      <c r="D423" s="6" t="n">
        <v>6</v>
      </c>
      <c r="E423" s="6" t="n">
        <v>2</v>
      </c>
      <c r="F423" s="6" t="inlineStr">
        <is>
          <t>Yes</t>
        </is>
      </c>
      <c r="G423" s="6" t="inlineStr">
        <is>
          <t>No</t>
        </is>
      </c>
      <c r="H423" s="6" t="inlineStr">
        <is>
          <t>No</t>
        </is>
      </c>
      <c r="I423" s="6" t="inlineStr">
        <is>
          <t>No</t>
        </is>
      </c>
      <c r="J423" s="6" t="inlineStr">
        <is>
          <t>Yes</t>
        </is>
      </c>
      <c r="K423" s="6" t="inlineStr">
        <is>
          <t>Yes</t>
        </is>
      </c>
      <c r="L423" s="8" t="inlineStr">
        <is>
          <t>Un. Carried</t>
        </is>
      </c>
      <c r="M423" s="11" t="inlineStr">
        <is>
          <t>https://www.youtube.com/watch?v=dzCSRPE4euM&amp;t=4230s</t>
        </is>
      </c>
    </row>
    <row r="424">
      <c r="A424" s="6" t="inlineStr">
        <is>
          <t>2025-12-02</t>
        </is>
      </c>
      <c r="B424" s="8" t="inlineStr">
        <is>
          <t>Subdivision 4451-2025-9184 - 71 Industrial Road, 12-unit industrial condominium (H.B. / Hidjak Ltd.)</t>
        </is>
      </c>
      <c r="C424" s="6" t="inlineStr">
        <is>
          <t>land use</t>
        </is>
      </c>
      <c r="D424" s="6" t="n">
        <v>6</v>
      </c>
      <c r="E424" s="6" t="n">
        <v>2</v>
      </c>
      <c r="F424" s="6" t="inlineStr">
        <is>
          <t>Yes</t>
        </is>
      </c>
      <c r="G424" s="6" t="inlineStr">
        <is>
          <t>No</t>
        </is>
      </c>
      <c r="H424" s="6" t="inlineStr">
        <is>
          <t>No</t>
        </is>
      </c>
      <c r="I424" s="6" t="inlineStr">
        <is>
          <t>No</t>
        </is>
      </c>
      <c r="J424" s="6" t="inlineStr">
        <is>
          <t>Yes</t>
        </is>
      </c>
      <c r="K424" s="6" t="inlineStr">
        <is>
          <t>No</t>
        </is>
      </c>
      <c r="L424" s="8" t="inlineStr">
        <is>
          <t>Un. Carried</t>
        </is>
      </c>
      <c r="M424" s="11" t="inlineStr">
        <is>
          <t>https://www.youtube.com/watch?v=l9ig1oVXFmI&amp;t=221s</t>
        </is>
      </c>
    </row>
    <row r="425">
      <c r="A425" s="6" t="inlineStr">
        <is>
          <t>2025-12-02</t>
        </is>
      </c>
      <c r="B425" s="8" t="inlineStr">
        <is>
          <t>Steinbach Sports Heritage Committee - extend term to Dec 31, 2027, $15,000 grant, reappoint members</t>
        </is>
      </c>
      <c r="C425" s="6" t="inlineStr">
        <is>
          <t>governance</t>
        </is>
      </c>
      <c r="D425" s="6" t="n">
        <v>6</v>
      </c>
      <c r="E425" s="6" t="n">
        <v>2</v>
      </c>
      <c r="F425" s="6" t="inlineStr">
        <is>
          <t>Yes</t>
        </is>
      </c>
      <c r="G425" s="6" t="inlineStr">
        <is>
          <t>No</t>
        </is>
      </c>
      <c r="H425" s="6" t="inlineStr">
        <is>
          <t>No</t>
        </is>
      </c>
      <c r="I425" s="6" t="inlineStr">
        <is>
          <t>No</t>
        </is>
      </c>
      <c r="J425" s="6" t="inlineStr">
        <is>
          <t>No</t>
        </is>
      </c>
      <c r="K425" s="6" t="inlineStr">
        <is>
          <t>Yes</t>
        </is>
      </c>
      <c r="L425" s="8" t="inlineStr">
        <is>
          <t>Un. Carried</t>
        </is>
      </c>
      <c r="M425" s="11" t="inlineStr">
        <is>
          <t>https://www.youtube.com/watch?v=l9ig1oVXFmI&amp;t=426s</t>
        </is>
      </c>
    </row>
    <row r="426">
      <c r="A426" s="6" t="inlineStr">
        <is>
          <t>2025-12-02</t>
        </is>
      </c>
      <c r="B426" s="8" t="inlineStr">
        <is>
          <t>Ratify appointment of D.P. to the Jake Epp Library Board (two-year term)</t>
        </is>
      </c>
      <c r="C426" s="6" t="inlineStr">
        <is>
          <t>governance</t>
        </is>
      </c>
      <c r="D426" s="6" t="n">
        <v>6</v>
      </c>
      <c r="E426" s="6" t="n">
        <v>1</v>
      </c>
      <c r="F426" s="6" t="inlineStr">
        <is>
          <t>No</t>
        </is>
      </c>
      <c r="G426" s="6" t="inlineStr">
        <is>
          <t>No</t>
        </is>
      </c>
      <c r="H426" s="6" t="inlineStr">
        <is>
          <t>No</t>
        </is>
      </c>
      <c r="I426" s="6" t="inlineStr">
        <is>
          <t>No</t>
        </is>
      </c>
      <c r="J426" s="6" t="inlineStr">
        <is>
          <t>No</t>
        </is>
      </c>
      <c r="K426" s="6" t="inlineStr">
        <is>
          <t>Yes</t>
        </is>
      </c>
      <c r="L426" s="8" t="inlineStr">
        <is>
          <t>Un. Carried</t>
        </is>
      </c>
      <c r="M426" s="11" t="inlineStr">
        <is>
          <t>https://www.youtube.com/watch?v=l9ig1oVXFmI&amp;t=635s</t>
        </is>
      </c>
    </row>
    <row r="427">
      <c r="A427" s="6" t="inlineStr">
        <is>
          <t>2025-12-02</t>
        </is>
      </c>
      <c r="B427" s="8" t="inlineStr">
        <is>
          <t>2026 interim operating budget resolution</t>
        </is>
      </c>
      <c r="C427" s="6" t="inlineStr">
        <is>
          <t>budget</t>
        </is>
      </c>
      <c r="D427" s="6" t="n">
        <v>6</v>
      </c>
      <c r="E427" s="6" t="n">
        <v>2</v>
      </c>
      <c r="F427" s="6" t="inlineStr">
        <is>
          <t>Yes</t>
        </is>
      </c>
      <c r="G427" s="6" t="inlineStr">
        <is>
          <t>No</t>
        </is>
      </c>
      <c r="H427" s="6" t="inlineStr">
        <is>
          <t>No</t>
        </is>
      </c>
      <c r="I427" s="6" t="inlineStr">
        <is>
          <t>No</t>
        </is>
      </c>
      <c r="J427" s="6" t="inlineStr">
        <is>
          <t>Yes</t>
        </is>
      </c>
      <c r="K427" s="6" t="inlineStr">
        <is>
          <t>Yes</t>
        </is>
      </c>
      <c r="L427" s="8" t="inlineStr">
        <is>
          <t>Un. Carried</t>
        </is>
      </c>
      <c r="M427" s="11" t="inlineStr">
        <is>
          <t>https://www.youtube.com/watch?v=l9ig1oVXFmI&amp;t=678s</t>
        </is>
      </c>
    </row>
    <row r="428">
      <c r="A428" s="6" t="inlineStr">
        <is>
          <t>2025-12-02</t>
        </is>
      </c>
      <c r="B428" s="8" t="inlineStr">
        <is>
          <t>Supplementary realty taxes added to 2025 assessment roll ($876,457.09)</t>
        </is>
      </c>
      <c r="C428" s="6" t="inlineStr">
        <is>
          <t>budget</t>
        </is>
      </c>
      <c r="D428" s="6" t="n">
        <v>6</v>
      </c>
      <c r="E428" s="6" t="n">
        <v>2</v>
      </c>
      <c r="F428" s="6" t="inlineStr">
        <is>
          <t>Yes</t>
        </is>
      </c>
      <c r="G428" s="6" t="inlineStr">
        <is>
          <t>No</t>
        </is>
      </c>
      <c r="H428" s="6" t="inlineStr">
        <is>
          <t>No</t>
        </is>
      </c>
      <c r="I428" s="6" t="inlineStr">
        <is>
          <t>No</t>
        </is>
      </c>
      <c r="J428" s="6" t="inlineStr">
        <is>
          <t>No</t>
        </is>
      </c>
      <c r="K428" s="6" t="inlineStr">
        <is>
          <t>Yes</t>
        </is>
      </c>
      <c r="L428" s="8" t="inlineStr">
        <is>
          <t>Un. Carried</t>
        </is>
      </c>
      <c r="M428" s="11" t="inlineStr">
        <is>
          <t>https://www.youtube.com/watch?v=l9ig1oVXFmI&amp;t=765s</t>
        </is>
      </c>
    </row>
    <row r="429">
      <c r="A429" s="6" t="inlineStr">
        <is>
          <t>2025-12-02</t>
        </is>
      </c>
      <c r="B429" s="8" t="inlineStr">
        <is>
          <t>Supplementary realty taxes cancelled from 2025 assessment roll (-$100,304.77)</t>
        </is>
      </c>
      <c r="C429" s="6" t="inlineStr">
        <is>
          <t>budget</t>
        </is>
      </c>
      <c r="D429" s="6" t="n">
        <v>6</v>
      </c>
      <c r="E429" s="6" t="n">
        <v>0</v>
      </c>
      <c r="F429" s="6" t="inlineStr">
        <is>
          <t>No</t>
        </is>
      </c>
      <c r="G429" s="6" t="inlineStr">
        <is>
          <t>No</t>
        </is>
      </c>
      <c r="H429" s="6" t="inlineStr">
        <is>
          <t>No</t>
        </is>
      </c>
      <c r="I429" s="6" t="inlineStr">
        <is>
          <t>No</t>
        </is>
      </c>
      <c r="J429" s="6" t="inlineStr">
        <is>
          <t>No</t>
        </is>
      </c>
      <c r="K429" s="6" t="inlineStr">
        <is>
          <t>No</t>
        </is>
      </c>
      <c r="L429" s="8" t="inlineStr">
        <is>
          <t>Un. Carried</t>
        </is>
      </c>
      <c r="M429" s="11" t="inlineStr">
        <is>
          <t>https://www.youtube.com/watch?v=l9ig1oVXFmI&amp;t=876s</t>
        </is>
      </c>
    </row>
    <row r="430">
      <c r="A430" s="6" t="inlineStr">
        <is>
          <t>2025-12-02</t>
        </is>
      </c>
      <c r="B430" s="8" t="inlineStr">
        <is>
          <t>2026 operating borrowing resolution - RBC, up to $2,000,000 at prime minus 0.25%</t>
        </is>
      </c>
      <c r="C430" s="6" t="inlineStr">
        <is>
          <t>budget</t>
        </is>
      </c>
      <c r="D430" s="6" t="n">
        <v>6</v>
      </c>
      <c r="E430" s="6" t="n">
        <v>1</v>
      </c>
      <c r="F430" s="6" t="inlineStr">
        <is>
          <t>Yes</t>
        </is>
      </c>
      <c r="G430" s="6" t="inlineStr">
        <is>
          <t>No</t>
        </is>
      </c>
      <c r="H430" s="6" t="inlineStr">
        <is>
          <t>No</t>
        </is>
      </c>
      <c r="I430" s="6" t="inlineStr">
        <is>
          <t>No</t>
        </is>
      </c>
      <c r="J430" s="6" t="inlineStr">
        <is>
          <t>Yes</t>
        </is>
      </c>
      <c r="K430" s="6" t="inlineStr">
        <is>
          <t>No</t>
        </is>
      </c>
      <c r="L430" s="8" t="inlineStr">
        <is>
          <t>Un. Carried</t>
        </is>
      </c>
      <c r="M430" s="11" t="inlineStr">
        <is>
          <t>https://www.youtube.com/watch?v=l9ig1oVXFmI&amp;t=927s</t>
        </is>
      </c>
    </row>
    <row r="431">
      <c r="A431" s="6" t="inlineStr">
        <is>
          <t>2025-12-16</t>
        </is>
      </c>
      <c r="B431" s="8" t="inlineStr">
        <is>
          <t>Public hearing and decision - Subdivision 4451-2025-9173 (Rosebrook Trail &amp; Pacific Bay; 41 residential lots and extension of Pacific Bay)</t>
        </is>
      </c>
      <c r="C431" s="6" t="inlineStr">
        <is>
          <t>land use</t>
        </is>
      </c>
      <c r="D431" s="6" t="n">
        <v>4</v>
      </c>
      <c r="E431" s="6" t="n">
        <v>1</v>
      </c>
      <c r="F431" s="6" t="inlineStr">
        <is>
          <t>Yes</t>
        </is>
      </c>
      <c r="G431" s="6" t="inlineStr">
        <is>
          <t>No</t>
        </is>
      </c>
      <c r="H431" s="6" t="inlineStr">
        <is>
          <t>No</t>
        </is>
      </c>
      <c r="I431" s="6" t="inlineStr">
        <is>
          <t>Yes</t>
        </is>
      </c>
      <c r="J431" s="6" t="inlineStr">
        <is>
          <t>Yes</t>
        </is>
      </c>
      <c r="K431" s="6" t="inlineStr">
        <is>
          <t>Yes</t>
        </is>
      </c>
      <c r="L431" s="8" t="inlineStr">
        <is>
          <t>Un. Carried</t>
        </is>
      </c>
      <c r="M431" s="11" t="inlineStr">
        <is>
          <t>https://www.youtube.com/watch?v=tfWM0QFa9YQ&amp;t=312s</t>
        </is>
      </c>
    </row>
    <row r="432">
      <c r="A432" s="6" t="inlineStr">
        <is>
          <t>2025-12-16</t>
        </is>
      </c>
      <c r="B432" s="8" t="inlineStr">
        <is>
          <t>Public hearing and By-Law 2268 2nd &amp; 3rd reading - rezoning Rosebrook Trail &amp; Pacific Bay lots to RLD / RMD</t>
        </is>
      </c>
      <c r="C432" s="6" t="inlineStr">
        <is>
          <t>land use</t>
        </is>
      </c>
      <c r="D432" s="6" t="n">
        <v>4</v>
      </c>
      <c r="E432" s="6" t="n">
        <v>3</v>
      </c>
      <c r="F432" s="6" t="inlineStr">
        <is>
          <t>Yes</t>
        </is>
      </c>
      <c r="G432" s="6" t="inlineStr">
        <is>
          <t>Yes</t>
        </is>
      </c>
      <c r="H432" s="6" t="inlineStr">
        <is>
          <t>No</t>
        </is>
      </c>
      <c r="I432" s="6" t="inlineStr">
        <is>
          <t>Yes</t>
        </is>
      </c>
      <c r="J432" s="6" t="inlineStr">
        <is>
          <t>Yes</t>
        </is>
      </c>
      <c r="K432" s="6" t="inlineStr">
        <is>
          <t>Yes</t>
        </is>
      </c>
      <c r="L432" s="8" t="inlineStr">
        <is>
          <t>Un. Carried (2nd and 3rd readings)</t>
        </is>
      </c>
      <c r="M432" s="11" t="inlineStr">
        <is>
          <t>https://www.youtube.com/watch?v=tfWM0QFa9YQ&amp;t=530s</t>
        </is>
      </c>
    </row>
    <row r="433">
      <c r="A433" s="6" t="inlineStr">
        <is>
          <t>2025-12-16</t>
        </is>
      </c>
      <c r="B433" s="8" t="inlineStr">
        <is>
          <t>Public hearing and decision - Conditional Use CU-2025-05 (190-206 First Street; multi-family residential in C1 zone)</t>
        </is>
      </c>
      <c r="C433" s="6" t="inlineStr">
        <is>
          <t>land use</t>
        </is>
      </c>
      <c r="D433" s="6" t="n">
        <v>4</v>
      </c>
      <c r="E433" s="6" t="n">
        <v>2</v>
      </c>
      <c r="F433" s="6" t="inlineStr">
        <is>
          <t>Yes</t>
        </is>
      </c>
      <c r="G433" s="6" t="inlineStr">
        <is>
          <t>Yes</t>
        </is>
      </c>
      <c r="H433" s="6" t="inlineStr">
        <is>
          <t>No</t>
        </is>
      </c>
      <c r="I433" s="6" t="inlineStr">
        <is>
          <t>Yes</t>
        </is>
      </c>
      <c r="J433" s="6" t="inlineStr">
        <is>
          <t>Yes</t>
        </is>
      </c>
      <c r="K433" s="6" t="inlineStr">
        <is>
          <t>Yes</t>
        </is>
      </c>
      <c r="L433" s="8" t="inlineStr">
        <is>
          <t>Un. Carried</t>
        </is>
      </c>
      <c r="M433" s="11" t="inlineStr">
        <is>
          <t>https://www.youtube.com/watch?v=tfWM0QFa9YQ&amp;t=1211s</t>
        </is>
      </c>
    </row>
    <row r="434">
      <c r="A434" s="6" t="inlineStr">
        <is>
          <t>2025-12-16</t>
        </is>
      </c>
      <c r="B434" s="8" t="inlineStr">
        <is>
          <t>Public hearing and decision - Variance V-2025-35 (190-206 First Street; remove main-floor commercial; 5 storeys vs 35 ft)</t>
        </is>
      </c>
      <c r="C434" s="6" t="inlineStr">
        <is>
          <t>land use</t>
        </is>
      </c>
      <c r="D434" s="6" t="n">
        <v>4</v>
      </c>
      <c r="E434" s="6" t="n">
        <v>4</v>
      </c>
      <c r="F434" s="6" t="inlineStr">
        <is>
          <t>Yes</t>
        </is>
      </c>
      <c r="G434" s="6" t="inlineStr">
        <is>
          <t>Yes</t>
        </is>
      </c>
      <c r="H434" s="6" t="inlineStr">
        <is>
          <t>No</t>
        </is>
      </c>
      <c r="I434" s="6" t="inlineStr">
        <is>
          <t>Yes</t>
        </is>
      </c>
      <c r="J434" s="6" t="inlineStr">
        <is>
          <t>Yes</t>
        </is>
      </c>
      <c r="K434" s="6" t="inlineStr">
        <is>
          <t>Yes</t>
        </is>
      </c>
      <c r="L434" s="8" t="inlineStr">
        <is>
          <t>Un. Carried</t>
        </is>
      </c>
      <c r="M434" s="11" t="inlineStr">
        <is>
          <t>https://www.youtube.com/watch?v=tfWM0QFa9YQ&amp;t=2610s</t>
        </is>
      </c>
    </row>
    <row r="435">
      <c r="A435" s="6" t="inlineStr">
        <is>
          <t>2025-12-16</t>
        </is>
      </c>
      <c r="B435" s="8" t="inlineStr">
        <is>
          <t>Public hearing and decision - Variance V-2025-36 (49 Market Boulevard; 19.25 in. side-yard setback for detached accessory building)</t>
        </is>
      </c>
      <c r="C435" s="6" t="inlineStr">
        <is>
          <t>land use</t>
        </is>
      </c>
      <c r="D435" s="6" t="n">
        <v>4</v>
      </c>
      <c r="E435" s="6" t="n">
        <v>1</v>
      </c>
      <c r="F435" s="6" t="inlineStr">
        <is>
          <t>Yes</t>
        </is>
      </c>
      <c r="G435" s="6" t="inlineStr">
        <is>
          <t>No</t>
        </is>
      </c>
      <c r="H435" s="6" t="inlineStr">
        <is>
          <t>No</t>
        </is>
      </c>
      <c r="I435" s="6" t="inlineStr">
        <is>
          <t>Yes</t>
        </is>
      </c>
      <c r="J435" s="6" t="inlineStr">
        <is>
          <t>Yes</t>
        </is>
      </c>
      <c r="K435" s="6" t="inlineStr">
        <is>
          <t>No</t>
        </is>
      </c>
      <c r="L435" s="8" t="inlineStr">
        <is>
          <t>Un. Carried</t>
        </is>
      </c>
      <c r="M435" s="11" t="inlineStr">
        <is>
          <t>https://www.youtube.com/watch?v=tfWM0QFa9YQ&amp;t=3359s</t>
        </is>
      </c>
    </row>
    <row r="436">
      <c r="A436" s="6" t="inlineStr">
        <is>
          <t>2025-12-16</t>
        </is>
      </c>
      <c r="B436" s="8" t="inlineStr">
        <is>
          <t>By-Law 2270 1st &amp; 2nd reading - Debt issue, Loewen Boulevard &amp; PTH 12 project ($3.0M)</t>
        </is>
      </c>
      <c r="C436" s="6" t="inlineStr">
        <is>
          <t>budget</t>
        </is>
      </c>
      <c r="D436" s="6" t="n">
        <v>4</v>
      </c>
      <c r="E436" s="6" t="n">
        <v>2</v>
      </c>
      <c r="F436" s="6" t="inlineStr">
        <is>
          <t>Yes</t>
        </is>
      </c>
      <c r="G436" s="6" t="inlineStr">
        <is>
          <t>No</t>
        </is>
      </c>
      <c r="H436" s="6" t="inlineStr">
        <is>
          <t>No</t>
        </is>
      </c>
      <c r="I436" s="6" t="inlineStr">
        <is>
          <t>No</t>
        </is>
      </c>
      <c r="J436" s="6" t="inlineStr">
        <is>
          <t>Yes</t>
        </is>
      </c>
      <c r="K436" s="6" t="inlineStr">
        <is>
          <t>No</t>
        </is>
      </c>
      <c r="L436" s="8" t="inlineStr">
        <is>
          <t>Un. Carried (1st and 2nd readings)</t>
        </is>
      </c>
      <c r="M436" s="11" t="inlineStr">
        <is>
          <t>https://www.youtube.com/watch?v=tfWM0QFa9YQ&amp;t=3717s</t>
        </is>
      </c>
    </row>
    <row r="437">
      <c r="A437" s="6" t="inlineStr">
        <is>
          <t>2025-12-16</t>
        </is>
      </c>
      <c r="B437" s="8" t="inlineStr">
        <is>
          <t>By-Law 2271 1st &amp; 2nd reading - Debt issue, Southeast Event Centre ($2.5M)</t>
        </is>
      </c>
      <c r="C437" s="6" t="inlineStr">
        <is>
          <t>budget</t>
        </is>
      </c>
      <c r="D437" s="6" t="n">
        <v>4</v>
      </c>
      <c r="E437" s="6" t="n">
        <v>1</v>
      </c>
      <c r="F437" s="6" t="inlineStr">
        <is>
          <t>Yes</t>
        </is>
      </c>
      <c r="G437" s="6" t="inlineStr">
        <is>
          <t>No</t>
        </is>
      </c>
      <c r="H437" s="6" t="inlineStr">
        <is>
          <t>No</t>
        </is>
      </c>
      <c r="I437" s="6" t="inlineStr">
        <is>
          <t>No</t>
        </is>
      </c>
      <c r="J437" s="6" t="inlineStr">
        <is>
          <t>Yes</t>
        </is>
      </c>
      <c r="K437" s="6" t="inlineStr">
        <is>
          <t>Yes</t>
        </is>
      </c>
      <c r="L437" s="8" t="inlineStr">
        <is>
          <t>Un. Carried (1st and 2nd readings)</t>
        </is>
      </c>
      <c r="M437" s="11" t="inlineStr">
        <is>
          <t>https://www.youtube.com/watch?v=tfWM0QFa9YQ&amp;t=3864s</t>
        </is>
      </c>
    </row>
    <row r="438">
      <c r="A438" s="6" t="inlineStr">
        <is>
          <t>2025-12-16</t>
        </is>
      </c>
      <c r="B438" s="8" t="inlineStr">
        <is>
          <t>Request Manitoba Water Services Board funding (50%) for Millwork Drive sewer main project</t>
        </is>
      </c>
      <c r="C438" s="6" t="inlineStr">
        <is>
          <t>infrastructure</t>
        </is>
      </c>
      <c r="D438" s="6" t="n">
        <v>4</v>
      </c>
      <c r="E438" s="6" t="n">
        <v>1</v>
      </c>
      <c r="F438" s="6" t="inlineStr">
        <is>
          <t>Yes</t>
        </is>
      </c>
      <c r="G438" s="6" t="inlineStr">
        <is>
          <t>No</t>
        </is>
      </c>
      <c r="H438" s="6" t="inlineStr">
        <is>
          <t>No</t>
        </is>
      </c>
      <c r="I438" s="6" t="inlineStr">
        <is>
          <t>No</t>
        </is>
      </c>
      <c r="J438" s="6" t="inlineStr">
        <is>
          <t>Yes</t>
        </is>
      </c>
      <c r="K438" s="6" t="inlineStr">
        <is>
          <t>No</t>
        </is>
      </c>
      <c r="L438" s="8" t="inlineStr">
        <is>
          <t>Un. Carried</t>
        </is>
      </c>
      <c r="M438" s="11" t="inlineStr">
        <is>
          <t>https://www.youtube.com/watch?v=tfWM0QFa9YQ&amp;t=4061s</t>
        </is>
      </c>
    </row>
    <row r="439">
      <c r="A439" s="6" t="inlineStr">
        <is>
          <t>2025-12-16</t>
        </is>
      </c>
      <c r="B439" s="8" t="inlineStr">
        <is>
          <t>2026 Fee Schedule - accept as presented</t>
        </is>
      </c>
      <c r="C439" s="6" t="inlineStr">
        <is>
          <t>budget</t>
        </is>
      </c>
      <c r="D439" s="6" t="n">
        <v>4</v>
      </c>
      <c r="E439" s="6" t="n">
        <v>1</v>
      </c>
      <c r="F439" s="6" t="inlineStr">
        <is>
          <t>No</t>
        </is>
      </c>
      <c r="G439" s="6" t="inlineStr">
        <is>
          <t>No</t>
        </is>
      </c>
      <c r="H439" s="6" t="inlineStr">
        <is>
          <t>No</t>
        </is>
      </c>
      <c r="I439" s="6" t="inlineStr">
        <is>
          <t>No</t>
        </is>
      </c>
      <c r="J439" s="6" t="inlineStr">
        <is>
          <t>Yes</t>
        </is>
      </c>
      <c r="K439" s="6" t="inlineStr">
        <is>
          <t>No</t>
        </is>
      </c>
      <c r="L439" s="8" t="inlineStr">
        <is>
          <t>Un. Carried</t>
        </is>
      </c>
      <c r="M439" s="11" t="inlineStr">
        <is>
          <t>https://www.youtube.com/watch?v=tfWM0QFa9YQ&amp;t=4115s</t>
        </is>
      </c>
    </row>
    <row r="440">
      <c r="A440" s="6" t="inlineStr">
        <is>
          <t>2026-01-06</t>
        </is>
      </c>
      <c r="B440" s="8" t="inlineStr">
        <is>
          <t>Conditional Use CU-2025-06 - mixed-use commercial/multi-family development, 31 Loewen Blvd (public hearing + decision)</t>
        </is>
      </c>
      <c r="C440" s="6" t="inlineStr">
        <is>
          <t>land use</t>
        </is>
      </c>
      <c r="D440" s="6" t="n">
        <v>6</v>
      </c>
      <c r="E440" s="6" t="n">
        <v>2</v>
      </c>
      <c r="F440" s="6" t="inlineStr">
        <is>
          <t>Yes</t>
        </is>
      </c>
      <c r="G440" s="6" t="inlineStr">
        <is>
          <t>No</t>
        </is>
      </c>
      <c r="H440" s="6" t="inlineStr">
        <is>
          <t>No</t>
        </is>
      </c>
      <c r="I440" s="6" t="inlineStr">
        <is>
          <t>Yes</t>
        </is>
      </c>
      <c r="J440" s="6" t="inlineStr">
        <is>
          <t>Yes</t>
        </is>
      </c>
      <c r="K440" s="6" t="inlineStr">
        <is>
          <t>Yes</t>
        </is>
      </c>
      <c r="L440" s="8" t="inlineStr">
        <is>
          <t>Un. Carried</t>
        </is>
      </c>
      <c r="M440" s="11" t="inlineStr">
        <is>
          <t>https://www.youtube.com/watch?v=K2S_6XEhPNI&amp;t=747s</t>
        </is>
      </c>
    </row>
    <row r="441">
      <c r="A441" s="6" t="inlineStr">
        <is>
          <t>2026-01-06</t>
        </is>
      </c>
      <c r="B441" s="8" t="inlineStr">
        <is>
          <t>Variance V-2025-38 - west side yard setback 15 ft to 5 ft, 31 Loewen Blvd (public hearing + decision)</t>
        </is>
      </c>
      <c r="C441" s="6" t="inlineStr">
        <is>
          <t>land use</t>
        </is>
      </c>
      <c r="D441" s="6" t="n">
        <v>6</v>
      </c>
      <c r="E441" s="6" t="n">
        <v>3</v>
      </c>
      <c r="F441" s="6" t="inlineStr">
        <is>
          <t>Yes</t>
        </is>
      </c>
      <c r="G441" s="6" t="inlineStr">
        <is>
          <t>Yes</t>
        </is>
      </c>
      <c r="H441" s="6" t="inlineStr">
        <is>
          <t>No</t>
        </is>
      </c>
      <c r="I441" s="6" t="inlineStr">
        <is>
          <t>Yes</t>
        </is>
      </c>
      <c r="J441" s="6" t="inlineStr">
        <is>
          <t>Yes</t>
        </is>
      </c>
      <c r="K441" s="6" t="inlineStr">
        <is>
          <t>No</t>
        </is>
      </c>
      <c r="L441" s="8" t="inlineStr">
        <is>
          <t>Un. Carried</t>
        </is>
      </c>
      <c r="M441" s="11" t="inlineStr">
        <is>
          <t>https://www.youtube.com/watch?v=K2S_6XEhPNI&amp;t=1305s</t>
        </is>
      </c>
    </row>
    <row r="442">
      <c r="A442" s="6" t="inlineStr">
        <is>
          <t>2026-01-06</t>
        </is>
      </c>
      <c r="B442" s="8" t="inlineStr">
        <is>
          <t>Ratification of lease/operating agreement between Steinbach Source for Sports and Southeast Event Group Inc. (Southeast Event Centre), subject to MOU</t>
        </is>
      </c>
      <c r="C442" s="6" t="inlineStr">
        <is>
          <t>other</t>
        </is>
      </c>
      <c r="D442" s="6" t="n">
        <v>6</v>
      </c>
      <c r="E442" s="6" t="n">
        <v>3</v>
      </c>
      <c r="F442" s="6" t="inlineStr">
        <is>
          <t>Yes</t>
        </is>
      </c>
      <c r="G442" s="6" t="inlineStr">
        <is>
          <t>No</t>
        </is>
      </c>
      <c r="H442" s="6" t="inlineStr">
        <is>
          <t>No</t>
        </is>
      </c>
      <c r="I442" s="6" t="inlineStr">
        <is>
          <t>No</t>
        </is>
      </c>
      <c r="J442" s="6" t="inlineStr">
        <is>
          <t>Yes</t>
        </is>
      </c>
      <c r="K442" s="6" t="inlineStr">
        <is>
          <t>No</t>
        </is>
      </c>
      <c r="L442" s="8" t="inlineStr">
        <is>
          <t>Un. Carried</t>
        </is>
      </c>
      <c r="M442" s="11" t="inlineStr">
        <is>
          <t>https://www.youtube.com/watch?v=K2S_6XEhPNI&amp;t=1698s</t>
        </is>
      </c>
    </row>
    <row r="443">
      <c r="A443" s="6" t="inlineStr">
        <is>
          <t>2026-01-20</t>
        </is>
      </c>
      <c r="B443" s="8" t="inlineStr">
        <is>
          <t>Library regionalization in Southeast Manitoba - end investigation, maintain Jake Epp Library status quo</t>
        </is>
      </c>
      <c r="C443" s="6" t="inlineStr">
        <is>
          <t>governance</t>
        </is>
      </c>
      <c r="D443" s="6" t="n">
        <v>6</v>
      </c>
      <c r="E443" s="6" t="n">
        <v>4</v>
      </c>
      <c r="F443" s="6" t="inlineStr">
        <is>
          <t>Yes</t>
        </is>
      </c>
      <c r="G443" s="6" t="inlineStr">
        <is>
          <t>Yes</t>
        </is>
      </c>
      <c r="H443" s="6" t="inlineStr">
        <is>
          <t>No</t>
        </is>
      </c>
      <c r="I443" s="6" t="inlineStr">
        <is>
          <t>No</t>
        </is>
      </c>
      <c r="J443" s="6" t="inlineStr">
        <is>
          <t>Yes</t>
        </is>
      </c>
      <c r="K443" s="6" t="inlineStr">
        <is>
          <t>Yes</t>
        </is>
      </c>
      <c r="L443" s="8" t="inlineStr">
        <is>
          <t>Un. Carried</t>
        </is>
      </c>
      <c r="M443" s="11" t="inlineStr">
        <is>
          <t>https://www.youtube.com/watch?v=j0sxFsy49F4&amp;t=119s</t>
        </is>
      </c>
    </row>
    <row r="444">
      <c r="A444" s="6" t="inlineStr">
        <is>
          <t>2026-01-20</t>
        </is>
      </c>
      <c r="B444" s="8" t="inlineStr">
        <is>
          <t>Purchase of land and building at 148 Hanover Road East ($450,000)</t>
        </is>
      </c>
      <c r="C444" s="6" t="inlineStr">
        <is>
          <t>infrastructure</t>
        </is>
      </c>
      <c r="D444" s="6" t="n">
        <v>6</v>
      </c>
      <c r="E444" s="6" t="n">
        <v>2</v>
      </c>
      <c r="F444" s="6" t="inlineStr">
        <is>
          <t>Yes</t>
        </is>
      </c>
      <c r="G444" s="6" t="inlineStr">
        <is>
          <t>No</t>
        </is>
      </c>
      <c r="H444" s="6" t="inlineStr">
        <is>
          <t>No</t>
        </is>
      </c>
      <c r="I444" s="6" t="inlineStr">
        <is>
          <t>No</t>
        </is>
      </c>
      <c r="J444" s="6" t="inlineStr">
        <is>
          <t>Yes</t>
        </is>
      </c>
      <c r="K444" s="6" t="inlineStr">
        <is>
          <t>No</t>
        </is>
      </c>
      <c r="L444" s="8" t="inlineStr">
        <is>
          <t>Un. Carried</t>
        </is>
      </c>
      <c r="M444" s="11" t="inlineStr">
        <is>
          <t>https://www.youtube.com/watch?v=j0sxFsy49F4&amp;t=1055s</t>
        </is>
      </c>
    </row>
    <row r="445">
      <c r="A445" s="6" t="inlineStr">
        <is>
          <t>2026-01-20</t>
        </is>
      </c>
      <c r="B445" s="8" t="inlineStr">
        <is>
          <t>By-Law 2266 third reading - rezoning 635/641 Main Street RLD to RMD (subject to development agreement)</t>
        </is>
      </c>
      <c r="C445" s="6" t="inlineStr">
        <is>
          <t>land use</t>
        </is>
      </c>
      <c r="D445" s="6" t="n">
        <v>6</v>
      </c>
      <c r="E445" s="6" t="n">
        <v>2</v>
      </c>
      <c r="F445" s="6" t="inlineStr">
        <is>
          <t>Yes</t>
        </is>
      </c>
      <c r="G445" s="6" t="inlineStr">
        <is>
          <t>No</t>
        </is>
      </c>
      <c r="H445" s="6" t="inlineStr">
        <is>
          <t>No</t>
        </is>
      </c>
      <c r="I445" s="6" t="inlineStr">
        <is>
          <t>No</t>
        </is>
      </c>
      <c r="J445" s="6" t="inlineStr">
        <is>
          <t>Yes</t>
        </is>
      </c>
      <c r="K445" s="6" t="inlineStr">
        <is>
          <t>Yes</t>
        </is>
      </c>
      <c r="L445" s="8" t="inlineStr">
        <is>
          <t>Un. Carried</t>
        </is>
      </c>
      <c r="M445" s="11" t="inlineStr">
        <is>
          <t>https://www.youtube.com/watch?v=j0sxFsy49F4&amp;t=1326s</t>
        </is>
      </c>
    </row>
    <row r="446">
      <c r="A446" s="6" t="inlineStr">
        <is>
          <t>2026-01-20</t>
        </is>
      </c>
      <c r="B446" s="8" t="inlineStr">
        <is>
          <t>Designate 2021 as tax sale year for 2026</t>
        </is>
      </c>
      <c r="C446" s="6" t="inlineStr">
        <is>
          <t>budget</t>
        </is>
      </c>
      <c r="D446" s="6" t="n">
        <v>6</v>
      </c>
      <c r="E446" s="6" t="n">
        <v>1</v>
      </c>
      <c r="F446" s="6" t="inlineStr">
        <is>
          <t>No</t>
        </is>
      </c>
      <c r="G446" s="6" t="inlineStr">
        <is>
          <t>No</t>
        </is>
      </c>
      <c r="H446" s="6" t="inlineStr">
        <is>
          <t>No</t>
        </is>
      </c>
      <c r="I446" s="6" t="inlineStr">
        <is>
          <t>No</t>
        </is>
      </c>
      <c r="J446" s="6" t="inlineStr">
        <is>
          <t>Yes</t>
        </is>
      </c>
      <c r="K446" s="6" t="inlineStr">
        <is>
          <t>No</t>
        </is>
      </c>
      <c r="L446" s="8" t="inlineStr">
        <is>
          <t>Un. Carried</t>
        </is>
      </c>
      <c r="M446" s="11" t="inlineStr">
        <is>
          <t>https://www.youtube.com/watch?v=j0sxFsy49F4&amp;t=1537s</t>
        </is>
      </c>
    </row>
    <row r="447">
      <c r="A447" s="6" t="inlineStr">
        <is>
          <t>2026-01-20</t>
        </is>
      </c>
      <c r="B447" s="8" t="inlineStr">
        <is>
          <t>Appoint TAXervice Inc. / D.Z. as tax sale manager for 2026</t>
        </is>
      </c>
      <c r="C447" s="6" t="inlineStr">
        <is>
          <t>governance</t>
        </is>
      </c>
      <c r="D447" s="6" t="n">
        <v>6</v>
      </c>
      <c r="E447" s="6" t="n">
        <v>0</v>
      </c>
      <c r="F447" s="6" t="inlineStr">
        <is>
          <t>No</t>
        </is>
      </c>
      <c r="G447" s="6" t="inlineStr">
        <is>
          <t>No</t>
        </is>
      </c>
      <c r="H447" s="6" t="inlineStr">
        <is>
          <t>No</t>
        </is>
      </c>
      <c r="I447" s="6" t="inlineStr">
        <is>
          <t>No</t>
        </is>
      </c>
      <c r="J447" s="6" t="inlineStr">
        <is>
          <t>Yes</t>
        </is>
      </c>
      <c r="K447" s="6" t="inlineStr">
        <is>
          <t>No</t>
        </is>
      </c>
      <c r="L447" s="8" t="inlineStr">
        <is>
          <t>Un. Carried</t>
        </is>
      </c>
      <c r="M447" s="11" t="inlineStr">
        <is>
          <t>https://www.youtube.com/watch?v=j0sxFsy49F4&amp;t=1616s</t>
        </is>
      </c>
    </row>
    <row r="448">
      <c r="A448" s="6" t="inlineStr">
        <is>
          <t>2026-01-20</t>
        </is>
      </c>
      <c r="B448" s="8" t="inlineStr">
        <is>
          <t>By-Law 2245 third reading - Steinbach Zoning By-Law</t>
        </is>
      </c>
      <c r="C448" s="6" t="inlineStr">
        <is>
          <t>land use</t>
        </is>
      </c>
      <c r="D448" s="6" t="n">
        <v>6</v>
      </c>
      <c r="E448" s="6" t="n">
        <v>1</v>
      </c>
      <c r="F448" s="6" t="inlineStr">
        <is>
          <t>Yes</t>
        </is>
      </c>
      <c r="G448" s="6" t="inlineStr">
        <is>
          <t>Yes</t>
        </is>
      </c>
      <c r="H448" s="6" t="inlineStr">
        <is>
          <t>No</t>
        </is>
      </c>
      <c r="I448" s="6" t="inlineStr">
        <is>
          <t>Yes</t>
        </is>
      </c>
      <c r="J448" s="6" t="inlineStr">
        <is>
          <t>Yes</t>
        </is>
      </c>
      <c r="K448" s="6" t="inlineStr">
        <is>
          <t>No</t>
        </is>
      </c>
      <c r="L448" s="8" t="inlineStr">
        <is>
          <t>Un. Carried</t>
        </is>
      </c>
      <c r="M448" s="11" t="inlineStr">
        <is>
          <t>https://www.youtube.com/watch?v=j0sxFsy49F4&amp;t=1660s</t>
        </is>
      </c>
    </row>
    <row r="449">
      <c r="A449" s="6" t="inlineStr">
        <is>
          <t>2026-01-20</t>
        </is>
      </c>
      <c r="B449" s="8" t="inlineStr">
        <is>
          <t>Municipal Board Order A-25-1406 and 2023 realty tax adjustment (assessment appeal)</t>
        </is>
      </c>
      <c r="C449" s="6" t="inlineStr">
        <is>
          <t>budget</t>
        </is>
      </c>
      <c r="D449" s="6" t="n">
        <v>6</v>
      </c>
      <c r="E449" s="6" t="n">
        <v>1</v>
      </c>
      <c r="F449" s="6" t="inlineStr">
        <is>
          <t>Yes</t>
        </is>
      </c>
      <c r="G449" s="6" t="inlineStr">
        <is>
          <t>No</t>
        </is>
      </c>
      <c r="H449" s="6" t="inlineStr">
        <is>
          <t>No</t>
        </is>
      </c>
      <c r="I449" s="6" t="inlineStr">
        <is>
          <t>No</t>
        </is>
      </c>
      <c r="J449" s="6" t="inlineStr">
        <is>
          <t>Yes</t>
        </is>
      </c>
      <c r="K449" s="6" t="inlineStr">
        <is>
          <t>No</t>
        </is>
      </c>
      <c r="L449" s="8" t="inlineStr">
        <is>
          <t>Un. Carried</t>
        </is>
      </c>
      <c r="M449" s="11" t="inlineStr">
        <is>
          <t>https://www.youtube.com/watch?v=j0sxFsy49F4&amp;t=2176s</t>
        </is>
      </c>
    </row>
    <row r="450">
      <c r="A450" s="6" t="inlineStr">
        <is>
          <t>2026-01-20</t>
        </is>
      </c>
      <c r="B450" s="8" t="inlineStr">
        <is>
          <t>Province's denial of Disaster Financial Assistance (Sept 11, 2025 rain event) - request clarification of criteria</t>
        </is>
      </c>
      <c r="C450" s="6" t="inlineStr">
        <is>
          <t>other</t>
        </is>
      </c>
      <c r="D450" s="6" t="n">
        <v>6</v>
      </c>
      <c r="E450" s="6" t="n">
        <v>4</v>
      </c>
      <c r="F450" s="6" t="inlineStr">
        <is>
          <t>Yes</t>
        </is>
      </c>
      <c r="G450" s="6" t="inlineStr">
        <is>
          <t>Yes</t>
        </is>
      </c>
      <c r="H450" s="6" t="inlineStr">
        <is>
          <t>No</t>
        </is>
      </c>
      <c r="I450" s="6" t="inlineStr">
        <is>
          <t>Yes</t>
        </is>
      </c>
      <c r="J450" s="6" t="inlineStr">
        <is>
          <t>Yes</t>
        </is>
      </c>
      <c r="K450" s="6" t="inlineStr">
        <is>
          <t>Yes</t>
        </is>
      </c>
      <c r="L450" s="8" t="inlineStr">
        <is>
          <t>Un. Carried</t>
        </is>
      </c>
      <c r="M450" s="11" t="inlineStr">
        <is>
          <t>https://www.youtube.com/watch?v=j0sxFsy49F4&amp;t=2319s</t>
        </is>
      </c>
    </row>
    <row r="451">
      <c r="A451" s="6" t="inlineStr">
        <is>
          <t>2026-02-03</t>
        </is>
      </c>
      <c r="B451" s="8" t="inlineStr">
        <is>
          <t>Public hearing and decision - Conditional Use CU-2026-01 (social services facility, 119 &amp; 123 Industrial Road, M1 zone; Trailblazers Life Choices)</t>
        </is>
      </c>
      <c r="C451" s="6" t="inlineStr">
        <is>
          <t>land use</t>
        </is>
      </c>
      <c r="D451" s="6" t="n">
        <v>6</v>
      </c>
      <c r="E451" s="6" t="n">
        <v>4</v>
      </c>
      <c r="F451" s="6" t="inlineStr">
        <is>
          <t>Yes</t>
        </is>
      </c>
      <c r="G451" s="6" t="inlineStr">
        <is>
          <t>No</t>
        </is>
      </c>
      <c r="H451" s="6" t="inlineStr">
        <is>
          <t>No</t>
        </is>
      </c>
      <c r="I451" s="6" t="inlineStr">
        <is>
          <t>Yes</t>
        </is>
      </c>
      <c r="J451" s="6" t="inlineStr">
        <is>
          <t>Yes</t>
        </is>
      </c>
      <c r="K451" s="6" t="inlineStr">
        <is>
          <t>Yes</t>
        </is>
      </c>
      <c r="L451" s="8" t="inlineStr">
        <is>
          <t>Un. Carried</t>
        </is>
      </c>
      <c r="M451" s="11" t="inlineStr">
        <is>
          <t>https://www.youtube.com/watch?v=VMdjv7TCdv4&amp;t=396s</t>
        </is>
      </c>
    </row>
    <row r="452">
      <c r="A452" s="6" t="inlineStr">
        <is>
          <t>2026-02-03</t>
        </is>
      </c>
      <c r="B452" s="8" t="inlineStr">
        <is>
          <t>Purchase of solid waste crawler unit from Brandt Tractor ($520,000 net after trade-in)</t>
        </is>
      </c>
      <c r="C452" s="6" t="inlineStr">
        <is>
          <t>infrastructure</t>
        </is>
      </c>
      <c r="D452" s="6" t="n">
        <v>6</v>
      </c>
      <c r="E452" s="6" t="n">
        <v>1</v>
      </c>
      <c r="F452" s="6" t="inlineStr">
        <is>
          <t>Yes</t>
        </is>
      </c>
      <c r="G452" s="6" t="inlineStr">
        <is>
          <t>No</t>
        </is>
      </c>
      <c r="H452" s="6" t="inlineStr">
        <is>
          <t>No</t>
        </is>
      </c>
      <c r="I452" s="6" t="inlineStr">
        <is>
          <t>No</t>
        </is>
      </c>
      <c r="J452" s="6" t="inlineStr">
        <is>
          <t>Yes</t>
        </is>
      </c>
      <c r="K452" s="6" t="inlineStr">
        <is>
          <t>No</t>
        </is>
      </c>
      <c r="L452" s="8" t="inlineStr">
        <is>
          <t>Un. Carried</t>
        </is>
      </c>
      <c r="M452" s="11" t="inlineStr">
        <is>
          <t>https://www.youtube.com/watch?v=VMdjv7TCdv4&amp;t=905s</t>
        </is>
      </c>
    </row>
    <row r="453">
      <c r="A453" s="6" t="inlineStr">
        <is>
          <t>2026-02-03</t>
        </is>
      </c>
      <c r="B453" s="8" t="inlineStr">
        <is>
          <t>Purchase of front load container truck from Commercial Truck Equipment ($516,699)</t>
        </is>
      </c>
      <c r="C453" s="6" t="inlineStr">
        <is>
          <t>infrastructure</t>
        </is>
      </c>
      <c r="D453" s="6" t="n">
        <v>6</v>
      </c>
      <c r="E453" s="6" t="n">
        <v>3</v>
      </c>
      <c r="F453" s="6" t="inlineStr">
        <is>
          <t>Yes</t>
        </is>
      </c>
      <c r="G453" s="6" t="inlineStr">
        <is>
          <t>No</t>
        </is>
      </c>
      <c r="H453" s="6" t="inlineStr">
        <is>
          <t>No</t>
        </is>
      </c>
      <c r="I453" s="6" t="inlineStr">
        <is>
          <t>No</t>
        </is>
      </c>
      <c r="J453" s="6" t="inlineStr">
        <is>
          <t>Yes</t>
        </is>
      </c>
      <c r="K453" s="6" t="inlineStr">
        <is>
          <t>No</t>
        </is>
      </c>
      <c r="L453" s="8" t="inlineStr">
        <is>
          <t>Un. Carried</t>
        </is>
      </c>
      <c r="M453" s="11" t="inlineStr">
        <is>
          <t>https://www.youtube.com/watch?v=VMdjv7TCdv4&amp;t=1051s</t>
        </is>
      </c>
    </row>
    <row r="454">
      <c r="A454" s="6" t="inlineStr">
        <is>
          <t>2026-02-03</t>
        </is>
      </c>
      <c r="B454" s="8" t="inlineStr">
        <is>
          <t>By-Law 2270 third reading - debt issue, PTH 12 / Loewen Boulevard intersection ($3M)</t>
        </is>
      </c>
      <c r="C454" s="6" t="inlineStr">
        <is>
          <t>budget</t>
        </is>
      </c>
      <c r="D454" s="6" t="n">
        <v>6</v>
      </c>
      <c r="E454" s="6" t="n">
        <v>1</v>
      </c>
      <c r="F454" s="6" t="inlineStr">
        <is>
          <t>Yes</t>
        </is>
      </c>
      <c r="G454" s="6" t="inlineStr">
        <is>
          <t>No</t>
        </is>
      </c>
      <c r="H454" s="6" t="inlineStr">
        <is>
          <t>No</t>
        </is>
      </c>
      <c r="I454" s="6" t="inlineStr">
        <is>
          <t>No</t>
        </is>
      </c>
      <c r="J454" s="6" t="inlineStr">
        <is>
          <t>Yes</t>
        </is>
      </c>
      <c r="K454" s="6" t="inlineStr">
        <is>
          <t>No</t>
        </is>
      </c>
      <c r="L454" s="8" t="inlineStr">
        <is>
          <t>Un. Carried</t>
        </is>
      </c>
      <c r="M454" s="11" t="inlineStr">
        <is>
          <t>https://www.youtube.com/watch?v=VMdjv7TCdv4&amp;t=1252s</t>
        </is>
      </c>
    </row>
    <row r="455">
      <c r="A455" s="6" t="inlineStr">
        <is>
          <t>2026-02-03</t>
        </is>
      </c>
      <c r="B455" s="8" t="inlineStr">
        <is>
          <t>By-Law 2271 third reading - debt issue, Southeast Event Centre ($2.5M)</t>
        </is>
      </c>
      <c r="C455" s="6" t="inlineStr">
        <is>
          <t>budget</t>
        </is>
      </c>
      <c r="D455" s="6" t="n">
        <v>6</v>
      </c>
      <c r="E455" s="6" t="n">
        <v>2</v>
      </c>
      <c r="F455" s="6" t="inlineStr">
        <is>
          <t>Yes</t>
        </is>
      </c>
      <c r="G455" s="6" t="inlineStr">
        <is>
          <t>No</t>
        </is>
      </c>
      <c r="H455" s="6" t="inlineStr">
        <is>
          <t>No</t>
        </is>
      </c>
      <c r="I455" s="6" t="inlineStr">
        <is>
          <t>No</t>
        </is>
      </c>
      <c r="J455" s="6" t="inlineStr">
        <is>
          <t>Yes</t>
        </is>
      </c>
      <c r="K455" s="6" t="inlineStr">
        <is>
          <t>Yes</t>
        </is>
      </c>
      <c r="L455" s="8" t="inlineStr">
        <is>
          <t>Un. Carried</t>
        </is>
      </c>
      <c r="M455" s="11" t="inlineStr">
        <is>
          <t>https://www.youtube.com/watch?v=VMdjv7TCdv4&amp;t=1369s</t>
        </is>
      </c>
    </row>
    <row r="456">
      <c r="A456" s="6" t="inlineStr">
        <is>
          <t>2026-02-03</t>
        </is>
      </c>
      <c r="B456" s="8" t="inlineStr">
        <is>
          <t>Amend R22-204 - re-approve Subdivision 4451-2022-8586 subject to revised development agreement</t>
        </is>
      </c>
      <c r="C456" s="6" t="inlineStr">
        <is>
          <t>land use</t>
        </is>
      </c>
      <c r="D456" s="6" t="n">
        <v>6</v>
      </c>
      <c r="E456" s="6" t="n">
        <v>1</v>
      </c>
      <c r="F456" s="6" t="inlineStr">
        <is>
          <t>Yes</t>
        </is>
      </c>
      <c r="G456" s="6" t="inlineStr">
        <is>
          <t>No</t>
        </is>
      </c>
      <c r="H456" s="6" t="inlineStr">
        <is>
          <t>No</t>
        </is>
      </c>
      <c r="I456" s="6" t="inlineStr">
        <is>
          <t>No</t>
        </is>
      </c>
      <c r="J456" s="6" t="inlineStr">
        <is>
          <t>Yes</t>
        </is>
      </c>
      <c r="K456" s="6" t="inlineStr">
        <is>
          <t>No</t>
        </is>
      </c>
      <c r="L456" s="8" t="inlineStr">
        <is>
          <t>Un. Carried</t>
        </is>
      </c>
      <c r="M456" s="11" t="inlineStr">
        <is>
          <t>https://www.youtube.com/watch?v=VMdjv7TCdv4&amp;t=1551s</t>
        </is>
      </c>
    </row>
    <row r="457">
      <c r="A457" s="6" t="inlineStr">
        <is>
          <t>2026-02-03</t>
        </is>
      </c>
      <c r="B457" s="8" t="inlineStr">
        <is>
          <t>Appoint TAXervice Inc. / Tax Sale Managers for 2026 tax arrears recovery</t>
        </is>
      </c>
      <c r="C457" s="6" t="inlineStr">
        <is>
          <t>governance</t>
        </is>
      </c>
      <c r="D457" s="6" t="n">
        <v>6</v>
      </c>
      <c r="E457" s="6" t="n">
        <v>0</v>
      </c>
      <c r="F457" s="6" t="inlineStr">
        <is>
          <t>No</t>
        </is>
      </c>
      <c r="G457" s="6" t="inlineStr">
        <is>
          <t>No</t>
        </is>
      </c>
      <c r="H457" s="6" t="inlineStr">
        <is>
          <t>No</t>
        </is>
      </c>
      <c r="I457" s="6" t="inlineStr">
        <is>
          <t>No</t>
        </is>
      </c>
      <c r="J457" s="6" t="inlineStr">
        <is>
          <t>Yes</t>
        </is>
      </c>
      <c r="K457" s="6" t="inlineStr">
        <is>
          <t>No</t>
        </is>
      </c>
      <c r="L457" s="8" t="inlineStr">
        <is>
          <t>Un. Carried</t>
        </is>
      </c>
      <c r="M457" s="11" t="inlineStr">
        <is>
          <t>https://www.youtube.com/watch?v=VMdjv7TCdv4&amp;t=1740s</t>
        </is>
      </c>
    </row>
    <row r="458">
      <c r="A458" s="6" t="inlineStr">
        <is>
          <t>2026-02-03</t>
        </is>
      </c>
      <c r="B458" s="8" t="inlineStr">
        <is>
          <t>Manitoba Hydro street lighting contract amendment - 13 LED streetlights, Parkhill Place Phase 2C</t>
        </is>
      </c>
      <c r="C458" s="6" t="inlineStr">
        <is>
          <t>infrastructure</t>
        </is>
      </c>
      <c r="D458" s="6" t="n">
        <v>6</v>
      </c>
      <c r="E458" s="6" t="n">
        <v>2</v>
      </c>
      <c r="F458" s="6" t="inlineStr">
        <is>
          <t>Yes</t>
        </is>
      </c>
      <c r="G458" s="6" t="inlineStr">
        <is>
          <t>No</t>
        </is>
      </c>
      <c r="H458" s="6" t="inlineStr">
        <is>
          <t>No</t>
        </is>
      </c>
      <c r="I458" s="6" t="inlineStr">
        <is>
          <t>No</t>
        </is>
      </c>
      <c r="J458" s="6" t="inlineStr">
        <is>
          <t>Yes</t>
        </is>
      </c>
      <c r="K458" s="6" t="inlineStr">
        <is>
          <t>No</t>
        </is>
      </c>
      <c r="L458" s="8" t="inlineStr">
        <is>
          <t>Un. Carried</t>
        </is>
      </c>
      <c r="M458" s="11" t="inlineStr">
        <is>
          <t>https://www.youtube.com/watch?v=VMdjv7TCdv4&amp;t=1778s</t>
        </is>
      </c>
    </row>
    <row r="459">
      <c r="A459" s="6" t="inlineStr">
        <is>
          <t>2026-02-17</t>
        </is>
      </c>
      <c r="B459" s="8" t="inlineStr">
        <is>
          <t>Public hearing &amp; decision - Conditional Use CU-2026-02 (ROC Eastman retail sales, Unit 8-110 Industrial Road, M1)</t>
        </is>
      </c>
      <c r="C459" s="6" t="inlineStr">
        <is>
          <t>land use</t>
        </is>
      </c>
      <c r="D459" s="6" t="n">
        <v>5</v>
      </c>
      <c r="E459" s="6" t="n">
        <v>3</v>
      </c>
      <c r="F459" s="6" t="inlineStr">
        <is>
          <t>Yes</t>
        </is>
      </c>
      <c r="G459" s="6" t="inlineStr">
        <is>
          <t>Yes</t>
        </is>
      </c>
      <c r="H459" s="6" t="inlineStr">
        <is>
          <t>No</t>
        </is>
      </c>
      <c r="I459" s="6" t="inlineStr">
        <is>
          <t>Yes</t>
        </is>
      </c>
      <c r="J459" s="6" t="inlineStr">
        <is>
          <t>Yes</t>
        </is>
      </c>
      <c r="K459" s="6" t="inlineStr">
        <is>
          <t>No</t>
        </is>
      </c>
      <c r="L459" s="8" t="inlineStr">
        <is>
          <t>Un. Carried</t>
        </is>
      </c>
      <c r="M459" s="11" t="inlineStr">
        <is>
          <t>https://www.youtube.com/watch?v=qHSZBeeQhRU&amp;t=368s</t>
        </is>
      </c>
    </row>
    <row r="460">
      <c r="A460" s="6" t="inlineStr">
        <is>
          <t>2026-02-17</t>
        </is>
      </c>
      <c r="B460" s="8" t="inlineStr">
        <is>
          <t>2025 Steinbach Annual Traffic Count Program (WSP) - accept report</t>
        </is>
      </c>
      <c r="C460" s="6" t="inlineStr">
        <is>
          <t>infrastructure</t>
        </is>
      </c>
      <c r="D460" s="6" t="n">
        <v>5</v>
      </c>
      <c r="E460" s="6" t="n">
        <v>2</v>
      </c>
      <c r="F460" s="6" t="inlineStr">
        <is>
          <t>Yes</t>
        </is>
      </c>
      <c r="G460" s="6" t="inlineStr">
        <is>
          <t>Yes</t>
        </is>
      </c>
      <c r="H460" s="6" t="inlineStr">
        <is>
          <t>No</t>
        </is>
      </c>
      <c r="I460" s="6" t="inlineStr">
        <is>
          <t>No</t>
        </is>
      </c>
      <c r="J460" s="6" t="inlineStr">
        <is>
          <t>Yes</t>
        </is>
      </c>
      <c r="K460" s="6" t="inlineStr">
        <is>
          <t>Yes</t>
        </is>
      </c>
      <c r="L460" s="8" t="inlineStr">
        <is>
          <t>Un. Carried</t>
        </is>
      </c>
      <c r="M460" s="11" t="inlineStr">
        <is>
          <t>https://www.youtube.com/watch?v=qHSZBeeQhRU&amp;t=831s</t>
        </is>
      </c>
    </row>
    <row r="461">
      <c r="A461" s="6" t="inlineStr">
        <is>
          <t>2026-02-17</t>
        </is>
      </c>
      <c r="B461" s="8" t="inlineStr">
        <is>
          <t>Park Road West Forcemain contract award - Southwood Ventures Inc. ($1,494,661.05)</t>
        </is>
      </c>
      <c r="C461" s="6" t="inlineStr">
        <is>
          <t>infrastructure</t>
        </is>
      </c>
      <c r="D461" s="6" t="n">
        <v>5</v>
      </c>
      <c r="E461" s="6" t="n">
        <v>2</v>
      </c>
      <c r="F461" s="6" t="inlineStr">
        <is>
          <t>Yes</t>
        </is>
      </c>
      <c r="G461" s="6" t="inlineStr">
        <is>
          <t>No</t>
        </is>
      </c>
      <c r="H461" s="6" t="inlineStr">
        <is>
          <t>No</t>
        </is>
      </c>
      <c r="I461" s="6" t="inlineStr">
        <is>
          <t>No</t>
        </is>
      </c>
      <c r="J461" s="6" t="inlineStr">
        <is>
          <t>Yes</t>
        </is>
      </c>
      <c r="K461" s="6" t="inlineStr">
        <is>
          <t>Yes</t>
        </is>
      </c>
      <c r="L461" s="8" t="inlineStr">
        <is>
          <t>Un. Carried</t>
        </is>
      </c>
      <c r="M461" s="11" t="inlineStr">
        <is>
          <t>https://www.youtube.com/watch?v=qHSZBeeQhRU&amp;t=1529s</t>
        </is>
      </c>
    </row>
    <row r="462">
      <c r="A462" s="6" t="inlineStr">
        <is>
          <t>2026-02-17</t>
        </is>
      </c>
      <c r="B462" s="8" t="inlineStr">
        <is>
          <t>Subdivision 4451-2025-9210 (905 Main Street, 1 lot into 4)</t>
        </is>
      </c>
      <c r="C462" s="6" t="inlineStr">
        <is>
          <t>land use</t>
        </is>
      </c>
      <c r="D462" s="6" t="n">
        <v>5</v>
      </c>
      <c r="E462" s="6" t="n">
        <v>1</v>
      </c>
      <c r="F462" s="6" t="inlineStr">
        <is>
          <t>Yes</t>
        </is>
      </c>
      <c r="G462" s="6" t="inlineStr">
        <is>
          <t>No</t>
        </is>
      </c>
      <c r="H462" s="6" t="inlineStr">
        <is>
          <t>No</t>
        </is>
      </c>
      <c r="I462" s="6" t="inlineStr">
        <is>
          <t>No</t>
        </is>
      </c>
      <c r="J462" s="6" t="inlineStr">
        <is>
          <t>Yes</t>
        </is>
      </c>
      <c r="K462" s="6" t="inlineStr">
        <is>
          <t>No</t>
        </is>
      </c>
      <c r="L462" s="8" t="inlineStr">
        <is>
          <t>Un. Carried</t>
        </is>
      </c>
      <c r="M462" s="11" t="inlineStr">
        <is>
          <t>https://www.youtube.com/watch?v=qHSZBeeQhRU&amp;t=1824s</t>
        </is>
      </c>
    </row>
    <row r="463">
      <c r="A463" s="6" t="inlineStr">
        <is>
          <t>2026-02-17</t>
        </is>
      </c>
      <c r="B463" s="8" t="inlineStr">
        <is>
          <t>By-Law 2253 3rd reading - rezoning RLD to RMD (First Street &amp; Giesbrecht)</t>
        </is>
      </c>
      <c r="C463" s="6" t="inlineStr">
        <is>
          <t>land use</t>
        </is>
      </c>
      <c r="D463" s="6" t="n">
        <v>5</v>
      </c>
      <c r="E463" s="6" t="n">
        <v>2</v>
      </c>
      <c r="F463" s="6" t="inlineStr">
        <is>
          <t>Yes</t>
        </is>
      </c>
      <c r="G463" s="6" t="inlineStr">
        <is>
          <t>No</t>
        </is>
      </c>
      <c r="H463" s="6" t="inlineStr">
        <is>
          <t>No</t>
        </is>
      </c>
      <c r="I463" s="6" t="inlineStr">
        <is>
          <t>No</t>
        </is>
      </c>
      <c r="J463" s="6" t="inlineStr">
        <is>
          <t>Yes</t>
        </is>
      </c>
      <c r="K463" s="6" t="inlineStr">
        <is>
          <t>No</t>
        </is>
      </c>
      <c r="L463" s="8" t="inlineStr">
        <is>
          <t>Un. Carried</t>
        </is>
      </c>
      <c r="M463" s="11" t="inlineStr">
        <is>
          <t>https://www.youtube.com/watch?v=qHSZBeeQhRU&amp;t=2112s</t>
        </is>
      </c>
    </row>
    <row r="464">
      <c r="A464" s="6" t="inlineStr">
        <is>
          <t>2026-02-17</t>
        </is>
      </c>
      <c r="B464" s="8" t="inlineStr">
        <is>
          <t>Correspondence - request for signage on First Street (C.S.); referral to RCMP advisory</t>
        </is>
      </c>
      <c r="C464" s="6" t="inlineStr">
        <is>
          <t>service level</t>
        </is>
      </c>
      <c r="D464" s="6" t="n">
        <v>5</v>
      </c>
      <c r="E464" s="6" t="n">
        <v>1</v>
      </c>
      <c r="F464" s="6" t="inlineStr">
        <is>
          <t>No</t>
        </is>
      </c>
      <c r="G464" s="6" t="inlineStr">
        <is>
          <t>No</t>
        </is>
      </c>
      <c r="H464" s="6" t="inlineStr">
        <is>
          <t>No</t>
        </is>
      </c>
      <c r="I464" s="6" t="inlineStr">
        <is>
          <t>Yes</t>
        </is>
      </c>
      <c r="J464" s="6" t="inlineStr">
        <is>
          <t>No</t>
        </is>
      </c>
      <c r="K464" s="6" t="inlineStr">
        <is>
          <t>Yes</t>
        </is>
      </c>
      <c r="L464" s="8" t="inlineStr">
        <is>
          <t>Consensus (no vote); received as information</t>
        </is>
      </c>
      <c r="M464" s="11" t="inlineStr">
        <is>
          <t>https://www.youtube.com/watch?v=qHSZBeeQhRU&amp;t=2395s</t>
        </is>
      </c>
    </row>
    <row r="465">
      <c r="A465" s="6" t="inlineStr">
        <is>
          <t>2026-03-03</t>
        </is>
      </c>
      <c r="B465" s="8" t="inlineStr">
        <is>
          <t>2026 Capital Works Program tender award to Maple Leaf Construction Ltd. ($1,379,680 + taxes)</t>
        </is>
      </c>
      <c r="C465" s="6" t="inlineStr">
        <is>
          <t>infrastructure</t>
        </is>
      </c>
      <c r="D465" s="6" t="n">
        <v>4</v>
      </c>
      <c r="E465" s="6" t="n">
        <v>1</v>
      </c>
      <c r="F465" s="6" t="inlineStr">
        <is>
          <t>Yes</t>
        </is>
      </c>
      <c r="G465" s="6" t="inlineStr">
        <is>
          <t>No</t>
        </is>
      </c>
      <c r="H465" s="6" t="inlineStr">
        <is>
          <t>No</t>
        </is>
      </c>
      <c r="I465" s="6" t="inlineStr">
        <is>
          <t>No</t>
        </is>
      </c>
      <c r="J465" s="6" t="inlineStr">
        <is>
          <t>Yes</t>
        </is>
      </c>
      <c r="K465" s="6" t="inlineStr">
        <is>
          <t>Yes</t>
        </is>
      </c>
      <c r="L465" s="8" t="inlineStr">
        <is>
          <t>Un. Carried</t>
        </is>
      </c>
      <c r="M465" s="11" t="inlineStr">
        <is>
          <t>https://www.youtube.com/watch?v=XwxedJNc21w&amp;t=351s</t>
        </is>
      </c>
    </row>
    <row r="466">
      <c r="A466" s="6" t="inlineStr">
        <is>
          <t>2026-03-03</t>
        </is>
      </c>
      <c r="B466" s="8" t="inlineStr">
        <is>
          <t>Millwork Drive Wastewater Sewer Renewal contract award to Friesen Hauling and Excavating ($1,462,540 + taxes)</t>
        </is>
      </c>
      <c r="C466" s="6" t="inlineStr">
        <is>
          <t>infrastructure</t>
        </is>
      </c>
      <c r="D466" s="6" t="n">
        <v>4</v>
      </c>
      <c r="E466" s="6" t="n">
        <v>2</v>
      </c>
      <c r="F466" s="6" t="inlineStr">
        <is>
          <t>Yes</t>
        </is>
      </c>
      <c r="G466" s="6" t="inlineStr">
        <is>
          <t>No</t>
        </is>
      </c>
      <c r="H466" s="6" t="inlineStr">
        <is>
          <t>No</t>
        </is>
      </c>
      <c r="I466" s="6" t="inlineStr">
        <is>
          <t>No</t>
        </is>
      </c>
      <c r="J466" s="6" t="inlineStr">
        <is>
          <t>Yes</t>
        </is>
      </c>
      <c r="K466" s="6" t="inlineStr">
        <is>
          <t>Yes</t>
        </is>
      </c>
      <c r="L466" s="8" t="inlineStr">
        <is>
          <t>Un. Carried</t>
        </is>
      </c>
      <c r="M466" s="11" t="inlineStr">
        <is>
          <t>https://www.youtube.com/watch?v=XwxedJNc21w&amp;t=607s</t>
        </is>
      </c>
    </row>
    <row r="467">
      <c r="A467" s="6" t="inlineStr">
        <is>
          <t>2026-03-03</t>
        </is>
      </c>
      <c r="B467" s="8" t="inlineStr">
        <is>
          <t>By-Law 2273 first reading - rezone 492, 498 and 506 McKenzie Avenue from RLD to RMD</t>
        </is>
      </c>
      <c r="C467" s="6" t="inlineStr">
        <is>
          <t>land use</t>
        </is>
      </c>
      <c r="D467" s="6" t="n">
        <v>4</v>
      </c>
      <c r="E467" s="6" t="n">
        <v>1</v>
      </c>
      <c r="F467" s="6" t="inlineStr">
        <is>
          <t>Yes</t>
        </is>
      </c>
      <c r="G467" s="6" t="inlineStr">
        <is>
          <t>No</t>
        </is>
      </c>
      <c r="H467" s="6" t="inlineStr">
        <is>
          <t>No</t>
        </is>
      </c>
      <c r="I467" s="6" t="inlineStr">
        <is>
          <t>No</t>
        </is>
      </c>
      <c r="J467" s="6" t="inlineStr">
        <is>
          <t>Yes</t>
        </is>
      </c>
      <c r="K467" s="6" t="inlineStr">
        <is>
          <t>No</t>
        </is>
      </c>
      <c r="L467" s="8" t="inlineStr">
        <is>
          <t>Un. Carried</t>
        </is>
      </c>
      <c r="M467" s="11" t="inlineStr">
        <is>
          <t>https://www.youtube.com/watch?v=XwxedJNc21w&amp;t=1125s</t>
        </is>
      </c>
    </row>
    <row r="468">
      <c r="A468" s="6" t="inlineStr">
        <is>
          <t>2026-03-17</t>
        </is>
      </c>
      <c r="B468" s="8" t="inlineStr">
        <is>
          <t>2026 Financial Plan - public hearing and adoption in principle</t>
        </is>
      </c>
      <c r="C468" s="6" t="inlineStr">
        <is>
          <t>budget</t>
        </is>
      </c>
      <c r="D468" s="6" t="n">
        <v>6</v>
      </c>
      <c r="E468" s="6" t="n">
        <v>5</v>
      </c>
      <c r="F468" s="6" t="inlineStr">
        <is>
          <t>Yes</t>
        </is>
      </c>
      <c r="G468" s="6" t="inlineStr">
        <is>
          <t>Yes</t>
        </is>
      </c>
      <c r="H468" s="6" t="inlineStr">
        <is>
          <t>No</t>
        </is>
      </c>
      <c r="I468" s="6" t="inlineStr">
        <is>
          <t>Yes</t>
        </is>
      </c>
      <c r="J468" s="6" t="inlineStr">
        <is>
          <t>Yes</t>
        </is>
      </c>
      <c r="K468" s="6" t="inlineStr">
        <is>
          <t>Yes</t>
        </is>
      </c>
      <c r="L468" s="8" t="inlineStr">
        <is>
          <t>Un. Carried</t>
        </is>
      </c>
      <c r="M468" s="11" t="inlineStr">
        <is>
          <t>https://www.youtube.com/watch?v=vDxyt8em32g&amp;t=436s</t>
        </is>
      </c>
    </row>
    <row r="469">
      <c r="A469" s="6" t="inlineStr">
        <is>
          <t>2026-03-17</t>
        </is>
      </c>
      <c r="B469" s="8" t="inlineStr">
        <is>
          <t>Conditional Use CU-2026-03 &amp; Variance V-2026-05, 185 Friesen Avenue (7-storey seniors housing) - public hearing adjourned to April 21, 2026</t>
        </is>
      </c>
      <c r="C469" s="6" t="inlineStr">
        <is>
          <t>land use</t>
        </is>
      </c>
      <c r="D469" s="6" t="n">
        <v>6</v>
      </c>
      <c r="E469" s="6" t="n">
        <v>5</v>
      </c>
      <c r="F469" s="6" t="inlineStr">
        <is>
          <t>Yes</t>
        </is>
      </c>
      <c r="G469" s="6" t="inlineStr">
        <is>
          <t>Yes</t>
        </is>
      </c>
      <c r="H469" s="6" t="inlineStr">
        <is>
          <t>Yes</t>
        </is>
      </c>
      <c r="I469" s="6" t="inlineStr">
        <is>
          <t>Yes</t>
        </is>
      </c>
      <c r="J469" s="6" t="inlineStr">
        <is>
          <t>Yes</t>
        </is>
      </c>
      <c r="K469" s="6" t="inlineStr">
        <is>
          <t>Yes</t>
        </is>
      </c>
      <c r="L469" s="8" t="inlineStr">
        <is>
          <t>Carried 6-1 (For: M. Zwaagstra, J. Hiebert, D. Penner, S. Penner, B. Hiebert, E. Funk; Against: J. Siemens)</t>
        </is>
      </c>
      <c r="M469" s="11" t="inlineStr">
        <is>
          <t>https://www.youtube.com/watch?v=vDxyt8em32g&amp;t=3001s</t>
        </is>
      </c>
    </row>
    <row r="470">
      <c r="A470" s="6" t="inlineStr">
        <is>
          <t>2026-03-17</t>
        </is>
      </c>
      <c r="B470" s="8" t="inlineStr">
        <is>
          <t>Lift Station No. 1 Upgrades contract award to Penn-Co Construction (2003) Ltd. ($4,326,078.39 + taxes)</t>
        </is>
      </c>
      <c r="C470" s="6" t="inlineStr">
        <is>
          <t>infrastructure</t>
        </is>
      </c>
      <c r="D470" s="6" t="n">
        <v>6</v>
      </c>
      <c r="E470" s="6" t="n">
        <v>2</v>
      </c>
      <c r="F470" s="6" t="inlineStr">
        <is>
          <t>Yes</t>
        </is>
      </c>
      <c r="G470" s="6" t="inlineStr">
        <is>
          <t>No</t>
        </is>
      </c>
      <c r="H470" s="6" t="inlineStr">
        <is>
          <t>No</t>
        </is>
      </c>
      <c r="I470" s="6" t="inlineStr">
        <is>
          <t>No</t>
        </is>
      </c>
      <c r="J470" s="6" t="inlineStr">
        <is>
          <t>Yes</t>
        </is>
      </c>
      <c r="K470" s="6" t="inlineStr">
        <is>
          <t>No</t>
        </is>
      </c>
      <c r="L470" s="8" t="inlineStr">
        <is>
          <t>Un. Carried</t>
        </is>
      </c>
      <c r="M470" s="11" t="inlineStr">
        <is>
          <t>https://www.youtube.com/watch?v=vDxyt8em32g&amp;t=6730s</t>
        </is>
      </c>
    </row>
    <row r="471">
      <c r="A471" s="6" t="inlineStr">
        <is>
          <t>2026-03-17</t>
        </is>
      </c>
      <c r="B471" s="8" t="inlineStr">
        <is>
          <t>Fire Hall Ventilation (bay floor exhaust) contract award to PennLite Electrical &amp; Mechanical ($367,025.00 + taxes)</t>
        </is>
      </c>
      <c r="C471" s="6" t="inlineStr">
        <is>
          <t>infrastructure</t>
        </is>
      </c>
      <c r="D471" s="6" t="n">
        <v>6</v>
      </c>
      <c r="E471" s="6" t="n">
        <v>2</v>
      </c>
      <c r="F471" s="6" t="inlineStr">
        <is>
          <t>Yes</t>
        </is>
      </c>
      <c r="G471" s="6" t="inlineStr">
        <is>
          <t>No</t>
        </is>
      </c>
      <c r="H471" s="6" t="inlineStr">
        <is>
          <t>No</t>
        </is>
      </c>
      <c r="I471" s="6" t="inlineStr">
        <is>
          <t>No</t>
        </is>
      </c>
      <c r="J471" s="6" t="inlineStr">
        <is>
          <t>Yes</t>
        </is>
      </c>
      <c r="K471" s="6" t="inlineStr">
        <is>
          <t>No</t>
        </is>
      </c>
      <c r="L471" s="8" t="inlineStr">
        <is>
          <t>Un. Carried</t>
        </is>
      </c>
      <c r="M471" s="11" t="inlineStr">
        <is>
          <t>https://www.youtube.com/watch?v=vDxyt8em32g&amp;t=6956s</t>
        </is>
      </c>
    </row>
    <row r="472">
      <c r="A472" s="6" t="inlineStr">
        <is>
          <t>2026-04-07</t>
        </is>
      </c>
      <c r="B472" s="8" t="inlineStr">
        <is>
          <t>Public hearing and 2nd reading - Rezoning By-Law 2273 (492, 498 &amp; 506 McKenzie Ave, RLD to RMD, 48-unit multi-family)</t>
        </is>
      </c>
      <c r="C472" s="6" t="inlineStr">
        <is>
          <t>land use</t>
        </is>
      </c>
      <c r="D472" s="6" t="n">
        <v>6</v>
      </c>
      <c r="E472" s="6" t="n">
        <v>6</v>
      </c>
      <c r="F472" s="6" t="inlineStr">
        <is>
          <t>Yes</t>
        </is>
      </c>
      <c r="G472" s="6" t="inlineStr">
        <is>
          <t>Yes</t>
        </is>
      </c>
      <c r="H472" s="6" t="inlineStr">
        <is>
          <t>No</t>
        </is>
      </c>
      <c r="I472" s="6" t="inlineStr">
        <is>
          <t>Yes</t>
        </is>
      </c>
      <c r="J472" s="6" t="inlineStr">
        <is>
          <t>Yes</t>
        </is>
      </c>
      <c r="K472" s="6" t="inlineStr">
        <is>
          <t>Yes</t>
        </is>
      </c>
      <c r="L472" s="8" t="inlineStr">
        <is>
          <t>Un. Carried (2nd reading, subject to development agreement)</t>
        </is>
      </c>
      <c r="M472" s="11" t="inlineStr">
        <is>
          <t>https://www.youtube.com/watch?v=UFrvju3Rmfc&amp;t=313s</t>
        </is>
      </c>
    </row>
    <row r="473">
      <c r="A473" s="6" t="inlineStr">
        <is>
          <t>2026-04-07</t>
        </is>
      </c>
      <c r="B473" s="8" t="inlineStr">
        <is>
          <t>By-Law 2276 1st reading - 2026 Realty and Education Tax Levy</t>
        </is>
      </c>
      <c r="C473" s="6" t="inlineStr">
        <is>
          <t>budget</t>
        </is>
      </c>
      <c r="D473" s="6" t="n">
        <v>6</v>
      </c>
      <c r="E473" s="6" t="n">
        <v>1</v>
      </c>
      <c r="F473" s="6" t="inlineStr">
        <is>
          <t>Yes</t>
        </is>
      </c>
      <c r="G473" s="6" t="inlineStr">
        <is>
          <t>No</t>
        </is>
      </c>
      <c r="H473" s="6" t="inlineStr">
        <is>
          <t>No</t>
        </is>
      </c>
      <c r="I473" s="6" t="inlineStr">
        <is>
          <t>No</t>
        </is>
      </c>
      <c r="J473" s="6" t="inlineStr">
        <is>
          <t>Yes</t>
        </is>
      </c>
      <c r="K473" s="6" t="inlineStr">
        <is>
          <t>No</t>
        </is>
      </c>
      <c r="L473" s="8" t="inlineStr">
        <is>
          <t>Un. Carried</t>
        </is>
      </c>
      <c r="M473" s="11" t="inlineStr">
        <is>
          <t>https://www.youtube.com/watch?v=UFrvju3Rmfc&amp;t=5850s</t>
        </is>
      </c>
    </row>
    <row r="474">
      <c r="A474" s="6" t="inlineStr">
        <is>
          <t>2026-04-07</t>
        </is>
      </c>
      <c r="B474" s="8" t="inlineStr">
        <is>
          <t>By-Law 2277 1st reading - 2026 Business Tax Levy</t>
        </is>
      </c>
      <c r="C474" s="6" t="inlineStr">
        <is>
          <t>budget</t>
        </is>
      </c>
      <c r="D474" s="6" t="n">
        <v>6</v>
      </c>
      <c r="E474" s="6" t="n">
        <v>2</v>
      </c>
      <c r="F474" s="6" t="inlineStr">
        <is>
          <t>Yes</t>
        </is>
      </c>
      <c r="G474" s="6" t="inlineStr">
        <is>
          <t>Yes</t>
        </is>
      </c>
      <c r="H474" s="6" t="inlineStr">
        <is>
          <t>No</t>
        </is>
      </c>
      <c r="I474" s="6" t="inlineStr">
        <is>
          <t>No</t>
        </is>
      </c>
      <c r="J474" s="6" t="inlineStr">
        <is>
          <t>Yes</t>
        </is>
      </c>
      <c r="K474" s="6" t="inlineStr">
        <is>
          <t>Yes</t>
        </is>
      </c>
      <c r="L474" s="8" t="inlineStr">
        <is>
          <t>Un. Carried</t>
        </is>
      </c>
      <c r="M474" s="11" t="inlineStr">
        <is>
          <t>https://www.youtube.com/watch?v=UFrvju3Rmfc&amp;t=5939s</t>
        </is>
      </c>
    </row>
    <row r="475">
      <c r="A475" s="6" t="inlineStr">
        <is>
          <t>2026-04-07</t>
        </is>
      </c>
      <c r="B475" s="8" t="inlineStr">
        <is>
          <t>Parkhill School PAC request for traffic safety measures - referred to administration for report</t>
        </is>
      </c>
      <c r="C475" s="6" t="inlineStr">
        <is>
          <t>service level</t>
        </is>
      </c>
      <c r="D475" s="6" t="n">
        <v>6</v>
      </c>
      <c r="E475" s="6" t="n">
        <v>0</v>
      </c>
      <c r="F475" s="6" t="inlineStr">
        <is>
          <t>No</t>
        </is>
      </c>
      <c r="G475" s="6" t="inlineStr">
        <is>
          <t>No</t>
        </is>
      </c>
      <c r="H475" s="6" t="inlineStr">
        <is>
          <t>No</t>
        </is>
      </c>
      <c r="I475" s="6" t="inlineStr">
        <is>
          <t>Yes</t>
        </is>
      </c>
      <c r="J475" s="6" t="inlineStr">
        <is>
          <t>Yes</t>
        </is>
      </c>
      <c r="K475" s="6" t="inlineStr">
        <is>
          <t>Yes</t>
        </is>
      </c>
      <c r="L475" s="8" t="inlineStr">
        <is>
          <t>Consensus to refer to administration; report at a future meeting</t>
        </is>
      </c>
      <c r="M475" s="11" t="inlineStr">
        <is>
          <t>https://www.youtube.com/watch?v=UFrvju3Rmfc&amp;t=6303s</t>
        </is>
      </c>
    </row>
    <row r="476">
      <c r="A476" s="6" t="inlineStr">
        <is>
          <t>2026-04-21</t>
        </is>
      </c>
      <c r="B476" s="8" t="inlineStr">
        <is>
          <t>Variance V-2026-07, 225 Kroeker Avenue (site width, front &amp; south side yard setbacks, eaves) - public hearing and decision</t>
        </is>
      </c>
      <c r="C476" s="6" t="inlineStr">
        <is>
          <t>land use</t>
        </is>
      </c>
      <c r="D476" s="6" t="n">
        <v>5</v>
      </c>
      <c r="E476" s="6" t="n">
        <v>2</v>
      </c>
      <c r="F476" s="6" t="inlineStr">
        <is>
          <t>Yes</t>
        </is>
      </c>
      <c r="G476" s="6" t="inlineStr">
        <is>
          <t>Yes</t>
        </is>
      </c>
      <c r="H476" s="6" t="inlineStr">
        <is>
          <t>Yes</t>
        </is>
      </c>
      <c r="I476" s="6" t="inlineStr">
        <is>
          <t>Yes</t>
        </is>
      </c>
      <c r="J476" s="6" t="inlineStr">
        <is>
          <t>Yes</t>
        </is>
      </c>
      <c r="K476" s="6" t="inlineStr">
        <is>
          <t>Yes</t>
        </is>
      </c>
      <c r="L476" s="8" t="inlineStr">
        <is>
          <t>Carried - recorded vote: For M. Zwaagstra, D. Penner, S. Penner, B. Hiebert; Against J. Hiebert</t>
        </is>
      </c>
      <c r="M476" s="11" t="inlineStr">
        <is>
          <t>https://www.youtube.com/watch?v=3vPVOivZYyw&amp;t=447s</t>
        </is>
      </c>
    </row>
    <row r="477">
      <c r="A477" s="6" t="inlineStr">
        <is>
          <t>2026-04-21</t>
        </is>
      </c>
      <c r="B477" s="8" t="inlineStr">
        <is>
          <t>Variance V-2026-08, 135 Harmony Lane (rear yard setback 20 ft for sunroom) - public hearing and decision</t>
        </is>
      </c>
      <c r="C477" s="6" t="inlineStr">
        <is>
          <t>land use</t>
        </is>
      </c>
      <c r="D477" s="6" t="n">
        <v>5</v>
      </c>
      <c r="E477" s="6" t="n">
        <v>1</v>
      </c>
      <c r="F477" s="6" t="inlineStr">
        <is>
          <t>Yes</t>
        </is>
      </c>
      <c r="G477" s="6" t="inlineStr">
        <is>
          <t>No</t>
        </is>
      </c>
      <c r="H477" s="6" t="inlineStr">
        <is>
          <t>No</t>
        </is>
      </c>
      <c r="I477" s="6" t="inlineStr">
        <is>
          <t>Yes</t>
        </is>
      </c>
      <c r="J477" s="6" t="inlineStr">
        <is>
          <t>Yes</t>
        </is>
      </c>
      <c r="K477" s="6" t="inlineStr">
        <is>
          <t>No</t>
        </is>
      </c>
      <c r="L477" s="8" t="inlineStr">
        <is>
          <t>Un. Carried</t>
        </is>
      </c>
      <c r="M477" s="11" t="inlineStr">
        <is>
          <t>https://www.youtube.com/watch?v=3vPVOivZYyw&amp;t=941s</t>
        </is>
      </c>
    </row>
    <row r="478">
      <c r="A478" s="6" t="inlineStr">
        <is>
          <t>2026-04-21</t>
        </is>
      </c>
      <c r="B478" s="8" t="inlineStr">
        <is>
          <t>Conditional Use CU-2026-04, 840 Main Street (detached secondary suite) - public hearing and decision</t>
        </is>
      </c>
      <c r="C478" s="6" t="inlineStr">
        <is>
          <t>land use</t>
        </is>
      </c>
      <c r="D478" s="6" t="n">
        <v>5</v>
      </c>
      <c r="E478" s="6" t="n">
        <v>2</v>
      </c>
      <c r="F478" s="6" t="inlineStr">
        <is>
          <t>Yes</t>
        </is>
      </c>
      <c r="G478" s="6" t="inlineStr">
        <is>
          <t>No</t>
        </is>
      </c>
      <c r="H478" s="6" t="inlineStr">
        <is>
          <t>No</t>
        </is>
      </c>
      <c r="I478" s="6" t="inlineStr">
        <is>
          <t>Yes</t>
        </is>
      </c>
      <c r="J478" s="6" t="inlineStr">
        <is>
          <t>Yes</t>
        </is>
      </c>
      <c r="K478" s="6" t="inlineStr">
        <is>
          <t>Yes</t>
        </is>
      </c>
      <c r="L478" s="8" t="inlineStr">
        <is>
          <t>Un. Carried</t>
        </is>
      </c>
      <c r="M478" s="11" t="inlineStr">
        <is>
          <t>https://www.youtube.com/watch?v=3vPVOivZYyw&amp;t=1148s</t>
        </is>
      </c>
    </row>
    <row r="479">
      <c r="A479" s="6" t="inlineStr">
        <is>
          <t>2026-04-21</t>
        </is>
      </c>
      <c r="B479" s="8" t="inlineStr">
        <is>
          <t>Conditional Use CU-2026-03 &amp; Variance V-2026-05, 185 Friesen Avenue (7-storey multi-family) - continued public hearing further adjourned to June 2, 2026</t>
        </is>
      </c>
      <c r="C479" s="6" t="inlineStr">
        <is>
          <t>land use</t>
        </is>
      </c>
      <c r="D479" s="6" t="n">
        <v>5</v>
      </c>
      <c r="E479" s="6" t="n">
        <v>2</v>
      </c>
      <c r="F479" s="6" t="inlineStr">
        <is>
          <t>Yes</t>
        </is>
      </c>
      <c r="G479" s="6" t="inlineStr">
        <is>
          <t>No</t>
        </is>
      </c>
      <c r="H479" s="6" t="inlineStr">
        <is>
          <t>No</t>
        </is>
      </c>
      <c r="I479" s="6" t="inlineStr">
        <is>
          <t>Yes</t>
        </is>
      </c>
      <c r="J479" s="6" t="inlineStr">
        <is>
          <t>Yes</t>
        </is>
      </c>
      <c r="K479" s="6" t="inlineStr">
        <is>
          <t>Yes</t>
        </is>
      </c>
      <c r="L479" s="8" t="inlineStr">
        <is>
          <t>Un. Carried</t>
        </is>
      </c>
      <c r="M479" s="11" t="inlineStr">
        <is>
          <t>https://www.youtube.com/watch?v=3vPVOivZYyw&amp;t=1486s</t>
        </is>
      </c>
    </row>
    <row r="480">
      <c r="A480" s="6" t="inlineStr">
        <is>
          <t>2026-04-21</t>
        </is>
      </c>
      <c r="B480" s="8" t="inlineStr">
        <is>
          <t>Manning Canal Memorandum of Understanding with Manitoba Transportation and Infrastructure (transfer of jurisdiction)</t>
        </is>
      </c>
      <c r="C480" s="6" t="inlineStr">
        <is>
          <t>infrastructure</t>
        </is>
      </c>
      <c r="D480" s="6" t="n">
        <v>5</v>
      </c>
      <c r="E480" s="6" t="n">
        <v>2</v>
      </c>
      <c r="F480" s="6" t="inlineStr">
        <is>
          <t>Yes</t>
        </is>
      </c>
      <c r="G480" s="6" t="inlineStr">
        <is>
          <t>No</t>
        </is>
      </c>
      <c r="H480" s="6" t="inlineStr">
        <is>
          <t>No</t>
        </is>
      </c>
      <c r="I480" s="6" t="inlineStr">
        <is>
          <t>No</t>
        </is>
      </c>
      <c r="J480" s="6" t="inlineStr">
        <is>
          <t>Yes</t>
        </is>
      </c>
      <c r="K480" s="6" t="inlineStr">
        <is>
          <t>Yes</t>
        </is>
      </c>
      <c r="L480" s="8" t="inlineStr">
        <is>
          <t>Un. Carried</t>
        </is>
      </c>
      <c r="M480" s="11" t="inlineStr">
        <is>
          <t>https://www.youtube.com/watch?v=3vPVOivZYyw&amp;t=1719s</t>
        </is>
      </c>
    </row>
    <row r="481">
      <c r="A481" s="6" t="inlineStr">
        <is>
          <t>2026-04-21</t>
        </is>
      </c>
      <c r="B481" s="8" t="inlineStr">
        <is>
          <t>By-Law 2275 first reading - Zoning By-law 2245 amendment (transitional housing definition and use)</t>
        </is>
      </c>
      <c r="C481" s="6" t="inlineStr">
        <is>
          <t>land use</t>
        </is>
      </c>
      <c r="D481" s="6" t="n">
        <v>5</v>
      </c>
      <c r="E481" s="6" t="n">
        <v>2</v>
      </c>
      <c r="F481" s="6" t="inlineStr">
        <is>
          <t>Yes</t>
        </is>
      </c>
      <c r="G481" s="6" t="inlineStr">
        <is>
          <t>Yes</t>
        </is>
      </c>
      <c r="H481" s="6" t="inlineStr">
        <is>
          <t>No</t>
        </is>
      </c>
      <c r="I481" s="6" t="inlineStr">
        <is>
          <t>No</t>
        </is>
      </c>
      <c r="J481" s="6" t="inlineStr">
        <is>
          <t>Yes</t>
        </is>
      </c>
      <c r="K481" s="6" t="inlineStr">
        <is>
          <t>Yes</t>
        </is>
      </c>
      <c r="L481" s="8" t="inlineStr">
        <is>
          <t>Un. Carried</t>
        </is>
      </c>
      <c r="M481" s="11" t="inlineStr">
        <is>
          <t>https://www.youtube.com/watch?v=3vPVOivZYyw&amp;t=2550s</t>
        </is>
      </c>
    </row>
    <row r="482">
      <c r="A482" s="6" t="inlineStr">
        <is>
          <t>2026-04-21</t>
        </is>
      </c>
      <c r="B482" s="8" t="inlineStr">
        <is>
          <t>By-Law 2276 2nd &amp; 3rd reading - 2026 Realty and Education Tax Levy</t>
        </is>
      </c>
      <c r="C482" s="6" t="inlineStr">
        <is>
          <t>budget</t>
        </is>
      </c>
      <c r="D482" s="6" t="n">
        <v>5</v>
      </c>
      <c r="E482" s="6" t="n">
        <v>1</v>
      </c>
      <c r="F482" s="6" t="inlineStr">
        <is>
          <t>Yes</t>
        </is>
      </c>
      <c r="G482" s="6" t="inlineStr">
        <is>
          <t>No</t>
        </is>
      </c>
      <c r="H482" s="6" t="inlineStr">
        <is>
          <t>No</t>
        </is>
      </c>
      <c r="I482" s="6" t="inlineStr">
        <is>
          <t>No</t>
        </is>
      </c>
      <c r="J482" s="6" t="inlineStr">
        <is>
          <t>No</t>
        </is>
      </c>
      <c r="K482" s="6" t="inlineStr">
        <is>
          <t>Yes</t>
        </is>
      </c>
      <c r="L482" s="8" t="inlineStr">
        <is>
          <t>Un. Carried (both readings)</t>
        </is>
      </c>
      <c r="M482" s="11" t="inlineStr">
        <is>
          <t>https://www.youtube.com/watch?v=3vPVOivZYyw&amp;t=3125s</t>
        </is>
      </c>
    </row>
    <row r="483">
      <c r="A483" s="6" t="inlineStr">
        <is>
          <t>2026-04-21</t>
        </is>
      </c>
      <c r="B483" s="8" t="inlineStr">
        <is>
          <t>By-Law 2277 2nd &amp; 3rd reading - 2026 Business Tax Levy</t>
        </is>
      </c>
      <c r="C483" s="6" t="inlineStr">
        <is>
          <t>budget</t>
        </is>
      </c>
      <c r="D483" s="6" t="n">
        <v>5</v>
      </c>
      <c r="E483" s="6" t="n">
        <v>2</v>
      </c>
      <c r="F483" s="6" t="inlineStr">
        <is>
          <t>Yes</t>
        </is>
      </c>
      <c r="G483" s="6" t="inlineStr">
        <is>
          <t>No</t>
        </is>
      </c>
      <c r="H483" s="6" t="inlineStr">
        <is>
          <t>No</t>
        </is>
      </c>
      <c r="I483" s="6" t="inlineStr">
        <is>
          <t>No</t>
        </is>
      </c>
      <c r="J483" s="6" t="inlineStr">
        <is>
          <t>No</t>
        </is>
      </c>
      <c r="K483" s="6" t="inlineStr">
        <is>
          <t>Yes</t>
        </is>
      </c>
      <c r="L483" s="8" t="inlineStr">
        <is>
          <t>Un. Carried (both readings)</t>
        </is>
      </c>
      <c r="M483" s="11" t="inlineStr">
        <is>
          <t>https://www.youtube.com/watch?v=3vPVOivZYyw&amp;t=3301s</t>
        </is>
      </c>
    </row>
    <row r="484">
      <c r="A484" s="6" t="inlineStr">
        <is>
          <t>2026-04-21</t>
        </is>
      </c>
      <c r="B484" s="8" t="inlineStr">
        <is>
          <t>Subdivision 4451-2026-9228, 41 PTH 52 West (S. Properties Holdings Inc.) - two commercial lots</t>
        </is>
      </c>
      <c r="C484" s="6" t="inlineStr">
        <is>
          <t>land use</t>
        </is>
      </c>
      <c r="D484" s="6" t="n">
        <v>5</v>
      </c>
      <c r="E484" s="6" t="n">
        <v>1</v>
      </c>
      <c r="F484" s="6" t="inlineStr">
        <is>
          <t>Yes</t>
        </is>
      </c>
      <c r="G484" s="6" t="inlineStr">
        <is>
          <t>No</t>
        </is>
      </c>
      <c r="H484" s="6" t="inlineStr">
        <is>
          <t>No</t>
        </is>
      </c>
      <c r="I484" s="6" t="inlineStr">
        <is>
          <t>No</t>
        </is>
      </c>
      <c r="J484" s="6" t="inlineStr">
        <is>
          <t>Yes</t>
        </is>
      </c>
      <c r="K484" s="6" t="inlineStr">
        <is>
          <t>No</t>
        </is>
      </c>
      <c r="L484" s="8" t="inlineStr">
        <is>
          <t>Un. Carried</t>
        </is>
      </c>
      <c r="M484" s="11" t="inlineStr">
        <is>
          <t>https://www.youtube.com/watch?v=3vPVOivZYyw&amp;t=3421s</t>
        </is>
      </c>
    </row>
    <row r="485">
      <c r="A485" s="6" t="inlineStr">
        <is>
          <t>2026-05-05</t>
        </is>
      </c>
      <c r="B485" s="8" t="inlineStr">
        <is>
          <t>By-Law 2278 1st reading - public reserve closing, Park Hill Phase 2C</t>
        </is>
      </c>
      <c r="C485" s="6" t="inlineStr">
        <is>
          <t>land use</t>
        </is>
      </c>
      <c r="D485" s="6" t="n">
        <v>6</v>
      </c>
      <c r="E485" s="6" t="n">
        <v>2</v>
      </c>
      <c r="F485" s="6" t="inlineStr">
        <is>
          <t>Yes</t>
        </is>
      </c>
      <c r="G485" s="6" t="inlineStr">
        <is>
          <t>No</t>
        </is>
      </c>
      <c r="H485" s="6" t="inlineStr">
        <is>
          <t>No</t>
        </is>
      </c>
      <c r="I485" s="6" t="inlineStr">
        <is>
          <t>No</t>
        </is>
      </c>
      <c r="J485" s="6" t="inlineStr">
        <is>
          <t>Yes</t>
        </is>
      </c>
      <c r="K485" s="6" t="inlineStr">
        <is>
          <t>No</t>
        </is>
      </c>
      <c r="L485" s="8" t="inlineStr">
        <is>
          <t>Un. Carried</t>
        </is>
      </c>
      <c r="M485" s="11" t="inlineStr">
        <is>
          <t>https://www.youtube.com/watch?v=5EOmcGSqEbs&amp;t=387s</t>
        </is>
      </c>
    </row>
    <row r="486">
      <c r="A486" s="6" t="inlineStr">
        <is>
          <t>2026-05-05</t>
        </is>
      </c>
      <c r="B486" s="8" t="inlineStr">
        <is>
          <t>By-Law 2279 1st reading - road closing (Pacific Bay, Rosebrook Trail), Park Hill Phase 2C</t>
        </is>
      </c>
      <c r="C486" s="6" t="inlineStr">
        <is>
          <t>land use</t>
        </is>
      </c>
      <c r="D486" s="6" t="n">
        <v>6</v>
      </c>
      <c r="E486" s="6" t="n">
        <v>1</v>
      </c>
      <c r="F486" s="6" t="inlineStr">
        <is>
          <t>Yes</t>
        </is>
      </c>
      <c r="G486" s="6" t="inlineStr">
        <is>
          <t>No</t>
        </is>
      </c>
      <c r="H486" s="6" t="inlineStr">
        <is>
          <t>No</t>
        </is>
      </c>
      <c r="I486" s="6" t="inlineStr">
        <is>
          <t>No</t>
        </is>
      </c>
      <c r="J486" s="6" t="inlineStr">
        <is>
          <t>Yes</t>
        </is>
      </c>
      <c r="K486" s="6" t="inlineStr">
        <is>
          <t>No</t>
        </is>
      </c>
      <c r="L486" s="8" t="inlineStr">
        <is>
          <t>Un. Carried</t>
        </is>
      </c>
      <c r="M486" s="11" t="inlineStr">
        <is>
          <t>https://www.youtube.com/watch?v=5EOmcGSqEbs&amp;t=512s</t>
        </is>
      </c>
    </row>
    <row r="487">
      <c r="A487" s="6" t="inlineStr">
        <is>
          <t>2026-05-05</t>
        </is>
      </c>
      <c r="B487" s="8" t="inlineStr">
        <is>
          <t>R.M. of Ste. Anne request for support re silica sand extraction (AMM resolution, joint action committee) - referred to administration</t>
        </is>
      </c>
      <c r="C487" s="6" t="inlineStr">
        <is>
          <t>policy</t>
        </is>
      </c>
      <c r="D487" s="6" t="n">
        <v>6</v>
      </c>
      <c r="E487" s="6" t="n">
        <v>0</v>
      </c>
      <c r="F487" s="6" t="inlineStr">
        <is>
          <t>No</t>
        </is>
      </c>
      <c r="G487" s="6" t="inlineStr">
        <is>
          <t>Yes</t>
        </is>
      </c>
      <c r="H487" s="6" t="inlineStr">
        <is>
          <t>No</t>
        </is>
      </c>
      <c r="I487" s="6" t="inlineStr">
        <is>
          <t>Yes</t>
        </is>
      </c>
      <c r="J487" s="6" t="inlineStr">
        <is>
          <t>Yes</t>
        </is>
      </c>
      <c r="K487" s="6" t="inlineStr">
        <is>
          <t>Yes</t>
        </is>
      </c>
      <c r="L487" s="8" t="inlineStr">
        <is>
          <t>Consensus: refer to administration to connect with municipalities of the original joint action committee, identify shared priorities, determine whether a coordinated approach is required, and report back with a recommendation</t>
        </is>
      </c>
      <c r="M487" s="11" t="inlineStr">
        <is>
          <t>https://www.youtube.com/watch?v=5EOmcGSqEbs&amp;t=617s</t>
        </is>
      </c>
    </row>
    <row r="488">
      <c r="A488" s="6" t="inlineStr">
        <is>
          <t>2026-05-05</t>
        </is>
      </c>
      <c r="B488" s="8" t="inlineStr">
        <is>
          <t>Formal endorsement of Steinbach Community Outreach / Eden Healthcare Services supportive housing project, The Bridge on Third</t>
        </is>
      </c>
      <c r="C488" s="6" t="inlineStr">
        <is>
          <t>policy</t>
        </is>
      </c>
      <c r="D488" s="6" t="n">
        <v>6</v>
      </c>
      <c r="E488" s="6" t="n">
        <v>4</v>
      </c>
      <c r="F488" s="6" t="inlineStr">
        <is>
          <t>Yes</t>
        </is>
      </c>
      <c r="G488" s="6" t="inlineStr">
        <is>
          <t>No</t>
        </is>
      </c>
      <c r="H488" s="6" t="inlineStr">
        <is>
          <t>No</t>
        </is>
      </c>
      <c r="I488" s="6" t="inlineStr">
        <is>
          <t>Yes</t>
        </is>
      </c>
      <c r="J488" s="6" t="inlineStr">
        <is>
          <t>Yes</t>
        </is>
      </c>
      <c r="K488" s="6" t="inlineStr">
        <is>
          <t>Yes</t>
        </is>
      </c>
      <c r="L488" s="8" t="inlineStr">
        <is>
          <t>Un. Carried</t>
        </is>
      </c>
      <c r="M488" s="11" t="inlineStr">
        <is>
          <t>https://www.youtube.com/watch?v=5EOmcGSqEbs&amp;t=956s</t>
        </is>
      </c>
    </row>
    <row r="489">
      <c r="A489" s="6" t="inlineStr">
        <is>
          <t>2026-06-02</t>
        </is>
      </c>
      <c r="B489" s="8" t="inlineStr">
        <is>
          <t>Conditional Use CU-2026-03 - multi-family in C1 zone, 185 Friesen Avenue (Steinbach Housing)</t>
        </is>
      </c>
      <c r="C489" s="6" t="inlineStr">
        <is>
          <t>land use</t>
        </is>
      </c>
      <c r="D489" s="6" t="n">
        <v>6</v>
      </c>
      <c r="E489" s="6" t="n">
        <v>1</v>
      </c>
      <c r="F489" s="6" t="inlineStr">
        <is>
          <t>Yes</t>
        </is>
      </c>
      <c r="G489" s="6" t="inlineStr">
        <is>
          <t>Yes</t>
        </is>
      </c>
      <c r="H489" s="6" t="inlineStr">
        <is>
          <t>No</t>
        </is>
      </c>
      <c r="I489" s="6" t="inlineStr">
        <is>
          <t>Yes</t>
        </is>
      </c>
      <c r="J489" s="6" t="inlineStr">
        <is>
          <t>Yes</t>
        </is>
      </c>
      <c r="K489" s="6" t="inlineStr">
        <is>
          <t>No</t>
        </is>
      </c>
      <c r="L489" s="8" t="inlineStr">
        <is>
          <t>Un. Carried</t>
        </is>
      </c>
      <c r="M489" s="11" t="inlineStr">
        <is>
          <t>https://www.youtube.com/watch?v=mWIo9QQVmmY&amp;t=2579s</t>
        </is>
      </c>
    </row>
    <row r="490">
      <c r="A490" s="6" t="inlineStr">
        <is>
          <t>2026-06-02</t>
        </is>
      </c>
      <c r="B490" s="8" t="inlineStr">
        <is>
          <t>Variance V-2026-05 - 7 storeys, parking reduction (1:1 ratio), front setback, 185 Friesen Avenue; incl. defeated Zwaagstra amendment</t>
        </is>
      </c>
      <c r="C490" s="6" t="inlineStr">
        <is>
          <t>land use</t>
        </is>
      </c>
      <c r="D490" s="6" t="n">
        <v>6</v>
      </c>
      <c r="E490" s="6" t="n">
        <v>6</v>
      </c>
      <c r="F490" s="6" t="inlineStr">
        <is>
          <t>Yes</t>
        </is>
      </c>
      <c r="G490" s="6" t="inlineStr">
        <is>
          <t>Yes</t>
        </is>
      </c>
      <c r="H490" s="6" t="inlineStr">
        <is>
          <t>Yes</t>
        </is>
      </c>
      <c r="I490" s="6" t="inlineStr">
        <is>
          <t>Yes</t>
        </is>
      </c>
      <c r="J490" s="6" t="inlineStr">
        <is>
          <t>Yes</t>
        </is>
      </c>
      <c r="K490" s="6" t="inlineStr">
        <is>
          <t>Yes</t>
        </is>
      </c>
      <c r="L490" s="8" t="inlineStr">
        <is>
          <t>Carried (recorded vote: For J. Siemens, D. Penner, S. Penner, J. Hiebert, E. Funk; Against M. Zwaagstra, B. Hiebert). Amendment (item 14) defeated for lack of seconder.</t>
        </is>
      </c>
      <c r="M490" s="11" t="inlineStr">
        <is>
          <t>https://www.youtube.com/watch?v=mWIo9QQVmmY&amp;t=275s</t>
        </is>
      </c>
    </row>
    <row r="491">
      <c r="A491" s="6" t="inlineStr">
        <is>
          <t>2026-06-02</t>
        </is>
      </c>
      <c r="B491" s="8" t="inlineStr">
        <is>
          <t>Zoning By-law 2275 (amend 2245: Transitional Housing definition, parking, conditional use) - public hearing, 2nd &amp; 3rd reading</t>
        </is>
      </c>
      <c r="C491" s="6" t="inlineStr">
        <is>
          <t>land use</t>
        </is>
      </c>
      <c r="D491" s="6" t="n">
        <v>6</v>
      </c>
      <c r="E491" s="6" t="n">
        <v>3</v>
      </c>
      <c r="F491" s="6" t="inlineStr">
        <is>
          <t>Yes</t>
        </is>
      </c>
      <c r="G491" s="6" t="inlineStr">
        <is>
          <t>Yes</t>
        </is>
      </c>
      <c r="H491" s="6" t="inlineStr">
        <is>
          <t>No</t>
        </is>
      </c>
      <c r="I491" s="6" t="inlineStr">
        <is>
          <t>No</t>
        </is>
      </c>
      <c r="J491" s="6" t="inlineStr">
        <is>
          <t>Yes</t>
        </is>
      </c>
      <c r="K491" s="6" t="inlineStr">
        <is>
          <t>Yes</t>
        </is>
      </c>
      <c r="L491" s="8" t="inlineStr">
        <is>
          <t>Un. Carried (2nd and 3rd readings)</t>
        </is>
      </c>
      <c r="M491" s="11" t="inlineStr">
        <is>
          <t>https://www.youtube.com/watch?v=mWIo9QQVmmY&amp;t=3826s</t>
        </is>
      </c>
    </row>
    <row r="492">
      <c r="A492" s="6" t="inlineStr">
        <is>
          <t>2026-06-02</t>
        </is>
      </c>
      <c r="B492" s="8" t="inlineStr">
        <is>
          <t>Subdivision 4451-2026-9241 - 60 McKenzie Avenue (Hart Properties; drain parcel to City)</t>
        </is>
      </c>
      <c r="C492" s="6" t="inlineStr">
        <is>
          <t>land use</t>
        </is>
      </c>
      <c r="D492" s="6" t="n">
        <v>6</v>
      </c>
      <c r="E492" s="6" t="n">
        <v>3</v>
      </c>
      <c r="F492" s="6" t="inlineStr">
        <is>
          <t>Yes</t>
        </is>
      </c>
      <c r="G492" s="6" t="inlineStr">
        <is>
          <t>No</t>
        </is>
      </c>
      <c r="H492" s="6" t="inlineStr">
        <is>
          <t>No</t>
        </is>
      </c>
      <c r="I492" s="6" t="inlineStr">
        <is>
          <t>No</t>
        </is>
      </c>
      <c r="J492" s="6" t="inlineStr">
        <is>
          <t>Yes</t>
        </is>
      </c>
      <c r="K492" s="6" t="inlineStr">
        <is>
          <t>No</t>
        </is>
      </c>
      <c r="L492" s="8" t="inlineStr">
        <is>
          <t>Un. Carried</t>
        </is>
      </c>
      <c r="M492" s="11" t="inlineStr">
        <is>
          <t>https://www.youtube.com/watch?v=mWIo9QQVmmY&amp;t=4599s</t>
        </is>
      </c>
    </row>
    <row r="493">
      <c r="A493" s="6" t="inlineStr">
        <is>
          <t>2026-06-02</t>
        </is>
      </c>
      <c r="B493" s="8" t="inlineStr">
        <is>
          <t>Subdivision 4451-2026-9245 - Mennonite Heritage Village (4 parcels, PTH 12 commercial frontage)</t>
        </is>
      </c>
      <c r="C493" s="6" t="inlineStr">
        <is>
          <t>land use</t>
        </is>
      </c>
      <c r="D493" s="6" t="n">
        <v>6</v>
      </c>
      <c r="E493" s="6" t="n">
        <v>2</v>
      </c>
      <c r="F493" s="6" t="inlineStr">
        <is>
          <t>Yes</t>
        </is>
      </c>
      <c r="G493" s="6" t="inlineStr">
        <is>
          <t>No</t>
        </is>
      </c>
      <c r="H493" s="6" t="inlineStr">
        <is>
          <t>No</t>
        </is>
      </c>
      <c r="I493" s="6" t="inlineStr">
        <is>
          <t>No</t>
        </is>
      </c>
      <c r="J493" s="6" t="inlineStr">
        <is>
          <t>Yes</t>
        </is>
      </c>
      <c r="K493" s="6" t="inlineStr">
        <is>
          <t>Yes</t>
        </is>
      </c>
      <c r="L493" s="8" t="inlineStr">
        <is>
          <t>Un. Carried</t>
        </is>
      </c>
      <c r="M493" s="11" t="inlineStr">
        <is>
          <t>https://www.youtube.com/watch?v=mWIo9QQVmmY&amp;t=4765s</t>
        </is>
      </c>
    </row>
    <row r="494">
      <c r="A494" s="6" t="inlineStr">
        <is>
          <t>2026-06-02</t>
        </is>
      </c>
      <c r="B494" s="8" t="inlineStr">
        <is>
          <t>By-law 2272 1st reading - Southeast Events Group Inc. Lending By-law</t>
        </is>
      </c>
      <c r="C494" s="6" t="inlineStr">
        <is>
          <t>budget</t>
        </is>
      </c>
      <c r="D494" s="6" t="n">
        <v>6</v>
      </c>
      <c r="E494" s="6" t="n">
        <v>2</v>
      </c>
      <c r="F494" s="6" t="inlineStr">
        <is>
          <t>Yes</t>
        </is>
      </c>
      <c r="G494" s="6" t="inlineStr">
        <is>
          <t>No</t>
        </is>
      </c>
      <c r="H494" s="6" t="inlineStr">
        <is>
          <t>No</t>
        </is>
      </c>
      <c r="I494" s="6" t="inlineStr">
        <is>
          <t>No</t>
        </is>
      </c>
      <c r="J494" s="6" t="inlineStr">
        <is>
          <t>Yes</t>
        </is>
      </c>
      <c r="K494" s="6" t="inlineStr">
        <is>
          <t>No</t>
        </is>
      </c>
      <c r="L494" s="8" t="inlineStr">
        <is>
          <t>Un. Carried</t>
        </is>
      </c>
      <c r="M494" s="11" t="inlineStr">
        <is>
          <t>https://www.youtube.com/watch?v=mWIo9QQVmmY&amp;t=4929s</t>
        </is>
      </c>
    </row>
    <row r="495">
      <c r="A495" s="6" t="inlineStr">
        <is>
          <t>2026-06-16</t>
        </is>
      </c>
      <c r="B495" s="8" t="inlineStr">
        <is>
          <t>Public hearing and By-Law 2278 2nd &amp; 3rd reading - Public Reserve closing, Parkhill (Plan 69059) for realignment</t>
        </is>
      </c>
      <c r="C495" s="6" t="inlineStr">
        <is>
          <t>land use</t>
        </is>
      </c>
      <c r="D495" s="6" t="n">
        <v>5</v>
      </c>
      <c r="E495" s="6" t="n">
        <v>3</v>
      </c>
      <c r="F495" s="6" t="inlineStr">
        <is>
          <t>Yes</t>
        </is>
      </c>
      <c r="G495" s="6" t="inlineStr">
        <is>
          <t>No</t>
        </is>
      </c>
      <c r="H495" s="6" t="inlineStr">
        <is>
          <t>No</t>
        </is>
      </c>
      <c r="I495" s="6" t="inlineStr">
        <is>
          <t>No</t>
        </is>
      </c>
      <c r="J495" s="6" t="inlineStr">
        <is>
          <t>Yes</t>
        </is>
      </c>
      <c r="K495" s="6" t="inlineStr">
        <is>
          <t>No</t>
        </is>
      </c>
      <c r="L495" s="8" t="inlineStr">
        <is>
          <t>Un. Carried (2nd and 3rd readings)</t>
        </is>
      </c>
      <c r="M495" s="11" t="inlineStr">
        <is>
          <t>https://www.youtube.com/watch?v=nzVKAsMf6Cs&amp;t=307s</t>
        </is>
      </c>
    </row>
    <row r="496">
      <c r="A496" s="6" t="inlineStr">
        <is>
          <t>2026-06-16</t>
        </is>
      </c>
      <c r="B496" s="8" t="inlineStr">
        <is>
          <t>Public hearing and By-Law 2279 2nd &amp; 3rd reading - Road closing, Pacific Bay &amp; Rosebrook Trail (Park Hill Phase 2C)</t>
        </is>
      </c>
      <c r="C496" s="6" t="inlineStr">
        <is>
          <t>land use</t>
        </is>
      </c>
      <c r="D496" s="6" t="n">
        <v>5</v>
      </c>
      <c r="E496" s="6" t="n">
        <v>1</v>
      </c>
      <c r="F496" s="6" t="inlineStr">
        <is>
          <t>Yes</t>
        </is>
      </c>
      <c r="G496" s="6" t="inlineStr">
        <is>
          <t>No</t>
        </is>
      </c>
      <c r="H496" s="6" t="inlineStr">
        <is>
          <t>No</t>
        </is>
      </c>
      <c r="I496" s="6" t="inlineStr">
        <is>
          <t>No</t>
        </is>
      </c>
      <c r="J496" s="6" t="inlineStr">
        <is>
          <t>Yes</t>
        </is>
      </c>
      <c r="K496" s="6" t="inlineStr">
        <is>
          <t>No</t>
        </is>
      </c>
      <c r="L496" s="8" t="inlineStr">
        <is>
          <t>Un. Carried (2nd and 3rd readings)</t>
        </is>
      </c>
      <c r="M496" s="11" t="inlineStr">
        <is>
          <t>https://www.youtube.com/watch?v=nzVKAsMf6Cs&amp;t=539s</t>
        </is>
      </c>
    </row>
    <row r="497">
      <c r="A497" s="6" t="inlineStr">
        <is>
          <t>2026-06-16</t>
        </is>
      </c>
      <c r="B497" s="8" t="inlineStr">
        <is>
          <t>2025 tax/reserve fund transfers - ratification (agenda 9B)</t>
        </is>
      </c>
      <c r="C497" s="6" t="inlineStr">
        <is>
          <t>budget</t>
        </is>
      </c>
      <c r="D497" s="6" t="n">
        <v>5</v>
      </c>
      <c r="E497" s="6" t="n">
        <v>1</v>
      </c>
      <c r="F497" s="6" t="inlineStr">
        <is>
          <t>Yes</t>
        </is>
      </c>
      <c r="G497" s="6" t="inlineStr">
        <is>
          <t>No</t>
        </is>
      </c>
      <c r="H497" s="6" t="inlineStr">
        <is>
          <t>No</t>
        </is>
      </c>
      <c r="I497" s="6" t="inlineStr">
        <is>
          <t>No</t>
        </is>
      </c>
      <c r="J497" s="6" t="inlineStr">
        <is>
          <t>Yes</t>
        </is>
      </c>
      <c r="K497" s="6" t="inlineStr">
        <is>
          <t>Yes</t>
        </is>
      </c>
      <c r="L497" s="8" t="inlineStr">
        <is>
          <t>Not recorded in minutes (transcript: 'That is carried.')</t>
        </is>
      </c>
      <c r="M497" s="11" t="inlineStr">
        <is>
          <t>https://www.youtube.com/watch?v=nzVKAsMf6Cs&amp;t=756s</t>
        </is>
      </c>
    </row>
    <row r="498">
      <c r="A498" s="6" t="inlineStr">
        <is>
          <t>2026-06-16</t>
        </is>
      </c>
      <c r="B498" s="8" t="inlineStr">
        <is>
          <t>December 31, 2025 Audited Financial Reports (Adeptus Advisory Group) - acceptance</t>
        </is>
      </c>
      <c r="C498" s="6" t="inlineStr">
        <is>
          <t>budget</t>
        </is>
      </c>
      <c r="D498" s="6" t="n">
        <v>5</v>
      </c>
      <c r="E498" s="6" t="n">
        <v>2</v>
      </c>
      <c r="F498" s="6" t="inlineStr">
        <is>
          <t>Yes</t>
        </is>
      </c>
      <c r="G498" s="6" t="inlineStr">
        <is>
          <t>No</t>
        </is>
      </c>
      <c r="H498" s="6" t="inlineStr">
        <is>
          <t>No</t>
        </is>
      </c>
      <c r="I498" s="6" t="inlineStr">
        <is>
          <t>No</t>
        </is>
      </c>
      <c r="J498" s="6" t="inlineStr">
        <is>
          <t>Yes</t>
        </is>
      </c>
      <c r="K498" s="6" t="inlineStr">
        <is>
          <t>Yes</t>
        </is>
      </c>
      <c r="L498" s="8" t="inlineStr">
        <is>
          <t>Un. Carried</t>
        </is>
      </c>
      <c r="M498" s="11" t="inlineStr">
        <is>
          <t>https://www.youtube.com/watch?v=nzVKAsMf6Cs&amp;t=2020s</t>
        </is>
      </c>
    </row>
    <row r="499">
      <c r="A499" s="6" t="inlineStr">
        <is>
          <t>2026-06-16</t>
        </is>
      </c>
      <c r="B499" s="8" t="inlineStr">
        <is>
          <t>By-Law 2272 2nd &amp; 3rd reading - Southeast Events Group Inc. Lending By-Law ($400,000 short-term loan)</t>
        </is>
      </c>
      <c r="C499" s="6" t="inlineStr">
        <is>
          <t>budget</t>
        </is>
      </c>
      <c r="D499" s="6" t="n">
        <v>5</v>
      </c>
      <c r="E499" s="6" t="n">
        <v>2</v>
      </c>
      <c r="F499" s="6" t="inlineStr">
        <is>
          <t>Yes</t>
        </is>
      </c>
      <c r="G499" s="6" t="inlineStr">
        <is>
          <t>No</t>
        </is>
      </c>
      <c r="H499" s="6" t="inlineStr">
        <is>
          <t>No</t>
        </is>
      </c>
      <c r="I499" s="6" t="inlineStr">
        <is>
          <t>No</t>
        </is>
      </c>
      <c r="J499" s="6" t="inlineStr">
        <is>
          <t>Yes</t>
        </is>
      </c>
      <c r="K499" s="6" t="inlineStr">
        <is>
          <t>No</t>
        </is>
      </c>
      <c r="L499" s="8" t="inlineStr">
        <is>
          <t>Un. Carried (2nd and 3rd readings)</t>
        </is>
      </c>
      <c r="M499" s="11" t="inlineStr">
        <is>
          <t>https://www.youtube.com/watch?v=nzVKAsMf6Cs&amp;t=2241s</t>
        </is>
      </c>
    </row>
    <row r="500">
      <c r="A500" s="6" t="inlineStr">
        <is>
          <t>2026-06-16</t>
        </is>
      </c>
      <c r="B500" s="8" t="inlineStr">
        <is>
          <t>Council question period - resolution asking the Province to reconsider/reopen Steinbach's 2024 and 2025 Disaster Financial Assistance applications</t>
        </is>
      </c>
      <c r="C500" s="6" t="inlineStr">
        <is>
          <t>policy</t>
        </is>
      </c>
      <c r="D500" s="6" t="n">
        <v>5</v>
      </c>
      <c r="E500" s="6" t="n">
        <v>3</v>
      </c>
      <c r="F500" s="6" t="inlineStr">
        <is>
          <t>Yes</t>
        </is>
      </c>
      <c r="G500" s="6" t="inlineStr">
        <is>
          <t>Yes</t>
        </is>
      </c>
      <c r="H500" s="6" t="inlineStr">
        <is>
          <t>No</t>
        </is>
      </c>
      <c r="I500" s="6" t="inlineStr">
        <is>
          <t>No</t>
        </is>
      </c>
      <c r="J500" s="6" t="inlineStr">
        <is>
          <t>Yes</t>
        </is>
      </c>
      <c r="K500" s="6" t="inlineStr">
        <is>
          <t>Yes</t>
        </is>
      </c>
      <c r="L500" s="8" t="inlineStr">
        <is>
          <t>Un. Carried</t>
        </is>
      </c>
      <c r="M500" s="11" t="inlineStr">
        <is>
          <t>https://www.youtube.com/watch?v=nzVKAsMf6Cs&amp;t=2630s</t>
        </is>
      </c>
    </row>
    <row r="501">
      <c r="A501" s="6" t="inlineStr">
        <is>
          <t>2026-06-16</t>
        </is>
      </c>
      <c r="B501" s="8" t="inlineStr">
        <is>
          <t>Correspondence - Southeast Events Group funding request; referred to summer study session</t>
        </is>
      </c>
      <c r="C501" s="6" t="inlineStr">
        <is>
          <t>budget</t>
        </is>
      </c>
      <c r="D501" s="6" t="n">
        <v>5</v>
      </c>
      <c r="E501" s="6" t="n">
        <v>0</v>
      </c>
      <c r="F501" s="6" t="inlineStr">
        <is>
          <t>No</t>
        </is>
      </c>
      <c r="G501" s="6" t="inlineStr">
        <is>
          <t>No</t>
        </is>
      </c>
      <c r="H501" s="6" t="inlineStr">
        <is>
          <t>No</t>
        </is>
      </c>
      <c r="I501" s="6" t="inlineStr">
        <is>
          <t>No</t>
        </is>
      </c>
      <c r="J501" s="6" t="inlineStr">
        <is>
          <t>No</t>
        </is>
      </c>
      <c r="K501" s="6" t="inlineStr">
        <is>
          <t>No</t>
        </is>
      </c>
      <c r="L501" s="8" t="inlineStr">
        <is>
          <t>Not in minutes; transcript: referred to summer study session, taken as information</t>
        </is>
      </c>
      <c r="M501" s="11" t="inlineStr">
        <is>
          <t>https://www.youtube.com/watch?v=nzVKAsMf6Cs&amp;t=3675s</t>
        </is>
      </c>
    </row>
    <row r="502">
      <c r="A502" s="6" t="inlineStr">
        <is>
          <t>2026-07-07</t>
        </is>
      </c>
      <c r="B502" s="8" t="inlineStr">
        <is>
          <t>Public hearing and decision - Variance V-2026-13, 80 &amp; 81 Lund Road (3 storeys vs 2-storey limit)</t>
        </is>
      </c>
      <c r="C502" s="6" t="inlineStr">
        <is>
          <t>land use</t>
        </is>
      </c>
      <c r="D502" s="6" t="n">
        <v>6</v>
      </c>
      <c r="E502" s="6" t="n">
        <v>4</v>
      </c>
      <c r="F502" s="6" t="inlineStr">
        <is>
          <t>Yes</t>
        </is>
      </c>
      <c r="G502" s="6" t="inlineStr">
        <is>
          <t>Yes</t>
        </is>
      </c>
      <c r="H502" s="6" t="inlineStr">
        <is>
          <t>No</t>
        </is>
      </c>
      <c r="I502" s="6" t="inlineStr">
        <is>
          <t>Yes</t>
        </is>
      </c>
      <c r="J502" s="6" t="inlineStr">
        <is>
          <t>Yes</t>
        </is>
      </c>
      <c r="K502" s="6" t="inlineStr">
        <is>
          <t>Yes</t>
        </is>
      </c>
      <c r="L502" s="8" t="inlineStr">
        <is>
          <t>Un. Carried</t>
        </is>
      </c>
      <c r="M502" s="11" t="inlineStr">
        <is>
          <t>https://www.youtube.com/watch?v=ewl9joZAMPo&amp;t=325s</t>
        </is>
      </c>
    </row>
    <row r="503">
      <c r="A503" s="6" t="inlineStr">
        <is>
          <t>2026-07-07</t>
        </is>
      </c>
      <c r="B503" s="8" t="inlineStr">
        <is>
          <t>Public hearing and decision - Conditional Use CU-2026-07, Hospital Street (Maplewood Manor assisted living expansion)</t>
        </is>
      </c>
      <c r="C503" s="6" t="inlineStr">
        <is>
          <t>land use</t>
        </is>
      </c>
      <c r="D503" s="6" t="n">
        <v>6</v>
      </c>
      <c r="E503" s="6" t="n">
        <v>3</v>
      </c>
      <c r="F503" s="6" t="inlineStr">
        <is>
          <t>Yes</t>
        </is>
      </c>
      <c r="G503" s="6" t="inlineStr">
        <is>
          <t>No</t>
        </is>
      </c>
      <c r="H503" s="6" t="inlineStr">
        <is>
          <t>No</t>
        </is>
      </c>
      <c r="I503" s="6" t="inlineStr">
        <is>
          <t>Yes</t>
        </is>
      </c>
      <c r="J503" s="6" t="inlineStr">
        <is>
          <t>Yes</t>
        </is>
      </c>
      <c r="K503" s="6" t="inlineStr">
        <is>
          <t>Yes</t>
        </is>
      </c>
      <c r="L503" s="8" t="inlineStr">
        <is>
          <t>Un. Carried</t>
        </is>
      </c>
      <c r="M503" s="11" t="inlineStr">
        <is>
          <t>https://www.youtube.com/watch?v=ewl9joZAMPo&amp;t=1905s</t>
        </is>
      </c>
    </row>
    <row r="504">
      <c r="A504" s="6" t="inlineStr">
        <is>
          <t>2026-07-07</t>
        </is>
      </c>
      <c r="B504" s="8" t="inlineStr">
        <is>
          <t>Public hearing and decision - Conditional Use CU-2026-08, 333 Main Street (electronic message sign, Steinbach Credit Union)</t>
        </is>
      </c>
      <c r="C504" s="6" t="inlineStr">
        <is>
          <t>land use</t>
        </is>
      </c>
      <c r="D504" s="6" t="n">
        <v>6</v>
      </c>
      <c r="E504" s="6" t="n">
        <v>3</v>
      </c>
      <c r="F504" s="6" t="inlineStr">
        <is>
          <t>Yes</t>
        </is>
      </c>
      <c r="G504" s="6" t="inlineStr">
        <is>
          <t>No</t>
        </is>
      </c>
      <c r="H504" s="6" t="inlineStr">
        <is>
          <t>No</t>
        </is>
      </c>
      <c r="I504" s="6" t="inlineStr">
        <is>
          <t>Yes</t>
        </is>
      </c>
      <c r="J504" s="6" t="inlineStr">
        <is>
          <t>Yes</t>
        </is>
      </c>
      <c r="K504" s="6" t="inlineStr">
        <is>
          <t>No</t>
        </is>
      </c>
      <c r="L504" s="8" t="inlineStr">
        <is>
          <t>Un. Carried</t>
        </is>
      </c>
      <c r="M504" s="11" t="inlineStr">
        <is>
          <t>https://www.youtube.com/watch?v=ewl9joZAMPo&amp;t=2480s</t>
        </is>
      </c>
    </row>
    <row r="505">
      <c r="A505" s="6" t="inlineStr">
        <is>
          <t>2026-07-07</t>
        </is>
      </c>
      <c r="B505" s="8" t="inlineStr">
        <is>
          <t>By-Law 2283 1st reading - Rezoning, Williams Creek Phase 1</t>
        </is>
      </c>
      <c r="C505" s="6" t="inlineStr">
        <is>
          <t>land use</t>
        </is>
      </c>
      <c r="D505" s="6" t="n">
        <v>6</v>
      </c>
      <c r="E505" s="6" t="n">
        <v>2</v>
      </c>
      <c r="F505" s="6" t="inlineStr">
        <is>
          <t>Yes</t>
        </is>
      </c>
      <c r="G505" s="6" t="inlineStr">
        <is>
          <t>No</t>
        </is>
      </c>
      <c r="H505" s="6" t="inlineStr">
        <is>
          <t>No</t>
        </is>
      </c>
      <c r="I505" s="6" t="inlineStr">
        <is>
          <t>No</t>
        </is>
      </c>
      <c r="J505" s="6" t="inlineStr">
        <is>
          <t>Yes</t>
        </is>
      </c>
      <c r="K505" s="6" t="inlineStr">
        <is>
          <t>Yes</t>
        </is>
      </c>
      <c r="L505" s="8" t="inlineStr">
        <is>
          <t>Un. Carried</t>
        </is>
      </c>
      <c r="M505" s="11" t="inlineStr">
        <is>
          <t>https://www.youtube.com/watch?v=ewl9joZAMPo&amp;t=2830s</t>
        </is>
      </c>
    </row>
    <row r="506">
      <c r="A506" s="6" t="inlineStr">
        <is>
          <t>2026-07-07</t>
        </is>
      </c>
      <c r="B506" s="8" t="inlineStr">
        <is>
          <t>Correspondence - Steinbach Golf Club request: City to issue tax-deductible receipts for bridge-replacement donations (grant flow-through)</t>
        </is>
      </c>
      <c r="C506" s="6" t="inlineStr">
        <is>
          <t>policy</t>
        </is>
      </c>
      <c r="D506" s="6" t="n">
        <v>6</v>
      </c>
      <c r="E506" s="6" t="n">
        <v>2</v>
      </c>
      <c r="F506" s="6" t="inlineStr">
        <is>
          <t>Yes</t>
        </is>
      </c>
      <c r="G506" s="6" t="inlineStr">
        <is>
          <t>No</t>
        </is>
      </c>
      <c r="H506" s="6" t="inlineStr">
        <is>
          <t>No</t>
        </is>
      </c>
      <c r="I506" s="6" t="inlineStr">
        <is>
          <t>Yes</t>
        </is>
      </c>
      <c r="J506" s="6" t="inlineStr">
        <is>
          <t>Yes</t>
        </is>
      </c>
      <c r="K506" s="6" t="inlineStr">
        <is>
          <t>Yes</t>
        </is>
      </c>
      <c r="L506" s="8" t="inlineStr">
        <is>
          <t>Un. Carried</t>
        </is>
      </c>
      <c r="M506" s="11" t="inlineStr">
        <is>
          <t>https://www.youtube.com/watch?v=ewl9joZAMPo&amp;t=3234s</t>
        </is>
      </c>
    </row>
    <row r="507">
      <c r="A507" s="6" t="inlineStr">
        <is>
          <t>2026-07-21</t>
        </is>
      </c>
      <c r="B507" s="8" t="inlineStr">
        <is>
          <t>Public hearing and decision - Variance V-2026-14, 290 Stone Bridge Crossing (Bridgepark Manor): 6 storeys and reduced parking ratio</t>
        </is>
      </c>
      <c r="C507" s="6" t="inlineStr">
        <is>
          <t>land use</t>
        </is>
      </c>
      <c r="D507" s="6" t="n">
        <v>6</v>
      </c>
      <c r="E507" s="6" t="n">
        <v>6</v>
      </c>
      <c r="F507" s="6" t="inlineStr">
        <is>
          <t>Yes</t>
        </is>
      </c>
      <c r="G507" s="6" t="inlineStr">
        <is>
          <t>Yes</t>
        </is>
      </c>
      <c r="H507" s="6" t="inlineStr">
        <is>
          <t>Yes</t>
        </is>
      </c>
      <c r="I507" s="6" t="inlineStr">
        <is>
          <t>Yes</t>
        </is>
      </c>
      <c r="J507" s="6" t="inlineStr">
        <is>
          <t>Yes</t>
        </is>
      </c>
      <c r="K507" s="6" t="inlineStr">
        <is>
          <t>Yes</t>
        </is>
      </c>
      <c r="L507" s="8" t="inlineStr">
        <is>
          <t>Motion to deny (J. Siemens) lost for lack of seconder; R26-147 approve 6 storeys and 1.25 stalls/unit carried on recorded vote (For: M. Zwaagstra, S. Penner, B. Hiebert, J. Hiebert, D. Penner, E. Funk; Against: J. Siemens)</t>
        </is>
      </c>
      <c r="M507" s="11" t="inlineStr">
        <is>
          <t>https://www.youtube.com/watch?v=GUNv3RuDZZs&amp;t=0s</t>
        </is>
      </c>
    </row>
    <row r="508">
      <c r="A508" s="6" t="inlineStr">
        <is>
          <t>2026-07-21</t>
        </is>
      </c>
      <c r="B508" s="8" t="inlineStr">
        <is>
          <t>Public hearing and decision - Conditional Use CU-2026-09, Unit 4-40 North Gate Drive (fleet services)</t>
        </is>
      </c>
      <c r="C508" s="6" t="inlineStr">
        <is>
          <t>land use</t>
        </is>
      </c>
      <c r="D508" s="6" t="n">
        <v>6</v>
      </c>
      <c r="E508" s="6" t="n">
        <v>2</v>
      </c>
      <c r="F508" s="6" t="inlineStr">
        <is>
          <t>Yes</t>
        </is>
      </c>
      <c r="G508" s="6" t="inlineStr">
        <is>
          <t>No</t>
        </is>
      </c>
      <c r="H508" s="6" t="inlineStr">
        <is>
          <t>No</t>
        </is>
      </c>
      <c r="I508" s="6" t="inlineStr">
        <is>
          <t>Yes</t>
        </is>
      </c>
      <c r="J508" s="6" t="inlineStr">
        <is>
          <t>Yes</t>
        </is>
      </c>
      <c r="K508" s="6" t="inlineStr">
        <is>
          <t>No</t>
        </is>
      </c>
      <c r="L508" s="8" t="inlineStr">
        <is>
          <t>Un. Carried</t>
        </is>
      </c>
      <c r="M508" s="11" t="inlineStr">
        <is>
          <t>https://www.youtube.com/watch?v=GUNv3RuDZZs&amp;t=4379s</t>
        </is>
      </c>
    </row>
    <row r="509">
      <c r="A509" s="6" t="inlineStr">
        <is>
          <t>2026-07-21</t>
        </is>
      </c>
      <c r="B509" s="8" t="inlineStr">
        <is>
          <t>Park Road East Low Pressure Sewer Main - tender award to Beaver Sewer &amp; Water Services Ltd. ($396,500 + taxes)</t>
        </is>
      </c>
      <c r="C509" s="6" t="inlineStr">
        <is>
          <t>infrastructure</t>
        </is>
      </c>
      <c r="D509" s="6" t="n">
        <v>6</v>
      </c>
      <c r="E509" s="6" t="n">
        <v>2</v>
      </c>
      <c r="F509" s="6" t="inlineStr">
        <is>
          <t>Yes</t>
        </is>
      </c>
      <c r="G509" s="6" t="inlineStr">
        <is>
          <t>No</t>
        </is>
      </c>
      <c r="H509" s="6" t="inlineStr">
        <is>
          <t>No</t>
        </is>
      </c>
      <c r="I509" s="6" t="inlineStr">
        <is>
          <t>No</t>
        </is>
      </c>
      <c r="J509" s="6" t="inlineStr">
        <is>
          <t>Yes</t>
        </is>
      </c>
      <c r="K509" s="6" t="inlineStr">
        <is>
          <t>No</t>
        </is>
      </c>
      <c r="L509" s="8" t="inlineStr">
        <is>
          <t>Un. Carried</t>
        </is>
      </c>
      <c r="M509" s="11" t="inlineStr">
        <is>
          <t>https://www.youtube.com/watch?v=GUNv3RuDZZs&amp;t=4735s</t>
        </is>
      </c>
    </row>
    <row r="510">
      <c r="A510" s="6" t="inlineStr">
        <is>
          <t>2026-07-21</t>
        </is>
      </c>
      <c r="B510" s="8" t="inlineStr">
        <is>
          <t>Provincial Security Grant ($200,000) - project recommendations (deferred to Aug 11 meeting)</t>
        </is>
      </c>
      <c r="C510" s="6" t="inlineStr">
        <is>
          <t>budget</t>
        </is>
      </c>
      <c r="D510" s="6" t="n">
        <v>6</v>
      </c>
      <c r="E510" s="6" t="n">
        <v>3</v>
      </c>
      <c r="F510" s="6" t="inlineStr">
        <is>
          <t>Yes</t>
        </is>
      </c>
      <c r="G510" s="6" t="inlineStr">
        <is>
          <t>Yes</t>
        </is>
      </c>
      <c r="H510" s="6" t="inlineStr">
        <is>
          <t>No</t>
        </is>
      </c>
      <c r="I510" s="6" t="inlineStr">
        <is>
          <t>No</t>
        </is>
      </c>
      <c r="J510" s="6" t="inlineStr">
        <is>
          <t>Yes</t>
        </is>
      </c>
      <c r="K510" s="6" t="inlineStr">
        <is>
          <t>No</t>
        </is>
      </c>
      <c r="L510" s="8" t="inlineStr">
        <is>
          <t>Consensus of council to defer the decision until a Strategic Priority Committee meeting on August 11, 2026</t>
        </is>
      </c>
      <c r="M510" s="11" t="inlineStr">
        <is>
          <t>https://www.youtube.com/watch?v=GUNv3RuDZZs&amp;t=4908s</t>
        </is>
      </c>
    </row>
    <row r="511">
      <c r="A511" s="6" t="inlineStr">
        <is>
          <t>2026-07-21</t>
        </is>
      </c>
      <c r="B511" s="8" t="inlineStr">
        <is>
          <t>By-Law 2227 - Plan of Works (Old Tom Road / Loewen Boulevard Phase 1), first reading</t>
        </is>
      </c>
      <c r="C511" s="6" t="inlineStr">
        <is>
          <t>infrastructure</t>
        </is>
      </c>
      <c r="D511" s="6" t="n">
        <v>6</v>
      </c>
      <c r="E511" s="6" t="n">
        <v>1</v>
      </c>
      <c r="F511" s="6" t="inlineStr">
        <is>
          <t>No</t>
        </is>
      </c>
      <c r="G511" s="6" t="inlineStr">
        <is>
          <t>No</t>
        </is>
      </c>
      <c r="H511" s="6" t="inlineStr">
        <is>
          <t>No</t>
        </is>
      </c>
      <c r="I511" s="6" t="inlineStr">
        <is>
          <t>No</t>
        </is>
      </c>
      <c r="J511" s="6" t="inlineStr">
        <is>
          <t>Yes</t>
        </is>
      </c>
      <c r="K511" s="6" t="inlineStr">
        <is>
          <t>No</t>
        </is>
      </c>
      <c r="L511" s="8" t="inlineStr">
        <is>
          <t>Un. Carried</t>
        </is>
      </c>
      <c r="M511" s="11" t="inlineStr">
        <is>
          <t>https://www.youtube.com/watch?v=GUNv3RuDZZs&amp;t=5714s</t>
        </is>
      </c>
    </row>
    <row r="512">
      <c r="A512" s="6" t="inlineStr">
        <is>
          <t>2026-08-04</t>
        </is>
      </c>
      <c r="B512" s="8" t="inlineStr">
        <is>
          <t>Public hearing &amp; 2nd reading - Rezoning By-Law 2283 (Williams Creek Phase 1, 153 lots)</t>
        </is>
      </c>
      <c r="C512" s="6" t="inlineStr">
        <is>
          <t>land use</t>
        </is>
      </c>
      <c r="D512" s="6" t="n">
        <v>6</v>
      </c>
      <c r="E512" s="6" t="n">
        <v>5</v>
      </c>
      <c r="F512" s="6" t="inlineStr">
        <is>
          <t>Yes</t>
        </is>
      </c>
      <c r="G512" s="6" t="inlineStr">
        <is>
          <t>Yes</t>
        </is>
      </c>
      <c r="H512" s="6" t="inlineStr">
        <is>
          <t>No</t>
        </is>
      </c>
      <c r="I512" s="6" t="inlineStr">
        <is>
          <t>Yes</t>
        </is>
      </c>
      <c r="J512" s="6" t="inlineStr">
        <is>
          <t>Yes</t>
        </is>
      </c>
      <c r="K512" s="6" t="inlineStr">
        <is>
          <t>Yes</t>
        </is>
      </c>
      <c r="L512" s="8" t="inlineStr">
        <is>
          <t>Un. Carried</t>
        </is>
      </c>
      <c r="M512" s="11" t="inlineStr">
        <is>
          <t>https://www.youtube.com/watch?v=rB_B_gCcu0Y&amp;t=180s</t>
        </is>
      </c>
    </row>
    <row r="513">
      <c r="A513" s="6" t="inlineStr">
        <is>
          <t>2026-08-04</t>
        </is>
      </c>
      <c r="B513" s="8" t="inlineStr">
        <is>
          <t>Public hearing &amp; approval - Subdivision 4451-2025-9083 and road openings (Williams Creek Phase 1)</t>
        </is>
      </c>
      <c r="C513" s="6" t="inlineStr">
        <is>
          <t>land use</t>
        </is>
      </c>
      <c r="D513" s="6" t="n">
        <v>6</v>
      </c>
      <c r="E513" s="6" t="n">
        <v>2</v>
      </c>
      <c r="F513" s="6" t="inlineStr">
        <is>
          <t>Yes</t>
        </is>
      </c>
      <c r="G513" s="6" t="inlineStr">
        <is>
          <t>Yes</t>
        </is>
      </c>
      <c r="H513" s="6" t="inlineStr">
        <is>
          <t>No</t>
        </is>
      </c>
      <c r="I513" s="6" t="inlineStr">
        <is>
          <t>Yes</t>
        </is>
      </c>
      <c r="J513" s="6" t="inlineStr">
        <is>
          <t>Yes</t>
        </is>
      </c>
      <c r="K513" s="6" t="inlineStr">
        <is>
          <t>No</t>
        </is>
      </c>
      <c r="L513" s="8" t="inlineStr">
        <is>
          <t>Un. Carried</t>
        </is>
      </c>
      <c r="M513" s="11" t="inlineStr">
        <is>
          <t>https://www.youtube.com/watch?v=rB_B_gCcu0Y&amp;t=3439s</t>
        </is>
      </c>
    </row>
    <row r="514">
      <c r="A514" s="6" t="inlineStr">
        <is>
          <t>2026-08-04</t>
        </is>
      </c>
      <c r="B514" s="8" t="inlineStr">
        <is>
          <t>By-Law 2227 2nd &amp; 3rd reading - Plan of Works (Old Tom Rd / Loewen Blvd Phase 1, Manning Canal segment)</t>
        </is>
      </c>
      <c r="C514" s="6" t="inlineStr">
        <is>
          <t>infrastructure</t>
        </is>
      </c>
      <c r="D514" s="6" t="n">
        <v>6</v>
      </c>
      <c r="E514" s="6" t="n">
        <v>2</v>
      </c>
      <c r="F514" s="6" t="inlineStr">
        <is>
          <t>Yes</t>
        </is>
      </c>
      <c r="G514" s="6" t="inlineStr">
        <is>
          <t>No</t>
        </is>
      </c>
      <c r="H514" s="6" t="inlineStr">
        <is>
          <t>No</t>
        </is>
      </c>
      <c r="I514" s="6" t="inlineStr">
        <is>
          <t>No</t>
        </is>
      </c>
      <c r="J514" s="6" t="inlineStr">
        <is>
          <t>Yes</t>
        </is>
      </c>
      <c r="K514" s="6" t="inlineStr">
        <is>
          <t>No</t>
        </is>
      </c>
      <c r="L514" s="8" t="inlineStr">
        <is>
          <t>Un. Carried (both readings)</t>
        </is>
      </c>
      <c r="M514" s="11" t="inlineStr">
        <is>
          <t>https://www.youtube.com/watch?v=rB_B_gCcu0Y&amp;t=4560s</t>
        </is>
      </c>
    </row>
    <row r="515">
      <c r="A515" s="6" t="inlineStr">
        <is>
          <t>2026-08-04</t>
        </is>
      </c>
      <c r="B515" s="8" t="inlineStr">
        <is>
          <t>By-Law 2274 2nd &amp; 3rd reading - Land Drainage By-law (replaces sump pump by-law 1674)</t>
        </is>
      </c>
      <c r="C515" s="6" t="inlineStr">
        <is>
          <t>policy</t>
        </is>
      </c>
      <c r="D515" s="6" t="n">
        <v>6</v>
      </c>
      <c r="E515" s="6" t="n">
        <v>3</v>
      </c>
      <c r="F515" s="6" t="inlineStr">
        <is>
          <t>Yes</t>
        </is>
      </c>
      <c r="G515" s="6" t="inlineStr">
        <is>
          <t>Yes</t>
        </is>
      </c>
      <c r="H515" s="6" t="inlineStr">
        <is>
          <t>No</t>
        </is>
      </c>
      <c r="I515" s="6" t="inlineStr">
        <is>
          <t>No</t>
        </is>
      </c>
      <c r="J515" s="6" t="inlineStr">
        <is>
          <t>Yes</t>
        </is>
      </c>
      <c r="K515" s="6" t="inlineStr">
        <is>
          <t>No</t>
        </is>
      </c>
      <c r="L515" s="8" t="inlineStr">
        <is>
          <t>Un. Carried (both readings)</t>
        </is>
      </c>
      <c r="M515" s="11" t="inlineStr">
        <is>
          <t>https://www.youtube.com/watch?v=rB_B_gCcu0Y&amp;t=4733s</t>
        </is>
      </c>
    </row>
    <row r="516">
      <c r="A516" s="6" t="inlineStr">
        <is>
          <t>2026-08-04</t>
        </is>
      </c>
      <c r="B516" s="8" t="inlineStr">
        <is>
          <t>By-Law 2282 2nd &amp; 3rd reading - Administrative Penalty By-law schedule (drainage fines)</t>
        </is>
      </c>
      <c r="C516" s="6" t="inlineStr">
        <is>
          <t>policy</t>
        </is>
      </c>
      <c r="D516" s="6" t="n">
        <v>6</v>
      </c>
      <c r="E516" s="6" t="n">
        <v>1</v>
      </c>
      <c r="F516" s="6" t="inlineStr">
        <is>
          <t>Yes</t>
        </is>
      </c>
      <c r="G516" s="6" t="inlineStr">
        <is>
          <t>No</t>
        </is>
      </c>
      <c r="H516" s="6" t="inlineStr">
        <is>
          <t>No</t>
        </is>
      </c>
      <c r="I516" s="6" t="inlineStr">
        <is>
          <t>No</t>
        </is>
      </c>
      <c r="J516" s="6" t="inlineStr">
        <is>
          <t>Yes</t>
        </is>
      </c>
      <c r="K516" s="6" t="inlineStr">
        <is>
          <t>No</t>
        </is>
      </c>
      <c r="L516" s="8" t="inlineStr">
        <is>
          <t>Un. Carried (both readings)</t>
        </is>
      </c>
      <c r="M516" s="11" t="inlineStr">
        <is>
          <t>https://www.youtube.com/watch?v=rB_B_gCcu0Y&amp;t=5073s</t>
        </is>
      </c>
    </row>
    <row r="517">
      <c r="A517" s="6" t="inlineStr">
        <is>
          <t>2026-08-04</t>
        </is>
      </c>
      <c r="B517" s="8" t="inlineStr">
        <is>
          <t>By-Law 2285 1st reading - Rezoning 58 Giesbrecht St (RLD to RMD, 12-unit)</t>
        </is>
      </c>
      <c r="C517" s="6" t="inlineStr">
        <is>
          <t>land use</t>
        </is>
      </c>
      <c r="D517" s="6" t="n">
        <v>6</v>
      </c>
      <c r="E517" s="6" t="n">
        <v>1</v>
      </c>
      <c r="F517" s="6" t="inlineStr">
        <is>
          <t>Yes</t>
        </is>
      </c>
      <c r="G517" s="6" t="inlineStr">
        <is>
          <t>No</t>
        </is>
      </c>
      <c r="H517" s="6" t="inlineStr">
        <is>
          <t>No</t>
        </is>
      </c>
      <c r="I517" s="6" t="inlineStr">
        <is>
          <t>No</t>
        </is>
      </c>
      <c r="J517" s="6" t="inlineStr">
        <is>
          <t>Yes</t>
        </is>
      </c>
      <c r="K517" s="6" t="inlineStr">
        <is>
          <t>No</t>
        </is>
      </c>
      <c r="L517" s="8" t="inlineStr">
        <is>
          <t>Un. Carried</t>
        </is>
      </c>
      <c r="M517" s="11" t="inlineStr">
        <is>
          <t>https://www.youtube.com/watch?v=rB_B_gCcu0Y&amp;t=5203s</t>
        </is>
      </c>
    </row>
    <row r="518">
      <c r="A518" s="6" t="inlineStr">
        <is>
          <t>2026-09-01</t>
        </is>
      </c>
      <c r="B518" s="8" t="inlineStr">
        <is>
          <t>Public hearing + 2nd reading By-Law 2285 - rezone 58 Giesbrecht St RLD to RMD (12-unit, 2-storey multi-family)</t>
        </is>
      </c>
      <c r="C518" s="6" t="inlineStr">
        <is>
          <t>land use</t>
        </is>
      </c>
      <c r="D518" s="6" t="n">
        <v>5</v>
      </c>
      <c r="E518" s="6" t="n">
        <v>4</v>
      </c>
      <c r="F518" s="6" t="inlineStr">
        <is>
          <t>Yes</t>
        </is>
      </c>
      <c r="G518" s="6" t="inlineStr">
        <is>
          <t>Yes</t>
        </is>
      </c>
      <c r="H518" s="6" t="inlineStr">
        <is>
          <t>No</t>
        </is>
      </c>
      <c r="I518" s="6" t="inlineStr">
        <is>
          <t>Yes</t>
        </is>
      </c>
      <c r="J518" s="6" t="inlineStr">
        <is>
          <t>Yes</t>
        </is>
      </c>
      <c r="K518" s="6" t="inlineStr">
        <is>
          <t>Yes</t>
        </is>
      </c>
      <c r="L518" s="8" t="inlineStr">
        <is>
          <t>Un. Carried</t>
        </is>
      </c>
      <c r="M518" s="11" t="inlineStr">
        <is>
          <t>https://www.youtube.com/watch?v=qobK8hBVjXQ&amp;t=358s</t>
        </is>
      </c>
    </row>
    <row r="519">
      <c r="A519" s="6" t="inlineStr">
        <is>
          <t>2026-09-01</t>
        </is>
      </c>
      <c r="B519" s="8" t="inlineStr">
        <is>
          <t>Public hearing + Variance V-2026-17 - 210 Hanover Rd W accessory building side yard 10.85 ft</t>
        </is>
      </c>
      <c r="C519" s="6" t="inlineStr">
        <is>
          <t>land use</t>
        </is>
      </c>
      <c r="D519" s="6" t="n">
        <v>5</v>
      </c>
      <c r="E519" s="6" t="n">
        <v>1</v>
      </c>
      <c r="F519" s="6" t="inlineStr">
        <is>
          <t>Yes</t>
        </is>
      </c>
      <c r="G519" s="6" t="inlineStr">
        <is>
          <t>No</t>
        </is>
      </c>
      <c r="H519" s="6" t="inlineStr">
        <is>
          <t>No</t>
        </is>
      </c>
      <c r="I519" s="6" t="inlineStr">
        <is>
          <t>Yes</t>
        </is>
      </c>
      <c r="J519" s="6" t="inlineStr">
        <is>
          <t>Yes</t>
        </is>
      </c>
      <c r="K519" s="6" t="inlineStr">
        <is>
          <t>No</t>
        </is>
      </c>
      <c r="L519" s="8" t="inlineStr">
        <is>
          <t>Un. Carried</t>
        </is>
      </c>
      <c r="M519" s="11" t="inlineStr">
        <is>
          <t>https://www.youtube.com/watch?v=qobK8hBVjXQ&amp;t=2940s</t>
        </is>
      </c>
    </row>
    <row r="520">
      <c r="A520" s="6" t="inlineStr">
        <is>
          <t>2026-09-01</t>
        </is>
      </c>
      <c r="B520" s="8" t="inlineStr">
        <is>
          <t>Public hearing + Conditional Use CU-2026-10 - 75 Industrial Rd industrial multi-use (approved) and caretaker's residence (denied)</t>
        </is>
      </c>
      <c r="C520" s="6" t="inlineStr">
        <is>
          <t>land use</t>
        </is>
      </c>
      <c r="D520" s="6" t="n">
        <v>5</v>
      </c>
      <c r="E520" s="6" t="n">
        <v>3</v>
      </c>
      <c r="F520" s="6" t="inlineStr">
        <is>
          <t>Yes</t>
        </is>
      </c>
      <c r="G520" s="6" t="inlineStr">
        <is>
          <t>Yes</t>
        </is>
      </c>
      <c r="H520" s="6" t="inlineStr">
        <is>
          <t>No</t>
        </is>
      </c>
      <c r="I520" s="6" t="inlineStr">
        <is>
          <t>Yes</t>
        </is>
      </c>
      <c r="J520" s="6" t="inlineStr">
        <is>
          <t>Yes</t>
        </is>
      </c>
      <c r="K520" s="6" t="inlineStr">
        <is>
          <t>No</t>
        </is>
      </c>
      <c r="L520" s="8" t="inlineStr">
        <is>
          <t>Un. Carried</t>
        </is>
      </c>
      <c r="M520" s="11" t="inlineStr">
        <is>
          <t>https://www.youtube.com/watch?v=qobK8hBVjXQ&amp;t=3202s</t>
        </is>
      </c>
    </row>
    <row r="521">
      <c r="A521" s="6" t="inlineStr">
        <is>
          <t>2026-09-01</t>
        </is>
      </c>
      <c r="B521" s="8" t="inlineStr">
        <is>
          <t>By-Law 2273 3rd reading - rezoning 492-506 McKenzie Ave</t>
        </is>
      </c>
      <c r="C521" s="6" t="inlineStr">
        <is>
          <t>land use</t>
        </is>
      </c>
      <c r="D521" s="6" t="n">
        <v>5</v>
      </c>
      <c r="E521" s="6" t="n">
        <v>1</v>
      </c>
      <c r="F521" s="6" t="inlineStr">
        <is>
          <t>Yes</t>
        </is>
      </c>
      <c r="G521" s="6" t="inlineStr">
        <is>
          <t>No</t>
        </is>
      </c>
      <c r="H521" s="6" t="inlineStr">
        <is>
          <t>No</t>
        </is>
      </c>
      <c r="I521" s="6" t="inlineStr">
        <is>
          <t>No</t>
        </is>
      </c>
      <c r="J521" s="6" t="inlineStr">
        <is>
          <t>Yes</t>
        </is>
      </c>
      <c r="K521" s="6" t="inlineStr">
        <is>
          <t>No</t>
        </is>
      </c>
      <c r="L521" s="8" t="inlineStr">
        <is>
          <t>Un. Carried</t>
        </is>
      </c>
      <c r="M521" s="11" t="inlineStr">
        <is>
          <t>https://www.youtube.com/watch?v=qobK8hBVjXQ&amp;t=3877s</t>
        </is>
      </c>
    </row>
    <row r="522">
      <c r="A522" s="6" t="inlineStr">
        <is>
          <t>2026-09-01</t>
        </is>
      </c>
      <c r="B522" s="8" t="inlineStr">
        <is>
          <t>Subdivision 4451-2026-9284 - Heritage Parkway, Steinbach Campus Foundation (one new lot, institutional)</t>
        </is>
      </c>
      <c r="C522" s="6" t="inlineStr">
        <is>
          <t>land use</t>
        </is>
      </c>
      <c r="D522" s="6" t="n">
        <v>5</v>
      </c>
      <c r="E522" s="6" t="n">
        <v>2</v>
      </c>
      <c r="F522" s="6" t="inlineStr">
        <is>
          <t>Yes</t>
        </is>
      </c>
      <c r="G522" s="6" t="inlineStr">
        <is>
          <t>No</t>
        </is>
      </c>
      <c r="H522" s="6" t="inlineStr">
        <is>
          <t>No</t>
        </is>
      </c>
      <c r="I522" s="6" t="inlineStr">
        <is>
          <t>No</t>
        </is>
      </c>
      <c r="J522" s="6" t="inlineStr">
        <is>
          <t>Yes</t>
        </is>
      </c>
      <c r="K522" s="6" t="inlineStr">
        <is>
          <t>No</t>
        </is>
      </c>
      <c r="L522" s="8" t="inlineStr">
        <is>
          <t>Un. Carried</t>
        </is>
      </c>
      <c r="M522" s="11" t="inlineStr">
        <is>
          <t>https://www.youtube.com/watch?v=qobK8hBVjXQ&amp;t=3991s</t>
        </is>
      </c>
    </row>
    <row r="523">
      <c r="A523" s="6" t="inlineStr">
        <is>
          <t>2026-09-01</t>
        </is>
      </c>
      <c r="B523" s="8" t="inlineStr">
        <is>
          <t>By-Law 2281 1st reading - rezone 330 McKenzie Ave RLD to RMD</t>
        </is>
      </c>
      <c r="C523" s="6" t="inlineStr">
        <is>
          <t>land use</t>
        </is>
      </c>
      <c r="D523" s="6" t="n">
        <v>5</v>
      </c>
      <c r="E523" s="6" t="n">
        <v>3</v>
      </c>
      <c r="F523" s="6" t="inlineStr">
        <is>
          <t>Yes</t>
        </is>
      </c>
      <c r="G523" s="6" t="inlineStr">
        <is>
          <t>No</t>
        </is>
      </c>
      <c r="H523" s="6" t="inlineStr">
        <is>
          <t>No</t>
        </is>
      </c>
      <c r="I523" s="6" t="inlineStr">
        <is>
          <t>No</t>
        </is>
      </c>
      <c r="J523" s="6" t="inlineStr">
        <is>
          <t>Yes</t>
        </is>
      </c>
      <c r="K523" s="6" t="inlineStr">
        <is>
          <t>No</t>
        </is>
      </c>
      <c r="L523" s="8" t="inlineStr">
        <is>
          <t>Un. Carried</t>
        </is>
      </c>
      <c r="M523" s="11" t="inlineStr">
        <is>
          <t>https://www.youtube.com/watch?v=qobK8hBVjXQ&amp;t=4157s</t>
        </is>
      </c>
    </row>
    <row r="524">
      <c r="A524" s="6" t="inlineStr">
        <is>
          <t>2026-09-01</t>
        </is>
      </c>
      <c r="B524" s="8" t="inlineStr">
        <is>
          <t>By-Law 2286 1st reading - rezone 282/288 Henry St RLD to RMD</t>
        </is>
      </c>
      <c r="C524" s="6" t="inlineStr">
        <is>
          <t>land use</t>
        </is>
      </c>
      <c r="D524" s="6" t="n">
        <v>5</v>
      </c>
      <c r="E524" s="6" t="n">
        <v>3</v>
      </c>
      <c r="F524" s="6" t="inlineStr">
        <is>
          <t>Yes</t>
        </is>
      </c>
      <c r="G524" s="6" t="inlineStr">
        <is>
          <t>No</t>
        </is>
      </c>
      <c r="H524" s="6" t="inlineStr">
        <is>
          <t>No</t>
        </is>
      </c>
      <c r="I524" s="6" t="inlineStr">
        <is>
          <t>No</t>
        </is>
      </c>
      <c r="J524" s="6" t="inlineStr">
        <is>
          <t>Yes</t>
        </is>
      </c>
      <c r="K524" s="6" t="inlineStr">
        <is>
          <t>No</t>
        </is>
      </c>
      <c r="L524" s="8" t="inlineStr">
        <is>
          <t>Un. Carried</t>
        </is>
      </c>
      <c r="M524" s="11" t="inlineStr">
        <is>
          <t>https://www.youtube.com/watch?v=qobK8hBVjXQ&amp;t=4342s</t>
        </is>
      </c>
    </row>
    <row r="525">
      <c r="A525" s="6" t="inlineStr">
        <is>
          <t>2026-09-01</t>
        </is>
      </c>
      <c r="B525" s="8" t="inlineStr">
        <is>
          <t>Auditing services proposal (year ending Dec 2026) - Adeptus Advisory Group CPA</t>
        </is>
      </c>
      <c r="C525" s="6" t="inlineStr">
        <is>
          <t>governance</t>
        </is>
      </c>
      <c r="D525" s="6" t="n">
        <v>5</v>
      </c>
      <c r="E525" s="6" t="n">
        <v>0</v>
      </c>
      <c r="F525" s="6" t="inlineStr">
        <is>
          <t>No</t>
        </is>
      </c>
      <c r="G525" s="6" t="inlineStr">
        <is>
          <t>No</t>
        </is>
      </c>
      <c r="H525" s="6" t="inlineStr">
        <is>
          <t>No</t>
        </is>
      </c>
      <c r="I525" s="6" t="inlineStr">
        <is>
          <t>No</t>
        </is>
      </c>
      <c r="J525" s="6" t="inlineStr">
        <is>
          <t>Yes</t>
        </is>
      </c>
      <c r="K525" s="6" t="inlineStr">
        <is>
          <t>Yes</t>
        </is>
      </c>
      <c r="L525" s="8" t="inlineStr">
        <is>
          <t>Un. Carried</t>
        </is>
      </c>
      <c r="M525" s="11" t="inlineStr">
        <is>
          <t>https://www.youtube.com/watch?v=qobK8hBVjXQ&amp;t=4483s</t>
        </is>
      </c>
    </row>
    <row r="526">
      <c r="A526" s="6" t="inlineStr">
        <is>
          <t>2026-09-01</t>
        </is>
      </c>
      <c r="B526" s="8" t="inlineStr">
        <is>
          <t>Royal Bank (288 Main St) removable accessible emergency ramp on public right-of-way, subject to annual permit</t>
        </is>
      </c>
      <c r="C526" s="6" t="inlineStr">
        <is>
          <t>policy</t>
        </is>
      </c>
      <c r="D526" s="6" t="n">
        <v>5</v>
      </c>
      <c r="E526" s="6" t="n">
        <v>3</v>
      </c>
      <c r="F526" s="6" t="inlineStr">
        <is>
          <t>Yes</t>
        </is>
      </c>
      <c r="G526" s="6" t="inlineStr">
        <is>
          <t>No</t>
        </is>
      </c>
      <c r="H526" s="6" t="inlineStr">
        <is>
          <t>No</t>
        </is>
      </c>
      <c r="I526" s="6" t="inlineStr">
        <is>
          <t>Yes</t>
        </is>
      </c>
      <c r="J526" s="6" t="inlineStr">
        <is>
          <t>Yes</t>
        </is>
      </c>
      <c r="K526" s="6" t="inlineStr">
        <is>
          <t>No</t>
        </is>
      </c>
      <c r="L526" s="8" t="inlineStr">
        <is>
          <t>Un. Carried</t>
        </is>
      </c>
      <c r="M526" s="11" t="inlineStr">
        <is>
          <t>https://www.youtube.com/watch?v=qobK8hBVjXQ&amp;t=4562s</t>
        </is>
      </c>
    </row>
    <row r="527">
      <c r="A527" s="6" t="inlineStr">
        <is>
          <t>2026-09-15</t>
        </is>
      </c>
      <c r="B527" s="8" t="inlineStr">
        <is>
          <t>RM of La Broquerie Development Plan By-Law 06-2026 &amp; Zoning By-Law 07-2026 - City formal objection</t>
        </is>
      </c>
      <c r="C527" s="6" t="inlineStr">
        <is>
          <t>land use</t>
        </is>
      </c>
      <c r="D527" s="6" t="n">
        <v>6</v>
      </c>
      <c r="E527" s="6" t="n">
        <v>4</v>
      </c>
      <c r="F527" s="6" t="inlineStr">
        <is>
          <t>Yes</t>
        </is>
      </c>
      <c r="G527" s="6" t="inlineStr">
        <is>
          <t>No</t>
        </is>
      </c>
      <c r="H527" s="6" t="inlineStr">
        <is>
          <t>No</t>
        </is>
      </c>
      <c r="I527" s="6" t="inlineStr">
        <is>
          <t>No</t>
        </is>
      </c>
      <c r="J527" s="6" t="inlineStr">
        <is>
          <t>Yes</t>
        </is>
      </c>
      <c r="K527" s="6" t="inlineStr">
        <is>
          <t>Yes</t>
        </is>
      </c>
      <c r="L527" s="8" t="inlineStr">
        <is>
          <t>Un. Carried</t>
        </is>
      </c>
      <c r="M527" s="11" t="inlineStr">
        <is>
          <t>https://www.youtube.com/watch?v=0VaMYoVGXlE&amp;t=2476s</t>
        </is>
      </c>
    </row>
    <row r="528">
      <c r="A528" s="6" t="inlineStr">
        <is>
          <t>2026-09-15</t>
        </is>
      </c>
      <c r="B528" s="8" t="inlineStr">
        <is>
          <t>Subdivision 4451-2026-9307 (190-206 First Street, N. Holdings) - approval subject to development agreement</t>
        </is>
      </c>
      <c r="C528" s="6" t="inlineStr">
        <is>
          <t>land use</t>
        </is>
      </c>
      <c r="D528" s="6" t="n">
        <v>6</v>
      </c>
      <c r="E528" s="6" t="n">
        <v>1</v>
      </c>
      <c r="F528" s="6" t="inlineStr">
        <is>
          <t>No</t>
        </is>
      </c>
      <c r="G528" s="6" t="inlineStr">
        <is>
          <t>No</t>
        </is>
      </c>
      <c r="H528" s="6" t="inlineStr">
        <is>
          <t>No</t>
        </is>
      </c>
      <c r="I528" s="6" t="inlineStr">
        <is>
          <t>No</t>
        </is>
      </c>
      <c r="J528" s="6" t="inlineStr">
        <is>
          <t>Yes</t>
        </is>
      </c>
      <c r="K528" s="6" t="inlineStr">
        <is>
          <t>Yes</t>
        </is>
      </c>
      <c r="L528" s="8" t="inlineStr">
        <is>
          <t>Un. Carried</t>
        </is>
      </c>
      <c r="M528" s="11" t="inlineStr">
        <is>
          <t>https://www.youtube.com/watch?v=0VaMYoVGXlE&amp;t=3386s</t>
        </is>
      </c>
    </row>
  </sheetData>
  <autoFilter ref="A1:M528"/>
  <hyperlinks>
    <hyperlink xmlns:r="http://schemas.openxmlformats.org/officeDocument/2006/relationships" ref="M2" r:id="rId1"/>
    <hyperlink xmlns:r="http://schemas.openxmlformats.org/officeDocument/2006/relationships" ref="M3" r:id="rId2"/>
    <hyperlink xmlns:r="http://schemas.openxmlformats.org/officeDocument/2006/relationships" ref="M4" r:id="rId3"/>
    <hyperlink xmlns:r="http://schemas.openxmlformats.org/officeDocument/2006/relationships" ref="M5" r:id="rId4"/>
    <hyperlink xmlns:r="http://schemas.openxmlformats.org/officeDocument/2006/relationships" ref="M6" r:id="rId5"/>
    <hyperlink xmlns:r="http://schemas.openxmlformats.org/officeDocument/2006/relationships" ref="M7" r:id="rId6"/>
    <hyperlink xmlns:r="http://schemas.openxmlformats.org/officeDocument/2006/relationships" ref="M8" r:id="rId7"/>
    <hyperlink xmlns:r="http://schemas.openxmlformats.org/officeDocument/2006/relationships" ref="M9" r:id="rId8"/>
    <hyperlink xmlns:r="http://schemas.openxmlformats.org/officeDocument/2006/relationships" ref="M10" r:id="rId9"/>
    <hyperlink xmlns:r="http://schemas.openxmlformats.org/officeDocument/2006/relationships" ref="M11" r:id="rId10"/>
    <hyperlink xmlns:r="http://schemas.openxmlformats.org/officeDocument/2006/relationships" ref="M12" r:id="rId11"/>
    <hyperlink xmlns:r="http://schemas.openxmlformats.org/officeDocument/2006/relationships" ref="M13" r:id="rId12"/>
    <hyperlink xmlns:r="http://schemas.openxmlformats.org/officeDocument/2006/relationships" ref="M14" r:id="rId13"/>
    <hyperlink xmlns:r="http://schemas.openxmlformats.org/officeDocument/2006/relationships" ref="M15" r:id="rId14"/>
    <hyperlink xmlns:r="http://schemas.openxmlformats.org/officeDocument/2006/relationships" ref="M16" r:id="rId15"/>
    <hyperlink xmlns:r="http://schemas.openxmlformats.org/officeDocument/2006/relationships" ref="M17" r:id="rId16"/>
    <hyperlink xmlns:r="http://schemas.openxmlformats.org/officeDocument/2006/relationships" ref="M18" r:id="rId17"/>
    <hyperlink xmlns:r="http://schemas.openxmlformats.org/officeDocument/2006/relationships" ref="M19" r:id="rId18"/>
    <hyperlink xmlns:r="http://schemas.openxmlformats.org/officeDocument/2006/relationships" ref="M20" r:id="rId19"/>
    <hyperlink xmlns:r="http://schemas.openxmlformats.org/officeDocument/2006/relationships" ref="M21" r:id="rId20"/>
    <hyperlink xmlns:r="http://schemas.openxmlformats.org/officeDocument/2006/relationships" ref="M22" r:id="rId21"/>
    <hyperlink xmlns:r="http://schemas.openxmlformats.org/officeDocument/2006/relationships" ref="M23" r:id="rId22"/>
    <hyperlink xmlns:r="http://schemas.openxmlformats.org/officeDocument/2006/relationships" ref="M24" r:id="rId23"/>
    <hyperlink xmlns:r="http://schemas.openxmlformats.org/officeDocument/2006/relationships" ref="M25" r:id="rId24"/>
    <hyperlink xmlns:r="http://schemas.openxmlformats.org/officeDocument/2006/relationships" ref="M26" r:id="rId25"/>
    <hyperlink xmlns:r="http://schemas.openxmlformats.org/officeDocument/2006/relationships" ref="M27" r:id="rId26"/>
    <hyperlink xmlns:r="http://schemas.openxmlformats.org/officeDocument/2006/relationships" ref="M28" r:id="rId27"/>
    <hyperlink xmlns:r="http://schemas.openxmlformats.org/officeDocument/2006/relationships" ref="M29" r:id="rId28"/>
    <hyperlink xmlns:r="http://schemas.openxmlformats.org/officeDocument/2006/relationships" ref="M30" r:id="rId29"/>
    <hyperlink xmlns:r="http://schemas.openxmlformats.org/officeDocument/2006/relationships" ref="M31" r:id="rId30"/>
    <hyperlink xmlns:r="http://schemas.openxmlformats.org/officeDocument/2006/relationships" ref="M32" r:id="rId31"/>
    <hyperlink xmlns:r="http://schemas.openxmlformats.org/officeDocument/2006/relationships" ref="M33" r:id="rId32"/>
    <hyperlink xmlns:r="http://schemas.openxmlformats.org/officeDocument/2006/relationships" ref="M34" r:id="rId33"/>
    <hyperlink xmlns:r="http://schemas.openxmlformats.org/officeDocument/2006/relationships" ref="M35" r:id="rId34"/>
    <hyperlink xmlns:r="http://schemas.openxmlformats.org/officeDocument/2006/relationships" ref="M36" r:id="rId35"/>
    <hyperlink xmlns:r="http://schemas.openxmlformats.org/officeDocument/2006/relationships" ref="M37" r:id="rId36"/>
    <hyperlink xmlns:r="http://schemas.openxmlformats.org/officeDocument/2006/relationships" ref="M38" r:id="rId37"/>
    <hyperlink xmlns:r="http://schemas.openxmlformats.org/officeDocument/2006/relationships" ref="M39" r:id="rId38"/>
    <hyperlink xmlns:r="http://schemas.openxmlformats.org/officeDocument/2006/relationships" ref="M40" r:id="rId39"/>
    <hyperlink xmlns:r="http://schemas.openxmlformats.org/officeDocument/2006/relationships" ref="M41" r:id="rId40"/>
    <hyperlink xmlns:r="http://schemas.openxmlformats.org/officeDocument/2006/relationships" ref="M42" r:id="rId41"/>
    <hyperlink xmlns:r="http://schemas.openxmlformats.org/officeDocument/2006/relationships" ref="M43" r:id="rId42"/>
    <hyperlink xmlns:r="http://schemas.openxmlformats.org/officeDocument/2006/relationships" ref="M44" r:id="rId43"/>
    <hyperlink xmlns:r="http://schemas.openxmlformats.org/officeDocument/2006/relationships" ref="M45" r:id="rId44"/>
    <hyperlink xmlns:r="http://schemas.openxmlformats.org/officeDocument/2006/relationships" ref="M46" r:id="rId45"/>
    <hyperlink xmlns:r="http://schemas.openxmlformats.org/officeDocument/2006/relationships" ref="M47" r:id="rId46"/>
    <hyperlink xmlns:r="http://schemas.openxmlformats.org/officeDocument/2006/relationships" ref="M48" r:id="rId47"/>
    <hyperlink xmlns:r="http://schemas.openxmlformats.org/officeDocument/2006/relationships" ref="M49" r:id="rId48"/>
    <hyperlink xmlns:r="http://schemas.openxmlformats.org/officeDocument/2006/relationships" ref="M50" r:id="rId49"/>
    <hyperlink xmlns:r="http://schemas.openxmlformats.org/officeDocument/2006/relationships" ref="M51" r:id="rId50"/>
    <hyperlink xmlns:r="http://schemas.openxmlformats.org/officeDocument/2006/relationships" ref="M52" r:id="rId51"/>
    <hyperlink xmlns:r="http://schemas.openxmlformats.org/officeDocument/2006/relationships" ref="M53" r:id="rId52"/>
    <hyperlink xmlns:r="http://schemas.openxmlformats.org/officeDocument/2006/relationships" ref="M54" r:id="rId53"/>
    <hyperlink xmlns:r="http://schemas.openxmlformats.org/officeDocument/2006/relationships" ref="M55" r:id="rId54"/>
    <hyperlink xmlns:r="http://schemas.openxmlformats.org/officeDocument/2006/relationships" ref="M56" r:id="rId55"/>
    <hyperlink xmlns:r="http://schemas.openxmlformats.org/officeDocument/2006/relationships" ref="M57" r:id="rId56"/>
    <hyperlink xmlns:r="http://schemas.openxmlformats.org/officeDocument/2006/relationships" ref="M58" r:id="rId57"/>
    <hyperlink xmlns:r="http://schemas.openxmlformats.org/officeDocument/2006/relationships" ref="M59" r:id="rId58"/>
    <hyperlink xmlns:r="http://schemas.openxmlformats.org/officeDocument/2006/relationships" ref="M60" r:id="rId59"/>
    <hyperlink xmlns:r="http://schemas.openxmlformats.org/officeDocument/2006/relationships" ref="M61" r:id="rId60"/>
    <hyperlink xmlns:r="http://schemas.openxmlformats.org/officeDocument/2006/relationships" ref="M62" r:id="rId61"/>
    <hyperlink xmlns:r="http://schemas.openxmlformats.org/officeDocument/2006/relationships" ref="M63" r:id="rId62"/>
    <hyperlink xmlns:r="http://schemas.openxmlformats.org/officeDocument/2006/relationships" ref="M64" r:id="rId63"/>
    <hyperlink xmlns:r="http://schemas.openxmlformats.org/officeDocument/2006/relationships" ref="M65" r:id="rId64"/>
    <hyperlink xmlns:r="http://schemas.openxmlformats.org/officeDocument/2006/relationships" ref="M66" r:id="rId65"/>
    <hyperlink xmlns:r="http://schemas.openxmlformats.org/officeDocument/2006/relationships" ref="M67" r:id="rId66"/>
    <hyperlink xmlns:r="http://schemas.openxmlformats.org/officeDocument/2006/relationships" ref="M68" r:id="rId67"/>
    <hyperlink xmlns:r="http://schemas.openxmlformats.org/officeDocument/2006/relationships" ref="M69" r:id="rId68"/>
    <hyperlink xmlns:r="http://schemas.openxmlformats.org/officeDocument/2006/relationships" ref="M70" r:id="rId69"/>
    <hyperlink xmlns:r="http://schemas.openxmlformats.org/officeDocument/2006/relationships" ref="M71" r:id="rId70"/>
    <hyperlink xmlns:r="http://schemas.openxmlformats.org/officeDocument/2006/relationships" ref="M72" r:id="rId71"/>
    <hyperlink xmlns:r="http://schemas.openxmlformats.org/officeDocument/2006/relationships" ref="M73" r:id="rId72"/>
    <hyperlink xmlns:r="http://schemas.openxmlformats.org/officeDocument/2006/relationships" ref="M74" r:id="rId73"/>
    <hyperlink xmlns:r="http://schemas.openxmlformats.org/officeDocument/2006/relationships" ref="M75" r:id="rId74"/>
    <hyperlink xmlns:r="http://schemas.openxmlformats.org/officeDocument/2006/relationships" ref="M76" r:id="rId75"/>
    <hyperlink xmlns:r="http://schemas.openxmlformats.org/officeDocument/2006/relationships" ref="M77" r:id="rId76"/>
    <hyperlink xmlns:r="http://schemas.openxmlformats.org/officeDocument/2006/relationships" ref="M78" r:id="rId77"/>
    <hyperlink xmlns:r="http://schemas.openxmlformats.org/officeDocument/2006/relationships" ref="M79" r:id="rId78"/>
    <hyperlink xmlns:r="http://schemas.openxmlformats.org/officeDocument/2006/relationships" ref="M80" r:id="rId79"/>
    <hyperlink xmlns:r="http://schemas.openxmlformats.org/officeDocument/2006/relationships" ref="M81" r:id="rId80"/>
    <hyperlink xmlns:r="http://schemas.openxmlformats.org/officeDocument/2006/relationships" ref="M82" r:id="rId81"/>
    <hyperlink xmlns:r="http://schemas.openxmlformats.org/officeDocument/2006/relationships" ref="M83" r:id="rId82"/>
    <hyperlink xmlns:r="http://schemas.openxmlformats.org/officeDocument/2006/relationships" ref="M84" r:id="rId83"/>
    <hyperlink xmlns:r="http://schemas.openxmlformats.org/officeDocument/2006/relationships" ref="M85" r:id="rId84"/>
    <hyperlink xmlns:r="http://schemas.openxmlformats.org/officeDocument/2006/relationships" ref="M86" r:id="rId85"/>
    <hyperlink xmlns:r="http://schemas.openxmlformats.org/officeDocument/2006/relationships" ref="M87" r:id="rId86"/>
    <hyperlink xmlns:r="http://schemas.openxmlformats.org/officeDocument/2006/relationships" ref="M88" r:id="rId87"/>
    <hyperlink xmlns:r="http://schemas.openxmlformats.org/officeDocument/2006/relationships" ref="M89" r:id="rId88"/>
    <hyperlink xmlns:r="http://schemas.openxmlformats.org/officeDocument/2006/relationships" ref="M90" r:id="rId89"/>
    <hyperlink xmlns:r="http://schemas.openxmlformats.org/officeDocument/2006/relationships" ref="M91" r:id="rId90"/>
    <hyperlink xmlns:r="http://schemas.openxmlformats.org/officeDocument/2006/relationships" ref="M92" r:id="rId91"/>
    <hyperlink xmlns:r="http://schemas.openxmlformats.org/officeDocument/2006/relationships" ref="M93" r:id="rId92"/>
    <hyperlink xmlns:r="http://schemas.openxmlformats.org/officeDocument/2006/relationships" ref="M94" r:id="rId93"/>
    <hyperlink xmlns:r="http://schemas.openxmlformats.org/officeDocument/2006/relationships" ref="M95" r:id="rId94"/>
    <hyperlink xmlns:r="http://schemas.openxmlformats.org/officeDocument/2006/relationships" ref="M96" r:id="rId95"/>
    <hyperlink xmlns:r="http://schemas.openxmlformats.org/officeDocument/2006/relationships" ref="M97" r:id="rId96"/>
    <hyperlink xmlns:r="http://schemas.openxmlformats.org/officeDocument/2006/relationships" ref="M98" r:id="rId97"/>
    <hyperlink xmlns:r="http://schemas.openxmlformats.org/officeDocument/2006/relationships" ref="M99" r:id="rId98"/>
    <hyperlink xmlns:r="http://schemas.openxmlformats.org/officeDocument/2006/relationships" ref="M100" r:id="rId99"/>
    <hyperlink xmlns:r="http://schemas.openxmlformats.org/officeDocument/2006/relationships" ref="M101" r:id="rId100"/>
    <hyperlink xmlns:r="http://schemas.openxmlformats.org/officeDocument/2006/relationships" ref="M102" r:id="rId101"/>
    <hyperlink xmlns:r="http://schemas.openxmlformats.org/officeDocument/2006/relationships" ref="M103" r:id="rId102"/>
    <hyperlink xmlns:r="http://schemas.openxmlformats.org/officeDocument/2006/relationships" ref="M104" r:id="rId103"/>
    <hyperlink xmlns:r="http://schemas.openxmlformats.org/officeDocument/2006/relationships" ref="M105" r:id="rId104"/>
    <hyperlink xmlns:r="http://schemas.openxmlformats.org/officeDocument/2006/relationships" ref="M106" r:id="rId105"/>
    <hyperlink xmlns:r="http://schemas.openxmlformats.org/officeDocument/2006/relationships" ref="M107" r:id="rId106"/>
    <hyperlink xmlns:r="http://schemas.openxmlformats.org/officeDocument/2006/relationships" ref="M108" r:id="rId107"/>
    <hyperlink xmlns:r="http://schemas.openxmlformats.org/officeDocument/2006/relationships" ref="M109" r:id="rId108"/>
    <hyperlink xmlns:r="http://schemas.openxmlformats.org/officeDocument/2006/relationships" ref="M110" r:id="rId109"/>
    <hyperlink xmlns:r="http://schemas.openxmlformats.org/officeDocument/2006/relationships" ref="M111" r:id="rId110"/>
    <hyperlink xmlns:r="http://schemas.openxmlformats.org/officeDocument/2006/relationships" ref="M112" r:id="rId111"/>
    <hyperlink xmlns:r="http://schemas.openxmlformats.org/officeDocument/2006/relationships" ref="M113" r:id="rId112"/>
    <hyperlink xmlns:r="http://schemas.openxmlformats.org/officeDocument/2006/relationships" ref="M114" r:id="rId113"/>
    <hyperlink xmlns:r="http://schemas.openxmlformats.org/officeDocument/2006/relationships" ref="M115" r:id="rId114"/>
    <hyperlink xmlns:r="http://schemas.openxmlformats.org/officeDocument/2006/relationships" ref="M116" r:id="rId115"/>
    <hyperlink xmlns:r="http://schemas.openxmlformats.org/officeDocument/2006/relationships" ref="M117" r:id="rId116"/>
    <hyperlink xmlns:r="http://schemas.openxmlformats.org/officeDocument/2006/relationships" ref="M118" r:id="rId117"/>
    <hyperlink xmlns:r="http://schemas.openxmlformats.org/officeDocument/2006/relationships" ref="M119" r:id="rId118"/>
    <hyperlink xmlns:r="http://schemas.openxmlformats.org/officeDocument/2006/relationships" ref="M120" r:id="rId119"/>
    <hyperlink xmlns:r="http://schemas.openxmlformats.org/officeDocument/2006/relationships" ref="M121" r:id="rId120"/>
    <hyperlink xmlns:r="http://schemas.openxmlformats.org/officeDocument/2006/relationships" ref="M122" r:id="rId121"/>
    <hyperlink xmlns:r="http://schemas.openxmlformats.org/officeDocument/2006/relationships" ref="M123" r:id="rId122"/>
    <hyperlink xmlns:r="http://schemas.openxmlformats.org/officeDocument/2006/relationships" ref="M124" r:id="rId123"/>
    <hyperlink xmlns:r="http://schemas.openxmlformats.org/officeDocument/2006/relationships" ref="M125" r:id="rId124"/>
    <hyperlink xmlns:r="http://schemas.openxmlformats.org/officeDocument/2006/relationships" ref="M126" r:id="rId125"/>
    <hyperlink xmlns:r="http://schemas.openxmlformats.org/officeDocument/2006/relationships" ref="M127" r:id="rId126"/>
    <hyperlink xmlns:r="http://schemas.openxmlformats.org/officeDocument/2006/relationships" ref="M128" r:id="rId127"/>
    <hyperlink xmlns:r="http://schemas.openxmlformats.org/officeDocument/2006/relationships" ref="M129" r:id="rId128"/>
    <hyperlink xmlns:r="http://schemas.openxmlformats.org/officeDocument/2006/relationships" ref="M130" r:id="rId129"/>
    <hyperlink xmlns:r="http://schemas.openxmlformats.org/officeDocument/2006/relationships" ref="M131" r:id="rId130"/>
    <hyperlink xmlns:r="http://schemas.openxmlformats.org/officeDocument/2006/relationships" ref="M132" r:id="rId131"/>
    <hyperlink xmlns:r="http://schemas.openxmlformats.org/officeDocument/2006/relationships" ref="M133" r:id="rId132"/>
    <hyperlink xmlns:r="http://schemas.openxmlformats.org/officeDocument/2006/relationships" ref="M134" r:id="rId133"/>
    <hyperlink xmlns:r="http://schemas.openxmlformats.org/officeDocument/2006/relationships" ref="M135" r:id="rId134"/>
    <hyperlink xmlns:r="http://schemas.openxmlformats.org/officeDocument/2006/relationships" ref="M136" r:id="rId135"/>
    <hyperlink xmlns:r="http://schemas.openxmlformats.org/officeDocument/2006/relationships" ref="M137" r:id="rId136"/>
    <hyperlink xmlns:r="http://schemas.openxmlformats.org/officeDocument/2006/relationships" ref="M138" r:id="rId137"/>
    <hyperlink xmlns:r="http://schemas.openxmlformats.org/officeDocument/2006/relationships" ref="M139" r:id="rId138"/>
    <hyperlink xmlns:r="http://schemas.openxmlformats.org/officeDocument/2006/relationships" ref="M140" r:id="rId139"/>
    <hyperlink xmlns:r="http://schemas.openxmlformats.org/officeDocument/2006/relationships" ref="M141" r:id="rId140"/>
    <hyperlink xmlns:r="http://schemas.openxmlformats.org/officeDocument/2006/relationships" ref="M142" r:id="rId141"/>
    <hyperlink xmlns:r="http://schemas.openxmlformats.org/officeDocument/2006/relationships" ref="M143" r:id="rId142"/>
    <hyperlink xmlns:r="http://schemas.openxmlformats.org/officeDocument/2006/relationships" ref="M144" r:id="rId143"/>
    <hyperlink xmlns:r="http://schemas.openxmlformats.org/officeDocument/2006/relationships" ref="M145" r:id="rId144"/>
    <hyperlink xmlns:r="http://schemas.openxmlformats.org/officeDocument/2006/relationships" ref="M146" r:id="rId145"/>
    <hyperlink xmlns:r="http://schemas.openxmlformats.org/officeDocument/2006/relationships" ref="M147" r:id="rId146"/>
    <hyperlink xmlns:r="http://schemas.openxmlformats.org/officeDocument/2006/relationships" ref="M148" r:id="rId147"/>
    <hyperlink xmlns:r="http://schemas.openxmlformats.org/officeDocument/2006/relationships" ref="M149" r:id="rId148"/>
    <hyperlink xmlns:r="http://schemas.openxmlformats.org/officeDocument/2006/relationships" ref="M150" r:id="rId149"/>
    <hyperlink xmlns:r="http://schemas.openxmlformats.org/officeDocument/2006/relationships" ref="M151" r:id="rId150"/>
    <hyperlink xmlns:r="http://schemas.openxmlformats.org/officeDocument/2006/relationships" ref="M152" r:id="rId151"/>
    <hyperlink xmlns:r="http://schemas.openxmlformats.org/officeDocument/2006/relationships" ref="M153" r:id="rId152"/>
    <hyperlink xmlns:r="http://schemas.openxmlformats.org/officeDocument/2006/relationships" ref="M154" r:id="rId153"/>
    <hyperlink xmlns:r="http://schemas.openxmlformats.org/officeDocument/2006/relationships" ref="M155" r:id="rId154"/>
    <hyperlink xmlns:r="http://schemas.openxmlformats.org/officeDocument/2006/relationships" ref="M156" r:id="rId155"/>
    <hyperlink xmlns:r="http://schemas.openxmlformats.org/officeDocument/2006/relationships" ref="M157" r:id="rId156"/>
    <hyperlink xmlns:r="http://schemas.openxmlformats.org/officeDocument/2006/relationships" ref="M158" r:id="rId157"/>
    <hyperlink xmlns:r="http://schemas.openxmlformats.org/officeDocument/2006/relationships" ref="M159" r:id="rId158"/>
    <hyperlink xmlns:r="http://schemas.openxmlformats.org/officeDocument/2006/relationships" ref="M160" r:id="rId159"/>
    <hyperlink xmlns:r="http://schemas.openxmlformats.org/officeDocument/2006/relationships" ref="M161" r:id="rId160"/>
    <hyperlink xmlns:r="http://schemas.openxmlformats.org/officeDocument/2006/relationships" ref="M162" r:id="rId161"/>
    <hyperlink xmlns:r="http://schemas.openxmlformats.org/officeDocument/2006/relationships" ref="M163" r:id="rId162"/>
    <hyperlink xmlns:r="http://schemas.openxmlformats.org/officeDocument/2006/relationships" ref="M164" r:id="rId163"/>
    <hyperlink xmlns:r="http://schemas.openxmlformats.org/officeDocument/2006/relationships" ref="M165" r:id="rId164"/>
    <hyperlink xmlns:r="http://schemas.openxmlformats.org/officeDocument/2006/relationships" ref="M166" r:id="rId165"/>
    <hyperlink xmlns:r="http://schemas.openxmlformats.org/officeDocument/2006/relationships" ref="M167" r:id="rId166"/>
    <hyperlink xmlns:r="http://schemas.openxmlformats.org/officeDocument/2006/relationships" ref="M168" r:id="rId167"/>
    <hyperlink xmlns:r="http://schemas.openxmlformats.org/officeDocument/2006/relationships" ref="M169" r:id="rId168"/>
    <hyperlink xmlns:r="http://schemas.openxmlformats.org/officeDocument/2006/relationships" ref="M170" r:id="rId169"/>
    <hyperlink xmlns:r="http://schemas.openxmlformats.org/officeDocument/2006/relationships" ref="M171" r:id="rId170"/>
    <hyperlink xmlns:r="http://schemas.openxmlformats.org/officeDocument/2006/relationships" ref="M172" r:id="rId171"/>
    <hyperlink xmlns:r="http://schemas.openxmlformats.org/officeDocument/2006/relationships" ref="M173" r:id="rId172"/>
    <hyperlink xmlns:r="http://schemas.openxmlformats.org/officeDocument/2006/relationships" ref="M174" r:id="rId173"/>
    <hyperlink xmlns:r="http://schemas.openxmlformats.org/officeDocument/2006/relationships" ref="M175" r:id="rId174"/>
    <hyperlink xmlns:r="http://schemas.openxmlformats.org/officeDocument/2006/relationships" ref="M176" r:id="rId175"/>
    <hyperlink xmlns:r="http://schemas.openxmlformats.org/officeDocument/2006/relationships" ref="M177" r:id="rId176"/>
    <hyperlink xmlns:r="http://schemas.openxmlformats.org/officeDocument/2006/relationships" ref="M178" r:id="rId177"/>
    <hyperlink xmlns:r="http://schemas.openxmlformats.org/officeDocument/2006/relationships" ref="M179" r:id="rId178"/>
    <hyperlink xmlns:r="http://schemas.openxmlformats.org/officeDocument/2006/relationships" ref="M180" r:id="rId179"/>
    <hyperlink xmlns:r="http://schemas.openxmlformats.org/officeDocument/2006/relationships" ref="M181" r:id="rId180"/>
    <hyperlink xmlns:r="http://schemas.openxmlformats.org/officeDocument/2006/relationships" ref="M182" r:id="rId181"/>
    <hyperlink xmlns:r="http://schemas.openxmlformats.org/officeDocument/2006/relationships" ref="M183" r:id="rId182"/>
    <hyperlink xmlns:r="http://schemas.openxmlformats.org/officeDocument/2006/relationships" ref="M184" r:id="rId183"/>
    <hyperlink xmlns:r="http://schemas.openxmlformats.org/officeDocument/2006/relationships" ref="M185" r:id="rId184"/>
    <hyperlink xmlns:r="http://schemas.openxmlformats.org/officeDocument/2006/relationships" ref="M186" r:id="rId185"/>
    <hyperlink xmlns:r="http://schemas.openxmlformats.org/officeDocument/2006/relationships" ref="M187" r:id="rId186"/>
    <hyperlink xmlns:r="http://schemas.openxmlformats.org/officeDocument/2006/relationships" ref="M188" r:id="rId187"/>
    <hyperlink xmlns:r="http://schemas.openxmlformats.org/officeDocument/2006/relationships" ref="M189" r:id="rId188"/>
    <hyperlink xmlns:r="http://schemas.openxmlformats.org/officeDocument/2006/relationships" ref="M190" r:id="rId189"/>
    <hyperlink xmlns:r="http://schemas.openxmlformats.org/officeDocument/2006/relationships" ref="M191" r:id="rId190"/>
    <hyperlink xmlns:r="http://schemas.openxmlformats.org/officeDocument/2006/relationships" ref="M192" r:id="rId191"/>
    <hyperlink xmlns:r="http://schemas.openxmlformats.org/officeDocument/2006/relationships" ref="M193" r:id="rId192"/>
    <hyperlink xmlns:r="http://schemas.openxmlformats.org/officeDocument/2006/relationships" ref="M194" r:id="rId193"/>
    <hyperlink xmlns:r="http://schemas.openxmlformats.org/officeDocument/2006/relationships" ref="M195" r:id="rId194"/>
    <hyperlink xmlns:r="http://schemas.openxmlformats.org/officeDocument/2006/relationships" ref="M196" r:id="rId195"/>
    <hyperlink xmlns:r="http://schemas.openxmlformats.org/officeDocument/2006/relationships" ref="M197" r:id="rId196"/>
    <hyperlink xmlns:r="http://schemas.openxmlformats.org/officeDocument/2006/relationships" ref="M198" r:id="rId197"/>
    <hyperlink xmlns:r="http://schemas.openxmlformats.org/officeDocument/2006/relationships" ref="M199" r:id="rId198"/>
    <hyperlink xmlns:r="http://schemas.openxmlformats.org/officeDocument/2006/relationships" ref="M200" r:id="rId199"/>
    <hyperlink xmlns:r="http://schemas.openxmlformats.org/officeDocument/2006/relationships" ref="M201" r:id="rId200"/>
    <hyperlink xmlns:r="http://schemas.openxmlformats.org/officeDocument/2006/relationships" ref="M202" r:id="rId201"/>
    <hyperlink xmlns:r="http://schemas.openxmlformats.org/officeDocument/2006/relationships" ref="M203" r:id="rId202"/>
    <hyperlink xmlns:r="http://schemas.openxmlformats.org/officeDocument/2006/relationships" ref="M204" r:id="rId203"/>
    <hyperlink xmlns:r="http://schemas.openxmlformats.org/officeDocument/2006/relationships" ref="M205" r:id="rId204"/>
    <hyperlink xmlns:r="http://schemas.openxmlformats.org/officeDocument/2006/relationships" ref="M206" r:id="rId205"/>
    <hyperlink xmlns:r="http://schemas.openxmlformats.org/officeDocument/2006/relationships" ref="M207" r:id="rId206"/>
    <hyperlink xmlns:r="http://schemas.openxmlformats.org/officeDocument/2006/relationships" ref="M208" r:id="rId207"/>
    <hyperlink xmlns:r="http://schemas.openxmlformats.org/officeDocument/2006/relationships" ref="M209" r:id="rId208"/>
    <hyperlink xmlns:r="http://schemas.openxmlformats.org/officeDocument/2006/relationships" ref="M210" r:id="rId209"/>
    <hyperlink xmlns:r="http://schemas.openxmlformats.org/officeDocument/2006/relationships" ref="M211" r:id="rId210"/>
    <hyperlink xmlns:r="http://schemas.openxmlformats.org/officeDocument/2006/relationships" ref="M212" r:id="rId211"/>
    <hyperlink xmlns:r="http://schemas.openxmlformats.org/officeDocument/2006/relationships" ref="M213" r:id="rId212"/>
    <hyperlink xmlns:r="http://schemas.openxmlformats.org/officeDocument/2006/relationships" ref="M214" r:id="rId213"/>
    <hyperlink xmlns:r="http://schemas.openxmlformats.org/officeDocument/2006/relationships" ref="M215" r:id="rId214"/>
    <hyperlink xmlns:r="http://schemas.openxmlformats.org/officeDocument/2006/relationships" ref="M216" r:id="rId215"/>
    <hyperlink xmlns:r="http://schemas.openxmlformats.org/officeDocument/2006/relationships" ref="M217" r:id="rId216"/>
    <hyperlink xmlns:r="http://schemas.openxmlformats.org/officeDocument/2006/relationships" ref="M218" r:id="rId217"/>
    <hyperlink xmlns:r="http://schemas.openxmlformats.org/officeDocument/2006/relationships" ref="M219" r:id="rId218"/>
    <hyperlink xmlns:r="http://schemas.openxmlformats.org/officeDocument/2006/relationships" ref="M220" r:id="rId219"/>
    <hyperlink xmlns:r="http://schemas.openxmlformats.org/officeDocument/2006/relationships" ref="M221" r:id="rId220"/>
    <hyperlink xmlns:r="http://schemas.openxmlformats.org/officeDocument/2006/relationships" ref="M222" r:id="rId221"/>
    <hyperlink xmlns:r="http://schemas.openxmlformats.org/officeDocument/2006/relationships" ref="M223" r:id="rId222"/>
    <hyperlink xmlns:r="http://schemas.openxmlformats.org/officeDocument/2006/relationships" ref="M224" r:id="rId223"/>
    <hyperlink xmlns:r="http://schemas.openxmlformats.org/officeDocument/2006/relationships" ref="M225" r:id="rId224"/>
    <hyperlink xmlns:r="http://schemas.openxmlformats.org/officeDocument/2006/relationships" ref="M226" r:id="rId225"/>
    <hyperlink xmlns:r="http://schemas.openxmlformats.org/officeDocument/2006/relationships" ref="M227" r:id="rId226"/>
    <hyperlink xmlns:r="http://schemas.openxmlformats.org/officeDocument/2006/relationships" ref="M228" r:id="rId227"/>
    <hyperlink xmlns:r="http://schemas.openxmlformats.org/officeDocument/2006/relationships" ref="M229" r:id="rId228"/>
    <hyperlink xmlns:r="http://schemas.openxmlformats.org/officeDocument/2006/relationships" ref="M230" r:id="rId229"/>
    <hyperlink xmlns:r="http://schemas.openxmlformats.org/officeDocument/2006/relationships" ref="M231" r:id="rId230"/>
    <hyperlink xmlns:r="http://schemas.openxmlformats.org/officeDocument/2006/relationships" ref="M232" r:id="rId231"/>
    <hyperlink xmlns:r="http://schemas.openxmlformats.org/officeDocument/2006/relationships" ref="M233" r:id="rId232"/>
    <hyperlink xmlns:r="http://schemas.openxmlformats.org/officeDocument/2006/relationships" ref="M234" r:id="rId233"/>
    <hyperlink xmlns:r="http://schemas.openxmlformats.org/officeDocument/2006/relationships" ref="M235" r:id="rId234"/>
    <hyperlink xmlns:r="http://schemas.openxmlformats.org/officeDocument/2006/relationships" ref="M236" r:id="rId235"/>
    <hyperlink xmlns:r="http://schemas.openxmlformats.org/officeDocument/2006/relationships" ref="M237" r:id="rId236"/>
    <hyperlink xmlns:r="http://schemas.openxmlformats.org/officeDocument/2006/relationships" ref="M238" r:id="rId237"/>
    <hyperlink xmlns:r="http://schemas.openxmlformats.org/officeDocument/2006/relationships" ref="M239" r:id="rId238"/>
    <hyperlink xmlns:r="http://schemas.openxmlformats.org/officeDocument/2006/relationships" ref="M240" r:id="rId239"/>
    <hyperlink xmlns:r="http://schemas.openxmlformats.org/officeDocument/2006/relationships" ref="M241" r:id="rId240"/>
    <hyperlink xmlns:r="http://schemas.openxmlformats.org/officeDocument/2006/relationships" ref="M242" r:id="rId241"/>
    <hyperlink xmlns:r="http://schemas.openxmlformats.org/officeDocument/2006/relationships" ref="M243" r:id="rId242"/>
    <hyperlink xmlns:r="http://schemas.openxmlformats.org/officeDocument/2006/relationships" ref="M244" r:id="rId243"/>
    <hyperlink xmlns:r="http://schemas.openxmlformats.org/officeDocument/2006/relationships" ref="M245" r:id="rId244"/>
    <hyperlink xmlns:r="http://schemas.openxmlformats.org/officeDocument/2006/relationships" ref="M246" r:id="rId245"/>
    <hyperlink xmlns:r="http://schemas.openxmlformats.org/officeDocument/2006/relationships" ref="M247" r:id="rId246"/>
    <hyperlink xmlns:r="http://schemas.openxmlformats.org/officeDocument/2006/relationships" ref="M248" r:id="rId247"/>
    <hyperlink xmlns:r="http://schemas.openxmlformats.org/officeDocument/2006/relationships" ref="M249" r:id="rId248"/>
    <hyperlink xmlns:r="http://schemas.openxmlformats.org/officeDocument/2006/relationships" ref="M250" r:id="rId249"/>
    <hyperlink xmlns:r="http://schemas.openxmlformats.org/officeDocument/2006/relationships" ref="M251" r:id="rId250"/>
    <hyperlink xmlns:r="http://schemas.openxmlformats.org/officeDocument/2006/relationships" ref="M252" r:id="rId251"/>
    <hyperlink xmlns:r="http://schemas.openxmlformats.org/officeDocument/2006/relationships" ref="M253" r:id="rId252"/>
    <hyperlink xmlns:r="http://schemas.openxmlformats.org/officeDocument/2006/relationships" ref="M254" r:id="rId253"/>
    <hyperlink xmlns:r="http://schemas.openxmlformats.org/officeDocument/2006/relationships" ref="M255" r:id="rId254"/>
    <hyperlink xmlns:r="http://schemas.openxmlformats.org/officeDocument/2006/relationships" ref="M256" r:id="rId255"/>
    <hyperlink xmlns:r="http://schemas.openxmlformats.org/officeDocument/2006/relationships" ref="M257" r:id="rId256"/>
    <hyperlink xmlns:r="http://schemas.openxmlformats.org/officeDocument/2006/relationships" ref="M258" r:id="rId257"/>
    <hyperlink xmlns:r="http://schemas.openxmlformats.org/officeDocument/2006/relationships" ref="M259" r:id="rId258"/>
    <hyperlink xmlns:r="http://schemas.openxmlformats.org/officeDocument/2006/relationships" ref="M260" r:id="rId259"/>
    <hyperlink xmlns:r="http://schemas.openxmlformats.org/officeDocument/2006/relationships" ref="M261" r:id="rId260"/>
    <hyperlink xmlns:r="http://schemas.openxmlformats.org/officeDocument/2006/relationships" ref="M262" r:id="rId261"/>
    <hyperlink xmlns:r="http://schemas.openxmlformats.org/officeDocument/2006/relationships" ref="M263" r:id="rId262"/>
    <hyperlink xmlns:r="http://schemas.openxmlformats.org/officeDocument/2006/relationships" ref="M264" r:id="rId263"/>
    <hyperlink xmlns:r="http://schemas.openxmlformats.org/officeDocument/2006/relationships" ref="M265" r:id="rId264"/>
    <hyperlink xmlns:r="http://schemas.openxmlformats.org/officeDocument/2006/relationships" ref="M266" r:id="rId265"/>
    <hyperlink xmlns:r="http://schemas.openxmlformats.org/officeDocument/2006/relationships" ref="M267" r:id="rId266"/>
    <hyperlink xmlns:r="http://schemas.openxmlformats.org/officeDocument/2006/relationships" ref="M268" r:id="rId267"/>
    <hyperlink xmlns:r="http://schemas.openxmlformats.org/officeDocument/2006/relationships" ref="M269" r:id="rId268"/>
    <hyperlink xmlns:r="http://schemas.openxmlformats.org/officeDocument/2006/relationships" ref="M270" r:id="rId269"/>
    <hyperlink xmlns:r="http://schemas.openxmlformats.org/officeDocument/2006/relationships" ref="M271" r:id="rId270"/>
    <hyperlink xmlns:r="http://schemas.openxmlformats.org/officeDocument/2006/relationships" ref="M272" r:id="rId271"/>
    <hyperlink xmlns:r="http://schemas.openxmlformats.org/officeDocument/2006/relationships" ref="M273" r:id="rId272"/>
    <hyperlink xmlns:r="http://schemas.openxmlformats.org/officeDocument/2006/relationships" ref="M274" r:id="rId273"/>
    <hyperlink xmlns:r="http://schemas.openxmlformats.org/officeDocument/2006/relationships" ref="M275" r:id="rId274"/>
    <hyperlink xmlns:r="http://schemas.openxmlformats.org/officeDocument/2006/relationships" ref="M276" r:id="rId275"/>
    <hyperlink xmlns:r="http://schemas.openxmlformats.org/officeDocument/2006/relationships" ref="M277" r:id="rId276"/>
    <hyperlink xmlns:r="http://schemas.openxmlformats.org/officeDocument/2006/relationships" ref="M278" r:id="rId277"/>
    <hyperlink xmlns:r="http://schemas.openxmlformats.org/officeDocument/2006/relationships" ref="M279" r:id="rId278"/>
    <hyperlink xmlns:r="http://schemas.openxmlformats.org/officeDocument/2006/relationships" ref="M280" r:id="rId279"/>
    <hyperlink xmlns:r="http://schemas.openxmlformats.org/officeDocument/2006/relationships" ref="M281" r:id="rId280"/>
    <hyperlink xmlns:r="http://schemas.openxmlformats.org/officeDocument/2006/relationships" ref="M282" r:id="rId281"/>
    <hyperlink xmlns:r="http://schemas.openxmlformats.org/officeDocument/2006/relationships" ref="M283" r:id="rId282"/>
    <hyperlink xmlns:r="http://schemas.openxmlformats.org/officeDocument/2006/relationships" ref="M284" r:id="rId283"/>
    <hyperlink xmlns:r="http://schemas.openxmlformats.org/officeDocument/2006/relationships" ref="M285" r:id="rId284"/>
    <hyperlink xmlns:r="http://schemas.openxmlformats.org/officeDocument/2006/relationships" ref="M286" r:id="rId285"/>
    <hyperlink xmlns:r="http://schemas.openxmlformats.org/officeDocument/2006/relationships" ref="M287" r:id="rId286"/>
    <hyperlink xmlns:r="http://schemas.openxmlformats.org/officeDocument/2006/relationships" ref="M288" r:id="rId287"/>
    <hyperlink xmlns:r="http://schemas.openxmlformats.org/officeDocument/2006/relationships" ref="M289" r:id="rId288"/>
    <hyperlink xmlns:r="http://schemas.openxmlformats.org/officeDocument/2006/relationships" ref="M290" r:id="rId289"/>
    <hyperlink xmlns:r="http://schemas.openxmlformats.org/officeDocument/2006/relationships" ref="M291" r:id="rId290"/>
    <hyperlink xmlns:r="http://schemas.openxmlformats.org/officeDocument/2006/relationships" ref="M292" r:id="rId291"/>
    <hyperlink xmlns:r="http://schemas.openxmlformats.org/officeDocument/2006/relationships" ref="M293" r:id="rId292"/>
    <hyperlink xmlns:r="http://schemas.openxmlformats.org/officeDocument/2006/relationships" ref="M294" r:id="rId293"/>
    <hyperlink xmlns:r="http://schemas.openxmlformats.org/officeDocument/2006/relationships" ref="M295" r:id="rId294"/>
    <hyperlink xmlns:r="http://schemas.openxmlformats.org/officeDocument/2006/relationships" ref="M296" r:id="rId295"/>
    <hyperlink xmlns:r="http://schemas.openxmlformats.org/officeDocument/2006/relationships" ref="M297" r:id="rId296"/>
    <hyperlink xmlns:r="http://schemas.openxmlformats.org/officeDocument/2006/relationships" ref="M298" r:id="rId297"/>
    <hyperlink xmlns:r="http://schemas.openxmlformats.org/officeDocument/2006/relationships" ref="M299" r:id="rId298"/>
    <hyperlink xmlns:r="http://schemas.openxmlformats.org/officeDocument/2006/relationships" ref="M300" r:id="rId299"/>
    <hyperlink xmlns:r="http://schemas.openxmlformats.org/officeDocument/2006/relationships" ref="M301" r:id="rId300"/>
    <hyperlink xmlns:r="http://schemas.openxmlformats.org/officeDocument/2006/relationships" ref="M302" r:id="rId301"/>
    <hyperlink xmlns:r="http://schemas.openxmlformats.org/officeDocument/2006/relationships" ref="M303" r:id="rId302"/>
    <hyperlink xmlns:r="http://schemas.openxmlformats.org/officeDocument/2006/relationships" ref="M304" r:id="rId303"/>
    <hyperlink xmlns:r="http://schemas.openxmlformats.org/officeDocument/2006/relationships" ref="M305" r:id="rId304"/>
    <hyperlink xmlns:r="http://schemas.openxmlformats.org/officeDocument/2006/relationships" ref="M306" r:id="rId305"/>
    <hyperlink xmlns:r="http://schemas.openxmlformats.org/officeDocument/2006/relationships" ref="M307" r:id="rId306"/>
    <hyperlink xmlns:r="http://schemas.openxmlformats.org/officeDocument/2006/relationships" ref="M308" r:id="rId307"/>
    <hyperlink xmlns:r="http://schemas.openxmlformats.org/officeDocument/2006/relationships" ref="M309" r:id="rId308"/>
    <hyperlink xmlns:r="http://schemas.openxmlformats.org/officeDocument/2006/relationships" ref="M310" r:id="rId309"/>
    <hyperlink xmlns:r="http://schemas.openxmlformats.org/officeDocument/2006/relationships" ref="M311" r:id="rId310"/>
    <hyperlink xmlns:r="http://schemas.openxmlformats.org/officeDocument/2006/relationships" ref="M312" r:id="rId311"/>
    <hyperlink xmlns:r="http://schemas.openxmlformats.org/officeDocument/2006/relationships" ref="M313" r:id="rId312"/>
    <hyperlink xmlns:r="http://schemas.openxmlformats.org/officeDocument/2006/relationships" ref="M314" r:id="rId313"/>
    <hyperlink xmlns:r="http://schemas.openxmlformats.org/officeDocument/2006/relationships" ref="M315" r:id="rId314"/>
    <hyperlink xmlns:r="http://schemas.openxmlformats.org/officeDocument/2006/relationships" ref="M316" r:id="rId315"/>
    <hyperlink xmlns:r="http://schemas.openxmlformats.org/officeDocument/2006/relationships" ref="M317" r:id="rId316"/>
    <hyperlink xmlns:r="http://schemas.openxmlformats.org/officeDocument/2006/relationships" ref="M318" r:id="rId317"/>
    <hyperlink xmlns:r="http://schemas.openxmlformats.org/officeDocument/2006/relationships" ref="M319" r:id="rId318"/>
    <hyperlink xmlns:r="http://schemas.openxmlformats.org/officeDocument/2006/relationships" ref="M320" r:id="rId319"/>
    <hyperlink xmlns:r="http://schemas.openxmlformats.org/officeDocument/2006/relationships" ref="M321" r:id="rId320"/>
    <hyperlink xmlns:r="http://schemas.openxmlformats.org/officeDocument/2006/relationships" ref="M322" r:id="rId321"/>
    <hyperlink xmlns:r="http://schemas.openxmlformats.org/officeDocument/2006/relationships" ref="M323" r:id="rId322"/>
    <hyperlink xmlns:r="http://schemas.openxmlformats.org/officeDocument/2006/relationships" ref="M324" r:id="rId323"/>
    <hyperlink xmlns:r="http://schemas.openxmlformats.org/officeDocument/2006/relationships" ref="M325" r:id="rId324"/>
    <hyperlink xmlns:r="http://schemas.openxmlformats.org/officeDocument/2006/relationships" ref="M326" r:id="rId325"/>
    <hyperlink xmlns:r="http://schemas.openxmlformats.org/officeDocument/2006/relationships" ref="M327" r:id="rId326"/>
    <hyperlink xmlns:r="http://schemas.openxmlformats.org/officeDocument/2006/relationships" ref="M328" r:id="rId327"/>
    <hyperlink xmlns:r="http://schemas.openxmlformats.org/officeDocument/2006/relationships" ref="M329" r:id="rId328"/>
    <hyperlink xmlns:r="http://schemas.openxmlformats.org/officeDocument/2006/relationships" ref="M330" r:id="rId329"/>
    <hyperlink xmlns:r="http://schemas.openxmlformats.org/officeDocument/2006/relationships" ref="M331" r:id="rId330"/>
    <hyperlink xmlns:r="http://schemas.openxmlformats.org/officeDocument/2006/relationships" ref="M332" r:id="rId331"/>
    <hyperlink xmlns:r="http://schemas.openxmlformats.org/officeDocument/2006/relationships" ref="M333" r:id="rId332"/>
    <hyperlink xmlns:r="http://schemas.openxmlformats.org/officeDocument/2006/relationships" ref="M334" r:id="rId333"/>
    <hyperlink xmlns:r="http://schemas.openxmlformats.org/officeDocument/2006/relationships" ref="M335" r:id="rId334"/>
    <hyperlink xmlns:r="http://schemas.openxmlformats.org/officeDocument/2006/relationships" ref="M336" r:id="rId335"/>
    <hyperlink xmlns:r="http://schemas.openxmlformats.org/officeDocument/2006/relationships" ref="M337" r:id="rId336"/>
    <hyperlink xmlns:r="http://schemas.openxmlformats.org/officeDocument/2006/relationships" ref="M338" r:id="rId337"/>
    <hyperlink xmlns:r="http://schemas.openxmlformats.org/officeDocument/2006/relationships" ref="M339" r:id="rId338"/>
    <hyperlink xmlns:r="http://schemas.openxmlformats.org/officeDocument/2006/relationships" ref="M340" r:id="rId339"/>
    <hyperlink xmlns:r="http://schemas.openxmlformats.org/officeDocument/2006/relationships" ref="M341" r:id="rId340"/>
    <hyperlink xmlns:r="http://schemas.openxmlformats.org/officeDocument/2006/relationships" ref="M342" r:id="rId341"/>
    <hyperlink xmlns:r="http://schemas.openxmlformats.org/officeDocument/2006/relationships" ref="M343" r:id="rId342"/>
    <hyperlink xmlns:r="http://schemas.openxmlformats.org/officeDocument/2006/relationships" ref="M344" r:id="rId343"/>
    <hyperlink xmlns:r="http://schemas.openxmlformats.org/officeDocument/2006/relationships" ref="M345" r:id="rId344"/>
    <hyperlink xmlns:r="http://schemas.openxmlformats.org/officeDocument/2006/relationships" ref="M346" r:id="rId345"/>
    <hyperlink xmlns:r="http://schemas.openxmlformats.org/officeDocument/2006/relationships" ref="M347" r:id="rId346"/>
    <hyperlink xmlns:r="http://schemas.openxmlformats.org/officeDocument/2006/relationships" ref="M348" r:id="rId347"/>
    <hyperlink xmlns:r="http://schemas.openxmlformats.org/officeDocument/2006/relationships" ref="M349" r:id="rId348"/>
    <hyperlink xmlns:r="http://schemas.openxmlformats.org/officeDocument/2006/relationships" ref="M350" r:id="rId349"/>
    <hyperlink xmlns:r="http://schemas.openxmlformats.org/officeDocument/2006/relationships" ref="M351" r:id="rId350"/>
    <hyperlink xmlns:r="http://schemas.openxmlformats.org/officeDocument/2006/relationships" ref="M352" r:id="rId351"/>
    <hyperlink xmlns:r="http://schemas.openxmlformats.org/officeDocument/2006/relationships" ref="M353" r:id="rId352"/>
    <hyperlink xmlns:r="http://schemas.openxmlformats.org/officeDocument/2006/relationships" ref="M354" r:id="rId353"/>
    <hyperlink xmlns:r="http://schemas.openxmlformats.org/officeDocument/2006/relationships" ref="M355" r:id="rId354"/>
    <hyperlink xmlns:r="http://schemas.openxmlformats.org/officeDocument/2006/relationships" ref="M356" r:id="rId355"/>
    <hyperlink xmlns:r="http://schemas.openxmlformats.org/officeDocument/2006/relationships" ref="M357" r:id="rId356"/>
    <hyperlink xmlns:r="http://schemas.openxmlformats.org/officeDocument/2006/relationships" ref="M358" r:id="rId357"/>
    <hyperlink xmlns:r="http://schemas.openxmlformats.org/officeDocument/2006/relationships" ref="M359" r:id="rId358"/>
    <hyperlink xmlns:r="http://schemas.openxmlformats.org/officeDocument/2006/relationships" ref="M360" r:id="rId359"/>
    <hyperlink xmlns:r="http://schemas.openxmlformats.org/officeDocument/2006/relationships" ref="M361" r:id="rId360"/>
    <hyperlink xmlns:r="http://schemas.openxmlformats.org/officeDocument/2006/relationships" ref="M362" r:id="rId361"/>
    <hyperlink xmlns:r="http://schemas.openxmlformats.org/officeDocument/2006/relationships" ref="M363" r:id="rId362"/>
    <hyperlink xmlns:r="http://schemas.openxmlformats.org/officeDocument/2006/relationships" ref="M364" r:id="rId363"/>
    <hyperlink xmlns:r="http://schemas.openxmlformats.org/officeDocument/2006/relationships" ref="M365" r:id="rId364"/>
    <hyperlink xmlns:r="http://schemas.openxmlformats.org/officeDocument/2006/relationships" ref="M366" r:id="rId365"/>
    <hyperlink xmlns:r="http://schemas.openxmlformats.org/officeDocument/2006/relationships" ref="M367" r:id="rId366"/>
    <hyperlink xmlns:r="http://schemas.openxmlformats.org/officeDocument/2006/relationships" ref="M368" r:id="rId367"/>
    <hyperlink xmlns:r="http://schemas.openxmlformats.org/officeDocument/2006/relationships" ref="M369" r:id="rId368"/>
    <hyperlink xmlns:r="http://schemas.openxmlformats.org/officeDocument/2006/relationships" ref="M370" r:id="rId369"/>
    <hyperlink xmlns:r="http://schemas.openxmlformats.org/officeDocument/2006/relationships" ref="M371" r:id="rId370"/>
    <hyperlink xmlns:r="http://schemas.openxmlformats.org/officeDocument/2006/relationships" ref="M372" r:id="rId371"/>
    <hyperlink xmlns:r="http://schemas.openxmlformats.org/officeDocument/2006/relationships" ref="M373" r:id="rId372"/>
    <hyperlink xmlns:r="http://schemas.openxmlformats.org/officeDocument/2006/relationships" ref="M374" r:id="rId373"/>
    <hyperlink xmlns:r="http://schemas.openxmlformats.org/officeDocument/2006/relationships" ref="M375" r:id="rId374"/>
    <hyperlink xmlns:r="http://schemas.openxmlformats.org/officeDocument/2006/relationships" ref="M376" r:id="rId375"/>
    <hyperlink xmlns:r="http://schemas.openxmlformats.org/officeDocument/2006/relationships" ref="M377" r:id="rId376"/>
    <hyperlink xmlns:r="http://schemas.openxmlformats.org/officeDocument/2006/relationships" ref="M378" r:id="rId377"/>
    <hyperlink xmlns:r="http://schemas.openxmlformats.org/officeDocument/2006/relationships" ref="M379" r:id="rId378"/>
    <hyperlink xmlns:r="http://schemas.openxmlformats.org/officeDocument/2006/relationships" ref="M380" r:id="rId379"/>
    <hyperlink xmlns:r="http://schemas.openxmlformats.org/officeDocument/2006/relationships" ref="M381" r:id="rId380"/>
    <hyperlink xmlns:r="http://schemas.openxmlformats.org/officeDocument/2006/relationships" ref="M382" r:id="rId381"/>
    <hyperlink xmlns:r="http://schemas.openxmlformats.org/officeDocument/2006/relationships" ref="M383" r:id="rId382"/>
    <hyperlink xmlns:r="http://schemas.openxmlformats.org/officeDocument/2006/relationships" ref="M384" r:id="rId383"/>
    <hyperlink xmlns:r="http://schemas.openxmlformats.org/officeDocument/2006/relationships" ref="M385" r:id="rId384"/>
    <hyperlink xmlns:r="http://schemas.openxmlformats.org/officeDocument/2006/relationships" ref="M386" r:id="rId385"/>
    <hyperlink xmlns:r="http://schemas.openxmlformats.org/officeDocument/2006/relationships" ref="M387" r:id="rId386"/>
    <hyperlink xmlns:r="http://schemas.openxmlformats.org/officeDocument/2006/relationships" ref="M388" r:id="rId387"/>
    <hyperlink xmlns:r="http://schemas.openxmlformats.org/officeDocument/2006/relationships" ref="M389" r:id="rId388"/>
    <hyperlink xmlns:r="http://schemas.openxmlformats.org/officeDocument/2006/relationships" ref="M390" r:id="rId389"/>
    <hyperlink xmlns:r="http://schemas.openxmlformats.org/officeDocument/2006/relationships" ref="M391" r:id="rId390"/>
    <hyperlink xmlns:r="http://schemas.openxmlformats.org/officeDocument/2006/relationships" ref="M392" r:id="rId391"/>
    <hyperlink xmlns:r="http://schemas.openxmlformats.org/officeDocument/2006/relationships" ref="M393" r:id="rId392"/>
    <hyperlink xmlns:r="http://schemas.openxmlformats.org/officeDocument/2006/relationships" ref="M394" r:id="rId393"/>
    <hyperlink xmlns:r="http://schemas.openxmlformats.org/officeDocument/2006/relationships" ref="M395" r:id="rId394"/>
    <hyperlink xmlns:r="http://schemas.openxmlformats.org/officeDocument/2006/relationships" ref="M396" r:id="rId395"/>
    <hyperlink xmlns:r="http://schemas.openxmlformats.org/officeDocument/2006/relationships" ref="M397" r:id="rId396"/>
    <hyperlink xmlns:r="http://schemas.openxmlformats.org/officeDocument/2006/relationships" ref="M398" r:id="rId397"/>
    <hyperlink xmlns:r="http://schemas.openxmlformats.org/officeDocument/2006/relationships" ref="M399" r:id="rId398"/>
    <hyperlink xmlns:r="http://schemas.openxmlformats.org/officeDocument/2006/relationships" ref="M400" r:id="rId399"/>
    <hyperlink xmlns:r="http://schemas.openxmlformats.org/officeDocument/2006/relationships" ref="M401" r:id="rId400"/>
    <hyperlink xmlns:r="http://schemas.openxmlformats.org/officeDocument/2006/relationships" ref="M402" r:id="rId401"/>
    <hyperlink xmlns:r="http://schemas.openxmlformats.org/officeDocument/2006/relationships" ref="M403" r:id="rId402"/>
    <hyperlink xmlns:r="http://schemas.openxmlformats.org/officeDocument/2006/relationships" ref="M404" r:id="rId403"/>
    <hyperlink xmlns:r="http://schemas.openxmlformats.org/officeDocument/2006/relationships" ref="M405" r:id="rId404"/>
    <hyperlink xmlns:r="http://schemas.openxmlformats.org/officeDocument/2006/relationships" ref="M406" r:id="rId405"/>
    <hyperlink xmlns:r="http://schemas.openxmlformats.org/officeDocument/2006/relationships" ref="M407" r:id="rId406"/>
    <hyperlink xmlns:r="http://schemas.openxmlformats.org/officeDocument/2006/relationships" ref="M408" r:id="rId407"/>
    <hyperlink xmlns:r="http://schemas.openxmlformats.org/officeDocument/2006/relationships" ref="M409" r:id="rId408"/>
    <hyperlink xmlns:r="http://schemas.openxmlformats.org/officeDocument/2006/relationships" ref="M410" r:id="rId409"/>
    <hyperlink xmlns:r="http://schemas.openxmlformats.org/officeDocument/2006/relationships" ref="M411" r:id="rId410"/>
    <hyperlink xmlns:r="http://schemas.openxmlformats.org/officeDocument/2006/relationships" ref="M412" r:id="rId411"/>
    <hyperlink xmlns:r="http://schemas.openxmlformats.org/officeDocument/2006/relationships" ref="M413" r:id="rId412"/>
    <hyperlink xmlns:r="http://schemas.openxmlformats.org/officeDocument/2006/relationships" ref="M414" r:id="rId413"/>
    <hyperlink xmlns:r="http://schemas.openxmlformats.org/officeDocument/2006/relationships" ref="M415" r:id="rId414"/>
    <hyperlink xmlns:r="http://schemas.openxmlformats.org/officeDocument/2006/relationships" ref="M416" r:id="rId415"/>
    <hyperlink xmlns:r="http://schemas.openxmlformats.org/officeDocument/2006/relationships" ref="M417" r:id="rId416"/>
    <hyperlink xmlns:r="http://schemas.openxmlformats.org/officeDocument/2006/relationships" ref="M418" r:id="rId417"/>
    <hyperlink xmlns:r="http://schemas.openxmlformats.org/officeDocument/2006/relationships" ref="M419" r:id="rId418"/>
    <hyperlink xmlns:r="http://schemas.openxmlformats.org/officeDocument/2006/relationships" ref="M420" r:id="rId419"/>
    <hyperlink xmlns:r="http://schemas.openxmlformats.org/officeDocument/2006/relationships" ref="M421" r:id="rId420"/>
    <hyperlink xmlns:r="http://schemas.openxmlformats.org/officeDocument/2006/relationships" ref="M422" r:id="rId421"/>
    <hyperlink xmlns:r="http://schemas.openxmlformats.org/officeDocument/2006/relationships" ref="M423" r:id="rId422"/>
    <hyperlink xmlns:r="http://schemas.openxmlformats.org/officeDocument/2006/relationships" ref="M424" r:id="rId423"/>
    <hyperlink xmlns:r="http://schemas.openxmlformats.org/officeDocument/2006/relationships" ref="M425" r:id="rId424"/>
    <hyperlink xmlns:r="http://schemas.openxmlformats.org/officeDocument/2006/relationships" ref="M426" r:id="rId425"/>
    <hyperlink xmlns:r="http://schemas.openxmlformats.org/officeDocument/2006/relationships" ref="M427" r:id="rId426"/>
    <hyperlink xmlns:r="http://schemas.openxmlformats.org/officeDocument/2006/relationships" ref="M428" r:id="rId427"/>
    <hyperlink xmlns:r="http://schemas.openxmlformats.org/officeDocument/2006/relationships" ref="M429" r:id="rId428"/>
    <hyperlink xmlns:r="http://schemas.openxmlformats.org/officeDocument/2006/relationships" ref="M430" r:id="rId429"/>
    <hyperlink xmlns:r="http://schemas.openxmlformats.org/officeDocument/2006/relationships" ref="M431" r:id="rId430"/>
    <hyperlink xmlns:r="http://schemas.openxmlformats.org/officeDocument/2006/relationships" ref="M432" r:id="rId431"/>
    <hyperlink xmlns:r="http://schemas.openxmlformats.org/officeDocument/2006/relationships" ref="M433" r:id="rId432"/>
    <hyperlink xmlns:r="http://schemas.openxmlformats.org/officeDocument/2006/relationships" ref="M434" r:id="rId433"/>
    <hyperlink xmlns:r="http://schemas.openxmlformats.org/officeDocument/2006/relationships" ref="M435" r:id="rId434"/>
    <hyperlink xmlns:r="http://schemas.openxmlformats.org/officeDocument/2006/relationships" ref="M436" r:id="rId435"/>
    <hyperlink xmlns:r="http://schemas.openxmlformats.org/officeDocument/2006/relationships" ref="M437" r:id="rId436"/>
    <hyperlink xmlns:r="http://schemas.openxmlformats.org/officeDocument/2006/relationships" ref="M438" r:id="rId437"/>
    <hyperlink xmlns:r="http://schemas.openxmlformats.org/officeDocument/2006/relationships" ref="M439" r:id="rId438"/>
    <hyperlink xmlns:r="http://schemas.openxmlformats.org/officeDocument/2006/relationships" ref="M440" r:id="rId439"/>
    <hyperlink xmlns:r="http://schemas.openxmlformats.org/officeDocument/2006/relationships" ref="M441" r:id="rId440"/>
    <hyperlink xmlns:r="http://schemas.openxmlformats.org/officeDocument/2006/relationships" ref="M442" r:id="rId441"/>
    <hyperlink xmlns:r="http://schemas.openxmlformats.org/officeDocument/2006/relationships" ref="M443" r:id="rId442"/>
    <hyperlink xmlns:r="http://schemas.openxmlformats.org/officeDocument/2006/relationships" ref="M444" r:id="rId443"/>
    <hyperlink xmlns:r="http://schemas.openxmlformats.org/officeDocument/2006/relationships" ref="M445" r:id="rId444"/>
    <hyperlink xmlns:r="http://schemas.openxmlformats.org/officeDocument/2006/relationships" ref="M446" r:id="rId445"/>
    <hyperlink xmlns:r="http://schemas.openxmlformats.org/officeDocument/2006/relationships" ref="M447" r:id="rId446"/>
    <hyperlink xmlns:r="http://schemas.openxmlformats.org/officeDocument/2006/relationships" ref="M448" r:id="rId447"/>
    <hyperlink xmlns:r="http://schemas.openxmlformats.org/officeDocument/2006/relationships" ref="M449" r:id="rId448"/>
    <hyperlink xmlns:r="http://schemas.openxmlformats.org/officeDocument/2006/relationships" ref="M450" r:id="rId449"/>
    <hyperlink xmlns:r="http://schemas.openxmlformats.org/officeDocument/2006/relationships" ref="M451" r:id="rId450"/>
    <hyperlink xmlns:r="http://schemas.openxmlformats.org/officeDocument/2006/relationships" ref="M452" r:id="rId451"/>
    <hyperlink xmlns:r="http://schemas.openxmlformats.org/officeDocument/2006/relationships" ref="M453" r:id="rId452"/>
    <hyperlink xmlns:r="http://schemas.openxmlformats.org/officeDocument/2006/relationships" ref="M454" r:id="rId453"/>
    <hyperlink xmlns:r="http://schemas.openxmlformats.org/officeDocument/2006/relationships" ref="M455" r:id="rId454"/>
    <hyperlink xmlns:r="http://schemas.openxmlformats.org/officeDocument/2006/relationships" ref="M456" r:id="rId455"/>
    <hyperlink xmlns:r="http://schemas.openxmlformats.org/officeDocument/2006/relationships" ref="M457" r:id="rId456"/>
    <hyperlink xmlns:r="http://schemas.openxmlformats.org/officeDocument/2006/relationships" ref="M458" r:id="rId457"/>
    <hyperlink xmlns:r="http://schemas.openxmlformats.org/officeDocument/2006/relationships" ref="M459" r:id="rId458"/>
    <hyperlink xmlns:r="http://schemas.openxmlformats.org/officeDocument/2006/relationships" ref="M460" r:id="rId459"/>
    <hyperlink xmlns:r="http://schemas.openxmlformats.org/officeDocument/2006/relationships" ref="M461" r:id="rId460"/>
    <hyperlink xmlns:r="http://schemas.openxmlformats.org/officeDocument/2006/relationships" ref="M462" r:id="rId461"/>
    <hyperlink xmlns:r="http://schemas.openxmlformats.org/officeDocument/2006/relationships" ref="M463" r:id="rId462"/>
    <hyperlink xmlns:r="http://schemas.openxmlformats.org/officeDocument/2006/relationships" ref="M464" r:id="rId463"/>
    <hyperlink xmlns:r="http://schemas.openxmlformats.org/officeDocument/2006/relationships" ref="M465" r:id="rId464"/>
    <hyperlink xmlns:r="http://schemas.openxmlformats.org/officeDocument/2006/relationships" ref="M466" r:id="rId465"/>
    <hyperlink xmlns:r="http://schemas.openxmlformats.org/officeDocument/2006/relationships" ref="M467" r:id="rId466"/>
    <hyperlink xmlns:r="http://schemas.openxmlformats.org/officeDocument/2006/relationships" ref="M468" r:id="rId467"/>
    <hyperlink xmlns:r="http://schemas.openxmlformats.org/officeDocument/2006/relationships" ref="M469" r:id="rId468"/>
    <hyperlink xmlns:r="http://schemas.openxmlformats.org/officeDocument/2006/relationships" ref="M470" r:id="rId469"/>
    <hyperlink xmlns:r="http://schemas.openxmlformats.org/officeDocument/2006/relationships" ref="M471" r:id="rId470"/>
    <hyperlink xmlns:r="http://schemas.openxmlformats.org/officeDocument/2006/relationships" ref="M472" r:id="rId471"/>
    <hyperlink xmlns:r="http://schemas.openxmlformats.org/officeDocument/2006/relationships" ref="M473" r:id="rId472"/>
    <hyperlink xmlns:r="http://schemas.openxmlformats.org/officeDocument/2006/relationships" ref="M474" r:id="rId473"/>
    <hyperlink xmlns:r="http://schemas.openxmlformats.org/officeDocument/2006/relationships" ref="M475" r:id="rId474"/>
    <hyperlink xmlns:r="http://schemas.openxmlformats.org/officeDocument/2006/relationships" ref="M476" r:id="rId475"/>
    <hyperlink xmlns:r="http://schemas.openxmlformats.org/officeDocument/2006/relationships" ref="M477" r:id="rId476"/>
    <hyperlink xmlns:r="http://schemas.openxmlformats.org/officeDocument/2006/relationships" ref="M478" r:id="rId477"/>
    <hyperlink xmlns:r="http://schemas.openxmlformats.org/officeDocument/2006/relationships" ref="M479" r:id="rId478"/>
    <hyperlink xmlns:r="http://schemas.openxmlformats.org/officeDocument/2006/relationships" ref="M480" r:id="rId479"/>
    <hyperlink xmlns:r="http://schemas.openxmlformats.org/officeDocument/2006/relationships" ref="M481" r:id="rId480"/>
    <hyperlink xmlns:r="http://schemas.openxmlformats.org/officeDocument/2006/relationships" ref="M482" r:id="rId481"/>
    <hyperlink xmlns:r="http://schemas.openxmlformats.org/officeDocument/2006/relationships" ref="M483" r:id="rId482"/>
    <hyperlink xmlns:r="http://schemas.openxmlformats.org/officeDocument/2006/relationships" ref="M484" r:id="rId483"/>
    <hyperlink xmlns:r="http://schemas.openxmlformats.org/officeDocument/2006/relationships" ref="M485" r:id="rId484"/>
    <hyperlink xmlns:r="http://schemas.openxmlformats.org/officeDocument/2006/relationships" ref="M486" r:id="rId485"/>
    <hyperlink xmlns:r="http://schemas.openxmlformats.org/officeDocument/2006/relationships" ref="M487" r:id="rId486"/>
    <hyperlink xmlns:r="http://schemas.openxmlformats.org/officeDocument/2006/relationships" ref="M488" r:id="rId487"/>
    <hyperlink xmlns:r="http://schemas.openxmlformats.org/officeDocument/2006/relationships" ref="M489" r:id="rId488"/>
    <hyperlink xmlns:r="http://schemas.openxmlformats.org/officeDocument/2006/relationships" ref="M490" r:id="rId489"/>
    <hyperlink xmlns:r="http://schemas.openxmlformats.org/officeDocument/2006/relationships" ref="M491" r:id="rId490"/>
    <hyperlink xmlns:r="http://schemas.openxmlformats.org/officeDocument/2006/relationships" ref="M492" r:id="rId491"/>
    <hyperlink xmlns:r="http://schemas.openxmlformats.org/officeDocument/2006/relationships" ref="M493" r:id="rId492"/>
    <hyperlink xmlns:r="http://schemas.openxmlformats.org/officeDocument/2006/relationships" ref="M494" r:id="rId493"/>
    <hyperlink xmlns:r="http://schemas.openxmlformats.org/officeDocument/2006/relationships" ref="M495" r:id="rId494"/>
    <hyperlink xmlns:r="http://schemas.openxmlformats.org/officeDocument/2006/relationships" ref="M496" r:id="rId495"/>
    <hyperlink xmlns:r="http://schemas.openxmlformats.org/officeDocument/2006/relationships" ref="M497" r:id="rId496"/>
    <hyperlink xmlns:r="http://schemas.openxmlformats.org/officeDocument/2006/relationships" ref="M498" r:id="rId497"/>
    <hyperlink xmlns:r="http://schemas.openxmlformats.org/officeDocument/2006/relationships" ref="M499" r:id="rId498"/>
    <hyperlink xmlns:r="http://schemas.openxmlformats.org/officeDocument/2006/relationships" ref="M500" r:id="rId499"/>
    <hyperlink xmlns:r="http://schemas.openxmlformats.org/officeDocument/2006/relationships" ref="M501" r:id="rId500"/>
    <hyperlink xmlns:r="http://schemas.openxmlformats.org/officeDocument/2006/relationships" ref="M502" r:id="rId501"/>
    <hyperlink xmlns:r="http://schemas.openxmlformats.org/officeDocument/2006/relationships" ref="M503" r:id="rId502"/>
    <hyperlink xmlns:r="http://schemas.openxmlformats.org/officeDocument/2006/relationships" ref="M504" r:id="rId503"/>
    <hyperlink xmlns:r="http://schemas.openxmlformats.org/officeDocument/2006/relationships" ref="M505" r:id="rId504"/>
    <hyperlink xmlns:r="http://schemas.openxmlformats.org/officeDocument/2006/relationships" ref="M506" r:id="rId505"/>
    <hyperlink xmlns:r="http://schemas.openxmlformats.org/officeDocument/2006/relationships" ref="M507" r:id="rId506"/>
    <hyperlink xmlns:r="http://schemas.openxmlformats.org/officeDocument/2006/relationships" ref="M508" r:id="rId507"/>
    <hyperlink xmlns:r="http://schemas.openxmlformats.org/officeDocument/2006/relationships" ref="M509" r:id="rId508"/>
    <hyperlink xmlns:r="http://schemas.openxmlformats.org/officeDocument/2006/relationships" ref="M510" r:id="rId509"/>
    <hyperlink xmlns:r="http://schemas.openxmlformats.org/officeDocument/2006/relationships" ref="M511" r:id="rId510"/>
    <hyperlink xmlns:r="http://schemas.openxmlformats.org/officeDocument/2006/relationships" ref="M512" r:id="rId511"/>
    <hyperlink xmlns:r="http://schemas.openxmlformats.org/officeDocument/2006/relationships" ref="M513" r:id="rId512"/>
    <hyperlink xmlns:r="http://schemas.openxmlformats.org/officeDocument/2006/relationships" ref="M514" r:id="rId513"/>
    <hyperlink xmlns:r="http://schemas.openxmlformats.org/officeDocument/2006/relationships" ref="M515" r:id="rId514"/>
    <hyperlink xmlns:r="http://schemas.openxmlformats.org/officeDocument/2006/relationships" ref="M516" r:id="rId515"/>
    <hyperlink xmlns:r="http://schemas.openxmlformats.org/officeDocument/2006/relationships" ref="M517" r:id="rId516"/>
    <hyperlink xmlns:r="http://schemas.openxmlformats.org/officeDocument/2006/relationships" ref="M518" r:id="rId517"/>
    <hyperlink xmlns:r="http://schemas.openxmlformats.org/officeDocument/2006/relationships" ref="M519" r:id="rId518"/>
    <hyperlink xmlns:r="http://schemas.openxmlformats.org/officeDocument/2006/relationships" ref="M520" r:id="rId519"/>
    <hyperlink xmlns:r="http://schemas.openxmlformats.org/officeDocument/2006/relationships" ref="M521" r:id="rId520"/>
    <hyperlink xmlns:r="http://schemas.openxmlformats.org/officeDocument/2006/relationships" ref="M522" r:id="rId521"/>
    <hyperlink xmlns:r="http://schemas.openxmlformats.org/officeDocument/2006/relationships" ref="M523" r:id="rId522"/>
    <hyperlink xmlns:r="http://schemas.openxmlformats.org/officeDocument/2006/relationships" ref="M524" r:id="rId523"/>
    <hyperlink xmlns:r="http://schemas.openxmlformats.org/officeDocument/2006/relationships" ref="M525" r:id="rId524"/>
    <hyperlink xmlns:r="http://schemas.openxmlformats.org/officeDocument/2006/relationships" ref="M526" r:id="rId525"/>
    <hyperlink xmlns:r="http://schemas.openxmlformats.org/officeDocument/2006/relationships" ref="M527" r:id="rId526"/>
    <hyperlink xmlns:r="http://schemas.openxmlformats.org/officeDocument/2006/relationships" ref="M528" r:id="rId527"/>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4"/>
  <sheetViews>
    <sheetView workbookViewId="0">
      <selection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s>
  <sheetData>
    <row r="1">
      <c r="A1" s="12" t="inlineStr">
        <is>
          <t>Dimension</t>
        </is>
      </c>
      <c r="B1" s="12" t="inlineStr">
        <is>
          <t>Public position</t>
        </is>
      </c>
      <c r="C1" s="12" t="inlineStr">
        <is>
          <t>Reason-giving</t>
        </is>
      </c>
      <c r="D1" s="12" t="inlineStr">
        <is>
          <t>Independent judgment</t>
        </is>
      </c>
      <c r="E1" s="12" t="inlineStr">
        <is>
          <t>Constructive engagement</t>
        </is>
      </c>
      <c r="F1" s="12" t="inlineStr">
        <is>
          <t>Intellectual flexibility</t>
        </is>
      </c>
    </row>
    <row r="2">
      <c r="A2" s="13" t="inlineStr">
        <is>
          <t>Weight (%)</t>
        </is>
      </c>
      <c r="B2" s="14" t="n">
        <v>20</v>
      </c>
      <c r="C2" s="14" t="n">
        <v>25</v>
      </c>
      <c r="D2" s="14" t="n">
        <v>20</v>
      </c>
      <c r="E2" s="14" t="n">
        <v>20</v>
      </c>
      <c r="F2" s="14" t="n">
        <v>15</v>
      </c>
    </row>
    <row r="4">
      <c r="A4" s="9" t="inlineStr">
        <is>
          <t>Source: PJDI v1.0 methodology (Council_Deliberation_Rubric_Methodology.pdf), dimension weights. Blue = input.</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B3477"/>
  <sheetViews>
    <sheetView workbookViewId="0">
      <pane ySplit="1" topLeftCell="A2" activePane="bottomLeft" state="frozen"/>
      <selection pane="bottomLeft" activeCell="A1" sqref="A1"/>
    </sheetView>
  </sheetViews>
  <sheetFormatPr baseColWidth="8" defaultRowHeight="15"/>
  <cols>
    <col width="11" customWidth="1" min="1" max="1"/>
    <col width="14" customWidth="1" min="2" max="2"/>
    <col width="8" customWidth="1" min="3" max="3"/>
    <col width="50" customWidth="1" min="4" max="4"/>
    <col width="13" customWidth="1" min="5" max="5"/>
    <col width="10" customWidth="1" min="6" max="6"/>
    <col width="20" customWidth="1" min="7" max="7"/>
    <col width="8" customWidth="1" min="8" max="8"/>
    <col width="12" customWidth="1" min="9" max="9"/>
    <col width="7" customWidth="1" min="10" max="10"/>
    <col width="10" customWidth="1" min="11" max="11"/>
    <col width="10" customWidth="1" min="12" max="12"/>
    <col width="14" customWidth="1" min="13" max="13"/>
    <col width="9" customWidth="1" min="14" max="14"/>
    <col width="9" customWidth="1" min="15" max="15"/>
    <col width="9" customWidth="1" min="16" max="16"/>
    <col width="9" customWidth="1" min="17" max="17"/>
    <col width="9" customWidth="1" min="18" max="18"/>
    <col width="9" customWidth="1" min="19" max="19"/>
    <col width="9" customWidth="1" min="20" max="20"/>
    <col width="10" customWidth="1" min="21" max="21"/>
    <col width="10" customWidth="1" min="22" max="22"/>
    <col width="9" customWidth="1" min="23" max="23"/>
    <col width="30" customWidth="1" min="24" max="24"/>
    <col width="7" customWidth="1" min="25" max="25"/>
    <col width="70" customWidth="1" min="26" max="26"/>
    <col width="70" customWidth="1" min="27" max="27"/>
    <col width="20" customWidth="1" min="28" max="28"/>
  </cols>
  <sheetData>
    <row r="1">
      <c r="A1" s="5" t="inlineStr">
        <is>
          <t>Meeting date</t>
        </is>
      </c>
      <c r="B1" s="5" t="inlineStr">
        <is>
          <t>Recording</t>
        </is>
      </c>
      <c r="C1" s="5" t="inlineStr">
        <is>
          <t>Item no.</t>
        </is>
      </c>
      <c r="D1" s="5" t="inlineStr">
        <is>
          <t>Item</t>
        </is>
      </c>
      <c r="E1" s="5" t="inlineStr">
        <is>
          <t>Item type</t>
        </is>
      </c>
      <c r="F1" s="5" t="inlineStr">
        <is>
          <t>Challenge on the floor</t>
        </is>
      </c>
      <c r="G1" s="5" t="inlineStr">
        <is>
          <t>Person</t>
        </is>
      </c>
      <c r="H1" s="5" t="inlineStr">
        <is>
          <t>Eligible</t>
        </is>
      </c>
      <c r="I1" s="5" t="inlineStr">
        <is>
          <t>Eligibility note</t>
        </is>
      </c>
      <c r="J1" s="5" t="inlineStr">
        <is>
          <t>Spoke</t>
        </is>
      </c>
      <c r="K1" s="5" t="inlineStr">
        <is>
          <t>Role</t>
        </is>
      </c>
      <c r="L1" s="5" t="inlineStr">
        <is>
          <t>Stated position</t>
        </is>
      </c>
      <c r="M1" s="5" t="inlineStr">
        <is>
          <t>Final vote</t>
        </is>
      </c>
      <c r="N1" s="5" t="inlineStr">
        <is>
          <t>Public position (0-4)</t>
        </is>
      </c>
      <c r="O1" s="5" t="inlineStr">
        <is>
          <t>Reason-giving (0-4)</t>
        </is>
      </c>
      <c r="P1" s="5" t="inlineStr">
        <is>
          <t>Independent judgment (0-4)</t>
        </is>
      </c>
      <c r="Q1" s="5" t="inlineStr">
        <is>
          <t>Constructive engagement (0-4)</t>
        </is>
      </c>
      <c r="R1" s="5" t="inlineStr">
        <is>
          <t>Intellectual flexibility (0-4)</t>
        </is>
      </c>
      <c r="S1" s="5" t="inlineStr">
        <is>
          <t>Quality (0-100)</t>
        </is>
      </c>
      <c r="T1" s="5" t="inlineStr">
        <is>
          <t>Reasoned position</t>
        </is>
      </c>
      <c r="U1" s="5" t="inlineStr">
        <is>
          <t>Attribution confidence</t>
        </is>
      </c>
      <c r="V1" s="5" t="inlineStr">
        <is>
          <t>Coder confidence</t>
        </is>
      </c>
      <c r="W1" s="5" t="inlineStr">
        <is>
          <t>Needs human review</t>
        </is>
      </c>
      <c r="X1" s="5" t="inlineStr">
        <is>
          <t>Review reason</t>
        </is>
      </c>
      <c r="Y1" s="5" t="inlineStr">
        <is>
          <t>Quotes (n)</t>
        </is>
      </c>
      <c r="Z1" s="5" t="inlineStr">
        <is>
          <t>Quotations [timestamp]</t>
        </is>
      </c>
      <c r="AA1" s="5" t="inlineStr">
        <is>
          <t>Coder rationale</t>
        </is>
      </c>
      <c r="AB1" s="5" t="inlineStr">
        <is>
          <t>First quote link</t>
        </is>
      </c>
    </row>
    <row r="2">
      <c r="A2" s="6" t="inlineStr">
        <is>
          <t>2022-01-04</t>
        </is>
      </c>
      <c r="B2" s="11" t="inlineStr">
        <is>
          <t>https://www.youtube.com/watch?v=io5Iz2Lutnk</t>
        </is>
      </c>
      <c r="C2" s="6" t="inlineStr">
        <is>
          <t>7/8/9</t>
        </is>
      </c>
      <c r="D2" s="8" t="inlineStr">
        <is>
          <t>Public hearing and By-Law 2192 1st &amp; 2nd reading - Special Service Plan 2022-01, residential curbside waste collection rates</t>
        </is>
      </c>
      <c r="E2" s="6" t="inlineStr">
        <is>
          <t>service level</t>
        </is>
      </c>
      <c r="F2" s="6" t="inlineStr">
        <is>
          <t>No</t>
        </is>
      </c>
      <c r="G2" s="6" t="inlineStr">
        <is>
          <t>Michael Zwaagstra</t>
        </is>
      </c>
      <c r="H2" s="6" t="inlineStr">
        <is>
          <t>Yes</t>
        </is>
      </c>
      <c r="I2" s="6" t="inlineStr">
        <is>
          <t>present</t>
        </is>
      </c>
      <c r="J2" s="6" t="inlineStr">
        <is>
          <t>Yes</t>
        </is>
      </c>
      <c r="K2" s="6" t="inlineStr">
        <is>
          <t>mover</t>
        </is>
      </c>
      <c r="L2" s="6" t="inlineStr">
        <is>
          <t>for</t>
        </is>
      </c>
      <c r="M2" s="6" t="inlineStr">
        <is>
          <t>voice-unanimous</t>
        </is>
      </c>
      <c r="N2" s="6" t="n">
        <v>4</v>
      </c>
      <c r="O2" s="6" t="n">
        <v>3</v>
      </c>
      <c r="P2" s="6" t="n">
        <v>3</v>
      </c>
      <c r="Q2" s="6" t="n"/>
      <c r="R2" s="6" t="n"/>
      <c r="S2" s="15">
        <f>IF(OR(H2&lt;&gt;"Yes",COUNT(N2:R2)=0),"",100*SUMPRODUCT(N2:R2/4,Weights!$B$2:$F$2)/SUMPRODUCT(--(N2:R2&lt;&gt;""),Weights!$B$2:$F$2))</f>
        <v/>
      </c>
      <c r="T2" s="6">
        <f>IF(H2&lt;&gt;"Yes","",IF(AND(N(N2)&gt;=2,N(O2)&gt;=2),"Yes","No"))</f>
        <v/>
      </c>
      <c r="U2" s="6" t="inlineStr">
        <is>
          <t>high</t>
        </is>
      </c>
      <c r="V2" s="6" t="inlineStr">
        <is>
          <t>high</t>
        </is>
      </c>
      <c r="W2" s="6" t="inlineStr">
        <is>
          <t>No</t>
        </is>
      </c>
      <c r="X2" s="8" t="inlineStr"/>
      <c r="Y2" s="6" t="n">
        <v>3</v>
      </c>
      <c r="Z2" s="8" t="inlineStr">
        <is>
          <t>[00:09:44] I'll make the motion to approve.
[00:09:50] Obviously the cost of curbside waste pickup do increase every year. There is inflation for just a variety of expenses that do go up. And so this proposes to have small increases of basically $2 to $4 per year to cover basically the inflationary cost increases that we see here.
[00:09:50] So I think we have excellent service here, and we obviously do need to make sure we continue to pay for it and make sure that the costs are covered. And this is a responsible way to take care of that.</t>
        </is>
      </c>
      <c r="AA2" s="8" t="inlineStr">
        <is>
          <t>position: moved 1st reading and spoke in support | reasons: links the increase to inflationary cost growth and to keeping a well-performing service paid for; clear but does not weigh trade-offs (e.g. affordability, alternatives) | independence: own evaluation of service quality and of the increase as 'responsible', going beyond restating the staff numbers</t>
        </is>
      </c>
      <c r="AB2" s="11" t="inlineStr">
        <is>
          <t>https://www.youtube.com/watch?v=io5Iz2Lutnk&amp;t=584s</t>
        </is>
      </c>
    </row>
    <row r="3">
      <c r="A3" s="6" t="inlineStr">
        <is>
          <t>2022-01-04</t>
        </is>
      </c>
      <c r="B3" s="11" t="inlineStr">
        <is>
          <t>https://www.youtube.com/watch?v=io5Iz2Lutnk</t>
        </is>
      </c>
      <c r="C3" s="6" t="inlineStr">
        <is>
          <t>7/8/9</t>
        </is>
      </c>
      <c r="D3" s="8" t="inlineStr">
        <is>
          <t>Public hearing and By-Law 2192 1st &amp; 2nd reading - Special Service Plan 2022-01, residential curbside waste collection rates</t>
        </is>
      </c>
      <c r="E3" s="6" t="inlineStr">
        <is>
          <t>service level</t>
        </is>
      </c>
      <c r="F3" s="6" t="inlineStr">
        <is>
          <t>No</t>
        </is>
      </c>
      <c r="G3" s="6" t="inlineStr">
        <is>
          <t>Jake Hiebert</t>
        </is>
      </c>
      <c r="H3" s="6" t="inlineStr">
        <is>
          <t>Yes</t>
        </is>
      </c>
      <c r="I3" s="6" t="inlineStr">
        <is>
          <t>present</t>
        </is>
      </c>
      <c r="J3" s="6" t="inlineStr">
        <is>
          <t>Yes</t>
        </is>
      </c>
      <c r="K3" s="6" t="inlineStr">
        <is>
          <t>mover</t>
        </is>
      </c>
      <c r="L3" s="6" t="inlineStr">
        <is>
          <t>for</t>
        </is>
      </c>
      <c r="M3" s="6" t="inlineStr">
        <is>
          <t>voice-unanimous</t>
        </is>
      </c>
      <c r="N3" s="6" t="n">
        <v>4</v>
      </c>
      <c r="O3" s="6" t="n">
        <v>2</v>
      </c>
      <c r="P3" s="6" t="n">
        <v>2</v>
      </c>
      <c r="Q3" s="6" t="n"/>
      <c r="R3" s="6" t="n"/>
      <c r="S3" s="15">
        <f>IF(OR(H3&lt;&gt;"Yes",COUNT(N3:R3)=0),"",100*SUMPRODUCT(N3:R3/4,Weights!$B$2:$F$2)/SUMPRODUCT(--(N3:R3&lt;&gt;""),Weights!$B$2:$F$2))</f>
        <v/>
      </c>
      <c r="T3" s="6">
        <f>IF(H3&lt;&gt;"Yes","",IF(AND(N(N3)&gt;=2,N(O3)&gt;=2),"Yes","No"))</f>
        <v/>
      </c>
      <c r="U3" s="6" t="inlineStr">
        <is>
          <t>medium</t>
        </is>
      </c>
      <c r="V3" s="6" t="inlineStr">
        <is>
          <t>medium</t>
        </is>
      </c>
      <c r="W3" s="6" t="inlineStr">
        <is>
          <t>No</t>
        </is>
      </c>
      <c r="X3" s="8" t="inlineStr"/>
      <c r="Y3" s="6" t="n">
        <v>2</v>
      </c>
      <c r="Z3" s="8" t="inlineStr">
        <is>
          <t>[00:11:37] it is a small amount when we're looking over 8 years, over 3 years, it's only $8, or over 4 years, it's $10. It's not a big increase. And like you said, Mr. Mayor, private business couldn't afford that.
[00:11:55] Or couldn't do it for that price. So it's good. And like you said, we have an excellent garbage disposal It's really well run, and like I said, for $8, it's not a big thing.</t>
        </is>
      </c>
      <c r="AA3" s="8" t="inlineStr">
        <is>
          <t>position: moved 2nd reading and stated 'So it's good' | reasons: small cumulative increase and private haulers could not match the price; relevant but thin causal link (the '8 years' / '$8' arithmetic is muddled) | independence: adds his own cumulative-cost framing but largely builds on the mayor's points ('like you said, Mr. Mayor')</t>
        </is>
      </c>
      <c r="AB3" s="11" t="inlineStr">
        <is>
          <t>https://www.youtube.com/watch?v=io5Iz2Lutnk&amp;t=697s</t>
        </is>
      </c>
    </row>
    <row r="4">
      <c r="A4" s="6" t="inlineStr">
        <is>
          <t>2022-01-04</t>
        </is>
      </c>
      <c r="B4" s="11" t="inlineStr">
        <is>
          <t>https://www.youtube.com/watch?v=io5Iz2Lutnk</t>
        </is>
      </c>
      <c r="C4" s="6" t="inlineStr">
        <is>
          <t>7/8/9</t>
        </is>
      </c>
      <c r="D4" s="8" t="inlineStr">
        <is>
          <t>Public hearing and By-Law 2192 1st &amp; 2nd reading - Special Service Plan 2022-01, residential curbside waste collection rates</t>
        </is>
      </c>
      <c r="E4" s="6" t="inlineStr">
        <is>
          <t>service level</t>
        </is>
      </c>
      <c r="F4" s="6" t="inlineStr">
        <is>
          <t>No</t>
        </is>
      </c>
      <c r="G4" s="6" t="inlineStr">
        <is>
          <t>Bill Hiebert</t>
        </is>
      </c>
      <c r="H4" s="6" t="inlineStr">
        <is>
          <t>Yes</t>
        </is>
      </c>
      <c r="I4" s="6" t="inlineStr">
        <is>
          <t>present</t>
        </is>
      </c>
      <c r="J4" s="6" t="inlineStr">
        <is>
          <t>No</t>
        </is>
      </c>
      <c r="K4" s="6" t="inlineStr">
        <is>
          <t>seconder</t>
        </is>
      </c>
      <c r="L4" s="6" t="inlineStr">
        <is>
          <t>none</t>
        </is>
      </c>
      <c r="M4" s="6" t="inlineStr">
        <is>
          <t>voice-unanimous</t>
        </is>
      </c>
      <c r="N4" s="6" t="n">
        <v>2</v>
      </c>
      <c r="O4" s="6" t="n">
        <v>0</v>
      </c>
      <c r="P4" s="6" t="n"/>
      <c r="Q4" s="6" t="n"/>
      <c r="R4" s="6" t="n"/>
      <c r="S4" s="15">
        <f>IF(OR(H4&lt;&gt;"Yes",COUNT(N4:R4)=0),"",100*SUMPRODUCT(N4:R4/4,Weights!$B$2:$F$2)/SUMPRODUCT(--(N4:R4&lt;&gt;""),Weights!$B$2:$F$2))</f>
        <v/>
      </c>
      <c r="T4" s="6">
        <f>IF(H4&lt;&gt;"Yes","",IF(AND(N(N4)&gt;=2,N(O4)&gt;=2),"Yes","No"))</f>
        <v/>
      </c>
      <c r="U4" s="6" t="inlineStr">
        <is>
          <t>medium</t>
        </is>
      </c>
      <c r="V4" s="6" t="inlineStr">
        <is>
          <t>high</t>
        </is>
      </c>
      <c r="W4" s="6" t="inlineStr">
        <is>
          <t>No</t>
        </is>
      </c>
      <c r="X4" s="8" t="inlineStr"/>
      <c r="Y4" s="6" t="n">
        <v>0</v>
      </c>
      <c r="Z4" s="8" t="inlineStr"/>
      <c r="AA4" s="8" t="inlineStr">
        <is>
          <t>position: seconded 1st reading only; 'Nothing further to add' is not speaking (= 2) | reasons: no speech</t>
        </is>
      </c>
      <c r="AB4" s="6" t="inlineStr"/>
    </row>
    <row r="5">
      <c r="A5" s="6" t="inlineStr">
        <is>
          <t>2022-01-04</t>
        </is>
      </c>
      <c r="B5" s="11" t="inlineStr">
        <is>
          <t>https://www.youtube.com/watch?v=io5Iz2Lutnk</t>
        </is>
      </c>
      <c r="C5" s="6" t="inlineStr">
        <is>
          <t>7/8/9</t>
        </is>
      </c>
      <c r="D5" s="8" t="inlineStr">
        <is>
          <t>Public hearing and By-Law 2192 1st &amp; 2nd reading - Special Service Plan 2022-01, residential curbside waste collection rates</t>
        </is>
      </c>
      <c r="E5" s="6" t="inlineStr">
        <is>
          <t>service level</t>
        </is>
      </c>
      <c r="F5" s="6" t="inlineStr">
        <is>
          <t>No</t>
        </is>
      </c>
      <c r="G5" s="6" t="inlineStr">
        <is>
          <t>Damian Penner</t>
        </is>
      </c>
      <c r="H5" s="6" t="inlineStr">
        <is>
          <t>Yes</t>
        </is>
      </c>
      <c r="I5" s="6" t="inlineStr">
        <is>
          <t>present</t>
        </is>
      </c>
      <c r="J5" s="6" t="inlineStr">
        <is>
          <t>No</t>
        </is>
      </c>
      <c r="K5" s="6" t="inlineStr">
        <is>
          <t>seconder</t>
        </is>
      </c>
      <c r="L5" s="6" t="inlineStr">
        <is>
          <t>none</t>
        </is>
      </c>
      <c r="M5" s="6" t="inlineStr">
        <is>
          <t>voice-unanimous</t>
        </is>
      </c>
      <c r="N5" s="6" t="n">
        <v>2</v>
      </c>
      <c r="O5" s="6" t="n">
        <v>0</v>
      </c>
      <c r="P5" s="6" t="n"/>
      <c r="Q5" s="6" t="n"/>
      <c r="R5" s="6" t="n"/>
      <c r="S5" s="15">
        <f>IF(OR(H5&lt;&gt;"Yes",COUNT(N5:R5)=0),"",100*SUMPRODUCT(N5:R5/4,Weights!$B$2:$F$2)/SUMPRODUCT(--(N5:R5&lt;&gt;""),Weights!$B$2:$F$2))</f>
        <v/>
      </c>
      <c r="T5" s="6">
        <f>IF(H5&lt;&gt;"Yes","",IF(AND(N(N5)&gt;=2,N(O5)&gt;=2),"Yes","No"))</f>
        <v/>
      </c>
      <c r="U5" s="6" t="inlineStr">
        <is>
          <t>high</t>
        </is>
      </c>
      <c r="V5" s="6" t="inlineStr">
        <is>
          <t>high</t>
        </is>
      </c>
      <c r="W5" s="6" t="inlineStr">
        <is>
          <t>No</t>
        </is>
      </c>
      <c r="X5" s="8" t="inlineStr"/>
      <c r="Y5" s="6" t="n">
        <v>0</v>
      </c>
      <c r="Z5" s="8" t="inlineStr"/>
      <c r="AA5" s="8" t="inlineStr">
        <is>
          <t>position: seconded 2nd reading only, no speech (= 2) | reasons: no speech</t>
        </is>
      </c>
      <c r="AB5" s="6" t="inlineStr"/>
    </row>
    <row r="6">
      <c r="A6" s="6" t="inlineStr">
        <is>
          <t>2022-01-04</t>
        </is>
      </c>
      <c r="B6" s="11" t="inlineStr">
        <is>
          <t>https://www.youtube.com/watch?v=io5Iz2Lutnk</t>
        </is>
      </c>
      <c r="C6" s="6" t="inlineStr">
        <is>
          <t>7/8/9</t>
        </is>
      </c>
      <c r="D6" s="8" t="inlineStr">
        <is>
          <t>Public hearing and By-Law 2192 1st &amp; 2nd reading - Special Service Plan 2022-01, residential curbside waste collection rates</t>
        </is>
      </c>
      <c r="E6" s="6" t="inlineStr">
        <is>
          <t>service level</t>
        </is>
      </c>
      <c r="F6" s="6" t="inlineStr">
        <is>
          <t>No</t>
        </is>
      </c>
      <c r="G6" s="6" t="inlineStr">
        <is>
          <t>Jac Siemens</t>
        </is>
      </c>
      <c r="H6" s="6" t="inlineStr">
        <is>
          <t>No</t>
        </is>
      </c>
      <c r="I6" s="6" t="inlineStr">
        <is>
          <t>absent</t>
        </is>
      </c>
      <c r="J6" s="6" t="inlineStr">
        <is>
          <t>No</t>
        </is>
      </c>
      <c r="K6" s="6" t="inlineStr"/>
      <c r="L6" s="6" t="inlineStr"/>
      <c r="M6" s="6" t="inlineStr"/>
      <c r="N6" s="6" t="n"/>
      <c r="O6" s="6" t="n"/>
      <c r="P6" s="6" t="n"/>
      <c r="Q6" s="6" t="n"/>
      <c r="R6" s="6" t="n"/>
      <c r="S6" s="15">
        <f>IF(OR(H6&lt;&gt;"Yes",COUNT(N6:R6)=0),"",100*SUMPRODUCT(N6:R6/4,Weights!$B$2:$F$2)/SUMPRODUCT(--(N6:R6&lt;&gt;""),Weights!$B$2:$F$2))</f>
        <v/>
      </c>
      <c r="T6" s="6">
        <f>IF(H6&lt;&gt;"Yes","",IF(AND(N(N6)&gt;=2,N(O6)&gt;=2),"Yes","No"))</f>
        <v/>
      </c>
      <c r="U6" s="6" t="inlineStr"/>
      <c r="V6" s="6" t="inlineStr"/>
      <c r="W6" s="6" t="inlineStr">
        <is>
          <t>No</t>
        </is>
      </c>
      <c r="X6" s="8" t="inlineStr"/>
      <c r="Y6" s="6" t="n">
        <v>0</v>
      </c>
      <c r="Z6" s="8" t="inlineStr"/>
      <c r="AA6" s="8" t="inlineStr"/>
      <c r="AB6" s="6" t="inlineStr"/>
    </row>
    <row r="7">
      <c r="A7" s="6" t="inlineStr">
        <is>
          <t>2022-01-04</t>
        </is>
      </c>
      <c r="B7" s="11" t="inlineStr">
        <is>
          <t>https://www.youtube.com/watch?v=io5Iz2Lutnk</t>
        </is>
      </c>
      <c r="C7" s="6" t="inlineStr">
        <is>
          <t>7/8/9</t>
        </is>
      </c>
      <c r="D7" s="8" t="inlineStr">
        <is>
          <t>Public hearing and By-Law 2192 1st &amp; 2nd reading - Special Service Plan 2022-01, residential curbside waste collection rates</t>
        </is>
      </c>
      <c r="E7" s="6" t="inlineStr">
        <is>
          <t>service level</t>
        </is>
      </c>
      <c r="F7" s="6" t="inlineStr">
        <is>
          <t>No</t>
        </is>
      </c>
      <c r="G7" s="6" t="inlineStr">
        <is>
          <t>Susan Penner</t>
        </is>
      </c>
      <c r="H7" s="6" t="inlineStr">
        <is>
          <t>No</t>
        </is>
      </c>
      <c r="I7" s="6" t="inlineStr">
        <is>
          <t>absent</t>
        </is>
      </c>
      <c r="J7" s="6" t="inlineStr">
        <is>
          <t>No</t>
        </is>
      </c>
      <c r="K7" s="6" t="inlineStr"/>
      <c r="L7" s="6" t="inlineStr"/>
      <c r="M7" s="6" t="inlineStr"/>
      <c r="N7" s="6" t="n"/>
      <c r="O7" s="6" t="n"/>
      <c r="P7" s="6" t="n"/>
      <c r="Q7" s="6" t="n"/>
      <c r="R7" s="6" t="n"/>
      <c r="S7" s="15">
        <f>IF(OR(H7&lt;&gt;"Yes",COUNT(N7:R7)=0),"",100*SUMPRODUCT(N7:R7/4,Weights!$B$2:$F$2)/SUMPRODUCT(--(N7:R7&lt;&gt;""),Weights!$B$2:$F$2))</f>
        <v/>
      </c>
      <c r="T7" s="6">
        <f>IF(H7&lt;&gt;"Yes","",IF(AND(N(N7)&gt;=2,N(O7)&gt;=2),"Yes","No"))</f>
        <v/>
      </c>
      <c r="U7" s="6" t="inlineStr"/>
      <c r="V7" s="6" t="inlineStr"/>
      <c r="W7" s="6" t="inlineStr">
        <is>
          <t>No</t>
        </is>
      </c>
      <c r="X7" s="8" t="inlineStr"/>
      <c r="Y7" s="6" t="n">
        <v>0</v>
      </c>
      <c r="Z7" s="8" t="inlineStr"/>
      <c r="AA7" s="8" t="inlineStr"/>
      <c r="AB7" s="6" t="inlineStr"/>
    </row>
    <row r="8">
      <c r="A8" s="6" t="inlineStr">
        <is>
          <t>2022-01-04</t>
        </is>
      </c>
      <c r="B8" s="11" t="inlineStr">
        <is>
          <t>https://www.youtube.com/watch?v=io5Iz2Lutnk</t>
        </is>
      </c>
      <c r="C8" s="6" t="inlineStr">
        <is>
          <t>7/8/9</t>
        </is>
      </c>
      <c r="D8" s="8" t="inlineStr">
        <is>
          <t>Public hearing and By-Law 2192 1st &amp; 2nd reading - Special Service Plan 2022-01, residential curbside waste collection rates</t>
        </is>
      </c>
      <c r="E8" s="6" t="inlineStr">
        <is>
          <t>service level</t>
        </is>
      </c>
      <c r="F8" s="6" t="inlineStr">
        <is>
          <t>No</t>
        </is>
      </c>
      <c r="G8" s="6" t="inlineStr">
        <is>
          <t>Mayor Earl Funk</t>
        </is>
      </c>
      <c r="H8" s="6" t="inlineStr">
        <is>
          <t>Yes</t>
        </is>
      </c>
      <c r="I8" s="6" t="inlineStr">
        <is>
          <t>present</t>
        </is>
      </c>
      <c r="J8" s="6" t="inlineStr">
        <is>
          <t>Yes</t>
        </is>
      </c>
      <c r="K8" s="6" t="inlineStr">
        <is>
          <t>none</t>
        </is>
      </c>
      <c r="L8" s="6" t="inlineStr">
        <is>
          <t>for</t>
        </is>
      </c>
      <c r="M8" s="6" t="inlineStr">
        <is>
          <t>voice-unanimous</t>
        </is>
      </c>
      <c r="N8" s="6" t="n">
        <v>4</v>
      </c>
      <c r="O8" s="6" t="n">
        <v>2</v>
      </c>
      <c r="P8" s="6" t="n">
        <v>3</v>
      </c>
      <c r="Q8" s="6" t="n"/>
      <c r="R8" s="6" t="n"/>
      <c r="S8" s="15">
        <f>IF(OR(H8&lt;&gt;"Yes",COUNT(N8:R8)=0),"",100*SUMPRODUCT(N8:R8/4,Weights!$B$2:$F$2)/SUMPRODUCT(--(N8:R8&lt;&gt;""),Weights!$B$2:$F$2))</f>
        <v/>
      </c>
      <c r="T8" s="6">
        <f>IF(H8&lt;&gt;"Yes","",IF(AND(N(N8)&gt;=2,N(O8)&gt;=2),"Yes","No"))</f>
        <v/>
      </c>
      <c r="U8" s="6" t="inlineStr">
        <is>
          <t>high</t>
        </is>
      </c>
      <c r="V8" s="6" t="inlineStr">
        <is>
          <t>high</t>
        </is>
      </c>
      <c r="W8" s="6" t="inlineStr">
        <is>
          <t>No</t>
        </is>
      </c>
      <c r="X8" s="8" t="inlineStr"/>
      <c r="Y8" s="6" t="n">
        <v>1</v>
      </c>
      <c r="Z8" s="8" t="inlineStr">
        <is>
          <t>[00:10:46] Well, council, I do agree with Councillor Swegstra. He is right. We have great garbage pickup service. Great service comes at a cost. And when you look at this cost, this is a very small cost. No one homeowner or resident could remove their garbage for that price on their own, not a chance.</t>
        </is>
      </c>
      <c r="AA8" s="8" t="inlineStr">
        <is>
          <t>position: explicit agreement with the by-law | reasons: service quality and low cost relative to private removal; relevant, briefly linked | independence: agrees with Zwaagstra but adds his own comparison with what a resident would pay on their own [PROVISIONAL: mayor reported separately]</t>
        </is>
      </c>
      <c r="AB8" s="11" t="inlineStr">
        <is>
          <t>https://www.youtube.com/watch?v=io5Iz2Lutnk&amp;t=646s</t>
        </is>
      </c>
    </row>
    <row r="9">
      <c r="A9" s="6" t="inlineStr">
        <is>
          <t>2022-01-04</t>
        </is>
      </c>
      <c r="B9" s="11" t="inlineStr">
        <is>
          <t>https://www.youtube.com/watch?v=io5Iz2Lutnk</t>
        </is>
      </c>
      <c r="C9" s="6" t="inlineStr">
        <is>
          <t>11</t>
        </is>
      </c>
      <c r="D9" s="8" t="inlineStr">
        <is>
          <t>By-Law 2193 1st reading - rezoning Harmony Lane parcels RSF to RLD</t>
        </is>
      </c>
      <c r="E9" s="6" t="inlineStr">
        <is>
          <t>land use</t>
        </is>
      </c>
      <c r="F9" s="6" t="inlineStr">
        <is>
          <t>No</t>
        </is>
      </c>
      <c r="G9" s="6" t="inlineStr">
        <is>
          <t>Damian Penner</t>
        </is>
      </c>
      <c r="H9" s="6" t="inlineStr">
        <is>
          <t>Yes</t>
        </is>
      </c>
      <c r="I9" s="6" t="inlineStr">
        <is>
          <t>present</t>
        </is>
      </c>
      <c r="J9" s="6" t="inlineStr">
        <is>
          <t>Yes</t>
        </is>
      </c>
      <c r="K9" s="6" t="inlineStr">
        <is>
          <t>mover</t>
        </is>
      </c>
      <c r="L9" s="6" t="inlineStr">
        <is>
          <t>for</t>
        </is>
      </c>
      <c r="M9" s="6" t="inlineStr">
        <is>
          <t>voice-unanimous</t>
        </is>
      </c>
      <c r="N9" s="6" t="n">
        <v>4</v>
      </c>
      <c r="O9" s="6" t="n">
        <v>2</v>
      </c>
      <c r="P9" s="6" t="n">
        <v>2</v>
      </c>
      <c r="Q9" s="6" t="n"/>
      <c r="R9" s="6" t="n">
        <v>2</v>
      </c>
      <c r="S9" s="15">
        <f>IF(OR(H9&lt;&gt;"Yes",COUNT(N9:R9)=0),"",100*SUMPRODUCT(N9:R9/4,Weights!$B$2:$F$2)/SUMPRODUCT(--(N9:R9&lt;&gt;""),Weights!$B$2:$F$2))</f>
        <v/>
      </c>
      <c r="T9" s="6">
        <f>IF(H9&lt;&gt;"Yes","",IF(AND(N(N9)&gt;=2,N(O9)&gt;=2),"Yes","No"))</f>
        <v/>
      </c>
      <c r="U9" s="6" t="inlineStr">
        <is>
          <t>high</t>
        </is>
      </c>
      <c r="V9" s="6" t="inlineStr">
        <is>
          <t>high</t>
        </is>
      </c>
      <c r="W9" s="6" t="inlineStr">
        <is>
          <t>No</t>
        </is>
      </c>
      <c r="X9" s="8" t="inlineStr"/>
      <c r="Y9" s="6" t="n">
        <v>2</v>
      </c>
      <c r="Z9" s="8" t="inlineStr">
        <is>
          <t>[00:13:43] Motion to approve.
[00:13:48] This is a plan to rezone a couple parcels that are in an area of development, which would bring a little more variety of housing available in that neighborhood. And it'd be good to get this to public hearing and see if there's any feedback from the public.</t>
        </is>
      </c>
      <c r="AA9" s="8" t="inlineStr">
        <is>
          <t>position: moved 1st reading and spoke in favour | reasons: housing variety in the neighbourhood; relevant reason with a brief link | independence: short own assessment (housing variety) beyond the staff description | flexibility: his own statement leaves the outcome open to public feedback at the hearing (acknowledges that input is still to come)</t>
        </is>
      </c>
      <c r="AB9" s="11" t="inlineStr">
        <is>
          <t>https://www.youtube.com/watch?v=io5Iz2Lutnk&amp;t=823s</t>
        </is>
      </c>
    </row>
    <row r="10">
      <c r="A10" s="6" t="inlineStr">
        <is>
          <t>2022-01-04</t>
        </is>
      </c>
      <c r="B10" s="11" t="inlineStr">
        <is>
          <t>https://www.youtube.com/watch?v=io5Iz2Lutnk</t>
        </is>
      </c>
      <c r="C10" s="6" t="inlineStr">
        <is>
          <t>11</t>
        </is>
      </c>
      <c r="D10" s="8" t="inlineStr">
        <is>
          <t>By-Law 2193 1st reading - rezoning Harmony Lane parcels RSF to RLD</t>
        </is>
      </c>
      <c r="E10" s="6" t="inlineStr">
        <is>
          <t>land use</t>
        </is>
      </c>
      <c r="F10" s="6" t="inlineStr">
        <is>
          <t>No</t>
        </is>
      </c>
      <c r="G10" s="6" t="inlineStr">
        <is>
          <t>Jake Hiebert</t>
        </is>
      </c>
      <c r="H10" s="6" t="inlineStr">
        <is>
          <t>Yes</t>
        </is>
      </c>
      <c r="I10" s="6" t="inlineStr">
        <is>
          <t>present</t>
        </is>
      </c>
      <c r="J10" s="6" t="inlineStr">
        <is>
          <t>No</t>
        </is>
      </c>
      <c r="K10" s="6" t="inlineStr">
        <is>
          <t>seconder</t>
        </is>
      </c>
      <c r="L10" s="6" t="inlineStr">
        <is>
          <t>none</t>
        </is>
      </c>
      <c r="M10" s="6" t="inlineStr">
        <is>
          <t>voice-unanimous</t>
        </is>
      </c>
      <c r="N10" s="6" t="n">
        <v>2</v>
      </c>
      <c r="O10" s="6" t="n">
        <v>0</v>
      </c>
      <c r="P10" s="6" t="n"/>
      <c r="Q10" s="6" t="n"/>
      <c r="R10" s="6" t="n"/>
      <c r="S10" s="15">
        <f>IF(OR(H10&lt;&gt;"Yes",COUNT(N10:R10)=0),"",100*SUMPRODUCT(N10:R10/4,Weights!$B$2:$F$2)/SUMPRODUCT(--(N10:R10&lt;&gt;""),Weights!$B$2:$F$2))</f>
        <v/>
      </c>
      <c r="T10" s="6">
        <f>IF(H10&lt;&gt;"Yes","",IF(AND(N(N10)&gt;=2,N(O10)&gt;=2),"Yes","No"))</f>
        <v/>
      </c>
      <c r="U10" s="6" t="inlineStr">
        <is>
          <t>medium</t>
        </is>
      </c>
      <c r="V10" s="6" t="inlineStr">
        <is>
          <t>high</t>
        </is>
      </c>
      <c r="W10" s="6" t="inlineStr">
        <is>
          <t>No</t>
        </is>
      </c>
      <c r="X10" s="8" t="inlineStr"/>
      <c r="Y10" s="6" t="n">
        <v>0</v>
      </c>
      <c r="Z10" s="8" t="inlineStr"/>
      <c r="AA10" s="8" t="inlineStr">
        <is>
          <t>position: seconded only, no speech (= 2) | reasons: no speech</t>
        </is>
      </c>
      <c r="AB10" s="6" t="inlineStr"/>
    </row>
    <row r="11">
      <c r="A11" s="6" t="inlineStr">
        <is>
          <t>2022-01-04</t>
        </is>
      </c>
      <c r="B11" s="11" t="inlineStr">
        <is>
          <t>https://www.youtube.com/watch?v=io5Iz2Lutnk</t>
        </is>
      </c>
      <c r="C11" s="6" t="inlineStr">
        <is>
          <t>11</t>
        </is>
      </c>
      <c r="D11" s="8" t="inlineStr">
        <is>
          <t>By-Law 2193 1st reading - rezoning Harmony Lane parcels RSF to RLD</t>
        </is>
      </c>
      <c r="E11" s="6" t="inlineStr">
        <is>
          <t>land use</t>
        </is>
      </c>
      <c r="F11" s="6" t="inlineStr">
        <is>
          <t>No</t>
        </is>
      </c>
      <c r="G11" s="6" t="inlineStr">
        <is>
          <t>Bill Hiebert</t>
        </is>
      </c>
      <c r="H11" s="6" t="inlineStr">
        <is>
          <t>Yes</t>
        </is>
      </c>
      <c r="I11" s="6" t="inlineStr">
        <is>
          <t>present</t>
        </is>
      </c>
      <c r="J11" s="6" t="inlineStr">
        <is>
          <t>No</t>
        </is>
      </c>
      <c r="K11" s="6" t="inlineStr">
        <is>
          <t>none</t>
        </is>
      </c>
      <c r="L11" s="6" t="inlineStr">
        <is>
          <t>none</t>
        </is>
      </c>
      <c r="M11" s="6" t="inlineStr">
        <is>
          <t>voice-unanimous</t>
        </is>
      </c>
      <c r="N11" s="6" t="n">
        <v>0</v>
      </c>
      <c r="O11" s="6" t="n">
        <v>0</v>
      </c>
      <c r="P11" s="6" t="n"/>
      <c r="Q11" s="6" t="n"/>
      <c r="R11" s="6" t="n"/>
      <c r="S11" s="15">
        <f>IF(OR(H11&lt;&gt;"Yes",COUNT(N11:R11)=0),"",100*SUMPRODUCT(N11:R11/4,Weights!$B$2:$F$2)/SUMPRODUCT(--(N11:R11&lt;&gt;""),Weights!$B$2:$F$2))</f>
        <v/>
      </c>
      <c r="T11" s="6">
        <f>IF(H11&lt;&gt;"Yes","",IF(AND(N(N11)&gt;=2,N(O11)&gt;=2),"Yes","No"))</f>
        <v/>
      </c>
      <c r="U11" s="6" t="inlineStr">
        <is>
          <t>high</t>
        </is>
      </c>
      <c r="V11" s="6" t="inlineStr">
        <is>
          <t>high</t>
        </is>
      </c>
      <c r="W11" s="6" t="inlineStr">
        <is>
          <t>No</t>
        </is>
      </c>
      <c r="X11" s="8" t="inlineStr"/>
      <c r="Y11" s="6" t="n">
        <v>0</v>
      </c>
      <c r="Z11" s="8" t="inlineStr"/>
      <c r="AA11" s="8" t="inlineStr">
        <is>
          <t>position: silent; unrecorded unanimous voice vote = 0 | reasons: no speech</t>
        </is>
      </c>
      <c r="AB11" s="6" t="inlineStr"/>
    </row>
    <row r="12">
      <c r="A12" s="6" t="inlineStr">
        <is>
          <t>2022-01-04</t>
        </is>
      </c>
      <c r="B12" s="11" t="inlineStr">
        <is>
          <t>https://www.youtube.com/watch?v=io5Iz2Lutnk</t>
        </is>
      </c>
      <c r="C12" s="6" t="inlineStr">
        <is>
          <t>11</t>
        </is>
      </c>
      <c r="D12" s="8" t="inlineStr">
        <is>
          <t>By-Law 2193 1st reading - rezoning Harmony Lane parcels RSF to RLD</t>
        </is>
      </c>
      <c r="E12" s="6" t="inlineStr">
        <is>
          <t>land use</t>
        </is>
      </c>
      <c r="F12" s="6" t="inlineStr">
        <is>
          <t>No</t>
        </is>
      </c>
      <c r="G12" s="6" t="inlineStr">
        <is>
          <t>Michael Zwaagstra</t>
        </is>
      </c>
      <c r="H12" s="6" t="inlineStr">
        <is>
          <t>Yes</t>
        </is>
      </c>
      <c r="I12" s="6" t="inlineStr">
        <is>
          <t>present</t>
        </is>
      </c>
      <c r="J12" s="6" t="inlineStr">
        <is>
          <t>No</t>
        </is>
      </c>
      <c r="K12" s="6" t="inlineStr">
        <is>
          <t>none</t>
        </is>
      </c>
      <c r="L12" s="6" t="inlineStr">
        <is>
          <t>none</t>
        </is>
      </c>
      <c r="M12" s="6" t="inlineStr">
        <is>
          <t>voice-unanimous</t>
        </is>
      </c>
      <c r="N12" s="6" t="n">
        <v>0</v>
      </c>
      <c r="O12" s="6" t="n">
        <v>0</v>
      </c>
      <c r="P12" s="6" t="n"/>
      <c r="Q12" s="6" t="n"/>
      <c r="R12" s="6" t="n"/>
      <c r="S12" s="15">
        <f>IF(OR(H12&lt;&gt;"Yes",COUNT(N12:R12)=0),"",100*SUMPRODUCT(N12:R12/4,Weights!$B$2:$F$2)/SUMPRODUCT(--(N12:R12&lt;&gt;""),Weights!$B$2:$F$2))</f>
        <v/>
      </c>
      <c r="T12" s="6">
        <f>IF(H12&lt;&gt;"Yes","",IF(AND(N(N12)&gt;=2,N(O12)&gt;=2),"Yes","No"))</f>
        <v/>
      </c>
      <c r="U12" s="6" t="inlineStr">
        <is>
          <t>high</t>
        </is>
      </c>
      <c r="V12" s="6" t="inlineStr">
        <is>
          <t>high</t>
        </is>
      </c>
      <c r="W12" s="6" t="inlineStr">
        <is>
          <t>No</t>
        </is>
      </c>
      <c r="X12" s="8" t="inlineStr"/>
      <c r="Y12" s="6" t="n">
        <v>0</v>
      </c>
      <c r="Z12" s="8" t="inlineStr"/>
      <c r="AA12" s="8" t="inlineStr">
        <is>
          <t>position: silent; unrecorded unanimous voice vote = 0 | reasons: no speech</t>
        </is>
      </c>
      <c r="AB12" s="6" t="inlineStr"/>
    </row>
    <row r="13">
      <c r="A13" s="6" t="inlineStr">
        <is>
          <t>2022-01-04</t>
        </is>
      </c>
      <c r="B13" s="11" t="inlineStr">
        <is>
          <t>https://www.youtube.com/watch?v=io5Iz2Lutnk</t>
        </is>
      </c>
      <c r="C13" s="6" t="inlineStr">
        <is>
          <t>11</t>
        </is>
      </c>
      <c r="D13" s="8" t="inlineStr">
        <is>
          <t>By-Law 2193 1st reading - rezoning Harmony Lane parcels RSF to RLD</t>
        </is>
      </c>
      <c r="E13" s="6" t="inlineStr">
        <is>
          <t>land use</t>
        </is>
      </c>
      <c r="F13" s="6" t="inlineStr">
        <is>
          <t>No</t>
        </is>
      </c>
      <c r="G13" s="6" t="inlineStr">
        <is>
          <t>Jac Siemens</t>
        </is>
      </c>
      <c r="H13" s="6" t="inlineStr">
        <is>
          <t>No</t>
        </is>
      </c>
      <c r="I13" s="6" t="inlineStr">
        <is>
          <t>absent</t>
        </is>
      </c>
      <c r="J13" s="6" t="inlineStr">
        <is>
          <t>No</t>
        </is>
      </c>
      <c r="K13" s="6" t="inlineStr"/>
      <c r="L13" s="6" t="inlineStr"/>
      <c r="M13" s="6" t="inlineStr"/>
      <c r="N13" s="6" t="n"/>
      <c r="O13" s="6" t="n"/>
      <c r="P13" s="6" t="n"/>
      <c r="Q13" s="6" t="n"/>
      <c r="R13" s="6" t="n"/>
      <c r="S13" s="15">
        <f>IF(OR(H13&lt;&gt;"Yes",COUNT(N13:R13)=0),"",100*SUMPRODUCT(N13:R13/4,Weights!$B$2:$F$2)/SUMPRODUCT(--(N13:R13&lt;&gt;""),Weights!$B$2:$F$2))</f>
        <v/>
      </c>
      <c r="T13" s="6">
        <f>IF(H13&lt;&gt;"Yes","",IF(AND(N(N13)&gt;=2,N(O13)&gt;=2),"Yes","No"))</f>
        <v/>
      </c>
      <c r="U13" s="6" t="inlineStr"/>
      <c r="V13" s="6" t="inlineStr"/>
      <c r="W13" s="6" t="inlineStr">
        <is>
          <t>No</t>
        </is>
      </c>
      <c r="X13" s="8" t="inlineStr"/>
      <c r="Y13" s="6" t="n">
        <v>0</v>
      </c>
      <c r="Z13" s="8" t="inlineStr"/>
      <c r="AA13" s="8" t="inlineStr"/>
      <c r="AB13" s="6" t="inlineStr"/>
    </row>
    <row r="14">
      <c r="A14" s="6" t="inlineStr">
        <is>
          <t>2022-01-04</t>
        </is>
      </c>
      <c r="B14" s="11" t="inlineStr">
        <is>
          <t>https://www.youtube.com/watch?v=io5Iz2Lutnk</t>
        </is>
      </c>
      <c r="C14" s="6" t="inlineStr">
        <is>
          <t>11</t>
        </is>
      </c>
      <c r="D14" s="8" t="inlineStr">
        <is>
          <t>By-Law 2193 1st reading - rezoning Harmony Lane parcels RSF to RLD</t>
        </is>
      </c>
      <c r="E14" s="6" t="inlineStr">
        <is>
          <t>land use</t>
        </is>
      </c>
      <c r="F14" s="6" t="inlineStr">
        <is>
          <t>No</t>
        </is>
      </c>
      <c r="G14" s="6" t="inlineStr">
        <is>
          <t>Susan Penner</t>
        </is>
      </c>
      <c r="H14" s="6" t="inlineStr">
        <is>
          <t>No</t>
        </is>
      </c>
      <c r="I14" s="6" t="inlineStr">
        <is>
          <t>absent</t>
        </is>
      </c>
      <c r="J14" s="6" t="inlineStr">
        <is>
          <t>No</t>
        </is>
      </c>
      <c r="K14" s="6" t="inlineStr"/>
      <c r="L14" s="6" t="inlineStr"/>
      <c r="M14" s="6" t="inlineStr"/>
      <c r="N14" s="6" t="n"/>
      <c r="O14" s="6" t="n"/>
      <c r="P14" s="6" t="n"/>
      <c r="Q14" s="6" t="n"/>
      <c r="R14" s="6" t="n"/>
      <c r="S14" s="15">
        <f>IF(OR(H14&lt;&gt;"Yes",COUNT(N14:R14)=0),"",100*SUMPRODUCT(N14:R14/4,Weights!$B$2:$F$2)/SUMPRODUCT(--(N14:R14&lt;&gt;""),Weights!$B$2:$F$2))</f>
        <v/>
      </c>
      <c r="T14" s="6">
        <f>IF(H14&lt;&gt;"Yes","",IF(AND(N(N14)&gt;=2,N(O14)&gt;=2),"Yes","No"))</f>
        <v/>
      </c>
      <c r="U14" s="6" t="inlineStr"/>
      <c r="V14" s="6" t="inlineStr"/>
      <c r="W14" s="6" t="inlineStr">
        <is>
          <t>No</t>
        </is>
      </c>
      <c r="X14" s="8" t="inlineStr"/>
      <c r="Y14" s="6" t="n">
        <v>0</v>
      </c>
      <c r="Z14" s="8" t="inlineStr"/>
      <c r="AA14" s="8" t="inlineStr"/>
      <c r="AB14" s="6" t="inlineStr"/>
    </row>
    <row r="15">
      <c r="A15" s="6" t="inlineStr">
        <is>
          <t>2022-01-04</t>
        </is>
      </c>
      <c r="B15" s="11" t="inlineStr">
        <is>
          <t>https://www.youtube.com/watch?v=io5Iz2Lutnk</t>
        </is>
      </c>
      <c r="C15" s="6" t="inlineStr">
        <is>
          <t>12</t>
        </is>
      </c>
      <c r="D15" s="8" t="inlineStr">
        <is>
          <t>By-Law 2199 1st reading - road closing (undeveloped road allowance west of operations yard, Millwork Drive)</t>
        </is>
      </c>
      <c r="E15" s="6" t="inlineStr">
        <is>
          <t>land use</t>
        </is>
      </c>
      <c r="F15" s="6" t="inlineStr">
        <is>
          <t>No</t>
        </is>
      </c>
      <c r="G15" s="6" t="inlineStr">
        <is>
          <t>Michael Zwaagstra</t>
        </is>
      </c>
      <c r="H15" s="6" t="inlineStr">
        <is>
          <t>Yes</t>
        </is>
      </c>
      <c r="I15" s="6" t="inlineStr">
        <is>
          <t>present</t>
        </is>
      </c>
      <c r="J15" s="6" t="inlineStr">
        <is>
          <t>Yes</t>
        </is>
      </c>
      <c r="K15" s="6" t="inlineStr">
        <is>
          <t>mover</t>
        </is>
      </c>
      <c r="L15" s="6" t="inlineStr">
        <is>
          <t>for</t>
        </is>
      </c>
      <c r="M15" s="6" t="inlineStr">
        <is>
          <t>voice-unanimous</t>
        </is>
      </c>
      <c r="N15" s="6" t="n">
        <v>4</v>
      </c>
      <c r="O15" s="6" t="n">
        <v>3</v>
      </c>
      <c r="P15" s="6" t="n">
        <v>2</v>
      </c>
      <c r="Q15" s="6" t="n"/>
      <c r="R15" s="6" t="n"/>
      <c r="S15" s="15">
        <f>IF(OR(H15&lt;&gt;"Yes",COUNT(N15:R15)=0),"",100*SUMPRODUCT(N15:R15/4,Weights!$B$2:$F$2)/SUMPRODUCT(--(N15:R15&lt;&gt;""),Weights!$B$2:$F$2))</f>
        <v/>
      </c>
      <c r="T15" s="6">
        <f>IF(H15&lt;&gt;"Yes","",IF(AND(N(N15)&gt;=2,N(O15)&gt;=2),"Yes","No"))</f>
        <v/>
      </c>
      <c r="U15" s="6" t="inlineStr">
        <is>
          <t>high</t>
        </is>
      </c>
      <c r="V15" s="6" t="inlineStr">
        <is>
          <t>high</t>
        </is>
      </c>
      <c r="W15" s="6" t="inlineStr">
        <is>
          <t>No</t>
        </is>
      </c>
      <c r="X15" s="8" t="inlineStr"/>
      <c r="Y15" s="6" t="n">
        <v>2</v>
      </c>
      <c r="Z15" s="8" t="inlineStr">
        <is>
          <t>[00:15:07] I'll make the motion to approve.
[00:15:13] As is noted here, the public right-of-way is currently undeveloped and it's not used as a public road, and so closing it would not have any impact on the operations yard or any surrounding properties. So it seems like a fairly straightforward decision.</t>
        </is>
      </c>
      <c r="AA15" s="8" t="inlineStr">
        <is>
          <t>position: moved 1st reading and called it a straightforward decision | reasons: need for operations-yard expansion plus no impact because the right-of-way is undeveloped and unused; clearly linked, no trade-offs weighed | independence: largely restates the City Manager's report ('as the city manager noted', 'As is noted here') with his own conclusion</t>
        </is>
      </c>
      <c r="AB15" s="11" t="inlineStr">
        <is>
          <t>https://www.youtube.com/watch?v=io5Iz2Lutnk&amp;t=907s</t>
        </is>
      </c>
    </row>
    <row r="16">
      <c r="A16" s="6" t="inlineStr">
        <is>
          <t>2022-01-04</t>
        </is>
      </c>
      <c r="B16" s="11" t="inlineStr">
        <is>
          <t>https://www.youtube.com/watch?v=io5Iz2Lutnk</t>
        </is>
      </c>
      <c r="C16" s="6" t="inlineStr">
        <is>
          <t>12</t>
        </is>
      </c>
      <c r="D16" s="8" t="inlineStr">
        <is>
          <t>By-Law 2199 1st reading - road closing (undeveloped road allowance west of operations yard, Millwork Drive)</t>
        </is>
      </c>
      <c r="E16" s="6" t="inlineStr">
        <is>
          <t>land use</t>
        </is>
      </c>
      <c r="F16" s="6" t="inlineStr">
        <is>
          <t>No</t>
        </is>
      </c>
      <c r="G16" s="6" t="inlineStr">
        <is>
          <t>Jake Hiebert</t>
        </is>
      </c>
      <c r="H16" s="6" t="inlineStr">
        <is>
          <t>Yes</t>
        </is>
      </c>
      <c r="I16" s="6" t="inlineStr">
        <is>
          <t>present</t>
        </is>
      </c>
      <c r="J16" s="6" t="inlineStr">
        <is>
          <t>No</t>
        </is>
      </c>
      <c r="K16" s="6" t="inlineStr">
        <is>
          <t>seconder</t>
        </is>
      </c>
      <c r="L16" s="6" t="inlineStr">
        <is>
          <t>none</t>
        </is>
      </c>
      <c r="M16" s="6" t="inlineStr">
        <is>
          <t>voice-unanimous</t>
        </is>
      </c>
      <c r="N16" s="6" t="n">
        <v>2</v>
      </c>
      <c r="O16" s="6" t="n">
        <v>0</v>
      </c>
      <c r="P16" s="6" t="n"/>
      <c r="Q16" s="6" t="n"/>
      <c r="R16" s="6" t="n"/>
      <c r="S16" s="15">
        <f>IF(OR(H16&lt;&gt;"Yes",COUNT(N16:R16)=0),"",100*SUMPRODUCT(N16:R16/4,Weights!$B$2:$F$2)/SUMPRODUCT(--(N16:R16&lt;&gt;""),Weights!$B$2:$F$2))</f>
        <v/>
      </c>
      <c r="T16" s="6">
        <f>IF(H16&lt;&gt;"Yes","",IF(AND(N(N16)&gt;=2,N(O16)&gt;=2),"Yes","No"))</f>
        <v/>
      </c>
      <c r="U16" s="6" t="inlineStr">
        <is>
          <t>medium</t>
        </is>
      </c>
      <c r="V16" s="6" t="inlineStr">
        <is>
          <t>high</t>
        </is>
      </c>
      <c r="W16" s="6" t="inlineStr">
        <is>
          <t>No</t>
        </is>
      </c>
      <c r="X16" s="8" t="inlineStr"/>
      <c r="Y16" s="6" t="n">
        <v>0</v>
      </c>
      <c r="Z16" s="8" t="inlineStr"/>
      <c r="AA16" s="8" t="inlineStr">
        <is>
          <t>position: seconded only; 'Nothing further' is not speaking (= 2) | reasons: no speech</t>
        </is>
      </c>
      <c r="AB16" s="6" t="inlineStr"/>
    </row>
    <row r="17">
      <c r="A17" s="6" t="inlineStr">
        <is>
          <t>2022-01-04</t>
        </is>
      </c>
      <c r="B17" s="11" t="inlineStr">
        <is>
          <t>https://www.youtube.com/watch?v=io5Iz2Lutnk</t>
        </is>
      </c>
      <c r="C17" s="6" t="inlineStr">
        <is>
          <t>12</t>
        </is>
      </c>
      <c r="D17" s="8" t="inlineStr">
        <is>
          <t>By-Law 2199 1st reading - road closing (undeveloped road allowance west of operations yard, Millwork Drive)</t>
        </is>
      </c>
      <c r="E17" s="6" t="inlineStr">
        <is>
          <t>land use</t>
        </is>
      </c>
      <c r="F17" s="6" t="inlineStr">
        <is>
          <t>No</t>
        </is>
      </c>
      <c r="G17" s="6" t="inlineStr">
        <is>
          <t>Bill Hiebert</t>
        </is>
      </c>
      <c r="H17" s="6" t="inlineStr">
        <is>
          <t>Yes</t>
        </is>
      </c>
      <c r="I17" s="6" t="inlineStr">
        <is>
          <t>present</t>
        </is>
      </c>
      <c r="J17" s="6" t="inlineStr">
        <is>
          <t>No</t>
        </is>
      </c>
      <c r="K17" s="6" t="inlineStr">
        <is>
          <t>none</t>
        </is>
      </c>
      <c r="L17" s="6" t="inlineStr">
        <is>
          <t>none</t>
        </is>
      </c>
      <c r="M17" s="6" t="inlineStr">
        <is>
          <t>voice-unanimous</t>
        </is>
      </c>
      <c r="N17" s="6" t="n">
        <v>0</v>
      </c>
      <c r="O17" s="6" t="n">
        <v>0</v>
      </c>
      <c r="P17" s="6" t="n"/>
      <c r="Q17" s="6" t="n"/>
      <c r="R17" s="6" t="n"/>
      <c r="S17" s="15">
        <f>IF(OR(H17&lt;&gt;"Yes",COUNT(N17:R17)=0),"",100*SUMPRODUCT(N17:R17/4,Weights!$B$2:$F$2)/SUMPRODUCT(--(N17:R17&lt;&gt;""),Weights!$B$2:$F$2))</f>
        <v/>
      </c>
      <c r="T17" s="6">
        <f>IF(H17&lt;&gt;"Yes","",IF(AND(N(N17)&gt;=2,N(O17)&gt;=2),"Yes","No"))</f>
        <v/>
      </c>
      <c r="U17" s="6" t="inlineStr">
        <is>
          <t>high</t>
        </is>
      </c>
      <c r="V17" s="6" t="inlineStr">
        <is>
          <t>high</t>
        </is>
      </c>
      <c r="W17" s="6" t="inlineStr">
        <is>
          <t>No</t>
        </is>
      </c>
      <c r="X17" s="8" t="inlineStr"/>
      <c r="Y17" s="6" t="n">
        <v>0</v>
      </c>
      <c r="Z17" s="8" t="inlineStr"/>
      <c r="AA17" s="8" t="inlineStr">
        <is>
          <t>position: silent; unrecorded unanimous voice vote = 0 | reasons: no speech</t>
        </is>
      </c>
      <c r="AB17" s="6" t="inlineStr"/>
    </row>
    <row r="18">
      <c r="A18" s="6" t="inlineStr">
        <is>
          <t>2022-01-04</t>
        </is>
      </c>
      <c r="B18" s="11" t="inlineStr">
        <is>
          <t>https://www.youtube.com/watch?v=io5Iz2Lutnk</t>
        </is>
      </c>
      <c r="C18" s="6" t="inlineStr">
        <is>
          <t>12</t>
        </is>
      </c>
      <c r="D18" s="8" t="inlineStr">
        <is>
          <t>By-Law 2199 1st reading - road closing (undeveloped road allowance west of operations yard, Millwork Drive)</t>
        </is>
      </c>
      <c r="E18" s="6" t="inlineStr">
        <is>
          <t>land use</t>
        </is>
      </c>
      <c r="F18" s="6" t="inlineStr">
        <is>
          <t>No</t>
        </is>
      </c>
      <c r="G18" s="6" t="inlineStr">
        <is>
          <t>Damian Penner</t>
        </is>
      </c>
      <c r="H18" s="6" t="inlineStr">
        <is>
          <t>Yes</t>
        </is>
      </c>
      <c r="I18" s="6" t="inlineStr">
        <is>
          <t>present</t>
        </is>
      </c>
      <c r="J18" s="6" t="inlineStr">
        <is>
          <t>No</t>
        </is>
      </c>
      <c r="K18" s="6" t="inlineStr">
        <is>
          <t>none</t>
        </is>
      </c>
      <c r="L18" s="6" t="inlineStr">
        <is>
          <t>none</t>
        </is>
      </c>
      <c r="M18" s="6" t="inlineStr">
        <is>
          <t>voice-unanimous</t>
        </is>
      </c>
      <c r="N18" s="6" t="n">
        <v>0</v>
      </c>
      <c r="O18" s="6" t="n">
        <v>0</v>
      </c>
      <c r="P18" s="6" t="n"/>
      <c r="Q18" s="6" t="n"/>
      <c r="R18" s="6" t="n"/>
      <c r="S18" s="15">
        <f>IF(OR(H18&lt;&gt;"Yes",COUNT(N18:R18)=0),"",100*SUMPRODUCT(N18:R18/4,Weights!$B$2:$F$2)/SUMPRODUCT(--(N18:R18&lt;&gt;""),Weights!$B$2:$F$2))</f>
        <v/>
      </c>
      <c r="T18" s="6">
        <f>IF(H18&lt;&gt;"Yes","",IF(AND(N(N18)&gt;=2,N(O18)&gt;=2),"Yes","No"))</f>
        <v/>
      </c>
      <c r="U18" s="6" t="inlineStr">
        <is>
          <t>high</t>
        </is>
      </c>
      <c r="V18" s="6" t="inlineStr">
        <is>
          <t>high</t>
        </is>
      </c>
      <c r="W18" s="6" t="inlineStr">
        <is>
          <t>No</t>
        </is>
      </c>
      <c r="X18" s="8" t="inlineStr"/>
      <c r="Y18" s="6" t="n">
        <v>0</v>
      </c>
      <c r="Z18" s="8" t="inlineStr"/>
      <c r="AA18" s="8" t="inlineStr">
        <is>
          <t>position: silent; unrecorded unanimous voice vote = 0 | reasons: no speech</t>
        </is>
      </c>
      <c r="AB18" s="6" t="inlineStr"/>
    </row>
    <row r="19">
      <c r="A19" s="6" t="inlineStr">
        <is>
          <t>2022-01-04</t>
        </is>
      </c>
      <c r="B19" s="11" t="inlineStr">
        <is>
          <t>https://www.youtube.com/watch?v=io5Iz2Lutnk</t>
        </is>
      </c>
      <c r="C19" s="6" t="inlineStr">
        <is>
          <t>12</t>
        </is>
      </c>
      <c r="D19" s="8" t="inlineStr">
        <is>
          <t>By-Law 2199 1st reading - road closing (undeveloped road allowance west of operations yard, Millwork Drive)</t>
        </is>
      </c>
      <c r="E19" s="6" t="inlineStr">
        <is>
          <t>land use</t>
        </is>
      </c>
      <c r="F19" s="6" t="inlineStr">
        <is>
          <t>No</t>
        </is>
      </c>
      <c r="G19" s="6" t="inlineStr">
        <is>
          <t>Jac Siemens</t>
        </is>
      </c>
      <c r="H19" s="6" t="inlineStr">
        <is>
          <t>No</t>
        </is>
      </c>
      <c r="I19" s="6" t="inlineStr">
        <is>
          <t>absent</t>
        </is>
      </c>
      <c r="J19" s="6" t="inlineStr">
        <is>
          <t>No</t>
        </is>
      </c>
      <c r="K19" s="6" t="inlineStr"/>
      <c r="L19" s="6" t="inlineStr"/>
      <c r="M19" s="6" t="inlineStr"/>
      <c r="N19" s="6" t="n"/>
      <c r="O19" s="6" t="n"/>
      <c r="P19" s="6" t="n"/>
      <c r="Q19" s="6" t="n"/>
      <c r="R19" s="6" t="n"/>
      <c r="S19" s="15">
        <f>IF(OR(H19&lt;&gt;"Yes",COUNT(N19:R19)=0),"",100*SUMPRODUCT(N19:R19/4,Weights!$B$2:$F$2)/SUMPRODUCT(--(N19:R19&lt;&gt;""),Weights!$B$2:$F$2))</f>
        <v/>
      </c>
      <c r="T19" s="6">
        <f>IF(H19&lt;&gt;"Yes","",IF(AND(N(N19)&gt;=2,N(O19)&gt;=2),"Yes","No"))</f>
        <v/>
      </c>
      <c r="U19" s="6" t="inlineStr"/>
      <c r="V19" s="6" t="inlineStr"/>
      <c r="W19" s="6" t="inlineStr">
        <is>
          <t>No</t>
        </is>
      </c>
      <c r="X19" s="8" t="inlineStr"/>
      <c r="Y19" s="6" t="n">
        <v>0</v>
      </c>
      <c r="Z19" s="8" t="inlineStr"/>
      <c r="AA19" s="8" t="inlineStr"/>
      <c r="AB19" s="6" t="inlineStr"/>
    </row>
    <row r="20">
      <c r="A20" s="6" t="inlineStr">
        <is>
          <t>2022-01-04</t>
        </is>
      </c>
      <c r="B20" s="11" t="inlineStr">
        <is>
          <t>https://www.youtube.com/watch?v=io5Iz2Lutnk</t>
        </is>
      </c>
      <c r="C20" s="6" t="inlineStr">
        <is>
          <t>12</t>
        </is>
      </c>
      <c r="D20" s="8" t="inlineStr">
        <is>
          <t>By-Law 2199 1st reading - road closing (undeveloped road allowance west of operations yard, Millwork Drive)</t>
        </is>
      </c>
      <c r="E20" s="6" t="inlineStr">
        <is>
          <t>land use</t>
        </is>
      </c>
      <c r="F20" s="6" t="inlineStr">
        <is>
          <t>No</t>
        </is>
      </c>
      <c r="G20" s="6" t="inlineStr">
        <is>
          <t>Susan Penner</t>
        </is>
      </c>
      <c r="H20" s="6" t="inlineStr">
        <is>
          <t>No</t>
        </is>
      </c>
      <c r="I20" s="6" t="inlineStr">
        <is>
          <t>absent</t>
        </is>
      </c>
      <c r="J20" s="6" t="inlineStr">
        <is>
          <t>No</t>
        </is>
      </c>
      <c r="K20" s="6" t="inlineStr"/>
      <c r="L20" s="6" t="inlineStr"/>
      <c r="M20" s="6" t="inlineStr"/>
      <c r="N20" s="6" t="n"/>
      <c r="O20" s="6" t="n"/>
      <c r="P20" s="6" t="n"/>
      <c r="Q20" s="6" t="n"/>
      <c r="R20" s="6" t="n"/>
      <c r="S20" s="15">
        <f>IF(OR(H20&lt;&gt;"Yes",COUNT(N20:R20)=0),"",100*SUMPRODUCT(N20:R20/4,Weights!$B$2:$F$2)/SUMPRODUCT(--(N20:R20&lt;&gt;""),Weights!$B$2:$F$2))</f>
        <v/>
      </c>
      <c r="T20" s="6">
        <f>IF(H20&lt;&gt;"Yes","",IF(AND(N(N20)&gt;=2,N(O20)&gt;=2),"Yes","No"))</f>
        <v/>
      </c>
      <c r="U20" s="6" t="inlineStr"/>
      <c r="V20" s="6" t="inlineStr"/>
      <c r="W20" s="6" t="inlineStr">
        <is>
          <t>No</t>
        </is>
      </c>
      <c r="X20" s="8" t="inlineStr"/>
      <c r="Y20" s="6" t="n">
        <v>0</v>
      </c>
      <c r="Z20" s="8" t="inlineStr"/>
      <c r="AA20" s="8" t="inlineStr"/>
      <c r="AB20" s="6" t="inlineStr"/>
    </row>
    <row r="21">
      <c r="A21" s="6" t="inlineStr">
        <is>
          <t>2022-01-04</t>
        </is>
      </c>
      <c r="B21" s="11" t="inlineStr">
        <is>
          <t>https://www.youtube.com/watch?v=io5Iz2Lutnk</t>
        </is>
      </c>
      <c r="C21" s="6" t="inlineStr">
        <is>
          <t>14</t>
        </is>
      </c>
      <c r="D21" s="8" t="inlineStr">
        <is>
          <t>Delegation - Landmark Planning and Design (D.T.): East Region Water Co-op update; referred to administration for an engineering report</t>
        </is>
      </c>
      <c r="E21" s="6" t="inlineStr">
        <is>
          <t>infrastructure</t>
        </is>
      </c>
      <c r="F21" s="6" t="inlineStr">
        <is>
          <t>Yes</t>
        </is>
      </c>
      <c r="G21" s="6" t="inlineStr">
        <is>
          <t>Michael Zwaagstra</t>
        </is>
      </c>
      <c r="H21" s="6" t="inlineStr">
        <is>
          <t>Yes</t>
        </is>
      </c>
      <c r="I21" s="6" t="inlineStr">
        <is>
          <t>present</t>
        </is>
      </c>
      <c r="J21" s="6" t="inlineStr">
        <is>
          <t>Yes</t>
        </is>
      </c>
      <c r="K21" s="6" t="inlineStr">
        <is>
          <t>none</t>
        </is>
      </c>
      <c r="L21" s="6" t="inlineStr">
        <is>
          <t>conditional</t>
        </is>
      </c>
      <c r="M21" s="6" t="inlineStr">
        <is>
          <t>unknown</t>
        </is>
      </c>
      <c r="N21" s="6" t="n">
        <v>2</v>
      </c>
      <c r="O21" s="6" t="n">
        <v>2</v>
      </c>
      <c r="P21" s="6" t="n">
        <v>3</v>
      </c>
      <c r="Q21" s="6" t="n">
        <v>2</v>
      </c>
      <c r="R21" s="6" t="n">
        <v>2</v>
      </c>
      <c r="S21" s="15">
        <f>IF(OR(H21&lt;&gt;"Yes",COUNT(N21:R21)=0),"",100*SUMPRODUCT(N21:R21/4,Weights!$B$2:$F$2)/SUMPRODUCT(--(N21:R21&lt;&gt;""),Weights!$B$2:$F$2))</f>
        <v/>
      </c>
      <c r="T21" s="6">
        <f>IF(H21&lt;&gt;"Yes","",IF(AND(N(N21)&gt;=2,N(O21)&gt;=2),"Yes","No"))</f>
        <v/>
      </c>
      <c r="U21" s="6" t="inlineStr">
        <is>
          <t>high</t>
        </is>
      </c>
      <c r="V21" s="6" t="inlineStr">
        <is>
          <t>high</t>
        </is>
      </c>
      <c r="W21" s="6" t="inlineStr">
        <is>
          <t>No</t>
        </is>
      </c>
      <c r="X21" s="8" t="inlineStr"/>
      <c r="Y21" s="6" t="n">
        <v>3</v>
      </c>
      <c r="Z21" s="8" t="inlineStr">
        <is>
          <t>[00:38:10] because of the fact that we have very good water supply in Steinmick, we have our secondary water treatment plant we were fine.
[00:38:10] what is the reason that a city like Steinbach, that we have adequate water supply, we have our water treatment plant, it's doing very well, and it's, it's good for the long term, that's in terms of to put city tax dollars into joining the co-op or even participating in the exploration?
[00:40:38] what percentage or approximate number of municipalities would need to join in order for this to be worthwhile? And then kind of coupled with that, obviously Steinbach is the largest municipality in the area. How integral is Steinbach to what, uh, what you're talking about?</t>
        </is>
      </c>
      <c r="AA21" s="8" t="inlineStr">
        <is>
          <t>position: skepticism about spending city tax dollars is inferable but framed as a question; no explicit stance | reasons: Steinbach's adequate supply and second treatment plant as reason to question participation; relevant, partially linked | independence: own line of inquiry, consistent with his question at the previous delegation, grounded in the City's drought experience | engagement: puts the case against joining to the delegate and asks for the compelling reason, then follows up on viability; does not respond to the redundancy/long-term argument offered | flexibility: genuine decision-relevant questions (reason to join, critical mass, Steinbach's role) under acknowledged cost/source uncertainty</t>
        </is>
      </c>
      <c r="AB21" s="11" t="inlineStr">
        <is>
          <t>https://www.youtube.com/watch?v=io5Iz2Lutnk&amp;t=2290s</t>
        </is>
      </c>
    </row>
    <row r="22">
      <c r="A22" s="6" t="inlineStr">
        <is>
          <t>2022-01-04</t>
        </is>
      </c>
      <c r="B22" s="11" t="inlineStr">
        <is>
          <t>https://www.youtube.com/watch?v=io5Iz2Lutnk</t>
        </is>
      </c>
      <c r="C22" s="6" t="inlineStr">
        <is>
          <t>14</t>
        </is>
      </c>
      <c r="D22" s="8" t="inlineStr">
        <is>
          <t>Delegation - Landmark Planning and Design (D.T.): East Region Water Co-op update; referred to administration for an engineering report</t>
        </is>
      </c>
      <c r="E22" s="6" t="inlineStr">
        <is>
          <t>infrastructure</t>
        </is>
      </c>
      <c r="F22" s="6" t="inlineStr">
        <is>
          <t>Yes</t>
        </is>
      </c>
      <c r="G22" s="6" t="inlineStr">
        <is>
          <t>Jake Hiebert</t>
        </is>
      </c>
      <c r="H22" s="6" t="inlineStr">
        <is>
          <t>Yes</t>
        </is>
      </c>
      <c r="I22" s="6" t="inlineStr">
        <is>
          <t>present</t>
        </is>
      </c>
      <c r="J22" s="6" t="inlineStr">
        <is>
          <t>Yes</t>
        </is>
      </c>
      <c r="K22" s="6" t="inlineStr">
        <is>
          <t>none</t>
        </is>
      </c>
      <c r="L22" s="6" t="inlineStr">
        <is>
          <t>none</t>
        </is>
      </c>
      <c r="M22" s="6" t="inlineStr">
        <is>
          <t>unknown</t>
        </is>
      </c>
      <c r="N22" s="6" t="n">
        <v>1</v>
      </c>
      <c r="O22" s="6" t="n">
        <v>2</v>
      </c>
      <c r="P22" s="6" t="n">
        <v>3</v>
      </c>
      <c r="Q22" s="6" t="n">
        <v>2</v>
      </c>
      <c r="R22" s="6" t="n">
        <v>2</v>
      </c>
      <c r="S22" s="15">
        <f>IF(OR(H22&lt;&gt;"Yes",COUNT(N22:R22)=0),"",100*SUMPRODUCT(N22:R22/4,Weights!$B$2:$F$2)/SUMPRODUCT(--(N22:R22&lt;&gt;""),Weights!$B$2:$F$2))</f>
        <v/>
      </c>
      <c r="T22" s="6">
        <f>IF(H22&lt;&gt;"Yes","",IF(AND(N(N22)&gt;=2,N(O22)&gt;=2),"Yes","No"))</f>
        <v/>
      </c>
      <c r="U22" s="6" t="inlineStr">
        <is>
          <t>medium</t>
        </is>
      </c>
      <c r="V22" s="6" t="inlineStr">
        <is>
          <t>medium</t>
        </is>
      </c>
      <c r="W22" s="6" t="inlineStr">
        <is>
          <t>No</t>
        </is>
      </c>
      <c r="X22" s="8" t="inlineStr"/>
      <c r="Y22" s="6" t="n">
        <v>3</v>
      </c>
      <c r="Z22" s="8" t="inlineStr">
        <is>
          <t>[00:34:14] Concern I have, and I agree with you in supplementary water supplies, the areas obviously need it. We saw that in Pembina Valley Water Co-op. Fargo is building a diversion, the Red River Diversion. and there's going to be 5 dams between Fargo and Emerson.
[00:34:14] have you been in talks with the federal government, provincial government, or with Fargo itself, the city of Fargo, to see what that impact is? Because with 5 dams there, very easily they could— the Red River could be down to zero water.
[00:38:04] Thank you. I find it disturbing, but thank you.</t>
        </is>
      </c>
      <c r="AA22" s="8" t="inlineStr">
        <is>
          <t>position: agrees regional supplementary supply is needed but takes no stance on Steinbach joining; question-led | reasons: links upstream US dams and Red River draw-downs to risk for supplementary supply; relevant causal reasoning, not tied to a decision | independence: own concern drawn from the drought, PVWC experience and the Fargo diversion | engagement: raises a risk to the regional concept; acknowledges the delegate's answer ('I find it disturbing') without further substantive response | flexibility: genuine decision-relevant information question about external risks to supply</t>
        </is>
      </c>
      <c r="AB22" s="11" t="inlineStr">
        <is>
          <t>https://www.youtube.com/watch?v=io5Iz2Lutnk&amp;t=2054s</t>
        </is>
      </c>
    </row>
    <row r="23">
      <c r="A23" s="6" t="inlineStr">
        <is>
          <t>2022-01-04</t>
        </is>
      </c>
      <c r="B23" s="11" t="inlineStr">
        <is>
          <t>https://www.youtube.com/watch?v=io5Iz2Lutnk</t>
        </is>
      </c>
      <c r="C23" s="6" t="inlineStr">
        <is>
          <t>14</t>
        </is>
      </c>
      <c r="D23" s="8" t="inlineStr">
        <is>
          <t>Delegation - Landmark Planning and Design (D.T.): East Region Water Co-op update; referred to administration for an engineering report</t>
        </is>
      </c>
      <c r="E23" s="6" t="inlineStr">
        <is>
          <t>infrastructure</t>
        </is>
      </c>
      <c r="F23" s="6" t="inlineStr">
        <is>
          <t>Yes</t>
        </is>
      </c>
      <c r="G23" s="6" t="inlineStr">
        <is>
          <t>Bill Hiebert</t>
        </is>
      </c>
      <c r="H23" s="6" t="inlineStr">
        <is>
          <t>Yes</t>
        </is>
      </c>
      <c r="I23" s="6" t="inlineStr">
        <is>
          <t>present</t>
        </is>
      </c>
      <c r="J23" s="6" t="inlineStr">
        <is>
          <t>No</t>
        </is>
      </c>
      <c r="K23" s="6" t="inlineStr">
        <is>
          <t>none</t>
        </is>
      </c>
      <c r="L23" s="6" t="inlineStr">
        <is>
          <t>none</t>
        </is>
      </c>
      <c r="M23" s="6" t="inlineStr">
        <is>
          <t>unknown</t>
        </is>
      </c>
      <c r="N23" s="6" t="n">
        <v>0</v>
      </c>
      <c r="O23" s="6" t="n">
        <v>0</v>
      </c>
      <c r="P23" s="6" t="n"/>
      <c r="Q23" s="6" t="n"/>
      <c r="R23" s="6" t="n"/>
      <c r="S23" s="15">
        <f>IF(OR(H23&lt;&gt;"Yes",COUNT(N23:R23)=0),"",100*SUMPRODUCT(N23:R23/4,Weights!$B$2:$F$2)/SUMPRODUCT(--(N23:R23&lt;&gt;""),Weights!$B$2:$F$2))</f>
        <v/>
      </c>
      <c r="T23" s="6">
        <f>IF(H23&lt;&gt;"Yes","",IF(AND(N(N23)&gt;=2,N(O23)&gt;=2),"Yes","No"))</f>
        <v/>
      </c>
      <c r="U23" s="6" t="inlineStr">
        <is>
          <t>high</t>
        </is>
      </c>
      <c r="V23" s="6" t="inlineStr">
        <is>
          <t>high</t>
        </is>
      </c>
      <c r="W23" s="6" t="inlineStr">
        <is>
          <t>No</t>
        </is>
      </c>
      <c r="X23" s="8" t="inlineStr"/>
      <c r="Y23" s="6" t="n">
        <v>0</v>
      </c>
      <c r="Z23" s="8" t="inlineStr"/>
      <c r="AA23" s="8" t="inlineStr">
        <is>
          <t>position: no motion; no speech; mayor's direction with no vote = 0 | reasons: no speech</t>
        </is>
      </c>
      <c r="AB23" s="6" t="inlineStr"/>
    </row>
    <row r="24">
      <c r="A24" s="6" t="inlineStr">
        <is>
          <t>2022-01-04</t>
        </is>
      </c>
      <c r="B24" s="11" t="inlineStr">
        <is>
          <t>https://www.youtube.com/watch?v=io5Iz2Lutnk</t>
        </is>
      </c>
      <c r="C24" s="6" t="inlineStr">
        <is>
          <t>14</t>
        </is>
      </c>
      <c r="D24" s="8" t="inlineStr">
        <is>
          <t>Delegation - Landmark Planning and Design (D.T.): East Region Water Co-op update; referred to administration for an engineering report</t>
        </is>
      </c>
      <c r="E24" s="6" t="inlineStr">
        <is>
          <t>infrastructure</t>
        </is>
      </c>
      <c r="F24" s="6" t="inlineStr">
        <is>
          <t>Yes</t>
        </is>
      </c>
      <c r="G24" s="6" t="inlineStr">
        <is>
          <t>Damian Penner</t>
        </is>
      </c>
      <c r="H24" s="6" t="inlineStr">
        <is>
          <t>Yes</t>
        </is>
      </c>
      <c r="I24" s="6" t="inlineStr">
        <is>
          <t>present</t>
        </is>
      </c>
      <c r="J24" s="6" t="inlineStr">
        <is>
          <t>No</t>
        </is>
      </c>
      <c r="K24" s="6" t="inlineStr">
        <is>
          <t>none</t>
        </is>
      </c>
      <c r="L24" s="6" t="inlineStr">
        <is>
          <t>none</t>
        </is>
      </c>
      <c r="M24" s="6" t="inlineStr">
        <is>
          <t>unknown</t>
        </is>
      </c>
      <c r="N24" s="6" t="n">
        <v>0</v>
      </c>
      <c r="O24" s="6" t="n">
        <v>0</v>
      </c>
      <c r="P24" s="6" t="n"/>
      <c r="Q24" s="6" t="n"/>
      <c r="R24" s="6" t="n"/>
      <c r="S24" s="15">
        <f>IF(OR(H24&lt;&gt;"Yes",COUNT(N24:R24)=0),"",100*SUMPRODUCT(N24:R24/4,Weights!$B$2:$F$2)/SUMPRODUCT(--(N24:R24&lt;&gt;""),Weights!$B$2:$F$2))</f>
        <v/>
      </c>
      <c r="T24" s="6">
        <f>IF(H24&lt;&gt;"Yes","",IF(AND(N(N24)&gt;=2,N(O24)&gt;=2),"Yes","No"))</f>
        <v/>
      </c>
      <c r="U24" s="6" t="inlineStr">
        <is>
          <t>high</t>
        </is>
      </c>
      <c r="V24" s="6" t="inlineStr">
        <is>
          <t>high</t>
        </is>
      </c>
      <c r="W24" s="6" t="inlineStr">
        <is>
          <t>No</t>
        </is>
      </c>
      <c r="X24" s="8" t="inlineStr"/>
      <c r="Y24" s="6" t="n">
        <v>0</v>
      </c>
      <c r="Z24" s="8" t="inlineStr"/>
      <c r="AA24" s="8" t="inlineStr">
        <is>
          <t>position: no motion; no speech; mayor's direction with no vote = 0 | reasons: no speech</t>
        </is>
      </c>
      <c r="AB24" s="6" t="inlineStr"/>
    </row>
    <row r="25">
      <c r="A25" s="6" t="inlineStr">
        <is>
          <t>2022-01-04</t>
        </is>
      </c>
      <c r="B25" s="11" t="inlineStr">
        <is>
          <t>https://www.youtube.com/watch?v=io5Iz2Lutnk</t>
        </is>
      </c>
      <c r="C25" s="6" t="inlineStr">
        <is>
          <t>14</t>
        </is>
      </c>
      <c r="D25" s="8" t="inlineStr">
        <is>
          <t>Delegation - Landmark Planning and Design (D.T.): East Region Water Co-op update; referred to administration for an engineering report</t>
        </is>
      </c>
      <c r="E25" s="6" t="inlineStr">
        <is>
          <t>infrastructure</t>
        </is>
      </c>
      <c r="F25" s="6" t="inlineStr">
        <is>
          <t>Yes</t>
        </is>
      </c>
      <c r="G25" s="6" t="inlineStr">
        <is>
          <t>Jac Siemens</t>
        </is>
      </c>
      <c r="H25" s="6" t="inlineStr">
        <is>
          <t>No</t>
        </is>
      </c>
      <c r="I25" s="6" t="inlineStr">
        <is>
          <t>absent</t>
        </is>
      </c>
      <c r="J25" s="6" t="inlineStr">
        <is>
          <t>No</t>
        </is>
      </c>
      <c r="K25" s="6" t="inlineStr"/>
      <c r="L25" s="6" t="inlineStr"/>
      <c r="M25" s="6" t="inlineStr"/>
      <c r="N25" s="6" t="n"/>
      <c r="O25" s="6" t="n"/>
      <c r="P25" s="6" t="n"/>
      <c r="Q25" s="6" t="n"/>
      <c r="R25" s="6" t="n"/>
      <c r="S25" s="15">
        <f>IF(OR(H25&lt;&gt;"Yes",COUNT(N25:R25)=0),"",100*SUMPRODUCT(N25:R25/4,Weights!$B$2:$F$2)/SUMPRODUCT(--(N25:R25&lt;&gt;""),Weights!$B$2:$F$2))</f>
        <v/>
      </c>
      <c r="T25" s="6">
        <f>IF(H25&lt;&gt;"Yes","",IF(AND(N(N25)&gt;=2,N(O25)&gt;=2),"Yes","No"))</f>
        <v/>
      </c>
      <c r="U25" s="6" t="inlineStr"/>
      <c r="V25" s="6" t="inlineStr"/>
      <c r="W25" s="6" t="inlineStr">
        <is>
          <t>No</t>
        </is>
      </c>
      <c r="X25" s="8" t="inlineStr"/>
      <c r="Y25" s="6" t="n">
        <v>0</v>
      </c>
      <c r="Z25" s="8" t="inlineStr"/>
      <c r="AA25" s="8" t="inlineStr"/>
      <c r="AB25" s="6" t="inlineStr"/>
    </row>
    <row r="26">
      <c r="A26" s="6" t="inlineStr">
        <is>
          <t>2022-01-04</t>
        </is>
      </c>
      <c r="B26" s="11" t="inlineStr">
        <is>
          <t>https://www.youtube.com/watch?v=io5Iz2Lutnk</t>
        </is>
      </c>
      <c r="C26" s="6" t="inlineStr">
        <is>
          <t>14</t>
        </is>
      </c>
      <c r="D26" s="8" t="inlineStr">
        <is>
          <t>Delegation - Landmark Planning and Design (D.T.): East Region Water Co-op update; referred to administration for an engineering report</t>
        </is>
      </c>
      <c r="E26" s="6" t="inlineStr">
        <is>
          <t>infrastructure</t>
        </is>
      </c>
      <c r="F26" s="6" t="inlineStr">
        <is>
          <t>Yes</t>
        </is>
      </c>
      <c r="G26" s="6" t="inlineStr">
        <is>
          <t>Susan Penner</t>
        </is>
      </c>
      <c r="H26" s="6" t="inlineStr">
        <is>
          <t>No</t>
        </is>
      </c>
      <c r="I26" s="6" t="inlineStr">
        <is>
          <t>absent</t>
        </is>
      </c>
      <c r="J26" s="6" t="inlineStr">
        <is>
          <t>No</t>
        </is>
      </c>
      <c r="K26" s="6" t="inlineStr"/>
      <c r="L26" s="6" t="inlineStr"/>
      <c r="M26" s="6" t="inlineStr"/>
      <c r="N26" s="6" t="n"/>
      <c r="O26" s="6" t="n"/>
      <c r="P26" s="6" t="n"/>
      <c r="Q26" s="6" t="n"/>
      <c r="R26" s="6" t="n"/>
      <c r="S26" s="15">
        <f>IF(OR(H26&lt;&gt;"Yes",COUNT(N26:R26)=0),"",100*SUMPRODUCT(N26:R26/4,Weights!$B$2:$F$2)/SUMPRODUCT(--(N26:R26&lt;&gt;""),Weights!$B$2:$F$2))</f>
        <v/>
      </c>
      <c r="T26" s="6">
        <f>IF(H26&lt;&gt;"Yes","",IF(AND(N(N26)&gt;=2,N(O26)&gt;=2),"Yes","No"))</f>
        <v/>
      </c>
      <c r="U26" s="6" t="inlineStr"/>
      <c r="V26" s="6" t="inlineStr"/>
      <c r="W26" s="6" t="inlineStr">
        <is>
          <t>No</t>
        </is>
      </c>
      <c r="X26" s="8" t="inlineStr"/>
      <c r="Y26" s="6" t="n">
        <v>0</v>
      </c>
      <c r="Z26" s="8" t="inlineStr"/>
      <c r="AA26" s="8" t="inlineStr"/>
      <c r="AB26" s="6" t="inlineStr"/>
    </row>
    <row r="27">
      <c r="A27" s="6" t="inlineStr">
        <is>
          <t>2022-01-04</t>
        </is>
      </c>
      <c r="B27" s="11" t="inlineStr">
        <is>
          <t>https://www.youtube.com/watch?v=io5Iz2Lutnk</t>
        </is>
      </c>
      <c r="C27" s="6" t="inlineStr">
        <is>
          <t>14</t>
        </is>
      </c>
      <c r="D27" s="8" t="inlineStr">
        <is>
          <t>Delegation - Landmark Planning and Design (D.T.): East Region Water Co-op update; referred to administration for an engineering report</t>
        </is>
      </c>
      <c r="E27" s="6" t="inlineStr">
        <is>
          <t>infrastructure</t>
        </is>
      </c>
      <c r="F27" s="6" t="inlineStr">
        <is>
          <t>Yes</t>
        </is>
      </c>
      <c r="G27" s="6" t="inlineStr">
        <is>
          <t>Mayor Earl Funk</t>
        </is>
      </c>
      <c r="H27" s="6" t="inlineStr">
        <is>
          <t>Yes</t>
        </is>
      </c>
      <c r="I27" s="6" t="inlineStr">
        <is>
          <t>present</t>
        </is>
      </c>
      <c r="J27" s="6" t="inlineStr">
        <is>
          <t>Yes</t>
        </is>
      </c>
      <c r="K27" s="6" t="inlineStr">
        <is>
          <t>none</t>
        </is>
      </c>
      <c r="L27" s="6" t="inlineStr">
        <is>
          <t>conditional</t>
        </is>
      </c>
      <c r="M27" s="6" t="inlineStr">
        <is>
          <t>unknown</t>
        </is>
      </c>
      <c r="N27" s="6" t="n">
        <v>4</v>
      </c>
      <c r="O27" s="6" t="n">
        <v>3</v>
      </c>
      <c r="P27" s="6" t="n">
        <v>3</v>
      </c>
      <c r="Q27" s="6" t="n">
        <v>2</v>
      </c>
      <c r="R27" s="6" t="n">
        <v>3</v>
      </c>
      <c r="S27" s="15">
        <f>IF(OR(H27&lt;&gt;"Yes",COUNT(N27:R27)=0),"",100*SUMPRODUCT(N27:R27/4,Weights!$B$2:$F$2)/SUMPRODUCT(--(N27:R27&lt;&gt;""),Weights!$B$2:$F$2))</f>
        <v/>
      </c>
      <c r="T27" s="6">
        <f>IF(H27&lt;&gt;"Yes","",IF(AND(N(N27)&gt;=2,N(O27)&gt;=2),"Yes","No"))</f>
        <v/>
      </c>
      <c r="U27" s="6" t="inlineStr">
        <is>
          <t>high</t>
        </is>
      </c>
      <c r="V27" s="6" t="inlineStr">
        <is>
          <t>high</t>
        </is>
      </c>
      <c r="W27" s="6" t="inlineStr">
        <is>
          <t>No</t>
        </is>
      </c>
      <c r="X27" s="8" t="inlineStr"/>
      <c r="Y27" s="6" t="n">
        <v>3</v>
      </c>
      <c r="Z27" s="8" t="inlineStr">
        <is>
          <t>[00:43:10] Okay, what we'll do then is we will give this to administration. Okay, we'll get a report from our engineers based on our current water supply,
[00:43:10] that is built in such a way that it can grow with our city as well. So, but we'll have to— we have to get the numbers and the facts. We need to know what we're talking about.
[00:43:46] before we can commit to anything.</t>
        </is>
      </c>
      <c r="AA27" s="8" t="inlineStr">
        <is>
          <t>position: explicit proposed course: refer to administration for an engineers' report before any commitment | reasons: existing and expandable new water treatment/supply plus the need for facts before committing; clearly linked | independence: own assessment of the City's supply position | engagement: responds to the delegate's request for an indication of interest by setting a process, without addressing the co-op's merits | flexibility: makes the decision contingent on the engineering numbers ('we have to get the numbers and the facts') [PROVISIONAL: mayor reported separately]</t>
        </is>
      </c>
      <c r="AB27" s="11" t="inlineStr">
        <is>
          <t>https://www.youtube.com/watch?v=io5Iz2Lutnk&amp;t=2590s</t>
        </is>
      </c>
    </row>
    <row r="28">
      <c r="A28" s="6" t="inlineStr">
        <is>
          <t>2022-01-18</t>
        </is>
      </c>
      <c r="B28" s="11" t="inlineStr">
        <is>
          <t>https://www.youtube.com/watch?v=uRbiOVwd4JM</t>
        </is>
      </c>
      <c r="C28" s="6" t="inlineStr">
        <is>
          <t>9/10/11</t>
        </is>
      </c>
      <c r="D28" s="8" t="inlineStr">
        <is>
          <t>Public hearing and By-Law 2191 2nd &amp; 3rd reading - rezoning Park Road West (RHD/RMD/DR1 to C3/RHD)</t>
        </is>
      </c>
      <c r="E28" s="6" t="inlineStr">
        <is>
          <t>land use</t>
        </is>
      </c>
      <c r="F28" s="6" t="inlineStr">
        <is>
          <t>No</t>
        </is>
      </c>
      <c r="G28" s="6" t="inlineStr">
        <is>
          <t>Michael Zwaagstra</t>
        </is>
      </c>
      <c r="H28" s="6" t="inlineStr">
        <is>
          <t>Yes</t>
        </is>
      </c>
      <c r="I28" s="6" t="inlineStr">
        <is>
          <t>present</t>
        </is>
      </c>
      <c r="J28" s="6" t="inlineStr">
        <is>
          <t>Yes</t>
        </is>
      </c>
      <c r="K28" s="6" t="inlineStr">
        <is>
          <t>mover</t>
        </is>
      </c>
      <c r="L28" s="6" t="inlineStr">
        <is>
          <t>for</t>
        </is>
      </c>
      <c r="M28" s="6" t="inlineStr">
        <is>
          <t>voice-unanimous</t>
        </is>
      </c>
      <c r="N28" s="6" t="n">
        <v>4</v>
      </c>
      <c r="O28" s="6" t="n">
        <v>3</v>
      </c>
      <c r="P28" s="6" t="n">
        <v>2</v>
      </c>
      <c r="Q28" s="6" t="n"/>
      <c r="R28" s="6" t="n"/>
      <c r="S28" s="15">
        <f>IF(OR(H28&lt;&gt;"Yes",COUNT(N28:R28)=0),"",100*SUMPRODUCT(N28:R28/4,Weights!$B$2:$F$2)/SUMPRODUCT(--(N28:R28&lt;&gt;""),Weights!$B$2:$F$2))</f>
        <v/>
      </c>
      <c r="T28" s="6">
        <f>IF(H28&lt;&gt;"Yes","",IF(AND(N(N28)&gt;=2,N(O28)&gt;=2),"Yes","No"))</f>
        <v/>
      </c>
      <c r="U28" s="6" t="inlineStr">
        <is>
          <t>high</t>
        </is>
      </c>
      <c r="V28" s="6" t="inlineStr">
        <is>
          <t>high</t>
        </is>
      </c>
      <c r="W28" s="6" t="inlineStr">
        <is>
          <t>No</t>
        </is>
      </c>
      <c r="X28" s="8" t="inlineStr"/>
      <c r="Y28" s="6" t="n">
        <v>4</v>
      </c>
      <c r="Z28" s="8" t="inlineStr">
        <is>
          <t>[00:11:55] I'll make the motion to give second reading.
[00:12:03] As the letter from the applicant states, in terms of what the— some of the reasons for this, the commercial lots will provide obviously additional development opportunities. It's going to include the new office headquarters for Penco Construction. which means, of course, a new business within Steinbach, locating right within our city.
[00:12:03] And then the high-density residential will have a— will complement the mix of housing, as they say, and there will be a variety of services that will be provided there.
[00:12:03] So I think it's an exciting development, and we've approved a previous version of this, and this is a— so But this is— these are— they're asking for some of these modifications here to allow this version of the development to proceed, and I think it makes sense to allow it to go ahead.</t>
        </is>
      </c>
      <c r="AA28" s="8" t="inlineStr">
        <is>
          <t>position: moved 2nd reading and said 'it makes sense to allow it to go ahead' | reasons: several relevant, linked reasons (commercial development opportunities, Penn-Co head office as a new business in the city, housing mix, refinement of a previously approved plan); no trade-offs weighed | independence: reasons are largely relayed from the applicant's letter ('As the letter from the applicant states', 'as they say') and the City Manager's explanation; own assessment limited to calling it exciting and sensible</t>
        </is>
      </c>
      <c r="AB28" s="11" t="inlineStr">
        <is>
          <t>https://www.youtube.com/watch?v=uRbiOVwd4JM&amp;t=715s</t>
        </is>
      </c>
    </row>
    <row r="29">
      <c r="A29" s="6" t="inlineStr">
        <is>
          <t>2022-01-18</t>
        </is>
      </c>
      <c r="B29" s="11" t="inlineStr">
        <is>
          <t>https://www.youtube.com/watch?v=uRbiOVwd4JM</t>
        </is>
      </c>
      <c r="C29" s="6" t="inlineStr">
        <is>
          <t>9/10/11</t>
        </is>
      </c>
      <c r="D29" s="8" t="inlineStr">
        <is>
          <t>Public hearing and By-Law 2191 2nd &amp; 3rd reading - rezoning Park Road West (RHD/RMD/DR1 to C3/RHD)</t>
        </is>
      </c>
      <c r="E29" s="6" t="inlineStr">
        <is>
          <t>land use</t>
        </is>
      </c>
      <c r="F29" s="6" t="inlineStr">
        <is>
          <t>No</t>
        </is>
      </c>
      <c r="G29" s="6" t="inlineStr">
        <is>
          <t>Jac Siemens</t>
        </is>
      </c>
      <c r="H29" s="6" t="inlineStr">
        <is>
          <t>Yes</t>
        </is>
      </c>
      <c r="I29" s="6" t="inlineStr">
        <is>
          <t>present</t>
        </is>
      </c>
      <c r="J29" s="6" t="inlineStr">
        <is>
          <t>Yes</t>
        </is>
      </c>
      <c r="K29" s="6" t="inlineStr">
        <is>
          <t>mover</t>
        </is>
      </c>
      <c r="L29" s="6" t="inlineStr">
        <is>
          <t>for</t>
        </is>
      </c>
      <c r="M29" s="6" t="inlineStr">
        <is>
          <t>voice-unanimous</t>
        </is>
      </c>
      <c r="N29" s="6" t="n">
        <v>4</v>
      </c>
      <c r="O29" s="6" t="n">
        <v>3</v>
      </c>
      <c r="P29" s="6" t="n">
        <v>3</v>
      </c>
      <c r="Q29" s="6" t="n"/>
      <c r="R29" s="6" t="n"/>
      <c r="S29" s="15">
        <f>IF(OR(H29&lt;&gt;"Yes",COUNT(N29:R29)=0),"",100*SUMPRODUCT(N29:R29/4,Weights!$B$2:$F$2)/SUMPRODUCT(--(N29:R29&lt;&gt;""),Weights!$B$2:$F$2))</f>
        <v/>
      </c>
      <c r="T29" s="6">
        <f>IF(H29&lt;&gt;"Yes","",IF(AND(N(N29)&gt;=2,N(O29)&gt;=2),"Yes","No"))</f>
        <v/>
      </c>
      <c r="U29" s="6" t="inlineStr">
        <is>
          <t>medium</t>
        </is>
      </c>
      <c r="V29" s="6" t="inlineStr">
        <is>
          <t>medium</t>
        </is>
      </c>
      <c r="W29" s="6" t="inlineStr">
        <is>
          <t>No</t>
        </is>
      </c>
      <c r="X29" s="8" t="inlineStr"/>
      <c r="Y29" s="6" t="n">
        <v>4</v>
      </c>
      <c r="Z29" s="8" t="inlineStr">
        <is>
          <t>[00:13:14] This is fairly standard for a subdivision to be approved in the initial concept stages, and now as decisions onto the type of zoning they're looking for, including type of development, kind of residential housing and commercial as well along the Park Road West.
[00:13:14] And they do come back to council as indicated in our community plan. They ask permission to rezone it so that they can continue to move forward with development.
[00:13:55] So I also appreciate the thought and the design of this with additional green space and the lake and the thought process that has gone in and the explanation that we are getting. So certainly I think that we need to approve this.
[00:15:53] I'll just mention that it's a large project, 68 acres, and obviously a term that I use often is market-driven, and the reason for this rezoning obviously is something that they feel that Not only will sell but will also improve our community.</t>
        </is>
      </c>
      <c r="AA29" s="8" t="inlineStr">
        <is>
          <t>position: seconded 2nd reading, moved 3rd reading, and said 'certainly I think that we need to approve this' | reasons: process reason (concept-stage approval then rezoning, as the community plan provides), design quality (green space, lake) and a market-driven rationale; relevant and linked, but no trade-offs weighed | independence: own framing (community-plan process, his 'market-driven' test, his appreciation of the design) rather than deference to staff</t>
        </is>
      </c>
      <c r="AB29" s="11" t="inlineStr">
        <is>
          <t>https://www.youtube.com/watch?v=uRbiOVwd4JM&amp;t=794s</t>
        </is>
      </c>
    </row>
    <row r="30">
      <c r="A30" s="6" t="inlineStr">
        <is>
          <t>2022-01-18</t>
        </is>
      </c>
      <c r="B30" s="11" t="inlineStr">
        <is>
          <t>https://www.youtube.com/watch?v=uRbiOVwd4JM</t>
        </is>
      </c>
      <c r="C30" s="6" t="inlineStr">
        <is>
          <t>9/10/11</t>
        </is>
      </c>
      <c r="D30" s="8" t="inlineStr">
        <is>
          <t>Public hearing and By-Law 2191 2nd &amp; 3rd reading - rezoning Park Road West (RHD/RMD/DR1 to C3/RHD)</t>
        </is>
      </c>
      <c r="E30" s="6" t="inlineStr">
        <is>
          <t>land use</t>
        </is>
      </c>
      <c r="F30" s="6" t="inlineStr">
        <is>
          <t>No</t>
        </is>
      </c>
      <c r="G30" s="6" t="inlineStr">
        <is>
          <t>Jake Hiebert</t>
        </is>
      </c>
      <c r="H30" s="6" t="inlineStr">
        <is>
          <t>Yes</t>
        </is>
      </c>
      <c r="I30" s="6" t="inlineStr">
        <is>
          <t>present</t>
        </is>
      </c>
      <c r="J30" s="6" t="inlineStr">
        <is>
          <t>No</t>
        </is>
      </c>
      <c r="K30" s="6" t="inlineStr">
        <is>
          <t>seconder</t>
        </is>
      </c>
      <c r="L30" s="6" t="inlineStr">
        <is>
          <t>none</t>
        </is>
      </c>
      <c r="M30" s="6" t="inlineStr">
        <is>
          <t>voice-unanimous</t>
        </is>
      </c>
      <c r="N30" s="6" t="n">
        <v>2</v>
      </c>
      <c r="O30" s="6" t="n">
        <v>0</v>
      </c>
      <c r="P30" s="6" t="n"/>
      <c r="Q30" s="6" t="n"/>
      <c r="R30" s="6" t="n"/>
      <c r="S30" s="15">
        <f>IF(OR(H30&lt;&gt;"Yes",COUNT(N30:R30)=0),"",100*SUMPRODUCT(N30:R30/4,Weights!$B$2:$F$2)/SUMPRODUCT(--(N30:R30&lt;&gt;""),Weights!$B$2:$F$2))</f>
        <v/>
      </c>
      <c r="T30" s="6">
        <f>IF(H30&lt;&gt;"Yes","",IF(AND(N(N30)&gt;=2,N(O30)&gt;=2),"Yes","No"))</f>
        <v/>
      </c>
      <c r="U30" s="6" t="inlineStr">
        <is>
          <t>medium</t>
        </is>
      </c>
      <c r="V30" s="6" t="inlineStr">
        <is>
          <t>high</t>
        </is>
      </c>
      <c r="W30" s="6" t="inlineStr">
        <is>
          <t>No</t>
        </is>
      </c>
      <c r="X30" s="8" t="inlineStr"/>
      <c r="Y30" s="6" t="n">
        <v>0</v>
      </c>
      <c r="Z30" s="8" t="inlineStr"/>
      <c r="AA30" s="8" t="inlineStr">
        <is>
          <t>position: seconded 3rd reading only, no speech (= 2) | reasons: no speech</t>
        </is>
      </c>
      <c r="AB30" s="6" t="inlineStr"/>
    </row>
    <row r="31">
      <c r="A31" s="6" t="inlineStr">
        <is>
          <t>2022-01-18</t>
        </is>
      </c>
      <c r="B31" s="11" t="inlineStr">
        <is>
          <t>https://www.youtube.com/watch?v=uRbiOVwd4JM</t>
        </is>
      </c>
      <c r="C31" s="6" t="inlineStr">
        <is>
          <t>9/10/11</t>
        </is>
      </c>
      <c r="D31" s="8" t="inlineStr">
        <is>
          <t>Public hearing and By-Law 2191 2nd &amp; 3rd reading - rezoning Park Road West (RHD/RMD/DR1 to C3/RHD)</t>
        </is>
      </c>
      <c r="E31" s="6" t="inlineStr">
        <is>
          <t>land use</t>
        </is>
      </c>
      <c r="F31" s="6" t="inlineStr">
        <is>
          <t>No</t>
        </is>
      </c>
      <c r="G31" s="6" t="inlineStr">
        <is>
          <t>Bill Hiebert</t>
        </is>
      </c>
      <c r="H31" s="6" t="inlineStr">
        <is>
          <t>Yes</t>
        </is>
      </c>
      <c r="I31" s="6" t="inlineStr">
        <is>
          <t>present</t>
        </is>
      </c>
      <c r="J31" s="6" t="inlineStr">
        <is>
          <t>No</t>
        </is>
      </c>
      <c r="K31" s="6" t="inlineStr">
        <is>
          <t>none</t>
        </is>
      </c>
      <c r="L31" s="6" t="inlineStr">
        <is>
          <t>none</t>
        </is>
      </c>
      <c r="M31" s="6" t="inlineStr">
        <is>
          <t>voice-unanimous</t>
        </is>
      </c>
      <c r="N31" s="6" t="n">
        <v>0</v>
      </c>
      <c r="O31" s="6" t="n">
        <v>0</v>
      </c>
      <c r="P31" s="6" t="n"/>
      <c r="Q31" s="6" t="n"/>
      <c r="R31" s="6" t="n"/>
      <c r="S31" s="15">
        <f>IF(OR(H31&lt;&gt;"Yes",COUNT(N31:R31)=0),"",100*SUMPRODUCT(N31:R31/4,Weights!$B$2:$F$2)/SUMPRODUCT(--(N31:R31&lt;&gt;""),Weights!$B$2:$F$2))</f>
        <v/>
      </c>
      <c r="T31" s="6">
        <f>IF(H31&lt;&gt;"Yes","",IF(AND(N(N31)&gt;=2,N(O31)&gt;=2),"Yes","No"))</f>
        <v/>
      </c>
      <c r="U31" s="6" t="inlineStr">
        <is>
          <t>medium</t>
        </is>
      </c>
      <c r="V31" s="6" t="inlineStr">
        <is>
          <t>high</t>
        </is>
      </c>
      <c r="W31" s="6" t="inlineStr">
        <is>
          <t>No</t>
        </is>
      </c>
      <c r="X31" s="8" t="inlineStr"/>
      <c r="Y31" s="6" t="n">
        <v>0</v>
      </c>
      <c r="Z31" s="8" t="inlineStr"/>
      <c r="AA31" s="8" t="inlineStr">
        <is>
          <t>position: silent; unrecorded unanimous voice vote = 0 | reasons: no speech</t>
        </is>
      </c>
      <c r="AB31" s="6" t="inlineStr"/>
    </row>
    <row r="32">
      <c r="A32" s="6" t="inlineStr">
        <is>
          <t>2022-01-18</t>
        </is>
      </c>
      <c r="B32" s="11" t="inlineStr">
        <is>
          <t>https://www.youtube.com/watch?v=uRbiOVwd4JM</t>
        </is>
      </c>
      <c r="C32" s="6" t="inlineStr">
        <is>
          <t>9/10/11</t>
        </is>
      </c>
      <c r="D32" s="8" t="inlineStr">
        <is>
          <t>Public hearing and By-Law 2191 2nd &amp; 3rd reading - rezoning Park Road West (RHD/RMD/DR1 to C3/RHD)</t>
        </is>
      </c>
      <c r="E32" s="6" t="inlineStr">
        <is>
          <t>land use</t>
        </is>
      </c>
      <c r="F32" s="6" t="inlineStr">
        <is>
          <t>No</t>
        </is>
      </c>
      <c r="G32" s="6" t="inlineStr">
        <is>
          <t>Susan Penner</t>
        </is>
      </c>
      <c r="H32" s="6" t="inlineStr">
        <is>
          <t>Yes</t>
        </is>
      </c>
      <c r="I32" s="6" t="inlineStr">
        <is>
          <t>present</t>
        </is>
      </c>
      <c r="J32" s="6" t="inlineStr">
        <is>
          <t>No</t>
        </is>
      </c>
      <c r="K32" s="6" t="inlineStr">
        <is>
          <t>none</t>
        </is>
      </c>
      <c r="L32" s="6" t="inlineStr">
        <is>
          <t>none</t>
        </is>
      </c>
      <c r="M32" s="6" t="inlineStr">
        <is>
          <t>voice-unanimous</t>
        </is>
      </c>
      <c r="N32" s="6" t="n">
        <v>0</v>
      </c>
      <c r="O32" s="6" t="n">
        <v>0</v>
      </c>
      <c r="P32" s="6" t="n"/>
      <c r="Q32" s="6" t="n"/>
      <c r="R32" s="6" t="n"/>
      <c r="S32" s="15">
        <f>IF(OR(H32&lt;&gt;"Yes",COUNT(N32:R32)=0),"",100*SUMPRODUCT(N32:R32/4,Weights!$B$2:$F$2)/SUMPRODUCT(--(N32:R32&lt;&gt;""),Weights!$B$2:$F$2))</f>
        <v/>
      </c>
      <c r="T32" s="6">
        <f>IF(H32&lt;&gt;"Yes","",IF(AND(N(N32)&gt;=2,N(O32)&gt;=2),"Yes","No"))</f>
        <v/>
      </c>
      <c r="U32" s="6" t="inlineStr">
        <is>
          <t>high</t>
        </is>
      </c>
      <c r="V32" s="6" t="inlineStr">
        <is>
          <t>high</t>
        </is>
      </c>
      <c r="W32" s="6" t="inlineStr">
        <is>
          <t>No</t>
        </is>
      </c>
      <c r="X32" s="8" t="inlineStr"/>
      <c r="Y32" s="6" t="n">
        <v>0</v>
      </c>
      <c r="Z32" s="8" t="inlineStr"/>
      <c r="AA32" s="8" t="inlineStr">
        <is>
          <t>position: silent; unrecorded unanimous voice vote = 0 | reasons: no speech</t>
        </is>
      </c>
      <c r="AB32" s="6" t="inlineStr"/>
    </row>
    <row r="33">
      <c r="A33" s="6" t="inlineStr">
        <is>
          <t>2022-01-18</t>
        </is>
      </c>
      <c r="B33" s="11" t="inlineStr">
        <is>
          <t>https://www.youtube.com/watch?v=uRbiOVwd4JM</t>
        </is>
      </c>
      <c r="C33" s="6" t="inlineStr">
        <is>
          <t>9/10/11</t>
        </is>
      </c>
      <c r="D33" s="8" t="inlineStr">
        <is>
          <t>Public hearing and By-Law 2191 2nd &amp; 3rd reading - rezoning Park Road West (RHD/RMD/DR1 to C3/RHD)</t>
        </is>
      </c>
      <c r="E33" s="6" t="inlineStr">
        <is>
          <t>land use</t>
        </is>
      </c>
      <c r="F33" s="6" t="inlineStr">
        <is>
          <t>No</t>
        </is>
      </c>
      <c r="G33" s="6" t="inlineStr">
        <is>
          <t>Damian Penner</t>
        </is>
      </c>
      <c r="H33" s="6" t="inlineStr">
        <is>
          <t>No</t>
        </is>
      </c>
      <c r="I33" s="6" t="inlineStr">
        <is>
          <t>absent</t>
        </is>
      </c>
      <c r="J33" s="6" t="inlineStr">
        <is>
          <t>No</t>
        </is>
      </c>
      <c r="K33" s="6" t="inlineStr"/>
      <c r="L33" s="6" t="inlineStr"/>
      <c r="M33" s="6" t="inlineStr"/>
      <c r="N33" s="6" t="n"/>
      <c r="O33" s="6" t="n"/>
      <c r="P33" s="6" t="n"/>
      <c r="Q33" s="6" t="n"/>
      <c r="R33" s="6" t="n"/>
      <c r="S33" s="15">
        <f>IF(OR(H33&lt;&gt;"Yes",COUNT(N33:R33)=0),"",100*SUMPRODUCT(N33:R33/4,Weights!$B$2:$F$2)/SUMPRODUCT(--(N33:R33&lt;&gt;""),Weights!$B$2:$F$2))</f>
        <v/>
      </c>
      <c r="T33" s="6">
        <f>IF(H33&lt;&gt;"Yes","",IF(AND(N(N33)&gt;=2,N(O33)&gt;=2),"Yes","No"))</f>
        <v/>
      </c>
      <c r="U33" s="6" t="inlineStr"/>
      <c r="V33" s="6" t="inlineStr"/>
      <c r="W33" s="6" t="inlineStr">
        <is>
          <t>No</t>
        </is>
      </c>
      <c r="X33" s="8" t="inlineStr"/>
      <c r="Y33" s="6" t="n">
        <v>0</v>
      </c>
      <c r="Z33" s="8" t="inlineStr"/>
      <c r="AA33" s="8" t="inlineStr"/>
      <c r="AB33" s="6" t="inlineStr"/>
    </row>
    <row r="34">
      <c r="A34" s="6" t="inlineStr">
        <is>
          <t>2022-01-18</t>
        </is>
      </c>
      <c r="B34" s="11" t="inlineStr">
        <is>
          <t>https://www.youtube.com/watch?v=uRbiOVwd4JM</t>
        </is>
      </c>
      <c r="C34" s="6" t="inlineStr">
        <is>
          <t>9/10/11</t>
        </is>
      </c>
      <c r="D34" s="8" t="inlineStr">
        <is>
          <t>Public hearing and By-Law 2191 2nd &amp; 3rd reading - rezoning Park Road West (RHD/RMD/DR1 to C3/RHD)</t>
        </is>
      </c>
      <c r="E34" s="6" t="inlineStr">
        <is>
          <t>land use</t>
        </is>
      </c>
      <c r="F34" s="6" t="inlineStr">
        <is>
          <t>No</t>
        </is>
      </c>
      <c r="G34" s="6" t="inlineStr">
        <is>
          <t>Mayor Earl Funk</t>
        </is>
      </c>
      <c r="H34" s="6" t="inlineStr">
        <is>
          <t>Yes</t>
        </is>
      </c>
      <c r="I34" s="6" t="inlineStr">
        <is>
          <t>present</t>
        </is>
      </c>
      <c r="J34" s="6" t="inlineStr">
        <is>
          <t>Yes</t>
        </is>
      </c>
      <c r="K34" s="6" t="inlineStr">
        <is>
          <t>none</t>
        </is>
      </c>
      <c r="L34" s="6" t="inlineStr">
        <is>
          <t>for</t>
        </is>
      </c>
      <c r="M34" s="6" t="inlineStr">
        <is>
          <t>voice-unanimous</t>
        </is>
      </c>
      <c r="N34" s="6" t="n">
        <v>4</v>
      </c>
      <c r="O34" s="6" t="n">
        <v>3</v>
      </c>
      <c r="P34" s="6" t="n">
        <v>3</v>
      </c>
      <c r="Q34" s="6" t="n"/>
      <c r="R34" s="6" t="n"/>
      <c r="S34" s="15">
        <f>IF(OR(H34&lt;&gt;"Yes",COUNT(N34:R34)=0),"",100*SUMPRODUCT(N34:R34/4,Weights!$B$2:$F$2)/SUMPRODUCT(--(N34:R34&lt;&gt;""),Weights!$B$2:$F$2))</f>
        <v/>
      </c>
      <c r="T34" s="6">
        <f>IF(H34&lt;&gt;"Yes","",IF(AND(N(N34)&gt;=2,N(O34)&gt;=2),"Yes","No"))</f>
        <v/>
      </c>
      <c r="U34" s="6" t="inlineStr">
        <is>
          <t>high</t>
        </is>
      </c>
      <c r="V34" s="6" t="inlineStr">
        <is>
          <t>high</t>
        </is>
      </c>
      <c r="W34" s="6" t="inlineStr">
        <is>
          <t>No</t>
        </is>
      </c>
      <c r="X34" s="8" t="inlineStr"/>
      <c r="Y34" s="6" t="n">
        <v>4</v>
      </c>
      <c r="Z34" s="8" t="inlineStr">
        <is>
          <t>[00:14:15] Again, as Councillor Swegster noted, there will be a head office being moved to Steinbach. It's a— Comenco is a large company, and they're going to be moving their head office to our community.
[00:14:15] when large companies come to our community and they put in an office and they bring all their workers every day, all day to our community. It can only be good for our community. It sells houses, it sells groceries, it sells commodities, everything.
[00:14:15] And when you look at the maps and the development that they're making here with the green space, the pathways, everything they're including, they're really dotting every i and and crossing every T.
[00:14:15] I'm very excited about this, and it also comes with further development of Park Road, and that's another necessity that needs to be done.</t>
        </is>
      </c>
      <c r="AA34" s="8" t="inlineStr">
        <is>
          <t>position: explicit support ('This is a great development') | reasons: head office brings daily workers and local spending; quality of design (green space, pathways); triggers needed Park Road development; linked, no trade-offs | independence: builds on Zwaagstra's head-office point but adds his own economic spin-off and Park Road arguments [PROVISIONAL: mayor reported separately]</t>
        </is>
      </c>
      <c r="AB34" s="11" t="inlineStr">
        <is>
          <t>https://www.youtube.com/watch?v=uRbiOVwd4JM&amp;t=855s</t>
        </is>
      </c>
    </row>
    <row r="35">
      <c r="A35" s="6" t="inlineStr">
        <is>
          <t>2022-01-18</t>
        </is>
      </c>
      <c r="B35" s="11" t="inlineStr">
        <is>
          <t>https://www.youtube.com/watch?v=uRbiOVwd4JM</t>
        </is>
      </c>
      <c r="C35" s="6" t="inlineStr">
        <is>
          <t>12/13</t>
        </is>
      </c>
      <c r="D35" s="8" t="inlineStr">
        <is>
          <t>Public hearing and By-Law 2176 2nd reading - rezoning Lexington Village phase 6 / Essex Drive (RLD to RMD)</t>
        </is>
      </c>
      <c r="E35" s="6" t="inlineStr">
        <is>
          <t>land use</t>
        </is>
      </c>
      <c r="F35" s="6" t="inlineStr">
        <is>
          <t>No</t>
        </is>
      </c>
      <c r="G35" s="6" t="inlineStr">
        <is>
          <t>Michael Zwaagstra</t>
        </is>
      </c>
      <c r="H35" s="6" t="inlineStr">
        <is>
          <t>Yes</t>
        </is>
      </c>
      <c r="I35" s="6" t="inlineStr">
        <is>
          <t>present</t>
        </is>
      </c>
      <c r="J35" s="6" t="inlineStr">
        <is>
          <t>Yes</t>
        </is>
      </c>
      <c r="K35" s="6" t="inlineStr">
        <is>
          <t>mover</t>
        </is>
      </c>
      <c r="L35" s="6" t="inlineStr">
        <is>
          <t>for</t>
        </is>
      </c>
      <c r="M35" s="6" t="inlineStr">
        <is>
          <t>voice-unanimous</t>
        </is>
      </c>
      <c r="N35" s="6" t="n">
        <v>4</v>
      </c>
      <c r="O35" s="6" t="n">
        <v>3</v>
      </c>
      <c r="P35" s="6" t="n">
        <v>3</v>
      </c>
      <c r="Q35" s="6" t="n"/>
      <c r="R35" s="6" t="n"/>
      <c r="S35" s="15">
        <f>IF(OR(H35&lt;&gt;"Yes",COUNT(N35:R35)=0),"",100*SUMPRODUCT(N35:R35/4,Weights!$B$2:$F$2)/SUMPRODUCT(--(N35:R35&lt;&gt;""),Weights!$B$2:$F$2))</f>
        <v/>
      </c>
      <c r="T35" s="6">
        <f>IF(H35&lt;&gt;"Yes","",IF(AND(N(N35)&gt;=2,N(O35)&gt;=2),"Yes","No"))</f>
        <v/>
      </c>
      <c r="U35" s="6" t="inlineStr">
        <is>
          <t>high</t>
        </is>
      </c>
      <c r="V35" s="6" t="inlineStr">
        <is>
          <t>high</t>
        </is>
      </c>
      <c r="W35" s="6" t="inlineStr">
        <is>
          <t>No</t>
        </is>
      </c>
      <c r="X35" s="8" t="inlineStr"/>
      <c r="Y35" s="6" t="n">
        <v>3</v>
      </c>
      <c r="Z35" s="8" t="inlineStr">
        <is>
          <t>[00:19:28] I'll make the motion for second reading.
[00:19:33] And I think the applicant's explanation is quite clear that they want to add a component that would have multifamily within it. And I think that makes sense. It's good when neighbourhoods have a mixture of housing where you have single-family, duplexes, and multifamily.
[00:19:33] And so I think it's reasonable to rezone these 5 lots as multifamily so that way it fits in with the overall concept plan that's being— that they're moving forward with for the neighbourhood.</t>
        </is>
      </c>
      <c r="AA35" s="8" t="inlineStr">
        <is>
          <t>position: moved 2nd reading and said it is reasonable to rezone | reasons: mixed housing types are good for neighbourhoods, especially when planned from the concept stage; fits the overall concept plan; clear link, no trade-offs | independence: accepts the applicant's explanation but adds his own general principle about mixed-housing neighbourhoods and planned concepts</t>
        </is>
      </c>
      <c r="AB35" s="11" t="inlineStr">
        <is>
          <t>https://www.youtube.com/watch?v=uRbiOVwd4JM&amp;t=1168s</t>
        </is>
      </c>
    </row>
    <row r="36">
      <c r="A36" s="6" t="inlineStr">
        <is>
          <t>2022-01-18</t>
        </is>
      </c>
      <c r="B36" s="11" t="inlineStr">
        <is>
          <t>https://www.youtube.com/watch?v=uRbiOVwd4JM</t>
        </is>
      </c>
      <c r="C36" s="6" t="inlineStr">
        <is>
          <t>12/13</t>
        </is>
      </c>
      <c r="D36" s="8" t="inlineStr">
        <is>
          <t>Public hearing and By-Law 2176 2nd reading - rezoning Lexington Village phase 6 / Essex Drive (RLD to RMD)</t>
        </is>
      </c>
      <c r="E36" s="6" t="inlineStr">
        <is>
          <t>land use</t>
        </is>
      </c>
      <c r="F36" s="6" t="inlineStr">
        <is>
          <t>No</t>
        </is>
      </c>
      <c r="G36" s="6" t="inlineStr">
        <is>
          <t>Jac Siemens</t>
        </is>
      </c>
      <c r="H36" s="6" t="inlineStr">
        <is>
          <t>Yes</t>
        </is>
      </c>
      <c r="I36" s="6" t="inlineStr">
        <is>
          <t>present</t>
        </is>
      </c>
      <c r="J36" s="6" t="inlineStr">
        <is>
          <t>No</t>
        </is>
      </c>
      <c r="K36" s="6" t="inlineStr">
        <is>
          <t>seconder</t>
        </is>
      </c>
      <c r="L36" s="6" t="inlineStr">
        <is>
          <t>none</t>
        </is>
      </c>
      <c r="M36" s="6" t="inlineStr">
        <is>
          <t>voice-unanimous</t>
        </is>
      </c>
      <c r="N36" s="6" t="n">
        <v>2</v>
      </c>
      <c r="O36" s="6" t="n">
        <v>0</v>
      </c>
      <c r="P36" s="6" t="n"/>
      <c r="Q36" s="6" t="n"/>
      <c r="R36" s="6" t="n"/>
      <c r="S36" s="15">
        <f>IF(OR(H36&lt;&gt;"Yes",COUNT(N36:R36)=0),"",100*SUMPRODUCT(N36:R36/4,Weights!$B$2:$F$2)/SUMPRODUCT(--(N36:R36&lt;&gt;""),Weights!$B$2:$F$2))</f>
        <v/>
      </c>
      <c r="T36" s="6">
        <f>IF(H36&lt;&gt;"Yes","",IF(AND(N(N36)&gt;=2,N(O36)&gt;=2),"Yes","No"))</f>
        <v/>
      </c>
      <c r="U36" s="6" t="inlineStr">
        <is>
          <t>medium</t>
        </is>
      </c>
      <c r="V36" s="6" t="inlineStr">
        <is>
          <t>medium</t>
        </is>
      </c>
      <c r="W36" s="6" t="inlineStr">
        <is>
          <t>No</t>
        </is>
      </c>
      <c r="X36" s="8" t="inlineStr"/>
      <c r="Y36" s="6" t="n">
        <v>0</v>
      </c>
      <c r="Z36" s="8" t="inlineStr"/>
      <c r="AA36" s="8" t="inlineStr">
        <is>
          <t>position: seconder per the minutes, no speech (= 2); transcript chair names Penner as seconder | reasons: no speech</t>
        </is>
      </c>
      <c r="AB36" s="6" t="inlineStr"/>
    </row>
    <row r="37">
      <c r="A37" s="6" t="inlineStr">
        <is>
          <t>2022-01-18</t>
        </is>
      </c>
      <c r="B37" s="11" t="inlineStr">
        <is>
          <t>https://www.youtube.com/watch?v=uRbiOVwd4JM</t>
        </is>
      </c>
      <c r="C37" s="6" t="inlineStr">
        <is>
          <t>12/13</t>
        </is>
      </c>
      <c r="D37" s="8" t="inlineStr">
        <is>
          <t>Public hearing and By-Law 2176 2nd reading - rezoning Lexington Village phase 6 / Essex Drive (RLD to RMD)</t>
        </is>
      </c>
      <c r="E37" s="6" t="inlineStr">
        <is>
          <t>land use</t>
        </is>
      </c>
      <c r="F37" s="6" t="inlineStr">
        <is>
          <t>No</t>
        </is>
      </c>
      <c r="G37" s="6" t="inlineStr">
        <is>
          <t>Susan Penner</t>
        </is>
      </c>
      <c r="H37" s="6" t="inlineStr">
        <is>
          <t>Yes</t>
        </is>
      </c>
      <c r="I37" s="6" t="inlineStr">
        <is>
          <t>present</t>
        </is>
      </c>
      <c r="J37" s="6" t="inlineStr">
        <is>
          <t>No</t>
        </is>
      </c>
      <c r="K37" s="6" t="inlineStr">
        <is>
          <t>none</t>
        </is>
      </c>
      <c r="L37" s="6" t="inlineStr">
        <is>
          <t>none</t>
        </is>
      </c>
      <c r="M37" s="6" t="inlineStr">
        <is>
          <t>voice-unanimous</t>
        </is>
      </c>
      <c r="N37" s="6" t="n">
        <v>0</v>
      </c>
      <c r="O37" s="6" t="n">
        <v>0</v>
      </c>
      <c r="P37" s="6" t="n"/>
      <c r="Q37" s="6" t="n"/>
      <c r="R37" s="6" t="n"/>
      <c r="S37" s="15">
        <f>IF(OR(H37&lt;&gt;"Yes",COUNT(N37:R37)=0),"",100*SUMPRODUCT(N37:R37/4,Weights!$B$2:$F$2)/SUMPRODUCT(--(N37:R37&lt;&gt;""),Weights!$B$2:$F$2))</f>
        <v/>
      </c>
      <c r="T37" s="6">
        <f>IF(H37&lt;&gt;"Yes","",IF(AND(N(N37)&gt;=2,N(O37)&gt;=2),"Yes","No"))</f>
        <v/>
      </c>
      <c r="U37" s="6" t="inlineStr">
        <is>
          <t>high</t>
        </is>
      </c>
      <c r="V37" s="6" t="inlineStr">
        <is>
          <t>medium</t>
        </is>
      </c>
      <c r="W37" s="6" t="inlineStr">
        <is>
          <t>No</t>
        </is>
      </c>
      <c r="X37" s="8" t="inlineStr"/>
      <c r="Y37" s="6" t="n">
        <v>0</v>
      </c>
      <c r="Z37" s="8" t="inlineStr"/>
      <c r="AA37" s="8" t="inlineStr">
        <is>
          <t>position: not mover/seconder per the minutes; 'nothing to add' is not speaking; unrecorded unanimous voice vote = 0 (would be 2 if the chair's 'Seconded by Councillor Pinner' were followed) | reasons: no speech</t>
        </is>
      </c>
      <c r="AB37" s="6" t="inlineStr"/>
    </row>
    <row r="38">
      <c r="A38" s="6" t="inlineStr">
        <is>
          <t>2022-01-18</t>
        </is>
      </c>
      <c r="B38" s="11" t="inlineStr">
        <is>
          <t>https://www.youtube.com/watch?v=uRbiOVwd4JM</t>
        </is>
      </c>
      <c r="C38" s="6" t="inlineStr">
        <is>
          <t>12/13</t>
        </is>
      </c>
      <c r="D38" s="8" t="inlineStr">
        <is>
          <t>Public hearing and By-Law 2176 2nd reading - rezoning Lexington Village phase 6 / Essex Drive (RLD to RMD)</t>
        </is>
      </c>
      <c r="E38" s="6" t="inlineStr">
        <is>
          <t>land use</t>
        </is>
      </c>
      <c r="F38" s="6" t="inlineStr">
        <is>
          <t>No</t>
        </is>
      </c>
      <c r="G38" s="6" t="inlineStr">
        <is>
          <t>Jake Hiebert</t>
        </is>
      </c>
      <c r="H38" s="6" t="inlineStr">
        <is>
          <t>Yes</t>
        </is>
      </c>
      <c r="I38" s="6" t="inlineStr">
        <is>
          <t>present</t>
        </is>
      </c>
      <c r="J38" s="6" t="inlineStr">
        <is>
          <t>No</t>
        </is>
      </c>
      <c r="K38" s="6" t="inlineStr">
        <is>
          <t>none</t>
        </is>
      </c>
      <c r="L38" s="6" t="inlineStr">
        <is>
          <t>none</t>
        </is>
      </c>
      <c r="M38" s="6" t="inlineStr">
        <is>
          <t>voice-unanimous</t>
        </is>
      </c>
      <c r="N38" s="6" t="n">
        <v>0</v>
      </c>
      <c r="O38" s="6" t="n">
        <v>0</v>
      </c>
      <c r="P38" s="6" t="n"/>
      <c r="Q38" s="6" t="n"/>
      <c r="R38" s="6" t="n"/>
      <c r="S38" s="15">
        <f>IF(OR(H38&lt;&gt;"Yes",COUNT(N38:R38)=0),"",100*SUMPRODUCT(N38:R38/4,Weights!$B$2:$F$2)/SUMPRODUCT(--(N38:R38&lt;&gt;""),Weights!$B$2:$F$2))</f>
        <v/>
      </c>
      <c r="T38" s="6">
        <f>IF(H38&lt;&gt;"Yes","",IF(AND(N(N38)&gt;=2,N(O38)&gt;=2),"Yes","No"))</f>
        <v/>
      </c>
      <c r="U38" s="6" t="inlineStr">
        <is>
          <t>medium</t>
        </is>
      </c>
      <c r="V38" s="6" t="inlineStr">
        <is>
          <t>high</t>
        </is>
      </c>
      <c r="W38" s="6" t="inlineStr">
        <is>
          <t>No</t>
        </is>
      </c>
      <c r="X38" s="8" t="inlineStr"/>
      <c r="Y38" s="6" t="n">
        <v>0</v>
      </c>
      <c r="Z38" s="8" t="inlineStr"/>
      <c r="AA38" s="8" t="inlineStr">
        <is>
          <t>position: silent; unrecorded unanimous voice vote = 0 | reasons: no speech</t>
        </is>
      </c>
      <c r="AB38" s="6" t="inlineStr"/>
    </row>
    <row r="39">
      <c r="A39" s="6" t="inlineStr">
        <is>
          <t>2022-01-18</t>
        </is>
      </c>
      <c r="B39" s="11" t="inlineStr">
        <is>
          <t>https://www.youtube.com/watch?v=uRbiOVwd4JM</t>
        </is>
      </c>
      <c r="C39" s="6" t="inlineStr">
        <is>
          <t>12/13</t>
        </is>
      </c>
      <c r="D39" s="8" t="inlineStr">
        <is>
          <t>Public hearing and By-Law 2176 2nd reading - rezoning Lexington Village phase 6 / Essex Drive (RLD to RMD)</t>
        </is>
      </c>
      <c r="E39" s="6" t="inlineStr">
        <is>
          <t>land use</t>
        </is>
      </c>
      <c r="F39" s="6" t="inlineStr">
        <is>
          <t>No</t>
        </is>
      </c>
      <c r="G39" s="6" t="inlineStr">
        <is>
          <t>Bill Hiebert</t>
        </is>
      </c>
      <c r="H39" s="6" t="inlineStr">
        <is>
          <t>Yes</t>
        </is>
      </c>
      <c r="I39" s="6" t="inlineStr">
        <is>
          <t>present</t>
        </is>
      </c>
      <c r="J39" s="6" t="inlineStr">
        <is>
          <t>No</t>
        </is>
      </c>
      <c r="K39" s="6" t="inlineStr">
        <is>
          <t>none</t>
        </is>
      </c>
      <c r="L39" s="6" t="inlineStr">
        <is>
          <t>none</t>
        </is>
      </c>
      <c r="M39" s="6" t="inlineStr">
        <is>
          <t>voice-unanimous</t>
        </is>
      </c>
      <c r="N39" s="6" t="n">
        <v>0</v>
      </c>
      <c r="O39" s="6" t="n">
        <v>0</v>
      </c>
      <c r="P39" s="6" t="n"/>
      <c r="Q39" s="6" t="n"/>
      <c r="R39" s="6" t="n"/>
      <c r="S39" s="15">
        <f>IF(OR(H39&lt;&gt;"Yes",COUNT(N39:R39)=0),"",100*SUMPRODUCT(N39:R39/4,Weights!$B$2:$F$2)/SUMPRODUCT(--(N39:R39&lt;&gt;""),Weights!$B$2:$F$2))</f>
        <v/>
      </c>
      <c r="T39" s="6">
        <f>IF(H39&lt;&gt;"Yes","",IF(AND(N(N39)&gt;=2,N(O39)&gt;=2),"Yes","No"))</f>
        <v/>
      </c>
      <c r="U39" s="6" t="inlineStr">
        <is>
          <t>medium</t>
        </is>
      </c>
      <c r="V39" s="6" t="inlineStr">
        <is>
          <t>high</t>
        </is>
      </c>
      <c r="W39" s="6" t="inlineStr">
        <is>
          <t>No</t>
        </is>
      </c>
      <c r="X39" s="8" t="inlineStr"/>
      <c r="Y39" s="6" t="n">
        <v>0</v>
      </c>
      <c r="Z39" s="8" t="inlineStr"/>
      <c r="AA39" s="8" t="inlineStr">
        <is>
          <t>position: silent; unrecorded unanimous voice vote = 0 | reasons: no speech</t>
        </is>
      </c>
      <c r="AB39" s="6" t="inlineStr"/>
    </row>
    <row r="40">
      <c r="A40" s="6" t="inlineStr">
        <is>
          <t>2022-01-18</t>
        </is>
      </c>
      <c r="B40" s="11" t="inlineStr">
        <is>
          <t>https://www.youtube.com/watch?v=uRbiOVwd4JM</t>
        </is>
      </c>
      <c r="C40" s="6" t="inlineStr">
        <is>
          <t>12/13</t>
        </is>
      </c>
      <c r="D40" s="8" t="inlineStr">
        <is>
          <t>Public hearing and By-Law 2176 2nd reading - rezoning Lexington Village phase 6 / Essex Drive (RLD to RMD)</t>
        </is>
      </c>
      <c r="E40" s="6" t="inlineStr">
        <is>
          <t>land use</t>
        </is>
      </c>
      <c r="F40" s="6" t="inlineStr">
        <is>
          <t>No</t>
        </is>
      </c>
      <c r="G40" s="6" t="inlineStr">
        <is>
          <t>Damian Penner</t>
        </is>
      </c>
      <c r="H40" s="6" t="inlineStr">
        <is>
          <t>No</t>
        </is>
      </c>
      <c r="I40" s="6" t="inlineStr">
        <is>
          <t>absent</t>
        </is>
      </c>
      <c r="J40" s="6" t="inlineStr">
        <is>
          <t>No</t>
        </is>
      </c>
      <c r="K40" s="6" t="inlineStr"/>
      <c r="L40" s="6" t="inlineStr"/>
      <c r="M40" s="6" t="inlineStr"/>
      <c r="N40" s="6" t="n"/>
      <c r="O40" s="6" t="n"/>
      <c r="P40" s="6" t="n"/>
      <c r="Q40" s="6" t="n"/>
      <c r="R40" s="6" t="n"/>
      <c r="S40" s="15">
        <f>IF(OR(H40&lt;&gt;"Yes",COUNT(N40:R40)=0),"",100*SUMPRODUCT(N40:R40/4,Weights!$B$2:$F$2)/SUMPRODUCT(--(N40:R40&lt;&gt;""),Weights!$B$2:$F$2))</f>
        <v/>
      </c>
      <c r="T40" s="6">
        <f>IF(H40&lt;&gt;"Yes","",IF(AND(N(N40)&gt;=2,N(O40)&gt;=2),"Yes","No"))</f>
        <v/>
      </c>
      <c r="U40" s="6" t="inlineStr"/>
      <c r="V40" s="6" t="inlineStr"/>
      <c r="W40" s="6" t="inlineStr">
        <is>
          <t>No</t>
        </is>
      </c>
      <c r="X40" s="8" t="inlineStr"/>
      <c r="Y40" s="6" t="n">
        <v>0</v>
      </c>
      <c r="Z40" s="8" t="inlineStr"/>
      <c r="AA40" s="8" t="inlineStr"/>
      <c r="AB40" s="6" t="inlineStr"/>
    </row>
    <row r="41">
      <c r="A41" s="6" t="inlineStr">
        <is>
          <t>2022-02-01</t>
        </is>
      </c>
      <c r="B41" s="11" t="inlineStr">
        <is>
          <t>https://www.youtube.com/watch?v=nBZaF0hyRy4</t>
        </is>
      </c>
      <c r="C41" s="6" t="inlineStr">
        <is>
          <t>10/11</t>
        </is>
      </c>
      <c r="D41" s="8" t="inlineStr">
        <is>
          <t>By-Law 2200 1st &amp; 2nd reading - plan of works (City-owned lot on Tower Avenue)</t>
        </is>
      </c>
      <c r="E41" s="6" t="inlineStr">
        <is>
          <t>land use</t>
        </is>
      </c>
      <c r="F41" s="6" t="inlineStr">
        <is>
          <t>No</t>
        </is>
      </c>
      <c r="G41" s="6" t="inlineStr">
        <is>
          <t>Damian Penner</t>
        </is>
      </c>
      <c r="H41" s="6" t="inlineStr">
        <is>
          <t>Yes</t>
        </is>
      </c>
      <c r="I41" s="6" t="inlineStr">
        <is>
          <t>present</t>
        </is>
      </c>
      <c r="J41" s="6" t="inlineStr">
        <is>
          <t>No</t>
        </is>
      </c>
      <c r="K41" s="6" t="inlineStr">
        <is>
          <t>mover</t>
        </is>
      </c>
      <c r="L41" s="6" t="inlineStr">
        <is>
          <t>none</t>
        </is>
      </c>
      <c r="M41" s="6" t="inlineStr">
        <is>
          <t>voice-unanimous</t>
        </is>
      </c>
      <c r="N41" s="6" t="n">
        <v>4</v>
      </c>
      <c r="O41" s="6" t="n">
        <v>0</v>
      </c>
      <c r="P41" s="6" t="n"/>
      <c r="Q41" s="6" t="n"/>
      <c r="R41" s="6" t="n"/>
      <c r="S41" s="15">
        <f>IF(OR(H41&lt;&gt;"Yes",COUNT(N41:R41)=0),"",100*SUMPRODUCT(N41:R41/4,Weights!$B$2:$F$2)/SUMPRODUCT(--(N41:R41&lt;&gt;""),Weights!$B$2:$F$2))</f>
        <v/>
      </c>
      <c r="T41" s="6">
        <f>IF(H41&lt;&gt;"Yes","",IF(AND(N(N41)&gt;=2,N(O41)&gt;=2),"Yes","No"))</f>
        <v/>
      </c>
      <c r="U41" s="6" t="inlineStr">
        <is>
          <t>high</t>
        </is>
      </c>
      <c r="V41" s="6" t="inlineStr">
        <is>
          <t>high</t>
        </is>
      </c>
      <c r="W41" s="6" t="inlineStr">
        <is>
          <t>No</t>
        </is>
      </c>
      <c r="X41" s="8" t="inlineStr"/>
      <c r="Y41" s="6" t="n">
        <v>0</v>
      </c>
      <c r="Z41" s="8" t="inlineStr"/>
      <c r="AA41" s="8" t="inlineStr">
        <is>
          <t>position: moved 1st reading = 4; his 7-word reply 'No comments. This is fairly straightforward.' declines to comment and is not a substantive statement, so spoke = false | reasons: no speech on the item</t>
        </is>
      </c>
      <c r="AB41" s="6" t="inlineStr"/>
    </row>
    <row r="42">
      <c r="A42" s="6" t="inlineStr">
        <is>
          <t>2022-02-01</t>
        </is>
      </c>
      <c r="B42" s="11" t="inlineStr">
        <is>
          <t>https://www.youtube.com/watch?v=nBZaF0hyRy4</t>
        </is>
      </c>
      <c r="C42" s="6" t="inlineStr">
        <is>
          <t>10/11</t>
        </is>
      </c>
      <c r="D42" s="8" t="inlineStr">
        <is>
          <t>By-Law 2200 1st &amp; 2nd reading - plan of works (City-owned lot on Tower Avenue)</t>
        </is>
      </c>
      <c r="E42" s="6" t="inlineStr">
        <is>
          <t>land use</t>
        </is>
      </c>
      <c r="F42" s="6" t="inlineStr">
        <is>
          <t>No</t>
        </is>
      </c>
      <c r="G42" s="6" t="inlineStr">
        <is>
          <t>Bill Hiebert</t>
        </is>
      </c>
      <c r="H42" s="6" t="inlineStr">
        <is>
          <t>Yes</t>
        </is>
      </c>
      <c r="I42" s="6" t="inlineStr">
        <is>
          <t>present</t>
        </is>
      </c>
      <c r="J42" s="6" t="inlineStr">
        <is>
          <t>No</t>
        </is>
      </c>
      <c r="K42" s="6" t="inlineStr">
        <is>
          <t>mover</t>
        </is>
      </c>
      <c r="L42" s="6" t="inlineStr">
        <is>
          <t>none</t>
        </is>
      </c>
      <c r="M42" s="6" t="inlineStr">
        <is>
          <t>voice-unanimous</t>
        </is>
      </c>
      <c r="N42" s="6" t="n">
        <v>4</v>
      </c>
      <c r="O42" s="6" t="n">
        <v>0</v>
      </c>
      <c r="P42" s="6" t="n"/>
      <c r="Q42" s="6" t="n"/>
      <c r="R42" s="6" t="n"/>
      <c r="S42" s="15">
        <f>IF(OR(H42&lt;&gt;"Yes",COUNT(N42:R42)=0),"",100*SUMPRODUCT(N42:R42/4,Weights!$B$2:$F$2)/SUMPRODUCT(--(N42:R42&lt;&gt;""),Weights!$B$2:$F$2))</f>
        <v/>
      </c>
      <c r="T42" s="6">
        <f>IF(H42&lt;&gt;"Yes","",IF(AND(N(N42)&gt;=2,N(O42)&gt;=2),"Yes","No"))</f>
        <v/>
      </c>
      <c r="U42" s="6" t="inlineStr">
        <is>
          <t>high</t>
        </is>
      </c>
      <c r="V42" s="6" t="inlineStr">
        <is>
          <t>high</t>
        </is>
      </c>
      <c r="W42" s="6" t="inlineStr">
        <is>
          <t>No</t>
        </is>
      </c>
      <c r="X42" s="8" t="inlineStr"/>
      <c r="Y42" s="6" t="n">
        <v>0</v>
      </c>
      <c r="Z42" s="8" t="inlineStr"/>
      <c r="AA42" s="8" t="inlineStr">
        <is>
          <t>position: moved 2nd reading per minutes = 4; no attributable substantive speech | reasons: no speech on the item</t>
        </is>
      </c>
      <c r="AB42" s="6" t="inlineStr"/>
    </row>
    <row r="43">
      <c r="A43" s="6" t="inlineStr">
        <is>
          <t>2022-02-01</t>
        </is>
      </c>
      <c r="B43" s="11" t="inlineStr">
        <is>
          <t>https://www.youtube.com/watch?v=nBZaF0hyRy4</t>
        </is>
      </c>
      <c r="C43" s="6" t="inlineStr">
        <is>
          <t>10/11</t>
        </is>
      </c>
      <c r="D43" s="8" t="inlineStr">
        <is>
          <t>By-Law 2200 1st &amp; 2nd reading - plan of works (City-owned lot on Tower Avenue)</t>
        </is>
      </c>
      <c r="E43" s="6" t="inlineStr">
        <is>
          <t>land use</t>
        </is>
      </c>
      <c r="F43" s="6" t="inlineStr">
        <is>
          <t>No</t>
        </is>
      </c>
      <c r="G43" s="6" t="inlineStr">
        <is>
          <t>Susan Penner</t>
        </is>
      </c>
      <c r="H43" s="6" t="inlineStr">
        <is>
          <t>Yes</t>
        </is>
      </c>
      <c r="I43" s="6" t="inlineStr">
        <is>
          <t>present</t>
        </is>
      </c>
      <c r="J43" s="6" t="inlineStr">
        <is>
          <t>No</t>
        </is>
      </c>
      <c r="K43" s="6" t="inlineStr">
        <is>
          <t>seconder</t>
        </is>
      </c>
      <c r="L43" s="6" t="inlineStr">
        <is>
          <t>none</t>
        </is>
      </c>
      <c r="M43" s="6" t="inlineStr">
        <is>
          <t>voice-unanimous</t>
        </is>
      </c>
      <c r="N43" s="6" t="n">
        <v>2</v>
      </c>
      <c r="O43" s="6" t="n">
        <v>0</v>
      </c>
      <c r="P43" s="6" t="n"/>
      <c r="Q43" s="6" t="n"/>
      <c r="R43" s="6" t="n"/>
      <c r="S43" s="15">
        <f>IF(OR(H43&lt;&gt;"Yes",COUNT(N43:R43)=0),"",100*SUMPRODUCT(N43:R43/4,Weights!$B$2:$F$2)/SUMPRODUCT(--(N43:R43&lt;&gt;""),Weights!$B$2:$F$2))</f>
        <v/>
      </c>
      <c r="T43" s="6">
        <f>IF(H43&lt;&gt;"Yes","",IF(AND(N(N43)&gt;=2,N(O43)&gt;=2),"Yes","No"))</f>
        <v/>
      </c>
      <c r="U43" s="6" t="inlineStr">
        <is>
          <t>high</t>
        </is>
      </c>
      <c r="V43" s="6" t="inlineStr">
        <is>
          <t>high</t>
        </is>
      </c>
      <c r="W43" s="6" t="inlineStr">
        <is>
          <t>No</t>
        </is>
      </c>
      <c r="X43" s="8" t="inlineStr"/>
      <c r="Y43" s="6" t="n">
        <v>0</v>
      </c>
      <c r="Z43" s="8" t="inlineStr"/>
      <c r="AA43" s="8" t="inlineStr">
        <is>
          <t>position: seconded only (no substantive speech) = 2 | reasons: no speech on the item</t>
        </is>
      </c>
      <c r="AB43" s="6" t="inlineStr"/>
    </row>
    <row r="44">
      <c r="A44" s="6" t="inlineStr">
        <is>
          <t>2022-02-01</t>
        </is>
      </c>
      <c r="B44" s="11" t="inlineStr">
        <is>
          <t>https://www.youtube.com/watch?v=nBZaF0hyRy4</t>
        </is>
      </c>
      <c r="C44" s="6" t="inlineStr">
        <is>
          <t>10/11</t>
        </is>
      </c>
      <c r="D44" s="8" t="inlineStr">
        <is>
          <t>By-Law 2200 1st &amp; 2nd reading - plan of works (City-owned lot on Tower Avenue)</t>
        </is>
      </c>
      <c r="E44" s="6" t="inlineStr">
        <is>
          <t>land use</t>
        </is>
      </c>
      <c r="F44" s="6" t="inlineStr">
        <is>
          <t>No</t>
        </is>
      </c>
      <c r="G44" s="6" t="inlineStr">
        <is>
          <t>Jake Hiebert</t>
        </is>
      </c>
      <c r="H44" s="6" t="inlineStr">
        <is>
          <t>Yes</t>
        </is>
      </c>
      <c r="I44" s="6" t="inlineStr">
        <is>
          <t>present</t>
        </is>
      </c>
      <c r="J44" s="6" t="inlineStr">
        <is>
          <t>No</t>
        </is>
      </c>
      <c r="K44" s="6" t="inlineStr">
        <is>
          <t>seconder</t>
        </is>
      </c>
      <c r="L44" s="6" t="inlineStr">
        <is>
          <t>none</t>
        </is>
      </c>
      <c r="M44" s="6" t="inlineStr">
        <is>
          <t>voice-unanimous</t>
        </is>
      </c>
      <c r="N44" s="6" t="n">
        <v>2</v>
      </c>
      <c r="O44" s="6" t="n">
        <v>0</v>
      </c>
      <c r="P44" s="6" t="n"/>
      <c r="Q44" s="6" t="n"/>
      <c r="R44" s="6" t="n"/>
      <c r="S44" s="15">
        <f>IF(OR(H44&lt;&gt;"Yes",COUNT(N44:R44)=0),"",100*SUMPRODUCT(N44:R44/4,Weights!$B$2:$F$2)/SUMPRODUCT(--(N44:R44&lt;&gt;""),Weights!$B$2:$F$2))</f>
        <v/>
      </c>
      <c r="T44" s="6">
        <f>IF(H44&lt;&gt;"Yes","",IF(AND(N(N44)&gt;=2,N(O44)&gt;=2),"Yes","No"))</f>
        <v/>
      </c>
      <c r="U44" s="6" t="inlineStr">
        <is>
          <t>high</t>
        </is>
      </c>
      <c r="V44" s="6" t="inlineStr">
        <is>
          <t>high</t>
        </is>
      </c>
      <c r="W44" s="6" t="inlineStr">
        <is>
          <t>No</t>
        </is>
      </c>
      <c r="X44" s="8" t="inlineStr"/>
      <c r="Y44" s="6" t="n">
        <v>0</v>
      </c>
      <c r="Z44" s="8" t="inlineStr"/>
      <c r="AA44" s="8" t="inlineStr">
        <is>
          <t>position: seconded only (no substantive speech) = 2 | reasons: no speech on the item</t>
        </is>
      </c>
      <c r="AB44" s="6" t="inlineStr"/>
    </row>
    <row r="45">
      <c r="A45" s="6" t="inlineStr">
        <is>
          <t>2022-02-01</t>
        </is>
      </c>
      <c r="B45" s="11" t="inlineStr">
        <is>
          <t>https://www.youtube.com/watch?v=nBZaF0hyRy4</t>
        </is>
      </c>
      <c r="C45" s="6" t="inlineStr">
        <is>
          <t>10/11</t>
        </is>
      </c>
      <c r="D45" s="8" t="inlineStr">
        <is>
          <t>By-Law 2200 1st &amp; 2nd reading - plan of works (City-owned lot on Tower Avenue)</t>
        </is>
      </c>
      <c r="E45" s="6" t="inlineStr">
        <is>
          <t>land use</t>
        </is>
      </c>
      <c r="F45" s="6" t="inlineStr">
        <is>
          <t>No</t>
        </is>
      </c>
      <c r="G45" s="6" t="inlineStr">
        <is>
          <t>Michael Zwaagstra</t>
        </is>
      </c>
      <c r="H45" s="6" t="inlineStr">
        <is>
          <t>Yes</t>
        </is>
      </c>
      <c r="I45" s="6" t="inlineStr">
        <is>
          <t>present</t>
        </is>
      </c>
      <c r="J45" s="6" t="inlineStr">
        <is>
          <t>No</t>
        </is>
      </c>
      <c r="K45" s="6" t="inlineStr">
        <is>
          <t>none</t>
        </is>
      </c>
      <c r="L45" s="6" t="inlineStr">
        <is>
          <t>none</t>
        </is>
      </c>
      <c r="M45" s="6" t="inlineStr">
        <is>
          <t>voice-unanimous</t>
        </is>
      </c>
      <c r="N45" s="6" t="n">
        <v>0</v>
      </c>
      <c r="O45" s="6" t="n">
        <v>0</v>
      </c>
      <c r="P45" s="6" t="n"/>
      <c r="Q45" s="6" t="n"/>
      <c r="R45" s="6" t="n"/>
      <c r="S45" s="15">
        <f>IF(OR(H45&lt;&gt;"Yes",COUNT(N45:R45)=0),"",100*SUMPRODUCT(N45:R45/4,Weights!$B$2:$F$2)/SUMPRODUCT(--(N45:R45&lt;&gt;""),Weights!$B$2:$F$2))</f>
        <v/>
      </c>
      <c r="T45" s="6">
        <f>IF(H45&lt;&gt;"Yes","",IF(AND(N(N45)&gt;=2,N(O45)&gt;=2),"Yes","No"))</f>
        <v/>
      </c>
      <c r="U45" s="6" t="inlineStr">
        <is>
          <t>high</t>
        </is>
      </c>
      <c r="V45" s="6" t="inlineStr">
        <is>
          <t>high</t>
        </is>
      </c>
      <c r="W45" s="6" t="inlineStr">
        <is>
          <t>No</t>
        </is>
      </c>
      <c r="X45" s="8" t="inlineStr"/>
      <c r="Y45" s="6" t="n">
        <v>0</v>
      </c>
      <c r="Z45" s="8" t="inlineStr"/>
      <c r="AA45" s="8" t="inlineStr">
        <is>
          <t>position: silent; unrecorded unanimous voice vote = 0 | reasons: no speech on the item</t>
        </is>
      </c>
      <c r="AB45" s="6" t="inlineStr"/>
    </row>
    <row r="46">
      <c r="A46" s="6" t="inlineStr">
        <is>
          <t>2022-02-01</t>
        </is>
      </c>
      <c r="B46" s="11" t="inlineStr">
        <is>
          <t>https://www.youtube.com/watch?v=nBZaF0hyRy4</t>
        </is>
      </c>
      <c r="C46" s="6" t="inlineStr">
        <is>
          <t>10/11</t>
        </is>
      </c>
      <c r="D46" s="8" t="inlineStr">
        <is>
          <t>By-Law 2200 1st &amp; 2nd reading - plan of works (City-owned lot on Tower Avenue)</t>
        </is>
      </c>
      <c r="E46" s="6" t="inlineStr">
        <is>
          <t>land use</t>
        </is>
      </c>
      <c r="F46" s="6" t="inlineStr">
        <is>
          <t>No</t>
        </is>
      </c>
      <c r="G46" s="6" t="inlineStr">
        <is>
          <t>Jac Siemens</t>
        </is>
      </c>
      <c r="H46" s="6" t="inlineStr">
        <is>
          <t>Yes</t>
        </is>
      </c>
      <c r="I46" s="6" t="inlineStr">
        <is>
          <t>present</t>
        </is>
      </c>
      <c r="J46" s="6" t="inlineStr">
        <is>
          <t>No</t>
        </is>
      </c>
      <c r="K46" s="6" t="inlineStr">
        <is>
          <t>none</t>
        </is>
      </c>
      <c r="L46" s="6" t="inlineStr">
        <is>
          <t>none</t>
        </is>
      </c>
      <c r="M46" s="6" t="inlineStr">
        <is>
          <t>voice-unanimous</t>
        </is>
      </c>
      <c r="N46" s="6" t="n">
        <v>0</v>
      </c>
      <c r="O46" s="6" t="n">
        <v>0</v>
      </c>
      <c r="P46" s="6" t="n"/>
      <c r="Q46" s="6" t="n"/>
      <c r="R46" s="6" t="n"/>
      <c r="S46" s="15">
        <f>IF(OR(H46&lt;&gt;"Yes",COUNT(N46:R46)=0),"",100*SUMPRODUCT(N46:R46/4,Weights!$B$2:$F$2)/SUMPRODUCT(--(N46:R46&lt;&gt;""),Weights!$B$2:$F$2))</f>
        <v/>
      </c>
      <c r="T46" s="6">
        <f>IF(H46&lt;&gt;"Yes","",IF(AND(N(N46)&gt;=2,N(O46)&gt;=2),"Yes","No"))</f>
        <v/>
      </c>
      <c r="U46" s="6" t="inlineStr">
        <is>
          <t>high</t>
        </is>
      </c>
      <c r="V46" s="6" t="inlineStr">
        <is>
          <t>high</t>
        </is>
      </c>
      <c r="W46" s="6" t="inlineStr">
        <is>
          <t>No</t>
        </is>
      </c>
      <c r="X46" s="8" t="inlineStr"/>
      <c r="Y46" s="6" t="n">
        <v>0</v>
      </c>
      <c r="Z46" s="8" t="inlineStr"/>
      <c r="AA46" s="8" t="inlineStr">
        <is>
          <t>position: silent; unrecorded unanimous voice vote = 0 | reasons: no speech on the item</t>
        </is>
      </c>
      <c r="AB46" s="6" t="inlineStr"/>
    </row>
    <row r="47">
      <c r="A47" s="6" t="inlineStr">
        <is>
          <t>2022-02-01</t>
        </is>
      </c>
      <c r="B47" s="11" t="inlineStr">
        <is>
          <t>https://www.youtube.com/watch?v=nBZaF0hyRy4</t>
        </is>
      </c>
      <c r="C47" s="6" t="inlineStr">
        <is>
          <t>12/12.1</t>
        </is>
      </c>
      <c r="D47" s="8" t="inlineStr">
        <is>
          <t>Council question period - consensus for Mayor to write Premier Stefanson asking province to lift COVID restrictions</t>
        </is>
      </c>
      <c r="E47" s="6" t="inlineStr">
        <is>
          <t>policy</t>
        </is>
      </c>
      <c r="F47" s="6" t="inlineStr">
        <is>
          <t>No</t>
        </is>
      </c>
      <c r="G47" s="6" t="inlineStr">
        <is>
          <t>Michael Zwaagstra</t>
        </is>
      </c>
      <c r="H47" s="6" t="inlineStr">
        <is>
          <t>Yes</t>
        </is>
      </c>
      <c r="I47" s="6" t="inlineStr">
        <is>
          <t>present</t>
        </is>
      </c>
      <c r="J47" s="6" t="inlineStr">
        <is>
          <t>Yes</t>
        </is>
      </c>
      <c r="K47" s="6" t="inlineStr">
        <is>
          <t>none</t>
        </is>
      </c>
      <c r="L47" s="6" t="inlineStr">
        <is>
          <t>for</t>
        </is>
      </c>
      <c r="M47" s="6" t="inlineStr">
        <is>
          <t>voice-unanimous</t>
        </is>
      </c>
      <c r="N47" s="6" t="n">
        <v>4</v>
      </c>
      <c r="O47" s="6" t="n">
        <v>3</v>
      </c>
      <c r="P47" s="6" t="n">
        <v>3</v>
      </c>
      <c r="Q47" s="6" t="n"/>
      <c r="R47" s="6" t="n"/>
      <c r="S47" s="15">
        <f>IF(OR(H47&lt;&gt;"Yes",COUNT(N47:R47)=0),"",100*SUMPRODUCT(N47:R47/4,Weights!$B$2:$F$2)/SUMPRODUCT(--(N47:R47&lt;&gt;""),Weights!$B$2:$F$2))</f>
        <v/>
      </c>
      <c r="T47" s="6">
        <f>IF(H47&lt;&gt;"Yes","",IF(AND(N(N47)&gt;=2,N(O47)&gt;=2),"Yes","No"))</f>
        <v/>
      </c>
      <c r="U47" s="6" t="inlineStr">
        <is>
          <t>high</t>
        </is>
      </c>
      <c r="V47" s="6" t="inlineStr">
        <is>
          <t>high</t>
        </is>
      </c>
      <c r="W47" s="6" t="inlineStr">
        <is>
          <t>No</t>
        </is>
      </c>
      <c r="X47" s="8" t="inlineStr"/>
      <c r="Y47" s="6" t="n">
        <v>4</v>
      </c>
      <c r="Z47" s="8" t="inlineStr">
        <is>
          <t>[00:12:53] I certainly do agree with your opening. I think we should make this request of the province.
[00:12:53] If you look at the overall Canadian population, close to 90% of the eligible population is vaccinated. Overwhelmingly, people who want to be vaccinated are vaccinated.
[00:12:53] So we also see the impact of restrictions. There's— they do have a profoundly negative impact the longer that they go on. We see the division.
[00:12:53] So I fully agree, we need to loosen restrictions as soon as possible.</t>
        </is>
      </c>
      <c r="AA47" s="8" t="inlineStr">
        <is>
          <t>position: explicit: 'we should make this request of the province'; 'loosen restrictions as soon as possible' | reasons: several linked reasons: two years elapsed and lessons learned, ~90% of eligible population vaccinated, virus has changed, restrictions' growing negative impact and division; no explicit weighing of risks | independence: agrees with the mayor but supplies his own evidence (vaccination rate, harms of restrictions)</t>
        </is>
      </c>
      <c r="AB47" s="11" t="inlineStr">
        <is>
          <t>https://www.youtube.com/watch?v=nBZaF0hyRy4&amp;t=773s</t>
        </is>
      </c>
    </row>
    <row r="48">
      <c r="A48" s="6" t="inlineStr">
        <is>
          <t>2022-02-01</t>
        </is>
      </c>
      <c r="B48" s="11" t="inlineStr">
        <is>
          <t>https://www.youtube.com/watch?v=nBZaF0hyRy4</t>
        </is>
      </c>
      <c r="C48" s="6" t="inlineStr">
        <is>
          <t>12/12.1</t>
        </is>
      </c>
      <c r="D48" s="8" t="inlineStr">
        <is>
          <t>Council question period - consensus for Mayor to write Premier Stefanson asking province to lift COVID restrictions</t>
        </is>
      </c>
      <c r="E48" s="6" t="inlineStr">
        <is>
          <t>policy</t>
        </is>
      </c>
      <c r="F48" s="6" t="inlineStr">
        <is>
          <t>No</t>
        </is>
      </c>
      <c r="G48" s="6" t="inlineStr">
        <is>
          <t>Jac Siemens</t>
        </is>
      </c>
      <c r="H48" s="6" t="inlineStr">
        <is>
          <t>Yes</t>
        </is>
      </c>
      <c r="I48" s="6" t="inlineStr">
        <is>
          <t>present</t>
        </is>
      </c>
      <c r="J48" s="6" t="inlineStr">
        <is>
          <t>Yes</t>
        </is>
      </c>
      <c r="K48" s="6" t="inlineStr">
        <is>
          <t>none</t>
        </is>
      </c>
      <c r="L48" s="6" t="inlineStr">
        <is>
          <t>for</t>
        </is>
      </c>
      <c r="M48" s="6" t="inlineStr">
        <is>
          <t>voice-unanimous</t>
        </is>
      </c>
      <c r="N48" s="6" t="n">
        <v>4</v>
      </c>
      <c r="O48" s="6" t="n">
        <v>3</v>
      </c>
      <c r="P48" s="6" t="n">
        <v>3</v>
      </c>
      <c r="Q48" s="6" t="n"/>
      <c r="R48" s="6" t="n"/>
      <c r="S48" s="15">
        <f>IF(OR(H48&lt;&gt;"Yes",COUNT(N48:R48)=0),"",100*SUMPRODUCT(N48:R48/4,Weights!$B$2:$F$2)/SUMPRODUCT(--(N48:R48&lt;&gt;""),Weights!$B$2:$F$2))</f>
        <v/>
      </c>
      <c r="T48" s="6">
        <f>IF(H48&lt;&gt;"Yes","",IF(AND(N(N48)&gt;=2,N(O48)&gt;=2),"Yes","No"))</f>
        <v/>
      </c>
      <c r="U48" s="6" t="inlineStr">
        <is>
          <t>medium</t>
        </is>
      </c>
      <c r="V48" s="6" t="inlineStr">
        <is>
          <t>medium</t>
        </is>
      </c>
      <c r="W48" s="6" t="inlineStr">
        <is>
          <t>No</t>
        </is>
      </c>
      <c r="X48" s="8" t="inlineStr"/>
      <c r="Y48" s="6" t="n">
        <v>4</v>
      </c>
      <c r="Z48" s="8" t="inlineStr">
        <is>
          <t>[00:13:59] I, I also agree with, uh, your comments in the opening. I think, uh, COVID has taught people how to take care of themselves, uh, not only the employees but the employer as well.
[00:13:59] And I think part of it is the amount of negative effect it has had on the economy. You hear about the restaurants now that are struggling rehiring staff because staff have been off and they found other jobs.
[00:13:59] That includes our, our city pool where they've— those, those staff that were laid off due to restrictions, they struggle rehiring some of the same staff, and they're highly qualified staff, especially in our city pool.
[00:15:06] Those are just 2 examples, but, uh, I agree, it is, it is time.</t>
        </is>
      </c>
      <c r="AA48" s="8" t="inlineStr">
        <is>
          <t>position: explicit agreement: 'I agree, it is, it is time' | reasons: people have learned to stay home when sick; economic harm with concrete local example (city pool and restaurants unable to rehire qualified laid-off staff); links partial, no trade-offs weighed | independence: own observations and local example beyond the mayor's points</t>
        </is>
      </c>
      <c r="AB48" s="11" t="inlineStr">
        <is>
          <t>https://www.youtube.com/watch?v=nBZaF0hyRy4&amp;t=839s</t>
        </is>
      </c>
    </row>
    <row r="49">
      <c r="A49" s="6" t="inlineStr">
        <is>
          <t>2022-02-01</t>
        </is>
      </c>
      <c r="B49" s="11" t="inlineStr">
        <is>
          <t>https://www.youtube.com/watch?v=nBZaF0hyRy4</t>
        </is>
      </c>
      <c r="C49" s="6" t="inlineStr">
        <is>
          <t>12/12.1</t>
        </is>
      </c>
      <c r="D49" s="8" t="inlineStr">
        <is>
          <t>Council question period - consensus for Mayor to write Premier Stefanson asking province to lift COVID restrictions</t>
        </is>
      </c>
      <c r="E49" s="6" t="inlineStr">
        <is>
          <t>policy</t>
        </is>
      </c>
      <c r="F49" s="6" t="inlineStr">
        <is>
          <t>No</t>
        </is>
      </c>
      <c r="G49" s="6" t="inlineStr">
        <is>
          <t>Bill Hiebert</t>
        </is>
      </c>
      <c r="H49" s="6" t="inlineStr">
        <is>
          <t>Yes</t>
        </is>
      </c>
      <c r="I49" s="6" t="inlineStr">
        <is>
          <t>present</t>
        </is>
      </c>
      <c r="J49" s="6" t="inlineStr">
        <is>
          <t>No</t>
        </is>
      </c>
      <c r="K49" s="6" t="inlineStr">
        <is>
          <t>none</t>
        </is>
      </c>
      <c r="L49" s="6" t="inlineStr">
        <is>
          <t>none</t>
        </is>
      </c>
      <c r="M49" s="6" t="inlineStr">
        <is>
          <t>voice-unanimous</t>
        </is>
      </c>
      <c r="N49" s="6" t="n">
        <v>0</v>
      </c>
      <c r="O49" s="6" t="n">
        <v>0</v>
      </c>
      <c r="P49" s="6" t="n"/>
      <c r="Q49" s="6" t="n"/>
      <c r="R49" s="6" t="n"/>
      <c r="S49" s="15">
        <f>IF(OR(H49&lt;&gt;"Yes",COUNT(N49:R49)=0),"",100*SUMPRODUCT(N49:R49/4,Weights!$B$2:$F$2)/SUMPRODUCT(--(N49:R49&lt;&gt;""),Weights!$B$2:$F$2))</f>
        <v/>
      </c>
      <c r="T49" s="6">
        <f>IF(H49&lt;&gt;"Yes","",IF(AND(N(N49)&gt;=2,N(O49)&gt;=2),"Yes","No"))</f>
        <v/>
      </c>
      <c r="U49" s="6" t="inlineStr">
        <is>
          <t>low</t>
        </is>
      </c>
      <c r="V49" s="6" t="inlineStr">
        <is>
          <t>low</t>
        </is>
      </c>
      <c r="W49" s="6" t="inlineStr">
        <is>
          <t>Yes</t>
        </is>
      </c>
      <c r="X49" s="8" t="inlineStr">
        <is>
          <t>Unidentified councillor speech on this item (F 00:11:45, B 00:12:33 after 'Yes, Councillor Hebert', B 00:15:22) may belong to this councillor (one of the two Hieberts spoke at 00:12:33)</t>
        </is>
      </c>
      <c r="Y49" s="6" t="n">
        <v>0</v>
      </c>
      <c r="Z49" s="8" t="inlineStr"/>
      <c r="AA49" s="8" t="inlineStr">
        <is>
          <t>position: no attributable speech; unrecorded council consensus treated as unanimous voice vote = 0 | reasons: no speech on the item</t>
        </is>
      </c>
      <c r="AB49" s="6" t="inlineStr"/>
    </row>
    <row r="50">
      <c r="A50" s="6" t="inlineStr">
        <is>
          <t>2022-02-01</t>
        </is>
      </c>
      <c r="B50" s="11" t="inlineStr">
        <is>
          <t>https://www.youtube.com/watch?v=nBZaF0hyRy4</t>
        </is>
      </c>
      <c r="C50" s="6" t="inlineStr">
        <is>
          <t>12/12.1</t>
        </is>
      </c>
      <c r="D50" s="8" t="inlineStr">
        <is>
          <t>Council question period - consensus for Mayor to write Premier Stefanson asking province to lift COVID restrictions</t>
        </is>
      </c>
      <c r="E50" s="6" t="inlineStr">
        <is>
          <t>policy</t>
        </is>
      </c>
      <c r="F50" s="6" t="inlineStr">
        <is>
          <t>No</t>
        </is>
      </c>
      <c r="G50" s="6" t="inlineStr">
        <is>
          <t>Jake Hiebert</t>
        </is>
      </c>
      <c r="H50" s="6" t="inlineStr">
        <is>
          <t>Yes</t>
        </is>
      </c>
      <c r="I50" s="6" t="inlineStr">
        <is>
          <t>present</t>
        </is>
      </c>
      <c r="J50" s="6" t="inlineStr">
        <is>
          <t>No</t>
        </is>
      </c>
      <c r="K50" s="6" t="inlineStr">
        <is>
          <t>none</t>
        </is>
      </c>
      <c r="L50" s="6" t="inlineStr">
        <is>
          <t>none</t>
        </is>
      </c>
      <c r="M50" s="6" t="inlineStr">
        <is>
          <t>voice-unanimous</t>
        </is>
      </c>
      <c r="N50" s="6" t="n">
        <v>0</v>
      </c>
      <c r="O50" s="6" t="n">
        <v>0</v>
      </c>
      <c r="P50" s="6" t="n"/>
      <c r="Q50" s="6" t="n"/>
      <c r="R50" s="6" t="n"/>
      <c r="S50" s="15">
        <f>IF(OR(H50&lt;&gt;"Yes",COUNT(N50:R50)=0),"",100*SUMPRODUCT(N50:R50/4,Weights!$B$2:$F$2)/SUMPRODUCT(--(N50:R50&lt;&gt;""),Weights!$B$2:$F$2))</f>
        <v/>
      </c>
      <c r="T50" s="6">
        <f>IF(H50&lt;&gt;"Yes","",IF(AND(N(N50)&gt;=2,N(O50)&gt;=2),"Yes","No"))</f>
        <v/>
      </c>
      <c r="U50" s="6" t="inlineStr">
        <is>
          <t>low</t>
        </is>
      </c>
      <c r="V50" s="6" t="inlineStr">
        <is>
          <t>low</t>
        </is>
      </c>
      <c r="W50" s="6" t="inlineStr">
        <is>
          <t>Yes</t>
        </is>
      </c>
      <c r="X50" s="8" t="inlineStr">
        <is>
          <t>Unidentified councillor speech on this item (F 00:11:45, B 00:12:33 after 'Yes, Councillor Hebert', B 00:15:22) may belong to this councillor (one of the two Hieberts spoke at 00:12:33)</t>
        </is>
      </c>
      <c r="Y50" s="6" t="n">
        <v>0</v>
      </c>
      <c r="Z50" s="8" t="inlineStr"/>
      <c r="AA50" s="8" t="inlineStr">
        <is>
          <t>position: no attributable speech; unrecorded council consensus treated as unanimous voice vote = 0 | reasons: no speech on the item</t>
        </is>
      </c>
      <c r="AB50" s="6" t="inlineStr"/>
    </row>
    <row r="51">
      <c r="A51" s="6" t="inlineStr">
        <is>
          <t>2022-02-01</t>
        </is>
      </c>
      <c r="B51" s="11" t="inlineStr">
        <is>
          <t>https://www.youtube.com/watch?v=nBZaF0hyRy4</t>
        </is>
      </c>
      <c r="C51" s="6" t="inlineStr">
        <is>
          <t>12/12.1</t>
        </is>
      </c>
      <c r="D51" s="8" t="inlineStr">
        <is>
          <t>Council question period - consensus for Mayor to write Premier Stefanson asking province to lift COVID restrictions</t>
        </is>
      </c>
      <c r="E51" s="6" t="inlineStr">
        <is>
          <t>policy</t>
        </is>
      </c>
      <c r="F51" s="6" t="inlineStr">
        <is>
          <t>No</t>
        </is>
      </c>
      <c r="G51" s="6" t="inlineStr">
        <is>
          <t>Susan Penner</t>
        </is>
      </c>
      <c r="H51" s="6" t="inlineStr">
        <is>
          <t>Yes</t>
        </is>
      </c>
      <c r="I51" s="6" t="inlineStr">
        <is>
          <t>present</t>
        </is>
      </c>
      <c r="J51" s="6" t="inlineStr">
        <is>
          <t>No</t>
        </is>
      </c>
      <c r="K51" s="6" t="inlineStr">
        <is>
          <t>none</t>
        </is>
      </c>
      <c r="L51" s="6" t="inlineStr">
        <is>
          <t>none</t>
        </is>
      </c>
      <c r="M51" s="6" t="inlineStr">
        <is>
          <t>voice-unanimous</t>
        </is>
      </c>
      <c r="N51" s="6" t="n">
        <v>0</v>
      </c>
      <c r="O51" s="6" t="n">
        <v>0</v>
      </c>
      <c r="P51" s="6" t="n"/>
      <c r="Q51" s="6" t="n"/>
      <c r="R51" s="6" t="n"/>
      <c r="S51" s="15">
        <f>IF(OR(H51&lt;&gt;"Yes",COUNT(N51:R51)=0),"",100*SUMPRODUCT(N51:R51/4,Weights!$B$2:$F$2)/SUMPRODUCT(--(N51:R51&lt;&gt;""),Weights!$B$2:$F$2))</f>
        <v/>
      </c>
      <c r="T51" s="6">
        <f>IF(H51&lt;&gt;"Yes","",IF(AND(N(N51)&gt;=2,N(O51)&gt;=2),"Yes","No"))</f>
        <v/>
      </c>
      <c r="U51" s="6" t="inlineStr">
        <is>
          <t>low</t>
        </is>
      </c>
      <c r="V51" s="6" t="inlineStr">
        <is>
          <t>low</t>
        </is>
      </c>
      <c r="W51" s="6" t="inlineStr">
        <is>
          <t>Yes</t>
        </is>
      </c>
      <c r="X51" s="8" t="inlineStr">
        <is>
          <t>Unidentified councillor speech on this item (F 00:11:45, B 00:12:33 after 'Yes, Councillor Hebert', B 00:15:22) may belong to this councillor</t>
        </is>
      </c>
      <c r="Y51" s="6" t="n">
        <v>0</v>
      </c>
      <c r="Z51" s="8" t="inlineStr"/>
      <c r="AA51" s="8" t="inlineStr">
        <is>
          <t>position: no attributable speech; unrecorded council consensus treated as unanimous voice vote = 0 | reasons: no speech on the item</t>
        </is>
      </c>
      <c r="AB51" s="6" t="inlineStr"/>
    </row>
    <row r="52">
      <c r="A52" s="6" t="inlineStr">
        <is>
          <t>2022-02-01</t>
        </is>
      </c>
      <c r="B52" s="11" t="inlineStr">
        <is>
          <t>https://www.youtube.com/watch?v=nBZaF0hyRy4</t>
        </is>
      </c>
      <c r="C52" s="6" t="inlineStr">
        <is>
          <t>12/12.1</t>
        </is>
      </c>
      <c r="D52" s="8" t="inlineStr">
        <is>
          <t>Council question period - consensus for Mayor to write Premier Stefanson asking province to lift COVID restrictions</t>
        </is>
      </c>
      <c r="E52" s="6" t="inlineStr">
        <is>
          <t>policy</t>
        </is>
      </c>
      <c r="F52" s="6" t="inlineStr">
        <is>
          <t>No</t>
        </is>
      </c>
      <c r="G52" s="6" t="inlineStr">
        <is>
          <t>Damian Penner</t>
        </is>
      </c>
      <c r="H52" s="6" t="inlineStr">
        <is>
          <t>Yes</t>
        </is>
      </c>
      <c r="I52" s="6" t="inlineStr">
        <is>
          <t>present</t>
        </is>
      </c>
      <c r="J52" s="6" t="inlineStr">
        <is>
          <t>No</t>
        </is>
      </c>
      <c r="K52" s="6" t="inlineStr">
        <is>
          <t>none</t>
        </is>
      </c>
      <c r="L52" s="6" t="inlineStr">
        <is>
          <t>none</t>
        </is>
      </c>
      <c r="M52" s="6" t="inlineStr">
        <is>
          <t>voice-unanimous</t>
        </is>
      </c>
      <c r="N52" s="6" t="n">
        <v>0</v>
      </c>
      <c r="O52" s="6" t="n">
        <v>0</v>
      </c>
      <c r="P52" s="6" t="n"/>
      <c r="Q52" s="6" t="n"/>
      <c r="R52" s="6" t="n"/>
      <c r="S52" s="15">
        <f>IF(OR(H52&lt;&gt;"Yes",COUNT(N52:R52)=0),"",100*SUMPRODUCT(N52:R52/4,Weights!$B$2:$F$2)/SUMPRODUCT(--(N52:R52&lt;&gt;""),Weights!$B$2:$F$2))</f>
        <v/>
      </c>
      <c r="T52" s="6">
        <f>IF(H52&lt;&gt;"Yes","",IF(AND(N(N52)&gt;=2,N(O52)&gt;=2),"Yes","No"))</f>
        <v/>
      </c>
      <c r="U52" s="6" t="inlineStr">
        <is>
          <t>low</t>
        </is>
      </c>
      <c r="V52" s="6" t="inlineStr">
        <is>
          <t>low</t>
        </is>
      </c>
      <c r="W52" s="6" t="inlineStr">
        <is>
          <t>Yes</t>
        </is>
      </c>
      <c r="X52" s="8" t="inlineStr">
        <is>
          <t>Unidentified councillor speech on this item (F 00:11:45, B 00:12:33 after 'Yes, Councillor Hebert', B 00:15:22) may belong to this councillor</t>
        </is>
      </c>
      <c r="Y52" s="6" t="n">
        <v>0</v>
      </c>
      <c r="Z52" s="8" t="inlineStr"/>
      <c r="AA52" s="8" t="inlineStr">
        <is>
          <t>position: no attributable speech; unrecorded council consensus treated as unanimous voice vote = 0 | reasons: no speech on the item</t>
        </is>
      </c>
      <c r="AB52" s="6" t="inlineStr"/>
    </row>
    <row r="53">
      <c r="A53" s="6" t="inlineStr">
        <is>
          <t>2022-02-01</t>
        </is>
      </c>
      <c r="B53" s="11" t="inlineStr">
        <is>
          <t>https://www.youtube.com/watch?v=nBZaF0hyRy4</t>
        </is>
      </c>
      <c r="C53" s="6" t="inlineStr">
        <is>
          <t>12/12.1</t>
        </is>
      </c>
      <c r="D53" s="8" t="inlineStr">
        <is>
          <t>Council question period - consensus for Mayor to write Premier Stefanson asking province to lift COVID restrictions</t>
        </is>
      </c>
      <c r="E53" s="6" t="inlineStr">
        <is>
          <t>policy</t>
        </is>
      </c>
      <c r="F53" s="6" t="inlineStr">
        <is>
          <t>No</t>
        </is>
      </c>
      <c r="G53" s="6" t="inlineStr">
        <is>
          <t>Unidentified councillor</t>
        </is>
      </c>
      <c r="H53" s="6" t="inlineStr">
        <is>
          <t>Yes</t>
        </is>
      </c>
      <c r="I53" s="6" t="inlineStr">
        <is>
          <t>present</t>
        </is>
      </c>
      <c r="J53" s="6" t="inlineStr">
        <is>
          <t>Yes</t>
        </is>
      </c>
      <c r="K53" s="6" t="inlineStr">
        <is>
          <t>none</t>
        </is>
      </c>
      <c r="L53" s="6" t="inlineStr">
        <is>
          <t>for</t>
        </is>
      </c>
      <c r="M53" s="6" t="inlineStr">
        <is>
          <t>voice-unanimous</t>
        </is>
      </c>
      <c r="N53" s="6" t="n">
        <v>4</v>
      </c>
      <c r="O53" s="6" t="n">
        <v>2</v>
      </c>
      <c r="P53" s="6" t="n">
        <v>2</v>
      </c>
      <c r="Q53" s="6" t="n"/>
      <c r="R53" s="6" t="n"/>
      <c r="S53" s="15">
        <f>IF(OR(H53&lt;&gt;"Yes",COUNT(N53:R53)=0),"",100*SUMPRODUCT(N53:R53/4,Weights!$B$2:$F$2)/SUMPRODUCT(--(N53:R53&lt;&gt;""),Weights!$B$2:$F$2))</f>
        <v/>
      </c>
      <c r="T53" s="6">
        <f>IF(H53&lt;&gt;"Yes","",IF(AND(N(N53)&gt;=2,N(O53)&gt;=2),"Yes","No"))</f>
        <v/>
      </c>
      <c r="U53" s="6" t="inlineStr">
        <is>
          <t>low</t>
        </is>
      </c>
      <c r="V53" s="6" t="inlineStr">
        <is>
          <t>low</t>
        </is>
      </c>
      <c r="W53" s="6" t="inlineStr">
        <is>
          <t>Yes</t>
        </is>
      </c>
      <c r="X53" s="8" t="inlineStr">
        <is>
          <t>Unidentified councillor record: F 00:11:45 has no name cue; B 00:12:33 hand-off 'Councillor Hebert' = Bill or Jake Hiebert (unresolvable from minutes); B 00:15:22 has no cue and B is a merged cluster. Candidates: Bill Hiebert, Jake Hiebert, Susan Penner, Damian Penner.</t>
        </is>
      </c>
      <c r="Y53" s="6" t="n">
        <v>6</v>
      </c>
      <c r="Z53" s="8" t="inlineStr">
        <is>
          <t>[00:11:45] I think it's appropriate at this time. We've been under these restrictions, like you said in your opening, for so long
[00:11:45] I like what you said, thank her for what she's been doing, that she's filled us, you know, she's new in the position and she appears to be doing a good job.
[00:12:26] So we thank her for that, but it's time to go forward.
[00:12:33] I do agree with it wholeheartedly, and I personally think we need to protect the vulnerable. And at the same time, we know so many people have had COVID and it's moved on. I think it is time to start loosening restrictions and see us get back to normal.
[00:15:22] But the reality is I have a 4-year-old son, and this has been going on for 2 years. And my 4-year-old son will not have memories if this continues of what normal life is like, and he deserves that.
[00:15:22] And so for my son, for my family, for my friends, and for my community, it is— it's time for us to start living.</t>
        </is>
      </c>
      <c r="AA53" s="8" t="inlineStr">
        <is>
          <t>position: explicit support ('I think it is time to start loosening restrictions'; 'it's time to go forward') | reasons: duration of restrictions, many have had COVID, a child's lost normal life, premier doing a good job; relevant but partial links; 00:12:33 notes protecting the vulnerable alongside | independence: mostly agreement with the mayor ('I like what you said', 'agree with it wholeheartedly') plus some personal assessment (own child)</t>
        </is>
      </c>
      <c r="AB53" s="11" t="inlineStr">
        <is>
          <t>https://www.youtube.com/watch?v=nBZaF0hyRy4&amp;t=705s</t>
        </is>
      </c>
    </row>
    <row r="54">
      <c r="A54" s="6" t="inlineStr">
        <is>
          <t>2022-02-01</t>
        </is>
      </c>
      <c r="B54" s="11" t="inlineStr">
        <is>
          <t>https://www.youtube.com/watch?v=nBZaF0hyRy4</t>
        </is>
      </c>
      <c r="C54" s="6" t="inlineStr">
        <is>
          <t>12/12.1</t>
        </is>
      </c>
      <c r="D54" s="8" t="inlineStr">
        <is>
          <t>Council question period - consensus for Mayor to write Premier Stefanson asking province to lift COVID restrictions</t>
        </is>
      </c>
      <c r="E54" s="6" t="inlineStr">
        <is>
          <t>policy</t>
        </is>
      </c>
      <c r="F54" s="6" t="inlineStr">
        <is>
          <t>No</t>
        </is>
      </c>
      <c r="G54" s="6" t="inlineStr">
        <is>
          <t>Mayor Earl Funk</t>
        </is>
      </c>
      <c r="H54" s="6" t="inlineStr">
        <is>
          <t>Yes</t>
        </is>
      </c>
      <c r="I54" s="6" t="inlineStr">
        <is>
          <t>present</t>
        </is>
      </c>
      <c r="J54" s="6" t="inlineStr">
        <is>
          <t>Yes</t>
        </is>
      </c>
      <c r="K54" s="6" t="inlineStr">
        <is>
          <t>none</t>
        </is>
      </c>
      <c r="L54" s="6" t="inlineStr">
        <is>
          <t>for</t>
        </is>
      </c>
      <c r="M54" s="6" t="inlineStr">
        <is>
          <t>voice-unanimous</t>
        </is>
      </c>
      <c r="N54" s="6" t="n">
        <v>4</v>
      </c>
      <c r="O54" s="6" t="n">
        <v>3</v>
      </c>
      <c r="P54" s="6" t="n">
        <v>3</v>
      </c>
      <c r="Q54" s="6" t="n"/>
      <c r="R54" s="6" t="n"/>
      <c r="S54" s="15">
        <f>IF(OR(H54&lt;&gt;"Yes",COUNT(N54:R54)=0),"",100*SUMPRODUCT(N54:R54/4,Weights!$B$2:$F$2)/SUMPRODUCT(--(N54:R54&lt;&gt;""),Weights!$B$2:$F$2))</f>
        <v/>
      </c>
      <c r="T54" s="6">
        <f>IF(H54&lt;&gt;"Yes","",IF(AND(N(N54)&gt;=2,N(O54)&gt;=2),"Yes","No"))</f>
        <v/>
      </c>
      <c r="U54" s="6" t="inlineStr">
        <is>
          <t>high</t>
        </is>
      </c>
      <c r="V54" s="6" t="inlineStr">
        <is>
          <t>high</t>
        </is>
      </c>
      <c r="W54" s="6" t="inlineStr">
        <is>
          <t>No</t>
        </is>
      </c>
      <c r="X54" s="8" t="inlineStr">
        <is>
          <t>[PROVISIONAL] mayor scored separately, not ranked with councillors</t>
        </is>
      </c>
      <c r="Y54" s="6" t="n">
        <v>5</v>
      </c>
      <c r="Z54" s="8" t="inlineStr">
        <is>
          <t>[00:10:20] I'm seriously asking that we do write a letter to Premier Heather Stevenson asking her to begin loosening restrictions in our province. I think it holds a lot of weight as the, the 3rd largest city in, in our, in our province.
[00:10:20] I want to be thankful of her leadership and what she's done so far, and, and just the fact that in her comments in a press conference a couple weeks ago, she's— she was open to beginning to live with COVID
[00:15:55] I didn't get into business to take a handout from the government. I got into business to grow my business through selling what I make. And this is— in order for that to happen, we need to start loosening restrictions and making sure that everything goes to 100%.
[00:15:55] numbers say, uh, basically 90% of the, of, of, of the adults in Canada are vaccinated, double vaccinated. 50% are triple vaccinated. I think it's time to move forward, and it's, it's time to start to loosen restrictions
[00:17:43] And I also, in the letter, I want to invite Premier Stevenson to Steinmach so we can show her some of the great things we're doing in our community.</t>
        </is>
      </c>
      <c r="AA54" s="8" t="inlineStr">
        <is>
          <t>position: proposes the course: council letter asking the premier to loosen restrictions | reasons: city's weight as 3rd largest city, premier's openness to living with COVID, businesses need full capacity, vaccination rates; partial weighing (no counter-risks weighed in question period) | independence: own assessment with business experience and vaccination figures</t>
        </is>
      </c>
      <c r="AB54" s="11" t="inlineStr">
        <is>
          <t>https://www.youtube.com/watch?v=nBZaF0hyRy4&amp;t=620s</t>
        </is>
      </c>
    </row>
    <row r="55">
      <c r="A55" s="6" t="inlineStr">
        <is>
          <t>2022-02-15</t>
        </is>
      </c>
      <c r="B55" s="11" t="inlineStr">
        <is>
          <t>https://www.youtube.com/watch?v=RRhWvrd--to</t>
        </is>
      </c>
      <c r="C55" s="6" t="inlineStr">
        <is>
          <t>9/10</t>
        </is>
      </c>
      <c r="D55" s="8" t="inlineStr">
        <is>
          <t>Public hearing and decision - Subdivision 4451-2021-8555 (62 lots, Lexington Village final phase; Essex Drive extension and Sesame Street)</t>
        </is>
      </c>
      <c r="E55" s="6" t="inlineStr">
        <is>
          <t>land use</t>
        </is>
      </c>
      <c r="F55" s="6" t="inlineStr">
        <is>
          <t>No</t>
        </is>
      </c>
      <c r="G55" s="6" t="inlineStr">
        <is>
          <t>Jake Hiebert</t>
        </is>
      </c>
      <c r="H55" s="6" t="inlineStr">
        <is>
          <t>Yes</t>
        </is>
      </c>
      <c r="I55" s="6" t="inlineStr">
        <is>
          <t>present</t>
        </is>
      </c>
      <c r="J55" s="6" t="inlineStr">
        <is>
          <t>Yes</t>
        </is>
      </c>
      <c r="K55" s="6" t="inlineStr">
        <is>
          <t>none</t>
        </is>
      </c>
      <c r="L55" s="6" t="inlineStr">
        <is>
          <t>none</t>
        </is>
      </c>
      <c r="M55" s="6" t="inlineStr">
        <is>
          <t>voice-unanimous</t>
        </is>
      </c>
      <c r="N55" s="6" t="n">
        <v>1</v>
      </c>
      <c r="O55" s="6" t="n">
        <v>1</v>
      </c>
      <c r="P55" s="6" t="n">
        <v>2</v>
      </c>
      <c r="Q55" s="6" t="n"/>
      <c r="R55" s="6" t="n">
        <v>2</v>
      </c>
      <c r="S55" s="15">
        <f>IF(OR(H55&lt;&gt;"Yes",COUNT(N55:R55)=0),"",100*SUMPRODUCT(N55:R55/4,Weights!$B$2:$F$2)/SUMPRODUCT(--(N55:R55&lt;&gt;""),Weights!$B$2:$F$2))</f>
        <v/>
      </c>
      <c r="T55" s="6">
        <f>IF(H55&lt;&gt;"Yes","",IF(AND(N(N55)&gt;=2,N(O55)&gt;=2),"Yes","No"))</f>
        <v/>
      </c>
      <c r="U55" s="6" t="inlineStr">
        <is>
          <t>high</t>
        </is>
      </c>
      <c r="V55" s="6" t="inlineStr">
        <is>
          <t>high</t>
        </is>
      </c>
      <c r="W55" s="6" t="inlineStr">
        <is>
          <t>No</t>
        </is>
      </c>
      <c r="X55" s="8" t="inlineStr"/>
      <c r="Y55" s="6" t="n">
        <v>3</v>
      </c>
      <c r="Z55" s="8" t="inlineStr">
        <is>
          <t>[00:09:08] I just wonder if you could expound a little bit on the partial closure of the existing drain.
[00:09:39] 'Cause the reason I'm asking, of course, is some of the water flow coming from the south. That comes over that area there. Are you proposing more retention ponds or just rerouting?
[00:10:07] Of course, we have a problem with— we've had a problem with the culvert in that area as well. going across Bush Farm Road there at the corner.</t>
        </is>
      </c>
      <c r="AA55" s="8" t="inlineStr">
        <is>
          <t>position: information questions on drainage with no stated stance (&lt;=1) | reasons: states why he asks (water flow from the south, existing culvert problem) but offers no reasons for or against the subdivision | independence: pursues his own line of inquiry grounded in his knowledge of the area's culvert problem | flexibility: genuine decision-relevant questions on drainage; accepts the applicant's answers ('Okay, thank you')</t>
        </is>
      </c>
      <c r="AB55" s="11" t="inlineStr">
        <is>
          <t>https://www.youtube.com/watch?v=RRhWvrd--to&amp;t=548s</t>
        </is>
      </c>
    </row>
    <row r="56">
      <c r="A56" s="6" t="inlineStr">
        <is>
          <t>2022-02-15</t>
        </is>
      </c>
      <c r="B56" s="11" t="inlineStr">
        <is>
          <t>https://www.youtube.com/watch?v=RRhWvrd--to</t>
        </is>
      </c>
      <c r="C56" s="6" t="inlineStr">
        <is>
          <t>9/10</t>
        </is>
      </c>
      <c r="D56" s="8" t="inlineStr">
        <is>
          <t>Public hearing and decision - Subdivision 4451-2021-8555 (62 lots, Lexington Village final phase; Essex Drive extension and Sesame Street)</t>
        </is>
      </c>
      <c r="E56" s="6" t="inlineStr">
        <is>
          <t>land use</t>
        </is>
      </c>
      <c r="F56" s="6" t="inlineStr">
        <is>
          <t>No</t>
        </is>
      </c>
      <c r="G56" s="6" t="inlineStr">
        <is>
          <t>Susan Penner</t>
        </is>
      </c>
      <c r="H56" s="6" t="inlineStr">
        <is>
          <t>Yes</t>
        </is>
      </c>
      <c r="I56" s="6" t="inlineStr">
        <is>
          <t>present</t>
        </is>
      </c>
      <c r="J56" s="6" t="inlineStr">
        <is>
          <t>Yes</t>
        </is>
      </c>
      <c r="K56" s="6" t="inlineStr">
        <is>
          <t>mover</t>
        </is>
      </c>
      <c r="L56" s="6" t="inlineStr">
        <is>
          <t>for</t>
        </is>
      </c>
      <c r="M56" s="6" t="inlineStr">
        <is>
          <t>voice-unanimous</t>
        </is>
      </c>
      <c r="N56" s="6" t="n">
        <v>4</v>
      </c>
      <c r="O56" s="6" t="n">
        <v>2</v>
      </c>
      <c r="P56" s="6" t="n">
        <v>2</v>
      </c>
      <c r="Q56" s="6" t="n"/>
      <c r="R56" s="6" t="n">
        <v>1</v>
      </c>
      <c r="S56" s="15">
        <f>IF(OR(H56&lt;&gt;"Yes",COUNT(N56:R56)=0),"",100*SUMPRODUCT(N56:R56/4,Weights!$B$2:$F$2)/SUMPRODUCT(--(N56:R56&lt;&gt;""),Weights!$B$2:$F$2))</f>
        <v/>
      </c>
      <c r="T56" s="6">
        <f>IF(H56&lt;&gt;"Yes","",IF(AND(N(N56)&gt;=2,N(O56)&gt;=2),"Yes","No"))</f>
        <v/>
      </c>
      <c r="U56" s="6" t="inlineStr">
        <is>
          <t>high</t>
        </is>
      </c>
      <c r="V56" s="6" t="inlineStr">
        <is>
          <t>high</t>
        </is>
      </c>
      <c r="W56" s="6" t="inlineStr">
        <is>
          <t>No</t>
        </is>
      </c>
      <c r="X56" s="8" t="inlineStr"/>
      <c r="Y56" s="6" t="n">
        <v>3</v>
      </c>
      <c r="Z56" s="8" t="inlineStr">
        <is>
          <t>[00:11:25] Motion to approve.
[00:11:29] as he said, this development has been so successful, um, I think outpacing what they had even anticipated.
[00:11:29] It's, um, housing rent is quite costly, so to have entry-level price points is really beneficial for our community, and I'm very happy to see that this has been so successful.</t>
        </is>
      </c>
      <c r="AA56" s="8" t="inlineStr">
        <is>
          <t>position: moved approval and spoke in support | reasons: affordability reason (costly housing, entry-level price points benefit the community) with partial link; also cites the development's success | independence: partly echoes the applicant ('as he said') but adds her own affordability assessment | flexibility: did not take up the drainage concern raised earlier in the item</t>
        </is>
      </c>
      <c r="AB56" s="11" t="inlineStr">
        <is>
          <t>https://www.youtube.com/watch?v=RRhWvrd--to&amp;t=685s</t>
        </is>
      </c>
    </row>
    <row r="57">
      <c r="A57" s="6" t="inlineStr">
        <is>
          <t>2022-02-15</t>
        </is>
      </c>
      <c r="B57" s="11" t="inlineStr">
        <is>
          <t>https://www.youtube.com/watch?v=RRhWvrd--to</t>
        </is>
      </c>
      <c r="C57" s="6" t="inlineStr">
        <is>
          <t>9/10</t>
        </is>
      </c>
      <c r="D57" s="8" t="inlineStr">
        <is>
          <t>Public hearing and decision - Subdivision 4451-2021-8555 (62 lots, Lexington Village final phase; Essex Drive extension and Sesame Street)</t>
        </is>
      </c>
      <c r="E57" s="6" t="inlineStr">
        <is>
          <t>land use</t>
        </is>
      </c>
      <c r="F57" s="6" t="inlineStr">
        <is>
          <t>No</t>
        </is>
      </c>
      <c r="G57" s="6" t="inlineStr">
        <is>
          <t>Michael Zwaagstra</t>
        </is>
      </c>
      <c r="H57" s="6" t="inlineStr">
        <is>
          <t>Yes</t>
        </is>
      </c>
      <c r="I57" s="6" t="inlineStr">
        <is>
          <t>present</t>
        </is>
      </c>
      <c r="J57" s="6" t="inlineStr">
        <is>
          <t>Yes</t>
        </is>
      </c>
      <c r="K57" s="6" t="inlineStr">
        <is>
          <t>seconder</t>
        </is>
      </c>
      <c r="L57" s="6" t="inlineStr">
        <is>
          <t>for</t>
        </is>
      </c>
      <c r="M57" s="6" t="inlineStr">
        <is>
          <t>voice-unanimous</t>
        </is>
      </c>
      <c r="N57" s="6" t="n">
        <v>3</v>
      </c>
      <c r="O57" s="6" t="n">
        <v>2</v>
      </c>
      <c r="P57" s="6" t="n">
        <v>2</v>
      </c>
      <c r="Q57" s="6" t="n"/>
      <c r="R57" s="6" t="n">
        <v>1</v>
      </c>
      <c r="S57" s="15">
        <f>IF(OR(H57&lt;&gt;"Yes",COUNT(N57:R57)=0),"",100*SUMPRODUCT(N57:R57/4,Weights!$B$2:$F$2)/SUMPRODUCT(--(N57:R57&lt;&gt;""),Weights!$B$2:$F$2))</f>
        <v/>
      </c>
      <c r="T57" s="6">
        <f>IF(H57&lt;&gt;"Yes","",IF(AND(N(N57)&gt;=2,N(O57)&gt;=2),"Yes","No"))</f>
        <v/>
      </c>
      <c r="U57" s="6" t="inlineStr">
        <is>
          <t>high</t>
        </is>
      </c>
      <c r="V57" s="6" t="inlineStr">
        <is>
          <t>high</t>
        </is>
      </c>
      <c r="W57" s="6" t="inlineStr">
        <is>
          <t>No</t>
        </is>
      </c>
      <c r="X57" s="8" t="inlineStr"/>
      <c r="Y57" s="6" t="n">
        <v>1</v>
      </c>
      <c r="Z57" s="8" t="inlineStr">
        <is>
          <t>[00:11:55] I think this is exciting to see this, uh, development go ahead. 62 residential lots, it certainly an illustration of the fact that there continues to be strong demand for housing within our city.</t>
        </is>
      </c>
      <c r="AA57" s="8" t="inlineStr">
        <is>
          <t>position: seconded and expressed clear support ('exciting to see this development go ahead') | reasons: housing-demand reason, briefly linked | independence: own reading of the lot count as evidence of demand | flexibility: did not take up the drainage concern raised earlier in the item</t>
        </is>
      </c>
      <c r="AB57" s="11" t="inlineStr">
        <is>
          <t>https://www.youtube.com/watch?v=RRhWvrd--to&amp;t=715s</t>
        </is>
      </c>
    </row>
    <row r="58">
      <c r="A58" s="6" t="inlineStr">
        <is>
          <t>2022-02-15</t>
        </is>
      </c>
      <c r="B58" s="11" t="inlineStr">
        <is>
          <t>https://www.youtube.com/watch?v=RRhWvrd--to</t>
        </is>
      </c>
      <c r="C58" s="6" t="inlineStr">
        <is>
          <t>9/10</t>
        </is>
      </c>
      <c r="D58" s="8" t="inlineStr">
        <is>
          <t>Public hearing and decision - Subdivision 4451-2021-8555 (62 lots, Lexington Village final phase; Essex Drive extension and Sesame Street)</t>
        </is>
      </c>
      <c r="E58" s="6" t="inlineStr">
        <is>
          <t>land use</t>
        </is>
      </c>
      <c r="F58" s="6" t="inlineStr">
        <is>
          <t>No</t>
        </is>
      </c>
      <c r="G58" s="6" t="inlineStr">
        <is>
          <t>Jac Siemens</t>
        </is>
      </c>
      <c r="H58" s="6" t="inlineStr">
        <is>
          <t>Yes</t>
        </is>
      </c>
      <c r="I58" s="6" t="inlineStr">
        <is>
          <t>present</t>
        </is>
      </c>
      <c r="J58" s="6" t="inlineStr">
        <is>
          <t>Yes</t>
        </is>
      </c>
      <c r="K58" s="6" t="inlineStr">
        <is>
          <t>none</t>
        </is>
      </c>
      <c r="L58" s="6" t="inlineStr">
        <is>
          <t>for</t>
        </is>
      </c>
      <c r="M58" s="6" t="inlineStr">
        <is>
          <t>voice-unanimous</t>
        </is>
      </c>
      <c r="N58" s="6" t="n">
        <v>3</v>
      </c>
      <c r="O58" s="6" t="n">
        <v>2</v>
      </c>
      <c r="P58" s="6" t="n">
        <v>2</v>
      </c>
      <c r="Q58" s="6" t="n"/>
      <c r="R58" s="6" t="n">
        <v>1</v>
      </c>
      <c r="S58" s="15">
        <f>IF(OR(H58&lt;&gt;"Yes",COUNT(N58:R58)=0),"",100*SUMPRODUCT(N58:R58/4,Weights!$B$2:$F$2)/SUMPRODUCT(--(N58:R58&lt;&gt;""),Weights!$B$2:$F$2))</f>
        <v/>
      </c>
      <c r="T58" s="6">
        <f>IF(H58&lt;&gt;"Yes","",IF(AND(N(N58)&gt;=2,N(O58)&gt;=2),"Yes","No"))</f>
        <v/>
      </c>
      <c r="U58" s="6" t="inlineStr">
        <is>
          <t>medium</t>
        </is>
      </c>
      <c r="V58" s="6" t="inlineStr">
        <is>
          <t>medium</t>
        </is>
      </c>
      <c r="W58" s="6" t="inlineStr">
        <is>
          <t>Yes</t>
        </is>
      </c>
      <c r="X58" s="8" t="inlineStr">
        <is>
          <t>Hand-off text garbled ('Alderman Demong.' slipped onto H's turn). Voice map H = Jac Siemens (high); a reading of 'Demong' as 'Damian' (Damian Penner, letter C) cannot be ruled out. Mayor uses surnames elsewhere, so Siemens retained.</t>
        </is>
      </c>
      <c r="Y58" s="6" t="n">
        <v>2</v>
      </c>
      <c r="Z58" s="8" t="inlineStr">
        <is>
          <t>[00:12:27] I, too, have been very happy with this project, as most people are. It's given a lot of young families, first-time homeowners, an opportunity to get into the market here in Steinbach and to stay in Steinbach.
[00:12:27] this is the first residential property that hits Bush Farm Road.</t>
        </is>
      </c>
      <c r="AA58" s="8" t="inlineStr">
        <is>
          <t>position: clear support ('very happy with this project') without a formal proposal | reasons: opportunity for young families / first-time buyers to enter the market; partial link | independence: adds his own context (annexation history, first residential property on Bush Farm Road) | flexibility: did not take up the drainage concern raised earlier in the item</t>
        </is>
      </c>
      <c r="AB58" s="11" t="inlineStr">
        <is>
          <t>https://www.youtube.com/watch?v=RRhWvrd--to&amp;t=747s</t>
        </is>
      </c>
    </row>
    <row r="59">
      <c r="A59" s="6" t="inlineStr">
        <is>
          <t>2022-02-15</t>
        </is>
      </c>
      <c r="B59" s="11" t="inlineStr">
        <is>
          <t>https://www.youtube.com/watch?v=RRhWvrd--to</t>
        </is>
      </c>
      <c r="C59" s="6" t="inlineStr">
        <is>
          <t>9/10</t>
        </is>
      </c>
      <c r="D59" s="8" t="inlineStr">
        <is>
          <t>Public hearing and decision - Subdivision 4451-2021-8555 (62 lots, Lexington Village final phase; Essex Drive extension and Sesame Street)</t>
        </is>
      </c>
      <c r="E59" s="6" t="inlineStr">
        <is>
          <t>land use</t>
        </is>
      </c>
      <c r="F59" s="6" t="inlineStr">
        <is>
          <t>No</t>
        </is>
      </c>
      <c r="G59" s="6" t="inlineStr">
        <is>
          <t>Damian Penner</t>
        </is>
      </c>
      <c r="H59" s="6" t="inlineStr">
        <is>
          <t>Yes</t>
        </is>
      </c>
      <c r="I59" s="6" t="inlineStr">
        <is>
          <t>present</t>
        </is>
      </c>
      <c r="J59" s="6" t="inlineStr">
        <is>
          <t>No</t>
        </is>
      </c>
      <c r="K59" s="6" t="inlineStr">
        <is>
          <t>none</t>
        </is>
      </c>
      <c r="L59" s="6" t="inlineStr">
        <is>
          <t>none</t>
        </is>
      </c>
      <c r="M59" s="6" t="inlineStr">
        <is>
          <t>voice-unanimous</t>
        </is>
      </c>
      <c r="N59" s="6" t="n">
        <v>0</v>
      </c>
      <c r="O59" s="6" t="n">
        <v>0</v>
      </c>
      <c r="P59" s="6" t="n"/>
      <c r="Q59" s="6" t="n"/>
      <c r="R59" s="6" t="n"/>
      <c r="S59" s="15">
        <f>IF(OR(H59&lt;&gt;"Yes",COUNT(N59:R59)=0),"",100*SUMPRODUCT(N59:R59/4,Weights!$B$2:$F$2)/SUMPRODUCT(--(N59:R59&lt;&gt;""),Weights!$B$2:$F$2))</f>
        <v/>
      </c>
      <c r="T59" s="6">
        <f>IF(H59&lt;&gt;"Yes","",IF(AND(N(N59)&gt;=2,N(O59)&gt;=2),"Yes","No"))</f>
        <v/>
      </c>
      <c r="U59" s="6" t="inlineStr">
        <is>
          <t>high</t>
        </is>
      </c>
      <c r="V59" s="6" t="inlineStr">
        <is>
          <t>high</t>
        </is>
      </c>
      <c r="W59" s="6" t="inlineStr">
        <is>
          <t>No</t>
        </is>
      </c>
      <c r="X59" s="8" t="inlineStr"/>
      <c r="Y59" s="6" t="n">
        <v>0</v>
      </c>
      <c r="Z59" s="8" t="inlineStr"/>
      <c r="AA59" s="8" t="inlineStr">
        <is>
          <t>position: silent; unrecorded unanimous voice vote = 0 | reasons: no speech on the item</t>
        </is>
      </c>
      <c r="AB59" s="6" t="inlineStr"/>
    </row>
    <row r="60">
      <c r="A60" s="6" t="inlineStr">
        <is>
          <t>2022-02-15</t>
        </is>
      </c>
      <c r="B60" s="11" t="inlineStr">
        <is>
          <t>https://www.youtube.com/watch?v=RRhWvrd--to</t>
        </is>
      </c>
      <c r="C60" s="6" t="inlineStr">
        <is>
          <t>9/10</t>
        </is>
      </c>
      <c r="D60" s="8" t="inlineStr">
        <is>
          <t>Public hearing and decision - Subdivision 4451-2021-8555 (62 lots, Lexington Village final phase; Essex Drive extension and Sesame Street)</t>
        </is>
      </c>
      <c r="E60" s="6" t="inlineStr">
        <is>
          <t>land use</t>
        </is>
      </c>
      <c r="F60" s="6" t="inlineStr">
        <is>
          <t>No</t>
        </is>
      </c>
      <c r="G60" s="6" t="inlineStr">
        <is>
          <t>Bill Hiebert</t>
        </is>
      </c>
      <c r="H60" s="6" t="inlineStr">
        <is>
          <t>No</t>
        </is>
      </c>
      <c r="I60" s="6" t="inlineStr">
        <is>
          <t>absent</t>
        </is>
      </c>
      <c r="J60" s="6" t="inlineStr">
        <is>
          <t>No</t>
        </is>
      </c>
      <c r="K60" s="6" t="inlineStr"/>
      <c r="L60" s="6" t="inlineStr"/>
      <c r="M60" s="6" t="inlineStr"/>
      <c r="N60" s="6" t="n"/>
      <c r="O60" s="6" t="n"/>
      <c r="P60" s="6" t="n"/>
      <c r="Q60" s="6" t="n"/>
      <c r="R60" s="6" t="n"/>
      <c r="S60" s="15">
        <f>IF(OR(H60&lt;&gt;"Yes",COUNT(N60:R60)=0),"",100*SUMPRODUCT(N60:R60/4,Weights!$B$2:$F$2)/SUMPRODUCT(--(N60:R60&lt;&gt;""),Weights!$B$2:$F$2))</f>
        <v/>
      </c>
      <c r="T60" s="6">
        <f>IF(H60&lt;&gt;"Yes","",IF(AND(N(N60)&gt;=2,N(O60)&gt;=2),"Yes","No"))</f>
        <v/>
      </c>
      <c r="U60" s="6" t="inlineStr"/>
      <c r="V60" s="6" t="inlineStr"/>
      <c r="W60" s="6" t="inlineStr">
        <is>
          <t>No</t>
        </is>
      </c>
      <c r="X60" s="8" t="inlineStr"/>
      <c r="Y60" s="6" t="n">
        <v>0</v>
      </c>
      <c r="Z60" s="8" t="inlineStr"/>
      <c r="AA60" s="8" t="inlineStr"/>
      <c r="AB60" s="6" t="inlineStr"/>
    </row>
    <row r="61">
      <c r="A61" s="6" t="inlineStr">
        <is>
          <t>2022-02-15</t>
        </is>
      </c>
      <c r="B61" s="11" t="inlineStr">
        <is>
          <t>https://www.youtube.com/watch?v=RRhWvrd--to</t>
        </is>
      </c>
      <c r="C61" s="6" t="inlineStr">
        <is>
          <t>9/10</t>
        </is>
      </c>
      <c r="D61" s="8" t="inlineStr">
        <is>
          <t>Public hearing and decision - Subdivision 4451-2021-8555 (62 lots, Lexington Village final phase; Essex Drive extension and Sesame Street)</t>
        </is>
      </c>
      <c r="E61" s="6" t="inlineStr">
        <is>
          <t>land use</t>
        </is>
      </c>
      <c r="F61" s="6" t="inlineStr">
        <is>
          <t>No</t>
        </is>
      </c>
      <c r="G61" s="6" t="inlineStr">
        <is>
          <t>Mayor Earl Funk</t>
        </is>
      </c>
      <c r="H61" s="6" t="inlineStr">
        <is>
          <t>Yes</t>
        </is>
      </c>
      <c r="I61" s="6" t="inlineStr">
        <is>
          <t>present</t>
        </is>
      </c>
      <c r="J61" s="6" t="inlineStr">
        <is>
          <t>Yes</t>
        </is>
      </c>
      <c r="K61" s="6" t="inlineStr">
        <is>
          <t>none</t>
        </is>
      </c>
      <c r="L61" s="6" t="inlineStr">
        <is>
          <t>for</t>
        </is>
      </c>
      <c r="M61" s="6" t="inlineStr">
        <is>
          <t>voice-unanimous</t>
        </is>
      </c>
      <c r="N61" s="6" t="n">
        <v>4</v>
      </c>
      <c r="O61" s="6" t="n">
        <v>2</v>
      </c>
      <c r="P61" s="6" t="n">
        <v>2</v>
      </c>
      <c r="Q61" s="6" t="n"/>
      <c r="R61" s="6" t="n">
        <v>1</v>
      </c>
      <c r="S61" s="15">
        <f>IF(OR(H61&lt;&gt;"Yes",COUNT(N61:R61)=0),"",100*SUMPRODUCT(N61:R61/4,Weights!$B$2:$F$2)/SUMPRODUCT(--(N61:R61&lt;&gt;""),Weights!$B$2:$F$2))</f>
        <v/>
      </c>
      <c r="T61" s="6">
        <f>IF(H61&lt;&gt;"Yes","",IF(AND(N(N61)&gt;=2,N(O61)&gt;=2),"Yes","No"))</f>
        <v/>
      </c>
      <c r="U61" s="6" t="inlineStr">
        <is>
          <t>high</t>
        </is>
      </c>
      <c r="V61" s="6" t="inlineStr">
        <is>
          <t>medium</t>
        </is>
      </c>
      <c r="W61" s="6" t="inlineStr">
        <is>
          <t>No</t>
        </is>
      </c>
      <c r="X61" s="8" t="inlineStr">
        <is>
          <t>[PROVISIONAL] mayor scored separately, not ranked with councillors</t>
        </is>
      </c>
      <c r="Y61" s="6" t="n">
        <v>2</v>
      </c>
      <c r="Z61" s="8" t="inlineStr">
        <is>
          <t>[00:13:16] This has been a great development, and watching it It developed so fast and filled up so fast.
[00:13:16] I agree it's good for young families, get the first start. The price points are right. And I think we should just continue and not stand in the way of something that's working this well.</t>
        </is>
      </c>
      <c r="AA61" s="8" t="inlineStr">
        <is>
          <t>position: explicit proposed course ('we should just continue and not stand in the way') | reasons: speed of uptake, price points right for young families; partial link | independence: agrees with colleagues but adds his own observation of how fast it filled | flexibility: did not take up the drainage concern</t>
        </is>
      </c>
      <c r="AB61" s="11" t="inlineStr">
        <is>
          <t>https://www.youtube.com/watch?v=RRhWvrd--to&amp;t=796s</t>
        </is>
      </c>
    </row>
    <row r="62">
      <c r="A62" s="6" t="inlineStr">
        <is>
          <t>2022-02-15</t>
        </is>
      </c>
      <c r="B62" s="11" t="inlineStr">
        <is>
          <t>https://www.youtube.com/watch?v=RRhWvrd--to</t>
        </is>
      </c>
      <c r="C62" s="6" t="inlineStr">
        <is>
          <t>11/12/13</t>
        </is>
      </c>
      <c r="D62" s="8" t="inlineStr">
        <is>
          <t>Public hearing and By-Law 2193 2nd &amp; 3rd reading - rezoning Harmony Lane lots RSF to RLD</t>
        </is>
      </c>
      <c r="E62" s="6" t="inlineStr">
        <is>
          <t>land use</t>
        </is>
      </c>
      <c r="F62" s="6" t="inlineStr">
        <is>
          <t>No</t>
        </is>
      </c>
      <c r="G62" s="6" t="inlineStr">
        <is>
          <t>Jac Siemens</t>
        </is>
      </c>
      <c r="H62" s="6" t="inlineStr">
        <is>
          <t>Yes</t>
        </is>
      </c>
      <c r="I62" s="6" t="inlineStr">
        <is>
          <t>present</t>
        </is>
      </c>
      <c r="J62" s="6" t="inlineStr">
        <is>
          <t>Yes</t>
        </is>
      </c>
      <c r="K62" s="6" t="inlineStr">
        <is>
          <t>mover</t>
        </is>
      </c>
      <c r="L62" s="6" t="inlineStr">
        <is>
          <t>for</t>
        </is>
      </c>
      <c r="M62" s="6" t="inlineStr">
        <is>
          <t>voice-unanimous</t>
        </is>
      </c>
      <c r="N62" s="6" t="n">
        <v>4</v>
      </c>
      <c r="O62" s="6" t="n">
        <v>2</v>
      </c>
      <c r="P62" s="6" t="n">
        <v>2</v>
      </c>
      <c r="Q62" s="6" t="n"/>
      <c r="R62" s="6" t="n"/>
      <c r="S62" s="15">
        <f>IF(OR(H62&lt;&gt;"Yes",COUNT(N62:R62)=0),"",100*SUMPRODUCT(N62:R62/4,Weights!$B$2:$F$2)/SUMPRODUCT(--(N62:R62&lt;&gt;""),Weights!$B$2:$F$2))</f>
        <v/>
      </c>
      <c r="T62" s="6">
        <f>IF(H62&lt;&gt;"Yes","",IF(AND(N(N62)&gt;=2,N(O62)&gt;=2),"Yes","No"))</f>
        <v/>
      </c>
      <c r="U62" s="6" t="inlineStr">
        <is>
          <t>high</t>
        </is>
      </c>
      <c r="V62" s="6" t="inlineStr">
        <is>
          <t>high</t>
        </is>
      </c>
      <c r="W62" s="6" t="inlineStr">
        <is>
          <t>No</t>
        </is>
      </c>
      <c r="X62" s="8" t="inlineStr"/>
      <c r="Y62" s="6" t="n">
        <v>3</v>
      </c>
      <c r="Z62" s="8" t="inlineStr">
        <is>
          <t>[00:16:20] Motion to approve.
[00:16:27] This is common when we have a subdivision going in and they've made plans, it's been zoned, and they do a review on what our community needs and we make adjustments.
[00:16:27] In this case, it's going from residential single-family to residential low density to develop some 2-family dwellings. So I think that's appropriate in this case.</t>
        </is>
      </c>
      <c r="AA62" s="8" t="inlineStr">
        <is>
          <t>position: moved both readings and stated 'I think that's appropriate in this case' | reasons: frames the change as a normal adjustment to community needs; partial link | independence: own characterization of the rezoning practice</t>
        </is>
      </c>
      <c r="AB62" s="11" t="inlineStr">
        <is>
          <t>https://www.youtube.com/watch?v=RRhWvrd--to&amp;t=980s</t>
        </is>
      </c>
    </row>
    <row r="63">
      <c r="A63" s="6" t="inlineStr">
        <is>
          <t>2022-02-15</t>
        </is>
      </c>
      <c r="B63" s="11" t="inlineStr">
        <is>
          <t>https://www.youtube.com/watch?v=RRhWvrd--to</t>
        </is>
      </c>
      <c r="C63" s="6" t="inlineStr">
        <is>
          <t>11/12/13</t>
        </is>
      </c>
      <c r="D63" s="8" t="inlineStr">
        <is>
          <t>Public hearing and By-Law 2193 2nd &amp; 3rd reading - rezoning Harmony Lane lots RSF to RLD</t>
        </is>
      </c>
      <c r="E63" s="6" t="inlineStr">
        <is>
          <t>land use</t>
        </is>
      </c>
      <c r="F63" s="6" t="inlineStr">
        <is>
          <t>No</t>
        </is>
      </c>
      <c r="G63" s="6" t="inlineStr">
        <is>
          <t>Jake Hiebert</t>
        </is>
      </c>
      <c r="H63" s="6" t="inlineStr">
        <is>
          <t>Yes</t>
        </is>
      </c>
      <c r="I63" s="6" t="inlineStr">
        <is>
          <t>present</t>
        </is>
      </c>
      <c r="J63" s="6" t="inlineStr">
        <is>
          <t>No</t>
        </is>
      </c>
      <c r="K63" s="6" t="inlineStr">
        <is>
          <t>seconder</t>
        </is>
      </c>
      <c r="L63" s="6" t="inlineStr">
        <is>
          <t>none</t>
        </is>
      </c>
      <c r="M63" s="6" t="inlineStr">
        <is>
          <t>voice-unanimous</t>
        </is>
      </c>
      <c r="N63" s="6" t="n">
        <v>2</v>
      </c>
      <c r="O63" s="6" t="n">
        <v>0</v>
      </c>
      <c r="P63" s="6" t="n"/>
      <c r="Q63" s="6" t="n"/>
      <c r="R63" s="6" t="n"/>
      <c r="S63" s="15">
        <f>IF(OR(H63&lt;&gt;"Yes",COUNT(N63:R63)=0),"",100*SUMPRODUCT(N63:R63/4,Weights!$B$2:$F$2)/SUMPRODUCT(--(N63:R63&lt;&gt;""),Weights!$B$2:$F$2))</f>
        <v/>
      </c>
      <c r="T63" s="6">
        <f>IF(H63&lt;&gt;"Yes","",IF(AND(N(N63)&gt;=2,N(O63)&gt;=2),"Yes","No"))</f>
        <v/>
      </c>
      <c r="U63" s="6" t="inlineStr">
        <is>
          <t>high</t>
        </is>
      </c>
      <c r="V63" s="6" t="inlineStr">
        <is>
          <t>high</t>
        </is>
      </c>
      <c r="W63" s="6" t="inlineStr">
        <is>
          <t>No</t>
        </is>
      </c>
      <c r="X63" s="8" t="inlineStr"/>
      <c r="Y63" s="6" t="n">
        <v>0</v>
      </c>
      <c r="Z63" s="8" t="inlineStr"/>
      <c r="AA63" s="8" t="inlineStr">
        <is>
          <t>position: seconded 2nd and 3rd readings; only 'Nothing further, thank you.' (00:17:36, after chair addressed Siemens) - not speaking = 2 | reasons: no speech on the item</t>
        </is>
      </c>
      <c r="AB63" s="6" t="inlineStr"/>
    </row>
    <row r="64">
      <c r="A64" s="6" t="inlineStr">
        <is>
          <t>2022-02-15</t>
        </is>
      </c>
      <c r="B64" s="11" t="inlineStr">
        <is>
          <t>https://www.youtube.com/watch?v=RRhWvrd--to</t>
        </is>
      </c>
      <c r="C64" s="6" t="inlineStr">
        <is>
          <t>11/12/13</t>
        </is>
      </c>
      <c r="D64" s="8" t="inlineStr">
        <is>
          <t>Public hearing and By-Law 2193 2nd &amp; 3rd reading - rezoning Harmony Lane lots RSF to RLD</t>
        </is>
      </c>
      <c r="E64" s="6" t="inlineStr">
        <is>
          <t>land use</t>
        </is>
      </c>
      <c r="F64" s="6" t="inlineStr">
        <is>
          <t>No</t>
        </is>
      </c>
      <c r="G64" s="6" t="inlineStr">
        <is>
          <t>Susan Penner</t>
        </is>
      </c>
      <c r="H64" s="6" t="inlineStr">
        <is>
          <t>Yes</t>
        </is>
      </c>
      <c r="I64" s="6" t="inlineStr">
        <is>
          <t>present</t>
        </is>
      </c>
      <c r="J64" s="6" t="inlineStr">
        <is>
          <t>No</t>
        </is>
      </c>
      <c r="K64" s="6" t="inlineStr">
        <is>
          <t>none</t>
        </is>
      </c>
      <c r="L64" s="6" t="inlineStr">
        <is>
          <t>none</t>
        </is>
      </c>
      <c r="M64" s="6" t="inlineStr">
        <is>
          <t>voice-unanimous</t>
        </is>
      </c>
      <c r="N64" s="6" t="n">
        <v>0</v>
      </c>
      <c r="O64" s="6" t="n">
        <v>0</v>
      </c>
      <c r="P64" s="6" t="n"/>
      <c r="Q64" s="6" t="n"/>
      <c r="R64" s="6" t="n"/>
      <c r="S64" s="15">
        <f>IF(OR(H64&lt;&gt;"Yes",COUNT(N64:R64)=0),"",100*SUMPRODUCT(N64:R64/4,Weights!$B$2:$F$2)/SUMPRODUCT(--(N64:R64&lt;&gt;""),Weights!$B$2:$F$2))</f>
        <v/>
      </c>
      <c r="T64" s="6">
        <f>IF(H64&lt;&gt;"Yes","",IF(AND(N(N64)&gt;=2,N(O64)&gt;=2),"Yes","No"))</f>
        <v/>
      </c>
      <c r="U64" s="6" t="inlineStr">
        <is>
          <t>high</t>
        </is>
      </c>
      <c r="V64" s="6" t="inlineStr">
        <is>
          <t>high</t>
        </is>
      </c>
      <c r="W64" s="6" t="inlineStr">
        <is>
          <t>No</t>
        </is>
      </c>
      <c r="X64" s="8" t="inlineStr"/>
      <c r="Y64" s="6" t="n">
        <v>0</v>
      </c>
      <c r="Z64" s="8" t="inlineStr"/>
      <c r="AA64" s="8" t="inlineStr">
        <is>
          <t>position: silent; unrecorded unanimous voice vote = 0 | reasons: no speech on the item</t>
        </is>
      </c>
      <c r="AB64" s="6" t="inlineStr"/>
    </row>
    <row r="65">
      <c r="A65" s="6" t="inlineStr">
        <is>
          <t>2022-02-15</t>
        </is>
      </c>
      <c r="B65" s="11" t="inlineStr">
        <is>
          <t>https://www.youtube.com/watch?v=RRhWvrd--to</t>
        </is>
      </c>
      <c r="C65" s="6" t="inlineStr">
        <is>
          <t>11/12/13</t>
        </is>
      </c>
      <c r="D65" s="8" t="inlineStr">
        <is>
          <t>Public hearing and By-Law 2193 2nd &amp; 3rd reading - rezoning Harmony Lane lots RSF to RLD</t>
        </is>
      </c>
      <c r="E65" s="6" t="inlineStr">
        <is>
          <t>land use</t>
        </is>
      </c>
      <c r="F65" s="6" t="inlineStr">
        <is>
          <t>No</t>
        </is>
      </c>
      <c r="G65" s="6" t="inlineStr">
        <is>
          <t>Damian Penner</t>
        </is>
      </c>
      <c r="H65" s="6" t="inlineStr">
        <is>
          <t>Yes</t>
        </is>
      </c>
      <c r="I65" s="6" t="inlineStr">
        <is>
          <t>present</t>
        </is>
      </c>
      <c r="J65" s="6" t="inlineStr">
        <is>
          <t>No</t>
        </is>
      </c>
      <c r="K65" s="6" t="inlineStr">
        <is>
          <t>none</t>
        </is>
      </c>
      <c r="L65" s="6" t="inlineStr">
        <is>
          <t>none</t>
        </is>
      </c>
      <c r="M65" s="6" t="inlineStr">
        <is>
          <t>voice-unanimous</t>
        </is>
      </c>
      <c r="N65" s="6" t="n">
        <v>0</v>
      </c>
      <c r="O65" s="6" t="n">
        <v>0</v>
      </c>
      <c r="P65" s="6" t="n"/>
      <c r="Q65" s="6" t="n"/>
      <c r="R65" s="6" t="n"/>
      <c r="S65" s="15">
        <f>IF(OR(H65&lt;&gt;"Yes",COUNT(N65:R65)=0),"",100*SUMPRODUCT(N65:R65/4,Weights!$B$2:$F$2)/SUMPRODUCT(--(N65:R65&lt;&gt;""),Weights!$B$2:$F$2))</f>
        <v/>
      </c>
      <c r="T65" s="6">
        <f>IF(H65&lt;&gt;"Yes","",IF(AND(N(N65)&gt;=2,N(O65)&gt;=2),"Yes","No"))</f>
        <v/>
      </c>
      <c r="U65" s="6" t="inlineStr">
        <is>
          <t>high</t>
        </is>
      </c>
      <c r="V65" s="6" t="inlineStr">
        <is>
          <t>high</t>
        </is>
      </c>
      <c r="W65" s="6" t="inlineStr">
        <is>
          <t>No</t>
        </is>
      </c>
      <c r="X65" s="8" t="inlineStr"/>
      <c r="Y65" s="6" t="n">
        <v>0</v>
      </c>
      <c r="Z65" s="8" t="inlineStr"/>
      <c r="AA65" s="8" t="inlineStr">
        <is>
          <t>position: silent; unrecorded unanimous voice vote = 0 | reasons: no speech on the item</t>
        </is>
      </c>
      <c r="AB65" s="6" t="inlineStr"/>
    </row>
    <row r="66">
      <c r="A66" s="6" t="inlineStr">
        <is>
          <t>2022-02-15</t>
        </is>
      </c>
      <c r="B66" s="11" t="inlineStr">
        <is>
          <t>https://www.youtube.com/watch?v=RRhWvrd--to</t>
        </is>
      </c>
      <c r="C66" s="6" t="inlineStr">
        <is>
          <t>11/12/13</t>
        </is>
      </c>
      <c r="D66" s="8" t="inlineStr">
        <is>
          <t>Public hearing and By-Law 2193 2nd &amp; 3rd reading - rezoning Harmony Lane lots RSF to RLD</t>
        </is>
      </c>
      <c r="E66" s="6" t="inlineStr">
        <is>
          <t>land use</t>
        </is>
      </c>
      <c r="F66" s="6" t="inlineStr">
        <is>
          <t>No</t>
        </is>
      </c>
      <c r="G66" s="6" t="inlineStr">
        <is>
          <t>Michael Zwaagstra</t>
        </is>
      </c>
      <c r="H66" s="6" t="inlineStr">
        <is>
          <t>Yes</t>
        </is>
      </c>
      <c r="I66" s="6" t="inlineStr">
        <is>
          <t>present</t>
        </is>
      </c>
      <c r="J66" s="6" t="inlineStr">
        <is>
          <t>No</t>
        </is>
      </c>
      <c r="K66" s="6" t="inlineStr">
        <is>
          <t>none</t>
        </is>
      </c>
      <c r="L66" s="6" t="inlineStr">
        <is>
          <t>none</t>
        </is>
      </c>
      <c r="M66" s="6" t="inlineStr">
        <is>
          <t>voice-unanimous</t>
        </is>
      </c>
      <c r="N66" s="6" t="n">
        <v>0</v>
      </c>
      <c r="O66" s="6" t="n">
        <v>0</v>
      </c>
      <c r="P66" s="6" t="n"/>
      <c r="Q66" s="6" t="n"/>
      <c r="R66" s="6" t="n"/>
      <c r="S66" s="15">
        <f>IF(OR(H66&lt;&gt;"Yes",COUNT(N66:R66)=0),"",100*SUMPRODUCT(N66:R66/4,Weights!$B$2:$F$2)/SUMPRODUCT(--(N66:R66&lt;&gt;""),Weights!$B$2:$F$2))</f>
        <v/>
      </c>
      <c r="T66" s="6">
        <f>IF(H66&lt;&gt;"Yes","",IF(AND(N(N66)&gt;=2,N(O66)&gt;=2),"Yes","No"))</f>
        <v/>
      </c>
      <c r="U66" s="6" t="inlineStr">
        <is>
          <t>high</t>
        </is>
      </c>
      <c r="V66" s="6" t="inlineStr">
        <is>
          <t>high</t>
        </is>
      </c>
      <c r="W66" s="6" t="inlineStr">
        <is>
          <t>No</t>
        </is>
      </c>
      <c r="X66" s="8" t="inlineStr"/>
      <c r="Y66" s="6" t="n">
        <v>0</v>
      </c>
      <c r="Z66" s="8" t="inlineStr"/>
      <c r="AA66" s="8" t="inlineStr">
        <is>
          <t>position: silent on the merits (only joking 'Can you tell me?' 00:17:16 about street names); unrecorded unanimous voice vote = 0 | reasons: no speech on the item</t>
        </is>
      </c>
      <c r="AB66" s="6" t="inlineStr"/>
    </row>
    <row r="67">
      <c r="A67" s="6" t="inlineStr">
        <is>
          <t>2022-02-15</t>
        </is>
      </c>
      <c r="B67" s="11" t="inlineStr">
        <is>
          <t>https://www.youtube.com/watch?v=RRhWvrd--to</t>
        </is>
      </c>
      <c r="C67" s="6" t="inlineStr">
        <is>
          <t>11/12/13</t>
        </is>
      </c>
      <c r="D67" s="8" t="inlineStr">
        <is>
          <t>Public hearing and By-Law 2193 2nd &amp; 3rd reading - rezoning Harmony Lane lots RSF to RLD</t>
        </is>
      </c>
      <c r="E67" s="6" t="inlineStr">
        <is>
          <t>land use</t>
        </is>
      </c>
      <c r="F67" s="6" t="inlineStr">
        <is>
          <t>No</t>
        </is>
      </c>
      <c r="G67" s="6" t="inlineStr">
        <is>
          <t>Bill Hiebert</t>
        </is>
      </c>
      <c r="H67" s="6" t="inlineStr">
        <is>
          <t>No</t>
        </is>
      </c>
      <c r="I67" s="6" t="inlineStr">
        <is>
          <t>absent</t>
        </is>
      </c>
      <c r="J67" s="6" t="inlineStr">
        <is>
          <t>No</t>
        </is>
      </c>
      <c r="K67" s="6" t="inlineStr"/>
      <c r="L67" s="6" t="inlineStr"/>
      <c r="M67" s="6" t="inlineStr"/>
      <c r="N67" s="6" t="n"/>
      <c r="O67" s="6" t="n"/>
      <c r="P67" s="6" t="n"/>
      <c r="Q67" s="6" t="n"/>
      <c r="R67" s="6" t="n"/>
      <c r="S67" s="15">
        <f>IF(OR(H67&lt;&gt;"Yes",COUNT(N67:R67)=0),"",100*SUMPRODUCT(N67:R67/4,Weights!$B$2:$F$2)/SUMPRODUCT(--(N67:R67&lt;&gt;""),Weights!$B$2:$F$2))</f>
        <v/>
      </c>
      <c r="T67" s="6">
        <f>IF(H67&lt;&gt;"Yes","",IF(AND(N(N67)&gt;=2,N(O67)&gt;=2),"Yes","No"))</f>
        <v/>
      </c>
      <c r="U67" s="6" t="inlineStr"/>
      <c r="V67" s="6" t="inlineStr"/>
      <c r="W67" s="6" t="inlineStr">
        <is>
          <t>No</t>
        </is>
      </c>
      <c r="X67" s="8" t="inlineStr"/>
      <c r="Y67" s="6" t="n">
        <v>0</v>
      </c>
      <c r="Z67" s="8" t="inlineStr"/>
      <c r="AA67" s="8" t="inlineStr"/>
      <c r="AB67" s="6" t="inlineStr"/>
    </row>
    <row r="68">
      <c r="A68" s="6" t="inlineStr">
        <is>
          <t>2022-02-15</t>
        </is>
      </c>
      <c r="B68" s="11" t="inlineStr">
        <is>
          <t>https://www.youtube.com/watch?v=RRhWvrd--to</t>
        </is>
      </c>
      <c r="C68" s="6" t="inlineStr">
        <is>
          <t>14/15/16/17</t>
        </is>
      </c>
      <c r="D68" s="8" t="inlineStr">
        <is>
          <t>Public hearing and By-Law 2199 2nd &amp; 3rd reading - road closing west of operations yard</t>
        </is>
      </c>
      <c r="E68" s="6" t="inlineStr">
        <is>
          <t>land use</t>
        </is>
      </c>
      <c r="F68" s="6" t="inlineStr">
        <is>
          <t>No</t>
        </is>
      </c>
      <c r="G68" s="6" t="inlineStr">
        <is>
          <t>Jake Hiebert</t>
        </is>
      </c>
      <c r="H68" s="6" t="inlineStr">
        <is>
          <t>Yes</t>
        </is>
      </c>
      <c r="I68" s="6" t="inlineStr">
        <is>
          <t>present</t>
        </is>
      </c>
      <c r="J68" s="6" t="inlineStr">
        <is>
          <t>Yes</t>
        </is>
      </c>
      <c r="K68" s="6" t="inlineStr">
        <is>
          <t>mover</t>
        </is>
      </c>
      <c r="L68" s="6" t="inlineStr">
        <is>
          <t>for</t>
        </is>
      </c>
      <c r="M68" s="6" t="inlineStr">
        <is>
          <t>voice-unanimous</t>
        </is>
      </c>
      <c r="N68" s="6" t="n">
        <v>4</v>
      </c>
      <c r="O68" s="6" t="n">
        <v>3</v>
      </c>
      <c r="P68" s="6" t="n">
        <v>3</v>
      </c>
      <c r="Q68" s="6" t="n"/>
      <c r="R68" s="6" t="n"/>
      <c r="S68" s="15">
        <f>IF(OR(H68&lt;&gt;"Yes",COUNT(N68:R68)=0),"",100*SUMPRODUCT(N68:R68/4,Weights!$B$2:$F$2)/SUMPRODUCT(--(N68:R68&lt;&gt;""),Weights!$B$2:$F$2))</f>
        <v/>
      </c>
      <c r="T68" s="6">
        <f>IF(H68&lt;&gt;"Yes","",IF(AND(N(N68)&gt;=2,N(O68)&gt;=2),"Yes","No"))</f>
        <v/>
      </c>
      <c r="U68" s="6" t="inlineStr">
        <is>
          <t>high</t>
        </is>
      </c>
      <c r="V68" s="6" t="inlineStr">
        <is>
          <t>high</t>
        </is>
      </c>
      <c r="W68" s="6" t="inlineStr">
        <is>
          <t>No</t>
        </is>
      </c>
      <c r="X68" s="8" t="inlineStr"/>
      <c r="Y68" s="6" t="n">
        <v>3</v>
      </c>
      <c r="Z68" s="8" t="inlineStr">
        <is>
          <t>[00:20:18] Motion to approve.
[00:20:23] This road has been in existence for some time, but it's a road that has not been used or is not being used, so to close it will not interrupt any traffic in that area.
[00:20:23] And if my understanding is correct, that this will assist in accommodating a training area for our fire department, so I think it's a good fit for that area.</t>
        </is>
      </c>
      <c r="AA68" s="8" t="inlineStr">
        <is>
          <t>position: moved 2nd reading; 'I think it's a good fit' | reasons: closure has no traffic cost (road unused) and supports a fire-department training area - two linked reasons | independence: own assessment including information not in the City Manager's report (fire training area)</t>
        </is>
      </c>
      <c r="AB68" s="11" t="inlineStr">
        <is>
          <t>https://www.youtube.com/watch?v=RRhWvrd--to&amp;t=1218s</t>
        </is>
      </c>
    </row>
    <row r="69">
      <c r="A69" s="6" t="inlineStr">
        <is>
          <t>2022-02-15</t>
        </is>
      </c>
      <c r="B69" s="11" t="inlineStr">
        <is>
          <t>https://www.youtube.com/watch?v=RRhWvrd--to</t>
        </is>
      </c>
      <c r="C69" s="6" t="inlineStr">
        <is>
          <t>14/15/16/17</t>
        </is>
      </c>
      <c r="D69" s="8" t="inlineStr">
        <is>
          <t>Public hearing and By-Law 2199 2nd &amp; 3rd reading - road closing west of operations yard</t>
        </is>
      </c>
      <c r="E69" s="6" t="inlineStr">
        <is>
          <t>land use</t>
        </is>
      </c>
      <c r="F69" s="6" t="inlineStr">
        <is>
          <t>No</t>
        </is>
      </c>
      <c r="G69" s="6" t="inlineStr">
        <is>
          <t>Damian Penner</t>
        </is>
      </c>
      <c r="H69" s="6" t="inlineStr">
        <is>
          <t>Yes</t>
        </is>
      </c>
      <c r="I69" s="6" t="inlineStr">
        <is>
          <t>present</t>
        </is>
      </c>
      <c r="J69" s="6" t="inlineStr">
        <is>
          <t>Yes</t>
        </is>
      </c>
      <c r="K69" s="6" t="inlineStr">
        <is>
          <t>seconder</t>
        </is>
      </c>
      <c r="L69" s="6" t="inlineStr">
        <is>
          <t>for</t>
        </is>
      </c>
      <c r="M69" s="6" t="inlineStr">
        <is>
          <t>voice-unanimous</t>
        </is>
      </c>
      <c r="N69" s="6" t="n">
        <v>3</v>
      </c>
      <c r="O69" s="6" t="n">
        <v>2</v>
      </c>
      <c r="P69" s="6" t="n">
        <v>2</v>
      </c>
      <c r="Q69" s="6" t="n"/>
      <c r="R69" s="6" t="n"/>
      <c r="S69" s="15">
        <f>IF(OR(H69&lt;&gt;"Yes",COUNT(N69:R69)=0),"",100*SUMPRODUCT(N69:R69/4,Weights!$B$2:$F$2)/SUMPRODUCT(--(N69:R69&lt;&gt;""),Weights!$B$2:$F$2))</f>
        <v/>
      </c>
      <c r="T69" s="6">
        <f>IF(H69&lt;&gt;"Yes","",IF(AND(N(N69)&gt;=2,N(O69)&gt;=2),"Yes","No"))</f>
        <v/>
      </c>
      <c r="U69" s="6" t="inlineStr">
        <is>
          <t>high</t>
        </is>
      </c>
      <c r="V69" s="6" t="inlineStr">
        <is>
          <t>high</t>
        </is>
      </c>
      <c r="W69" s="6" t="inlineStr">
        <is>
          <t>No</t>
        </is>
      </c>
      <c r="X69" s="8" t="inlineStr"/>
      <c r="Y69" s="6" t="n">
        <v>1</v>
      </c>
      <c r="Z69" s="8" t="inlineStr">
        <is>
          <t>[00:20:47] As the city grows, we need to be able to keep up and keep ahead with our services, and this will allow the expansion of the city's operation yard and continue to be able to service our citizens.</t>
        </is>
      </c>
      <c r="AA69" s="8" t="inlineStr">
        <is>
          <t>position: seconded and spoke supportively | reasons: growth requires service capacity; closure enables operations-yard expansion; partial link | independence: own framing of the growth/service rationale</t>
        </is>
      </c>
      <c r="AB69" s="11" t="inlineStr">
        <is>
          <t>https://www.youtube.com/watch?v=RRhWvrd--to&amp;t=1247s</t>
        </is>
      </c>
    </row>
    <row r="70">
      <c r="A70" s="6" t="inlineStr">
        <is>
          <t>2022-02-15</t>
        </is>
      </c>
      <c r="B70" s="11" t="inlineStr">
        <is>
          <t>https://www.youtube.com/watch?v=RRhWvrd--to</t>
        </is>
      </c>
      <c r="C70" s="6" t="inlineStr">
        <is>
          <t>14/15/16/17</t>
        </is>
      </c>
      <c r="D70" s="8" t="inlineStr">
        <is>
          <t>Public hearing and By-Law 2199 2nd &amp; 3rd reading - road closing west of operations yard</t>
        </is>
      </c>
      <c r="E70" s="6" t="inlineStr">
        <is>
          <t>land use</t>
        </is>
      </c>
      <c r="F70" s="6" t="inlineStr">
        <is>
          <t>No</t>
        </is>
      </c>
      <c r="G70" s="6" t="inlineStr">
        <is>
          <t>Jac Siemens</t>
        </is>
      </c>
      <c r="H70" s="6" t="inlineStr">
        <is>
          <t>Yes</t>
        </is>
      </c>
      <c r="I70" s="6" t="inlineStr">
        <is>
          <t>present</t>
        </is>
      </c>
      <c r="J70" s="6" t="inlineStr">
        <is>
          <t>No</t>
        </is>
      </c>
      <c r="K70" s="6" t="inlineStr">
        <is>
          <t>mover</t>
        </is>
      </c>
      <c r="L70" s="6" t="inlineStr">
        <is>
          <t>none</t>
        </is>
      </c>
      <c r="M70" s="6" t="inlineStr">
        <is>
          <t>voice-unanimous</t>
        </is>
      </c>
      <c r="N70" s="6" t="n">
        <v>4</v>
      </c>
      <c r="O70" s="6" t="n">
        <v>0</v>
      </c>
      <c r="P70" s="6" t="n"/>
      <c r="Q70" s="6" t="n"/>
      <c r="R70" s="6" t="n"/>
      <c r="S70" s="15">
        <f>IF(OR(H70&lt;&gt;"Yes",COUNT(N70:R70)=0),"",100*SUMPRODUCT(N70:R70/4,Weights!$B$2:$F$2)/SUMPRODUCT(--(N70:R70&lt;&gt;""),Weights!$B$2:$F$2))</f>
        <v/>
      </c>
      <c r="T70" s="6">
        <f>IF(H70&lt;&gt;"Yes","",IF(AND(N(N70)&gt;=2,N(O70)&gt;=2),"Yes","No"))</f>
        <v/>
      </c>
      <c r="U70" s="6" t="inlineStr">
        <is>
          <t>high</t>
        </is>
      </c>
      <c r="V70" s="6" t="inlineStr">
        <is>
          <t>high</t>
        </is>
      </c>
      <c r="W70" s="6" t="inlineStr">
        <is>
          <t>No</t>
        </is>
      </c>
      <c r="X70" s="8" t="inlineStr"/>
      <c r="Y70" s="6" t="n">
        <v>0</v>
      </c>
      <c r="Z70" s="8" t="inlineStr"/>
      <c r="AA70" s="8" t="inlineStr">
        <is>
          <t>position: moved 3rd reading (no substantive speech) = 4 | reasons: no speech on the item</t>
        </is>
      </c>
      <c r="AB70" s="6" t="inlineStr"/>
    </row>
    <row r="71">
      <c r="A71" s="6" t="inlineStr">
        <is>
          <t>2022-02-15</t>
        </is>
      </c>
      <c r="B71" s="11" t="inlineStr">
        <is>
          <t>https://www.youtube.com/watch?v=RRhWvrd--to</t>
        </is>
      </c>
      <c r="C71" s="6" t="inlineStr">
        <is>
          <t>14/15/16/17</t>
        </is>
      </c>
      <c r="D71" s="8" t="inlineStr">
        <is>
          <t>Public hearing and By-Law 2199 2nd &amp; 3rd reading - road closing west of operations yard</t>
        </is>
      </c>
      <c r="E71" s="6" t="inlineStr">
        <is>
          <t>land use</t>
        </is>
      </c>
      <c r="F71" s="6" t="inlineStr">
        <is>
          <t>No</t>
        </is>
      </c>
      <c r="G71" s="6" t="inlineStr">
        <is>
          <t>Michael Zwaagstra</t>
        </is>
      </c>
      <c r="H71" s="6" t="inlineStr">
        <is>
          <t>Yes</t>
        </is>
      </c>
      <c r="I71" s="6" t="inlineStr">
        <is>
          <t>present</t>
        </is>
      </c>
      <c r="J71" s="6" t="inlineStr">
        <is>
          <t>No</t>
        </is>
      </c>
      <c r="K71" s="6" t="inlineStr">
        <is>
          <t>seconder</t>
        </is>
      </c>
      <c r="L71" s="6" t="inlineStr">
        <is>
          <t>none</t>
        </is>
      </c>
      <c r="M71" s="6" t="inlineStr">
        <is>
          <t>voice-unanimous</t>
        </is>
      </c>
      <c r="N71" s="6" t="n">
        <v>2</v>
      </c>
      <c r="O71" s="6" t="n">
        <v>0</v>
      </c>
      <c r="P71" s="6" t="n"/>
      <c r="Q71" s="6" t="n"/>
      <c r="R71" s="6" t="n"/>
      <c r="S71" s="15">
        <f>IF(OR(H71&lt;&gt;"Yes",COUNT(N71:R71)=0),"",100*SUMPRODUCT(N71:R71/4,Weights!$B$2:$F$2)/SUMPRODUCT(--(N71:R71&lt;&gt;""),Weights!$B$2:$F$2))</f>
        <v/>
      </c>
      <c r="T71" s="6">
        <f>IF(H71&lt;&gt;"Yes","",IF(AND(N(N71)&gt;=2,N(O71)&gt;=2),"Yes","No"))</f>
        <v/>
      </c>
      <c r="U71" s="6" t="inlineStr">
        <is>
          <t>high</t>
        </is>
      </c>
      <c r="V71" s="6" t="inlineStr">
        <is>
          <t>high</t>
        </is>
      </c>
      <c r="W71" s="6" t="inlineStr">
        <is>
          <t>No</t>
        </is>
      </c>
      <c r="X71" s="8" t="inlineStr"/>
      <c r="Y71" s="6" t="n">
        <v>0</v>
      </c>
      <c r="Z71" s="8" t="inlineStr"/>
      <c r="AA71" s="8" t="inlineStr">
        <is>
          <t>position: seconded 3rd reading only = 2 | reasons: no speech on the item</t>
        </is>
      </c>
      <c r="AB71" s="6" t="inlineStr"/>
    </row>
    <row r="72">
      <c r="A72" s="6" t="inlineStr">
        <is>
          <t>2022-02-15</t>
        </is>
      </c>
      <c r="B72" s="11" t="inlineStr">
        <is>
          <t>https://www.youtube.com/watch?v=RRhWvrd--to</t>
        </is>
      </c>
      <c r="C72" s="6" t="inlineStr">
        <is>
          <t>14/15/16/17</t>
        </is>
      </c>
      <c r="D72" s="8" t="inlineStr">
        <is>
          <t>Public hearing and By-Law 2199 2nd &amp; 3rd reading - road closing west of operations yard</t>
        </is>
      </c>
      <c r="E72" s="6" t="inlineStr">
        <is>
          <t>land use</t>
        </is>
      </c>
      <c r="F72" s="6" t="inlineStr">
        <is>
          <t>No</t>
        </is>
      </c>
      <c r="G72" s="6" t="inlineStr">
        <is>
          <t>Susan Penner</t>
        </is>
      </c>
      <c r="H72" s="6" t="inlineStr">
        <is>
          <t>Yes</t>
        </is>
      </c>
      <c r="I72" s="6" t="inlineStr">
        <is>
          <t>present</t>
        </is>
      </c>
      <c r="J72" s="6" t="inlineStr">
        <is>
          <t>No</t>
        </is>
      </c>
      <c r="K72" s="6" t="inlineStr">
        <is>
          <t>none</t>
        </is>
      </c>
      <c r="L72" s="6" t="inlineStr">
        <is>
          <t>none</t>
        </is>
      </c>
      <c r="M72" s="6" t="inlineStr">
        <is>
          <t>voice-unanimous</t>
        </is>
      </c>
      <c r="N72" s="6" t="n">
        <v>0</v>
      </c>
      <c r="O72" s="6" t="n">
        <v>0</v>
      </c>
      <c r="P72" s="6" t="n"/>
      <c r="Q72" s="6" t="n"/>
      <c r="R72" s="6" t="n"/>
      <c r="S72" s="15">
        <f>IF(OR(H72&lt;&gt;"Yes",COUNT(N72:R72)=0),"",100*SUMPRODUCT(N72:R72/4,Weights!$B$2:$F$2)/SUMPRODUCT(--(N72:R72&lt;&gt;""),Weights!$B$2:$F$2))</f>
        <v/>
      </c>
      <c r="T72" s="6">
        <f>IF(H72&lt;&gt;"Yes","",IF(AND(N(N72)&gt;=2,N(O72)&gt;=2),"Yes","No"))</f>
        <v/>
      </c>
      <c r="U72" s="6" t="inlineStr">
        <is>
          <t>high</t>
        </is>
      </c>
      <c r="V72" s="6" t="inlineStr">
        <is>
          <t>high</t>
        </is>
      </c>
      <c r="W72" s="6" t="inlineStr">
        <is>
          <t>No</t>
        </is>
      </c>
      <c r="X72" s="8" t="inlineStr"/>
      <c r="Y72" s="6" t="n">
        <v>0</v>
      </c>
      <c r="Z72" s="8" t="inlineStr"/>
      <c r="AA72" s="8" t="inlineStr">
        <is>
          <t>position: silent; unrecorded unanimous voice vote = 0 | reasons: no speech on the item</t>
        </is>
      </c>
      <c r="AB72" s="6" t="inlineStr"/>
    </row>
    <row r="73">
      <c r="A73" s="6" t="inlineStr">
        <is>
          <t>2022-02-15</t>
        </is>
      </c>
      <c r="B73" s="11" t="inlineStr">
        <is>
          <t>https://www.youtube.com/watch?v=RRhWvrd--to</t>
        </is>
      </c>
      <c r="C73" s="6" t="inlineStr">
        <is>
          <t>14/15/16/17</t>
        </is>
      </c>
      <c r="D73" s="8" t="inlineStr">
        <is>
          <t>Public hearing and By-Law 2199 2nd &amp; 3rd reading - road closing west of operations yard</t>
        </is>
      </c>
      <c r="E73" s="6" t="inlineStr">
        <is>
          <t>land use</t>
        </is>
      </c>
      <c r="F73" s="6" t="inlineStr">
        <is>
          <t>No</t>
        </is>
      </c>
      <c r="G73" s="6" t="inlineStr">
        <is>
          <t>Bill Hiebert</t>
        </is>
      </c>
      <c r="H73" s="6" t="inlineStr">
        <is>
          <t>No</t>
        </is>
      </c>
      <c r="I73" s="6" t="inlineStr">
        <is>
          <t>absent</t>
        </is>
      </c>
      <c r="J73" s="6" t="inlineStr">
        <is>
          <t>No</t>
        </is>
      </c>
      <c r="K73" s="6" t="inlineStr"/>
      <c r="L73" s="6" t="inlineStr"/>
      <c r="M73" s="6" t="inlineStr"/>
      <c r="N73" s="6" t="n"/>
      <c r="O73" s="6" t="n"/>
      <c r="P73" s="6" t="n"/>
      <c r="Q73" s="6" t="n"/>
      <c r="R73" s="6" t="n"/>
      <c r="S73" s="15">
        <f>IF(OR(H73&lt;&gt;"Yes",COUNT(N73:R73)=0),"",100*SUMPRODUCT(N73:R73/4,Weights!$B$2:$F$2)/SUMPRODUCT(--(N73:R73&lt;&gt;""),Weights!$B$2:$F$2))</f>
        <v/>
      </c>
      <c r="T73" s="6">
        <f>IF(H73&lt;&gt;"Yes","",IF(AND(N(N73)&gt;=2,N(O73)&gt;=2),"Yes","No"))</f>
        <v/>
      </c>
      <c r="U73" s="6" t="inlineStr"/>
      <c r="V73" s="6" t="inlineStr"/>
      <c r="W73" s="6" t="inlineStr">
        <is>
          <t>No</t>
        </is>
      </c>
      <c r="X73" s="8" t="inlineStr"/>
      <c r="Y73" s="6" t="n">
        <v>0</v>
      </c>
      <c r="Z73" s="8" t="inlineStr"/>
      <c r="AA73" s="8" t="inlineStr"/>
      <c r="AB73" s="6" t="inlineStr"/>
    </row>
    <row r="74">
      <c r="A74" s="6" t="inlineStr">
        <is>
          <t>2022-02-15</t>
        </is>
      </c>
      <c r="B74" s="11" t="inlineStr">
        <is>
          <t>https://www.youtube.com/watch?v=RRhWvrd--to</t>
        </is>
      </c>
      <c r="C74" s="6" t="inlineStr">
        <is>
          <t>18/19</t>
        </is>
      </c>
      <c r="D74" s="8" t="inlineStr">
        <is>
          <t>2021 Steinbach Annual Traffic Count Program - forward to Manitoba Infrastructure and request signals at PTH 52 West / Giesbrecht St</t>
        </is>
      </c>
      <c r="E74" s="6" t="inlineStr">
        <is>
          <t>infrastructure</t>
        </is>
      </c>
      <c r="F74" s="6" t="inlineStr">
        <is>
          <t>No</t>
        </is>
      </c>
      <c r="G74" s="6" t="inlineStr">
        <is>
          <t>Michael Zwaagstra</t>
        </is>
      </c>
      <c r="H74" s="6" t="inlineStr">
        <is>
          <t>Yes</t>
        </is>
      </c>
      <c r="I74" s="6" t="inlineStr">
        <is>
          <t>present</t>
        </is>
      </c>
      <c r="J74" s="6" t="inlineStr">
        <is>
          <t>Yes</t>
        </is>
      </c>
      <c r="K74" s="6" t="inlineStr">
        <is>
          <t>mover</t>
        </is>
      </c>
      <c r="L74" s="6" t="inlineStr">
        <is>
          <t>for</t>
        </is>
      </c>
      <c r="M74" s="6" t="inlineStr">
        <is>
          <t>voice-unanimous</t>
        </is>
      </c>
      <c r="N74" s="6" t="n">
        <v>4</v>
      </c>
      <c r="O74" s="6" t="n">
        <v>3</v>
      </c>
      <c r="P74" s="6" t="n">
        <v>3</v>
      </c>
      <c r="Q74" s="6" t="n"/>
      <c r="R74" s="6" t="n"/>
      <c r="S74" s="15">
        <f>IF(OR(H74&lt;&gt;"Yes",COUNT(N74:R74)=0),"",100*SUMPRODUCT(N74:R74/4,Weights!$B$2:$F$2)/SUMPRODUCT(--(N74:R74&lt;&gt;""),Weights!$B$2:$F$2))</f>
        <v/>
      </c>
      <c r="T74" s="6">
        <f>IF(H74&lt;&gt;"Yes","",IF(AND(N(N74)&gt;=2,N(O74)&gt;=2),"Yes","No"))</f>
        <v/>
      </c>
      <c r="U74" s="6" t="inlineStr">
        <is>
          <t>high</t>
        </is>
      </c>
      <c r="V74" s="6" t="inlineStr">
        <is>
          <t>high</t>
        </is>
      </c>
      <c r="W74" s="6" t="inlineStr">
        <is>
          <t>No</t>
        </is>
      </c>
      <c r="X74" s="8" t="inlineStr"/>
      <c r="Y74" s="6" t="n">
        <v>4</v>
      </c>
      <c r="Z74" s="8" t="inlineStr">
        <is>
          <t>[00:22:17] I'll make the motion that's on page 99.
[00:22:24] But one intersection that the data shows clearly, in fact you can see for several years in a row it meets the threshold for signalization, is PTH 52 West and Giesburg Street.
[00:22:24] Anyone who's ever driven on Giesburg Street and tried to exit onto Highway 52 particularly during a busy time, knows how incredibly difficult that is to make that turn.
[00:22:24] So the data clearly shows that we do need traffic signals there. And so I think it makes sense for us to forward the report to the province and to identify this is a key ask at this point.</t>
        </is>
      </c>
      <c r="AA74" s="8" t="inlineStr">
        <is>
          <t>position: moved and explicitly proposed forwarding the report with signals as the key ask | reasons: multi-year warrant data plus first-hand traffic experience, clearly linked to the request; no trade-offs weighed | independence: combines the report's data with his own assessment and experience</t>
        </is>
      </c>
      <c r="AB74" s="11" t="inlineStr">
        <is>
          <t>https://www.youtube.com/watch?v=RRhWvrd--to&amp;t=1337s</t>
        </is>
      </c>
    </row>
    <row r="75">
      <c r="A75" s="6" t="inlineStr">
        <is>
          <t>2022-02-15</t>
        </is>
      </c>
      <c r="B75" s="11" t="inlineStr">
        <is>
          <t>https://www.youtube.com/watch?v=RRhWvrd--to</t>
        </is>
      </c>
      <c r="C75" s="6" t="inlineStr">
        <is>
          <t>18/19</t>
        </is>
      </c>
      <c r="D75" s="8" t="inlineStr">
        <is>
          <t>2021 Steinbach Annual Traffic Count Program - forward to Manitoba Infrastructure and request signals at PTH 52 West / Giesbrecht St</t>
        </is>
      </c>
      <c r="E75" s="6" t="inlineStr">
        <is>
          <t>infrastructure</t>
        </is>
      </c>
      <c r="F75" s="6" t="inlineStr">
        <is>
          <t>No</t>
        </is>
      </c>
      <c r="G75" s="6" t="inlineStr">
        <is>
          <t>Damian Penner</t>
        </is>
      </c>
      <c r="H75" s="6" t="inlineStr">
        <is>
          <t>Yes</t>
        </is>
      </c>
      <c r="I75" s="6" t="inlineStr">
        <is>
          <t>present</t>
        </is>
      </c>
      <c r="J75" s="6" t="inlineStr">
        <is>
          <t>Yes</t>
        </is>
      </c>
      <c r="K75" s="6" t="inlineStr">
        <is>
          <t>seconder</t>
        </is>
      </c>
      <c r="L75" s="6" t="inlineStr">
        <is>
          <t>for</t>
        </is>
      </c>
      <c r="M75" s="6" t="inlineStr">
        <is>
          <t>voice-unanimous</t>
        </is>
      </c>
      <c r="N75" s="6" t="n">
        <v>4</v>
      </c>
      <c r="O75" s="6" t="n">
        <v>3</v>
      </c>
      <c r="P75" s="6" t="n">
        <v>3</v>
      </c>
      <c r="Q75" s="6" t="n"/>
      <c r="R75" s="6" t="n"/>
      <c r="S75" s="15">
        <f>IF(OR(H75&lt;&gt;"Yes",COUNT(N75:R75)=0),"",100*SUMPRODUCT(N75:R75/4,Weights!$B$2:$F$2)/SUMPRODUCT(--(N75:R75&lt;&gt;""),Weights!$B$2:$F$2))</f>
        <v/>
      </c>
      <c r="T75" s="6">
        <f>IF(H75&lt;&gt;"Yes","",IF(AND(N(N75)&gt;=2,N(O75)&gt;=2),"Yes","No"))</f>
        <v/>
      </c>
      <c r="U75" s="6" t="inlineStr">
        <is>
          <t>high</t>
        </is>
      </c>
      <c r="V75" s="6" t="inlineStr">
        <is>
          <t>high</t>
        </is>
      </c>
      <c r="W75" s="6" t="inlineStr">
        <is>
          <t>No</t>
        </is>
      </c>
      <c r="X75" s="8" t="inlineStr"/>
      <c r="Y75" s="6" t="n">
        <v>2</v>
      </c>
      <c r="Z75" s="8" t="inlineStr">
        <is>
          <t>[00:24:02] Yes, that particular area has seen a lot of growth in the, in the last couple years as well, with First Street starting to go through redevelopment phase, as well as knowing that on the highway Mitchell is a growing community and growing quickly, our neighbors over in Hanover.
[00:24:02] And there's a lot more traffic going through there, and it is, it's time time to get signals on there, as this report indicates. So I have no problem putting myself forward as a seconder on this motion.</t>
        </is>
      </c>
      <c r="AA75" s="8" t="inlineStr">
        <is>
          <t>position: explicit ('it's time to get signals on there') and seconded | reasons: area growth (First Street redevelopment, Mitchell growth) -&gt; more traffic -&gt; signals; clearly linked | independence: adds own local evidence beyond the report</t>
        </is>
      </c>
      <c r="AB75" s="11" t="inlineStr">
        <is>
          <t>https://www.youtube.com/watch?v=RRhWvrd--to&amp;t=1442s</t>
        </is>
      </c>
    </row>
    <row r="76">
      <c r="A76" s="6" t="inlineStr">
        <is>
          <t>2022-02-15</t>
        </is>
      </c>
      <c r="B76" s="11" t="inlineStr">
        <is>
          <t>https://www.youtube.com/watch?v=RRhWvrd--to</t>
        </is>
      </c>
      <c r="C76" s="6" t="inlineStr">
        <is>
          <t>18/19</t>
        </is>
      </c>
      <c r="D76" s="8" t="inlineStr">
        <is>
          <t>2021 Steinbach Annual Traffic Count Program - forward to Manitoba Infrastructure and request signals at PTH 52 West / Giesbrecht St</t>
        </is>
      </c>
      <c r="E76" s="6" t="inlineStr">
        <is>
          <t>infrastructure</t>
        </is>
      </c>
      <c r="F76" s="6" t="inlineStr">
        <is>
          <t>No</t>
        </is>
      </c>
      <c r="G76" s="6" t="inlineStr">
        <is>
          <t>Jac Siemens</t>
        </is>
      </c>
      <c r="H76" s="6" t="inlineStr">
        <is>
          <t>Yes</t>
        </is>
      </c>
      <c r="I76" s="6" t="inlineStr">
        <is>
          <t>present</t>
        </is>
      </c>
      <c r="J76" s="6" t="inlineStr">
        <is>
          <t>Yes</t>
        </is>
      </c>
      <c r="K76" s="6" t="inlineStr">
        <is>
          <t>none</t>
        </is>
      </c>
      <c r="L76" s="6" t="inlineStr">
        <is>
          <t>for</t>
        </is>
      </c>
      <c r="M76" s="6" t="inlineStr">
        <is>
          <t>voice-unanimous</t>
        </is>
      </c>
      <c r="N76" s="6" t="n">
        <v>3</v>
      </c>
      <c r="O76" s="6" t="n">
        <v>2</v>
      </c>
      <c r="P76" s="6" t="n">
        <v>3</v>
      </c>
      <c r="Q76" s="6" t="n"/>
      <c r="R76" s="6" t="n"/>
      <c r="S76" s="15">
        <f>IF(OR(H76&lt;&gt;"Yes",COUNT(N76:R76)=0),"",100*SUMPRODUCT(N76:R76/4,Weights!$B$2:$F$2)/SUMPRODUCT(--(N76:R76&lt;&gt;""),Weights!$B$2:$F$2))</f>
        <v/>
      </c>
      <c r="T76" s="6">
        <f>IF(H76&lt;&gt;"Yes","",IF(AND(N(N76)&gt;=2,N(O76)&gt;=2),"Yes","No"))</f>
        <v/>
      </c>
      <c r="U76" s="6" t="inlineStr">
        <is>
          <t>high</t>
        </is>
      </c>
      <c r="V76" s="6" t="inlineStr">
        <is>
          <t>high</t>
        </is>
      </c>
      <c r="W76" s="6" t="inlineStr">
        <is>
          <t>No</t>
        </is>
      </c>
      <c r="X76" s="8" t="inlineStr"/>
      <c r="Y76" s="6" t="n">
        <v>3</v>
      </c>
      <c r="Z76" s="8" t="inlineStr">
        <is>
          <t>[00:24:32] I think, as Councillor Swyker says, a lot of intersections have improved because of a lot of decisions that we've made together with Manitoba Highways on the traffic flows.
[00:24:32] I think once Park Road West construction happens, if that happens this year, that'll change our traffic flows and that'll start to change our, our traffic patterns, uh, again.
[00:24:32] then this is, uh, vital information not only for us and, uh, Manitoba Highways, but to, to look back and see where we've gone.</t>
        </is>
      </c>
      <c r="AA76" s="8" t="inlineStr">
        <is>
          <t>position: supports the study and forwarding it ('vital information') without addressing the signal request directly | reasons: value of year-over-year data for planning; partial link to the motion | independence: own long-run perspective on the study (12-15 years) and upcoming Park Road West changes, beyond agreeing with Zwaagstra</t>
        </is>
      </c>
      <c r="AB76" s="11" t="inlineStr">
        <is>
          <t>https://www.youtube.com/watch?v=RRhWvrd--to&amp;t=1472s</t>
        </is>
      </c>
    </row>
    <row r="77">
      <c r="A77" s="6" t="inlineStr">
        <is>
          <t>2022-02-15</t>
        </is>
      </c>
      <c r="B77" s="11" t="inlineStr">
        <is>
          <t>https://www.youtube.com/watch?v=RRhWvrd--to</t>
        </is>
      </c>
      <c r="C77" s="6" t="inlineStr">
        <is>
          <t>18/19</t>
        </is>
      </c>
      <c r="D77" s="8" t="inlineStr">
        <is>
          <t>2021 Steinbach Annual Traffic Count Program - forward to Manitoba Infrastructure and request signals at PTH 52 West / Giesbrecht St</t>
        </is>
      </c>
      <c r="E77" s="6" t="inlineStr">
        <is>
          <t>infrastructure</t>
        </is>
      </c>
      <c r="F77" s="6" t="inlineStr">
        <is>
          <t>No</t>
        </is>
      </c>
      <c r="G77" s="6" t="inlineStr">
        <is>
          <t>Jake Hiebert</t>
        </is>
      </c>
      <c r="H77" s="6" t="inlineStr">
        <is>
          <t>Yes</t>
        </is>
      </c>
      <c r="I77" s="6" t="inlineStr">
        <is>
          <t>present</t>
        </is>
      </c>
      <c r="J77" s="6" t="inlineStr">
        <is>
          <t>No</t>
        </is>
      </c>
      <c r="K77" s="6" t="inlineStr">
        <is>
          <t>none</t>
        </is>
      </c>
      <c r="L77" s="6" t="inlineStr">
        <is>
          <t>none</t>
        </is>
      </c>
      <c r="M77" s="6" t="inlineStr">
        <is>
          <t>voice-unanimous</t>
        </is>
      </c>
      <c r="N77" s="6" t="n">
        <v>0</v>
      </c>
      <c r="O77" s="6" t="n">
        <v>0</v>
      </c>
      <c r="P77" s="6" t="n"/>
      <c r="Q77" s="6" t="n"/>
      <c r="R77" s="6" t="n"/>
      <c r="S77" s="15">
        <f>IF(OR(H77&lt;&gt;"Yes",COUNT(N77:R77)=0),"",100*SUMPRODUCT(N77:R77/4,Weights!$B$2:$F$2)/SUMPRODUCT(--(N77:R77&lt;&gt;""),Weights!$B$2:$F$2))</f>
        <v/>
      </c>
      <c r="T77" s="6">
        <f>IF(H77&lt;&gt;"Yes","",IF(AND(N(N77)&gt;=2,N(O77)&gt;=2),"Yes","No"))</f>
        <v/>
      </c>
      <c r="U77" s="6" t="inlineStr">
        <is>
          <t>high</t>
        </is>
      </c>
      <c r="V77" s="6" t="inlineStr">
        <is>
          <t>high</t>
        </is>
      </c>
      <c r="W77" s="6" t="inlineStr">
        <is>
          <t>No</t>
        </is>
      </c>
      <c r="X77" s="8" t="inlineStr"/>
      <c r="Y77" s="6" t="n">
        <v>0</v>
      </c>
      <c r="Z77" s="8" t="inlineStr"/>
      <c r="AA77" s="8" t="inlineStr">
        <is>
          <t>position: silent; unrecorded unanimous voice vote = 0 | reasons: no speech on the item</t>
        </is>
      </c>
      <c r="AB77" s="6" t="inlineStr"/>
    </row>
    <row r="78">
      <c r="A78" s="6" t="inlineStr">
        <is>
          <t>2022-02-15</t>
        </is>
      </c>
      <c r="B78" s="11" t="inlineStr">
        <is>
          <t>https://www.youtube.com/watch?v=RRhWvrd--to</t>
        </is>
      </c>
      <c r="C78" s="6" t="inlineStr">
        <is>
          <t>18/19</t>
        </is>
      </c>
      <c r="D78" s="8" t="inlineStr">
        <is>
          <t>2021 Steinbach Annual Traffic Count Program - forward to Manitoba Infrastructure and request signals at PTH 52 West / Giesbrecht St</t>
        </is>
      </c>
      <c r="E78" s="6" t="inlineStr">
        <is>
          <t>infrastructure</t>
        </is>
      </c>
      <c r="F78" s="6" t="inlineStr">
        <is>
          <t>No</t>
        </is>
      </c>
      <c r="G78" s="6" t="inlineStr">
        <is>
          <t>Susan Penner</t>
        </is>
      </c>
      <c r="H78" s="6" t="inlineStr">
        <is>
          <t>Yes</t>
        </is>
      </c>
      <c r="I78" s="6" t="inlineStr">
        <is>
          <t>present</t>
        </is>
      </c>
      <c r="J78" s="6" t="inlineStr">
        <is>
          <t>No</t>
        </is>
      </c>
      <c r="K78" s="6" t="inlineStr">
        <is>
          <t>none</t>
        </is>
      </c>
      <c r="L78" s="6" t="inlineStr">
        <is>
          <t>none</t>
        </is>
      </c>
      <c r="M78" s="6" t="inlineStr">
        <is>
          <t>voice-unanimous</t>
        </is>
      </c>
      <c r="N78" s="6" t="n">
        <v>0</v>
      </c>
      <c r="O78" s="6" t="n">
        <v>0</v>
      </c>
      <c r="P78" s="6" t="n"/>
      <c r="Q78" s="6" t="n"/>
      <c r="R78" s="6" t="n"/>
      <c r="S78" s="15">
        <f>IF(OR(H78&lt;&gt;"Yes",COUNT(N78:R78)=0),"",100*SUMPRODUCT(N78:R78/4,Weights!$B$2:$F$2)/SUMPRODUCT(--(N78:R78&lt;&gt;""),Weights!$B$2:$F$2))</f>
        <v/>
      </c>
      <c r="T78" s="6">
        <f>IF(H78&lt;&gt;"Yes","",IF(AND(N(N78)&gt;=2,N(O78)&gt;=2),"Yes","No"))</f>
        <v/>
      </c>
      <c r="U78" s="6" t="inlineStr">
        <is>
          <t>high</t>
        </is>
      </c>
      <c r="V78" s="6" t="inlineStr">
        <is>
          <t>high</t>
        </is>
      </c>
      <c r="W78" s="6" t="inlineStr">
        <is>
          <t>No</t>
        </is>
      </c>
      <c r="X78" s="8" t="inlineStr"/>
      <c r="Y78" s="6" t="n">
        <v>0</v>
      </c>
      <c r="Z78" s="8" t="inlineStr"/>
      <c r="AA78" s="8" t="inlineStr">
        <is>
          <t>position: silent; unrecorded unanimous voice vote = 0 | reasons: no speech on the item</t>
        </is>
      </c>
      <c r="AB78" s="6" t="inlineStr"/>
    </row>
    <row r="79">
      <c r="A79" s="6" t="inlineStr">
        <is>
          <t>2022-02-15</t>
        </is>
      </c>
      <c r="B79" s="11" t="inlineStr">
        <is>
          <t>https://www.youtube.com/watch?v=RRhWvrd--to</t>
        </is>
      </c>
      <c r="C79" s="6" t="inlineStr">
        <is>
          <t>18/19</t>
        </is>
      </c>
      <c r="D79" s="8" t="inlineStr">
        <is>
          <t>2021 Steinbach Annual Traffic Count Program - forward to Manitoba Infrastructure and request signals at PTH 52 West / Giesbrecht St</t>
        </is>
      </c>
      <c r="E79" s="6" t="inlineStr">
        <is>
          <t>infrastructure</t>
        </is>
      </c>
      <c r="F79" s="6" t="inlineStr">
        <is>
          <t>No</t>
        </is>
      </c>
      <c r="G79" s="6" t="inlineStr">
        <is>
          <t>Bill Hiebert</t>
        </is>
      </c>
      <c r="H79" s="6" t="inlineStr">
        <is>
          <t>No</t>
        </is>
      </c>
      <c r="I79" s="6" t="inlineStr">
        <is>
          <t>absent</t>
        </is>
      </c>
      <c r="J79" s="6" t="inlineStr">
        <is>
          <t>No</t>
        </is>
      </c>
      <c r="K79" s="6" t="inlineStr"/>
      <c r="L79" s="6" t="inlineStr"/>
      <c r="M79" s="6" t="inlineStr"/>
      <c r="N79" s="6" t="n"/>
      <c r="O79" s="6" t="n"/>
      <c r="P79" s="6" t="n"/>
      <c r="Q79" s="6" t="n"/>
      <c r="R79" s="6" t="n"/>
      <c r="S79" s="15">
        <f>IF(OR(H79&lt;&gt;"Yes",COUNT(N79:R79)=0),"",100*SUMPRODUCT(N79:R79/4,Weights!$B$2:$F$2)/SUMPRODUCT(--(N79:R79&lt;&gt;""),Weights!$B$2:$F$2))</f>
        <v/>
      </c>
      <c r="T79" s="6">
        <f>IF(H79&lt;&gt;"Yes","",IF(AND(N(N79)&gt;=2,N(O79)&gt;=2),"Yes","No"))</f>
        <v/>
      </c>
      <c r="U79" s="6" t="inlineStr"/>
      <c r="V79" s="6" t="inlineStr"/>
      <c r="W79" s="6" t="inlineStr">
        <is>
          <t>No</t>
        </is>
      </c>
      <c r="X79" s="8" t="inlineStr"/>
      <c r="Y79" s="6" t="n">
        <v>0</v>
      </c>
      <c r="Z79" s="8" t="inlineStr"/>
      <c r="AA79" s="8" t="inlineStr"/>
      <c r="AB79" s="6" t="inlineStr"/>
    </row>
    <row r="80">
      <c r="A80" s="6" t="inlineStr">
        <is>
          <t>2022-02-15</t>
        </is>
      </c>
      <c r="B80" s="11" t="inlineStr">
        <is>
          <t>https://www.youtube.com/watch?v=RRhWvrd--to</t>
        </is>
      </c>
      <c r="C80" s="6" t="inlineStr">
        <is>
          <t>18/19</t>
        </is>
      </c>
      <c r="D80" s="8" t="inlineStr">
        <is>
          <t>2021 Steinbach Annual Traffic Count Program - forward to Manitoba Infrastructure and request signals at PTH 52 West / Giesbrecht St</t>
        </is>
      </c>
      <c r="E80" s="6" t="inlineStr">
        <is>
          <t>infrastructure</t>
        </is>
      </c>
      <c r="F80" s="6" t="inlineStr">
        <is>
          <t>No</t>
        </is>
      </c>
      <c r="G80" s="6" t="inlineStr">
        <is>
          <t>Mayor Earl Funk</t>
        </is>
      </c>
      <c r="H80" s="6" t="inlineStr">
        <is>
          <t>Yes</t>
        </is>
      </c>
      <c r="I80" s="6" t="inlineStr">
        <is>
          <t>present</t>
        </is>
      </c>
      <c r="J80" s="6" t="inlineStr">
        <is>
          <t>Yes</t>
        </is>
      </c>
      <c r="K80" s="6" t="inlineStr">
        <is>
          <t>none</t>
        </is>
      </c>
      <c r="L80" s="6" t="inlineStr">
        <is>
          <t>for</t>
        </is>
      </c>
      <c r="M80" s="6" t="inlineStr">
        <is>
          <t>voice-unanimous</t>
        </is>
      </c>
      <c r="N80" s="6" t="n">
        <v>4</v>
      </c>
      <c r="O80" s="6" t="n">
        <v>2</v>
      </c>
      <c r="P80" s="6" t="n">
        <v>2</v>
      </c>
      <c r="Q80" s="6" t="n"/>
      <c r="R80" s="6" t="n"/>
      <c r="S80" s="15">
        <f>IF(OR(H80&lt;&gt;"Yes",COUNT(N80:R80)=0),"",100*SUMPRODUCT(N80:R80/4,Weights!$B$2:$F$2)/SUMPRODUCT(--(N80:R80&lt;&gt;""),Weights!$B$2:$F$2))</f>
        <v/>
      </c>
      <c r="T80" s="6">
        <f>IF(H80&lt;&gt;"Yes","",IF(AND(N(N80)&gt;=2,N(O80)&gt;=2),"Yes","No"))</f>
        <v/>
      </c>
      <c r="U80" s="6" t="inlineStr">
        <is>
          <t>high</t>
        </is>
      </c>
      <c r="V80" s="6" t="inlineStr">
        <is>
          <t>high</t>
        </is>
      </c>
      <c r="W80" s="6" t="inlineStr">
        <is>
          <t>No</t>
        </is>
      </c>
      <c r="X80" s="8" t="inlineStr">
        <is>
          <t>[PROVISIONAL] mayor scored separately, not ranked with councillors</t>
        </is>
      </c>
      <c r="Y80" s="6" t="n">
        <v>2</v>
      </c>
      <c r="Z80" s="8" t="inlineStr">
        <is>
          <t>[00:25:42] Council, I will also support this motion. I think it's very important that we do this traffic study. It helps us identify problem intersections or roads and it helps us to prioritize and get them up to speed to take the traffic that's coming through them.
[00:25:42] And now our priority intersection happens to be Giesbrecht and 52.</t>
        </is>
      </c>
      <c r="AA80" s="8" t="inlineStr">
        <is>
          <t>position: 'I will also support this motion' | reasons: study identifies and prioritizes problem intersections; cites growth data; partial link | independence: own reading of the report summary (positive growth rates)</t>
        </is>
      </c>
      <c r="AB80" s="11" t="inlineStr">
        <is>
          <t>https://www.youtube.com/watch?v=RRhWvrd--to&amp;t=1542s</t>
        </is>
      </c>
    </row>
    <row r="81">
      <c r="A81" s="6" t="inlineStr">
        <is>
          <t>2022-02-15</t>
        </is>
      </c>
      <c r="B81" s="11" t="inlineStr">
        <is>
          <t>https://www.youtube.com/watch?v=RRhWvrd--to</t>
        </is>
      </c>
      <c r="C81" s="6" t="inlineStr">
        <is>
          <t>22</t>
        </is>
      </c>
      <c r="D81" s="8" t="inlineStr">
        <is>
          <t>By-Law 2200 3rd reading - plan of works (parcel east of Tower Avenue)</t>
        </is>
      </c>
      <c r="E81" s="6" t="inlineStr">
        <is>
          <t>land use</t>
        </is>
      </c>
      <c r="F81" s="6" t="inlineStr">
        <is>
          <t>No</t>
        </is>
      </c>
      <c r="G81" s="6" t="inlineStr">
        <is>
          <t>Susan Penner</t>
        </is>
      </c>
      <c r="H81" s="6" t="inlineStr">
        <is>
          <t>Yes</t>
        </is>
      </c>
      <c r="I81" s="6" t="inlineStr">
        <is>
          <t>present</t>
        </is>
      </c>
      <c r="J81" s="6" t="inlineStr">
        <is>
          <t>Yes</t>
        </is>
      </c>
      <c r="K81" s="6" t="inlineStr">
        <is>
          <t>mover</t>
        </is>
      </c>
      <c r="L81" s="6" t="inlineStr">
        <is>
          <t>for</t>
        </is>
      </c>
      <c r="M81" s="6" t="inlineStr">
        <is>
          <t>voice-unanimous</t>
        </is>
      </c>
      <c r="N81" s="6" t="n">
        <v>4</v>
      </c>
      <c r="O81" s="6" t="n">
        <v>1</v>
      </c>
      <c r="P81" s="6" t="n">
        <v>1</v>
      </c>
      <c r="Q81" s="6" t="n"/>
      <c r="R81" s="6" t="n"/>
      <c r="S81" s="15">
        <f>IF(OR(H81&lt;&gt;"Yes",COUNT(N81:R81)=0),"",100*SUMPRODUCT(N81:R81/4,Weights!$B$2:$F$2)/SUMPRODUCT(--(N81:R81&lt;&gt;""),Weights!$B$2:$F$2))</f>
        <v/>
      </c>
      <c r="T81" s="6">
        <f>IF(H81&lt;&gt;"Yes","",IF(AND(N(N81)&gt;=2,N(O81)&gt;=2),"Yes","No"))</f>
        <v/>
      </c>
      <c r="U81" s="6" t="inlineStr">
        <is>
          <t>high</t>
        </is>
      </c>
      <c r="V81" s="6" t="inlineStr">
        <is>
          <t>high</t>
        </is>
      </c>
      <c r="W81" s="6" t="inlineStr">
        <is>
          <t>No</t>
        </is>
      </c>
      <c r="X81" s="8" t="inlineStr"/>
      <c r="Y81" s="6" t="n">
        <v>3</v>
      </c>
      <c r="Z81" s="8" t="inlineStr">
        <is>
          <t>[00:29:43] Motion to approve.
[00:29:49] Really just a housekeeping issue, so—
[00:29:52] Go ahead and support it.</t>
        </is>
      </c>
      <c r="AA81" s="8" t="inlineStr">
        <is>
          <t>position: moved and said she supports it | reasons: only characterizes it as housekeeping | independence: minimal own assessment</t>
        </is>
      </c>
      <c r="AB81" s="11" t="inlineStr">
        <is>
          <t>https://www.youtube.com/watch?v=RRhWvrd--to&amp;t=1783s</t>
        </is>
      </c>
    </row>
    <row r="82">
      <c r="A82" s="6" t="inlineStr">
        <is>
          <t>2022-02-15</t>
        </is>
      </c>
      <c r="B82" s="11" t="inlineStr">
        <is>
          <t>https://www.youtube.com/watch?v=RRhWvrd--to</t>
        </is>
      </c>
      <c r="C82" s="6" t="inlineStr">
        <is>
          <t>22</t>
        </is>
      </c>
      <c r="D82" s="8" t="inlineStr">
        <is>
          <t>By-Law 2200 3rd reading - plan of works (parcel east of Tower Avenue)</t>
        </is>
      </c>
      <c r="E82" s="6" t="inlineStr">
        <is>
          <t>land use</t>
        </is>
      </c>
      <c r="F82" s="6" t="inlineStr">
        <is>
          <t>No</t>
        </is>
      </c>
      <c r="G82" s="6" t="inlineStr">
        <is>
          <t>Jac Siemens</t>
        </is>
      </c>
      <c r="H82" s="6" t="inlineStr">
        <is>
          <t>Yes</t>
        </is>
      </c>
      <c r="I82" s="6" t="inlineStr">
        <is>
          <t>present</t>
        </is>
      </c>
      <c r="J82" s="6" t="inlineStr">
        <is>
          <t>No</t>
        </is>
      </c>
      <c r="K82" s="6" t="inlineStr">
        <is>
          <t>seconder</t>
        </is>
      </c>
      <c r="L82" s="6" t="inlineStr">
        <is>
          <t>none</t>
        </is>
      </c>
      <c r="M82" s="6" t="inlineStr">
        <is>
          <t>voice-unanimous</t>
        </is>
      </c>
      <c r="N82" s="6" t="n">
        <v>2</v>
      </c>
      <c r="O82" s="6" t="n">
        <v>0</v>
      </c>
      <c r="P82" s="6" t="n"/>
      <c r="Q82" s="6" t="n"/>
      <c r="R82" s="6" t="n"/>
      <c r="S82" s="15">
        <f>IF(OR(H82&lt;&gt;"Yes",COUNT(N82:R82)=0),"",100*SUMPRODUCT(N82:R82/4,Weights!$B$2:$F$2)/SUMPRODUCT(--(N82:R82&lt;&gt;""),Weights!$B$2:$F$2))</f>
        <v/>
      </c>
      <c r="T82" s="6">
        <f>IF(H82&lt;&gt;"Yes","",IF(AND(N(N82)&gt;=2,N(O82)&gt;=2),"Yes","No"))</f>
        <v/>
      </c>
      <c r="U82" s="6" t="inlineStr">
        <is>
          <t>high</t>
        </is>
      </c>
      <c r="V82" s="6" t="inlineStr">
        <is>
          <t>high</t>
        </is>
      </c>
      <c r="W82" s="6" t="inlineStr">
        <is>
          <t>No</t>
        </is>
      </c>
      <c r="X82" s="8" t="inlineStr"/>
      <c r="Y82" s="6" t="n">
        <v>0</v>
      </c>
      <c r="Z82" s="8" t="inlineStr"/>
      <c r="AA82" s="8" t="inlineStr">
        <is>
          <t>position: seconded only (no substantive speech) = 2 | reasons: no speech on the item</t>
        </is>
      </c>
      <c r="AB82" s="6" t="inlineStr"/>
    </row>
    <row r="83">
      <c r="A83" s="6" t="inlineStr">
        <is>
          <t>2022-02-15</t>
        </is>
      </c>
      <c r="B83" s="11" t="inlineStr">
        <is>
          <t>https://www.youtube.com/watch?v=RRhWvrd--to</t>
        </is>
      </c>
      <c r="C83" s="6" t="inlineStr">
        <is>
          <t>22</t>
        </is>
      </c>
      <c r="D83" s="8" t="inlineStr">
        <is>
          <t>By-Law 2200 3rd reading - plan of works (parcel east of Tower Avenue)</t>
        </is>
      </c>
      <c r="E83" s="6" t="inlineStr">
        <is>
          <t>land use</t>
        </is>
      </c>
      <c r="F83" s="6" t="inlineStr">
        <is>
          <t>No</t>
        </is>
      </c>
      <c r="G83" s="6" t="inlineStr">
        <is>
          <t>Jake Hiebert</t>
        </is>
      </c>
      <c r="H83" s="6" t="inlineStr">
        <is>
          <t>Yes</t>
        </is>
      </c>
      <c r="I83" s="6" t="inlineStr">
        <is>
          <t>present</t>
        </is>
      </c>
      <c r="J83" s="6" t="inlineStr">
        <is>
          <t>No</t>
        </is>
      </c>
      <c r="K83" s="6" t="inlineStr">
        <is>
          <t>none</t>
        </is>
      </c>
      <c r="L83" s="6" t="inlineStr">
        <is>
          <t>none</t>
        </is>
      </c>
      <c r="M83" s="6" t="inlineStr">
        <is>
          <t>voice-unanimous</t>
        </is>
      </c>
      <c r="N83" s="6" t="n">
        <v>0</v>
      </c>
      <c r="O83" s="6" t="n">
        <v>0</v>
      </c>
      <c r="P83" s="6" t="n"/>
      <c r="Q83" s="6" t="n"/>
      <c r="R83" s="6" t="n"/>
      <c r="S83" s="15">
        <f>IF(OR(H83&lt;&gt;"Yes",COUNT(N83:R83)=0),"",100*SUMPRODUCT(N83:R83/4,Weights!$B$2:$F$2)/SUMPRODUCT(--(N83:R83&lt;&gt;""),Weights!$B$2:$F$2))</f>
        <v/>
      </c>
      <c r="T83" s="6">
        <f>IF(H83&lt;&gt;"Yes","",IF(AND(N(N83)&gt;=2,N(O83)&gt;=2),"Yes","No"))</f>
        <v/>
      </c>
      <c r="U83" s="6" t="inlineStr">
        <is>
          <t>high</t>
        </is>
      </c>
      <c r="V83" s="6" t="inlineStr">
        <is>
          <t>high</t>
        </is>
      </c>
      <c r="W83" s="6" t="inlineStr">
        <is>
          <t>No</t>
        </is>
      </c>
      <c r="X83" s="8" t="inlineStr"/>
      <c r="Y83" s="6" t="n">
        <v>0</v>
      </c>
      <c r="Z83" s="8" t="inlineStr"/>
      <c r="AA83" s="8" t="inlineStr">
        <is>
          <t>position: silent; unrecorded unanimous voice vote = 0 | reasons: no speech on the item</t>
        </is>
      </c>
      <c r="AB83" s="6" t="inlineStr"/>
    </row>
    <row r="84">
      <c r="A84" s="6" t="inlineStr">
        <is>
          <t>2022-02-15</t>
        </is>
      </c>
      <c r="B84" s="11" t="inlineStr">
        <is>
          <t>https://www.youtube.com/watch?v=RRhWvrd--to</t>
        </is>
      </c>
      <c r="C84" s="6" t="inlineStr">
        <is>
          <t>22</t>
        </is>
      </c>
      <c r="D84" s="8" t="inlineStr">
        <is>
          <t>By-Law 2200 3rd reading - plan of works (parcel east of Tower Avenue)</t>
        </is>
      </c>
      <c r="E84" s="6" t="inlineStr">
        <is>
          <t>land use</t>
        </is>
      </c>
      <c r="F84" s="6" t="inlineStr">
        <is>
          <t>No</t>
        </is>
      </c>
      <c r="G84" s="6" t="inlineStr">
        <is>
          <t>Damian Penner</t>
        </is>
      </c>
      <c r="H84" s="6" t="inlineStr">
        <is>
          <t>Yes</t>
        </is>
      </c>
      <c r="I84" s="6" t="inlineStr">
        <is>
          <t>present</t>
        </is>
      </c>
      <c r="J84" s="6" t="inlineStr">
        <is>
          <t>No</t>
        </is>
      </c>
      <c r="K84" s="6" t="inlineStr">
        <is>
          <t>none</t>
        </is>
      </c>
      <c r="L84" s="6" t="inlineStr">
        <is>
          <t>none</t>
        </is>
      </c>
      <c r="M84" s="6" t="inlineStr">
        <is>
          <t>voice-unanimous</t>
        </is>
      </c>
      <c r="N84" s="6" t="n">
        <v>0</v>
      </c>
      <c r="O84" s="6" t="n">
        <v>0</v>
      </c>
      <c r="P84" s="6" t="n"/>
      <c r="Q84" s="6" t="n"/>
      <c r="R84" s="6" t="n"/>
      <c r="S84" s="15">
        <f>IF(OR(H84&lt;&gt;"Yes",COUNT(N84:R84)=0),"",100*SUMPRODUCT(N84:R84/4,Weights!$B$2:$F$2)/SUMPRODUCT(--(N84:R84&lt;&gt;""),Weights!$B$2:$F$2))</f>
        <v/>
      </c>
      <c r="T84" s="6">
        <f>IF(H84&lt;&gt;"Yes","",IF(AND(N(N84)&gt;=2,N(O84)&gt;=2),"Yes","No"))</f>
        <v/>
      </c>
      <c r="U84" s="6" t="inlineStr">
        <is>
          <t>high</t>
        </is>
      </c>
      <c r="V84" s="6" t="inlineStr">
        <is>
          <t>high</t>
        </is>
      </c>
      <c r="W84" s="6" t="inlineStr">
        <is>
          <t>No</t>
        </is>
      </c>
      <c r="X84" s="8" t="inlineStr"/>
      <c r="Y84" s="6" t="n">
        <v>0</v>
      </c>
      <c r="Z84" s="8" t="inlineStr"/>
      <c r="AA84" s="8" t="inlineStr">
        <is>
          <t>position: silent; unrecorded unanimous voice vote = 0 | reasons: no speech on the item</t>
        </is>
      </c>
      <c r="AB84" s="6" t="inlineStr"/>
    </row>
    <row r="85">
      <c r="A85" s="6" t="inlineStr">
        <is>
          <t>2022-02-15</t>
        </is>
      </c>
      <c r="B85" s="11" t="inlineStr">
        <is>
          <t>https://www.youtube.com/watch?v=RRhWvrd--to</t>
        </is>
      </c>
      <c r="C85" s="6" t="inlineStr">
        <is>
          <t>22</t>
        </is>
      </c>
      <c r="D85" s="8" t="inlineStr">
        <is>
          <t>By-Law 2200 3rd reading - plan of works (parcel east of Tower Avenue)</t>
        </is>
      </c>
      <c r="E85" s="6" t="inlineStr">
        <is>
          <t>land use</t>
        </is>
      </c>
      <c r="F85" s="6" t="inlineStr">
        <is>
          <t>No</t>
        </is>
      </c>
      <c r="G85" s="6" t="inlineStr">
        <is>
          <t>Michael Zwaagstra</t>
        </is>
      </c>
      <c r="H85" s="6" t="inlineStr">
        <is>
          <t>Yes</t>
        </is>
      </c>
      <c r="I85" s="6" t="inlineStr">
        <is>
          <t>present</t>
        </is>
      </c>
      <c r="J85" s="6" t="inlineStr">
        <is>
          <t>No</t>
        </is>
      </c>
      <c r="K85" s="6" t="inlineStr">
        <is>
          <t>none</t>
        </is>
      </c>
      <c r="L85" s="6" t="inlineStr">
        <is>
          <t>none</t>
        </is>
      </c>
      <c r="M85" s="6" t="inlineStr">
        <is>
          <t>voice-unanimous</t>
        </is>
      </c>
      <c r="N85" s="6" t="n">
        <v>0</v>
      </c>
      <c r="O85" s="6" t="n">
        <v>0</v>
      </c>
      <c r="P85" s="6" t="n"/>
      <c r="Q85" s="6" t="n"/>
      <c r="R85" s="6" t="n"/>
      <c r="S85" s="15">
        <f>IF(OR(H85&lt;&gt;"Yes",COUNT(N85:R85)=0),"",100*SUMPRODUCT(N85:R85/4,Weights!$B$2:$F$2)/SUMPRODUCT(--(N85:R85&lt;&gt;""),Weights!$B$2:$F$2))</f>
        <v/>
      </c>
      <c r="T85" s="6">
        <f>IF(H85&lt;&gt;"Yes","",IF(AND(N(N85)&gt;=2,N(O85)&gt;=2),"Yes","No"))</f>
        <v/>
      </c>
      <c r="U85" s="6" t="inlineStr">
        <is>
          <t>high</t>
        </is>
      </c>
      <c r="V85" s="6" t="inlineStr">
        <is>
          <t>high</t>
        </is>
      </c>
      <c r="W85" s="6" t="inlineStr">
        <is>
          <t>No</t>
        </is>
      </c>
      <c r="X85" s="8" t="inlineStr"/>
      <c r="Y85" s="6" t="n">
        <v>0</v>
      </c>
      <c r="Z85" s="8" t="inlineStr"/>
      <c r="AA85" s="8" t="inlineStr">
        <is>
          <t>position: silent; unrecorded unanimous voice vote = 0 | reasons: no speech on the item</t>
        </is>
      </c>
      <c r="AB85" s="6" t="inlineStr"/>
    </row>
    <row r="86">
      <c r="A86" s="6" t="inlineStr">
        <is>
          <t>2022-02-15</t>
        </is>
      </c>
      <c r="B86" s="11" t="inlineStr">
        <is>
          <t>https://www.youtube.com/watch?v=RRhWvrd--to</t>
        </is>
      </c>
      <c r="C86" s="6" t="inlineStr">
        <is>
          <t>22</t>
        </is>
      </c>
      <c r="D86" s="8" t="inlineStr">
        <is>
          <t>By-Law 2200 3rd reading - plan of works (parcel east of Tower Avenue)</t>
        </is>
      </c>
      <c r="E86" s="6" t="inlineStr">
        <is>
          <t>land use</t>
        </is>
      </c>
      <c r="F86" s="6" t="inlineStr">
        <is>
          <t>No</t>
        </is>
      </c>
      <c r="G86" s="6" t="inlineStr">
        <is>
          <t>Bill Hiebert</t>
        </is>
      </c>
      <c r="H86" s="6" t="inlineStr">
        <is>
          <t>No</t>
        </is>
      </c>
      <c r="I86" s="6" t="inlineStr">
        <is>
          <t>absent</t>
        </is>
      </c>
      <c r="J86" s="6" t="inlineStr">
        <is>
          <t>No</t>
        </is>
      </c>
      <c r="K86" s="6" t="inlineStr"/>
      <c r="L86" s="6" t="inlineStr"/>
      <c r="M86" s="6" t="inlineStr"/>
      <c r="N86" s="6" t="n"/>
      <c r="O86" s="6" t="n"/>
      <c r="P86" s="6" t="n"/>
      <c r="Q86" s="6" t="n"/>
      <c r="R86" s="6" t="n"/>
      <c r="S86" s="15">
        <f>IF(OR(H86&lt;&gt;"Yes",COUNT(N86:R86)=0),"",100*SUMPRODUCT(N86:R86/4,Weights!$B$2:$F$2)/SUMPRODUCT(--(N86:R86&lt;&gt;""),Weights!$B$2:$F$2))</f>
        <v/>
      </c>
      <c r="T86" s="6">
        <f>IF(H86&lt;&gt;"Yes","",IF(AND(N(N86)&gt;=2,N(O86)&gt;=2),"Yes","No"))</f>
        <v/>
      </c>
      <c r="U86" s="6" t="inlineStr"/>
      <c r="V86" s="6" t="inlineStr"/>
      <c r="W86" s="6" t="inlineStr">
        <is>
          <t>No</t>
        </is>
      </c>
      <c r="X86" s="8" t="inlineStr"/>
      <c r="Y86" s="6" t="n">
        <v>0</v>
      </c>
      <c r="Z86" s="8" t="inlineStr"/>
      <c r="AA86" s="8" t="inlineStr"/>
      <c r="AB86" s="6" t="inlineStr"/>
    </row>
    <row r="87">
      <c r="A87" s="6" t="inlineStr">
        <is>
          <t>2022-02-15</t>
        </is>
      </c>
      <c r="B87" s="11" t="inlineStr">
        <is>
          <t>https://www.youtube.com/watch?v=RRhWvrd--to</t>
        </is>
      </c>
      <c r="C87" s="6" t="inlineStr">
        <is>
          <t>23/24</t>
        </is>
      </c>
      <c r="D87" s="8" t="inlineStr">
        <is>
          <t>By-Law 2188 1st &amp; 2nd reading - street renaming (Clear Spring Drive to Thresher Road)</t>
        </is>
      </c>
      <c r="E87" s="6" t="inlineStr">
        <is>
          <t>other</t>
        </is>
      </c>
      <c r="F87" s="6" t="inlineStr">
        <is>
          <t>No</t>
        </is>
      </c>
      <c r="G87" s="6" t="inlineStr">
        <is>
          <t>Jake Hiebert</t>
        </is>
      </c>
      <c r="H87" s="6" t="inlineStr">
        <is>
          <t>Yes</t>
        </is>
      </c>
      <c r="I87" s="6" t="inlineStr">
        <is>
          <t>present</t>
        </is>
      </c>
      <c r="J87" s="6" t="inlineStr">
        <is>
          <t>Yes</t>
        </is>
      </c>
      <c r="K87" s="6" t="inlineStr">
        <is>
          <t>mover</t>
        </is>
      </c>
      <c r="L87" s="6" t="inlineStr">
        <is>
          <t>for</t>
        </is>
      </c>
      <c r="M87" s="6" t="inlineStr">
        <is>
          <t>voice-unanimous</t>
        </is>
      </c>
      <c r="N87" s="6" t="n">
        <v>4</v>
      </c>
      <c r="O87" s="6" t="n">
        <v>1</v>
      </c>
      <c r="P87" s="6" t="n">
        <v>1</v>
      </c>
      <c r="Q87" s="6" t="n"/>
      <c r="R87" s="6" t="n"/>
      <c r="S87" s="15">
        <f>IF(OR(H87&lt;&gt;"Yes",COUNT(N87:R87)=0),"",100*SUMPRODUCT(N87:R87/4,Weights!$B$2:$F$2)/SUMPRODUCT(--(N87:R87&lt;&gt;""),Weights!$B$2:$F$2))</f>
        <v/>
      </c>
      <c r="T87" s="6">
        <f>IF(H87&lt;&gt;"Yes","",IF(AND(N(N87)&gt;=2,N(O87)&gt;=2),"Yes","No"))</f>
        <v/>
      </c>
      <c r="U87" s="6" t="inlineStr">
        <is>
          <t>high</t>
        </is>
      </c>
      <c r="V87" s="6" t="inlineStr">
        <is>
          <t>high</t>
        </is>
      </c>
      <c r="W87" s="6" t="inlineStr">
        <is>
          <t>No</t>
        </is>
      </c>
      <c r="X87" s="8" t="inlineStr"/>
      <c r="Y87" s="6" t="n">
        <v>2</v>
      </c>
      <c r="Z87" s="8" t="inlineStr">
        <is>
          <t>[00:30:56] Motion to approve.
[00:31:02] It's a new subdivision going in there, and it's just a matter of what was initially proposed to be the Clear Spring Drive is now going to be Thresher Road.</t>
        </is>
      </c>
      <c r="AA87" s="8" t="inlineStr">
        <is>
          <t>position: moved 1st reading | reasons: describes the change; no reason why the renaming is warranted | independence: restates the City Manager's description ('As indicated')</t>
        </is>
      </c>
      <c r="AB87" s="11" t="inlineStr">
        <is>
          <t>https://www.youtube.com/watch?v=RRhWvrd--to&amp;t=1856s</t>
        </is>
      </c>
    </row>
    <row r="88">
      <c r="A88" s="6" t="inlineStr">
        <is>
          <t>2022-02-15</t>
        </is>
      </c>
      <c r="B88" s="11" t="inlineStr">
        <is>
          <t>https://www.youtube.com/watch?v=RRhWvrd--to</t>
        </is>
      </c>
      <c r="C88" s="6" t="inlineStr">
        <is>
          <t>23/24</t>
        </is>
      </c>
      <c r="D88" s="8" t="inlineStr">
        <is>
          <t>By-Law 2188 1st &amp; 2nd reading - street renaming (Clear Spring Drive to Thresher Road)</t>
        </is>
      </c>
      <c r="E88" s="6" t="inlineStr">
        <is>
          <t>other</t>
        </is>
      </c>
      <c r="F88" s="6" t="inlineStr">
        <is>
          <t>No</t>
        </is>
      </c>
      <c r="G88" s="6" t="inlineStr">
        <is>
          <t>Jac Siemens</t>
        </is>
      </c>
      <c r="H88" s="6" t="inlineStr">
        <is>
          <t>Yes</t>
        </is>
      </c>
      <c r="I88" s="6" t="inlineStr">
        <is>
          <t>present</t>
        </is>
      </c>
      <c r="J88" s="6" t="inlineStr">
        <is>
          <t>No</t>
        </is>
      </c>
      <c r="K88" s="6" t="inlineStr">
        <is>
          <t>mover</t>
        </is>
      </c>
      <c r="L88" s="6" t="inlineStr">
        <is>
          <t>none</t>
        </is>
      </c>
      <c r="M88" s="6" t="inlineStr">
        <is>
          <t>voice-unanimous</t>
        </is>
      </c>
      <c r="N88" s="6" t="n">
        <v>4</v>
      </c>
      <c r="O88" s="6" t="n">
        <v>0</v>
      </c>
      <c r="P88" s="6" t="n"/>
      <c r="Q88" s="6" t="n"/>
      <c r="R88" s="6" t="n"/>
      <c r="S88" s="15">
        <f>IF(OR(H88&lt;&gt;"Yes",COUNT(N88:R88)=0),"",100*SUMPRODUCT(N88:R88/4,Weights!$B$2:$F$2)/SUMPRODUCT(--(N88:R88&lt;&gt;""),Weights!$B$2:$F$2))</f>
        <v/>
      </c>
      <c r="T88" s="6">
        <f>IF(H88&lt;&gt;"Yes","",IF(AND(N(N88)&gt;=2,N(O88)&gt;=2),"Yes","No"))</f>
        <v/>
      </c>
      <c r="U88" s="6" t="inlineStr">
        <is>
          <t>high</t>
        </is>
      </c>
      <c r="V88" s="6" t="inlineStr">
        <is>
          <t>high</t>
        </is>
      </c>
      <c r="W88" s="6" t="inlineStr">
        <is>
          <t>No</t>
        </is>
      </c>
      <c r="X88" s="8" t="inlineStr"/>
      <c r="Y88" s="6" t="n">
        <v>0</v>
      </c>
      <c r="Z88" s="8" t="inlineStr"/>
      <c r="AA88" s="8" t="inlineStr">
        <is>
          <t>position: seconded 1st and moved 2nd reading = 4; his remark at 00:31:37 about remembering new road names is an aside, not a substantive statement | reasons: no speech on the item</t>
        </is>
      </c>
      <c r="AB88" s="6" t="inlineStr"/>
    </row>
    <row r="89">
      <c r="A89" s="6" t="inlineStr">
        <is>
          <t>2022-02-15</t>
        </is>
      </c>
      <c r="B89" s="11" t="inlineStr">
        <is>
          <t>https://www.youtube.com/watch?v=RRhWvrd--to</t>
        </is>
      </c>
      <c r="C89" s="6" t="inlineStr">
        <is>
          <t>23/24</t>
        </is>
      </c>
      <c r="D89" s="8" t="inlineStr">
        <is>
          <t>By-Law 2188 1st &amp; 2nd reading - street renaming (Clear Spring Drive to Thresher Road)</t>
        </is>
      </c>
      <c r="E89" s="6" t="inlineStr">
        <is>
          <t>other</t>
        </is>
      </c>
      <c r="F89" s="6" t="inlineStr">
        <is>
          <t>No</t>
        </is>
      </c>
      <c r="G89" s="6" t="inlineStr">
        <is>
          <t>Michael Zwaagstra</t>
        </is>
      </c>
      <c r="H89" s="6" t="inlineStr">
        <is>
          <t>Yes</t>
        </is>
      </c>
      <c r="I89" s="6" t="inlineStr">
        <is>
          <t>present</t>
        </is>
      </c>
      <c r="J89" s="6" t="inlineStr">
        <is>
          <t>No</t>
        </is>
      </c>
      <c r="K89" s="6" t="inlineStr">
        <is>
          <t>seconder</t>
        </is>
      </c>
      <c r="L89" s="6" t="inlineStr">
        <is>
          <t>none</t>
        </is>
      </c>
      <c r="M89" s="6" t="inlineStr">
        <is>
          <t>voice-unanimous</t>
        </is>
      </c>
      <c r="N89" s="6" t="n">
        <v>2</v>
      </c>
      <c r="O89" s="6" t="n">
        <v>0</v>
      </c>
      <c r="P89" s="6" t="n"/>
      <c r="Q89" s="6" t="n"/>
      <c r="R89" s="6" t="n"/>
      <c r="S89" s="15">
        <f>IF(OR(H89&lt;&gt;"Yes",COUNT(N89:R89)=0),"",100*SUMPRODUCT(N89:R89/4,Weights!$B$2:$F$2)/SUMPRODUCT(--(N89:R89&lt;&gt;""),Weights!$B$2:$F$2))</f>
        <v/>
      </c>
      <c r="T89" s="6">
        <f>IF(H89&lt;&gt;"Yes","",IF(AND(N(N89)&gt;=2,N(O89)&gt;=2),"Yes","No"))</f>
        <v/>
      </c>
      <c r="U89" s="6" t="inlineStr">
        <is>
          <t>high</t>
        </is>
      </c>
      <c r="V89" s="6" t="inlineStr">
        <is>
          <t>high</t>
        </is>
      </c>
      <c r="W89" s="6" t="inlineStr">
        <is>
          <t>No</t>
        </is>
      </c>
      <c r="X89" s="8" t="inlineStr"/>
      <c r="Y89" s="6" t="n">
        <v>0</v>
      </c>
      <c r="Z89" s="8" t="inlineStr"/>
      <c r="AA89" s="8" t="inlineStr">
        <is>
          <t>position: seconded 2nd reading only = 2 | reasons: no speech on the item</t>
        </is>
      </c>
      <c r="AB89" s="6" t="inlineStr"/>
    </row>
    <row r="90">
      <c r="A90" s="6" t="inlineStr">
        <is>
          <t>2022-02-15</t>
        </is>
      </c>
      <c r="B90" s="11" t="inlineStr">
        <is>
          <t>https://www.youtube.com/watch?v=RRhWvrd--to</t>
        </is>
      </c>
      <c r="C90" s="6" t="inlineStr">
        <is>
          <t>23/24</t>
        </is>
      </c>
      <c r="D90" s="8" t="inlineStr">
        <is>
          <t>By-Law 2188 1st &amp; 2nd reading - street renaming (Clear Spring Drive to Thresher Road)</t>
        </is>
      </c>
      <c r="E90" s="6" t="inlineStr">
        <is>
          <t>other</t>
        </is>
      </c>
      <c r="F90" s="6" t="inlineStr">
        <is>
          <t>No</t>
        </is>
      </c>
      <c r="G90" s="6" t="inlineStr">
        <is>
          <t>Susan Penner</t>
        </is>
      </c>
      <c r="H90" s="6" t="inlineStr">
        <is>
          <t>Yes</t>
        </is>
      </c>
      <c r="I90" s="6" t="inlineStr">
        <is>
          <t>present</t>
        </is>
      </c>
      <c r="J90" s="6" t="inlineStr">
        <is>
          <t>No</t>
        </is>
      </c>
      <c r="K90" s="6" t="inlineStr">
        <is>
          <t>none</t>
        </is>
      </c>
      <c r="L90" s="6" t="inlineStr">
        <is>
          <t>none</t>
        </is>
      </c>
      <c r="M90" s="6" t="inlineStr">
        <is>
          <t>voice-unanimous</t>
        </is>
      </c>
      <c r="N90" s="6" t="n">
        <v>0</v>
      </c>
      <c r="O90" s="6" t="n">
        <v>0</v>
      </c>
      <c r="P90" s="6" t="n"/>
      <c r="Q90" s="6" t="n"/>
      <c r="R90" s="6" t="n"/>
      <c r="S90" s="15">
        <f>IF(OR(H90&lt;&gt;"Yes",COUNT(N90:R90)=0),"",100*SUMPRODUCT(N90:R90/4,Weights!$B$2:$F$2)/SUMPRODUCT(--(N90:R90&lt;&gt;""),Weights!$B$2:$F$2))</f>
        <v/>
      </c>
      <c r="T90" s="6">
        <f>IF(H90&lt;&gt;"Yes","",IF(AND(N(N90)&gt;=2,N(O90)&gt;=2),"Yes","No"))</f>
        <v/>
      </c>
      <c r="U90" s="6" t="inlineStr">
        <is>
          <t>high</t>
        </is>
      </c>
      <c r="V90" s="6" t="inlineStr">
        <is>
          <t>high</t>
        </is>
      </c>
      <c r="W90" s="6" t="inlineStr">
        <is>
          <t>No</t>
        </is>
      </c>
      <c r="X90" s="8" t="inlineStr"/>
      <c r="Y90" s="6" t="n">
        <v>0</v>
      </c>
      <c r="Z90" s="8" t="inlineStr"/>
      <c r="AA90" s="8" t="inlineStr">
        <is>
          <t>position: silent; unrecorded unanimous voice vote = 0 | reasons: no speech on the item</t>
        </is>
      </c>
      <c r="AB90" s="6" t="inlineStr"/>
    </row>
    <row r="91">
      <c r="A91" s="6" t="inlineStr">
        <is>
          <t>2022-02-15</t>
        </is>
      </c>
      <c r="B91" s="11" t="inlineStr">
        <is>
          <t>https://www.youtube.com/watch?v=RRhWvrd--to</t>
        </is>
      </c>
      <c r="C91" s="6" t="inlineStr">
        <is>
          <t>23/24</t>
        </is>
      </c>
      <c r="D91" s="8" t="inlineStr">
        <is>
          <t>By-Law 2188 1st &amp; 2nd reading - street renaming (Clear Spring Drive to Thresher Road)</t>
        </is>
      </c>
      <c r="E91" s="6" t="inlineStr">
        <is>
          <t>other</t>
        </is>
      </c>
      <c r="F91" s="6" t="inlineStr">
        <is>
          <t>No</t>
        </is>
      </c>
      <c r="G91" s="6" t="inlineStr">
        <is>
          <t>Damian Penner</t>
        </is>
      </c>
      <c r="H91" s="6" t="inlineStr">
        <is>
          <t>Yes</t>
        </is>
      </c>
      <c r="I91" s="6" t="inlineStr">
        <is>
          <t>present</t>
        </is>
      </c>
      <c r="J91" s="6" t="inlineStr">
        <is>
          <t>No</t>
        </is>
      </c>
      <c r="K91" s="6" t="inlineStr">
        <is>
          <t>none</t>
        </is>
      </c>
      <c r="L91" s="6" t="inlineStr">
        <is>
          <t>none</t>
        </is>
      </c>
      <c r="M91" s="6" t="inlineStr">
        <is>
          <t>voice-unanimous</t>
        </is>
      </c>
      <c r="N91" s="6" t="n">
        <v>0</v>
      </c>
      <c r="O91" s="6" t="n">
        <v>0</v>
      </c>
      <c r="P91" s="6" t="n"/>
      <c r="Q91" s="6" t="n"/>
      <c r="R91" s="6" t="n"/>
      <c r="S91" s="15">
        <f>IF(OR(H91&lt;&gt;"Yes",COUNT(N91:R91)=0),"",100*SUMPRODUCT(N91:R91/4,Weights!$B$2:$F$2)/SUMPRODUCT(--(N91:R91&lt;&gt;""),Weights!$B$2:$F$2))</f>
        <v/>
      </c>
      <c r="T91" s="6">
        <f>IF(H91&lt;&gt;"Yes","",IF(AND(N(N91)&gt;=2,N(O91)&gt;=2),"Yes","No"))</f>
        <v/>
      </c>
      <c r="U91" s="6" t="inlineStr">
        <is>
          <t>high</t>
        </is>
      </c>
      <c r="V91" s="6" t="inlineStr">
        <is>
          <t>high</t>
        </is>
      </c>
      <c r="W91" s="6" t="inlineStr">
        <is>
          <t>No</t>
        </is>
      </c>
      <c r="X91" s="8" t="inlineStr"/>
      <c r="Y91" s="6" t="n">
        <v>0</v>
      </c>
      <c r="Z91" s="8" t="inlineStr"/>
      <c r="AA91" s="8" t="inlineStr">
        <is>
          <t>position: silent; unrecorded unanimous voice vote = 0 | reasons: no speech on the item</t>
        </is>
      </c>
      <c r="AB91" s="6" t="inlineStr"/>
    </row>
    <row r="92">
      <c r="A92" s="6" t="inlineStr">
        <is>
          <t>2022-02-15</t>
        </is>
      </c>
      <c r="B92" s="11" t="inlineStr">
        <is>
          <t>https://www.youtube.com/watch?v=RRhWvrd--to</t>
        </is>
      </c>
      <c r="C92" s="6" t="inlineStr">
        <is>
          <t>23/24</t>
        </is>
      </c>
      <c r="D92" s="8" t="inlineStr">
        <is>
          <t>By-Law 2188 1st &amp; 2nd reading - street renaming (Clear Spring Drive to Thresher Road)</t>
        </is>
      </c>
      <c r="E92" s="6" t="inlineStr">
        <is>
          <t>other</t>
        </is>
      </c>
      <c r="F92" s="6" t="inlineStr">
        <is>
          <t>No</t>
        </is>
      </c>
      <c r="G92" s="6" t="inlineStr">
        <is>
          <t>Bill Hiebert</t>
        </is>
      </c>
      <c r="H92" s="6" t="inlineStr">
        <is>
          <t>No</t>
        </is>
      </c>
      <c r="I92" s="6" t="inlineStr">
        <is>
          <t>absent</t>
        </is>
      </c>
      <c r="J92" s="6" t="inlineStr">
        <is>
          <t>No</t>
        </is>
      </c>
      <c r="K92" s="6" t="inlineStr"/>
      <c r="L92" s="6" t="inlineStr"/>
      <c r="M92" s="6" t="inlineStr"/>
      <c r="N92" s="6" t="n"/>
      <c r="O92" s="6" t="n"/>
      <c r="P92" s="6" t="n"/>
      <c r="Q92" s="6" t="n"/>
      <c r="R92" s="6" t="n"/>
      <c r="S92" s="15">
        <f>IF(OR(H92&lt;&gt;"Yes",COUNT(N92:R92)=0),"",100*SUMPRODUCT(N92:R92/4,Weights!$B$2:$F$2)/SUMPRODUCT(--(N92:R92&lt;&gt;""),Weights!$B$2:$F$2))</f>
        <v/>
      </c>
      <c r="T92" s="6">
        <f>IF(H92&lt;&gt;"Yes","",IF(AND(N(N92)&gt;=2,N(O92)&gt;=2),"Yes","No"))</f>
        <v/>
      </c>
      <c r="U92" s="6" t="inlineStr"/>
      <c r="V92" s="6" t="inlineStr"/>
      <c r="W92" s="6" t="inlineStr">
        <is>
          <t>No</t>
        </is>
      </c>
      <c r="X92" s="8" t="inlineStr"/>
      <c r="Y92" s="6" t="n">
        <v>0</v>
      </c>
      <c r="Z92" s="8" t="inlineStr"/>
      <c r="AA92" s="8" t="inlineStr"/>
      <c r="AB92" s="6" t="inlineStr"/>
    </row>
    <row r="93">
      <c r="A93" s="6" t="inlineStr">
        <is>
          <t>2022-02-15</t>
        </is>
      </c>
      <c r="B93" s="11" t="inlineStr">
        <is>
          <t>https://www.youtube.com/watch?v=RRhWvrd--to</t>
        </is>
      </c>
      <c r="C93" s="6" t="inlineStr">
        <is>
          <t>25</t>
        </is>
      </c>
      <c r="D93" s="8" t="inlineStr">
        <is>
          <t>By-Law 2161 3rd reading as amended - Local Improvement Plan 2021-02 (Acres Drive extension)</t>
        </is>
      </c>
      <c r="E93" s="6" t="inlineStr">
        <is>
          <t>infrastructure</t>
        </is>
      </c>
      <c r="F93" s="6" t="inlineStr">
        <is>
          <t>No</t>
        </is>
      </c>
      <c r="G93" s="6" t="inlineStr">
        <is>
          <t>Michael Zwaagstra</t>
        </is>
      </c>
      <c r="H93" s="6" t="inlineStr">
        <is>
          <t>Yes</t>
        </is>
      </c>
      <c r="I93" s="6" t="inlineStr">
        <is>
          <t>present</t>
        </is>
      </c>
      <c r="J93" s="6" t="inlineStr">
        <is>
          <t>Yes</t>
        </is>
      </c>
      <c r="K93" s="6" t="inlineStr">
        <is>
          <t>mover</t>
        </is>
      </c>
      <c r="L93" s="6" t="inlineStr">
        <is>
          <t>for</t>
        </is>
      </c>
      <c r="M93" s="6" t="inlineStr">
        <is>
          <t>voice-unanimous</t>
        </is>
      </c>
      <c r="N93" s="6" t="n">
        <v>4</v>
      </c>
      <c r="O93" s="6" t="n">
        <v>2</v>
      </c>
      <c r="P93" s="6" t="n">
        <v>1</v>
      </c>
      <c r="Q93" s="6" t="n"/>
      <c r="R93" s="6" t="n"/>
      <c r="S93" s="15">
        <f>IF(OR(H93&lt;&gt;"Yes",COUNT(N93:R93)=0),"",100*SUMPRODUCT(N93:R93/4,Weights!$B$2:$F$2)/SUMPRODUCT(--(N93:R93&lt;&gt;""),Weights!$B$2:$F$2))</f>
        <v/>
      </c>
      <c r="T93" s="6">
        <f>IF(H93&lt;&gt;"Yes","",IF(AND(N(N93)&gt;=2,N(O93)&gt;=2),"Yes","No"))</f>
        <v/>
      </c>
      <c r="U93" s="6" t="inlineStr">
        <is>
          <t>high</t>
        </is>
      </c>
      <c r="V93" s="6" t="inlineStr">
        <is>
          <t>high</t>
        </is>
      </c>
      <c r="W93" s="6" t="inlineStr">
        <is>
          <t>No</t>
        </is>
      </c>
      <c r="X93" s="8" t="inlineStr"/>
      <c r="Y93" s="6" t="n">
        <v>3</v>
      </c>
      <c r="Z93" s="8" t="inlineStr">
        <is>
          <t>[00:33:03] I'll make the motion to approve.
[00:33:08] This is obviously a significant, uh, uh, construction, uh, that will be taking place along, uh, along Acres Drive.
[00:33:08] Uh, this has gone to the municipal board, and the municipal board, as the city manager noted, has approved the project. And so the city will be borrowing up to $3.1 million for the Acres drive street construction and servicing.</t>
        </is>
      </c>
      <c r="AA93" s="8" t="inlineStr">
        <is>
          <t>position: moved 3rd reading | reasons: Municipal Board approval as the basis for 3rd reading; mainly descriptive (scope, $3.1M borrowing) | independence: largely restates the City Manager / Municipal Board outcome</t>
        </is>
      </c>
      <c r="AB93" s="11" t="inlineStr">
        <is>
          <t>https://www.youtube.com/watch?v=RRhWvrd--to&amp;t=1983s</t>
        </is>
      </c>
    </row>
    <row r="94">
      <c r="A94" s="6" t="inlineStr">
        <is>
          <t>2022-02-15</t>
        </is>
      </c>
      <c r="B94" s="11" t="inlineStr">
        <is>
          <t>https://www.youtube.com/watch?v=RRhWvrd--to</t>
        </is>
      </c>
      <c r="C94" s="6" t="inlineStr">
        <is>
          <t>25</t>
        </is>
      </c>
      <c r="D94" s="8" t="inlineStr">
        <is>
          <t>By-Law 2161 3rd reading as amended - Local Improvement Plan 2021-02 (Acres Drive extension)</t>
        </is>
      </c>
      <c r="E94" s="6" t="inlineStr">
        <is>
          <t>infrastructure</t>
        </is>
      </c>
      <c r="F94" s="6" t="inlineStr">
        <is>
          <t>No</t>
        </is>
      </c>
      <c r="G94" s="6" t="inlineStr">
        <is>
          <t>Susan Penner</t>
        </is>
      </c>
      <c r="H94" s="6" t="inlineStr">
        <is>
          <t>Yes</t>
        </is>
      </c>
      <c r="I94" s="6" t="inlineStr">
        <is>
          <t>present</t>
        </is>
      </c>
      <c r="J94" s="6" t="inlineStr">
        <is>
          <t>No</t>
        </is>
      </c>
      <c r="K94" s="6" t="inlineStr">
        <is>
          <t>seconder</t>
        </is>
      </c>
      <c r="L94" s="6" t="inlineStr">
        <is>
          <t>none</t>
        </is>
      </c>
      <c r="M94" s="6" t="inlineStr">
        <is>
          <t>voice-unanimous</t>
        </is>
      </c>
      <c r="N94" s="6" t="n">
        <v>2</v>
      </c>
      <c r="O94" s="6" t="n">
        <v>0</v>
      </c>
      <c r="P94" s="6" t="n"/>
      <c r="Q94" s="6" t="n"/>
      <c r="R94" s="6" t="n"/>
      <c r="S94" s="15">
        <f>IF(OR(H94&lt;&gt;"Yes",COUNT(N94:R94)=0),"",100*SUMPRODUCT(N94:R94/4,Weights!$B$2:$F$2)/SUMPRODUCT(--(N94:R94&lt;&gt;""),Weights!$B$2:$F$2))</f>
        <v/>
      </c>
      <c r="T94" s="6">
        <f>IF(H94&lt;&gt;"Yes","",IF(AND(N(N94)&gt;=2,N(O94)&gt;=2),"Yes","No"))</f>
        <v/>
      </c>
      <c r="U94" s="6" t="inlineStr">
        <is>
          <t>high</t>
        </is>
      </c>
      <c r="V94" s="6" t="inlineStr">
        <is>
          <t>high</t>
        </is>
      </c>
      <c r="W94" s="6" t="inlineStr">
        <is>
          <t>No</t>
        </is>
      </c>
      <c r="X94" s="8" t="inlineStr"/>
      <c r="Y94" s="6" t="n">
        <v>0</v>
      </c>
      <c r="Z94" s="8" t="inlineStr"/>
      <c r="AA94" s="8" t="inlineStr">
        <is>
          <t>position: seconded; only 'Nothing further.' (00:33:37) = 2 | reasons: no speech on the item</t>
        </is>
      </c>
      <c r="AB94" s="6" t="inlineStr"/>
    </row>
    <row r="95">
      <c r="A95" s="6" t="inlineStr">
        <is>
          <t>2022-02-15</t>
        </is>
      </c>
      <c r="B95" s="11" t="inlineStr">
        <is>
          <t>https://www.youtube.com/watch?v=RRhWvrd--to</t>
        </is>
      </c>
      <c r="C95" s="6" t="inlineStr">
        <is>
          <t>25</t>
        </is>
      </c>
      <c r="D95" s="8" t="inlineStr">
        <is>
          <t>By-Law 2161 3rd reading as amended - Local Improvement Plan 2021-02 (Acres Drive extension)</t>
        </is>
      </c>
      <c r="E95" s="6" t="inlineStr">
        <is>
          <t>infrastructure</t>
        </is>
      </c>
      <c r="F95" s="6" t="inlineStr">
        <is>
          <t>No</t>
        </is>
      </c>
      <c r="G95" s="6" t="inlineStr">
        <is>
          <t>Damian Penner</t>
        </is>
      </c>
      <c r="H95" s="6" t="inlineStr">
        <is>
          <t>Yes</t>
        </is>
      </c>
      <c r="I95" s="6" t="inlineStr">
        <is>
          <t>present</t>
        </is>
      </c>
      <c r="J95" s="6" t="inlineStr">
        <is>
          <t>Yes</t>
        </is>
      </c>
      <c r="K95" s="6" t="inlineStr">
        <is>
          <t>none</t>
        </is>
      </c>
      <c r="L95" s="6" t="inlineStr">
        <is>
          <t>for</t>
        </is>
      </c>
      <c r="M95" s="6" t="inlineStr">
        <is>
          <t>voice-unanimous</t>
        </is>
      </c>
      <c r="N95" s="6" t="n">
        <v>3</v>
      </c>
      <c r="O95" s="6" t="n">
        <v>2</v>
      </c>
      <c r="P95" s="6" t="n">
        <v>2</v>
      </c>
      <c r="Q95" s="6" t="n"/>
      <c r="R95" s="6" t="n"/>
      <c r="S95" s="15">
        <f>IF(OR(H95&lt;&gt;"Yes",COUNT(N95:R95)=0),"",100*SUMPRODUCT(N95:R95/4,Weights!$B$2:$F$2)/SUMPRODUCT(--(N95:R95&lt;&gt;""),Weights!$B$2:$F$2))</f>
        <v/>
      </c>
      <c r="T95" s="6">
        <f>IF(H95&lt;&gt;"Yes","",IF(AND(N(N95)&gt;=2,N(O95)&gt;=2),"Yes","No"))</f>
        <v/>
      </c>
      <c r="U95" s="6" t="inlineStr">
        <is>
          <t>high</t>
        </is>
      </c>
      <c r="V95" s="6" t="inlineStr">
        <is>
          <t>high</t>
        </is>
      </c>
      <c r="W95" s="6" t="inlineStr">
        <is>
          <t>No</t>
        </is>
      </c>
      <c r="X95" s="8" t="inlineStr"/>
      <c r="Y95" s="6" t="n">
        <v>1</v>
      </c>
      <c r="Z95" s="8" t="inlineStr">
        <is>
          <t>[00:33:42] Our industrial lots are desperately getting into short supply, and this is going to be a great opportunity for us to be able to draw more business into our industrial parks.</t>
        </is>
      </c>
      <c r="AA95" s="8" t="inlineStr">
        <is>
          <t>position: clear support | reasons: industrial-lot shortage -&gt; attract business; partial link | independence: own economic-development argument not in the staff report</t>
        </is>
      </c>
      <c r="AB95" s="11" t="inlineStr">
        <is>
          <t>https://www.youtube.com/watch?v=RRhWvrd--to&amp;t=2022s</t>
        </is>
      </c>
    </row>
    <row r="96">
      <c r="A96" s="6" t="inlineStr">
        <is>
          <t>2022-02-15</t>
        </is>
      </c>
      <c r="B96" s="11" t="inlineStr">
        <is>
          <t>https://www.youtube.com/watch?v=RRhWvrd--to</t>
        </is>
      </c>
      <c r="C96" s="6" t="inlineStr">
        <is>
          <t>25</t>
        </is>
      </c>
      <c r="D96" s="8" t="inlineStr">
        <is>
          <t>By-Law 2161 3rd reading as amended - Local Improvement Plan 2021-02 (Acres Drive extension)</t>
        </is>
      </c>
      <c r="E96" s="6" t="inlineStr">
        <is>
          <t>infrastructure</t>
        </is>
      </c>
      <c r="F96" s="6" t="inlineStr">
        <is>
          <t>No</t>
        </is>
      </c>
      <c r="G96" s="6" t="inlineStr">
        <is>
          <t>Jake Hiebert</t>
        </is>
      </c>
      <c r="H96" s="6" t="inlineStr">
        <is>
          <t>Yes</t>
        </is>
      </c>
      <c r="I96" s="6" t="inlineStr">
        <is>
          <t>present</t>
        </is>
      </c>
      <c r="J96" s="6" t="inlineStr">
        <is>
          <t>No</t>
        </is>
      </c>
      <c r="K96" s="6" t="inlineStr">
        <is>
          <t>none</t>
        </is>
      </c>
      <c r="L96" s="6" t="inlineStr">
        <is>
          <t>none</t>
        </is>
      </c>
      <c r="M96" s="6" t="inlineStr">
        <is>
          <t>voice-unanimous</t>
        </is>
      </c>
      <c r="N96" s="6" t="n">
        <v>0</v>
      </c>
      <c r="O96" s="6" t="n">
        <v>0</v>
      </c>
      <c r="P96" s="6" t="n"/>
      <c r="Q96" s="6" t="n"/>
      <c r="R96" s="6" t="n"/>
      <c r="S96" s="15">
        <f>IF(OR(H96&lt;&gt;"Yes",COUNT(N96:R96)=0),"",100*SUMPRODUCT(N96:R96/4,Weights!$B$2:$F$2)/SUMPRODUCT(--(N96:R96&lt;&gt;""),Weights!$B$2:$F$2))</f>
        <v/>
      </c>
      <c r="T96" s="6">
        <f>IF(H96&lt;&gt;"Yes","",IF(AND(N(N96)&gt;=2,N(O96)&gt;=2),"Yes","No"))</f>
        <v/>
      </c>
      <c r="U96" s="6" t="inlineStr">
        <is>
          <t>high</t>
        </is>
      </c>
      <c r="V96" s="6" t="inlineStr">
        <is>
          <t>high</t>
        </is>
      </c>
      <c r="W96" s="6" t="inlineStr">
        <is>
          <t>No</t>
        </is>
      </c>
      <c r="X96" s="8" t="inlineStr"/>
      <c r="Y96" s="6" t="n">
        <v>0</v>
      </c>
      <c r="Z96" s="8" t="inlineStr"/>
      <c r="AA96" s="8" t="inlineStr">
        <is>
          <t>position: only 'Nope.' (00:33:56); unrecorded unanimous voice vote = 0 | reasons: no speech on the item</t>
        </is>
      </c>
      <c r="AB96" s="6" t="inlineStr"/>
    </row>
    <row r="97">
      <c r="A97" s="6" t="inlineStr">
        <is>
          <t>2022-02-15</t>
        </is>
      </c>
      <c r="B97" s="11" t="inlineStr">
        <is>
          <t>https://www.youtube.com/watch?v=RRhWvrd--to</t>
        </is>
      </c>
      <c r="C97" s="6" t="inlineStr">
        <is>
          <t>25</t>
        </is>
      </c>
      <c r="D97" s="8" t="inlineStr">
        <is>
          <t>By-Law 2161 3rd reading as amended - Local Improvement Plan 2021-02 (Acres Drive extension)</t>
        </is>
      </c>
      <c r="E97" s="6" t="inlineStr">
        <is>
          <t>infrastructure</t>
        </is>
      </c>
      <c r="F97" s="6" t="inlineStr">
        <is>
          <t>No</t>
        </is>
      </c>
      <c r="G97" s="6" t="inlineStr">
        <is>
          <t>Jac Siemens</t>
        </is>
      </c>
      <c r="H97" s="6" t="inlineStr">
        <is>
          <t>Yes</t>
        </is>
      </c>
      <c r="I97" s="6" t="inlineStr">
        <is>
          <t>present</t>
        </is>
      </c>
      <c r="J97" s="6" t="inlineStr">
        <is>
          <t>No</t>
        </is>
      </c>
      <c r="K97" s="6" t="inlineStr">
        <is>
          <t>none</t>
        </is>
      </c>
      <c r="L97" s="6" t="inlineStr">
        <is>
          <t>none</t>
        </is>
      </c>
      <c r="M97" s="6" t="inlineStr">
        <is>
          <t>voice-unanimous</t>
        </is>
      </c>
      <c r="N97" s="6" t="n">
        <v>0</v>
      </c>
      <c r="O97" s="6" t="n">
        <v>0</v>
      </c>
      <c r="P97" s="6" t="n"/>
      <c r="Q97" s="6" t="n"/>
      <c r="R97" s="6" t="n"/>
      <c r="S97" s="15">
        <f>IF(OR(H97&lt;&gt;"Yes",COUNT(N97:R97)=0),"",100*SUMPRODUCT(N97:R97/4,Weights!$B$2:$F$2)/SUMPRODUCT(--(N97:R97&lt;&gt;""),Weights!$B$2:$F$2))</f>
        <v/>
      </c>
      <c r="T97" s="6">
        <f>IF(H97&lt;&gt;"Yes","",IF(AND(N(N97)&gt;=2,N(O97)&gt;=2),"Yes","No"))</f>
        <v/>
      </c>
      <c r="U97" s="6" t="inlineStr">
        <is>
          <t>high</t>
        </is>
      </c>
      <c r="V97" s="6" t="inlineStr">
        <is>
          <t>high</t>
        </is>
      </c>
      <c r="W97" s="6" t="inlineStr">
        <is>
          <t>No</t>
        </is>
      </c>
      <c r="X97" s="8" t="inlineStr"/>
      <c r="Y97" s="6" t="n">
        <v>0</v>
      </c>
      <c r="Z97" s="8" t="inlineStr"/>
      <c r="AA97" s="8" t="inlineStr">
        <is>
          <t>position: silent; unrecorded unanimous voice vote = 0 | reasons: no speech on the item</t>
        </is>
      </c>
      <c r="AB97" s="6" t="inlineStr"/>
    </row>
    <row r="98">
      <c r="A98" s="6" t="inlineStr">
        <is>
          <t>2022-02-15</t>
        </is>
      </c>
      <c r="B98" s="11" t="inlineStr">
        <is>
          <t>https://www.youtube.com/watch?v=RRhWvrd--to</t>
        </is>
      </c>
      <c r="C98" s="6" t="inlineStr">
        <is>
          <t>25</t>
        </is>
      </c>
      <c r="D98" s="8" t="inlineStr">
        <is>
          <t>By-Law 2161 3rd reading as amended - Local Improvement Plan 2021-02 (Acres Drive extension)</t>
        </is>
      </c>
      <c r="E98" s="6" t="inlineStr">
        <is>
          <t>infrastructure</t>
        </is>
      </c>
      <c r="F98" s="6" t="inlineStr">
        <is>
          <t>No</t>
        </is>
      </c>
      <c r="G98" s="6" t="inlineStr">
        <is>
          <t>Bill Hiebert</t>
        </is>
      </c>
      <c r="H98" s="6" t="inlineStr">
        <is>
          <t>No</t>
        </is>
      </c>
      <c r="I98" s="6" t="inlineStr">
        <is>
          <t>absent</t>
        </is>
      </c>
      <c r="J98" s="6" t="inlineStr">
        <is>
          <t>No</t>
        </is>
      </c>
      <c r="K98" s="6" t="inlineStr"/>
      <c r="L98" s="6" t="inlineStr"/>
      <c r="M98" s="6" t="inlineStr"/>
      <c r="N98" s="6" t="n"/>
      <c r="O98" s="6" t="n"/>
      <c r="P98" s="6" t="n"/>
      <c r="Q98" s="6" t="n"/>
      <c r="R98" s="6" t="n"/>
      <c r="S98" s="15">
        <f>IF(OR(H98&lt;&gt;"Yes",COUNT(N98:R98)=0),"",100*SUMPRODUCT(N98:R98/4,Weights!$B$2:$F$2)/SUMPRODUCT(--(N98:R98&lt;&gt;""),Weights!$B$2:$F$2))</f>
        <v/>
      </c>
      <c r="T98" s="6">
        <f>IF(H98&lt;&gt;"Yes","",IF(AND(N(N98)&gt;=2,N(O98)&gt;=2),"Yes","No"))</f>
        <v/>
      </c>
      <c r="U98" s="6" t="inlineStr"/>
      <c r="V98" s="6" t="inlineStr"/>
      <c r="W98" s="6" t="inlineStr">
        <is>
          <t>No</t>
        </is>
      </c>
      <c r="X98" s="8" t="inlineStr"/>
      <c r="Y98" s="6" t="n">
        <v>0</v>
      </c>
      <c r="Z98" s="8" t="inlineStr"/>
      <c r="AA98" s="8" t="inlineStr"/>
      <c r="AB98" s="6" t="inlineStr"/>
    </row>
    <row r="99">
      <c r="A99" s="6" t="inlineStr">
        <is>
          <t>2022-02-15</t>
        </is>
      </c>
      <c r="B99" s="11" t="inlineStr">
        <is>
          <t>https://www.youtube.com/watch?v=RRhWvrd--to</t>
        </is>
      </c>
      <c r="C99" s="6" t="inlineStr">
        <is>
          <t>25</t>
        </is>
      </c>
      <c r="D99" s="8" t="inlineStr">
        <is>
          <t>By-Law 2161 3rd reading as amended - Local Improvement Plan 2021-02 (Acres Drive extension)</t>
        </is>
      </c>
      <c r="E99" s="6" t="inlineStr">
        <is>
          <t>infrastructure</t>
        </is>
      </c>
      <c r="F99" s="6" t="inlineStr">
        <is>
          <t>No</t>
        </is>
      </c>
      <c r="G99" s="6" t="inlineStr">
        <is>
          <t>Mayor Earl Funk</t>
        </is>
      </c>
      <c r="H99" s="6" t="inlineStr">
        <is>
          <t>Yes</t>
        </is>
      </c>
      <c r="I99" s="6" t="inlineStr">
        <is>
          <t>present</t>
        </is>
      </c>
      <c r="J99" s="6" t="inlineStr">
        <is>
          <t>Yes</t>
        </is>
      </c>
      <c r="K99" s="6" t="inlineStr">
        <is>
          <t>none</t>
        </is>
      </c>
      <c r="L99" s="6" t="inlineStr">
        <is>
          <t>for</t>
        </is>
      </c>
      <c r="M99" s="6" t="inlineStr">
        <is>
          <t>voice-unanimous</t>
        </is>
      </c>
      <c r="N99" s="6" t="n">
        <v>4</v>
      </c>
      <c r="O99" s="6" t="n">
        <v>2</v>
      </c>
      <c r="P99" s="6" t="n">
        <v>1</v>
      </c>
      <c r="Q99" s="6" t="n"/>
      <c r="R99" s="6" t="n"/>
      <c r="S99" s="15">
        <f>IF(OR(H99&lt;&gt;"Yes",COUNT(N99:R99)=0),"",100*SUMPRODUCT(N99:R99/4,Weights!$B$2:$F$2)/SUMPRODUCT(--(N99:R99&lt;&gt;""),Weights!$B$2:$F$2))</f>
        <v/>
      </c>
      <c r="T99" s="6">
        <f>IF(H99&lt;&gt;"Yes","",IF(AND(N(N99)&gt;=2,N(O99)&gt;=2),"Yes","No"))</f>
        <v/>
      </c>
      <c r="U99" s="6" t="inlineStr">
        <is>
          <t>high</t>
        </is>
      </c>
      <c r="V99" s="6" t="inlineStr">
        <is>
          <t>high</t>
        </is>
      </c>
      <c r="W99" s="6" t="inlineStr">
        <is>
          <t>No</t>
        </is>
      </c>
      <c r="X99" s="8" t="inlineStr">
        <is>
          <t>[PROVISIONAL] mayor scored separately, not ranked with councillors</t>
        </is>
      </c>
      <c r="Y99" s="6" t="n">
        <v>1</v>
      </c>
      <c r="Z99" s="8" t="inlineStr">
        <is>
          <t>[00:33:58] Okay, Council, I, I support this, uh, the debenture, uh, or the local improvement. Uh, looking forward to this project getting done because yes, as Councilor Pinner stated, these are lots that are needed.</t>
        </is>
      </c>
      <c r="AA99" s="8" t="inlineStr">
        <is>
          <t>position: 'I support this' | reasons: lots are needed; brief | independence: reason borrowed from Councillor Penner</t>
        </is>
      </c>
      <c r="AB99" s="11" t="inlineStr">
        <is>
          <t>https://www.youtube.com/watch?v=RRhWvrd--to&amp;t=2038s</t>
        </is>
      </c>
    </row>
    <row r="100">
      <c r="A100" s="6" t="inlineStr">
        <is>
          <t>2022-02-15</t>
        </is>
      </c>
      <c r="B100" s="11" t="inlineStr">
        <is>
          <t>https://www.youtube.com/watch?v=RRhWvrd--to</t>
        </is>
      </c>
      <c r="C100" s="6" t="inlineStr">
        <is>
          <t>26</t>
        </is>
      </c>
      <c r="D100" s="8" t="inlineStr">
        <is>
          <t>By-Law 2194 3rd reading - debenture, Local Improvement Plan 2021-01 (Brandt Street sewer &amp; water upgrade)</t>
        </is>
      </c>
      <c r="E100" s="6" t="inlineStr">
        <is>
          <t>budget</t>
        </is>
      </c>
      <c r="F100" s="6" t="inlineStr">
        <is>
          <t>No</t>
        </is>
      </c>
      <c r="G100" s="6" t="inlineStr">
        <is>
          <t>Susan Penner</t>
        </is>
      </c>
      <c r="H100" s="6" t="inlineStr">
        <is>
          <t>Yes</t>
        </is>
      </c>
      <c r="I100" s="6" t="inlineStr">
        <is>
          <t>present</t>
        </is>
      </c>
      <c r="J100" s="6" t="inlineStr">
        <is>
          <t>Yes</t>
        </is>
      </c>
      <c r="K100" s="6" t="inlineStr">
        <is>
          <t>mover</t>
        </is>
      </c>
      <c r="L100" s="6" t="inlineStr">
        <is>
          <t>for</t>
        </is>
      </c>
      <c r="M100" s="6" t="inlineStr">
        <is>
          <t>voice-unanimous</t>
        </is>
      </c>
      <c r="N100" s="6" t="n">
        <v>4</v>
      </c>
      <c r="O100" s="6" t="n">
        <v>1</v>
      </c>
      <c r="P100" s="6" t="n">
        <v>2</v>
      </c>
      <c r="Q100" s="6" t="n"/>
      <c r="R100" s="6" t="n"/>
      <c r="S100" s="15">
        <f>IF(OR(H100&lt;&gt;"Yes",COUNT(N100:R100)=0),"",100*SUMPRODUCT(N100:R100/4,Weights!$B$2:$F$2)/SUMPRODUCT(--(N100:R100&lt;&gt;""),Weights!$B$2:$F$2))</f>
        <v/>
      </c>
      <c r="T100" s="6">
        <f>IF(H100&lt;&gt;"Yes","",IF(AND(N(N100)&gt;=2,N(O100)&gt;=2),"Yes","No"))</f>
        <v/>
      </c>
      <c r="U100" s="6" t="inlineStr">
        <is>
          <t>high</t>
        </is>
      </c>
      <c r="V100" s="6" t="inlineStr">
        <is>
          <t>high</t>
        </is>
      </c>
      <c r="W100" s="6" t="inlineStr">
        <is>
          <t>No</t>
        </is>
      </c>
      <c r="X100" s="8" t="inlineStr"/>
      <c r="Y100" s="6" t="n">
        <v>2</v>
      </c>
      <c r="Z100" s="8" t="inlineStr">
        <is>
          <t>[00:35:34] Motion to approve.
[00:35:40] This seems a little unusual given the fact that the project was already completed last summer, but this is just something we knew was coming and this is just the final stamp.</t>
        </is>
      </c>
      <c r="AA100" s="8" t="inlineStr">
        <is>
          <t>position: moved 3rd reading | reasons: explains it is a formal final step; minimal | independence: own observation reconciling the timing oddity</t>
        </is>
      </c>
      <c r="AB100" s="11" t="inlineStr">
        <is>
          <t>https://www.youtube.com/watch?v=RRhWvrd--to&amp;t=2134s</t>
        </is>
      </c>
    </row>
    <row r="101">
      <c r="A101" s="6" t="inlineStr">
        <is>
          <t>2022-02-15</t>
        </is>
      </c>
      <c r="B101" s="11" t="inlineStr">
        <is>
          <t>https://www.youtube.com/watch?v=RRhWvrd--to</t>
        </is>
      </c>
      <c r="C101" s="6" t="inlineStr">
        <is>
          <t>26</t>
        </is>
      </c>
      <c r="D101" s="8" t="inlineStr">
        <is>
          <t>By-Law 2194 3rd reading - debenture, Local Improvement Plan 2021-01 (Brandt Street sewer &amp; water upgrade)</t>
        </is>
      </c>
      <c r="E101" s="6" t="inlineStr">
        <is>
          <t>budget</t>
        </is>
      </c>
      <c r="F101" s="6" t="inlineStr">
        <is>
          <t>No</t>
        </is>
      </c>
      <c r="G101" s="6" t="inlineStr">
        <is>
          <t>Michael Zwaagstra</t>
        </is>
      </c>
      <c r="H101" s="6" t="inlineStr">
        <is>
          <t>Yes</t>
        </is>
      </c>
      <c r="I101" s="6" t="inlineStr">
        <is>
          <t>present</t>
        </is>
      </c>
      <c r="J101" s="6" t="inlineStr">
        <is>
          <t>No</t>
        </is>
      </c>
      <c r="K101" s="6" t="inlineStr">
        <is>
          <t>seconder</t>
        </is>
      </c>
      <c r="L101" s="6" t="inlineStr">
        <is>
          <t>none</t>
        </is>
      </c>
      <c r="M101" s="6" t="inlineStr">
        <is>
          <t>voice-unanimous</t>
        </is>
      </c>
      <c r="N101" s="6" t="n">
        <v>2</v>
      </c>
      <c r="O101" s="6" t="n">
        <v>0</v>
      </c>
      <c r="P101" s="6" t="n"/>
      <c r="Q101" s="6" t="n"/>
      <c r="R101" s="6" t="n"/>
      <c r="S101" s="15">
        <f>IF(OR(H101&lt;&gt;"Yes",COUNT(N101:R101)=0),"",100*SUMPRODUCT(N101:R101/4,Weights!$B$2:$F$2)/SUMPRODUCT(--(N101:R101&lt;&gt;""),Weights!$B$2:$F$2))</f>
        <v/>
      </c>
      <c r="T101" s="6">
        <f>IF(H101&lt;&gt;"Yes","",IF(AND(N(N101)&gt;=2,N(O101)&gt;=2),"Yes","No"))</f>
        <v/>
      </c>
      <c r="U101" s="6" t="inlineStr">
        <is>
          <t>high</t>
        </is>
      </c>
      <c r="V101" s="6" t="inlineStr">
        <is>
          <t>high</t>
        </is>
      </c>
      <c r="W101" s="6" t="inlineStr">
        <is>
          <t>No</t>
        </is>
      </c>
      <c r="X101" s="8" t="inlineStr"/>
      <c r="Y101" s="6" t="n">
        <v>0</v>
      </c>
      <c r="Z101" s="8" t="inlineStr"/>
      <c r="AA101" s="8" t="inlineStr">
        <is>
          <t>position: seconded = 2; A-labelled 'I'm in favor of that final stamp.' (00:35:54) not scored (short interjection immediately after an A-labelled chair line) | reasons: no speech on the item</t>
        </is>
      </c>
      <c r="AB101" s="6" t="inlineStr"/>
    </row>
    <row r="102">
      <c r="A102" s="6" t="inlineStr">
        <is>
          <t>2022-02-15</t>
        </is>
      </c>
      <c r="B102" s="11" t="inlineStr">
        <is>
          <t>https://www.youtube.com/watch?v=RRhWvrd--to</t>
        </is>
      </c>
      <c r="C102" s="6" t="inlineStr">
        <is>
          <t>26</t>
        </is>
      </c>
      <c r="D102" s="8" t="inlineStr">
        <is>
          <t>By-Law 2194 3rd reading - debenture, Local Improvement Plan 2021-01 (Brandt Street sewer &amp; water upgrade)</t>
        </is>
      </c>
      <c r="E102" s="6" t="inlineStr">
        <is>
          <t>budget</t>
        </is>
      </c>
      <c r="F102" s="6" t="inlineStr">
        <is>
          <t>No</t>
        </is>
      </c>
      <c r="G102" s="6" t="inlineStr">
        <is>
          <t>Jake Hiebert</t>
        </is>
      </c>
      <c r="H102" s="6" t="inlineStr">
        <is>
          <t>Yes</t>
        </is>
      </c>
      <c r="I102" s="6" t="inlineStr">
        <is>
          <t>present</t>
        </is>
      </c>
      <c r="J102" s="6" t="inlineStr">
        <is>
          <t>No</t>
        </is>
      </c>
      <c r="K102" s="6" t="inlineStr">
        <is>
          <t>none</t>
        </is>
      </c>
      <c r="L102" s="6" t="inlineStr">
        <is>
          <t>none</t>
        </is>
      </c>
      <c r="M102" s="6" t="inlineStr">
        <is>
          <t>voice-unanimous</t>
        </is>
      </c>
      <c r="N102" s="6" t="n">
        <v>0</v>
      </c>
      <c r="O102" s="6" t="n">
        <v>0</v>
      </c>
      <c r="P102" s="6" t="n"/>
      <c r="Q102" s="6" t="n"/>
      <c r="R102" s="6" t="n"/>
      <c r="S102" s="15">
        <f>IF(OR(H102&lt;&gt;"Yes",COUNT(N102:R102)=0),"",100*SUMPRODUCT(N102:R102/4,Weights!$B$2:$F$2)/SUMPRODUCT(--(N102:R102&lt;&gt;""),Weights!$B$2:$F$2))</f>
        <v/>
      </c>
      <c r="T102" s="6">
        <f>IF(H102&lt;&gt;"Yes","",IF(AND(N(N102)&gt;=2,N(O102)&gt;=2),"Yes","No"))</f>
        <v/>
      </c>
      <c r="U102" s="6" t="inlineStr">
        <is>
          <t>high</t>
        </is>
      </c>
      <c r="V102" s="6" t="inlineStr">
        <is>
          <t>high</t>
        </is>
      </c>
      <c r="W102" s="6" t="inlineStr">
        <is>
          <t>No</t>
        </is>
      </c>
      <c r="X102" s="8" t="inlineStr"/>
      <c r="Y102" s="6" t="n">
        <v>0</v>
      </c>
      <c r="Z102" s="8" t="inlineStr"/>
      <c r="AA102" s="8" t="inlineStr">
        <is>
          <t>position: silent; unrecorded unanimous voice vote = 0 | reasons: no speech on the item</t>
        </is>
      </c>
      <c r="AB102" s="6" t="inlineStr"/>
    </row>
    <row r="103">
      <c r="A103" s="6" t="inlineStr">
        <is>
          <t>2022-02-15</t>
        </is>
      </c>
      <c r="B103" s="11" t="inlineStr">
        <is>
          <t>https://www.youtube.com/watch?v=RRhWvrd--to</t>
        </is>
      </c>
      <c r="C103" s="6" t="inlineStr">
        <is>
          <t>26</t>
        </is>
      </c>
      <c r="D103" s="8" t="inlineStr">
        <is>
          <t>By-Law 2194 3rd reading - debenture, Local Improvement Plan 2021-01 (Brandt Street sewer &amp; water upgrade)</t>
        </is>
      </c>
      <c r="E103" s="6" t="inlineStr">
        <is>
          <t>budget</t>
        </is>
      </c>
      <c r="F103" s="6" t="inlineStr">
        <is>
          <t>No</t>
        </is>
      </c>
      <c r="G103" s="6" t="inlineStr">
        <is>
          <t>Damian Penner</t>
        </is>
      </c>
      <c r="H103" s="6" t="inlineStr">
        <is>
          <t>Yes</t>
        </is>
      </c>
      <c r="I103" s="6" t="inlineStr">
        <is>
          <t>present</t>
        </is>
      </c>
      <c r="J103" s="6" t="inlineStr">
        <is>
          <t>No</t>
        </is>
      </c>
      <c r="K103" s="6" t="inlineStr">
        <is>
          <t>none</t>
        </is>
      </c>
      <c r="L103" s="6" t="inlineStr">
        <is>
          <t>none</t>
        </is>
      </c>
      <c r="M103" s="6" t="inlineStr">
        <is>
          <t>voice-unanimous</t>
        </is>
      </c>
      <c r="N103" s="6" t="n">
        <v>0</v>
      </c>
      <c r="O103" s="6" t="n">
        <v>0</v>
      </c>
      <c r="P103" s="6" t="n"/>
      <c r="Q103" s="6" t="n"/>
      <c r="R103" s="6" t="n"/>
      <c r="S103" s="15">
        <f>IF(OR(H103&lt;&gt;"Yes",COUNT(N103:R103)=0),"",100*SUMPRODUCT(N103:R103/4,Weights!$B$2:$F$2)/SUMPRODUCT(--(N103:R103&lt;&gt;""),Weights!$B$2:$F$2))</f>
        <v/>
      </c>
      <c r="T103" s="6">
        <f>IF(H103&lt;&gt;"Yes","",IF(AND(N(N103)&gt;=2,N(O103)&gt;=2),"Yes","No"))</f>
        <v/>
      </c>
      <c r="U103" s="6" t="inlineStr">
        <is>
          <t>high</t>
        </is>
      </c>
      <c r="V103" s="6" t="inlineStr">
        <is>
          <t>high</t>
        </is>
      </c>
      <c r="W103" s="6" t="inlineStr">
        <is>
          <t>No</t>
        </is>
      </c>
      <c r="X103" s="8" t="inlineStr"/>
      <c r="Y103" s="6" t="n">
        <v>0</v>
      </c>
      <c r="Z103" s="8" t="inlineStr"/>
      <c r="AA103" s="8" t="inlineStr">
        <is>
          <t>position: silent; unrecorded unanimous voice vote = 0 | reasons: no speech on the item</t>
        </is>
      </c>
      <c r="AB103" s="6" t="inlineStr"/>
    </row>
    <row r="104">
      <c r="A104" s="6" t="inlineStr">
        <is>
          <t>2022-02-15</t>
        </is>
      </c>
      <c r="B104" s="11" t="inlineStr">
        <is>
          <t>https://www.youtube.com/watch?v=RRhWvrd--to</t>
        </is>
      </c>
      <c r="C104" s="6" t="inlineStr">
        <is>
          <t>26</t>
        </is>
      </c>
      <c r="D104" s="8" t="inlineStr">
        <is>
          <t>By-Law 2194 3rd reading - debenture, Local Improvement Plan 2021-01 (Brandt Street sewer &amp; water upgrade)</t>
        </is>
      </c>
      <c r="E104" s="6" t="inlineStr">
        <is>
          <t>budget</t>
        </is>
      </c>
      <c r="F104" s="6" t="inlineStr">
        <is>
          <t>No</t>
        </is>
      </c>
      <c r="G104" s="6" t="inlineStr">
        <is>
          <t>Jac Siemens</t>
        </is>
      </c>
      <c r="H104" s="6" t="inlineStr">
        <is>
          <t>Yes</t>
        </is>
      </c>
      <c r="I104" s="6" t="inlineStr">
        <is>
          <t>present</t>
        </is>
      </c>
      <c r="J104" s="6" t="inlineStr">
        <is>
          <t>No</t>
        </is>
      </c>
      <c r="K104" s="6" t="inlineStr">
        <is>
          <t>none</t>
        </is>
      </c>
      <c r="L104" s="6" t="inlineStr">
        <is>
          <t>none</t>
        </is>
      </c>
      <c r="M104" s="6" t="inlineStr">
        <is>
          <t>voice-unanimous</t>
        </is>
      </c>
      <c r="N104" s="6" t="n">
        <v>0</v>
      </c>
      <c r="O104" s="6" t="n">
        <v>0</v>
      </c>
      <c r="P104" s="6" t="n"/>
      <c r="Q104" s="6" t="n"/>
      <c r="R104" s="6" t="n"/>
      <c r="S104" s="15">
        <f>IF(OR(H104&lt;&gt;"Yes",COUNT(N104:R104)=0),"",100*SUMPRODUCT(N104:R104/4,Weights!$B$2:$F$2)/SUMPRODUCT(--(N104:R104&lt;&gt;""),Weights!$B$2:$F$2))</f>
        <v/>
      </c>
      <c r="T104" s="6">
        <f>IF(H104&lt;&gt;"Yes","",IF(AND(N(N104)&gt;=2,N(O104)&gt;=2),"Yes","No"))</f>
        <v/>
      </c>
      <c r="U104" s="6" t="inlineStr">
        <is>
          <t>high</t>
        </is>
      </c>
      <c r="V104" s="6" t="inlineStr">
        <is>
          <t>high</t>
        </is>
      </c>
      <c r="W104" s="6" t="inlineStr">
        <is>
          <t>No</t>
        </is>
      </c>
      <c r="X104" s="8" t="inlineStr"/>
      <c r="Y104" s="6" t="n">
        <v>0</v>
      </c>
      <c r="Z104" s="8" t="inlineStr"/>
      <c r="AA104" s="8" t="inlineStr">
        <is>
          <t>position: silent; unrecorded unanimous voice vote = 0 | reasons: no speech on the item</t>
        </is>
      </c>
      <c r="AB104" s="6" t="inlineStr"/>
    </row>
    <row r="105">
      <c r="A105" s="6" t="inlineStr">
        <is>
          <t>2022-02-15</t>
        </is>
      </c>
      <c r="B105" s="11" t="inlineStr">
        <is>
          <t>https://www.youtube.com/watch?v=RRhWvrd--to</t>
        </is>
      </c>
      <c r="C105" s="6" t="inlineStr">
        <is>
          <t>26</t>
        </is>
      </c>
      <c r="D105" s="8" t="inlineStr">
        <is>
          <t>By-Law 2194 3rd reading - debenture, Local Improvement Plan 2021-01 (Brandt Street sewer &amp; water upgrade)</t>
        </is>
      </c>
      <c r="E105" s="6" t="inlineStr">
        <is>
          <t>budget</t>
        </is>
      </c>
      <c r="F105" s="6" t="inlineStr">
        <is>
          <t>No</t>
        </is>
      </c>
      <c r="G105" s="6" t="inlineStr">
        <is>
          <t>Bill Hiebert</t>
        </is>
      </c>
      <c r="H105" s="6" t="inlineStr">
        <is>
          <t>No</t>
        </is>
      </c>
      <c r="I105" s="6" t="inlineStr">
        <is>
          <t>absent</t>
        </is>
      </c>
      <c r="J105" s="6" t="inlineStr">
        <is>
          <t>No</t>
        </is>
      </c>
      <c r="K105" s="6" t="inlineStr"/>
      <c r="L105" s="6" t="inlineStr"/>
      <c r="M105" s="6" t="inlineStr"/>
      <c r="N105" s="6" t="n"/>
      <c r="O105" s="6" t="n"/>
      <c r="P105" s="6" t="n"/>
      <c r="Q105" s="6" t="n"/>
      <c r="R105" s="6" t="n"/>
      <c r="S105" s="15">
        <f>IF(OR(H105&lt;&gt;"Yes",COUNT(N105:R105)=0),"",100*SUMPRODUCT(N105:R105/4,Weights!$B$2:$F$2)/SUMPRODUCT(--(N105:R105&lt;&gt;""),Weights!$B$2:$F$2))</f>
        <v/>
      </c>
      <c r="T105" s="6">
        <f>IF(H105&lt;&gt;"Yes","",IF(AND(N(N105)&gt;=2,N(O105)&gt;=2),"Yes","No"))</f>
        <v/>
      </c>
      <c r="U105" s="6" t="inlineStr"/>
      <c r="V105" s="6" t="inlineStr"/>
      <c r="W105" s="6" t="inlineStr">
        <is>
          <t>No</t>
        </is>
      </c>
      <c r="X105" s="8" t="inlineStr"/>
      <c r="Y105" s="6" t="n">
        <v>0</v>
      </c>
      <c r="Z105" s="8" t="inlineStr"/>
      <c r="AA105" s="8" t="inlineStr"/>
      <c r="AB105" s="6" t="inlineStr"/>
    </row>
    <row r="106">
      <c r="A106" s="6" t="inlineStr">
        <is>
          <t>2022-02-15</t>
        </is>
      </c>
      <c r="B106" s="11" t="inlineStr">
        <is>
          <t>https://www.youtube.com/watch?v=RRhWvrd--to</t>
        </is>
      </c>
      <c r="C106" s="6" t="inlineStr">
        <is>
          <t>27</t>
        </is>
      </c>
      <c r="D106" s="8" t="inlineStr">
        <is>
          <t>By-Law 2195 3rd reading - debenture, Local Improvement Plan 2021-03 (Clearspring Greens Pathway)</t>
        </is>
      </c>
      <c r="E106" s="6" t="inlineStr">
        <is>
          <t>budget</t>
        </is>
      </c>
      <c r="F106" s="6" t="inlineStr">
        <is>
          <t>No</t>
        </is>
      </c>
      <c r="G106" s="6" t="inlineStr">
        <is>
          <t>Jake Hiebert</t>
        </is>
      </c>
      <c r="H106" s="6" t="inlineStr">
        <is>
          <t>Yes</t>
        </is>
      </c>
      <c r="I106" s="6" t="inlineStr">
        <is>
          <t>present</t>
        </is>
      </c>
      <c r="J106" s="6" t="inlineStr">
        <is>
          <t>Yes</t>
        </is>
      </c>
      <c r="K106" s="6" t="inlineStr">
        <is>
          <t>mover</t>
        </is>
      </c>
      <c r="L106" s="6" t="inlineStr">
        <is>
          <t>for</t>
        </is>
      </c>
      <c r="M106" s="6" t="inlineStr">
        <is>
          <t>voice-unanimous</t>
        </is>
      </c>
      <c r="N106" s="6" t="n">
        <v>4</v>
      </c>
      <c r="O106" s="6" t="n">
        <v>3</v>
      </c>
      <c r="P106" s="6" t="n">
        <v>3</v>
      </c>
      <c r="Q106" s="6" t="n"/>
      <c r="R106" s="6" t="n"/>
      <c r="S106" s="15">
        <f>IF(OR(H106&lt;&gt;"Yes",COUNT(N106:R106)=0),"",100*SUMPRODUCT(N106:R106/4,Weights!$B$2:$F$2)/SUMPRODUCT(--(N106:R106&lt;&gt;""),Weights!$B$2:$F$2))</f>
        <v/>
      </c>
      <c r="T106" s="6">
        <f>IF(H106&lt;&gt;"Yes","",IF(AND(N(N106)&gt;=2,N(O106)&gt;=2),"Yes","No"))</f>
        <v/>
      </c>
      <c r="U106" s="6" t="inlineStr">
        <is>
          <t>high</t>
        </is>
      </c>
      <c r="V106" s="6" t="inlineStr">
        <is>
          <t>high</t>
        </is>
      </c>
      <c r="W106" s="6" t="inlineStr">
        <is>
          <t>No</t>
        </is>
      </c>
      <c r="X106" s="8" t="inlineStr"/>
      <c r="Y106" s="6" t="n">
        <v>3</v>
      </c>
      <c r="Z106" s="8" t="inlineStr">
        <is>
          <t>[00:37:07] This is a project that's been in the works for a long time, since all of us were campaigning and stuff. This was a major issue on the table.
[00:37:07] As you can see, it's come in under budget, if for no other reason, instead of paying the 7% interest, we get the interest at 2.42%.
[00:37:07] And I'm excited because the focal point for getting the pathway was for the safety of pedestrians and stuff in that area, and I think we've achieved that.</t>
        </is>
      </c>
      <c r="AA106" s="8" t="inlineStr">
        <is>
          <t>position: moved and spoke in support ('this is a really good project') | reasons: under budget, lower interest rate than expected, heavy use, pedestrian-safety goal achieved - several linked reasons | independence: own assessment drawing on the project's history</t>
        </is>
      </c>
      <c r="AB106" s="11" t="inlineStr">
        <is>
          <t>https://www.youtube.com/watch?v=RRhWvrd--to&amp;t=2227s</t>
        </is>
      </c>
    </row>
    <row r="107">
      <c r="A107" s="6" t="inlineStr">
        <is>
          <t>2022-02-15</t>
        </is>
      </c>
      <c r="B107" s="11" t="inlineStr">
        <is>
          <t>https://www.youtube.com/watch?v=RRhWvrd--to</t>
        </is>
      </c>
      <c r="C107" s="6" t="inlineStr">
        <is>
          <t>27</t>
        </is>
      </c>
      <c r="D107" s="8" t="inlineStr">
        <is>
          <t>By-Law 2195 3rd reading - debenture, Local Improvement Plan 2021-03 (Clearspring Greens Pathway)</t>
        </is>
      </c>
      <c r="E107" s="6" t="inlineStr">
        <is>
          <t>budget</t>
        </is>
      </c>
      <c r="F107" s="6" t="inlineStr">
        <is>
          <t>No</t>
        </is>
      </c>
      <c r="G107" s="6" t="inlineStr">
        <is>
          <t>Jac Siemens</t>
        </is>
      </c>
      <c r="H107" s="6" t="inlineStr">
        <is>
          <t>Yes</t>
        </is>
      </c>
      <c r="I107" s="6" t="inlineStr">
        <is>
          <t>present</t>
        </is>
      </c>
      <c r="J107" s="6" t="inlineStr">
        <is>
          <t>No</t>
        </is>
      </c>
      <c r="K107" s="6" t="inlineStr">
        <is>
          <t>seconder</t>
        </is>
      </c>
      <c r="L107" s="6" t="inlineStr">
        <is>
          <t>none</t>
        </is>
      </c>
      <c r="M107" s="6" t="inlineStr">
        <is>
          <t>voice-unanimous</t>
        </is>
      </c>
      <c r="N107" s="6" t="n">
        <v>2</v>
      </c>
      <c r="O107" s="6" t="n">
        <v>0</v>
      </c>
      <c r="P107" s="6" t="n"/>
      <c r="Q107" s="6" t="n"/>
      <c r="R107" s="6" t="n"/>
      <c r="S107" s="15">
        <f>IF(OR(H107&lt;&gt;"Yes",COUNT(N107:R107)=0),"",100*SUMPRODUCT(N107:R107/4,Weights!$B$2:$F$2)/SUMPRODUCT(--(N107:R107&lt;&gt;""),Weights!$B$2:$F$2))</f>
        <v/>
      </c>
      <c r="T107" s="6">
        <f>IF(H107&lt;&gt;"Yes","",IF(AND(N(N107)&gt;=2,N(O107)&gt;=2),"Yes","No"))</f>
        <v/>
      </c>
      <c r="U107" s="6" t="inlineStr">
        <is>
          <t>high</t>
        </is>
      </c>
      <c r="V107" s="6" t="inlineStr">
        <is>
          <t>high</t>
        </is>
      </c>
      <c r="W107" s="6" t="inlineStr">
        <is>
          <t>No</t>
        </is>
      </c>
      <c r="X107" s="8" t="inlineStr"/>
      <c r="Y107" s="6" t="n">
        <v>0</v>
      </c>
      <c r="Z107" s="8" t="inlineStr"/>
      <c r="AA107" s="8" t="inlineStr">
        <is>
          <t>position: seconded only (no substantive speech) = 2 | reasons: no speech on the item</t>
        </is>
      </c>
      <c r="AB107" s="6" t="inlineStr"/>
    </row>
    <row r="108">
      <c r="A108" s="6" t="inlineStr">
        <is>
          <t>2022-02-15</t>
        </is>
      </c>
      <c r="B108" s="11" t="inlineStr">
        <is>
          <t>https://www.youtube.com/watch?v=RRhWvrd--to</t>
        </is>
      </c>
      <c r="C108" s="6" t="inlineStr">
        <is>
          <t>27</t>
        </is>
      </c>
      <c r="D108" s="8" t="inlineStr">
        <is>
          <t>By-Law 2195 3rd reading - debenture, Local Improvement Plan 2021-03 (Clearspring Greens Pathway)</t>
        </is>
      </c>
      <c r="E108" s="6" t="inlineStr">
        <is>
          <t>budget</t>
        </is>
      </c>
      <c r="F108" s="6" t="inlineStr">
        <is>
          <t>No</t>
        </is>
      </c>
      <c r="G108" s="6" t="inlineStr">
        <is>
          <t>Susan Penner</t>
        </is>
      </c>
      <c r="H108" s="6" t="inlineStr">
        <is>
          <t>Yes</t>
        </is>
      </c>
      <c r="I108" s="6" t="inlineStr">
        <is>
          <t>present</t>
        </is>
      </c>
      <c r="J108" s="6" t="inlineStr">
        <is>
          <t>No</t>
        </is>
      </c>
      <c r="K108" s="6" t="inlineStr">
        <is>
          <t>none</t>
        </is>
      </c>
      <c r="L108" s="6" t="inlineStr">
        <is>
          <t>none</t>
        </is>
      </c>
      <c r="M108" s="6" t="inlineStr">
        <is>
          <t>voice-unanimous</t>
        </is>
      </c>
      <c r="N108" s="6" t="n">
        <v>0</v>
      </c>
      <c r="O108" s="6" t="n">
        <v>0</v>
      </c>
      <c r="P108" s="6" t="n"/>
      <c r="Q108" s="6" t="n"/>
      <c r="R108" s="6" t="n"/>
      <c r="S108" s="15">
        <f>IF(OR(H108&lt;&gt;"Yes",COUNT(N108:R108)=0),"",100*SUMPRODUCT(N108:R108/4,Weights!$B$2:$F$2)/SUMPRODUCT(--(N108:R108&lt;&gt;""),Weights!$B$2:$F$2))</f>
        <v/>
      </c>
      <c r="T108" s="6">
        <f>IF(H108&lt;&gt;"Yes","",IF(AND(N(N108)&gt;=2,N(O108)&gt;=2),"Yes","No"))</f>
        <v/>
      </c>
      <c r="U108" s="6" t="inlineStr">
        <is>
          <t>high</t>
        </is>
      </c>
      <c r="V108" s="6" t="inlineStr">
        <is>
          <t>high</t>
        </is>
      </c>
      <c r="W108" s="6" t="inlineStr">
        <is>
          <t>No</t>
        </is>
      </c>
      <c r="X108" s="8" t="inlineStr"/>
      <c r="Y108" s="6" t="n">
        <v>0</v>
      </c>
      <c r="Z108" s="8" t="inlineStr"/>
      <c r="AA108" s="8" t="inlineStr">
        <is>
          <t>position: no turn attributable to her with confidence (G turn 00:38:02 recorded as Unidentified councillor); unrecorded unanimous voice vote = 0 | reasons: no speech on the item</t>
        </is>
      </c>
      <c r="AB108" s="6" t="inlineStr"/>
    </row>
    <row r="109">
      <c r="A109" s="6" t="inlineStr">
        <is>
          <t>2022-02-15</t>
        </is>
      </c>
      <c r="B109" s="11" t="inlineStr">
        <is>
          <t>https://www.youtube.com/watch?v=RRhWvrd--to</t>
        </is>
      </c>
      <c r="C109" s="6" t="inlineStr">
        <is>
          <t>27</t>
        </is>
      </c>
      <c r="D109" s="8" t="inlineStr">
        <is>
          <t>By-Law 2195 3rd reading - debenture, Local Improvement Plan 2021-03 (Clearspring Greens Pathway)</t>
        </is>
      </c>
      <c r="E109" s="6" t="inlineStr">
        <is>
          <t>budget</t>
        </is>
      </c>
      <c r="F109" s="6" t="inlineStr">
        <is>
          <t>No</t>
        </is>
      </c>
      <c r="G109" s="6" t="inlineStr">
        <is>
          <t>Damian Penner</t>
        </is>
      </c>
      <c r="H109" s="6" t="inlineStr">
        <is>
          <t>Yes</t>
        </is>
      </c>
      <c r="I109" s="6" t="inlineStr">
        <is>
          <t>present</t>
        </is>
      </c>
      <c r="J109" s="6" t="inlineStr">
        <is>
          <t>No</t>
        </is>
      </c>
      <c r="K109" s="6" t="inlineStr">
        <is>
          <t>none</t>
        </is>
      </c>
      <c r="L109" s="6" t="inlineStr">
        <is>
          <t>none</t>
        </is>
      </c>
      <c r="M109" s="6" t="inlineStr">
        <is>
          <t>voice-unanimous</t>
        </is>
      </c>
      <c r="N109" s="6" t="n">
        <v>0</v>
      </c>
      <c r="O109" s="6" t="n">
        <v>0</v>
      </c>
      <c r="P109" s="6" t="n"/>
      <c r="Q109" s="6" t="n"/>
      <c r="R109" s="6" t="n"/>
      <c r="S109" s="15">
        <f>IF(OR(H109&lt;&gt;"Yes",COUNT(N109:R109)=0),"",100*SUMPRODUCT(N109:R109/4,Weights!$B$2:$F$2)/SUMPRODUCT(--(N109:R109&lt;&gt;""),Weights!$B$2:$F$2))</f>
        <v/>
      </c>
      <c r="T109" s="6">
        <f>IF(H109&lt;&gt;"Yes","",IF(AND(N(N109)&gt;=2,N(O109)&gt;=2),"Yes","No"))</f>
        <v/>
      </c>
      <c r="U109" s="6" t="inlineStr">
        <is>
          <t>high</t>
        </is>
      </c>
      <c r="V109" s="6" t="inlineStr">
        <is>
          <t>high</t>
        </is>
      </c>
      <c r="W109" s="6" t="inlineStr">
        <is>
          <t>No</t>
        </is>
      </c>
      <c r="X109" s="8" t="inlineStr"/>
      <c r="Y109" s="6" t="n">
        <v>0</v>
      </c>
      <c r="Z109" s="8" t="inlineStr"/>
      <c r="AA109" s="8" t="inlineStr">
        <is>
          <t>position: no turn attributable to him with confidence (G turn 00:38:02 recorded as Unidentified councillor); unrecorded unanimous voice vote = 0 | reasons: no speech on the item</t>
        </is>
      </c>
      <c r="AB109" s="6" t="inlineStr"/>
    </row>
    <row r="110">
      <c r="A110" s="6" t="inlineStr">
        <is>
          <t>2022-02-15</t>
        </is>
      </c>
      <c r="B110" s="11" t="inlineStr">
        <is>
          <t>https://www.youtube.com/watch?v=RRhWvrd--to</t>
        </is>
      </c>
      <c r="C110" s="6" t="inlineStr">
        <is>
          <t>27</t>
        </is>
      </c>
      <c r="D110" s="8" t="inlineStr">
        <is>
          <t>By-Law 2195 3rd reading - debenture, Local Improvement Plan 2021-03 (Clearspring Greens Pathway)</t>
        </is>
      </c>
      <c r="E110" s="6" t="inlineStr">
        <is>
          <t>budget</t>
        </is>
      </c>
      <c r="F110" s="6" t="inlineStr">
        <is>
          <t>No</t>
        </is>
      </c>
      <c r="G110" s="6" t="inlineStr">
        <is>
          <t>Michael Zwaagstra</t>
        </is>
      </c>
      <c r="H110" s="6" t="inlineStr">
        <is>
          <t>Yes</t>
        </is>
      </c>
      <c r="I110" s="6" t="inlineStr">
        <is>
          <t>present</t>
        </is>
      </c>
      <c r="J110" s="6" t="inlineStr">
        <is>
          <t>No</t>
        </is>
      </c>
      <c r="K110" s="6" t="inlineStr">
        <is>
          <t>none</t>
        </is>
      </c>
      <c r="L110" s="6" t="inlineStr">
        <is>
          <t>none</t>
        </is>
      </c>
      <c r="M110" s="6" t="inlineStr">
        <is>
          <t>voice-unanimous</t>
        </is>
      </c>
      <c r="N110" s="6" t="n">
        <v>0</v>
      </c>
      <c r="O110" s="6" t="n">
        <v>0</v>
      </c>
      <c r="P110" s="6" t="n"/>
      <c r="Q110" s="6" t="n"/>
      <c r="R110" s="6" t="n"/>
      <c r="S110" s="15">
        <f>IF(OR(H110&lt;&gt;"Yes",COUNT(N110:R110)=0),"",100*SUMPRODUCT(N110:R110/4,Weights!$B$2:$F$2)/SUMPRODUCT(--(N110:R110&lt;&gt;""),Weights!$B$2:$F$2))</f>
        <v/>
      </c>
      <c r="T110" s="6">
        <f>IF(H110&lt;&gt;"Yes","",IF(AND(N(N110)&gt;=2,N(O110)&gt;=2),"Yes","No"))</f>
        <v/>
      </c>
      <c r="U110" s="6" t="inlineStr">
        <is>
          <t>high</t>
        </is>
      </c>
      <c r="V110" s="6" t="inlineStr">
        <is>
          <t>high</t>
        </is>
      </c>
      <c r="W110" s="6" t="inlineStr">
        <is>
          <t>No</t>
        </is>
      </c>
      <c r="X110" s="8" t="inlineStr"/>
      <c r="Y110" s="6" t="n">
        <v>0</v>
      </c>
      <c r="Z110" s="8" t="inlineStr"/>
      <c r="AA110" s="8" t="inlineStr">
        <is>
          <t>position: silent; unrecorded unanimous voice vote = 0 | reasons: no speech on the item</t>
        </is>
      </c>
      <c r="AB110" s="6" t="inlineStr"/>
    </row>
    <row r="111">
      <c r="A111" s="6" t="inlineStr">
        <is>
          <t>2022-02-15</t>
        </is>
      </c>
      <c r="B111" s="11" t="inlineStr">
        <is>
          <t>https://www.youtube.com/watch?v=RRhWvrd--to</t>
        </is>
      </c>
      <c r="C111" s="6" t="inlineStr">
        <is>
          <t>27</t>
        </is>
      </c>
      <c r="D111" s="8" t="inlineStr">
        <is>
          <t>By-Law 2195 3rd reading - debenture, Local Improvement Plan 2021-03 (Clearspring Greens Pathway)</t>
        </is>
      </c>
      <c r="E111" s="6" t="inlineStr">
        <is>
          <t>budget</t>
        </is>
      </c>
      <c r="F111" s="6" t="inlineStr">
        <is>
          <t>No</t>
        </is>
      </c>
      <c r="G111" s="6" t="inlineStr">
        <is>
          <t>Bill Hiebert</t>
        </is>
      </c>
      <c r="H111" s="6" t="inlineStr">
        <is>
          <t>No</t>
        </is>
      </c>
      <c r="I111" s="6" t="inlineStr">
        <is>
          <t>absent</t>
        </is>
      </c>
      <c r="J111" s="6" t="inlineStr">
        <is>
          <t>No</t>
        </is>
      </c>
      <c r="K111" s="6" t="inlineStr"/>
      <c r="L111" s="6" t="inlineStr"/>
      <c r="M111" s="6" t="inlineStr"/>
      <c r="N111" s="6" t="n"/>
      <c r="O111" s="6" t="n"/>
      <c r="P111" s="6" t="n"/>
      <c r="Q111" s="6" t="n"/>
      <c r="R111" s="6" t="n"/>
      <c r="S111" s="15">
        <f>IF(OR(H111&lt;&gt;"Yes",COUNT(N111:R111)=0),"",100*SUMPRODUCT(N111:R111/4,Weights!$B$2:$F$2)/SUMPRODUCT(--(N111:R111&lt;&gt;""),Weights!$B$2:$F$2))</f>
        <v/>
      </c>
      <c r="T111" s="6">
        <f>IF(H111&lt;&gt;"Yes","",IF(AND(N(N111)&gt;=2,N(O111)&gt;=2),"Yes","No"))</f>
        <v/>
      </c>
      <c r="U111" s="6" t="inlineStr"/>
      <c r="V111" s="6" t="inlineStr"/>
      <c r="W111" s="6" t="inlineStr">
        <is>
          <t>No</t>
        </is>
      </c>
      <c r="X111" s="8" t="inlineStr"/>
      <c r="Y111" s="6" t="n">
        <v>0</v>
      </c>
      <c r="Z111" s="8" t="inlineStr"/>
      <c r="AA111" s="8" t="inlineStr"/>
      <c r="AB111" s="6" t="inlineStr"/>
    </row>
    <row r="112">
      <c r="A112" s="6" t="inlineStr">
        <is>
          <t>2022-02-15</t>
        </is>
      </c>
      <c r="B112" s="11" t="inlineStr">
        <is>
          <t>https://www.youtube.com/watch?v=RRhWvrd--to</t>
        </is>
      </c>
      <c r="C112" s="6" t="inlineStr">
        <is>
          <t>27</t>
        </is>
      </c>
      <c r="D112" s="8" t="inlineStr">
        <is>
          <t>By-Law 2195 3rd reading - debenture, Local Improvement Plan 2021-03 (Clearspring Greens Pathway)</t>
        </is>
      </c>
      <c r="E112" s="6" t="inlineStr">
        <is>
          <t>budget</t>
        </is>
      </c>
      <c r="F112" s="6" t="inlineStr">
        <is>
          <t>No</t>
        </is>
      </c>
      <c r="G112" s="6" t="inlineStr">
        <is>
          <t>Unidentified councillor</t>
        </is>
      </c>
      <c r="H112" s="6" t="inlineStr">
        <is>
          <t>Yes</t>
        </is>
      </c>
      <c r="I112" s="6" t="inlineStr">
        <is>
          <t>present</t>
        </is>
      </c>
      <c r="J112" s="6" t="inlineStr">
        <is>
          <t>Yes</t>
        </is>
      </c>
      <c r="K112" s="6" t="inlineStr">
        <is>
          <t>none</t>
        </is>
      </c>
      <c r="L112" s="6" t="inlineStr">
        <is>
          <t>none</t>
        </is>
      </c>
      <c r="M112" s="6" t="inlineStr">
        <is>
          <t>voice-unanimous</t>
        </is>
      </c>
      <c r="N112" s="6" t="n">
        <v>1</v>
      </c>
      <c r="O112" s="6" t="n">
        <v>1</v>
      </c>
      <c r="P112" s="6" t="n">
        <v>2</v>
      </c>
      <c r="Q112" s="6" t="n"/>
      <c r="R112" s="6" t="n"/>
      <c r="S112" s="15">
        <f>IF(OR(H112&lt;&gt;"Yes",COUNT(N112:R112)=0),"",100*SUMPRODUCT(N112:R112/4,Weights!$B$2:$F$2)/SUMPRODUCT(--(N112:R112&lt;&gt;""),Weights!$B$2:$F$2))</f>
        <v/>
      </c>
      <c r="T112" s="6">
        <f>IF(H112&lt;&gt;"Yes","",IF(AND(N(N112)&gt;=2,N(O112)&gt;=2),"Yes","No"))</f>
        <v/>
      </c>
      <c r="U112" s="6" t="inlineStr">
        <is>
          <t>low</t>
        </is>
      </c>
      <c r="V112" s="6" t="inlineStr">
        <is>
          <t>low</t>
        </is>
      </c>
      <c r="W112" s="6" t="inlineStr">
        <is>
          <t>Yes</t>
        </is>
      </c>
      <c r="X112" s="8" t="inlineStr">
        <is>
          <t>Hand-off/voice conflict: voice map G = Susan Penner vs chair hand-off 'Councilor Pincott' (listed in codebook as a Damian Penner variant; mayor later thanks 'Councillor Penner/Pender/Pincott' for bringing the project forward). Candidates: Susan Penner, Damian Penner.</t>
        </is>
      </c>
      <c r="Y112" s="6" t="n">
        <v>1</v>
      </c>
      <c r="Z112" s="8" t="inlineStr">
        <is>
          <t>[00:38:02] Yeah, I think what's surprising to me is that 60 of the properties prepaid, paid for the entire amount, their portion for the local area improvement, which is why we are borrowing substantially less than we had initially planned. So I think that's worth noting.</t>
        </is>
      </c>
      <c r="AA112" s="8" t="inlineStr">
        <is>
          <t>position: informational observation; no explicit stance | reasons: notes why borrowing is lower; not offered as a reason for a position | independence: own observation from the file</t>
        </is>
      </c>
      <c r="AB112" s="11" t="inlineStr">
        <is>
          <t>https://www.youtube.com/watch?v=RRhWvrd--to&amp;t=2282s</t>
        </is>
      </c>
    </row>
    <row r="113">
      <c r="A113" s="6" t="inlineStr">
        <is>
          <t>2022-02-15</t>
        </is>
      </c>
      <c r="B113" s="11" t="inlineStr">
        <is>
          <t>https://www.youtube.com/watch?v=RRhWvrd--to</t>
        </is>
      </c>
      <c r="C113" s="6" t="inlineStr">
        <is>
          <t>27</t>
        </is>
      </c>
      <c r="D113" s="8" t="inlineStr">
        <is>
          <t>By-Law 2195 3rd reading - debenture, Local Improvement Plan 2021-03 (Clearspring Greens Pathway)</t>
        </is>
      </c>
      <c r="E113" s="6" t="inlineStr">
        <is>
          <t>budget</t>
        </is>
      </c>
      <c r="F113" s="6" t="inlineStr">
        <is>
          <t>No</t>
        </is>
      </c>
      <c r="G113" s="6" t="inlineStr">
        <is>
          <t>Mayor Earl Funk</t>
        </is>
      </c>
      <c r="H113" s="6" t="inlineStr">
        <is>
          <t>Yes</t>
        </is>
      </c>
      <c r="I113" s="6" t="inlineStr">
        <is>
          <t>present</t>
        </is>
      </c>
      <c r="J113" s="6" t="inlineStr">
        <is>
          <t>Yes</t>
        </is>
      </c>
      <c r="K113" s="6" t="inlineStr">
        <is>
          <t>none</t>
        </is>
      </c>
      <c r="L113" s="6" t="inlineStr">
        <is>
          <t>for</t>
        </is>
      </c>
      <c r="M113" s="6" t="inlineStr">
        <is>
          <t>voice-unanimous</t>
        </is>
      </c>
      <c r="N113" s="6" t="n">
        <v>3</v>
      </c>
      <c r="O113" s="6" t="n">
        <v>2</v>
      </c>
      <c r="P113" s="6" t="n">
        <v>2</v>
      </c>
      <c r="Q113" s="6" t="n"/>
      <c r="R113" s="6" t="n"/>
      <c r="S113" s="15">
        <f>IF(OR(H113&lt;&gt;"Yes",COUNT(N113:R113)=0),"",100*SUMPRODUCT(N113:R113/4,Weights!$B$2:$F$2)/SUMPRODUCT(--(N113:R113&lt;&gt;""),Weights!$B$2:$F$2))</f>
        <v/>
      </c>
      <c r="T113" s="6">
        <f>IF(H113&lt;&gt;"Yes","",IF(AND(N(N113)&gt;=2,N(O113)&gt;=2),"Yes","No"))</f>
        <v/>
      </c>
      <c r="U113" s="6" t="inlineStr">
        <is>
          <t>high</t>
        </is>
      </c>
      <c r="V113" s="6" t="inlineStr">
        <is>
          <t>medium</t>
        </is>
      </c>
      <c r="W113" s="6" t="inlineStr">
        <is>
          <t>No</t>
        </is>
      </c>
      <c r="X113" s="8" t="inlineStr">
        <is>
          <t>[PROVISIONAL] mayor scored separately, not ranked with councillors</t>
        </is>
      </c>
      <c r="Y113" s="6" t="n">
        <v>2</v>
      </c>
      <c r="Z113" s="8" t="inlineStr">
        <is>
          <t>[00:38:24] And we saw how so on board they were because 60 of them prepaid. That shows they're on board. And it brought our borrowing down.
[00:38:24] It's a wonderful path. It's nice and wide, smooth. It's, and I've never driven past it in summertime without seeing someone using it.</t>
        </is>
      </c>
      <c r="AA113" s="8" t="inlineStr">
        <is>
          <t>position: clearly supportive ('council, well done') without an explicit statement on the by-law | reasons: resident buy-in shown by prepayments, lower borrowing, heavy use; partial link to the debenture | independence: own observation of the pathway's use</t>
        </is>
      </c>
      <c r="AB113" s="11" t="inlineStr">
        <is>
          <t>https://www.youtube.com/watch?v=RRhWvrd--to&amp;t=2304s</t>
        </is>
      </c>
    </row>
    <row r="114">
      <c r="A114" s="6" t="inlineStr">
        <is>
          <t>2022-02-15</t>
        </is>
      </c>
      <c r="B114" s="11" t="inlineStr">
        <is>
          <t>https://www.youtube.com/watch?v=RRhWvrd--to</t>
        </is>
      </c>
      <c r="C114" s="6" t="inlineStr">
        <is>
          <t>28</t>
        </is>
      </c>
      <c r="D114" s="8" t="inlineStr">
        <is>
          <t>Subdivision 4451-2021-8509 - 375 North Front Drive (4 commercial/industrial parcels incl. bare land condominium)</t>
        </is>
      </c>
      <c r="E114" s="6" t="inlineStr">
        <is>
          <t>land use</t>
        </is>
      </c>
      <c r="F114" s="6" t="inlineStr">
        <is>
          <t>No</t>
        </is>
      </c>
      <c r="G114" s="6" t="inlineStr">
        <is>
          <t>Jac Siemens</t>
        </is>
      </c>
      <c r="H114" s="6" t="inlineStr">
        <is>
          <t>Yes</t>
        </is>
      </c>
      <c r="I114" s="6" t="inlineStr">
        <is>
          <t>present</t>
        </is>
      </c>
      <c r="J114" s="6" t="inlineStr">
        <is>
          <t>Yes</t>
        </is>
      </c>
      <c r="K114" s="6" t="inlineStr">
        <is>
          <t>mover</t>
        </is>
      </c>
      <c r="L114" s="6" t="inlineStr">
        <is>
          <t>for</t>
        </is>
      </c>
      <c r="M114" s="6" t="inlineStr">
        <is>
          <t>voice-unanimous</t>
        </is>
      </c>
      <c r="N114" s="6" t="n">
        <v>4</v>
      </c>
      <c r="O114" s="6" t="n">
        <v>3</v>
      </c>
      <c r="P114" s="6" t="n">
        <v>2</v>
      </c>
      <c r="Q114" s="6" t="n"/>
      <c r="R114" s="6" t="n">
        <v>2</v>
      </c>
      <c r="S114" s="15">
        <f>IF(OR(H114&lt;&gt;"Yes",COUNT(N114:R114)=0),"",100*SUMPRODUCT(N114:R114/4,Weights!$B$2:$F$2)/SUMPRODUCT(--(N114:R114&lt;&gt;""),Weights!$B$2:$F$2))</f>
        <v/>
      </c>
      <c r="T114" s="6">
        <f>IF(H114&lt;&gt;"Yes","",IF(AND(N(N114)&gt;=2,N(O114)&gt;=2),"Yes","No"))</f>
        <v/>
      </c>
      <c r="U114" s="6" t="inlineStr">
        <is>
          <t>high</t>
        </is>
      </c>
      <c r="V114" s="6" t="inlineStr">
        <is>
          <t>high</t>
        </is>
      </c>
      <c r="W114" s="6" t="inlineStr">
        <is>
          <t>No</t>
        </is>
      </c>
      <c r="X114" s="8" t="inlineStr"/>
      <c r="Y114" s="6" t="n">
        <v>5</v>
      </c>
      <c r="Z114" s="8" t="inlineStr">
        <is>
          <t>[00:42:40] Motion to approve.
[00:42:46] I will try to get my head around this because this is a very complicated for me, being a layperson that doesn't do land development planning.
[00:42:46] This is a piece of property that is irregular shape, plus it has a major drain going through it. It also has 2 parcels of land that you need to be able to cross that drain to access.
[00:42:46] And now they want to separate those different buildings and build different lots. They were separated. I think that's a good idea. So it's sellable or for whatever reason.
[00:42:46] I don't know— my question to administration was viable options of what to do with this parcel, but according to our land planning, this is the best option we have on how to develop.</t>
        </is>
      </c>
      <c r="AA114" s="8" t="inlineStr">
        <is>
          <t>position: moved; 'makes the most sense for us to approve' | reasons: explains site constraints (irregular shape, drain, access) and why separate lots make sense; clear but no trade-off weighing | independence: relies substantially on administration's planning judgment but adds his own reading of the site and 'I think that's a good idea' | flexibility: acknowledges complexity and his own limits, and that he asked administration about viable options</t>
        </is>
      </c>
      <c r="AB114" s="11" t="inlineStr">
        <is>
          <t>https://www.youtube.com/watch?v=RRhWvrd--to&amp;t=2560s</t>
        </is>
      </c>
    </row>
    <row r="115">
      <c r="A115" s="6" t="inlineStr">
        <is>
          <t>2022-02-15</t>
        </is>
      </c>
      <c r="B115" s="11" t="inlineStr">
        <is>
          <t>https://www.youtube.com/watch?v=RRhWvrd--to</t>
        </is>
      </c>
      <c r="C115" s="6" t="inlineStr">
        <is>
          <t>28</t>
        </is>
      </c>
      <c r="D115" s="8" t="inlineStr">
        <is>
          <t>Subdivision 4451-2021-8509 - 375 North Front Drive (4 commercial/industrial parcels incl. bare land condominium)</t>
        </is>
      </c>
      <c r="E115" s="6" t="inlineStr">
        <is>
          <t>land use</t>
        </is>
      </c>
      <c r="F115" s="6" t="inlineStr">
        <is>
          <t>No</t>
        </is>
      </c>
      <c r="G115" s="6" t="inlineStr">
        <is>
          <t>Michael Zwaagstra</t>
        </is>
      </c>
      <c r="H115" s="6" t="inlineStr">
        <is>
          <t>Yes</t>
        </is>
      </c>
      <c r="I115" s="6" t="inlineStr">
        <is>
          <t>present</t>
        </is>
      </c>
      <c r="J115" s="6" t="inlineStr">
        <is>
          <t>No</t>
        </is>
      </c>
      <c r="K115" s="6" t="inlineStr">
        <is>
          <t>seconder</t>
        </is>
      </c>
      <c r="L115" s="6" t="inlineStr">
        <is>
          <t>for</t>
        </is>
      </c>
      <c r="M115" s="6" t="inlineStr">
        <is>
          <t>voice-unanimous</t>
        </is>
      </c>
      <c r="N115" s="6" t="n">
        <v>2</v>
      </c>
      <c r="O115" s="6" t="n">
        <v>0</v>
      </c>
      <c r="P115" s="6" t="n"/>
      <c r="Q115" s="6" t="n"/>
      <c r="R115" s="6" t="n"/>
      <c r="S115" s="15">
        <f>IF(OR(H115&lt;&gt;"Yes",COUNT(N115:R115)=0),"",100*SUMPRODUCT(N115:R115/4,Weights!$B$2:$F$2)/SUMPRODUCT(--(N115:R115&lt;&gt;""),Weights!$B$2:$F$2))</f>
        <v/>
      </c>
      <c r="T115" s="6">
        <f>IF(H115&lt;&gt;"Yes","",IF(AND(N(N115)&gt;=2,N(O115)&gt;=2),"Yes","No"))</f>
        <v/>
      </c>
      <c r="U115" s="6" t="inlineStr">
        <is>
          <t>high</t>
        </is>
      </c>
      <c r="V115" s="6" t="inlineStr">
        <is>
          <t>high</t>
        </is>
      </c>
      <c r="W115" s="6" t="inlineStr">
        <is>
          <t>No</t>
        </is>
      </c>
      <c r="X115" s="8" t="inlineStr"/>
      <c r="Y115" s="6" t="n">
        <v>1</v>
      </c>
      <c r="Z115" s="8" t="inlineStr">
        <is>
          <t>[00:44:52] I think Councillor Siemens covered it. He convinced me.</t>
        </is>
      </c>
      <c r="AA115" s="8" t="inlineStr">
        <is>
          <t>position: seconded; support stated by reference ('He convinced me') | reasons: reasons only by reference to Siemens | independence: unreasoned deference to a colleague ('I agree with my colleague' with no own assessment) | flexibility: did not engage with the complexity/options uncertainty raised in the item | adjudication: Analyst correction 2026-10-09: deference-only remark is not speaking under codebook v0.2 §6. Original scores: {'position': 3, 'reasons': 1, 'independence': 0, 'engagement': None, 'flexibility': 1}</t>
        </is>
      </c>
      <c r="AB115" s="11" t="inlineStr">
        <is>
          <t>https://www.youtube.com/watch?v=RRhWvrd--to&amp;t=2692s</t>
        </is>
      </c>
    </row>
    <row r="116">
      <c r="A116" s="6" t="inlineStr">
        <is>
          <t>2022-02-15</t>
        </is>
      </c>
      <c r="B116" s="11" t="inlineStr">
        <is>
          <t>https://www.youtube.com/watch?v=RRhWvrd--to</t>
        </is>
      </c>
      <c r="C116" s="6" t="inlineStr">
        <is>
          <t>28</t>
        </is>
      </c>
      <c r="D116" s="8" t="inlineStr">
        <is>
          <t>Subdivision 4451-2021-8509 - 375 North Front Drive (4 commercial/industrial parcels incl. bare land condominium)</t>
        </is>
      </c>
      <c r="E116" s="6" t="inlineStr">
        <is>
          <t>land use</t>
        </is>
      </c>
      <c r="F116" s="6" t="inlineStr">
        <is>
          <t>No</t>
        </is>
      </c>
      <c r="G116" s="6" t="inlineStr">
        <is>
          <t>Jake Hiebert</t>
        </is>
      </c>
      <c r="H116" s="6" t="inlineStr">
        <is>
          <t>Yes</t>
        </is>
      </c>
      <c r="I116" s="6" t="inlineStr">
        <is>
          <t>present</t>
        </is>
      </c>
      <c r="J116" s="6" t="inlineStr">
        <is>
          <t>No</t>
        </is>
      </c>
      <c r="K116" s="6" t="inlineStr">
        <is>
          <t>none</t>
        </is>
      </c>
      <c r="L116" s="6" t="inlineStr">
        <is>
          <t>none</t>
        </is>
      </c>
      <c r="M116" s="6" t="inlineStr">
        <is>
          <t>voice-unanimous</t>
        </is>
      </c>
      <c r="N116" s="6" t="n">
        <v>0</v>
      </c>
      <c r="O116" s="6" t="n">
        <v>0</v>
      </c>
      <c r="P116" s="6" t="n"/>
      <c r="Q116" s="6" t="n"/>
      <c r="R116" s="6" t="n"/>
      <c r="S116" s="15">
        <f>IF(OR(H116&lt;&gt;"Yes",COUNT(N116:R116)=0),"",100*SUMPRODUCT(N116:R116/4,Weights!$B$2:$F$2)/SUMPRODUCT(--(N116:R116&lt;&gt;""),Weights!$B$2:$F$2))</f>
        <v/>
      </c>
      <c r="T116" s="6">
        <f>IF(H116&lt;&gt;"Yes","",IF(AND(N(N116)&gt;=2,N(O116)&gt;=2),"Yes","No"))</f>
        <v/>
      </c>
      <c r="U116" s="6" t="inlineStr">
        <is>
          <t>high</t>
        </is>
      </c>
      <c r="V116" s="6" t="inlineStr">
        <is>
          <t>high</t>
        </is>
      </c>
      <c r="W116" s="6" t="inlineStr">
        <is>
          <t>No</t>
        </is>
      </c>
      <c r="X116" s="8" t="inlineStr"/>
      <c r="Y116" s="6" t="n">
        <v>0</v>
      </c>
      <c r="Z116" s="8" t="inlineStr"/>
      <c r="AA116" s="8" t="inlineStr">
        <is>
          <t>position: silent; unrecorded unanimous voice vote = 0 | reasons: no speech on the item</t>
        </is>
      </c>
      <c r="AB116" s="6" t="inlineStr"/>
    </row>
    <row r="117">
      <c r="A117" s="6" t="inlineStr">
        <is>
          <t>2022-02-15</t>
        </is>
      </c>
      <c r="B117" s="11" t="inlineStr">
        <is>
          <t>https://www.youtube.com/watch?v=RRhWvrd--to</t>
        </is>
      </c>
      <c r="C117" s="6" t="inlineStr">
        <is>
          <t>28</t>
        </is>
      </c>
      <c r="D117" s="8" t="inlineStr">
        <is>
          <t>Subdivision 4451-2021-8509 - 375 North Front Drive (4 commercial/industrial parcels incl. bare land condominium)</t>
        </is>
      </c>
      <c r="E117" s="6" t="inlineStr">
        <is>
          <t>land use</t>
        </is>
      </c>
      <c r="F117" s="6" t="inlineStr">
        <is>
          <t>No</t>
        </is>
      </c>
      <c r="G117" s="6" t="inlineStr">
        <is>
          <t>Susan Penner</t>
        </is>
      </c>
      <c r="H117" s="6" t="inlineStr">
        <is>
          <t>Yes</t>
        </is>
      </c>
      <c r="I117" s="6" t="inlineStr">
        <is>
          <t>present</t>
        </is>
      </c>
      <c r="J117" s="6" t="inlineStr">
        <is>
          <t>No</t>
        </is>
      </c>
      <c r="K117" s="6" t="inlineStr">
        <is>
          <t>none</t>
        </is>
      </c>
      <c r="L117" s="6" t="inlineStr">
        <is>
          <t>none</t>
        </is>
      </c>
      <c r="M117" s="6" t="inlineStr">
        <is>
          <t>voice-unanimous</t>
        </is>
      </c>
      <c r="N117" s="6" t="n">
        <v>0</v>
      </c>
      <c r="O117" s="6" t="n">
        <v>0</v>
      </c>
      <c r="P117" s="6" t="n"/>
      <c r="Q117" s="6" t="n"/>
      <c r="R117" s="6" t="n"/>
      <c r="S117" s="15">
        <f>IF(OR(H117&lt;&gt;"Yes",COUNT(N117:R117)=0),"",100*SUMPRODUCT(N117:R117/4,Weights!$B$2:$F$2)/SUMPRODUCT(--(N117:R117&lt;&gt;""),Weights!$B$2:$F$2))</f>
        <v/>
      </c>
      <c r="T117" s="6">
        <f>IF(H117&lt;&gt;"Yes","",IF(AND(N(N117)&gt;=2,N(O117)&gt;=2),"Yes","No"))</f>
        <v/>
      </c>
      <c r="U117" s="6" t="inlineStr">
        <is>
          <t>high</t>
        </is>
      </c>
      <c r="V117" s="6" t="inlineStr">
        <is>
          <t>high</t>
        </is>
      </c>
      <c r="W117" s="6" t="inlineStr">
        <is>
          <t>No</t>
        </is>
      </c>
      <c r="X117" s="8" t="inlineStr"/>
      <c r="Y117" s="6" t="n">
        <v>0</v>
      </c>
      <c r="Z117" s="8" t="inlineStr"/>
      <c r="AA117" s="8" t="inlineStr">
        <is>
          <t>position: silent; unrecorded unanimous voice vote = 0 | reasons: no speech on the item</t>
        </is>
      </c>
      <c r="AB117" s="6" t="inlineStr"/>
    </row>
    <row r="118">
      <c r="A118" s="6" t="inlineStr">
        <is>
          <t>2022-02-15</t>
        </is>
      </c>
      <c r="B118" s="11" t="inlineStr">
        <is>
          <t>https://www.youtube.com/watch?v=RRhWvrd--to</t>
        </is>
      </c>
      <c r="C118" s="6" t="inlineStr">
        <is>
          <t>28</t>
        </is>
      </c>
      <c r="D118" s="8" t="inlineStr">
        <is>
          <t>Subdivision 4451-2021-8509 - 375 North Front Drive (4 commercial/industrial parcels incl. bare land condominium)</t>
        </is>
      </c>
      <c r="E118" s="6" t="inlineStr">
        <is>
          <t>land use</t>
        </is>
      </c>
      <c r="F118" s="6" t="inlineStr">
        <is>
          <t>No</t>
        </is>
      </c>
      <c r="G118" s="6" t="inlineStr">
        <is>
          <t>Damian Penner</t>
        </is>
      </c>
      <c r="H118" s="6" t="inlineStr">
        <is>
          <t>Yes</t>
        </is>
      </c>
      <c r="I118" s="6" t="inlineStr">
        <is>
          <t>present</t>
        </is>
      </c>
      <c r="J118" s="6" t="inlineStr">
        <is>
          <t>No</t>
        </is>
      </c>
      <c r="K118" s="6" t="inlineStr">
        <is>
          <t>none</t>
        </is>
      </c>
      <c r="L118" s="6" t="inlineStr">
        <is>
          <t>none</t>
        </is>
      </c>
      <c r="M118" s="6" t="inlineStr">
        <is>
          <t>voice-unanimous</t>
        </is>
      </c>
      <c r="N118" s="6" t="n">
        <v>0</v>
      </c>
      <c r="O118" s="6" t="n">
        <v>0</v>
      </c>
      <c r="P118" s="6" t="n"/>
      <c r="Q118" s="6" t="n"/>
      <c r="R118" s="6" t="n"/>
      <c r="S118" s="15">
        <f>IF(OR(H118&lt;&gt;"Yes",COUNT(N118:R118)=0),"",100*SUMPRODUCT(N118:R118/4,Weights!$B$2:$F$2)/SUMPRODUCT(--(N118:R118&lt;&gt;""),Weights!$B$2:$F$2))</f>
        <v/>
      </c>
      <c r="T118" s="6">
        <f>IF(H118&lt;&gt;"Yes","",IF(AND(N(N118)&gt;=2,N(O118)&gt;=2),"Yes","No"))</f>
        <v/>
      </c>
      <c r="U118" s="6" t="inlineStr">
        <is>
          <t>high</t>
        </is>
      </c>
      <c r="V118" s="6" t="inlineStr">
        <is>
          <t>high</t>
        </is>
      </c>
      <c r="W118" s="6" t="inlineStr">
        <is>
          <t>No</t>
        </is>
      </c>
      <c r="X118" s="8" t="inlineStr"/>
      <c r="Y118" s="6" t="n">
        <v>0</v>
      </c>
      <c r="Z118" s="8" t="inlineStr"/>
      <c r="AA118" s="8" t="inlineStr">
        <is>
          <t>position: silent; unrecorded unanimous voice vote = 0 | reasons: no speech on the item</t>
        </is>
      </c>
      <c r="AB118" s="6" t="inlineStr"/>
    </row>
    <row r="119">
      <c r="A119" s="6" t="inlineStr">
        <is>
          <t>2022-02-15</t>
        </is>
      </c>
      <c r="B119" s="11" t="inlineStr">
        <is>
          <t>https://www.youtube.com/watch?v=RRhWvrd--to</t>
        </is>
      </c>
      <c r="C119" s="6" t="inlineStr">
        <is>
          <t>28</t>
        </is>
      </c>
      <c r="D119" s="8" t="inlineStr">
        <is>
          <t>Subdivision 4451-2021-8509 - 375 North Front Drive (4 commercial/industrial parcels incl. bare land condominium)</t>
        </is>
      </c>
      <c r="E119" s="6" t="inlineStr">
        <is>
          <t>land use</t>
        </is>
      </c>
      <c r="F119" s="6" t="inlineStr">
        <is>
          <t>No</t>
        </is>
      </c>
      <c r="G119" s="6" t="inlineStr">
        <is>
          <t>Bill Hiebert</t>
        </is>
      </c>
      <c r="H119" s="6" t="inlineStr">
        <is>
          <t>No</t>
        </is>
      </c>
      <c r="I119" s="6" t="inlineStr">
        <is>
          <t>absent</t>
        </is>
      </c>
      <c r="J119" s="6" t="inlineStr">
        <is>
          <t>No</t>
        </is>
      </c>
      <c r="K119" s="6" t="inlineStr"/>
      <c r="L119" s="6" t="inlineStr"/>
      <c r="M119" s="6" t="inlineStr"/>
      <c r="N119" s="6" t="n"/>
      <c r="O119" s="6" t="n"/>
      <c r="P119" s="6" t="n"/>
      <c r="Q119" s="6" t="n"/>
      <c r="R119" s="6" t="n"/>
      <c r="S119" s="15">
        <f>IF(OR(H119&lt;&gt;"Yes",COUNT(N119:R119)=0),"",100*SUMPRODUCT(N119:R119/4,Weights!$B$2:$F$2)/SUMPRODUCT(--(N119:R119&lt;&gt;""),Weights!$B$2:$F$2))</f>
        <v/>
      </c>
      <c r="T119" s="6">
        <f>IF(H119&lt;&gt;"Yes","",IF(AND(N(N119)&gt;=2,N(O119)&gt;=2),"Yes","No"))</f>
        <v/>
      </c>
      <c r="U119" s="6" t="inlineStr"/>
      <c r="V119" s="6" t="inlineStr"/>
      <c r="W119" s="6" t="inlineStr">
        <is>
          <t>No</t>
        </is>
      </c>
      <c r="X119" s="8" t="inlineStr"/>
      <c r="Y119" s="6" t="n">
        <v>0</v>
      </c>
      <c r="Z119" s="8" t="inlineStr"/>
      <c r="AA119" s="8" t="inlineStr"/>
      <c r="AB119" s="6" t="inlineStr"/>
    </row>
    <row r="120">
      <c r="A120" s="6" t="inlineStr">
        <is>
          <t>2022-02-15</t>
        </is>
      </c>
      <c r="B120" s="11" t="inlineStr">
        <is>
          <t>https://www.youtube.com/watch?v=RRhWvrd--to</t>
        </is>
      </c>
      <c r="C120" s="6" t="inlineStr">
        <is>
          <t>29</t>
        </is>
      </c>
      <c r="D120" s="8" t="inlineStr">
        <is>
          <t>By-Law 2176 3rd reading - rezoning (Lexington Village lots RLD to RMD)</t>
        </is>
      </c>
      <c r="E120" s="6" t="inlineStr">
        <is>
          <t>land use</t>
        </is>
      </c>
      <c r="F120" s="6" t="inlineStr">
        <is>
          <t>No</t>
        </is>
      </c>
      <c r="G120" s="6" t="inlineStr">
        <is>
          <t>Damian Penner</t>
        </is>
      </c>
      <c r="H120" s="6" t="inlineStr">
        <is>
          <t>Yes</t>
        </is>
      </c>
      <c r="I120" s="6" t="inlineStr">
        <is>
          <t>present</t>
        </is>
      </c>
      <c r="J120" s="6" t="inlineStr">
        <is>
          <t>Yes</t>
        </is>
      </c>
      <c r="K120" s="6" t="inlineStr">
        <is>
          <t>mover</t>
        </is>
      </c>
      <c r="L120" s="6" t="inlineStr">
        <is>
          <t>for</t>
        </is>
      </c>
      <c r="M120" s="6" t="inlineStr">
        <is>
          <t>voice-unanimous</t>
        </is>
      </c>
      <c r="N120" s="6" t="n">
        <v>4</v>
      </c>
      <c r="O120" s="6" t="n">
        <v>2</v>
      </c>
      <c r="P120" s="6" t="n">
        <v>1</v>
      </c>
      <c r="Q120" s="6" t="n"/>
      <c r="R120" s="6" t="n"/>
      <c r="S120" s="15">
        <f>IF(OR(H120&lt;&gt;"Yes",COUNT(N120:R120)=0),"",100*SUMPRODUCT(N120:R120/4,Weights!$B$2:$F$2)/SUMPRODUCT(--(N120:R120&lt;&gt;""),Weights!$B$2:$F$2))</f>
        <v/>
      </c>
      <c r="T120" s="6">
        <f>IF(H120&lt;&gt;"Yes","",IF(AND(N(N120)&gt;=2,N(O120)&gt;=2),"Yes","No"))</f>
        <v/>
      </c>
      <c r="U120" s="6" t="inlineStr">
        <is>
          <t>high</t>
        </is>
      </c>
      <c r="V120" s="6" t="inlineStr">
        <is>
          <t>high</t>
        </is>
      </c>
      <c r="W120" s="6" t="inlineStr">
        <is>
          <t>No</t>
        </is>
      </c>
      <c r="X120" s="8" t="inlineStr"/>
      <c r="Y120" s="6" t="n">
        <v>2</v>
      </c>
      <c r="Z120" s="8" t="inlineStr">
        <is>
          <t>[00:46:51] Motion to approve.
[00:46:57] Essentially, I'm just going to parrot the words that we had on before for, uh, changing zoning. The developers know what the city is in need of, and this is what they have earmarked it as. They have seen that this is a need, so, uh, I don't see any reason to prevent that.</t>
        </is>
      </c>
      <c r="AA120" s="8" t="inlineStr">
        <is>
          <t>position: moved 3rd reading; 'I don't see any reason to prevent that' | reasons: developers have identified the need; partial link | independence: explicitly repeats earlier comments ('parrot the words') and defers to developers' judgment</t>
        </is>
      </c>
      <c r="AB120" s="11" t="inlineStr">
        <is>
          <t>https://www.youtube.com/watch?v=RRhWvrd--to&amp;t=2811s</t>
        </is>
      </c>
    </row>
    <row r="121">
      <c r="A121" s="6" t="inlineStr">
        <is>
          <t>2022-02-15</t>
        </is>
      </c>
      <c r="B121" s="11" t="inlineStr">
        <is>
          <t>https://www.youtube.com/watch?v=RRhWvrd--to</t>
        </is>
      </c>
      <c r="C121" s="6" t="inlineStr">
        <is>
          <t>29</t>
        </is>
      </c>
      <c r="D121" s="8" t="inlineStr">
        <is>
          <t>By-Law 2176 3rd reading - rezoning (Lexington Village lots RLD to RMD)</t>
        </is>
      </c>
      <c r="E121" s="6" t="inlineStr">
        <is>
          <t>land use</t>
        </is>
      </c>
      <c r="F121" s="6" t="inlineStr">
        <is>
          <t>No</t>
        </is>
      </c>
      <c r="G121" s="6" t="inlineStr">
        <is>
          <t>Jake Hiebert</t>
        </is>
      </c>
      <c r="H121" s="6" t="inlineStr">
        <is>
          <t>Yes</t>
        </is>
      </c>
      <c r="I121" s="6" t="inlineStr">
        <is>
          <t>present</t>
        </is>
      </c>
      <c r="J121" s="6" t="inlineStr">
        <is>
          <t>Yes</t>
        </is>
      </c>
      <c r="K121" s="6" t="inlineStr">
        <is>
          <t>seconder</t>
        </is>
      </c>
      <c r="L121" s="6" t="inlineStr">
        <is>
          <t>none</t>
        </is>
      </c>
      <c r="M121" s="6" t="inlineStr">
        <is>
          <t>voice-unanimous</t>
        </is>
      </c>
      <c r="N121" s="6" t="n">
        <v>2</v>
      </c>
      <c r="O121" s="6" t="n">
        <v>1</v>
      </c>
      <c r="P121" s="6" t="n">
        <v>1</v>
      </c>
      <c r="Q121" s="6" t="n"/>
      <c r="R121" s="6" t="n"/>
      <c r="S121" s="15">
        <f>IF(OR(H121&lt;&gt;"Yes",COUNT(N121:R121)=0),"",100*SUMPRODUCT(N121:R121/4,Weights!$B$2:$F$2)/SUMPRODUCT(--(N121:R121&lt;&gt;""),Weights!$B$2:$F$2))</f>
        <v/>
      </c>
      <c r="T121" s="6">
        <f>IF(H121&lt;&gt;"Yes","",IF(AND(N(N121)&gt;=2,N(O121)&gt;=2),"Yes","No"))</f>
        <v/>
      </c>
      <c r="U121" s="6" t="inlineStr">
        <is>
          <t>high</t>
        </is>
      </c>
      <c r="V121" s="6" t="inlineStr">
        <is>
          <t>high</t>
        </is>
      </c>
      <c r="W121" s="6" t="inlineStr">
        <is>
          <t>No</t>
        </is>
      </c>
      <c r="X121" s="8" t="inlineStr"/>
      <c r="Y121" s="6" t="n">
        <v>1</v>
      </c>
      <c r="Z121" s="8" t="inlineStr">
        <is>
          <t>[00:47:16] Just add to that that this is Phase 6, which will be the final phase for Lexington in that area.</t>
        </is>
      </c>
      <c r="AA121" s="8" t="inlineStr">
        <is>
          <t>position: seconded; added fact without a stated stance | reasons: factual addition only | independence: minimal own assessment</t>
        </is>
      </c>
      <c r="AB121" s="11" t="inlineStr">
        <is>
          <t>https://www.youtube.com/watch?v=RRhWvrd--to&amp;t=2836s</t>
        </is>
      </c>
    </row>
    <row r="122">
      <c r="A122" s="6" t="inlineStr">
        <is>
          <t>2022-02-15</t>
        </is>
      </c>
      <c r="B122" s="11" t="inlineStr">
        <is>
          <t>https://www.youtube.com/watch?v=RRhWvrd--to</t>
        </is>
      </c>
      <c r="C122" s="6" t="inlineStr">
        <is>
          <t>29</t>
        </is>
      </c>
      <c r="D122" s="8" t="inlineStr">
        <is>
          <t>By-Law 2176 3rd reading - rezoning (Lexington Village lots RLD to RMD)</t>
        </is>
      </c>
      <c r="E122" s="6" t="inlineStr">
        <is>
          <t>land use</t>
        </is>
      </c>
      <c r="F122" s="6" t="inlineStr">
        <is>
          <t>No</t>
        </is>
      </c>
      <c r="G122" s="6" t="inlineStr">
        <is>
          <t>Susan Penner</t>
        </is>
      </c>
      <c r="H122" s="6" t="inlineStr">
        <is>
          <t>Yes</t>
        </is>
      </c>
      <c r="I122" s="6" t="inlineStr">
        <is>
          <t>present</t>
        </is>
      </c>
      <c r="J122" s="6" t="inlineStr">
        <is>
          <t>No</t>
        </is>
      </c>
      <c r="K122" s="6" t="inlineStr">
        <is>
          <t>none</t>
        </is>
      </c>
      <c r="L122" s="6" t="inlineStr">
        <is>
          <t>none</t>
        </is>
      </c>
      <c r="M122" s="6" t="inlineStr">
        <is>
          <t>voice-unanimous</t>
        </is>
      </c>
      <c r="N122" s="6" t="n">
        <v>0</v>
      </c>
      <c r="O122" s="6" t="n">
        <v>0</v>
      </c>
      <c r="P122" s="6" t="n"/>
      <c r="Q122" s="6" t="n"/>
      <c r="R122" s="6" t="n"/>
      <c r="S122" s="15">
        <f>IF(OR(H122&lt;&gt;"Yes",COUNT(N122:R122)=0),"",100*SUMPRODUCT(N122:R122/4,Weights!$B$2:$F$2)/SUMPRODUCT(--(N122:R122&lt;&gt;""),Weights!$B$2:$F$2))</f>
        <v/>
      </c>
      <c r="T122" s="6">
        <f>IF(H122&lt;&gt;"Yes","",IF(AND(N(N122)&gt;=2,N(O122)&gt;=2),"Yes","No"))</f>
        <v/>
      </c>
      <c r="U122" s="6" t="inlineStr">
        <is>
          <t>high</t>
        </is>
      </c>
      <c r="V122" s="6" t="inlineStr">
        <is>
          <t>high</t>
        </is>
      </c>
      <c r="W122" s="6" t="inlineStr">
        <is>
          <t>No</t>
        </is>
      </c>
      <c r="X122" s="8" t="inlineStr"/>
      <c r="Y122" s="6" t="n">
        <v>0</v>
      </c>
      <c r="Z122" s="8" t="inlineStr"/>
      <c r="AA122" s="8" t="inlineStr">
        <is>
          <t>position: silent; unrecorded unanimous voice vote = 0 | reasons: no speech on the item</t>
        </is>
      </c>
      <c r="AB122" s="6" t="inlineStr"/>
    </row>
    <row r="123">
      <c r="A123" s="6" t="inlineStr">
        <is>
          <t>2022-02-15</t>
        </is>
      </c>
      <c r="B123" s="11" t="inlineStr">
        <is>
          <t>https://www.youtube.com/watch?v=RRhWvrd--to</t>
        </is>
      </c>
      <c r="C123" s="6" t="inlineStr">
        <is>
          <t>29</t>
        </is>
      </c>
      <c r="D123" s="8" t="inlineStr">
        <is>
          <t>By-Law 2176 3rd reading - rezoning (Lexington Village lots RLD to RMD)</t>
        </is>
      </c>
      <c r="E123" s="6" t="inlineStr">
        <is>
          <t>land use</t>
        </is>
      </c>
      <c r="F123" s="6" t="inlineStr">
        <is>
          <t>No</t>
        </is>
      </c>
      <c r="G123" s="6" t="inlineStr">
        <is>
          <t>Jac Siemens</t>
        </is>
      </c>
      <c r="H123" s="6" t="inlineStr">
        <is>
          <t>Yes</t>
        </is>
      </c>
      <c r="I123" s="6" t="inlineStr">
        <is>
          <t>present</t>
        </is>
      </c>
      <c r="J123" s="6" t="inlineStr">
        <is>
          <t>No</t>
        </is>
      </c>
      <c r="K123" s="6" t="inlineStr">
        <is>
          <t>none</t>
        </is>
      </c>
      <c r="L123" s="6" t="inlineStr">
        <is>
          <t>none</t>
        </is>
      </c>
      <c r="M123" s="6" t="inlineStr">
        <is>
          <t>voice-unanimous</t>
        </is>
      </c>
      <c r="N123" s="6" t="n">
        <v>0</v>
      </c>
      <c r="O123" s="6" t="n">
        <v>0</v>
      </c>
      <c r="P123" s="6" t="n"/>
      <c r="Q123" s="6" t="n"/>
      <c r="R123" s="6" t="n"/>
      <c r="S123" s="15">
        <f>IF(OR(H123&lt;&gt;"Yes",COUNT(N123:R123)=0),"",100*SUMPRODUCT(N123:R123/4,Weights!$B$2:$F$2)/SUMPRODUCT(--(N123:R123&lt;&gt;""),Weights!$B$2:$F$2))</f>
        <v/>
      </c>
      <c r="T123" s="6">
        <f>IF(H123&lt;&gt;"Yes","",IF(AND(N(N123)&gt;=2,N(O123)&gt;=2),"Yes","No"))</f>
        <v/>
      </c>
      <c r="U123" s="6" t="inlineStr">
        <is>
          <t>high</t>
        </is>
      </c>
      <c r="V123" s="6" t="inlineStr">
        <is>
          <t>high</t>
        </is>
      </c>
      <c r="W123" s="6" t="inlineStr">
        <is>
          <t>No</t>
        </is>
      </c>
      <c r="X123" s="8" t="inlineStr"/>
      <c r="Y123" s="6" t="n">
        <v>0</v>
      </c>
      <c r="Z123" s="8" t="inlineStr"/>
      <c r="AA123" s="8" t="inlineStr">
        <is>
          <t>position: silent; unrecorded unanimous voice vote = 0 | reasons: no speech on the item</t>
        </is>
      </c>
      <c r="AB123" s="6" t="inlineStr"/>
    </row>
    <row r="124">
      <c r="A124" s="6" t="inlineStr">
        <is>
          <t>2022-02-15</t>
        </is>
      </c>
      <c r="B124" s="11" t="inlineStr">
        <is>
          <t>https://www.youtube.com/watch?v=RRhWvrd--to</t>
        </is>
      </c>
      <c r="C124" s="6" t="inlineStr">
        <is>
          <t>29</t>
        </is>
      </c>
      <c r="D124" s="8" t="inlineStr">
        <is>
          <t>By-Law 2176 3rd reading - rezoning (Lexington Village lots RLD to RMD)</t>
        </is>
      </c>
      <c r="E124" s="6" t="inlineStr">
        <is>
          <t>land use</t>
        </is>
      </c>
      <c r="F124" s="6" t="inlineStr">
        <is>
          <t>No</t>
        </is>
      </c>
      <c r="G124" s="6" t="inlineStr">
        <is>
          <t>Michael Zwaagstra</t>
        </is>
      </c>
      <c r="H124" s="6" t="inlineStr">
        <is>
          <t>Yes</t>
        </is>
      </c>
      <c r="I124" s="6" t="inlineStr">
        <is>
          <t>present</t>
        </is>
      </c>
      <c r="J124" s="6" t="inlineStr">
        <is>
          <t>No</t>
        </is>
      </c>
      <c r="K124" s="6" t="inlineStr">
        <is>
          <t>none</t>
        </is>
      </c>
      <c r="L124" s="6" t="inlineStr">
        <is>
          <t>none</t>
        </is>
      </c>
      <c r="M124" s="6" t="inlineStr">
        <is>
          <t>voice-unanimous</t>
        </is>
      </c>
      <c r="N124" s="6" t="n">
        <v>0</v>
      </c>
      <c r="O124" s="6" t="n">
        <v>0</v>
      </c>
      <c r="P124" s="6" t="n"/>
      <c r="Q124" s="6" t="n"/>
      <c r="R124" s="6" t="n"/>
      <c r="S124" s="15">
        <f>IF(OR(H124&lt;&gt;"Yes",COUNT(N124:R124)=0),"",100*SUMPRODUCT(N124:R124/4,Weights!$B$2:$F$2)/SUMPRODUCT(--(N124:R124&lt;&gt;""),Weights!$B$2:$F$2))</f>
        <v/>
      </c>
      <c r="T124" s="6">
        <f>IF(H124&lt;&gt;"Yes","",IF(AND(N(N124)&gt;=2,N(O124)&gt;=2),"Yes","No"))</f>
        <v/>
      </c>
      <c r="U124" s="6" t="inlineStr">
        <is>
          <t>high</t>
        </is>
      </c>
      <c r="V124" s="6" t="inlineStr">
        <is>
          <t>high</t>
        </is>
      </c>
      <c r="W124" s="6" t="inlineStr">
        <is>
          <t>No</t>
        </is>
      </c>
      <c r="X124" s="8" t="inlineStr"/>
      <c r="Y124" s="6" t="n">
        <v>0</v>
      </c>
      <c r="Z124" s="8" t="inlineStr"/>
      <c r="AA124" s="8" t="inlineStr">
        <is>
          <t>position: silent; unrecorded unanimous voice vote = 0 | reasons: no speech on the item</t>
        </is>
      </c>
      <c r="AB124" s="6" t="inlineStr"/>
    </row>
    <row r="125">
      <c r="A125" s="6" t="inlineStr">
        <is>
          <t>2022-02-15</t>
        </is>
      </c>
      <c r="B125" s="11" t="inlineStr">
        <is>
          <t>https://www.youtube.com/watch?v=RRhWvrd--to</t>
        </is>
      </c>
      <c r="C125" s="6" t="inlineStr">
        <is>
          <t>29</t>
        </is>
      </c>
      <c r="D125" s="8" t="inlineStr">
        <is>
          <t>By-Law 2176 3rd reading - rezoning (Lexington Village lots RLD to RMD)</t>
        </is>
      </c>
      <c r="E125" s="6" t="inlineStr">
        <is>
          <t>land use</t>
        </is>
      </c>
      <c r="F125" s="6" t="inlineStr">
        <is>
          <t>No</t>
        </is>
      </c>
      <c r="G125" s="6" t="inlineStr">
        <is>
          <t>Bill Hiebert</t>
        </is>
      </c>
      <c r="H125" s="6" t="inlineStr">
        <is>
          <t>No</t>
        </is>
      </c>
      <c r="I125" s="6" t="inlineStr">
        <is>
          <t>absent</t>
        </is>
      </c>
      <c r="J125" s="6" t="inlineStr">
        <is>
          <t>No</t>
        </is>
      </c>
      <c r="K125" s="6" t="inlineStr"/>
      <c r="L125" s="6" t="inlineStr"/>
      <c r="M125" s="6" t="inlineStr"/>
      <c r="N125" s="6" t="n"/>
      <c r="O125" s="6" t="n"/>
      <c r="P125" s="6" t="n"/>
      <c r="Q125" s="6" t="n"/>
      <c r="R125" s="6" t="n"/>
      <c r="S125" s="15">
        <f>IF(OR(H125&lt;&gt;"Yes",COUNT(N125:R125)=0),"",100*SUMPRODUCT(N125:R125/4,Weights!$B$2:$F$2)/SUMPRODUCT(--(N125:R125&lt;&gt;""),Weights!$B$2:$F$2))</f>
        <v/>
      </c>
      <c r="T125" s="6">
        <f>IF(H125&lt;&gt;"Yes","",IF(AND(N(N125)&gt;=2,N(O125)&gt;=2),"Yes","No"))</f>
        <v/>
      </c>
      <c r="U125" s="6" t="inlineStr"/>
      <c r="V125" s="6" t="inlineStr"/>
      <c r="W125" s="6" t="inlineStr">
        <is>
          <t>No</t>
        </is>
      </c>
      <c r="X125" s="8" t="inlineStr"/>
      <c r="Y125" s="6" t="n">
        <v>0</v>
      </c>
      <c r="Z125" s="8" t="inlineStr"/>
      <c r="AA125" s="8" t="inlineStr"/>
      <c r="AB125" s="6" t="inlineStr"/>
    </row>
    <row r="126">
      <c r="A126" s="6" t="inlineStr">
        <is>
          <t>2022-03-01</t>
        </is>
      </c>
      <c r="B126" s="11" t="inlineStr">
        <is>
          <t>https://www.youtube.com/watch?v=fLFkD0iJU78</t>
        </is>
      </c>
      <c r="C126" s="6" t="inlineStr">
        <is>
          <t>6/7</t>
        </is>
      </c>
      <c r="D126" s="8" t="inlineStr">
        <is>
          <t>Public hearing and decision - Variance V-2022-01 (Centra Gas regulating station, Hanover Road West, DR1 site area/width)</t>
        </is>
      </c>
      <c r="E126" s="6" t="inlineStr">
        <is>
          <t>land use</t>
        </is>
      </c>
      <c r="F126" s="6" t="inlineStr">
        <is>
          <t>No</t>
        </is>
      </c>
      <c r="G126" s="6" t="inlineStr">
        <is>
          <t>Jake Hiebert</t>
        </is>
      </c>
      <c r="H126" s="6" t="inlineStr">
        <is>
          <t>Yes</t>
        </is>
      </c>
      <c r="I126" s="6" t="inlineStr">
        <is>
          <t>present</t>
        </is>
      </c>
      <c r="J126" s="6" t="inlineStr">
        <is>
          <t>Yes</t>
        </is>
      </c>
      <c r="K126" s="6" t="inlineStr">
        <is>
          <t>mover</t>
        </is>
      </c>
      <c r="L126" s="6" t="inlineStr">
        <is>
          <t>for</t>
        </is>
      </c>
      <c r="M126" s="6" t="inlineStr">
        <is>
          <t>voice-unanimous</t>
        </is>
      </c>
      <c r="N126" s="6" t="n">
        <v>4</v>
      </c>
      <c r="O126" s="6" t="n">
        <v>3</v>
      </c>
      <c r="P126" s="6" t="n">
        <v>2</v>
      </c>
      <c r="Q126" s="6" t="n"/>
      <c r="R126" s="6" t="n"/>
      <c r="S126" s="15">
        <f>IF(OR(H126&lt;&gt;"Yes",COUNT(N126:R126)=0),"",100*SUMPRODUCT(N126:R126/4,Weights!$B$2:$F$2)/SUMPRODUCT(--(N126:R126&lt;&gt;""),Weights!$B$2:$F$2))</f>
        <v/>
      </c>
      <c r="T126" s="6">
        <f>IF(H126&lt;&gt;"Yes","",IF(AND(N(N126)&gt;=2,N(O126)&gt;=2),"Yes","No"))</f>
        <v/>
      </c>
      <c r="U126" s="6" t="inlineStr">
        <is>
          <t>medium</t>
        </is>
      </c>
      <c r="V126" s="6" t="inlineStr">
        <is>
          <t>medium</t>
        </is>
      </c>
      <c r="W126" s="6" t="inlineStr">
        <is>
          <t>No</t>
        </is>
      </c>
      <c r="X126" s="8" t="inlineStr"/>
      <c r="Y126" s="6" t="n">
        <v>4</v>
      </c>
      <c r="Z126" s="8" t="inlineStr">
        <is>
          <t>[00:11:18] Motion to approve.
[00:11:22] this is a piece of land that won't have any buildings on it per se, therefore won't require infrastructure such as sewer and water.
[00:11:22] Pembroke is the largest city in Manitoba which presently does not have a secondary gas supply and consequently is identified as a community vulnerable to widespread outage of several days or more if gas supply is interrupted from this pipeline.
[00:11:22] So it is a good infrastructure for Steinbach to have this gas placed there, and so therefore I think it's appropriate for council to agree and move it.</t>
        </is>
      </c>
      <c r="AA126" s="8" t="inlineStr">
        <is>
          <t>position: Moved approval and stated support explicitly. | reasons: Two linked reasons: no servicing needed for the parcel; secondary gas supply reduces outage vulnerability. No trade-off weighing. | independence: Largely reads from the applicant memo ('This is part of the memo that we received here') but adds own conclusion that it is good infrastructure.</t>
        </is>
      </c>
      <c r="AB126" s="11" t="inlineStr">
        <is>
          <t>https://www.youtube.com/watch?v=fLFkD0iJU78&amp;t=678s</t>
        </is>
      </c>
    </row>
    <row r="127">
      <c r="A127" s="6" t="inlineStr">
        <is>
          <t>2022-03-01</t>
        </is>
      </c>
      <c r="B127" s="11" t="inlineStr">
        <is>
          <t>https://www.youtube.com/watch?v=fLFkD0iJU78</t>
        </is>
      </c>
      <c r="C127" s="6" t="inlineStr">
        <is>
          <t>6/7</t>
        </is>
      </c>
      <c r="D127" s="8" t="inlineStr">
        <is>
          <t>Public hearing and decision - Variance V-2022-01 (Centra Gas regulating station, Hanover Road West, DR1 site area/width)</t>
        </is>
      </c>
      <c r="E127" s="6" t="inlineStr">
        <is>
          <t>land use</t>
        </is>
      </c>
      <c r="F127" s="6" t="inlineStr">
        <is>
          <t>No</t>
        </is>
      </c>
      <c r="G127" s="6" t="inlineStr">
        <is>
          <t>Michael Zwaagstra</t>
        </is>
      </c>
      <c r="H127" s="6" t="inlineStr">
        <is>
          <t>Yes</t>
        </is>
      </c>
      <c r="I127" s="6" t="inlineStr">
        <is>
          <t>present</t>
        </is>
      </c>
      <c r="J127" s="6" t="inlineStr">
        <is>
          <t>Yes</t>
        </is>
      </c>
      <c r="K127" s="6" t="inlineStr">
        <is>
          <t>seconder</t>
        </is>
      </c>
      <c r="L127" s="6" t="inlineStr">
        <is>
          <t>for</t>
        </is>
      </c>
      <c r="M127" s="6" t="inlineStr">
        <is>
          <t>voice-unanimous</t>
        </is>
      </c>
      <c r="N127" s="6" t="n">
        <v>4</v>
      </c>
      <c r="O127" s="6" t="n">
        <v>4</v>
      </c>
      <c r="P127" s="6" t="n">
        <v>3</v>
      </c>
      <c r="Q127" s="6" t="n"/>
      <c r="R127" s="6" t="n"/>
      <c r="S127" s="15">
        <f>IF(OR(H127&lt;&gt;"Yes",COUNT(N127:R127)=0),"",100*SUMPRODUCT(N127:R127/4,Weights!$B$2:$F$2)/SUMPRODUCT(--(N127:R127&lt;&gt;""),Weights!$B$2:$F$2))</f>
        <v/>
      </c>
      <c r="T127" s="6">
        <f>IF(H127&lt;&gt;"Yes","",IF(AND(N(N127)&gt;=2,N(O127)&gt;=2),"Yes","No"))</f>
        <v/>
      </c>
      <c r="U127" s="6" t="inlineStr">
        <is>
          <t>high</t>
        </is>
      </c>
      <c r="V127" s="6" t="inlineStr">
        <is>
          <t>high</t>
        </is>
      </c>
      <c r="W127" s="6" t="inlineStr">
        <is>
          <t>No</t>
        </is>
      </c>
      <c r="X127" s="8" t="inlineStr"/>
      <c r="Y127" s="6" t="n">
        <v>4</v>
      </c>
      <c r="Z127" s="8" t="inlineStr">
        <is>
          <t>[00:12:22] I agree that it makes sense to approve this variance.
[00:12:22] And this will obviously help with our long-term growth as a city.
[00:12:22] The policy that we have in place regarding the development reserve is to prevent land fragmentation because we obviously want land designated as development reserve to be developed in an orderly fashion.
[00:12:22] But in this case here, this is obviously a unique situation. CentraGas only requires the small portion of land This is for the purpose of a utility, so it makes sense to allow for an exception in this case and to approve the variance.</t>
        </is>
      </c>
      <c r="AA127" s="8" t="inlineStr">
        <is>
          <t>position: Explicit support. | reasons: Links the secondary supply to long-term growth and weighs the DR policy purpose (prevent fragmentation) against the small utility parcel, concluding an exception is justified. | independence: Own policy analysis of why the DR rule's purpose is not undermined; facts about the project come from the application.</t>
        </is>
      </c>
      <c r="AB127" s="11" t="inlineStr">
        <is>
          <t>https://www.youtube.com/watch?v=fLFkD0iJU78&amp;t=742s</t>
        </is>
      </c>
    </row>
    <row r="128">
      <c r="A128" s="6" t="inlineStr">
        <is>
          <t>2022-03-01</t>
        </is>
      </c>
      <c r="B128" s="11" t="inlineStr">
        <is>
          <t>https://www.youtube.com/watch?v=fLFkD0iJU78</t>
        </is>
      </c>
      <c r="C128" s="6" t="inlineStr">
        <is>
          <t>6/7</t>
        </is>
      </c>
      <c r="D128" s="8" t="inlineStr">
        <is>
          <t>Public hearing and decision - Variance V-2022-01 (Centra Gas regulating station, Hanover Road West, DR1 site area/width)</t>
        </is>
      </c>
      <c r="E128" s="6" t="inlineStr">
        <is>
          <t>land use</t>
        </is>
      </c>
      <c r="F128" s="6" t="inlineStr">
        <is>
          <t>No</t>
        </is>
      </c>
      <c r="G128" s="6" t="inlineStr">
        <is>
          <t>Jac Siemens</t>
        </is>
      </c>
      <c r="H128" s="6" t="inlineStr">
        <is>
          <t>Yes</t>
        </is>
      </c>
      <c r="I128" s="6" t="inlineStr">
        <is>
          <t>present</t>
        </is>
      </c>
      <c r="J128" s="6" t="inlineStr">
        <is>
          <t>No</t>
        </is>
      </c>
      <c r="K128" s="6" t="inlineStr">
        <is>
          <t>none</t>
        </is>
      </c>
      <c r="L128" s="6" t="inlineStr">
        <is>
          <t>none</t>
        </is>
      </c>
      <c r="M128" s="6" t="inlineStr">
        <is>
          <t>voice-unanimous</t>
        </is>
      </c>
      <c r="N128" s="6" t="n">
        <v>0</v>
      </c>
      <c r="O128" s="6" t="n">
        <v>0</v>
      </c>
      <c r="P128" s="6" t="n"/>
      <c r="Q128" s="6" t="n"/>
      <c r="R128" s="6" t="n"/>
      <c r="S128" s="15">
        <f>IF(OR(H128&lt;&gt;"Yes",COUNT(N128:R128)=0),"",100*SUMPRODUCT(N128:R128/4,Weights!$B$2:$F$2)/SUMPRODUCT(--(N128:R128&lt;&gt;""),Weights!$B$2:$F$2))</f>
        <v/>
      </c>
      <c r="T128" s="6">
        <f>IF(H128&lt;&gt;"Yes","",IF(AND(N(N128)&gt;=2,N(O128)&gt;=2),"Yes","No"))</f>
        <v/>
      </c>
      <c r="U128" s="6" t="inlineStr">
        <is>
          <t>medium</t>
        </is>
      </c>
      <c r="V128" s="6" t="inlineStr">
        <is>
          <t>medium</t>
        </is>
      </c>
      <c r="W128" s="6" t="inlineStr">
        <is>
          <t>No</t>
        </is>
      </c>
      <c r="X128" s="8" t="inlineStr"/>
      <c r="Y128" s="6" t="n">
        <v>0</v>
      </c>
      <c r="Z128" s="8" t="inlineStr"/>
      <c r="AA128" s="8" t="inlineStr">
        <is>
          <t>position: Unrecorded unanimous voice vote with no speech = 0. | reasons: No speech.</t>
        </is>
      </c>
      <c r="AB128" s="6" t="inlineStr"/>
    </row>
    <row r="129">
      <c r="A129" s="6" t="inlineStr">
        <is>
          <t>2022-03-01</t>
        </is>
      </c>
      <c r="B129" s="11" t="inlineStr">
        <is>
          <t>https://www.youtube.com/watch?v=fLFkD0iJU78</t>
        </is>
      </c>
      <c r="C129" s="6" t="inlineStr">
        <is>
          <t>6/7</t>
        </is>
      </c>
      <c r="D129" s="8" t="inlineStr">
        <is>
          <t>Public hearing and decision - Variance V-2022-01 (Centra Gas regulating station, Hanover Road West, DR1 site area/width)</t>
        </is>
      </c>
      <c r="E129" s="6" t="inlineStr">
        <is>
          <t>land use</t>
        </is>
      </c>
      <c r="F129" s="6" t="inlineStr">
        <is>
          <t>No</t>
        </is>
      </c>
      <c r="G129" s="6" t="inlineStr">
        <is>
          <t>Susan Penner</t>
        </is>
      </c>
      <c r="H129" s="6" t="inlineStr">
        <is>
          <t>Yes</t>
        </is>
      </c>
      <c r="I129" s="6" t="inlineStr">
        <is>
          <t>present</t>
        </is>
      </c>
      <c r="J129" s="6" t="inlineStr">
        <is>
          <t>No</t>
        </is>
      </c>
      <c r="K129" s="6" t="inlineStr">
        <is>
          <t>none</t>
        </is>
      </c>
      <c r="L129" s="6" t="inlineStr">
        <is>
          <t>none</t>
        </is>
      </c>
      <c r="M129" s="6" t="inlineStr">
        <is>
          <t>voice-unanimous</t>
        </is>
      </c>
      <c r="N129" s="6" t="n">
        <v>0</v>
      </c>
      <c r="O129" s="6" t="n">
        <v>0</v>
      </c>
      <c r="P129" s="6" t="n"/>
      <c r="Q129" s="6" t="n"/>
      <c r="R129" s="6" t="n"/>
      <c r="S129" s="15">
        <f>IF(OR(H129&lt;&gt;"Yes",COUNT(N129:R129)=0),"",100*SUMPRODUCT(N129:R129/4,Weights!$B$2:$F$2)/SUMPRODUCT(--(N129:R129&lt;&gt;""),Weights!$B$2:$F$2))</f>
        <v/>
      </c>
      <c r="T129" s="6">
        <f>IF(H129&lt;&gt;"Yes","",IF(AND(N(N129)&gt;=2,N(O129)&gt;=2),"Yes","No"))</f>
        <v/>
      </c>
      <c r="U129" s="6" t="inlineStr">
        <is>
          <t>medium</t>
        </is>
      </c>
      <c r="V129" s="6" t="inlineStr">
        <is>
          <t>medium</t>
        </is>
      </c>
      <c r="W129" s="6" t="inlineStr">
        <is>
          <t>No</t>
        </is>
      </c>
      <c r="X129" s="8" t="inlineStr"/>
      <c r="Y129" s="6" t="n">
        <v>0</v>
      </c>
      <c r="Z129" s="8" t="inlineStr"/>
      <c r="AA129" s="8" t="inlineStr">
        <is>
          <t>position: Unrecorded unanimous voice vote with no speech = 0. | reasons: No speech.</t>
        </is>
      </c>
      <c r="AB129" s="6" t="inlineStr"/>
    </row>
    <row r="130">
      <c r="A130" s="6" t="inlineStr">
        <is>
          <t>2022-03-01</t>
        </is>
      </c>
      <c r="B130" s="11" t="inlineStr">
        <is>
          <t>https://www.youtube.com/watch?v=fLFkD0iJU78</t>
        </is>
      </c>
      <c r="C130" s="6" t="inlineStr">
        <is>
          <t>6/7</t>
        </is>
      </c>
      <c r="D130" s="8" t="inlineStr">
        <is>
          <t>Public hearing and decision - Variance V-2022-01 (Centra Gas regulating station, Hanover Road West, DR1 site area/width)</t>
        </is>
      </c>
      <c r="E130" s="6" t="inlineStr">
        <is>
          <t>land use</t>
        </is>
      </c>
      <c r="F130" s="6" t="inlineStr">
        <is>
          <t>No</t>
        </is>
      </c>
      <c r="G130" s="6" t="inlineStr">
        <is>
          <t>Bill Hiebert</t>
        </is>
      </c>
      <c r="H130" s="6" t="inlineStr">
        <is>
          <t>Yes</t>
        </is>
      </c>
      <c r="I130" s="6" t="inlineStr">
        <is>
          <t>present</t>
        </is>
      </c>
      <c r="J130" s="6" t="inlineStr">
        <is>
          <t>No</t>
        </is>
      </c>
      <c r="K130" s="6" t="inlineStr">
        <is>
          <t>none</t>
        </is>
      </c>
      <c r="L130" s="6" t="inlineStr">
        <is>
          <t>none</t>
        </is>
      </c>
      <c r="M130" s="6" t="inlineStr">
        <is>
          <t>voice-unanimous</t>
        </is>
      </c>
      <c r="N130" s="6" t="n">
        <v>0</v>
      </c>
      <c r="O130" s="6" t="n">
        <v>0</v>
      </c>
      <c r="P130" s="6" t="n"/>
      <c r="Q130" s="6" t="n"/>
      <c r="R130" s="6" t="n"/>
      <c r="S130" s="15">
        <f>IF(OR(H130&lt;&gt;"Yes",COUNT(N130:R130)=0),"",100*SUMPRODUCT(N130:R130/4,Weights!$B$2:$F$2)/SUMPRODUCT(--(N130:R130&lt;&gt;""),Weights!$B$2:$F$2))</f>
        <v/>
      </c>
      <c r="T130" s="6">
        <f>IF(H130&lt;&gt;"Yes","",IF(AND(N(N130)&gt;=2,N(O130)&gt;=2),"Yes","No"))</f>
        <v/>
      </c>
      <c r="U130" s="6" t="inlineStr">
        <is>
          <t>medium</t>
        </is>
      </c>
      <c r="V130" s="6" t="inlineStr">
        <is>
          <t>medium</t>
        </is>
      </c>
      <c r="W130" s="6" t="inlineStr">
        <is>
          <t>No</t>
        </is>
      </c>
      <c r="X130" s="8" t="inlineStr"/>
      <c r="Y130" s="6" t="n">
        <v>0</v>
      </c>
      <c r="Z130" s="8" t="inlineStr"/>
      <c r="AA130" s="8" t="inlineStr">
        <is>
          <t>position: Unrecorded unanimous voice vote with no speech = 0. | reasons: No speech.</t>
        </is>
      </c>
      <c r="AB130" s="6" t="inlineStr"/>
    </row>
    <row r="131">
      <c r="A131" s="6" t="inlineStr">
        <is>
          <t>2022-03-01</t>
        </is>
      </c>
      <c r="B131" s="11" t="inlineStr">
        <is>
          <t>https://www.youtube.com/watch?v=fLFkD0iJU78</t>
        </is>
      </c>
      <c r="C131" s="6" t="inlineStr">
        <is>
          <t>6/7</t>
        </is>
      </c>
      <c r="D131" s="8" t="inlineStr">
        <is>
          <t>Public hearing and decision - Variance V-2022-01 (Centra Gas regulating station, Hanover Road West, DR1 site area/width)</t>
        </is>
      </c>
      <c r="E131" s="6" t="inlineStr">
        <is>
          <t>land use</t>
        </is>
      </c>
      <c r="F131" s="6" t="inlineStr">
        <is>
          <t>No</t>
        </is>
      </c>
      <c r="G131" s="6" t="inlineStr">
        <is>
          <t>Damian Penner</t>
        </is>
      </c>
      <c r="H131" s="6" t="inlineStr">
        <is>
          <t>Yes</t>
        </is>
      </c>
      <c r="I131" s="6" t="inlineStr">
        <is>
          <t>present</t>
        </is>
      </c>
      <c r="J131" s="6" t="inlineStr">
        <is>
          <t>No</t>
        </is>
      </c>
      <c r="K131" s="6" t="inlineStr">
        <is>
          <t>none</t>
        </is>
      </c>
      <c r="L131" s="6" t="inlineStr">
        <is>
          <t>none</t>
        </is>
      </c>
      <c r="M131" s="6" t="inlineStr">
        <is>
          <t>voice-unanimous</t>
        </is>
      </c>
      <c r="N131" s="6" t="n">
        <v>0</v>
      </c>
      <c r="O131" s="6" t="n">
        <v>0</v>
      </c>
      <c r="P131" s="6" t="n"/>
      <c r="Q131" s="6" t="n"/>
      <c r="R131" s="6" t="n"/>
      <c r="S131" s="15">
        <f>IF(OR(H131&lt;&gt;"Yes",COUNT(N131:R131)=0),"",100*SUMPRODUCT(N131:R131/4,Weights!$B$2:$F$2)/SUMPRODUCT(--(N131:R131&lt;&gt;""),Weights!$B$2:$F$2))</f>
        <v/>
      </c>
      <c r="T131" s="6">
        <f>IF(H131&lt;&gt;"Yes","",IF(AND(N(N131)&gt;=2,N(O131)&gt;=2),"Yes","No"))</f>
        <v/>
      </c>
      <c r="U131" s="6" t="inlineStr">
        <is>
          <t>medium</t>
        </is>
      </c>
      <c r="V131" s="6" t="inlineStr">
        <is>
          <t>medium</t>
        </is>
      </c>
      <c r="W131" s="6" t="inlineStr">
        <is>
          <t>No</t>
        </is>
      </c>
      <c r="X131" s="8" t="inlineStr"/>
      <c r="Y131" s="6" t="n">
        <v>0</v>
      </c>
      <c r="Z131" s="8" t="inlineStr"/>
      <c r="AA131" s="8" t="inlineStr">
        <is>
          <t>position: Unrecorded unanimous voice vote with no speech = 0. | reasons: No speech.</t>
        </is>
      </c>
      <c r="AB131" s="6" t="inlineStr"/>
    </row>
    <row r="132">
      <c r="A132" s="6" t="inlineStr">
        <is>
          <t>2022-03-01</t>
        </is>
      </c>
      <c r="B132" s="11" t="inlineStr">
        <is>
          <t>https://www.youtube.com/watch?v=fLFkD0iJU78</t>
        </is>
      </c>
      <c r="C132" s="6" t="inlineStr">
        <is>
          <t>8/9</t>
        </is>
      </c>
      <c r="D132" s="8" t="inlineStr">
        <is>
          <t>Public hearing and decision - Variance V-2022-02 (Steinbach Community Outreach affordable housing, 224 Woodhaven Ave, 30 vs 40 parking stalls)</t>
        </is>
      </c>
      <c r="E132" s="6" t="inlineStr">
        <is>
          <t>land use</t>
        </is>
      </c>
      <c r="F132" s="6" t="inlineStr">
        <is>
          <t>Yes</t>
        </is>
      </c>
      <c r="G132" s="6" t="inlineStr">
        <is>
          <t>Jac Siemens</t>
        </is>
      </c>
      <c r="H132" s="6" t="inlineStr">
        <is>
          <t>Yes</t>
        </is>
      </c>
      <c r="I132" s="6" t="inlineStr">
        <is>
          <t>present</t>
        </is>
      </c>
      <c r="J132" s="6" t="inlineStr">
        <is>
          <t>Yes</t>
        </is>
      </c>
      <c r="K132" s="6" t="inlineStr">
        <is>
          <t>mover</t>
        </is>
      </c>
      <c r="L132" s="6" t="inlineStr">
        <is>
          <t>for</t>
        </is>
      </c>
      <c r="M132" s="6" t="inlineStr">
        <is>
          <t>voice-unanimous</t>
        </is>
      </c>
      <c r="N132" s="6" t="n">
        <v>4</v>
      </c>
      <c r="O132" s="6" t="n">
        <v>4</v>
      </c>
      <c r="P132" s="6" t="n">
        <v>4</v>
      </c>
      <c r="Q132" s="6" t="n">
        <v>3</v>
      </c>
      <c r="R132" s="6" t="n">
        <v>3</v>
      </c>
      <c r="S132" s="15">
        <f>IF(OR(H132&lt;&gt;"Yes",COUNT(N132:R132)=0),"",100*SUMPRODUCT(N132:R132/4,Weights!$B$2:$F$2)/SUMPRODUCT(--(N132:R132&lt;&gt;""),Weights!$B$2:$F$2))</f>
        <v/>
      </c>
      <c r="T132" s="6">
        <f>IF(H132&lt;&gt;"Yes","",IF(AND(N(N132)&gt;=2,N(O132)&gt;=2),"Yes","No"))</f>
        <v/>
      </c>
      <c r="U132" s="6" t="inlineStr">
        <is>
          <t>high</t>
        </is>
      </c>
      <c r="V132" s="6" t="inlineStr">
        <is>
          <t>high</t>
        </is>
      </c>
      <c r="W132" s="6" t="inlineStr">
        <is>
          <t>No</t>
        </is>
      </c>
      <c r="X132" s="8" t="inlineStr"/>
      <c r="Y132" s="6" t="n">
        <v>7</v>
      </c>
      <c r="Z132" s="8" t="inlineStr">
        <is>
          <t>[00:22:59] Through you, Mr. Mayor, the original plan that we heard was a lot on Stonebridge Crossing through— with support from the Bridge Park Manor What happened to that lot?
[00:51:59] Motion to approve.
[00:51:59] Like many communities, Steinbach is one that has a short supply of affordable housing
[00:53:24] But the question before council here is to reduce the parking stall requirement from 40 to 30 stalls. I'm usually one of the first people to hold to that policy of 1.65 stalls per unit. And often I've asked to have it raised.
[00:53:24] A comparison was made to Wilson Apartments, and I also did that homework, and only about half the tenants there have the vehicles as well.
[00:53:24] So they— this project does have a time constraint on, on the grant that it needs to be approved, I believe, before the end of March. I might have my dates wrong
[00:53:24] For all those reasons, Mr. Mayor, I believe that we need to approve this variance.</t>
        </is>
      </c>
      <c r="AA132" s="8" t="inlineStr">
        <is>
          <t>position: Moved approval; explicit. | reasons: Multiple linked reasons (affordable-housing shortage, income caps and rents, 20-year commitment, SCO management, comparables, grant deadline) weighed against his usual adherence to the parking standard. | independence: States he did his own homework on the Wilson Apartments comparison. | engagement: Takes up the parking-standard argument underlying administration's denial recommendation and answers it with comparables; does not address the traffic/no-on-street-parking point or the neighbour's concerns. | flexibility: Acknowledges he normally holds to (and has sought to raise) the 1.65 standard and explains the evidence that moved him here; flags uncertainty about the grant date.</t>
        </is>
      </c>
      <c r="AB132" s="11" t="inlineStr">
        <is>
          <t>https://www.youtube.com/watch?v=fLFkD0iJU78&amp;t=1379s</t>
        </is>
      </c>
    </row>
    <row r="133">
      <c r="A133" s="6" t="inlineStr">
        <is>
          <t>2022-03-01</t>
        </is>
      </c>
      <c r="B133" s="11" t="inlineStr">
        <is>
          <t>https://www.youtube.com/watch?v=fLFkD0iJU78</t>
        </is>
      </c>
      <c r="C133" s="6" t="inlineStr">
        <is>
          <t>8/9</t>
        </is>
      </c>
      <c r="D133" s="8" t="inlineStr">
        <is>
          <t>Public hearing and decision - Variance V-2022-02 (Steinbach Community Outreach affordable housing, 224 Woodhaven Ave, 30 vs 40 parking stalls)</t>
        </is>
      </c>
      <c r="E133" s="6" t="inlineStr">
        <is>
          <t>land use</t>
        </is>
      </c>
      <c r="F133" s="6" t="inlineStr">
        <is>
          <t>Yes</t>
        </is>
      </c>
      <c r="G133" s="6" t="inlineStr">
        <is>
          <t>Susan Penner</t>
        </is>
      </c>
      <c r="H133" s="6" t="inlineStr">
        <is>
          <t>Yes</t>
        </is>
      </c>
      <c r="I133" s="6" t="inlineStr">
        <is>
          <t>present</t>
        </is>
      </c>
      <c r="J133" s="6" t="inlineStr">
        <is>
          <t>Yes</t>
        </is>
      </c>
      <c r="K133" s="6" t="inlineStr">
        <is>
          <t>seconder</t>
        </is>
      </c>
      <c r="L133" s="6" t="inlineStr">
        <is>
          <t>for</t>
        </is>
      </c>
      <c r="M133" s="6" t="inlineStr">
        <is>
          <t>voice-unanimous</t>
        </is>
      </c>
      <c r="N133" s="6" t="n">
        <v>4</v>
      </c>
      <c r="O133" s="6" t="n">
        <v>3</v>
      </c>
      <c r="P133" s="6" t="n">
        <v>4</v>
      </c>
      <c r="Q133" s="6" t="n">
        <v>3</v>
      </c>
      <c r="R133" s="6" t="n">
        <v>2</v>
      </c>
      <c r="S133" s="15">
        <f>IF(OR(H133&lt;&gt;"Yes",COUNT(N133:R133)=0),"",100*SUMPRODUCT(N133:R133/4,Weights!$B$2:$F$2)/SUMPRODUCT(--(N133:R133&lt;&gt;""),Weights!$B$2:$F$2))</f>
        <v/>
      </c>
      <c r="T133" s="6">
        <f>IF(H133&lt;&gt;"Yes","",IF(AND(N(N133)&gt;=2,N(O133)&gt;=2),"Yes","No"))</f>
        <v/>
      </c>
      <c r="U133" s="6" t="inlineStr">
        <is>
          <t>high</t>
        </is>
      </c>
      <c r="V133" s="6" t="inlineStr">
        <is>
          <t>high</t>
        </is>
      </c>
      <c r="W133" s="6" t="inlineStr">
        <is>
          <t>No</t>
        </is>
      </c>
      <c r="X133" s="8" t="inlineStr"/>
      <c r="Y133" s="6" t="n">
        <v>4</v>
      </c>
      <c r="Z133" s="8" t="inlineStr">
        <is>
          <t>[00:24:50] When we say that we need 1.5 parking stalls, Per unit, is that— doesn't matter if the unit has 3 bedrooms or is a bachelor pad?
[00:55:17] the challenge with our parking bylaw for multifamily is that it requires 1.5 parking spots plus 10% for visitors per unit, whether that is a bachelor pad or a 3-bedroom apartment.
[00:55:17] And it does not factor in that the lower someone's annual income is, the less likely they are to be able to afford a vehicle, let alone 1.5 vehicles.
[00:55:17] So based on the fact that the units in this project are smaller than average, and based on the fact that they are required to keep within the MHRC's affordable housing guidelines for a minimum of 20 years, I'm comfortable supporting supporting the motion for the parking variance as moved by Councillor Siemens.</t>
        </is>
      </c>
      <c r="AA133" s="8" t="inlineStr">
        <is>
          <t>position: Explicit support of the motion. | reasons: Clear causal argument: the by-law ignores unit size and income, and this project's small units and 20-year income caps mean lower vehicle demand. Does not weigh the traffic/on-street-parking concern. | independence: Built her own case from a question she put to administration about how the standard is applied. | engagement: Answers the standard-based argument for denial by explaining why the standard misfits this project; neighbour's concerns not addressed. | flexibility: Asked a genuine decision-relevant information question; no statement of what would change her view.</t>
        </is>
      </c>
      <c r="AB133" s="11" t="inlineStr">
        <is>
          <t>https://www.youtube.com/watch?v=fLFkD0iJU78&amp;t=1490s</t>
        </is>
      </c>
    </row>
    <row r="134">
      <c r="A134" s="6" t="inlineStr">
        <is>
          <t>2022-03-01</t>
        </is>
      </c>
      <c r="B134" s="11" t="inlineStr">
        <is>
          <t>https://www.youtube.com/watch?v=fLFkD0iJU78</t>
        </is>
      </c>
      <c r="C134" s="6" t="inlineStr">
        <is>
          <t>8/9</t>
        </is>
      </c>
      <c r="D134" s="8" t="inlineStr">
        <is>
          <t>Public hearing and decision - Variance V-2022-02 (Steinbach Community Outreach affordable housing, 224 Woodhaven Ave, 30 vs 40 parking stalls)</t>
        </is>
      </c>
      <c r="E134" s="6" t="inlineStr">
        <is>
          <t>land use</t>
        </is>
      </c>
      <c r="F134" s="6" t="inlineStr">
        <is>
          <t>Yes</t>
        </is>
      </c>
      <c r="G134" s="6" t="inlineStr">
        <is>
          <t>Michael Zwaagstra</t>
        </is>
      </c>
      <c r="H134" s="6" t="inlineStr">
        <is>
          <t>Yes</t>
        </is>
      </c>
      <c r="I134" s="6" t="inlineStr">
        <is>
          <t>present</t>
        </is>
      </c>
      <c r="J134" s="6" t="inlineStr">
        <is>
          <t>Yes</t>
        </is>
      </c>
      <c r="K134" s="6" t="inlineStr">
        <is>
          <t>none</t>
        </is>
      </c>
      <c r="L134" s="6" t="inlineStr">
        <is>
          <t>for</t>
        </is>
      </c>
      <c r="M134" s="6" t="inlineStr">
        <is>
          <t>voice-unanimous</t>
        </is>
      </c>
      <c r="N134" s="6" t="n">
        <v>4</v>
      </c>
      <c r="O134" s="6" t="n">
        <v>3</v>
      </c>
      <c r="P134" s="6" t="n">
        <v>3</v>
      </c>
      <c r="Q134" s="6" t="n">
        <v>3</v>
      </c>
      <c r="R134" s="6" t="n">
        <v>2</v>
      </c>
      <c r="S134" s="15">
        <f>IF(OR(H134&lt;&gt;"Yes",COUNT(N134:R134)=0),"",100*SUMPRODUCT(N134:R134/4,Weights!$B$2:$F$2)/SUMPRODUCT(--(N134:R134&lt;&gt;""),Weights!$B$2:$F$2))</f>
        <v/>
      </c>
      <c r="T134" s="6">
        <f>IF(H134&lt;&gt;"Yes","",IF(AND(N(N134)&gt;=2,N(O134)&gt;=2),"Yes","No"))</f>
        <v/>
      </c>
      <c r="U134" s="6" t="inlineStr">
        <is>
          <t>high</t>
        </is>
      </c>
      <c r="V134" s="6" t="inlineStr">
        <is>
          <t>high</t>
        </is>
      </c>
      <c r="W134" s="6" t="inlineStr">
        <is>
          <t>No</t>
        </is>
      </c>
      <c r="X134" s="8" t="inlineStr"/>
      <c r="Y134" s="6" t="n">
        <v>5</v>
      </c>
      <c r="Z134" s="8" t="inlineStr">
        <is>
          <t>[00:24:36] So just to clarify, so for all of the 24 units, they're all either 1-bedroom or bachelor suite, just to confirm?
[00:56:38] I'm happy to support the motion as well.
[00:56:38] One of the issues that comes up is what about the precedent that we're setting? Because obviously This is a significant reduction in the parking requirement. And all I'll say is that this is a unique situation.
[00:56:38] I'm not concerned about the precedent. This is not saying that for other multifamily regular buildings that we're going to dramatically lower the parking requirement.
[00:56:38] I would like just to ask the mover and seconder if we're okay with a friendly amendment stating that this is subject to a development agreement with the city, since that's a standard component for, for these here.</t>
        </is>
      </c>
      <c r="AA134" s="8" t="inlineStr">
        <is>
          <t>position: Explicit support; proposed friendly amendment (development agreement condition), accepted by the mover. | reasons: Unique case (affordable housing managed by SCO) limits precedent; brief. | independence: Own assessment of the precedent question. | engagement: Raises and answers the precedent counterargument, but briefly; does not address traffic or neighbour concerns. | flexibility: Acknowledges the reduction is significant and proposes an added condition; no statement of what would change his view.</t>
        </is>
      </c>
      <c r="AB134" s="11" t="inlineStr">
        <is>
          <t>https://www.youtube.com/watch?v=fLFkD0iJU78&amp;t=1476s</t>
        </is>
      </c>
    </row>
    <row r="135">
      <c r="A135" s="6" t="inlineStr">
        <is>
          <t>2022-03-01</t>
        </is>
      </c>
      <c r="B135" s="11" t="inlineStr">
        <is>
          <t>https://www.youtube.com/watch?v=fLFkD0iJU78</t>
        </is>
      </c>
      <c r="C135" s="6" t="inlineStr">
        <is>
          <t>8/9</t>
        </is>
      </c>
      <c r="D135" s="8" t="inlineStr">
        <is>
          <t>Public hearing and decision - Variance V-2022-02 (Steinbach Community Outreach affordable housing, 224 Woodhaven Ave, 30 vs 40 parking stalls)</t>
        </is>
      </c>
      <c r="E135" s="6" t="inlineStr">
        <is>
          <t>land use</t>
        </is>
      </c>
      <c r="F135" s="6" t="inlineStr">
        <is>
          <t>Yes</t>
        </is>
      </c>
      <c r="G135" s="6" t="inlineStr">
        <is>
          <t>Mayor Earl Funk</t>
        </is>
      </c>
      <c r="H135" s="6" t="inlineStr">
        <is>
          <t>Yes</t>
        </is>
      </c>
      <c r="I135" s="6" t="inlineStr">
        <is>
          <t>present</t>
        </is>
      </c>
      <c r="J135" s="6" t="inlineStr">
        <is>
          <t>Yes</t>
        </is>
      </c>
      <c r="K135" s="6" t="inlineStr">
        <is>
          <t>none</t>
        </is>
      </c>
      <c r="L135" s="6" t="inlineStr">
        <is>
          <t>for</t>
        </is>
      </c>
      <c r="M135" s="6" t="inlineStr">
        <is>
          <t>voice-unanimous</t>
        </is>
      </c>
      <c r="N135" s="6" t="n">
        <v>4</v>
      </c>
      <c r="O135" s="6" t="n">
        <v>4</v>
      </c>
      <c r="P135" s="6" t="n">
        <v>4</v>
      </c>
      <c r="Q135" s="6" t="n">
        <v>3</v>
      </c>
      <c r="R135" s="6" t="n">
        <v>3</v>
      </c>
      <c r="S135" s="15">
        <f>IF(OR(H135&lt;&gt;"Yes",COUNT(N135:R135)=0),"",100*SUMPRODUCT(N135:R135/4,Weights!$B$2:$F$2)/SUMPRODUCT(--(N135:R135&lt;&gt;""),Weights!$B$2:$F$2))</f>
        <v/>
      </c>
      <c r="T135" s="6">
        <f>IF(H135&lt;&gt;"Yes","",IF(AND(N(N135)&gt;=2,N(O135)&gt;=2),"Yes","No"))</f>
        <v/>
      </c>
      <c r="U135" s="6" t="inlineStr">
        <is>
          <t>high</t>
        </is>
      </c>
      <c r="V135" s="6" t="inlineStr">
        <is>
          <t>high</t>
        </is>
      </c>
      <c r="W135" s="6" t="inlineStr">
        <is>
          <t>No</t>
        </is>
      </c>
      <c r="X135" s="8" t="inlineStr"/>
      <c r="Y135" s="6" t="n">
        <v>6</v>
      </c>
      <c r="Z135" s="8" t="inlineStr">
        <is>
          <t>[00:25:17] because of our parking standard that we have and because of the road is actually a little more narrow than than is normally built
[00:39:21] even so, they're still well below their usage at this point. And these are already comparables that are operating in our city and have operated for some time.
[00:48:11] As far as the dumpsters, like, I know for this particular one, the dumpster's going to be at the front of the property.
[00:57:41] This was a difficult one because of the parking, like a reduction of 25%.
[00:58:10] I personally, I'm, I'm confident that you have proved to me that you do not need as many parking stalls.
[00:58:10] When you, when you show the comparisons that are already operating in our city, Wilson Court and Penfield, and you, you showed that the correlation to assisted living or assisted housing and, and the amount of vehicles that they have and the spaces they use, I, I think it's compelling.</t>
        </is>
      </c>
      <c r="AA135" s="8" t="inlineStr">
        <is>
          <t>position: States he will support the variance. | reasons: Weighs the 25% reduction and narrow road/parking standard against operating comparables (Wilson Court, Penfeld) and tenant vehicle ownership. | independence: Probed the comparables himself through questions to the delegation. | engagement: Responded to the neighbour's concerns (RCMP referral, dumpster location/fence, zoning density) and to the parking concern; the fence request was referred to administration. | flexibility: Says the evidence 'proved to me' fewer stalls are needed after calling it a difficult decision - an evidence-driven update, though his prior stance is not stated explicitly.</t>
        </is>
      </c>
      <c r="AB135" s="11" t="inlineStr">
        <is>
          <t>https://www.youtube.com/watch?v=fLFkD0iJU78&amp;t=1517s</t>
        </is>
      </c>
    </row>
    <row r="136">
      <c r="A136" s="6" t="inlineStr">
        <is>
          <t>2022-03-01</t>
        </is>
      </c>
      <c r="B136" s="11" t="inlineStr">
        <is>
          <t>https://www.youtube.com/watch?v=fLFkD0iJU78</t>
        </is>
      </c>
      <c r="C136" s="6" t="inlineStr">
        <is>
          <t>8/9</t>
        </is>
      </c>
      <c r="D136" s="8" t="inlineStr">
        <is>
          <t>Public hearing and decision - Variance V-2022-02 (Steinbach Community Outreach affordable housing, 224 Woodhaven Ave, 30 vs 40 parking stalls)</t>
        </is>
      </c>
      <c r="E136" s="6" t="inlineStr">
        <is>
          <t>land use</t>
        </is>
      </c>
      <c r="F136" s="6" t="inlineStr">
        <is>
          <t>Yes</t>
        </is>
      </c>
      <c r="G136" s="6" t="inlineStr">
        <is>
          <t>Jake Hiebert</t>
        </is>
      </c>
      <c r="H136" s="6" t="inlineStr">
        <is>
          <t>Yes</t>
        </is>
      </c>
      <c r="I136" s="6" t="inlineStr">
        <is>
          <t>present</t>
        </is>
      </c>
      <c r="J136" s="6" t="inlineStr">
        <is>
          <t>No</t>
        </is>
      </c>
      <c r="K136" s="6" t="inlineStr">
        <is>
          <t>none</t>
        </is>
      </c>
      <c r="L136" s="6" t="inlineStr">
        <is>
          <t>none</t>
        </is>
      </c>
      <c r="M136" s="6" t="inlineStr">
        <is>
          <t>voice-unanimous</t>
        </is>
      </c>
      <c r="N136" s="6" t="n">
        <v>0</v>
      </c>
      <c r="O136" s="6" t="n">
        <v>0</v>
      </c>
      <c r="P136" s="6" t="n"/>
      <c r="Q136" s="6" t="n"/>
      <c r="R136" s="6" t="n"/>
      <c r="S136" s="15">
        <f>IF(OR(H136&lt;&gt;"Yes",COUNT(N136:R136)=0),"",100*SUMPRODUCT(N136:R136/4,Weights!$B$2:$F$2)/SUMPRODUCT(--(N136:R136&lt;&gt;""),Weights!$B$2:$F$2))</f>
        <v/>
      </c>
      <c r="T136" s="6">
        <f>IF(H136&lt;&gt;"Yes","",IF(AND(N(N136)&gt;=2,N(O136)&gt;=2),"Yes","No"))</f>
        <v/>
      </c>
      <c r="U136" s="6" t="inlineStr">
        <is>
          <t>medium</t>
        </is>
      </c>
      <c r="V136" s="6" t="inlineStr">
        <is>
          <t>medium</t>
        </is>
      </c>
      <c r="W136" s="6" t="inlineStr">
        <is>
          <t>No</t>
        </is>
      </c>
      <c r="X136" s="8" t="inlineStr"/>
      <c r="Y136" s="6" t="n">
        <v>0</v>
      </c>
      <c r="Z136" s="8" t="inlineStr"/>
      <c r="AA136" s="8" t="inlineStr">
        <is>
          <t>position: Unrecorded unanimous voice vote with no speech = 0. | reasons: No speech.</t>
        </is>
      </c>
      <c r="AB136" s="6" t="inlineStr"/>
    </row>
    <row r="137">
      <c r="A137" s="6" t="inlineStr">
        <is>
          <t>2022-03-01</t>
        </is>
      </c>
      <c r="B137" s="11" t="inlineStr">
        <is>
          <t>https://www.youtube.com/watch?v=fLFkD0iJU78</t>
        </is>
      </c>
      <c r="C137" s="6" t="inlineStr">
        <is>
          <t>8/9</t>
        </is>
      </c>
      <c r="D137" s="8" t="inlineStr">
        <is>
          <t>Public hearing and decision - Variance V-2022-02 (Steinbach Community Outreach affordable housing, 224 Woodhaven Ave, 30 vs 40 parking stalls)</t>
        </is>
      </c>
      <c r="E137" s="6" t="inlineStr">
        <is>
          <t>land use</t>
        </is>
      </c>
      <c r="F137" s="6" t="inlineStr">
        <is>
          <t>Yes</t>
        </is>
      </c>
      <c r="G137" s="6" t="inlineStr">
        <is>
          <t>Bill Hiebert</t>
        </is>
      </c>
      <c r="H137" s="6" t="inlineStr">
        <is>
          <t>Yes</t>
        </is>
      </c>
      <c r="I137" s="6" t="inlineStr">
        <is>
          <t>present</t>
        </is>
      </c>
      <c r="J137" s="6" t="inlineStr">
        <is>
          <t>No</t>
        </is>
      </c>
      <c r="K137" s="6" t="inlineStr">
        <is>
          <t>none</t>
        </is>
      </c>
      <c r="L137" s="6" t="inlineStr">
        <is>
          <t>none</t>
        </is>
      </c>
      <c r="M137" s="6" t="inlineStr">
        <is>
          <t>voice-unanimous</t>
        </is>
      </c>
      <c r="N137" s="6" t="n">
        <v>0</v>
      </c>
      <c r="O137" s="6" t="n">
        <v>0</v>
      </c>
      <c r="P137" s="6" t="n"/>
      <c r="Q137" s="6" t="n"/>
      <c r="R137" s="6" t="n"/>
      <c r="S137" s="15">
        <f>IF(OR(H137&lt;&gt;"Yes",COUNT(N137:R137)=0),"",100*SUMPRODUCT(N137:R137/4,Weights!$B$2:$F$2)/SUMPRODUCT(--(N137:R137&lt;&gt;""),Weights!$B$2:$F$2))</f>
        <v/>
      </c>
      <c r="T137" s="6">
        <f>IF(H137&lt;&gt;"Yes","",IF(AND(N(N137)&gt;=2,N(O137)&gt;=2),"Yes","No"))</f>
        <v/>
      </c>
      <c r="U137" s="6" t="inlineStr">
        <is>
          <t>medium</t>
        </is>
      </c>
      <c r="V137" s="6" t="inlineStr">
        <is>
          <t>medium</t>
        </is>
      </c>
      <c r="W137" s="6" t="inlineStr">
        <is>
          <t>No</t>
        </is>
      </c>
      <c r="X137" s="8" t="inlineStr"/>
      <c r="Y137" s="6" t="n">
        <v>0</v>
      </c>
      <c r="Z137" s="8" t="inlineStr"/>
      <c r="AA137" s="8" t="inlineStr">
        <is>
          <t>position: Unrecorded unanimous voice vote with no speech = 0. | reasons: No speech.</t>
        </is>
      </c>
      <c r="AB137" s="6" t="inlineStr"/>
    </row>
    <row r="138">
      <c r="A138" s="6" t="inlineStr">
        <is>
          <t>2022-03-01</t>
        </is>
      </c>
      <c r="B138" s="11" t="inlineStr">
        <is>
          <t>https://www.youtube.com/watch?v=fLFkD0iJU78</t>
        </is>
      </c>
      <c r="C138" s="6" t="inlineStr">
        <is>
          <t>8/9</t>
        </is>
      </c>
      <c r="D138" s="8" t="inlineStr">
        <is>
          <t>Public hearing and decision - Variance V-2022-02 (Steinbach Community Outreach affordable housing, 224 Woodhaven Ave, 30 vs 40 parking stalls)</t>
        </is>
      </c>
      <c r="E138" s="6" t="inlineStr">
        <is>
          <t>land use</t>
        </is>
      </c>
      <c r="F138" s="6" t="inlineStr">
        <is>
          <t>Yes</t>
        </is>
      </c>
      <c r="G138" s="6" t="inlineStr">
        <is>
          <t>Damian Penner</t>
        </is>
      </c>
      <c r="H138" s="6" t="inlineStr">
        <is>
          <t>Yes</t>
        </is>
      </c>
      <c r="I138" s="6" t="inlineStr">
        <is>
          <t>present</t>
        </is>
      </c>
      <c r="J138" s="6" t="inlineStr">
        <is>
          <t>No</t>
        </is>
      </c>
      <c r="K138" s="6" t="inlineStr">
        <is>
          <t>none</t>
        </is>
      </c>
      <c r="L138" s="6" t="inlineStr">
        <is>
          <t>none</t>
        </is>
      </c>
      <c r="M138" s="6" t="inlineStr">
        <is>
          <t>voice-unanimous</t>
        </is>
      </c>
      <c r="N138" s="6" t="n">
        <v>0</v>
      </c>
      <c r="O138" s="6" t="n">
        <v>0</v>
      </c>
      <c r="P138" s="6" t="n"/>
      <c r="Q138" s="6" t="n"/>
      <c r="R138" s="6" t="n"/>
      <c r="S138" s="15">
        <f>IF(OR(H138&lt;&gt;"Yes",COUNT(N138:R138)=0),"",100*SUMPRODUCT(N138:R138/4,Weights!$B$2:$F$2)/SUMPRODUCT(--(N138:R138&lt;&gt;""),Weights!$B$2:$F$2))</f>
        <v/>
      </c>
      <c r="T138" s="6">
        <f>IF(H138&lt;&gt;"Yes","",IF(AND(N(N138)&gt;=2,N(O138)&gt;=2),"Yes","No"))</f>
        <v/>
      </c>
      <c r="U138" s="6" t="inlineStr">
        <is>
          <t>medium</t>
        </is>
      </c>
      <c r="V138" s="6" t="inlineStr">
        <is>
          <t>medium</t>
        </is>
      </c>
      <c r="W138" s="6" t="inlineStr">
        <is>
          <t>No</t>
        </is>
      </c>
      <c r="X138" s="8" t="inlineStr"/>
      <c r="Y138" s="6" t="n">
        <v>0</v>
      </c>
      <c r="Z138" s="8" t="inlineStr"/>
      <c r="AA138" s="8" t="inlineStr">
        <is>
          <t>position: Unrecorded unanimous voice vote with no speech = 0. | reasons: No speech.</t>
        </is>
      </c>
      <c r="AB138" s="6" t="inlineStr"/>
    </row>
    <row r="139">
      <c r="A139" s="6" t="inlineStr">
        <is>
          <t>2022-03-01</t>
        </is>
      </c>
      <c r="B139" s="11" t="inlineStr">
        <is>
          <t>https://www.youtube.com/watch?v=fLFkD0iJU78</t>
        </is>
      </c>
      <c r="C139" s="6" t="inlineStr">
        <is>
          <t>10</t>
        </is>
      </c>
      <c r="D139" s="8" t="inlineStr">
        <is>
          <t>Award of 2022 Capital Works program tender to Maple Leaf Construction ($2,083,853)</t>
        </is>
      </c>
      <c r="E139" s="6" t="inlineStr">
        <is>
          <t>infrastructure</t>
        </is>
      </c>
      <c r="F139" s="6" t="inlineStr">
        <is>
          <t>No</t>
        </is>
      </c>
      <c r="G139" s="6" t="inlineStr">
        <is>
          <t>Michael Zwaagstra</t>
        </is>
      </c>
      <c r="H139" s="6" t="inlineStr">
        <is>
          <t>Yes</t>
        </is>
      </c>
      <c r="I139" s="6" t="inlineStr">
        <is>
          <t>present</t>
        </is>
      </c>
      <c r="J139" s="6" t="inlineStr">
        <is>
          <t>Yes</t>
        </is>
      </c>
      <c r="K139" s="6" t="inlineStr">
        <is>
          <t>mover</t>
        </is>
      </c>
      <c r="L139" s="6" t="inlineStr">
        <is>
          <t>for</t>
        </is>
      </c>
      <c r="M139" s="6" t="inlineStr">
        <is>
          <t>voice-unanimous</t>
        </is>
      </c>
      <c r="N139" s="6" t="n">
        <v>4</v>
      </c>
      <c r="O139" s="6" t="n">
        <v>2</v>
      </c>
      <c r="P139" s="6" t="n">
        <v>2</v>
      </c>
      <c r="Q139" s="6" t="n"/>
      <c r="R139" s="6" t="n"/>
      <c r="S139" s="15">
        <f>IF(OR(H139&lt;&gt;"Yes",COUNT(N139:R139)=0),"",100*SUMPRODUCT(N139:R139/4,Weights!$B$2:$F$2)/SUMPRODUCT(--(N139:R139&lt;&gt;""),Weights!$B$2:$F$2))</f>
        <v/>
      </c>
      <c r="T139" s="6">
        <f>IF(H139&lt;&gt;"Yes","",IF(AND(N(N139)&gt;=2,N(O139)&gt;=2),"Yes","No"))</f>
        <v/>
      </c>
      <c r="U139" s="6" t="inlineStr">
        <is>
          <t>high</t>
        </is>
      </c>
      <c r="V139" s="6" t="inlineStr">
        <is>
          <t>high</t>
        </is>
      </c>
      <c r="W139" s="6" t="inlineStr">
        <is>
          <t>No</t>
        </is>
      </c>
      <c r="X139" s="8" t="inlineStr"/>
      <c r="Y139" s="6" t="n">
        <v>3</v>
      </c>
      <c r="Z139" s="8" t="inlineStr">
        <is>
          <t>[01:00:59] Thank you, Mr. Mayor. I'll move approval.
[01:01:05] They were the low bid coming in at just above $2 million.
[01:01:05] And I think it's, it's great that we're able to do these major projects within the budget, and it makes sense for us to award this tender.</t>
        </is>
      </c>
      <c r="AA139" s="8" t="inlineStr">
        <is>
          <t>position: Moved approval. | reasons: Low bid and within budget; otherwise restates the staff report. | independence: Brief personal assessment ('great that we're able to do these major projects within the budget') on top of staff facts.</t>
        </is>
      </c>
      <c r="AB139" s="11" t="inlineStr">
        <is>
          <t>https://www.youtube.com/watch?v=fLFkD0iJU78&amp;t=3659s</t>
        </is>
      </c>
    </row>
    <row r="140">
      <c r="A140" s="6" t="inlineStr">
        <is>
          <t>2022-03-01</t>
        </is>
      </c>
      <c r="B140" s="11" t="inlineStr">
        <is>
          <t>https://www.youtube.com/watch?v=fLFkD0iJU78</t>
        </is>
      </c>
      <c r="C140" s="6" t="inlineStr">
        <is>
          <t>10</t>
        </is>
      </c>
      <c r="D140" s="8" t="inlineStr">
        <is>
          <t>Award of 2022 Capital Works program tender to Maple Leaf Construction ($2,083,853)</t>
        </is>
      </c>
      <c r="E140" s="6" t="inlineStr">
        <is>
          <t>infrastructure</t>
        </is>
      </c>
      <c r="F140" s="6" t="inlineStr">
        <is>
          <t>No</t>
        </is>
      </c>
      <c r="G140" s="6" t="inlineStr">
        <is>
          <t>Jake Hiebert</t>
        </is>
      </c>
      <c r="H140" s="6" t="inlineStr">
        <is>
          <t>Yes</t>
        </is>
      </c>
      <c r="I140" s="6" t="inlineStr">
        <is>
          <t>present</t>
        </is>
      </c>
      <c r="J140" s="6" t="inlineStr">
        <is>
          <t>Yes</t>
        </is>
      </c>
      <c r="K140" s="6" t="inlineStr">
        <is>
          <t>none</t>
        </is>
      </c>
      <c r="L140" s="6" t="inlineStr">
        <is>
          <t>for</t>
        </is>
      </c>
      <c r="M140" s="6" t="inlineStr">
        <is>
          <t>voice-unanimous</t>
        </is>
      </c>
      <c r="N140" s="6" t="n">
        <v>3</v>
      </c>
      <c r="O140" s="6" t="n">
        <v>3</v>
      </c>
      <c r="P140" s="6" t="n">
        <v>3</v>
      </c>
      <c r="Q140" s="6" t="n"/>
      <c r="R140" s="6" t="n"/>
      <c r="S140" s="15">
        <f>IF(OR(H140&lt;&gt;"Yes",COUNT(N140:R140)=0),"",100*SUMPRODUCT(N140:R140/4,Weights!$B$2:$F$2)/SUMPRODUCT(--(N140:R140&lt;&gt;""),Weights!$B$2:$F$2))</f>
        <v/>
      </c>
      <c r="T140" s="6">
        <f>IF(H140&lt;&gt;"Yes","",IF(AND(N(N140)&gt;=2,N(O140)&gt;=2),"Yes","No"))</f>
        <v/>
      </c>
      <c r="U140" s="6" t="inlineStr">
        <is>
          <t>medium</t>
        </is>
      </c>
      <c r="V140" s="6" t="inlineStr">
        <is>
          <t>medium</t>
        </is>
      </c>
      <c r="W140" s="6" t="inlineStr">
        <is>
          <t>No</t>
        </is>
      </c>
      <c r="X140" s="8" t="inlineStr"/>
      <c r="Y140" s="6" t="n">
        <v>3</v>
      </c>
      <c r="Z140" s="8" t="inlineStr">
        <is>
          <t>[01:02:02] Maple Leaf Construction has done several previous jobs here in Steinbach, and they've always done a good job
[01:02:02] we see that they are $300,000 under Number 2 and $700,000 under number 3.
[01:02:02] And again, I'd like to compliment the administration for bundling all 3 of these jobs into one tender, and I'm sure that lowered the price for us.</t>
        </is>
      </c>
      <c r="AA140" s="8" t="inlineStr">
        <is>
          <t>position: Clear support ('I look forward to their quality work') without a formal 'I support'. | reasons: Contractor track record, bid spread vs other tenders, bundling lowering price. | independence: Own experience of the contractor's past work plus administration's report.</t>
        </is>
      </c>
      <c r="AB140" s="11" t="inlineStr">
        <is>
          <t>https://www.youtube.com/watch?v=fLFkD0iJU78&amp;t=3722s</t>
        </is>
      </c>
    </row>
    <row r="141">
      <c r="A141" s="6" t="inlineStr">
        <is>
          <t>2022-03-01</t>
        </is>
      </c>
      <c r="B141" s="11" t="inlineStr">
        <is>
          <t>https://www.youtube.com/watch?v=fLFkD0iJU78</t>
        </is>
      </c>
      <c r="C141" s="6" t="inlineStr">
        <is>
          <t>10</t>
        </is>
      </c>
      <c r="D141" s="8" t="inlineStr">
        <is>
          <t>Award of 2022 Capital Works program tender to Maple Leaf Construction ($2,083,853)</t>
        </is>
      </c>
      <c r="E141" s="6" t="inlineStr">
        <is>
          <t>infrastructure</t>
        </is>
      </c>
      <c r="F141" s="6" t="inlineStr">
        <is>
          <t>No</t>
        </is>
      </c>
      <c r="G141" s="6" t="inlineStr">
        <is>
          <t>Bill Hiebert</t>
        </is>
      </c>
      <c r="H141" s="6" t="inlineStr">
        <is>
          <t>Yes</t>
        </is>
      </c>
      <c r="I141" s="6" t="inlineStr">
        <is>
          <t>present</t>
        </is>
      </c>
      <c r="J141" s="6" t="inlineStr">
        <is>
          <t>No</t>
        </is>
      </c>
      <c r="K141" s="6" t="inlineStr">
        <is>
          <t>seconder</t>
        </is>
      </c>
      <c r="L141" s="6" t="inlineStr">
        <is>
          <t>none</t>
        </is>
      </c>
      <c r="M141" s="6" t="inlineStr">
        <is>
          <t>voice-unanimous</t>
        </is>
      </c>
      <c r="N141" s="6" t="n">
        <v>2</v>
      </c>
      <c r="O141" s="6" t="n">
        <v>0</v>
      </c>
      <c r="P141" s="6" t="n"/>
      <c r="Q141" s="6" t="n"/>
      <c r="R141" s="6" t="n"/>
      <c r="S141" s="15">
        <f>IF(OR(H141&lt;&gt;"Yes",COUNT(N141:R141)=0),"",100*SUMPRODUCT(N141:R141/4,Weights!$B$2:$F$2)/SUMPRODUCT(--(N141:R141&lt;&gt;""),Weights!$B$2:$F$2))</f>
        <v/>
      </c>
      <c r="T141" s="6">
        <f>IF(H141&lt;&gt;"Yes","",IF(AND(N(N141)&gt;=2,N(O141)&gt;=2),"Yes","No"))</f>
        <v/>
      </c>
      <c r="U141" s="6" t="inlineStr">
        <is>
          <t>medium</t>
        </is>
      </c>
      <c r="V141" s="6" t="inlineStr">
        <is>
          <t>medium</t>
        </is>
      </c>
      <c r="W141" s="6" t="inlineStr">
        <is>
          <t>No</t>
        </is>
      </c>
      <c r="X141" s="8" t="inlineStr"/>
      <c r="Y141" s="6" t="n">
        <v>0</v>
      </c>
      <c r="Z141" s="8" t="inlineStr"/>
      <c r="AA141" s="8" t="inlineStr">
        <is>
          <t>position: Seconding only = 2 (minutes). | reasons: No speech.</t>
        </is>
      </c>
      <c r="AB141" s="6" t="inlineStr"/>
    </row>
    <row r="142">
      <c r="A142" s="6" t="inlineStr">
        <is>
          <t>2022-03-01</t>
        </is>
      </c>
      <c r="B142" s="11" t="inlineStr">
        <is>
          <t>https://www.youtube.com/watch?v=fLFkD0iJU78</t>
        </is>
      </c>
      <c r="C142" s="6" t="inlineStr">
        <is>
          <t>10</t>
        </is>
      </c>
      <c r="D142" s="8" t="inlineStr">
        <is>
          <t>Award of 2022 Capital Works program tender to Maple Leaf Construction ($2,083,853)</t>
        </is>
      </c>
      <c r="E142" s="6" t="inlineStr">
        <is>
          <t>infrastructure</t>
        </is>
      </c>
      <c r="F142" s="6" t="inlineStr">
        <is>
          <t>No</t>
        </is>
      </c>
      <c r="G142" s="6" t="inlineStr">
        <is>
          <t>Damian Penner</t>
        </is>
      </c>
      <c r="H142" s="6" t="inlineStr">
        <is>
          <t>Yes</t>
        </is>
      </c>
      <c r="I142" s="6" t="inlineStr">
        <is>
          <t>present</t>
        </is>
      </c>
      <c r="J142" s="6" t="inlineStr">
        <is>
          <t>No</t>
        </is>
      </c>
      <c r="K142" s="6" t="inlineStr">
        <is>
          <t>none</t>
        </is>
      </c>
      <c r="L142" s="6" t="inlineStr">
        <is>
          <t>none</t>
        </is>
      </c>
      <c r="M142" s="6" t="inlineStr">
        <is>
          <t>voice-unanimous</t>
        </is>
      </c>
      <c r="N142" s="6" t="n">
        <v>0</v>
      </c>
      <c r="O142" s="6" t="n">
        <v>0</v>
      </c>
      <c r="P142" s="6" t="n"/>
      <c r="Q142" s="6" t="n"/>
      <c r="R142" s="6" t="n"/>
      <c r="S142" s="15">
        <f>IF(OR(H142&lt;&gt;"Yes",COUNT(N142:R142)=0),"",100*SUMPRODUCT(N142:R142/4,Weights!$B$2:$F$2)/SUMPRODUCT(--(N142:R142&lt;&gt;""),Weights!$B$2:$F$2))</f>
        <v/>
      </c>
      <c r="T142" s="6">
        <f>IF(H142&lt;&gt;"Yes","",IF(AND(N(N142)&gt;=2,N(O142)&gt;=2),"Yes","No"))</f>
        <v/>
      </c>
      <c r="U142" s="6" t="inlineStr">
        <is>
          <t>medium</t>
        </is>
      </c>
      <c r="V142" s="6" t="inlineStr">
        <is>
          <t>medium</t>
        </is>
      </c>
      <c r="W142" s="6" t="inlineStr">
        <is>
          <t>No</t>
        </is>
      </c>
      <c r="X142" s="8" t="inlineStr"/>
      <c r="Y142" s="6" t="n">
        <v>0</v>
      </c>
      <c r="Z142" s="8" t="inlineStr"/>
      <c r="AA142" s="8" t="inlineStr">
        <is>
          <t>position: Unrecorded unanimous voice vote with no speech = 0. | reasons: No speech.</t>
        </is>
      </c>
      <c r="AB142" s="6" t="inlineStr"/>
    </row>
    <row r="143">
      <c r="A143" s="6" t="inlineStr">
        <is>
          <t>2022-03-01</t>
        </is>
      </c>
      <c r="B143" s="11" t="inlineStr">
        <is>
          <t>https://www.youtube.com/watch?v=fLFkD0iJU78</t>
        </is>
      </c>
      <c r="C143" s="6" t="inlineStr">
        <is>
          <t>10</t>
        </is>
      </c>
      <c r="D143" s="8" t="inlineStr">
        <is>
          <t>Award of 2022 Capital Works program tender to Maple Leaf Construction ($2,083,853)</t>
        </is>
      </c>
      <c r="E143" s="6" t="inlineStr">
        <is>
          <t>infrastructure</t>
        </is>
      </c>
      <c r="F143" s="6" t="inlineStr">
        <is>
          <t>No</t>
        </is>
      </c>
      <c r="G143" s="6" t="inlineStr">
        <is>
          <t>Jac Siemens</t>
        </is>
      </c>
      <c r="H143" s="6" t="inlineStr">
        <is>
          <t>Yes</t>
        </is>
      </c>
      <c r="I143" s="6" t="inlineStr">
        <is>
          <t>present</t>
        </is>
      </c>
      <c r="J143" s="6" t="inlineStr">
        <is>
          <t>No</t>
        </is>
      </c>
      <c r="K143" s="6" t="inlineStr">
        <is>
          <t>none</t>
        </is>
      </c>
      <c r="L143" s="6" t="inlineStr">
        <is>
          <t>none</t>
        </is>
      </c>
      <c r="M143" s="6" t="inlineStr">
        <is>
          <t>voice-unanimous</t>
        </is>
      </c>
      <c r="N143" s="6" t="n">
        <v>0</v>
      </c>
      <c r="O143" s="6" t="n">
        <v>0</v>
      </c>
      <c r="P143" s="6" t="n"/>
      <c r="Q143" s="6" t="n"/>
      <c r="R143" s="6" t="n"/>
      <c r="S143" s="15">
        <f>IF(OR(H143&lt;&gt;"Yes",COUNT(N143:R143)=0),"",100*SUMPRODUCT(N143:R143/4,Weights!$B$2:$F$2)/SUMPRODUCT(--(N143:R143&lt;&gt;""),Weights!$B$2:$F$2))</f>
        <v/>
      </c>
      <c r="T143" s="6">
        <f>IF(H143&lt;&gt;"Yes","",IF(AND(N(N143)&gt;=2,N(O143)&gt;=2),"Yes","No"))</f>
        <v/>
      </c>
      <c r="U143" s="6" t="inlineStr">
        <is>
          <t>medium</t>
        </is>
      </c>
      <c r="V143" s="6" t="inlineStr">
        <is>
          <t>medium</t>
        </is>
      </c>
      <c r="W143" s="6" t="inlineStr">
        <is>
          <t>No</t>
        </is>
      </c>
      <c r="X143" s="8" t="inlineStr"/>
      <c r="Y143" s="6" t="n">
        <v>0</v>
      </c>
      <c r="Z143" s="8" t="inlineStr"/>
      <c r="AA143" s="8" t="inlineStr">
        <is>
          <t>position: Unrecorded unanimous voice vote with no speech = 0. | reasons: No speech.</t>
        </is>
      </c>
      <c r="AB143" s="6" t="inlineStr"/>
    </row>
    <row r="144">
      <c r="A144" s="6" t="inlineStr">
        <is>
          <t>2022-03-01</t>
        </is>
      </c>
      <c r="B144" s="11" t="inlineStr">
        <is>
          <t>https://www.youtube.com/watch?v=fLFkD0iJU78</t>
        </is>
      </c>
      <c r="C144" s="6" t="inlineStr">
        <is>
          <t>10</t>
        </is>
      </c>
      <c r="D144" s="8" t="inlineStr">
        <is>
          <t>Award of 2022 Capital Works program tender to Maple Leaf Construction ($2,083,853)</t>
        </is>
      </c>
      <c r="E144" s="6" t="inlineStr">
        <is>
          <t>infrastructure</t>
        </is>
      </c>
      <c r="F144" s="6" t="inlineStr">
        <is>
          <t>No</t>
        </is>
      </c>
      <c r="G144" s="6" t="inlineStr">
        <is>
          <t>Susan Penner</t>
        </is>
      </c>
      <c r="H144" s="6" t="inlineStr">
        <is>
          <t>Yes</t>
        </is>
      </c>
      <c r="I144" s="6" t="inlineStr">
        <is>
          <t>present</t>
        </is>
      </c>
      <c r="J144" s="6" t="inlineStr">
        <is>
          <t>No</t>
        </is>
      </c>
      <c r="K144" s="6" t="inlineStr">
        <is>
          <t>none</t>
        </is>
      </c>
      <c r="L144" s="6" t="inlineStr">
        <is>
          <t>none</t>
        </is>
      </c>
      <c r="M144" s="6" t="inlineStr">
        <is>
          <t>voice-unanimous</t>
        </is>
      </c>
      <c r="N144" s="6" t="n">
        <v>0</v>
      </c>
      <c r="O144" s="6" t="n">
        <v>0</v>
      </c>
      <c r="P144" s="6" t="n"/>
      <c r="Q144" s="6" t="n"/>
      <c r="R144" s="6" t="n"/>
      <c r="S144" s="15">
        <f>IF(OR(H144&lt;&gt;"Yes",COUNT(N144:R144)=0),"",100*SUMPRODUCT(N144:R144/4,Weights!$B$2:$F$2)/SUMPRODUCT(--(N144:R144&lt;&gt;""),Weights!$B$2:$F$2))</f>
        <v/>
      </c>
      <c r="T144" s="6">
        <f>IF(H144&lt;&gt;"Yes","",IF(AND(N(N144)&gt;=2,N(O144)&gt;=2),"Yes","No"))</f>
        <v/>
      </c>
      <c r="U144" s="6" t="inlineStr">
        <is>
          <t>medium</t>
        </is>
      </c>
      <c r="V144" s="6" t="inlineStr">
        <is>
          <t>medium</t>
        </is>
      </c>
      <c r="W144" s="6" t="inlineStr">
        <is>
          <t>No</t>
        </is>
      </c>
      <c r="X144" s="8" t="inlineStr"/>
      <c r="Y144" s="6" t="n">
        <v>0</v>
      </c>
      <c r="Z144" s="8" t="inlineStr"/>
      <c r="AA144" s="8" t="inlineStr">
        <is>
          <t>position: Unrecorded unanimous voice vote with no speech = 0. | reasons: No speech.</t>
        </is>
      </c>
      <c r="AB144" s="6" t="inlineStr"/>
    </row>
    <row r="145">
      <c r="A145" s="6" t="inlineStr">
        <is>
          <t>2022-03-01</t>
        </is>
      </c>
      <c r="B145" s="11" t="inlineStr">
        <is>
          <t>https://www.youtube.com/watch?v=fLFkD0iJU78</t>
        </is>
      </c>
      <c r="C145" s="6" t="inlineStr">
        <is>
          <t>10</t>
        </is>
      </c>
      <c r="D145" s="8" t="inlineStr">
        <is>
          <t>Award of 2022 Capital Works program tender to Maple Leaf Construction ($2,083,853)</t>
        </is>
      </c>
      <c r="E145" s="6" t="inlineStr">
        <is>
          <t>infrastructure</t>
        </is>
      </c>
      <c r="F145" s="6" t="inlineStr">
        <is>
          <t>No</t>
        </is>
      </c>
      <c r="G145" s="6" t="inlineStr">
        <is>
          <t>Unidentified councillor</t>
        </is>
      </c>
      <c r="H145" s="6" t="inlineStr">
        <is>
          <t>Yes</t>
        </is>
      </c>
      <c r="I145" s="6" t="inlineStr">
        <is>
          <t>present</t>
        </is>
      </c>
      <c r="J145" s="6" t="inlineStr">
        <is>
          <t>Yes</t>
        </is>
      </c>
      <c r="K145" s="6" t="inlineStr">
        <is>
          <t>none</t>
        </is>
      </c>
      <c r="L145" s="6" t="inlineStr">
        <is>
          <t>for</t>
        </is>
      </c>
      <c r="M145" s="6" t="inlineStr">
        <is>
          <t>voice-unanimous</t>
        </is>
      </c>
      <c r="N145" s="6" t="n">
        <v>3</v>
      </c>
      <c r="O145" s="6" t="n">
        <v>1</v>
      </c>
      <c r="P145" s="6" t="n">
        <v>2</v>
      </c>
      <c r="Q145" s="6" t="n"/>
      <c r="R145" s="6" t="n"/>
      <c r="S145" s="15">
        <f>IF(OR(H145&lt;&gt;"Yes",COUNT(N145:R145)=0),"",100*SUMPRODUCT(N145:R145/4,Weights!$B$2:$F$2)/SUMPRODUCT(--(N145:R145&lt;&gt;""),Weights!$B$2:$F$2))</f>
        <v/>
      </c>
      <c r="T145" s="6">
        <f>IF(H145&lt;&gt;"Yes","",IF(AND(N(N145)&gt;=2,N(O145)&gt;=2),"Yes","No"))</f>
        <v/>
      </c>
      <c r="U145" s="6" t="inlineStr">
        <is>
          <t>low</t>
        </is>
      </c>
      <c r="V145" s="6" t="inlineStr">
        <is>
          <t>low</t>
        </is>
      </c>
      <c r="W145" s="6" t="inlineStr">
        <is>
          <t>Yes</t>
        </is>
      </c>
      <c r="X145" s="8" t="inlineStr">
        <is>
          <t>Letter G is a merged cluster (delegate R.P. + a male councillor). Candidates: Damian Penner (G 'Motion to approve' 01:04:24 matches minutes mover D. Penner on R22-056) vs Bill Hiebert (hand-off 'Councilor Hebert?' 01:11:22 -&gt; G; minutes seconder of this motion). No hand-off for this turn.</t>
        </is>
      </c>
      <c r="Y145" s="6" t="n">
        <v>1</v>
      </c>
      <c r="Z145" s="8" t="inlineStr">
        <is>
          <t>[01:01:50] I'm glad to see that the sidewalk on Wyndham is going in. That's part of the project, and all around it looks like a good project.</t>
        </is>
      </c>
      <c r="AA145" s="8" t="inlineStr">
        <is>
          <t>position: Clear but informal support ('looks like a good project'). | reasons: Single minimal reason (Wyndham sidewalk). | independence: Personal assessment, minimal.</t>
        </is>
      </c>
      <c r="AB145" s="11" t="inlineStr">
        <is>
          <t>https://www.youtube.com/watch?v=fLFkD0iJU78&amp;t=3710s</t>
        </is>
      </c>
    </row>
    <row r="146">
      <c r="A146" s="6" t="inlineStr">
        <is>
          <t>2022-03-01</t>
        </is>
      </c>
      <c r="B146" s="11" t="inlineStr">
        <is>
          <t>https://www.youtube.com/watch?v=fLFkD0iJU78</t>
        </is>
      </c>
      <c r="C146" s="6" t="inlineStr">
        <is>
          <t>13</t>
        </is>
      </c>
      <c r="D146" s="8" t="inlineStr">
        <is>
          <t>By-Law 2188 third reading - street renaming (Clear Spring Drive to Thresher Road)</t>
        </is>
      </c>
      <c r="E146" s="6" t="inlineStr">
        <is>
          <t>governance</t>
        </is>
      </c>
      <c r="F146" s="6" t="inlineStr">
        <is>
          <t>No</t>
        </is>
      </c>
      <c r="G146" s="6" t="inlineStr">
        <is>
          <t>Damian Penner</t>
        </is>
      </c>
      <c r="H146" s="6" t="inlineStr">
        <is>
          <t>Yes</t>
        </is>
      </c>
      <c r="I146" s="6" t="inlineStr">
        <is>
          <t>present</t>
        </is>
      </c>
      <c r="J146" s="6" t="inlineStr">
        <is>
          <t>Yes</t>
        </is>
      </c>
      <c r="K146" s="6" t="inlineStr">
        <is>
          <t>mover</t>
        </is>
      </c>
      <c r="L146" s="6" t="inlineStr">
        <is>
          <t>for</t>
        </is>
      </c>
      <c r="M146" s="6" t="inlineStr">
        <is>
          <t>voice-unanimous</t>
        </is>
      </c>
      <c r="N146" s="6" t="n">
        <v>4</v>
      </c>
      <c r="O146" s="6" t="n">
        <v>1</v>
      </c>
      <c r="P146" s="6" t="n">
        <v>1</v>
      </c>
      <c r="Q146" s="6" t="n"/>
      <c r="R146" s="6" t="n"/>
      <c r="S146" s="15">
        <f>IF(OR(H146&lt;&gt;"Yes",COUNT(N146:R146)=0),"",100*SUMPRODUCT(N146:R146/4,Weights!$B$2:$F$2)/SUMPRODUCT(--(N146:R146&lt;&gt;""),Weights!$B$2:$F$2))</f>
        <v/>
      </c>
      <c r="T146" s="6">
        <f>IF(H146&lt;&gt;"Yes","",IF(AND(N(N146)&gt;=2,N(O146)&gt;=2),"Yes","No"))</f>
        <v/>
      </c>
      <c r="U146" s="6" t="inlineStr">
        <is>
          <t>low</t>
        </is>
      </c>
      <c r="V146" s="6" t="inlineStr">
        <is>
          <t>low</t>
        </is>
      </c>
      <c r="W146" s="6" t="inlineStr">
        <is>
          <t>Yes</t>
        </is>
      </c>
      <c r="X146" s="8" t="inlineStr">
        <is>
          <t>Low-confidence attribution: G is a merged cluster whose councillor turns carry conflicting cues (D. Penner motion here vs 'Councilor Hebert?' hand-off to G at 01:11:22); identity rests on a short 'Motion to approve' interjection matched to the minutes mover.</t>
        </is>
      </c>
      <c r="Y146" s="6" t="n">
        <v>2</v>
      </c>
      <c r="Z146" s="8" t="inlineStr">
        <is>
          <t>[01:04:24] Motion to approve.
[01:04:34] It's fairly straightforward just to rename roads within the development.</t>
        </is>
      </c>
      <c r="AA146" s="8" t="inlineStr">
        <is>
          <t>position: Moved (minutes). | reasons: Only 'fairly straightforward'; remainder is a joke about pronouncing 'Thresher'. | independence: Minimal personal assessment.</t>
        </is>
      </c>
      <c r="AB146" s="11" t="inlineStr">
        <is>
          <t>https://www.youtube.com/watch?v=fLFkD0iJU78&amp;t=3864s</t>
        </is>
      </c>
    </row>
    <row r="147">
      <c r="A147" s="6" t="inlineStr">
        <is>
          <t>2022-03-01</t>
        </is>
      </c>
      <c r="B147" s="11" t="inlineStr">
        <is>
          <t>https://www.youtube.com/watch?v=fLFkD0iJU78</t>
        </is>
      </c>
      <c r="C147" s="6" t="inlineStr">
        <is>
          <t>13</t>
        </is>
      </c>
      <c r="D147" s="8" t="inlineStr">
        <is>
          <t>By-Law 2188 third reading - street renaming (Clear Spring Drive to Thresher Road)</t>
        </is>
      </c>
      <c r="E147" s="6" t="inlineStr">
        <is>
          <t>governance</t>
        </is>
      </c>
      <c r="F147" s="6" t="inlineStr">
        <is>
          <t>No</t>
        </is>
      </c>
      <c r="G147" s="6" t="inlineStr">
        <is>
          <t>Jake Hiebert</t>
        </is>
      </c>
      <c r="H147" s="6" t="inlineStr">
        <is>
          <t>Yes</t>
        </is>
      </c>
      <c r="I147" s="6" t="inlineStr">
        <is>
          <t>present</t>
        </is>
      </c>
      <c r="J147" s="6" t="inlineStr">
        <is>
          <t>Yes</t>
        </is>
      </c>
      <c r="K147" s="6" t="inlineStr">
        <is>
          <t>seconder</t>
        </is>
      </c>
      <c r="L147" s="6" t="inlineStr">
        <is>
          <t>for</t>
        </is>
      </c>
      <c r="M147" s="6" t="inlineStr">
        <is>
          <t>voice-unanimous</t>
        </is>
      </c>
      <c r="N147" s="6" t="n">
        <v>4</v>
      </c>
      <c r="O147" s="6" t="n">
        <v>2</v>
      </c>
      <c r="P147" s="6" t="n">
        <v>2</v>
      </c>
      <c r="Q147" s="6" t="n"/>
      <c r="R147" s="6" t="n"/>
      <c r="S147" s="15">
        <f>IF(OR(H147&lt;&gt;"Yes",COUNT(N147:R147)=0),"",100*SUMPRODUCT(N147:R147/4,Weights!$B$2:$F$2)/SUMPRODUCT(--(N147:R147&lt;&gt;""),Weights!$B$2:$F$2))</f>
        <v/>
      </c>
      <c r="T147" s="6">
        <f>IF(H147&lt;&gt;"Yes","",IF(AND(N(N147)&gt;=2,N(O147)&gt;=2),"Yes","No"))</f>
        <v/>
      </c>
      <c r="U147" s="6" t="inlineStr">
        <is>
          <t>medium</t>
        </is>
      </c>
      <c r="V147" s="6" t="inlineStr">
        <is>
          <t>medium</t>
        </is>
      </c>
      <c r="W147" s="6" t="inlineStr">
        <is>
          <t>No</t>
        </is>
      </c>
      <c r="X147" s="8" t="inlineStr"/>
      <c r="Y147" s="6" t="n">
        <v>2</v>
      </c>
      <c r="Z147" s="8" t="inlineStr">
        <is>
          <t>[01:04:51] We see that Thresher Drive is, uh, going to be the new name and, uh, is consistent with the other streets in that subdivision.
[01:05:02] I'm in favor.</t>
        </is>
      </c>
      <c r="AA147" s="8" t="inlineStr">
        <is>
          <t>position: 'I'm in favor.' explicit. | reasons: Consistency with other street names in the subdivision. | independence: Brief own observation.</t>
        </is>
      </c>
      <c r="AB147" s="11" t="inlineStr">
        <is>
          <t>https://www.youtube.com/watch?v=fLFkD0iJU78&amp;t=3891s</t>
        </is>
      </c>
    </row>
    <row r="148">
      <c r="A148" s="6" t="inlineStr">
        <is>
          <t>2022-03-01</t>
        </is>
      </c>
      <c r="B148" s="11" t="inlineStr">
        <is>
          <t>https://www.youtube.com/watch?v=fLFkD0iJU78</t>
        </is>
      </c>
      <c r="C148" s="6" t="inlineStr">
        <is>
          <t>13</t>
        </is>
      </c>
      <c r="D148" s="8" t="inlineStr">
        <is>
          <t>By-Law 2188 third reading - street renaming (Clear Spring Drive to Thresher Road)</t>
        </is>
      </c>
      <c r="E148" s="6" t="inlineStr">
        <is>
          <t>governance</t>
        </is>
      </c>
      <c r="F148" s="6" t="inlineStr">
        <is>
          <t>No</t>
        </is>
      </c>
      <c r="G148" s="6" t="inlineStr">
        <is>
          <t>Jac Siemens</t>
        </is>
      </c>
      <c r="H148" s="6" t="inlineStr">
        <is>
          <t>Yes</t>
        </is>
      </c>
      <c r="I148" s="6" t="inlineStr">
        <is>
          <t>present</t>
        </is>
      </c>
      <c r="J148" s="6" t="inlineStr">
        <is>
          <t>No</t>
        </is>
      </c>
      <c r="K148" s="6" t="inlineStr">
        <is>
          <t>none</t>
        </is>
      </c>
      <c r="L148" s="6" t="inlineStr">
        <is>
          <t>none</t>
        </is>
      </c>
      <c r="M148" s="6" t="inlineStr">
        <is>
          <t>voice-unanimous</t>
        </is>
      </c>
      <c r="N148" s="6" t="n">
        <v>0</v>
      </c>
      <c r="O148" s="6" t="n">
        <v>0</v>
      </c>
      <c r="P148" s="6" t="n"/>
      <c r="Q148" s="6" t="n"/>
      <c r="R148" s="6" t="n"/>
      <c r="S148" s="15">
        <f>IF(OR(H148&lt;&gt;"Yes",COUNT(N148:R148)=0),"",100*SUMPRODUCT(N148:R148/4,Weights!$B$2:$F$2)/SUMPRODUCT(--(N148:R148&lt;&gt;""),Weights!$B$2:$F$2))</f>
        <v/>
      </c>
      <c r="T148" s="6">
        <f>IF(H148&lt;&gt;"Yes","",IF(AND(N(N148)&gt;=2,N(O148)&gt;=2),"Yes","No"))</f>
        <v/>
      </c>
      <c r="U148" s="6" t="inlineStr">
        <is>
          <t>medium</t>
        </is>
      </c>
      <c r="V148" s="6" t="inlineStr">
        <is>
          <t>medium</t>
        </is>
      </c>
      <c r="W148" s="6" t="inlineStr">
        <is>
          <t>No</t>
        </is>
      </c>
      <c r="X148" s="8" t="inlineStr"/>
      <c r="Y148" s="6" t="n">
        <v>0</v>
      </c>
      <c r="Z148" s="8" t="inlineStr"/>
      <c r="AA148" s="8" t="inlineStr">
        <is>
          <t>position: Unrecorded unanimous voice vote with no speech = 0. | reasons: No speech.</t>
        </is>
      </c>
      <c r="AB148" s="6" t="inlineStr"/>
    </row>
    <row r="149">
      <c r="A149" s="6" t="inlineStr">
        <is>
          <t>2022-03-01</t>
        </is>
      </c>
      <c r="B149" s="11" t="inlineStr">
        <is>
          <t>https://www.youtube.com/watch?v=fLFkD0iJU78</t>
        </is>
      </c>
      <c r="C149" s="6" t="inlineStr">
        <is>
          <t>13</t>
        </is>
      </c>
      <c r="D149" s="8" t="inlineStr">
        <is>
          <t>By-Law 2188 third reading - street renaming (Clear Spring Drive to Thresher Road)</t>
        </is>
      </c>
      <c r="E149" s="6" t="inlineStr">
        <is>
          <t>governance</t>
        </is>
      </c>
      <c r="F149" s="6" t="inlineStr">
        <is>
          <t>No</t>
        </is>
      </c>
      <c r="G149" s="6" t="inlineStr">
        <is>
          <t>Susan Penner</t>
        </is>
      </c>
      <c r="H149" s="6" t="inlineStr">
        <is>
          <t>Yes</t>
        </is>
      </c>
      <c r="I149" s="6" t="inlineStr">
        <is>
          <t>present</t>
        </is>
      </c>
      <c r="J149" s="6" t="inlineStr">
        <is>
          <t>No</t>
        </is>
      </c>
      <c r="K149" s="6" t="inlineStr">
        <is>
          <t>none</t>
        </is>
      </c>
      <c r="L149" s="6" t="inlineStr">
        <is>
          <t>none</t>
        </is>
      </c>
      <c r="M149" s="6" t="inlineStr">
        <is>
          <t>voice-unanimous</t>
        </is>
      </c>
      <c r="N149" s="6" t="n">
        <v>0</v>
      </c>
      <c r="O149" s="6" t="n">
        <v>0</v>
      </c>
      <c r="P149" s="6" t="n"/>
      <c r="Q149" s="6" t="n"/>
      <c r="R149" s="6" t="n"/>
      <c r="S149" s="15">
        <f>IF(OR(H149&lt;&gt;"Yes",COUNT(N149:R149)=0),"",100*SUMPRODUCT(N149:R149/4,Weights!$B$2:$F$2)/SUMPRODUCT(--(N149:R149&lt;&gt;""),Weights!$B$2:$F$2))</f>
        <v/>
      </c>
      <c r="T149" s="6">
        <f>IF(H149&lt;&gt;"Yes","",IF(AND(N(N149)&gt;=2,N(O149)&gt;=2),"Yes","No"))</f>
        <v/>
      </c>
      <c r="U149" s="6" t="inlineStr">
        <is>
          <t>medium</t>
        </is>
      </c>
      <c r="V149" s="6" t="inlineStr">
        <is>
          <t>medium</t>
        </is>
      </c>
      <c r="W149" s="6" t="inlineStr">
        <is>
          <t>No</t>
        </is>
      </c>
      <c r="X149" s="8" t="inlineStr"/>
      <c r="Y149" s="6" t="n">
        <v>0</v>
      </c>
      <c r="Z149" s="8" t="inlineStr"/>
      <c r="AA149" s="8" t="inlineStr">
        <is>
          <t>position: Unrecorded unanimous voice vote with no speech = 0. | reasons: No speech.</t>
        </is>
      </c>
      <c r="AB149" s="6" t="inlineStr"/>
    </row>
    <row r="150">
      <c r="A150" s="6" t="inlineStr">
        <is>
          <t>2022-03-01</t>
        </is>
      </c>
      <c r="B150" s="11" t="inlineStr">
        <is>
          <t>https://www.youtube.com/watch?v=fLFkD0iJU78</t>
        </is>
      </c>
      <c r="C150" s="6" t="inlineStr">
        <is>
          <t>13</t>
        </is>
      </c>
      <c r="D150" s="8" t="inlineStr">
        <is>
          <t>By-Law 2188 third reading - street renaming (Clear Spring Drive to Thresher Road)</t>
        </is>
      </c>
      <c r="E150" s="6" t="inlineStr">
        <is>
          <t>governance</t>
        </is>
      </c>
      <c r="F150" s="6" t="inlineStr">
        <is>
          <t>No</t>
        </is>
      </c>
      <c r="G150" s="6" t="inlineStr">
        <is>
          <t>Bill Hiebert</t>
        </is>
      </c>
      <c r="H150" s="6" t="inlineStr">
        <is>
          <t>Yes</t>
        </is>
      </c>
      <c r="I150" s="6" t="inlineStr">
        <is>
          <t>present</t>
        </is>
      </c>
      <c r="J150" s="6" t="inlineStr">
        <is>
          <t>No</t>
        </is>
      </c>
      <c r="K150" s="6" t="inlineStr">
        <is>
          <t>none</t>
        </is>
      </c>
      <c r="L150" s="6" t="inlineStr">
        <is>
          <t>none</t>
        </is>
      </c>
      <c r="M150" s="6" t="inlineStr">
        <is>
          <t>voice-unanimous</t>
        </is>
      </c>
      <c r="N150" s="6" t="n">
        <v>0</v>
      </c>
      <c r="O150" s="6" t="n">
        <v>0</v>
      </c>
      <c r="P150" s="6" t="n"/>
      <c r="Q150" s="6" t="n"/>
      <c r="R150" s="6" t="n"/>
      <c r="S150" s="15">
        <f>IF(OR(H150&lt;&gt;"Yes",COUNT(N150:R150)=0),"",100*SUMPRODUCT(N150:R150/4,Weights!$B$2:$F$2)/SUMPRODUCT(--(N150:R150&lt;&gt;""),Weights!$B$2:$F$2))</f>
        <v/>
      </c>
      <c r="T150" s="6">
        <f>IF(H150&lt;&gt;"Yes","",IF(AND(N(N150)&gt;=2,N(O150)&gt;=2),"Yes","No"))</f>
        <v/>
      </c>
      <c r="U150" s="6" t="inlineStr">
        <is>
          <t>medium</t>
        </is>
      </c>
      <c r="V150" s="6" t="inlineStr">
        <is>
          <t>medium</t>
        </is>
      </c>
      <c r="W150" s="6" t="inlineStr">
        <is>
          <t>No</t>
        </is>
      </c>
      <c r="X150" s="8" t="inlineStr"/>
      <c r="Y150" s="6" t="n">
        <v>0</v>
      </c>
      <c r="Z150" s="8" t="inlineStr"/>
      <c r="AA150" s="8" t="inlineStr">
        <is>
          <t>position: Unrecorded unanimous voice vote with no speech = 0. | reasons: No speech.</t>
        </is>
      </c>
      <c r="AB150" s="6" t="inlineStr"/>
    </row>
    <row r="151">
      <c r="A151" s="6" t="inlineStr">
        <is>
          <t>2022-03-01</t>
        </is>
      </c>
      <c r="B151" s="11" t="inlineStr">
        <is>
          <t>https://www.youtube.com/watch?v=fLFkD0iJU78</t>
        </is>
      </c>
      <c r="C151" s="6" t="inlineStr">
        <is>
          <t>13</t>
        </is>
      </c>
      <c r="D151" s="8" t="inlineStr">
        <is>
          <t>By-Law 2188 third reading - street renaming (Clear Spring Drive to Thresher Road)</t>
        </is>
      </c>
      <c r="E151" s="6" t="inlineStr">
        <is>
          <t>governance</t>
        </is>
      </c>
      <c r="F151" s="6" t="inlineStr">
        <is>
          <t>No</t>
        </is>
      </c>
      <c r="G151" s="6" t="inlineStr">
        <is>
          <t>Michael Zwaagstra</t>
        </is>
      </c>
      <c r="H151" s="6" t="inlineStr">
        <is>
          <t>Yes</t>
        </is>
      </c>
      <c r="I151" s="6" t="inlineStr">
        <is>
          <t>present</t>
        </is>
      </c>
      <c r="J151" s="6" t="inlineStr">
        <is>
          <t>No</t>
        </is>
      </c>
      <c r="K151" s="6" t="inlineStr">
        <is>
          <t>none</t>
        </is>
      </c>
      <c r="L151" s="6" t="inlineStr">
        <is>
          <t>none</t>
        </is>
      </c>
      <c r="M151" s="6" t="inlineStr">
        <is>
          <t>voice-unanimous</t>
        </is>
      </c>
      <c r="N151" s="6" t="n">
        <v>0</v>
      </c>
      <c r="O151" s="6" t="n">
        <v>0</v>
      </c>
      <c r="P151" s="6" t="n"/>
      <c r="Q151" s="6" t="n"/>
      <c r="R151" s="6" t="n"/>
      <c r="S151" s="15">
        <f>IF(OR(H151&lt;&gt;"Yes",COUNT(N151:R151)=0),"",100*SUMPRODUCT(N151:R151/4,Weights!$B$2:$F$2)/SUMPRODUCT(--(N151:R151&lt;&gt;""),Weights!$B$2:$F$2))</f>
        <v/>
      </c>
      <c r="T151" s="6">
        <f>IF(H151&lt;&gt;"Yes","",IF(AND(N(N151)&gt;=2,N(O151)&gt;=2),"Yes","No"))</f>
        <v/>
      </c>
      <c r="U151" s="6" t="inlineStr">
        <is>
          <t>medium</t>
        </is>
      </c>
      <c r="V151" s="6" t="inlineStr">
        <is>
          <t>medium</t>
        </is>
      </c>
      <c r="W151" s="6" t="inlineStr">
        <is>
          <t>No</t>
        </is>
      </c>
      <c r="X151" s="8" t="inlineStr"/>
      <c r="Y151" s="6" t="n">
        <v>0</v>
      </c>
      <c r="Z151" s="8" t="inlineStr"/>
      <c r="AA151" s="8" t="inlineStr">
        <is>
          <t>position: Unrecorded unanimous voice vote with no speech = 0. | reasons: No speech.</t>
        </is>
      </c>
      <c r="AB151" s="6" t="inlineStr"/>
    </row>
    <row r="152">
      <c r="A152" s="6" t="inlineStr">
        <is>
          <t>2022-03-01</t>
        </is>
      </c>
      <c r="B152" s="11" t="inlineStr">
        <is>
          <t>https://www.youtube.com/watch?v=fLFkD0iJU78</t>
        </is>
      </c>
      <c r="C152" s="6" t="inlineStr">
        <is>
          <t>14</t>
        </is>
      </c>
      <c r="D152" s="8" t="inlineStr">
        <is>
          <t>Delegation of City Manager and City Planner to represent the City at Municipal Board hearing on Rezoning By-Law 2179</t>
        </is>
      </c>
      <c r="E152" s="6" t="inlineStr">
        <is>
          <t>governance</t>
        </is>
      </c>
      <c r="F152" s="6" t="inlineStr">
        <is>
          <t>No</t>
        </is>
      </c>
      <c r="G152" s="6" t="inlineStr">
        <is>
          <t>Susan Penner</t>
        </is>
      </c>
      <c r="H152" s="6" t="inlineStr">
        <is>
          <t>Yes</t>
        </is>
      </c>
      <c r="I152" s="6" t="inlineStr">
        <is>
          <t>present</t>
        </is>
      </c>
      <c r="J152" s="6" t="inlineStr">
        <is>
          <t>Yes</t>
        </is>
      </c>
      <c r="K152" s="6" t="inlineStr">
        <is>
          <t>mover</t>
        </is>
      </c>
      <c r="L152" s="6" t="inlineStr">
        <is>
          <t>for</t>
        </is>
      </c>
      <c r="M152" s="6" t="inlineStr">
        <is>
          <t>voice-unanimous</t>
        </is>
      </c>
      <c r="N152" s="6" t="n">
        <v>4</v>
      </c>
      <c r="O152" s="6" t="n">
        <v>1</v>
      </c>
      <c r="P152" s="6" t="n">
        <v>1</v>
      </c>
      <c r="Q152" s="6" t="n"/>
      <c r="R152" s="6" t="n"/>
      <c r="S152" s="15">
        <f>IF(OR(H152&lt;&gt;"Yes",COUNT(N152:R152)=0),"",100*SUMPRODUCT(N152:R152/4,Weights!$B$2:$F$2)/SUMPRODUCT(--(N152:R152&lt;&gt;""),Weights!$B$2:$F$2))</f>
        <v/>
      </c>
      <c r="T152" s="6">
        <f>IF(H152&lt;&gt;"Yes","",IF(AND(N(N152)&gt;=2,N(O152)&gt;=2),"Yes","No"))</f>
        <v/>
      </c>
      <c r="U152" s="6" t="inlineStr">
        <is>
          <t>medium</t>
        </is>
      </c>
      <c r="V152" s="6" t="inlineStr">
        <is>
          <t>medium</t>
        </is>
      </c>
      <c r="W152" s="6" t="inlineStr">
        <is>
          <t>No</t>
        </is>
      </c>
      <c r="X152" s="8" t="inlineStr"/>
      <c r="Y152" s="6" t="n">
        <v>2</v>
      </c>
      <c r="Z152" s="8" t="inlineStr">
        <is>
          <t>[01:06:09] Move to approve.
[01:06:13] We'll have good representation.</t>
        </is>
      </c>
      <c r="AA152" s="8" t="inlineStr">
        <is>
          <t>position: Moved (minutes, hand-off). | reasons: Single minimal reason (good representation). | independence: Minimal; short interjection inherited from letter I because context (mover asked for comments) agrees.</t>
        </is>
      </c>
      <c r="AB152" s="11" t="inlineStr">
        <is>
          <t>https://www.youtube.com/watch?v=fLFkD0iJU78&amp;t=3969s</t>
        </is>
      </c>
    </row>
    <row r="153">
      <c r="A153" s="6" t="inlineStr">
        <is>
          <t>2022-03-01</t>
        </is>
      </c>
      <c r="B153" s="11" t="inlineStr">
        <is>
          <t>https://www.youtube.com/watch?v=fLFkD0iJU78</t>
        </is>
      </c>
      <c r="C153" s="6" t="inlineStr">
        <is>
          <t>14</t>
        </is>
      </c>
      <c r="D153" s="8" t="inlineStr">
        <is>
          <t>Delegation of City Manager and City Planner to represent the City at Municipal Board hearing on Rezoning By-Law 2179</t>
        </is>
      </c>
      <c r="E153" s="6" t="inlineStr">
        <is>
          <t>governance</t>
        </is>
      </c>
      <c r="F153" s="6" t="inlineStr">
        <is>
          <t>No</t>
        </is>
      </c>
      <c r="G153" s="6" t="inlineStr">
        <is>
          <t>Jac Siemens</t>
        </is>
      </c>
      <c r="H153" s="6" t="inlineStr">
        <is>
          <t>Yes</t>
        </is>
      </c>
      <c r="I153" s="6" t="inlineStr">
        <is>
          <t>present</t>
        </is>
      </c>
      <c r="J153" s="6" t="inlineStr">
        <is>
          <t>No</t>
        </is>
      </c>
      <c r="K153" s="6" t="inlineStr">
        <is>
          <t>seconder</t>
        </is>
      </c>
      <c r="L153" s="6" t="inlineStr">
        <is>
          <t>none</t>
        </is>
      </c>
      <c r="M153" s="6" t="inlineStr">
        <is>
          <t>voice-unanimous</t>
        </is>
      </c>
      <c r="N153" s="6" t="n">
        <v>2</v>
      </c>
      <c r="O153" s="6" t="n">
        <v>0</v>
      </c>
      <c r="P153" s="6" t="n"/>
      <c r="Q153" s="6" t="n"/>
      <c r="R153" s="6" t="n"/>
      <c r="S153" s="15">
        <f>IF(OR(H153&lt;&gt;"Yes",COUNT(N153:R153)=0),"",100*SUMPRODUCT(N153:R153/4,Weights!$B$2:$F$2)/SUMPRODUCT(--(N153:R153&lt;&gt;""),Weights!$B$2:$F$2))</f>
        <v/>
      </c>
      <c r="T153" s="6">
        <f>IF(H153&lt;&gt;"Yes","",IF(AND(N(N153)&gt;=2,N(O153)&gt;=2),"Yes","No"))</f>
        <v/>
      </c>
      <c r="U153" s="6" t="inlineStr">
        <is>
          <t>medium</t>
        </is>
      </c>
      <c r="V153" s="6" t="inlineStr">
        <is>
          <t>medium</t>
        </is>
      </c>
      <c r="W153" s="6" t="inlineStr">
        <is>
          <t>No</t>
        </is>
      </c>
      <c r="X153" s="8" t="inlineStr"/>
      <c r="Y153" s="6" t="n">
        <v>0</v>
      </c>
      <c r="Z153" s="8" t="inlineStr"/>
      <c r="AA153" s="8" t="inlineStr">
        <is>
          <t>position: Seconding only = 2 (minutes). | reasons: No speech.</t>
        </is>
      </c>
      <c r="AB153" s="6" t="inlineStr"/>
    </row>
    <row r="154">
      <c r="A154" s="6" t="inlineStr">
        <is>
          <t>2022-03-01</t>
        </is>
      </c>
      <c r="B154" s="11" t="inlineStr">
        <is>
          <t>https://www.youtube.com/watch?v=fLFkD0iJU78</t>
        </is>
      </c>
      <c r="C154" s="6" t="inlineStr">
        <is>
          <t>14</t>
        </is>
      </c>
      <c r="D154" s="8" t="inlineStr">
        <is>
          <t>Delegation of City Manager and City Planner to represent the City at Municipal Board hearing on Rezoning By-Law 2179</t>
        </is>
      </c>
      <c r="E154" s="6" t="inlineStr">
        <is>
          <t>governance</t>
        </is>
      </c>
      <c r="F154" s="6" t="inlineStr">
        <is>
          <t>No</t>
        </is>
      </c>
      <c r="G154" s="6" t="inlineStr">
        <is>
          <t>Jake Hiebert</t>
        </is>
      </c>
      <c r="H154" s="6" t="inlineStr">
        <is>
          <t>Yes</t>
        </is>
      </c>
      <c r="I154" s="6" t="inlineStr">
        <is>
          <t>present</t>
        </is>
      </c>
      <c r="J154" s="6" t="inlineStr">
        <is>
          <t>No</t>
        </is>
      </c>
      <c r="K154" s="6" t="inlineStr">
        <is>
          <t>none</t>
        </is>
      </c>
      <c r="L154" s="6" t="inlineStr">
        <is>
          <t>none</t>
        </is>
      </c>
      <c r="M154" s="6" t="inlineStr">
        <is>
          <t>voice-unanimous</t>
        </is>
      </c>
      <c r="N154" s="6" t="n">
        <v>0</v>
      </c>
      <c r="O154" s="6" t="n">
        <v>0</v>
      </c>
      <c r="P154" s="6" t="n"/>
      <c r="Q154" s="6" t="n"/>
      <c r="R154" s="6" t="n"/>
      <c r="S154" s="15">
        <f>IF(OR(H154&lt;&gt;"Yes",COUNT(N154:R154)=0),"",100*SUMPRODUCT(N154:R154/4,Weights!$B$2:$F$2)/SUMPRODUCT(--(N154:R154&lt;&gt;""),Weights!$B$2:$F$2))</f>
        <v/>
      </c>
      <c r="T154" s="6">
        <f>IF(H154&lt;&gt;"Yes","",IF(AND(N(N154)&gt;=2,N(O154)&gt;=2),"Yes","No"))</f>
        <v/>
      </c>
      <c r="U154" s="6" t="inlineStr">
        <is>
          <t>medium</t>
        </is>
      </c>
      <c r="V154" s="6" t="inlineStr">
        <is>
          <t>medium</t>
        </is>
      </c>
      <c r="W154" s="6" t="inlineStr">
        <is>
          <t>No</t>
        </is>
      </c>
      <c r="X154" s="8" t="inlineStr"/>
      <c r="Y154" s="6" t="n">
        <v>0</v>
      </c>
      <c r="Z154" s="8" t="inlineStr"/>
      <c r="AA154" s="8" t="inlineStr">
        <is>
          <t>position: Unrecorded unanimous voice vote with no speech = 0. | reasons: No speech.</t>
        </is>
      </c>
      <c r="AB154" s="6" t="inlineStr"/>
    </row>
    <row r="155">
      <c r="A155" s="6" t="inlineStr">
        <is>
          <t>2022-03-01</t>
        </is>
      </c>
      <c r="B155" s="11" t="inlineStr">
        <is>
          <t>https://www.youtube.com/watch?v=fLFkD0iJU78</t>
        </is>
      </c>
      <c r="C155" s="6" t="inlineStr">
        <is>
          <t>14</t>
        </is>
      </c>
      <c r="D155" s="8" t="inlineStr">
        <is>
          <t>Delegation of City Manager and City Planner to represent the City at Municipal Board hearing on Rezoning By-Law 2179</t>
        </is>
      </c>
      <c r="E155" s="6" t="inlineStr">
        <is>
          <t>governance</t>
        </is>
      </c>
      <c r="F155" s="6" t="inlineStr">
        <is>
          <t>No</t>
        </is>
      </c>
      <c r="G155" s="6" t="inlineStr">
        <is>
          <t>Bill Hiebert</t>
        </is>
      </c>
      <c r="H155" s="6" t="inlineStr">
        <is>
          <t>Yes</t>
        </is>
      </c>
      <c r="I155" s="6" t="inlineStr">
        <is>
          <t>present</t>
        </is>
      </c>
      <c r="J155" s="6" t="inlineStr">
        <is>
          <t>No</t>
        </is>
      </c>
      <c r="K155" s="6" t="inlineStr">
        <is>
          <t>none</t>
        </is>
      </c>
      <c r="L155" s="6" t="inlineStr">
        <is>
          <t>none</t>
        </is>
      </c>
      <c r="M155" s="6" t="inlineStr">
        <is>
          <t>voice-unanimous</t>
        </is>
      </c>
      <c r="N155" s="6" t="n">
        <v>0</v>
      </c>
      <c r="O155" s="6" t="n">
        <v>0</v>
      </c>
      <c r="P155" s="6" t="n"/>
      <c r="Q155" s="6" t="n"/>
      <c r="R155" s="6" t="n"/>
      <c r="S155" s="15">
        <f>IF(OR(H155&lt;&gt;"Yes",COUNT(N155:R155)=0),"",100*SUMPRODUCT(N155:R155/4,Weights!$B$2:$F$2)/SUMPRODUCT(--(N155:R155&lt;&gt;""),Weights!$B$2:$F$2))</f>
        <v/>
      </c>
      <c r="T155" s="6">
        <f>IF(H155&lt;&gt;"Yes","",IF(AND(N(N155)&gt;=2,N(O155)&gt;=2),"Yes","No"))</f>
        <v/>
      </c>
      <c r="U155" s="6" t="inlineStr">
        <is>
          <t>medium</t>
        </is>
      </c>
      <c r="V155" s="6" t="inlineStr">
        <is>
          <t>medium</t>
        </is>
      </c>
      <c r="W155" s="6" t="inlineStr">
        <is>
          <t>No</t>
        </is>
      </c>
      <c r="X155" s="8" t="inlineStr"/>
      <c r="Y155" s="6" t="n">
        <v>0</v>
      </c>
      <c r="Z155" s="8" t="inlineStr"/>
      <c r="AA155" s="8" t="inlineStr">
        <is>
          <t>position: Unrecorded unanimous voice vote with no speech = 0. | reasons: No speech.</t>
        </is>
      </c>
      <c r="AB155" s="6" t="inlineStr"/>
    </row>
    <row r="156">
      <c r="A156" s="6" t="inlineStr">
        <is>
          <t>2022-03-01</t>
        </is>
      </c>
      <c r="B156" s="11" t="inlineStr">
        <is>
          <t>https://www.youtube.com/watch?v=fLFkD0iJU78</t>
        </is>
      </c>
      <c r="C156" s="6" t="inlineStr">
        <is>
          <t>14</t>
        </is>
      </c>
      <c r="D156" s="8" t="inlineStr">
        <is>
          <t>Delegation of City Manager and City Planner to represent the City at Municipal Board hearing on Rezoning By-Law 2179</t>
        </is>
      </c>
      <c r="E156" s="6" t="inlineStr">
        <is>
          <t>governance</t>
        </is>
      </c>
      <c r="F156" s="6" t="inlineStr">
        <is>
          <t>No</t>
        </is>
      </c>
      <c r="G156" s="6" t="inlineStr">
        <is>
          <t>Damian Penner</t>
        </is>
      </c>
      <c r="H156" s="6" t="inlineStr">
        <is>
          <t>Yes</t>
        </is>
      </c>
      <c r="I156" s="6" t="inlineStr">
        <is>
          <t>present</t>
        </is>
      </c>
      <c r="J156" s="6" t="inlineStr">
        <is>
          <t>No</t>
        </is>
      </c>
      <c r="K156" s="6" t="inlineStr">
        <is>
          <t>none</t>
        </is>
      </c>
      <c r="L156" s="6" t="inlineStr">
        <is>
          <t>none</t>
        </is>
      </c>
      <c r="M156" s="6" t="inlineStr">
        <is>
          <t>voice-unanimous</t>
        </is>
      </c>
      <c r="N156" s="6" t="n">
        <v>0</v>
      </c>
      <c r="O156" s="6" t="n">
        <v>0</v>
      </c>
      <c r="P156" s="6" t="n"/>
      <c r="Q156" s="6" t="n"/>
      <c r="R156" s="6" t="n"/>
      <c r="S156" s="15">
        <f>IF(OR(H156&lt;&gt;"Yes",COUNT(N156:R156)=0),"",100*SUMPRODUCT(N156:R156/4,Weights!$B$2:$F$2)/SUMPRODUCT(--(N156:R156&lt;&gt;""),Weights!$B$2:$F$2))</f>
        <v/>
      </c>
      <c r="T156" s="6">
        <f>IF(H156&lt;&gt;"Yes","",IF(AND(N(N156)&gt;=2,N(O156)&gt;=2),"Yes","No"))</f>
        <v/>
      </c>
      <c r="U156" s="6" t="inlineStr">
        <is>
          <t>medium</t>
        </is>
      </c>
      <c r="V156" s="6" t="inlineStr">
        <is>
          <t>medium</t>
        </is>
      </c>
      <c r="W156" s="6" t="inlineStr">
        <is>
          <t>No</t>
        </is>
      </c>
      <c r="X156" s="8" t="inlineStr"/>
      <c r="Y156" s="6" t="n">
        <v>0</v>
      </c>
      <c r="Z156" s="8" t="inlineStr"/>
      <c r="AA156" s="8" t="inlineStr">
        <is>
          <t>position: Unrecorded unanimous voice vote with no speech = 0. | reasons: No speech.</t>
        </is>
      </c>
      <c r="AB156" s="6" t="inlineStr"/>
    </row>
    <row r="157">
      <c r="A157" s="6" t="inlineStr">
        <is>
          <t>2022-03-01</t>
        </is>
      </c>
      <c r="B157" s="11" t="inlineStr">
        <is>
          <t>https://www.youtube.com/watch?v=fLFkD0iJU78</t>
        </is>
      </c>
      <c r="C157" s="6" t="inlineStr">
        <is>
          <t>14</t>
        </is>
      </c>
      <c r="D157" s="8" t="inlineStr">
        <is>
          <t>Delegation of City Manager and City Planner to represent the City at Municipal Board hearing on Rezoning By-Law 2179</t>
        </is>
      </c>
      <c r="E157" s="6" t="inlineStr">
        <is>
          <t>governance</t>
        </is>
      </c>
      <c r="F157" s="6" t="inlineStr">
        <is>
          <t>No</t>
        </is>
      </c>
      <c r="G157" s="6" t="inlineStr">
        <is>
          <t>Michael Zwaagstra</t>
        </is>
      </c>
      <c r="H157" s="6" t="inlineStr">
        <is>
          <t>Yes</t>
        </is>
      </c>
      <c r="I157" s="6" t="inlineStr">
        <is>
          <t>present</t>
        </is>
      </c>
      <c r="J157" s="6" t="inlineStr">
        <is>
          <t>No</t>
        </is>
      </c>
      <c r="K157" s="6" t="inlineStr">
        <is>
          <t>none</t>
        </is>
      </c>
      <c r="L157" s="6" t="inlineStr">
        <is>
          <t>none</t>
        </is>
      </c>
      <c r="M157" s="6" t="inlineStr">
        <is>
          <t>voice-unanimous</t>
        </is>
      </c>
      <c r="N157" s="6" t="n">
        <v>0</v>
      </c>
      <c r="O157" s="6" t="n">
        <v>0</v>
      </c>
      <c r="P157" s="6" t="n"/>
      <c r="Q157" s="6" t="n"/>
      <c r="R157" s="6" t="n"/>
      <c r="S157" s="15">
        <f>IF(OR(H157&lt;&gt;"Yes",COUNT(N157:R157)=0),"",100*SUMPRODUCT(N157:R157/4,Weights!$B$2:$F$2)/SUMPRODUCT(--(N157:R157&lt;&gt;""),Weights!$B$2:$F$2))</f>
        <v/>
      </c>
      <c r="T157" s="6">
        <f>IF(H157&lt;&gt;"Yes","",IF(AND(N(N157)&gt;=2,N(O157)&gt;=2),"Yes","No"))</f>
        <v/>
      </c>
      <c r="U157" s="6" t="inlineStr">
        <is>
          <t>medium</t>
        </is>
      </c>
      <c r="V157" s="6" t="inlineStr">
        <is>
          <t>medium</t>
        </is>
      </c>
      <c r="W157" s="6" t="inlineStr">
        <is>
          <t>No</t>
        </is>
      </c>
      <c r="X157" s="8" t="inlineStr"/>
      <c r="Y157" s="6" t="n">
        <v>0</v>
      </c>
      <c r="Z157" s="8" t="inlineStr"/>
      <c r="AA157" s="8" t="inlineStr">
        <is>
          <t>position: Unrecorded unanimous voice vote with no speech = 0. | reasons: No speech.</t>
        </is>
      </c>
      <c r="AB157" s="6" t="inlineStr"/>
    </row>
    <row r="158">
      <c r="A158" s="6" t="inlineStr">
        <is>
          <t>2022-03-01</t>
        </is>
      </c>
      <c r="B158" s="11" t="inlineStr">
        <is>
          <t>https://www.youtube.com/watch?v=fLFkD0iJU78</t>
        </is>
      </c>
      <c r="C158" s="6" t="inlineStr">
        <is>
          <t>17/18</t>
        </is>
      </c>
      <c r="D158" s="8" t="inlineStr">
        <is>
          <t>Steinbach Legion Branch 190 request for memorial wall/office space in new event centre - consensus to forward with endorsement</t>
        </is>
      </c>
      <c r="E158" s="6" t="inlineStr">
        <is>
          <t>other</t>
        </is>
      </c>
      <c r="F158" s="6" t="inlineStr">
        <is>
          <t>No</t>
        </is>
      </c>
      <c r="G158" s="6" t="inlineStr">
        <is>
          <t>Michael Zwaagstra</t>
        </is>
      </c>
      <c r="H158" s="6" t="inlineStr">
        <is>
          <t>Yes</t>
        </is>
      </c>
      <c r="I158" s="6" t="inlineStr">
        <is>
          <t>present</t>
        </is>
      </c>
      <c r="J158" s="6" t="inlineStr">
        <is>
          <t>Yes</t>
        </is>
      </c>
      <c r="K158" s="6" t="inlineStr">
        <is>
          <t>none</t>
        </is>
      </c>
      <c r="L158" s="6" t="inlineStr">
        <is>
          <t>for</t>
        </is>
      </c>
      <c r="M158" s="6" t="inlineStr">
        <is>
          <t>voice-unanimous</t>
        </is>
      </c>
      <c r="N158" s="6" t="n">
        <v>4</v>
      </c>
      <c r="O158" s="6" t="n">
        <v>3</v>
      </c>
      <c r="P158" s="6" t="n">
        <v>3</v>
      </c>
      <c r="Q158" s="6" t="n"/>
      <c r="R158" s="6" t="n"/>
      <c r="S158" s="15">
        <f>IF(OR(H158&lt;&gt;"Yes",COUNT(N158:R158)=0),"",100*SUMPRODUCT(N158:R158/4,Weights!$B$2:$F$2)/SUMPRODUCT(--(N158:R158&lt;&gt;""),Weights!$B$2:$F$2))</f>
        <v/>
      </c>
      <c r="T158" s="6">
        <f>IF(H158&lt;&gt;"Yes","",IF(AND(N(N158)&gt;=2,N(O158)&gt;=2),"Yes","No"))</f>
        <v/>
      </c>
      <c r="U158" s="6" t="inlineStr">
        <is>
          <t>high</t>
        </is>
      </c>
      <c r="V158" s="6" t="inlineStr">
        <is>
          <t>high</t>
        </is>
      </c>
      <c r="W158" s="6" t="inlineStr">
        <is>
          <t>No</t>
        </is>
      </c>
      <c r="X158" s="8" t="inlineStr"/>
      <c r="Y158" s="6" t="n">
        <v>2</v>
      </c>
      <c r="Z158" s="8" t="inlineStr">
        <is>
          <t>[01:13:36] I'm personally, I'm very favorable to their request. I think that we want to keep the Legion within Steinbach.
[01:13:36] I would suggest, Mr. Mayor, that because the Southeast Events Center group is going to have the day-to-day management, that we have the letter forwarded to them with our endorsement, that we agree that if at all possible, that their request be accommodated.</t>
        </is>
      </c>
      <c r="AA158" s="8" t="inlineStr">
        <is>
          <t>position: Proposed the course adopted by consensus. | reasons: Keeping the Legion in Steinbach; event-centre group manages the space, hence forward with endorsement. | independence: Own assessment and proposal.</t>
        </is>
      </c>
      <c r="AB158" s="11" t="inlineStr">
        <is>
          <t>https://www.youtube.com/watch?v=fLFkD0iJU78&amp;t=4416s</t>
        </is>
      </c>
    </row>
    <row r="159">
      <c r="A159" s="6" t="inlineStr">
        <is>
          <t>2022-03-01</t>
        </is>
      </c>
      <c r="B159" s="11" t="inlineStr">
        <is>
          <t>https://www.youtube.com/watch?v=fLFkD0iJU78</t>
        </is>
      </c>
      <c r="C159" s="6" t="inlineStr">
        <is>
          <t>17/18</t>
        </is>
      </c>
      <c r="D159" s="8" t="inlineStr">
        <is>
          <t>Steinbach Legion Branch 190 request for memorial wall/office space in new event centre - consensus to forward with endorsement</t>
        </is>
      </c>
      <c r="E159" s="6" t="inlineStr">
        <is>
          <t>other</t>
        </is>
      </c>
      <c r="F159" s="6" t="inlineStr">
        <is>
          <t>No</t>
        </is>
      </c>
      <c r="G159" s="6" t="inlineStr">
        <is>
          <t>Mayor Earl Funk</t>
        </is>
      </c>
      <c r="H159" s="6" t="inlineStr">
        <is>
          <t>Yes</t>
        </is>
      </c>
      <c r="I159" s="6" t="inlineStr">
        <is>
          <t>present</t>
        </is>
      </c>
      <c r="J159" s="6" t="inlineStr">
        <is>
          <t>Yes</t>
        </is>
      </c>
      <c r="K159" s="6" t="inlineStr">
        <is>
          <t>none</t>
        </is>
      </c>
      <c r="L159" s="6" t="inlineStr">
        <is>
          <t>for</t>
        </is>
      </c>
      <c r="M159" s="6" t="inlineStr">
        <is>
          <t>voice-unanimous</t>
        </is>
      </c>
      <c r="N159" s="6" t="n">
        <v>4</v>
      </c>
      <c r="O159" s="6" t="n">
        <v>2</v>
      </c>
      <c r="P159" s="6" t="n">
        <v>3</v>
      </c>
      <c r="Q159" s="6" t="n"/>
      <c r="R159" s="6" t="n"/>
      <c r="S159" s="15">
        <f>IF(OR(H159&lt;&gt;"Yes",COUNT(N159:R159)=0),"",100*SUMPRODUCT(N159:R159/4,Weights!$B$2:$F$2)/SUMPRODUCT(--(N159:R159&lt;&gt;""),Weights!$B$2:$F$2))</f>
        <v/>
      </c>
      <c r="T159" s="6">
        <f>IF(H159&lt;&gt;"Yes","",IF(AND(N(N159)&gt;=2,N(O159)&gt;=2),"Yes","No"))</f>
        <v/>
      </c>
      <c r="U159" s="6" t="inlineStr">
        <is>
          <t>high</t>
        </is>
      </c>
      <c r="V159" s="6" t="inlineStr">
        <is>
          <t>high</t>
        </is>
      </c>
      <c r="W159" s="6" t="inlineStr">
        <is>
          <t>No</t>
        </is>
      </c>
      <c r="X159" s="8" t="inlineStr"/>
      <c r="Y159" s="6" t="n">
        <v>1</v>
      </c>
      <c r="Z159" s="8" t="inlineStr">
        <is>
          <t>[01:14:36] we do feel the Legion plays a significant role in our community. And I've been part of several of the, the Remembrance Day services and they are done well.</t>
        </is>
      </c>
      <c r="AA159" s="8" t="inlineStr">
        <is>
          <t>position: Directs forwarding with endorsement. | reasons: Legion's community role and well-attended services. | independence: Own experience attending services.</t>
        </is>
      </c>
      <c r="AB159" s="11" t="inlineStr">
        <is>
          <t>https://www.youtube.com/watch?v=fLFkD0iJU78&amp;t=4476s</t>
        </is>
      </c>
    </row>
    <row r="160">
      <c r="A160" s="6" t="inlineStr">
        <is>
          <t>2022-03-01</t>
        </is>
      </c>
      <c r="B160" s="11" t="inlineStr">
        <is>
          <t>https://www.youtube.com/watch?v=fLFkD0iJU78</t>
        </is>
      </c>
      <c r="C160" s="6" t="inlineStr">
        <is>
          <t>17/18</t>
        </is>
      </c>
      <c r="D160" s="8" t="inlineStr">
        <is>
          <t>Steinbach Legion Branch 190 request for memorial wall/office space in new event centre - consensus to forward with endorsement</t>
        </is>
      </c>
      <c r="E160" s="6" t="inlineStr">
        <is>
          <t>other</t>
        </is>
      </c>
      <c r="F160" s="6" t="inlineStr">
        <is>
          <t>No</t>
        </is>
      </c>
      <c r="G160" s="6" t="inlineStr">
        <is>
          <t>Jac Siemens</t>
        </is>
      </c>
      <c r="H160" s="6" t="inlineStr">
        <is>
          <t>Yes</t>
        </is>
      </c>
      <c r="I160" s="6" t="inlineStr">
        <is>
          <t>present</t>
        </is>
      </c>
      <c r="J160" s="6" t="inlineStr">
        <is>
          <t>No</t>
        </is>
      </c>
      <c r="K160" s="6" t="inlineStr">
        <is>
          <t>none</t>
        </is>
      </c>
      <c r="L160" s="6" t="inlineStr">
        <is>
          <t>none</t>
        </is>
      </c>
      <c r="M160" s="6" t="inlineStr">
        <is>
          <t>voice-unanimous</t>
        </is>
      </c>
      <c r="N160" s="6" t="n">
        <v>0</v>
      </c>
      <c r="O160" s="6" t="n">
        <v>0</v>
      </c>
      <c r="P160" s="6" t="n"/>
      <c r="Q160" s="6" t="n"/>
      <c r="R160" s="6" t="n"/>
      <c r="S160" s="15">
        <f>IF(OR(H160&lt;&gt;"Yes",COUNT(N160:R160)=0),"",100*SUMPRODUCT(N160:R160/4,Weights!$B$2:$F$2)/SUMPRODUCT(--(N160:R160&lt;&gt;""),Weights!$B$2:$F$2))</f>
        <v/>
      </c>
      <c r="T160" s="6">
        <f>IF(H160&lt;&gt;"Yes","",IF(AND(N(N160)&gt;=2,N(O160)&gt;=2),"Yes","No"))</f>
        <v/>
      </c>
      <c r="U160" s="6" t="inlineStr">
        <is>
          <t>medium</t>
        </is>
      </c>
      <c r="V160" s="6" t="inlineStr">
        <is>
          <t>medium</t>
        </is>
      </c>
      <c r="W160" s="6" t="inlineStr">
        <is>
          <t>No</t>
        </is>
      </c>
      <c r="X160" s="8" t="inlineStr"/>
      <c r="Y160" s="6" t="n">
        <v>0</v>
      </c>
      <c r="Z160" s="8" t="inlineStr"/>
      <c r="AA160" s="8" t="inlineStr">
        <is>
          <t>position: Unrecorded unanimous voice vote with no speech = 0. | reasons: No speech.</t>
        </is>
      </c>
      <c r="AB160" s="6" t="inlineStr"/>
    </row>
    <row r="161">
      <c r="A161" s="6" t="inlineStr">
        <is>
          <t>2022-03-01</t>
        </is>
      </c>
      <c r="B161" s="11" t="inlineStr">
        <is>
          <t>https://www.youtube.com/watch?v=fLFkD0iJU78</t>
        </is>
      </c>
      <c r="C161" s="6" t="inlineStr">
        <is>
          <t>17/18</t>
        </is>
      </c>
      <c r="D161" s="8" t="inlineStr">
        <is>
          <t>Steinbach Legion Branch 190 request for memorial wall/office space in new event centre - consensus to forward with endorsement</t>
        </is>
      </c>
      <c r="E161" s="6" t="inlineStr">
        <is>
          <t>other</t>
        </is>
      </c>
      <c r="F161" s="6" t="inlineStr">
        <is>
          <t>No</t>
        </is>
      </c>
      <c r="G161" s="6" t="inlineStr">
        <is>
          <t>Jake Hiebert</t>
        </is>
      </c>
      <c r="H161" s="6" t="inlineStr">
        <is>
          <t>Yes</t>
        </is>
      </c>
      <c r="I161" s="6" t="inlineStr">
        <is>
          <t>present</t>
        </is>
      </c>
      <c r="J161" s="6" t="inlineStr">
        <is>
          <t>No</t>
        </is>
      </c>
      <c r="K161" s="6" t="inlineStr">
        <is>
          <t>none</t>
        </is>
      </c>
      <c r="L161" s="6" t="inlineStr">
        <is>
          <t>none</t>
        </is>
      </c>
      <c r="M161" s="6" t="inlineStr">
        <is>
          <t>voice-unanimous</t>
        </is>
      </c>
      <c r="N161" s="6" t="n">
        <v>0</v>
      </c>
      <c r="O161" s="6" t="n">
        <v>0</v>
      </c>
      <c r="P161" s="6" t="n"/>
      <c r="Q161" s="6" t="n"/>
      <c r="R161" s="6" t="n"/>
      <c r="S161" s="15">
        <f>IF(OR(H161&lt;&gt;"Yes",COUNT(N161:R161)=0),"",100*SUMPRODUCT(N161:R161/4,Weights!$B$2:$F$2)/SUMPRODUCT(--(N161:R161&lt;&gt;""),Weights!$B$2:$F$2))</f>
        <v/>
      </c>
      <c r="T161" s="6">
        <f>IF(H161&lt;&gt;"Yes","",IF(AND(N(N161)&gt;=2,N(O161)&gt;=2),"Yes","No"))</f>
        <v/>
      </c>
      <c r="U161" s="6" t="inlineStr">
        <is>
          <t>medium</t>
        </is>
      </c>
      <c r="V161" s="6" t="inlineStr">
        <is>
          <t>medium</t>
        </is>
      </c>
      <c r="W161" s="6" t="inlineStr">
        <is>
          <t>No</t>
        </is>
      </c>
      <c r="X161" s="8" t="inlineStr"/>
      <c r="Y161" s="6" t="n">
        <v>0</v>
      </c>
      <c r="Z161" s="8" t="inlineStr"/>
      <c r="AA161" s="8" t="inlineStr">
        <is>
          <t>position: Unrecorded unanimous voice vote with no speech = 0. | reasons: No speech.</t>
        </is>
      </c>
      <c r="AB161" s="6" t="inlineStr"/>
    </row>
    <row r="162">
      <c r="A162" s="6" t="inlineStr">
        <is>
          <t>2022-03-01</t>
        </is>
      </c>
      <c r="B162" s="11" t="inlineStr">
        <is>
          <t>https://www.youtube.com/watch?v=fLFkD0iJU78</t>
        </is>
      </c>
      <c r="C162" s="6" t="inlineStr">
        <is>
          <t>17/18</t>
        </is>
      </c>
      <c r="D162" s="8" t="inlineStr">
        <is>
          <t>Steinbach Legion Branch 190 request for memorial wall/office space in new event centre - consensus to forward with endorsement</t>
        </is>
      </c>
      <c r="E162" s="6" t="inlineStr">
        <is>
          <t>other</t>
        </is>
      </c>
      <c r="F162" s="6" t="inlineStr">
        <is>
          <t>No</t>
        </is>
      </c>
      <c r="G162" s="6" t="inlineStr">
        <is>
          <t>Susan Penner</t>
        </is>
      </c>
      <c r="H162" s="6" t="inlineStr">
        <is>
          <t>Yes</t>
        </is>
      </c>
      <c r="I162" s="6" t="inlineStr">
        <is>
          <t>present</t>
        </is>
      </c>
      <c r="J162" s="6" t="inlineStr">
        <is>
          <t>No</t>
        </is>
      </c>
      <c r="K162" s="6" t="inlineStr">
        <is>
          <t>none</t>
        </is>
      </c>
      <c r="L162" s="6" t="inlineStr">
        <is>
          <t>none</t>
        </is>
      </c>
      <c r="M162" s="6" t="inlineStr">
        <is>
          <t>voice-unanimous</t>
        </is>
      </c>
      <c r="N162" s="6" t="n">
        <v>0</v>
      </c>
      <c r="O162" s="6" t="n">
        <v>0</v>
      </c>
      <c r="P162" s="6" t="n"/>
      <c r="Q162" s="6" t="n"/>
      <c r="R162" s="6" t="n"/>
      <c r="S162" s="15">
        <f>IF(OR(H162&lt;&gt;"Yes",COUNT(N162:R162)=0),"",100*SUMPRODUCT(N162:R162/4,Weights!$B$2:$F$2)/SUMPRODUCT(--(N162:R162&lt;&gt;""),Weights!$B$2:$F$2))</f>
        <v/>
      </c>
      <c r="T162" s="6">
        <f>IF(H162&lt;&gt;"Yes","",IF(AND(N(N162)&gt;=2,N(O162)&gt;=2),"Yes","No"))</f>
        <v/>
      </c>
      <c r="U162" s="6" t="inlineStr">
        <is>
          <t>medium</t>
        </is>
      </c>
      <c r="V162" s="6" t="inlineStr">
        <is>
          <t>medium</t>
        </is>
      </c>
      <c r="W162" s="6" t="inlineStr">
        <is>
          <t>No</t>
        </is>
      </c>
      <c r="X162" s="8" t="inlineStr"/>
      <c r="Y162" s="6" t="n">
        <v>0</v>
      </c>
      <c r="Z162" s="8" t="inlineStr"/>
      <c r="AA162" s="8" t="inlineStr">
        <is>
          <t>position: Unrecorded unanimous voice vote with no speech = 0. | reasons: No speech.</t>
        </is>
      </c>
      <c r="AB162" s="6" t="inlineStr"/>
    </row>
    <row r="163">
      <c r="A163" s="6" t="inlineStr">
        <is>
          <t>2022-03-01</t>
        </is>
      </c>
      <c r="B163" s="11" t="inlineStr">
        <is>
          <t>https://www.youtube.com/watch?v=fLFkD0iJU78</t>
        </is>
      </c>
      <c r="C163" s="6" t="inlineStr">
        <is>
          <t>17/18</t>
        </is>
      </c>
      <c r="D163" s="8" t="inlineStr">
        <is>
          <t>Steinbach Legion Branch 190 request for memorial wall/office space in new event centre - consensus to forward with endorsement</t>
        </is>
      </c>
      <c r="E163" s="6" t="inlineStr">
        <is>
          <t>other</t>
        </is>
      </c>
      <c r="F163" s="6" t="inlineStr">
        <is>
          <t>No</t>
        </is>
      </c>
      <c r="G163" s="6" t="inlineStr">
        <is>
          <t>Bill Hiebert</t>
        </is>
      </c>
      <c r="H163" s="6" t="inlineStr">
        <is>
          <t>Yes</t>
        </is>
      </c>
      <c r="I163" s="6" t="inlineStr">
        <is>
          <t>present</t>
        </is>
      </c>
      <c r="J163" s="6" t="inlineStr">
        <is>
          <t>No</t>
        </is>
      </c>
      <c r="K163" s="6" t="inlineStr">
        <is>
          <t>none</t>
        </is>
      </c>
      <c r="L163" s="6" t="inlineStr">
        <is>
          <t>none</t>
        </is>
      </c>
      <c r="M163" s="6" t="inlineStr">
        <is>
          <t>voice-unanimous</t>
        </is>
      </c>
      <c r="N163" s="6" t="n">
        <v>0</v>
      </c>
      <c r="O163" s="6" t="n">
        <v>0</v>
      </c>
      <c r="P163" s="6" t="n"/>
      <c r="Q163" s="6" t="n"/>
      <c r="R163" s="6" t="n"/>
      <c r="S163" s="15">
        <f>IF(OR(H163&lt;&gt;"Yes",COUNT(N163:R163)=0),"",100*SUMPRODUCT(N163:R163/4,Weights!$B$2:$F$2)/SUMPRODUCT(--(N163:R163&lt;&gt;""),Weights!$B$2:$F$2))</f>
        <v/>
      </c>
      <c r="T163" s="6">
        <f>IF(H163&lt;&gt;"Yes","",IF(AND(N(N163)&gt;=2,N(O163)&gt;=2),"Yes","No"))</f>
        <v/>
      </c>
      <c r="U163" s="6" t="inlineStr">
        <is>
          <t>medium</t>
        </is>
      </c>
      <c r="V163" s="6" t="inlineStr">
        <is>
          <t>medium</t>
        </is>
      </c>
      <c r="W163" s="6" t="inlineStr">
        <is>
          <t>No</t>
        </is>
      </c>
      <c r="X163" s="8" t="inlineStr"/>
      <c r="Y163" s="6" t="n">
        <v>0</v>
      </c>
      <c r="Z163" s="8" t="inlineStr"/>
      <c r="AA163" s="8" t="inlineStr">
        <is>
          <t>position: Unrecorded unanimous voice vote with no speech = 0. | reasons: No speech.</t>
        </is>
      </c>
      <c r="AB163" s="6" t="inlineStr"/>
    </row>
    <row r="164">
      <c r="A164" s="6" t="inlineStr">
        <is>
          <t>2022-03-01</t>
        </is>
      </c>
      <c r="B164" s="11" t="inlineStr">
        <is>
          <t>https://www.youtube.com/watch?v=fLFkD0iJU78</t>
        </is>
      </c>
      <c r="C164" s="6" t="inlineStr">
        <is>
          <t>17/18</t>
        </is>
      </c>
      <c r="D164" s="8" t="inlineStr">
        <is>
          <t>Steinbach Legion Branch 190 request for memorial wall/office space in new event centre - consensus to forward with endorsement</t>
        </is>
      </c>
      <c r="E164" s="6" t="inlineStr">
        <is>
          <t>other</t>
        </is>
      </c>
      <c r="F164" s="6" t="inlineStr">
        <is>
          <t>No</t>
        </is>
      </c>
      <c r="G164" s="6" t="inlineStr">
        <is>
          <t>Damian Penner</t>
        </is>
      </c>
      <c r="H164" s="6" t="inlineStr">
        <is>
          <t>Yes</t>
        </is>
      </c>
      <c r="I164" s="6" t="inlineStr">
        <is>
          <t>present</t>
        </is>
      </c>
      <c r="J164" s="6" t="inlineStr">
        <is>
          <t>No</t>
        </is>
      </c>
      <c r="K164" s="6" t="inlineStr">
        <is>
          <t>none</t>
        </is>
      </c>
      <c r="L164" s="6" t="inlineStr">
        <is>
          <t>none</t>
        </is>
      </c>
      <c r="M164" s="6" t="inlineStr">
        <is>
          <t>voice-unanimous</t>
        </is>
      </c>
      <c r="N164" s="6" t="n">
        <v>0</v>
      </c>
      <c r="O164" s="6" t="n">
        <v>0</v>
      </c>
      <c r="P164" s="6" t="n"/>
      <c r="Q164" s="6" t="n"/>
      <c r="R164" s="6" t="n"/>
      <c r="S164" s="15">
        <f>IF(OR(H164&lt;&gt;"Yes",COUNT(N164:R164)=0),"",100*SUMPRODUCT(N164:R164/4,Weights!$B$2:$F$2)/SUMPRODUCT(--(N164:R164&lt;&gt;""),Weights!$B$2:$F$2))</f>
        <v/>
      </c>
      <c r="T164" s="6">
        <f>IF(H164&lt;&gt;"Yes","",IF(AND(N(N164)&gt;=2,N(O164)&gt;=2),"Yes","No"))</f>
        <v/>
      </c>
      <c r="U164" s="6" t="inlineStr">
        <is>
          <t>medium</t>
        </is>
      </c>
      <c r="V164" s="6" t="inlineStr">
        <is>
          <t>medium</t>
        </is>
      </c>
      <c r="W164" s="6" t="inlineStr">
        <is>
          <t>No</t>
        </is>
      </c>
      <c r="X164" s="8" t="inlineStr"/>
      <c r="Y164" s="6" t="n">
        <v>0</v>
      </c>
      <c r="Z164" s="8" t="inlineStr"/>
      <c r="AA164" s="8" t="inlineStr">
        <is>
          <t>position: Unrecorded unanimous voice vote with no speech = 0. | reasons: No speech.</t>
        </is>
      </c>
      <c r="AB164" s="6" t="inlineStr"/>
    </row>
    <row r="165">
      <c r="A165" s="6" t="inlineStr">
        <is>
          <t>2022-03-15</t>
        </is>
      </c>
      <c r="B165" s="11" t="inlineStr">
        <is>
          <t>https://www.youtube.com/watch?v=QoDKa1Nig54</t>
        </is>
      </c>
      <c r="C165" s="6" t="inlineStr">
        <is>
          <t>6/7</t>
        </is>
      </c>
      <c r="D165" s="8" t="inlineStr">
        <is>
          <t>Public hearing and approval - Variance V-2022-03, 30 Market Boulevard (HyLife; no rooftop screening walls)</t>
        </is>
      </c>
      <c r="E165" s="6" t="inlineStr">
        <is>
          <t>land use</t>
        </is>
      </c>
      <c r="F165" s="6" t="inlineStr">
        <is>
          <t>Yes</t>
        </is>
      </c>
      <c r="G165" s="6" t="inlineStr">
        <is>
          <t>Jake Hiebert</t>
        </is>
      </c>
      <c r="H165" s="6" t="inlineStr">
        <is>
          <t>Yes</t>
        </is>
      </c>
      <c r="I165" s="6" t="inlineStr">
        <is>
          <t>present</t>
        </is>
      </c>
      <c r="J165" s="6" t="inlineStr">
        <is>
          <t>No</t>
        </is>
      </c>
      <c r="K165" s="6" t="inlineStr">
        <is>
          <t>seconder</t>
        </is>
      </c>
      <c r="L165" s="6" t="inlineStr">
        <is>
          <t>none</t>
        </is>
      </c>
      <c r="M165" s="6" t="inlineStr">
        <is>
          <t>voice-unanimous</t>
        </is>
      </c>
      <c r="N165" s="6" t="n">
        <v>2</v>
      </c>
      <c r="O165" s="6" t="n">
        <v>0</v>
      </c>
      <c r="P165" s="6" t="n"/>
      <c r="Q165" s="6" t="n"/>
      <c r="R165" s="6" t="n"/>
      <c r="S165" s="15">
        <f>IF(OR(H165&lt;&gt;"Yes",COUNT(N165:R165)=0),"",100*SUMPRODUCT(N165:R165/4,Weights!$B$2:$F$2)/SUMPRODUCT(--(N165:R165&lt;&gt;""),Weights!$B$2:$F$2))</f>
        <v/>
      </c>
      <c r="T165" s="6">
        <f>IF(H165&lt;&gt;"Yes","",IF(AND(N(N165)&gt;=2,N(O165)&gt;=2),"Yes","No"))</f>
        <v/>
      </c>
      <c r="U165" s="6" t="inlineStr">
        <is>
          <t>high</t>
        </is>
      </c>
      <c r="V165" s="6" t="inlineStr">
        <is>
          <t>high</t>
        </is>
      </c>
      <c r="W165" s="6" t="inlineStr">
        <is>
          <t>No</t>
        </is>
      </c>
      <c r="X165" s="8" t="inlineStr"/>
      <c r="Y165" s="6" t="n">
        <v>0</v>
      </c>
      <c r="Z165" s="8" t="inlineStr"/>
      <c r="AA165" s="8" t="inlineStr">
        <is>
          <t>position: seconded only | reasons: no speech</t>
        </is>
      </c>
      <c r="AB165" s="6" t="inlineStr"/>
    </row>
    <row r="166">
      <c r="A166" s="6" t="inlineStr">
        <is>
          <t>2022-03-15</t>
        </is>
      </c>
      <c r="B166" s="11" t="inlineStr">
        <is>
          <t>https://www.youtube.com/watch?v=QoDKa1Nig54</t>
        </is>
      </c>
      <c r="C166" s="6" t="inlineStr">
        <is>
          <t>6/7</t>
        </is>
      </c>
      <c r="D166" s="8" t="inlineStr">
        <is>
          <t>Public hearing and approval - Variance V-2022-03, 30 Market Boulevard (HyLife; no rooftop screening walls)</t>
        </is>
      </c>
      <c r="E166" s="6" t="inlineStr">
        <is>
          <t>land use</t>
        </is>
      </c>
      <c r="F166" s="6" t="inlineStr">
        <is>
          <t>Yes</t>
        </is>
      </c>
      <c r="G166" s="6" t="inlineStr">
        <is>
          <t>Bill Hiebert</t>
        </is>
      </c>
      <c r="H166" s="6" t="inlineStr">
        <is>
          <t>Yes</t>
        </is>
      </c>
      <c r="I166" s="6" t="inlineStr">
        <is>
          <t>present</t>
        </is>
      </c>
      <c r="J166" s="6" t="inlineStr">
        <is>
          <t>No</t>
        </is>
      </c>
      <c r="K166" s="6" t="inlineStr">
        <is>
          <t>none</t>
        </is>
      </c>
      <c r="L166" s="6" t="inlineStr">
        <is>
          <t>none</t>
        </is>
      </c>
      <c r="M166" s="6" t="inlineStr">
        <is>
          <t>voice-unanimous</t>
        </is>
      </c>
      <c r="N166" s="6" t="n">
        <v>0</v>
      </c>
      <c r="O166" s="6" t="n">
        <v>0</v>
      </c>
      <c r="P166" s="6" t="n"/>
      <c r="Q166" s="6" t="n"/>
      <c r="R166" s="6" t="n"/>
      <c r="S166" s="15">
        <f>IF(OR(H166&lt;&gt;"Yes",COUNT(N166:R166)=0),"",100*SUMPRODUCT(N166:R166/4,Weights!$B$2:$F$2)/SUMPRODUCT(--(N166:R166&lt;&gt;""),Weights!$B$2:$F$2))</f>
        <v/>
      </c>
      <c r="T166" s="6">
        <f>IF(H166&lt;&gt;"Yes","",IF(AND(N(N166)&gt;=2,N(O166)&gt;=2),"Yes","No"))</f>
        <v/>
      </c>
      <c r="U166" s="6" t="inlineStr">
        <is>
          <t>high</t>
        </is>
      </c>
      <c r="V166" s="6" t="inlineStr">
        <is>
          <t>high</t>
        </is>
      </c>
      <c r="W166" s="6" t="inlineStr">
        <is>
          <t>No</t>
        </is>
      </c>
      <c r="X166" s="8" t="inlineStr"/>
      <c r="Y166" s="6" t="n">
        <v>0</v>
      </c>
      <c r="Z166" s="8" t="inlineStr"/>
      <c r="AA166" s="8" t="inlineStr">
        <is>
          <t>position: no speech; unrecorded unanimous voice vote/consensus = 0 | reasons: no speech</t>
        </is>
      </c>
      <c r="AB166" s="6" t="inlineStr"/>
    </row>
    <row r="167">
      <c r="A167" s="6" t="inlineStr">
        <is>
          <t>2022-03-15</t>
        </is>
      </c>
      <c r="B167" s="11" t="inlineStr">
        <is>
          <t>https://www.youtube.com/watch?v=QoDKa1Nig54</t>
        </is>
      </c>
      <c r="C167" s="6" t="inlineStr">
        <is>
          <t>6/7</t>
        </is>
      </c>
      <c r="D167" s="8" t="inlineStr">
        <is>
          <t>Public hearing and approval - Variance V-2022-03, 30 Market Boulevard (HyLife; no rooftop screening walls)</t>
        </is>
      </c>
      <c r="E167" s="6" t="inlineStr">
        <is>
          <t>land use</t>
        </is>
      </c>
      <c r="F167" s="6" t="inlineStr">
        <is>
          <t>Yes</t>
        </is>
      </c>
      <c r="G167" s="6" t="inlineStr">
        <is>
          <t>Susan Penner</t>
        </is>
      </c>
      <c r="H167" s="6" t="inlineStr">
        <is>
          <t>Yes</t>
        </is>
      </c>
      <c r="I167" s="6" t="inlineStr">
        <is>
          <t>present</t>
        </is>
      </c>
      <c r="J167" s="6" t="inlineStr">
        <is>
          <t>No</t>
        </is>
      </c>
      <c r="K167" s="6" t="inlineStr">
        <is>
          <t>none</t>
        </is>
      </c>
      <c r="L167" s="6" t="inlineStr">
        <is>
          <t>none</t>
        </is>
      </c>
      <c r="M167" s="6" t="inlineStr">
        <is>
          <t>voice-unanimous</t>
        </is>
      </c>
      <c r="N167" s="6" t="n">
        <v>0</v>
      </c>
      <c r="O167" s="6" t="n">
        <v>0</v>
      </c>
      <c r="P167" s="6" t="n"/>
      <c r="Q167" s="6" t="n"/>
      <c r="R167" s="6" t="n"/>
      <c r="S167" s="15">
        <f>IF(OR(H167&lt;&gt;"Yes",COUNT(N167:R167)=0),"",100*SUMPRODUCT(N167:R167/4,Weights!$B$2:$F$2)/SUMPRODUCT(--(N167:R167&lt;&gt;""),Weights!$B$2:$F$2))</f>
        <v/>
      </c>
      <c r="T167" s="6">
        <f>IF(H167&lt;&gt;"Yes","",IF(AND(N(N167)&gt;=2,N(O167)&gt;=2),"Yes","No"))</f>
        <v/>
      </c>
      <c r="U167" s="6" t="inlineStr">
        <is>
          <t>high</t>
        </is>
      </c>
      <c r="V167" s="6" t="inlineStr">
        <is>
          <t>high</t>
        </is>
      </c>
      <c r="W167" s="6" t="inlineStr">
        <is>
          <t>No</t>
        </is>
      </c>
      <c r="X167" s="8" t="inlineStr"/>
      <c r="Y167" s="6" t="n">
        <v>0</v>
      </c>
      <c r="Z167" s="8" t="inlineStr"/>
      <c r="AA167" s="8" t="inlineStr">
        <is>
          <t>position: no speech; unrecorded unanimous voice vote/consensus = 0 | reasons: no speech</t>
        </is>
      </c>
      <c r="AB167" s="6" t="inlineStr"/>
    </row>
    <row r="168">
      <c r="A168" s="6" t="inlineStr">
        <is>
          <t>2022-03-15</t>
        </is>
      </c>
      <c r="B168" s="11" t="inlineStr">
        <is>
          <t>https://www.youtube.com/watch?v=QoDKa1Nig54</t>
        </is>
      </c>
      <c r="C168" s="6" t="inlineStr">
        <is>
          <t>6/7</t>
        </is>
      </c>
      <c r="D168" s="8" t="inlineStr">
        <is>
          <t>Public hearing and approval - Variance V-2022-03, 30 Market Boulevard (HyLife; no rooftop screening walls)</t>
        </is>
      </c>
      <c r="E168" s="6" t="inlineStr">
        <is>
          <t>land use</t>
        </is>
      </c>
      <c r="F168" s="6" t="inlineStr">
        <is>
          <t>Yes</t>
        </is>
      </c>
      <c r="G168" s="6" t="inlineStr">
        <is>
          <t>Damian Penner</t>
        </is>
      </c>
      <c r="H168" s="6" t="inlineStr">
        <is>
          <t>Yes</t>
        </is>
      </c>
      <c r="I168" s="6" t="inlineStr">
        <is>
          <t>present</t>
        </is>
      </c>
      <c r="J168" s="6" t="inlineStr">
        <is>
          <t>No</t>
        </is>
      </c>
      <c r="K168" s="6" t="inlineStr">
        <is>
          <t>none</t>
        </is>
      </c>
      <c r="L168" s="6" t="inlineStr">
        <is>
          <t>none</t>
        </is>
      </c>
      <c r="M168" s="6" t="inlineStr">
        <is>
          <t>voice-unanimous</t>
        </is>
      </c>
      <c r="N168" s="6" t="n">
        <v>0</v>
      </c>
      <c r="O168" s="6" t="n">
        <v>0</v>
      </c>
      <c r="P168" s="6" t="n"/>
      <c r="Q168" s="6" t="n"/>
      <c r="R168" s="6" t="n"/>
      <c r="S168" s="15">
        <f>IF(OR(H168&lt;&gt;"Yes",COUNT(N168:R168)=0),"",100*SUMPRODUCT(N168:R168/4,Weights!$B$2:$F$2)/SUMPRODUCT(--(N168:R168&lt;&gt;""),Weights!$B$2:$F$2))</f>
        <v/>
      </c>
      <c r="T168" s="6">
        <f>IF(H168&lt;&gt;"Yes","",IF(AND(N(N168)&gt;=2,N(O168)&gt;=2),"Yes","No"))</f>
        <v/>
      </c>
      <c r="U168" s="6" t="inlineStr">
        <is>
          <t>high</t>
        </is>
      </c>
      <c r="V168" s="6" t="inlineStr">
        <is>
          <t>high</t>
        </is>
      </c>
      <c r="W168" s="6" t="inlineStr">
        <is>
          <t>No</t>
        </is>
      </c>
      <c r="X168" s="8" t="inlineStr"/>
      <c r="Y168" s="6" t="n">
        <v>0</v>
      </c>
      <c r="Z168" s="8" t="inlineStr"/>
      <c r="AA168" s="8" t="inlineStr">
        <is>
          <t>position: no speech; unrecorded unanimous voice vote/consensus = 0 | reasons: no speech</t>
        </is>
      </c>
      <c r="AB168" s="6" t="inlineStr"/>
    </row>
    <row r="169">
      <c r="A169" s="6" t="inlineStr">
        <is>
          <t>2022-03-15</t>
        </is>
      </c>
      <c r="B169" s="11" t="inlineStr">
        <is>
          <t>https://www.youtube.com/watch?v=QoDKa1Nig54</t>
        </is>
      </c>
      <c r="C169" s="6" t="inlineStr">
        <is>
          <t>6/7</t>
        </is>
      </c>
      <c r="D169" s="8" t="inlineStr">
        <is>
          <t>Public hearing and approval - Variance V-2022-03, 30 Market Boulevard (HyLife; no rooftop screening walls)</t>
        </is>
      </c>
      <c r="E169" s="6" t="inlineStr">
        <is>
          <t>land use</t>
        </is>
      </c>
      <c r="F169" s="6" t="inlineStr">
        <is>
          <t>Yes</t>
        </is>
      </c>
      <c r="G169" s="6" t="inlineStr">
        <is>
          <t>Michael Zwaagstra</t>
        </is>
      </c>
      <c r="H169" s="6" t="inlineStr">
        <is>
          <t>Yes</t>
        </is>
      </c>
      <c r="I169" s="6" t="inlineStr">
        <is>
          <t>present</t>
        </is>
      </c>
      <c r="J169" s="6" t="inlineStr">
        <is>
          <t>Yes</t>
        </is>
      </c>
      <c r="K169" s="6" t="inlineStr">
        <is>
          <t>mover</t>
        </is>
      </c>
      <c r="L169" s="6" t="inlineStr">
        <is>
          <t>for</t>
        </is>
      </c>
      <c r="M169" s="6" t="inlineStr">
        <is>
          <t>voice-unanimous</t>
        </is>
      </c>
      <c r="N169" s="6" t="n">
        <v>4</v>
      </c>
      <c r="O169" s="6" t="n">
        <v>3</v>
      </c>
      <c r="P169" s="6" t="n">
        <v>3</v>
      </c>
      <c r="Q169" s="6" t="n">
        <v>1</v>
      </c>
      <c r="R169" s="6" t="n">
        <v>1</v>
      </c>
      <c r="S169" s="15">
        <f>IF(OR(H169&lt;&gt;"Yes",COUNT(N169:R169)=0),"",100*SUMPRODUCT(N169:R169/4,Weights!$B$2:$F$2)/SUMPRODUCT(--(N169:R169&lt;&gt;""),Weights!$B$2:$F$2))</f>
        <v/>
      </c>
      <c r="T169" s="6">
        <f>IF(H169&lt;&gt;"Yes","",IF(AND(N(N169)&gt;=2,N(O169)&gt;=2),"Yes","No"))</f>
        <v/>
      </c>
      <c r="U169" s="6" t="inlineStr">
        <is>
          <t>high</t>
        </is>
      </c>
      <c r="V169" s="6" t="inlineStr">
        <is>
          <t>high</t>
        </is>
      </c>
      <c r="W169" s="6" t="inlineStr">
        <is>
          <t>No</t>
        </is>
      </c>
      <c r="X169" s="8" t="inlineStr"/>
      <c r="Y169" s="6" t="n">
        <v>3</v>
      </c>
      <c r="Z169" s="8" t="inlineStr">
        <is>
          <t>[00:09:15] I'll make the motion to approve the variance.
[00:09:20] I think the applicant explained very clearly the reason that they're asking for this variance is because this building is quite tall. It's about 4 storeys, which means that the mechanical equipment is not going to be easily visible anyway.
[00:09:20] the intent is aesthetic. It's about appearances in terms of how it looks in the area, and it will look just fine because of the fact that the mechanical equipment itself will not be, uh, will not be visible.</t>
        </is>
      </c>
      <c r="AA169" s="8" t="inlineStr">
        <is>
          <t>position: moved and spoke in favour | reasons: links building height and invisibility of equipment to the aesthetic intent of the screening rule | independence: draws on applicant's explanation but adds own reading of the by-law's intent | engagement: staff flagged possible impact on planned high-rise residential to the west; not taken up (argument addresses street visibility only) | flexibility: staff said the western high-rise units 'may be impacted'; not acknowledged</t>
        </is>
      </c>
      <c r="AB169" s="11" t="inlineStr">
        <is>
          <t>https://www.youtube.com/watch?v=QoDKa1Nig54&amp;t=555s</t>
        </is>
      </c>
    </row>
    <row r="170">
      <c r="A170" s="6" t="inlineStr">
        <is>
          <t>2022-03-15</t>
        </is>
      </c>
      <c r="B170" s="11" t="inlineStr">
        <is>
          <t>https://www.youtube.com/watch?v=QoDKa1Nig54</t>
        </is>
      </c>
      <c r="C170" s="6" t="inlineStr">
        <is>
          <t>6/7</t>
        </is>
      </c>
      <c r="D170" s="8" t="inlineStr">
        <is>
          <t>Public hearing and approval - Variance V-2022-03, 30 Market Boulevard (HyLife; no rooftop screening walls)</t>
        </is>
      </c>
      <c r="E170" s="6" t="inlineStr">
        <is>
          <t>land use</t>
        </is>
      </c>
      <c r="F170" s="6" t="inlineStr">
        <is>
          <t>Yes</t>
        </is>
      </c>
      <c r="G170" s="6" t="inlineStr">
        <is>
          <t>Jac Siemens</t>
        </is>
      </c>
      <c r="H170" s="6" t="inlineStr">
        <is>
          <t>Yes</t>
        </is>
      </c>
      <c r="I170" s="6" t="inlineStr">
        <is>
          <t>present</t>
        </is>
      </c>
      <c r="J170" s="6" t="inlineStr">
        <is>
          <t>No</t>
        </is>
      </c>
      <c r="K170" s="6" t="inlineStr">
        <is>
          <t>none</t>
        </is>
      </c>
      <c r="L170" s="6" t="inlineStr">
        <is>
          <t>none</t>
        </is>
      </c>
      <c r="M170" s="6" t="inlineStr">
        <is>
          <t>voice-unanimous</t>
        </is>
      </c>
      <c r="N170" s="6" t="n">
        <v>0</v>
      </c>
      <c r="O170" s="6" t="n">
        <v>0</v>
      </c>
      <c r="P170" s="6" t="n"/>
      <c r="Q170" s="6" t="n"/>
      <c r="R170" s="6" t="n"/>
      <c r="S170" s="15">
        <f>IF(OR(H170&lt;&gt;"Yes",COUNT(N170:R170)=0),"",100*SUMPRODUCT(N170:R170/4,Weights!$B$2:$F$2)/SUMPRODUCT(--(N170:R170&lt;&gt;""),Weights!$B$2:$F$2))</f>
        <v/>
      </c>
      <c r="T170" s="6">
        <f>IF(H170&lt;&gt;"Yes","",IF(AND(N(N170)&gt;=2,N(O170)&gt;=2),"Yes","No"))</f>
        <v/>
      </c>
      <c r="U170" s="6" t="inlineStr">
        <is>
          <t>high</t>
        </is>
      </c>
      <c r="V170" s="6" t="inlineStr">
        <is>
          <t>high</t>
        </is>
      </c>
      <c r="W170" s="6" t="inlineStr">
        <is>
          <t>No</t>
        </is>
      </c>
      <c r="X170" s="8" t="inlineStr"/>
      <c r="Y170" s="6" t="n">
        <v>0</v>
      </c>
      <c r="Z170" s="8" t="inlineStr"/>
      <c r="AA170" s="8" t="inlineStr">
        <is>
          <t>position: no speech; unrecorded unanimous voice vote/consensus = 0 | reasons: no speech</t>
        </is>
      </c>
      <c r="AB170" s="6" t="inlineStr"/>
    </row>
    <row r="171">
      <c r="A171" s="6" t="inlineStr">
        <is>
          <t>2022-03-15</t>
        </is>
      </c>
      <c r="B171" s="11" t="inlineStr">
        <is>
          <t>https://www.youtube.com/watch?v=QoDKa1Nig54</t>
        </is>
      </c>
      <c r="C171" s="6" t="inlineStr">
        <is>
          <t>6/7</t>
        </is>
      </c>
      <c r="D171" s="8" t="inlineStr">
        <is>
          <t>Public hearing and approval - Variance V-2022-03, 30 Market Boulevard (HyLife; no rooftop screening walls)</t>
        </is>
      </c>
      <c r="E171" s="6" t="inlineStr">
        <is>
          <t>land use</t>
        </is>
      </c>
      <c r="F171" s="6" t="inlineStr">
        <is>
          <t>Yes</t>
        </is>
      </c>
      <c r="G171" s="6" t="inlineStr">
        <is>
          <t>Mayor Earl Funk</t>
        </is>
      </c>
      <c r="H171" s="6" t="inlineStr">
        <is>
          <t>Yes</t>
        </is>
      </c>
      <c r="I171" s="6" t="inlineStr">
        <is>
          <t>present (chair)</t>
        </is>
      </c>
      <c r="J171" s="6" t="inlineStr">
        <is>
          <t>Yes</t>
        </is>
      </c>
      <c r="K171" s="6" t="inlineStr">
        <is>
          <t>none</t>
        </is>
      </c>
      <c r="L171" s="6" t="inlineStr">
        <is>
          <t>for</t>
        </is>
      </c>
      <c r="M171" s="6" t="inlineStr">
        <is>
          <t>voice-unanimous</t>
        </is>
      </c>
      <c r="N171" s="6" t="n">
        <v>3</v>
      </c>
      <c r="O171" s="6" t="n">
        <v>3</v>
      </c>
      <c r="P171" s="6" t="n">
        <v>3</v>
      </c>
      <c r="Q171" s="6" t="n">
        <v>1</v>
      </c>
      <c r="R171" s="6" t="n">
        <v>1</v>
      </c>
      <c r="S171" s="15">
        <f>IF(OR(H171&lt;&gt;"Yes",COUNT(N171:R171)=0),"",100*SUMPRODUCT(N171:R171/4,Weights!$B$2:$F$2)/SUMPRODUCT(--(N171:R171&lt;&gt;""),Weights!$B$2:$F$2))</f>
        <v/>
      </c>
      <c r="T171" s="6">
        <f>IF(H171&lt;&gt;"Yes","",IF(AND(N(N171)&gt;=2,N(O171)&gt;=2),"Yes","No"))</f>
        <v/>
      </c>
      <c r="U171" s="6" t="inlineStr">
        <is>
          <t>high</t>
        </is>
      </c>
      <c r="V171" s="6" t="inlineStr">
        <is>
          <t>high</t>
        </is>
      </c>
      <c r="W171" s="6" t="inlineStr">
        <is>
          <t>No</t>
        </is>
      </c>
      <c r="X171" s="8" t="inlineStr"/>
      <c r="Y171" s="6" t="n">
        <v>2</v>
      </c>
      <c r="Z171" s="8" t="inlineStr">
        <is>
          <t>[00:10:09] I'm, I'm very thankful that, uh, Highlife is coming to our community and that they're building a building of this stature
[00:10:09] And I do believe where they're situating all their infrastructure is in the center. So it will be high. With sightlines, it'll be very hard to see the infrastructure on top of the roof.</t>
        </is>
      </c>
      <c r="AA171" s="8" t="inlineStr">
        <is>
          <t>position: clearly favourable closing remarks; no explicit 'I support' | reasons: central rooftop placement and sightlines mean equipment not visible | independence: own assessment of placement/sightlines | engagement: staff-noted impact on future high-rise residents to the west not addressed | flexibility: staff's 'may be impacted' not acknowledged</t>
        </is>
      </c>
      <c r="AB171" s="11" t="inlineStr">
        <is>
          <t>https://www.youtube.com/watch?v=QoDKa1Nig54&amp;t=609s</t>
        </is>
      </c>
    </row>
    <row r="172">
      <c r="A172" s="6" t="inlineStr">
        <is>
          <t>2022-03-15</t>
        </is>
      </c>
      <c r="B172" s="11" t="inlineStr">
        <is>
          <t>https://www.youtube.com/watch?v=QoDKa1Nig54</t>
        </is>
      </c>
      <c r="C172" s="6" t="inlineStr">
        <is>
          <t>12</t>
        </is>
      </c>
      <c r="D172" s="8" t="inlineStr">
        <is>
          <t>Summary of 2020 and 2021 City of Steinbach grants</t>
        </is>
      </c>
      <c r="E172" s="6" t="inlineStr">
        <is>
          <t>budget</t>
        </is>
      </c>
      <c r="F172" s="6" t="inlineStr">
        <is>
          <t>No</t>
        </is>
      </c>
      <c r="G172" s="6" t="inlineStr">
        <is>
          <t>Jake Hiebert</t>
        </is>
      </c>
      <c r="H172" s="6" t="inlineStr">
        <is>
          <t>Yes</t>
        </is>
      </c>
      <c r="I172" s="6" t="inlineStr">
        <is>
          <t>present</t>
        </is>
      </c>
      <c r="J172" s="6" t="inlineStr">
        <is>
          <t>No</t>
        </is>
      </c>
      <c r="K172" s="6" t="inlineStr">
        <is>
          <t>none</t>
        </is>
      </c>
      <c r="L172" s="6" t="inlineStr">
        <is>
          <t>none</t>
        </is>
      </c>
      <c r="M172" s="6" t="inlineStr">
        <is>
          <t>voice-unanimous</t>
        </is>
      </c>
      <c r="N172" s="6" t="n">
        <v>0</v>
      </c>
      <c r="O172" s="6" t="n">
        <v>0</v>
      </c>
      <c r="P172" s="6" t="n"/>
      <c r="Q172" s="6" t="n"/>
      <c r="R172" s="6" t="n"/>
      <c r="S172" s="15">
        <f>IF(OR(H172&lt;&gt;"Yes",COUNT(N172:R172)=0),"",100*SUMPRODUCT(N172:R172/4,Weights!$B$2:$F$2)/SUMPRODUCT(--(N172:R172&lt;&gt;""),Weights!$B$2:$F$2))</f>
        <v/>
      </c>
      <c r="T172" s="6">
        <f>IF(H172&lt;&gt;"Yes","",IF(AND(N(N172)&gt;=2,N(O172)&gt;=2),"Yes","No"))</f>
        <v/>
      </c>
      <c r="U172" s="6" t="inlineStr">
        <is>
          <t>high</t>
        </is>
      </c>
      <c r="V172" s="6" t="inlineStr">
        <is>
          <t>high</t>
        </is>
      </c>
      <c r="W172" s="6" t="inlineStr">
        <is>
          <t>No</t>
        </is>
      </c>
      <c r="X172" s="8" t="inlineStr"/>
      <c r="Y172" s="6" t="n">
        <v>0</v>
      </c>
      <c r="Z172" s="8" t="inlineStr"/>
      <c r="AA172" s="8" t="inlineStr">
        <is>
          <t>position: no speech; unrecorded unanimous voice vote/consensus = 0 | reasons: no speech</t>
        </is>
      </c>
      <c r="AB172" s="6" t="inlineStr"/>
    </row>
    <row r="173">
      <c r="A173" s="6" t="inlineStr">
        <is>
          <t>2022-03-15</t>
        </is>
      </c>
      <c r="B173" s="11" t="inlineStr">
        <is>
          <t>https://www.youtube.com/watch?v=QoDKa1Nig54</t>
        </is>
      </c>
      <c r="C173" s="6" t="inlineStr">
        <is>
          <t>12</t>
        </is>
      </c>
      <c r="D173" s="8" t="inlineStr">
        <is>
          <t>Summary of 2020 and 2021 City of Steinbach grants</t>
        </is>
      </c>
      <c r="E173" s="6" t="inlineStr">
        <is>
          <t>budget</t>
        </is>
      </c>
      <c r="F173" s="6" t="inlineStr">
        <is>
          <t>No</t>
        </is>
      </c>
      <c r="G173" s="6" t="inlineStr">
        <is>
          <t>Bill Hiebert</t>
        </is>
      </c>
      <c r="H173" s="6" t="inlineStr">
        <is>
          <t>Yes</t>
        </is>
      </c>
      <c r="I173" s="6" t="inlineStr">
        <is>
          <t>present</t>
        </is>
      </c>
      <c r="J173" s="6" t="inlineStr">
        <is>
          <t>No</t>
        </is>
      </c>
      <c r="K173" s="6" t="inlineStr">
        <is>
          <t>none</t>
        </is>
      </c>
      <c r="L173" s="6" t="inlineStr">
        <is>
          <t>none</t>
        </is>
      </c>
      <c r="M173" s="6" t="inlineStr">
        <is>
          <t>voice-unanimous</t>
        </is>
      </c>
      <c r="N173" s="6" t="n">
        <v>0</v>
      </c>
      <c r="O173" s="6" t="n">
        <v>0</v>
      </c>
      <c r="P173" s="6" t="n"/>
      <c r="Q173" s="6" t="n"/>
      <c r="R173" s="6" t="n"/>
      <c r="S173" s="15">
        <f>IF(OR(H173&lt;&gt;"Yes",COUNT(N173:R173)=0),"",100*SUMPRODUCT(N173:R173/4,Weights!$B$2:$F$2)/SUMPRODUCT(--(N173:R173&lt;&gt;""),Weights!$B$2:$F$2))</f>
        <v/>
      </c>
      <c r="T173" s="6">
        <f>IF(H173&lt;&gt;"Yes","",IF(AND(N(N173)&gt;=2,N(O173)&gt;=2),"Yes","No"))</f>
        <v/>
      </c>
      <c r="U173" s="6" t="inlineStr">
        <is>
          <t>high</t>
        </is>
      </c>
      <c r="V173" s="6" t="inlineStr">
        <is>
          <t>high</t>
        </is>
      </c>
      <c r="W173" s="6" t="inlineStr">
        <is>
          <t>No</t>
        </is>
      </c>
      <c r="X173" s="8" t="inlineStr"/>
      <c r="Y173" s="6" t="n">
        <v>0</v>
      </c>
      <c r="Z173" s="8" t="inlineStr"/>
      <c r="AA173" s="8" t="inlineStr">
        <is>
          <t>position: no speech; unrecorded unanimous voice vote/consensus = 0 | reasons: no speech</t>
        </is>
      </c>
      <c r="AB173" s="6" t="inlineStr"/>
    </row>
    <row r="174">
      <c r="A174" s="6" t="inlineStr">
        <is>
          <t>2022-03-15</t>
        </is>
      </c>
      <c r="B174" s="11" t="inlineStr">
        <is>
          <t>https://www.youtube.com/watch?v=QoDKa1Nig54</t>
        </is>
      </c>
      <c r="C174" s="6" t="inlineStr">
        <is>
          <t>12</t>
        </is>
      </c>
      <c r="D174" s="8" t="inlineStr">
        <is>
          <t>Summary of 2020 and 2021 City of Steinbach grants</t>
        </is>
      </c>
      <c r="E174" s="6" t="inlineStr">
        <is>
          <t>budget</t>
        </is>
      </c>
      <c r="F174" s="6" t="inlineStr">
        <is>
          <t>No</t>
        </is>
      </c>
      <c r="G174" s="6" t="inlineStr">
        <is>
          <t>Susan Penner</t>
        </is>
      </c>
      <c r="H174" s="6" t="inlineStr">
        <is>
          <t>Yes</t>
        </is>
      </c>
      <c r="I174" s="6" t="inlineStr">
        <is>
          <t>present</t>
        </is>
      </c>
      <c r="J174" s="6" t="inlineStr">
        <is>
          <t>No</t>
        </is>
      </c>
      <c r="K174" s="6" t="inlineStr">
        <is>
          <t>none</t>
        </is>
      </c>
      <c r="L174" s="6" t="inlineStr">
        <is>
          <t>none</t>
        </is>
      </c>
      <c r="M174" s="6" t="inlineStr">
        <is>
          <t>voice-unanimous</t>
        </is>
      </c>
      <c r="N174" s="6" t="n">
        <v>0</v>
      </c>
      <c r="O174" s="6" t="n">
        <v>0</v>
      </c>
      <c r="P174" s="6" t="n"/>
      <c r="Q174" s="6" t="n"/>
      <c r="R174" s="6" t="n"/>
      <c r="S174" s="15">
        <f>IF(OR(H174&lt;&gt;"Yes",COUNT(N174:R174)=0),"",100*SUMPRODUCT(N174:R174/4,Weights!$B$2:$F$2)/SUMPRODUCT(--(N174:R174&lt;&gt;""),Weights!$B$2:$F$2))</f>
        <v/>
      </c>
      <c r="T174" s="6">
        <f>IF(H174&lt;&gt;"Yes","",IF(AND(N(N174)&gt;=2,N(O174)&gt;=2),"Yes","No"))</f>
        <v/>
      </c>
      <c r="U174" s="6" t="inlineStr">
        <is>
          <t>high</t>
        </is>
      </c>
      <c r="V174" s="6" t="inlineStr">
        <is>
          <t>high</t>
        </is>
      </c>
      <c r="W174" s="6" t="inlineStr">
        <is>
          <t>No</t>
        </is>
      </c>
      <c r="X174" s="8" t="inlineStr"/>
      <c r="Y174" s="6" t="n">
        <v>0</v>
      </c>
      <c r="Z174" s="8" t="inlineStr"/>
      <c r="AA174" s="8" t="inlineStr">
        <is>
          <t>position: no speech; unrecorded unanimous voice vote/consensus = 0 | reasons: no speech</t>
        </is>
      </c>
      <c r="AB174" s="6" t="inlineStr"/>
    </row>
    <row r="175">
      <c r="A175" s="6" t="inlineStr">
        <is>
          <t>2022-03-15</t>
        </is>
      </c>
      <c r="B175" s="11" t="inlineStr">
        <is>
          <t>https://www.youtube.com/watch?v=QoDKa1Nig54</t>
        </is>
      </c>
      <c r="C175" s="6" t="inlineStr">
        <is>
          <t>12</t>
        </is>
      </c>
      <c r="D175" s="8" t="inlineStr">
        <is>
          <t>Summary of 2020 and 2021 City of Steinbach grants</t>
        </is>
      </c>
      <c r="E175" s="6" t="inlineStr">
        <is>
          <t>budget</t>
        </is>
      </c>
      <c r="F175" s="6" t="inlineStr">
        <is>
          <t>No</t>
        </is>
      </c>
      <c r="G175" s="6" t="inlineStr">
        <is>
          <t>Damian Penner</t>
        </is>
      </c>
      <c r="H175" s="6" t="inlineStr">
        <is>
          <t>Yes</t>
        </is>
      </c>
      <c r="I175" s="6" t="inlineStr">
        <is>
          <t>present</t>
        </is>
      </c>
      <c r="J175" s="6" t="inlineStr">
        <is>
          <t>Yes</t>
        </is>
      </c>
      <c r="K175" s="6" t="inlineStr">
        <is>
          <t>mover</t>
        </is>
      </c>
      <c r="L175" s="6" t="inlineStr">
        <is>
          <t>for</t>
        </is>
      </c>
      <c r="M175" s="6" t="inlineStr">
        <is>
          <t>voice-unanimous</t>
        </is>
      </c>
      <c r="N175" s="6" t="n">
        <v>4</v>
      </c>
      <c r="O175" s="6" t="n">
        <v>2</v>
      </c>
      <c r="P175" s="6" t="n">
        <v>2</v>
      </c>
      <c r="Q175" s="6" t="n"/>
      <c r="R175" s="6" t="n"/>
      <c r="S175" s="15">
        <f>IF(OR(H175&lt;&gt;"Yes",COUNT(N175:R175)=0),"",100*SUMPRODUCT(N175:R175/4,Weights!$B$2:$F$2)/SUMPRODUCT(--(N175:R175&lt;&gt;""),Weights!$B$2:$F$2))</f>
        <v/>
      </c>
      <c r="T175" s="6">
        <f>IF(H175&lt;&gt;"Yes","",IF(AND(N(N175)&gt;=2,N(O175)&gt;=2),"Yes","No"))</f>
        <v/>
      </c>
      <c r="U175" s="6" t="inlineStr">
        <is>
          <t>medium</t>
        </is>
      </c>
      <c r="V175" s="6" t="inlineStr">
        <is>
          <t>medium</t>
        </is>
      </c>
      <c r="W175" s="6" t="inlineStr">
        <is>
          <t>No</t>
        </is>
      </c>
      <c r="X175" s="8" t="inlineStr"/>
      <c r="Y175" s="6" t="n">
        <v>2</v>
      </c>
      <c r="Z175" s="8" t="inlineStr">
        <is>
          <t>[00:13:51] Important to note that there's a steep increase to the Standby Chamber of Commerce, but that is with the new economic development officer position that we are joint funding with the private and public partnership.
[00:13:51] And also I'm very happy to see that— or to say again that we stepped up to STAR's request and are funding them as well.</t>
        </is>
      </c>
      <c r="AA175" s="8" t="inlineStr">
        <is>
          <t>position: mover; 'very happy' with STARS funding | reasons: explains Chamber increase by jointly funded economic development officer position | independence: personally articulated explanation, brief</t>
        </is>
      </c>
      <c r="AB175" s="11" t="inlineStr">
        <is>
          <t>https://www.youtube.com/watch?v=QoDKa1Nig54&amp;t=831s</t>
        </is>
      </c>
    </row>
    <row r="176">
      <c r="A176" s="6" t="inlineStr">
        <is>
          <t>2022-03-15</t>
        </is>
      </c>
      <c r="B176" s="11" t="inlineStr">
        <is>
          <t>https://www.youtube.com/watch?v=QoDKa1Nig54</t>
        </is>
      </c>
      <c r="C176" s="6" t="inlineStr">
        <is>
          <t>12</t>
        </is>
      </c>
      <c r="D176" s="8" t="inlineStr">
        <is>
          <t>Summary of 2020 and 2021 City of Steinbach grants</t>
        </is>
      </c>
      <c r="E176" s="6" t="inlineStr">
        <is>
          <t>budget</t>
        </is>
      </c>
      <c r="F176" s="6" t="inlineStr">
        <is>
          <t>No</t>
        </is>
      </c>
      <c r="G176" s="6" t="inlineStr">
        <is>
          <t>Michael Zwaagstra</t>
        </is>
      </c>
      <c r="H176" s="6" t="inlineStr">
        <is>
          <t>Yes</t>
        </is>
      </c>
      <c r="I176" s="6" t="inlineStr">
        <is>
          <t>present</t>
        </is>
      </c>
      <c r="J176" s="6" t="inlineStr">
        <is>
          <t>No</t>
        </is>
      </c>
      <c r="K176" s="6" t="inlineStr">
        <is>
          <t>seconder</t>
        </is>
      </c>
      <c r="L176" s="6" t="inlineStr">
        <is>
          <t>none</t>
        </is>
      </c>
      <c r="M176" s="6" t="inlineStr">
        <is>
          <t>voice-unanimous</t>
        </is>
      </c>
      <c r="N176" s="6" t="n">
        <v>2</v>
      </c>
      <c r="O176" s="6" t="n">
        <v>0</v>
      </c>
      <c r="P176" s="6" t="n"/>
      <c r="Q176" s="6" t="n"/>
      <c r="R176" s="6" t="n"/>
      <c r="S176" s="15">
        <f>IF(OR(H176&lt;&gt;"Yes",COUNT(N176:R176)=0),"",100*SUMPRODUCT(N176:R176/4,Weights!$B$2:$F$2)/SUMPRODUCT(--(N176:R176&lt;&gt;""),Weights!$B$2:$F$2))</f>
        <v/>
      </c>
      <c r="T176" s="6">
        <f>IF(H176&lt;&gt;"Yes","",IF(AND(N(N176)&gt;=2,N(O176)&gt;=2),"Yes","No"))</f>
        <v/>
      </c>
      <c r="U176" s="6" t="inlineStr">
        <is>
          <t>high</t>
        </is>
      </c>
      <c r="V176" s="6" t="inlineStr">
        <is>
          <t>high</t>
        </is>
      </c>
      <c r="W176" s="6" t="inlineStr">
        <is>
          <t>No</t>
        </is>
      </c>
      <c r="X176" s="8" t="inlineStr"/>
      <c r="Y176" s="6" t="n">
        <v>0</v>
      </c>
      <c r="Z176" s="8" t="inlineStr"/>
      <c r="AA176" s="8" t="inlineStr">
        <is>
          <t>position: seconded only (minutes), no substantive speech = 2; C (Zwaagstra) 'Nothing further. He covered it.' 00:14:15 is not speaking (s.6) | reasons: no speech</t>
        </is>
      </c>
      <c r="AB176" s="6" t="inlineStr"/>
    </row>
    <row r="177">
      <c r="A177" s="6" t="inlineStr">
        <is>
          <t>2022-03-15</t>
        </is>
      </c>
      <c r="B177" s="11" t="inlineStr">
        <is>
          <t>https://www.youtube.com/watch?v=QoDKa1Nig54</t>
        </is>
      </c>
      <c r="C177" s="6" t="inlineStr">
        <is>
          <t>12</t>
        </is>
      </c>
      <c r="D177" s="8" t="inlineStr">
        <is>
          <t>Summary of 2020 and 2021 City of Steinbach grants</t>
        </is>
      </c>
      <c r="E177" s="6" t="inlineStr">
        <is>
          <t>budget</t>
        </is>
      </c>
      <c r="F177" s="6" t="inlineStr">
        <is>
          <t>No</t>
        </is>
      </c>
      <c r="G177" s="6" t="inlineStr">
        <is>
          <t>Jac Siemens</t>
        </is>
      </c>
      <c r="H177" s="6" t="inlineStr">
        <is>
          <t>Yes</t>
        </is>
      </c>
      <c r="I177" s="6" t="inlineStr">
        <is>
          <t>present</t>
        </is>
      </c>
      <c r="J177" s="6" t="inlineStr">
        <is>
          <t>No</t>
        </is>
      </c>
      <c r="K177" s="6" t="inlineStr">
        <is>
          <t>none</t>
        </is>
      </c>
      <c r="L177" s="6" t="inlineStr">
        <is>
          <t>none</t>
        </is>
      </c>
      <c r="M177" s="6" t="inlineStr">
        <is>
          <t>voice-unanimous</t>
        </is>
      </c>
      <c r="N177" s="6" t="n">
        <v>0</v>
      </c>
      <c r="O177" s="6" t="n">
        <v>0</v>
      </c>
      <c r="P177" s="6" t="n"/>
      <c r="Q177" s="6" t="n"/>
      <c r="R177" s="6" t="n"/>
      <c r="S177" s="15">
        <f>IF(OR(H177&lt;&gt;"Yes",COUNT(N177:R177)=0),"",100*SUMPRODUCT(N177:R177/4,Weights!$B$2:$F$2)/SUMPRODUCT(--(N177:R177&lt;&gt;""),Weights!$B$2:$F$2))</f>
        <v/>
      </c>
      <c r="T177" s="6">
        <f>IF(H177&lt;&gt;"Yes","",IF(AND(N(N177)&gt;=2,N(O177)&gt;=2),"Yes","No"))</f>
        <v/>
      </c>
      <c r="U177" s="6" t="inlineStr">
        <is>
          <t>high</t>
        </is>
      </c>
      <c r="V177" s="6" t="inlineStr">
        <is>
          <t>high</t>
        </is>
      </c>
      <c r="W177" s="6" t="inlineStr">
        <is>
          <t>No</t>
        </is>
      </c>
      <c r="X177" s="8" t="inlineStr"/>
      <c r="Y177" s="6" t="n">
        <v>0</v>
      </c>
      <c r="Z177" s="8" t="inlineStr"/>
      <c r="AA177" s="8" t="inlineStr">
        <is>
          <t>position: no speech; unrecorded unanimous voice vote/consensus = 0 | reasons: no speech</t>
        </is>
      </c>
      <c r="AB177" s="6" t="inlineStr"/>
    </row>
    <row r="178">
      <c r="A178" s="6" t="inlineStr">
        <is>
          <t>2022-03-15</t>
        </is>
      </c>
      <c r="B178" s="11" t="inlineStr">
        <is>
          <t>https://www.youtube.com/watch?v=QoDKa1Nig54</t>
        </is>
      </c>
      <c r="C178" s="6" t="inlineStr">
        <is>
          <t>13</t>
        </is>
      </c>
      <c r="D178" s="8" t="inlineStr">
        <is>
          <t>By-Law 2187 3rd reading - Local Improvement Plan 2022-02, Loewen Blvd / PTH 12 North intersection renewal</t>
        </is>
      </c>
      <c r="E178" s="6" t="inlineStr">
        <is>
          <t>infrastructure</t>
        </is>
      </c>
      <c r="F178" s="6" t="inlineStr">
        <is>
          <t>No</t>
        </is>
      </c>
      <c r="G178" s="6" t="inlineStr">
        <is>
          <t>Jake Hiebert</t>
        </is>
      </c>
      <c r="H178" s="6" t="inlineStr">
        <is>
          <t>Yes</t>
        </is>
      </c>
      <c r="I178" s="6" t="inlineStr">
        <is>
          <t>present</t>
        </is>
      </c>
      <c r="J178" s="6" t="inlineStr">
        <is>
          <t>No</t>
        </is>
      </c>
      <c r="K178" s="6" t="inlineStr">
        <is>
          <t>none</t>
        </is>
      </c>
      <c r="L178" s="6" t="inlineStr">
        <is>
          <t>none</t>
        </is>
      </c>
      <c r="M178" s="6" t="inlineStr">
        <is>
          <t>voice-unanimous</t>
        </is>
      </c>
      <c r="N178" s="6" t="n">
        <v>0</v>
      </c>
      <c r="O178" s="6" t="n">
        <v>0</v>
      </c>
      <c r="P178" s="6" t="n"/>
      <c r="Q178" s="6" t="n"/>
      <c r="R178" s="6" t="n"/>
      <c r="S178" s="15">
        <f>IF(OR(H178&lt;&gt;"Yes",COUNT(N178:R178)=0),"",100*SUMPRODUCT(N178:R178/4,Weights!$B$2:$F$2)/SUMPRODUCT(--(N178:R178&lt;&gt;""),Weights!$B$2:$F$2))</f>
        <v/>
      </c>
      <c r="T178" s="6">
        <f>IF(H178&lt;&gt;"Yes","",IF(AND(N(N178)&gt;=2,N(O178)&gt;=2),"Yes","No"))</f>
        <v/>
      </c>
      <c r="U178" s="6" t="inlineStr">
        <is>
          <t>high</t>
        </is>
      </c>
      <c r="V178" s="6" t="inlineStr">
        <is>
          <t>high</t>
        </is>
      </c>
      <c r="W178" s="6" t="inlineStr">
        <is>
          <t>No</t>
        </is>
      </c>
      <c r="X178" s="8" t="inlineStr"/>
      <c r="Y178" s="6" t="n">
        <v>0</v>
      </c>
      <c r="Z178" s="8" t="inlineStr"/>
      <c r="AA178" s="8" t="inlineStr">
        <is>
          <t>position: no speech; unrecorded unanimous voice vote/consensus = 0 | reasons: no speech</t>
        </is>
      </c>
      <c r="AB178" s="6" t="inlineStr"/>
    </row>
    <row r="179">
      <c r="A179" s="6" t="inlineStr">
        <is>
          <t>2022-03-15</t>
        </is>
      </c>
      <c r="B179" s="11" t="inlineStr">
        <is>
          <t>https://www.youtube.com/watch?v=QoDKa1Nig54</t>
        </is>
      </c>
      <c r="C179" s="6" t="inlineStr">
        <is>
          <t>13</t>
        </is>
      </c>
      <c r="D179" s="8" t="inlineStr">
        <is>
          <t>By-Law 2187 3rd reading - Local Improvement Plan 2022-02, Loewen Blvd / PTH 12 North intersection renewal</t>
        </is>
      </c>
      <c r="E179" s="6" t="inlineStr">
        <is>
          <t>infrastructure</t>
        </is>
      </c>
      <c r="F179" s="6" t="inlineStr">
        <is>
          <t>No</t>
        </is>
      </c>
      <c r="G179" s="6" t="inlineStr">
        <is>
          <t>Bill Hiebert</t>
        </is>
      </c>
      <c r="H179" s="6" t="inlineStr">
        <is>
          <t>Yes</t>
        </is>
      </c>
      <c r="I179" s="6" t="inlineStr">
        <is>
          <t>present</t>
        </is>
      </c>
      <c r="J179" s="6" t="inlineStr">
        <is>
          <t>No</t>
        </is>
      </c>
      <c r="K179" s="6" t="inlineStr">
        <is>
          <t>none</t>
        </is>
      </c>
      <c r="L179" s="6" t="inlineStr">
        <is>
          <t>none</t>
        </is>
      </c>
      <c r="M179" s="6" t="inlineStr">
        <is>
          <t>voice-unanimous</t>
        </is>
      </c>
      <c r="N179" s="6" t="n">
        <v>0</v>
      </c>
      <c r="O179" s="6" t="n">
        <v>0</v>
      </c>
      <c r="P179" s="6" t="n"/>
      <c r="Q179" s="6" t="n"/>
      <c r="R179" s="6" t="n"/>
      <c r="S179" s="15">
        <f>IF(OR(H179&lt;&gt;"Yes",COUNT(N179:R179)=0),"",100*SUMPRODUCT(N179:R179/4,Weights!$B$2:$F$2)/SUMPRODUCT(--(N179:R179&lt;&gt;""),Weights!$B$2:$F$2))</f>
        <v/>
      </c>
      <c r="T179" s="6">
        <f>IF(H179&lt;&gt;"Yes","",IF(AND(N(N179)&gt;=2,N(O179)&gt;=2),"Yes","No"))</f>
        <v/>
      </c>
      <c r="U179" s="6" t="inlineStr">
        <is>
          <t>high</t>
        </is>
      </c>
      <c r="V179" s="6" t="inlineStr">
        <is>
          <t>high</t>
        </is>
      </c>
      <c r="W179" s="6" t="inlineStr">
        <is>
          <t>No</t>
        </is>
      </c>
      <c r="X179" s="8" t="inlineStr"/>
      <c r="Y179" s="6" t="n">
        <v>0</v>
      </c>
      <c r="Z179" s="8" t="inlineStr"/>
      <c r="AA179" s="8" t="inlineStr">
        <is>
          <t>position: no speech; unrecorded unanimous voice vote/consensus = 0 | reasons: no speech</t>
        </is>
      </c>
      <c r="AB179" s="6" t="inlineStr"/>
    </row>
    <row r="180">
      <c r="A180" s="6" t="inlineStr">
        <is>
          <t>2022-03-15</t>
        </is>
      </c>
      <c r="B180" s="11" t="inlineStr">
        <is>
          <t>https://www.youtube.com/watch?v=QoDKa1Nig54</t>
        </is>
      </c>
      <c r="C180" s="6" t="inlineStr">
        <is>
          <t>13</t>
        </is>
      </c>
      <c r="D180" s="8" t="inlineStr">
        <is>
          <t>By-Law 2187 3rd reading - Local Improvement Plan 2022-02, Loewen Blvd / PTH 12 North intersection renewal</t>
        </is>
      </c>
      <c r="E180" s="6" t="inlineStr">
        <is>
          <t>infrastructure</t>
        </is>
      </c>
      <c r="F180" s="6" t="inlineStr">
        <is>
          <t>No</t>
        </is>
      </c>
      <c r="G180" s="6" t="inlineStr">
        <is>
          <t>Susan Penner</t>
        </is>
      </c>
      <c r="H180" s="6" t="inlineStr">
        <is>
          <t>Yes</t>
        </is>
      </c>
      <c r="I180" s="6" t="inlineStr">
        <is>
          <t>present</t>
        </is>
      </c>
      <c r="J180" s="6" t="inlineStr">
        <is>
          <t>No</t>
        </is>
      </c>
      <c r="K180" s="6" t="inlineStr">
        <is>
          <t>seconder</t>
        </is>
      </c>
      <c r="L180" s="6" t="inlineStr">
        <is>
          <t>none</t>
        </is>
      </c>
      <c r="M180" s="6" t="inlineStr">
        <is>
          <t>voice-unanimous</t>
        </is>
      </c>
      <c r="N180" s="6" t="n">
        <v>2</v>
      </c>
      <c r="O180" s="6" t="n">
        <v>0</v>
      </c>
      <c r="P180" s="6" t="n"/>
      <c r="Q180" s="6" t="n"/>
      <c r="R180" s="6" t="n"/>
      <c r="S180" s="15">
        <f>IF(OR(H180&lt;&gt;"Yes",COUNT(N180:R180)=0),"",100*SUMPRODUCT(N180:R180/4,Weights!$B$2:$F$2)/SUMPRODUCT(--(N180:R180&lt;&gt;""),Weights!$B$2:$F$2))</f>
        <v/>
      </c>
      <c r="T180" s="6">
        <f>IF(H180&lt;&gt;"Yes","",IF(AND(N(N180)&gt;=2,N(O180)&gt;=2),"Yes","No"))</f>
        <v/>
      </c>
      <c r="U180" s="6" t="inlineStr">
        <is>
          <t>high</t>
        </is>
      </c>
      <c r="V180" s="6" t="inlineStr">
        <is>
          <t>high</t>
        </is>
      </c>
      <c r="W180" s="6" t="inlineStr">
        <is>
          <t>No</t>
        </is>
      </c>
      <c r="X180" s="8" t="inlineStr"/>
      <c r="Y180" s="6" t="n">
        <v>0</v>
      </c>
      <c r="Z180" s="8" t="inlineStr"/>
      <c r="AA180" s="8" t="inlineStr">
        <is>
          <t>position: seconded only (minutes), no substantive speech = 2; A (S. Penner) 'Nothing further.' 00:16:30 is not speaking | reasons: no speech</t>
        </is>
      </c>
      <c r="AB180" s="6" t="inlineStr"/>
    </row>
    <row r="181">
      <c r="A181" s="6" t="inlineStr">
        <is>
          <t>2022-03-15</t>
        </is>
      </c>
      <c r="B181" s="11" t="inlineStr">
        <is>
          <t>https://www.youtube.com/watch?v=QoDKa1Nig54</t>
        </is>
      </c>
      <c r="C181" s="6" t="inlineStr">
        <is>
          <t>13</t>
        </is>
      </c>
      <c r="D181" s="8" t="inlineStr">
        <is>
          <t>By-Law 2187 3rd reading - Local Improvement Plan 2022-02, Loewen Blvd / PTH 12 North intersection renewal</t>
        </is>
      </c>
      <c r="E181" s="6" t="inlineStr">
        <is>
          <t>infrastructure</t>
        </is>
      </c>
      <c r="F181" s="6" t="inlineStr">
        <is>
          <t>No</t>
        </is>
      </c>
      <c r="G181" s="6" t="inlineStr">
        <is>
          <t>Damian Penner</t>
        </is>
      </c>
      <c r="H181" s="6" t="inlineStr">
        <is>
          <t>Yes</t>
        </is>
      </c>
      <c r="I181" s="6" t="inlineStr">
        <is>
          <t>present</t>
        </is>
      </c>
      <c r="J181" s="6" t="inlineStr">
        <is>
          <t>No</t>
        </is>
      </c>
      <c r="K181" s="6" t="inlineStr">
        <is>
          <t>none</t>
        </is>
      </c>
      <c r="L181" s="6" t="inlineStr">
        <is>
          <t>none</t>
        </is>
      </c>
      <c r="M181" s="6" t="inlineStr">
        <is>
          <t>voice-unanimous</t>
        </is>
      </c>
      <c r="N181" s="6" t="n">
        <v>0</v>
      </c>
      <c r="O181" s="6" t="n">
        <v>0</v>
      </c>
      <c r="P181" s="6" t="n"/>
      <c r="Q181" s="6" t="n"/>
      <c r="R181" s="6" t="n"/>
      <c r="S181" s="15">
        <f>IF(OR(H181&lt;&gt;"Yes",COUNT(N181:R181)=0),"",100*SUMPRODUCT(N181:R181/4,Weights!$B$2:$F$2)/SUMPRODUCT(--(N181:R181&lt;&gt;""),Weights!$B$2:$F$2))</f>
        <v/>
      </c>
      <c r="T181" s="6">
        <f>IF(H181&lt;&gt;"Yes","",IF(AND(N(N181)&gt;=2,N(O181)&gt;=2),"Yes","No"))</f>
        <v/>
      </c>
      <c r="U181" s="6" t="inlineStr">
        <is>
          <t>high</t>
        </is>
      </c>
      <c r="V181" s="6" t="inlineStr">
        <is>
          <t>high</t>
        </is>
      </c>
      <c r="W181" s="6" t="inlineStr">
        <is>
          <t>No</t>
        </is>
      </c>
      <c r="X181" s="8" t="inlineStr"/>
      <c r="Y181" s="6" t="n">
        <v>0</v>
      </c>
      <c r="Z181" s="8" t="inlineStr"/>
      <c r="AA181" s="8" t="inlineStr">
        <is>
          <t>position: no speech; unrecorded unanimous voice vote/consensus = 0 | reasons: no speech</t>
        </is>
      </c>
      <c r="AB181" s="6" t="inlineStr"/>
    </row>
    <row r="182">
      <c r="A182" s="6" t="inlineStr">
        <is>
          <t>2022-03-15</t>
        </is>
      </c>
      <c r="B182" s="11" t="inlineStr">
        <is>
          <t>https://www.youtube.com/watch?v=QoDKa1Nig54</t>
        </is>
      </c>
      <c r="C182" s="6" t="inlineStr">
        <is>
          <t>13</t>
        </is>
      </c>
      <c r="D182" s="8" t="inlineStr">
        <is>
          <t>By-Law 2187 3rd reading - Local Improvement Plan 2022-02, Loewen Blvd / PTH 12 North intersection renewal</t>
        </is>
      </c>
      <c r="E182" s="6" t="inlineStr">
        <is>
          <t>infrastructure</t>
        </is>
      </c>
      <c r="F182" s="6" t="inlineStr">
        <is>
          <t>No</t>
        </is>
      </c>
      <c r="G182" s="6" t="inlineStr">
        <is>
          <t>Michael Zwaagstra</t>
        </is>
      </c>
      <c r="H182" s="6" t="inlineStr">
        <is>
          <t>Yes</t>
        </is>
      </c>
      <c r="I182" s="6" t="inlineStr">
        <is>
          <t>present</t>
        </is>
      </c>
      <c r="J182" s="6" t="inlineStr">
        <is>
          <t>Yes</t>
        </is>
      </c>
      <c r="K182" s="6" t="inlineStr">
        <is>
          <t>mover</t>
        </is>
      </c>
      <c r="L182" s="6" t="inlineStr">
        <is>
          <t>for</t>
        </is>
      </c>
      <c r="M182" s="6" t="inlineStr">
        <is>
          <t>voice-unanimous</t>
        </is>
      </c>
      <c r="N182" s="6" t="n">
        <v>4</v>
      </c>
      <c r="O182" s="6" t="n">
        <v>2</v>
      </c>
      <c r="P182" s="6" t="n">
        <v>3</v>
      </c>
      <c r="Q182" s="6" t="n"/>
      <c r="R182" s="6" t="n"/>
      <c r="S182" s="15">
        <f>IF(OR(H182&lt;&gt;"Yes",COUNT(N182:R182)=0),"",100*SUMPRODUCT(N182:R182/4,Weights!$B$2:$F$2)/SUMPRODUCT(--(N182:R182&lt;&gt;""),Weights!$B$2:$F$2))</f>
        <v/>
      </c>
      <c r="T182" s="6">
        <f>IF(H182&lt;&gt;"Yes","",IF(AND(N(N182)&gt;=2,N(O182)&gt;=2),"Yes","No"))</f>
        <v/>
      </c>
      <c r="U182" s="6" t="inlineStr">
        <is>
          <t>high</t>
        </is>
      </c>
      <c r="V182" s="6" t="inlineStr">
        <is>
          <t>high</t>
        </is>
      </c>
      <c r="W182" s="6" t="inlineStr">
        <is>
          <t>No</t>
        </is>
      </c>
      <c r="X182" s="8" t="inlineStr"/>
      <c r="Y182" s="6" t="n">
        <v>3</v>
      </c>
      <c r="Z182" s="8" t="inlineStr">
        <is>
          <t>[00:15:45] I'll move third reading.
[00:15:50] We will be borrowing $3.5 million over 5 years. And also, just as a reminder, most of the remainder, just over $4.5 million, is being covered by the province.
[00:15:50] And so this is a joint project between the city and the province, and we're certainly looking forward to seeing it go ahead. It's the last of the major intersections along Highway 12 that we are seeing undergo significant upgrades.</t>
        </is>
      </c>
      <c r="AA182" s="8" t="inlineStr">
        <is>
          <t>position: moved; 'looking forward to seeing it go ahead' | reasons: provincial cost share and completion of Highway 12 intersection upgrades; mostly descriptive | independence: adds own context (provincial share, corridor upgrades) beyond staff report</t>
        </is>
      </c>
      <c r="AB182" s="11" t="inlineStr">
        <is>
          <t>https://www.youtube.com/watch?v=QoDKa1Nig54&amp;t=945s</t>
        </is>
      </c>
    </row>
    <row r="183">
      <c r="A183" s="6" t="inlineStr">
        <is>
          <t>2022-03-15</t>
        </is>
      </c>
      <c r="B183" s="11" t="inlineStr">
        <is>
          <t>https://www.youtube.com/watch?v=QoDKa1Nig54</t>
        </is>
      </c>
      <c r="C183" s="6" t="inlineStr">
        <is>
          <t>13</t>
        </is>
      </c>
      <c r="D183" s="8" t="inlineStr">
        <is>
          <t>By-Law 2187 3rd reading - Local Improvement Plan 2022-02, Loewen Blvd / PTH 12 North intersection renewal</t>
        </is>
      </c>
      <c r="E183" s="6" t="inlineStr">
        <is>
          <t>infrastructure</t>
        </is>
      </c>
      <c r="F183" s="6" t="inlineStr">
        <is>
          <t>No</t>
        </is>
      </c>
      <c r="G183" s="6" t="inlineStr">
        <is>
          <t>Jac Siemens</t>
        </is>
      </c>
      <c r="H183" s="6" t="inlineStr">
        <is>
          <t>Yes</t>
        </is>
      </c>
      <c r="I183" s="6" t="inlineStr">
        <is>
          <t>present</t>
        </is>
      </c>
      <c r="J183" s="6" t="inlineStr">
        <is>
          <t>No</t>
        </is>
      </c>
      <c r="K183" s="6" t="inlineStr">
        <is>
          <t>none</t>
        </is>
      </c>
      <c r="L183" s="6" t="inlineStr">
        <is>
          <t>none</t>
        </is>
      </c>
      <c r="M183" s="6" t="inlineStr">
        <is>
          <t>voice-unanimous</t>
        </is>
      </c>
      <c r="N183" s="6" t="n">
        <v>0</v>
      </c>
      <c r="O183" s="6" t="n">
        <v>0</v>
      </c>
      <c r="P183" s="6" t="n"/>
      <c r="Q183" s="6" t="n"/>
      <c r="R183" s="6" t="n"/>
      <c r="S183" s="15">
        <f>IF(OR(H183&lt;&gt;"Yes",COUNT(N183:R183)=0),"",100*SUMPRODUCT(N183:R183/4,Weights!$B$2:$F$2)/SUMPRODUCT(--(N183:R183&lt;&gt;""),Weights!$B$2:$F$2))</f>
        <v/>
      </c>
      <c r="T183" s="6">
        <f>IF(H183&lt;&gt;"Yes","",IF(AND(N(N183)&gt;=2,N(O183)&gt;=2),"Yes","No"))</f>
        <v/>
      </c>
      <c r="U183" s="6" t="inlineStr">
        <is>
          <t>high</t>
        </is>
      </c>
      <c r="V183" s="6" t="inlineStr">
        <is>
          <t>high</t>
        </is>
      </c>
      <c r="W183" s="6" t="inlineStr">
        <is>
          <t>No</t>
        </is>
      </c>
      <c r="X183" s="8" t="inlineStr"/>
      <c r="Y183" s="6" t="n">
        <v>0</v>
      </c>
      <c r="Z183" s="8" t="inlineStr"/>
      <c r="AA183" s="8" t="inlineStr">
        <is>
          <t>position: no speech; unrecorded unanimous voice vote/consensus = 0 | reasons: no speech</t>
        </is>
      </c>
      <c r="AB183" s="6" t="inlineStr"/>
    </row>
    <row r="184">
      <c r="A184" s="6" t="inlineStr">
        <is>
          <t>2022-03-15</t>
        </is>
      </c>
      <c r="B184" s="11" t="inlineStr">
        <is>
          <t>https://www.youtube.com/watch?v=QoDKa1Nig54</t>
        </is>
      </c>
      <c r="C184" s="6" t="inlineStr">
        <is>
          <t>14</t>
        </is>
      </c>
      <c r="D184" s="8" t="inlineStr">
        <is>
          <t>Delegation - Steinbach Fly-In Golf Club: irrigation system, request that City accept donations and issue tax receipts</t>
        </is>
      </c>
      <c r="E184" s="6" t="inlineStr">
        <is>
          <t>other</t>
        </is>
      </c>
      <c r="F184" s="6" t="inlineStr">
        <is>
          <t>No</t>
        </is>
      </c>
      <c r="G184" s="6" t="inlineStr">
        <is>
          <t>Jake Hiebert</t>
        </is>
      </c>
      <c r="H184" s="6" t="inlineStr">
        <is>
          <t>Yes</t>
        </is>
      </c>
      <c r="I184" s="6" t="inlineStr">
        <is>
          <t>present</t>
        </is>
      </c>
      <c r="J184" s="6" t="inlineStr">
        <is>
          <t>No</t>
        </is>
      </c>
      <c r="K184" s="6" t="inlineStr">
        <is>
          <t>none</t>
        </is>
      </c>
      <c r="L184" s="6" t="inlineStr">
        <is>
          <t>none</t>
        </is>
      </c>
      <c r="M184" s="6" t="inlineStr">
        <is>
          <t>voice-unanimous</t>
        </is>
      </c>
      <c r="N184" s="6" t="n">
        <v>0</v>
      </c>
      <c r="O184" s="6" t="n">
        <v>0</v>
      </c>
      <c r="P184" s="6" t="n"/>
      <c r="Q184" s="6" t="n"/>
      <c r="R184" s="6" t="n"/>
      <c r="S184" s="15">
        <f>IF(OR(H184&lt;&gt;"Yes",COUNT(N184:R184)=0),"",100*SUMPRODUCT(N184:R184/4,Weights!$B$2:$F$2)/SUMPRODUCT(--(N184:R184&lt;&gt;""),Weights!$B$2:$F$2))</f>
        <v/>
      </c>
      <c r="T184" s="6">
        <f>IF(H184&lt;&gt;"Yes","",IF(AND(N(N184)&gt;=2,N(O184)&gt;=2),"Yes","No"))</f>
        <v/>
      </c>
      <c r="U184" s="6" t="inlineStr">
        <is>
          <t>high</t>
        </is>
      </c>
      <c r="V184" s="6" t="inlineStr">
        <is>
          <t>high</t>
        </is>
      </c>
      <c r="W184" s="6" t="inlineStr">
        <is>
          <t>No</t>
        </is>
      </c>
      <c r="X184" s="8" t="inlineStr"/>
      <c r="Y184" s="6" t="n">
        <v>0</v>
      </c>
      <c r="Z184" s="8" t="inlineStr"/>
      <c r="AA184" s="8" t="inlineStr">
        <is>
          <t>position: no speech; unrecorded unanimous voice vote/consensus = 0 | reasons: no speech</t>
        </is>
      </c>
      <c r="AB184" s="6" t="inlineStr"/>
    </row>
    <row r="185">
      <c r="A185" s="6" t="inlineStr">
        <is>
          <t>2022-03-15</t>
        </is>
      </c>
      <c r="B185" s="11" t="inlineStr">
        <is>
          <t>https://www.youtube.com/watch?v=QoDKa1Nig54</t>
        </is>
      </c>
      <c r="C185" s="6" t="inlineStr">
        <is>
          <t>14</t>
        </is>
      </c>
      <c r="D185" s="8" t="inlineStr">
        <is>
          <t>Delegation - Steinbach Fly-In Golf Club: irrigation system, request that City accept donations and issue tax receipts</t>
        </is>
      </c>
      <c r="E185" s="6" t="inlineStr">
        <is>
          <t>other</t>
        </is>
      </c>
      <c r="F185" s="6" t="inlineStr">
        <is>
          <t>No</t>
        </is>
      </c>
      <c r="G185" s="6" t="inlineStr">
        <is>
          <t>Bill Hiebert</t>
        </is>
      </c>
      <c r="H185" s="6" t="inlineStr">
        <is>
          <t>Yes</t>
        </is>
      </c>
      <c r="I185" s="6" t="inlineStr">
        <is>
          <t>present</t>
        </is>
      </c>
      <c r="J185" s="6" t="inlineStr">
        <is>
          <t>No</t>
        </is>
      </c>
      <c r="K185" s="6" t="inlineStr">
        <is>
          <t>none</t>
        </is>
      </c>
      <c r="L185" s="6" t="inlineStr">
        <is>
          <t>none</t>
        </is>
      </c>
      <c r="M185" s="6" t="inlineStr">
        <is>
          <t>voice-unanimous</t>
        </is>
      </c>
      <c r="N185" s="6" t="n">
        <v>0</v>
      </c>
      <c r="O185" s="6" t="n">
        <v>0</v>
      </c>
      <c r="P185" s="6" t="n"/>
      <c r="Q185" s="6" t="n"/>
      <c r="R185" s="6" t="n"/>
      <c r="S185" s="15">
        <f>IF(OR(H185&lt;&gt;"Yes",COUNT(N185:R185)=0),"",100*SUMPRODUCT(N185:R185/4,Weights!$B$2:$F$2)/SUMPRODUCT(--(N185:R185&lt;&gt;""),Weights!$B$2:$F$2))</f>
        <v/>
      </c>
      <c r="T185" s="6">
        <f>IF(H185&lt;&gt;"Yes","",IF(AND(N(N185)&gt;=2,N(O185)&gt;=2),"Yes","No"))</f>
        <v/>
      </c>
      <c r="U185" s="6" t="inlineStr">
        <is>
          <t>high</t>
        </is>
      </c>
      <c r="V185" s="6" t="inlineStr">
        <is>
          <t>high</t>
        </is>
      </c>
      <c r="W185" s="6" t="inlineStr">
        <is>
          <t>No</t>
        </is>
      </c>
      <c r="X185" s="8" t="inlineStr"/>
      <c r="Y185" s="6" t="n">
        <v>0</v>
      </c>
      <c r="Z185" s="8" t="inlineStr"/>
      <c r="AA185" s="8" t="inlineStr">
        <is>
          <t>position: no speech; unrecorded unanimous voice vote/consensus = 0 | reasons: no speech</t>
        </is>
      </c>
      <c r="AB185" s="6" t="inlineStr"/>
    </row>
    <row r="186">
      <c r="A186" s="6" t="inlineStr">
        <is>
          <t>2022-03-15</t>
        </is>
      </c>
      <c r="B186" s="11" t="inlineStr">
        <is>
          <t>https://www.youtube.com/watch?v=QoDKa1Nig54</t>
        </is>
      </c>
      <c r="C186" s="6" t="inlineStr">
        <is>
          <t>14</t>
        </is>
      </c>
      <c r="D186" s="8" t="inlineStr">
        <is>
          <t>Delegation - Steinbach Fly-In Golf Club: irrigation system, request that City accept donations and issue tax receipts</t>
        </is>
      </c>
      <c r="E186" s="6" t="inlineStr">
        <is>
          <t>other</t>
        </is>
      </c>
      <c r="F186" s="6" t="inlineStr">
        <is>
          <t>No</t>
        </is>
      </c>
      <c r="G186" s="6" t="inlineStr">
        <is>
          <t>Susan Penner</t>
        </is>
      </c>
      <c r="H186" s="6" t="inlineStr">
        <is>
          <t>Yes</t>
        </is>
      </c>
      <c r="I186" s="6" t="inlineStr">
        <is>
          <t>present</t>
        </is>
      </c>
      <c r="J186" s="6" t="inlineStr">
        <is>
          <t>No</t>
        </is>
      </c>
      <c r="K186" s="6" t="inlineStr">
        <is>
          <t>none</t>
        </is>
      </c>
      <c r="L186" s="6" t="inlineStr">
        <is>
          <t>none</t>
        </is>
      </c>
      <c r="M186" s="6" t="inlineStr">
        <is>
          <t>voice-unanimous</t>
        </is>
      </c>
      <c r="N186" s="6" t="n">
        <v>0</v>
      </c>
      <c r="O186" s="6" t="n">
        <v>0</v>
      </c>
      <c r="P186" s="6" t="n"/>
      <c r="Q186" s="6" t="n"/>
      <c r="R186" s="6" t="n"/>
      <c r="S186" s="15">
        <f>IF(OR(H186&lt;&gt;"Yes",COUNT(N186:R186)=0),"",100*SUMPRODUCT(N186:R186/4,Weights!$B$2:$F$2)/SUMPRODUCT(--(N186:R186&lt;&gt;""),Weights!$B$2:$F$2))</f>
        <v/>
      </c>
      <c r="T186" s="6">
        <f>IF(H186&lt;&gt;"Yes","",IF(AND(N(N186)&gt;=2,N(O186)&gt;=2),"Yes","No"))</f>
        <v/>
      </c>
      <c r="U186" s="6" t="inlineStr">
        <is>
          <t>high</t>
        </is>
      </c>
      <c r="V186" s="6" t="inlineStr">
        <is>
          <t>high</t>
        </is>
      </c>
      <c r="W186" s="6" t="inlineStr">
        <is>
          <t>No</t>
        </is>
      </c>
      <c r="X186" s="8" t="inlineStr"/>
      <c r="Y186" s="6" t="n">
        <v>0</v>
      </c>
      <c r="Z186" s="8" t="inlineStr"/>
      <c r="AA186" s="8" t="inlineStr">
        <is>
          <t>position: no speech; unrecorded unanimous voice vote/consensus = 0 | reasons: no speech</t>
        </is>
      </c>
      <c r="AB186" s="6" t="inlineStr"/>
    </row>
    <row r="187">
      <c r="A187" s="6" t="inlineStr">
        <is>
          <t>2022-03-15</t>
        </is>
      </c>
      <c r="B187" s="11" t="inlineStr">
        <is>
          <t>https://www.youtube.com/watch?v=QoDKa1Nig54</t>
        </is>
      </c>
      <c r="C187" s="6" t="inlineStr">
        <is>
          <t>14</t>
        </is>
      </c>
      <c r="D187" s="8" t="inlineStr">
        <is>
          <t>Delegation - Steinbach Fly-In Golf Club: irrigation system, request that City accept donations and issue tax receipts</t>
        </is>
      </c>
      <c r="E187" s="6" t="inlineStr">
        <is>
          <t>other</t>
        </is>
      </c>
      <c r="F187" s="6" t="inlineStr">
        <is>
          <t>No</t>
        </is>
      </c>
      <c r="G187" s="6" t="inlineStr">
        <is>
          <t>Damian Penner</t>
        </is>
      </c>
      <c r="H187" s="6" t="inlineStr">
        <is>
          <t>Yes</t>
        </is>
      </c>
      <c r="I187" s="6" t="inlineStr">
        <is>
          <t>present</t>
        </is>
      </c>
      <c r="J187" s="6" t="inlineStr">
        <is>
          <t>No</t>
        </is>
      </c>
      <c r="K187" s="6" t="inlineStr">
        <is>
          <t>none</t>
        </is>
      </c>
      <c r="L187" s="6" t="inlineStr">
        <is>
          <t>none</t>
        </is>
      </c>
      <c r="M187" s="6" t="inlineStr">
        <is>
          <t>voice-unanimous</t>
        </is>
      </c>
      <c r="N187" s="6" t="n">
        <v>0</v>
      </c>
      <c r="O187" s="6" t="n">
        <v>0</v>
      </c>
      <c r="P187" s="6" t="n"/>
      <c r="Q187" s="6" t="n"/>
      <c r="R187" s="6" t="n"/>
      <c r="S187" s="15">
        <f>IF(OR(H187&lt;&gt;"Yes",COUNT(N187:R187)=0),"",100*SUMPRODUCT(N187:R187/4,Weights!$B$2:$F$2)/SUMPRODUCT(--(N187:R187&lt;&gt;""),Weights!$B$2:$F$2))</f>
        <v/>
      </c>
      <c r="T187" s="6">
        <f>IF(H187&lt;&gt;"Yes","",IF(AND(N(N187)&gt;=2,N(O187)&gt;=2),"Yes","No"))</f>
        <v/>
      </c>
      <c r="U187" s="6" t="inlineStr">
        <is>
          <t>high</t>
        </is>
      </c>
      <c r="V187" s="6" t="inlineStr">
        <is>
          <t>high</t>
        </is>
      </c>
      <c r="W187" s="6" t="inlineStr">
        <is>
          <t>No</t>
        </is>
      </c>
      <c r="X187" s="8" t="inlineStr"/>
      <c r="Y187" s="6" t="n">
        <v>0</v>
      </c>
      <c r="Z187" s="8" t="inlineStr"/>
      <c r="AA187" s="8" t="inlineStr">
        <is>
          <t>position: no speech; unrecorded unanimous voice vote/consensus = 0 | reasons: no speech</t>
        </is>
      </c>
      <c r="AB187" s="6" t="inlineStr"/>
    </row>
    <row r="188">
      <c r="A188" s="6" t="inlineStr">
        <is>
          <t>2022-03-15</t>
        </is>
      </c>
      <c r="B188" s="11" t="inlineStr">
        <is>
          <t>https://www.youtube.com/watch?v=QoDKa1Nig54</t>
        </is>
      </c>
      <c r="C188" s="6" t="inlineStr">
        <is>
          <t>14</t>
        </is>
      </c>
      <c r="D188" s="8" t="inlineStr">
        <is>
          <t>Delegation - Steinbach Fly-In Golf Club: irrigation system, request that City accept donations and issue tax receipts</t>
        </is>
      </c>
      <c r="E188" s="6" t="inlineStr">
        <is>
          <t>other</t>
        </is>
      </c>
      <c r="F188" s="6" t="inlineStr">
        <is>
          <t>No</t>
        </is>
      </c>
      <c r="G188" s="6" t="inlineStr">
        <is>
          <t>Michael Zwaagstra</t>
        </is>
      </c>
      <c r="H188" s="6" t="inlineStr">
        <is>
          <t>Yes</t>
        </is>
      </c>
      <c r="I188" s="6" t="inlineStr">
        <is>
          <t>present</t>
        </is>
      </c>
      <c r="J188" s="6" t="inlineStr">
        <is>
          <t>Yes</t>
        </is>
      </c>
      <c r="K188" s="6" t="inlineStr">
        <is>
          <t>none</t>
        </is>
      </c>
      <c r="L188" s="6" t="inlineStr">
        <is>
          <t>none</t>
        </is>
      </c>
      <c r="M188" s="6" t="inlineStr">
        <is>
          <t>voice-unanimous</t>
        </is>
      </c>
      <c r="N188" s="6" t="n">
        <v>1</v>
      </c>
      <c r="O188" s="6" t="n">
        <v>0</v>
      </c>
      <c r="P188" s="6" t="n">
        <v>1</v>
      </c>
      <c r="Q188" s="6" t="n"/>
      <c r="R188" s="6" t="n">
        <v>2</v>
      </c>
      <c r="S188" s="15">
        <f>IF(OR(H188&lt;&gt;"Yes",COUNT(N188:R188)=0),"",100*SUMPRODUCT(N188:R188/4,Weights!$B$2:$F$2)/SUMPRODUCT(--(N188:R188&lt;&gt;""),Weights!$B$2:$F$2))</f>
        <v/>
      </c>
      <c r="T188" s="6">
        <f>IF(H188&lt;&gt;"Yes","",IF(AND(N(N188)&gt;=2,N(O188)&gt;=2),"Yes","No"))</f>
        <v/>
      </c>
      <c r="U188" s="6" t="inlineStr">
        <is>
          <t>high</t>
        </is>
      </c>
      <c r="V188" s="6" t="inlineStr">
        <is>
          <t>high</t>
        </is>
      </c>
      <c r="W188" s="6" t="inlineStr">
        <is>
          <t>No</t>
        </is>
      </c>
      <c r="X188" s="8" t="inlineStr"/>
      <c r="Y188" s="6" t="n">
        <v>2</v>
      </c>
      <c r="Z188" s="8" t="inlineStr">
        <is>
          <t>[00:22:30] So the— when you say the 60%, that's because the city owns 60% of the land. So the tax receipt would be for 60% of whatever the contributions are in terms of— if you just sort of outline that.
[00:23:25] Okay. Yep, that clarifies it.</t>
        </is>
      </c>
      <c r="AA188" s="8" t="inlineStr">
        <is>
          <t>position: information-only question, no stance | reasons: none offered | independence: own scrutiny of the request's mechanics, no assessment | flexibility: genuine decision-relevant clarification of the 60% cap mechanism</t>
        </is>
      </c>
      <c r="AB188" s="11" t="inlineStr">
        <is>
          <t>https://www.youtube.com/watch?v=QoDKa1Nig54&amp;t=1350s</t>
        </is>
      </c>
    </row>
    <row r="189">
      <c r="A189" s="6" t="inlineStr">
        <is>
          <t>2022-03-15</t>
        </is>
      </c>
      <c r="B189" s="11" t="inlineStr">
        <is>
          <t>https://www.youtube.com/watch?v=QoDKa1Nig54</t>
        </is>
      </c>
      <c r="C189" s="6" t="inlineStr">
        <is>
          <t>14</t>
        </is>
      </c>
      <c r="D189" s="8" t="inlineStr">
        <is>
          <t>Delegation - Steinbach Fly-In Golf Club: irrigation system, request that City accept donations and issue tax receipts</t>
        </is>
      </c>
      <c r="E189" s="6" t="inlineStr">
        <is>
          <t>other</t>
        </is>
      </c>
      <c r="F189" s="6" t="inlineStr">
        <is>
          <t>No</t>
        </is>
      </c>
      <c r="G189" s="6" t="inlineStr">
        <is>
          <t>Jac Siemens</t>
        </is>
      </c>
      <c r="H189" s="6" t="inlineStr">
        <is>
          <t>Yes</t>
        </is>
      </c>
      <c r="I189" s="6" t="inlineStr">
        <is>
          <t>present</t>
        </is>
      </c>
      <c r="J189" s="6" t="inlineStr">
        <is>
          <t>No</t>
        </is>
      </c>
      <c r="K189" s="6" t="inlineStr">
        <is>
          <t>none</t>
        </is>
      </c>
      <c r="L189" s="6" t="inlineStr">
        <is>
          <t>none</t>
        </is>
      </c>
      <c r="M189" s="6" t="inlineStr">
        <is>
          <t>voice-unanimous</t>
        </is>
      </c>
      <c r="N189" s="6" t="n">
        <v>0</v>
      </c>
      <c r="O189" s="6" t="n">
        <v>0</v>
      </c>
      <c r="P189" s="6" t="n"/>
      <c r="Q189" s="6" t="n"/>
      <c r="R189" s="6" t="n"/>
      <c r="S189" s="15">
        <f>IF(OR(H189&lt;&gt;"Yes",COUNT(N189:R189)=0),"",100*SUMPRODUCT(N189:R189/4,Weights!$B$2:$F$2)/SUMPRODUCT(--(N189:R189&lt;&gt;""),Weights!$B$2:$F$2))</f>
        <v/>
      </c>
      <c r="T189" s="6">
        <f>IF(H189&lt;&gt;"Yes","",IF(AND(N(N189)&gt;=2,N(O189)&gt;=2),"Yes","No"))</f>
        <v/>
      </c>
      <c r="U189" s="6" t="inlineStr">
        <is>
          <t>high</t>
        </is>
      </c>
      <c r="V189" s="6" t="inlineStr">
        <is>
          <t>high</t>
        </is>
      </c>
      <c r="W189" s="6" t="inlineStr">
        <is>
          <t>No</t>
        </is>
      </c>
      <c r="X189" s="8" t="inlineStr"/>
      <c r="Y189" s="6" t="n">
        <v>0</v>
      </c>
      <c r="Z189" s="8" t="inlineStr"/>
      <c r="AA189" s="8" t="inlineStr">
        <is>
          <t>position: no speech; unrecorded unanimous voice vote/consensus = 0 | reasons: no speech</t>
        </is>
      </c>
      <c r="AB189" s="6" t="inlineStr"/>
    </row>
    <row r="190">
      <c r="A190" s="6" t="inlineStr">
        <is>
          <t>2022-03-15</t>
        </is>
      </c>
      <c r="B190" s="11" t="inlineStr">
        <is>
          <t>https://www.youtube.com/watch?v=QoDKa1Nig54</t>
        </is>
      </c>
      <c r="C190" s="6" t="inlineStr">
        <is>
          <t>14</t>
        </is>
      </c>
      <c r="D190" s="8" t="inlineStr">
        <is>
          <t>Delegation - Steinbach Fly-In Golf Club: irrigation system, request that City accept donations and issue tax receipts</t>
        </is>
      </c>
      <c r="E190" s="6" t="inlineStr">
        <is>
          <t>other</t>
        </is>
      </c>
      <c r="F190" s="6" t="inlineStr">
        <is>
          <t>No</t>
        </is>
      </c>
      <c r="G190" s="6" t="inlineStr">
        <is>
          <t>Mayor Earl Funk</t>
        </is>
      </c>
      <c r="H190" s="6" t="inlineStr">
        <is>
          <t>Yes</t>
        </is>
      </c>
      <c r="I190" s="6" t="inlineStr">
        <is>
          <t>present (chair)</t>
        </is>
      </c>
      <c r="J190" s="6" t="inlineStr">
        <is>
          <t>Yes</t>
        </is>
      </c>
      <c r="K190" s="6" t="inlineStr">
        <is>
          <t>none</t>
        </is>
      </c>
      <c r="L190" s="6" t="inlineStr">
        <is>
          <t>conditional</t>
        </is>
      </c>
      <c r="M190" s="6" t="inlineStr">
        <is>
          <t>voice-unanimous</t>
        </is>
      </c>
      <c r="N190" s="6" t="n">
        <v>4</v>
      </c>
      <c r="O190" s="6" t="n">
        <v>2</v>
      </c>
      <c r="P190" s="6" t="n">
        <v>3</v>
      </c>
      <c r="Q190" s="6" t="n"/>
      <c r="R190" s="6" t="n">
        <v>2</v>
      </c>
      <c r="S190" s="15">
        <f>IF(OR(H190&lt;&gt;"Yes",COUNT(N190:R190)=0),"",100*SUMPRODUCT(N190:R190/4,Weights!$B$2:$F$2)/SUMPRODUCT(--(N190:R190&lt;&gt;""),Weights!$B$2:$F$2))</f>
        <v/>
      </c>
      <c r="T190" s="6">
        <f>IF(H190&lt;&gt;"Yes","",IF(AND(N(N190)&gt;=2,N(O190)&gt;=2),"Yes","No"))</f>
        <v/>
      </c>
      <c r="U190" s="6" t="inlineStr">
        <is>
          <t>high</t>
        </is>
      </c>
      <c r="V190" s="6" t="inlineStr">
        <is>
          <t>high</t>
        </is>
      </c>
      <c r="W190" s="6" t="inlineStr">
        <is>
          <t>No</t>
        </is>
      </c>
      <c r="X190" s="8" t="inlineStr"/>
      <c r="Y190" s="6" t="n">
        <v>3</v>
      </c>
      <c r="Z190" s="8" t="inlineStr">
        <is>
          <t>[00:21:53] So you're not asking for any, grant from the city. You're just asking for the city to collect the money for you, issue tax receipts as we can, and then, and then just, just transfer the money to you at time of project?
[00:23:27] Council, I would at this time recommend we refer this to administration. for consideration and then have them come with a recommendation at the next meeting.
[00:23:27] Because it looks like it's time sensitive, so we'd want to give them an answer by next meeting</t>
        </is>
      </c>
      <c r="AA190" s="8" t="inlineStr">
        <is>
          <t>position: explicit proposed course: refer to administration for recommendation at next meeting | reasons: time sensitivity of the fundraising | independence: own proposal | flexibility: clarifying question on whether any grant is sought; defers decision pending administration's report</t>
        </is>
      </c>
      <c r="AB190" s="11" t="inlineStr">
        <is>
          <t>https://www.youtube.com/watch?v=QoDKa1Nig54&amp;t=1313s</t>
        </is>
      </c>
    </row>
    <row r="191">
      <c r="A191" s="6" t="inlineStr">
        <is>
          <t>2022-03-15</t>
        </is>
      </c>
      <c r="B191" s="11" t="inlineStr">
        <is>
          <t>https://www.youtube.com/watch?v=QoDKa1Nig54</t>
        </is>
      </c>
      <c r="C191" s="6" t="inlineStr">
        <is>
          <t>15</t>
        </is>
      </c>
      <c r="D191" s="8" t="inlineStr">
        <is>
          <t>By-Law 2204 1st reading - Business Licence by-law (repeals By-laws 1285 and 881)</t>
        </is>
      </c>
      <c r="E191" s="6" t="inlineStr">
        <is>
          <t>policy</t>
        </is>
      </c>
      <c r="F191" s="6" t="inlineStr">
        <is>
          <t>No</t>
        </is>
      </c>
      <c r="G191" s="6" t="inlineStr">
        <is>
          <t>Jake Hiebert</t>
        </is>
      </c>
      <c r="H191" s="6" t="inlineStr">
        <is>
          <t>Yes</t>
        </is>
      </c>
      <c r="I191" s="6" t="inlineStr">
        <is>
          <t>present</t>
        </is>
      </c>
      <c r="J191" s="6" t="inlineStr">
        <is>
          <t>Yes</t>
        </is>
      </c>
      <c r="K191" s="6" t="inlineStr">
        <is>
          <t>mover</t>
        </is>
      </c>
      <c r="L191" s="6" t="inlineStr">
        <is>
          <t>for</t>
        </is>
      </c>
      <c r="M191" s="6" t="inlineStr">
        <is>
          <t>voice-unanimous</t>
        </is>
      </c>
      <c r="N191" s="6" t="n">
        <v>4</v>
      </c>
      <c r="O191" s="6" t="n">
        <v>1</v>
      </c>
      <c r="P191" s="6" t="n">
        <v>2</v>
      </c>
      <c r="Q191" s="6" t="n"/>
      <c r="R191" s="6" t="n"/>
      <c r="S191" s="15">
        <f>IF(OR(H191&lt;&gt;"Yes",COUNT(N191:R191)=0),"",100*SUMPRODUCT(N191:R191/4,Weights!$B$2:$F$2)/SUMPRODUCT(--(N191:R191&lt;&gt;""),Weights!$B$2:$F$2))</f>
        <v/>
      </c>
      <c r="T191" s="6">
        <f>IF(H191&lt;&gt;"Yes","",IF(AND(N(N191)&gt;=2,N(O191)&gt;=2),"Yes","No"))</f>
        <v/>
      </c>
      <c r="U191" s="6" t="inlineStr">
        <is>
          <t>high</t>
        </is>
      </c>
      <c r="V191" s="6" t="inlineStr">
        <is>
          <t>high</t>
        </is>
      </c>
      <c r="W191" s="6" t="inlineStr">
        <is>
          <t>No</t>
        </is>
      </c>
      <c r="X191" s="8" t="inlineStr"/>
      <c r="Y191" s="6" t="n">
        <v>2</v>
      </c>
      <c r="Z191" s="8" t="inlineStr">
        <is>
          <t>[00:27:06] Move to approve.
[00:27:12] As I view this, it appears that it's more of an administration issue here where we're going to introduce a new bylaw to replace 2 existing bylaws. And one of the differences here that the new bylaws will also update our fees and penalties.</t>
        </is>
      </c>
      <c r="AA191" s="8" t="inlineStr">
        <is>
          <t>position: moved | reasons: describes changes (replace two by-laws, fees/penalties, short-term licence) with little rationale | independence: own framing ('As I view this') though largely restating administration</t>
        </is>
      </c>
      <c r="AB191" s="11" t="inlineStr">
        <is>
          <t>https://www.youtube.com/watch?v=QoDKa1Nig54&amp;t=1626s</t>
        </is>
      </c>
    </row>
    <row r="192">
      <c r="A192" s="6" t="inlineStr">
        <is>
          <t>2022-03-15</t>
        </is>
      </c>
      <c r="B192" s="11" t="inlineStr">
        <is>
          <t>https://www.youtube.com/watch?v=QoDKa1Nig54</t>
        </is>
      </c>
      <c r="C192" s="6" t="inlineStr">
        <is>
          <t>15</t>
        </is>
      </c>
      <c r="D192" s="8" t="inlineStr">
        <is>
          <t>By-Law 2204 1st reading - Business Licence by-law (repeals By-laws 1285 and 881)</t>
        </is>
      </c>
      <c r="E192" s="6" t="inlineStr">
        <is>
          <t>policy</t>
        </is>
      </c>
      <c r="F192" s="6" t="inlineStr">
        <is>
          <t>No</t>
        </is>
      </c>
      <c r="G192" s="6" t="inlineStr">
        <is>
          <t>Bill Hiebert</t>
        </is>
      </c>
      <c r="H192" s="6" t="inlineStr">
        <is>
          <t>Yes</t>
        </is>
      </c>
      <c r="I192" s="6" t="inlineStr">
        <is>
          <t>present</t>
        </is>
      </c>
      <c r="J192" s="6" t="inlineStr">
        <is>
          <t>No</t>
        </is>
      </c>
      <c r="K192" s="6" t="inlineStr">
        <is>
          <t>none</t>
        </is>
      </c>
      <c r="L192" s="6" t="inlineStr">
        <is>
          <t>none</t>
        </is>
      </c>
      <c r="M192" s="6" t="inlineStr">
        <is>
          <t>voice-unanimous</t>
        </is>
      </c>
      <c r="N192" s="6" t="n">
        <v>0</v>
      </c>
      <c r="O192" s="6" t="n">
        <v>0</v>
      </c>
      <c r="P192" s="6" t="n"/>
      <c r="Q192" s="6" t="n"/>
      <c r="R192" s="6" t="n"/>
      <c r="S192" s="15">
        <f>IF(OR(H192&lt;&gt;"Yes",COUNT(N192:R192)=0),"",100*SUMPRODUCT(N192:R192/4,Weights!$B$2:$F$2)/SUMPRODUCT(--(N192:R192&lt;&gt;""),Weights!$B$2:$F$2))</f>
        <v/>
      </c>
      <c r="T192" s="6">
        <f>IF(H192&lt;&gt;"Yes","",IF(AND(N(N192)&gt;=2,N(O192)&gt;=2),"Yes","No"))</f>
        <v/>
      </c>
      <c r="U192" s="6" t="inlineStr">
        <is>
          <t>high</t>
        </is>
      </c>
      <c r="V192" s="6" t="inlineStr">
        <is>
          <t>high</t>
        </is>
      </c>
      <c r="W192" s="6" t="inlineStr">
        <is>
          <t>No</t>
        </is>
      </c>
      <c r="X192" s="8" t="inlineStr"/>
      <c r="Y192" s="6" t="n">
        <v>0</v>
      </c>
      <c r="Z192" s="8" t="inlineStr"/>
      <c r="AA192" s="8" t="inlineStr">
        <is>
          <t>position: no speech; unrecorded unanimous voice vote/consensus = 0 | reasons: no speech</t>
        </is>
      </c>
      <c r="AB192" s="6" t="inlineStr"/>
    </row>
    <row r="193">
      <c r="A193" s="6" t="inlineStr">
        <is>
          <t>2022-03-15</t>
        </is>
      </c>
      <c r="B193" s="11" t="inlineStr">
        <is>
          <t>https://www.youtube.com/watch?v=QoDKa1Nig54</t>
        </is>
      </c>
      <c r="C193" s="6" t="inlineStr">
        <is>
          <t>15</t>
        </is>
      </c>
      <c r="D193" s="8" t="inlineStr">
        <is>
          <t>By-Law 2204 1st reading - Business Licence by-law (repeals By-laws 1285 and 881)</t>
        </is>
      </c>
      <c r="E193" s="6" t="inlineStr">
        <is>
          <t>policy</t>
        </is>
      </c>
      <c r="F193" s="6" t="inlineStr">
        <is>
          <t>No</t>
        </is>
      </c>
      <c r="G193" s="6" t="inlineStr">
        <is>
          <t>Susan Penner</t>
        </is>
      </c>
      <c r="H193" s="6" t="inlineStr">
        <is>
          <t>Yes</t>
        </is>
      </c>
      <c r="I193" s="6" t="inlineStr">
        <is>
          <t>present</t>
        </is>
      </c>
      <c r="J193" s="6" t="inlineStr">
        <is>
          <t>No</t>
        </is>
      </c>
      <c r="K193" s="6" t="inlineStr">
        <is>
          <t>none</t>
        </is>
      </c>
      <c r="L193" s="6" t="inlineStr">
        <is>
          <t>none</t>
        </is>
      </c>
      <c r="M193" s="6" t="inlineStr">
        <is>
          <t>voice-unanimous</t>
        </is>
      </c>
      <c r="N193" s="6" t="n">
        <v>0</v>
      </c>
      <c r="O193" s="6" t="n">
        <v>0</v>
      </c>
      <c r="P193" s="6" t="n"/>
      <c r="Q193" s="6" t="n"/>
      <c r="R193" s="6" t="n"/>
      <c r="S193" s="15">
        <f>IF(OR(H193&lt;&gt;"Yes",COUNT(N193:R193)=0),"",100*SUMPRODUCT(N193:R193/4,Weights!$B$2:$F$2)/SUMPRODUCT(--(N193:R193&lt;&gt;""),Weights!$B$2:$F$2))</f>
        <v/>
      </c>
      <c r="T193" s="6">
        <f>IF(H193&lt;&gt;"Yes","",IF(AND(N(N193)&gt;=2,N(O193)&gt;=2),"Yes","No"))</f>
        <v/>
      </c>
      <c r="U193" s="6" t="inlineStr">
        <is>
          <t>high</t>
        </is>
      </c>
      <c r="V193" s="6" t="inlineStr">
        <is>
          <t>high</t>
        </is>
      </c>
      <c r="W193" s="6" t="inlineStr">
        <is>
          <t>No</t>
        </is>
      </c>
      <c r="X193" s="8" t="inlineStr"/>
      <c r="Y193" s="6" t="n">
        <v>0</v>
      </c>
      <c r="Z193" s="8" t="inlineStr"/>
      <c r="AA193" s="8" t="inlineStr">
        <is>
          <t>position: no speech; unrecorded unanimous voice vote/consensus = 0 | reasons: no speech</t>
        </is>
      </c>
      <c r="AB193" s="6" t="inlineStr"/>
    </row>
    <row r="194">
      <c r="A194" s="6" t="inlineStr">
        <is>
          <t>2022-03-15</t>
        </is>
      </c>
      <c r="B194" s="11" t="inlineStr">
        <is>
          <t>https://www.youtube.com/watch?v=QoDKa1Nig54</t>
        </is>
      </c>
      <c r="C194" s="6" t="inlineStr">
        <is>
          <t>15</t>
        </is>
      </c>
      <c r="D194" s="8" t="inlineStr">
        <is>
          <t>By-Law 2204 1st reading - Business Licence by-law (repeals By-laws 1285 and 881)</t>
        </is>
      </c>
      <c r="E194" s="6" t="inlineStr">
        <is>
          <t>policy</t>
        </is>
      </c>
      <c r="F194" s="6" t="inlineStr">
        <is>
          <t>No</t>
        </is>
      </c>
      <c r="G194" s="6" t="inlineStr">
        <is>
          <t>Damian Penner</t>
        </is>
      </c>
      <c r="H194" s="6" t="inlineStr">
        <is>
          <t>Yes</t>
        </is>
      </c>
      <c r="I194" s="6" t="inlineStr">
        <is>
          <t>present</t>
        </is>
      </c>
      <c r="J194" s="6" t="inlineStr">
        <is>
          <t>No</t>
        </is>
      </c>
      <c r="K194" s="6" t="inlineStr">
        <is>
          <t>none</t>
        </is>
      </c>
      <c r="L194" s="6" t="inlineStr">
        <is>
          <t>none</t>
        </is>
      </c>
      <c r="M194" s="6" t="inlineStr">
        <is>
          <t>voice-unanimous</t>
        </is>
      </c>
      <c r="N194" s="6" t="n">
        <v>0</v>
      </c>
      <c r="O194" s="6" t="n">
        <v>0</v>
      </c>
      <c r="P194" s="6" t="n"/>
      <c r="Q194" s="6" t="n"/>
      <c r="R194" s="6" t="n"/>
      <c r="S194" s="15">
        <f>IF(OR(H194&lt;&gt;"Yes",COUNT(N194:R194)=0),"",100*SUMPRODUCT(N194:R194/4,Weights!$B$2:$F$2)/SUMPRODUCT(--(N194:R194&lt;&gt;""),Weights!$B$2:$F$2))</f>
        <v/>
      </c>
      <c r="T194" s="6">
        <f>IF(H194&lt;&gt;"Yes","",IF(AND(N(N194)&gt;=2,N(O194)&gt;=2),"Yes","No"))</f>
        <v/>
      </c>
      <c r="U194" s="6" t="inlineStr">
        <is>
          <t>high</t>
        </is>
      </c>
      <c r="V194" s="6" t="inlineStr">
        <is>
          <t>high</t>
        </is>
      </c>
      <c r="W194" s="6" t="inlineStr">
        <is>
          <t>No</t>
        </is>
      </c>
      <c r="X194" s="8" t="inlineStr"/>
      <c r="Y194" s="6" t="n">
        <v>0</v>
      </c>
      <c r="Z194" s="8" t="inlineStr"/>
      <c r="AA194" s="8" t="inlineStr">
        <is>
          <t>position: no speech; unrecorded unanimous voice vote/consensus = 0 | reasons: no speech</t>
        </is>
      </c>
      <c r="AB194" s="6" t="inlineStr"/>
    </row>
    <row r="195">
      <c r="A195" s="6" t="inlineStr">
        <is>
          <t>2022-03-15</t>
        </is>
      </c>
      <c r="B195" s="11" t="inlineStr">
        <is>
          <t>https://www.youtube.com/watch?v=QoDKa1Nig54</t>
        </is>
      </c>
      <c r="C195" s="6" t="inlineStr">
        <is>
          <t>15</t>
        </is>
      </c>
      <c r="D195" s="8" t="inlineStr">
        <is>
          <t>By-Law 2204 1st reading - Business Licence by-law (repeals By-laws 1285 and 881)</t>
        </is>
      </c>
      <c r="E195" s="6" t="inlineStr">
        <is>
          <t>policy</t>
        </is>
      </c>
      <c r="F195" s="6" t="inlineStr">
        <is>
          <t>No</t>
        </is>
      </c>
      <c r="G195" s="6" t="inlineStr">
        <is>
          <t>Michael Zwaagstra</t>
        </is>
      </c>
      <c r="H195" s="6" t="inlineStr">
        <is>
          <t>Yes</t>
        </is>
      </c>
      <c r="I195" s="6" t="inlineStr">
        <is>
          <t>present</t>
        </is>
      </c>
      <c r="J195" s="6" t="inlineStr">
        <is>
          <t>Yes</t>
        </is>
      </c>
      <c r="K195" s="6" t="inlineStr">
        <is>
          <t>seconder</t>
        </is>
      </c>
      <c r="L195" s="6" t="inlineStr">
        <is>
          <t>for</t>
        </is>
      </c>
      <c r="M195" s="6" t="inlineStr">
        <is>
          <t>voice-unanimous</t>
        </is>
      </c>
      <c r="N195" s="6" t="n">
        <v>4</v>
      </c>
      <c r="O195" s="6" t="n">
        <v>3</v>
      </c>
      <c r="P195" s="6" t="n">
        <v>3</v>
      </c>
      <c r="Q195" s="6" t="n"/>
      <c r="R195" s="6" t="n"/>
      <c r="S195" s="15">
        <f>IF(OR(H195&lt;&gt;"Yes",COUNT(N195:R195)=0),"",100*SUMPRODUCT(N195:R195/4,Weights!$B$2:$F$2)/SUMPRODUCT(--(N195:R195&lt;&gt;""),Weights!$B$2:$F$2))</f>
        <v/>
      </c>
      <c r="T195" s="6">
        <f>IF(H195&lt;&gt;"Yes","",IF(AND(N(N195)&gt;=2,N(O195)&gt;=2),"Yes","No"))</f>
        <v/>
      </c>
      <c r="U195" s="6" t="inlineStr">
        <is>
          <t>high</t>
        </is>
      </c>
      <c r="V195" s="6" t="inlineStr">
        <is>
          <t>high</t>
        </is>
      </c>
      <c r="W195" s="6" t="inlineStr">
        <is>
          <t>No</t>
        </is>
      </c>
      <c r="X195" s="8" t="inlineStr"/>
      <c r="Y195" s="6" t="n">
        <v>2</v>
      </c>
      <c r="Z195" s="8" t="inlineStr">
        <is>
          <t>[00:27:42] you know that an existing bylaw is old When it says Town of Steinbach, and it was obviously— it looks like it was typed on a typewriter. So definitely time to do some upgrades.
[00:27:42] The process by which we can enforce it, we're now moving it onto our existing administrative penalty bylaw. And we also have the option of a 72-hour business license for trial and short-term businesses. So I think it makes sense for us to move ahead.</t>
        </is>
      </c>
      <c r="AA195" s="8" t="inlineStr">
        <is>
          <t>position: 'I think it makes sense for us to move ahead' | reasons: outdated by-law; enforcement via administrative penalty by-law; 72-hour licence option | independence: own observation about the old by-law plus own summary of benefits</t>
        </is>
      </c>
      <c r="AB195" s="11" t="inlineStr">
        <is>
          <t>https://www.youtube.com/watch?v=QoDKa1Nig54&amp;t=1662s</t>
        </is>
      </c>
    </row>
    <row r="196">
      <c r="A196" s="6" t="inlineStr">
        <is>
          <t>2022-03-15</t>
        </is>
      </c>
      <c r="B196" s="11" t="inlineStr">
        <is>
          <t>https://www.youtube.com/watch?v=QoDKa1Nig54</t>
        </is>
      </c>
      <c r="C196" s="6" t="inlineStr">
        <is>
          <t>15</t>
        </is>
      </c>
      <c r="D196" s="8" t="inlineStr">
        <is>
          <t>By-Law 2204 1st reading - Business Licence by-law (repeals By-laws 1285 and 881)</t>
        </is>
      </c>
      <c r="E196" s="6" t="inlineStr">
        <is>
          <t>policy</t>
        </is>
      </c>
      <c r="F196" s="6" t="inlineStr">
        <is>
          <t>No</t>
        </is>
      </c>
      <c r="G196" s="6" t="inlineStr">
        <is>
          <t>Jac Siemens</t>
        </is>
      </c>
      <c r="H196" s="6" t="inlineStr">
        <is>
          <t>Yes</t>
        </is>
      </c>
      <c r="I196" s="6" t="inlineStr">
        <is>
          <t>present</t>
        </is>
      </c>
      <c r="J196" s="6" t="inlineStr">
        <is>
          <t>No</t>
        </is>
      </c>
      <c r="K196" s="6" t="inlineStr">
        <is>
          <t>none</t>
        </is>
      </c>
      <c r="L196" s="6" t="inlineStr">
        <is>
          <t>none</t>
        </is>
      </c>
      <c r="M196" s="6" t="inlineStr">
        <is>
          <t>voice-unanimous</t>
        </is>
      </c>
      <c r="N196" s="6" t="n">
        <v>0</v>
      </c>
      <c r="O196" s="6" t="n">
        <v>0</v>
      </c>
      <c r="P196" s="6" t="n"/>
      <c r="Q196" s="6" t="n"/>
      <c r="R196" s="6" t="n"/>
      <c r="S196" s="15">
        <f>IF(OR(H196&lt;&gt;"Yes",COUNT(N196:R196)=0),"",100*SUMPRODUCT(N196:R196/4,Weights!$B$2:$F$2)/SUMPRODUCT(--(N196:R196&lt;&gt;""),Weights!$B$2:$F$2))</f>
        <v/>
      </c>
      <c r="T196" s="6">
        <f>IF(H196&lt;&gt;"Yes","",IF(AND(N(N196)&gt;=2,N(O196)&gt;=2),"Yes","No"))</f>
        <v/>
      </c>
      <c r="U196" s="6" t="inlineStr">
        <is>
          <t>high</t>
        </is>
      </c>
      <c r="V196" s="6" t="inlineStr">
        <is>
          <t>high</t>
        </is>
      </c>
      <c r="W196" s="6" t="inlineStr">
        <is>
          <t>No</t>
        </is>
      </c>
      <c r="X196" s="8" t="inlineStr"/>
      <c r="Y196" s="6" t="n">
        <v>0</v>
      </c>
      <c r="Z196" s="8" t="inlineStr"/>
      <c r="AA196" s="8" t="inlineStr">
        <is>
          <t>position: no speech; unrecorded unanimous voice vote/consensus = 0 | reasons: no speech</t>
        </is>
      </c>
      <c r="AB196" s="6" t="inlineStr"/>
    </row>
    <row r="197">
      <c r="A197" s="6" t="inlineStr">
        <is>
          <t>2022-03-15</t>
        </is>
      </c>
      <c r="B197" s="11" t="inlineStr">
        <is>
          <t>https://www.youtube.com/watch?v=QoDKa1Nig54</t>
        </is>
      </c>
      <c r="C197" s="6" t="inlineStr">
        <is>
          <t>15</t>
        </is>
      </c>
      <c r="D197" s="8" t="inlineStr">
        <is>
          <t>By-Law 2204 1st reading - Business Licence by-law (repeals By-laws 1285 and 881)</t>
        </is>
      </c>
      <c r="E197" s="6" t="inlineStr">
        <is>
          <t>policy</t>
        </is>
      </c>
      <c r="F197" s="6" t="inlineStr">
        <is>
          <t>No</t>
        </is>
      </c>
      <c r="G197" s="6" t="inlineStr">
        <is>
          <t>Mayor Earl Funk</t>
        </is>
      </c>
      <c r="H197" s="6" t="inlineStr">
        <is>
          <t>Yes</t>
        </is>
      </c>
      <c r="I197" s="6" t="inlineStr">
        <is>
          <t>present (chair)</t>
        </is>
      </c>
      <c r="J197" s="6" t="inlineStr">
        <is>
          <t>Yes</t>
        </is>
      </c>
      <c r="K197" s="6" t="inlineStr">
        <is>
          <t>none</t>
        </is>
      </c>
      <c r="L197" s="6" t="inlineStr">
        <is>
          <t>for</t>
        </is>
      </c>
      <c r="M197" s="6" t="inlineStr">
        <is>
          <t>voice-unanimous</t>
        </is>
      </c>
      <c r="N197" s="6" t="n">
        <v>4</v>
      </c>
      <c r="O197" s="6" t="n">
        <v>2</v>
      </c>
      <c r="P197" s="6" t="n">
        <v>2</v>
      </c>
      <c r="Q197" s="6" t="n"/>
      <c r="R197" s="6" t="n"/>
      <c r="S197" s="15">
        <f>IF(OR(H197&lt;&gt;"Yes",COUNT(N197:R197)=0),"",100*SUMPRODUCT(N197:R197/4,Weights!$B$2:$F$2)/SUMPRODUCT(--(N197:R197&lt;&gt;""),Weights!$B$2:$F$2))</f>
        <v/>
      </c>
      <c r="T197" s="6">
        <f>IF(H197&lt;&gt;"Yes","",IF(AND(N(N197)&gt;=2,N(O197)&gt;=2),"Yes","No"))</f>
        <v/>
      </c>
      <c r="U197" s="6" t="inlineStr">
        <is>
          <t>high</t>
        </is>
      </c>
      <c r="V197" s="6" t="inlineStr">
        <is>
          <t>high</t>
        </is>
      </c>
      <c r="W197" s="6" t="inlineStr">
        <is>
          <t>No</t>
        </is>
      </c>
      <c r="X197" s="8" t="inlineStr"/>
      <c r="Y197" s="6" t="n">
        <v>1</v>
      </c>
      <c r="Z197" s="8" t="inlineStr">
        <is>
          <t>[00:28:25] It was passed first in 1982. So it's high time to update this, bring this bylaw into the 21st century so that we can— well, basically it's easier for us to administrate this bylaw.</t>
        </is>
      </c>
      <c r="AA197" s="8" t="inlineStr">
        <is>
          <t>position: 'high time to update this' | reasons: age of by-law; easier administration | independence: adds own fact (1982) while building on Zwaagstra</t>
        </is>
      </c>
      <c r="AB197" s="11" t="inlineStr">
        <is>
          <t>https://www.youtube.com/watch?v=QoDKa1Nig54&amp;t=1705s</t>
        </is>
      </c>
    </row>
    <row r="198">
      <c r="A198" s="6" t="inlineStr">
        <is>
          <t>2022-03-15</t>
        </is>
      </c>
      <c r="B198" s="11" t="inlineStr">
        <is>
          <t>https://www.youtube.com/watch?v=QoDKa1Nig54</t>
        </is>
      </c>
      <c r="C198" s="6" t="inlineStr">
        <is>
          <t>16</t>
        </is>
      </c>
      <c r="D198" s="8" t="inlineStr">
        <is>
          <t>By-Law 2205 1st reading - Steinbach burning by-law</t>
        </is>
      </c>
      <c r="E198" s="6" t="inlineStr">
        <is>
          <t>policy</t>
        </is>
      </c>
      <c r="F198" s="6" t="inlineStr">
        <is>
          <t>No</t>
        </is>
      </c>
      <c r="G198" s="6" t="inlineStr">
        <is>
          <t>Jake Hiebert</t>
        </is>
      </c>
      <c r="H198" s="6" t="inlineStr">
        <is>
          <t>Yes</t>
        </is>
      </c>
      <c r="I198" s="6" t="inlineStr">
        <is>
          <t>present</t>
        </is>
      </c>
      <c r="J198" s="6" t="inlineStr">
        <is>
          <t>No</t>
        </is>
      </c>
      <c r="K198" s="6" t="inlineStr">
        <is>
          <t>none</t>
        </is>
      </c>
      <c r="L198" s="6" t="inlineStr">
        <is>
          <t>none</t>
        </is>
      </c>
      <c r="M198" s="6" t="inlineStr">
        <is>
          <t>voice-unanimous</t>
        </is>
      </c>
      <c r="N198" s="6" t="n">
        <v>0</v>
      </c>
      <c r="O198" s="6" t="n">
        <v>0</v>
      </c>
      <c r="P198" s="6" t="n"/>
      <c r="Q198" s="6" t="n"/>
      <c r="R198" s="6" t="n"/>
      <c r="S198" s="15">
        <f>IF(OR(H198&lt;&gt;"Yes",COUNT(N198:R198)=0),"",100*SUMPRODUCT(N198:R198/4,Weights!$B$2:$F$2)/SUMPRODUCT(--(N198:R198&lt;&gt;""),Weights!$B$2:$F$2))</f>
        <v/>
      </c>
      <c r="T198" s="6">
        <f>IF(H198&lt;&gt;"Yes","",IF(AND(N(N198)&gt;=2,N(O198)&gt;=2),"Yes","No"))</f>
        <v/>
      </c>
      <c r="U198" s="6" t="inlineStr">
        <is>
          <t>high</t>
        </is>
      </c>
      <c r="V198" s="6" t="inlineStr">
        <is>
          <t>high</t>
        </is>
      </c>
      <c r="W198" s="6" t="inlineStr">
        <is>
          <t>No</t>
        </is>
      </c>
      <c r="X198" s="8" t="inlineStr"/>
      <c r="Y198" s="6" t="n">
        <v>0</v>
      </c>
      <c r="Z198" s="8" t="inlineStr"/>
      <c r="AA198" s="8" t="inlineStr">
        <is>
          <t>position: no speech; unrecorded unanimous voice vote/consensus = 0 | reasons: no speech</t>
        </is>
      </c>
      <c r="AB198" s="6" t="inlineStr"/>
    </row>
    <row r="199">
      <c r="A199" s="6" t="inlineStr">
        <is>
          <t>2022-03-15</t>
        </is>
      </c>
      <c r="B199" s="11" t="inlineStr">
        <is>
          <t>https://www.youtube.com/watch?v=QoDKa1Nig54</t>
        </is>
      </c>
      <c r="C199" s="6" t="inlineStr">
        <is>
          <t>16</t>
        </is>
      </c>
      <c r="D199" s="8" t="inlineStr">
        <is>
          <t>By-Law 2205 1st reading - Steinbach burning by-law</t>
        </is>
      </c>
      <c r="E199" s="6" t="inlineStr">
        <is>
          <t>policy</t>
        </is>
      </c>
      <c r="F199" s="6" t="inlineStr">
        <is>
          <t>No</t>
        </is>
      </c>
      <c r="G199" s="6" t="inlineStr">
        <is>
          <t>Bill Hiebert</t>
        </is>
      </c>
      <c r="H199" s="6" t="inlineStr">
        <is>
          <t>Yes</t>
        </is>
      </c>
      <c r="I199" s="6" t="inlineStr">
        <is>
          <t>present</t>
        </is>
      </c>
      <c r="J199" s="6" t="inlineStr">
        <is>
          <t>No</t>
        </is>
      </c>
      <c r="K199" s="6" t="inlineStr">
        <is>
          <t>none</t>
        </is>
      </c>
      <c r="L199" s="6" t="inlineStr">
        <is>
          <t>none</t>
        </is>
      </c>
      <c r="M199" s="6" t="inlineStr">
        <is>
          <t>voice-unanimous</t>
        </is>
      </c>
      <c r="N199" s="6" t="n">
        <v>0</v>
      </c>
      <c r="O199" s="6" t="n">
        <v>0</v>
      </c>
      <c r="P199" s="6" t="n"/>
      <c r="Q199" s="6" t="n"/>
      <c r="R199" s="6" t="n"/>
      <c r="S199" s="15">
        <f>IF(OR(H199&lt;&gt;"Yes",COUNT(N199:R199)=0),"",100*SUMPRODUCT(N199:R199/4,Weights!$B$2:$F$2)/SUMPRODUCT(--(N199:R199&lt;&gt;""),Weights!$B$2:$F$2))</f>
        <v/>
      </c>
      <c r="T199" s="6">
        <f>IF(H199&lt;&gt;"Yes","",IF(AND(N(N199)&gt;=2,N(O199)&gt;=2),"Yes","No"))</f>
        <v/>
      </c>
      <c r="U199" s="6" t="inlineStr">
        <is>
          <t>high</t>
        </is>
      </c>
      <c r="V199" s="6" t="inlineStr">
        <is>
          <t>high</t>
        </is>
      </c>
      <c r="W199" s="6" t="inlineStr">
        <is>
          <t>No</t>
        </is>
      </c>
      <c r="X199" s="8" t="inlineStr"/>
      <c r="Y199" s="6" t="n">
        <v>0</v>
      </c>
      <c r="Z199" s="8" t="inlineStr"/>
      <c r="AA199" s="8" t="inlineStr">
        <is>
          <t>position: no speech; unrecorded unanimous voice vote/consensus = 0 | reasons: no speech</t>
        </is>
      </c>
      <c r="AB199" s="6" t="inlineStr"/>
    </row>
    <row r="200">
      <c r="A200" s="6" t="inlineStr">
        <is>
          <t>2022-03-15</t>
        </is>
      </c>
      <c r="B200" s="11" t="inlineStr">
        <is>
          <t>https://www.youtube.com/watch?v=QoDKa1Nig54</t>
        </is>
      </c>
      <c r="C200" s="6" t="inlineStr">
        <is>
          <t>16</t>
        </is>
      </c>
      <c r="D200" s="8" t="inlineStr">
        <is>
          <t>By-Law 2205 1st reading - Steinbach burning by-law</t>
        </is>
      </c>
      <c r="E200" s="6" t="inlineStr">
        <is>
          <t>policy</t>
        </is>
      </c>
      <c r="F200" s="6" t="inlineStr">
        <is>
          <t>No</t>
        </is>
      </c>
      <c r="G200" s="6" t="inlineStr">
        <is>
          <t>Susan Penner</t>
        </is>
      </c>
      <c r="H200" s="6" t="inlineStr">
        <is>
          <t>Yes</t>
        </is>
      </c>
      <c r="I200" s="6" t="inlineStr">
        <is>
          <t>present</t>
        </is>
      </c>
      <c r="J200" s="6" t="inlineStr">
        <is>
          <t>No</t>
        </is>
      </c>
      <c r="K200" s="6" t="inlineStr">
        <is>
          <t>none</t>
        </is>
      </c>
      <c r="L200" s="6" t="inlineStr">
        <is>
          <t>none</t>
        </is>
      </c>
      <c r="M200" s="6" t="inlineStr">
        <is>
          <t>voice-unanimous</t>
        </is>
      </c>
      <c r="N200" s="6" t="n">
        <v>0</v>
      </c>
      <c r="O200" s="6" t="n">
        <v>0</v>
      </c>
      <c r="P200" s="6" t="n"/>
      <c r="Q200" s="6" t="n"/>
      <c r="R200" s="6" t="n"/>
      <c r="S200" s="15">
        <f>IF(OR(H200&lt;&gt;"Yes",COUNT(N200:R200)=0),"",100*SUMPRODUCT(N200:R200/4,Weights!$B$2:$F$2)/SUMPRODUCT(--(N200:R200&lt;&gt;""),Weights!$B$2:$F$2))</f>
        <v/>
      </c>
      <c r="T200" s="6">
        <f>IF(H200&lt;&gt;"Yes","",IF(AND(N(N200)&gt;=2,N(O200)&gt;=2),"Yes","No"))</f>
        <v/>
      </c>
      <c r="U200" s="6" t="inlineStr">
        <is>
          <t>high</t>
        </is>
      </c>
      <c r="V200" s="6" t="inlineStr">
        <is>
          <t>high</t>
        </is>
      </c>
      <c r="W200" s="6" t="inlineStr">
        <is>
          <t>No</t>
        </is>
      </c>
      <c r="X200" s="8" t="inlineStr"/>
      <c r="Y200" s="6" t="n">
        <v>0</v>
      </c>
      <c r="Z200" s="8" t="inlineStr"/>
      <c r="AA200" s="8" t="inlineStr">
        <is>
          <t>position: no speech; unrecorded unanimous voice vote/consensus = 0 | reasons: no speech</t>
        </is>
      </c>
      <c r="AB200" s="6" t="inlineStr"/>
    </row>
    <row r="201">
      <c r="A201" s="6" t="inlineStr">
        <is>
          <t>2022-03-15</t>
        </is>
      </c>
      <c r="B201" s="11" t="inlineStr">
        <is>
          <t>https://www.youtube.com/watch?v=QoDKa1Nig54</t>
        </is>
      </c>
      <c r="C201" s="6" t="inlineStr">
        <is>
          <t>16</t>
        </is>
      </c>
      <c r="D201" s="8" t="inlineStr">
        <is>
          <t>By-Law 2205 1st reading - Steinbach burning by-law</t>
        </is>
      </c>
      <c r="E201" s="6" t="inlineStr">
        <is>
          <t>policy</t>
        </is>
      </c>
      <c r="F201" s="6" t="inlineStr">
        <is>
          <t>No</t>
        </is>
      </c>
      <c r="G201" s="6" t="inlineStr">
        <is>
          <t>Damian Penner</t>
        </is>
      </c>
      <c r="H201" s="6" t="inlineStr">
        <is>
          <t>Yes</t>
        </is>
      </c>
      <c r="I201" s="6" t="inlineStr">
        <is>
          <t>present</t>
        </is>
      </c>
      <c r="J201" s="6" t="inlineStr">
        <is>
          <t>Yes</t>
        </is>
      </c>
      <c r="K201" s="6" t="inlineStr">
        <is>
          <t>seconder</t>
        </is>
      </c>
      <c r="L201" s="6" t="inlineStr">
        <is>
          <t>for</t>
        </is>
      </c>
      <c r="M201" s="6" t="inlineStr">
        <is>
          <t>voice-unanimous</t>
        </is>
      </c>
      <c r="N201" s="6" t="n">
        <v>3</v>
      </c>
      <c r="O201" s="6" t="n">
        <v>3</v>
      </c>
      <c r="P201" s="6" t="n">
        <v>3</v>
      </c>
      <c r="Q201" s="6" t="n"/>
      <c r="R201" s="6" t="n"/>
      <c r="S201" s="15">
        <f>IF(OR(H201&lt;&gt;"Yes",COUNT(N201:R201)=0),"",100*SUMPRODUCT(N201:R201/4,Weights!$B$2:$F$2)/SUMPRODUCT(--(N201:R201&lt;&gt;""),Weights!$B$2:$F$2))</f>
        <v/>
      </c>
      <c r="T201" s="6">
        <f>IF(H201&lt;&gt;"Yes","",IF(AND(N(N201)&gt;=2,N(O201)&gt;=2),"Yes","No"))</f>
        <v/>
      </c>
      <c r="U201" s="6" t="inlineStr">
        <is>
          <t>high</t>
        </is>
      </c>
      <c r="V201" s="6" t="inlineStr">
        <is>
          <t>high</t>
        </is>
      </c>
      <c r="W201" s="6" t="inlineStr">
        <is>
          <t>No</t>
        </is>
      </c>
      <c r="X201" s="8" t="inlineStr"/>
      <c r="Y201" s="6" t="n">
        <v>3</v>
      </c>
      <c r="Z201" s="8" t="inlineStr">
        <is>
          <t>[00:31:19] the spirit of the bylaw here was not for us as the city to bring in lots of provisions of when people can and cannot burn, where they can, where they can't. It was more so to bring in provisions of safety for neighboring properties and such.
[00:31:19] Also being able to put in a— implement a burn ban across the city is something that's very important that we need to be able to do. As well, there are exceptional costs even for false alarms to dispatch even the smallest amount of the fire department.
[00:31:19] So that's something that should hopefully also see the city save some funds with regards to our dispatching of the fire department.</t>
        </is>
      </c>
      <c r="AA201" s="8" t="inlineStr">
        <is>
          <t>position: seconded; burn-ban power 'very important' | reasons: neighbour safety, burn-ban power, cost of false-alarm dispatch | independence: own account of the by-law's intent and expected savings</t>
        </is>
      </c>
      <c r="AB201" s="11" t="inlineStr">
        <is>
          <t>https://www.youtube.com/watch?v=QoDKa1Nig54&amp;t=1879s</t>
        </is>
      </c>
    </row>
    <row r="202">
      <c r="A202" s="6" t="inlineStr">
        <is>
          <t>2022-03-15</t>
        </is>
      </c>
      <c r="B202" s="11" t="inlineStr">
        <is>
          <t>https://www.youtube.com/watch?v=QoDKa1Nig54</t>
        </is>
      </c>
      <c r="C202" s="6" t="inlineStr">
        <is>
          <t>16</t>
        </is>
      </c>
      <c r="D202" s="8" t="inlineStr">
        <is>
          <t>By-Law 2205 1st reading - Steinbach burning by-law</t>
        </is>
      </c>
      <c r="E202" s="6" t="inlineStr">
        <is>
          <t>policy</t>
        </is>
      </c>
      <c r="F202" s="6" t="inlineStr">
        <is>
          <t>No</t>
        </is>
      </c>
      <c r="G202" s="6" t="inlineStr">
        <is>
          <t>Michael Zwaagstra</t>
        </is>
      </c>
      <c r="H202" s="6" t="inlineStr">
        <is>
          <t>Yes</t>
        </is>
      </c>
      <c r="I202" s="6" t="inlineStr">
        <is>
          <t>present</t>
        </is>
      </c>
      <c r="J202" s="6" t="inlineStr">
        <is>
          <t>No</t>
        </is>
      </c>
      <c r="K202" s="6" t="inlineStr">
        <is>
          <t>none</t>
        </is>
      </c>
      <c r="L202" s="6" t="inlineStr">
        <is>
          <t>none</t>
        </is>
      </c>
      <c r="M202" s="6" t="inlineStr">
        <is>
          <t>voice-unanimous</t>
        </is>
      </c>
      <c r="N202" s="6" t="n">
        <v>0</v>
      </c>
      <c r="O202" s="6" t="n">
        <v>0</v>
      </c>
      <c r="P202" s="6" t="n"/>
      <c r="Q202" s="6" t="n"/>
      <c r="R202" s="6" t="n"/>
      <c r="S202" s="15">
        <f>IF(OR(H202&lt;&gt;"Yes",COUNT(N202:R202)=0),"",100*SUMPRODUCT(N202:R202/4,Weights!$B$2:$F$2)/SUMPRODUCT(--(N202:R202&lt;&gt;""),Weights!$B$2:$F$2))</f>
        <v/>
      </c>
      <c r="T202" s="6">
        <f>IF(H202&lt;&gt;"Yes","",IF(AND(N(N202)&gt;=2,N(O202)&gt;=2),"Yes","No"))</f>
        <v/>
      </c>
      <c r="U202" s="6" t="inlineStr">
        <is>
          <t>high</t>
        </is>
      </c>
      <c r="V202" s="6" t="inlineStr">
        <is>
          <t>high</t>
        </is>
      </c>
      <c r="W202" s="6" t="inlineStr">
        <is>
          <t>No</t>
        </is>
      </c>
      <c r="X202" s="8" t="inlineStr"/>
      <c r="Y202" s="6" t="n">
        <v>0</v>
      </c>
      <c r="Z202" s="8" t="inlineStr"/>
      <c r="AA202" s="8" t="inlineStr">
        <is>
          <t>position: no speech; unrecorded unanimous voice vote/consensus = 0 | reasons: no speech</t>
        </is>
      </c>
      <c r="AB202" s="6" t="inlineStr"/>
    </row>
    <row r="203">
      <c r="A203" s="6" t="inlineStr">
        <is>
          <t>2022-03-15</t>
        </is>
      </c>
      <c r="B203" s="11" t="inlineStr">
        <is>
          <t>https://www.youtube.com/watch?v=QoDKa1Nig54</t>
        </is>
      </c>
      <c r="C203" s="6" t="inlineStr">
        <is>
          <t>16</t>
        </is>
      </c>
      <c r="D203" s="8" t="inlineStr">
        <is>
          <t>By-Law 2205 1st reading - Steinbach burning by-law</t>
        </is>
      </c>
      <c r="E203" s="6" t="inlineStr">
        <is>
          <t>policy</t>
        </is>
      </c>
      <c r="F203" s="6" t="inlineStr">
        <is>
          <t>No</t>
        </is>
      </c>
      <c r="G203" s="6" t="inlineStr">
        <is>
          <t>Jac Siemens</t>
        </is>
      </c>
      <c r="H203" s="6" t="inlineStr">
        <is>
          <t>Yes</t>
        </is>
      </c>
      <c r="I203" s="6" t="inlineStr">
        <is>
          <t>present</t>
        </is>
      </c>
      <c r="J203" s="6" t="inlineStr">
        <is>
          <t>Yes</t>
        </is>
      </c>
      <c r="K203" s="6" t="inlineStr">
        <is>
          <t>mover</t>
        </is>
      </c>
      <c r="L203" s="6" t="inlineStr">
        <is>
          <t>for</t>
        </is>
      </c>
      <c r="M203" s="6" t="inlineStr">
        <is>
          <t>voice-unanimous</t>
        </is>
      </c>
      <c r="N203" s="6" t="n">
        <v>4</v>
      </c>
      <c r="O203" s="6" t="n">
        <v>2</v>
      </c>
      <c r="P203" s="6" t="n">
        <v>2</v>
      </c>
      <c r="Q203" s="6" t="n"/>
      <c r="R203" s="6" t="n"/>
      <c r="S203" s="15">
        <f>IF(OR(H203&lt;&gt;"Yes",COUNT(N203:R203)=0),"",100*SUMPRODUCT(N203:R203/4,Weights!$B$2:$F$2)/SUMPRODUCT(--(N203:R203&lt;&gt;""),Weights!$B$2:$F$2))</f>
        <v/>
      </c>
      <c r="T203" s="6">
        <f>IF(H203&lt;&gt;"Yes","",IF(AND(N(N203)&gt;=2,N(O203)&gt;=2),"Yes","No"))</f>
        <v/>
      </c>
      <c r="U203" s="6" t="inlineStr">
        <is>
          <t>high</t>
        </is>
      </c>
      <c r="V203" s="6" t="inlineStr">
        <is>
          <t>high</t>
        </is>
      </c>
      <c r="W203" s="6" t="inlineStr">
        <is>
          <t>No</t>
        </is>
      </c>
      <c r="X203" s="8" t="inlineStr"/>
      <c r="Y203" s="6" t="n">
        <v>3</v>
      </c>
      <c r="Z203" s="8" t="inlineStr">
        <is>
          <t>[00:30:36] Thank you, Mr. Mayor. I move to approve.
[00:30:41] It gives the city a lot more definition on what it means, what a fire, where we can have a fire and where we can't.
[00:30:41] So it gives us a better understanding and definitions around where we can have outdoor fires in Steinbach.</t>
        </is>
      </c>
      <c r="AA203" s="8" t="inlineStr">
        <is>
          <t>position: moved | reasons: clearer definitions and rules for fires and burn bans | independence: own summary of benefit, brief</t>
        </is>
      </c>
      <c r="AB203" s="11" t="inlineStr">
        <is>
          <t>https://www.youtube.com/watch?v=QoDKa1Nig54&amp;t=1836s</t>
        </is>
      </c>
    </row>
    <row r="204">
      <c r="A204" s="6" t="inlineStr">
        <is>
          <t>2022-03-15</t>
        </is>
      </c>
      <c r="B204" s="11" t="inlineStr">
        <is>
          <t>https://www.youtube.com/watch?v=QoDKa1Nig54</t>
        </is>
      </c>
      <c r="C204" s="6" t="inlineStr">
        <is>
          <t>16</t>
        </is>
      </c>
      <c r="D204" s="8" t="inlineStr">
        <is>
          <t>By-Law 2205 1st reading - Steinbach burning by-law</t>
        </is>
      </c>
      <c r="E204" s="6" t="inlineStr">
        <is>
          <t>policy</t>
        </is>
      </c>
      <c r="F204" s="6" t="inlineStr">
        <is>
          <t>No</t>
        </is>
      </c>
      <c r="G204" s="6" t="inlineStr">
        <is>
          <t>Mayor Earl Funk</t>
        </is>
      </c>
      <c r="H204" s="6" t="inlineStr">
        <is>
          <t>Yes</t>
        </is>
      </c>
      <c r="I204" s="6" t="inlineStr">
        <is>
          <t>present (chair)</t>
        </is>
      </c>
      <c r="J204" s="6" t="inlineStr">
        <is>
          <t>Yes</t>
        </is>
      </c>
      <c r="K204" s="6" t="inlineStr">
        <is>
          <t>none</t>
        </is>
      </c>
      <c r="L204" s="6" t="inlineStr">
        <is>
          <t>for</t>
        </is>
      </c>
      <c r="M204" s="6" t="inlineStr">
        <is>
          <t>voice-unanimous</t>
        </is>
      </c>
      <c r="N204" s="6" t="n">
        <v>4</v>
      </c>
      <c r="O204" s="6" t="n">
        <v>3</v>
      </c>
      <c r="P204" s="6" t="n">
        <v>3</v>
      </c>
      <c r="Q204" s="6" t="n"/>
      <c r="R204" s="6" t="n">
        <v>2</v>
      </c>
      <c r="S204" s="15">
        <f>IF(OR(H204&lt;&gt;"Yes",COUNT(N204:R204)=0),"",100*SUMPRODUCT(N204:R204/4,Weights!$B$2:$F$2)/SUMPRODUCT(--(N204:R204&lt;&gt;""),Weights!$B$2:$F$2))</f>
        <v/>
      </c>
      <c r="T204" s="6">
        <f>IF(H204&lt;&gt;"Yes","",IF(AND(N(N204)&gt;=2,N(O204)&gt;=2),"Yes","No"))</f>
        <v/>
      </c>
      <c r="U204" s="6" t="inlineStr">
        <is>
          <t>high</t>
        </is>
      </c>
      <c r="V204" s="6" t="inlineStr">
        <is>
          <t>high</t>
        </is>
      </c>
      <c r="W204" s="6" t="inlineStr">
        <is>
          <t>No</t>
        </is>
      </c>
      <c r="X204" s="8" t="inlineStr"/>
      <c r="Y204" s="6" t="n">
        <v>2</v>
      </c>
      <c r="Z204" s="8" t="inlineStr">
        <is>
          <t>[00:32:21] Yes, Council, I do believe this is very timely as more and more people are having recreational fires in their backyard.
[00:32:21] I think too it's high time for some of the penalties to be put in. And there's still— even in the penalties, there's still grace that we're offering because we are giving, you know, a few chances before— because sometimes alarms just go off.</t>
        </is>
      </c>
      <c r="AA204" s="8" t="inlineStr">
        <is>
          <t>position: 'high time for some of the penalties' | reasons: more backyard fires, rising false alarms; grace before penalties | independence: own assessment | flexibility: acknowledges alarms sometimes go off unavoidably and notes grace period</t>
        </is>
      </c>
      <c r="AB204" s="11" t="inlineStr">
        <is>
          <t>https://www.youtube.com/watch?v=QoDKa1Nig54&amp;t=1941s</t>
        </is>
      </c>
    </row>
    <row r="205">
      <c r="A205" s="6" t="inlineStr">
        <is>
          <t>2022-03-15</t>
        </is>
      </c>
      <c r="B205" s="11" t="inlineStr">
        <is>
          <t>https://www.youtube.com/watch?v=QoDKa1Nig54</t>
        </is>
      </c>
      <c r="C205" s="6" t="inlineStr">
        <is>
          <t>17</t>
        </is>
      </c>
      <c r="D205" s="8" t="inlineStr">
        <is>
          <t>By-Law 2196 1st reading - road, public lane and drain closing (Southeast Event Centre site)</t>
        </is>
      </c>
      <c r="E205" s="6" t="inlineStr">
        <is>
          <t>land use</t>
        </is>
      </c>
      <c r="F205" s="6" t="inlineStr">
        <is>
          <t>No</t>
        </is>
      </c>
      <c r="G205" s="6" t="inlineStr">
        <is>
          <t>Jake Hiebert</t>
        </is>
      </c>
      <c r="H205" s="6" t="inlineStr">
        <is>
          <t>Yes</t>
        </is>
      </c>
      <c r="I205" s="6" t="inlineStr">
        <is>
          <t>present</t>
        </is>
      </c>
      <c r="J205" s="6" t="inlineStr">
        <is>
          <t>No</t>
        </is>
      </c>
      <c r="K205" s="6" t="inlineStr">
        <is>
          <t>none</t>
        </is>
      </c>
      <c r="L205" s="6" t="inlineStr">
        <is>
          <t>none</t>
        </is>
      </c>
      <c r="M205" s="6" t="inlineStr">
        <is>
          <t>voice-unanimous</t>
        </is>
      </c>
      <c r="N205" s="6" t="n">
        <v>0</v>
      </c>
      <c r="O205" s="6" t="n">
        <v>0</v>
      </c>
      <c r="P205" s="6" t="n"/>
      <c r="Q205" s="6" t="n"/>
      <c r="R205" s="6" t="n"/>
      <c r="S205" s="15">
        <f>IF(OR(H205&lt;&gt;"Yes",COUNT(N205:R205)=0),"",100*SUMPRODUCT(N205:R205/4,Weights!$B$2:$F$2)/SUMPRODUCT(--(N205:R205&lt;&gt;""),Weights!$B$2:$F$2))</f>
        <v/>
      </c>
      <c r="T205" s="6">
        <f>IF(H205&lt;&gt;"Yes","",IF(AND(N(N205)&gt;=2,N(O205)&gt;=2),"Yes","No"))</f>
        <v/>
      </c>
      <c r="U205" s="6" t="inlineStr">
        <is>
          <t>high</t>
        </is>
      </c>
      <c r="V205" s="6" t="inlineStr">
        <is>
          <t>high</t>
        </is>
      </c>
      <c r="W205" s="6" t="inlineStr">
        <is>
          <t>No</t>
        </is>
      </c>
      <c r="X205" s="8" t="inlineStr"/>
      <c r="Y205" s="6" t="n">
        <v>0</v>
      </c>
      <c r="Z205" s="8" t="inlineStr"/>
      <c r="AA205" s="8" t="inlineStr">
        <is>
          <t>position: no speech; unrecorded unanimous voice vote/consensus = 0 | reasons: no speech</t>
        </is>
      </c>
      <c r="AB205" s="6" t="inlineStr"/>
    </row>
    <row r="206">
      <c r="A206" s="6" t="inlineStr">
        <is>
          <t>2022-03-15</t>
        </is>
      </c>
      <c r="B206" s="11" t="inlineStr">
        <is>
          <t>https://www.youtube.com/watch?v=QoDKa1Nig54</t>
        </is>
      </c>
      <c r="C206" s="6" t="inlineStr">
        <is>
          <t>17</t>
        </is>
      </c>
      <c r="D206" s="8" t="inlineStr">
        <is>
          <t>By-Law 2196 1st reading - road, public lane and drain closing (Southeast Event Centre site)</t>
        </is>
      </c>
      <c r="E206" s="6" t="inlineStr">
        <is>
          <t>land use</t>
        </is>
      </c>
      <c r="F206" s="6" t="inlineStr">
        <is>
          <t>No</t>
        </is>
      </c>
      <c r="G206" s="6" t="inlineStr">
        <is>
          <t>Bill Hiebert</t>
        </is>
      </c>
      <c r="H206" s="6" t="inlineStr">
        <is>
          <t>Yes</t>
        </is>
      </c>
      <c r="I206" s="6" t="inlineStr">
        <is>
          <t>present</t>
        </is>
      </c>
      <c r="J206" s="6" t="inlineStr">
        <is>
          <t>No</t>
        </is>
      </c>
      <c r="K206" s="6" t="inlineStr">
        <is>
          <t>none</t>
        </is>
      </c>
      <c r="L206" s="6" t="inlineStr">
        <is>
          <t>none</t>
        </is>
      </c>
      <c r="M206" s="6" t="inlineStr">
        <is>
          <t>voice-unanimous</t>
        </is>
      </c>
      <c r="N206" s="6" t="n">
        <v>0</v>
      </c>
      <c r="O206" s="6" t="n">
        <v>0</v>
      </c>
      <c r="P206" s="6" t="n"/>
      <c r="Q206" s="6" t="n"/>
      <c r="R206" s="6" t="n"/>
      <c r="S206" s="15">
        <f>IF(OR(H206&lt;&gt;"Yes",COUNT(N206:R206)=0),"",100*SUMPRODUCT(N206:R206/4,Weights!$B$2:$F$2)/SUMPRODUCT(--(N206:R206&lt;&gt;""),Weights!$B$2:$F$2))</f>
        <v/>
      </c>
      <c r="T206" s="6">
        <f>IF(H206&lt;&gt;"Yes","",IF(AND(N(N206)&gt;=2,N(O206)&gt;=2),"Yes","No"))</f>
        <v/>
      </c>
      <c r="U206" s="6" t="inlineStr">
        <is>
          <t>high</t>
        </is>
      </c>
      <c r="V206" s="6" t="inlineStr">
        <is>
          <t>high</t>
        </is>
      </c>
      <c r="W206" s="6" t="inlineStr">
        <is>
          <t>No</t>
        </is>
      </c>
      <c r="X206" s="8" t="inlineStr"/>
      <c r="Y206" s="6" t="n">
        <v>0</v>
      </c>
      <c r="Z206" s="8" t="inlineStr"/>
      <c r="AA206" s="8" t="inlineStr">
        <is>
          <t>position: no speech; unrecorded unanimous voice vote/consensus = 0 | reasons: no speech</t>
        </is>
      </c>
      <c r="AB206" s="6" t="inlineStr"/>
    </row>
    <row r="207">
      <c r="A207" s="6" t="inlineStr">
        <is>
          <t>2022-03-15</t>
        </is>
      </c>
      <c r="B207" s="11" t="inlineStr">
        <is>
          <t>https://www.youtube.com/watch?v=QoDKa1Nig54</t>
        </is>
      </c>
      <c r="C207" s="6" t="inlineStr">
        <is>
          <t>17</t>
        </is>
      </c>
      <c r="D207" s="8" t="inlineStr">
        <is>
          <t>By-Law 2196 1st reading - road, public lane and drain closing (Southeast Event Centre site)</t>
        </is>
      </c>
      <c r="E207" s="6" t="inlineStr">
        <is>
          <t>land use</t>
        </is>
      </c>
      <c r="F207" s="6" t="inlineStr">
        <is>
          <t>No</t>
        </is>
      </c>
      <c r="G207" s="6" t="inlineStr">
        <is>
          <t>Susan Penner</t>
        </is>
      </c>
      <c r="H207" s="6" t="inlineStr">
        <is>
          <t>Yes</t>
        </is>
      </c>
      <c r="I207" s="6" t="inlineStr">
        <is>
          <t>present</t>
        </is>
      </c>
      <c r="J207" s="6" t="inlineStr">
        <is>
          <t>No</t>
        </is>
      </c>
      <c r="K207" s="6" t="inlineStr">
        <is>
          <t>seconder</t>
        </is>
      </c>
      <c r="L207" s="6" t="inlineStr">
        <is>
          <t>none</t>
        </is>
      </c>
      <c r="M207" s="6" t="inlineStr">
        <is>
          <t>voice-unanimous</t>
        </is>
      </c>
      <c r="N207" s="6" t="n">
        <v>2</v>
      </c>
      <c r="O207" s="6" t="n">
        <v>0</v>
      </c>
      <c r="P207" s="6" t="n"/>
      <c r="Q207" s="6" t="n"/>
      <c r="R207" s="6" t="n"/>
      <c r="S207" s="15">
        <f>IF(OR(H207&lt;&gt;"Yes",COUNT(N207:R207)=0),"",100*SUMPRODUCT(N207:R207/4,Weights!$B$2:$F$2)/SUMPRODUCT(--(N207:R207&lt;&gt;""),Weights!$B$2:$F$2))</f>
        <v/>
      </c>
      <c r="T207" s="6">
        <f>IF(H207&lt;&gt;"Yes","",IF(AND(N(N207)&gt;=2,N(O207)&gt;=2),"Yes","No"))</f>
        <v/>
      </c>
      <c r="U207" s="6" t="inlineStr">
        <is>
          <t>high</t>
        </is>
      </c>
      <c r="V207" s="6" t="inlineStr">
        <is>
          <t>high</t>
        </is>
      </c>
      <c r="W207" s="6" t="inlineStr">
        <is>
          <t>No</t>
        </is>
      </c>
      <c r="X207" s="8" t="inlineStr"/>
      <c r="Y207" s="6" t="n">
        <v>0</v>
      </c>
      <c r="Z207" s="8" t="inlineStr"/>
      <c r="AA207" s="8" t="inlineStr">
        <is>
          <t>position: seconded only (minutes), no substantive speech = 2; A (S. Penner) 'Nothing further.' 00:35:26 is not speaking | reasons: no speech</t>
        </is>
      </c>
      <c r="AB207" s="6" t="inlineStr"/>
    </row>
    <row r="208">
      <c r="A208" s="6" t="inlineStr">
        <is>
          <t>2022-03-15</t>
        </is>
      </c>
      <c r="B208" s="11" t="inlineStr">
        <is>
          <t>https://www.youtube.com/watch?v=QoDKa1Nig54</t>
        </is>
      </c>
      <c r="C208" s="6" t="inlineStr">
        <is>
          <t>17</t>
        </is>
      </c>
      <c r="D208" s="8" t="inlineStr">
        <is>
          <t>By-Law 2196 1st reading - road, public lane and drain closing (Southeast Event Centre site)</t>
        </is>
      </c>
      <c r="E208" s="6" t="inlineStr">
        <is>
          <t>land use</t>
        </is>
      </c>
      <c r="F208" s="6" t="inlineStr">
        <is>
          <t>No</t>
        </is>
      </c>
      <c r="G208" s="6" t="inlineStr">
        <is>
          <t>Damian Penner</t>
        </is>
      </c>
      <c r="H208" s="6" t="inlineStr">
        <is>
          <t>Yes</t>
        </is>
      </c>
      <c r="I208" s="6" t="inlineStr">
        <is>
          <t>present</t>
        </is>
      </c>
      <c r="J208" s="6" t="inlineStr">
        <is>
          <t>No</t>
        </is>
      </c>
      <c r="K208" s="6" t="inlineStr">
        <is>
          <t>none</t>
        </is>
      </c>
      <c r="L208" s="6" t="inlineStr">
        <is>
          <t>none</t>
        </is>
      </c>
      <c r="M208" s="6" t="inlineStr">
        <is>
          <t>voice-unanimous</t>
        </is>
      </c>
      <c r="N208" s="6" t="n">
        <v>0</v>
      </c>
      <c r="O208" s="6" t="n">
        <v>0</v>
      </c>
      <c r="P208" s="6" t="n"/>
      <c r="Q208" s="6" t="n"/>
      <c r="R208" s="6" t="n"/>
      <c r="S208" s="15">
        <f>IF(OR(H208&lt;&gt;"Yes",COUNT(N208:R208)=0),"",100*SUMPRODUCT(N208:R208/4,Weights!$B$2:$F$2)/SUMPRODUCT(--(N208:R208&lt;&gt;""),Weights!$B$2:$F$2))</f>
        <v/>
      </c>
      <c r="T208" s="6">
        <f>IF(H208&lt;&gt;"Yes","",IF(AND(N(N208)&gt;=2,N(O208)&gt;=2),"Yes","No"))</f>
        <v/>
      </c>
      <c r="U208" s="6" t="inlineStr">
        <is>
          <t>high</t>
        </is>
      </c>
      <c r="V208" s="6" t="inlineStr">
        <is>
          <t>high</t>
        </is>
      </c>
      <c r="W208" s="6" t="inlineStr">
        <is>
          <t>No</t>
        </is>
      </c>
      <c r="X208" s="8" t="inlineStr"/>
      <c r="Y208" s="6" t="n">
        <v>0</v>
      </c>
      <c r="Z208" s="8" t="inlineStr"/>
      <c r="AA208" s="8" t="inlineStr">
        <is>
          <t>position: no speech; unrecorded unanimous voice vote/consensus = 0 | reasons: no speech</t>
        </is>
      </c>
      <c r="AB208" s="6" t="inlineStr"/>
    </row>
    <row r="209">
      <c r="A209" s="6" t="inlineStr">
        <is>
          <t>2022-03-15</t>
        </is>
      </c>
      <c r="B209" s="11" t="inlineStr">
        <is>
          <t>https://www.youtube.com/watch?v=QoDKa1Nig54</t>
        </is>
      </c>
      <c r="C209" s="6" t="inlineStr">
        <is>
          <t>17</t>
        </is>
      </c>
      <c r="D209" s="8" t="inlineStr">
        <is>
          <t>By-Law 2196 1st reading - road, public lane and drain closing (Southeast Event Centre site)</t>
        </is>
      </c>
      <c r="E209" s="6" t="inlineStr">
        <is>
          <t>land use</t>
        </is>
      </c>
      <c r="F209" s="6" t="inlineStr">
        <is>
          <t>No</t>
        </is>
      </c>
      <c r="G209" s="6" t="inlineStr">
        <is>
          <t>Michael Zwaagstra</t>
        </is>
      </c>
      <c r="H209" s="6" t="inlineStr">
        <is>
          <t>Yes</t>
        </is>
      </c>
      <c r="I209" s="6" t="inlineStr">
        <is>
          <t>present</t>
        </is>
      </c>
      <c r="J209" s="6" t="inlineStr">
        <is>
          <t>Yes</t>
        </is>
      </c>
      <c r="K209" s="6" t="inlineStr">
        <is>
          <t>mover</t>
        </is>
      </c>
      <c r="L209" s="6" t="inlineStr">
        <is>
          <t>for</t>
        </is>
      </c>
      <c r="M209" s="6" t="inlineStr">
        <is>
          <t>voice-unanimous</t>
        </is>
      </c>
      <c r="N209" s="6" t="n">
        <v>4</v>
      </c>
      <c r="O209" s="6" t="n">
        <v>2</v>
      </c>
      <c r="P209" s="6" t="n">
        <v>2</v>
      </c>
      <c r="Q209" s="6" t="n"/>
      <c r="R209" s="6" t="n"/>
      <c r="S209" s="15">
        <f>IF(OR(H209&lt;&gt;"Yes",COUNT(N209:R209)=0),"",100*SUMPRODUCT(N209:R209/4,Weights!$B$2:$F$2)/SUMPRODUCT(--(N209:R209&lt;&gt;""),Weights!$B$2:$F$2))</f>
        <v/>
      </c>
      <c r="T209" s="6">
        <f>IF(H209&lt;&gt;"Yes","",IF(AND(N(N209)&gt;=2,N(O209)&gt;=2),"Yes","No"))</f>
        <v/>
      </c>
      <c r="U209" s="6" t="inlineStr">
        <is>
          <t>high</t>
        </is>
      </c>
      <c r="V209" s="6" t="inlineStr">
        <is>
          <t>high</t>
        </is>
      </c>
      <c r="W209" s="6" t="inlineStr">
        <is>
          <t>No</t>
        </is>
      </c>
      <c r="X209" s="8" t="inlineStr"/>
      <c r="Y209" s="6" t="n">
        <v>3</v>
      </c>
      <c r="Z209" s="8" t="inlineStr">
        <is>
          <t>[00:34:53] Thank you, Mr. Mayor. I'll make the motion for first reading.
[00:34:58] This is part of site preparation for the Southeast Events Centre, and this is yet another sign that we are moving ahead.
[00:34:58] There's a lot of different steps steps that have to be taken and making sure that everything is, uh, that everything is set up so that when construction begins, we're— is ready, that we're ready to go. And part of it is closing this lane.</t>
        </is>
      </c>
      <c r="AA209" s="8" t="inlineStr">
        <is>
          <t>position: moved | reasons: closure needed for event centre site preparation | independence: own framing, largely restating staff</t>
        </is>
      </c>
      <c r="AB209" s="11" t="inlineStr">
        <is>
          <t>https://www.youtube.com/watch?v=QoDKa1Nig54&amp;t=2093s</t>
        </is>
      </c>
    </row>
    <row r="210">
      <c r="A210" s="6" t="inlineStr">
        <is>
          <t>2022-03-15</t>
        </is>
      </c>
      <c r="B210" s="11" t="inlineStr">
        <is>
          <t>https://www.youtube.com/watch?v=QoDKa1Nig54</t>
        </is>
      </c>
      <c r="C210" s="6" t="inlineStr">
        <is>
          <t>17</t>
        </is>
      </c>
      <c r="D210" s="8" t="inlineStr">
        <is>
          <t>By-Law 2196 1st reading - road, public lane and drain closing (Southeast Event Centre site)</t>
        </is>
      </c>
      <c r="E210" s="6" t="inlineStr">
        <is>
          <t>land use</t>
        </is>
      </c>
      <c r="F210" s="6" t="inlineStr">
        <is>
          <t>No</t>
        </is>
      </c>
      <c r="G210" s="6" t="inlineStr">
        <is>
          <t>Jac Siemens</t>
        </is>
      </c>
      <c r="H210" s="6" t="inlineStr">
        <is>
          <t>Yes</t>
        </is>
      </c>
      <c r="I210" s="6" t="inlineStr">
        <is>
          <t>present</t>
        </is>
      </c>
      <c r="J210" s="6" t="inlineStr">
        <is>
          <t>No</t>
        </is>
      </c>
      <c r="K210" s="6" t="inlineStr">
        <is>
          <t>none</t>
        </is>
      </c>
      <c r="L210" s="6" t="inlineStr">
        <is>
          <t>none</t>
        </is>
      </c>
      <c r="M210" s="6" t="inlineStr">
        <is>
          <t>voice-unanimous</t>
        </is>
      </c>
      <c r="N210" s="6" t="n">
        <v>0</v>
      </c>
      <c r="O210" s="6" t="n">
        <v>0</v>
      </c>
      <c r="P210" s="6" t="n"/>
      <c r="Q210" s="6" t="n"/>
      <c r="R210" s="6" t="n"/>
      <c r="S210" s="15">
        <f>IF(OR(H210&lt;&gt;"Yes",COUNT(N210:R210)=0),"",100*SUMPRODUCT(N210:R210/4,Weights!$B$2:$F$2)/SUMPRODUCT(--(N210:R210&lt;&gt;""),Weights!$B$2:$F$2))</f>
        <v/>
      </c>
      <c r="T210" s="6">
        <f>IF(H210&lt;&gt;"Yes","",IF(AND(N(N210)&gt;=2,N(O210)&gt;=2),"Yes","No"))</f>
        <v/>
      </c>
      <c r="U210" s="6" t="inlineStr">
        <is>
          <t>high</t>
        </is>
      </c>
      <c r="V210" s="6" t="inlineStr">
        <is>
          <t>high</t>
        </is>
      </c>
      <c r="W210" s="6" t="inlineStr">
        <is>
          <t>No</t>
        </is>
      </c>
      <c r="X210" s="8" t="inlineStr"/>
      <c r="Y210" s="6" t="n">
        <v>0</v>
      </c>
      <c r="Z210" s="8" t="inlineStr"/>
      <c r="AA210" s="8" t="inlineStr">
        <is>
          <t>position: no speech; unrecorded unanimous voice vote/consensus = 0 | reasons: no speech</t>
        </is>
      </c>
      <c r="AB210" s="6" t="inlineStr"/>
    </row>
    <row r="211">
      <c r="A211" s="6" t="inlineStr">
        <is>
          <t>2022-03-15</t>
        </is>
      </c>
      <c r="B211" s="11" t="inlineStr">
        <is>
          <t>https://www.youtube.com/watch?v=QoDKa1Nig54</t>
        </is>
      </c>
      <c r="C211" s="6" t="inlineStr">
        <is>
          <t>18</t>
        </is>
      </c>
      <c r="D211" s="8" t="inlineStr">
        <is>
          <t>Subdivision 4451-2021-8575, 195 Park Road West (H.T.F.C. Planning and Design)</t>
        </is>
      </c>
      <c r="E211" s="6" t="inlineStr">
        <is>
          <t>land use</t>
        </is>
      </c>
      <c r="F211" s="6" t="inlineStr">
        <is>
          <t>No</t>
        </is>
      </c>
      <c r="G211" s="6" t="inlineStr">
        <is>
          <t>Jake Hiebert</t>
        </is>
      </c>
      <c r="H211" s="6" t="inlineStr">
        <is>
          <t>Yes</t>
        </is>
      </c>
      <c r="I211" s="6" t="inlineStr">
        <is>
          <t>present</t>
        </is>
      </c>
      <c r="J211" s="6" t="inlineStr">
        <is>
          <t>No</t>
        </is>
      </c>
      <c r="K211" s="6" t="inlineStr">
        <is>
          <t>none</t>
        </is>
      </c>
      <c r="L211" s="6" t="inlineStr">
        <is>
          <t>none</t>
        </is>
      </c>
      <c r="M211" s="6" t="inlineStr">
        <is>
          <t>voice-unanimous</t>
        </is>
      </c>
      <c r="N211" s="6" t="n">
        <v>0</v>
      </c>
      <c r="O211" s="6" t="n">
        <v>0</v>
      </c>
      <c r="P211" s="6" t="n"/>
      <c r="Q211" s="6" t="n"/>
      <c r="R211" s="6" t="n"/>
      <c r="S211" s="15">
        <f>IF(OR(H211&lt;&gt;"Yes",COUNT(N211:R211)=0),"",100*SUMPRODUCT(N211:R211/4,Weights!$B$2:$F$2)/SUMPRODUCT(--(N211:R211&lt;&gt;""),Weights!$B$2:$F$2))</f>
        <v/>
      </c>
      <c r="T211" s="6">
        <f>IF(H211&lt;&gt;"Yes","",IF(AND(N(N211)&gt;=2,N(O211)&gt;=2),"Yes","No"))</f>
        <v/>
      </c>
      <c r="U211" s="6" t="inlineStr">
        <is>
          <t>high</t>
        </is>
      </c>
      <c r="V211" s="6" t="inlineStr">
        <is>
          <t>high</t>
        </is>
      </c>
      <c r="W211" s="6" t="inlineStr">
        <is>
          <t>No</t>
        </is>
      </c>
      <c r="X211" s="8" t="inlineStr"/>
      <c r="Y211" s="6" t="n">
        <v>0</v>
      </c>
      <c r="Z211" s="8" t="inlineStr"/>
      <c r="AA211" s="8" t="inlineStr">
        <is>
          <t>position: no speech; unrecorded unanimous voice vote/consensus = 0 | reasons: no speech</t>
        </is>
      </c>
      <c r="AB211" s="6" t="inlineStr"/>
    </row>
    <row r="212">
      <c r="A212" s="6" t="inlineStr">
        <is>
          <t>2022-03-15</t>
        </is>
      </c>
      <c r="B212" s="11" t="inlineStr">
        <is>
          <t>https://www.youtube.com/watch?v=QoDKa1Nig54</t>
        </is>
      </c>
      <c r="C212" s="6" t="inlineStr">
        <is>
          <t>18</t>
        </is>
      </c>
      <c r="D212" s="8" t="inlineStr">
        <is>
          <t>Subdivision 4451-2021-8575, 195 Park Road West (H.T.F.C. Planning and Design)</t>
        </is>
      </c>
      <c r="E212" s="6" t="inlineStr">
        <is>
          <t>land use</t>
        </is>
      </c>
      <c r="F212" s="6" t="inlineStr">
        <is>
          <t>No</t>
        </is>
      </c>
      <c r="G212" s="6" t="inlineStr">
        <is>
          <t>Bill Hiebert</t>
        </is>
      </c>
      <c r="H212" s="6" t="inlineStr">
        <is>
          <t>Yes</t>
        </is>
      </c>
      <c r="I212" s="6" t="inlineStr">
        <is>
          <t>present</t>
        </is>
      </c>
      <c r="J212" s="6" t="inlineStr">
        <is>
          <t>No</t>
        </is>
      </c>
      <c r="K212" s="6" t="inlineStr">
        <is>
          <t>seconder</t>
        </is>
      </c>
      <c r="L212" s="6" t="inlineStr">
        <is>
          <t>none</t>
        </is>
      </c>
      <c r="M212" s="6" t="inlineStr">
        <is>
          <t>voice-unanimous</t>
        </is>
      </c>
      <c r="N212" s="6" t="n">
        <v>2</v>
      </c>
      <c r="O212" s="6" t="n">
        <v>0</v>
      </c>
      <c r="P212" s="6" t="n"/>
      <c r="Q212" s="6" t="n"/>
      <c r="R212" s="6" t="n"/>
      <c r="S212" s="15">
        <f>IF(OR(H212&lt;&gt;"Yes",COUNT(N212:R212)=0),"",100*SUMPRODUCT(N212:R212/4,Weights!$B$2:$F$2)/SUMPRODUCT(--(N212:R212&lt;&gt;""),Weights!$B$2:$F$2))</f>
        <v/>
      </c>
      <c r="T212" s="6">
        <f>IF(H212&lt;&gt;"Yes","",IF(AND(N(N212)&gt;=2,N(O212)&gt;=2),"Yes","No"))</f>
        <v/>
      </c>
      <c r="U212" s="6" t="inlineStr">
        <is>
          <t>high</t>
        </is>
      </c>
      <c r="V212" s="6" t="inlineStr">
        <is>
          <t>high</t>
        </is>
      </c>
      <c r="W212" s="6" t="inlineStr">
        <is>
          <t>No</t>
        </is>
      </c>
      <c r="X212" s="8" t="inlineStr"/>
      <c r="Y212" s="6" t="n">
        <v>0</v>
      </c>
      <c r="Z212" s="8" t="inlineStr"/>
      <c r="AA212" s="8" t="inlineStr">
        <is>
          <t>position: seconded only (minutes), no substantive speech = 2; D (B. Hiebert) 'I think Councillor Penner said it all.' 00:37:21 is not speaking (s.6) | reasons: no speech</t>
        </is>
      </c>
      <c r="AB212" s="6" t="inlineStr"/>
    </row>
    <row r="213">
      <c r="A213" s="6" t="inlineStr">
        <is>
          <t>2022-03-15</t>
        </is>
      </c>
      <c r="B213" s="11" t="inlineStr">
        <is>
          <t>https://www.youtube.com/watch?v=QoDKa1Nig54</t>
        </is>
      </c>
      <c r="C213" s="6" t="inlineStr">
        <is>
          <t>18</t>
        </is>
      </c>
      <c r="D213" s="8" t="inlineStr">
        <is>
          <t>Subdivision 4451-2021-8575, 195 Park Road West (H.T.F.C. Planning and Design)</t>
        </is>
      </c>
      <c r="E213" s="6" t="inlineStr">
        <is>
          <t>land use</t>
        </is>
      </c>
      <c r="F213" s="6" t="inlineStr">
        <is>
          <t>No</t>
        </is>
      </c>
      <c r="G213" s="6" t="inlineStr">
        <is>
          <t>Susan Penner</t>
        </is>
      </c>
      <c r="H213" s="6" t="inlineStr">
        <is>
          <t>Yes</t>
        </is>
      </c>
      <c r="I213" s="6" t="inlineStr">
        <is>
          <t>present</t>
        </is>
      </c>
      <c r="J213" s="6" t="inlineStr">
        <is>
          <t>Yes</t>
        </is>
      </c>
      <c r="K213" s="6" t="inlineStr">
        <is>
          <t>mover</t>
        </is>
      </c>
      <c r="L213" s="6" t="inlineStr">
        <is>
          <t>for</t>
        </is>
      </c>
      <c r="M213" s="6" t="inlineStr">
        <is>
          <t>voice-unanimous</t>
        </is>
      </c>
      <c r="N213" s="6" t="n">
        <v>4</v>
      </c>
      <c r="O213" s="6" t="n">
        <v>2</v>
      </c>
      <c r="P213" s="6" t="n">
        <v>2</v>
      </c>
      <c r="Q213" s="6" t="n"/>
      <c r="R213" s="6" t="n"/>
      <c r="S213" s="15">
        <f>IF(OR(H213&lt;&gt;"Yes",COUNT(N213:R213)=0),"",100*SUMPRODUCT(N213:R213/4,Weights!$B$2:$F$2)/SUMPRODUCT(--(N213:R213&lt;&gt;""),Weights!$B$2:$F$2))</f>
        <v/>
      </c>
      <c r="T213" s="6">
        <f>IF(H213&lt;&gt;"Yes","",IF(AND(N(N213)&gt;=2,N(O213)&gt;=2),"Yes","No"))</f>
        <v/>
      </c>
      <c r="U213" s="6" t="inlineStr">
        <is>
          <t>high</t>
        </is>
      </c>
      <c r="V213" s="6" t="inlineStr">
        <is>
          <t>high</t>
        </is>
      </c>
      <c r="W213" s="6" t="inlineStr">
        <is>
          <t>No</t>
        </is>
      </c>
      <c r="X213" s="8" t="inlineStr"/>
      <c r="Y213" s="6" t="n">
        <v>2</v>
      </c>
      <c r="Z213" s="8" t="inlineStr">
        <is>
          <t>[00:36:48] Motion to approve.
[00:36:53] It's a huge development and this is just a normal part of that. As their plans change, as they anticipate supply and demand in the market, they just make adjustments. And seeing as there's no concerns from the city side of things, there's no reason why we can't approve it.</t>
        </is>
      </c>
      <c r="AA213" s="8" t="inlineStr">
        <is>
          <t>position: moved; 'no reason why we can't approve it' | reasons: normal market-driven adjustment of a large development; no city concerns | independence: own reading of the development, partly resting on absence of city concerns</t>
        </is>
      </c>
      <c r="AB213" s="11" t="inlineStr">
        <is>
          <t>https://www.youtube.com/watch?v=QoDKa1Nig54&amp;t=2208s</t>
        </is>
      </c>
    </row>
    <row r="214">
      <c r="A214" s="6" t="inlineStr">
        <is>
          <t>2022-03-15</t>
        </is>
      </c>
      <c r="B214" s="11" t="inlineStr">
        <is>
          <t>https://www.youtube.com/watch?v=QoDKa1Nig54</t>
        </is>
      </c>
      <c r="C214" s="6" t="inlineStr">
        <is>
          <t>18</t>
        </is>
      </c>
      <c r="D214" s="8" t="inlineStr">
        <is>
          <t>Subdivision 4451-2021-8575, 195 Park Road West (H.T.F.C. Planning and Design)</t>
        </is>
      </c>
      <c r="E214" s="6" t="inlineStr">
        <is>
          <t>land use</t>
        </is>
      </c>
      <c r="F214" s="6" t="inlineStr">
        <is>
          <t>No</t>
        </is>
      </c>
      <c r="G214" s="6" t="inlineStr">
        <is>
          <t>Damian Penner</t>
        </is>
      </c>
      <c r="H214" s="6" t="inlineStr">
        <is>
          <t>Yes</t>
        </is>
      </c>
      <c r="I214" s="6" t="inlineStr">
        <is>
          <t>present</t>
        </is>
      </c>
      <c r="J214" s="6" t="inlineStr">
        <is>
          <t>No</t>
        </is>
      </c>
      <c r="K214" s="6" t="inlineStr">
        <is>
          <t>none</t>
        </is>
      </c>
      <c r="L214" s="6" t="inlineStr">
        <is>
          <t>none</t>
        </is>
      </c>
      <c r="M214" s="6" t="inlineStr">
        <is>
          <t>voice-unanimous</t>
        </is>
      </c>
      <c r="N214" s="6" t="n">
        <v>0</v>
      </c>
      <c r="O214" s="6" t="n">
        <v>0</v>
      </c>
      <c r="P214" s="6" t="n"/>
      <c r="Q214" s="6" t="n"/>
      <c r="R214" s="6" t="n"/>
      <c r="S214" s="15">
        <f>IF(OR(H214&lt;&gt;"Yes",COUNT(N214:R214)=0),"",100*SUMPRODUCT(N214:R214/4,Weights!$B$2:$F$2)/SUMPRODUCT(--(N214:R214&lt;&gt;""),Weights!$B$2:$F$2))</f>
        <v/>
      </c>
      <c r="T214" s="6">
        <f>IF(H214&lt;&gt;"Yes","",IF(AND(N(N214)&gt;=2,N(O214)&gt;=2),"Yes","No"))</f>
        <v/>
      </c>
      <c r="U214" s="6" t="inlineStr">
        <is>
          <t>high</t>
        </is>
      </c>
      <c r="V214" s="6" t="inlineStr">
        <is>
          <t>high</t>
        </is>
      </c>
      <c r="W214" s="6" t="inlineStr">
        <is>
          <t>No</t>
        </is>
      </c>
      <c r="X214" s="8" t="inlineStr"/>
      <c r="Y214" s="6" t="n">
        <v>0</v>
      </c>
      <c r="Z214" s="8" t="inlineStr"/>
      <c r="AA214" s="8" t="inlineStr">
        <is>
          <t>position: no speech; unrecorded unanimous voice vote/consensus = 0 | reasons: no speech</t>
        </is>
      </c>
      <c r="AB214" s="6" t="inlineStr"/>
    </row>
    <row r="215">
      <c r="A215" s="6" t="inlineStr">
        <is>
          <t>2022-03-15</t>
        </is>
      </c>
      <c r="B215" s="11" t="inlineStr">
        <is>
          <t>https://www.youtube.com/watch?v=QoDKa1Nig54</t>
        </is>
      </c>
      <c r="C215" s="6" t="inlineStr">
        <is>
          <t>18</t>
        </is>
      </c>
      <c r="D215" s="8" t="inlineStr">
        <is>
          <t>Subdivision 4451-2021-8575, 195 Park Road West (H.T.F.C. Planning and Design)</t>
        </is>
      </c>
      <c r="E215" s="6" t="inlineStr">
        <is>
          <t>land use</t>
        </is>
      </c>
      <c r="F215" s="6" t="inlineStr">
        <is>
          <t>No</t>
        </is>
      </c>
      <c r="G215" s="6" t="inlineStr">
        <is>
          <t>Michael Zwaagstra</t>
        </is>
      </c>
      <c r="H215" s="6" t="inlineStr">
        <is>
          <t>Yes</t>
        </is>
      </c>
      <c r="I215" s="6" t="inlineStr">
        <is>
          <t>present</t>
        </is>
      </c>
      <c r="J215" s="6" t="inlineStr">
        <is>
          <t>No</t>
        </is>
      </c>
      <c r="K215" s="6" t="inlineStr">
        <is>
          <t>none</t>
        </is>
      </c>
      <c r="L215" s="6" t="inlineStr">
        <is>
          <t>none</t>
        </is>
      </c>
      <c r="M215" s="6" t="inlineStr">
        <is>
          <t>voice-unanimous</t>
        </is>
      </c>
      <c r="N215" s="6" t="n">
        <v>0</v>
      </c>
      <c r="O215" s="6" t="n">
        <v>0</v>
      </c>
      <c r="P215" s="6" t="n"/>
      <c r="Q215" s="6" t="n"/>
      <c r="R215" s="6" t="n"/>
      <c r="S215" s="15">
        <f>IF(OR(H215&lt;&gt;"Yes",COUNT(N215:R215)=0),"",100*SUMPRODUCT(N215:R215/4,Weights!$B$2:$F$2)/SUMPRODUCT(--(N215:R215&lt;&gt;""),Weights!$B$2:$F$2))</f>
        <v/>
      </c>
      <c r="T215" s="6">
        <f>IF(H215&lt;&gt;"Yes","",IF(AND(N(N215)&gt;=2,N(O215)&gt;=2),"Yes","No"))</f>
        <v/>
      </c>
      <c r="U215" s="6" t="inlineStr">
        <is>
          <t>high</t>
        </is>
      </c>
      <c r="V215" s="6" t="inlineStr">
        <is>
          <t>high</t>
        </is>
      </c>
      <c r="W215" s="6" t="inlineStr">
        <is>
          <t>No</t>
        </is>
      </c>
      <c r="X215" s="8" t="inlineStr"/>
      <c r="Y215" s="6" t="n">
        <v>0</v>
      </c>
      <c r="Z215" s="8" t="inlineStr"/>
      <c r="AA215" s="8" t="inlineStr">
        <is>
          <t>position: no speech; unrecorded unanimous voice vote/consensus = 0 | reasons: no speech</t>
        </is>
      </c>
      <c r="AB215" s="6" t="inlineStr"/>
    </row>
    <row r="216">
      <c r="A216" s="6" t="inlineStr">
        <is>
          <t>2022-03-15</t>
        </is>
      </c>
      <c r="B216" s="11" t="inlineStr">
        <is>
          <t>https://www.youtube.com/watch?v=QoDKa1Nig54</t>
        </is>
      </c>
      <c r="C216" s="6" t="inlineStr">
        <is>
          <t>18</t>
        </is>
      </c>
      <c r="D216" s="8" t="inlineStr">
        <is>
          <t>Subdivision 4451-2021-8575, 195 Park Road West (H.T.F.C. Planning and Design)</t>
        </is>
      </c>
      <c r="E216" s="6" t="inlineStr">
        <is>
          <t>land use</t>
        </is>
      </c>
      <c r="F216" s="6" t="inlineStr">
        <is>
          <t>No</t>
        </is>
      </c>
      <c r="G216" s="6" t="inlineStr">
        <is>
          <t>Jac Siemens</t>
        </is>
      </c>
      <c r="H216" s="6" t="inlineStr">
        <is>
          <t>Yes</t>
        </is>
      </c>
      <c r="I216" s="6" t="inlineStr">
        <is>
          <t>present</t>
        </is>
      </c>
      <c r="J216" s="6" t="inlineStr">
        <is>
          <t>No</t>
        </is>
      </c>
      <c r="K216" s="6" t="inlineStr">
        <is>
          <t>none</t>
        </is>
      </c>
      <c r="L216" s="6" t="inlineStr">
        <is>
          <t>none</t>
        </is>
      </c>
      <c r="M216" s="6" t="inlineStr">
        <is>
          <t>voice-unanimous</t>
        </is>
      </c>
      <c r="N216" s="6" t="n">
        <v>0</v>
      </c>
      <c r="O216" s="6" t="n">
        <v>0</v>
      </c>
      <c r="P216" s="6" t="n"/>
      <c r="Q216" s="6" t="n"/>
      <c r="R216" s="6" t="n"/>
      <c r="S216" s="15">
        <f>IF(OR(H216&lt;&gt;"Yes",COUNT(N216:R216)=0),"",100*SUMPRODUCT(N216:R216/4,Weights!$B$2:$F$2)/SUMPRODUCT(--(N216:R216&lt;&gt;""),Weights!$B$2:$F$2))</f>
        <v/>
      </c>
      <c r="T216" s="6">
        <f>IF(H216&lt;&gt;"Yes","",IF(AND(N(N216)&gt;=2,N(O216)&gt;=2),"Yes","No"))</f>
        <v/>
      </c>
      <c r="U216" s="6" t="inlineStr">
        <is>
          <t>high</t>
        </is>
      </c>
      <c r="V216" s="6" t="inlineStr">
        <is>
          <t>high</t>
        </is>
      </c>
      <c r="W216" s="6" t="inlineStr">
        <is>
          <t>No</t>
        </is>
      </c>
      <c r="X216" s="8" t="inlineStr"/>
      <c r="Y216" s="6" t="n">
        <v>0</v>
      </c>
      <c r="Z216" s="8" t="inlineStr"/>
      <c r="AA216" s="8" t="inlineStr">
        <is>
          <t>position: no speech; unrecorded unanimous voice vote/consensus = 0 | reasons: no speech</t>
        </is>
      </c>
      <c r="AB216" s="6" t="inlineStr"/>
    </row>
    <row r="217">
      <c r="A217" s="6" t="inlineStr">
        <is>
          <t>2022-03-15</t>
        </is>
      </c>
      <c r="B217" s="11" t="inlineStr">
        <is>
          <t>https://www.youtube.com/watch?v=QoDKa1Nig54</t>
        </is>
      </c>
      <c r="C217" s="6" t="inlineStr">
        <is>
          <t>18</t>
        </is>
      </c>
      <c r="D217" s="8" t="inlineStr">
        <is>
          <t>Subdivision 4451-2021-8575, 195 Park Road West (H.T.F.C. Planning and Design)</t>
        </is>
      </c>
      <c r="E217" s="6" t="inlineStr">
        <is>
          <t>land use</t>
        </is>
      </c>
      <c r="F217" s="6" t="inlineStr">
        <is>
          <t>No</t>
        </is>
      </c>
      <c r="G217" s="6" t="inlineStr">
        <is>
          <t>Mayor Earl Funk</t>
        </is>
      </c>
      <c r="H217" s="6" t="inlineStr">
        <is>
          <t>Yes</t>
        </is>
      </c>
      <c r="I217" s="6" t="inlineStr">
        <is>
          <t>present (chair)</t>
        </is>
      </c>
      <c r="J217" s="6" t="inlineStr">
        <is>
          <t>Yes</t>
        </is>
      </c>
      <c r="K217" s="6" t="inlineStr">
        <is>
          <t>none</t>
        </is>
      </c>
      <c r="L217" s="6" t="inlineStr">
        <is>
          <t>for</t>
        </is>
      </c>
      <c r="M217" s="6" t="inlineStr">
        <is>
          <t>voice-unanimous</t>
        </is>
      </c>
      <c r="N217" s="6" t="n">
        <v>3</v>
      </c>
      <c r="O217" s="6" t="n">
        <v>1</v>
      </c>
      <c r="P217" s="6" t="n">
        <v>1</v>
      </c>
      <c r="Q217" s="6" t="n"/>
      <c r="R217" s="6" t="n"/>
      <c r="S217" s="15">
        <f>IF(OR(H217&lt;&gt;"Yes",COUNT(N217:R217)=0),"",100*SUMPRODUCT(N217:R217/4,Weights!$B$2:$F$2)/SUMPRODUCT(--(N217:R217&lt;&gt;""),Weights!$B$2:$F$2))</f>
        <v/>
      </c>
      <c r="T217" s="6">
        <f>IF(H217&lt;&gt;"Yes","",IF(AND(N(N217)&gt;=2,N(O217)&gt;=2),"Yes","No"))</f>
        <v/>
      </c>
      <c r="U217" s="6" t="inlineStr">
        <is>
          <t>high</t>
        </is>
      </c>
      <c r="V217" s="6" t="inlineStr">
        <is>
          <t>high</t>
        </is>
      </c>
      <c r="W217" s="6" t="inlineStr">
        <is>
          <t>No</t>
        </is>
      </c>
      <c r="X217" s="8" t="inlineStr"/>
      <c r="Y217" s="6" t="n">
        <v>1</v>
      </c>
      <c r="Z217" s="8" t="inlineStr">
        <is>
          <t>[00:37:30] Well, council, I agree. Councillor Pinner said it well when she said this is a large development and there'll be lots more of this as it develops and as the market changes as they're building.</t>
        </is>
      </c>
      <c r="AA217" s="8" t="inlineStr">
        <is>
          <t>position: 'I agree' | reasons: restates S. Penner | independence: echoes colleague</t>
        </is>
      </c>
      <c r="AB217" s="11" t="inlineStr">
        <is>
          <t>https://www.youtube.com/watch?v=QoDKa1Nig54&amp;t=2250s</t>
        </is>
      </c>
    </row>
    <row r="218">
      <c r="A218" s="6" t="inlineStr">
        <is>
          <t>2022-03-15</t>
        </is>
      </c>
      <c r="B218" s="11" t="inlineStr">
        <is>
          <t>https://www.youtube.com/watch?v=QoDKa1Nig54</t>
        </is>
      </c>
      <c r="C218" s="6" t="inlineStr">
        <is>
          <t>19</t>
        </is>
      </c>
      <c r="D218" s="8" t="inlineStr">
        <is>
          <t>Manitoba Hydro street lighting contract amendment - 9 LED lights on Harmony Lane, Bentley Bay, Carrera Cove</t>
        </is>
      </c>
      <c r="E218" s="6" t="inlineStr">
        <is>
          <t>infrastructure</t>
        </is>
      </c>
      <c r="F218" s="6" t="inlineStr">
        <is>
          <t>No</t>
        </is>
      </c>
      <c r="G218" s="6" t="inlineStr">
        <is>
          <t>Jake Hiebert</t>
        </is>
      </c>
      <c r="H218" s="6" t="inlineStr">
        <is>
          <t>Yes</t>
        </is>
      </c>
      <c r="I218" s="6" t="inlineStr">
        <is>
          <t>present</t>
        </is>
      </c>
      <c r="J218" s="6" t="inlineStr">
        <is>
          <t>Yes</t>
        </is>
      </c>
      <c r="K218" s="6" t="inlineStr">
        <is>
          <t>seconder</t>
        </is>
      </c>
      <c r="L218" s="6" t="inlineStr">
        <is>
          <t>for</t>
        </is>
      </c>
      <c r="M218" s="6" t="inlineStr">
        <is>
          <t>voice-unanimous</t>
        </is>
      </c>
      <c r="N218" s="6" t="n">
        <v>2</v>
      </c>
      <c r="O218" s="6" t="n">
        <v>2</v>
      </c>
      <c r="P218" s="6" t="n">
        <v>3</v>
      </c>
      <c r="Q218" s="6" t="n"/>
      <c r="R218" s="6" t="n"/>
      <c r="S218" s="15">
        <f>IF(OR(H218&lt;&gt;"Yes",COUNT(N218:R218)=0),"",100*SUMPRODUCT(N218:R218/4,Weights!$B$2:$F$2)/SUMPRODUCT(--(N218:R218&lt;&gt;""),Weights!$B$2:$F$2))</f>
        <v/>
      </c>
      <c r="T218" s="6">
        <f>IF(H218&lt;&gt;"Yes","",IF(AND(N(N218)&gt;=2,N(O218)&gt;=2),"Yes","No"))</f>
        <v/>
      </c>
      <c r="U218" s="6" t="inlineStr">
        <is>
          <t>high</t>
        </is>
      </c>
      <c r="V218" s="6" t="inlineStr">
        <is>
          <t>high</t>
        </is>
      </c>
      <c r="W218" s="6" t="inlineStr">
        <is>
          <t>No</t>
        </is>
      </c>
      <c r="X218" s="8" t="inlineStr"/>
      <c r="Y218" s="6" t="n">
        <v>1</v>
      </c>
      <c r="Z218" s="8" t="inlineStr">
        <is>
          <t>[00:38:48] I'm just looking at 9 more lights and basically they're about $175 apiece and I think that's what we've been paying for the last couple of years.</t>
        </is>
      </c>
      <c r="AA218" s="8" t="inlineStr">
        <is>
          <t>position: seconded; cost observation implies acceptance | reasons: per-light cost consistent with recent years | independence: own check of the cost figures</t>
        </is>
      </c>
      <c r="AB218" s="11" t="inlineStr">
        <is>
          <t>https://www.youtube.com/watch?v=QoDKa1Nig54&amp;t=2328s</t>
        </is>
      </c>
    </row>
    <row r="219">
      <c r="A219" s="6" t="inlineStr">
        <is>
          <t>2022-03-15</t>
        </is>
      </c>
      <c r="B219" s="11" t="inlineStr">
        <is>
          <t>https://www.youtube.com/watch?v=QoDKa1Nig54</t>
        </is>
      </c>
      <c r="C219" s="6" t="inlineStr">
        <is>
          <t>19</t>
        </is>
      </c>
      <c r="D219" s="8" t="inlineStr">
        <is>
          <t>Manitoba Hydro street lighting contract amendment - 9 LED lights on Harmony Lane, Bentley Bay, Carrera Cove</t>
        </is>
      </c>
      <c r="E219" s="6" t="inlineStr">
        <is>
          <t>infrastructure</t>
        </is>
      </c>
      <c r="F219" s="6" t="inlineStr">
        <is>
          <t>No</t>
        </is>
      </c>
      <c r="G219" s="6" t="inlineStr">
        <is>
          <t>Bill Hiebert</t>
        </is>
      </c>
      <c r="H219" s="6" t="inlineStr">
        <is>
          <t>Yes</t>
        </is>
      </c>
      <c r="I219" s="6" t="inlineStr">
        <is>
          <t>present</t>
        </is>
      </c>
      <c r="J219" s="6" t="inlineStr">
        <is>
          <t>No</t>
        </is>
      </c>
      <c r="K219" s="6" t="inlineStr">
        <is>
          <t>none</t>
        </is>
      </c>
      <c r="L219" s="6" t="inlineStr">
        <is>
          <t>none</t>
        </is>
      </c>
      <c r="M219" s="6" t="inlineStr">
        <is>
          <t>voice-unanimous</t>
        </is>
      </c>
      <c r="N219" s="6" t="n">
        <v>0</v>
      </c>
      <c r="O219" s="6" t="n">
        <v>0</v>
      </c>
      <c r="P219" s="6" t="n"/>
      <c r="Q219" s="6" t="n"/>
      <c r="R219" s="6" t="n"/>
      <c r="S219" s="15">
        <f>IF(OR(H219&lt;&gt;"Yes",COUNT(N219:R219)=0),"",100*SUMPRODUCT(N219:R219/4,Weights!$B$2:$F$2)/SUMPRODUCT(--(N219:R219&lt;&gt;""),Weights!$B$2:$F$2))</f>
        <v/>
      </c>
      <c r="T219" s="6">
        <f>IF(H219&lt;&gt;"Yes","",IF(AND(N(N219)&gt;=2,N(O219)&gt;=2),"Yes","No"))</f>
        <v/>
      </c>
      <c r="U219" s="6" t="inlineStr">
        <is>
          <t>high</t>
        </is>
      </c>
      <c r="V219" s="6" t="inlineStr">
        <is>
          <t>high</t>
        </is>
      </c>
      <c r="W219" s="6" t="inlineStr">
        <is>
          <t>No</t>
        </is>
      </c>
      <c r="X219" s="8" t="inlineStr"/>
      <c r="Y219" s="6" t="n">
        <v>0</v>
      </c>
      <c r="Z219" s="8" t="inlineStr"/>
      <c r="AA219" s="8" t="inlineStr">
        <is>
          <t>position: no speech; unrecorded unanimous voice vote/consensus = 0 | reasons: no speech</t>
        </is>
      </c>
      <c r="AB219" s="6" t="inlineStr"/>
    </row>
    <row r="220">
      <c r="A220" s="6" t="inlineStr">
        <is>
          <t>2022-03-15</t>
        </is>
      </c>
      <c r="B220" s="11" t="inlineStr">
        <is>
          <t>https://www.youtube.com/watch?v=QoDKa1Nig54</t>
        </is>
      </c>
      <c r="C220" s="6" t="inlineStr">
        <is>
          <t>19</t>
        </is>
      </c>
      <c r="D220" s="8" t="inlineStr">
        <is>
          <t>Manitoba Hydro street lighting contract amendment - 9 LED lights on Harmony Lane, Bentley Bay, Carrera Cove</t>
        </is>
      </c>
      <c r="E220" s="6" t="inlineStr">
        <is>
          <t>infrastructure</t>
        </is>
      </c>
      <c r="F220" s="6" t="inlineStr">
        <is>
          <t>No</t>
        </is>
      </c>
      <c r="G220" s="6" t="inlineStr">
        <is>
          <t>Susan Penner</t>
        </is>
      </c>
      <c r="H220" s="6" t="inlineStr">
        <is>
          <t>Yes</t>
        </is>
      </c>
      <c r="I220" s="6" t="inlineStr">
        <is>
          <t>present</t>
        </is>
      </c>
      <c r="J220" s="6" t="inlineStr">
        <is>
          <t>No</t>
        </is>
      </c>
      <c r="K220" s="6" t="inlineStr">
        <is>
          <t>none</t>
        </is>
      </c>
      <c r="L220" s="6" t="inlineStr">
        <is>
          <t>none</t>
        </is>
      </c>
      <c r="M220" s="6" t="inlineStr">
        <is>
          <t>voice-unanimous</t>
        </is>
      </c>
      <c r="N220" s="6" t="n">
        <v>0</v>
      </c>
      <c r="O220" s="6" t="n">
        <v>0</v>
      </c>
      <c r="P220" s="6" t="n"/>
      <c r="Q220" s="6" t="n"/>
      <c r="R220" s="6" t="n"/>
      <c r="S220" s="15">
        <f>IF(OR(H220&lt;&gt;"Yes",COUNT(N220:R220)=0),"",100*SUMPRODUCT(N220:R220/4,Weights!$B$2:$F$2)/SUMPRODUCT(--(N220:R220&lt;&gt;""),Weights!$B$2:$F$2))</f>
        <v/>
      </c>
      <c r="T220" s="6">
        <f>IF(H220&lt;&gt;"Yes","",IF(AND(N(N220)&gt;=2,N(O220)&gt;=2),"Yes","No"))</f>
        <v/>
      </c>
      <c r="U220" s="6" t="inlineStr">
        <is>
          <t>high</t>
        </is>
      </c>
      <c r="V220" s="6" t="inlineStr">
        <is>
          <t>high</t>
        </is>
      </c>
      <c r="W220" s="6" t="inlineStr">
        <is>
          <t>No</t>
        </is>
      </c>
      <c r="X220" s="8" t="inlineStr"/>
      <c r="Y220" s="6" t="n">
        <v>0</v>
      </c>
      <c r="Z220" s="8" t="inlineStr"/>
      <c r="AA220" s="8" t="inlineStr">
        <is>
          <t>position: no speech; unrecorded unanimous voice vote/consensus = 0 | reasons: no speech</t>
        </is>
      </c>
      <c r="AB220" s="6" t="inlineStr"/>
    </row>
    <row r="221">
      <c r="A221" s="6" t="inlineStr">
        <is>
          <t>2022-03-15</t>
        </is>
      </c>
      <c r="B221" s="11" t="inlineStr">
        <is>
          <t>https://www.youtube.com/watch?v=QoDKa1Nig54</t>
        </is>
      </c>
      <c r="C221" s="6" t="inlineStr">
        <is>
          <t>19</t>
        </is>
      </c>
      <c r="D221" s="8" t="inlineStr">
        <is>
          <t>Manitoba Hydro street lighting contract amendment - 9 LED lights on Harmony Lane, Bentley Bay, Carrera Cove</t>
        </is>
      </c>
      <c r="E221" s="6" t="inlineStr">
        <is>
          <t>infrastructure</t>
        </is>
      </c>
      <c r="F221" s="6" t="inlineStr">
        <is>
          <t>No</t>
        </is>
      </c>
      <c r="G221" s="6" t="inlineStr">
        <is>
          <t>Damian Penner</t>
        </is>
      </c>
      <c r="H221" s="6" t="inlineStr">
        <is>
          <t>Yes</t>
        </is>
      </c>
      <c r="I221" s="6" t="inlineStr">
        <is>
          <t>present</t>
        </is>
      </c>
      <c r="J221" s="6" t="inlineStr">
        <is>
          <t>No</t>
        </is>
      </c>
      <c r="K221" s="6" t="inlineStr">
        <is>
          <t>none</t>
        </is>
      </c>
      <c r="L221" s="6" t="inlineStr">
        <is>
          <t>none</t>
        </is>
      </c>
      <c r="M221" s="6" t="inlineStr">
        <is>
          <t>voice-unanimous</t>
        </is>
      </c>
      <c r="N221" s="6" t="n">
        <v>0</v>
      </c>
      <c r="O221" s="6" t="n">
        <v>0</v>
      </c>
      <c r="P221" s="6" t="n"/>
      <c r="Q221" s="6" t="n"/>
      <c r="R221" s="6" t="n"/>
      <c r="S221" s="15">
        <f>IF(OR(H221&lt;&gt;"Yes",COUNT(N221:R221)=0),"",100*SUMPRODUCT(N221:R221/4,Weights!$B$2:$F$2)/SUMPRODUCT(--(N221:R221&lt;&gt;""),Weights!$B$2:$F$2))</f>
        <v/>
      </c>
      <c r="T221" s="6">
        <f>IF(H221&lt;&gt;"Yes","",IF(AND(N(N221)&gt;=2,N(O221)&gt;=2),"Yes","No"))</f>
        <v/>
      </c>
      <c r="U221" s="6" t="inlineStr">
        <is>
          <t>high</t>
        </is>
      </c>
      <c r="V221" s="6" t="inlineStr">
        <is>
          <t>high</t>
        </is>
      </c>
      <c r="W221" s="6" t="inlineStr">
        <is>
          <t>No</t>
        </is>
      </c>
      <c r="X221" s="8" t="inlineStr"/>
      <c r="Y221" s="6" t="n">
        <v>0</v>
      </c>
      <c r="Z221" s="8" t="inlineStr"/>
      <c r="AA221" s="8" t="inlineStr">
        <is>
          <t>position: no speech; unrecorded unanimous voice vote/consensus = 0 | reasons: no speech</t>
        </is>
      </c>
      <c r="AB221" s="6" t="inlineStr"/>
    </row>
    <row r="222">
      <c r="A222" s="6" t="inlineStr">
        <is>
          <t>2022-03-15</t>
        </is>
      </c>
      <c r="B222" s="11" t="inlineStr">
        <is>
          <t>https://www.youtube.com/watch?v=QoDKa1Nig54</t>
        </is>
      </c>
      <c r="C222" s="6" t="inlineStr">
        <is>
          <t>19</t>
        </is>
      </c>
      <c r="D222" s="8" t="inlineStr">
        <is>
          <t>Manitoba Hydro street lighting contract amendment - 9 LED lights on Harmony Lane, Bentley Bay, Carrera Cove</t>
        </is>
      </c>
      <c r="E222" s="6" t="inlineStr">
        <is>
          <t>infrastructure</t>
        </is>
      </c>
      <c r="F222" s="6" t="inlineStr">
        <is>
          <t>No</t>
        </is>
      </c>
      <c r="G222" s="6" t="inlineStr">
        <is>
          <t>Michael Zwaagstra</t>
        </is>
      </c>
      <c r="H222" s="6" t="inlineStr">
        <is>
          <t>Yes</t>
        </is>
      </c>
      <c r="I222" s="6" t="inlineStr">
        <is>
          <t>present</t>
        </is>
      </c>
      <c r="J222" s="6" t="inlineStr">
        <is>
          <t>No</t>
        </is>
      </c>
      <c r="K222" s="6" t="inlineStr">
        <is>
          <t>none</t>
        </is>
      </c>
      <c r="L222" s="6" t="inlineStr">
        <is>
          <t>none</t>
        </is>
      </c>
      <c r="M222" s="6" t="inlineStr">
        <is>
          <t>voice-unanimous</t>
        </is>
      </c>
      <c r="N222" s="6" t="n">
        <v>0</v>
      </c>
      <c r="O222" s="6" t="n">
        <v>0</v>
      </c>
      <c r="P222" s="6" t="n"/>
      <c r="Q222" s="6" t="n"/>
      <c r="R222" s="6" t="n"/>
      <c r="S222" s="15">
        <f>IF(OR(H222&lt;&gt;"Yes",COUNT(N222:R222)=0),"",100*SUMPRODUCT(N222:R222/4,Weights!$B$2:$F$2)/SUMPRODUCT(--(N222:R222&lt;&gt;""),Weights!$B$2:$F$2))</f>
        <v/>
      </c>
      <c r="T222" s="6">
        <f>IF(H222&lt;&gt;"Yes","",IF(AND(N(N222)&gt;=2,N(O222)&gt;=2),"Yes","No"))</f>
        <v/>
      </c>
      <c r="U222" s="6" t="inlineStr">
        <is>
          <t>high</t>
        </is>
      </c>
      <c r="V222" s="6" t="inlineStr">
        <is>
          <t>high</t>
        </is>
      </c>
      <c r="W222" s="6" t="inlineStr">
        <is>
          <t>No</t>
        </is>
      </c>
      <c r="X222" s="8" t="inlineStr"/>
      <c r="Y222" s="6" t="n">
        <v>0</v>
      </c>
      <c r="Z222" s="8" t="inlineStr"/>
      <c r="AA222" s="8" t="inlineStr">
        <is>
          <t>position: no speech; unrecorded unanimous voice vote/consensus = 0 | reasons: no speech</t>
        </is>
      </c>
      <c r="AB222" s="6" t="inlineStr"/>
    </row>
    <row r="223">
      <c r="A223" s="6" t="inlineStr">
        <is>
          <t>2022-03-15</t>
        </is>
      </c>
      <c r="B223" s="11" t="inlineStr">
        <is>
          <t>https://www.youtube.com/watch?v=QoDKa1Nig54</t>
        </is>
      </c>
      <c r="C223" s="6" t="inlineStr">
        <is>
          <t>19</t>
        </is>
      </c>
      <c r="D223" s="8" t="inlineStr">
        <is>
          <t>Manitoba Hydro street lighting contract amendment - 9 LED lights on Harmony Lane, Bentley Bay, Carrera Cove</t>
        </is>
      </c>
      <c r="E223" s="6" t="inlineStr">
        <is>
          <t>infrastructure</t>
        </is>
      </c>
      <c r="F223" s="6" t="inlineStr">
        <is>
          <t>No</t>
        </is>
      </c>
      <c r="G223" s="6" t="inlineStr">
        <is>
          <t>Jac Siemens</t>
        </is>
      </c>
      <c r="H223" s="6" t="inlineStr">
        <is>
          <t>Yes</t>
        </is>
      </c>
      <c r="I223" s="6" t="inlineStr">
        <is>
          <t>present</t>
        </is>
      </c>
      <c r="J223" s="6" t="inlineStr">
        <is>
          <t>Yes</t>
        </is>
      </c>
      <c r="K223" s="6" t="inlineStr">
        <is>
          <t>mover</t>
        </is>
      </c>
      <c r="L223" s="6" t="inlineStr">
        <is>
          <t>for</t>
        </is>
      </c>
      <c r="M223" s="6" t="inlineStr">
        <is>
          <t>voice-unanimous</t>
        </is>
      </c>
      <c r="N223" s="6" t="n">
        <v>4</v>
      </c>
      <c r="O223" s="6" t="n">
        <v>2</v>
      </c>
      <c r="P223" s="6" t="n">
        <v>2</v>
      </c>
      <c r="Q223" s="6" t="n"/>
      <c r="R223" s="6" t="n"/>
      <c r="S223" s="15">
        <f>IF(OR(H223&lt;&gt;"Yes",COUNT(N223:R223)=0),"",100*SUMPRODUCT(N223:R223/4,Weights!$B$2:$F$2)/SUMPRODUCT(--(N223:R223&lt;&gt;""),Weights!$B$2:$F$2))</f>
        <v/>
      </c>
      <c r="T223" s="6">
        <f>IF(H223&lt;&gt;"Yes","",IF(AND(N(N223)&gt;=2,N(O223)&gt;=2),"Yes","No"))</f>
        <v/>
      </c>
      <c r="U223" s="6" t="inlineStr">
        <is>
          <t>high</t>
        </is>
      </c>
      <c r="V223" s="6" t="inlineStr">
        <is>
          <t>high</t>
        </is>
      </c>
      <c r="W223" s="6" t="inlineStr">
        <is>
          <t>No</t>
        </is>
      </c>
      <c r="X223" s="8" t="inlineStr"/>
      <c r="Y223" s="6" t="n">
        <v>1</v>
      </c>
      <c r="Z223" s="8" t="inlineStr">
        <is>
          <t>[00:38:25] As new subdivisions go in, we would like to see them lit, and so that gives Manitoba Hydro approval to do so.</t>
        </is>
      </c>
      <c r="AA223" s="8" t="inlineStr">
        <is>
          <t>position: moved | reasons: new subdivisions should be lit | independence: own brief rationale</t>
        </is>
      </c>
      <c r="AB223" s="11" t="inlineStr">
        <is>
          <t>https://www.youtube.com/watch?v=QoDKa1Nig54&amp;t=2305s</t>
        </is>
      </c>
    </row>
    <row r="224">
      <c r="A224" s="6" t="inlineStr">
        <is>
          <t>2022-03-15</t>
        </is>
      </c>
      <c r="B224" s="11" t="inlineStr">
        <is>
          <t>https://www.youtube.com/watch?v=QoDKa1Nig54</t>
        </is>
      </c>
      <c r="C224" s="6" t="inlineStr">
        <is>
          <t>19</t>
        </is>
      </c>
      <c r="D224" s="8" t="inlineStr">
        <is>
          <t>Manitoba Hydro street lighting contract amendment - 9 LED lights on Harmony Lane, Bentley Bay, Carrera Cove</t>
        </is>
      </c>
      <c r="E224" s="6" t="inlineStr">
        <is>
          <t>infrastructure</t>
        </is>
      </c>
      <c r="F224" s="6" t="inlineStr">
        <is>
          <t>No</t>
        </is>
      </c>
      <c r="G224" s="6" t="inlineStr">
        <is>
          <t>Mayor Earl Funk</t>
        </is>
      </c>
      <c r="H224" s="6" t="inlineStr">
        <is>
          <t>Yes</t>
        </is>
      </c>
      <c r="I224" s="6" t="inlineStr">
        <is>
          <t>present (chair)</t>
        </is>
      </c>
      <c r="J224" s="6" t="inlineStr">
        <is>
          <t>Yes</t>
        </is>
      </c>
      <c r="K224" s="6" t="inlineStr">
        <is>
          <t>none</t>
        </is>
      </c>
      <c r="L224" s="6" t="inlineStr">
        <is>
          <t>for</t>
        </is>
      </c>
      <c r="M224" s="6" t="inlineStr">
        <is>
          <t>voice-unanimous</t>
        </is>
      </c>
      <c r="N224" s="6" t="n">
        <v>4</v>
      </c>
      <c r="O224" s="6" t="n">
        <v>3</v>
      </c>
      <c r="P224" s="6" t="n">
        <v>3</v>
      </c>
      <c r="Q224" s="6" t="n"/>
      <c r="R224" s="6" t="n"/>
      <c r="S224" s="15">
        <f>IF(OR(H224&lt;&gt;"Yes",COUNT(N224:R224)=0),"",100*SUMPRODUCT(N224:R224/4,Weights!$B$2:$F$2)/SUMPRODUCT(--(N224:R224&lt;&gt;""),Weights!$B$2:$F$2))</f>
        <v/>
      </c>
      <c r="T224" s="6">
        <f>IF(H224&lt;&gt;"Yes","",IF(AND(N(N224)&gt;=2,N(O224)&gt;=2),"Yes","No"))</f>
        <v/>
      </c>
      <c r="U224" s="6" t="inlineStr">
        <is>
          <t>high</t>
        </is>
      </c>
      <c r="V224" s="6" t="inlineStr">
        <is>
          <t>high</t>
        </is>
      </c>
      <c r="W224" s="6" t="inlineStr">
        <is>
          <t>No</t>
        </is>
      </c>
      <c r="X224" s="8" t="inlineStr"/>
      <c r="Y224" s="6" t="n">
        <v>1</v>
      </c>
      <c r="Z224" s="8" t="inlineStr">
        <is>
          <t>[00:39:02] I think there was Around 5,000 homes, and now we're well over 7,300 homes, and this is part of our expansion. And Councillor Siemens is right, as we expand, we also want to see where we're going, and that's why we need these lights.</t>
        </is>
      </c>
      <c r="AA224" s="8" t="inlineStr">
        <is>
          <t>position: 'that's why we need these lights' | reasons: city growth requires lighting | independence: own growth data plus agreement with Siemens</t>
        </is>
      </c>
      <c r="AB224" s="11" t="inlineStr">
        <is>
          <t>https://www.youtube.com/watch?v=QoDKa1Nig54&amp;t=2342s</t>
        </is>
      </c>
    </row>
    <row r="225">
      <c r="A225" s="6" t="inlineStr">
        <is>
          <t>2022-03-15</t>
        </is>
      </c>
      <c r="B225" s="11" t="inlineStr">
        <is>
          <t>https://www.youtube.com/watch?v=QoDKa1Nig54</t>
        </is>
      </c>
      <c r="C225" s="6" t="inlineStr">
        <is>
          <t>20</t>
        </is>
      </c>
      <c r="D225" s="8" t="inlineStr">
        <is>
          <t>Appointment of T.S. as municipal noxious weeds inspector for 2022</t>
        </is>
      </c>
      <c r="E225" s="6" t="inlineStr">
        <is>
          <t>governance</t>
        </is>
      </c>
      <c r="F225" s="6" t="inlineStr">
        <is>
          <t>No</t>
        </is>
      </c>
      <c r="G225" s="6" t="inlineStr">
        <is>
          <t>Jake Hiebert</t>
        </is>
      </c>
      <c r="H225" s="6" t="inlineStr">
        <is>
          <t>Yes</t>
        </is>
      </c>
      <c r="I225" s="6" t="inlineStr">
        <is>
          <t>present</t>
        </is>
      </c>
      <c r="J225" s="6" t="inlineStr">
        <is>
          <t>No</t>
        </is>
      </c>
      <c r="K225" s="6" t="inlineStr">
        <is>
          <t>none</t>
        </is>
      </c>
      <c r="L225" s="6" t="inlineStr">
        <is>
          <t>none</t>
        </is>
      </c>
      <c r="M225" s="6" t="inlineStr">
        <is>
          <t>voice-unanimous</t>
        </is>
      </c>
      <c r="N225" s="6" t="n">
        <v>0</v>
      </c>
      <c r="O225" s="6" t="n">
        <v>0</v>
      </c>
      <c r="P225" s="6" t="n"/>
      <c r="Q225" s="6" t="n"/>
      <c r="R225" s="6" t="n"/>
      <c r="S225" s="15">
        <f>IF(OR(H225&lt;&gt;"Yes",COUNT(N225:R225)=0),"",100*SUMPRODUCT(N225:R225/4,Weights!$B$2:$F$2)/SUMPRODUCT(--(N225:R225&lt;&gt;""),Weights!$B$2:$F$2))</f>
        <v/>
      </c>
      <c r="T225" s="6">
        <f>IF(H225&lt;&gt;"Yes","",IF(AND(N(N225)&gt;=2,N(O225)&gt;=2),"Yes","No"))</f>
        <v/>
      </c>
      <c r="U225" s="6" t="inlineStr">
        <is>
          <t>high</t>
        </is>
      </c>
      <c r="V225" s="6" t="inlineStr">
        <is>
          <t>high</t>
        </is>
      </c>
      <c r="W225" s="6" t="inlineStr">
        <is>
          <t>No</t>
        </is>
      </c>
      <c r="X225" s="8" t="inlineStr"/>
      <c r="Y225" s="6" t="n">
        <v>0</v>
      </c>
      <c r="Z225" s="8" t="inlineStr"/>
      <c r="AA225" s="8" t="inlineStr">
        <is>
          <t>position: no speech; unrecorded unanimous voice vote/consensus = 0 | reasons: no speech</t>
        </is>
      </c>
      <c r="AB225" s="6" t="inlineStr"/>
    </row>
    <row r="226">
      <c r="A226" s="6" t="inlineStr">
        <is>
          <t>2022-03-15</t>
        </is>
      </c>
      <c r="B226" s="11" t="inlineStr">
        <is>
          <t>https://www.youtube.com/watch?v=QoDKa1Nig54</t>
        </is>
      </c>
      <c r="C226" s="6" t="inlineStr">
        <is>
          <t>20</t>
        </is>
      </c>
      <c r="D226" s="8" t="inlineStr">
        <is>
          <t>Appointment of T.S. as municipal noxious weeds inspector for 2022</t>
        </is>
      </c>
      <c r="E226" s="6" t="inlineStr">
        <is>
          <t>governance</t>
        </is>
      </c>
      <c r="F226" s="6" t="inlineStr">
        <is>
          <t>No</t>
        </is>
      </c>
      <c r="G226" s="6" t="inlineStr">
        <is>
          <t>Bill Hiebert</t>
        </is>
      </c>
      <c r="H226" s="6" t="inlineStr">
        <is>
          <t>Yes</t>
        </is>
      </c>
      <c r="I226" s="6" t="inlineStr">
        <is>
          <t>present</t>
        </is>
      </c>
      <c r="J226" s="6" t="inlineStr">
        <is>
          <t>Yes</t>
        </is>
      </c>
      <c r="K226" s="6" t="inlineStr">
        <is>
          <t>seconder</t>
        </is>
      </c>
      <c r="L226" s="6" t="inlineStr">
        <is>
          <t>for</t>
        </is>
      </c>
      <c r="M226" s="6" t="inlineStr">
        <is>
          <t>voice-unanimous</t>
        </is>
      </c>
      <c r="N226" s="6" t="n">
        <v>4</v>
      </c>
      <c r="O226" s="6" t="n">
        <v>2</v>
      </c>
      <c r="P226" s="6" t="n">
        <v>2</v>
      </c>
      <c r="Q226" s="6" t="n"/>
      <c r="R226" s="6" t="n"/>
      <c r="S226" s="15">
        <f>IF(OR(H226&lt;&gt;"Yes",COUNT(N226:R226)=0),"",100*SUMPRODUCT(N226:R226/4,Weights!$B$2:$F$2)/SUMPRODUCT(--(N226:R226&lt;&gt;""),Weights!$B$2:$F$2))</f>
        <v/>
      </c>
      <c r="T226" s="6">
        <f>IF(H226&lt;&gt;"Yes","",IF(AND(N(N226)&gt;=2,N(O226)&gt;=2),"Yes","No"))</f>
        <v/>
      </c>
      <c r="U226" s="6" t="inlineStr">
        <is>
          <t>high</t>
        </is>
      </c>
      <c r="V226" s="6" t="inlineStr">
        <is>
          <t>high</t>
        </is>
      </c>
      <c r="W226" s="6" t="inlineStr">
        <is>
          <t>No</t>
        </is>
      </c>
      <c r="X226" s="8" t="inlineStr"/>
      <c r="Y226" s="6" t="n">
        <v>1</v>
      </c>
      <c r="Z226" s="8" t="inlineStr">
        <is>
          <t>[00:41:08] And I'll follow up saying that Trevor does a diligent job at his job, so I think it's a good appointment again.</t>
        </is>
      </c>
      <c r="AA226" s="8" t="inlineStr">
        <is>
          <t>position: 'I think it's a good appointment' | reasons: appointee's diligent performance | independence: own brief assessment of the appointee</t>
        </is>
      </c>
      <c r="AB226" s="11" t="inlineStr">
        <is>
          <t>https://www.youtube.com/watch?v=QoDKa1Nig54&amp;t=2468s</t>
        </is>
      </c>
    </row>
    <row r="227">
      <c r="A227" s="6" t="inlineStr">
        <is>
          <t>2022-03-15</t>
        </is>
      </c>
      <c r="B227" s="11" t="inlineStr">
        <is>
          <t>https://www.youtube.com/watch?v=QoDKa1Nig54</t>
        </is>
      </c>
      <c r="C227" s="6" t="inlineStr">
        <is>
          <t>20</t>
        </is>
      </c>
      <c r="D227" s="8" t="inlineStr">
        <is>
          <t>Appointment of T.S. as municipal noxious weeds inspector for 2022</t>
        </is>
      </c>
      <c r="E227" s="6" t="inlineStr">
        <is>
          <t>governance</t>
        </is>
      </c>
      <c r="F227" s="6" t="inlineStr">
        <is>
          <t>No</t>
        </is>
      </c>
      <c r="G227" s="6" t="inlineStr">
        <is>
          <t>Susan Penner</t>
        </is>
      </c>
      <c r="H227" s="6" t="inlineStr">
        <is>
          <t>Yes</t>
        </is>
      </c>
      <c r="I227" s="6" t="inlineStr">
        <is>
          <t>present</t>
        </is>
      </c>
      <c r="J227" s="6" t="inlineStr">
        <is>
          <t>No</t>
        </is>
      </c>
      <c r="K227" s="6" t="inlineStr">
        <is>
          <t>none</t>
        </is>
      </c>
      <c r="L227" s="6" t="inlineStr">
        <is>
          <t>none</t>
        </is>
      </c>
      <c r="M227" s="6" t="inlineStr">
        <is>
          <t>voice-unanimous</t>
        </is>
      </c>
      <c r="N227" s="6" t="n">
        <v>0</v>
      </c>
      <c r="O227" s="6" t="n">
        <v>0</v>
      </c>
      <c r="P227" s="6" t="n"/>
      <c r="Q227" s="6" t="n"/>
      <c r="R227" s="6" t="n"/>
      <c r="S227" s="15">
        <f>IF(OR(H227&lt;&gt;"Yes",COUNT(N227:R227)=0),"",100*SUMPRODUCT(N227:R227/4,Weights!$B$2:$F$2)/SUMPRODUCT(--(N227:R227&lt;&gt;""),Weights!$B$2:$F$2))</f>
        <v/>
      </c>
      <c r="T227" s="6">
        <f>IF(H227&lt;&gt;"Yes","",IF(AND(N(N227)&gt;=2,N(O227)&gt;=2),"Yes","No"))</f>
        <v/>
      </c>
      <c r="U227" s="6" t="inlineStr">
        <is>
          <t>high</t>
        </is>
      </c>
      <c r="V227" s="6" t="inlineStr">
        <is>
          <t>high</t>
        </is>
      </c>
      <c r="W227" s="6" t="inlineStr">
        <is>
          <t>No</t>
        </is>
      </c>
      <c r="X227" s="8" t="inlineStr"/>
      <c r="Y227" s="6" t="n">
        <v>0</v>
      </c>
      <c r="Z227" s="8" t="inlineStr"/>
      <c r="AA227" s="8" t="inlineStr">
        <is>
          <t>position: no speech; unrecorded unanimous voice vote/consensus = 0 | reasons: no speech</t>
        </is>
      </c>
      <c r="AB227" s="6" t="inlineStr"/>
    </row>
    <row r="228">
      <c r="A228" s="6" t="inlineStr">
        <is>
          <t>2022-03-15</t>
        </is>
      </c>
      <c r="B228" s="11" t="inlineStr">
        <is>
          <t>https://www.youtube.com/watch?v=QoDKa1Nig54</t>
        </is>
      </c>
      <c r="C228" s="6" t="inlineStr">
        <is>
          <t>20</t>
        </is>
      </c>
      <c r="D228" s="8" t="inlineStr">
        <is>
          <t>Appointment of T.S. as municipal noxious weeds inspector for 2022</t>
        </is>
      </c>
      <c r="E228" s="6" t="inlineStr">
        <is>
          <t>governance</t>
        </is>
      </c>
      <c r="F228" s="6" t="inlineStr">
        <is>
          <t>No</t>
        </is>
      </c>
      <c r="G228" s="6" t="inlineStr">
        <is>
          <t>Damian Penner</t>
        </is>
      </c>
      <c r="H228" s="6" t="inlineStr">
        <is>
          <t>Yes</t>
        </is>
      </c>
      <c r="I228" s="6" t="inlineStr">
        <is>
          <t>present</t>
        </is>
      </c>
      <c r="J228" s="6" t="inlineStr">
        <is>
          <t>No</t>
        </is>
      </c>
      <c r="K228" s="6" t="inlineStr">
        <is>
          <t>none</t>
        </is>
      </c>
      <c r="L228" s="6" t="inlineStr">
        <is>
          <t>none</t>
        </is>
      </c>
      <c r="M228" s="6" t="inlineStr">
        <is>
          <t>voice-unanimous</t>
        </is>
      </c>
      <c r="N228" s="6" t="n">
        <v>0</v>
      </c>
      <c r="O228" s="6" t="n">
        <v>0</v>
      </c>
      <c r="P228" s="6" t="n"/>
      <c r="Q228" s="6" t="n"/>
      <c r="R228" s="6" t="n"/>
      <c r="S228" s="15">
        <f>IF(OR(H228&lt;&gt;"Yes",COUNT(N228:R228)=0),"",100*SUMPRODUCT(N228:R228/4,Weights!$B$2:$F$2)/SUMPRODUCT(--(N228:R228&lt;&gt;""),Weights!$B$2:$F$2))</f>
        <v/>
      </c>
      <c r="T228" s="6">
        <f>IF(H228&lt;&gt;"Yes","",IF(AND(N(N228)&gt;=2,N(O228)&gt;=2),"Yes","No"))</f>
        <v/>
      </c>
      <c r="U228" s="6" t="inlineStr">
        <is>
          <t>high</t>
        </is>
      </c>
      <c r="V228" s="6" t="inlineStr">
        <is>
          <t>high</t>
        </is>
      </c>
      <c r="W228" s="6" t="inlineStr">
        <is>
          <t>No</t>
        </is>
      </c>
      <c r="X228" s="8" t="inlineStr"/>
      <c r="Y228" s="6" t="n">
        <v>0</v>
      </c>
      <c r="Z228" s="8" t="inlineStr"/>
      <c r="AA228" s="8" t="inlineStr">
        <is>
          <t>position: no speech; unrecorded unanimous voice vote/consensus = 0 | reasons: no speech</t>
        </is>
      </c>
      <c r="AB228" s="6" t="inlineStr"/>
    </row>
    <row r="229">
      <c r="A229" s="6" t="inlineStr">
        <is>
          <t>2022-03-15</t>
        </is>
      </c>
      <c r="B229" s="11" t="inlineStr">
        <is>
          <t>https://www.youtube.com/watch?v=QoDKa1Nig54</t>
        </is>
      </c>
      <c r="C229" s="6" t="inlineStr">
        <is>
          <t>20</t>
        </is>
      </c>
      <c r="D229" s="8" t="inlineStr">
        <is>
          <t>Appointment of T.S. as municipal noxious weeds inspector for 2022</t>
        </is>
      </c>
      <c r="E229" s="6" t="inlineStr">
        <is>
          <t>governance</t>
        </is>
      </c>
      <c r="F229" s="6" t="inlineStr">
        <is>
          <t>No</t>
        </is>
      </c>
      <c r="G229" s="6" t="inlineStr">
        <is>
          <t>Michael Zwaagstra</t>
        </is>
      </c>
      <c r="H229" s="6" t="inlineStr">
        <is>
          <t>Yes</t>
        </is>
      </c>
      <c r="I229" s="6" t="inlineStr">
        <is>
          <t>present</t>
        </is>
      </c>
      <c r="J229" s="6" t="inlineStr">
        <is>
          <t>Yes</t>
        </is>
      </c>
      <c r="K229" s="6" t="inlineStr">
        <is>
          <t>mover</t>
        </is>
      </c>
      <c r="L229" s="6" t="inlineStr">
        <is>
          <t>for</t>
        </is>
      </c>
      <c r="M229" s="6" t="inlineStr">
        <is>
          <t>voice-unanimous</t>
        </is>
      </c>
      <c r="N229" s="6" t="n">
        <v>4</v>
      </c>
      <c r="O229" s="6" t="n">
        <v>2</v>
      </c>
      <c r="P229" s="6" t="n">
        <v>3</v>
      </c>
      <c r="Q229" s="6" t="n"/>
      <c r="R229" s="6" t="n">
        <v>2</v>
      </c>
      <c r="S229" s="15">
        <f>IF(OR(H229&lt;&gt;"Yes",COUNT(N229:R229)=0),"",100*SUMPRODUCT(N229:R229/4,Weights!$B$2:$F$2)/SUMPRODUCT(--(N229:R229&lt;&gt;""),Weights!$B$2:$F$2))</f>
        <v/>
      </c>
      <c r="T229" s="6">
        <f>IF(H229&lt;&gt;"Yes","",IF(AND(N(N229)&gt;=2,N(O229)&gt;=2),"Yes","No"))</f>
        <v/>
      </c>
      <c r="U229" s="6" t="inlineStr">
        <is>
          <t>high</t>
        </is>
      </c>
      <c r="V229" s="6" t="inlineStr">
        <is>
          <t>high</t>
        </is>
      </c>
      <c r="W229" s="6" t="inlineStr">
        <is>
          <t>No</t>
        </is>
      </c>
      <c r="X229" s="8" t="inlineStr"/>
      <c r="Y229" s="6" t="n">
        <v>3</v>
      </c>
      <c r="Z229" s="8" t="inlineStr">
        <is>
          <t>[00:40:07] I'll make the motion that we approve the resolution.
[00:40:17] there is some good news that is coming out from the province that should make it a lot easier for us to maintain our lawns, the province has indicated that they are partially loosening the pesticide ban
[00:40:17] Hopefully the province follows through with that legislation. It's proposed at this point, but that should make controlling our weeds a little bit easier.</t>
        </is>
      </c>
      <c r="AA229" s="8" t="inlineStr">
        <is>
          <t>position: moved | reasons: provincial loosening of pesticide ban will ease weed control (context rather than reason for the appointee) | independence: own information and assessment of provincial change | flexibility: acknowledges legislation is only proposed</t>
        </is>
      </c>
      <c r="AB229" s="11" t="inlineStr">
        <is>
          <t>https://www.youtube.com/watch?v=QoDKa1Nig54&amp;t=2407s</t>
        </is>
      </c>
    </row>
    <row r="230">
      <c r="A230" s="6" t="inlineStr">
        <is>
          <t>2022-03-15</t>
        </is>
      </c>
      <c r="B230" s="11" t="inlineStr">
        <is>
          <t>https://www.youtube.com/watch?v=QoDKa1Nig54</t>
        </is>
      </c>
      <c r="C230" s="6" t="inlineStr">
        <is>
          <t>20</t>
        </is>
      </c>
      <c r="D230" s="8" t="inlineStr">
        <is>
          <t>Appointment of T.S. as municipal noxious weeds inspector for 2022</t>
        </is>
      </c>
      <c r="E230" s="6" t="inlineStr">
        <is>
          <t>governance</t>
        </is>
      </c>
      <c r="F230" s="6" t="inlineStr">
        <is>
          <t>No</t>
        </is>
      </c>
      <c r="G230" s="6" t="inlineStr">
        <is>
          <t>Jac Siemens</t>
        </is>
      </c>
      <c r="H230" s="6" t="inlineStr">
        <is>
          <t>Yes</t>
        </is>
      </c>
      <c r="I230" s="6" t="inlineStr">
        <is>
          <t>present</t>
        </is>
      </c>
      <c r="J230" s="6" t="inlineStr">
        <is>
          <t>No</t>
        </is>
      </c>
      <c r="K230" s="6" t="inlineStr">
        <is>
          <t>none</t>
        </is>
      </c>
      <c r="L230" s="6" t="inlineStr">
        <is>
          <t>none</t>
        </is>
      </c>
      <c r="M230" s="6" t="inlineStr">
        <is>
          <t>voice-unanimous</t>
        </is>
      </c>
      <c r="N230" s="6" t="n">
        <v>0</v>
      </c>
      <c r="O230" s="6" t="n">
        <v>0</v>
      </c>
      <c r="P230" s="6" t="n"/>
      <c r="Q230" s="6" t="n"/>
      <c r="R230" s="6" t="n"/>
      <c r="S230" s="15">
        <f>IF(OR(H230&lt;&gt;"Yes",COUNT(N230:R230)=0),"",100*SUMPRODUCT(N230:R230/4,Weights!$B$2:$F$2)/SUMPRODUCT(--(N230:R230&lt;&gt;""),Weights!$B$2:$F$2))</f>
        <v/>
      </c>
      <c r="T230" s="6">
        <f>IF(H230&lt;&gt;"Yes","",IF(AND(N(N230)&gt;=2,N(O230)&gt;=2),"Yes","No"))</f>
        <v/>
      </c>
      <c r="U230" s="6" t="inlineStr">
        <is>
          <t>high</t>
        </is>
      </c>
      <c r="V230" s="6" t="inlineStr">
        <is>
          <t>high</t>
        </is>
      </c>
      <c r="W230" s="6" t="inlineStr">
        <is>
          <t>No</t>
        </is>
      </c>
      <c r="X230" s="8" t="inlineStr"/>
      <c r="Y230" s="6" t="n">
        <v>0</v>
      </c>
      <c r="Z230" s="8" t="inlineStr"/>
      <c r="AA230" s="8" t="inlineStr">
        <is>
          <t>position: no speech; unrecorded unanimous voice vote/consensus = 0 | reasons: no speech</t>
        </is>
      </c>
      <c r="AB230" s="6" t="inlineStr"/>
    </row>
    <row r="231">
      <c r="A231" s="6" t="inlineStr">
        <is>
          <t>2022-03-15</t>
        </is>
      </c>
      <c r="B231" s="11" t="inlineStr">
        <is>
          <t>https://www.youtube.com/watch?v=QoDKa1Nig54</t>
        </is>
      </c>
      <c r="C231" s="6" t="inlineStr">
        <is>
          <t>20</t>
        </is>
      </c>
      <c r="D231" s="8" t="inlineStr">
        <is>
          <t>Appointment of T.S. as municipal noxious weeds inspector for 2022</t>
        </is>
      </c>
      <c r="E231" s="6" t="inlineStr">
        <is>
          <t>governance</t>
        </is>
      </c>
      <c r="F231" s="6" t="inlineStr">
        <is>
          <t>No</t>
        </is>
      </c>
      <c r="G231" s="6" t="inlineStr">
        <is>
          <t>Mayor Earl Funk</t>
        </is>
      </c>
      <c r="H231" s="6" t="inlineStr">
        <is>
          <t>Yes</t>
        </is>
      </c>
      <c r="I231" s="6" t="inlineStr">
        <is>
          <t>present (chair)</t>
        </is>
      </c>
      <c r="J231" s="6" t="inlineStr">
        <is>
          <t>Yes</t>
        </is>
      </c>
      <c r="K231" s="6" t="inlineStr">
        <is>
          <t>none</t>
        </is>
      </c>
      <c r="L231" s="6" t="inlineStr">
        <is>
          <t>for</t>
        </is>
      </c>
      <c r="M231" s="6" t="inlineStr">
        <is>
          <t>voice-unanimous</t>
        </is>
      </c>
      <c r="N231" s="6" t="n">
        <v>2</v>
      </c>
      <c r="O231" s="6" t="n">
        <v>2</v>
      </c>
      <c r="P231" s="6" t="n">
        <v>3</v>
      </c>
      <c r="Q231" s="6" t="n"/>
      <c r="R231" s="6" t="n">
        <v>2</v>
      </c>
      <c r="S231" s="15">
        <f>IF(OR(H231&lt;&gt;"Yes",COUNT(N231:R231)=0),"",100*SUMPRODUCT(N231:R231/4,Weights!$B$2:$F$2)/SUMPRODUCT(--(N231:R231&lt;&gt;""),Weights!$B$2:$F$2))</f>
        <v/>
      </c>
      <c r="T231" s="6">
        <f>IF(H231&lt;&gt;"Yes","",IF(AND(N(N231)&gt;=2,N(O231)&gt;=2),"Yes","No"))</f>
        <v/>
      </c>
      <c r="U231" s="6" t="inlineStr">
        <is>
          <t>high</t>
        </is>
      </c>
      <c r="V231" s="6" t="inlineStr">
        <is>
          <t>high</t>
        </is>
      </c>
      <c r="W231" s="6" t="inlineStr">
        <is>
          <t>No</t>
        </is>
      </c>
      <c r="X231" s="8" t="inlineStr"/>
      <c r="Y231" s="6" t="n">
        <v>2</v>
      </c>
      <c r="Z231" s="8" t="inlineStr">
        <is>
          <t>[00:41:14] Yes, Council, this is good news, the, the fact that the province is looking at loosening the, the decision on, on weed control.
[00:41:14] It's a step in the right direction. Now it's just, it's just a matter of getting this all approved and through, through, through Our government.</t>
        </is>
      </c>
      <c r="AA231" s="8" t="inlineStr">
        <is>
          <t>position: favourable remarks on provincial change; stance on the appointment only inferable | reasons: AMM lobbying; good for weed control | independence: own account of municipal lobbying | flexibility: acknowledges approval still pending</t>
        </is>
      </c>
      <c r="AB231" s="11" t="inlineStr">
        <is>
          <t>https://www.youtube.com/watch?v=QoDKa1Nig54&amp;t=2474s</t>
        </is>
      </c>
    </row>
    <row r="232">
      <c r="A232" s="6" t="inlineStr">
        <is>
          <t>2022-03-15</t>
        </is>
      </c>
      <c r="B232" s="11" t="inlineStr">
        <is>
          <t>https://www.youtube.com/watch?v=QoDKa1Nig54</t>
        </is>
      </c>
      <c r="C232" s="6" t="inlineStr">
        <is>
          <t>21</t>
        </is>
      </c>
      <c r="D232" s="8" t="inlineStr">
        <is>
          <t>Correspondence - request (Choice Dental Care) to fly Ukrainian flag at City Hall</t>
        </is>
      </c>
      <c r="E232" s="6" t="inlineStr">
        <is>
          <t>policy</t>
        </is>
      </c>
      <c r="F232" s="6" t="inlineStr">
        <is>
          <t>Yes</t>
        </is>
      </c>
      <c r="G232" s="6" t="inlineStr">
        <is>
          <t>Jake Hiebert</t>
        </is>
      </c>
      <c r="H232" s="6" t="inlineStr">
        <is>
          <t>Yes</t>
        </is>
      </c>
      <c r="I232" s="6" t="inlineStr">
        <is>
          <t>present</t>
        </is>
      </c>
      <c r="J232" s="6" t="inlineStr">
        <is>
          <t>No</t>
        </is>
      </c>
      <c r="K232" s="6" t="inlineStr">
        <is>
          <t>none</t>
        </is>
      </c>
      <c r="L232" s="6" t="inlineStr">
        <is>
          <t>none</t>
        </is>
      </c>
      <c r="M232" s="6" t="inlineStr">
        <is>
          <t>unknown</t>
        </is>
      </c>
      <c r="N232" s="6" t="n">
        <v>0</v>
      </c>
      <c r="O232" s="6" t="n">
        <v>0</v>
      </c>
      <c r="P232" s="6" t="n"/>
      <c r="Q232" s="6" t="n"/>
      <c r="R232" s="6" t="n"/>
      <c r="S232" s="15">
        <f>IF(OR(H232&lt;&gt;"Yes",COUNT(N232:R232)=0),"",100*SUMPRODUCT(N232:R232/4,Weights!$B$2:$F$2)/SUMPRODUCT(--(N232:R232&lt;&gt;""),Weights!$B$2:$F$2))</f>
        <v/>
      </c>
      <c r="T232" s="6">
        <f>IF(H232&lt;&gt;"Yes","",IF(AND(N(N232)&gt;=2,N(O232)&gt;=2),"Yes","No"))</f>
        <v/>
      </c>
      <c r="U232" s="6" t="inlineStr">
        <is>
          <t>high</t>
        </is>
      </c>
      <c r="V232" s="6" t="inlineStr">
        <is>
          <t>high</t>
        </is>
      </c>
      <c r="W232" s="6" t="inlineStr">
        <is>
          <t>No</t>
        </is>
      </c>
      <c r="X232" s="8" t="inlineStr"/>
      <c r="Y232" s="6" t="n">
        <v>0</v>
      </c>
      <c r="Z232" s="8" t="inlineStr"/>
      <c r="AA232" s="8" t="inlineStr">
        <is>
          <t>position: no speech and no vote; no discernible position = 0 | reasons: no speech</t>
        </is>
      </c>
      <c r="AB232" s="6" t="inlineStr"/>
    </row>
    <row r="233">
      <c r="A233" s="6" t="inlineStr">
        <is>
          <t>2022-03-15</t>
        </is>
      </c>
      <c r="B233" s="11" t="inlineStr">
        <is>
          <t>https://www.youtube.com/watch?v=QoDKa1Nig54</t>
        </is>
      </c>
      <c r="C233" s="6" t="inlineStr">
        <is>
          <t>21</t>
        </is>
      </c>
      <c r="D233" s="8" t="inlineStr">
        <is>
          <t>Correspondence - request (Choice Dental Care) to fly Ukrainian flag at City Hall</t>
        </is>
      </c>
      <c r="E233" s="6" t="inlineStr">
        <is>
          <t>policy</t>
        </is>
      </c>
      <c r="F233" s="6" t="inlineStr">
        <is>
          <t>Yes</t>
        </is>
      </c>
      <c r="G233" s="6" t="inlineStr">
        <is>
          <t>Bill Hiebert</t>
        </is>
      </c>
      <c r="H233" s="6" t="inlineStr">
        <is>
          <t>Yes</t>
        </is>
      </c>
      <c r="I233" s="6" t="inlineStr">
        <is>
          <t>present</t>
        </is>
      </c>
      <c r="J233" s="6" t="inlineStr">
        <is>
          <t>No</t>
        </is>
      </c>
      <c r="K233" s="6" t="inlineStr">
        <is>
          <t>none</t>
        </is>
      </c>
      <c r="L233" s="6" t="inlineStr">
        <is>
          <t>none</t>
        </is>
      </c>
      <c r="M233" s="6" t="inlineStr">
        <is>
          <t>unknown</t>
        </is>
      </c>
      <c r="N233" s="6" t="n">
        <v>0</v>
      </c>
      <c r="O233" s="6" t="n">
        <v>0</v>
      </c>
      <c r="P233" s="6" t="n"/>
      <c r="Q233" s="6" t="n"/>
      <c r="R233" s="6" t="n"/>
      <c r="S233" s="15">
        <f>IF(OR(H233&lt;&gt;"Yes",COUNT(N233:R233)=0),"",100*SUMPRODUCT(N233:R233/4,Weights!$B$2:$F$2)/SUMPRODUCT(--(N233:R233&lt;&gt;""),Weights!$B$2:$F$2))</f>
        <v/>
      </c>
      <c r="T233" s="6">
        <f>IF(H233&lt;&gt;"Yes","",IF(AND(N(N233)&gt;=2,N(O233)&gt;=2),"Yes","No"))</f>
        <v/>
      </c>
      <c r="U233" s="6" t="inlineStr">
        <is>
          <t>high</t>
        </is>
      </c>
      <c r="V233" s="6" t="inlineStr">
        <is>
          <t>high</t>
        </is>
      </c>
      <c r="W233" s="6" t="inlineStr">
        <is>
          <t>No</t>
        </is>
      </c>
      <c r="X233" s="8" t="inlineStr"/>
      <c r="Y233" s="6" t="n">
        <v>0</v>
      </c>
      <c r="Z233" s="8" t="inlineStr"/>
      <c r="AA233" s="8" t="inlineStr">
        <is>
          <t>position: no speech and no vote; no discernible position = 0 | reasons: no speech</t>
        </is>
      </c>
      <c r="AB233" s="6" t="inlineStr"/>
    </row>
    <row r="234">
      <c r="A234" s="6" t="inlineStr">
        <is>
          <t>2022-03-15</t>
        </is>
      </c>
      <c r="B234" s="11" t="inlineStr">
        <is>
          <t>https://www.youtube.com/watch?v=QoDKa1Nig54</t>
        </is>
      </c>
      <c r="C234" s="6" t="inlineStr">
        <is>
          <t>21</t>
        </is>
      </c>
      <c r="D234" s="8" t="inlineStr">
        <is>
          <t>Correspondence - request (Choice Dental Care) to fly Ukrainian flag at City Hall</t>
        </is>
      </c>
      <c r="E234" s="6" t="inlineStr">
        <is>
          <t>policy</t>
        </is>
      </c>
      <c r="F234" s="6" t="inlineStr">
        <is>
          <t>Yes</t>
        </is>
      </c>
      <c r="G234" s="6" t="inlineStr">
        <is>
          <t>Susan Penner</t>
        </is>
      </c>
      <c r="H234" s="6" t="inlineStr">
        <is>
          <t>Yes</t>
        </is>
      </c>
      <c r="I234" s="6" t="inlineStr">
        <is>
          <t>present</t>
        </is>
      </c>
      <c r="J234" s="6" t="inlineStr">
        <is>
          <t>No</t>
        </is>
      </c>
      <c r="K234" s="6" t="inlineStr">
        <is>
          <t>none</t>
        </is>
      </c>
      <c r="L234" s="6" t="inlineStr">
        <is>
          <t>none</t>
        </is>
      </c>
      <c r="M234" s="6" t="inlineStr">
        <is>
          <t>unknown</t>
        </is>
      </c>
      <c r="N234" s="6" t="n">
        <v>0</v>
      </c>
      <c r="O234" s="6" t="n">
        <v>0</v>
      </c>
      <c r="P234" s="6" t="n"/>
      <c r="Q234" s="6" t="n"/>
      <c r="R234" s="6" t="n"/>
      <c r="S234" s="15">
        <f>IF(OR(H234&lt;&gt;"Yes",COUNT(N234:R234)=0),"",100*SUMPRODUCT(N234:R234/4,Weights!$B$2:$F$2)/SUMPRODUCT(--(N234:R234&lt;&gt;""),Weights!$B$2:$F$2))</f>
        <v/>
      </c>
      <c r="T234" s="6">
        <f>IF(H234&lt;&gt;"Yes","",IF(AND(N(N234)&gt;=2,N(O234)&gt;=2),"Yes","No"))</f>
        <v/>
      </c>
      <c r="U234" s="6" t="inlineStr">
        <is>
          <t>high</t>
        </is>
      </c>
      <c r="V234" s="6" t="inlineStr">
        <is>
          <t>high</t>
        </is>
      </c>
      <c r="W234" s="6" t="inlineStr">
        <is>
          <t>No</t>
        </is>
      </c>
      <c r="X234" s="8" t="inlineStr"/>
      <c r="Y234" s="6" t="n">
        <v>0</v>
      </c>
      <c r="Z234" s="8" t="inlineStr"/>
      <c r="AA234" s="8" t="inlineStr">
        <is>
          <t>position: no speech and no vote; no discernible position = 0 | reasons: no speech</t>
        </is>
      </c>
      <c r="AB234" s="6" t="inlineStr"/>
    </row>
    <row r="235">
      <c r="A235" s="6" t="inlineStr">
        <is>
          <t>2022-03-15</t>
        </is>
      </c>
      <c r="B235" s="11" t="inlineStr">
        <is>
          <t>https://www.youtube.com/watch?v=QoDKa1Nig54</t>
        </is>
      </c>
      <c r="C235" s="6" t="inlineStr">
        <is>
          <t>21</t>
        </is>
      </c>
      <c r="D235" s="8" t="inlineStr">
        <is>
          <t>Correspondence - request (Choice Dental Care) to fly Ukrainian flag at City Hall</t>
        </is>
      </c>
      <c r="E235" s="6" t="inlineStr">
        <is>
          <t>policy</t>
        </is>
      </c>
      <c r="F235" s="6" t="inlineStr">
        <is>
          <t>Yes</t>
        </is>
      </c>
      <c r="G235" s="6" t="inlineStr">
        <is>
          <t>Damian Penner</t>
        </is>
      </c>
      <c r="H235" s="6" t="inlineStr">
        <is>
          <t>Yes</t>
        </is>
      </c>
      <c r="I235" s="6" t="inlineStr">
        <is>
          <t>present</t>
        </is>
      </c>
      <c r="J235" s="6" t="inlineStr">
        <is>
          <t>No</t>
        </is>
      </c>
      <c r="K235" s="6" t="inlineStr">
        <is>
          <t>none</t>
        </is>
      </c>
      <c r="L235" s="6" t="inlineStr">
        <is>
          <t>none</t>
        </is>
      </c>
      <c r="M235" s="6" t="inlineStr">
        <is>
          <t>unknown</t>
        </is>
      </c>
      <c r="N235" s="6" t="n">
        <v>0</v>
      </c>
      <c r="O235" s="6" t="n">
        <v>0</v>
      </c>
      <c r="P235" s="6" t="n"/>
      <c r="Q235" s="6" t="n"/>
      <c r="R235" s="6" t="n"/>
      <c r="S235" s="15">
        <f>IF(OR(H235&lt;&gt;"Yes",COUNT(N235:R235)=0),"",100*SUMPRODUCT(N235:R235/4,Weights!$B$2:$F$2)/SUMPRODUCT(--(N235:R235&lt;&gt;""),Weights!$B$2:$F$2))</f>
        <v/>
      </c>
      <c r="T235" s="6">
        <f>IF(H235&lt;&gt;"Yes","",IF(AND(N(N235)&gt;=2,N(O235)&gt;=2),"Yes","No"))</f>
        <v/>
      </c>
      <c r="U235" s="6" t="inlineStr">
        <is>
          <t>high</t>
        </is>
      </c>
      <c r="V235" s="6" t="inlineStr">
        <is>
          <t>high</t>
        </is>
      </c>
      <c r="W235" s="6" t="inlineStr">
        <is>
          <t>No</t>
        </is>
      </c>
      <c r="X235" s="8" t="inlineStr"/>
      <c r="Y235" s="6" t="n">
        <v>0</v>
      </c>
      <c r="Z235" s="8" t="inlineStr"/>
      <c r="AA235" s="8" t="inlineStr">
        <is>
          <t>position: no speech and no vote; no discernible position = 0 | reasons: no speech</t>
        </is>
      </c>
      <c r="AB235" s="6" t="inlineStr"/>
    </row>
    <row r="236">
      <c r="A236" s="6" t="inlineStr">
        <is>
          <t>2022-03-15</t>
        </is>
      </c>
      <c r="B236" s="11" t="inlineStr">
        <is>
          <t>https://www.youtube.com/watch?v=QoDKa1Nig54</t>
        </is>
      </c>
      <c r="C236" s="6" t="inlineStr">
        <is>
          <t>21</t>
        </is>
      </c>
      <c r="D236" s="8" t="inlineStr">
        <is>
          <t>Correspondence - request (Choice Dental Care) to fly Ukrainian flag at City Hall</t>
        </is>
      </c>
      <c r="E236" s="6" t="inlineStr">
        <is>
          <t>policy</t>
        </is>
      </c>
      <c r="F236" s="6" t="inlineStr">
        <is>
          <t>Yes</t>
        </is>
      </c>
      <c r="G236" s="6" t="inlineStr">
        <is>
          <t>Michael Zwaagstra</t>
        </is>
      </c>
      <c r="H236" s="6" t="inlineStr">
        <is>
          <t>Yes</t>
        </is>
      </c>
      <c r="I236" s="6" t="inlineStr">
        <is>
          <t>present</t>
        </is>
      </c>
      <c r="J236" s="6" t="inlineStr">
        <is>
          <t>No</t>
        </is>
      </c>
      <c r="K236" s="6" t="inlineStr">
        <is>
          <t>none</t>
        </is>
      </c>
      <c r="L236" s="6" t="inlineStr">
        <is>
          <t>for</t>
        </is>
      </c>
      <c r="M236" s="6" t="inlineStr">
        <is>
          <t>unknown</t>
        </is>
      </c>
      <c r="N236" s="6" t="n">
        <v>2</v>
      </c>
      <c r="O236" s="6" t="n">
        <v>0</v>
      </c>
      <c r="P236" s="6" t="n"/>
      <c r="Q236" s="6" t="n"/>
      <c r="R236" s="6" t="n"/>
      <c r="S236" s="15">
        <f>IF(OR(H236&lt;&gt;"Yes",COUNT(N236:R236)=0),"",100*SUMPRODUCT(N236:R236/4,Weights!$B$2:$F$2)/SUMPRODUCT(--(N236:R236&lt;&gt;""),Weights!$B$2:$F$2))</f>
        <v/>
      </c>
      <c r="T236" s="6">
        <f>IF(H236&lt;&gt;"Yes","",IF(AND(N(N236)&gt;=2,N(O236)&gt;=2),"Yes","No"))</f>
        <v/>
      </c>
      <c r="U236" s="6" t="inlineStr">
        <is>
          <t>high</t>
        </is>
      </c>
      <c r="V236" s="6" t="inlineStr">
        <is>
          <t>high</t>
        </is>
      </c>
      <c r="W236" s="6" t="inlineStr">
        <is>
          <t>No</t>
        </is>
      </c>
      <c r="X236" s="8" t="inlineStr"/>
      <c r="Y236" s="6" t="n">
        <v>1</v>
      </c>
      <c r="Z236" s="8" t="inlineStr">
        <is>
          <t>[00:46:29] I think your direction is very good, Mr. Mayor.</t>
        </is>
      </c>
      <c r="AA236" s="8" t="inlineStr">
        <is>
          <t>position: bare agreement with the mayor's direction is not speaking (s.6), but makes his position inferable = 2; no vote taken | reasons: no speech</t>
        </is>
      </c>
      <c r="AB236" s="11" t="inlineStr">
        <is>
          <t>https://www.youtube.com/watch?v=QoDKa1Nig54&amp;t=2789s</t>
        </is>
      </c>
    </row>
    <row r="237">
      <c r="A237" s="6" t="inlineStr">
        <is>
          <t>2022-03-15</t>
        </is>
      </c>
      <c r="B237" s="11" t="inlineStr">
        <is>
          <t>https://www.youtube.com/watch?v=QoDKa1Nig54</t>
        </is>
      </c>
      <c r="C237" s="6" t="inlineStr">
        <is>
          <t>21</t>
        </is>
      </c>
      <c r="D237" s="8" t="inlineStr">
        <is>
          <t>Correspondence - request (Choice Dental Care) to fly Ukrainian flag at City Hall</t>
        </is>
      </c>
      <c r="E237" s="6" t="inlineStr">
        <is>
          <t>policy</t>
        </is>
      </c>
      <c r="F237" s="6" t="inlineStr">
        <is>
          <t>Yes</t>
        </is>
      </c>
      <c r="G237" s="6" t="inlineStr">
        <is>
          <t>Jac Siemens</t>
        </is>
      </c>
      <c r="H237" s="6" t="inlineStr">
        <is>
          <t>Yes</t>
        </is>
      </c>
      <c r="I237" s="6" t="inlineStr">
        <is>
          <t>present</t>
        </is>
      </c>
      <c r="J237" s="6" t="inlineStr">
        <is>
          <t>No</t>
        </is>
      </c>
      <c r="K237" s="6" t="inlineStr">
        <is>
          <t>none</t>
        </is>
      </c>
      <c r="L237" s="6" t="inlineStr">
        <is>
          <t>none</t>
        </is>
      </c>
      <c r="M237" s="6" t="inlineStr">
        <is>
          <t>unknown</t>
        </is>
      </c>
      <c r="N237" s="6" t="n">
        <v>0</v>
      </c>
      <c r="O237" s="6" t="n">
        <v>0</v>
      </c>
      <c r="P237" s="6" t="n"/>
      <c r="Q237" s="6" t="n"/>
      <c r="R237" s="6" t="n"/>
      <c r="S237" s="15">
        <f>IF(OR(H237&lt;&gt;"Yes",COUNT(N237:R237)=0),"",100*SUMPRODUCT(N237:R237/4,Weights!$B$2:$F$2)/SUMPRODUCT(--(N237:R237&lt;&gt;""),Weights!$B$2:$F$2))</f>
        <v/>
      </c>
      <c r="T237" s="6">
        <f>IF(H237&lt;&gt;"Yes","",IF(AND(N(N237)&gt;=2,N(O237)&gt;=2),"Yes","No"))</f>
        <v/>
      </c>
      <c r="U237" s="6" t="inlineStr">
        <is>
          <t>high</t>
        </is>
      </c>
      <c r="V237" s="6" t="inlineStr">
        <is>
          <t>high</t>
        </is>
      </c>
      <c r="W237" s="6" t="inlineStr">
        <is>
          <t>No</t>
        </is>
      </c>
      <c r="X237" s="8" t="inlineStr"/>
      <c r="Y237" s="6" t="n">
        <v>0</v>
      </c>
      <c r="Z237" s="8" t="inlineStr"/>
      <c r="AA237" s="8" t="inlineStr">
        <is>
          <t>position: no speech and no vote; no discernible position = 0 | reasons: no speech</t>
        </is>
      </c>
      <c r="AB237" s="6" t="inlineStr"/>
    </row>
    <row r="238">
      <c r="A238" s="6" t="inlineStr">
        <is>
          <t>2022-03-15</t>
        </is>
      </c>
      <c r="B238" s="11" t="inlineStr">
        <is>
          <t>https://www.youtube.com/watch?v=QoDKa1Nig54</t>
        </is>
      </c>
      <c r="C238" s="6" t="inlineStr">
        <is>
          <t>21</t>
        </is>
      </c>
      <c r="D238" s="8" t="inlineStr">
        <is>
          <t>Correspondence - request (Choice Dental Care) to fly Ukrainian flag at City Hall</t>
        </is>
      </c>
      <c r="E238" s="6" t="inlineStr">
        <is>
          <t>policy</t>
        </is>
      </c>
      <c r="F238" s="6" t="inlineStr">
        <is>
          <t>Yes</t>
        </is>
      </c>
      <c r="G238" s="6" t="inlineStr">
        <is>
          <t>Mayor Earl Funk</t>
        </is>
      </c>
      <c r="H238" s="6" t="inlineStr">
        <is>
          <t>Yes</t>
        </is>
      </c>
      <c r="I238" s="6" t="inlineStr">
        <is>
          <t>present (chair)</t>
        </is>
      </c>
      <c r="J238" s="6" t="inlineStr">
        <is>
          <t>Yes</t>
        </is>
      </c>
      <c r="K238" s="6" t="inlineStr">
        <is>
          <t>none</t>
        </is>
      </c>
      <c r="L238" s="6" t="inlineStr">
        <is>
          <t>against</t>
        </is>
      </c>
      <c r="M238" s="6" t="inlineStr">
        <is>
          <t>unknown</t>
        </is>
      </c>
      <c r="N238" s="6" t="n">
        <v>4</v>
      </c>
      <c r="O238" s="6" t="n">
        <v>3</v>
      </c>
      <c r="P238" s="6" t="n">
        <v>3</v>
      </c>
      <c r="Q238" s="6" t="n">
        <v>3</v>
      </c>
      <c r="R238" s="6" t="n"/>
      <c r="S238" s="15">
        <f>IF(OR(H238&lt;&gt;"Yes",COUNT(N238:R238)=0),"",100*SUMPRODUCT(N238:R238/4,Weights!$B$2:$F$2)/SUMPRODUCT(--(N238:R238&lt;&gt;""),Weights!$B$2:$F$2))</f>
        <v/>
      </c>
      <c r="T238" s="6">
        <f>IF(H238&lt;&gt;"Yes","",IF(AND(N(N238)&gt;=2,N(O238)&gt;=2),"Yes","No"))</f>
        <v/>
      </c>
      <c r="U238" s="6" t="inlineStr">
        <is>
          <t>high</t>
        </is>
      </c>
      <c r="V238" s="6" t="inlineStr">
        <is>
          <t>high</t>
        </is>
      </c>
      <c r="W238" s="6" t="inlineStr">
        <is>
          <t>No</t>
        </is>
      </c>
      <c r="X238" s="8" t="inlineStr"/>
      <c r="Y238" s="6" t="n">
        <v>3</v>
      </c>
      <c r="Z238" s="8" t="inlineStr">
        <is>
          <t>[00:41:14] I get it. I see the desire to have the Ukrainian flag flying, but we're Canadians. This is our Canadian flag. But I want to work hard to save and keep as many people safe as possible.
[00:41:14] So that's why I would rather, in my opinion, I would rather bring people over, work very, very hard.
[00:41:14] And I think that's what— that's the important thing here, is to, is to work hard with the organizations in our community, our churches, Anyone who can, who has room in their home to help, that's what's important here. And that's what I'd recommend.</t>
        </is>
      </c>
      <c r="AA238" s="8" t="inlineStr">
        <is>
          <t>position: recommends not flying the flag and focusing on resettlement help | reasons: practical resettlement efforts matter more; Canadian flag | independence: own assessment grounded in his outreach work | engagement: acknowledges the request ('I see the desire') and answers it with a substantive alternative</t>
        </is>
      </c>
      <c r="AB238" s="11" t="inlineStr">
        <is>
          <t>https://www.youtube.com/watch?v=QoDKa1Nig54&amp;t=2474s</t>
        </is>
      </c>
    </row>
    <row r="239">
      <c r="A239" s="6" t="inlineStr">
        <is>
          <t>2022-04-19</t>
        </is>
      </c>
      <c r="B239" s="11" t="inlineStr">
        <is>
          <t>https://www.youtube.com/watch?v=zhEHYBQrPNM</t>
        </is>
      </c>
      <c r="C239" s="6" t="inlineStr">
        <is>
          <t>7/8</t>
        </is>
      </c>
      <c r="D239" s="8" t="inlineStr">
        <is>
          <t>Temporary outdoor patio permit - Di Reggae Grill Restaurant, 254 Main Street</t>
        </is>
      </c>
      <c r="E239" s="6" t="inlineStr">
        <is>
          <t>land use</t>
        </is>
      </c>
      <c r="F239" s="6" t="inlineStr">
        <is>
          <t>No</t>
        </is>
      </c>
      <c r="G239" s="6" t="inlineStr">
        <is>
          <t>Susan Penner</t>
        </is>
      </c>
      <c r="H239" s="6" t="inlineStr">
        <is>
          <t>Yes</t>
        </is>
      </c>
      <c r="I239" s="6" t="inlineStr">
        <is>
          <t>present</t>
        </is>
      </c>
      <c r="J239" s="6" t="inlineStr">
        <is>
          <t>Yes</t>
        </is>
      </c>
      <c r="K239" s="6" t="inlineStr">
        <is>
          <t>mover</t>
        </is>
      </c>
      <c r="L239" s="6" t="inlineStr">
        <is>
          <t>for</t>
        </is>
      </c>
      <c r="M239" s="6" t="inlineStr">
        <is>
          <t>voice-unanimous</t>
        </is>
      </c>
      <c r="N239" s="6" t="n">
        <v>4</v>
      </c>
      <c r="O239" s="6" t="n">
        <v>3</v>
      </c>
      <c r="P239" s="6" t="n">
        <v>3</v>
      </c>
      <c r="Q239" s="6" t="n"/>
      <c r="R239" s="6" t="n"/>
      <c r="S239" s="15">
        <f>IF(OR(H239&lt;&gt;"Yes",COUNT(N239:R239)=0),"",100*SUMPRODUCT(N239:R239/4,Weights!$B$2:$F$2)/SUMPRODUCT(--(N239:R239&lt;&gt;""),Weights!$B$2:$F$2))</f>
        <v/>
      </c>
      <c r="T239" s="6">
        <f>IF(H239&lt;&gt;"Yes","",IF(AND(N(N239)&gt;=2,N(O239)&gt;=2),"Yes","No"))</f>
        <v/>
      </c>
      <c r="U239" s="6" t="inlineStr">
        <is>
          <t>high</t>
        </is>
      </c>
      <c r="V239" s="6" t="inlineStr">
        <is>
          <t>high</t>
        </is>
      </c>
      <c r="W239" s="6" t="inlineStr">
        <is>
          <t>No</t>
        </is>
      </c>
      <c r="X239" s="8" t="inlineStr"/>
      <c r="Y239" s="6" t="n">
        <v>2</v>
      </c>
      <c r="Z239" s="8" t="inlineStr">
        <is>
          <t>[00:05:52] Yeah, this is fairly straightforward. We have a couple of other restaurants who've done this successfully, and I think it's a great thing in our short summer to be able to, you know, sit outside for a couple of months while we're dining.
[00:05:52] So I don't see any reason why we wouldn't be able to move ahead with this.</t>
        </is>
      </c>
      <c r="AA239" s="8" t="inlineStr">
        <is>
          <t>position: Mover (minutes) and explicit support ('I don't see any reason why we wouldn't...'). | reasons: Two relevant reasons: precedent of other restaurants doing it successfully, and benefit of outdoor dining in a short summer; clear but no weighing of conditions/trade-offs. | independence: Own assessment (precedent + community benefit), not mere deference to administration.</t>
        </is>
      </c>
      <c r="AB239" s="11" t="inlineStr">
        <is>
          <t>https://www.youtube.com/watch?v=zhEHYBQrPNM&amp;t=352s</t>
        </is>
      </c>
    </row>
    <row r="240">
      <c r="A240" s="6" t="inlineStr">
        <is>
          <t>2022-04-19</t>
        </is>
      </c>
      <c r="B240" s="11" t="inlineStr">
        <is>
          <t>https://www.youtube.com/watch?v=zhEHYBQrPNM</t>
        </is>
      </c>
      <c r="C240" s="6" t="inlineStr">
        <is>
          <t>7/8</t>
        </is>
      </c>
      <c r="D240" s="8" t="inlineStr">
        <is>
          <t>Temporary outdoor patio permit - Di Reggae Grill Restaurant, 254 Main Street</t>
        </is>
      </c>
      <c r="E240" s="6" t="inlineStr">
        <is>
          <t>land use</t>
        </is>
      </c>
      <c r="F240" s="6" t="inlineStr">
        <is>
          <t>No</t>
        </is>
      </c>
      <c r="G240" s="6" t="inlineStr">
        <is>
          <t>Damian Penner</t>
        </is>
      </c>
      <c r="H240" s="6" t="inlineStr">
        <is>
          <t>Yes</t>
        </is>
      </c>
      <c r="I240" s="6" t="inlineStr">
        <is>
          <t>present</t>
        </is>
      </c>
      <c r="J240" s="6" t="inlineStr">
        <is>
          <t>Yes</t>
        </is>
      </c>
      <c r="K240" s="6" t="inlineStr">
        <is>
          <t>seconder</t>
        </is>
      </c>
      <c r="L240" s="6" t="inlineStr">
        <is>
          <t>for</t>
        </is>
      </c>
      <c r="M240" s="6" t="inlineStr">
        <is>
          <t>voice-unanimous</t>
        </is>
      </c>
      <c r="N240" s="6" t="n">
        <v>3</v>
      </c>
      <c r="O240" s="6" t="n">
        <v>2</v>
      </c>
      <c r="P240" s="6" t="n">
        <v>2</v>
      </c>
      <c r="Q240" s="6" t="n"/>
      <c r="R240" s="6" t="n"/>
      <c r="S240" s="15">
        <f>IF(OR(H240&lt;&gt;"Yes",COUNT(N240:R240)=0),"",100*SUMPRODUCT(N240:R240/4,Weights!$B$2:$F$2)/SUMPRODUCT(--(N240:R240&lt;&gt;""),Weights!$B$2:$F$2))</f>
        <v/>
      </c>
      <c r="T240" s="6">
        <f>IF(H240&lt;&gt;"Yes","",IF(AND(N(N240)&gt;=2,N(O240)&gt;=2),"Yes","No"))</f>
        <v/>
      </c>
      <c r="U240" s="6" t="inlineStr">
        <is>
          <t>medium</t>
        </is>
      </c>
      <c r="V240" s="6" t="inlineStr">
        <is>
          <t>medium</t>
        </is>
      </c>
      <c r="W240" s="6" t="inlineStr">
        <is>
          <t>No</t>
        </is>
      </c>
      <c r="X240" s="8" t="inlineStr"/>
      <c r="Y240" s="6" t="n">
        <v>2</v>
      </c>
      <c r="Z240" s="8" t="inlineStr">
        <is>
          <t>[00:06:11] The more people that are looking out over Main Street, the more vibrant our downtown feels.
[00:06:11] would encourage other businesses, if they can come up with viable plans, to, uh, to look at these as options as well.</t>
        </is>
      </c>
      <c r="AA240" s="8" t="inlineStr">
        <is>
          <t>position: Seconder; statement makes support evident but no explicit 'I support' -&gt; 3. | reasons: One relevant reason (downtown vibrancy) with a brief causal link. | independence: Some personally articulated assessment.</t>
        </is>
      </c>
      <c r="AB240" s="11" t="inlineStr">
        <is>
          <t>https://www.youtube.com/watch?v=zhEHYBQrPNM&amp;t=371s</t>
        </is>
      </c>
    </row>
    <row r="241">
      <c r="A241" s="6" t="inlineStr">
        <is>
          <t>2022-04-19</t>
        </is>
      </c>
      <c r="B241" s="11" t="inlineStr">
        <is>
          <t>https://www.youtube.com/watch?v=zhEHYBQrPNM</t>
        </is>
      </c>
      <c r="C241" s="6" t="inlineStr">
        <is>
          <t>7/8</t>
        </is>
      </c>
      <c r="D241" s="8" t="inlineStr">
        <is>
          <t>Temporary outdoor patio permit - Di Reggae Grill Restaurant, 254 Main Street</t>
        </is>
      </c>
      <c r="E241" s="6" t="inlineStr">
        <is>
          <t>land use</t>
        </is>
      </c>
      <c r="F241" s="6" t="inlineStr">
        <is>
          <t>No</t>
        </is>
      </c>
      <c r="G241" s="6" t="inlineStr">
        <is>
          <t>Bill Hiebert</t>
        </is>
      </c>
      <c r="H241" s="6" t="inlineStr">
        <is>
          <t>Yes</t>
        </is>
      </c>
      <c r="I241" s="6" t="inlineStr">
        <is>
          <t>present</t>
        </is>
      </c>
      <c r="J241" s="6" t="inlineStr">
        <is>
          <t>No</t>
        </is>
      </c>
      <c r="K241" s="6" t="inlineStr">
        <is>
          <t>none</t>
        </is>
      </c>
      <c r="L241" s="6" t="inlineStr">
        <is>
          <t>none</t>
        </is>
      </c>
      <c r="M241" s="6" t="inlineStr">
        <is>
          <t>voice-unanimous</t>
        </is>
      </c>
      <c r="N241" s="6" t="n">
        <v>0</v>
      </c>
      <c r="O241" s="6" t="n">
        <v>0</v>
      </c>
      <c r="P241" s="6" t="n"/>
      <c r="Q241" s="6" t="n"/>
      <c r="R241" s="6" t="n"/>
      <c r="S241" s="15">
        <f>IF(OR(H241&lt;&gt;"Yes",COUNT(N241:R241)=0),"",100*SUMPRODUCT(N241:R241/4,Weights!$B$2:$F$2)/SUMPRODUCT(--(N241:R241&lt;&gt;""),Weights!$B$2:$F$2))</f>
        <v/>
      </c>
      <c r="T241" s="6">
        <f>IF(H241&lt;&gt;"Yes","",IF(AND(N(N241)&gt;=2,N(O241)&gt;=2),"Yes","No"))</f>
        <v/>
      </c>
      <c r="U241" s="6" t="inlineStr">
        <is>
          <t>high</t>
        </is>
      </c>
      <c r="V241" s="6" t="inlineStr">
        <is>
          <t>high</t>
        </is>
      </c>
      <c r="W241" s="6" t="inlineStr">
        <is>
          <t>No</t>
        </is>
      </c>
      <c r="X241" s="8" t="inlineStr"/>
      <c r="Y241" s="6" t="n">
        <v>0</v>
      </c>
      <c r="Z241" s="8" t="inlineStr"/>
      <c r="AA241" s="8" t="inlineStr">
        <is>
          <t>position: Unrecorded unanimous voice vote with no speech = 0. | reasons: No substantive speech.</t>
        </is>
      </c>
      <c r="AB241" s="6" t="inlineStr"/>
    </row>
    <row r="242">
      <c r="A242" s="6" t="inlineStr">
        <is>
          <t>2022-04-19</t>
        </is>
      </c>
      <c r="B242" s="11" t="inlineStr">
        <is>
          <t>https://www.youtube.com/watch?v=zhEHYBQrPNM</t>
        </is>
      </c>
      <c r="C242" s="6" t="inlineStr">
        <is>
          <t>7/8</t>
        </is>
      </c>
      <c r="D242" s="8" t="inlineStr">
        <is>
          <t>Temporary outdoor patio permit - Di Reggae Grill Restaurant, 254 Main Street</t>
        </is>
      </c>
      <c r="E242" s="6" t="inlineStr">
        <is>
          <t>land use</t>
        </is>
      </c>
      <c r="F242" s="6" t="inlineStr">
        <is>
          <t>No</t>
        </is>
      </c>
      <c r="G242" s="6" t="inlineStr">
        <is>
          <t>Michael Zwaagstra</t>
        </is>
      </c>
      <c r="H242" s="6" t="inlineStr">
        <is>
          <t>Yes</t>
        </is>
      </c>
      <c r="I242" s="6" t="inlineStr">
        <is>
          <t>present</t>
        </is>
      </c>
      <c r="J242" s="6" t="inlineStr">
        <is>
          <t>No</t>
        </is>
      </c>
      <c r="K242" s="6" t="inlineStr">
        <is>
          <t>none</t>
        </is>
      </c>
      <c r="L242" s="6" t="inlineStr">
        <is>
          <t>none</t>
        </is>
      </c>
      <c r="M242" s="6" t="inlineStr">
        <is>
          <t>voice-unanimous</t>
        </is>
      </c>
      <c r="N242" s="6" t="n">
        <v>0</v>
      </c>
      <c r="O242" s="6" t="n">
        <v>0</v>
      </c>
      <c r="P242" s="6" t="n"/>
      <c r="Q242" s="6" t="n"/>
      <c r="R242" s="6" t="n"/>
      <c r="S242" s="15">
        <f>IF(OR(H242&lt;&gt;"Yes",COUNT(N242:R242)=0),"",100*SUMPRODUCT(N242:R242/4,Weights!$B$2:$F$2)/SUMPRODUCT(--(N242:R242&lt;&gt;""),Weights!$B$2:$F$2))</f>
        <v/>
      </c>
      <c r="T242" s="6">
        <f>IF(H242&lt;&gt;"Yes","",IF(AND(N(N242)&gt;=2,N(O242)&gt;=2),"Yes","No"))</f>
        <v/>
      </c>
      <c r="U242" s="6" t="inlineStr">
        <is>
          <t>high</t>
        </is>
      </c>
      <c r="V242" s="6" t="inlineStr">
        <is>
          <t>high</t>
        </is>
      </c>
      <c r="W242" s="6" t="inlineStr">
        <is>
          <t>No</t>
        </is>
      </c>
      <c r="X242" s="8" t="inlineStr"/>
      <c r="Y242" s="6" t="n">
        <v>0</v>
      </c>
      <c r="Z242" s="8" t="inlineStr"/>
      <c r="AA242" s="8" t="inlineStr">
        <is>
          <t>position: Unrecorded unanimous voice vote with no speech = 0. | reasons: No substantive speech.</t>
        </is>
      </c>
      <c r="AB242" s="6" t="inlineStr"/>
    </row>
    <row r="243">
      <c r="A243" s="6" t="inlineStr">
        <is>
          <t>2022-04-19</t>
        </is>
      </c>
      <c r="B243" s="11" t="inlineStr">
        <is>
          <t>https://www.youtube.com/watch?v=zhEHYBQrPNM</t>
        </is>
      </c>
      <c r="C243" s="6" t="inlineStr">
        <is>
          <t>7/8</t>
        </is>
      </c>
      <c r="D243" s="8" t="inlineStr">
        <is>
          <t>Temporary outdoor patio permit - Di Reggae Grill Restaurant, 254 Main Street</t>
        </is>
      </c>
      <c r="E243" s="6" t="inlineStr">
        <is>
          <t>land use</t>
        </is>
      </c>
      <c r="F243" s="6" t="inlineStr">
        <is>
          <t>No</t>
        </is>
      </c>
      <c r="G243" s="6" t="inlineStr">
        <is>
          <t>Jac Siemens</t>
        </is>
      </c>
      <c r="H243" s="6" t="inlineStr">
        <is>
          <t>No</t>
        </is>
      </c>
      <c r="I243" s="6" t="inlineStr">
        <is>
          <t>absent</t>
        </is>
      </c>
      <c r="J243" s="6" t="inlineStr">
        <is>
          <t>No</t>
        </is>
      </c>
      <c r="K243" s="6" t="inlineStr"/>
      <c r="L243" s="6" t="inlineStr"/>
      <c r="M243" s="6" t="inlineStr"/>
      <c r="N243" s="6" t="n"/>
      <c r="O243" s="6" t="n"/>
      <c r="P243" s="6" t="n"/>
      <c r="Q243" s="6" t="n"/>
      <c r="R243" s="6" t="n"/>
      <c r="S243" s="15">
        <f>IF(OR(H243&lt;&gt;"Yes",COUNT(N243:R243)=0),"",100*SUMPRODUCT(N243:R243/4,Weights!$B$2:$F$2)/SUMPRODUCT(--(N243:R243&lt;&gt;""),Weights!$B$2:$F$2))</f>
        <v/>
      </c>
      <c r="T243" s="6">
        <f>IF(H243&lt;&gt;"Yes","",IF(AND(N(N243)&gt;=2,N(O243)&gt;=2),"Yes","No"))</f>
        <v/>
      </c>
      <c r="U243" s="6" t="inlineStr"/>
      <c r="V243" s="6" t="inlineStr"/>
      <c r="W243" s="6" t="inlineStr">
        <is>
          <t>No</t>
        </is>
      </c>
      <c r="X243" s="8" t="inlineStr"/>
      <c r="Y243" s="6" t="n">
        <v>0</v>
      </c>
      <c r="Z243" s="8" t="inlineStr"/>
      <c r="AA243" s="8" t="inlineStr"/>
      <c r="AB243" s="6" t="inlineStr"/>
    </row>
    <row r="244">
      <c r="A244" s="6" t="inlineStr">
        <is>
          <t>2022-04-19</t>
        </is>
      </c>
      <c r="B244" s="11" t="inlineStr">
        <is>
          <t>https://www.youtube.com/watch?v=zhEHYBQrPNM</t>
        </is>
      </c>
      <c r="C244" s="6" t="inlineStr">
        <is>
          <t>7/8</t>
        </is>
      </c>
      <c r="D244" s="8" t="inlineStr">
        <is>
          <t>Temporary outdoor patio permit - Di Reggae Grill Restaurant, 254 Main Street</t>
        </is>
      </c>
      <c r="E244" s="6" t="inlineStr">
        <is>
          <t>land use</t>
        </is>
      </c>
      <c r="F244" s="6" t="inlineStr">
        <is>
          <t>No</t>
        </is>
      </c>
      <c r="G244" s="6" t="inlineStr">
        <is>
          <t>Jake Hiebert</t>
        </is>
      </c>
      <c r="H244" s="6" t="inlineStr">
        <is>
          <t>No</t>
        </is>
      </c>
      <c r="I244" s="6" t="inlineStr">
        <is>
          <t>absent</t>
        </is>
      </c>
      <c r="J244" s="6" t="inlineStr">
        <is>
          <t>No</t>
        </is>
      </c>
      <c r="K244" s="6" t="inlineStr"/>
      <c r="L244" s="6" t="inlineStr"/>
      <c r="M244" s="6" t="inlineStr"/>
      <c r="N244" s="6" t="n"/>
      <c r="O244" s="6" t="n"/>
      <c r="P244" s="6" t="n"/>
      <c r="Q244" s="6" t="n"/>
      <c r="R244" s="6" t="n"/>
      <c r="S244" s="15">
        <f>IF(OR(H244&lt;&gt;"Yes",COUNT(N244:R244)=0),"",100*SUMPRODUCT(N244:R244/4,Weights!$B$2:$F$2)/SUMPRODUCT(--(N244:R244&lt;&gt;""),Weights!$B$2:$F$2))</f>
        <v/>
      </c>
      <c r="T244" s="6">
        <f>IF(H244&lt;&gt;"Yes","",IF(AND(N(N244)&gt;=2,N(O244)&gt;=2),"Yes","No"))</f>
        <v/>
      </c>
      <c r="U244" s="6" t="inlineStr"/>
      <c r="V244" s="6" t="inlineStr"/>
      <c r="W244" s="6" t="inlineStr">
        <is>
          <t>No</t>
        </is>
      </c>
      <c r="X244" s="8" t="inlineStr"/>
      <c r="Y244" s="6" t="n">
        <v>0</v>
      </c>
      <c r="Z244" s="8" t="inlineStr"/>
      <c r="AA244" s="8" t="inlineStr"/>
      <c r="AB244" s="6" t="inlineStr"/>
    </row>
    <row r="245">
      <c r="A245" s="6" t="inlineStr">
        <is>
          <t>2022-04-19</t>
        </is>
      </c>
      <c r="B245" s="11" t="inlineStr">
        <is>
          <t>https://www.youtube.com/watch?v=zhEHYBQrPNM</t>
        </is>
      </c>
      <c r="C245" s="6" t="inlineStr">
        <is>
          <t>9/10</t>
        </is>
      </c>
      <c r="D245" s="8" t="inlineStr">
        <is>
          <t>Honourary Street Naming Policy</t>
        </is>
      </c>
      <c r="E245" s="6" t="inlineStr">
        <is>
          <t>policy</t>
        </is>
      </c>
      <c r="F245" s="6" t="inlineStr">
        <is>
          <t>No</t>
        </is>
      </c>
      <c r="G245" s="6" t="inlineStr">
        <is>
          <t>Michael Zwaagstra</t>
        </is>
      </c>
      <c r="H245" s="6" t="inlineStr">
        <is>
          <t>Yes</t>
        </is>
      </c>
      <c r="I245" s="6" t="inlineStr">
        <is>
          <t>present</t>
        </is>
      </c>
      <c r="J245" s="6" t="inlineStr">
        <is>
          <t>Yes</t>
        </is>
      </c>
      <c r="K245" s="6" t="inlineStr">
        <is>
          <t>mover</t>
        </is>
      </c>
      <c r="L245" s="6" t="inlineStr">
        <is>
          <t>for</t>
        </is>
      </c>
      <c r="M245" s="6" t="inlineStr">
        <is>
          <t>voice-unanimous</t>
        </is>
      </c>
      <c r="N245" s="6" t="n">
        <v>4</v>
      </c>
      <c r="O245" s="6" t="n">
        <v>3</v>
      </c>
      <c r="P245" s="6" t="n">
        <v>3</v>
      </c>
      <c r="Q245" s="6" t="n"/>
      <c r="R245" s="6" t="n"/>
      <c r="S245" s="15">
        <f>IF(OR(H245&lt;&gt;"Yes",COUNT(N245:R245)=0),"",100*SUMPRODUCT(N245:R245/4,Weights!$B$2:$F$2)/SUMPRODUCT(--(N245:R245&lt;&gt;""),Weights!$B$2:$F$2))</f>
        <v/>
      </c>
      <c r="T245" s="6">
        <f>IF(H245&lt;&gt;"Yes","",IF(AND(N(N245)&gt;=2,N(O245)&gt;=2),"Yes","No"))</f>
        <v/>
      </c>
      <c r="U245" s="6" t="inlineStr">
        <is>
          <t>high</t>
        </is>
      </c>
      <c r="V245" s="6" t="inlineStr">
        <is>
          <t>high</t>
        </is>
      </c>
      <c r="W245" s="6" t="inlineStr">
        <is>
          <t>No</t>
        </is>
      </c>
      <c r="X245" s="8" t="inlineStr"/>
      <c r="Y245" s="6" t="n">
        <v>4</v>
      </c>
      <c r="Z245" s="8" t="inlineStr">
        <is>
          <t>[00:07:37] I'll make the motion to approve this policy.
[00:07:43] This is something that a number of cities do, and it provides a way to honour people that have made a significant contribution to the community.
[00:07:43] And so that way, any businesses and homeowners that are located on that street don't have to go through the expense of changing their address.
[00:07:43] And so I think this— the policy here makes sense and makes it possible for us to honour people without having to legally change the name of a street.</t>
        </is>
      </c>
      <c r="AA245" s="8" t="inlineStr">
        <is>
          <t>position: Moved and stated the policy 'makes sense'. | reasons: Several linked reasons: practice of other cities, honouring contributors, honorary (not legal) naming avoids address-change costs for businesses/homeowners; contrasts with legal renaming but no real counter-considerations weighed. | independence: Own explanation and assessment of the policy, not deference to administration.</t>
        </is>
      </c>
      <c r="AB245" s="11" t="inlineStr">
        <is>
          <t>https://www.youtube.com/watch?v=zhEHYBQrPNM&amp;t=457s</t>
        </is>
      </c>
    </row>
    <row r="246">
      <c r="A246" s="6" t="inlineStr">
        <is>
          <t>2022-04-19</t>
        </is>
      </c>
      <c r="B246" s="11" t="inlineStr">
        <is>
          <t>https://www.youtube.com/watch?v=zhEHYBQrPNM</t>
        </is>
      </c>
      <c r="C246" s="6" t="inlineStr">
        <is>
          <t>9/10</t>
        </is>
      </c>
      <c r="D246" s="8" t="inlineStr">
        <is>
          <t>Honourary Street Naming Policy</t>
        </is>
      </c>
      <c r="E246" s="6" t="inlineStr">
        <is>
          <t>policy</t>
        </is>
      </c>
      <c r="F246" s="6" t="inlineStr">
        <is>
          <t>No</t>
        </is>
      </c>
      <c r="G246" s="6" t="inlineStr">
        <is>
          <t>Bill Hiebert</t>
        </is>
      </c>
      <c r="H246" s="6" t="inlineStr">
        <is>
          <t>Yes</t>
        </is>
      </c>
      <c r="I246" s="6" t="inlineStr">
        <is>
          <t>present</t>
        </is>
      </c>
      <c r="J246" s="6" t="inlineStr">
        <is>
          <t>No</t>
        </is>
      </c>
      <c r="K246" s="6" t="inlineStr">
        <is>
          <t>seconder</t>
        </is>
      </c>
      <c r="L246" s="6" t="inlineStr">
        <is>
          <t>none</t>
        </is>
      </c>
      <c r="M246" s="6" t="inlineStr">
        <is>
          <t>voice-unanimous</t>
        </is>
      </c>
      <c r="N246" s="6" t="n">
        <v>2</v>
      </c>
      <c r="O246" s="6" t="n">
        <v>0</v>
      </c>
      <c r="P246" s="6" t="n"/>
      <c r="Q246" s="6" t="n"/>
      <c r="R246" s="6" t="n"/>
      <c r="S246" s="15">
        <f>IF(OR(H246&lt;&gt;"Yes",COUNT(N246:R246)=0),"",100*SUMPRODUCT(N246:R246/4,Weights!$B$2:$F$2)/SUMPRODUCT(--(N246:R246&lt;&gt;""),Weights!$B$2:$F$2))</f>
        <v/>
      </c>
      <c r="T246" s="6">
        <f>IF(H246&lt;&gt;"Yes","",IF(AND(N(N246)&gt;=2,N(O246)&gt;=2),"Yes","No"))</f>
        <v/>
      </c>
      <c r="U246" s="6" t="inlineStr">
        <is>
          <t>low</t>
        </is>
      </c>
      <c r="V246" s="6" t="inlineStr">
        <is>
          <t>low</t>
        </is>
      </c>
      <c r="W246" s="6" t="inlineStr">
        <is>
          <t>Yes</t>
        </is>
      </c>
      <c r="X246" s="8" t="inlineStr">
        <is>
          <t>Hand-off/voice conflict on letter D: chair says 'Anything further, Councillor Ebert?' (Bill Hiebert, the minutes seconder) but letter D maps to Damian Penner (opening + Harmony Lane hand-offs). Turn recorded as Unidentified councillor; whether this councillor spoke depends on resolving it.</t>
        </is>
      </c>
      <c r="Y246" s="6" t="n">
        <v>0</v>
      </c>
      <c r="Z246" s="8" t="inlineStr"/>
      <c r="AA246" s="8" t="inlineStr">
        <is>
          <t>position: Seconding only (minutes) with no substantive speech = 2. | reasons: No substantive speech.</t>
        </is>
      </c>
      <c r="AB246" s="6" t="inlineStr"/>
    </row>
    <row r="247">
      <c r="A247" s="6" t="inlineStr">
        <is>
          <t>2022-04-19</t>
        </is>
      </c>
      <c r="B247" s="11" t="inlineStr">
        <is>
          <t>https://www.youtube.com/watch?v=zhEHYBQrPNM</t>
        </is>
      </c>
      <c r="C247" s="6" t="inlineStr">
        <is>
          <t>9/10</t>
        </is>
      </c>
      <c r="D247" s="8" t="inlineStr">
        <is>
          <t>Honourary Street Naming Policy</t>
        </is>
      </c>
      <c r="E247" s="6" t="inlineStr">
        <is>
          <t>policy</t>
        </is>
      </c>
      <c r="F247" s="6" t="inlineStr">
        <is>
          <t>No</t>
        </is>
      </c>
      <c r="G247" s="6" t="inlineStr">
        <is>
          <t>Damian Penner</t>
        </is>
      </c>
      <c r="H247" s="6" t="inlineStr">
        <is>
          <t>Yes</t>
        </is>
      </c>
      <c r="I247" s="6" t="inlineStr">
        <is>
          <t>present</t>
        </is>
      </c>
      <c r="J247" s="6" t="inlineStr">
        <is>
          <t>No</t>
        </is>
      </c>
      <c r="K247" s="6" t="inlineStr">
        <is>
          <t>none</t>
        </is>
      </c>
      <c r="L247" s="6" t="inlineStr">
        <is>
          <t>none</t>
        </is>
      </c>
      <c r="M247" s="6" t="inlineStr">
        <is>
          <t>voice-unanimous</t>
        </is>
      </c>
      <c r="N247" s="6" t="n">
        <v>0</v>
      </c>
      <c r="O247" s="6" t="n">
        <v>0</v>
      </c>
      <c r="P247" s="6" t="n"/>
      <c r="Q247" s="6" t="n"/>
      <c r="R247" s="6" t="n"/>
      <c r="S247" s="15">
        <f>IF(OR(H247&lt;&gt;"Yes",COUNT(N247:R247)=0),"",100*SUMPRODUCT(N247:R247/4,Weights!$B$2:$F$2)/SUMPRODUCT(--(N247:R247&lt;&gt;""),Weights!$B$2:$F$2))</f>
        <v/>
      </c>
      <c r="T247" s="6">
        <f>IF(H247&lt;&gt;"Yes","",IF(AND(N(N247)&gt;=2,N(O247)&gt;=2),"Yes","No"))</f>
        <v/>
      </c>
      <c r="U247" s="6" t="inlineStr">
        <is>
          <t>low</t>
        </is>
      </c>
      <c r="V247" s="6" t="inlineStr">
        <is>
          <t>low</t>
        </is>
      </c>
      <c r="W247" s="6" t="inlineStr">
        <is>
          <t>Yes</t>
        </is>
      </c>
      <c r="X247" s="8" t="inlineStr">
        <is>
          <t>Hand-off/voice conflict on letter D: chair says 'Anything further, Councillor Ebert?' (Bill Hiebert, the minutes seconder) but letter D maps to Damian Penner (opening + Harmony Lane hand-offs). Turn recorded as Unidentified councillor; whether this councillor spoke depends on resolving it.</t>
        </is>
      </c>
      <c r="Y247" s="6" t="n">
        <v>0</v>
      </c>
      <c r="Z247" s="8" t="inlineStr"/>
      <c r="AA247" s="8" t="inlineStr">
        <is>
          <t>position: Unrecorded unanimous voice vote with no speech = 0. | reasons: No substantive speech.</t>
        </is>
      </c>
      <c r="AB247" s="6" t="inlineStr"/>
    </row>
    <row r="248">
      <c r="A248" s="6" t="inlineStr">
        <is>
          <t>2022-04-19</t>
        </is>
      </c>
      <c r="B248" s="11" t="inlineStr">
        <is>
          <t>https://www.youtube.com/watch?v=zhEHYBQrPNM</t>
        </is>
      </c>
      <c r="C248" s="6" t="inlineStr">
        <is>
          <t>9/10</t>
        </is>
      </c>
      <c r="D248" s="8" t="inlineStr">
        <is>
          <t>Honourary Street Naming Policy</t>
        </is>
      </c>
      <c r="E248" s="6" t="inlineStr">
        <is>
          <t>policy</t>
        </is>
      </c>
      <c r="F248" s="6" t="inlineStr">
        <is>
          <t>No</t>
        </is>
      </c>
      <c r="G248" s="6" t="inlineStr">
        <is>
          <t>Susan Penner</t>
        </is>
      </c>
      <c r="H248" s="6" t="inlineStr">
        <is>
          <t>Yes</t>
        </is>
      </c>
      <c r="I248" s="6" t="inlineStr">
        <is>
          <t>present</t>
        </is>
      </c>
      <c r="J248" s="6" t="inlineStr">
        <is>
          <t>No</t>
        </is>
      </c>
      <c r="K248" s="6" t="inlineStr">
        <is>
          <t>none</t>
        </is>
      </c>
      <c r="L248" s="6" t="inlineStr">
        <is>
          <t>none</t>
        </is>
      </c>
      <c r="M248" s="6" t="inlineStr">
        <is>
          <t>voice-unanimous</t>
        </is>
      </c>
      <c r="N248" s="6" t="n">
        <v>0</v>
      </c>
      <c r="O248" s="6" t="n">
        <v>0</v>
      </c>
      <c r="P248" s="6" t="n"/>
      <c r="Q248" s="6" t="n"/>
      <c r="R248" s="6" t="n"/>
      <c r="S248" s="15">
        <f>IF(OR(H248&lt;&gt;"Yes",COUNT(N248:R248)=0),"",100*SUMPRODUCT(N248:R248/4,Weights!$B$2:$F$2)/SUMPRODUCT(--(N248:R248&lt;&gt;""),Weights!$B$2:$F$2))</f>
        <v/>
      </c>
      <c r="T248" s="6">
        <f>IF(H248&lt;&gt;"Yes","",IF(AND(N(N248)&gt;=2,N(O248)&gt;=2),"Yes","No"))</f>
        <v/>
      </c>
      <c r="U248" s="6" t="inlineStr">
        <is>
          <t>high</t>
        </is>
      </c>
      <c r="V248" s="6" t="inlineStr">
        <is>
          <t>high</t>
        </is>
      </c>
      <c r="W248" s="6" t="inlineStr">
        <is>
          <t>No</t>
        </is>
      </c>
      <c r="X248" s="8" t="inlineStr"/>
      <c r="Y248" s="6" t="n">
        <v>0</v>
      </c>
      <c r="Z248" s="8" t="inlineStr"/>
      <c r="AA248" s="8" t="inlineStr">
        <is>
          <t>position: Unrecorded unanimous voice vote with no speech = 0. | reasons: No substantive speech.</t>
        </is>
      </c>
      <c r="AB248" s="6" t="inlineStr"/>
    </row>
    <row r="249">
      <c r="A249" s="6" t="inlineStr">
        <is>
          <t>2022-04-19</t>
        </is>
      </c>
      <c r="B249" s="11" t="inlineStr">
        <is>
          <t>https://www.youtube.com/watch?v=zhEHYBQrPNM</t>
        </is>
      </c>
      <c r="C249" s="6" t="inlineStr">
        <is>
          <t>9/10</t>
        </is>
      </c>
      <c r="D249" s="8" t="inlineStr">
        <is>
          <t>Honourary Street Naming Policy</t>
        </is>
      </c>
      <c r="E249" s="6" t="inlineStr">
        <is>
          <t>policy</t>
        </is>
      </c>
      <c r="F249" s="6" t="inlineStr">
        <is>
          <t>No</t>
        </is>
      </c>
      <c r="G249" s="6" t="inlineStr">
        <is>
          <t>Unidentified councillor</t>
        </is>
      </c>
      <c r="H249" s="6" t="inlineStr">
        <is>
          <t>Yes</t>
        </is>
      </c>
      <c r="I249" s="6" t="inlineStr">
        <is>
          <t>present</t>
        </is>
      </c>
      <c r="J249" s="6" t="inlineStr">
        <is>
          <t>Yes</t>
        </is>
      </c>
      <c r="K249" s="6" t="inlineStr">
        <is>
          <t>none</t>
        </is>
      </c>
      <c r="L249" s="6" t="inlineStr">
        <is>
          <t>for</t>
        </is>
      </c>
      <c r="M249" s="6" t="inlineStr">
        <is>
          <t>voice-unanimous</t>
        </is>
      </c>
      <c r="N249" s="6" t="n">
        <v>4</v>
      </c>
      <c r="O249" s="6" t="n">
        <v>2</v>
      </c>
      <c r="P249" s="6" t="n">
        <v>2</v>
      </c>
      <c r="Q249" s="6" t="n"/>
      <c r="R249" s="6" t="n"/>
      <c r="S249" s="15">
        <f>IF(OR(H249&lt;&gt;"Yes",COUNT(N249:R249)=0),"",100*SUMPRODUCT(N249:R249/4,Weights!$B$2:$F$2)/SUMPRODUCT(--(N249:R249&lt;&gt;""),Weights!$B$2:$F$2))</f>
        <v/>
      </c>
      <c r="T249" s="6">
        <f>IF(H249&lt;&gt;"Yes","",IF(AND(N(N249)&gt;=2,N(O249)&gt;=2),"Yes","No"))</f>
        <v/>
      </c>
      <c r="U249" s="6" t="inlineStr">
        <is>
          <t>low</t>
        </is>
      </c>
      <c r="V249" s="6" t="inlineStr">
        <is>
          <t>low</t>
        </is>
      </c>
      <c r="W249" s="6" t="inlineStr">
        <is>
          <t>Yes</t>
        </is>
      </c>
      <c r="X249" s="8" t="inlineStr">
        <is>
          <t>Hand-off/voice conflict: chair named 'Councillor Ebert' (candidate Bill Hiebert) but voice cluster D maps to Damian Penner. Candidates: Bill Hiebert, Damian Penner.</t>
        </is>
      </c>
      <c r="Y249" s="6" t="n">
        <v>1</v>
      </c>
      <c r="Z249" s="8" t="inlineStr">
        <is>
          <t>[00:09:06] I think it's a great policy, and to honour people that have put a lot of effort into the community, I think is valuable, and the policy is well written. So yeah, I would approve.</t>
        </is>
      </c>
      <c r="AA249" s="8" t="inlineStr">
        <is>
          <t>position: Explicit: 'I would approve.' | reasons: Brief reasons (honouring contributors is valuable; policy well written) with partial link. | independence: Some personally articulated assessment.</t>
        </is>
      </c>
      <c r="AB249" s="11" t="inlineStr">
        <is>
          <t>https://www.youtube.com/watch?v=zhEHYBQrPNM&amp;t=546s</t>
        </is>
      </c>
    </row>
    <row r="250">
      <c r="A250" s="6" t="inlineStr">
        <is>
          <t>2022-04-19</t>
        </is>
      </c>
      <c r="B250" s="11" t="inlineStr">
        <is>
          <t>https://www.youtube.com/watch?v=zhEHYBQrPNM</t>
        </is>
      </c>
      <c r="C250" s="6" t="inlineStr">
        <is>
          <t>9/10</t>
        </is>
      </c>
      <c r="D250" s="8" t="inlineStr">
        <is>
          <t>Honourary Street Naming Policy</t>
        </is>
      </c>
      <c r="E250" s="6" t="inlineStr">
        <is>
          <t>policy</t>
        </is>
      </c>
      <c r="F250" s="6" t="inlineStr">
        <is>
          <t>No</t>
        </is>
      </c>
      <c r="G250" s="6" t="inlineStr">
        <is>
          <t>Jac Siemens</t>
        </is>
      </c>
      <c r="H250" s="6" t="inlineStr">
        <is>
          <t>No</t>
        </is>
      </c>
      <c r="I250" s="6" t="inlineStr">
        <is>
          <t>absent</t>
        </is>
      </c>
      <c r="J250" s="6" t="inlineStr">
        <is>
          <t>No</t>
        </is>
      </c>
      <c r="K250" s="6" t="inlineStr"/>
      <c r="L250" s="6" t="inlineStr"/>
      <c r="M250" s="6" t="inlineStr"/>
      <c r="N250" s="6" t="n"/>
      <c r="O250" s="6" t="n"/>
      <c r="P250" s="6" t="n"/>
      <c r="Q250" s="6" t="n"/>
      <c r="R250" s="6" t="n"/>
      <c r="S250" s="15">
        <f>IF(OR(H250&lt;&gt;"Yes",COUNT(N250:R250)=0),"",100*SUMPRODUCT(N250:R250/4,Weights!$B$2:$F$2)/SUMPRODUCT(--(N250:R250&lt;&gt;""),Weights!$B$2:$F$2))</f>
        <v/>
      </c>
      <c r="T250" s="6">
        <f>IF(H250&lt;&gt;"Yes","",IF(AND(N(N250)&gt;=2,N(O250)&gt;=2),"Yes","No"))</f>
        <v/>
      </c>
      <c r="U250" s="6" t="inlineStr"/>
      <c r="V250" s="6" t="inlineStr"/>
      <c r="W250" s="6" t="inlineStr">
        <is>
          <t>No</t>
        </is>
      </c>
      <c r="X250" s="8" t="inlineStr"/>
      <c r="Y250" s="6" t="n">
        <v>0</v>
      </c>
      <c r="Z250" s="8" t="inlineStr"/>
      <c r="AA250" s="8" t="inlineStr"/>
      <c r="AB250" s="6" t="inlineStr"/>
    </row>
    <row r="251">
      <c r="A251" s="6" t="inlineStr">
        <is>
          <t>2022-04-19</t>
        </is>
      </c>
      <c r="B251" s="11" t="inlineStr">
        <is>
          <t>https://www.youtube.com/watch?v=zhEHYBQrPNM</t>
        </is>
      </c>
      <c r="C251" s="6" t="inlineStr">
        <is>
          <t>9/10</t>
        </is>
      </c>
      <c r="D251" s="8" t="inlineStr">
        <is>
          <t>Honourary Street Naming Policy</t>
        </is>
      </c>
      <c r="E251" s="6" t="inlineStr">
        <is>
          <t>policy</t>
        </is>
      </c>
      <c r="F251" s="6" t="inlineStr">
        <is>
          <t>No</t>
        </is>
      </c>
      <c r="G251" s="6" t="inlineStr">
        <is>
          <t>Jake Hiebert</t>
        </is>
      </c>
      <c r="H251" s="6" t="inlineStr">
        <is>
          <t>No</t>
        </is>
      </c>
      <c r="I251" s="6" t="inlineStr">
        <is>
          <t>absent</t>
        </is>
      </c>
      <c r="J251" s="6" t="inlineStr">
        <is>
          <t>No</t>
        </is>
      </c>
      <c r="K251" s="6" t="inlineStr"/>
      <c r="L251" s="6" t="inlineStr"/>
      <c r="M251" s="6" t="inlineStr"/>
      <c r="N251" s="6" t="n"/>
      <c r="O251" s="6" t="n"/>
      <c r="P251" s="6" t="n"/>
      <c r="Q251" s="6" t="n"/>
      <c r="R251" s="6" t="n"/>
      <c r="S251" s="15">
        <f>IF(OR(H251&lt;&gt;"Yes",COUNT(N251:R251)=0),"",100*SUMPRODUCT(N251:R251/4,Weights!$B$2:$F$2)/SUMPRODUCT(--(N251:R251&lt;&gt;""),Weights!$B$2:$F$2))</f>
        <v/>
      </c>
      <c r="T251" s="6">
        <f>IF(H251&lt;&gt;"Yes","",IF(AND(N(N251)&gt;=2,N(O251)&gt;=2),"Yes","No"))</f>
        <v/>
      </c>
      <c r="U251" s="6" t="inlineStr"/>
      <c r="V251" s="6" t="inlineStr"/>
      <c r="W251" s="6" t="inlineStr">
        <is>
          <t>No</t>
        </is>
      </c>
      <c r="X251" s="8" t="inlineStr"/>
      <c r="Y251" s="6" t="n">
        <v>0</v>
      </c>
      <c r="Z251" s="8" t="inlineStr"/>
      <c r="AA251" s="8" t="inlineStr"/>
      <c r="AB251" s="6" t="inlineStr"/>
    </row>
    <row r="252">
      <c r="A252" s="6" t="inlineStr">
        <is>
          <t>2022-04-19</t>
        </is>
      </c>
      <c r="B252" s="11" t="inlineStr">
        <is>
          <t>https://www.youtube.com/watch?v=zhEHYBQrPNM</t>
        </is>
      </c>
      <c r="C252" s="6" t="inlineStr">
        <is>
          <t>14</t>
        </is>
      </c>
      <c r="D252" s="8" t="inlineStr">
        <is>
          <t>By-Law 2203 3rd reading - Use of Municipal Resources in an Election</t>
        </is>
      </c>
      <c r="E252" s="6" t="inlineStr">
        <is>
          <t>governance</t>
        </is>
      </c>
      <c r="F252" s="6" t="inlineStr">
        <is>
          <t>No</t>
        </is>
      </c>
      <c r="G252" s="6" t="inlineStr">
        <is>
          <t>Michael Zwaagstra</t>
        </is>
      </c>
      <c r="H252" s="6" t="inlineStr">
        <is>
          <t>Yes</t>
        </is>
      </c>
      <c r="I252" s="6" t="inlineStr">
        <is>
          <t>present</t>
        </is>
      </c>
      <c r="J252" s="6" t="inlineStr">
        <is>
          <t>Yes</t>
        </is>
      </c>
      <c r="K252" s="6" t="inlineStr">
        <is>
          <t>mover</t>
        </is>
      </c>
      <c r="L252" s="6" t="inlineStr">
        <is>
          <t>for</t>
        </is>
      </c>
      <c r="M252" s="6" t="inlineStr">
        <is>
          <t>voice-unanimous</t>
        </is>
      </c>
      <c r="N252" s="6" t="n">
        <v>4</v>
      </c>
      <c r="O252" s="6" t="n">
        <v>3</v>
      </c>
      <c r="P252" s="6" t="n">
        <v>2</v>
      </c>
      <c r="Q252" s="6" t="n"/>
      <c r="R252" s="6" t="n"/>
      <c r="S252" s="15">
        <f>IF(OR(H252&lt;&gt;"Yes",COUNT(N252:R252)=0),"",100*SUMPRODUCT(N252:R252/4,Weights!$B$2:$F$2)/SUMPRODUCT(--(N252:R252&lt;&gt;""),Weights!$B$2:$F$2))</f>
        <v/>
      </c>
      <c r="T252" s="6">
        <f>IF(H252&lt;&gt;"Yes","",IF(AND(N(N252)&gt;=2,N(O252)&gt;=2),"Yes","No"))</f>
        <v/>
      </c>
      <c r="U252" s="6" t="inlineStr">
        <is>
          <t>high</t>
        </is>
      </c>
      <c r="V252" s="6" t="inlineStr">
        <is>
          <t>high</t>
        </is>
      </c>
      <c r="W252" s="6" t="inlineStr">
        <is>
          <t>No</t>
        </is>
      </c>
      <c r="X252" s="8" t="inlineStr"/>
      <c r="Y252" s="6" t="n">
        <v>2</v>
      </c>
      <c r="Z252" s="8" t="inlineStr">
        <is>
          <t>[00:11:24] I make the motion for third reading.
[00:11:28] it's something the province is requiring cities cities to do, and to ensure that there's a fair playing field, equal playing field, so that way everyone who's running has equal access and making sure that no incumbents are able to use city resources in an unfair way to give themselves an advantage.</t>
        </is>
      </c>
      <c r="AA252" s="8" t="inlineStr">
        <is>
          <t>position: Mover; supportive explanation. | reasons: Clear rationale: provincial requirement plus fairness (prevent incumbents using city resources for advantage). | independence: Partly rests on provincial requirement; adds purpose of the rule in his own words but little personal assessment.</t>
        </is>
      </c>
      <c r="AB252" s="11" t="inlineStr">
        <is>
          <t>https://www.youtube.com/watch?v=zhEHYBQrPNM&amp;t=684s</t>
        </is>
      </c>
    </row>
    <row r="253">
      <c r="A253" s="6" t="inlineStr">
        <is>
          <t>2022-04-19</t>
        </is>
      </c>
      <c r="B253" s="11" t="inlineStr">
        <is>
          <t>https://www.youtube.com/watch?v=zhEHYBQrPNM</t>
        </is>
      </c>
      <c r="C253" s="6" t="inlineStr">
        <is>
          <t>14</t>
        </is>
      </c>
      <c r="D253" s="8" t="inlineStr">
        <is>
          <t>By-Law 2203 3rd reading - Use of Municipal Resources in an Election</t>
        </is>
      </c>
      <c r="E253" s="6" t="inlineStr">
        <is>
          <t>governance</t>
        </is>
      </c>
      <c r="F253" s="6" t="inlineStr">
        <is>
          <t>No</t>
        </is>
      </c>
      <c r="G253" s="6" t="inlineStr">
        <is>
          <t>Susan Penner</t>
        </is>
      </c>
      <c r="H253" s="6" t="inlineStr">
        <is>
          <t>Yes</t>
        </is>
      </c>
      <c r="I253" s="6" t="inlineStr">
        <is>
          <t>present</t>
        </is>
      </c>
      <c r="J253" s="6" t="inlineStr">
        <is>
          <t>No</t>
        </is>
      </c>
      <c r="K253" s="6" t="inlineStr">
        <is>
          <t>seconder</t>
        </is>
      </c>
      <c r="L253" s="6" t="inlineStr">
        <is>
          <t>none</t>
        </is>
      </c>
      <c r="M253" s="6" t="inlineStr">
        <is>
          <t>voice-unanimous</t>
        </is>
      </c>
      <c r="N253" s="6" t="n">
        <v>2</v>
      </c>
      <c r="O253" s="6" t="n">
        <v>0</v>
      </c>
      <c r="P253" s="6" t="n"/>
      <c r="Q253" s="6" t="n"/>
      <c r="R253" s="6" t="n"/>
      <c r="S253" s="15">
        <f>IF(OR(H253&lt;&gt;"Yes",COUNT(N253:R253)=0),"",100*SUMPRODUCT(N253:R253/4,Weights!$B$2:$F$2)/SUMPRODUCT(--(N253:R253&lt;&gt;""),Weights!$B$2:$F$2))</f>
        <v/>
      </c>
      <c r="T253" s="6">
        <f>IF(H253&lt;&gt;"Yes","",IF(AND(N(N253)&gt;=2,N(O253)&gt;=2),"Yes","No"))</f>
        <v/>
      </c>
      <c r="U253" s="6" t="inlineStr">
        <is>
          <t>high</t>
        </is>
      </c>
      <c r="V253" s="6" t="inlineStr">
        <is>
          <t>high</t>
        </is>
      </c>
      <c r="W253" s="6" t="inlineStr">
        <is>
          <t>No</t>
        </is>
      </c>
      <c r="X253" s="8" t="inlineStr"/>
      <c r="Y253" s="6" t="n">
        <v>0</v>
      </c>
      <c r="Z253" s="8" t="inlineStr"/>
      <c r="AA253" s="8" t="inlineStr">
        <is>
          <t>position: Seconding only (minutes) with no substantive speech = 2. | reasons: No substantive speech.</t>
        </is>
      </c>
      <c r="AB253" s="6" t="inlineStr"/>
    </row>
    <row r="254">
      <c r="A254" s="6" t="inlineStr">
        <is>
          <t>2022-04-19</t>
        </is>
      </c>
      <c r="B254" s="11" t="inlineStr">
        <is>
          <t>https://www.youtube.com/watch?v=zhEHYBQrPNM</t>
        </is>
      </c>
      <c r="C254" s="6" t="inlineStr">
        <is>
          <t>14</t>
        </is>
      </c>
      <c r="D254" s="8" t="inlineStr">
        <is>
          <t>By-Law 2203 3rd reading - Use of Municipal Resources in an Election</t>
        </is>
      </c>
      <c r="E254" s="6" t="inlineStr">
        <is>
          <t>governance</t>
        </is>
      </c>
      <c r="F254" s="6" t="inlineStr">
        <is>
          <t>No</t>
        </is>
      </c>
      <c r="G254" s="6" t="inlineStr">
        <is>
          <t>Bill Hiebert</t>
        </is>
      </c>
      <c r="H254" s="6" t="inlineStr">
        <is>
          <t>Yes</t>
        </is>
      </c>
      <c r="I254" s="6" t="inlineStr">
        <is>
          <t>present</t>
        </is>
      </c>
      <c r="J254" s="6" t="inlineStr">
        <is>
          <t>No</t>
        </is>
      </c>
      <c r="K254" s="6" t="inlineStr">
        <is>
          <t>none</t>
        </is>
      </c>
      <c r="L254" s="6" t="inlineStr">
        <is>
          <t>none</t>
        </is>
      </c>
      <c r="M254" s="6" t="inlineStr">
        <is>
          <t>voice-unanimous</t>
        </is>
      </c>
      <c r="N254" s="6" t="n">
        <v>0</v>
      </c>
      <c r="O254" s="6" t="n">
        <v>0</v>
      </c>
      <c r="P254" s="6" t="n"/>
      <c r="Q254" s="6" t="n"/>
      <c r="R254" s="6" t="n"/>
      <c r="S254" s="15">
        <f>IF(OR(H254&lt;&gt;"Yes",COUNT(N254:R254)=0),"",100*SUMPRODUCT(N254:R254/4,Weights!$B$2:$F$2)/SUMPRODUCT(--(N254:R254&lt;&gt;""),Weights!$B$2:$F$2))</f>
        <v/>
      </c>
      <c r="T254" s="6">
        <f>IF(H254&lt;&gt;"Yes","",IF(AND(N(N254)&gt;=2,N(O254)&gt;=2),"Yes","No"))</f>
        <v/>
      </c>
      <c r="U254" s="6" t="inlineStr">
        <is>
          <t>high</t>
        </is>
      </c>
      <c r="V254" s="6" t="inlineStr">
        <is>
          <t>high</t>
        </is>
      </c>
      <c r="W254" s="6" t="inlineStr">
        <is>
          <t>No</t>
        </is>
      </c>
      <c r="X254" s="8" t="inlineStr"/>
      <c r="Y254" s="6" t="n">
        <v>0</v>
      </c>
      <c r="Z254" s="8" t="inlineStr"/>
      <c r="AA254" s="8" t="inlineStr">
        <is>
          <t>position: Unrecorded unanimous voice vote with no speech = 0. | reasons: No substantive speech.</t>
        </is>
      </c>
      <c r="AB254" s="6" t="inlineStr"/>
    </row>
    <row r="255">
      <c r="A255" s="6" t="inlineStr">
        <is>
          <t>2022-04-19</t>
        </is>
      </c>
      <c r="B255" s="11" t="inlineStr">
        <is>
          <t>https://www.youtube.com/watch?v=zhEHYBQrPNM</t>
        </is>
      </c>
      <c r="C255" s="6" t="inlineStr">
        <is>
          <t>14</t>
        </is>
      </c>
      <c r="D255" s="8" t="inlineStr">
        <is>
          <t>By-Law 2203 3rd reading - Use of Municipal Resources in an Election</t>
        </is>
      </c>
      <c r="E255" s="6" t="inlineStr">
        <is>
          <t>governance</t>
        </is>
      </c>
      <c r="F255" s="6" t="inlineStr">
        <is>
          <t>No</t>
        </is>
      </c>
      <c r="G255" s="6" t="inlineStr">
        <is>
          <t>Damian Penner</t>
        </is>
      </c>
      <c r="H255" s="6" t="inlineStr">
        <is>
          <t>Yes</t>
        </is>
      </c>
      <c r="I255" s="6" t="inlineStr">
        <is>
          <t>present</t>
        </is>
      </c>
      <c r="J255" s="6" t="inlineStr">
        <is>
          <t>No</t>
        </is>
      </c>
      <c r="K255" s="6" t="inlineStr">
        <is>
          <t>none</t>
        </is>
      </c>
      <c r="L255" s="6" t="inlineStr">
        <is>
          <t>none</t>
        </is>
      </c>
      <c r="M255" s="6" t="inlineStr">
        <is>
          <t>voice-unanimous</t>
        </is>
      </c>
      <c r="N255" s="6" t="n">
        <v>0</v>
      </c>
      <c r="O255" s="6" t="n">
        <v>0</v>
      </c>
      <c r="P255" s="6" t="n"/>
      <c r="Q255" s="6" t="n"/>
      <c r="R255" s="6" t="n"/>
      <c r="S255" s="15">
        <f>IF(OR(H255&lt;&gt;"Yes",COUNT(N255:R255)=0),"",100*SUMPRODUCT(N255:R255/4,Weights!$B$2:$F$2)/SUMPRODUCT(--(N255:R255&lt;&gt;""),Weights!$B$2:$F$2))</f>
        <v/>
      </c>
      <c r="T255" s="6">
        <f>IF(H255&lt;&gt;"Yes","",IF(AND(N(N255)&gt;=2,N(O255)&gt;=2),"Yes","No"))</f>
        <v/>
      </c>
      <c r="U255" s="6" t="inlineStr">
        <is>
          <t>high</t>
        </is>
      </c>
      <c r="V255" s="6" t="inlineStr">
        <is>
          <t>high</t>
        </is>
      </c>
      <c r="W255" s="6" t="inlineStr">
        <is>
          <t>No</t>
        </is>
      </c>
      <c r="X255" s="8" t="inlineStr"/>
      <c r="Y255" s="6" t="n">
        <v>0</v>
      </c>
      <c r="Z255" s="8" t="inlineStr"/>
      <c r="AA255" s="8" t="inlineStr">
        <is>
          <t>position: Unrecorded unanimous voice vote with no speech = 0. | reasons: No substantive speech.</t>
        </is>
      </c>
      <c r="AB255" s="6" t="inlineStr"/>
    </row>
    <row r="256">
      <c r="A256" s="6" t="inlineStr">
        <is>
          <t>2022-04-19</t>
        </is>
      </c>
      <c r="B256" s="11" t="inlineStr">
        <is>
          <t>https://www.youtube.com/watch?v=zhEHYBQrPNM</t>
        </is>
      </c>
      <c r="C256" s="6" t="inlineStr">
        <is>
          <t>14</t>
        </is>
      </c>
      <c r="D256" s="8" t="inlineStr">
        <is>
          <t>By-Law 2203 3rd reading - Use of Municipal Resources in an Election</t>
        </is>
      </c>
      <c r="E256" s="6" t="inlineStr">
        <is>
          <t>governance</t>
        </is>
      </c>
      <c r="F256" s="6" t="inlineStr">
        <is>
          <t>No</t>
        </is>
      </c>
      <c r="G256" s="6" t="inlineStr">
        <is>
          <t>Jac Siemens</t>
        </is>
      </c>
      <c r="H256" s="6" t="inlineStr">
        <is>
          <t>No</t>
        </is>
      </c>
      <c r="I256" s="6" t="inlineStr">
        <is>
          <t>absent</t>
        </is>
      </c>
      <c r="J256" s="6" t="inlineStr">
        <is>
          <t>No</t>
        </is>
      </c>
      <c r="K256" s="6" t="inlineStr"/>
      <c r="L256" s="6" t="inlineStr"/>
      <c r="M256" s="6" t="inlineStr"/>
      <c r="N256" s="6" t="n"/>
      <c r="O256" s="6" t="n"/>
      <c r="P256" s="6" t="n"/>
      <c r="Q256" s="6" t="n"/>
      <c r="R256" s="6" t="n"/>
      <c r="S256" s="15">
        <f>IF(OR(H256&lt;&gt;"Yes",COUNT(N256:R256)=0),"",100*SUMPRODUCT(N256:R256/4,Weights!$B$2:$F$2)/SUMPRODUCT(--(N256:R256&lt;&gt;""),Weights!$B$2:$F$2))</f>
        <v/>
      </c>
      <c r="T256" s="6">
        <f>IF(H256&lt;&gt;"Yes","",IF(AND(N(N256)&gt;=2,N(O256)&gt;=2),"Yes","No"))</f>
        <v/>
      </c>
      <c r="U256" s="6" t="inlineStr"/>
      <c r="V256" s="6" t="inlineStr"/>
      <c r="W256" s="6" t="inlineStr">
        <is>
          <t>No</t>
        </is>
      </c>
      <c r="X256" s="8" t="inlineStr"/>
      <c r="Y256" s="6" t="n">
        <v>0</v>
      </c>
      <c r="Z256" s="8" t="inlineStr"/>
      <c r="AA256" s="8" t="inlineStr"/>
      <c r="AB256" s="6" t="inlineStr"/>
    </row>
    <row r="257">
      <c r="A257" s="6" t="inlineStr">
        <is>
          <t>2022-04-19</t>
        </is>
      </c>
      <c r="B257" s="11" t="inlineStr">
        <is>
          <t>https://www.youtube.com/watch?v=zhEHYBQrPNM</t>
        </is>
      </c>
      <c r="C257" s="6" t="inlineStr">
        <is>
          <t>14</t>
        </is>
      </c>
      <c r="D257" s="8" t="inlineStr">
        <is>
          <t>By-Law 2203 3rd reading - Use of Municipal Resources in an Election</t>
        </is>
      </c>
      <c r="E257" s="6" t="inlineStr">
        <is>
          <t>governance</t>
        </is>
      </c>
      <c r="F257" s="6" t="inlineStr">
        <is>
          <t>No</t>
        </is>
      </c>
      <c r="G257" s="6" t="inlineStr">
        <is>
          <t>Jake Hiebert</t>
        </is>
      </c>
      <c r="H257" s="6" t="inlineStr">
        <is>
          <t>No</t>
        </is>
      </c>
      <c r="I257" s="6" t="inlineStr">
        <is>
          <t>absent</t>
        </is>
      </c>
      <c r="J257" s="6" t="inlineStr">
        <is>
          <t>No</t>
        </is>
      </c>
      <c r="K257" s="6" t="inlineStr"/>
      <c r="L257" s="6" t="inlineStr"/>
      <c r="M257" s="6" t="inlineStr"/>
      <c r="N257" s="6" t="n"/>
      <c r="O257" s="6" t="n"/>
      <c r="P257" s="6" t="n"/>
      <c r="Q257" s="6" t="n"/>
      <c r="R257" s="6" t="n"/>
      <c r="S257" s="15">
        <f>IF(OR(H257&lt;&gt;"Yes",COUNT(N257:R257)=0),"",100*SUMPRODUCT(N257:R257/4,Weights!$B$2:$F$2)/SUMPRODUCT(--(N257:R257&lt;&gt;""),Weights!$B$2:$F$2))</f>
        <v/>
      </c>
      <c r="T257" s="6">
        <f>IF(H257&lt;&gt;"Yes","",IF(AND(N(N257)&gt;=2,N(O257)&gt;=2),"Yes","No"))</f>
        <v/>
      </c>
      <c r="U257" s="6" t="inlineStr"/>
      <c r="V257" s="6" t="inlineStr"/>
      <c r="W257" s="6" t="inlineStr">
        <is>
          <t>No</t>
        </is>
      </c>
      <c r="X257" s="8" t="inlineStr"/>
      <c r="Y257" s="6" t="n">
        <v>0</v>
      </c>
      <c r="Z257" s="8" t="inlineStr"/>
      <c r="AA257" s="8" t="inlineStr"/>
      <c r="AB257" s="6" t="inlineStr"/>
    </row>
    <row r="258">
      <c r="A258" s="6" t="inlineStr">
        <is>
          <t>2022-04-19</t>
        </is>
      </c>
      <c r="B258" s="11" t="inlineStr">
        <is>
          <t>https://www.youtube.com/watch?v=zhEHYBQrPNM</t>
        </is>
      </c>
      <c r="C258" s="6" t="inlineStr">
        <is>
          <t>15</t>
        </is>
      </c>
      <c r="D258" s="8" t="inlineStr">
        <is>
          <t>By-Law 2201 3rd reading - Harmony Lane Plan of Works (stormwater lot)</t>
        </is>
      </c>
      <c r="E258" s="6" t="inlineStr">
        <is>
          <t>land use</t>
        </is>
      </c>
      <c r="F258" s="6" t="inlineStr">
        <is>
          <t>No</t>
        </is>
      </c>
      <c r="G258" s="6" t="inlineStr">
        <is>
          <t>Damian Penner</t>
        </is>
      </c>
      <c r="H258" s="6" t="inlineStr">
        <is>
          <t>Yes</t>
        </is>
      </c>
      <c r="I258" s="6" t="inlineStr">
        <is>
          <t>present</t>
        </is>
      </c>
      <c r="J258" s="6" t="inlineStr">
        <is>
          <t>Yes</t>
        </is>
      </c>
      <c r="K258" s="6" t="inlineStr">
        <is>
          <t>mover</t>
        </is>
      </c>
      <c r="L258" s="6" t="inlineStr">
        <is>
          <t>for</t>
        </is>
      </c>
      <c r="M258" s="6" t="inlineStr">
        <is>
          <t>voice-unanimous</t>
        </is>
      </c>
      <c r="N258" s="6" t="n">
        <v>4</v>
      </c>
      <c r="O258" s="6" t="n">
        <v>2</v>
      </c>
      <c r="P258" s="6" t="n">
        <v>2</v>
      </c>
      <c r="Q258" s="6" t="n"/>
      <c r="R258" s="6" t="n"/>
      <c r="S258" s="15">
        <f>IF(OR(H258&lt;&gt;"Yes",COUNT(N258:R258)=0),"",100*SUMPRODUCT(N258:R258/4,Weights!$B$2:$F$2)/SUMPRODUCT(--(N258:R258&lt;&gt;""),Weights!$B$2:$F$2))</f>
        <v/>
      </c>
      <c r="T258" s="6">
        <f>IF(H258&lt;&gt;"Yes","",IF(AND(N(N258)&gt;=2,N(O258)&gt;=2),"Yes","No"))</f>
        <v/>
      </c>
      <c r="U258" s="6" t="inlineStr">
        <is>
          <t>high</t>
        </is>
      </c>
      <c r="V258" s="6" t="inlineStr">
        <is>
          <t>high</t>
        </is>
      </c>
      <c r="W258" s="6" t="inlineStr">
        <is>
          <t>No</t>
        </is>
      </c>
      <c r="X258" s="8" t="inlineStr"/>
      <c r="Y258" s="6" t="n">
        <v>2</v>
      </c>
      <c r="Z258" s="8" t="inlineStr">
        <is>
          <t>[00:12:55] Motion to approve.
[00:13:02] Storm retention ponds are very important if snow ever melts, and that is something that we need in our city.</t>
        </is>
      </c>
      <c r="AA258" s="8" t="inlineStr">
        <is>
          <t>position: Mover. | reasons: One relevant reason (need for storm retention) with a brief, partly humorous link. | independence: Some personally articulated assessment.</t>
        </is>
      </c>
      <c r="AB258" s="11" t="inlineStr">
        <is>
          <t>https://www.youtube.com/watch?v=zhEHYBQrPNM&amp;t=775s</t>
        </is>
      </c>
    </row>
    <row r="259">
      <c r="A259" s="6" t="inlineStr">
        <is>
          <t>2022-04-19</t>
        </is>
      </c>
      <c r="B259" s="11" t="inlineStr">
        <is>
          <t>https://www.youtube.com/watch?v=zhEHYBQrPNM</t>
        </is>
      </c>
      <c r="C259" s="6" t="inlineStr">
        <is>
          <t>15</t>
        </is>
      </c>
      <c r="D259" s="8" t="inlineStr">
        <is>
          <t>By-Law 2201 3rd reading - Harmony Lane Plan of Works (stormwater lot)</t>
        </is>
      </c>
      <c r="E259" s="6" t="inlineStr">
        <is>
          <t>land use</t>
        </is>
      </c>
      <c r="F259" s="6" t="inlineStr">
        <is>
          <t>No</t>
        </is>
      </c>
      <c r="G259" s="6" t="inlineStr">
        <is>
          <t>Bill Hiebert</t>
        </is>
      </c>
      <c r="H259" s="6" t="inlineStr">
        <is>
          <t>Yes</t>
        </is>
      </c>
      <c r="I259" s="6" t="inlineStr">
        <is>
          <t>present</t>
        </is>
      </c>
      <c r="J259" s="6" t="inlineStr">
        <is>
          <t>No</t>
        </is>
      </c>
      <c r="K259" s="6" t="inlineStr">
        <is>
          <t>seconder</t>
        </is>
      </c>
      <c r="L259" s="6" t="inlineStr">
        <is>
          <t>none</t>
        </is>
      </c>
      <c r="M259" s="6" t="inlineStr">
        <is>
          <t>voice-unanimous</t>
        </is>
      </c>
      <c r="N259" s="6" t="n">
        <v>2</v>
      </c>
      <c r="O259" s="6" t="n">
        <v>0</v>
      </c>
      <c r="P259" s="6" t="n"/>
      <c r="Q259" s="6" t="n"/>
      <c r="R259" s="6" t="n"/>
      <c r="S259" s="15">
        <f>IF(OR(H259&lt;&gt;"Yes",COUNT(N259:R259)=0),"",100*SUMPRODUCT(N259:R259/4,Weights!$B$2:$F$2)/SUMPRODUCT(--(N259:R259&lt;&gt;""),Weights!$B$2:$F$2))</f>
        <v/>
      </c>
      <c r="T259" s="6">
        <f>IF(H259&lt;&gt;"Yes","",IF(AND(N(N259)&gt;=2,N(O259)&gt;=2),"Yes","No"))</f>
        <v/>
      </c>
      <c r="U259" s="6" t="inlineStr">
        <is>
          <t>high</t>
        </is>
      </c>
      <c r="V259" s="6" t="inlineStr">
        <is>
          <t>high</t>
        </is>
      </c>
      <c r="W259" s="6" t="inlineStr">
        <is>
          <t>No</t>
        </is>
      </c>
      <c r="X259" s="8" t="inlineStr"/>
      <c r="Y259" s="6" t="n">
        <v>0</v>
      </c>
      <c r="Z259" s="8" t="inlineStr"/>
      <c r="AA259" s="8" t="inlineStr">
        <is>
          <t>position: Seconding only (minutes) with no substantive speech = 2. | reasons: No substantive speech.</t>
        </is>
      </c>
      <c r="AB259" s="6" t="inlineStr"/>
    </row>
    <row r="260">
      <c r="A260" s="6" t="inlineStr">
        <is>
          <t>2022-04-19</t>
        </is>
      </c>
      <c r="B260" s="11" t="inlineStr">
        <is>
          <t>https://www.youtube.com/watch?v=zhEHYBQrPNM</t>
        </is>
      </c>
      <c r="C260" s="6" t="inlineStr">
        <is>
          <t>15</t>
        </is>
      </c>
      <c r="D260" s="8" t="inlineStr">
        <is>
          <t>By-Law 2201 3rd reading - Harmony Lane Plan of Works (stormwater lot)</t>
        </is>
      </c>
      <c r="E260" s="6" t="inlineStr">
        <is>
          <t>land use</t>
        </is>
      </c>
      <c r="F260" s="6" t="inlineStr">
        <is>
          <t>No</t>
        </is>
      </c>
      <c r="G260" s="6" t="inlineStr">
        <is>
          <t>Susan Penner</t>
        </is>
      </c>
      <c r="H260" s="6" t="inlineStr">
        <is>
          <t>Yes</t>
        </is>
      </c>
      <c r="I260" s="6" t="inlineStr">
        <is>
          <t>present</t>
        </is>
      </c>
      <c r="J260" s="6" t="inlineStr">
        <is>
          <t>No</t>
        </is>
      </c>
      <c r="K260" s="6" t="inlineStr">
        <is>
          <t>none</t>
        </is>
      </c>
      <c r="L260" s="6" t="inlineStr">
        <is>
          <t>none</t>
        </is>
      </c>
      <c r="M260" s="6" t="inlineStr">
        <is>
          <t>voice-unanimous</t>
        </is>
      </c>
      <c r="N260" s="6" t="n">
        <v>0</v>
      </c>
      <c r="O260" s="6" t="n">
        <v>0</v>
      </c>
      <c r="P260" s="6" t="n"/>
      <c r="Q260" s="6" t="n"/>
      <c r="R260" s="6" t="n"/>
      <c r="S260" s="15">
        <f>IF(OR(H260&lt;&gt;"Yes",COUNT(N260:R260)=0),"",100*SUMPRODUCT(N260:R260/4,Weights!$B$2:$F$2)/SUMPRODUCT(--(N260:R260&lt;&gt;""),Weights!$B$2:$F$2))</f>
        <v/>
      </c>
      <c r="T260" s="6">
        <f>IF(H260&lt;&gt;"Yes","",IF(AND(N(N260)&gt;=2,N(O260)&gt;=2),"Yes","No"))</f>
        <v/>
      </c>
      <c r="U260" s="6" t="inlineStr">
        <is>
          <t>high</t>
        </is>
      </c>
      <c r="V260" s="6" t="inlineStr">
        <is>
          <t>high</t>
        </is>
      </c>
      <c r="W260" s="6" t="inlineStr">
        <is>
          <t>No</t>
        </is>
      </c>
      <c r="X260" s="8" t="inlineStr"/>
      <c r="Y260" s="6" t="n">
        <v>0</v>
      </c>
      <c r="Z260" s="8" t="inlineStr"/>
      <c r="AA260" s="8" t="inlineStr">
        <is>
          <t>position: Unrecorded unanimous voice vote with no speech = 0. | reasons: No substantive speech.</t>
        </is>
      </c>
      <c r="AB260" s="6" t="inlineStr"/>
    </row>
    <row r="261">
      <c r="A261" s="6" t="inlineStr">
        <is>
          <t>2022-04-19</t>
        </is>
      </c>
      <c r="B261" s="11" t="inlineStr">
        <is>
          <t>https://www.youtube.com/watch?v=zhEHYBQrPNM</t>
        </is>
      </c>
      <c r="C261" s="6" t="inlineStr">
        <is>
          <t>15</t>
        </is>
      </c>
      <c r="D261" s="8" t="inlineStr">
        <is>
          <t>By-Law 2201 3rd reading - Harmony Lane Plan of Works (stormwater lot)</t>
        </is>
      </c>
      <c r="E261" s="6" t="inlineStr">
        <is>
          <t>land use</t>
        </is>
      </c>
      <c r="F261" s="6" t="inlineStr">
        <is>
          <t>No</t>
        </is>
      </c>
      <c r="G261" s="6" t="inlineStr">
        <is>
          <t>Michael Zwaagstra</t>
        </is>
      </c>
      <c r="H261" s="6" t="inlineStr">
        <is>
          <t>Yes</t>
        </is>
      </c>
      <c r="I261" s="6" t="inlineStr">
        <is>
          <t>present</t>
        </is>
      </c>
      <c r="J261" s="6" t="inlineStr">
        <is>
          <t>No</t>
        </is>
      </c>
      <c r="K261" s="6" t="inlineStr">
        <is>
          <t>none</t>
        </is>
      </c>
      <c r="L261" s="6" t="inlineStr">
        <is>
          <t>none</t>
        </is>
      </c>
      <c r="M261" s="6" t="inlineStr">
        <is>
          <t>voice-unanimous</t>
        </is>
      </c>
      <c r="N261" s="6" t="n">
        <v>0</v>
      </c>
      <c r="O261" s="6" t="n">
        <v>0</v>
      </c>
      <c r="P261" s="6" t="n"/>
      <c r="Q261" s="6" t="n"/>
      <c r="R261" s="6" t="n"/>
      <c r="S261" s="15">
        <f>IF(OR(H261&lt;&gt;"Yes",COUNT(N261:R261)=0),"",100*SUMPRODUCT(N261:R261/4,Weights!$B$2:$F$2)/SUMPRODUCT(--(N261:R261&lt;&gt;""),Weights!$B$2:$F$2))</f>
        <v/>
      </c>
      <c r="T261" s="6">
        <f>IF(H261&lt;&gt;"Yes","",IF(AND(N(N261)&gt;=2,N(O261)&gt;=2),"Yes","No"))</f>
        <v/>
      </c>
      <c r="U261" s="6" t="inlineStr">
        <is>
          <t>high</t>
        </is>
      </c>
      <c r="V261" s="6" t="inlineStr">
        <is>
          <t>high</t>
        </is>
      </c>
      <c r="W261" s="6" t="inlineStr">
        <is>
          <t>No</t>
        </is>
      </c>
      <c r="X261" s="8" t="inlineStr"/>
      <c r="Y261" s="6" t="n">
        <v>0</v>
      </c>
      <c r="Z261" s="8" t="inlineStr"/>
      <c r="AA261" s="8" t="inlineStr">
        <is>
          <t>position: Unrecorded unanimous voice vote with no speech = 0. | reasons: No substantive speech.</t>
        </is>
      </c>
      <c r="AB261" s="6" t="inlineStr"/>
    </row>
    <row r="262">
      <c r="A262" s="6" t="inlineStr">
        <is>
          <t>2022-04-19</t>
        </is>
      </c>
      <c r="B262" s="11" t="inlineStr">
        <is>
          <t>https://www.youtube.com/watch?v=zhEHYBQrPNM</t>
        </is>
      </c>
      <c r="C262" s="6" t="inlineStr">
        <is>
          <t>15</t>
        </is>
      </c>
      <c r="D262" s="8" t="inlineStr">
        <is>
          <t>By-Law 2201 3rd reading - Harmony Lane Plan of Works (stormwater lot)</t>
        </is>
      </c>
      <c r="E262" s="6" t="inlineStr">
        <is>
          <t>land use</t>
        </is>
      </c>
      <c r="F262" s="6" t="inlineStr">
        <is>
          <t>No</t>
        </is>
      </c>
      <c r="G262" s="6" t="inlineStr">
        <is>
          <t>Jac Siemens</t>
        </is>
      </c>
      <c r="H262" s="6" t="inlineStr">
        <is>
          <t>No</t>
        </is>
      </c>
      <c r="I262" s="6" t="inlineStr">
        <is>
          <t>absent</t>
        </is>
      </c>
      <c r="J262" s="6" t="inlineStr">
        <is>
          <t>No</t>
        </is>
      </c>
      <c r="K262" s="6" t="inlineStr"/>
      <c r="L262" s="6" t="inlineStr"/>
      <c r="M262" s="6" t="inlineStr"/>
      <c r="N262" s="6" t="n"/>
      <c r="O262" s="6" t="n"/>
      <c r="P262" s="6" t="n"/>
      <c r="Q262" s="6" t="n"/>
      <c r="R262" s="6" t="n"/>
      <c r="S262" s="15">
        <f>IF(OR(H262&lt;&gt;"Yes",COUNT(N262:R262)=0),"",100*SUMPRODUCT(N262:R262/4,Weights!$B$2:$F$2)/SUMPRODUCT(--(N262:R262&lt;&gt;""),Weights!$B$2:$F$2))</f>
        <v/>
      </c>
      <c r="T262" s="6">
        <f>IF(H262&lt;&gt;"Yes","",IF(AND(N(N262)&gt;=2,N(O262)&gt;=2),"Yes","No"))</f>
        <v/>
      </c>
      <c r="U262" s="6" t="inlineStr"/>
      <c r="V262" s="6" t="inlineStr"/>
      <c r="W262" s="6" t="inlineStr">
        <is>
          <t>No</t>
        </is>
      </c>
      <c r="X262" s="8" t="inlineStr"/>
      <c r="Y262" s="6" t="n">
        <v>0</v>
      </c>
      <c r="Z262" s="8" t="inlineStr"/>
      <c r="AA262" s="8" t="inlineStr"/>
      <c r="AB262" s="6" t="inlineStr"/>
    </row>
    <row r="263">
      <c r="A263" s="6" t="inlineStr">
        <is>
          <t>2022-04-19</t>
        </is>
      </c>
      <c r="B263" s="11" t="inlineStr">
        <is>
          <t>https://www.youtube.com/watch?v=zhEHYBQrPNM</t>
        </is>
      </c>
      <c r="C263" s="6" t="inlineStr">
        <is>
          <t>15</t>
        </is>
      </c>
      <c r="D263" s="8" t="inlineStr">
        <is>
          <t>By-Law 2201 3rd reading - Harmony Lane Plan of Works (stormwater lot)</t>
        </is>
      </c>
      <c r="E263" s="6" t="inlineStr">
        <is>
          <t>land use</t>
        </is>
      </c>
      <c r="F263" s="6" t="inlineStr">
        <is>
          <t>No</t>
        </is>
      </c>
      <c r="G263" s="6" t="inlineStr">
        <is>
          <t>Jake Hiebert</t>
        </is>
      </c>
      <c r="H263" s="6" t="inlineStr">
        <is>
          <t>No</t>
        </is>
      </c>
      <c r="I263" s="6" t="inlineStr">
        <is>
          <t>absent</t>
        </is>
      </c>
      <c r="J263" s="6" t="inlineStr">
        <is>
          <t>No</t>
        </is>
      </c>
      <c r="K263" s="6" t="inlineStr"/>
      <c r="L263" s="6" t="inlineStr"/>
      <c r="M263" s="6" t="inlineStr"/>
      <c r="N263" s="6" t="n"/>
      <c r="O263" s="6" t="n"/>
      <c r="P263" s="6" t="n"/>
      <c r="Q263" s="6" t="n"/>
      <c r="R263" s="6" t="n"/>
      <c r="S263" s="15">
        <f>IF(OR(H263&lt;&gt;"Yes",COUNT(N263:R263)=0),"",100*SUMPRODUCT(N263:R263/4,Weights!$B$2:$F$2)/SUMPRODUCT(--(N263:R263&lt;&gt;""),Weights!$B$2:$F$2))</f>
        <v/>
      </c>
      <c r="T263" s="6">
        <f>IF(H263&lt;&gt;"Yes","",IF(AND(N(N263)&gt;=2,N(O263)&gt;=2),"Yes","No"))</f>
        <v/>
      </c>
      <c r="U263" s="6" t="inlineStr"/>
      <c r="V263" s="6" t="inlineStr"/>
      <c r="W263" s="6" t="inlineStr">
        <is>
          <t>No</t>
        </is>
      </c>
      <c r="X263" s="8" t="inlineStr"/>
      <c r="Y263" s="6" t="n">
        <v>0</v>
      </c>
      <c r="Z263" s="8" t="inlineStr"/>
      <c r="AA263" s="8" t="inlineStr"/>
      <c r="AB263" s="6" t="inlineStr"/>
    </row>
    <row r="264">
      <c r="A264" s="6" t="inlineStr">
        <is>
          <t>2022-04-19</t>
        </is>
      </c>
      <c r="B264" s="11" t="inlineStr">
        <is>
          <t>https://www.youtube.com/watch?v=zhEHYBQrPNM</t>
        </is>
      </c>
      <c r="C264" s="6" t="inlineStr">
        <is>
          <t>16</t>
        </is>
      </c>
      <c r="D264" s="8" t="inlineStr">
        <is>
          <t>By-Law 2186 3rd reading - Local Improvement 2022-01, Southeast Event Centre construction ($7.5M borrowing)</t>
        </is>
      </c>
      <c r="E264" s="6" t="inlineStr">
        <is>
          <t>infrastructure</t>
        </is>
      </c>
      <c r="F264" s="6" t="inlineStr">
        <is>
          <t>No</t>
        </is>
      </c>
      <c r="G264" s="6" t="inlineStr">
        <is>
          <t>Michael Zwaagstra</t>
        </is>
      </c>
      <c r="H264" s="6" t="inlineStr">
        <is>
          <t>Yes</t>
        </is>
      </c>
      <c r="I264" s="6" t="inlineStr">
        <is>
          <t>present</t>
        </is>
      </c>
      <c r="J264" s="6" t="inlineStr">
        <is>
          <t>Yes</t>
        </is>
      </c>
      <c r="K264" s="6" t="inlineStr">
        <is>
          <t>mover</t>
        </is>
      </c>
      <c r="L264" s="6" t="inlineStr">
        <is>
          <t>for</t>
        </is>
      </c>
      <c r="M264" s="6" t="inlineStr">
        <is>
          <t>voice-unanimous</t>
        </is>
      </c>
      <c r="N264" s="6" t="n">
        <v>4</v>
      </c>
      <c r="O264" s="6" t="n">
        <v>3</v>
      </c>
      <c r="P264" s="6" t="n">
        <v>3</v>
      </c>
      <c r="Q264" s="6" t="n"/>
      <c r="R264" s="6" t="n"/>
      <c r="S264" s="15">
        <f>IF(OR(H264&lt;&gt;"Yes",COUNT(N264:R264)=0),"",100*SUMPRODUCT(N264:R264/4,Weights!$B$2:$F$2)/SUMPRODUCT(--(N264:R264&lt;&gt;""),Weights!$B$2:$F$2))</f>
        <v/>
      </c>
      <c r="T264" s="6">
        <f>IF(H264&lt;&gt;"Yes","",IF(AND(N(N264)&gt;=2,N(O264)&gt;=2),"Yes","No"))</f>
        <v/>
      </c>
      <c r="U264" s="6" t="inlineStr">
        <is>
          <t>high</t>
        </is>
      </c>
      <c r="V264" s="6" t="inlineStr">
        <is>
          <t>high</t>
        </is>
      </c>
      <c r="W264" s="6" t="inlineStr">
        <is>
          <t>No</t>
        </is>
      </c>
      <c r="X264" s="8" t="inlineStr"/>
      <c r="Y264" s="6" t="n">
        <v>4</v>
      </c>
      <c r="Z264" s="8" t="inlineStr">
        <is>
          <t>[00:14:20] Thank you, Mr. Mayor. I'll make the motion for third reading.
[00:14:25] This will put it to 1.37%, well below in terms of the total debt requirement.
[00:14:25] And in terms of the payment limitation, we're also below their guideline of 20% in terms of the total amount of our budget in one year.
[00:14:25] So We are continuing to borrow in a responsible way.</t>
        </is>
      </c>
      <c r="AA264" s="8" t="inlineStr">
        <is>
          <t>position: Mover; concludes borrowing is responsible. | reasons: Evidence-based: Municipal Board debt-to-assessment limit 7% vs 1.37%, payment limitation below 20%; well linked to 'responsible borrowing' but no trade-offs weighed. | independence: Cites Municipal Board guidelines plus his own assessment of debt capacity.</t>
        </is>
      </c>
      <c r="AB264" s="11" t="inlineStr">
        <is>
          <t>https://www.youtube.com/watch?v=zhEHYBQrPNM&amp;t=860s</t>
        </is>
      </c>
    </row>
    <row r="265">
      <c r="A265" s="6" t="inlineStr">
        <is>
          <t>2022-04-19</t>
        </is>
      </c>
      <c r="B265" s="11" t="inlineStr">
        <is>
          <t>https://www.youtube.com/watch?v=zhEHYBQrPNM</t>
        </is>
      </c>
      <c r="C265" s="6" t="inlineStr">
        <is>
          <t>16</t>
        </is>
      </c>
      <c r="D265" s="8" t="inlineStr">
        <is>
          <t>By-Law 2186 3rd reading - Local Improvement 2022-01, Southeast Event Centre construction ($7.5M borrowing)</t>
        </is>
      </c>
      <c r="E265" s="6" t="inlineStr">
        <is>
          <t>infrastructure</t>
        </is>
      </c>
      <c r="F265" s="6" t="inlineStr">
        <is>
          <t>No</t>
        </is>
      </c>
      <c r="G265" s="6" t="inlineStr">
        <is>
          <t>Susan Penner</t>
        </is>
      </c>
      <c r="H265" s="6" t="inlineStr">
        <is>
          <t>Yes</t>
        </is>
      </c>
      <c r="I265" s="6" t="inlineStr">
        <is>
          <t>present</t>
        </is>
      </c>
      <c r="J265" s="6" t="inlineStr">
        <is>
          <t>Yes</t>
        </is>
      </c>
      <c r="K265" s="6" t="inlineStr">
        <is>
          <t>seconder</t>
        </is>
      </c>
      <c r="L265" s="6" t="inlineStr">
        <is>
          <t>for</t>
        </is>
      </c>
      <c r="M265" s="6" t="inlineStr">
        <is>
          <t>voice-unanimous</t>
        </is>
      </c>
      <c r="N265" s="6" t="n">
        <v>4</v>
      </c>
      <c r="O265" s="6" t="n">
        <v>3</v>
      </c>
      <c r="P265" s="6" t="n">
        <v>3</v>
      </c>
      <c r="Q265" s="6" t="n"/>
      <c r="R265" s="6" t="n"/>
      <c r="S265" s="15">
        <f>IF(OR(H265&lt;&gt;"Yes",COUNT(N265:R265)=0),"",100*SUMPRODUCT(N265:R265/4,Weights!$B$2:$F$2)/SUMPRODUCT(--(N265:R265&lt;&gt;""),Weights!$B$2:$F$2))</f>
        <v/>
      </c>
      <c r="T265" s="6">
        <f>IF(H265&lt;&gt;"Yes","",IF(AND(N(N265)&gt;=2,N(O265)&gt;=2),"Yes","No"))</f>
        <v/>
      </c>
      <c r="U265" s="6" t="inlineStr">
        <is>
          <t>high</t>
        </is>
      </c>
      <c r="V265" s="6" t="inlineStr">
        <is>
          <t>high</t>
        </is>
      </c>
      <c r="W265" s="6" t="inlineStr">
        <is>
          <t>No</t>
        </is>
      </c>
      <c r="X265" s="8" t="inlineStr"/>
      <c r="Y265" s="6" t="n">
        <v>2</v>
      </c>
      <c r="Z265" s="8" t="inlineStr">
        <is>
          <t>[00:15:12] by repaying it in 5 years, it just gives us so much flexibility in terms of thinking what the next project will be after 5 years, which we can start thinking about.
[00:15:12] So it really allows us to get a lot of stuff done in a responsible way. So I'm happy to support this.</t>
        </is>
      </c>
      <c r="AA265" s="8" t="inlineStr">
        <is>
          <t>position: Explicit: 'I'm happy to support this.' | reasons: Clear reason: short 5-year repayment preserves flexibility for future projects. | independence: Own articulated assessment of the financing approach.</t>
        </is>
      </c>
      <c r="AB265" s="11" t="inlineStr">
        <is>
          <t>https://www.youtube.com/watch?v=zhEHYBQrPNM&amp;t=912s</t>
        </is>
      </c>
    </row>
    <row r="266">
      <c r="A266" s="6" t="inlineStr">
        <is>
          <t>2022-04-19</t>
        </is>
      </c>
      <c r="B266" s="11" t="inlineStr">
        <is>
          <t>https://www.youtube.com/watch?v=zhEHYBQrPNM</t>
        </is>
      </c>
      <c r="C266" s="6" t="inlineStr">
        <is>
          <t>16</t>
        </is>
      </c>
      <c r="D266" s="8" t="inlineStr">
        <is>
          <t>By-Law 2186 3rd reading - Local Improvement 2022-01, Southeast Event Centre construction ($7.5M borrowing)</t>
        </is>
      </c>
      <c r="E266" s="6" t="inlineStr">
        <is>
          <t>infrastructure</t>
        </is>
      </c>
      <c r="F266" s="6" t="inlineStr">
        <is>
          <t>No</t>
        </is>
      </c>
      <c r="G266" s="6" t="inlineStr">
        <is>
          <t>Bill Hiebert</t>
        </is>
      </c>
      <c r="H266" s="6" t="inlineStr">
        <is>
          <t>Yes</t>
        </is>
      </c>
      <c r="I266" s="6" t="inlineStr">
        <is>
          <t>present</t>
        </is>
      </c>
      <c r="J266" s="6" t="inlineStr">
        <is>
          <t>No</t>
        </is>
      </c>
      <c r="K266" s="6" t="inlineStr">
        <is>
          <t>none</t>
        </is>
      </c>
      <c r="L266" s="6" t="inlineStr">
        <is>
          <t>none</t>
        </is>
      </c>
      <c r="M266" s="6" t="inlineStr">
        <is>
          <t>voice-unanimous</t>
        </is>
      </c>
      <c r="N266" s="6" t="n">
        <v>0</v>
      </c>
      <c r="O266" s="6" t="n">
        <v>0</v>
      </c>
      <c r="P266" s="6" t="n"/>
      <c r="Q266" s="6" t="n"/>
      <c r="R266" s="6" t="n"/>
      <c r="S266" s="15">
        <f>IF(OR(H266&lt;&gt;"Yes",COUNT(N266:R266)=0),"",100*SUMPRODUCT(N266:R266/4,Weights!$B$2:$F$2)/SUMPRODUCT(--(N266:R266&lt;&gt;""),Weights!$B$2:$F$2))</f>
        <v/>
      </c>
      <c r="T266" s="6">
        <f>IF(H266&lt;&gt;"Yes","",IF(AND(N(N266)&gt;=2,N(O266)&gt;=2),"Yes","No"))</f>
        <v/>
      </c>
      <c r="U266" s="6" t="inlineStr">
        <is>
          <t>high</t>
        </is>
      </c>
      <c r="V266" s="6" t="inlineStr">
        <is>
          <t>high</t>
        </is>
      </c>
      <c r="W266" s="6" t="inlineStr">
        <is>
          <t>No</t>
        </is>
      </c>
      <c r="X266" s="8" t="inlineStr"/>
      <c r="Y266" s="6" t="n">
        <v>0</v>
      </c>
      <c r="Z266" s="8" t="inlineStr"/>
      <c r="AA266" s="8" t="inlineStr">
        <is>
          <t>position: Unrecorded unanimous voice vote with no speech = 0. | reasons: No substantive speech.</t>
        </is>
      </c>
      <c r="AB266" s="6" t="inlineStr"/>
    </row>
    <row r="267">
      <c r="A267" s="6" t="inlineStr">
        <is>
          <t>2022-04-19</t>
        </is>
      </c>
      <c r="B267" s="11" t="inlineStr">
        <is>
          <t>https://www.youtube.com/watch?v=zhEHYBQrPNM</t>
        </is>
      </c>
      <c r="C267" s="6" t="inlineStr">
        <is>
          <t>16</t>
        </is>
      </c>
      <c r="D267" s="8" t="inlineStr">
        <is>
          <t>By-Law 2186 3rd reading - Local Improvement 2022-01, Southeast Event Centre construction ($7.5M borrowing)</t>
        </is>
      </c>
      <c r="E267" s="6" t="inlineStr">
        <is>
          <t>infrastructure</t>
        </is>
      </c>
      <c r="F267" s="6" t="inlineStr">
        <is>
          <t>No</t>
        </is>
      </c>
      <c r="G267" s="6" t="inlineStr">
        <is>
          <t>Damian Penner</t>
        </is>
      </c>
      <c r="H267" s="6" t="inlineStr">
        <is>
          <t>Yes</t>
        </is>
      </c>
      <c r="I267" s="6" t="inlineStr">
        <is>
          <t>present</t>
        </is>
      </c>
      <c r="J267" s="6" t="inlineStr">
        <is>
          <t>No</t>
        </is>
      </c>
      <c r="K267" s="6" t="inlineStr">
        <is>
          <t>none</t>
        </is>
      </c>
      <c r="L267" s="6" t="inlineStr">
        <is>
          <t>none</t>
        </is>
      </c>
      <c r="M267" s="6" t="inlineStr">
        <is>
          <t>voice-unanimous</t>
        </is>
      </c>
      <c r="N267" s="6" t="n">
        <v>0</v>
      </c>
      <c r="O267" s="6" t="n">
        <v>0</v>
      </c>
      <c r="P267" s="6" t="n"/>
      <c r="Q267" s="6" t="n"/>
      <c r="R267" s="6" t="n"/>
      <c r="S267" s="15">
        <f>IF(OR(H267&lt;&gt;"Yes",COUNT(N267:R267)=0),"",100*SUMPRODUCT(N267:R267/4,Weights!$B$2:$F$2)/SUMPRODUCT(--(N267:R267&lt;&gt;""),Weights!$B$2:$F$2))</f>
        <v/>
      </c>
      <c r="T267" s="6">
        <f>IF(H267&lt;&gt;"Yes","",IF(AND(N(N267)&gt;=2,N(O267)&gt;=2),"Yes","No"))</f>
        <v/>
      </c>
      <c r="U267" s="6" t="inlineStr">
        <is>
          <t>high</t>
        </is>
      </c>
      <c r="V267" s="6" t="inlineStr">
        <is>
          <t>high</t>
        </is>
      </c>
      <c r="W267" s="6" t="inlineStr">
        <is>
          <t>No</t>
        </is>
      </c>
      <c r="X267" s="8" t="inlineStr"/>
      <c r="Y267" s="6" t="n">
        <v>0</v>
      </c>
      <c r="Z267" s="8" t="inlineStr"/>
      <c r="AA267" s="8" t="inlineStr">
        <is>
          <t>position: Unrecorded unanimous voice vote with no speech = 0. | reasons: No substantive speech.</t>
        </is>
      </c>
      <c r="AB267" s="6" t="inlineStr"/>
    </row>
    <row r="268">
      <c r="A268" s="6" t="inlineStr">
        <is>
          <t>2022-04-19</t>
        </is>
      </c>
      <c r="B268" s="11" t="inlineStr">
        <is>
          <t>https://www.youtube.com/watch?v=zhEHYBQrPNM</t>
        </is>
      </c>
      <c r="C268" s="6" t="inlineStr">
        <is>
          <t>16</t>
        </is>
      </c>
      <c r="D268" s="8" t="inlineStr">
        <is>
          <t>By-Law 2186 3rd reading - Local Improvement 2022-01, Southeast Event Centre construction ($7.5M borrowing)</t>
        </is>
      </c>
      <c r="E268" s="6" t="inlineStr">
        <is>
          <t>infrastructure</t>
        </is>
      </c>
      <c r="F268" s="6" t="inlineStr">
        <is>
          <t>No</t>
        </is>
      </c>
      <c r="G268" s="6" t="inlineStr">
        <is>
          <t>Jac Siemens</t>
        </is>
      </c>
      <c r="H268" s="6" t="inlineStr">
        <is>
          <t>No</t>
        </is>
      </c>
      <c r="I268" s="6" t="inlineStr">
        <is>
          <t>absent</t>
        </is>
      </c>
      <c r="J268" s="6" t="inlineStr">
        <is>
          <t>No</t>
        </is>
      </c>
      <c r="K268" s="6" t="inlineStr"/>
      <c r="L268" s="6" t="inlineStr"/>
      <c r="M268" s="6" t="inlineStr"/>
      <c r="N268" s="6" t="n"/>
      <c r="O268" s="6" t="n"/>
      <c r="P268" s="6" t="n"/>
      <c r="Q268" s="6" t="n"/>
      <c r="R268" s="6" t="n"/>
      <c r="S268" s="15">
        <f>IF(OR(H268&lt;&gt;"Yes",COUNT(N268:R268)=0),"",100*SUMPRODUCT(N268:R268/4,Weights!$B$2:$F$2)/SUMPRODUCT(--(N268:R268&lt;&gt;""),Weights!$B$2:$F$2))</f>
        <v/>
      </c>
      <c r="T268" s="6">
        <f>IF(H268&lt;&gt;"Yes","",IF(AND(N(N268)&gt;=2,N(O268)&gt;=2),"Yes","No"))</f>
        <v/>
      </c>
      <c r="U268" s="6" t="inlineStr"/>
      <c r="V268" s="6" t="inlineStr"/>
      <c r="W268" s="6" t="inlineStr">
        <is>
          <t>No</t>
        </is>
      </c>
      <c r="X268" s="8" t="inlineStr"/>
      <c r="Y268" s="6" t="n">
        <v>0</v>
      </c>
      <c r="Z268" s="8" t="inlineStr"/>
      <c r="AA268" s="8" t="inlineStr"/>
      <c r="AB268" s="6" t="inlineStr"/>
    </row>
    <row r="269">
      <c r="A269" s="6" t="inlineStr">
        <is>
          <t>2022-04-19</t>
        </is>
      </c>
      <c r="B269" s="11" t="inlineStr">
        <is>
          <t>https://www.youtube.com/watch?v=zhEHYBQrPNM</t>
        </is>
      </c>
      <c r="C269" s="6" t="inlineStr">
        <is>
          <t>16</t>
        </is>
      </c>
      <c r="D269" s="8" t="inlineStr">
        <is>
          <t>By-Law 2186 3rd reading - Local Improvement 2022-01, Southeast Event Centre construction ($7.5M borrowing)</t>
        </is>
      </c>
      <c r="E269" s="6" t="inlineStr">
        <is>
          <t>infrastructure</t>
        </is>
      </c>
      <c r="F269" s="6" t="inlineStr">
        <is>
          <t>No</t>
        </is>
      </c>
      <c r="G269" s="6" t="inlineStr">
        <is>
          <t>Jake Hiebert</t>
        </is>
      </c>
      <c r="H269" s="6" t="inlineStr">
        <is>
          <t>No</t>
        </is>
      </c>
      <c r="I269" s="6" t="inlineStr">
        <is>
          <t>absent</t>
        </is>
      </c>
      <c r="J269" s="6" t="inlineStr">
        <is>
          <t>No</t>
        </is>
      </c>
      <c r="K269" s="6" t="inlineStr"/>
      <c r="L269" s="6" t="inlineStr"/>
      <c r="M269" s="6" t="inlineStr"/>
      <c r="N269" s="6" t="n"/>
      <c r="O269" s="6" t="n"/>
      <c r="P269" s="6" t="n"/>
      <c r="Q269" s="6" t="n"/>
      <c r="R269" s="6" t="n"/>
      <c r="S269" s="15">
        <f>IF(OR(H269&lt;&gt;"Yes",COUNT(N269:R269)=0),"",100*SUMPRODUCT(N269:R269/4,Weights!$B$2:$F$2)/SUMPRODUCT(--(N269:R269&lt;&gt;""),Weights!$B$2:$F$2))</f>
        <v/>
      </c>
      <c r="T269" s="6">
        <f>IF(H269&lt;&gt;"Yes","",IF(AND(N(N269)&gt;=2,N(O269)&gt;=2),"Yes","No"))</f>
        <v/>
      </c>
      <c r="U269" s="6" t="inlineStr"/>
      <c r="V269" s="6" t="inlineStr"/>
      <c r="W269" s="6" t="inlineStr">
        <is>
          <t>No</t>
        </is>
      </c>
      <c r="X269" s="8" t="inlineStr"/>
      <c r="Y269" s="6" t="n">
        <v>0</v>
      </c>
      <c r="Z269" s="8" t="inlineStr"/>
      <c r="AA269" s="8" t="inlineStr"/>
      <c r="AB269" s="6" t="inlineStr"/>
    </row>
    <row r="270">
      <c r="A270" s="6" t="inlineStr">
        <is>
          <t>2022-04-19</t>
        </is>
      </c>
      <c r="B270" s="11" t="inlineStr">
        <is>
          <t>https://www.youtube.com/watch?v=zhEHYBQrPNM</t>
        </is>
      </c>
      <c r="C270" s="6" t="inlineStr">
        <is>
          <t>17</t>
        </is>
      </c>
      <c r="D270" s="8" t="inlineStr">
        <is>
          <t>By-Law 2146 1st reading - Parkhill lift station Plan of Works</t>
        </is>
      </c>
      <c r="E270" s="6" t="inlineStr">
        <is>
          <t>infrastructure</t>
        </is>
      </c>
      <c r="F270" s="6" t="inlineStr">
        <is>
          <t>No</t>
        </is>
      </c>
      <c r="G270" s="6" t="inlineStr">
        <is>
          <t>Susan Penner</t>
        </is>
      </c>
      <c r="H270" s="6" t="inlineStr">
        <is>
          <t>Yes</t>
        </is>
      </c>
      <c r="I270" s="6" t="inlineStr">
        <is>
          <t>present</t>
        </is>
      </c>
      <c r="J270" s="6" t="inlineStr">
        <is>
          <t>Yes</t>
        </is>
      </c>
      <c r="K270" s="6" t="inlineStr">
        <is>
          <t>mover</t>
        </is>
      </c>
      <c r="L270" s="6" t="inlineStr">
        <is>
          <t>for</t>
        </is>
      </c>
      <c r="M270" s="6" t="inlineStr">
        <is>
          <t>voice-unanimous</t>
        </is>
      </c>
      <c r="N270" s="6" t="n">
        <v>4</v>
      </c>
      <c r="O270" s="6" t="n">
        <v>3</v>
      </c>
      <c r="P270" s="6" t="n">
        <v>3</v>
      </c>
      <c r="Q270" s="6" t="n"/>
      <c r="R270" s="6" t="n"/>
      <c r="S270" s="15">
        <f>IF(OR(H270&lt;&gt;"Yes",COUNT(N270:R270)=0),"",100*SUMPRODUCT(N270:R270/4,Weights!$B$2:$F$2)/SUMPRODUCT(--(N270:R270&lt;&gt;""),Weights!$B$2:$F$2))</f>
        <v/>
      </c>
      <c r="T270" s="6">
        <f>IF(H270&lt;&gt;"Yes","",IF(AND(N(N270)&gt;=2,N(O270)&gt;=2),"Yes","No"))</f>
        <v/>
      </c>
      <c r="U270" s="6" t="inlineStr">
        <is>
          <t>high</t>
        </is>
      </c>
      <c r="V270" s="6" t="inlineStr">
        <is>
          <t>high</t>
        </is>
      </c>
      <c r="W270" s="6" t="inlineStr">
        <is>
          <t>No</t>
        </is>
      </c>
      <c r="X270" s="8" t="inlineStr"/>
      <c r="Y270" s="6" t="n">
        <v>3</v>
      </c>
      <c r="Z270" s="8" t="inlineStr">
        <is>
          <t>[00:16:28] Motion to approve.
[00:16:33] Yeah, this is important, um, development of that area to proceed, and we need it to proceed because there's very low lot inventory in Steinbach right now.
[00:16:33] there's going to be high demand for those lots. And a lift station is just a part of cost of development.</t>
        </is>
      </c>
      <c r="AA270" s="8" t="inlineStr">
        <is>
          <t>position: Mover; explicit that development should proceed. | reasons: Linked reasons: low lot inventory and high demand require the development; lift station a normal development cost. | independence: Own assessment of housing supply need.</t>
        </is>
      </c>
      <c r="AB270" s="11" t="inlineStr">
        <is>
          <t>https://www.youtube.com/watch?v=zhEHYBQrPNM&amp;t=988s</t>
        </is>
      </c>
    </row>
    <row r="271">
      <c r="A271" s="6" t="inlineStr">
        <is>
          <t>2022-04-19</t>
        </is>
      </c>
      <c r="B271" s="11" t="inlineStr">
        <is>
          <t>https://www.youtube.com/watch?v=zhEHYBQrPNM</t>
        </is>
      </c>
      <c r="C271" s="6" t="inlineStr">
        <is>
          <t>17</t>
        </is>
      </c>
      <c r="D271" s="8" t="inlineStr">
        <is>
          <t>By-Law 2146 1st reading - Parkhill lift station Plan of Works</t>
        </is>
      </c>
      <c r="E271" s="6" t="inlineStr">
        <is>
          <t>infrastructure</t>
        </is>
      </c>
      <c r="F271" s="6" t="inlineStr">
        <is>
          <t>No</t>
        </is>
      </c>
      <c r="G271" s="6" t="inlineStr">
        <is>
          <t>Damian Penner</t>
        </is>
      </c>
      <c r="H271" s="6" t="inlineStr">
        <is>
          <t>Yes</t>
        </is>
      </c>
      <c r="I271" s="6" t="inlineStr">
        <is>
          <t>present</t>
        </is>
      </c>
      <c r="J271" s="6" t="inlineStr">
        <is>
          <t>No</t>
        </is>
      </c>
      <c r="K271" s="6" t="inlineStr">
        <is>
          <t>seconder</t>
        </is>
      </c>
      <c r="L271" s="6" t="inlineStr">
        <is>
          <t>none</t>
        </is>
      </c>
      <c r="M271" s="6" t="inlineStr">
        <is>
          <t>voice-unanimous</t>
        </is>
      </c>
      <c r="N271" s="6" t="n">
        <v>2</v>
      </c>
      <c r="O271" s="6" t="n">
        <v>0</v>
      </c>
      <c r="P271" s="6" t="n"/>
      <c r="Q271" s="6" t="n"/>
      <c r="R271" s="6" t="n"/>
      <c r="S271" s="15">
        <f>IF(OR(H271&lt;&gt;"Yes",COUNT(N271:R271)=0),"",100*SUMPRODUCT(N271:R271/4,Weights!$B$2:$F$2)/SUMPRODUCT(--(N271:R271&lt;&gt;""),Weights!$B$2:$F$2))</f>
        <v/>
      </c>
      <c r="T271" s="6">
        <f>IF(H271&lt;&gt;"Yes","",IF(AND(N(N271)&gt;=2,N(O271)&gt;=2),"Yes","No"))</f>
        <v/>
      </c>
      <c r="U271" s="6" t="inlineStr">
        <is>
          <t>high</t>
        </is>
      </c>
      <c r="V271" s="6" t="inlineStr">
        <is>
          <t>high</t>
        </is>
      </c>
      <c r="W271" s="6" t="inlineStr">
        <is>
          <t>No</t>
        </is>
      </c>
      <c r="X271" s="8" t="inlineStr"/>
      <c r="Y271" s="6" t="n">
        <v>0</v>
      </c>
      <c r="Z271" s="8" t="inlineStr"/>
      <c r="AA271" s="8" t="inlineStr">
        <is>
          <t>position: Seconding only (minutes) with no substantive speech = 2. | reasons: No substantive speech.</t>
        </is>
      </c>
      <c r="AB271" s="6" t="inlineStr"/>
    </row>
    <row r="272">
      <c r="A272" s="6" t="inlineStr">
        <is>
          <t>2022-04-19</t>
        </is>
      </c>
      <c r="B272" s="11" t="inlineStr">
        <is>
          <t>https://www.youtube.com/watch?v=zhEHYBQrPNM</t>
        </is>
      </c>
      <c r="C272" s="6" t="inlineStr">
        <is>
          <t>17</t>
        </is>
      </c>
      <c r="D272" s="8" t="inlineStr">
        <is>
          <t>By-Law 2146 1st reading - Parkhill lift station Plan of Works</t>
        </is>
      </c>
      <c r="E272" s="6" t="inlineStr">
        <is>
          <t>infrastructure</t>
        </is>
      </c>
      <c r="F272" s="6" t="inlineStr">
        <is>
          <t>No</t>
        </is>
      </c>
      <c r="G272" s="6" t="inlineStr">
        <is>
          <t>Bill Hiebert</t>
        </is>
      </c>
      <c r="H272" s="6" t="inlineStr">
        <is>
          <t>Yes</t>
        </is>
      </c>
      <c r="I272" s="6" t="inlineStr">
        <is>
          <t>present</t>
        </is>
      </c>
      <c r="J272" s="6" t="inlineStr">
        <is>
          <t>No</t>
        </is>
      </c>
      <c r="K272" s="6" t="inlineStr">
        <is>
          <t>none</t>
        </is>
      </c>
      <c r="L272" s="6" t="inlineStr">
        <is>
          <t>none</t>
        </is>
      </c>
      <c r="M272" s="6" t="inlineStr">
        <is>
          <t>voice-unanimous</t>
        </is>
      </c>
      <c r="N272" s="6" t="n">
        <v>0</v>
      </c>
      <c r="O272" s="6" t="n">
        <v>0</v>
      </c>
      <c r="P272" s="6" t="n"/>
      <c r="Q272" s="6" t="n"/>
      <c r="R272" s="6" t="n"/>
      <c r="S272" s="15">
        <f>IF(OR(H272&lt;&gt;"Yes",COUNT(N272:R272)=0),"",100*SUMPRODUCT(N272:R272/4,Weights!$B$2:$F$2)/SUMPRODUCT(--(N272:R272&lt;&gt;""),Weights!$B$2:$F$2))</f>
        <v/>
      </c>
      <c r="T272" s="6">
        <f>IF(H272&lt;&gt;"Yes","",IF(AND(N(N272)&gt;=2,N(O272)&gt;=2),"Yes","No"))</f>
        <v/>
      </c>
      <c r="U272" s="6" t="inlineStr">
        <is>
          <t>high</t>
        </is>
      </c>
      <c r="V272" s="6" t="inlineStr">
        <is>
          <t>high</t>
        </is>
      </c>
      <c r="W272" s="6" t="inlineStr">
        <is>
          <t>No</t>
        </is>
      </c>
      <c r="X272" s="8" t="inlineStr"/>
      <c r="Y272" s="6" t="n">
        <v>0</v>
      </c>
      <c r="Z272" s="8" t="inlineStr"/>
      <c r="AA272" s="8" t="inlineStr">
        <is>
          <t>position: Unrecorded unanimous voice vote with no speech = 0. | reasons: No substantive speech.</t>
        </is>
      </c>
      <c r="AB272" s="6" t="inlineStr"/>
    </row>
    <row r="273">
      <c r="A273" s="6" t="inlineStr">
        <is>
          <t>2022-04-19</t>
        </is>
      </c>
      <c r="B273" s="11" t="inlineStr">
        <is>
          <t>https://www.youtube.com/watch?v=zhEHYBQrPNM</t>
        </is>
      </c>
      <c r="C273" s="6" t="inlineStr">
        <is>
          <t>17</t>
        </is>
      </c>
      <c r="D273" s="8" t="inlineStr">
        <is>
          <t>By-Law 2146 1st reading - Parkhill lift station Plan of Works</t>
        </is>
      </c>
      <c r="E273" s="6" t="inlineStr">
        <is>
          <t>infrastructure</t>
        </is>
      </c>
      <c r="F273" s="6" t="inlineStr">
        <is>
          <t>No</t>
        </is>
      </c>
      <c r="G273" s="6" t="inlineStr">
        <is>
          <t>Michael Zwaagstra</t>
        </is>
      </c>
      <c r="H273" s="6" t="inlineStr">
        <is>
          <t>Yes</t>
        </is>
      </c>
      <c r="I273" s="6" t="inlineStr">
        <is>
          <t>present</t>
        </is>
      </c>
      <c r="J273" s="6" t="inlineStr">
        <is>
          <t>No</t>
        </is>
      </c>
      <c r="K273" s="6" t="inlineStr">
        <is>
          <t>none</t>
        </is>
      </c>
      <c r="L273" s="6" t="inlineStr">
        <is>
          <t>none</t>
        </is>
      </c>
      <c r="M273" s="6" t="inlineStr">
        <is>
          <t>voice-unanimous</t>
        </is>
      </c>
      <c r="N273" s="6" t="n">
        <v>0</v>
      </c>
      <c r="O273" s="6" t="n">
        <v>0</v>
      </c>
      <c r="P273" s="6" t="n"/>
      <c r="Q273" s="6" t="n"/>
      <c r="R273" s="6" t="n"/>
      <c r="S273" s="15">
        <f>IF(OR(H273&lt;&gt;"Yes",COUNT(N273:R273)=0),"",100*SUMPRODUCT(N273:R273/4,Weights!$B$2:$F$2)/SUMPRODUCT(--(N273:R273&lt;&gt;""),Weights!$B$2:$F$2))</f>
        <v/>
      </c>
      <c r="T273" s="6">
        <f>IF(H273&lt;&gt;"Yes","",IF(AND(N(N273)&gt;=2,N(O273)&gt;=2),"Yes","No"))</f>
        <v/>
      </c>
      <c r="U273" s="6" t="inlineStr">
        <is>
          <t>high</t>
        </is>
      </c>
      <c r="V273" s="6" t="inlineStr">
        <is>
          <t>high</t>
        </is>
      </c>
      <c r="W273" s="6" t="inlineStr">
        <is>
          <t>No</t>
        </is>
      </c>
      <c r="X273" s="8" t="inlineStr"/>
      <c r="Y273" s="6" t="n">
        <v>0</v>
      </c>
      <c r="Z273" s="8" t="inlineStr"/>
      <c r="AA273" s="8" t="inlineStr">
        <is>
          <t>position: Unrecorded unanimous voice vote with no speech = 0. | reasons: No substantive speech.</t>
        </is>
      </c>
      <c r="AB273" s="6" t="inlineStr"/>
    </row>
    <row r="274">
      <c r="A274" s="6" t="inlineStr">
        <is>
          <t>2022-04-19</t>
        </is>
      </c>
      <c r="B274" s="11" t="inlineStr">
        <is>
          <t>https://www.youtube.com/watch?v=zhEHYBQrPNM</t>
        </is>
      </c>
      <c r="C274" s="6" t="inlineStr">
        <is>
          <t>17</t>
        </is>
      </c>
      <c r="D274" s="8" t="inlineStr">
        <is>
          <t>By-Law 2146 1st reading - Parkhill lift station Plan of Works</t>
        </is>
      </c>
      <c r="E274" s="6" t="inlineStr">
        <is>
          <t>infrastructure</t>
        </is>
      </c>
      <c r="F274" s="6" t="inlineStr">
        <is>
          <t>No</t>
        </is>
      </c>
      <c r="G274" s="6" t="inlineStr">
        <is>
          <t>Jac Siemens</t>
        </is>
      </c>
      <c r="H274" s="6" t="inlineStr">
        <is>
          <t>No</t>
        </is>
      </c>
      <c r="I274" s="6" t="inlineStr">
        <is>
          <t>absent</t>
        </is>
      </c>
      <c r="J274" s="6" t="inlineStr">
        <is>
          <t>No</t>
        </is>
      </c>
      <c r="K274" s="6" t="inlineStr"/>
      <c r="L274" s="6" t="inlineStr"/>
      <c r="M274" s="6" t="inlineStr"/>
      <c r="N274" s="6" t="n"/>
      <c r="O274" s="6" t="n"/>
      <c r="P274" s="6" t="n"/>
      <c r="Q274" s="6" t="n"/>
      <c r="R274" s="6" t="n"/>
      <c r="S274" s="15">
        <f>IF(OR(H274&lt;&gt;"Yes",COUNT(N274:R274)=0),"",100*SUMPRODUCT(N274:R274/4,Weights!$B$2:$F$2)/SUMPRODUCT(--(N274:R274&lt;&gt;""),Weights!$B$2:$F$2))</f>
        <v/>
      </c>
      <c r="T274" s="6">
        <f>IF(H274&lt;&gt;"Yes","",IF(AND(N(N274)&gt;=2,N(O274)&gt;=2),"Yes","No"))</f>
        <v/>
      </c>
      <c r="U274" s="6" t="inlineStr"/>
      <c r="V274" s="6" t="inlineStr"/>
      <c r="W274" s="6" t="inlineStr">
        <is>
          <t>No</t>
        </is>
      </c>
      <c r="X274" s="8" t="inlineStr"/>
      <c r="Y274" s="6" t="n">
        <v>0</v>
      </c>
      <c r="Z274" s="8" t="inlineStr"/>
      <c r="AA274" s="8" t="inlineStr"/>
      <c r="AB274" s="6" t="inlineStr"/>
    </row>
    <row r="275">
      <c r="A275" s="6" t="inlineStr">
        <is>
          <t>2022-04-19</t>
        </is>
      </c>
      <c r="B275" s="11" t="inlineStr">
        <is>
          <t>https://www.youtube.com/watch?v=zhEHYBQrPNM</t>
        </is>
      </c>
      <c r="C275" s="6" t="inlineStr">
        <is>
          <t>17</t>
        </is>
      </c>
      <c r="D275" s="8" t="inlineStr">
        <is>
          <t>By-Law 2146 1st reading - Parkhill lift station Plan of Works</t>
        </is>
      </c>
      <c r="E275" s="6" t="inlineStr">
        <is>
          <t>infrastructure</t>
        </is>
      </c>
      <c r="F275" s="6" t="inlineStr">
        <is>
          <t>No</t>
        </is>
      </c>
      <c r="G275" s="6" t="inlineStr">
        <is>
          <t>Jake Hiebert</t>
        </is>
      </c>
      <c r="H275" s="6" t="inlineStr">
        <is>
          <t>No</t>
        </is>
      </c>
      <c r="I275" s="6" t="inlineStr">
        <is>
          <t>absent</t>
        </is>
      </c>
      <c r="J275" s="6" t="inlineStr">
        <is>
          <t>No</t>
        </is>
      </c>
      <c r="K275" s="6" t="inlineStr"/>
      <c r="L275" s="6" t="inlineStr"/>
      <c r="M275" s="6" t="inlineStr"/>
      <c r="N275" s="6" t="n"/>
      <c r="O275" s="6" t="n"/>
      <c r="P275" s="6" t="n"/>
      <c r="Q275" s="6" t="n"/>
      <c r="R275" s="6" t="n"/>
      <c r="S275" s="15">
        <f>IF(OR(H275&lt;&gt;"Yes",COUNT(N275:R275)=0),"",100*SUMPRODUCT(N275:R275/4,Weights!$B$2:$F$2)/SUMPRODUCT(--(N275:R275&lt;&gt;""),Weights!$B$2:$F$2))</f>
        <v/>
      </c>
      <c r="T275" s="6">
        <f>IF(H275&lt;&gt;"Yes","",IF(AND(N(N275)&gt;=2,N(O275)&gt;=2),"Yes","No"))</f>
        <v/>
      </c>
      <c r="U275" s="6" t="inlineStr"/>
      <c r="V275" s="6" t="inlineStr"/>
      <c r="W275" s="6" t="inlineStr">
        <is>
          <t>No</t>
        </is>
      </c>
      <c r="X275" s="8" t="inlineStr"/>
      <c r="Y275" s="6" t="n">
        <v>0</v>
      </c>
      <c r="Z275" s="8" t="inlineStr"/>
      <c r="AA275" s="8" t="inlineStr"/>
      <c r="AB275" s="6" t="inlineStr"/>
    </row>
    <row r="276">
      <c r="A276" s="6" t="inlineStr">
        <is>
          <t>2022-04-19</t>
        </is>
      </c>
      <c r="B276" s="11" t="inlineStr">
        <is>
          <t>https://www.youtube.com/watch?v=zhEHYBQrPNM</t>
        </is>
      </c>
      <c r="C276" s="6" t="inlineStr">
        <is>
          <t>18</t>
        </is>
      </c>
      <c r="D276" s="8" t="inlineStr">
        <is>
          <t>By-Law 2206 1st reading - Swimming pool by-law (replaces By-law 679)</t>
        </is>
      </c>
      <c r="E276" s="6" t="inlineStr">
        <is>
          <t>policy</t>
        </is>
      </c>
      <c r="F276" s="6" t="inlineStr">
        <is>
          <t>No</t>
        </is>
      </c>
      <c r="G276" s="6" t="inlineStr">
        <is>
          <t>Michael Zwaagstra</t>
        </is>
      </c>
      <c r="H276" s="6" t="inlineStr">
        <is>
          <t>Yes</t>
        </is>
      </c>
      <c r="I276" s="6" t="inlineStr">
        <is>
          <t>present</t>
        </is>
      </c>
      <c r="J276" s="6" t="inlineStr">
        <is>
          <t>Yes</t>
        </is>
      </c>
      <c r="K276" s="6" t="inlineStr">
        <is>
          <t>mover</t>
        </is>
      </c>
      <c r="L276" s="6" t="inlineStr">
        <is>
          <t>for</t>
        </is>
      </c>
      <c r="M276" s="6" t="inlineStr">
        <is>
          <t>voice-unanimous</t>
        </is>
      </c>
      <c r="N276" s="6" t="n">
        <v>4</v>
      </c>
      <c r="O276" s="6" t="n">
        <v>3</v>
      </c>
      <c r="P276" s="6" t="n">
        <v>3</v>
      </c>
      <c r="Q276" s="6" t="n"/>
      <c r="R276" s="6" t="n"/>
      <c r="S276" s="15">
        <f>IF(OR(H276&lt;&gt;"Yes",COUNT(N276:R276)=0),"",100*SUMPRODUCT(N276:R276/4,Weights!$B$2:$F$2)/SUMPRODUCT(--(N276:R276&lt;&gt;""),Weights!$B$2:$F$2))</f>
        <v/>
      </c>
      <c r="T276" s="6">
        <f>IF(H276&lt;&gt;"Yes","",IF(AND(N(N276)&gt;=2,N(O276)&gt;=2),"Yes","No"))</f>
        <v/>
      </c>
      <c r="U276" s="6" t="inlineStr">
        <is>
          <t>high</t>
        </is>
      </c>
      <c r="V276" s="6" t="inlineStr">
        <is>
          <t>high</t>
        </is>
      </c>
      <c r="W276" s="6" t="inlineStr">
        <is>
          <t>No</t>
        </is>
      </c>
      <c r="X276" s="8" t="inlineStr"/>
      <c r="Y276" s="6" t="n">
        <v>3</v>
      </c>
      <c r="Z276" s="8" t="inlineStr">
        <is>
          <t>[00:18:07] Thank you, Mr. Mayor. I'll make the motion for first reading.
[00:18:12] The swimming pool bylaw that we currently have was written in 1977.
[00:18:12] There's been changes to the provincial building code, to the Manitoba Building Code, and so we're making sure that's reflected in this bylaw. We're also making sure that the penalties are brought up to date as well.</t>
        </is>
      </c>
      <c r="AA276" s="8" t="inlineStr">
        <is>
          <t>position: Mover; clearly supports updating the by-law. | reasons: Linked reasons: by-law dates from 1977, building-code changes must be reflected, penalties updated, systematic review of old by-laws. | independence: Own explanation tied to council's SPC review, not deference.</t>
        </is>
      </c>
      <c r="AB276" s="11" t="inlineStr">
        <is>
          <t>https://www.youtube.com/watch?v=zhEHYBQrPNM&amp;t=1087s</t>
        </is>
      </c>
    </row>
    <row r="277">
      <c r="A277" s="6" t="inlineStr">
        <is>
          <t>2022-04-19</t>
        </is>
      </c>
      <c r="B277" s="11" t="inlineStr">
        <is>
          <t>https://www.youtube.com/watch?v=zhEHYBQrPNM</t>
        </is>
      </c>
      <c r="C277" s="6" t="inlineStr">
        <is>
          <t>18</t>
        </is>
      </c>
      <c r="D277" s="8" t="inlineStr">
        <is>
          <t>By-Law 2206 1st reading - Swimming pool by-law (replaces By-law 679)</t>
        </is>
      </c>
      <c r="E277" s="6" t="inlineStr">
        <is>
          <t>policy</t>
        </is>
      </c>
      <c r="F277" s="6" t="inlineStr">
        <is>
          <t>No</t>
        </is>
      </c>
      <c r="G277" s="6" t="inlineStr">
        <is>
          <t>Bill Hiebert</t>
        </is>
      </c>
      <c r="H277" s="6" t="inlineStr">
        <is>
          <t>Yes</t>
        </is>
      </c>
      <c r="I277" s="6" t="inlineStr">
        <is>
          <t>present</t>
        </is>
      </c>
      <c r="J277" s="6" t="inlineStr">
        <is>
          <t>No</t>
        </is>
      </c>
      <c r="K277" s="6" t="inlineStr">
        <is>
          <t>seconder</t>
        </is>
      </c>
      <c r="L277" s="6" t="inlineStr">
        <is>
          <t>none</t>
        </is>
      </c>
      <c r="M277" s="6" t="inlineStr">
        <is>
          <t>voice-unanimous</t>
        </is>
      </c>
      <c r="N277" s="6" t="n">
        <v>2</v>
      </c>
      <c r="O277" s="6" t="n">
        <v>0</v>
      </c>
      <c r="P277" s="6" t="n"/>
      <c r="Q277" s="6" t="n"/>
      <c r="R277" s="6" t="n"/>
      <c r="S277" s="15">
        <f>IF(OR(H277&lt;&gt;"Yes",COUNT(N277:R277)=0),"",100*SUMPRODUCT(N277:R277/4,Weights!$B$2:$F$2)/SUMPRODUCT(--(N277:R277&lt;&gt;""),Weights!$B$2:$F$2))</f>
        <v/>
      </c>
      <c r="T277" s="6">
        <f>IF(H277&lt;&gt;"Yes","",IF(AND(N(N277)&gt;=2,N(O277)&gt;=2),"Yes","No"))</f>
        <v/>
      </c>
      <c r="U277" s="6" t="inlineStr">
        <is>
          <t>low</t>
        </is>
      </c>
      <c r="V277" s="6" t="inlineStr">
        <is>
          <t>low</t>
        </is>
      </c>
      <c r="W277" s="6" t="inlineStr">
        <is>
          <t>Yes</t>
        </is>
      </c>
      <c r="X277" s="8" t="inlineStr">
        <is>
          <t>Hand-off/voice conflict on letter D: chair says 'Anything further, Councillor Ebert?' (Bill Hiebert, the minutes seconder) but letter D maps to Damian Penner (opening + Harmony Lane hand-offs). Turn recorded as Unidentified councillor; whether this councillor spoke depends on resolving it.</t>
        </is>
      </c>
      <c r="Y277" s="6" t="n">
        <v>0</v>
      </c>
      <c r="Z277" s="8" t="inlineStr"/>
      <c r="AA277" s="8" t="inlineStr">
        <is>
          <t>position: Seconding only (minutes) with no substantive speech = 2. | reasons: No substantive speech.</t>
        </is>
      </c>
      <c r="AB277" s="6" t="inlineStr"/>
    </row>
    <row r="278">
      <c r="A278" s="6" t="inlineStr">
        <is>
          <t>2022-04-19</t>
        </is>
      </c>
      <c r="B278" s="11" t="inlineStr">
        <is>
          <t>https://www.youtube.com/watch?v=zhEHYBQrPNM</t>
        </is>
      </c>
      <c r="C278" s="6" t="inlineStr">
        <is>
          <t>18</t>
        </is>
      </c>
      <c r="D278" s="8" t="inlineStr">
        <is>
          <t>By-Law 2206 1st reading - Swimming pool by-law (replaces By-law 679)</t>
        </is>
      </c>
      <c r="E278" s="6" t="inlineStr">
        <is>
          <t>policy</t>
        </is>
      </c>
      <c r="F278" s="6" t="inlineStr">
        <is>
          <t>No</t>
        </is>
      </c>
      <c r="G278" s="6" t="inlineStr">
        <is>
          <t>Damian Penner</t>
        </is>
      </c>
      <c r="H278" s="6" t="inlineStr">
        <is>
          <t>Yes</t>
        </is>
      </c>
      <c r="I278" s="6" t="inlineStr">
        <is>
          <t>present</t>
        </is>
      </c>
      <c r="J278" s="6" t="inlineStr">
        <is>
          <t>No</t>
        </is>
      </c>
      <c r="K278" s="6" t="inlineStr">
        <is>
          <t>none</t>
        </is>
      </c>
      <c r="L278" s="6" t="inlineStr">
        <is>
          <t>none</t>
        </is>
      </c>
      <c r="M278" s="6" t="inlineStr">
        <is>
          <t>voice-unanimous</t>
        </is>
      </c>
      <c r="N278" s="6" t="n">
        <v>0</v>
      </c>
      <c r="O278" s="6" t="n">
        <v>0</v>
      </c>
      <c r="P278" s="6" t="n"/>
      <c r="Q278" s="6" t="n"/>
      <c r="R278" s="6" t="n"/>
      <c r="S278" s="15">
        <f>IF(OR(H278&lt;&gt;"Yes",COUNT(N278:R278)=0),"",100*SUMPRODUCT(N278:R278/4,Weights!$B$2:$F$2)/SUMPRODUCT(--(N278:R278&lt;&gt;""),Weights!$B$2:$F$2))</f>
        <v/>
      </c>
      <c r="T278" s="6">
        <f>IF(H278&lt;&gt;"Yes","",IF(AND(N(N278)&gt;=2,N(O278)&gt;=2),"Yes","No"))</f>
        <v/>
      </c>
      <c r="U278" s="6" t="inlineStr">
        <is>
          <t>low</t>
        </is>
      </c>
      <c r="V278" s="6" t="inlineStr">
        <is>
          <t>low</t>
        </is>
      </c>
      <c r="W278" s="6" t="inlineStr">
        <is>
          <t>Yes</t>
        </is>
      </c>
      <c r="X278" s="8" t="inlineStr">
        <is>
          <t>Hand-off/voice conflict on letter D: chair says 'Anything further, Councillor Ebert?' (Bill Hiebert, the minutes seconder) but letter D maps to Damian Penner (opening + Harmony Lane hand-offs). Turn recorded as Unidentified councillor; whether this councillor spoke depends on resolving it.</t>
        </is>
      </c>
      <c r="Y278" s="6" t="n">
        <v>0</v>
      </c>
      <c r="Z278" s="8" t="inlineStr"/>
      <c r="AA278" s="8" t="inlineStr">
        <is>
          <t>position: Unrecorded unanimous voice vote with no speech = 0. | reasons: No substantive speech.</t>
        </is>
      </c>
      <c r="AB278" s="6" t="inlineStr"/>
    </row>
    <row r="279">
      <c r="A279" s="6" t="inlineStr">
        <is>
          <t>2022-04-19</t>
        </is>
      </c>
      <c r="B279" s="11" t="inlineStr">
        <is>
          <t>https://www.youtube.com/watch?v=zhEHYBQrPNM</t>
        </is>
      </c>
      <c r="C279" s="6" t="inlineStr">
        <is>
          <t>18</t>
        </is>
      </c>
      <c r="D279" s="8" t="inlineStr">
        <is>
          <t>By-Law 2206 1st reading - Swimming pool by-law (replaces By-law 679)</t>
        </is>
      </c>
      <c r="E279" s="6" t="inlineStr">
        <is>
          <t>policy</t>
        </is>
      </c>
      <c r="F279" s="6" t="inlineStr">
        <is>
          <t>No</t>
        </is>
      </c>
      <c r="G279" s="6" t="inlineStr">
        <is>
          <t>Susan Penner</t>
        </is>
      </c>
      <c r="H279" s="6" t="inlineStr">
        <is>
          <t>Yes</t>
        </is>
      </c>
      <c r="I279" s="6" t="inlineStr">
        <is>
          <t>present</t>
        </is>
      </c>
      <c r="J279" s="6" t="inlineStr">
        <is>
          <t>No</t>
        </is>
      </c>
      <c r="K279" s="6" t="inlineStr">
        <is>
          <t>none</t>
        </is>
      </c>
      <c r="L279" s="6" t="inlineStr">
        <is>
          <t>none</t>
        </is>
      </c>
      <c r="M279" s="6" t="inlineStr">
        <is>
          <t>voice-unanimous</t>
        </is>
      </c>
      <c r="N279" s="6" t="n">
        <v>0</v>
      </c>
      <c r="O279" s="6" t="n">
        <v>0</v>
      </c>
      <c r="P279" s="6" t="n"/>
      <c r="Q279" s="6" t="n"/>
      <c r="R279" s="6" t="n"/>
      <c r="S279" s="15">
        <f>IF(OR(H279&lt;&gt;"Yes",COUNT(N279:R279)=0),"",100*SUMPRODUCT(N279:R279/4,Weights!$B$2:$F$2)/SUMPRODUCT(--(N279:R279&lt;&gt;""),Weights!$B$2:$F$2))</f>
        <v/>
      </c>
      <c r="T279" s="6">
        <f>IF(H279&lt;&gt;"Yes","",IF(AND(N(N279)&gt;=2,N(O279)&gt;=2),"Yes","No"))</f>
        <v/>
      </c>
      <c r="U279" s="6" t="inlineStr">
        <is>
          <t>high</t>
        </is>
      </c>
      <c r="V279" s="6" t="inlineStr">
        <is>
          <t>high</t>
        </is>
      </c>
      <c r="W279" s="6" t="inlineStr">
        <is>
          <t>No</t>
        </is>
      </c>
      <c r="X279" s="8" t="inlineStr"/>
      <c r="Y279" s="6" t="n">
        <v>0</v>
      </c>
      <c r="Z279" s="8" t="inlineStr"/>
      <c r="AA279" s="8" t="inlineStr">
        <is>
          <t>position: Unrecorded unanimous voice vote with no speech = 0. | reasons: No substantive speech.</t>
        </is>
      </c>
      <c r="AB279" s="6" t="inlineStr"/>
    </row>
    <row r="280">
      <c r="A280" s="6" t="inlineStr">
        <is>
          <t>2022-04-19</t>
        </is>
      </c>
      <c r="B280" s="11" t="inlineStr">
        <is>
          <t>https://www.youtube.com/watch?v=zhEHYBQrPNM</t>
        </is>
      </c>
      <c r="C280" s="6" t="inlineStr">
        <is>
          <t>18</t>
        </is>
      </c>
      <c r="D280" s="8" t="inlineStr">
        <is>
          <t>By-Law 2206 1st reading - Swimming pool by-law (replaces By-law 679)</t>
        </is>
      </c>
      <c r="E280" s="6" t="inlineStr">
        <is>
          <t>policy</t>
        </is>
      </c>
      <c r="F280" s="6" t="inlineStr">
        <is>
          <t>No</t>
        </is>
      </c>
      <c r="G280" s="6" t="inlineStr">
        <is>
          <t>Unidentified councillor</t>
        </is>
      </c>
      <c r="H280" s="6" t="inlineStr">
        <is>
          <t>Yes</t>
        </is>
      </c>
      <c r="I280" s="6" t="inlineStr">
        <is>
          <t>present</t>
        </is>
      </c>
      <c r="J280" s="6" t="inlineStr">
        <is>
          <t>Yes</t>
        </is>
      </c>
      <c r="K280" s="6" t="inlineStr">
        <is>
          <t>none</t>
        </is>
      </c>
      <c r="L280" s="6" t="inlineStr">
        <is>
          <t>for</t>
        </is>
      </c>
      <c r="M280" s="6" t="inlineStr">
        <is>
          <t>voice-unanimous</t>
        </is>
      </c>
      <c r="N280" s="6" t="n">
        <v>4</v>
      </c>
      <c r="O280" s="6" t="n">
        <v>2</v>
      </c>
      <c r="P280" s="6" t="n">
        <v>2</v>
      </c>
      <c r="Q280" s="6" t="n"/>
      <c r="R280" s="6" t="n"/>
      <c r="S280" s="15">
        <f>IF(OR(H280&lt;&gt;"Yes",COUNT(N280:R280)=0),"",100*SUMPRODUCT(N280:R280/4,Weights!$B$2:$F$2)/SUMPRODUCT(--(N280:R280&lt;&gt;""),Weights!$B$2:$F$2))</f>
        <v/>
      </c>
      <c r="T280" s="6">
        <f>IF(H280&lt;&gt;"Yes","",IF(AND(N(N280)&gt;=2,N(O280)&gt;=2),"Yes","No"))</f>
        <v/>
      </c>
      <c r="U280" s="6" t="inlineStr">
        <is>
          <t>low</t>
        </is>
      </c>
      <c r="V280" s="6" t="inlineStr">
        <is>
          <t>low</t>
        </is>
      </c>
      <c r="W280" s="6" t="inlineStr">
        <is>
          <t>Yes</t>
        </is>
      </c>
      <c r="X280" s="8" t="inlineStr">
        <is>
          <t>Hand-off/voice conflict: chair named 'Councilor Ebert' (candidate Bill Hiebert) but voice cluster D maps to Damian Penner. Candidates: Bill Hiebert, Damian Penner.</t>
        </is>
      </c>
      <c r="Y280" s="6" t="n">
        <v>1</v>
      </c>
      <c r="Z280" s="8" t="inlineStr">
        <is>
          <t>[00:19:04] It is important for us to have safety when it comes to pools and hot tubs and so on. So I think it's very important that we have a renewed bylaw. Being that old, I think it's a good time to do this.</t>
        </is>
      </c>
      <c r="AA280" s="8" t="inlineStr">
        <is>
          <t>position: Explicit support for a renewed by-law. | reasons: Brief reasons (pool/hot-tub safety; by-law's age) with partial link. | independence: Some personally articulated assessment.</t>
        </is>
      </c>
      <c r="AB280" s="11" t="inlineStr">
        <is>
          <t>https://www.youtube.com/watch?v=zhEHYBQrPNM&amp;t=1144s</t>
        </is>
      </c>
    </row>
    <row r="281">
      <c r="A281" s="6" t="inlineStr">
        <is>
          <t>2022-04-19</t>
        </is>
      </c>
      <c r="B281" s="11" t="inlineStr">
        <is>
          <t>https://www.youtube.com/watch?v=zhEHYBQrPNM</t>
        </is>
      </c>
      <c r="C281" s="6" t="inlineStr">
        <is>
          <t>18</t>
        </is>
      </c>
      <c r="D281" s="8" t="inlineStr">
        <is>
          <t>By-Law 2206 1st reading - Swimming pool by-law (replaces By-law 679)</t>
        </is>
      </c>
      <c r="E281" s="6" t="inlineStr">
        <is>
          <t>policy</t>
        </is>
      </c>
      <c r="F281" s="6" t="inlineStr">
        <is>
          <t>No</t>
        </is>
      </c>
      <c r="G281" s="6" t="inlineStr">
        <is>
          <t>Jac Siemens</t>
        </is>
      </c>
      <c r="H281" s="6" t="inlineStr">
        <is>
          <t>No</t>
        </is>
      </c>
      <c r="I281" s="6" t="inlineStr">
        <is>
          <t>absent</t>
        </is>
      </c>
      <c r="J281" s="6" t="inlineStr">
        <is>
          <t>No</t>
        </is>
      </c>
      <c r="K281" s="6" t="inlineStr"/>
      <c r="L281" s="6" t="inlineStr"/>
      <c r="M281" s="6" t="inlineStr"/>
      <c r="N281" s="6" t="n"/>
      <c r="O281" s="6" t="n"/>
      <c r="P281" s="6" t="n"/>
      <c r="Q281" s="6" t="n"/>
      <c r="R281" s="6" t="n"/>
      <c r="S281" s="15">
        <f>IF(OR(H281&lt;&gt;"Yes",COUNT(N281:R281)=0),"",100*SUMPRODUCT(N281:R281/4,Weights!$B$2:$F$2)/SUMPRODUCT(--(N281:R281&lt;&gt;""),Weights!$B$2:$F$2))</f>
        <v/>
      </c>
      <c r="T281" s="6">
        <f>IF(H281&lt;&gt;"Yes","",IF(AND(N(N281)&gt;=2,N(O281)&gt;=2),"Yes","No"))</f>
        <v/>
      </c>
      <c r="U281" s="6" t="inlineStr"/>
      <c r="V281" s="6" t="inlineStr"/>
      <c r="W281" s="6" t="inlineStr">
        <is>
          <t>No</t>
        </is>
      </c>
      <c r="X281" s="8" t="inlineStr"/>
      <c r="Y281" s="6" t="n">
        <v>0</v>
      </c>
      <c r="Z281" s="8" t="inlineStr"/>
      <c r="AA281" s="8" t="inlineStr"/>
      <c r="AB281" s="6" t="inlineStr"/>
    </row>
    <row r="282">
      <c r="A282" s="6" t="inlineStr">
        <is>
          <t>2022-04-19</t>
        </is>
      </c>
      <c r="B282" s="11" t="inlineStr">
        <is>
          <t>https://www.youtube.com/watch?v=zhEHYBQrPNM</t>
        </is>
      </c>
      <c r="C282" s="6" t="inlineStr">
        <is>
          <t>18</t>
        </is>
      </c>
      <c r="D282" s="8" t="inlineStr">
        <is>
          <t>By-Law 2206 1st reading - Swimming pool by-law (replaces By-law 679)</t>
        </is>
      </c>
      <c r="E282" s="6" t="inlineStr">
        <is>
          <t>policy</t>
        </is>
      </c>
      <c r="F282" s="6" t="inlineStr">
        <is>
          <t>No</t>
        </is>
      </c>
      <c r="G282" s="6" t="inlineStr">
        <is>
          <t>Jake Hiebert</t>
        </is>
      </c>
      <c r="H282" s="6" t="inlineStr">
        <is>
          <t>No</t>
        </is>
      </c>
      <c r="I282" s="6" t="inlineStr">
        <is>
          <t>absent</t>
        </is>
      </c>
      <c r="J282" s="6" t="inlineStr">
        <is>
          <t>No</t>
        </is>
      </c>
      <c r="K282" s="6" t="inlineStr"/>
      <c r="L282" s="6" t="inlineStr"/>
      <c r="M282" s="6" t="inlineStr"/>
      <c r="N282" s="6" t="n"/>
      <c r="O282" s="6" t="n"/>
      <c r="P282" s="6" t="n"/>
      <c r="Q282" s="6" t="n"/>
      <c r="R282" s="6" t="n"/>
      <c r="S282" s="15">
        <f>IF(OR(H282&lt;&gt;"Yes",COUNT(N282:R282)=0),"",100*SUMPRODUCT(N282:R282/4,Weights!$B$2:$F$2)/SUMPRODUCT(--(N282:R282&lt;&gt;""),Weights!$B$2:$F$2))</f>
        <v/>
      </c>
      <c r="T282" s="6">
        <f>IF(H282&lt;&gt;"Yes","",IF(AND(N(N282)&gt;=2,N(O282)&gt;=2),"Yes","No"))</f>
        <v/>
      </c>
      <c r="U282" s="6" t="inlineStr"/>
      <c r="V282" s="6" t="inlineStr"/>
      <c r="W282" s="6" t="inlineStr">
        <is>
          <t>No</t>
        </is>
      </c>
      <c r="X282" s="8" t="inlineStr"/>
      <c r="Y282" s="6" t="n">
        <v>0</v>
      </c>
      <c r="Z282" s="8" t="inlineStr"/>
      <c r="AA282" s="8" t="inlineStr"/>
      <c r="AB282" s="6" t="inlineStr"/>
    </row>
    <row r="283">
      <c r="A283" s="6" t="inlineStr">
        <is>
          <t>2022-04-19</t>
        </is>
      </c>
      <c r="B283" s="11" t="inlineStr">
        <is>
          <t>https://www.youtube.com/watch?v=zhEHYBQrPNM</t>
        </is>
      </c>
      <c r="C283" s="6" t="inlineStr">
        <is>
          <t>20</t>
        </is>
      </c>
      <c r="D283" s="8" t="inlineStr">
        <is>
          <t>Purchase of 305-329 Reimer Avenue from Steinbach Credit Union ($1.4M) for Southeast Event Centre</t>
        </is>
      </c>
      <c r="E283" s="6" t="inlineStr">
        <is>
          <t>infrastructure</t>
        </is>
      </c>
      <c r="F283" s="6" t="inlineStr">
        <is>
          <t>No</t>
        </is>
      </c>
      <c r="G283" s="6" t="inlineStr">
        <is>
          <t>Michael Zwaagstra</t>
        </is>
      </c>
      <c r="H283" s="6" t="inlineStr">
        <is>
          <t>Yes</t>
        </is>
      </c>
      <c r="I283" s="6" t="inlineStr">
        <is>
          <t>present</t>
        </is>
      </c>
      <c r="J283" s="6" t="inlineStr">
        <is>
          <t>Yes</t>
        </is>
      </c>
      <c r="K283" s="6" t="inlineStr">
        <is>
          <t>mover</t>
        </is>
      </c>
      <c r="L283" s="6" t="inlineStr">
        <is>
          <t>for</t>
        </is>
      </c>
      <c r="M283" s="6" t="inlineStr">
        <is>
          <t>voice-unanimous</t>
        </is>
      </c>
      <c r="N283" s="6" t="n">
        <v>4</v>
      </c>
      <c r="O283" s="6" t="n">
        <v>4</v>
      </c>
      <c r="P283" s="6" t="n">
        <v>4</v>
      </c>
      <c r="Q283" s="6" t="n"/>
      <c r="R283" s="6" t="n"/>
      <c r="S283" s="15">
        <f>IF(OR(H283&lt;&gt;"Yes",COUNT(N283:R283)=0),"",100*SUMPRODUCT(N283:R283/4,Weights!$B$2:$F$2)/SUMPRODUCT(--(N283:R283&lt;&gt;""),Weights!$B$2:$F$2))</f>
        <v/>
      </c>
      <c r="T283" s="6">
        <f>IF(H283&lt;&gt;"Yes","",IF(AND(N(N283)&gt;=2,N(O283)&gt;=2),"Yes","No"))</f>
        <v/>
      </c>
      <c r="U283" s="6" t="inlineStr">
        <is>
          <t>high</t>
        </is>
      </c>
      <c r="V283" s="6" t="inlineStr">
        <is>
          <t>high</t>
        </is>
      </c>
      <c r="W283" s="6" t="inlineStr">
        <is>
          <t>No</t>
        </is>
      </c>
      <c r="X283" s="8" t="inlineStr"/>
      <c r="Y283" s="6" t="n">
        <v>5</v>
      </c>
      <c r="Z283" s="8" t="inlineStr">
        <is>
          <t>[00:21:50] I'll make the motion to approve the purchase.
[00:22:09] The money for this is coming directly from the city's Recreation Reserve Fund.
[00:22:09] And the land, of course, is being used largely for parking because we will need significant parking for our event centre.
[00:22:09] One of the challenges that other communities run into with event centres of this nature is they put it in an off location or in an island or on the edge of the city somewhere, and you have only one entrance point.
[00:22:09] And so this land purchase is important because we're ensuring that we will have the land necessary for parking.</t>
        </is>
      </c>
      <c r="AA283" s="8" t="inlineStr">
        <is>
          <t>position: Mover; explicit that the purchase is important. | reasons: Well-linked reasons with evidence: funding source (Recreation Reserve), parking need quantified (~500 on-site stalls plus credit union and street parking), multiple access points, contrasted with the alternative of edge-of-city sites with one entrance. | independence: Own detailed assessment with independent supporting detail, beyond the administration recommendation.</t>
        </is>
      </c>
      <c r="AB283" s="11" t="inlineStr">
        <is>
          <t>https://www.youtube.com/watch?v=zhEHYBQrPNM&amp;t=1310s</t>
        </is>
      </c>
    </row>
    <row r="284">
      <c r="A284" s="6" t="inlineStr">
        <is>
          <t>2022-04-19</t>
        </is>
      </c>
      <c r="B284" s="11" t="inlineStr">
        <is>
          <t>https://www.youtube.com/watch?v=zhEHYBQrPNM</t>
        </is>
      </c>
      <c r="C284" s="6" t="inlineStr">
        <is>
          <t>20</t>
        </is>
      </c>
      <c r="D284" s="8" t="inlineStr">
        <is>
          <t>Purchase of 305-329 Reimer Avenue from Steinbach Credit Union ($1.4M) for Southeast Event Centre</t>
        </is>
      </c>
      <c r="E284" s="6" t="inlineStr">
        <is>
          <t>infrastructure</t>
        </is>
      </c>
      <c r="F284" s="6" t="inlineStr">
        <is>
          <t>No</t>
        </is>
      </c>
      <c r="G284" s="6" t="inlineStr">
        <is>
          <t>Susan Penner</t>
        </is>
      </c>
      <c r="H284" s="6" t="inlineStr">
        <is>
          <t>Yes</t>
        </is>
      </c>
      <c r="I284" s="6" t="inlineStr">
        <is>
          <t>present</t>
        </is>
      </c>
      <c r="J284" s="6" t="inlineStr">
        <is>
          <t>No</t>
        </is>
      </c>
      <c r="K284" s="6" t="inlineStr">
        <is>
          <t>seconder</t>
        </is>
      </c>
      <c r="L284" s="6" t="inlineStr">
        <is>
          <t>none</t>
        </is>
      </c>
      <c r="M284" s="6" t="inlineStr">
        <is>
          <t>voice-unanimous</t>
        </is>
      </c>
      <c r="N284" s="6" t="n">
        <v>2</v>
      </c>
      <c r="O284" s="6" t="n">
        <v>0</v>
      </c>
      <c r="P284" s="6" t="n"/>
      <c r="Q284" s="6" t="n"/>
      <c r="R284" s="6" t="n"/>
      <c r="S284" s="15">
        <f>IF(OR(H284&lt;&gt;"Yes",COUNT(N284:R284)=0),"",100*SUMPRODUCT(N284:R284/4,Weights!$B$2:$F$2)/SUMPRODUCT(--(N284:R284&lt;&gt;""),Weights!$B$2:$F$2))</f>
        <v/>
      </c>
      <c r="T284" s="6">
        <f>IF(H284&lt;&gt;"Yes","",IF(AND(N(N284)&gt;=2,N(O284)&gt;=2),"Yes","No"))</f>
        <v/>
      </c>
      <c r="U284" s="6" t="inlineStr">
        <is>
          <t>high</t>
        </is>
      </c>
      <c r="V284" s="6" t="inlineStr">
        <is>
          <t>high</t>
        </is>
      </c>
      <c r="W284" s="6" t="inlineStr">
        <is>
          <t>No</t>
        </is>
      </c>
      <c r="X284" s="8" t="inlineStr"/>
      <c r="Y284" s="6" t="n">
        <v>0</v>
      </c>
      <c r="Z284" s="8" t="inlineStr"/>
      <c r="AA284" s="8" t="inlineStr">
        <is>
          <t>position: Seconding only (minutes) with no substantive speech = 2. | reasons: No substantive speech.</t>
        </is>
      </c>
      <c r="AB284" s="6" t="inlineStr"/>
    </row>
    <row r="285">
      <c r="A285" s="6" t="inlineStr">
        <is>
          <t>2022-04-19</t>
        </is>
      </c>
      <c r="B285" s="11" t="inlineStr">
        <is>
          <t>https://www.youtube.com/watch?v=zhEHYBQrPNM</t>
        </is>
      </c>
      <c r="C285" s="6" t="inlineStr">
        <is>
          <t>20</t>
        </is>
      </c>
      <c r="D285" s="8" t="inlineStr">
        <is>
          <t>Purchase of 305-329 Reimer Avenue from Steinbach Credit Union ($1.4M) for Southeast Event Centre</t>
        </is>
      </c>
      <c r="E285" s="6" t="inlineStr">
        <is>
          <t>infrastructure</t>
        </is>
      </c>
      <c r="F285" s="6" t="inlineStr">
        <is>
          <t>No</t>
        </is>
      </c>
      <c r="G285" s="6" t="inlineStr">
        <is>
          <t>Bill Hiebert</t>
        </is>
      </c>
      <c r="H285" s="6" t="inlineStr">
        <is>
          <t>Yes</t>
        </is>
      </c>
      <c r="I285" s="6" t="inlineStr">
        <is>
          <t>present</t>
        </is>
      </c>
      <c r="J285" s="6" t="inlineStr">
        <is>
          <t>No</t>
        </is>
      </c>
      <c r="K285" s="6" t="inlineStr">
        <is>
          <t>none</t>
        </is>
      </c>
      <c r="L285" s="6" t="inlineStr">
        <is>
          <t>none</t>
        </is>
      </c>
      <c r="M285" s="6" t="inlineStr">
        <is>
          <t>voice-unanimous</t>
        </is>
      </c>
      <c r="N285" s="6" t="n">
        <v>0</v>
      </c>
      <c r="O285" s="6" t="n">
        <v>0</v>
      </c>
      <c r="P285" s="6" t="n"/>
      <c r="Q285" s="6" t="n"/>
      <c r="R285" s="6" t="n"/>
      <c r="S285" s="15">
        <f>IF(OR(H285&lt;&gt;"Yes",COUNT(N285:R285)=0),"",100*SUMPRODUCT(N285:R285/4,Weights!$B$2:$F$2)/SUMPRODUCT(--(N285:R285&lt;&gt;""),Weights!$B$2:$F$2))</f>
        <v/>
      </c>
      <c r="T285" s="6">
        <f>IF(H285&lt;&gt;"Yes","",IF(AND(N(N285)&gt;=2,N(O285)&gt;=2),"Yes","No"))</f>
        <v/>
      </c>
      <c r="U285" s="6" t="inlineStr">
        <is>
          <t>high</t>
        </is>
      </c>
      <c r="V285" s="6" t="inlineStr">
        <is>
          <t>high</t>
        </is>
      </c>
      <c r="W285" s="6" t="inlineStr">
        <is>
          <t>No</t>
        </is>
      </c>
      <c r="X285" s="8" t="inlineStr"/>
      <c r="Y285" s="6" t="n">
        <v>0</v>
      </c>
      <c r="Z285" s="8" t="inlineStr"/>
      <c r="AA285" s="8" t="inlineStr">
        <is>
          <t>position: Unrecorded unanimous voice vote with no speech = 0. | reasons: No substantive speech.</t>
        </is>
      </c>
      <c r="AB285" s="6" t="inlineStr"/>
    </row>
    <row r="286">
      <c r="A286" s="6" t="inlineStr">
        <is>
          <t>2022-04-19</t>
        </is>
      </c>
      <c r="B286" s="11" t="inlineStr">
        <is>
          <t>https://www.youtube.com/watch?v=zhEHYBQrPNM</t>
        </is>
      </c>
      <c r="C286" s="6" t="inlineStr">
        <is>
          <t>20</t>
        </is>
      </c>
      <c r="D286" s="8" t="inlineStr">
        <is>
          <t>Purchase of 305-329 Reimer Avenue from Steinbach Credit Union ($1.4M) for Southeast Event Centre</t>
        </is>
      </c>
      <c r="E286" s="6" t="inlineStr">
        <is>
          <t>infrastructure</t>
        </is>
      </c>
      <c r="F286" s="6" t="inlineStr">
        <is>
          <t>No</t>
        </is>
      </c>
      <c r="G286" s="6" t="inlineStr">
        <is>
          <t>Damian Penner</t>
        </is>
      </c>
      <c r="H286" s="6" t="inlineStr">
        <is>
          <t>Yes</t>
        </is>
      </c>
      <c r="I286" s="6" t="inlineStr">
        <is>
          <t>present</t>
        </is>
      </c>
      <c r="J286" s="6" t="inlineStr">
        <is>
          <t>No</t>
        </is>
      </c>
      <c r="K286" s="6" t="inlineStr">
        <is>
          <t>none</t>
        </is>
      </c>
      <c r="L286" s="6" t="inlineStr">
        <is>
          <t>none</t>
        </is>
      </c>
      <c r="M286" s="6" t="inlineStr">
        <is>
          <t>voice-unanimous</t>
        </is>
      </c>
      <c r="N286" s="6" t="n">
        <v>0</v>
      </c>
      <c r="O286" s="6" t="n">
        <v>0</v>
      </c>
      <c r="P286" s="6" t="n"/>
      <c r="Q286" s="6" t="n"/>
      <c r="R286" s="6" t="n"/>
      <c r="S286" s="15">
        <f>IF(OR(H286&lt;&gt;"Yes",COUNT(N286:R286)=0),"",100*SUMPRODUCT(N286:R286/4,Weights!$B$2:$F$2)/SUMPRODUCT(--(N286:R286&lt;&gt;""),Weights!$B$2:$F$2))</f>
        <v/>
      </c>
      <c r="T286" s="6">
        <f>IF(H286&lt;&gt;"Yes","",IF(AND(N(N286)&gt;=2,N(O286)&gt;=2),"Yes","No"))</f>
        <v/>
      </c>
      <c r="U286" s="6" t="inlineStr">
        <is>
          <t>high</t>
        </is>
      </c>
      <c r="V286" s="6" t="inlineStr">
        <is>
          <t>high</t>
        </is>
      </c>
      <c r="W286" s="6" t="inlineStr">
        <is>
          <t>No</t>
        </is>
      </c>
      <c r="X286" s="8" t="inlineStr"/>
      <c r="Y286" s="6" t="n">
        <v>0</v>
      </c>
      <c r="Z286" s="8" t="inlineStr"/>
      <c r="AA286" s="8" t="inlineStr">
        <is>
          <t>position: Unrecorded unanimous voice vote with no speech = 0. | reasons: No substantive speech.</t>
        </is>
      </c>
      <c r="AB286" s="6" t="inlineStr"/>
    </row>
    <row r="287">
      <c r="A287" s="6" t="inlineStr">
        <is>
          <t>2022-04-19</t>
        </is>
      </c>
      <c r="B287" s="11" t="inlineStr">
        <is>
          <t>https://www.youtube.com/watch?v=zhEHYBQrPNM</t>
        </is>
      </c>
      <c r="C287" s="6" t="inlineStr">
        <is>
          <t>20</t>
        </is>
      </c>
      <c r="D287" s="8" t="inlineStr">
        <is>
          <t>Purchase of 305-329 Reimer Avenue from Steinbach Credit Union ($1.4M) for Southeast Event Centre</t>
        </is>
      </c>
      <c r="E287" s="6" t="inlineStr">
        <is>
          <t>infrastructure</t>
        </is>
      </c>
      <c r="F287" s="6" t="inlineStr">
        <is>
          <t>No</t>
        </is>
      </c>
      <c r="G287" s="6" t="inlineStr">
        <is>
          <t>Mayor Earl Funk</t>
        </is>
      </c>
      <c r="H287" s="6" t="inlineStr">
        <is>
          <t>Yes</t>
        </is>
      </c>
      <c r="I287" s="6" t="inlineStr">
        <is>
          <t>present</t>
        </is>
      </c>
      <c r="J287" s="6" t="inlineStr">
        <is>
          <t>Yes</t>
        </is>
      </c>
      <c r="K287" s="6" t="inlineStr">
        <is>
          <t>none</t>
        </is>
      </c>
      <c r="L287" s="6" t="inlineStr">
        <is>
          <t>for</t>
        </is>
      </c>
      <c r="M287" s="6" t="inlineStr">
        <is>
          <t>voice-unanimous</t>
        </is>
      </c>
      <c r="N287" s="6" t="n">
        <v>3</v>
      </c>
      <c r="O287" s="6" t="n">
        <v>3</v>
      </c>
      <c r="P287" s="6" t="n">
        <v>3</v>
      </c>
      <c r="Q287" s="6" t="n"/>
      <c r="R287" s="6" t="n"/>
      <c r="S287" s="15">
        <f>IF(OR(H287&lt;&gt;"Yes",COUNT(N287:R287)=0),"",100*SUMPRODUCT(N287:R287/4,Weights!$B$2:$F$2)/SUMPRODUCT(--(N287:R287&lt;&gt;""),Weights!$B$2:$F$2))</f>
        <v/>
      </c>
      <c r="T287" s="6">
        <f>IF(H287&lt;&gt;"Yes","",IF(AND(N(N287)&gt;=2,N(O287)&gt;=2),"Yes","No"))</f>
        <v/>
      </c>
      <c r="U287" s="6" t="inlineStr">
        <is>
          <t>high</t>
        </is>
      </c>
      <c r="V287" s="6" t="inlineStr">
        <is>
          <t>high</t>
        </is>
      </c>
      <c r="W287" s="6" t="inlineStr">
        <is>
          <t>No</t>
        </is>
      </c>
      <c r="X287" s="8" t="inlineStr"/>
      <c r="Y287" s="6" t="n">
        <v>3</v>
      </c>
      <c r="Z287" s="8" t="inlineStr">
        <is>
          <t>[00:24:08] On top of all that parking, the fact that it's downtown, what people are telling me is what they're excited to see is that it's walkable.
[00:24:08] Had it been in the RM or at the edge of town, It would not be walkable.
[00:24:08] And I think that's— this is another plus that it's downtown.</t>
        </is>
      </c>
      <c r="AA287" s="8" t="inlineStr">
        <is>
          <t>position: Support evident ('another plus') though stated as a further point rather than an explicit vote position. | reasons: Walkability of downtown site for seniors, contrasted with RM/edge-of-town location. | independence: Own assessment drawing on what residents tell him. [PROVISIONAL: mayor reported separately]</t>
        </is>
      </c>
      <c r="AB287" s="11" t="inlineStr">
        <is>
          <t>https://www.youtube.com/watch?v=zhEHYBQrPNM&amp;t=1448s</t>
        </is>
      </c>
    </row>
    <row r="288">
      <c r="A288" s="6" t="inlineStr">
        <is>
          <t>2022-04-19</t>
        </is>
      </c>
      <c r="B288" s="11" t="inlineStr">
        <is>
          <t>https://www.youtube.com/watch?v=zhEHYBQrPNM</t>
        </is>
      </c>
      <c r="C288" s="6" t="inlineStr">
        <is>
          <t>20</t>
        </is>
      </c>
      <c r="D288" s="8" t="inlineStr">
        <is>
          <t>Purchase of 305-329 Reimer Avenue from Steinbach Credit Union ($1.4M) for Southeast Event Centre</t>
        </is>
      </c>
      <c r="E288" s="6" t="inlineStr">
        <is>
          <t>infrastructure</t>
        </is>
      </c>
      <c r="F288" s="6" t="inlineStr">
        <is>
          <t>No</t>
        </is>
      </c>
      <c r="G288" s="6" t="inlineStr">
        <is>
          <t>Jac Siemens</t>
        </is>
      </c>
      <c r="H288" s="6" t="inlineStr">
        <is>
          <t>No</t>
        </is>
      </c>
      <c r="I288" s="6" t="inlineStr">
        <is>
          <t>absent</t>
        </is>
      </c>
      <c r="J288" s="6" t="inlineStr">
        <is>
          <t>No</t>
        </is>
      </c>
      <c r="K288" s="6" t="inlineStr"/>
      <c r="L288" s="6" t="inlineStr"/>
      <c r="M288" s="6" t="inlineStr"/>
      <c r="N288" s="6" t="n"/>
      <c r="O288" s="6" t="n"/>
      <c r="P288" s="6" t="n"/>
      <c r="Q288" s="6" t="n"/>
      <c r="R288" s="6" t="n"/>
      <c r="S288" s="15">
        <f>IF(OR(H288&lt;&gt;"Yes",COUNT(N288:R288)=0),"",100*SUMPRODUCT(N288:R288/4,Weights!$B$2:$F$2)/SUMPRODUCT(--(N288:R288&lt;&gt;""),Weights!$B$2:$F$2))</f>
        <v/>
      </c>
      <c r="T288" s="6">
        <f>IF(H288&lt;&gt;"Yes","",IF(AND(N(N288)&gt;=2,N(O288)&gt;=2),"Yes","No"))</f>
        <v/>
      </c>
      <c r="U288" s="6" t="inlineStr"/>
      <c r="V288" s="6" t="inlineStr"/>
      <c r="W288" s="6" t="inlineStr">
        <is>
          <t>No</t>
        </is>
      </c>
      <c r="X288" s="8" t="inlineStr"/>
      <c r="Y288" s="6" t="n">
        <v>0</v>
      </c>
      <c r="Z288" s="8" t="inlineStr"/>
      <c r="AA288" s="8" t="inlineStr"/>
      <c r="AB288" s="6" t="inlineStr"/>
    </row>
    <row r="289">
      <c r="A289" s="6" t="inlineStr">
        <is>
          <t>2022-04-19</t>
        </is>
      </c>
      <c r="B289" s="11" t="inlineStr">
        <is>
          <t>https://www.youtube.com/watch?v=zhEHYBQrPNM</t>
        </is>
      </c>
      <c r="C289" s="6" t="inlineStr">
        <is>
          <t>20</t>
        </is>
      </c>
      <c r="D289" s="8" t="inlineStr">
        <is>
          <t>Purchase of 305-329 Reimer Avenue from Steinbach Credit Union ($1.4M) for Southeast Event Centre</t>
        </is>
      </c>
      <c r="E289" s="6" t="inlineStr">
        <is>
          <t>infrastructure</t>
        </is>
      </c>
      <c r="F289" s="6" t="inlineStr">
        <is>
          <t>No</t>
        </is>
      </c>
      <c r="G289" s="6" t="inlineStr">
        <is>
          <t>Jake Hiebert</t>
        </is>
      </c>
      <c r="H289" s="6" t="inlineStr">
        <is>
          <t>No</t>
        </is>
      </c>
      <c r="I289" s="6" t="inlineStr">
        <is>
          <t>absent</t>
        </is>
      </c>
      <c r="J289" s="6" t="inlineStr">
        <is>
          <t>No</t>
        </is>
      </c>
      <c r="K289" s="6" t="inlineStr"/>
      <c r="L289" s="6" t="inlineStr"/>
      <c r="M289" s="6" t="inlineStr"/>
      <c r="N289" s="6" t="n"/>
      <c r="O289" s="6" t="n"/>
      <c r="P289" s="6" t="n"/>
      <c r="Q289" s="6" t="n"/>
      <c r="R289" s="6" t="n"/>
      <c r="S289" s="15">
        <f>IF(OR(H289&lt;&gt;"Yes",COUNT(N289:R289)=0),"",100*SUMPRODUCT(N289:R289/4,Weights!$B$2:$F$2)/SUMPRODUCT(--(N289:R289&lt;&gt;""),Weights!$B$2:$F$2))</f>
        <v/>
      </c>
      <c r="T289" s="6">
        <f>IF(H289&lt;&gt;"Yes","",IF(AND(N(N289)&gt;=2,N(O289)&gt;=2),"Yes","No"))</f>
        <v/>
      </c>
      <c r="U289" s="6" t="inlineStr"/>
      <c r="V289" s="6" t="inlineStr"/>
      <c r="W289" s="6" t="inlineStr">
        <is>
          <t>No</t>
        </is>
      </c>
      <c r="X289" s="8" t="inlineStr"/>
      <c r="Y289" s="6" t="n">
        <v>0</v>
      </c>
      <c r="Z289" s="8" t="inlineStr"/>
      <c r="AA289" s="8" t="inlineStr"/>
      <c r="AB289" s="6" t="inlineStr"/>
    </row>
    <row r="290">
      <c r="A290" s="6" t="inlineStr">
        <is>
          <t>2022-05-03</t>
        </is>
      </c>
      <c r="B290" s="11" t="inlineStr">
        <is>
          <t>https://www.youtube.com/watch?v=314MO5UfrGA</t>
        </is>
      </c>
      <c r="C290" s="6" t="inlineStr">
        <is>
          <t>8</t>
        </is>
      </c>
      <c r="D290" s="8" t="inlineStr">
        <is>
          <t>By-Law 2207 1st reading - 2022 Realty and Education Tax Levy</t>
        </is>
      </c>
      <c r="E290" s="6" t="inlineStr">
        <is>
          <t>budget</t>
        </is>
      </c>
      <c r="F290" s="6" t="inlineStr">
        <is>
          <t>No</t>
        </is>
      </c>
      <c r="G290" s="6" t="inlineStr">
        <is>
          <t>Susan Penner</t>
        </is>
      </c>
      <c r="H290" s="6" t="inlineStr">
        <is>
          <t>Yes</t>
        </is>
      </c>
      <c r="I290" s="6" t="inlineStr">
        <is>
          <t>present</t>
        </is>
      </c>
      <c r="J290" s="6" t="inlineStr">
        <is>
          <t>No</t>
        </is>
      </c>
      <c r="K290" s="6" t="inlineStr">
        <is>
          <t>none</t>
        </is>
      </c>
      <c r="L290" s="6" t="inlineStr">
        <is>
          <t>none</t>
        </is>
      </c>
      <c r="M290" s="6" t="inlineStr">
        <is>
          <t>voice-unanimous</t>
        </is>
      </c>
      <c r="N290" s="6" t="n">
        <v>0</v>
      </c>
      <c r="O290" s="6" t="n">
        <v>0</v>
      </c>
      <c r="P290" s="6" t="n"/>
      <c r="Q290" s="6" t="n"/>
      <c r="R290" s="6" t="n"/>
      <c r="S290" s="15">
        <f>IF(OR(H290&lt;&gt;"Yes",COUNT(N290:R290)=0),"",100*SUMPRODUCT(N290:R290/4,Weights!$B$2:$F$2)/SUMPRODUCT(--(N290:R290&lt;&gt;""),Weights!$B$2:$F$2))</f>
        <v/>
      </c>
      <c r="T290" s="6">
        <f>IF(H290&lt;&gt;"Yes","",IF(AND(N(N290)&gt;=2,N(O290)&gt;=2),"Yes","No"))</f>
        <v/>
      </c>
      <c r="U290" s="6" t="inlineStr">
        <is>
          <t>high</t>
        </is>
      </c>
      <c r="V290" s="6" t="inlineStr">
        <is>
          <t>high</t>
        </is>
      </c>
      <c r="W290" s="6" t="inlineStr">
        <is>
          <t>No</t>
        </is>
      </c>
      <c r="X290" s="8" t="inlineStr"/>
      <c r="Y290" s="6" t="n">
        <v>0</v>
      </c>
      <c r="Z290" s="8" t="inlineStr"/>
      <c r="AA290" s="8" t="inlineStr">
        <is>
          <t>position: no speech, no motion role; unrecorded unanimous voice vote | reasons: no speech</t>
        </is>
      </c>
      <c r="AB290" s="6" t="inlineStr"/>
    </row>
    <row r="291">
      <c r="A291" s="6" t="inlineStr">
        <is>
          <t>2022-05-03</t>
        </is>
      </c>
      <c r="B291" s="11" t="inlineStr">
        <is>
          <t>https://www.youtube.com/watch?v=314MO5UfrGA</t>
        </is>
      </c>
      <c r="C291" s="6" t="inlineStr">
        <is>
          <t>8</t>
        </is>
      </c>
      <c r="D291" s="8" t="inlineStr">
        <is>
          <t>By-Law 2207 1st reading - 2022 Realty and Education Tax Levy</t>
        </is>
      </c>
      <c r="E291" s="6" t="inlineStr">
        <is>
          <t>budget</t>
        </is>
      </c>
      <c r="F291" s="6" t="inlineStr">
        <is>
          <t>No</t>
        </is>
      </c>
      <c r="G291" s="6" t="inlineStr">
        <is>
          <t>Bill Hiebert</t>
        </is>
      </c>
      <c r="H291" s="6" t="inlineStr">
        <is>
          <t>Yes</t>
        </is>
      </c>
      <c r="I291" s="6" t="inlineStr">
        <is>
          <t>present</t>
        </is>
      </c>
      <c r="J291" s="6" t="inlineStr">
        <is>
          <t>No</t>
        </is>
      </c>
      <c r="K291" s="6" t="inlineStr">
        <is>
          <t>none</t>
        </is>
      </c>
      <c r="L291" s="6" t="inlineStr">
        <is>
          <t>none</t>
        </is>
      </c>
      <c r="M291" s="6" t="inlineStr">
        <is>
          <t>voice-unanimous</t>
        </is>
      </c>
      <c r="N291" s="6" t="n">
        <v>0</v>
      </c>
      <c r="O291" s="6" t="n">
        <v>0</v>
      </c>
      <c r="P291" s="6" t="n"/>
      <c r="Q291" s="6" t="n"/>
      <c r="R291" s="6" t="n"/>
      <c r="S291" s="15">
        <f>IF(OR(H291&lt;&gt;"Yes",COUNT(N291:R291)=0),"",100*SUMPRODUCT(N291:R291/4,Weights!$B$2:$F$2)/SUMPRODUCT(--(N291:R291&lt;&gt;""),Weights!$B$2:$F$2))</f>
        <v/>
      </c>
      <c r="T291" s="6">
        <f>IF(H291&lt;&gt;"Yes","",IF(AND(N(N291)&gt;=2,N(O291)&gt;=2),"Yes","No"))</f>
        <v/>
      </c>
      <c r="U291" s="6" t="inlineStr">
        <is>
          <t>medium</t>
        </is>
      </c>
      <c r="V291" s="6" t="inlineStr">
        <is>
          <t>medium</t>
        </is>
      </c>
      <c r="W291" s="6" t="inlineStr">
        <is>
          <t>No</t>
        </is>
      </c>
      <c r="X291" s="8" t="inlineStr"/>
      <c r="Y291" s="6" t="n">
        <v>0</v>
      </c>
      <c r="Z291" s="8" t="inlineStr"/>
      <c r="AA291" s="8" t="inlineStr">
        <is>
          <t>position: no speech, no motion role; unrecorded unanimous voice vote | reasons: no speech</t>
        </is>
      </c>
      <c r="AB291" s="6" t="inlineStr"/>
    </row>
    <row r="292">
      <c r="A292" s="6" t="inlineStr">
        <is>
          <t>2022-05-03</t>
        </is>
      </c>
      <c r="B292" s="11" t="inlineStr">
        <is>
          <t>https://www.youtube.com/watch?v=314MO5UfrGA</t>
        </is>
      </c>
      <c r="C292" s="6" t="inlineStr">
        <is>
          <t>8</t>
        </is>
      </c>
      <c r="D292" s="8" t="inlineStr">
        <is>
          <t>By-Law 2207 1st reading - 2022 Realty and Education Tax Levy</t>
        </is>
      </c>
      <c r="E292" s="6" t="inlineStr">
        <is>
          <t>budget</t>
        </is>
      </c>
      <c r="F292" s="6" t="inlineStr">
        <is>
          <t>No</t>
        </is>
      </c>
      <c r="G292" s="6" t="inlineStr">
        <is>
          <t>Damian Penner</t>
        </is>
      </c>
      <c r="H292" s="6" t="inlineStr">
        <is>
          <t>Yes</t>
        </is>
      </c>
      <c r="I292" s="6" t="inlineStr">
        <is>
          <t>present</t>
        </is>
      </c>
      <c r="J292" s="6" t="inlineStr">
        <is>
          <t>No</t>
        </is>
      </c>
      <c r="K292" s="6" t="inlineStr">
        <is>
          <t>none</t>
        </is>
      </c>
      <c r="L292" s="6" t="inlineStr">
        <is>
          <t>none</t>
        </is>
      </c>
      <c r="M292" s="6" t="inlineStr">
        <is>
          <t>voice-unanimous</t>
        </is>
      </c>
      <c r="N292" s="6" t="n">
        <v>0</v>
      </c>
      <c r="O292" s="6" t="n">
        <v>0</v>
      </c>
      <c r="P292" s="6" t="n"/>
      <c r="Q292" s="6" t="n"/>
      <c r="R292" s="6" t="n"/>
      <c r="S292" s="15">
        <f>IF(OR(H292&lt;&gt;"Yes",COUNT(N292:R292)=0),"",100*SUMPRODUCT(N292:R292/4,Weights!$B$2:$F$2)/SUMPRODUCT(--(N292:R292&lt;&gt;""),Weights!$B$2:$F$2))</f>
        <v/>
      </c>
      <c r="T292" s="6">
        <f>IF(H292&lt;&gt;"Yes","",IF(AND(N(N292)&gt;=2,N(O292)&gt;=2),"Yes","No"))</f>
        <v/>
      </c>
      <c r="U292" s="6" t="inlineStr">
        <is>
          <t>high</t>
        </is>
      </c>
      <c r="V292" s="6" t="inlineStr">
        <is>
          <t>high</t>
        </is>
      </c>
      <c r="W292" s="6" t="inlineStr">
        <is>
          <t>No</t>
        </is>
      </c>
      <c r="X292" s="8" t="inlineStr"/>
      <c r="Y292" s="6" t="n">
        <v>0</v>
      </c>
      <c r="Z292" s="8" t="inlineStr"/>
      <c r="AA292" s="8" t="inlineStr">
        <is>
          <t>position: no speech, no motion role; unrecorded unanimous voice vote | reasons: no speech</t>
        </is>
      </c>
      <c r="AB292" s="6" t="inlineStr"/>
    </row>
    <row r="293">
      <c r="A293" s="6" t="inlineStr">
        <is>
          <t>2022-05-03</t>
        </is>
      </c>
      <c r="B293" s="11" t="inlineStr">
        <is>
          <t>https://www.youtube.com/watch?v=314MO5UfrGA</t>
        </is>
      </c>
      <c r="C293" s="6" t="inlineStr">
        <is>
          <t>8</t>
        </is>
      </c>
      <c r="D293" s="8" t="inlineStr">
        <is>
          <t>By-Law 2207 1st reading - 2022 Realty and Education Tax Levy</t>
        </is>
      </c>
      <c r="E293" s="6" t="inlineStr">
        <is>
          <t>budget</t>
        </is>
      </c>
      <c r="F293" s="6" t="inlineStr">
        <is>
          <t>No</t>
        </is>
      </c>
      <c r="G293" s="6" t="inlineStr">
        <is>
          <t>Jake Hiebert</t>
        </is>
      </c>
      <c r="H293" s="6" t="inlineStr">
        <is>
          <t>Yes</t>
        </is>
      </c>
      <c r="I293" s="6" t="inlineStr">
        <is>
          <t>present</t>
        </is>
      </c>
      <c r="J293" s="6" t="inlineStr">
        <is>
          <t>No</t>
        </is>
      </c>
      <c r="K293" s="6" t="inlineStr">
        <is>
          <t>seconder</t>
        </is>
      </c>
      <c r="L293" s="6" t="inlineStr">
        <is>
          <t>none</t>
        </is>
      </c>
      <c r="M293" s="6" t="inlineStr">
        <is>
          <t>voice-unanimous</t>
        </is>
      </c>
      <c r="N293" s="6" t="n">
        <v>2</v>
      </c>
      <c r="O293" s="6" t="n">
        <v>0</v>
      </c>
      <c r="P293" s="6" t="n"/>
      <c r="Q293" s="6" t="n"/>
      <c r="R293" s="6" t="n"/>
      <c r="S293" s="15">
        <f>IF(OR(H293&lt;&gt;"Yes",COUNT(N293:R293)=0),"",100*SUMPRODUCT(N293:R293/4,Weights!$B$2:$F$2)/SUMPRODUCT(--(N293:R293&lt;&gt;""),Weights!$B$2:$F$2))</f>
        <v/>
      </c>
      <c r="T293" s="6">
        <f>IF(H293&lt;&gt;"Yes","",IF(AND(N(N293)&gt;=2,N(O293)&gt;=2),"Yes","No"))</f>
        <v/>
      </c>
      <c r="U293" s="6" t="inlineStr">
        <is>
          <t>high</t>
        </is>
      </c>
      <c r="V293" s="6" t="inlineStr">
        <is>
          <t>high</t>
        </is>
      </c>
      <c r="W293" s="6" t="inlineStr">
        <is>
          <t>No</t>
        </is>
      </c>
      <c r="X293" s="8" t="inlineStr"/>
      <c r="Y293" s="6" t="n">
        <v>0</v>
      </c>
      <c r="Z293" s="8" t="inlineStr"/>
      <c r="AA293" s="8" t="inlineStr">
        <is>
          <t>position: seconded the motion per minutes; no merits speech | reasons: no speech</t>
        </is>
      </c>
      <c r="AB293" s="6" t="inlineStr"/>
    </row>
    <row r="294">
      <c r="A294" s="6" t="inlineStr">
        <is>
          <t>2022-05-03</t>
        </is>
      </c>
      <c r="B294" s="11" t="inlineStr">
        <is>
          <t>https://www.youtube.com/watch?v=314MO5UfrGA</t>
        </is>
      </c>
      <c r="C294" s="6" t="inlineStr">
        <is>
          <t>8</t>
        </is>
      </c>
      <c r="D294" s="8" t="inlineStr">
        <is>
          <t>By-Law 2207 1st reading - 2022 Realty and Education Tax Levy</t>
        </is>
      </c>
      <c r="E294" s="6" t="inlineStr">
        <is>
          <t>budget</t>
        </is>
      </c>
      <c r="F294" s="6" t="inlineStr">
        <is>
          <t>No</t>
        </is>
      </c>
      <c r="G294" s="6" t="inlineStr">
        <is>
          <t>Jac Siemens</t>
        </is>
      </c>
      <c r="H294" s="6" t="inlineStr">
        <is>
          <t>Yes</t>
        </is>
      </c>
      <c r="I294" s="6" t="inlineStr">
        <is>
          <t>present</t>
        </is>
      </c>
      <c r="J294" s="6" t="inlineStr">
        <is>
          <t>No</t>
        </is>
      </c>
      <c r="K294" s="6" t="inlineStr">
        <is>
          <t>none</t>
        </is>
      </c>
      <c r="L294" s="6" t="inlineStr">
        <is>
          <t>none</t>
        </is>
      </c>
      <c r="M294" s="6" t="inlineStr">
        <is>
          <t>voice-unanimous</t>
        </is>
      </c>
      <c r="N294" s="6" t="n">
        <v>0</v>
      </c>
      <c r="O294" s="6" t="n">
        <v>0</v>
      </c>
      <c r="P294" s="6" t="n"/>
      <c r="Q294" s="6" t="n"/>
      <c r="R294" s="6" t="n"/>
      <c r="S294" s="15">
        <f>IF(OR(H294&lt;&gt;"Yes",COUNT(N294:R294)=0),"",100*SUMPRODUCT(N294:R294/4,Weights!$B$2:$F$2)/SUMPRODUCT(--(N294:R294&lt;&gt;""),Weights!$B$2:$F$2))</f>
        <v/>
      </c>
      <c r="T294" s="6">
        <f>IF(H294&lt;&gt;"Yes","",IF(AND(N(N294)&gt;=2,N(O294)&gt;=2),"Yes","No"))</f>
        <v/>
      </c>
      <c r="U294" s="6" t="inlineStr">
        <is>
          <t>medium</t>
        </is>
      </c>
      <c r="V294" s="6" t="inlineStr">
        <is>
          <t>medium</t>
        </is>
      </c>
      <c r="W294" s="6" t="inlineStr">
        <is>
          <t>No</t>
        </is>
      </c>
      <c r="X294" s="8" t="inlineStr"/>
      <c r="Y294" s="6" t="n">
        <v>0</v>
      </c>
      <c r="Z294" s="8" t="inlineStr"/>
      <c r="AA294" s="8" t="inlineStr">
        <is>
          <t>position: no speech, no motion role; unrecorded unanimous voice vote | reasons: no speech</t>
        </is>
      </c>
      <c r="AB294" s="6" t="inlineStr"/>
    </row>
    <row r="295">
      <c r="A295" s="6" t="inlineStr">
        <is>
          <t>2022-05-03</t>
        </is>
      </c>
      <c r="B295" s="11" t="inlineStr">
        <is>
          <t>https://www.youtube.com/watch?v=314MO5UfrGA</t>
        </is>
      </c>
      <c r="C295" s="6" t="inlineStr">
        <is>
          <t>8</t>
        </is>
      </c>
      <c r="D295" s="8" t="inlineStr">
        <is>
          <t>By-Law 2207 1st reading - 2022 Realty and Education Tax Levy</t>
        </is>
      </c>
      <c r="E295" s="6" t="inlineStr">
        <is>
          <t>budget</t>
        </is>
      </c>
      <c r="F295" s="6" t="inlineStr">
        <is>
          <t>No</t>
        </is>
      </c>
      <c r="G295" s="6" t="inlineStr">
        <is>
          <t>Michael Zwaagstra</t>
        </is>
      </c>
      <c r="H295" s="6" t="inlineStr">
        <is>
          <t>Yes</t>
        </is>
      </c>
      <c r="I295" s="6" t="inlineStr">
        <is>
          <t>present</t>
        </is>
      </c>
      <c r="J295" s="6" t="inlineStr">
        <is>
          <t>Yes</t>
        </is>
      </c>
      <c r="K295" s="6" t="inlineStr">
        <is>
          <t>mover</t>
        </is>
      </c>
      <c r="L295" s="6" t="inlineStr">
        <is>
          <t>for</t>
        </is>
      </c>
      <c r="M295" s="6" t="inlineStr">
        <is>
          <t>voice-unanimous</t>
        </is>
      </c>
      <c r="N295" s="6" t="n">
        <v>4</v>
      </c>
      <c r="O295" s="6" t="n">
        <v>3</v>
      </c>
      <c r="P295" s="6" t="n">
        <v>3</v>
      </c>
      <c r="Q295" s="6" t="n"/>
      <c r="R295" s="6" t="n"/>
      <c r="S295" s="15">
        <f>IF(OR(H295&lt;&gt;"Yes",COUNT(N295:R295)=0),"",100*SUMPRODUCT(N295:R295/4,Weights!$B$2:$F$2)/SUMPRODUCT(--(N295:R295&lt;&gt;""),Weights!$B$2:$F$2))</f>
        <v/>
      </c>
      <c r="T295" s="6">
        <f>IF(H295&lt;&gt;"Yes","",IF(AND(N(N295)&gt;=2,N(O295)&gt;=2),"Yes","No"))</f>
        <v/>
      </c>
      <c r="U295" s="6" t="inlineStr">
        <is>
          <t>high</t>
        </is>
      </c>
      <c r="V295" s="6" t="inlineStr">
        <is>
          <t>high</t>
        </is>
      </c>
      <c r="W295" s="6" t="inlineStr">
        <is>
          <t>No</t>
        </is>
      </c>
      <c r="X295" s="8" t="inlineStr"/>
      <c r="Y295" s="6" t="n">
        <v>4</v>
      </c>
      <c r="Z295" s="8" t="inlineStr">
        <is>
          <t>[00:04:49] I'll give them— make the motion for first reading.
[00:04:56] There is a small tax increase of 0.4 mills, and that is mainly because of the extra RCMP officer that we're putting in place for this year in order to deal with traffic issues in our city.
[00:04:56] we are certainly moving ahead with a lot of important projects, a lot of infrastructure, uh, renewal that is happening, and a lot of services that we continue to provide.
[00:04:56] So I think this is a good budget and we should approve, uh, first reading.</t>
        </is>
      </c>
      <c r="AA295" s="8" t="inlineStr">
        <is>
          <t>position: moved and explicitly urged approval | reasons: links the 0.4 mill increase to the added RCMP officer for traffic and cites projects, infrastructure renewal and services; no explicit weighing of trade-offs | independence: cites the city manager but adds his own account of the increase and an overall assessment</t>
        </is>
      </c>
      <c r="AB295" s="11" t="inlineStr">
        <is>
          <t>https://www.youtube.com/watch?v=314MO5UfrGA&amp;t=289s</t>
        </is>
      </c>
    </row>
    <row r="296">
      <c r="A296" s="6" t="inlineStr">
        <is>
          <t>2022-05-03</t>
        </is>
      </c>
      <c r="B296" s="11" t="inlineStr">
        <is>
          <t>https://www.youtube.com/watch?v=314MO5UfrGA</t>
        </is>
      </c>
      <c r="C296" s="6" t="inlineStr">
        <is>
          <t>8</t>
        </is>
      </c>
      <c r="D296" s="8" t="inlineStr">
        <is>
          <t>By-Law 2207 1st reading - 2022 Realty and Education Tax Levy</t>
        </is>
      </c>
      <c r="E296" s="6" t="inlineStr">
        <is>
          <t>budget</t>
        </is>
      </c>
      <c r="F296" s="6" t="inlineStr">
        <is>
          <t>No</t>
        </is>
      </c>
      <c r="G296" s="6" t="inlineStr">
        <is>
          <t>Mayor Earl Funk</t>
        </is>
      </c>
      <c r="H296" s="6" t="inlineStr">
        <is>
          <t>Yes</t>
        </is>
      </c>
      <c r="I296" s="6" t="inlineStr">
        <is>
          <t>present</t>
        </is>
      </c>
      <c r="J296" s="6" t="inlineStr">
        <is>
          <t>Yes</t>
        </is>
      </c>
      <c r="K296" s="6" t="inlineStr">
        <is>
          <t>none</t>
        </is>
      </c>
      <c r="L296" s="6" t="inlineStr">
        <is>
          <t>for</t>
        </is>
      </c>
      <c r="M296" s="6" t="inlineStr">
        <is>
          <t>voice-unanimous</t>
        </is>
      </c>
      <c r="N296" s="6" t="n">
        <v>3</v>
      </c>
      <c r="O296" s="6" t="n">
        <v>0</v>
      </c>
      <c r="P296" s="6" t="n">
        <v>1</v>
      </c>
      <c r="Q296" s="6" t="n"/>
      <c r="R296" s="6" t="n"/>
      <c r="S296" s="15">
        <f>IF(OR(H296&lt;&gt;"Yes",COUNT(N296:R296)=0),"",100*SUMPRODUCT(N296:R296/4,Weights!$B$2:$F$2)/SUMPRODUCT(--(N296:R296&lt;&gt;""),Weights!$B$2:$F$2))</f>
        <v/>
      </c>
      <c r="T296" s="6">
        <f>IF(H296&lt;&gt;"Yes","",IF(AND(N(N296)&gt;=2,N(O296)&gt;=2),"Yes","No"))</f>
        <v/>
      </c>
      <c r="U296" s="6" t="inlineStr">
        <is>
          <t>high</t>
        </is>
      </c>
      <c r="V296" s="6" t="inlineStr">
        <is>
          <t>medium</t>
        </is>
      </c>
      <c r="W296" s="6" t="inlineStr">
        <is>
          <t>No</t>
        </is>
      </c>
      <c r="X296" s="8" t="inlineStr"/>
      <c r="Y296" s="6" t="n">
        <v>1</v>
      </c>
      <c r="Z296" s="8" t="inlineStr">
        <is>
          <t>[00:05:50] Councillor Switzer said it well. This was a good budget.</t>
        </is>
      </c>
      <c r="AA296" s="8" t="inlineStr">
        <is>
          <t>position: explicit approval of the budget, stated briefly | reasons: no reason of his own beyond endorsing the councillor | independence: relies on 'Councillor Switzer said it well'; minimal own assessment</t>
        </is>
      </c>
      <c r="AB296" s="11" t="inlineStr">
        <is>
          <t>https://www.youtube.com/watch?v=314MO5UfrGA&amp;t=350s</t>
        </is>
      </c>
    </row>
    <row r="297">
      <c r="A297" s="6" t="inlineStr">
        <is>
          <t>2022-05-03</t>
        </is>
      </c>
      <c r="B297" s="11" t="inlineStr">
        <is>
          <t>https://www.youtube.com/watch?v=314MO5UfrGA</t>
        </is>
      </c>
      <c r="C297" s="6" t="inlineStr">
        <is>
          <t>9</t>
        </is>
      </c>
      <c r="D297" s="8" t="inlineStr">
        <is>
          <t>By-Law 2208 1st reading - 2022 Business Tax Levy</t>
        </is>
      </c>
      <c r="E297" s="6" t="inlineStr">
        <is>
          <t>budget</t>
        </is>
      </c>
      <c r="F297" s="6" t="inlineStr">
        <is>
          <t>No</t>
        </is>
      </c>
      <c r="G297" s="6" t="inlineStr">
        <is>
          <t>Susan Penner</t>
        </is>
      </c>
      <c r="H297" s="6" t="inlineStr">
        <is>
          <t>Yes</t>
        </is>
      </c>
      <c r="I297" s="6" t="inlineStr">
        <is>
          <t>present</t>
        </is>
      </c>
      <c r="J297" s="6" t="inlineStr">
        <is>
          <t>Yes</t>
        </is>
      </c>
      <c r="K297" s="6" t="inlineStr">
        <is>
          <t>mover</t>
        </is>
      </c>
      <c r="L297" s="6" t="inlineStr">
        <is>
          <t>for</t>
        </is>
      </c>
      <c r="M297" s="6" t="inlineStr">
        <is>
          <t>voice-unanimous</t>
        </is>
      </c>
      <c r="N297" s="6" t="n">
        <v>4</v>
      </c>
      <c r="O297" s="6" t="n">
        <v>3</v>
      </c>
      <c r="P297" s="6" t="n">
        <v>3</v>
      </c>
      <c r="Q297" s="6" t="n"/>
      <c r="R297" s="6" t="n"/>
      <c r="S297" s="15">
        <f>IF(OR(H297&lt;&gt;"Yes",COUNT(N297:R297)=0),"",100*SUMPRODUCT(N297:R297/4,Weights!$B$2:$F$2)/SUMPRODUCT(--(N297:R297&lt;&gt;""),Weights!$B$2:$F$2))</f>
        <v/>
      </c>
      <c r="T297" s="6">
        <f>IF(H297&lt;&gt;"Yes","",IF(AND(N(N297)&gt;=2,N(O297)&gt;=2),"Yes","No"))</f>
        <v/>
      </c>
      <c r="U297" s="6" t="inlineStr">
        <is>
          <t>high</t>
        </is>
      </c>
      <c r="V297" s="6" t="inlineStr">
        <is>
          <t>high</t>
        </is>
      </c>
      <c r="W297" s="6" t="inlineStr">
        <is>
          <t>No</t>
        </is>
      </c>
      <c r="X297" s="8" t="inlineStr"/>
      <c r="Y297" s="6" t="n">
        <v>3</v>
      </c>
      <c r="Z297" s="8" t="inlineStr">
        <is>
          <t>[00:06:48] Move to approve.
[00:06:53] We collect the 0.5% of, uh, business tax, and then we turn that over to the Chamber of Commerce, and that is what they use to operate, uh, their facility and their business.
[00:06:53] So even if we don't change the percentage, they do end up getting more every year. But at the end of the day, it's just an in and an out.</t>
        </is>
      </c>
      <c r="AA297" s="8" t="inlineStr">
        <is>
          <t>position: moved approval | reasons: explains the levy as a pass-through to the Chamber and why its yield grows without a rate change; clear but no trade-off weighing | independence: own explanation of the mechanism, beyond the staff report</t>
        </is>
      </c>
      <c r="AB297" s="11" t="inlineStr">
        <is>
          <t>https://www.youtube.com/watch?v=314MO5UfrGA&amp;t=408s</t>
        </is>
      </c>
    </row>
    <row r="298">
      <c r="A298" s="6" t="inlineStr">
        <is>
          <t>2022-05-03</t>
        </is>
      </c>
      <c r="B298" s="11" t="inlineStr">
        <is>
          <t>https://www.youtube.com/watch?v=314MO5UfrGA</t>
        </is>
      </c>
      <c r="C298" s="6" t="inlineStr">
        <is>
          <t>9</t>
        </is>
      </c>
      <c r="D298" s="8" t="inlineStr">
        <is>
          <t>By-Law 2208 1st reading - 2022 Business Tax Levy</t>
        </is>
      </c>
      <c r="E298" s="6" t="inlineStr">
        <is>
          <t>budget</t>
        </is>
      </c>
      <c r="F298" s="6" t="inlineStr">
        <is>
          <t>No</t>
        </is>
      </c>
      <c r="G298" s="6" t="inlineStr">
        <is>
          <t>Bill Hiebert</t>
        </is>
      </c>
      <c r="H298" s="6" t="inlineStr">
        <is>
          <t>Yes</t>
        </is>
      </c>
      <c r="I298" s="6" t="inlineStr">
        <is>
          <t>present</t>
        </is>
      </c>
      <c r="J298" s="6" t="inlineStr">
        <is>
          <t>No</t>
        </is>
      </c>
      <c r="K298" s="6" t="inlineStr">
        <is>
          <t>none</t>
        </is>
      </c>
      <c r="L298" s="6" t="inlineStr">
        <is>
          <t>none</t>
        </is>
      </c>
      <c r="M298" s="6" t="inlineStr">
        <is>
          <t>voice-unanimous</t>
        </is>
      </c>
      <c r="N298" s="6" t="n">
        <v>0</v>
      </c>
      <c r="O298" s="6" t="n">
        <v>0</v>
      </c>
      <c r="P298" s="6" t="n"/>
      <c r="Q298" s="6" t="n"/>
      <c r="R298" s="6" t="n"/>
      <c r="S298" s="15">
        <f>IF(OR(H298&lt;&gt;"Yes",COUNT(N298:R298)=0),"",100*SUMPRODUCT(N298:R298/4,Weights!$B$2:$F$2)/SUMPRODUCT(--(N298:R298&lt;&gt;""),Weights!$B$2:$F$2))</f>
        <v/>
      </c>
      <c r="T298" s="6">
        <f>IF(H298&lt;&gt;"Yes","",IF(AND(N(N298)&gt;=2,N(O298)&gt;=2),"Yes","No"))</f>
        <v/>
      </c>
      <c r="U298" s="6" t="inlineStr">
        <is>
          <t>medium</t>
        </is>
      </c>
      <c r="V298" s="6" t="inlineStr">
        <is>
          <t>medium</t>
        </is>
      </c>
      <c r="W298" s="6" t="inlineStr">
        <is>
          <t>No</t>
        </is>
      </c>
      <c r="X298" s="8" t="inlineStr"/>
      <c r="Y298" s="6" t="n">
        <v>0</v>
      </c>
      <c r="Z298" s="8" t="inlineStr"/>
      <c r="AA298" s="8" t="inlineStr">
        <is>
          <t>position: no speech, no motion role; unrecorded unanimous voice vote | reasons: no speech</t>
        </is>
      </c>
      <c r="AB298" s="6" t="inlineStr"/>
    </row>
    <row r="299">
      <c r="A299" s="6" t="inlineStr">
        <is>
          <t>2022-05-03</t>
        </is>
      </c>
      <c r="B299" s="11" t="inlineStr">
        <is>
          <t>https://www.youtube.com/watch?v=314MO5UfrGA</t>
        </is>
      </c>
      <c r="C299" s="6" t="inlineStr">
        <is>
          <t>9</t>
        </is>
      </c>
      <c r="D299" s="8" t="inlineStr">
        <is>
          <t>By-Law 2208 1st reading - 2022 Business Tax Levy</t>
        </is>
      </c>
      <c r="E299" s="6" t="inlineStr">
        <is>
          <t>budget</t>
        </is>
      </c>
      <c r="F299" s="6" t="inlineStr">
        <is>
          <t>No</t>
        </is>
      </c>
      <c r="G299" s="6" t="inlineStr">
        <is>
          <t>Damian Penner</t>
        </is>
      </c>
      <c r="H299" s="6" t="inlineStr">
        <is>
          <t>Yes</t>
        </is>
      </c>
      <c r="I299" s="6" t="inlineStr">
        <is>
          <t>present</t>
        </is>
      </c>
      <c r="J299" s="6" t="inlineStr">
        <is>
          <t>No</t>
        </is>
      </c>
      <c r="K299" s="6" t="inlineStr">
        <is>
          <t>none</t>
        </is>
      </c>
      <c r="L299" s="6" t="inlineStr">
        <is>
          <t>none</t>
        </is>
      </c>
      <c r="M299" s="6" t="inlineStr">
        <is>
          <t>voice-unanimous</t>
        </is>
      </c>
      <c r="N299" s="6" t="n">
        <v>0</v>
      </c>
      <c r="O299" s="6" t="n">
        <v>0</v>
      </c>
      <c r="P299" s="6" t="n"/>
      <c r="Q299" s="6" t="n"/>
      <c r="R299" s="6" t="n"/>
      <c r="S299" s="15">
        <f>IF(OR(H299&lt;&gt;"Yes",COUNT(N299:R299)=0),"",100*SUMPRODUCT(N299:R299/4,Weights!$B$2:$F$2)/SUMPRODUCT(--(N299:R299&lt;&gt;""),Weights!$B$2:$F$2))</f>
        <v/>
      </c>
      <c r="T299" s="6">
        <f>IF(H299&lt;&gt;"Yes","",IF(AND(N(N299)&gt;=2,N(O299)&gt;=2),"Yes","No"))</f>
        <v/>
      </c>
      <c r="U299" s="6" t="inlineStr">
        <is>
          <t>high</t>
        </is>
      </c>
      <c r="V299" s="6" t="inlineStr">
        <is>
          <t>high</t>
        </is>
      </c>
      <c r="W299" s="6" t="inlineStr">
        <is>
          <t>No</t>
        </is>
      </c>
      <c r="X299" s="8" t="inlineStr"/>
      <c r="Y299" s="6" t="n">
        <v>0</v>
      </c>
      <c r="Z299" s="8" t="inlineStr"/>
      <c r="AA299" s="8" t="inlineStr">
        <is>
          <t>position: no speech, no motion role; unrecorded unanimous voice vote | reasons: no speech</t>
        </is>
      </c>
      <c r="AB299" s="6" t="inlineStr"/>
    </row>
    <row r="300">
      <c r="A300" s="6" t="inlineStr">
        <is>
          <t>2022-05-03</t>
        </is>
      </c>
      <c r="B300" s="11" t="inlineStr">
        <is>
          <t>https://www.youtube.com/watch?v=314MO5UfrGA</t>
        </is>
      </c>
      <c r="C300" s="6" t="inlineStr">
        <is>
          <t>9</t>
        </is>
      </c>
      <c r="D300" s="8" t="inlineStr">
        <is>
          <t>By-Law 2208 1st reading - 2022 Business Tax Levy</t>
        </is>
      </c>
      <c r="E300" s="6" t="inlineStr">
        <is>
          <t>budget</t>
        </is>
      </c>
      <c r="F300" s="6" t="inlineStr">
        <is>
          <t>No</t>
        </is>
      </c>
      <c r="G300" s="6" t="inlineStr">
        <is>
          <t>Jake Hiebert</t>
        </is>
      </c>
      <c r="H300" s="6" t="inlineStr">
        <is>
          <t>Yes</t>
        </is>
      </c>
      <c r="I300" s="6" t="inlineStr">
        <is>
          <t>present</t>
        </is>
      </c>
      <c r="J300" s="6" t="inlineStr">
        <is>
          <t>No</t>
        </is>
      </c>
      <c r="K300" s="6" t="inlineStr">
        <is>
          <t>none</t>
        </is>
      </c>
      <c r="L300" s="6" t="inlineStr">
        <is>
          <t>none</t>
        </is>
      </c>
      <c r="M300" s="6" t="inlineStr">
        <is>
          <t>voice-unanimous</t>
        </is>
      </c>
      <c r="N300" s="6" t="n">
        <v>0</v>
      </c>
      <c r="O300" s="6" t="n">
        <v>0</v>
      </c>
      <c r="P300" s="6" t="n"/>
      <c r="Q300" s="6" t="n"/>
      <c r="R300" s="6" t="n"/>
      <c r="S300" s="15">
        <f>IF(OR(H300&lt;&gt;"Yes",COUNT(N300:R300)=0),"",100*SUMPRODUCT(N300:R300/4,Weights!$B$2:$F$2)/SUMPRODUCT(--(N300:R300&lt;&gt;""),Weights!$B$2:$F$2))</f>
        <v/>
      </c>
      <c r="T300" s="6">
        <f>IF(H300&lt;&gt;"Yes","",IF(AND(N(N300)&gt;=2,N(O300)&gt;=2),"Yes","No"))</f>
        <v/>
      </c>
      <c r="U300" s="6" t="inlineStr">
        <is>
          <t>high</t>
        </is>
      </c>
      <c r="V300" s="6" t="inlineStr">
        <is>
          <t>high</t>
        </is>
      </c>
      <c r="W300" s="6" t="inlineStr">
        <is>
          <t>No</t>
        </is>
      </c>
      <c r="X300" s="8" t="inlineStr"/>
      <c r="Y300" s="6" t="n">
        <v>0</v>
      </c>
      <c r="Z300" s="8" t="inlineStr"/>
      <c r="AA300" s="8" t="inlineStr">
        <is>
          <t>position: no speech, no motion role; unrecorded unanimous voice vote | reasons: no speech</t>
        </is>
      </c>
      <c r="AB300" s="6" t="inlineStr"/>
    </row>
    <row r="301">
      <c r="A301" s="6" t="inlineStr">
        <is>
          <t>2022-05-03</t>
        </is>
      </c>
      <c r="B301" s="11" t="inlineStr">
        <is>
          <t>https://www.youtube.com/watch?v=314MO5UfrGA</t>
        </is>
      </c>
      <c r="C301" s="6" t="inlineStr">
        <is>
          <t>9</t>
        </is>
      </c>
      <c r="D301" s="8" t="inlineStr">
        <is>
          <t>By-Law 2208 1st reading - 2022 Business Tax Levy</t>
        </is>
      </c>
      <c r="E301" s="6" t="inlineStr">
        <is>
          <t>budget</t>
        </is>
      </c>
      <c r="F301" s="6" t="inlineStr">
        <is>
          <t>No</t>
        </is>
      </c>
      <c r="G301" s="6" t="inlineStr">
        <is>
          <t>Jac Siemens</t>
        </is>
      </c>
      <c r="H301" s="6" t="inlineStr">
        <is>
          <t>Yes</t>
        </is>
      </c>
      <c r="I301" s="6" t="inlineStr">
        <is>
          <t>present</t>
        </is>
      </c>
      <c r="J301" s="6" t="inlineStr">
        <is>
          <t>No</t>
        </is>
      </c>
      <c r="K301" s="6" t="inlineStr">
        <is>
          <t>none</t>
        </is>
      </c>
      <c r="L301" s="6" t="inlineStr">
        <is>
          <t>none</t>
        </is>
      </c>
      <c r="M301" s="6" t="inlineStr">
        <is>
          <t>voice-unanimous</t>
        </is>
      </c>
      <c r="N301" s="6" t="n">
        <v>0</v>
      </c>
      <c r="O301" s="6" t="n">
        <v>0</v>
      </c>
      <c r="P301" s="6" t="n"/>
      <c r="Q301" s="6" t="n"/>
      <c r="R301" s="6" t="n"/>
      <c r="S301" s="15">
        <f>IF(OR(H301&lt;&gt;"Yes",COUNT(N301:R301)=0),"",100*SUMPRODUCT(N301:R301/4,Weights!$B$2:$F$2)/SUMPRODUCT(--(N301:R301&lt;&gt;""),Weights!$B$2:$F$2))</f>
        <v/>
      </c>
      <c r="T301" s="6">
        <f>IF(H301&lt;&gt;"Yes","",IF(AND(N(N301)&gt;=2,N(O301)&gt;=2),"Yes","No"))</f>
        <v/>
      </c>
      <c r="U301" s="6" t="inlineStr">
        <is>
          <t>medium</t>
        </is>
      </c>
      <c r="V301" s="6" t="inlineStr">
        <is>
          <t>medium</t>
        </is>
      </c>
      <c r="W301" s="6" t="inlineStr">
        <is>
          <t>No</t>
        </is>
      </c>
      <c r="X301" s="8" t="inlineStr"/>
      <c r="Y301" s="6" t="n">
        <v>0</v>
      </c>
      <c r="Z301" s="8" t="inlineStr"/>
      <c r="AA301" s="8" t="inlineStr">
        <is>
          <t>position: no speech, no motion role; unrecorded unanimous voice vote | reasons: no speech</t>
        </is>
      </c>
      <c r="AB301" s="6" t="inlineStr"/>
    </row>
    <row r="302">
      <c r="A302" s="6" t="inlineStr">
        <is>
          <t>2022-05-03</t>
        </is>
      </c>
      <c r="B302" s="11" t="inlineStr">
        <is>
          <t>https://www.youtube.com/watch?v=314MO5UfrGA</t>
        </is>
      </c>
      <c r="C302" s="6" t="inlineStr">
        <is>
          <t>9</t>
        </is>
      </c>
      <c r="D302" s="8" t="inlineStr">
        <is>
          <t>By-Law 2208 1st reading - 2022 Business Tax Levy</t>
        </is>
      </c>
      <c r="E302" s="6" t="inlineStr">
        <is>
          <t>budget</t>
        </is>
      </c>
      <c r="F302" s="6" t="inlineStr">
        <is>
          <t>No</t>
        </is>
      </c>
      <c r="G302" s="6" t="inlineStr">
        <is>
          <t>Michael Zwaagstra</t>
        </is>
      </c>
      <c r="H302" s="6" t="inlineStr">
        <is>
          <t>Yes</t>
        </is>
      </c>
      <c r="I302" s="6" t="inlineStr">
        <is>
          <t>present</t>
        </is>
      </c>
      <c r="J302" s="6" t="inlineStr">
        <is>
          <t>Yes</t>
        </is>
      </c>
      <c r="K302" s="6" t="inlineStr">
        <is>
          <t>seconder</t>
        </is>
      </c>
      <c r="L302" s="6" t="inlineStr">
        <is>
          <t>for</t>
        </is>
      </c>
      <c r="M302" s="6" t="inlineStr">
        <is>
          <t>voice-unanimous</t>
        </is>
      </c>
      <c r="N302" s="6" t="n">
        <v>3</v>
      </c>
      <c r="O302" s="6" t="n">
        <v>3</v>
      </c>
      <c r="P302" s="6" t="n">
        <v>3</v>
      </c>
      <c r="Q302" s="6" t="n"/>
      <c r="R302" s="6" t="n"/>
      <c r="S302" s="15">
        <f>IF(OR(H302&lt;&gt;"Yes",COUNT(N302:R302)=0),"",100*SUMPRODUCT(N302:R302/4,Weights!$B$2:$F$2)/SUMPRODUCT(--(N302:R302&lt;&gt;""),Weights!$B$2:$F$2))</f>
        <v/>
      </c>
      <c r="T302" s="6">
        <f>IF(H302&lt;&gt;"Yes","",IF(AND(N(N302)&gt;=2,N(O302)&gt;=2),"Yes","No"))</f>
        <v/>
      </c>
      <c r="U302" s="6" t="inlineStr">
        <is>
          <t>high</t>
        </is>
      </c>
      <c r="V302" s="6" t="inlineStr">
        <is>
          <t>high</t>
        </is>
      </c>
      <c r="W302" s="6" t="inlineStr">
        <is>
          <t>No</t>
        </is>
      </c>
      <c r="X302" s="8" t="inlineStr"/>
      <c r="Y302" s="6" t="n">
        <v>1</v>
      </c>
      <c r="Z302" s="8" t="inlineStr">
        <is>
          <t>[00:07:23] The rate is quite low. It's been at 0.5% for many years. I know that about 15 or so years ago, the rate had been 1%, and council gradually began to decrease it, and we've settled on 0.5% as acceptable rate.</t>
        </is>
      </c>
      <c r="AA302" s="8" t="inlineStr">
        <is>
          <t>position: seconded; calls 0.5% an acceptable rate (supportive, not stated as a direct call to approve) | reasons: rate is low and historically reduced from 1%; relevant context linked to acceptability | independence: adds own historical knowledge beyond Councillor Penner and staff</t>
        </is>
      </c>
      <c r="AB302" s="11" t="inlineStr">
        <is>
          <t>https://www.youtube.com/watch?v=314MO5UfrGA&amp;t=443s</t>
        </is>
      </c>
    </row>
    <row r="303">
      <c r="A303" s="6" t="inlineStr">
        <is>
          <t>2022-05-03</t>
        </is>
      </c>
      <c r="B303" s="11" t="inlineStr">
        <is>
          <t>https://www.youtube.com/watch?v=314MO5UfrGA</t>
        </is>
      </c>
      <c r="C303" s="6" t="inlineStr">
        <is>
          <t>10/11</t>
        </is>
      </c>
      <c r="D303" s="8" t="inlineStr">
        <is>
          <t>By-Law 2206 2nd &amp; 3rd reading (as amended) - Swimming Pool By-law</t>
        </is>
      </c>
      <c r="E303" s="6" t="inlineStr">
        <is>
          <t>policy</t>
        </is>
      </c>
      <c r="F303" s="6" t="inlineStr">
        <is>
          <t>No</t>
        </is>
      </c>
      <c r="G303" s="6" t="inlineStr">
        <is>
          <t>Susan Penner</t>
        </is>
      </c>
      <c r="H303" s="6" t="inlineStr">
        <is>
          <t>Yes</t>
        </is>
      </c>
      <c r="I303" s="6" t="inlineStr">
        <is>
          <t>present</t>
        </is>
      </c>
      <c r="J303" s="6" t="inlineStr">
        <is>
          <t>No</t>
        </is>
      </c>
      <c r="K303" s="6" t="inlineStr">
        <is>
          <t>none</t>
        </is>
      </c>
      <c r="L303" s="6" t="inlineStr">
        <is>
          <t>none</t>
        </is>
      </c>
      <c r="M303" s="6" t="inlineStr">
        <is>
          <t>voice-unanimous</t>
        </is>
      </c>
      <c r="N303" s="6" t="n">
        <v>0</v>
      </c>
      <c r="O303" s="6" t="n">
        <v>0</v>
      </c>
      <c r="P303" s="6" t="n"/>
      <c r="Q303" s="6" t="n"/>
      <c r="R303" s="6" t="n"/>
      <c r="S303" s="15">
        <f>IF(OR(H303&lt;&gt;"Yes",COUNT(N303:R303)=0),"",100*SUMPRODUCT(N303:R303/4,Weights!$B$2:$F$2)/SUMPRODUCT(--(N303:R303&lt;&gt;""),Weights!$B$2:$F$2))</f>
        <v/>
      </c>
      <c r="T303" s="6">
        <f>IF(H303&lt;&gt;"Yes","",IF(AND(N(N303)&gt;=2,N(O303)&gt;=2),"Yes","No"))</f>
        <v/>
      </c>
      <c r="U303" s="6" t="inlineStr">
        <is>
          <t>high</t>
        </is>
      </c>
      <c r="V303" s="6" t="inlineStr">
        <is>
          <t>high</t>
        </is>
      </c>
      <c r="W303" s="6" t="inlineStr">
        <is>
          <t>No</t>
        </is>
      </c>
      <c r="X303" s="8" t="inlineStr"/>
      <c r="Y303" s="6" t="n">
        <v>0</v>
      </c>
      <c r="Z303" s="8" t="inlineStr"/>
      <c r="AA303" s="8" t="inlineStr">
        <is>
          <t>position: no speech, no motion role; unrecorded unanimous voice vote | reasons: no speech</t>
        </is>
      </c>
      <c r="AB303" s="6" t="inlineStr"/>
    </row>
    <row r="304">
      <c r="A304" s="6" t="inlineStr">
        <is>
          <t>2022-05-03</t>
        </is>
      </c>
      <c r="B304" s="11" t="inlineStr">
        <is>
          <t>https://www.youtube.com/watch?v=314MO5UfrGA</t>
        </is>
      </c>
      <c r="C304" s="6" t="inlineStr">
        <is>
          <t>10/11</t>
        </is>
      </c>
      <c r="D304" s="8" t="inlineStr">
        <is>
          <t>By-Law 2206 2nd &amp; 3rd reading (as amended) - Swimming Pool By-law</t>
        </is>
      </c>
      <c r="E304" s="6" t="inlineStr">
        <is>
          <t>policy</t>
        </is>
      </c>
      <c r="F304" s="6" t="inlineStr">
        <is>
          <t>No</t>
        </is>
      </c>
      <c r="G304" s="6" t="inlineStr">
        <is>
          <t>Bill Hiebert</t>
        </is>
      </c>
      <c r="H304" s="6" t="inlineStr">
        <is>
          <t>Yes</t>
        </is>
      </c>
      <c r="I304" s="6" t="inlineStr">
        <is>
          <t>present</t>
        </is>
      </c>
      <c r="J304" s="6" t="inlineStr">
        <is>
          <t>No</t>
        </is>
      </c>
      <c r="K304" s="6" t="inlineStr">
        <is>
          <t>seconder</t>
        </is>
      </c>
      <c r="L304" s="6" t="inlineStr">
        <is>
          <t>none</t>
        </is>
      </c>
      <c r="M304" s="6" t="inlineStr">
        <is>
          <t>voice-unanimous</t>
        </is>
      </c>
      <c r="N304" s="6" t="n">
        <v>2</v>
      </c>
      <c r="O304" s="6" t="n">
        <v>0</v>
      </c>
      <c r="P304" s="6" t="n"/>
      <c r="Q304" s="6" t="n"/>
      <c r="R304" s="6" t="n"/>
      <c r="S304" s="15">
        <f>IF(OR(H304&lt;&gt;"Yes",COUNT(N304:R304)=0),"",100*SUMPRODUCT(N304:R304/4,Weights!$B$2:$F$2)/SUMPRODUCT(--(N304:R304&lt;&gt;""),Weights!$B$2:$F$2))</f>
        <v/>
      </c>
      <c r="T304" s="6">
        <f>IF(H304&lt;&gt;"Yes","",IF(AND(N(N304)&gt;=2,N(O304)&gt;=2),"Yes","No"))</f>
        <v/>
      </c>
      <c r="U304" s="6" t="inlineStr">
        <is>
          <t>medium</t>
        </is>
      </c>
      <c r="V304" s="6" t="inlineStr">
        <is>
          <t>medium</t>
        </is>
      </c>
      <c r="W304" s="6" t="inlineStr">
        <is>
          <t>No</t>
        </is>
      </c>
      <c r="X304" s="8" t="inlineStr"/>
      <c r="Y304" s="6" t="n">
        <v>0</v>
      </c>
      <c r="Z304" s="8" t="inlineStr"/>
      <c r="AA304" s="8" t="inlineStr">
        <is>
          <t>position: seconded the motion per minutes; no merits speech | reasons: no speech</t>
        </is>
      </c>
      <c r="AB304" s="6" t="inlineStr"/>
    </row>
    <row r="305">
      <c r="A305" s="6" t="inlineStr">
        <is>
          <t>2022-05-03</t>
        </is>
      </c>
      <c r="B305" s="11" t="inlineStr">
        <is>
          <t>https://www.youtube.com/watch?v=314MO5UfrGA</t>
        </is>
      </c>
      <c r="C305" s="6" t="inlineStr">
        <is>
          <t>10/11</t>
        </is>
      </c>
      <c r="D305" s="8" t="inlineStr">
        <is>
          <t>By-Law 2206 2nd &amp; 3rd reading (as amended) - Swimming Pool By-law</t>
        </is>
      </c>
      <c r="E305" s="6" t="inlineStr">
        <is>
          <t>policy</t>
        </is>
      </c>
      <c r="F305" s="6" t="inlineStr">
        <is>
          <t>No</t>
        </is>
      </c>
      <c r="G305" s="6" t="inlineStr">
        <is>
          <t>Damian Penner</t>
        </is>
      </c>
      <c r="H305" s="6" t="inlineStr">
        <is>
          <t>Yes</t>
        </is>
      </c>
      <c r="I305" s="6" t="inlineStr">
        <is>
          <t>present</t>
        </is>
      </c>
      <c r="J305" s="6" t="inlineStr">
        <is>
          <t>Yes</t>
        </is>
      </c>
      <c r="K305" s="6" t="inlineStr">
        <is>
          <t>mover</t>
        </is>
      </c>
      <c r="L305" s="6" t="inlineStr">
        <is>
          <t>for</t>
        </is>
      </c>
      <c r="M305" s="6" t="inlineStr">
        <is>
          <t>voice-unanimous</t>
        </is>
      </c>
      <c r="N305" s="6" t="n">
        <v>4</v>
      </c>
      <c r="O305" s="6" t="n">
        <v>2</v>
      </c>
      <c r="P305" s="6" t="n">
        <v>2</v>
      </c>
      <c r="Q305" s="6" t="n"/>
      <c r="R305" s="6" t="n"/>
      <c r="S305" s="15">
        <f>IF(OR(H305&lt;&gt;"Yes",COUNT(N305:R305)=0),"",100*SUMPRODUCT(N305:R305/4,Weights!$B$2:$F$2)/SUMPRODUCT(--(N305:R305&lt;&gt;""),Weights!$B$2:$F$2))</f>
        <v/>
      </c>
      <c r="T305" s="6">
        <f>IF(H305&lt;&gt;"Yes","",IF(AND(N(N305)&gt;=2,N(O305)&gt;=2),"Yes","No"))</f>
        <v/>
      </c>
      <c r="U305" s="6" t="inlineStr">
        <is>
          <t>high</t>
        </is>
      </c>
      <c r="V305" s="6" t="inlineStr">
        <is>
          <t>high</t>
        </is>
      </c>
      <c r="W305" s="6" t="inlineStr">
        <is>
          <t>No</t>
        </is>
      </c>
      <c r="X305" s="8" t="inlineStr"/>
      <c r="Y305" s="6" t="n">
        <v>1</v>
      </c>
      <c r="Z305" s="8" t="inlineStr">
        <is>
          <t>[00:11:19] Well, I'll just add that this is about safety. I mean, to have a bylaw is good, but the safety of kids and people, even young children wandering off the street into a pool that isn't built correctly— this is a good thing.</t>
        </is>
      </c>
      <c r="AA305" s="8" t="inlineStr">
        <is>
          <t>position: moved 3rd reading and states 'this is a good thing' | reasons: child/public safety from improperly built pools; relevant but brief | independence: short personally articulated rationale</t>
        </is>
      </c>
      <c r="AB305" s="11" t="inlineStr">
        <is>
          <t>https://www.youtube.com/watch?v=314MO5UfrGA&amp;t=679s</t>
        </is>
      </c>
    </row>
    <row r="306">
      <c r="A306" s="6" t="inlineStr">
        <is>
          <t>2022-05-03</t>
        </is>
      </c>
      <c r="B306" s="11" t="inlineStr">
        <is>
          <t>https://www.youtube.com/watch?v=314MO5UfrGA</t>
        </is>
      </c>
      <c r="C306" s="6" t="inlineStr">
        <is>
          <t>10/11</t>
        </is>
      </c>
      <c r="D306" s="8" t="inlineStr">
        <is>
          <t>By-Law 2206 2nd &amp; 3rd reading (as amended) - Swimming Pool By-law</t>
        </is>
      </c>
      <c r="E306" s="6" t="inlineStr">
        <is>
          <t>policy</t>
        </is>
      </c>
      <c r="F306" s="6" t="inlineStr">
        <is>
          <t>No</t>
        </is>
      </c>
      <c r="G306" s="6" t="inlineStr">
        <is>
          <t>Jake Hiebert</t>
        </is>
      </c>
      <c r="H306" s="6" t="inlineStr">
        <is>
          <t>Yes</t>
        </is>
      </c>
      <c r="I306" s="6" t="inlineStr">
        <is>
          <t>present</t>
        </is>
      </c>
      <c r="J306" s="6" t="inlineStr">
        <is>
          <t>Yes</t>
        </is>
      </c>
      <c r="K306" s="6" t="inlineStr">
        <is>
          <t>seconder</t>
        </is>
      </c>
      <c r="L306" s="6" t="inlineStr">
        <is>
          <t>for</t>
        </is>
      </c>
      <c r="M306" s="6" t="inlineStr">
        <is>
          <t>voice-unanimous</t>
        </is>
      </c>
      <c r="N306" s="6" t="n">
        <v>4</v>
      </c>
      <c r="O306" s="6" t="n">
        <v>3</v>
      </c>
      <c r="P306" s="6" t="n">
        <v>3</v>
      </c>
      <c r="Q306" s="6" t="n"/>
      <c r="R306" s="6" t="n"/>
      <c r="S306" s="15">
        <f>IF(OR(H306&lt;&gt;"Yes",COUNT(N306:R306)=0),"",100*SUMPRODUCT(N306:R306/4,Weights!$B$2:$F$2)/SUMPRODUCT(--(N306:R306&lt;&gt;""),Weights!$B$2:$F$2))</f>
        <v/>
      </c>
      <c r="T306" s="6">
        <f>IF(H306&lt;&gt;"Yes","",IF(AND(N(N306)&gt;=2,N(O306)&gt;=2),"Yes","No"))</f>
        <v/>
      </c>
      <c r="U306" s="6" t="inlineStr">
        <is>
          <t>medium</t>
        </is>
      </c>
      <c r="V306" s="6" t="inlineStr">
        <is>
          <t>medium</t>
        </is>
      </c>
      <c r="W306" s="6" t="inlineStr">
        <is>
          <t>No</t>
        </is>
      </c>
      <c r="X306" s="8" t="inlineStr"/>
      <c r="Y306" s="6" t="n">
        <v>3</v>
      </c>
      <c r="Z306" s="8" t="inlineStr">
        <is>
          <t>[00:10:05] It's, as indicated, the change is overdue.
[00:10:05] it clarifies some of the things like the 5-foot fence or 4 feet fence from a pool
[00:10:05] So it ensures safety for our citizens in our community. And also what I like is that it updates the dollar value of the penalties and the violations. So it's a good thing.</t>
        </is>
      </c>
      <c r="AA306" s="8" t="inlineStr">
        <is>
          <t>position: seconded 2nd reading and states 'it's a good thing' | reasons: by-law outdated (1970s), clarifies fencing/gate requirements for safety, updates penalty amounts | independence: own reasons (fence/gate specifics, penalty values) beyond the staff summary; commends administration but not deference</t>
        </is>
      </c>
      <c r="AB306" s="11" t="inlineStr">
        <is>
          <t>https://www.youtube.com/watch?v=314MO5UfrGA&amp;t=605s</t>
        </is>
      </c>
    </row>
    <row r="307">
      <c r="A307" s="6" t="inlineStr">
        <is>
          <t>2022-05-03</t>
        </is>
      </c>
      <c r="B307" s="11" t="inlineStr">
        <is>
          <t>https://www.youtube.com/watch?v=314MO5UfrGA</t>
        </is>
      </c>
      <c r="C307" s="6" t="inlineStr">
        <is>
          <t>10/11</t>
        </is>
      </c>
      <c r="D307" s="8" t="inlineStr">
        <is>
          <t>By-Law 2206 2nd &amp; 3rd reading (as amended) - Swimming Pool By-law</t>
        </is>
      </c>
      <c r="E307" s="6" t="inlineStr">
        <is>
          <t>policy</t>
        </is>
      </c>
      <c r="F307" s="6" t="inlineStr">
        <is>
          <t>No</t>
        </is>
      </c>
      <c r="G307" s="6" t="inlineStr">
        <is>
          <t>Jac Siemens</t>
        </is>
      </c>
      <c r="H307" s="6" t="inlineStr">
        <is>
          <t>Yes</t>
        </is>
      </c>
      <c r="I307" s="6" t="inlineStr">
        <is>
          <t>present</t>
        </is>
      </c>
      <c r="J307" s="6" t="inlineStr">
        <is>
          <t>No</t>
        </is>
      </c>
      <c r="K307" s="6" t="inlineStr">
        <is>
          <t>none</t>
        </is>
      </c>
      <c r="L307" s="6" t="inlineStr">
        <is>
          <t>none</t>
        </is>
      </c>
      <c r="M307" s="6" t="inlineStr">
        <is>
          <t>voice-unanimous</t>
        </is>
      </c>
      <c r="N307" s="6" t="n">
        <v>0</v>
      </c>
      <c r="O307" s="6" t="n">
        <v>0</v>
      </c>
      <c r="P307" s="6" t="n"/>
      <c r="Q307" s="6" t="n"/>
      <c r="R307" s="6" t="n"/>
      <c r="S307" s="15">
        <f>IF(OR(H307&lt;&gt;"Yes",COUNT(N307:R307)=0),"",100*SUMPRODUCT(N307:R307/4,Weights!$B$2:$F$2)/SUMPRODUCT(--(N307:R307&lt;&gt;""),Weights!$B$2:$F$2))</f>
        <v/>
      </c>
      <c r="T307" s="6">
        <f>IF(H307&lt;&gt;"Yes","",IF(AND(N(N307)&gt;=2,N(O307)&gt;=2),"Yes","No"))</f>
        <v/>
      </c>
      <c r="U307" s="6" t="inlineStr">
        <is>
          <t>medium</t>
        </is>
      </c>
      <c r="V307" s="6" t="inlineStr">
        <is>
          <t>medium</t>
        </is>
      </c>
      <c r="W307" s="6" t="inlineStr">
        <is>
          <t>No</t>
        </is>
      </c>
      <c r="X307" s="8" t="inlineStr"/>
      <c r="Y307" s="6" t="n">
        <v>0</v>
      </c>
      <c r="Z307" s="8" t="inlineStr"/>
      <c r="AA307" s="8" t="inlineStr">
        <is>
          <t>position: no speech, no motion role; unrecorded unanimous voice vote | reasons: no speech</t>
        </is>
      </c>
      <c r="AB307" s="6" t="inlineStr"/>
    </row>
    <row r="308">
      <c r="A308" s="6" t="inlineStr">
        <is>
          <t>2022-05-03</t>
        </is>
      </c>
      <c r="B308" s="11" t="inlineStr">
        <is>
          <t>https://www.youtube.com/watch?v=314MO5UfrGA</t>
        </is>
      </c>
      <c r="C308" s="6" t="inlineStr">
        <is>
          <t>10/11</t>
        </is>
      </c>
      <c r="D308" s="8" t="inlineStr">
        <is>
          <t>By-Law 2206 2nd &amp; 3rd reading (as amended) - Swimming Pool By-law</t>
        </is>
      </c>
      <c r="E308" s="6" t="inlineStr">
        <is>
          <t>policy</t>
        </is>
      </c>
      <c r="F308" s="6" t="inlineStr">
        <is>
          <t>No</t>
        </is>
      </c>
      <c r="G308" s="6" t="inlineStr">
        <is>
          <t>Michael Zwaagstra</t>
        </is>
      </c>
      <c r="H308" s="6" t="inlineStr">
        <is>
          <t>Yes</t>
        </is>
      </c>
      <c r="I308" s="6" t="inlineStr">
        <is>
          <t>present</t>
        </is>
      </c>
      <c r="J308" s="6" t="inlineStr">
        <is>
          <t>Yes</t>
        </is>
      </c>
      <c r="K308" s="6" t="inlineStr">
        <is>
          <t>mover</t>
        </is>
      </c>
      <c r="L308" s="6" t="inlineStr">
        <is>
          <t>for</t>
        </is>
      </c>
      <c r="M308" s="6" t="inlineStr">
        <is>
          <t>voice-unanimous</t>
        </is>
      </c>
      <c r="N308" s="6" t="n">
        <v>4</v>
      </c>
      <c r="O308" s="6" t="n">
        <v>3</v>
      </c>
      <c r="P308" s="6" t="n">
        <v>3</v>
      </c>
      <c r="Q308" s="6" t="n"/>
      <c r="R308" s="6" t="n"/>
      <c r="S308" s="15">
        <f>IF(OR(H308&lt;&gt;"Yes",COUNT(N308:R308)=0),"",100*SUMPRODUCT(N308:R308/4,Weights!$B$2:$F$2)/SUMPRODUCT(--(N308:R308&lt;&gt;""),Weights!$B$2:$F$2))</f>
        <v/>
      </c>
      <c r="T308" s="6">
        <f>IF(H308&lt;&gt;"Yes","",IF(AND(N(N308)&gt;=2,N(O308)&gt;=2),"Yes","No"))</f>
        <v/>
      </c>
      <c r="U308" s="6" t="inlineStr">
        <is>
          <t>high</t>
        </is>
      </c>
      <c r="V308" s="6" t="inlineStr">
        <is>
          <t>high</t>
        </is>
      </c>
      <c r="W308" s="6" t="inlineStr">
        <is>
          <t>No</t>
        </is>
      </c>
      <c r="X308" s="8" t="inlineStr"/>
      <c r="Y308" s="6" t="n">
        <v>3</v>
      </c>
      <c r="Z308" s="8" t="inlineStr">
        <is>
          <t>[00:09:09] I'll move second reading.
[00:09:16] And so in Section 5, you see just making it explicit that the city has the ability to actually do the inspection, to enter the property at a reasonable time to do so, and may take notes of any violations, can take photographic evidence.
[00:09:16] But again, we're bringing it up to contemporary standards, so we should move ahead with it.</t>
        </is>
      </c>
      <c r="AA308" s="8" t="inlineStr">
        <is>
          <t>position: moved and explicitly urged proceeding | reasons: inspection-power clarity aids enforcement; modernizes by-law | independence: explains the amendment in his own terms while citing the city manager</t>
        </is>
      </c>
      <c r="AB308" s="11" t="inlineStr">
        <is>
          <t>https://www.youtube.com/watch?v=314MO5UfrGA&amp;t=549s</t>
        </is>
      </c>
    </row>
    <row r="309">
      <c r="A309" s="6" t="inlineStr">
        <is>
          <t>2022-05-03</t>
        </is>
      </c>
      <c r="B309" s="11" t="inlineStr">
        <is>
          <t>https://www.youtube.com/watch?v=314MO5UfrGA</t>
        </is>
      </c>
      <c r="C309" s="6" t="inlineStr">
        <is>
          <t>12/13</t>
        </is>
      </c>
      <c r="D309" s="8" t="inlineStr">
        <is>
          <t>By-Law 2209 1st &amp; 2nd reading - amending Administrative Penalty By-law</t>
        </is>
      </c>
      <c r="E309" s="6" t="inlineStr">
        <is>
          <t>policy</t>
        </is>
      </c>
      <c r="F309" s="6" t="inlineStr">
        <is>
          <t>No</t>
        </is>
      </c>
      <c r="G309" s="6" t="inlineStr">
        <is>
          <t>Susan Penner</t>
        </is>
      </c>
      <c r="H309" s="6" t="inlineStr">
        <is>
          <t>Yes</t>
        </is>
      </c>
      <c r="I309" s="6" t="inlineStr">
        <is>
          <t>present</t>
        </is>
      </c>
      <c r="J309" s="6" t="inlineStr">
        <is>
          <t>Yes</t>
        </is>
      </c>
      <c r="K309" s="6" t="inlineStr">
        <is>
          <t>seconder</t>
        </is>
      </c>
      <c r="L309" s="6" t="inlineStr">
        <is>
          <t>conditional</t>
        </is>
      </c>
      <c r="M309" s="6" t="inlineStr">
        <is>
          <t>voice-unanimous</t>
        </is>
      </c>
      <c r="N309" s="6" t="n">
        <v>3</v>
      </c>
      <c r="O309" s="6" t="n">
        <v>2</v>
      </c>
      <c r="P309" s="6" t="n">
        <v>3</v>
      </c>
      <c r="Q309" s="6" t="n"/>
      <c r="R309" s="6" t="n">
        <v>2</v>
      </c>
      <c r="S309" s="15">
        <f>IF(OR(H309&lt;&gt;"Yes",COUNT(N309:R309)=0),"",100*SUMPRODUCT(N309:R309/4,Weights!$B$2:$F$2)/SUMPRODUCT(--(N309:R309&lt;&gt;""),Weights!$B$2:$F$2))</f>
        <v/>
      </c>
      <c r="T309" s="6">
        <f>IF(H309&lt;&gt;"Yes","",IF(AND(N(N309)&gt;=2,N(O309)&gt;=2),"Yes","No"))</f>
        <v/>
      </c>
      <c r="U309" s="6" t="inlineStr">
        <is>
          <t>high</t>
        </is>
      </c>
      <c r="V309" s="6" t="inlineStr">
        <is>
          <t>high</t>
        </is>
      </c>
      <c r="W309" s="6" t="inlineStr">
        <is>
          <t>No</t>
        </is>
      </c>
      <c r="X309" s="8" t="inlineStr"/>
      <c r="Y309" s="6" t="n">
        <v>1</v>
      </c>
      <c r="Z309" s="8" t="inlineStr">
        <is>
          <t>[00:13:55] Well, the only comment I would make is that these penalties are exceedingly Mild, I guess, in terms of the amount we're charging for the penalty, but hopefully it's enough that it still motivates people to, to follow properly and pay on time as well.</t>
        </is>
      </c>
      <c r="AA309" s="8" t="inlineStr">
        <is>
          <t>position: seconded 2nd reading; supportive but qualified by the remark that penalties are mild | reasons: deterrence: whether penalty amounts are enough to motivate compliance; partial link | independence: raises a point not made by staff or colleagues | flexibility: acknowledges uncertainty about whether the amounts are sufficient ('hopefully it's enough')</t>
        </is>
      </c>
      <c r="AB309" s="11" t="inlineStr">
        <is>
          <t>https://www.youtube.com/watch?v=314MO5UfrGA&amp;t=835s</t>
        </is>
      </c>
    </row>
    <row r="310">
      <c r="A310" s="6" t="inlineStr">
        <is>
          <t>2022-05-03</t>
        </is>
      </c>
      <c r="B310" s="11" t="inlineStr">
        <is>
          <t>https://www.youtube.com/watch?v=314MO5UfrGA</t>
        </is>
      </c>
      <c r="C310" s="6" t="inlineStr">
        <is>
          <t>12/13</t>
        </is>
      </c>
      <c r="D310" s="8" t="inlineStr">
        <is>
          <t>By-Law 2209 1st &amp; 2nd reading - amending Administrative Penalty By-law</t>
        </is>
      </c>
      <c r="E310" s="6" t="inlineStr">
        <is>
          <t>policy</t>
        </is>
      </c>
      <c r="F310" s="6" t="inlineStr">
        <is>
          <t>No</t>
        </is>
      </c>
      <c r="G310" s="6" t="inlineStr">
        <is>
          <t>Bill Hiebert</t>
        </is>
      </c>
      <c r="H310" s="6" t="inlineStr">
        <is>
          <t>Yes</t>
        </is>
      </c>
      <c r="I310" s="6" t="inlineStr">
        <is>
          <t>present</t>
        </is>
      </c>
      <c r="J310" s="6" t="inlineStr">
        <is>
          <t>No</t>
        </is>
      </c>
      <c r="K310" s="6" t="inlineStr">
        <is>
          <t>none</t>
        </is>
      </c>
      <c r="L310" s="6" t="inlineStr">
        <is>
          <t>none</t>
        </is>
      </c>
      <c r="M310" s="6" t="inlineStr">
        <is>
          <t>voice-unanimous</t>
        </is>
      </c>
      <c r="N310" s="6" t="n">
        <v>0</v>
      </c>
      <c r="O310" s="6" t="n">
        <v>0</v>
      </c>
      <c r="P310" s="6" t="n"/>
      <c r="Q310" s="6" t="n"/>
      <c r="R310" s="6" t="n"/>
      <c r="S310" s="15">
        <f>IF(OR(H310&lt;&gt;"Yes",COUNT(N310:R310)=0),"",100*SUMPRODUCT(N310:R310/4,Weights!$B$2:$F$2)/SUMPRODUCT(--(N310:R310&lt;&gt;""),Weights!$B$2:$F$2))</f>
        <v/>
      </c>
      <c r="T310" s="6">
        <f>IF(H310&lt;&gt;"Yes","",IF(AND(N(N310)&gt;=2,N(O310)&gt;=2),"Yes","No"))</f>
        <v/>
      </c>
      <c r="U310" s="6" t="inlineStr">
        <is>
          <t>medium</t>
        </is>
      </c>
      <c r="V310" s="6" t="inlineStr">
        <is>
          <t>medium</t>
        </is>
      </c>
      <c r="W310" s="6" t="inlineStr">
        <is>
          <t>No</t>
        </is>
      </c>
      <c r="X310" s="8" t="inlineStr"/>
      <c r="Y310" s="6" t="n">
        <v>0</v>
      </c>
      <c r="Z310" s="8" t="inlineStr"/>
      <c r="AA310" s="8" t="inlineStr">
        <is>
          <t>position: no speech, no motion role; unrecorded unanimous voice vote | reasons: no speech</t>
        </is>
      </c>
      <c r="AB310" s="6" t="inlineStr"/>
    </row>
    <row r="311">
      <c r="A311" s="6" t="inlineStr">
        <is>
          <t>2022-05-03</t>
        </is>
      </c>
      <c r="B311" s="11" t="inlineStr">
        <is>
          <t>https://www.youtube.com/watch?v=314MO5UfrGA</t>
        </is>
      </c>
      <c r="C311" s="6" t="inlineStr">
        <is>
          <t>12/13</t>
        </is>
      </c>
      <c r="D311" s="8" t="inlineStr">
        <is>
          <t>By-Law 2209 1st &amp; 2nd reading - amending Administrative Penalty By-law</t>
        </is>
      </c>
      <c r="E311" s="6" t="inlineStr">
        <is>
          <t>policy</t>
        </is>
      </c>
      <c r="F311" s="6" t="inlineStr">
        <is>
          <t>No</t>
        </is>
      </c>
      <c r="G311" s="6" t="inlineStr">
        <is>
          <t>Damian Penner</t>
        </is>
      </c>
      <c r="H311" s="6" t="inlineStr">
        <is>
          <t>Yes</t>
        </is>
      </c>
      <c r="I311" s="6" t="inlineStr">
        <is>
          <t>present</t>
        </is>
      </c>
      <c r="J311" s="6" t="inlineStr">
        <is>
          <t>No</t>
        </is>
      </c>
      <c r="K311" s="6" t="inlineStr">
        <is>
          <t>seconder</t>
        </is>
      </c>
      <c r="L311" s="6" t="inlineStr">
        <is>
          <t>none</t>
        </is>
      </c>
      <c r="M311" s="6" t="inlineStr">
        <is>
          <t>voice-unanimous</t>
        </is>
      </c>
      <c r="N311" s="6" t="n">
        <v>2</v>
      </c>
      <c r="O311" s="6" t="n">
        <v>0</v>
      </c>
      <c r="P311" s="6" t="n"/>
      <c r="Q311" s="6" t="n"/>
      <c r="R311" s="6" t="n"/>
      <c r="S311" s="15">
        <f>IF(OR(H311&lt;&gt;"Yes",COUNT(N311:R311)=0),"",100*SUMPRODUCT(N311:R311/4,Weights!$B$2:$F$2)/SUMPRODUCT(--(N311:R311&lt;&gt;""),Weights!$B$2:$F$2))</f>
        <v/>
      </c>
      <c r="T311" s="6">
        <f>IF(H311&lt;&gt;"Yes","",IF(AND(N(N311)&gt;=2,N(O311)&gt;=2),"Yes","No"))</f>
        <v/>
      </c>
      <c r="U311" s="6" t="inlineStr">
        <is>
          <t>high</t>
        </is>
      </c>
      <c r="V311" s="6" t="inlineStr">
        <is>
          <t>high</t>
        </is>
      </c>
      <c r="W311" s="6" t="inlineStr">
        <is>
          <t>No</t>
        </is>
      </c>
      <c r="X311" s="8" t="inlineStr"/>
      <c r="Y311" s="6" t="n">
        <v>0</v>
      </c>
      <c r="Z311" s="8" t="inlineStr"/>
      <c r="AA311" s="8" t="inlineStr">
        <is>
          <t>position: seconded the motion per minutes; no merits speech | reasons: no speech</t>
        </is>
      </c>
      <c r="AB311" s="6" t="inlineStr"/>
    </row>
    <row r="312">
      <c r="A312" s="6" t="inlineStr">
        <is>
          <t>2022-05-03</t>
        </is>
      </c>
      <c r="B312" s="11" t="inlineStr">
        <is>
          <t>https://www.youtube.com/watch?v=314MO5UfrGA</t>
        </is>
      </c>
      <c r="C312" s="6" t="inlineStr">
        <is>
          <t>12/13</t>
        </is>
      </c>
      <c r="D312" s="8" t="inlineStr">
        <is>
          <t>By-Law 2209 1st &amp; 2nd reading - amending Administrative Penalty By-law</t>
        </is>
      </c>
      <c r="E312" s="6" t="inlineStr">
        <is>
          <t>policy</t>
        </is>
      </c>
      <c r="F312" s="6" t="inlineStr">
        <is>
          <t>No</t>
        </is>
      </c>
      <c r="G312" s="6" t="inlineStr">
        <is>
          <t>Jake Hiebert</t>
        </is>
      </c>
      <c r="H312" s="6" t="inlineStr">
        <is>
          <t>Yes</t>
        </is>
      </c>
      <c r="I312" s="6" t="inlineStr">
        <is>
          <t>present</t>
        </is>
      </c>
      <c r="J312" s="6" t="inlineStr">
        <is>
          <t>No</t>
        </is>
      </c>
      <c r="K312" s="6" t="inlineStr">
        <is>
          <t>mover</t>
        </is>
      </c>
      <c r="L312" s="6" t="inlineStr">
        <is>
          <t>none</t>
        </is>
      </c>
      <c r="M312" s="6" t="inlineStr">
        <is>
          <t>voice-unanimous</t>
        </is>
      </c>
      <c r="N312" s="6" t="n">
        <v>4</v>
      </c>
      <c r="O312" s="6" t="n">
        <v>0</v>
      </c>
      <c r="P312" s="6" t="n"/>
      <c r="Q312" s="6" t="n"/>
      <c r="R312" s="6" t="n"/>
      <c r="S312" s="15">
        <f>IF(OR(H312&lt;&gt;"Yes",COUNT(N312:R312)=0),"",100*SUMPRODUCT(N312:R312/4,Weights!$B$2:$F$2)/SUMPRODUCT(--(N312:R312&lt;&gt;""),Weights!$B$2:$F$2))</f>
        <v/>
      </c>
      <c r="T312" s="6">
        <f>IF(H312&lt;&gt;"Yes","",IF(AND(N(N312)&gt;=2,N(O312)&gt;=2),"Yes","No"))</f>
        <v/>
      </c>
      <c r="U312" s="6" t="inlineStr">
        <is>
          <t>high</t>
        </is>
      </c>
      <c r="V312" s="6" t="inlineStr">
        <is>
          <t>high</t>
        </is>
      </c>
      <c r="W312" s="6" t="inlineStr">
        <is>
          <t>No</t>
        </is>
      </c>
      <c r="X312" s="8" t="inlineStr"/>
      <c r="Y312" s="6" t="n">
        <v>0</v>
      </c>
      <c r="Z312" s="8" t="inlineStr"/>
      <c r="AA312" s="8" t="inlineStr">
        <is>
          <t>position: moved the motion per minutes; no merits speech | reasons: no speech</t>
        </is>
      </c>
      <c r="AB312" s="6" t="inlineStr"/>
    </row>
    <row r="313">
      <c r="A313" s="6" t="inlineStr">
        <is>
          <t>2022-05-03</t>
        </is>
      </c>
      <c r="B313" s="11" t="inlineStr">
        <is>
          <t>https://www.youtube.com/watch?v=314MO5UfrGA</t>
        </is>
      </c>
      <c r="C313" s="6" t="inlineStr">
        <is>
          <t>12/13</t>
        </is>
      </c>
      <c r="D313" s="8" t="inlineStr">
        <is>
          <t>By-Law 2209 1st &amp; 2nd reading - amending Administrative Penalty By-law</t>
        </is>
      </c>
      <c r="E313" s="6" t="inlineStr">
        <is>
          <t>policy</t>
        </is>
      </c>
      <c r="F313" s="6" t="inlineStr">
        <is>
          <t>No</t>
        </is>
      </c>
      <c r="G313" s="6" t="inlineStr">
        <is>
          <t>Jac Siemens</t>
        </is>
      </c>
      <c r="H313" s="6" t="inlineStr">
        <is>
          <t>Yes</t>
        </is>
      </c>
      <c r="I313" s="6" t="inlineStr">
        <is>
          <t>present</t>
        </is>
      </c>
      <c r="J313" s="6" t="inlineStr">
        <is>
          <t>No</t>
        </is>
      </c>
      <c r="K313" s="6" t="inlineStr">
        <is>
          <t>none</t>
        </is>
      </c>
      <c r="L313" s="6" t="inlineStr">
        <is>
          <t>none</t>
        </is>
      </c>
      <c r="M313" s="6" t="inlineStr">
        <is>
          <t>voice-unanimous</t>
        </is>
      </c>
      <c r="N313" s="6" t="n">
        <v>0</v>
      </c>
      <c r="O313" s="6" t="n">
        <v>0</v>
      </c>
      <c r="P313" s="6" t="n"/>
      <c r="Q313" s="6" t="n"/>
      <c r="R313" s="6" t="n"/>
      <c r="S313" s="15">
        <f>IF(OR(H313&lt;&gt;"Yes",COUNT(N313:R313)=0),"",100*SUMPRODUCT(N313:R313/4,Weights!$B$2:$F$2)/SUMPRODUCT(--(N313:R313&lt;&gt;""),Weights!$B$2:$F$2))</f>
        <v/>
      </c>
      <c r="T313" s="6">
        <f>IF(H313&lt;&gt;"Yes","",IF(AND(N(N313)&gt;=2,N(O313)&gt;=2),"Yes","No"))</f>
        <v/>
      </c>
      <c r="U313" s="6" t="inlineStr">
        <is>
          <t>medium</t>
        </is>
      </c>
      <c r="V313" s="6" t="inlineStr">
        <is>
          <t>medium</t>
        </is>
      </c>
      <c r="W313" s="6" t="inlineStr">
        <is>
          <t>No</t>
        </is>
      </c>
      <c r="X313" s="8" t="inlineStr"/>
      <c r="Y313" s="6" t="n">
        <v>0</v>
      </c>
      <c r="Z313" s="8" t="inlineStr"/>
      <c r="AA313" s="8" t="inlineStr">
        <is>
          <t>position: no speech, no motion role; unrecorded unanimous voice vote | reasons: no speech</t>
        </is>
      </c>
      <c r="AB313" s="6" t="inlineStr"/>
    </row>
    <row r="314">
      <c r="A314" s="6" t="inlineStr">
        <is>
          <t>2022-05-03</t>
        </is>
      </c>
      <c r="B314" s="11" t="inlineStr">
        <is>
          <t>https://www.youtube.com/watch?v=314MO5UfrGA</t>
        </is>
      </c>
      <c r="C314" s="6" t="inlineStr">
        <is>
          <t>12/13</t>
        </is>
      </c>
      <c r="D314" s="8" t="inlineStr">
        <is>
          <t>By-Law 2209 1st &amp; 2nd reading - amending Administrative Penalty By-law</t>
        </is>
      </c>
      <c r="E314" s="6" t="inlineStr">
        <is>
          <t>policy</t>
        </is>
      </c>
      <c r="F314" s="6" t="inlineStr">
        <is>
          <t>No</t>
        </is>
      </c>
      <c r="G314" s="6" t="inlineStr">
        <is>
          <t>Michael Zwaagstra</t>
        </is>
      </c>
      <c r="H314" s="6" t="inlineStr">
        <is>
          <t>Yes</t>
        </is>
      </c>
      <c r="I314" s="6" t="inlineStr">
        <is>
          <t>present</t>
        </is>
      </c>
      <c r="J314" s="6" t="inlineStr">
        <is>
          <t>Yes</t>
        </is>
      </c>
      <c r="K314" s="6" t="inlineStr">
        <is>
          <t>mover</t>
        </is>
      </c>
      <c r="L314" s="6" t="inlineStr">
        <is>
          <t>for</t>
        </is>
      </c>
      <c r="M314" s="6" t="inlineStr">
        <is>
          <t>voice-unanimous</t>
        </is>
      </c>
      <c r="N314" s="6" t="n">
        <v>4</v>
      </c>
      <c r="O314" s="6" t="n">
        <v>3</v>
      </c>
      <c r="P314" s="6" t="n">
        <v>2</v>
      </c>
      <c r="Q314" s="6" t="n"/>
      <c r="R314" s="6" t="n"/>
      <c r="S314" s="15">
        <f>IF(OR(H314&lt;&gt;"Yes",COUNT(N314:R314)=0),"",100*SUMPRODUCT(N314:R314/4,Weights!$B$2:$F$2)/SUMPRODUCT(--(N314:R314&lt;&gt;""),Weights!$B$2:$F$2))</f>
        <v/>
      </c>
      <c r="T314" s="6">
        <f>IF(H314&lt;&gt;"Yes","",IF(AND(N(N314)&gt;=2,N(O314)&gt;=2),"Yes","No"))</f>
        <v/>
      </c>
      <c r="U314" s="6" t="inlineStr">
        <is>
          <t>high</t>
        </is>
      </c>
      <c r="V314" s="6" t="inlineStr">
        <is>
          <t>high</t>
        </is>
      </c>
      <c r="W314" s="6" t="inlineStr">
        <is>
          <t>No</t>
        </is>
      </c>
      <c r="X314" s="8" t="inlineStr"/>
      <c r="Y314" s="6" t="n">
        <v>2</v>
      </c>
      <c r="Z314" s="8" t="inlineStr">
        <is>
          <t>[00:12:53] I'll make the motion to approve.
[00:12:59] As the city manager noted, this is ensuring that we are able to enforce any penalties, any fines that are given under our newly revised bylaws, the burning bylaw, the business license bylaw, and the swimming pool bylaw.</t>
        </is>
      </c>
      <c r="AA314" s="8" t="inlineStr">
        <is>
          <t>position: moved 1st reading | reasons: purpose: make fines under revised by-laws enforceable like other by-laws; clear but no trade-offs | independence: largely restates the city manager's rationale, adding the specific by-laws affected</t>
        </is>
      </c>
      <c r="AB314" s="11" t="inlineStr">
        <is>
          <t>https://www.youtube.com/watch?v=314MO5UfrGA&amp;t=773s</t>
        </is>
      </c>
    </row>
    <row r="315">
      <c r="A315" s="6" t="inlineStr">
        <is>
          <t>2022-05-03</t>
        </is>
      </c>
      <c r="B315" s="11" t="inlineStr">
        <is>
          <t>https://www.youtube.com/watch?v=314MO5UfrGA</t>
        </is>
      </c>
      <c r="C315" s="6" t="inlineStr">
        <is>
          <t>14</t>
        </is>
      </c>
      <c r="D315" s="8" t="inlineStr">
        <is>
          <t>2021 reserve transfers</t>
        </is>
      </c>
      <c r="E315" s="6" t="inlineStr">
        <is>
          <t>budget</t>
        </is>
      </c>
      <c r="F315" s="6" t="inlineStr">
        <is>
          <t>No</t>
        </is>
      </c>
      <c r="G315" s="6" t="inlineStr">
        <is>
          <t>Susan Penner</t>
        </is>
      </c>
      <c r="H315" s="6" t="inlineStr">
        <is>
          <t>Yes</t>
        </is>
      </c>
      <c r="I315" s="6" t="inlineStr">
        <is>
          <t>present</t>
        </is>
      </c>
      <c r="J315" s="6" t="inlineStr">
        <is>
          <t>Yes</t>
        </is>
      </c>
      <c r="K315" s="6" t="inlineStr">
        <is>
          <t>mover</t>
        </is>
      </c>
      <c r="L315" s="6" t="inlineStr">
        <is>
          <t>for</t>
        </is>
      </c>
      <c r="M315" s="6" t="inlineStr">
        <is>
          <t>voice-unanimous</t>
        </is>
      </c>
      <c r="N315" s="6" t="n">
        <v>4</v>
      </c>
      <c r="O315" s="6" t="n">
        <v>3</v>
      </c>
      <c r="P315" s="6" t="n">
        <v>3</v>
      </c>
      <c r="Q315" s="6" t="n"/>
      <c r="R315" s="6" t="n"/>
      <c r="S315" s="15">
        <f>IF(OR(H315&lt;&gt;"Yes",COUNT(N315:R315)=0),"",100*SUMPRODUCT(N315:R315/4,Weights!$B$2:$F$2)/SUMPRODUCT(--(N315:R315&lt;&gt;""),Weights!$B$2:$F$2))</f>
        <v/>
      </c>
      <c r="T315" s="6">
        <f>IF(H315&lt;&gt;"Yes","",IF(AND(N(N315)&gt;=2,N(O315)&gt;=2),"Yes","No"))</f>
        <v/>
      </c>
      <c r="U315" s="6" t="inlineStr">
        <is>
          <t>high</t>
        </is>
      </c>
      <c r="V315" s="6" t="inlineStr">
        <is>
          <t>high</t>
        </is>
      </c>
      <c r="W315" s="6" t="inlineStr">
        <is>
          <t>No</t>
        </is>
      </c>
      <c r="X315" s="8" t="inlineStr"/>
      <c r="Y315" s="6" t="n">
        <v>2</v>
      </c>
      <c r="Z315" s="8" t="inlineStr">
        <is>
          <t>[00:16:16] reserves are just an essential way in which we manage our budget from year to year and also in the long term.
[00:16:16] Having accumulated the money in the reserve really helps when we want to do big— particularly big capital projects.</t>
        </is>
      </c>
      <c r="AA315" s="8" t="inlineStr">
        <is>
          <t>position: moved approval | reasons: reserves support budget management and fund large capital projects (rec centre example) | independence: own assessment of the role of reserves</t>
        </is>
      </c>
      <c r="AB315" s="11" t="inlineStr">
        <is>
          <t>https://www.youtube.com/watch?v=314MO5UfrGA&amp;t=976s</t>
        </is>
      </c>
    </row>
    <row r="316">
      <c r="A316" s="6" t="inlineStr">
        <is>
          <t>2022-05-03</t>
        </is>
      </c>
      <c r="B316" s="11" t="inlineStr">
        <is>
          <t>https://www.youtube.com/watch?v=314MO5UfrGA</t>
        </is>
      </c>
      <c r="C316" s="6" t="inlineStr">
        <is>
          <t>14</t>
        </is>
      </c>
      <c r="D316" s="8" t="inlineStr">
        <is>
          <t>2021 reserve transfers</t>
        </is>
      </c>
      <c r="E316" s="6" t="inlineStr">
        <is>
          <t>budget</t>
        </is>
      </c>
      <c r="F316" s="6" t="inlineStr">
        <is>
          <t>No</t>
        </is>
      </c>
      <c r="G316" s="6" t="inlineStr">
        <is>
          <t>Bill Hiebert</t>
        </is>
      </c>
      <c r="H316" s="6" t="inlineStr">
        <is>
          <t>Yes</t>
        </is>
      </c>
      <c r="I316" s="6" t="inlineStr">
        <is>
          <t>present</t>
        </is>
      </c>
      <c r="J316" s="6" t="inlineStr">
        <is>
          <t>No</t>
        </is>
      </c>
      <c r="K316" s="6" t="inlineStr">
        <is>
          <t>none</t>
        </is>
      </c>
      <c r="L316" s="6" t="inlineStr">
        <is>
          <t>none</t>
        </is>
      </c>
      <c r="M316" s="6" t="inlineStr">
        <is>
          <t>voice-unanimous</t>
        </is>
      </c>
      <c r="N316" s="6" t="n">
        <v>0</v>
      </c>
      <c r="O316" s="6" t="n">
        <v>0</v>
      </c>
      <c r="P316" s="6" t="n"/>
      <c r="Q316" s="6" t="n"/>
      <c r="R316" s="6" t="n"/>
      <c r="S316" s="15">
        <f>IF(OR(H316&lt;&gt;"Yes",COUNT(N316:R316)=0),"",100*SUMPRODUCT(N316:R316/4,Weights!$B$2:$F$2)/SUMPRODUCT(--(N316:R316&lt;&gt;""),Weights!$B$2:$F$2))</f>
        <v/>
      </c>
      <c r="T316" s="6">
        <f>IF(H316&lt;&gt;"Yes","",IF(AND(N(N316)&gt;=2,N(O316)&gt;=2),"Yes","No"))</f>
        <v/>
      </c>
      <c r="U316" s="6" t="inlineStr">
        <is>
          <t>medium</t>
        </is>
      </c>
      <c r="V316" s="6" t="inlineStr">
        <is>
          <t>medium</t>
        </is>
      </c>
      <c r="W316" s="6" t="inlineStr">
        <is>
          <t>No</t>
        </is>
      </c>
      <c r="X316" s="8" t="inlineStr"/>
      <c r="Y316" s="6" t="n">
        <v>0</v>
      </c>
      <c r="Z316" s="8" t="inlineStr"/>
      <c r="AA316" s="8" t="inlineStr">
        <is>
          <t>position: no speech, no motion role; unrecorded unanimous voice vote | reasons: no speech</t>
        </is>
      </c>
      <c r="AB316" s="6" t="inlineStr"/>
    </row>
    <row r="317">
      <c r="A317" s="6" t="inlineStr">
        <is>
          <t>2022-05-03</t>
        </is>
      </c>
      <c r="B317" s="11" t="inlineStr">
        <is>
          <t>https://www.youtube.com/watch?v=314MO5UfrGA</t>
        </is>
      </c>
      <c r="C317" s="6" t="inlineStr">
        <is>
          <t>14</t>
        </is>
      </c>
      <c r="D317" s="8" t="inlineStr">
        <is>
          <t>2021 reserve transfers</t>
        </is>
      </c>
      <c r="E317" s="6" t="inlineStr">
        <is>
          <t>budget</t>
        </is>
      </c>
      <c r="F317" s="6" t="inlineStr">
        <is>
          <t>No</t>
        </is>
      </c>
      <c r="G317" s="6" t="inlineStr">
        <is>
          <t>Damian Penner</t>
        </is>
      </c>
      <c r="H317" s="6" t="inlineStr">
        <is>
          <t>Yes</t>
        </is>
      </c>
      <c r="I317" s="6" t="inlineStr">
        <is>
          <t>present</t>
        </is>
      </c>
      <c r="J317" s="6" t="inlineStr">
        <is>
          <t>Yes</t>
        </is>
      </c>
      <c r="K317" s="6" t="inlineStr">
        <is>
          <t>seconder</t>
        </is>
      </c>
      <c r="L317" s="6" t="inlineStr">
        <is>
          <t>for</t>
        </is>
      </c>
      <c r="M317" s="6" t="inlineStr">
        <is>
          <t>voice-unanimous</t>
        </is>
      </c>
      <c r="N317" s="6" t="n">
        <v>2</v>
      </c>
      <c r="O317" s="6" t="n">
        <v>2</v>
      </c>
      <c r="P317" s="6" t="n">
        <v>2</v>
      </c>
      <c r="Q317" s="6" t="n"/>
      <c r="R317" s="6" t="n"/>
      <c r="S317" s="15">
        <f>IF(OR(H317&lt;&gt;"Yes",COUNT(N317:R317)=0),"",100*SUMPRODUCT(N317:R317/4,Weights!$B$2:$F$2)/SUMPRODUCT(--(N317:R317&lt;&gt;""),Weights!$B$2:$F$2))</f>
        <v/>
      </c>
      <c r="T317" s="6">
        <f>IF(H317&lt;&gt;"Yes","",IF(AND(N(N317)&gt;=2,N(O317)&gt;=2),"Yes","No"))</f>
        <v/>
      </c>
      <c r="U317" s="6" t="inlineStr">
        <is>
          <t>high</t>
        </is>
      </c>
      <c r="V317" s="6" t="inlineStr">
        <is>
          <t>high</t>
        </is>
      </c>
      <c r="W317" s="6" t="inlineStr">
        <is>
          <t>No</t>
        </is>
      </c>
      <c r="X317" s="8" t="inlineStr"/>
      <c r="Y317" s="6" t="n">
        <v>1</v>
      </c>
      <c r="Z317" s="8" t="inlineStr">
        <is>
          <t>[00:16:44] As part of paying for the projects that we do over the previous year, we need to draw out of our reserves in order to pay as part of the funding. We also fund through debt as well, but that is the transfer of the funds to finish up the payment of the projects.</t>
        </is>
      </c>
      <c r="AA317" s="8" t="inlineStr">
        <is>
          <t>position: seconded; explanatory statement, support inferable | reasons: explains transfers fund completed projects alongside debt; descriptive, partial link to the decision | independence: own explanation, modest</t>
        </is>
      </c>
      <c r="AB317" s="11" t="inlineStr">
        <is>
          <t>https://www.youtube.com/watch?v=314MO5UfrGA&amp;t=1004s</t>
        </is>
      </c>
    </row>
    <row r="318">
      <c r="A318" s="6" t="inlineStr">
        <is>
          <t>2022-05-03</t>
        </is>
      </c>
      <c r="B318" s="11" t="inlineStr">
        <is>
          <t>https://www.youtube.com/watch?v=314MO5UfrGA</t>
        </is>
      </c>
      <c r="C318" s="6" t="inlineStr">
        <is>
          <t>14</t>
        </is>
      </c>
      <c r="D318" s="8" t="inlineStr">
        <is>
          <t>2021 reserve transfers</t>
        </is>
      </c>
      <c r="E318" s="6" t="inlineStr">
        <is>
          <t>budget</t>
        </is>
      </c>
      <c r="F318" s="6" t="inlineStr">
        <is>
          <t>No</t>
        </is>
      </c>
      <c r="G318" s="6" t="inlineStr">
        <is>
          <t>Jake Hiebert</t>
        </is>
      </c>
      <c r="H318" s="6" t="inlineStr">
        <is>
          <t>Yes</t>
        </is>
      </c>
      <c r="I318" s="6" t="inlineStr">
        <is>
          <t>present</t>
        </is>
      </c>
      <c r="J318" s="6" t="inlineStr">
        <is>
          <t>No</t>
        </is>
      </c>
      <c r="K318" s="6" t="inlineStr">
        <is>
          <t>none</t>
        </is>
      </c>
      <c r="L318" s="6" t="inlineStr">
        <is>
          <t>none</t>
        </is>
      </c>
      <c r="M318" s="6" t="inlineStr">
        <is>
          <t>voice-unanimous</t>
        </is>
      </c>
      <c r="N318" s="6" t="n">
        <v>0</v>
      </c>
      <c r="O318" s="6" t="n">
        <v>0</v>
      </c>
      <c r="P318" s="6" t="n"/>
      <c r="Q318" s="6" t="n"/>
      <c r="R318" s="6" t="n"/>
      <c r="S318" s="15">
        <f>IF(OR(H318&lt;&gt;"Yes",COUNT(N318:R318)=0),"",100*SUMPRODUCT(N318:R318/4,Weights!$B$2:$F$2)/SUMPRODUCT(--(N318:R318&lt;&gt;""),Weights!$B$2:$F$2))</f>
        <v/>
      </c>
      <c r="T318" s="6">
        <f>IF(H318&lt;&gt;"Yes","",IF(AND(N(N318)&gt;=2,N(O318)&gt;=2),"Yes","No"))</f>
        <v/>
      </c>
      <c r="U318" s="6" t="inlineStr">
        <is>
          <t>high</t>
        </is>
      </c>
      <c r="V318" s="6" t="inlineStr">
        <is>
          <t>high</t>
        </is>
      </c>
      <c r="W318" s="6" t="inlineStr">
        <is>
          <t>No</t>
        </is>
      </c>
      <c r="X318" s="8" t="inlineStr"/>
      <c r="Y318" s="6" t="n">
        <v>0</v>
      </c>
      <c r="Z318" s="8" t="inlineStr"/>
      <c r="AA318" s="8" t="inlineStr">
        <is>
          <t>position: no speech, no motion role; unrecorded unanimous voice vote | reasons: no speech</t>
        </is>
      </c>
      <c r="AB318" s="6" t="inlineStr"/>
    </row>
    <row r="319">
      <c r="A319" s="6" t="inlineStr">
        <is>
          <t>2022-05-03</t>
        </is>
      </c>
      <c r="B319" s="11" t="inlineStr">
        <is>
          <t>https://www.youtube.com/watch?v=314MO5UfrGA</t>
        </is>
      </c>
      <c r="C319" s="6" t="inlineStr">
        <is>
          <t>14</t>
        </is>
      </c>
      <c r="D319" s="8" t="inlineStr">
        <is>
          <t>2021 reserve transfers</t>
        </is>
      </c>
      <c r="E319" s="6" t="inlineStr">
        <is>
          <t>budget</t>
        </is>
      </c>
      <c r="F319" s="6" t="inlineStr">
        <is>
          <t>No</t>
        </is>
      </c>
      <c r="G319" s="6" t="inlineStr">
        <is>
          <t>Jac Siemens</t>
        </is>
      </c>
      <c r="H319" s="6" t="inlineStr">
        <is>
          <t>Yes</t>
        </is>
      </c>
      <c r="I319" s="6" t="inlineStr">
        <is>
          <t>present</t>
        </is>
      </c>
      <c r="J319" s="6" t="inlineStr">
        <is>
          <t>No</t>
        </is>
      </c>
      <c r="K319" s="6" t="inlineStr">
        <is>
          <t>none</t>
        </is>
      </c>
      <c r="L319" s="6" t="inlineStr">
        <is>
          <t>none</t>
        </is>
      </c>
      <c r="M319" s="6" t="inlineStr">
        <is>
          <t>voice-unanimous</t>
        </is>
      </c>
      <c r="N319" s="6" t="n">
        <v>0</v>
      </c>
      <c r="O319" s="6" t="n">
        <v>0</v>
      </c>
      <c r="P319" s="6" t="n"/>
      <c r="Q319" s="6" t="n"/>
      <c r="R319" s="6" t="n"/>
      <c r="S319" s="15">
        <f>IF(OR(H319&lt;&gt;"Yes",COUNT(N319:R319)=0),"",100*SUMPRODUCT(N319:R319/4,Weights!$B$2:$F$2)/SUMPRODUCT(--(N319:R319&lt;&gt;""),Weights!$B$2:$F$2))</f>
        <v/>
      </c>
      <c r="T319" s="6">
        <f>IF(H319&lt;&gt;"Yes","",IF(AND(N(N319)&gt;=2,N(O319)&gt;=2),"Yes","No"))</f>
        <v/>
      </c>
      <c r="U319" s="6" t="inlineStr">
        <is>
          <t>medium</t>
        </is>
      </c>
      <c r="V319" s="6" t="inlineStr">
        <is>
          <t>medium</t>
        </is>
      </c>
      <c r="W319" s="6" t="inlineStr">
        <is>
          <t>No</t>
        </is>
      </c>
      <c r="X319" s="8" t="inlineStr"/>
      <c r="Y319" s="6" t="n">
        <v>0</v>
      </c>
      <c r="Z319" s="8" t="inlineStr"/>
      <c r="AA319" s="8" t="inlineStr">
        <is>
          <t>position: no speech, no motion role; unrecorded unanimous voice vote | reasons: no speech</t>
        </is>
      </c>
      <c r="AB319" s="6" t="inlineStr"/>
    </row>
    <row r="320">
      <c r="A320" s="6" t="inlineStr">
        <is>
          <t>2022-05-03</t>
        </is>
      </c>
      <c r="B320" s="11" t="inlineStr">
        <is>
          <t>https://www.youtube.com/watch?v=314MO5UfrGA</t>
        </is>
      </c>
      <c r="C320" s="6" t="inlineStr">
        <is>
          <t>14</t>
        </is>
      </c>
      <c r="D320" s="8" t="inlineStr">
        <is>
          <t>2021 reserve transfers</t>
        </is>
      </c>
      <c r="E320" s="6" t="inlineStr">
        <is>
          <t>budget</t>
        </is>
      </c>
      <c r="F320" s="6" t="inlineStr">
        <is>
          <t>No</t>
        </is>
      </c>
      <c r="G320" s="6" t="inlineStr">
        <is>
          <t>Michael Zwaagstra</t>
        </is>
      </c>
      <c r="H320" s="6" t="inlineStr">
        <is>
          <t>Yes</t>
        </is>
      </c>
      <c r="I320" s="6" t="inlineStr">
        <is>
          <t>present</t>
        </is>
      </c>
      <c r="J320" s="6" t="inlineStr">
        <is>
          <t>No</t>
        </is>
      </c>
      <c r="K320" s="6" t="inlineStr">
        <is>
          <t>none</t>
        </is>
      </c>
      <c r="L320" s="6" t="inlineStr">
        <is>
          <t>none</t>
        </is>
      </c>
      <c r="M320" s="6" t="inlineStr">
        <is>
          <t>voice-unanimous</t>
        </is>
      </c>
      <c r="N320" s="6" t="n">
        <v>0</v>
      </c>
      <c r="O320" s="6" t="n">
        <v>0</v>
      </c>
      <c r="P320" s="6" t="n"/>
      <c r="Q320" s="6" t="n"/>
      <c r="R320" s="6" t="n"/>
      <c r="S320" s="15">
        <f>IF(OR(H320&lt;&gt;"Yes",COUNT(N320:R320)=0),"",100*SUMPRODUCT(N320:R320/4,Weights!$B$2:$F$2)/SUMPRODUCT(--(N320:R320&lt;&gt;""),Weights!$B$2:$F$2))</f>
        <v/>
      </c>
      <c r="T320" s="6">
        <f>IF(H320&lt;&gt;"Yes","",IF(AND(N(N320)&gt;=2,N(O320)&gt;=2),"Yes","No"))</f>
        <v/>
      </c>
      <c r="U320" s="6" t="inlineStr">
        <is>
          <t>high</t>
        </is>
      </c>
      <c r="V320" s="6" t="inlineStr">
        <is>
          <t>high</t>
        </is>
      </c>
      <c r="W320" s="6" t="inlineStr">
        <is>
          <t>No</t>
        </is>
      </c>
      <c r="X320" s="8" t="inlineStr"/>
      <c r="Y320" s="6" t="n">
        <v>0</v>
      </c>
      <c r="Z320" s="8" t="inlineStr"/>
      <c r="AA320" s="8" t="inlineStr">
        <is>
          <t>position: no speech, no motion role; unrecorded unanimous voice vote | reasons: no speech</t>
        </is>
      </c>
      <c r="AB320" s="6" t="inlineStr"/>
    </row>
    <row r="321">
      <c r="A321" s="6" t="inlineStr">
        <is>
          <t>2022-05-03</t>
        </is>
      </c>
      <c r="B321" s="11" t="inlineStr">
        <is>
          <t>https://www.youtube.com/watch?v=314MO5UfrGA</t>
        </is>
      </c>
      <c r="C321" s="6" t="inlineStr">
        <is>
          <t>14</t>
        </is>
      </c>
      <c r="D321" s="8" t="inlineStr">
        <is>
          <t>2021 reserve transfers</t>
        </is>
      </c>
      <c r="E321" s="6" t="inlineStr">
        <is>
          <t>budget</t>
        </is>
      </c>
      <c r="F321" s="6" t="inlineStr">
        <is>
          <t>No</t>
        </is>
      </c>
      <c r="G321" s="6" t="inlineStr">
        <is>
          <t>Mayor Earl Funk</t>
        </is>
      </c>
      <c r="H321" s="6" t="inlineStr">
        <is>
          <t>Yes</t>
        </is>
      </c>
      <c r="I321" s="6" t="inlineStr">
        <is>
          <t>present</t>
        </is>
      </c>
      <c r="J321" s="6" t="inlineStr">
        <is>
          <t>Yes</t>
        </is>
      </c>
      <c r="K321" s="6" t="inlineStr">
        <is>
          <t>none</t>
        </is>
      </c>
      <c r="L321" s="6" t="inlineStr">
        <is>
          <t>for</t>
        </is>
      </c>
      <c r="M321" s="6" t="inlineStr">
        <is>
          <t>voice-unanimous</t>
        </is>
      </c>
      <c r="N321" s="6" t="n">
        <v>4</v>
      </c>
      <c r="O321" s="6" t="n">
        <v>3</v>
      </c>
      <c r="P321" s="6" t="n">
        <v>3</v>
      </c>
      <c r="Q321" s="6" t="n"/>
      <c r="R321" s="6" t="n"/>
      <c r="S321" s="15">
        <f>IF(OR(H321&lt;&gt;"Yes",COUNT(N321:R321)=0),"",100*SUMPRODUCT(N321:R321/4,Weights!$B$2:$F$2)/SUMPRODUCT(--(N321:R321&lt;&gt;""),Weights!$B$2:$F$2))</f>
        <v/>
      </c>
      <c r="T321" s="6">
        <f>IF(H321&lt;&gt;"Yes","",IF(AND(N(N321)&gt;=2,N(O321)&gt;=2),"Yes","No"))</f>
        <v/>
      </c>
      <c r="U321" s="6" t="inlineStr">
        <is>
          <t>high</t>
        </is>
      </c>
      <c r="V321" s="6" t="inlineStr">
        <is>
          <t>high</t>
        </is>
      </c>
      <c r="W321" s="6" t="inlineStr">
        <is>
          <t>No</t>
        </is>
      </c>
      <c r="X321" s="8" t="inlineStr"/>
      <c r="Y321" s="6" t="n">
        <v>1</v>
      </c>
      <c r="Z321" s="8" t="inlineStr">
        <is>
          <t>[00:17:02] It limits our borrowing, but it maximizes what we can build, and I think it's very prudent and very smart to take these monies and save them in reserves when they're— when there is a surplus.</t>
        </is>
      </c>
      <c r="AA321" s="8" t="inlineStr">
        <is>
          <t>position: explicit endorsement ('very prudent and very smart') | reasons: saving surpluses in reserves limits borrowing and maximizes capital building | independence: builds on Councillor Penner but gives own reasoning</t>
        </is>
      </c>
      <c r="AB321" s="11" t="inlineStr">
        <is>
          <t>https://www.youtube.com/watch?v=314MO5UfrGA&amp;t=1022s</t>
        </is>
      </c>
    </row>
    <row r="322">
      <c r="A322" s="6" t="inlineStr">
        <is>
          <t>2022-05-17</t>
        </is>
      </c>
      <c r="B322" s="11" t="inlineStr">
        <is>
          <t>https://www.youtube.com/watch?v=Lm89omYTrYI</t>
        </is>
      </c>
      <c r="C322" s="6" t="inlineStr">
        <is>
          <t>7/8</t>
        </is>
      </c>
      <c r="D322" s="8" t="inlineStr">
        <is>
          <t>Public hearing + decision - Variance V-2022-09, 25 Market Boulevard (drive-thru in front yard setback, C-MX zone)</t>
        </is>
      </c>
      <c r="E322" s="6" t="inlineStr">
        <is>
          <t>land use</t>
        </is>
      </c>
      <c r="F322" s="6" t="inlineStr">
        <is>
          <t>No</t>
        </is>
      </c>
      <c r="G322" s="6" t="inlineStr">
        <is>
          <t>Jac Siemens</t>
        </is>
      </c>
      <c r="H322" s="6" t="inlineStr">
        <is>
          <t>Yes</t>
        </is>
      </c>
      <c r="I322" s="6" t="inlineStr">
        <is>
          <t>present</t>
        </is>
      </c>
      <c r="J322" s="6" t="inlineStr">
        <is>
          <t>Yes</t>
        </is>
      </c>
      <c r="K322" s="6" t="inlineStr">
        <is>
          <t>mover</t>
        </is>
      </c>
      <c r="L322" s="6" t="inlineStr">
        <is>
          <t>for</t>
        </is>
      </c>
      <c r="M322" s="6" t="inlineStr">
        <is>
          <t>voice-unanimous</t>
        </is>
      </c>
      <c r="N322" s="6" t="n">
        <v>4</v>
      </c>
      <c r="O322" s="6" t="n">
        <v>3</v>
      </c>
      <c r="P322" s="6" t="n">
        <v>3</v>
      </c>
      <c r="Q322" s="6" t="n"/>
      <c r="R322" s="6" t="n"/>
      <c r="S322" s="15">
        <f>IF(OR(H322&lt;&gt;"Yes",COUNT(N322:R322)=0),"",100*SUMPRODUCT(N322:R322/4,Weights!$B$2:$F$2)/SUMPRODUCT(--(N322:R322&lt;&gt;""),Weights!$B$2:$F$2))</f>
        <v/>
      </c>
      <c r="T322" s="6">
        <f>IF(H322&lt;&gt;"Yes","",IF(AND(N(N322)&gt;=2,N(O322)&gt;=2),"Yes","No"))</f>
        <v/>
      </c>
      <c r="U322" s="6" t="inlineStr">
        <is>
          <t>high</t>
        </is>
      </c>
      <c r="V322" s="6" t="inlineStr">
        <is>
          <t>high</t>
        </is>
      </c>
      <c r="W322" s="6" t="inlineStr">
        <is>
          <t>No</t>
        </is>
      </c>
      <c r="X322" s="8" t="inlineStr"/>
      <c r="Y322" s="6" t="n">
        <v>4</v>
      </c>
      <c r="Z322" s="8" t="inlineStr">
        <is>
          <t>[00:11:34] Motion to approve.
[00:11:41] As indicated by administration, there's precedence in this case that restaurants have been awarded this before. What is different is it's an MX, CMX zoning, which is commercial mixed use, and that requires a variance.
[00:11:41] I think they've done a good job of planning that area, and we've been very much in favor of it, and I think it looks really good.
[00:11:41] So I think with the explanation we had, I think it is a good fit for that area.</t>
        </is>
      </c>
      <c r="AA322" s="8" t="inlineStr">
        <is>
          <t>position: moved approval and stated it is a good fit | reasons: precedent, why a variance is needed in C-MX, quality of the area's planning, consistency with other drive-thrus; clear but no trade-off weighing | independence: cites administration's precedent but adds own assessment of the development and fit</t>
        </is>
      </c>
      <c r="AB322" s="11" t="inlineStr">
        <is>
          <t>https://www.youtube.com/watch?v=Lm89omYTrYI&amp;t=694s</t>
        </is>
      </c>
    </row>
    <row r="323">
      <c r="A323" s="6" t="inlineStr">
        <is>
          <t>2022-05-17</t>
        </is>
      </c>
      <c r="B323" s="11" t="inlineStr">
        <is>
          <t>https://www.youtube.com/watch?v=Lm89omYTrYI</t>
        </is>
      </c>
      <c r="C323" s="6" t="inlineStr">
        <is>
          <t>7/8</t>
        </is>
      </c>
      <c r="D323" s="8" t="inlineStr">
        <is>
          <t>Public hearing + decision - Variance V-2022-09, 25 Market Boulevard (drive-thru in front yard setback, C-MX zone)</t>
        </is>
      </c>
      <c r="E323" s="6" t="inlineStr">
        <is>
          <t>land use</t>
        </is>
      </c>
      <c r="F323" s="6" t="inlineStr">
        <is>
          <t>No</t>
        </is>
      </c>
      <c r="G323" s="6" t="inlineStr">
        <is>
          <t>Jake Hiebert</t>
        </is>
      </c>
      <c r="H323" s="6" t="inlineStr">
        <is>
          <t>Yes</t>
        </is>
      </c>
      <c r="I323" s="6" t="inlineStr">
        <is>
          <t>present</t>
        </is>
      </c>
      <c r="J323" s="6" t="inlineStr">
        <is>
          <t>Yes</t>
        </is>
      </c>
      <c r="K323" s="6" t="inlineStr">
        <is>
          <t>seconder</t>
        </is>
      </c>
      <c r="L323" s="6" t="inlineStr">
        <is>
          <t>for</t>
        </is>
      </c>
      <c r="M323" s="6" t="inlineStr">
        <is>
          <t>voice-unanimous</t>
        </is>
      </c>
      <c r="N323" s="6" t="n">
        <v>3</v>
      </c>
      <c r="O323" s="6" t="n">
        <v>2</v>
      </c>
      <c r="P323" s="6" t="n">
        <v>2</v>
      </c>
      <c r="Q323" s="6" t="n"/>
      <c r="R323" s="6" t="n">
        <v>2</v>
      </c>
      <c r="S323" s="15">
        <f>IF(OR(H323&lt;&gt;"Yes",COUNT(N323:R323)=0),"",100*SUMPRODUCT(N323:R323/4,Weights!$B$2:$F$2)/SUMPRODUCT(--(N323:R323&lt;&gt;""),Weights!$B$2:$F$2))</f>
        <v/>
      </c>
      <c r="T323" s="6">
        <f>IF(H323&lt;&gt;"Yes","",IF(AND(N(N323)&gt;=2,N(O323)&gt;=2),"Yes","No"))</f>
        <v/>
      </c>
      <c r="U323" s="6" t="inlineStr">
        <is>
          <t>medium</t>
        </is>
      </c>
      <c r="V323" s="6" t="inlineStr">
        <is>
          <t>medium</t>
        </is>
      </c>
      <c r="W323" s="6" t="inlineStr">
        <is>
          <t>No</t>
        </is>
      </c>
      <c r="X323" s="8" t="inlineStr"/>
      <c r="Y323" s="6" t="n">
        <v>3</v>
      </c>
      <c r="Z323" s="8" t="inlineStr">
        <is>
          <t>[00:12:44] This is an interesting subdivision going into Steinbach, and it seems a subdivision that the people in this community have been very excited about seeing because of its multi-uses
[00:12:44] it's going to be of interest how the market will respond to this type of thing and what, you know, will the market like a driver like that?
[00:12:44] But from my point of view, it's exciting to see it develop.</t>
        </is>
      </c>
      <c r="AA323" s="8" t="inlineStr">
        <is>
          <t>position: seconded; supportive framing ('exciting to see it develop') but does not state the variance decision explicitly | reasons: community enthusiasm for the multi-use subdivision; partial link to the variance itself | independence: own view ('from my point of view'), not deference | flexibility: acknowledges uncertainty about how the market will respond to the drive-thru (uncertainty appears in his own statement) | notes: statement refers mistakenly to 'first reading'; Zwaagstra then clarified this is a final decision</t>
        </is>
      </c>
      <c r="AB323" s="11" t="inlineStr">
        <is>
          <t>https://www.youtube.com/watch?v=Lm89omYTrYI&amp;t=764s</t>
        </is>
      </c>
    </row>
    <row r="324">
      <c r="A324" s="6" t="inlineStr">
        <is>
          <t>2022-05-17</t>
        </is>
      </c>
      <c r="B324" s="11" t="inlineStr">
        <is>
          <t>https://www.youtube.com/watch?v=Lm89omYTrYI</t>
        </is>
      </c>
      <c r="C324" s="6" t="inlineStr">
        <is>
          <t>7/8</t>
        </is>
      </c>
      <c r="D324" s="8" t="inlineStr">
        <is>
          <t>Public hearing + decision - Variance V-2022-09, 25 Market Boulevard (drive-thru in front yard setback, C-MX zone)</t>
        </is>
      </c>
      <c r="E324" s="6" t="inlineStr">
        <is>
          <t>land use</t>
        </is>
      </c>
      <c r="F324" s="6" t="inlineStr">
        <is>
          <t>No</t>
        </is>
      </c>
      <c r="G324" s="6" t="inlineStr">
        <is>
          <t>Michael Zwaagstra</t>
        </is>
      </c>
      <c r="H324" s="6" t="inlineStr">
        <is>
          <t>Yes</t>
        </is>
      </c>
      <c r="I324" s="6" t="inlineStr">
        <is>
          <t>present</t>
        </is>
      </c>
      <c r="J324" s="6" t="inlineStr">
        <is>
          <t>Yes</t>
        </is>
      </c>
      <c r="K324" s="6" t="inlineStr">
        <is>
          <t>none</t>
        </is>
      </c>
      <c r="L324" s="6" t="inlineStr">
        <is>
          <t>none</t>
        </is>
      </c>
      <c r="M324" s="6" t="inlineStr">
        <is>
          <t>voice-unanimous</t>
        </is>
      </c>
      <c r="N324" s="6" t="n">
        <v>0</v>
      </c>
      <c r="O324" s="6" t="n">
        <v>0</v>
      </c>
      <c r="P324" s="6" t="n"/>
      <c r="Q324" s="6" t="n"/>
      <c r="R324" s="6" t="n"/>
      <c r="S324" s="15">
        <f>IF(OR(H324&lt;&gt;"Yes",COUNT(N324:R324)=0),"",100*SUMPRODUCT(N324:R324/4,Weights!$B$2:$F$2)/SUMPRODUCT(--(N324:R324&lt;&gt;""),Weights!$B$2:$F$2))</f>
        <v/>
      </c>
      <c r="T324" s="6">
        <f>IF(H324&lt;&gt;"Yes","",IF(AND(N(N324)&gt;=2,N(O324)&gt;=2),"Yes","No"))</f>
        <v/>
      </c>
      <c r="U324" s="6" t="inlineStr">
        <is>
          <t>high</t>
        </is>
      </c>
      <c r="V324" s="6" t="inlineStr">
        <is>
          <t>medium</t>
        </is>
      </c>
      <c r="W324" s="6" t="inlineStr">
        <is>
          <t>No</t>
        </is>
      </c>
      <c r="X324" s="8" t="inlineStr"/>
      <c r="Y324" s="6" t="n">
        <v>1</v>
      </c>
      <c r="Z324" s="8" t="inlineStr">
        <is>
          <t>[00:14:04] Just to, uh, just make clear that because this is a variation request as opposed to a rezoning, this is a final decision we're making right now.</t>
        </is>
      </c>
      <c r="AA324" s="8" t="inlineStr">
        <is>
          <t>position: spoke only to clarify the procedural status (final decision vs. rezoning); no position on the merits | reasons: no merits reason given</t>
        </is>
      </c>
      <c r="AB324" s="11" t="inlineStr">
        <is>
          <t>https://www.youtube.com/watch?v=Lm89omYTrYI&amp;t=844s</t>
        </is>
      </c>
    </row>
    <row r="325">
      <c r="A325" s="6" t="inlineStr">
        <is>
          <t>2022-05-17</t>
        </is>
      </c>
      <c r="B325" s="11" t="inlineStr">
        <is>
          <t>https://www.youtube.com/watch?v=Lm89omYTrYI</t>
        </is>
      </c>
      <c r="C325" s="6" t="inlineStr">
        <is>
          <t>7/8</t>
        </is>
      </c>
      <c r="D325" s="8" t="inlineStr">
        <is>
          <t>Public hearing + decision - Variance V-2022-09, 25 Market Boulevard (drive-thru in front yard setback, C-MX zone)</t>
        </is>
      </c>
      <c r="E325" s="6" t="inlineStr">
        <is>
          <t>land use</t>
        </is>
      </c>
      <c r="F325" s="6" t="inlineStr">
        <is>
          <t>No</t>
        </is>
      </c>
      <c r="G325" s="6" t="inlineStr">
        <is>
          <t>Bill Hiebert</t>
        </is>
      </c>
      <c r="H325" s="6" t="inlineStr">
        <is>
          <t>Yes</t>
        </is>
      </c>
      <c r="I325" s="6" t="inlineStr">
        <is>
          <t>present</t>
        </is>
      </c>
      <c r="J325" s="6" t="inlineStr">
        <is>
          <t>No</t>
        </is>
      </c>
      <c r="K325" s="6" t="inlineStr">
        <is>
          <t>none</t>
        </is>
      </c>
      <c r="L325" s="6" t="inlineStr">
        <is>
          <t>none</t>
        </is>
      </c>
      <c r="M325" s="6" t="inlineStr">
        <is>
          <t>voice-unanimous</t>
        </is>
      </c>
      <c r="N325" s="6" t="n">
        <v>0</v>
      </c>
      <c r="O325" s="6" t="n">
        <v>0</v>
      </c>
      <c r="P325" s="6" t="n"/>
      <c r="Q325" s="6" t="n"/>
      <c r="R325" s="6" t="n"/>
      <c r="S325" s="15">
        <f>IF(OR(H325&lt;&gt;"Yes",COUNT(N325:R325)=0),"",100*SUMPRODUCT(N325:R325/4,Weights!$B$2:$F$2)/SUMPRODUCT(--(N325:R325&lt;&gt;""),Weights!$B$2:$F$2))</f>
        <v/>
      </c>
      <c r="T325" s="6">
        <f>IF(H325&lt;&gt;"Yes","",IF(AND(N(N325)&gt;=2,N(O325)&gt;=2),"Yes","No"))</f>
        <v/>
      </c>
      <c r="U325" s="6" t="inlineStr">
        <is>
          <t>high</t>
        </is>
      </c>
      <c r="V325" s="6" t="inlineStr">
        <is>
          <t>high</t>
        </is>
      </c>
      <c r="W325" s="6" t="inlineStr">
        <is>
          <t>No</t>
        </is>
      </c>
      <c r="X325" s="8" t="inlineStr"/>
      <c r="Y325" s="6" t="n">
        <v>0</v>
      </c>
      <c r="Z325" s="8" t="inlineStr"/>
      <c r="AA325" s="8" t="inlineStr">
        <is>
          <t>position: no speech; unrecorded unanimous voice vote = 0 | reasons: no substantive speech | notes: candidate for the unidentified councillor turn at 00:13:43</t>
        </is>
      </c>
      <c r="AB325" s="6" t="inlineStr"/>
    </row>
    <row r="326">
      <c r="A326" s="6" t="inlineStr">
        <is>
          <t>2022-05-17</t>
        </is>
      </c>
      <c r="B326" s="11" t="inlineStr">
        <is>
          <t>https://www.youtube.com/watch?v=Lm89omYTrYI</t>
        </is>
      </c>
      <c r="C326" s="6" t="inlineStr">
        <is>
          <t>7/8</t>
        </is>
      </c>
      <c r="D326" s="8" t="inlineStr">
        <is>
          <t>Public hearing + decision - Variance V-2022-09, 25 Market Boulevard (drive-thru in front yard setback, C-MX zone)</t>
        </is>
      </c>
      <c r="E326" s="6" t="inlineStr">
        <is>
          <t>land use</t>
        </is>
      </c>
      <c r="F326" s="6" t="inlineStr">
        <is>
          <t>No</t>
        </is>
      </c>
      <c r="G326" s="6" t="inlineStr">
        <is>
          <t>Damian Penner</t>
        </is>
      </c>
      <c r="H326" s="6" t="inlineStr">
        <is>
          <t>Yes</t>
        </is>
      </c>
      <c r="I326" s="6" t="inlineStr">
        <is>
          <t>present</t>
        </is>
      </c>
      <c r="J326" s="6" t="inlineStr">
        <is>
          <t>No</t>
        </is>
      </c>
      <c r="K326" s="6" t="inlineStr">
        <is>
          <t>none</t>
        </is>
      </c>
      <c r="L326" s="6" t="inlineStr">
        <is>
          <t>none</t>
        </is>
      </c>
      <c r="M326" s="6" t="inlineStr">
        <is>
          <t>voice-unanimous</t>
        </is>
      </c>
      <c r="N326" s="6" t="n">
        <v>0</v>
      </c>
      <c r="O326" s="6" t="n">
        <v>0</v>
      </c>
      <c r="P326" s="6" t="n"/>
      <c r="Q326" s="6" t="n"/>
      <c r="R326" s="6" t="n"/>
      <c r="S326" s="15">
        <f>IF(OR(H326&lt;&gt;"Yes",COUNT(N326:R326)=0),"",100*SUMPRODUCT(N326:R326/4,Weights!$B$2:$F$2)/SUMPRODUCT(--(N326:R326&lt;&gt;""),Weights!$B$2:$F$2))</f>
        <v/>
      </c>
      <c r="T326" s="6">
        <f>IF(H326&lt;&gt;"Yes","",IF(AND(N(N326)&gt;=2,N(O326)&gt;=2),"Yes","No"))</f>
        <v/>
      </c>
      <c r="U326" s="6" t="inlineStr">
        <is>
          <t>high</t>
        </is>
      </c>
      <c r="V326" s="6" t="inlineStr">
        <is>
          <t>high</t>
        </is>
      </c>
      <c r="W326" s="6" t="inlineStr">
        <is>
          <t>No</t>
        </is>
      </c>
      <c r="X326" s="8" t="inlineStr"/>
      <c r="Y326" s="6" t="n">
        <v>0</v>
      </c>
      <c r="Z326" s="8" t="inlineStr"/>
      <c r="AA326" s="8" t="inlineStr">
        <is>
          <t>position: no speech; unrecorded unanimous voice vote = 0 | reasons: no substantive speech | notes: candidate for the unidentified councillor turn at 00:13:43</t>
        </is>
      </c>
      <c r="AB326" s="6" t="inlineStr"/>
    </row>
    <row r="327">
      <c r="A327" s="6" t="inlineStr">
        <is>
          <t>2022-05-17</t>
        </is>
      </c>
      <c r="B327" s="11" t="inlineStr">
        <is>
          <t>https://www.youtube.com/watch?v=Lm89omYTrYI</t>
        </is>
      </c>
      <c r="C327" s="6" t="inlineStr">
        <is>
          <t>7/8</t>
        </is>
      </c>
      <c r="D327" s="8" t="inlineStr">
        <is>
          <t>Public hearing + decision - Variance V-2022-09, 25 Market Boulevard (drive-thru in front yard setback, C-MX zone)</t>
        </is>
      </c>
      <c r="E327" s="6" t="inlineStr">
        <is>
          <t>land use</t>
        </is>
      </c>
      <c r="F327" s="6" t="inlineStr">
        <is>
          <t>No</t>
        </is>
      </c>
      <c r="G327" s="6" t="inlineStr">
        <is>
          <t>Susan Penner</t>
        </is>
      </c>
      <c r="H327" s="6" t="inlineStr">
        <is>
          <t>No</t>
        </is>
      </c>
      <c r="I327" s="6" t="inlineStr">
        <is>
          <t>absent</t>
        </is>
      </c>
      <c r="J327" s="6" t="inlineStr">
        <is>
          <t>No</t>
        </is>
      </c>
      <c r="K327" s="6" t="inlineStr"/>
      <c r="L327" s="6" t="inlineStr"/>
      <c r="M327" s="6" t="inlineStr"/>
      <c r="N327" s="6" t="n"/>
      <c r="O327" s="6" t="n"/>
      <c r="P327" s="6" t="n"/>
      <c r="Q327" s="6" t="n"/>
      <c r="R327" s="6" t="n"/>
      <c r="S327" s="15">
        <f>IF(OR(H327&lt;&gt;"Yes",COUNT(N327:R327)=0),"",100*SUMPRODUCT(N327:R327/4,Weights!$B$2:$F$2)/SUMPRODUCT(--(N327:R327&lt;&gt;""),Weights!$B$2:$F$2))</f>
        <v/>
      </c>
      <c r="T327" s="6">
        <f>IF(H327&lt;&gt;"Yes","",IF(AND(N(N327)&gt;=2,N(O327)&gt;=2),"Yes","No"))</f>
        <v/>
      </c>
      <c r="U327" s="6" t="inlineStr"/>
      <c r="V327" s="6" t="inlineStr"/>
      <c r="W327" s="6" t="inlineStr">
        <is>
          <t>No</t>
        </is>
      </c>
      <c r="X327" s="8" t="inlineStr"/>
      <c r="Y327" s="6" t="n">
        <v>0</v>
      </c>
      <c r="Z327" s="8" t="inlineStr"/>
      <c r="AA327" s="8" t="inlineStr"/>
      <c r="AB327" s="6" t="inlineStr"/>
    </row>
    <row r="328">
      <c r="A328" s="6" t="inlineStr">
        <is>
          <t>2022-05-17</t>
        </is>
      </c>
      <c r="B328" s="11" t="inlineStr">
        <is>
          <t>https://www.youtube.com/watch?v=Lm89omYTrYI</t>
        </is>
      </c>
      <c r="C328" s="6" t="inlineStr">
        <is>
          <t>7/8</t>
        </is>
      </c>
      <c r="D328" s="8" t="inlineStr">
        <is>
          <t>Public hearing + decision - Variance V-2022-09, 25 Market Boulevard (drive-thru in front yard setback, C-MX zone)</t>
        </is>
      </c>
      <c r="E328" s="6" t="inlineStr">
        <is>
          <t>land use</t>
        </is>
      </c>
      <c r="F328" s="6" t="inlineStr">
        <is>
          <t>No</t>
        </is>
      </c>
      <c r="G328" s="6" t="inlineStr">
        <is>
          <t>Unidentified councillor</t>
        </is>
      </c>
      <c r="H328" s="6" t="inlineStr">
        <is>
          <t>Yes</t>
        </is>
      </c>
      <c r="I328" s="6" t="inlineStr">
        <is>
          <t>present</t>
        </is>
      </c>
      <c r="J328" s="6" t="inlineStr">
        <is>
          <t>Yes</t>
        </is>
      </c>
      <c r="K328" s="6" t="inlineStr">
        <is>
          <t>none</t>
        </is>
      </c>
      <c r="L328" s="6" t="inlineStr">
        <is>
          <t>for</t>
        </is>
      </c>
      <c r="M328" s="6" t="inlineStr">
        <is>
          <t>voice-unanimous</t>
        </is>
      </c>
      <c r="N328" s="6" t="n">
        <v>3</v>
      </c>
      <c r="O328" s="6" t="n">
        <v>2</v>
      </c>
      <c r="P328" s="6" t="n">
        <v>3</v>
      </c>
      <c r="Q328" s="6" t="n"/>
      <c r="R328" s="6" t="n"/>
      <c r="S328" s="15">
        <f>IF(OR(H328&lt;&gt;"Yes",COUNT(N328:R328)=0),"",100*SUMPRODUCT(N328:R328/4,Weights!$B$2:$F$2)/SUMPRODUCT(--(N328:R328&lt;&gt;""),Weights!$B$2:$F$2))</f>
        <v/>
      </c>
      <c r="T328" s="6">
        <f>IF(H328&lt;&gt;"Yes","",IF(AND(N(N328)&gt;=2,N(O328)&gt;=2),"Yes","No"))</f>
        <v/>
      </c>
      <c r="U328" s="6" t="inlineStr">
        <is>
          <t>low</t>
        </is>
      </c>
      <c r="V328" s="6" t="inlineStr">
        <is>
          <t>low</t>
        </is>
      </c>
      <c r="W328" s="6" t="inlineStr">
        <is>
          <t>Yes</t>
        </is>
      </c>
      <c r="X328" s="8" t="inlineStr">
        <is>
          <t>Voice label C = mayor but the turn opens 'Thank you, Mr. Mayor' (a councillor); no hand-off name. Candidates: Bill Hiebert or Damian Penner (the councillors with no other turn on the item; both appear merged into cluster C elsewhere).</t>
        </is>
      </c>
      <c r="Y328" s="6" t="n">
        <v>1</v>
      </c>
      <c r="Z328" s="8" t="inlineStr">
        <is>
          <t>[00:13:43] I was just driving along the number 12 highway the other day, and I took note of all the drive-throughs. Steinbach's drive-through restaurants are extremely busy, so we welcome another one, and hopefully this one will be as successful as the rest.</t>
        </is>
      </c>
      <c r="AA328" s="8" t="inlineStr">
        <is>
          <t>position: 'we welcome another one' - clear support | reasons: observed demand (drive-thrus extremely busy); partial link to land-use question | independence: own first-hand observation</t>
        </is>
      </c>
      <c r="AB328" s="11" t="inlineStr">
        <is>
          <t>https://www.youtube.com/watch?v=Lm89omYTrYI&amp;t=823s</t>
        </is>
      </c>
    </row>
    <row r="329">
      <c r="A329" s="6" t="inlineStr">
        <is>
          <t>2022-05-17</t>
        </is>
      </c>
      <c r="B329" s="11" t="inlineStr">
        <is>
          <t>https://www.youtube.com/watch?v=Lm89omYTrYI</t>
        </is>
      </c>
      <c r="C329" s="6" t="inlineStr">
        <is>
          <t>7/8</t>
        </is>
      </c>
      <c r="D329" s="8" t="inlineStr">
        <is>
          <t>Public hearing + decision - Variance V-2022-09, 25 Market Boulevard (drive-thru in front yard setback, C-MX zone)</t>
        </is>
      </c>
      <c r="E329" s="6" t="inlineStr">
        <is>
          <t>land use</t>
        </is>
      </c>
      <c r="F329" s="6" t="inlineStr">
        <is>
          <t>No</t>
        </is>
      </c>
      <c r="G329" s="6" t="inlineStr">
        <is>
          <t>Mayor Earl Funk</t>
        </is>
      </c>
      <c r="H329" s="6" t="inlineStr">
        <is>
          <t>Yes</t>
        </is>
      </c>
      <c r="I329" s="6" t="inlineStr">
        <is>
          <t>present</t>
        </is>
      </c>
      <c r="J329" s="6" t="inlineStr">
        <is>
          <t>Yes</t>
        </is>
      </c>
      <c r="K329" s="6" t="inlineStr">
        <is>
          <t>none</t>
        </is>
      </c>
      <c r="L329" s="6" t="inlineStr">
        <is>
          <t>for</t>
        </is>
      </c>
      <c r="M329" s="6" t="inlineStr">
        <is>
          <t>voice-unanimous</t>
        </is>
      </c>
      <c r="N329" s="6" t="n">
        <v>4</v>
      </c>
      <c r="O329" s="6" t="n">
        <v>2</v>
      </c>
      <c r="P329" s="6" t="n">
        <v>3</v>
      </c>
      <c r="Q329" s="6" t="n"/>
      <c r="R329" s="6" t="n"/>
      <c r="S329" s="15">
        <f>IF(OR(H329&lt;&gt;"Yes",COUNT(N329:R329)=0),"",100*SUMPRODUCT(N329:R329/4,Weights!$B$2:$F$2)/SUMPRODUCT(--(N329:R329&lt;&gt;""),Weights!$B$2:$F$2))</f>
        <v/>
      </c>
      <c r="T329" s="6">
        <f>IF(H329&lt;&gt;"Yes","",IF(AND(N(N329)&gt;=2,N(O329)&gt;=2),"Yes","No"))</f>
        <v/>
      </c>
      <c r="U329" s="6" t="inlineStr">
        <is>
          <t>high</t>
        </is>
      </c>
      <c r="V329" s="6" t="inlineStr">
        <is>
          <t>high</t>
        </is>
      </c>
      <c r="W329" s="6" t="inlineStr">
        <is>
          <t>No</t>
        </is>
      </c>
      <c r="X329" s="8" t="inlineStr"/>
      <c r="Y329" s="6" t="n">
        <v>2</v>
      </c>
      <c r="Z329" s="8" t="inlineStr">
        <is>
          <t>[00:14:25] had it set up so it's not visible from the highway.
[00:14:25] And I think I will support this.</t>
        </is>
      </c>
      <c r="AA329" s="8" t="inlineStr">
        <is>
          <t>position: explicitly will support | reasons: developer and owner considered layout; drive-thru set up not visible from highway | independence: own assessment of the site design</t>
        </is>
      </c>
      <c r="AB329" s="11" t="inlineStr">
        <is>
          <t>https://www.youtube.com/watch?v=Lm89omYTrYI&amp;t=865s</t>
        </is>
      </c>
    </row>
    <row r="330">
      <c r="A330" s="6" t="inlineStr">
        <is>
          <t>2022-05-17</t>
        </is>
      </c>
      <c r="B330" s="11" t="inlineStr">
        <is>
          <t>https://www.youtube.com/watch?v=Lm89omYTrYI</t>
        </is>
      </c>
      <c r="C330" s="6" t="inlineStr">
        <is>
          <t>9/10</t>
        </is>
      </c>
      <c r="D330" s="8" t="inlineStr">
        <is>
          <t>R.C.M.P. Community Priorities 2022-2023 (Annual Performance Plan) + referral of cannabis-grow letter to administration</t>
        </is>
      </c>
      <c r="E330" s="6" t="inlineStr">
        <is>
          <t>service level</t>
        </is>
      </c>
      <c r="F330" s="6" t="inlineStr">
        <is>
          <t>No</t>
        </is>
      </c>
      <c r="G330" s="6" t="inlineStr">
        <is>
          <t>Michael Zwaagstra</t>
        </is>
      </c>
      <c r="H330" s="6" t="inlineStr">
        <is>
          <t>Yes</t>
        </is>
      </c>
      <c r="I330" s="6" t="inlineStr">
        <is>
          <t>present</t>
        </is>
      </c>
      <c r="J330" s="6" t="inlineStr">
        <is>
          <t>Yes</t>
        </is>
      </c>
      <c r="K330" s="6" t="inlineStr">
        <is>
          <t>mover</t>
        </is>
      </c>
      <c r="L330" s="6" t="inlineStr">
        <is>
          <t>for</t>
        </is>
      </c>
      <c r="M330" s="6" t="inlineStr">
        <is>
          <t>voice-unanimous</t>
        </is>
      </c>
      <c r="N330" s="6" t="n">
        <v>4</v>
      </c>
      <c r="O330" s="6" t="n">
        <v>4</v>
      </c>
      <c r="P330" s="6" t="n">
        <v>4</v>
      </c>
      <c r="Q330" s="6" t="n"/>
      <c r="R330" s="6" t="n">
        <v>3</v>
      </c>
      <c r="S330" s="15">
        <f>IF(OR(H330&lt;&gt;"Yes",COUNT(N330:R330)=0),"",100*SUMPRODUCT(N330:R330/4,Weights!$B$2:$F$2)/SUMPRODUCT(--(N330:R330&lt;&gt;""),Weights!$B$2:$F$2))</f>
        <v/>
      </c>
      <c r="T330" s="6">
        <f>IF(H330&lt;&gt;"Yes","",IF(AND(N(N330)&gt;=2,N(O330)&gt;=2),"Yes","No"))</f>
        <v/>
      </c>
      <c r="U330" s="6" t="inlineStr">
        <is>
          <t>high</t>
        </is>
      </c>
      <c r="V330" s="6" t="inlineStr">
        <is>
          <t>high</t>
        </is>
      </c>
      <c r="W330" s="6" t="inlineStr">
        <is>
          <t>No</t>
        </is>
      </c>
      <c r="X330" s="8" t="inlineStr"/>
      <c r="Y330" s="6" t="n">
        <v>5</v>
      </c>
      <c r="Z330" s="8" t="inlineStr">
        <is>
          <t>[00:17:02] I'll make the motion that we approve these as our 4 priorities for the upcoming year regarding policing.
[00:17:14] And for the last few years, we've had the same priority areas because they are areas that we have deemed to be important. And I believe that it makes sense for us to continue focusing on these, on these areas.
[00:17:14] It also acts as deterrent to crime.
[00:18:40] the total number of break and enters have declined over the last couple of years, although that's almost certainly related to COVID restrictions and people being home more often. Now that those restrictions have been lifted and people are out and about, uh, we need to make sure that our police continue to be proactive in this area.
[00:18:40] So I would suggest that we refer that to our administration to look at our zoning bylaw to see— to make some recommendations.</t>
        </is>
      </c>
      <c r="AA330" s="8" t="inlineStr">
        <is>
          <t>position: moved and urged approval; proposed referral of cannabis letter | reasons: reasons for each priority (visibility builds relationships and deters crime, GIS unit, traffic officer results) and weighs the B&amp;E decline against its likely COVID cause | independence: own reasoning beyond the staff/RCMP report, including interpretation of the data | flexibility: takes up the evidence of declining B&amp;Es and the new cannabis-grow issue (proposes referral); does not say what would change his view</t>
        </is>
      </c>
      <c r="AB330" s="11" t="inlineStr">
        <is>
          <t>https://www.youtube.com/watch?v=Lm89omYTrYI&amp;t=1022s</t>
        </is>
      </c>
    </row>
    <row r="331">
      <c r="A331" s="6" t="inlineStr">
        <is>
          <t>2022-05-17</t>
        </is>
      </c>
      <c r="B331" s="11" t="inlineStr">
        <is>
          <t>https://www.youtube.com/watch?v=Lm89omYTrYI</t>
        </is>
      </c>
      <c r="C331" s="6" t="inlineStr">
        <is>
          <t>9/10</t>
        </is>
      </c>
      <c r="D331" s="8" t="inlineStr">
        <is>
          <t>R.C.M.P. Community Priorities 2022-2023 (Annual Performance Plan) + referral of cannabis-grow letter to administration</t>
        </is>
      </c>
      <c r="E331" s="6" t="inlineStr">
        <is>
          <t>service level</t>
        </is>
      </c>
      <c r="F331" s="6" t="inlineStr">
        <is>
          <t>No</t>
        </is>
      </c>
      <c r="G331" s="6" t="inlineStr">
        <is>
          <t>Jac Siemens</t>
        </is>
      </c>
      <c r="H331" s="6" t="inlineStr">
        <is>
          <t>Yes</t>
        </is>
      </c>
      <c r="I331" s="6" t="inlineStr">
        <is>
          <t>present</t>
        </is>
      </c>
      <c r="J331" s="6" t="inlineStr">
        <is>
          <t>Yes</t>
        </is>
      </c>
      <c r="K331" s="6" t="inlineStr">
        <is>
          <t>seconder</t>
        </is>
      </c>
      <c r="L331" s="6" t="inlineStr">
        <is>
          <t>for</t>
        </is>
      </c>
      <c r="M331" s="6" t="inlineStr">
        <is>
          <t>voice-unanimous</t>
        </is>
      </c>
      <c r="N331" s="6" t="n">
        <v>4</v>
      </c>
      <c r="O331" s="6" t="n">
        <v>2</v>
      </c>
      <c r="P331" s="6" t="n">
        <v>3</v>
      </c>
      <c r="Q331" s="6" t="n"/>
      <c r="R331" s="6" t="n">
        <v>1</v>
      </c>
      <c r="S331" s="15">
        <f>IF(OR(H331&lt;&gt;"Yes",COUNT(N331:R331)=0),"",100*SUMPRODUCT(N331:R331/4,Weights!$B$2:$F$2)/SUMPRODUCT(--(N331:R331&lt;&gt;""),Weights!$B$2:$F$2))</f>
        <v/>
      </c>
      <c r="T331" s="6">
        <f>IF(H331&lt;&gt;"Yes","",IF(AND(N(N331)&gt;=2,N(O331)&gt;=2),"Yes","No"))</f>
        <v/>
      </c>
      <c r="U331" s="6" t="inlineStr">
        <is>
          <t>high</t>
        </is>
      </c>
      <c r="V331" s="6" t="inlineStr">
        <is>
          <t>high</t>
        </is>
      </c>
      <c r="W331" s="6" t="inlineStr">
        <is>
          <t>No</t>
        </is>
      </c>
      <c r="X331" s="8" t="inlineStr"/>
      <c r="Y331" s="6" t="n">
        <v>2</v>
      </c>
      <c r="Z331" s="8" t="inlineStr">
        <is>
          <t>[00:20:40] I have appreciated the RCMP in our community. They have done much, especially since the GIS unit that Councillor Swygstra talked about was put in place approximately 6 years ago, I believe.
[00:21:05] I think we've done very well working together with the RCMP and coming up with different tactics that we can have to make our community a safer place. So I agree with these objectives and priorities</t>
        </is>
      </c>
      <c r="AA331" s="8" t="inlineStr">
        <is>
          <t>position: 'I agree with these objectives and priorities' | reasons: RCMP effectiveness since GIS unit, cooperation making community safer; general link | independence: praises Zwaagstra's report but adds own assessment of RCMP performance | flexibility: spoke but did not take up the B&amp;E data or cannabis issue</t>
        </is>
      </c>
      <c r="AB331" s="11" t="inlineStr">
        <is>
          <t>https://www.youtube.com/watch?v=Lm89omYTrYI&amp;t=1240s</t>
        </is>
      </c>
    </row>
    <row r="332">
      <c r="A332" s="6" t="inlineStr">
        <is>
          <t>2022-05-17</t>
        </is>
      </c>
      <c r="B332" s="11" t="inlineStr">
        <is>
          <t>https://www.youtube.com/watch?v=Lm89omYTrYI</t>
        </is>
      </c>
      <c r="C332" s="6" t="inlineStr">
        <is>
          <t>9/10</t>
        </is>
      </c>
      <c r="D332" s="8" t="inlineStr">
        <is>
          <t>R.C.M.P. Community Priorities 2022-2023 (Annual Performance Plan) + referral of cannabis-grow letter to administration</t>
        </is>
      </c>
      <c r="E332" s="6" t="inlineStr">
        <is>
          <t>service level</t>
        </is>
      </c>
      <c r="F332" s="6" t="inlineStr">
        <is>
          <t>No</t>
        </is>
      </c>
      <c r="G332" s="6" t="inlineStr">
        <is>
          <t>Jake Hiebert</t>
        </is>
      </c>
      <c r="H332" s="6" t="inlineStr">
        <is>
          <t>Yes</t>
        </is>
      </c>
      <c r="I332" s="6" t="inlineStr">
        <is>
          <t>present</t>
        </is>
      </c>
      <c r="J332" s="6" t="inlineStr">
        <is>
          <t>Yes</t>
        </is>
      </c>
      <c r="K332" s="6" t="inlineStr">
        <is>
          <t>none</t>
        </is>
      </c>
      <c r="L332" s="6" t="inlineStr">
        <is>
          <t>for</t>
        </is>
      </c>
      <c r="M332" s="6" t="inlineStr">
        <is>
          <t>voice-unanimous</t>
        </is>
      </c>
      <c r="N332" s="6" t="n">
        <v>4</v>
      </c>
      <c r="O332" s="6" t="n">
        <v>3</v>
      </c>
      <c r="P332" s="6" t="n">
        <v>3</v>
      </c>
      <c r="Q332" s="6" t="n"/>
      <c r="R332" s="6" t="n">
        <v>2</v>
      </c>
      <c r="S332" s="15">
        <f>IF(OR(H332&lt;&gt;"Yes",COUNT(N332:R332)=0),"",100*SUMPRODUCT(N332:R332/4,Weights!$B$2:$F$2)/SUMPRODUCT(--(N332:R332&lt;&gt;""),Weights!$B$2:$F$2))</f>
        <v/>
      </c>
      <c r="T332" s="6">
        <f>IF(H332&lt;&gt;"Yes","",IF(AND(N(N332)&gt;=2,N(O332)&gt;=2),"Yes","No"))</f>
        <v/>
      </c>
      <c r="U332" s="6" t="inlineStr">
        <is>
          <t>medium</t>
        </is>
      </c>
      <c r="V332" s="6" t="inlineStr">
        <is>
          <t>medium</t>
        </is>
      </c>
      <c r="W332" s="6" t="inlineStr">
        <is>
          <t>No</t>
        </is>
      </c>
      <c r="X332" s="8" t="inlineStr"/>
      <c r="Y332" s="6" t="n">
        <v>3</v>
      </c>
      <c r="Z332" s="8" t="inlineStr">
        <is>
          <t>[00:22:27] The objectives, priorities, and goals, again, as in the past, are the same. They meet our needs.
[00:22:27] The only one, and I've mentioned it before, that isn't measurable is the visibility one, but I think it can be measured from a point of view, from public feedback, that they actually do see the police in the area.
[00:22:27] So I'm very happy with that.</t>
        </is>
      </c>
      <c r="AA332" s="8" t="inlineStr">
        <is>
          <t>position: priorities 'meet our needs'; 'very happy' | reasons: priorities meet needs; addresses measurability of visibility; traffic constable long a priority | independence: own assessment, including his own reservation about measurability | flexibility: acknowledges a limitation (visibility not measurable) and suggests how it could be measured</t>
        </is>
      </c>
      <c r="AB332" s="11" t="inlineStr">
        <is>
          <t>https://www.youtube.com/watch?v=Lm89omYTrYI&amp;t=1347s</t>
        </is>
      </c>
    </row>
    <row r="333">
      <c r="A333" s="6" t="inlineStr">
        <is>
          <t>2022-05-17</t>
        </is>
      </c>
      <c r="B333" s="11" t="inlineStr">
        <is>
          <t>https://www.youtube.com/watch?v=Lm89omYTrYI</t>
        </is>
      </c>
      <c r="C333" s="6" t="inlineStr">
        <is>
          <t>9/10</t>
        </is>
      </c>
      <c r="D333" s="8" t="inlineStr">
        <is>
          <t>R.C.M.P. Community Priorities 2022-2023 (Annual Performance Plan) + referral of cannabis-grow letter to administration</t>
        </is>
      </c>
      <c r="E333" s="6" t="inlineStr">
        <is>
          <t>service level</t>
        </is>
      </c>
      <c r="F333" s="6" t="inlineStr">
        <is>
          <t>No</t>
        </is>
      </c>
      <c r="G333" s="6" t="inlineStr">
        <is>
          <t>Bill Hiebert</t>
        </is>
      </c>
      <c r="H333" s="6" t="inlineStr">
        <is>
          <t>Yes</t>
        </is>
      </c>
      <c r="I333" s="6" t="inlineStr">
        <is>
          <t>present</t>
        </is>
      </c>
      <c r="J333" s="6" t="inlineStr">
        <is>
          <t>No</t>
        </is>
      </c>
      <c r="K333" s="6" t="inlineStr">
        <is>
          <t>none</t>
        </is>
      </c>
      <c r="L333" s="6" t="inlineStr">
        <is>
          <t>none</t>
        </is>
      </c>
      <c r="M333" s="6" t="inlineStr">
        <is>
          <t>voice-unanimous</t>
        </is>
      </c>
      <c r="N333" s="6" t="n">
        <v>0</v>
      </c>
      <c r="O333" s="6" t="n">
        <v>0</v>
      </c>
      <c r="P333" s="6" t="n"/>
      <c r="Q333" s="6" t="n"/>
      <c r="R333" s="6" t="n"/>
      <c r="S333" s="15">
        <f>IF(OR(H333&lt;&gt;"Yes",COUNT(N333:R333)=0),"",100*SUMPRODUCT(N333:R333/4,Weights!$B$2:$F$2)/SUMPRODUCT(--(N333:R333&lt;&gt;""),Weights!$B$2:$F$2))</f>
        <v/>
      </c>
      <c r="T333" s="6">
        <f>IF(H333&lt;&gt;"Yes","",IF(AND(N(N333)&gt;=2,N(O333)&gt;=2),"Yes","No"))</f>
        <v/>
      </c>
      <c r="U333" s="6" t="inlineStr">
        <is>
          <t>high</t>
        </is>
      </c>
      <c r="V333" s="6" t="inlineStr">
        <is>
          <t>high</t>
        </is>
      </c>
      <c r="W333" s="6" t="inlineStr">
        <is>
          <t>No</t>
        </is>
      </c>
      <c r="X333" s="8" t="inlineStr"/>
      <c r="Y333" s="6" t="n">
        <v>0</v>
      </c>
      <c r="Z333" s="8" t="inlineStr"/>
      <c r="AA333" s="8" t="inlineStr">
        <is>
          <t>position: no speech; unrecorded unanimous voice vote = 0 | reasons: no substantive speech</t>
        </is>
      </c>
      <c r="AB333" s="6" t="inlineStr"/>
    </row>
    <row r="334">
      <c r="A334" s="6" t="inlineStr">
        <is>
          <t>2022-05-17</t>
        </is>
      </c>
      <c r="B334" s="11" t="inlineStr">
        <is>
          <t>https://www.youtube.com/watch?v=Lm89omYTrYI</t>
        </is>
      </c>
      <c r="C334" s="6" t="inlineStr">
        <is>
          <t>9/10</t>
        </is>
      </c>
      <c r="D334" s="8" t="inlineStr">
        <is>
          <t>R.C.M.P. Community Priorities 2022-2023 (Annual Performance Plan) + referral of cannabis-grow letter to administration</t>
        </is>
      </c>
      <c r="E334" s="6" t="inlineStr">
        <is>
          <t>service level</t>
        </is>
      </c>
      <c r="F334" s="6" t="inlineStr">
        <is>
          <t>No</t>
        </is>
      </c>
      <c r="G334" s="6" t="inlineStr">
        <is>
          <t>Damian Penner</t>
        </is>
      </c>
      <c r="H334" s="6" t="inlineStr">
        <is>
          <t>Yes</t>
        </is>
      </c>
      <c r="I334" s="6" t="inlineStr">
        <is>
          <t>present</t>
        </is>
      </c>
      <c r="J334" s="6" t="inlineStr">
        <is>
          <t>No</t>
        </is>
      </c>
      <c r="K334" s="6" t="inlineStr">
        <is>
          <t>none</t>
        </is>
      </c>
      <c r="L334" s="6" t="inlineStr">
        <is>
          <t>none</t>
        </is>
      </c>
      <c r="M334" s="6" t="inlineStr">
        <is>
          <t>voice-unanimous</t>
        </is>
      </c>
      <c r="N334" s="6" t="n">
        <v>0</v>
      </c>
      <c r="O334" s="6" t="n">
        <v>0</v>
      </c>
      <c r="P334" s="6" t="n"/>
      <c r="Q334" s="6" t="n"/>
      <c r="R334" s="6" t="n"/>
      <c r="S334" s="15">
        <f>IF(OR(H334&lt;&gt;"Yes",COUNT(N334:R334)=0),"",100*SUMPRODUCT(N334:R334/4,Weights!$B$2:$F$2)/SUMPRODUCT(--(N334:R334&lt;&gt;""),Weights!$B$2:$F$2))</f>
        <v/>
      </c>
      <c r="T334" s="6">
        <f>IF(H334&lt;&gt;"Yes","",IF(AND(N(N334)&gt;=2,N(O334)&gt;=2),"Yes","No"))</f>
        <v/>
      </c>
      <c r="U334" s="6" t="inlineStr">
        <is>
          <t>high</t>
        </is>
      </c>
      <c r="V334" s="6" t="inlineStr">
        <is>
          <t>high</t>
        </is>
      </c>
      <c r="W334" s="6" t="inlineStr">
        <is>
          <t>No</t>
        </is>
      </c>
      <c r="X334" s="8" t="inlineStr"/>
      <c r="Y334" s="6" t="n">
        <v>0</v>
      </c>
      <c r="Z334" s="8" t="inlineStr"/>
      <c r="AA334" s="8" t="inlineStr">
        <is>
          <t>position: no speech; unrecorded unanimous voice vote = 0 | reasons: no substantive speech</t>
        </is>
      </c>
      <c r="AB334" s="6" t="inlineStr"/>
    </row>
    <row r="335">
      <c r="A335" s="6" t="inlineStr">
        <is>
          <t>2022-05-17</t>
        </is>
      </c>
      <c r="B335" s="11" t="inlineStr">
        <is>
          <t>https://www.youtube.com/watch?v=Lm89omYTrYI</t>
        </is>
      </c>
      <c r="C335" s="6" t="inlineStr">
        <is>
          <t>9/10</t>
        </is>
      </c>
      <c r="D335" s="8" t="inlineStr">
        <is>
          <t>R.C.M.P. Community Priorities 2022-2023 (Annual Performance Plan) + referral of cannabis-grow letter to administration</t>
        </is>
      </c>
      <c r="E335" s="6" t="inlineStr">
        <is>
          <t>service level</t>
        </is>
      </c>
      <c r="F335" s="6" t="inlineStr">
        <is>
          <t>No</t>
        </is>
      </c>
      <c r="G335" s="6" t="inlineStr">
        <is>
          <t>Susan Penner</t>
        </is>
      </c>
      <c r="H335" s="6" t="inlineStr">
        <is>
          <t>No</t>
        </is>
      </c>
      <c r="I335" s="6" t="inlineStr">
        <is>
          <t>absent</t>
        </is>
      </c>
      <c r="J335" s="6" t="inlineStr">
        <is>
          <t>No</t>
        </is>
      </c>
      <c r="K335" s="6" t="inlineStr"/>
      <c r="L335" s="6" t="inlineStr"/>
      <c r="M335" s="6" t="inlineStr"/>
      <c r="N335" s="6" t="n"/>
      <c r="O335" s="6" t="n"/>
      <c r="P335" s="6" t="n"/>
      <c r="Q335" s="6" t="n"/>
      <c r="R335" s="6" t="n"/>
      <c r="S335" s="15">
        <f>IF(OR(H335&lt;&gt;"Yes",COUNT(N335:R335)=0),"",100*SUMPRODUCT(N335:R335/4,Weights!$B$2:$F$2)/SUMPRODUCT(--(N335:R335&lt;&gt;""),Weights!$B$2:$F$2))</f>
        <v/>
      </c>
      <c r="T335" s="6">
        <f>IF(H335&lt;&gt;"Yes","",IF(AND(N(N335)&gt;=2,N(O335)&gt;=2),"Yes","No"))</f>
        <v/>
      </c>
      <c r="U335" s="6" t="inlineStr"/>
      <c r="V335" s="6" t="inlineStr"/>
      <c r="W335" s="6" t="inlineStr">
        <is>
          <t>No</t>
        </is>
      </c>
      <c r="X335" s="8" t="inlineStr"/>
      <c r="Y335" s="6" t="n">
        <v>0</v>
      </c>
      <c r="Z335" s="8" t="inlineStr"/>
      <c r="AA335" s="8" t="inlineStr"/>
      <c r="AB335" s="6" t="inlineStr"/>
    </row>
    <row r="336">
      <c r="A336" s="6" t="inlineStr">
        <is>
          <t>2022-05-17</t>
        </is>
      </c>
      <c r="B336" s="11" t="inlineStr">
        <is>
          <t>https://www.youtube.com/watch?v=Lm89omYTrYI</t>
        </is>
      </c>
      <c r="C336" s="6" t="inlineStr">
        <is>
          <t>9/10</t>
        </is>
      </c>
      <c r="D336" s="8" t="inlineStr">
        <is>
          <t>R.C.M.P. Community Priorities 2022-2023 (Annual Performance Plan) + referral of cannabis-grow letter to administration</t>
        </is>
      </c>
      <c r="E336" s="6" t="inlineStr">
        <is>
          <t>service level</t>
        </is>
      </c>
      <c r="F336" s="6" t="inlineStr">
        <is>
          <t>No</t>
        </is>
      </c>
      <c r="G336" s="6" t="inlineStr">
        <is>
          <t>Mayor Earl Funk</t>
        </is>
      </c>
      <c r="H336" s="6" t="inlineStr">
        <is>
          <t>Yes</t>
        </is>
      </c>
      <c r="I336" s="6" t="inlineStr">
        <is>
          <t>present</t>
        </is>
      </c>
      <c r="J336" s="6" t="inlineStr">
        <is>
          <t>Yes</t>
        </is>
      </c>
      <c r="K336" s="6" t="inlineStr">
        <is>
          <t>none</t>
        </is>
      </c>
      <c r="L336" s="6" t="inlineStr">
        <is>
          <t>for</t>
        </is>
      </c>
      <c r="M336" s="6" t="inlineStr">
        <is>
          <t>voice-unanimous</t>
        </is>
      </c>
      <c r="N336" s="6" t="n">
        <v>4</v>
      </c>
      <c r="O336" s="6" t="n">
        <v>3</v>
      </c>
      <c r="P336" s="6" t="n">
        <v>3</v>
      </c>
      <c r="Q336" s="6" t="n"/>
      <c r="R336" s="6" t="n">
        <v>1</v>
      </c>
      <c r="S336" s="15">
        <f>IF(OR(H336&lt;&gt;"Yes",COUNT(N336:R336)=0),"",100*SUMPRODUCT(N336:R336/4,Weights!$B$2:$F$2)/SUMPRODUCT(--(N336:R336&lt;&gt;""),Weights!$B$2:$F$2))</f>
        <v/>
      </c>
      <c r="T336" s="6">
        <f>IF(H336&lt;&gt;"Yes","",IF(AND(N(N336)&gt;=2,N(O336)&gt;=2),"Yes","No"))</f>
        <v/>
      </c>
      <c r="U336" s="6" t="inlineStr">
        <is>
          <t>high</t>
        </is>
      </c>
      <c r="V336" s="6" t="inlineStr">
        <is>
          <t>high</t>
        </is>
      </c>
      <c r="W336" s="6" t="inlineStr">
        <is>
          <t>No</t>
        </is>
      </c>
      <c r="X336" s="8" t="inlineStr"/>
      <c r="Y336" s="6" t="n">
        <v>3</v>
      </c>
      <c r="Z336" s="8" t="inlineStr">
        <is>
          <t>[00:23:24] I think these 4 priorities are, are sufficient. I think they serve us well.
[00:23:24] I am seeing the traffic officer more often, and the traffic officer is doing their job.
[00:24:11] I do believe the other night we were having a staff meeting and we didn't have to deal with revving engines. So I know it's working.</t>
        </is>
      </c>
      <c r="AA336" s="8" t="inlineStr">
        <is>
          <t>position: priorities sufficient | reasons: personal observation of traffic enforcement results | independence: own observations | flexibility: did not take up the B&amp;E data or measurability limitation</t>
        </is>
      </c>
      <c r="AB336" s="11" t="inlineStr">
        <is>
          <t>https://www.youtube.com/watch?v=Lm89omYTrYI&amp;t=1404s</t>
        </is>
      </c>
    </row>
    <row r="337">
      <c r="A337" s="6" t="inlineStr">
        <is>
          <t>2022-05-17</t>
        </is>
      </c>
      <c r="B337" s="11" t="inlineStr">
        <is>
          <t>https://www.youtube.com/watch?v=Lm89omYTrYI</t>
        </is>
      </c>
      <c r="C337" s="6" t="inlineStr">
        <is>
          <t>15/16</t>
        </is>
      </c>
      <c r="D337" s="8" t="inlineStr">
        <is>
          <t>By-Law 2207 2nd &amp; 3rd reading - 2022 Realty and Education Tax Levy</t>
        </is>
      </c>
      <c r="E337" s="6" t="inlineStr">
        <is>
          <t>budget</t>
        </is>
      </c>
      <c r="F337" s="6" t="inlineStr">
        <is>
          <t>No</t>
        </is>
      </c>
      <c r="G337" s="6" t="inlineStr">
        <is>
          <t>Jac Siemens</t>
        </is>
      </c>
      <c r="H337" s="6" t="inlineStr">
        <is>
          <t>Yes</t>
        </is>
      </c>
      <c r="I337" s="6" t="inlineStr">
        <is>
          <t>present</t>
        </is>
      </c>
      <c r="J337" s="6" t="inlineStr">
        <is>
          <t>Yes</t>
        </is>
      </c>
      <c r="K337" s="6" t="inlineStr">
        <is>
          <t>mover</t>
        </is>
      </c>
      <c r="L337" s="6" t="inlineStr">
        <is>
          <t>for</t>
        </is>
      </c>
      <c r="M337" s="6" t="inlineStr">
        <is>
          <t>voice-unanimous</t>
        </is>
      </c>
      <c r="N337" s="6" t="n">
        <v>4</v>
      </c>
      <c r="O337" s="6" t="n">
        <v>2</v>
      </c>
      <c r="P337" s="6" t="n">
        <v>2</v>
      </c>
      <c r="Q337" s="6" t="n"/>
      <c r="R337" s="6" t="n"/>
      <c r="S337" s="15">
        <f>IF(OR(H337&lt;&gt;"Yes",COUNT(N337:R337)=0),"",100*SUMPRODUCT(N337:R337/4,Weights!$B$2:$F$2)/SUMPRODUCT(--(N337:R337&lt;&gt;""),Weights!$B$2:$F$2))</f>
        <v/>
      </c>
      <c r="T337" s="6">
        <f>IF(H337&lt;&gt;"Yes","",IF(AND(N(N337)&gt;=2,N(O337)&gt;=2),"Yes","No"))</f>
        <v/>
      </c>
      <c r="U337" s="6" t="inlineStr">
        <is>
          <t>high</t>
        </is>
      </c>
      <c r="V337" s="6" t="inlineStr">
        <is>
          <t>high</t>
        </is>
      </c>
      <c r="W337" s="6" t="inlineStr">
        <is>
          <t>No</t>
        </is>
      </c>
      <c r="X337" s="8" t="inlineStr"/>
      <c r="Y337" s="6" t="n">
        <v>3</v>
      </c>
      <c r="Z337" s="8" t="inlineStr">
        <is>
          <t>[00:27:38] Motion to approve.
[00:27:43] And so I vote— I made the motion to approve, and that our mill rate is 14.1 mills. That is a 0.4 of a mill, which is Generally to cover the cost of the additional RCMP officer.
[00:27:43] And we, we did have a public hearing on it, so we've had our feedback on it.</t>
        </is>
      </c>
      <c r="AA337" s="8" t="inlineStr">
        <is>
          <t>position: moved 2nd reading | reasons: 0.4-mill increase explained by additional RCMP officer; public hearing already held | independence: some personally articulated explanation beyond the staff recommendation</t>
        </is>
      </c>
      <c r="AB337" s="11" t="inlineStr">
        <is>
          <t>https://www.youtube.com/watch?v=Lm89omYTrYI&amp;t=1658s</t>
        </is>
      </c>
    </row>
    <row r="338">
      <c r="A338" s="6" t="inlineStr">
        <is>
          <t>2022-05-17</t>
        </is>
      </c>
      <c r="B338" s="11" t="inlineStr">
        <is>
          <t>https://www.youtube.com/watch?v=Lm89omYTrYI</t>
        </is>
      </c>
      <c r="C338" s="6" t="inlineStr">
        <is>
          <t>15/16</t>
        </is>
      </c>
      <c r="D338" s="8" t="inlineStr">
        <is>
          <t>By-Law 2207 2nd &amp; 3rd reading - 2022 Realty and Education Tax Levy</t>
        </is>
      </c>
      <c r="E338" s="6" t="inlineStr">
        <is>
          <t>budget</t>
        </is>
      </c>
      <c r="F338" s="6" t="inlineStr">
        <is>
          <t>No</t>
        </is>
      </c>
      <c r="G338" s="6" t="inlineStr">
        <is>
          <t>Bill Hiebert</t>
        </is>
      </c>
      <c r="H338" s="6" t="inlineStr">
        <is>
          <t>Yes</t>
        </is>
      </c>
      <c r="I338" s="6" t="inlineStr">
        <is>
          <t>present</t>
        </is>
      </c>
      <c r="J338" s="6" t="inlineStr">
        <is>
          <t>No</t>
        </is>
      </c>
      <c r="K338" s="6" t="inlineStr">
        <is>
          <t>seconder</t>
        </is>
      </c>
      <c r="L338" s="6" t="inlineStr">
        <is>
          <t>none</t>
        </is>
      </c>
      <c r="M338" s="6" t="inlineStr">
        <is>
          <t>voice-unanimous</t>
        </is>
      </c>
      <c r="N338" s="6" t="n">
        <v>2</v>
      </c>
      <c r="O338" s="6" t="n">
        <v>0</v>
      </c>
      <c r="P338" s="6" t="n"/>
      <c r="Q338" s="6" t="n"/>
      <c r="R338" s="6" t="n"/>
      <c r="S338" s="15">
        <f>IF(OR(H338&lt;&gt;"Yes",COUNT(N338:R338)=0),"",100*SUMPRODUCT(N338:R338/4,Weights!$B$2:$F$2)/SUMPRODUCT(--(N338:R338&lt;&gt;""),Weights!$B$2:$F$2))</f>
        <v/>
      </c>
      <c r="T338" s="6">
        <f>IF(H338&lt;&gt;"Yes","",IF(AND(N(N338)&gt;=2,N(O338)&gt;=2),"Yes","No"))</f>
        <v/>
      </c>
      <c r="U338" s="6" t="inlineStr">
        <is>
          <t>medium</t>
        </is>
      </c>
      <c r="V338" s="6" t="inlineStr">
        <is>
          <t>high</t>
        </is>
      </c>
      <c r="W338" s="6" t="inlineStr">
        <is>
          <t>No</t>
        </is>
      </c>
      <c r="X338" s="8" t="inlineStr"/>
      <c r="Y338" s="6" t="n">
        <v>0</v>
      </c>
      <c r="Z338" s="8" t="inlineStr"/>
      <c r="AA338" s="8" t="inlineStr">
        <is>
          <t>position: seconded only (minutes), no substantive speech = 2 | reasons: no substantive speech</t>
        </is>
      </c>
      <c r="AB338" s="6" t="inlineStr"/>
    </row>
    <row r="339">
      <c r="A339" s="6" t="inlineStr">
        <is>
          <t>2022-05-17</t>
        </is>
      </c>
      <c r="B339" s="11" t="inlineStr">
        <is>
          <t>https://www.youtube.com/watch?v=Lm89omYTrYI</t>
        </is>
      </c>
      <c r="C339" s="6" t="inlineStr">
        <is>
          <t>15/16</t>
        </is>
      </c>
      <c r="D339" s="8" t="inlineStr">
        <is>
          <t>By-Law 2207 2nd &amp; 3rd reading - 2022 Realty and Education Tax Levy</t>
        </is>
      </c>
      <c r="E339" s="6" t="inlineStr">
        <is>
          <t>budget</t>
        </is>
      </c>
      <c r="F339" s="6" t="inlineStr">
        <is>
          <t>No</t>
        </is>
      </c>
      <c r="G339" s="6" t="inlineStr">
        <is>
          <t>Michael Zwaagstra</t>
        </is>
      </c>
      <c r="H339" s="6" t="inlineStr">
        <is>
          <t>Yes</t>
        </is>
      </c>
      <c r="I339" s="6" t="inlineStr">
        <is>
          <t>present</t>
        </is>
      </c>
      <c r="J339" s="6" t="inlineStr">
        <is>
          <t>No</t>
        </is>
      </c>
      <c r="K339" s="6" t="inlineStr">
        <is>
          <t>mover</t>
        </is>
      </c>
      <c r="L339" s="6" t="inlineStr">
        <is>
          <t>none</t>
        </is>
      </c>
      <c r="M339" s="6" t="inlineStr">
        <is>
          <t>voice-unanimous</t>
        </is>
      </c>
      <c r="N339" s="6" t="n">
        <v>4</v>
      </c>
      <c r="O339" s="6" t="n">
        <v>0</v>
      </c>
      <c r="P339" s="6" t="n"/>
      <c r="Q339" s="6" t="n"/>
      <c r="R339" s="6" t="n"/>
      <c r="S339" s="15">
        <f>IF(OR(H339&lt;&gt;"Yes",COUNT(N339:R339)=0),"",100*SUMPRODUCT(N339:R339/4,Weights!$B$2:$F$2)/SUMPRODUCT(--(N339:R339&lt;&gt;""),Weights!$B$2:$F$2))</f>
        <v/>
      </c>
      <c r="T339" s="6">
        <f>IF(H339&lt;&gt;"Yes","",IF(AND(N(N339)&gt;=2,N(O339)&gt;=2),"Yes","No"))</f>
        <v/>
      </c>
      <c r="U339" s="6" t="inlineStr">
        <is>
          <t>medium</t>
        </is>
      </c>
      <c r="V339" s="6" t="inlineStr">
        <is>
          <t>high</t>
        </is>
      </c>
      <c r="W339" s="6" t="inlineStr">
        <is>
          <t>No</t>
        </is>
      </c>
      <c r="X339" s="8" t="inlineStr"/>
      <c r="Y339" s="6" t="n">
        <v>0</v>
      </c>
      <c r="Z339" s="8" t="inlineStr"/>
      <c r="AA339" s="8" t="inlineStr">
        <is>
          <t>position: moved the motion (minutes) without substantive speech = 4 | reasons: no substantive speech</t>
        </is>
      </c>
      <c r="AB339" s="6" t="inlineStr"/>
    </row>
    <row r="340">
      <c r="A340" s="6" t="inlineStr">
        <is>
          <t>2022-05-17</t>
        </is>
      </c>
      <c r="B340" s="11" t="inlineStr">
        <is>
          <t>https://www.youtube.com/watch?v=Lm89omYTrYI</t>
        </is>
      </c>
      <c r="C340" s="6" t="inlineStr">
        <is>
          <t>15/16</t>
        </is>
      </c>
      <c r="D340" s="8" t="inlineStr">
        <is>
          <t>By-Law 2207 2nd &amp; 3rd reading - 2022 Realty and Education Tax Levy</t>
        </is>
      </c>
      <c r="E340" s="6" t="inlineStr">
        <is>
          <t>budget</t>
        </is>
      </c>
      <c r="F340" s="6" t="inlineStr">
        <is>
          <t>No</t>
        </is>
      </c>
      <c r="G340" s="6" t="inlineStr">
        <is>
          <t>Damian Penner</t>
        </is>
      </c>
      <c r="H340" s="6" t="inlineStr">
        <is>
          <t>Yes</t>
        </is>
      </c>
      <c r="I340" s="6" t="inlineStr">
        <is>
          <t>present</t>
        </is>
      </c>
      <c r="J340" s="6" t="inlineStr">
        <is>
          <t>No</t>
        </is>
      </c>
      <c r="K340" s="6" t="inlineStr">
        <is>
          <t>seconder</t>
        </is>
      </c>
      <c r="L340" s="6" t="inlineStr">
        <is>
          <t>none</t>
        </is>
      </c>
      <c r="M340" s="6" t="inlineStr">
        <is>
          <t>voice-unanimous</t>
        </is>
      </c>
      <c r="N340" s="6" t="n">
        <v>2</v>
      </c>
      <c r="O340" s="6" t="n">
        <v>0</v>
      </c>
      <c r="P340" s="6" t="n"/>
      <c r="Q340" s="6" t="n"/>
      <c r="R340" s="6" t="n"/>
      <c r="S340" s="15">
        <f>IF(OR(H340&lt;&gt;"Yes",COUNT(N340:R340)=0),"",100*SUMPRODUCT(N340:R340/4,Weights!$B$2:$F$2)/SUMPRODUCT(--(N340:R340&lt;&gt;""),Weights!$B$2:$F$2))</f>
        <v/>
      </c>
      <c r="T340" s="6">
        <f>IF(H340&lt;&gt;"Yes","",IF(AND(N(N340)&gt;=2,N(O340)&gt;=2),"Yes","No"))</f>
        <v/>
      </c>
      <c r="U340" s="6" t="inlineStr">
        <is>
          <t>medium</t>
        </is>
      </c>
      <c r="V340" s="6" t="inlineStr">
        <is>
          <t>high</t>
        </is>
      </c>
      <c r="W340" s="6" t="inlineStr">
        <is>
          <t>No</t>
        </is>
      </c>
      <c r="X340" s="8" t="inlineStr"/>
      <c r="Y340" s="6" t="n">
        <v>0</v>
      </c>
      <c r="Z340" s="8" t="inlineStr"/>
      <c r="AA340" s="8" t="inlineStr">
        <is>
          <t>position: seconded only (minutes), no substantive speech = 2 | reasons: no substantive speech</t>
        </is>
      </c>
      <c r="AB340" s="6" t="inlineStr"/>
    </row>
    <row r="341">
      <c r="A341" s="6" t="inlineStr">
        <is>
          <t>2022-05-17</t>
        </is>
      </c>
      <c r="B341" s="11" t="inlineStr">
        <is>
          <t>https://www.youtube.com/watch?v=Lm89omYTrYI</t>
        </is>
      </c>
      <c r="C341" s="6" t="inlineStr">
        <is>
          <t>15/16</t>
        </is>
      </c>
      <c r="D341" s="8" t="inlineStr">
        <is>
          <t>By-Law 2207 2nd &amp; 3rd reading - 2022 Realty and Education Tax Levy</t>
        </is>
      </c>
      <c r="E341" s="6" t="inlineStr">
        <is>
          <t>budget</t>
        </is>
      </c>
      <c r="F341" s="6" t="inlineStr">
        <is>
          <t>No</t>
        </is>
      </c>
      <c r="G341" s="6" t="inlineStr">
        <is>
          <t>Jake Hiebert</t>
        </is>
      </c>
      <c r="H341" s="6" t="inlineStr">
        <is>
          <t>Yes</t>
        </is>
      </c>
      <c r="I341" s="6" t="inlineStr">
        <is>
          <t>present</t>
        </is>
      </c>
      <c r="J341" s="6" t="inlineStr">
        <is>
          <t>No</t>
        </is>
      </c>
      <c r="K341" s="6" t="inlineStr">
        <is>
          <t>none</t>
        </is>
      </c>
      <c r="L341" s="6" t="inlineStr">
        <is>
          <t>none</t>
        </is>
      </c>
      <c r="M341" s="6" t="inlineStr">
        <is>
          <t>voice-unanimous</t>
        </is>
      </c>
      <c r="N341" s="6" t="n">
        <v>0</v>
      </c>
      <c r="O341" s="6" t="n">
        <v>0</v>
      </c>
      <c r="P341" s="6" t="n"/>
      <c r="Q341" s="6" t="n"/>
      <c r="R341" s="6" t="n"/>
      <c r="S341" s="15">
        <f>IF(OR(H341&lt;&gt;"Yes",COUNT(N341:R341)=0),"",100*SUMPRODUCT(N341:R341/4,Weights!$B$2:$F$2)/SUMPRODUCT(--(N341:R341&lt;&gt;""),Weights!$B$2:$F$2))</f>
        <v/>
      </c>
      <c r="T341" s="6">
        <f>IF(H341&lt;&gt;"Yes","",IF(AND(N(N341)&gt;=2,N(O341)&gt;=2),"Yes","No"))</f>
        <v/>
      </c>
      <c r="U341" s="6" t="inlineStr">
        <is>
          <t>high</t>
        </is>
      </c>
      <c r="V341" s="6" t="inlineStr">
        <is>
          <t>high</t>
        </is>
      </c>
      <c r="W341" s="6" t="inlineStr">
        <is>
          <t>No</t>
        </is>
      </c>
      <c r="X341" s="8" t="inlineStr"/>
      <c r="Y341" s="6" t="n">
        <v>0</v>
      </c>
      <c r="Z341" s="8" t="inlineStr"/>
      <c r="AA341" s="8" t="inlineStr">
        <is>
          <t>position: no speech; unrecorded unanimous voice vote = 0 | reasons: no substantive speech | notes: A's agreement-only turn not counted as speaking</t>
        </is>
      </c>
      <c r="AB341" s="6" t="inlineStr"/>
    </row>
    <row r="342">
      <c r="A342" s="6" t="inlineStr">
        <is>
          <t>2022-05-17</t>
        </is>
      </c>
      <c r="B342" s="11" t="inlineStr">
        <is>
          <t>https://www.youtube.com/watch?v=Lm89omYTrYI</t>
        </is>
      </c>
      <c r="C342" s="6" t="inlineStr">
        <is>
          <t>15/16</t>
        </is>
      </c>
      <c r="D342" s="8" t="inlineStr">
        <is>
          <t>By-Law 2207 2nd &amp; 3rd reading - 2022 Realty and Education Tax Levy</t>
        </is>
      </c>
      <c r="E342" s="6" t="inlineStr">
        <is>
          <t>budget</t>
        </is>
      </c>
      <c r="F342" s="6" t="inlineStr">
        <is>
          <t>No</t>
        </is>
      </c>
      <c r="G342" s="6" t="inlineStr">
        <is>
          <t>Susan Penner</t>
        </is>
      </c>
      <c r="H342" s="6" t="inlineStr">
        <is>
          <t>No</t>
        </is>
      </c>
      <c r="I342" s="6" t="inlineStr">
        <is>
          <t>absent</t>
        </is>
      </c>
      <c r="J342" s="6" t="inlineStr">
        <is>
          <t>No</t>
        </is>
      </c>
      <c r="K342" s="6" t="inlineStr"/>
      <c r="L342" s="6" t="inlineStr"/>
      <c r="M342" s="6" t="inlineStr"/>
      <c r="N342" s="6" t="n"/>
      <c r="O342" s="6" t="n"/>
      <c r="P342" s="6" t="n"/>
      <c r="Q342" s="6" t="n"/>
      <c r="R342" s="6" t="n"/>
      <c r="S342" s="15">
        <f>IF(OR(H342&lt;&gt;"Yes",COUNT(N342:R342)=0),"",100*SUMPRODUCT(N342:R342/4,Weights!$B$2:$F$2)/SUMPRODUCT(--(N342:R342&lt;&gt;""),Weights!$B$2:$F$2))</f>
        <v/>
      </c>
      <c r="T342" s="6">
        <f>IF(H342&lt;&gt;"Yes","",IF(AND(N(N342)&gt;=2,N(O342)&gt;=2),"Yes","No"))</f>
        <v/>
      </c>
      <c r="U342" s="6" t="inlineStr"/>
      <c r="V342" s="6" t="inlineStr"/>
      <c r="W342" s="6" t="inlineStr">
        <is>
          <t>No</t>
        </is>
      </c>
      <c r="X342" s="8" t="inlineStr"/>
      <c r="Y342" s="6" t="n">
        <v>0</v>
      </c>
      <c r="Z342" s="8" t="inlineStr"/>
      <c r="AA342" s="8" t="inlineStr"/>
      <c r="AB342" s="6" t="inlineStr"/>
    </row>
    <row r="343">
      <c r="A343" s="6" t="inlineStr">
        <is>
          <t>2022-05-17</t>
        </is>
      </c>
      <c r="B343" s="11" t="inlineStr">
        <is>
          <t>https://www.youtube.com/watch?v=Lm89omYTrYI</t>
        </is>
      </c>
      <c r="C343" s="6" t="inlineStr">
        <is>
          <t>17/18</t>
        </is>
      </c>
      <c r="D343" s="8" t="inlineStr">
        <is>
          <t>By-Law 2208 2nd &amp; 3rd reading - 2022 Business Tax Levy</t>
        </is>
      </c>
      <c r="E343" s="6" t="inlineStr">
        <is>
          <t>budget</t>
        </is>
      </c>
      <c r="F343" s="6" t="inlineStr">
        <is>
          <t>No</t>
        </is>
      </c>
      <c r="G343" s="6" t="inlineStr">
        <is>
          <t>Michael Zwaagstra</t>
        </is>
      </c>
      <c r="H343" s="6" t="inlineStr">
        <is>
          <t>Yes</t>
        </is>
      </c>
      <c r="I343" s="6" t="inlineStr">
        <is>
          <t>present</t>
        </is>
      </c>
      <c r="J343" s="6" t="inlineStr">
        <is>
          <t>Yes</t>
        </is>
      </c>
      <c r="K343" s="6" t="inlineStr">
        <is>
          <t>mover</t>
        </is>
      </c>
      <c r="L343" s="6" t="inlineStr">
        <is>
          <t>for</t>
        </is>
      </c>
      <c r="M343" s="6" t="inlineStr">
        <is>
          <t>voice-unanimous</t>
        </is>
      </c>
      <c r="N343" s="6" t="n">
        <v>4</v>
      </c>
      <c r="O343" s="6" t="n">
        <v>2</v>
      </c>
      <c r="P343" s="6" t="n">
        <v>2</v>
      </c>
      <c r="Q343" s="6" t="n"/>
      <c r="R343" s="6" t="n"/>
      <c r="S343" s="15">
        <f>IF(OR(H343&lt;&gt;"Yes",COUNT(N343:R343)=0),"",100*SUMPRODUCT(N343:R343/4,Weights!$B$2:$F$2)/SUMPRODUCT(--(N343:R343&lt;&gt;""),Weights!$B$2:$F$2))</f>
        <v/>
      </c>
      <c r="T343" s="6">
        <f>IF(H343&lt;&gt;"Yes","",IF(AND(N(N343)&gt;=2,N(O343)&gt;=2),"Yes","No"))</f>
        <v/>
      </c>
      <c r="U343" s="6" t="inlineStr">
        <is>
          <t>high</t>
        </is>
      </c>
      <c r="V343" s="6" t="inlineStr">
        <is>
          <t>high</t>
        </is>
      </c>
      <c r="W343" s="6" t="inlineStr">
        <is>
          <t>No</t>
        </is>
      </c>
      <c r="X343" s="8" t="inlineStr"/>
      <c r="Y343" s="6" t="n">
        <v>2</v>
      </c>
      <c r="Z343" s="8" t="inlineStr">
        <is>
          <t>[00:29:39] I'll make the motion to approve.
[00:29:45] Obviously we gave this approval at first reading and we've had our public hearing, and so I think it makes sense to proceed. This is our standard business tax rate at 0.5%. We've had it this way for quite some time.</t>
        </is>
      </c>
      <c r="AA343" s="8" t="inlineStr">
        <is>
          <t>position: moved 2nd reading | reasons: process completed; rate is the long-standing standard | independence: brief own explanation</t>
        </is>
      </c>
      <c r="AB343" s="11" t="inlineStr">
        <is>
          <t>https://www.youtube.com/watch?v=Lm89omYTrYI&amp;t=1779s</t>
        </is>
      </c>
    </row>
    <row r="344">
      <c r="A344" s="6" t="inlineStr">
        <is>
          <t>2022-05-17</t>
        </is>
      </c>
      <c r="B344" s="11" t="inlineStr">
        <is>
          <t>https://www.youtube.com/watch?v=Lm89omYTrYI</t>
        </is>
      </c>
      <c r="C344" s="6" t="inlineStr">
        <is>
          <t>17/18</t>
        </is>
      </c>
      <c r="D344" s="8" t="inlineStr">
        <is>
          <t>By-Law 2208 2nd &amp; 3rd reading - 2022 Business Tax Levy</t>
        </is>
      </c>
      <c r="E344" s="6" t="inlineStr">
        <is>
          <t>budget</t>
        </is>
      </c>
      <c r="F344" s="6" t="inlineStr">
        <is>
          <t>No</t>
        </is>
      </c>
      <c r="G344" s="6" t="inlineStr">
        <is>
          <t>Jake Hiebert</t>
        </is>
      </c>
      <c r="H344" s="6" t="inlineStr">
        <is>
          <t>Yes</t>
        </is>
      </c>
      <c r="I344" s="6" t="inlineStr">
        <is>
          <t>present</t>
        </is>
      </c>
      <c r="J344" s="6" t="inlineStr">
        <is>
          <t>No</t>
        </is>
      </c>
      <c r="K344" s="6" t="inlineStr">
        <is>
          <t>seconder</t>
        </is>
      </c>
      <c r="L344" s="6" t="inlineStr">
        <is>
          <t>none</t>
        </is>
      </c>
      <c r="M344" s="6" t="inlineStr">
        <is>
          <t>voice-unanimous</t>
        </is>
      </c>
      <c r="N344" s="6" t="n">
        <v>2</v>
      </c>
      <c r="O344" s="6" t="n">
        <v>0</v>
      </c>
      <c r="P344" s="6" t="n"/>
      <c r="Q344" s="6" t="n"/>
      <c r="R344" s="6" t="n"/>
      <c r="S344" s="15">
        <f>IF(OR(H344&lt;&gt;"Yes",COUNT(N344:R344)=0),"",100*SUMPRODUCT(N344:R344/4,Weights!$B$2:$F$2)/SUMPRODUCT(--(N344:R344&lt;&gt;""),Weights!$B$2:$F$2))</f>
        <v/>
      </c>
      <c r="T344" s="6">
        <f>IF(H344&lt;&gt;"Yes","",IF(AND(N(N344)&gt;=2,N(O344)&gt;=2),"Yes","No"))</f>
        <v/>
      </c>
      <c r="U344" s="6" t="inlineStr">
        <is>
          <t>medium</t>
        </is>
      </c>
      <c r="V344" s="6" t="inlineStr">
        <is>
          <t>high</t>
        </is>
      </c>
      <c r="W344" s="6" t="inlineStr">
        <is>
          <t>No</t>
        </is>
      </c>
      <c r="X344" s="8" t="inlineStr"/>
      <c r="Y344" s="6" t="n">
        <v>0</v>
      </c>
      <c r="Z344" s="8" t="inlineStr"/>
      <c r="AA344" s="8" t="inlineStr">
        <is>
          <t>position: seconded only (minutes), no substantive speech = 2 | reasons: no substantive speech</t>
        </is>
      </c>
      <c r="AB344" s="6" t="inlineStr"/>
    </row>
    <row r="345">
      <c r="A345" s="6" t="inlineStr">
        <is>
          <t>2022-05-17</t>
        </is>
      </c>
      <c r="B345" s="11" t="inlineStr">
        <is>
          <t>https://www.youtube.com/watch?v=Lm89omYTrYI</t>
        </is>
      </c>
      <c r="C345" s="6" t="inlineStr">
        <is>
          <t>17/18</t>
        </is>
      </c>
      <c r="D345" s="8" t="inlineStr">
        <is>
          <t>By-Law 2208 2nd &amp; 3rd reading - 2022 Business Tax Levy</t>
        </is>
      </c>
      <c r="E345" s="6" t="inlineStr">
        <is>
          <t>budget</t>
        </is>
      </c>
      <c r="F345" s="6" t="inlineStr">
        <is>
          <t>No</t>
        </is>
      </c>
      <c r="G345" s="6" t="inlineStr">
        <is>
          <t>Bill Hiebert</t>
        </is>
      </c>
      <c r="H345" s="6" t="inlineStr">
        <is>
          <t>Yes</t>
        </is>
      </c>
      <c r="I345" s="6" t="inlineStr">
        <is>
          <t>present</t>
        </is>
      </c>
      <c r="J345" s="6" t="inlineStr">
        <is>
          <t>No</t>
        </is>
      </c>
      <c r="K345" s="6" t="inlineStr">
        <is>
          <t>mover</t>
        </is>
      </c>
      <c r="L345" s="6" t="inlineStr">
        <is>
          <t>none</t>
        </is>
      </c>
      <c r="M345" s="6" t="inlineStr">
        <is>
          <t>voice-unanimous</t>
        </is>
      </c>
      <c r="N345" s="6" t="n">
        <v>4</v>
      </c>
      <c r="O345" s="6" t="n">
        <v>0</v>
      </c>
      <c r="P345" s="6" t="n"/>
      <c r="Q345" s="6" t="n"/>
      <c r="R345" s="6" t="n"/>
      <c r="S345" s="15">
        <f>IF(OR(H345&lt;&gt;"Yes",COUNT(N345:R345)=0),"",100*SUMPRODUCT(N345:R345/4,Weights!$B$2:$F$2)/SUMPRODUCT(--(N345:R345&lt;&gt;""),Weights!$B$2:$F$2))</f>
        <v/>
      </c>
      <c r="T345" s="6">
        <f>IF(H345&lt;&gt;"Yes","",IF(AND(N(N345)&gt;=2,N(O345)&gt;=2),"Yes","No"))</f>
        <v/>
      </c>
      <c r="U345" s="6" t="inlineStr">
        <is>
          <t>medium</t>
        </is>
      </c>
      <c r="V345" s="6" t="inlineStr">
        <is>
          <t>high</t>
        </is>
      </c>
      <c r="W345" s="6" t="inlineStr">
        <is>
          <t>No</t>
        </is>
      </c>
      <c r="X345" s="8" t="inlineStr"/>
      <c r="Y345" s="6" t="n">
        <v>0</v>
      </c>
      <c r="Z345" s="8" t="inlineStr"/>
      <c r="AA345" s="8" t="inlineStr">
        <is>
          <t>position: moved the motion (minutes) without substantive speech = 4 | reasons: no substantive speech</t>
        </is>
      </c>
      <c r="AB345" s="6" t="inlineStr"/>
    </row>
    <row r="346">
      <c r="A346" s="6" t="inlineStr">
        <is>
          <t>2022-05-17</t>
        </is>
      </c>
      <c r="B346" s="11" t="inlineStr">
        <is>
          <t>https://www.youtube.com/watch?v=Lm89omYTrYI</t>
        </is>
      </c>
      <c r="C346" s="6" t="inlineStr">
        <is>
          <t>17/18</t>
        </is>
      </c>
      <c r="D346" s="8" t="inlineStr">
        <is>
          <t>By-Law 2208 2nd &amp; 3rd reading - 2022 Business Tax Levy</t>
        </is>
      </c>
      <c r="E346" s="6" t="inlineStr">
        <is>
          <t>budget</t>
        </is>
      </c>
      <c r="F346" s="6" t="inlineStr">
        <is>
          <t>No</t>
        </is>
      </c>
      <c r="G346" s="6" t="inlineStr">
        <is>
          <t>Jac Siemens</t>
        </is>
      </c>
      <c r="H346" s="6" t="inlineStr">
        <is>
          <t>Yes</t>
        </is>
      </c>
      <c r="I346" s="6" t="inlineStr">
        <is>
          <t>present</t>
        </is>
      </c>
      <c r="J346" s="6" t="inlineStr">
        <is>
          <t>No</t>
        </is>
      </c>
      <c r="K346" s="6" t="inlineStr">
        <is>
          <t>seconder</t>
        </is>
      </c>
      <c r="L346" s="6" t="inlineStr">
        <is>
          <t>none</t>
        </is>
      </c>
      <c r="M346" s="6" t="inlineStr">
        <is>
          <t>voice-unanimous</t>
        </is>
      </c>
      <c r="N346" s="6" t="n">
        <v>2</v>
      </c>
      <c r="O346" s="6" t="n">
        <v>0</v>
      </c>
      <c r="P346" s="6" t="n"/>
      <c r="Q346" s="6" t="n"/>
      <c r="R346" s="6" t="n"/>
      <c r="S346" s="15">
        <f>IF(OR(H346&lt;&gt;"Yes",COUNT(N346:R346)=0),"",100*SUMPRODUCT(N346:R346/4,Weights!$B$2:$F$2)/SUMPRODUCT(--(N346:R346&lt;&gt;""),Weights!$B$2:$F$2))</f>
        <v/>
      </c>
      <c r="T346" s="6">
        <f>IF(H346&lt;&gt;"Yes","",IF(AND(N(N346)&gt;=2,N(O346)&gt;=2),"Yes","No"))</f>
        <v/>
      </c>
      <c r="U346" s="6" t="inlineStr">
        <is>
          <t>medium</t>
        </is>
      </c>
      <c r="V346" s="6" t="inlineStr">
        <is>
          <t>high</t>
        </is>
      </c>
      <c r="W346" s="6" t="inlineStr">
        <is>
          <t>No</t>
        </is>
      </c>
      <c r="X346" s="8" t="inlineStr"/>
      <c r="Y346" s="6" t="n">
        <v>0</v>
      </c>
      <c r="Z346" s="8" t="inlineStr"/>
      <c r="AA346" s="8" t="inlineStr">
        <is>
          <t>position: seconded only (minutes), no substantive speech = 2 | reasons: no substantive speech</t>
        </is>
      </c>
      <c r="AB346" s="6" t="inlineStr"/>
    </row>
    <row r="347">
      <c r="A347" s="6" t="inlineStr">
        <is>
          <t>2022-05-17</t>
        </is>
      </c>
      <c r="B347" s="11" t="inlineStr">
        <is>
          <t>https://www.youtube.com/watch?v=Lm89omYTrYI</t>
        </is>
      </c>
      <c r="C347" s="6" t="inlineStr">
        <is>
          <t>17/18</t>
        </is>
      </c>
      <c r="D347" s="8" t="inlineStr">
        <is>
          <t>By-Law 2208 2nd &amp; 3rd reading - 2022 Business Tax Levy</t>
        </is>
      </c>
      <c r="E347" s="6" t="inlineStr">
        <is>
          <t>budget</t>
        </is>
      </c>
      <c r="F347" s="6" t="inlineStr">
        <is>
          <t>No</t>
        </is>
      </c>
      <c r="G347" s="6" t="inlineStr">
        <is>
          <t>Damian Penner</t>
        </is>
      </c>
      <c r="H347" s="6" t="inlineStr">
        <is>
          <t>Yes</t>
        </is>
      </c>
      <c r="I347" s="6" t="inlineStr">
        <is>
          <t>present</t>
        </is>
      </c>
      <c r="J347" s="6" t="inlineStr">
        <is>
          <t>No</t>
        </is>
      </c>
      <c r="K347" s="6" t="inlineStr">
        <is>
          <t>none</t>
        </is>
      </c>
      <c r="L347" s="6" t="inlineStr">
        <is>
          <t>none</t>
        </is>
      </c>
      <c r="M347" s="6" t="inlineStr">
        <is>
          <t>voice-unanimous</t>
        </is>
      </c>
      <c r="N347" s="6" t="n">
        <v>0</v>
      </c>
      <c r="O347" s="6" t="n">
        <v>0</v>
      </c>
      <c r="P347" s="6" t="n"/>
      <c r="Q347" s="6" t="n"/>
      <c r="R347" s="6" t="n"/>
      <c r="S347" s="15">
        <f>IF(OR(H347&lt;&gt;"Yes",COUNT(N347:R347)=0),"",100*SUMPRODUCT(N347:R347/4,Weights!$B$2:$F$2)/SUMPRODUCT(--(N347:R347&lt;&gt;""),Weights!$B$2:$F$2))</f>
        <v/>
      </c>
      <c r="T347" s="6">
        <f>IF(H347&lt;&gt;"Yes","",IF(AND(N(N347)&gt;=2,N(O347)&gt;=2),"Yes","No"))</f>
        <v/>
      </c>
      <c r="U347" s="6" t="inlineStr">
        <is>
          <t>high</t>
        </is>
      </c>
      <c r="V347" s="6" t="inlineStr">
        <is>
          <t>high</t>
        </is>
      </c>
      <c r="W347" s="6" t="inlineStr">
        <is>
          <t>No</t>
        </is>
      </c>
      <c r="X347" s="8" t="inlineStr"/>
      <c r="Y347" s="6" t="n">
        <v>0</v>
      </c>
      <c r="Z347" s="8" t="inlineStr"/>
      <c r="AA347" s="8" t="inlineStr">
        <is>
          <t>position: no speech; unrecorded unanimous voice vote = 0 | reasons: no substantive speech</t>
        </is>
      </c>
      <c r="AB347" s="6" t="inlineStr"/>
    </row>
    <row r="348">
      <c r="A348" s="6" t="inlineStr">
        <is>
          <t>2022-05-17</t>
        </is>
      </c>
      <c r="B348" s="11" t="inlineStr">
        <is>
          <t>https://www.youtube.com/watch?v=Lm89omYTrYI</t>
        </is>
      </c>
      <c r="C348" s="6" t="inlineStr">
        <is>
          <t>17/18</t>
        </is>
      </c>
      <c r="D348" s="8" t="inlineStr">
        <is>
          <t>By-Law 2208 2nd &amp; 3rd reading - 2022 Business Tax Levy</t>
        </is>
      </c>
      <c r="E348" s="6" t="inlineStr">
        <is>
          <t>budget</t>
        </is>
      </c>
      <c r="F348" s="6" t="inlineStr">
        <is>
          <t>No</t>
        </is>
      </c>
      <c r="G348" s="6" t="inlineStr">
        <is>
          <t>Susan Penner</t>
        </is>
      </c>
      <c r="H348" s="6" t="inlineStr">
        <is>
          <t>No</t>
        </is>
      </c>
      <c r="I348" s="6" t="inlineStr">
        <is>
          <t>absent</t>
        </is>
      </c>
      <c r="J348" s="6" t="inlineStr">
        <is>
          <t>No</t>
        </is>
      </c>
      <c r="K348" s="6" t="inlineStr"/>
      <c r="L348" s="6" t="inlineStr"/>
      <c r="M348" s="6" t="inlineStr"/>
      <c r="N348" s="6" t="n"/>
      <c r="O348" s="6" t="n"/>
      <c r="P348" s="6" t="n"/>
      <c r="Q348" s="6" t="n"/>
      <c r="R348" s="6" t="n"/>
      <c r="S348" s="15">
        <f>IF(OR(H348&lt;&gt;"Yes",COUNT(N348:R348)=0),"",100*SUMPRODUCT(N348:R348/4,Weights!$B$2:$F$2)/SUMPRODUCT(--(N348:R348&lt;&gt;""),Weights!$B$2:$F$2))</f>
        <v/>
      </c>
      <c r="T348" s="6">
        <f>IF(H348&lt;&gt;"Yes","",IF(AND(N(N348)&gt;=2,N(O348)&gt;=2),"Yes","No"))</f>
        <v/>
      </c>
      <c r="U348" s="6" t="inlineStr"/>
      <c r="V348" s="6" t="inlineStr"/>
      <c r="W348" s="6" t="inlineStr">
        <is>
          <t>No</t>
        </is>
      </c>
      <c r="X348" s="8" t="inlineStr"/>
      <c r="Y348" s="6" t="n">
        <v>0</v>
      </c>
      <c r="Z348" s="8" t="inlineStr"/>
      <c r="AA348" s="8" t="inlineStr"/>
      <c r="AB348" s="6" t="inlineStr"/>
    </row>
    <row r="349">
      <c r="A349" s="6" t="inlineStr">
        <is>
          <t>2022-05-17</t>
        </is>
      </c>
      <c r="B349" s="11" t="inlineStr">
        <is>
          <t>https://www.youtube.com/watch?v=Lm89omYTrYI</t>
        </is>
      </c>
      <c r="C349" s="6" t="inlineStr">
        <is>
          <t>19</t>
        </is>
      </c>
      <c r="D349" s="8" t="inlineStr">
        <is>
          <t>By-Law 2209 3rd reading - amending Administrative Penalty by-law</t>
        </is>
      </c>
      <c r="E349" s="6" t="inlineStr">
        <is>
          <t>policy</t>
        </is>
      </c>
      <c r="F349" s="6" t="inlineStr">
        <is>
          <t>No</t>
        </is>
      </c>
      <c r="G349" s="6" t="inlineStr">
        <is>
          <t>Jake Hiebert</t>
        </is>
      </c>
      <c r="H349" s="6" t="inlineStr">
        <is>
          <t>Yes</t>
        </is>
      </c>
      <c r="I349" s="6" t="inlineStr">
        <is>
          <t>present</t>
        </is>
      </c>
      <c r="J349" s="6" t="inlineStr">
        <is>
          <t>Yes</t>
        </is>
      </c>
      <c r="K349" s="6" t="inlineStr">
        <is>
          <t>mover</t>
        </is>
      </c>
      <c r="L349" s="6" t="inlineStr">
        <is>
          <t>for</t>
        </is>
      </c>
      <c r="M349" s="6" t="inlineStr">
        <is>
          <t>voice-unanimous</t>
        </is>
      </c>
      <c r="N349" s="6" t="n">
        <v>4</v>
      </c>
      <c r="O349" s="6" t="n">
        <v>2</v>
      </c>
      <c r="P349" s="6" t="n">
        <v>2</v>
      </c>
      <c r="Q349" s="6" t="n"/>
      <c r="R349" s="6" t="n"/>
      <c r="S349" s="15">
        <f>IF(OR(H349&lt;&gt;"Yes",COUNT(N349:R349)=0),"",100*SUMPRODUCT(N349:R349/4,Weights!$B$2:$F$2)/SUMPRODUCT(--(N349:R349&lt;&gt;""),Weights!$B$2:$F$2))</f>
        <v/>
      </c>
      <c r="T349" s="6">
        <f>IF(H349&lt;&gt;"Yes","",IF(AND(N(N349)&gt;=2,N(O349)&gt;=2),"Yes","No"))</f>
        <v/>
      </c>
      <c r="U349" s="6" t="inlineStr">
        <is>
          <t>medium</t>
        </is>
      </c>
      <c r="V349" s="6" t="inlineStr">
        <is>
          <t>medium</t>
        </is>
      </c>
      <c r="W349" s="6" t="inlineStr">
        <is>
          <t>No</t>
        </is>
      </c>
      <c r="X349" s="8" t="inlineStr"/>
      <c r="Y349" s="6" t="n">
        <v>2</v>
      </c>
      <c r="Z349" s="8" t="inlineStr">
        <is>
          <t>[00:31:20] Motion to approve.
[00:31:26] as indicated by our administration, it'll just give our bylaw employees the power to issue penalties and It's obviously updating our penalties as well. So it's long overdue.</t>
        </is>
      </c>
      <c r="AA349" s="8" t="inlineStr">
        <is>
          <t>position: moved 3rd reading | reasons: gives by-law staff power to issue penalties; updates penalties | independence: cites administration plus own 'long overdue' assessment</t>
        </is>
      </c>
      <c r="AB349" s="11" t="inlineStr">
        <is>
          <t>https://www.youtube.com/watch?v=Lm89omYTrYI&amp;t=1880s</t>
        </is>
      </c>
    </row>
    <row r="350">
      <c r="A350" s="6" t="inlineStr">
        <is>
          <t>2022-05-17</t>
        </is>
      </c>
      <c r="B350" s="11" t="inlineStr">
        <is>
          <t>https://www.youtube.com/watch?v=Lm89omYTrYI</t>
        </is>
      </c>
      <c r="C350" s="6" t="inlineStr">
        <is>
          <t>19</t>
        </is>
      </c>
      <c r="D350" s="8" t="inlineStr">
        <is>
          <t>By-Law 2209 3rd reading - amending Administrative Penalty by-law</t>
        </is>
      </c>
      <c r="E350" s="6" t="inlineStr">
        <is>
          <t>policy</t>
        </is>
      </c>
      <c r="F350" s="6" t="inlineStr">
        <is>
          <t>No</t>
        </is>
      </c>
      <c r="G350" s="6" t="inlineStr">
        <is>
          <t>Damian Penner</t>
        </is>
      </c>
      <c r="H350" s="6" t="inlineStr">
        <is>
          <t>Yes</t>
        </is>
      </c>
      <c r="I350" s="6" t="inlineStr">
        <is>
          <t>present</t>
        </is>
      </c>
      <c r="J350" s="6" t="inlineStr">
        <is>
          <t>No</t>
        </is>
      </c>
      <c r="K350" s="6" t="inlineStr">
        <is>
          <t>seconder</t>
        </is>
      </c>
      <c r="L350" s="6" t="inlineStr">
        <is>
          <t>none</t>
        </is>
      </c>
      <c r="M350" s="6" t="inlineStr">
        <is>
          <t>voice-unanimous</t>
        </is>
      </c>
      <c r="N350" s="6" t="n">
        <v>2</v>
      </c>
      <c r="O350" s="6" t="n">
        <v>0</v>
      </c>
      <c r="P350" s="6" t="n"/>
      <c r="Q350" s="6" t="n"/>
      <c r="R350" s="6" t="n"/>
      <c r="S350" s="15">
        <f>IF(OR(H350&lt;&gt;"Yes",COUNT(N350:R350)=0),"",100*SUMPRODUCT(N350:R350/4,Weights!$B$2:$F$2)/SUMPRODUCT(--(N350:R350&lt;&gt;""),Weights!$B$2:$F$2))</f>
        <v/>
      </c>
      <c r="T350" s="6">
        <f>IF(H350&lt;&gt;"Yes","",IF(AND(N(N350)&gt;=2,N(O350)&gt;=2),"Yes","No"))</f>
        <v/>
      </c>
      <c r="U350" s="6" t="inlineStr">
        <is>
          <t>medium</t>
        </is>
      </c>
      <c r="V350" s="6" t="inlineStr">
        <is>
          <t>high</t>
        </is>
      </c>
      <c r="W350" s="6" t="inlineStr">
        <is>
          <t>No</t>
        </is>
      </c>
      <c r="X350" s="8" t="inlineStr"/>
      <c r="Y350" s="6" t="n">
        <v>0</v>
      </c>
      <c r="Z350" s="8" t="inlineStr"/>
      <c r="AA350" s="8" t="inlineStr">
        <is>
          <t>position: seconded only (minutes), no substantive speech = 2 | reasons: no substantive speech</t>
        </is>
      </c>
      <c r="AB350" s="6" t="inlineStr"/>
    </row>
    <row r="351">
      <c r="A351" s="6" t="inlineStr">
        <is>
          <t>2022-05-17</t>
        </is>
      </c>
      <c r="B351" s="11" t="inlineStr">
        <is>
          <t>https://www.youtube.com/watch?v=Lm89omYTrYI</t>
        </is>
      </c>
      <c r="C351" s="6" t="inlineStr">
        <is>
          <t>19</t>
        </is>
      </c>
      <c r="D351" s="8" t="inlineStr">
        <is>
          <t>By-Law 2209 3rd reading - amending Administrative Penalty by-law</t>
        </is>
      </c>
      <c r="E351" s="6" t="inlineStr">
        <is>
          <t>policy</t>
        </is>
      </c>
      <c r="F351" s="6" t="inlineStr">
        <is>
          <t>No</t>
        </is>
      </c>
      <c r="G351" s="6" t="inlineStr">
        <is>
          <t>Bill Hiebert</t>
        </is>
      </c>
      <c r="H351" s="6" t="inlineStr">
        <is>
          <t>Yes</t>
        </is>
      </c>
      <c r="I351" s="6" t="inlineStr">
        <is>
          <t>present</t>
        </is>
      </c>
      <c r="J351" s="6" t="inlineStr">
        <is>
          <t>No</t>
        </is>
      </c>
      <c r="K351" s="6" t="inlineStr">
        <is>
          <t>none</t>
        </is>
      </c>
      <c r="L351" s="6" t="inlineStr">
        <is>
          <t>none</t>
        </is>
      </c>
      <c r="M351" s="6" t="inlineStr">
        <is>
          <t>voice-unanimous</t>
        </is>
      </c>
      <c r="N351" s="6" t="n">
        <v>0</v>
      </c>
      <c r="O351" s="6" t="n">
        <v>0</v>
      </c>
      <c r="P351" s="6" t="n"/>
      <c r="Q351" s="6" t="n"/>
      <c r="R351" s="6" t="n"/>
      <c r="S351" s="15">
        <f>IF(OR(H351&lt;&gt;"Yes",COUNT(N351:R351)=0),"",100*SUMPRODUCT(N351:R351/4,Weights!$B$2:$F$2)/SUMPRODUCT(--(N351:R351&lt;&gt;""),Weights!$B$2:$F$2))</f>
        <v/>
      </c>
      <c r="T351" s="6">
        <f>IF(H351&lt;&gt;"Yes","",IF(AND(N(N351)&gt;=2,N(O351)&gt;=2),"Yes","No"))</f>
        <v/>
      </c>
      <c r="U351" s="6" t="inlineStr">
        <is>
          <t>high</t>
        </is>
      </c>
      <c r="V351" s="6" t="inlineStr">
        <is>
          <t>high</t>
        </is>
      </c>
      <c r="W351" s="6" t="inlineStr">
        <is>
          <t>No</t>
        </is>
      </c>
      <c r="X351" s="8" t="inlineStr"/>
      <c r="Y351" s="6" t="n">
        <v>0</v>
      </c>
      <c r="Z351" s="8" t="inlineStr"/>
      <c r="AA351" s="8" t="inlineStr">
        <is>
          <t>position: no speech; unrecorded unanimous voice vote = 0 | reasons: no substantive speech</t>
        </is>
      </c>
      <c r="AB351" s="6" t="inlineStr"/>
    </row>
    <row r="352">
      <c r="A352" s="6" t="inlineStr">
        <is>
          <t>2022-05-17</t>
        </is>
      </c>
      <c r="B352" s="11" t="inlineStr">
        <is>
          <t>https://www.youtube.com/watch?v=Lm89omYTrYI</t>
        </is>
      </c>
      <c r="C352" s="6" t="inlineStr">
        <is>
          <t>19</t>
        </is>
      </c>
      <c r="D352" s="8" t="inlineStr">
        <is>
          <t>By-Law 2209 3rd reading - amending Administrative Penalty by-law</t>
        </is>
      </c>
      <c r="E352" s="6" t="inlineStr">
        <is>
          <t>policy</t>
        </is>
      </c>
      <c r="F352" s="6" t="inlineStr">
        <is>
          <t>No</t>
        </is>
      </c>
      <c r="G352" s="6" t="inlineStr">
        <is>
          <t>Jac Siemens</t>
        </is>
      </c>
      <c r="H352" s="6" t="inlineStr">
        <is>
          <t>Yes</t>
        </is>
      </c>
      <c r="I352" s="6" t="inlineStr">
        <is>
          <t>present</t>
        </is>
      </c>
      <c r="J352" s="6" t="inlineStr">
        <is>
          <t>No</t>
        </is>
      </c>
      <c r="K352" s="6" t="inlineStr">
        <is>
          <t>none</t>
        </is>
      </c>
      <c r="L352" s="6" t="inlineStr">
        <is>
          <t>none</t>
        </is>
      </c>
      <c r="M352" s="6" t="inlineStr">
        <is>
          <t>voice-unanimous</t>
        </is>
      </c>
      <c r="N352" s="6" t="n">
        <v>0</v>
      </c>
      <c r="O352" s="6" t="n">
        <v>0</v>
      </c>
      <c r="P352" s="6" t="n"/>
      <c r="Q352" s="6" t="n"/>
      <c r="R352" s="6" t="n"/>
      <c r="S352" s="15">
        <f>IF(OR(H352&lt;&gt;"Yes",COUNT(N352:R352)=0),"",100*SUMPRODUCT(N352:R352/4,Weights!$B$2:$F$2)/SUMPRODUCT(--(N352:R352&lt;&gt;""),Weights!$B$2:$F$2))</f>
        <v/>
      </c>
      <c r="T352" s="6">
        <f>IF(H352&lt;&gt;"Yes","",IF(AND(N(N352)&gt;=2,N(O352)&gt;=2),"Yes","No"))</f>
        <v/>
      </c>
      <c r="U352" s="6" t="inlineStr">
        <is>
          <t>high</t>
        </is>
      </c>
      <c r="V352" s="6" t="inlineStr">
        <is>
          <t>high</t>
        </is>
      </c>
      <c r="W352" s="6" t="inlineStr">
        <is>
          <t>No</t>
        </is>
      </c>
      <c r="X352" s="8" t="inlineStr"/>
      <c r="Y352" s="6" t="n">
        <v>0</v>
      </c>
      <c r="Z352" s="8" t="inlineStr"/>
      <c r="AA352" s="8" t="inlineStr">
        <is>
          <t>position: no speech; unrecorded unanimous voice vote = 0 | reasons: no substantive speech</t>
        </is>
      </c>
      <c r="AB352" s="6" t="inlineStr"/>
    </row>
    <row r="353">
      <c r="A353" s="6" t="inlineStr">
        <is>
          <t>2022-05-17</t>
        </is>
      </c>
      <c r="B353" s="11" t="inlineStr">
        <is>
          <t>https://www.youtube.com/watch?v=Lm89omYTrYI</t>
        </is>
      </c>
      <c r="C353" s="6" t="inlineStr">
        <is>
          <t>19</t>
        </is>
      </c>
      <c r="D353" s="8" t="inlineStr">
        <is>
          <t>By-Law 2209 3rd reading - amending Administrative Penalty by-law</t>
        </is>
      </c>
      <c r="E353" s="6" t="inlineStr">
        <is>
          <t>policy</t>
        </is>
      </c>
      <c r="F353" s="6" t="inlineStr">
        <is>
          <t>No</t>
        </is>
      </c>
      <c r="G353" s="6" t="inlineStr">
        <is>
          <t>Michael Zwaagstra</t>
        </is>
      </c>
      <c r="H353" s="6" t="inlineStr">
        <is>
          <t>Yes</t>
        </is>
      </c>
      <c r="I353" s="6" t="inlineStr">
        <is>
          <t>present</t>
        </is>
      </c>
      <c r="J353" s="6" t="inlineStr">
        <is>
          <t>No</t>
        </is>
      </c>
      <c r="K353" s="6" t="inlineStr">
        <is>
          <t>none</t>
        </is>
      </c>
      <c r="L353" s="6" t="inlineStr">
        <is>
          <t>none</t>
        </is>
      </c>
      <c r="M353" s="6" t="inlineStr">
        <is>
          <t>voice-unanimous</t>
        </is>
      </c>
      <c r="N353" s="6" t="n">
        <v>0</v>
      </c>
      <c r="O353" s="6" t="n">
        <v>0</v>
      </c>
      <c r="P353" s="6" t="n"/>
      <c r="Q353" s="6" t="n"/>
      <c r="R353" s="6" t="n"/>
      <c r="S353" s="15">
        <f>IF(OR(H353&lt;&gt;"Yes",COUNT(N353:R353)=0),"",100*SUMPRODUCT(N353:R353/4,Weights!$B$2:$F$2)/SUMPRODUCT(--(N353:R353&lt;&gt;""),Weights!$B$2:$F$2))</f>
        <v/>
      </c>
      <c r="T353" s="6">
        <f>IF(H353&lt;&gt;"Yes","",IF(AND(N(N353)&gt;=2,N(O353)&gt;=2),"Yes","No"))</f>
        <v/>
      </c>
      <c r="U353" s="6" t="inlineStr">
        <is>
          <t>high</t>
        </is>
      </c>
      <c r="V353" s="6" t="inlineStr">
        <is>
          <t>high</t>
        </is>
      </c>
      <c r="W353" s="6" t="inlineStr">
        <is>
          <t>No</t>
        </is>
      </c>
      <c r="X353" s="8" t="inlineStr"/>
      <c r="Y353" s="6" t="n">
        <v>0</v>
      </c>
      <c r="Z353" s="8" t="inlineStr"/>
      <c r="AA353" s="8" t="inlineStr">
        <is>
          <t>position: no speech; unrecorded unanimous voice vote = 0 | reasons: no substantive speech</t>
        </is>
      </c>
      <c r="AB353" s="6" t="inlineStr"/>
    </row>
    <row r="354">
      <c r="A354" s="6" t="inlineStr">
        <is>
          <t>2022-05-17</t>
        </is>
      </c>
      <c r="B354" s="11" t="inlineStr">
        <is>
          <t>https://www.youtube.com/watch?v=Lm89omYTrYI</t>
        </is>
      </c>
      <c r="C354" s="6" t="inlineStr">
        <is>
          <t>19</t>
        </is>
      </c>
      <c r="D354" s="8" t="inlineStr">
        <is>
          <t>By-Law 2209 3rd reading - amending Administrative Penalty by-law</t>
        </is>
      </c>
      <c r="E354" s="6" t="inlineStr">
        <is>
          <t>policy</t>
        </is>
      </c>
      <c r="F354" s="6" t="inlineStr">
        <is>
          <t>No</t>
        </is>
      </c>
      <c r="G354" s="6" t="inlineStr">
        <is>
          <t>Susan Penner</t>
        </is>
      </c>
      <c r="H354" s="6" t="inlineStr">
        <is>
          <t>No</t>
        </is>
      </c>
      <c r="I354" s="6" t="inlineStr">
        <is>
          <t>absent</t>
        </is>
      </c>
      <c r="J354" s="6" t="inlineStr">
        <is>
          <t>No</t>
        </is>
      </c>
      <c r="K354" s="6" t="inlineStr"/>
      <c r="L354" s="6" t="inlineStr"/>
      <c r="M354" s="6" t="inlineStr"/>
      <c r="N354" s="6" t="n"/>
      <c r="O354" s="6" t="n"/>
      <c r="P354" s="6" t="n"/>
      <c r="Q354" s="6" t="n"/>
      <c r="R354" s="6" t="n"/>
      <c r="S354" s="15">
        <f>IF(OR(H354&lt;&gt;"Yes",COUNT(N354:R354)=0),"",100*SUMPRODUCT(N354:R354/4,Weights!$B$2:$F$2)/SUMPRODUCT(--(N354:R354&lt;&gt;""),Weights!$B$2:$F$2))</f>
        <v/>
      </c>
      <c r="T354" s="6">
        <f>IF(H354&lt;&gt;"Yes","",IF(AND(N(N354)&gt;=2,N(O354)&gt;=2),"Yes","No"))</f>
        <v/>
      </c>
      <c r="U354" s="6" t="inlineStr"/>
      <c r="V354" s="6" t="inlineStr"/>
      <c r="W354" s="6" t="inlineStr">
        <is>
          <t>No</t>
        </is>
      </c>
      <c r="X354" s="8" t="inlineStr"/>
      <c r="Y354" s="6" t="n">
        <v>0</v>
      </c>
      <c r="Z354" s="8" t="inlineStr"/>
      <c r="AA354" s="8" t="inlineStr"/>
      <c r="AB354" s="6" t="inlineStr"/>
    </row>
    <row r="355">
      <c r="A355" s="6" t="inlineStr">
        <is>
          <t>2022-05-17</t>
        </is>
      </c>
      <c r="B355" s="11" t="inlineStr">
        <is>
          <t>https://www.youtube.com/watch?v=Lm89omYTrYI</t>
        </is>
      </c>
      <c r="C355" s="6" t="inlineStr">
        <is>
          <t>20</t>
        </is>
      </c>
      <c r="D355" s="8" t="inlineStr">
        <is>
          <t>By-Law 2179 3rd reading - Hampton Village rezoning DR-1 to RSF (subject to development agreement)</t>
        </is>
      </c>
      <c r="E355" s="6" t="inlineStr">
        <is>
          <t>land use</t>
        </is>
      </c>
      <c r="F355" s="6" t="inlineStr">
        <is>
          <t>Yes</t>
        </is>
      </c>
      <c r="G355" s="6" t="inlineStr">
        <is>
          <t>Michael Zwaagstra</t>
        </is>
      </c>
      <c r="H355" s="6" t="inlineStr">
        <is>
          <t>Yes</t>
        </is>
      </c>
      <c r="I355" s="6" t="inlineStr">
        <is>
          <t>present</t>
        </is>
      </c>
      <c r="J355" s="6" t="inlineStr">
        <is>
          <t>Yes</t>
        </is>
      </c>
      <c r="K355" s="6" t="inlineStr">
        <is>
          <t>mover</t>
        </is>
      </c>
      <c r="L355" s="6" t="inlineStr">
        <is>
          <t>for</t>
        </is>
      </c>
      <c r="M355" s="6" t="inlineStr">
        <is>
          <t>voice-unanimous</t>
        </is>
      </c>
      <c r="N355" s="6" t="n">
        <v>4</v>
      </c>
      <c r="O355" s="6" t="n">
        <v>3</v>
      </c>
      <c r="P355" s="6" t="n">
        <v>2</v>
      </c>
      <c r="Q355" s="6" t="n">
        <v>2</v>
      </c>
      <c r="R355" s="6" t="n"/>
      <c r="S355" s="15">
        <f>IF(OR(H355&lt;&gt;"Yes",COUNT(N355:R355)=0),"",100*SUMPRODUCT(N355:R355/4,Weights!$B$2:$F$2)/SUMPRODUCT(--(N355:R355&lt;&gt;""),Weights!$B$2:$F$2))</f>
        <v/>
      </c>
      <c r="T355" s="6">
        <f>IF(H355&lt;&gt;"Yes","",IF(AND(N(N355)&gt;=2,N(O355)&gt;=2),"Yes","No"))</f>
        <v/>
      </c>
      <c r="U355" s="6" t="inlineStr">
        <is>
          <t>high</t>
        </is>
      </c>
      <c r="V355" s="6" t="inlineStr">
        <is>
          <t>high</t>
        </is>
      </c>
      <c r="W355" s="6" t="inlineStr">
        <is>
          <t>No</t>
        </is>
      </c>
      <c r="X355" s="8" t="inlineStr"/>
      <c r="Y355" s="6" t="n">
        <v>3</v>
      </c>
      <c r="Z355" s="8" t="inlineStr">
        <is>
          <t>[00:33:23] I'll make the motion for third reading.
[00:33:28] There had been some objections that were raised, and so the— and there were sufficient objections to trigger a municipal board hearing. And the municipal board hearing has been held, and the decision is, is that the city is able to proceed with third reading.
[00:33:28] And so I think it makes sense for us to proceed with third reading so that way the final phase of this development can proceed.</t>
        </is>
      </c>
      <c r="AA355" s="8" t="inlineStr">
        <is>
          <t>position: moved 3rd reading | reasons: final phase of development; Municipal Board cleared the way | independence: largely restates the staff report with brief own conclusion | engagement: acknowledges the objections and the board process but does not address their substance</t>
        </is>
      </c>
      <c r="AB355" s="11" t="inlineStr">
        <is>
          <t>https://www.youtube.com/watch?v=Lm89omYTrYI&amp;t=2003s</t>
        </is>
      </c>
    </row>
    <row r="356">
      <c r="A356" s="6" t="inlineStr">
        <is>
          <t>2022-05-17</t>
        </is>
      </c>
      <c r="B356" s="11" t="inlineStr">
        <is>
          <t>https://www.youtube.com/watch?v=Lm89omYTrYI</t>
        </is>
      </c>
      <c r="C356" s="6" t="inlineStr">
        <is>
          <t>20</t>
        </is>
      </c>
      <c r="D356" s="8" t="inlineStr">
        <is>
          <t>By-Law 2179 3rd reading - Hampton Village rezoning DR-1 to RSF (subject to development agreement)</t>
        </is>
      </c>
      <c r="E356" s="6" t="inlineStr">
        <is>
          <t>land use</t>
        </is>
      </c>
      <c r="F356" s="6" t="inlineStr">
        <is>
          <t>Yes</t>
        </is>
      </c>
      <c r="G356" s="6" t="inlineStr">
        <is>
          <t>Damian Penner</t>
        </is>
      </c>
      <c r="H356" s="6" t="inlineStr">
        <is>
          <t>Yes</t>
        </is>
      </c>
      <c r="I356" s="6" t="inlineStr">
        <is>
          <t>present</t>
        </is>
      </c>
      <c r="J356" s="6" t="inlineStr">
        <is>
          <t>No</t>
        </is>
      </c>
      <c r="K356" s="6" t="inlineStr">
        <is>
          <t>seconder</t>
        </is>
      </c>
      <c r="L356" s="6" t="inlineStr">
        <is>
          <t>none</t>
        </is>
      </c>
      <c r="M356" s="6" t="inlineStr">
        <is>
          <t>voice-unanimous</t>
        </is>
      </c>
      <c r="N356" s="6" t="n">
        <v>2</v>
      </c>
      <c r="O356" s="6" t="n">
        <v>0</v>
      </c>
      <c r="P356" s="6" t="n"/>
      <c r="Q356" s="6" t="n"/>
      <c r="R356" s="6" t="n"/>
      <c r="S356" s="15">
        <f>IF(OR(H356&lt;&gt;"Yes",COUNT(N356:R356)=0),"",100*SUMPRODUCT(N356:R356/4,Weights!$B$2:$F$2)/SUMPRODUCT(--(N356:R356&lt;&gt;""),Weights!$B$2:$F$2))</f>
        <v/>
      </c>
      <c r="T356" s="6">
        <f>IF(H356&lt;&gt;"Yes","",IF(AND(N(N356)&gt;=2,N(O356)&gt;=2),"Yes","No"))</f>
        <v/>
      </c>
      <c r="U356" s="6" t="inlineStr">
        <is>
          <t>medium</t>
        </is>
      </c>
      <c r="V356" s="6" t="inlineStr">
        <is>
          <t>high</t>
        </is>
      </c>
      <c r="W356" s="6" t="inlineStr">
        <is>
          <t>No</t>
        </is>
      </c>
      <c r="X356" s="8" t="inlineStr"/>
      <c r="Y356" s="6" t="n">
        <v>0</v>
      </c>
      <c r="Z356" s="8" t="inlineStr"/>
      <c r="AA356" s="8" t="inlineStr">
        <is>
          <t>position: seconded only (minutes), no substantive speech = 2 | reasons: no substantive speech | notes: leading candidate for the unidentified councillor turn at 00:34:12-00:34:13</t>
        </is>
      </c>
      <c r="AB356" s="6" t="inlineStr"/>
    </row>
    <row r="357">
      <c r="A357" s="6" t="inlineStr">
        <is>
          <t>2022-05-17</t>
        </is>
      </c>
      <c r="B357" s="11" t="inlineStr">
        <is>
          <t>https://www.youtube.com/watch?v=Lm89omYTrYI</t>
        </is>
      </c>
      <c r="C357" s="6" t="inlineStr">
        <is>
          <t>20</t>
        </is>
      </c>
      <c r="D357" s="8" t="inlineStr">
        <is>
          <t>By-Law 2179 3rd reading - Hampton Village rezoning DR-1 to RSF (subject to development agreement)</t>
        </is>
      </c>
      <c r="E357" s="6" t="inlineStr">
        <is>
          <t>land use</t>
        </is>
      </c>
      <c r="F357" s="6" t="inlineStr">
        <is>
          <t>Yes</t>
        </is>
      </c>
      <c r="G357" s="6" t="inlineStr">
        <is>
          <t>Bill Hiebert</t>
        </is>
      </c>
      <c r="H357" s="6" t="inlineStr">
        <is>
          <t>Yes</t>
        </is>
      </c>
      <c r="I357" s="6" t="inlineStr">
        <is>
          <t>present</t>
        </is>
      </c>
      <c r="J357" s="6" t="inlineStr">
        <is>
          <t>No</t>
        </is>
      </c>
      <c r="K357" s="6" t="inlineStr">
        <is>
          <t>none</t>
        </is>
      </c>
      <c r="L357" s="6" t="inlineStr">
        <is>
          <t>none</t>
        </is>
      </c>
      <c r="M357" s="6" t="inlineStr">
        <is>
          <t>voice-unanimous</t>
        </is>
      </c>
      <c r="N357" s="6" t="n">
        <v>0</v>
      </c>
      <c r="O357" s="6" t="n">
        <v>0</v>
      </c>
      <c r="P357" s="6" t="n"/>
      <c r="Q357" s="6" t="n"/>
      <c r="R357" s="6" t="n"/>
      <c r="S357" s="15">
        <f>IF(OR(H357&lt;&gt;"Yes",COUNT(N357:R357)=0),"",100*SUMPRODUCT(N357:R357/4,Weights!$B$2:$F$2)/SUMPRODUCT(--(N357:R357&lt;&gt;""),Weights!$B$2:$F$2))</f>
        <v/>
      </c>
      <c r="T357" s="6">
        <f>IF(H357&lt;&gt;"Yes","",IF(AND(N(N357)&gt;=2,N(O357)&gt;=2),"Yes","No"))</f>
        <v/>
      </c>
      <c r="U357" s="6" t="inlineStr">
        <is>
          <t>high</t>
        </is>
      </c>
      <c r="V357" s="6" t="inlineStr">
        <is>
          <t>high</t>
        </is>
      </c>
      <c r="W357" s="6" t="inlineStr">
        <is>
          <t>No</t>
        </is>
      </c>
      <c r="X357" s="8" t="inlineStr"/>
      <c r="Y357" s="6" t="n">
        <v>0</v>
      </c>
      <c r="Z357" s="8" t="inlineStr"/>
      <c r="AA357" s="8" t="inlineStr">
        <is>
          <t>position: no speech; unrecorded unanimous voice vote = 0 | reasons: no substantive speech | notes: candidate for the unidentified councillor turn</t>
        </is>
      </c>
      <c r="AB357" s="6" t="inlineStr"/>
    </row>
    <row r="358">
      <c r="A358" s="6" t="inlineStr">
        <is>
          <t>2022-05-17</t>
        </is>
      </c>
      <c r="B358" s="11" t="inlineStr">
        <is>
          <t>https://www.youtube.com/watch?v=Lm89omYTrYI</t>
        </is>
      </c>
      <c r="C358" s="6" t="inlineStr">
        <is>
          <t>20</t>
        </is>
      </c>
      <c r="D358" s="8" t="inlineStr">
        <is>
          <t>By-Law 2179 3rd reading - Hampton Village rezoning DR-1 to RSF (subject to development agreement)</t>
        </is>
      </c>
      <c r="E358" s="6" t="inlineStr">
        <is>
          <t>land use</t>
        </is>
      </c>
      <c r="F358" s="6" t="inlineStr">
        <is>
          <t>Yes</t>
        </is>
      </c>
      <c r="G358" s="6" t="inlineStr">
        <is>
          <t>Jake Hiebert</t>
        </is>
      </c>
      <c r="H358" s="6" t="inlineStr">
        <is>
          <t>Yes</t>
        </is>
      </c>
      <c r="I358" s="6" t="inlineStr">
        <is>
          <t>present</t>
        </is>
      </c>
      <c r="J358" s="6" t="inlineStr">
        <is>
          <t>No</t>
        </is>
      </c>
      <c r="K358" s="6" t="inlineStr">
        <is>
          <t>none</t>
        </is>
      </c>
      <c r="L358" s="6" t="inlineStr">
        <is>
          <t>none</t>
        </is>
      </c>
      <c r="M358" s="6" t="inlineStr">
        <is>
          <t>voice-unanimous</t>
        </is>
      </c>
      <c r="N358" s="6" t="n">
        <v>0</v>
      </c>
      <c r="O358" s="6" t="n">
        <v>0</v>
      </c>
      <c r="P358" s="6" t="n"/>
      <c r="Q358" s="6" t="n"/>
      <c r="R358" s="6" t="n"/>
      <c r="S358" s="15">
        <f>IF(OR(H358&lt;&gt;"Yes",COUNT(N358:R358)=0),"",100*SUMPRODUCT(N358:R358/4,Weights!$B$2:$F$2)/SUMPRODUCT(--(N358:R358&lt;&gt;""),Weights!$B$2:$F$2))</f>
        <v/>
      </c>
      <c r="T358" s="6">
        <f>IF(H358&lt;&gt;"Yes","",IF(AND(N(N358)&gt;=2,N(O358)&gt;=2),"Yes","No"))</f>
        <v/>
      </c>
      <c r="U358" s="6" t="inlineStr">
        <is>
          <t>high</t>
        </is>
      </c>
      <c r="V358" s="6" t="inlineStr">
        <is>
          <t>high</t>
        </is>
      </c>
      <c r="W358" s="6" t="inlineStr">
        <is>
          <t>No</t>
        </is>
      </c>
      <c r="X358" s="8" t="inlineStr"/>
      <c r="Y358" s="6" t="n">
        <v>0</v>
      </c>
      <c r="Z358" s="8" t="inlineStr"/>
      <c r="AA358" s="8" t="inlineStr">
        <is>
          <t>position: no speech; unrecorded unanimous voice vote = 0 | reasons: no substantive speech</t>
        </is>
      </c>
      <c r="AB358" s="6" t="inlineStr"/>
    </row>
    <row r="359">
      <c r="A359" s="6" t="inlineStr">
        <is>
          <t>2022-05-17</t>
        </is>
      </c>
      <c r="B359" s="11" t="inlineStr">
        <is>
          <t>https://www.youtube.com/watch?v=Lm89omYTrYI</t>
        </is>
      </c>
      <c r="C359" s="6" t="inlineStr">
        <is>
          <t>20</t>
        </is>
      </c>
      <c r="D359" s="8" t="inlineStr">
        <is>
          <t>By-Law 2179 3rd reading - Hampton Village rezoning DR-1 to RSF (subject to development agreement)</t>
        </is>
      </c>
      <c r="E359" s="6" t="inlineStr">
        <is>
          <t>land use</t>
        </is>
      </c>
      <c r="F359" s="6" t="inlineStr">
        <is>
          <t>Yes</t>
        </is>
      </c>
      <c r="G359" s="6" t="inlineStr">
        <is>
          <t>Jac Siemens</t>
        </is>
      </c>
      <c r="H359" s="6" t="inlineStr">
        <is>
          <t>Yes</t>
        </is>
      </c>
      <c r="I359" s="6" t="inlineStr">
        <is>
          <t>present</t>
        </is>
      </c>
      <c r="J359" s="6" t="inlineStr">
        <is>
          <t>No</t>
        </is>
      </c>
      <c r="K359" s="6" t="inlineStr">
        <is>
          <t>none</t>
        </is>
      </c>
      <c r="L359" s="6" t="inlineStr">
        <is>
          <t>none</t>
        </is>
      </c>
      <c r="M359" s="6" t="inlineStr">
        <is>
          <t>voice-unanimous</t>
        </is>
      </c>
      <c r="N359" s="6" t="n">
        <v>0</v>
      </c>
      <c r="O359" s="6" t="n">
        <v>0</v>
      </c>
      <c r="P359" s="6" t="n"/>
      <c r="Q359" s="6" t="n"/>
      <c r="R359" s="6" t="n"/>
      <c r="S359" s="15">
        <f>IF(OR(H359&lt;&gt;"Yes",COUNT(N359:R359)=0),"",100*SUMPRODUCT(N359:R359/4,Weights!$B$2:$F$2)/SUMPRODUCT(--(N359:R359&lt;&gt;""),Weights!$B$2:$F$2))</f>
        <v/>
      </c>
      <c r="T359" s="6">
        <f>IF(H359&lt;&gt;"Yes","",IF(AND(N(N359)&gt;=2,N(O359)&gt;=2),"Yes","No"))</f>
        <v/>
      </c>
      <c r="U359" s="6" t="inlineStr">
        <is>
          <t>high</t>
        </is>
      </c>
      <c r="V359" s="6" t="inlineStr">
        <is>
          <t>high</t>
        </is>
      </c>
      <c r="W359" s="6" t="inlineStr">
        <is>
          <t>No</t>
        </is>
      </c>
      <c r="X359" s="8" t="inlineStr"/>
      <c r="Y359" s="6" t="n">
        <v>0</v>
      </c>
      <c r="Z359" s="8" t="inlineStr"/>
      <c r="AA359" s="8" t="inlineStr">
        <is>
          <t>position: no speech; unrecorded unanimous voice vote = 0 | reasons: no substantive speech</t>
        </is>
      </c>
      <c r="AB359" s="6" t="inlineStr"/>
    </row>
    <row r="360">
      <c r="A360" s="6" t="inlineStr">
        <is>
          <t>2022-05-17</t>
        </is>
      </c>
      <c r="B360" s="11" t="inlineStr">
        <is>
          <t>https://www.youtube.com/watch?v=Lm89omYTrYI</t>
        </is>
      </c>
      <c r="C360" s="6" t="inlineStr">
        <is>
          <t>20</t>
        </is>
      </c>
      <c r="D360" s="8" t="inlineStr">
        <is>
          <t>By-Law 2179 3rd reading - Hampton Village rezoning DR-1 to RSF (subject to development agreement)</t>
        </is>
      </c>
      <c r="E360" s="6" t="inlineStr">
        <is>
          <t>land use</t>
        </is>
      </c>
      <c r="F360" s="6" t="inlineStr">
        <is>
          <t>Yes</t>
        </is>
      </c>
      <c r="G360" s="6" t="inlineStr">
        <is>
          <t>Susan Penner</t>
        </is>
      </c>
      <c r="H360" s="6" t="inlineStr">
        <is>
          <t>No</t>
        </is>
      </c>
      <c r="I360" s="6" t="inlineStr">
        <is>
          <t>absent</t>
        </is>
      </c>
      <c r="J360" s="6" t="inlineStr">
        <is>
          <t>No</t>
        </is>
      </c>
      <c r="K360" s="6" t="inlineStr"/>
      <c r="L360" s="6" t="inlineStr"/>
      <c r="M360" s="6" t="inlineStr"/>
      <c r="N360" s="6" t="n"/>
      <c r="O360" s="6" t="n"/>
      <c r="P360" s="6" t="n"/>
      <c r="Q360" s="6" t="n"/>
      <c r="R360" s="6" t="n"/>
      <c r="S360" s="15">
        <f>IF(OR(H360&lt;&gt;"Yes",COUNT(N360:R360)=0),"",100*SUMPRODUCT(N360:R360/4,Weights!$B$2:$F$2)/SUMPRODUCT(--(N360:R360&lt;&gt;""),Weights!$B$2:$F$2))</f>
        <v/>
      </c>
      <c r="T360" s="6">
        <f>IF(H360&lt;&gt;"Yes","",IF(AND(N(N360)&gt;=2,N(O360)&gt;=2),"Yes","No"))</f>
        <v/>
      </c>
      <c r="U360" s="6" t="inlineStr"/>
      <c r="V360" s="6" t="inlineStr"/>
      <c r="W360" s="6" t="inlineStr">
        <is>
          <t>No</t>
        </is>
      </c>
      <c r="X360" s="8" t="inlineStr"/>
      <c r="Y360" s="6" t="n">
        <v>0</v>
      </c>
      <c r="Z360" s="8" t="inlineStr"/>
      <c r="AA360" s="8" t="inlineStr"/>
      <c r="AB360" s="6" t="inlineStr"/>
    </row>
    <row r="361">
      <c r="A361" s="6" t="inlineStr">
        <is>
          <t>2022-05-17</t>
        </is>
      </c>
      <c r="B361" s="11" t="inlineStr">
        <is>
          <t>https://www.youtube.com/watch?v=Lm89omYTrYI</t>
        </is>
      </c>
      <c r="C361" s="6" t="inlineStr">
        <is>
          <t>20</t>
        </is>
      </c>
      <c r="D361" s="8" t="inlineStr">
        <is>
          <t>By-Law 2179 3rd reading - Hampton Village rezoning DR-1 to RSF (subject to development agreement)</t>
        </is>
      </c>
      <c r="E361" s="6" t="inlineStr">
        <is>
          <t>land use</t>
        </is>
      </c>
      <c r="F361" s="6" t="inlineStr">
        <is>
          <t>Yes</t>
        </is>
      </c>
      <c r="G361" s="6" t="inlineStr">
        <is>
          <t>Unidentified councillor</t>
        </is>
      </c>
      <c r="H361" s="6" t="inlineStr">
        <is>
          <t>Yes</t>
        </is>
      </c>
      <c r="I361" s="6" t="inlineStr">
        <is>
          <t>present</t>
        </is>
      </c>
      <c r="J361" s="6" t="inlineStr">
        <is>
          <t>Yes</t>
        </is>
      </c>
      <c r="K361" s="6" t="inlineStr">
        <is>
          <t>none</t>
        </is>
      </c>
      <c r="L361" s="6" t="inlineStr">
        <is>
          <t>for</t>
        </is>
      </c>
      <c r="M361" s="6" t="inlineStr">
        <is>
          <t>voice-unanimous</t>
        </is>
      </c>
      <c r="N361" s="6" t="n">
        <v>3</v>
      </c>
      <c r="O361" s="6" t="n">
        <v>2</v>
      </c>
      <c r="P361" s="6" t="n">
        <v>2</v>
      </c>
      <c r="Q361" s="6" t="n">
        <v>1</v>
      </c>
      <c r="R361" s="6" t="n"/>
      <c r="S361" s="15">
        <f>IF(OR(H361&lt;&gt;"Yes",COUNT(N361:R361)=0),"",100*SUMPRODUCT(N361:R361/4,Weights!$B$2:$F$2)/SUMPRODUCT(--(N361:R361&lt;&gt;""),Weights!$B$2:$F$2))</f>
        <v/>
      </c>
      <c r="T361" s="6">
        <f>IF(H361&lt;&gt;"Yes","",IF(AND(N(N361)&gt;=2,N(O361)&gt;=2),"Yes","No"))</f>
        <v/>
      </c>
      <c r="U361" s="6" t="inlineStr">
        <is>
          <t>low</t>
        </is>
      </c>
      <c r="V361" s="6" t="inlineStr">
        <is>
          <t>low</t>
        </is>
      </c>
      <c r="W361" s="6" t="inlineStr">
        <is>
          <t>Yes</t>
        </is>
      </c>
      <c r="X361" s="8" t="inlineStr">
        <is>
          <t>Voice label C = mayor (and D = city manager) but the turn opens 'Thank you, Mr. Mayor' (a councillor) with no hand-off. Candidates: Damian Penner (seconder, no other turn) or Bill Hiebert; could also be the mayor if the preamble belongs to someone else.</t>
        </is>
      </c>
      <c r="Y361" s="6" t="n">
        <v>1</v>
      </c>
      <c r="Z361" s="8" t="inlineStr">
        <is>
          <t>[00:34:13] It's always great to see that we're seeing more development, and now we have it on all sides of the city— east, northeast, south, and west.</t>
        </is>
      </c>
      <c r="AA361" s="8" t="inlineStr">
        <is>
          <t>position: welcomes the development | reasons: city expanding in all directions; general | independence: own view | engagement: spoke but did not take up the objections</t>
        </is>
      </c>
      <c r="AB361" s="11" t="inlineStr">
        <is>
          <t>https://www.youtube.com/watch?v=Lm89omYTrYI&amp;t=2053s</t>
        </is>
      </c>
    </row>
    <row r="362">
      <c r="A362" s="6" t="inlineStr">
        <is>
          <t>2022-05-17</t>
        </is>
      </c>
      <c r="B362" s="11" t="inlineStr">
        <is>
          <t>https://www.youtube.com/watch?v=Lm89omYTrYI</t>
        </is>
      </c>
      <c r="C362" s="6" t="inlineStr">
        <is>
          <t>25/25.1</t>
        </is>
      </c>
      <c r="D362" s="8" t="inlineStr">
        <is>
          <t>Letter from F.H. - no parking 8-5 weekdays on Cottonwood Drive/Bend; referred to administration</t>
        </is>
      </c>
      <c r="E362" s="6" t="inlineStr">
        <is>
          <t>service level</t>
        </is>
      </c>
      <c r="F362" s="6" t="inlineStr">
        <is>
          <t>No</t>
        </is>
      </c>
      <c r="G362" s="6" t="inlineStr">
        <is>
          <t>Michael Zwaagstra</t>
        </is>
      </c>
      <c r="H362" s="6" t="inlineStr">
        <is>
          <t>Yes</t>
        </is>
      </c>
      <c r="I362" s="6" t="inlineStr">
        <is>
          <t>present</t>
        </is>
      </c>
      <c r="J362" s="6" t="inlineStr">
        <is>
          <t>Yes</t>
        </is>
      </c>
      <c r="K362" s="6" t="inlineStr">
        <is>
          <t>none</t>
        </is>
      </c>
      <c r="L362" s="6" t="inlineStr">
        <is>
          <t>conditional</t>
        </is>
      </c>
      <c r="M362" s="6" t="inlineStr">
        <is>
          <t>unknown</t>
        </is>
      </c>
      <c r="N362" s="6" t="n">
        <v>4</v>
      </c>
      <c r="O362" s="6" t="n">
        <v>3</v>
      </c>
      <c r="P362" s="6" t="n">
        <v>3</v>
      </c>
      <c r="Q362" s="6" t="n"/>
      <c r="R362" s="6" t="n">
        <v>4</v>
      </c>
      <c r="S362" s="15">
        <f>IF(OR(H362&lt;&gt;"Yes",COUNT(N362:R362)=0),"",100*SUMPRODUCT(N362:R362/4,Weights!$B$2:$F$2)/SUMPRODUCT(--(N362:R362&lt;&gt;""),Weights!$B$2:$F$2))</f>
        <v/>
      </c>
      <c r="T362" s="6">
        <f>IF(H362&lt;&gt;"Yes","",IF(AND(N(N362)&gt;=2,N(O362)&gt;=2),"Yes","No"))</f>
        <v/>
      </c>
      <c r="U362" s="6" t="inlineStr">
        <is>
          <t>high</t>
        </is>
      </c>
      <c r="V362" s="6" t="inlineStr">
        <is>
          <t>high</t>
        </is>
      </c>
      <c r="W362" s="6" t="inlineStr">
        <is>
          <t>No</t>
        </is>
      </c>
      <c r="X362" s="8" t="inlineStr"/>
      <c r="Y362" s="6" t="n">
        <v>2</v>
      </c>
      <c r="Z362" s="8" t="inlineStr">
        <is>
          <t>[00:38:29] I would suggest that we have our administration take a look at this and provide us with recommendations. And I'm certainly open to considering this. I know that there have been problems in this area in the past.
[00:38:29] And if we take a look at this and if it turns out that no parking zone there would help, I have no problem doing it, but I do want our staff to look at it first and make sure that we, we know what our options are.</t>
        </is>
      </c>
      <c r="AA362" s="8" t="inlineStr">
        <is>
          <t>position: explicit proposed course: refer to administration | reasons: past problems in the area; need to know options before deciding | independence: own assessment | flexibility: states what would change his view (if a no-parking zone would help he would support it)</t>
        </is>
      </c>
      <c r="AB362" s="11" t="inlineStr">
        <is>
          <t>https://www.youtube.com/watch?v=Lm89omYTrYI&amp;t=2309s</t>
        </is>
      </c>
    </row>
    <row r="363">
      <c r="A363" s="6" t="inlineStr">
        <is>
          <t>2022-05-17</t>
        </is>
      </c>
      <c r="B363" s="11" t="inlineStr">
        <is>
          <t>https://www.youtube.com/watch?v=Lm89omYTrYI</t>
        </is>
      </c>
      <c r="C363" s="6" t="inlineStr">
        <is>
          <t>25/25.1</t>
        </is>
      </c>
      <c r="D363" s="8" t="inlineStr">
        <is>
          <t>Letter from F.H. - no parking 8-5 weekdays on Cottonwood Drive/Bend; referred to administration</t>
        </is>
      </c>
      <c r="E363" s="6" t="inlineStr">
        <is>
          <t>service level</t>
        </is>
      </c>
      <c r="F363" s="6" t="inlineStr">
        <is>
          <t>No</t>
        </is>
      </c>
      <c r="G363" s="6" t="inlineStr">
        <is>
          <t>Bill Hiebert</t>
        </is>
      </c>
      <c r="H363" s="6" t="inlineStr">
        <is>
          <t>Yes</t>
        </is>
      </c>
      <c r="I363" s="6" t="inlineStr">
        <is>
          <t>present</t>
        </is>
      </c>
      <c r="J363" s="6" t="inlineStr">
        <is>
          <t>No</t>
        </is>
      </c>
      <c r="K363" s="6" t="inlineStr">
        <is>
          <t>none</t>
        </is>
      </c>
      <c r="L363" s="6" t="inlineStr">
        <is>
          <t>none</t>
        </is>
      </c>
      <c r="M363" s="6" t="inlineStr">
        <is>
          <t>unknown</t>
        </is>
      </c>
      <c r="N363" s="6" t="n">
        <v>0</v>
      </c>
      <c r="O363" s="6" t="n">
        <v>0</v>
      </c>
      <c r="P363" s="6" t="n"/>
      <c r="Q363" s="6" t="n"/>
      <c r="R363" s="6" t="n"/>
      <c r="S363" s="15">
        <f>IF(OR(H363&lt;&gt;"Yes",COUNT(N363:R363)=0),"",100*SUMPRODUCT(N363:R363/4,Weights!$B$2:$F$2)/SUMPRODUCT(--(N363:R363&lt;&gt;""),Weights!$B$2:$F$2))</f>
        <v/>
      </c>
      <c r="T363" s="6">
        <f>IF(H363&lt;&gt;"Yes","",IF(AND(N(N363)&gt;=2,N(O363)&gt;=2),"Yes","No"))</f>
        <v/>
      </c>
      <c r="U363" s="6" t="inlineStr">
        <is>
          <t>high</t>
        </is>
      </c>
      <c r="V363" s="6" t="inlineStr">
        <is>
          <t>high</t>
        </is>
      </c>
      <c r="W363" s="6" t="inlineStr">
        <is>
          <t>No</t>
        </is>
      </c>
      <c r="X363" s="8" t="inlineStr"/>
      <c r="Y363" s="6" t="n">
        <v>0</v>
      </c>
      <c r="Z363" s="8" t="inlineStr"/>
      <c r="AA363" s="8" t="inlineStr">
        <is>
          <t>position: no speech; unrecorded consensus = 0 | reasons: no substantive speech</t>
        </is>
      </c>
      <c r="AB363" s="6" t="inlineStr"/>
    </row>
    <row r="364">
      <c r="A364" s="6" t="inlineStr">
        <is>
          <t>2022-05-17</t>
        </is>
      </c>
      <c r="B364" s="11" t="inlineStr">
        <is>
          <t>https://www.youtube.com/watch?v=Lm89omYTrYI</t>
        </is>
      </c>
      <c r="C364" s="6" t="inlineStr">
        <is>
          <t>25/25.1</t>
        </is>
      </c>
      <c r="D364" s="8" t="inlineStr">
        <is>
          <t>Letter from F.H. - no parking 8-5 weekdays on Cottonwood Drive/Bend; referred to administration</t>
        </is>
      </c>
      <c r="E364" s="6" t="inlineStr">
        <is>
          <t>service level</t>
        </is>
      </c>
      <c r="F364" s="6" t="inlineStr">
        <is>
          <t>No</t>
        </is>
      </c>
      <c r="G364" s="6" t="inlineStr">
        <is>
          <t>Damian Penner</t>
        </is>
      </c>
      <c r="H364" s="6" t="inlineStr">
        <is>
          <t>Yes</t>
        </is>
      </c>
      <c r="I364" s="6" t="inlineStr">
        <is>
          <t>present</t>
        </is>
      </c>
      <c r="J364" s="6" t="inlineStr">
        <is>
          <t>No</t>
        </is>
      </c>
      <c r="K364" s="6" t="inlineStr">
        <is>
          <t>none</t>
        </is>
      </c>
      <c r="L364" s="6" t="inlineStr">
        <is>
          <t>none</t>
        </is>
      </c>
      <c r="M364" s="6" t="inlineStr">
        <is>
          <t>unknown</t>
        </is>
      </c>
      <c r="N364" s="6" t="n">
        <v>0</v>
      </c>
      <c r="O364" s="6" t="n">
        <v>0</v>
      </c>
      <c r="P364" s="6" t="n"/>
      <c r="Q364" s="6" t="n"/>
      <c r="R364" s="6" t="n"/>
      <c r="S364" s="15">
        <f>IF(OR(H364&lt;&gt;"Yes",COUNT(N364:R364)=0),"",100*SUMPRODUCT(N364:R364/4,Weights!$B$2:$F$2)/SUMPRODUCT(--(N364:R364&lt;&gt;""),Weights!$B$2:$F$2))</f>
        <v/>
      </c>
      <c r="T364" s="6">
        <f>IF(H364&lt;&gt;"Yes","",IF(AND(N(N364)&gt;=2,N(O364)&gt;=2),"Yes","No"))</f>
        <v/>
      </c>
      <c r="U364" s="6" t="inlineStr">
        <is>
          <t>high</t>
        </is>
      </c>
      <c r="V364" s="6" t="inlineStr">
        <is>
          <t>high</t>
        </is>
      </c>
      <c r="W364" s="6" t="inlineStr">
        <is>
          <t>No</t>
        </is>
      </c>
      <c r="X364" s="8" t="inlineStr"/>
      <c r="Y364" s="6" t="n">
        <v>0</v>
      </c>
      <c r="Z364" s="8" t="inlineStr"/>
      <c r="AA364" s="8" t="inlineStr">
        <is>
          <t>position: no speech; unrecorded consensus = 0 | reasons: no substantive speech</t>
        </is>
      </c>
      <c r="AB364" s="6" t="inlineStr"/>
    </row>
    <row r="365">
      <c r="A365" s="6" t="inlineStr">
        <is>
          <t>2022-05-17</t>
        </is>
      </c>
      <c r="B365" s="11" t="inlineStr">
        <is>
          <t>https://www.youtube.com/watch?v=Lm89omYTrYI</t>
        </is>
      </c>
      <c r="C365" s="6" t="inlineStr">
        <is>
          <t>25/25.1</t>
        </is>
      </c>
      <c r="D365" s="8" t="inlineStr">
        <is>
          <t>Letter from F.H. - no parking 8-5 weekdays on Cottonwood Drive/Bend; referred to administration</t>
        </is>
      </c>
      <c r="E365" s="6" t="inlineStr">
        <is>
          <t>service level</t>
        </is>
      </c>
      <c r="F365" s="6" t="inlineStr">
        <is>
          <t>No</t>
        </is>
      </c>
      <c r="G365" s="6" t="inlineStr">
        <is>
          <t>Jake Hiebert</t>
        </is>
      </c>
      <c r="H365" s="6" t="inlineStr">
        <is>
          <t>Yes</t>
        </is>
      </c>
      <c r="I365" s="6" t="inlineStr">
        <is>
          <t>present</t>
        </is>
      </c>
      <c r="J365" s="6" t="inlineStr">
        <is>
          <t>No</t>
        </is>
      </c>
      <c r="K365" s="6" t="inlineStr">
        <is>
          <t>none</t>
        </is>
      </c>
      <c r="L365" s="6" t="inlineStr">
        <is>
          <t>none</t>
        </is>
      </c>
      <c r="M365" s="6" t="inlineStr">
        <is>
          <t>unknown</t>
        </is>
      </c>
      <c r="N365" s="6" t="n">
        <v>0</v>
      </c>
      <c r="O365" s="6" t="n">
        <v>0</v>
      </c>
      <c r="P365" s="6" t="n"/>
      <c r="Q365" s="6" t="n"/>
      <c r="R365" s="6" t="n"/>
      <c r="S365" s="15">
        <f>IF(OR(H365&lt;&gt;"Yes",COUNT(N365:R365)=0),"",100*SUMPRODUCT(N365:R365/4,Weights!$B$2:$F$2)/SUMPRODUCT(--(N365:R365&lt;&gt;""),Weights!$B$2:$F$2))</f>
        <v/>
      </c>
      <c r="T365" s="6">
        <f>IF(H365&lt;&gt;"Yes","",IF(AND(N(N365)&gt;=2,N(O365)&gt;=2),"Yes","No"))</f>
        <v/>
      </c>
      <c r="U365" s="6" t="inlineStr">
        <is>
          <t>high</t>
        </is>
      </c>
      <c r="V365" s="6" t="inlineStr">
        <is>
          <t>high</t>
        </is>
      </c>
      <c r="W365" s="6" t="inlineStr">
        <is>
          <t>No</t>
        </is>
      </c>
      <c r="X365" s="8" t="inlineStr"/>
      <c r="Y365" s="6" t="n">
        <v>0</v>
      </c>
      <c r="Z365" s="8" t="inlineStr"/>
      <c r="AA365" s="8" t="inlineStr">
        <is>
          <t>position: no speech; unrecorded consensus = 0 | reasons: no substantive speech</t>
        </is>
      </c>
      <c r="AB365" s="6" t="inlineStr"/>
    </row>
    <row r="366">
      <c r="A366" s="6" t="inlineStr">
        <is>
          <t>2022-05-17</t>
        </is>
      </c>
      <c r="B366" s="11" t="inlineStr">
        <is>
          <t>https://www.youtube.com/watch?v=Lm89omYTrYI</t>
        </is>
      </c>
      <c r="C366" s="6" t="inlineStr">
        <is>
          <t>25/25.1</t>
        </is>
      </c>
      <c r="D366" s="8" t="inlineStr">
        <is>
          <t>Letter from F.H. - no parking 8-5 weekdays on Cottonwood Drive/Bend; referred to administration</t>
        </is>
      </c>
      <c r="E366" s="6" t="inlineStr">
        <is>
          <t>service level</t>
        </is>
      </c>
      <c r="F366" s="6" t="inlineStr">
        <is>
          <t>No</t>
        </is>
      </c>
      <c r="G366" s="6" t="inlineStr">
        <is>
          <t>Jac Siemens</t>
        </is>
      </c>
      <c r="H366" s="6" t="inlineStr">
        <is>
          <t>Yes</t>
        </is>
      </c>
      <c r="I366" s="6" t="inlineStr">
        <is>
          <t>present</t>
        </is>
      </c>
      <c r="J366" s="6" t="inlineStr">
        <is>
          <t>No</t>
        </is>
      </c>
      <c r="K366" s="6" t="inlineStr">
        <is>
          <t>none</t>
        </is>
      </c>
      <c r="L366" s="6" t="inlineStr">
        <is>
          <t>none</t>
        </is>
      </c>
      <c r="M366" s="6" t="inlineStr">
        <is>
          <t>unknown</t>
        </is>
      </c>
      <c r="N366" s="6" t="n">
        <v>0</v>
      </c>
      <c r="O366" s="6" t="n">
        <v>0</v>
      </c>
      <c r="P366" s="6" t="n"/>
      <c r="Q366" s="6" t="n"/>
      <c r="R366" s="6" t="n"/>
      <c r="S366" s="15">
        <f>IF(OR(H366&lt;&gt;"Yes",COUNT(N366:R366)=0),"",100*SUMPRODUCT(N366:R366/4,Weights!$B$2:$F$2)/SUMPRODUCT(--(N366:R366&lt;&gt;""),Weights!$B$2:$F$2))</f>
        <v/>
      </c>
      <c r="T366" s="6">
        <f>IF(H366&lt;&gt;"Yes","",IF(AND(N(N366)&gt;=2,N(O366)&gt;=2),"Yes","No"))</f>
        <v/>
      </c>
      <c r="U366" s="6" t="inlineStr">
        <is>
          <t>high</t>
        </is>
      </c>
      <c r="V366" s="6" t="inlineStr">
        <is>
          <t>high</t>
        </is>
      </c>
      <c r="W366" s="6" t="inlineStr">
        <is>
          <t>No</t>
        </is>
      </c>
      <c r="X366" s="8" t="inlineStr"/>
      <c r="Y366" s="6" t="n">
        <v>0</v>
      </c>
      <c r="Z366" s="8" t="inlineStr"/>
      <c r="AA366" s="8" t="inlineStr">
        <is>
          <t>position: no speech; unrecorded consensus = 0 | reasons: no substantive speech</t>
        </is>
      </c>
      <c r="AB366" s="6" t="inlineStr"/>
    </row>
    <row r="367">
      <c r="A367" s="6" t="inlineStr">
        <is>
          <t>2022-05-17</t>
        </is>
      </c>
      <c r="B367" s="11" t="inlineStr">
        <is>
          <t>https://www.youtube.com/watch?v=Lm89omYTrYI</t>
        </is>
      </c>
      <c r="C367" s="6" t="inlineStr">
        <is>
          <t>25/25.1</t>
        </is>
      </c>
      <c r="D367" s="8" t="inlineStr">
        <is>
          <t>Letter from F.H. - no parking 8-5 weekdays on Cottonwood Drive/Bend; referred to administration</t>
        </is>
      </c>
      <c r="E367" s="6" t="inlineStr">
        <is>
          <t>service level</t>
        </is>
      </c>
      <c r="F367" s="6" t="inlineStr">
        <is>
          <t>No</t>
        </is>
      </c>
      <c r="G367" s="6" t="inlineStr">
        <is>
          <t>Susan Penner</t>
        </is>
      </c>
      <c r="H367" s="6" t="inlineStr">
        <is>
          <t>No</t>
        </is>
      </c>
      <c r="I367" s="6" t="inlineStr">
        <is>
          <t>absent</t>
        </is>
      </c>
      <c r="J367" s="6" t="inlineStr">
        <is>
          <t>No</t>
        </is>
      </c>
      <c r="K367" s="6" t="inlineStr"/>
      <c r="L367" s="6" t="inlineStr"/>
      <c r="M367" s="6" t="inlineStr"/>
      <c r="N367" s="6" t="n"/>
      <c r="O367" s="6" t="n"/>
      <c r="P367" s="6" t="n"/>
      <c r="Q367" s="6" t="n"/>
      <c r="R367" s="6" t="n"/>
      <c r="S367" s="15">
        <f>IF(OR(H367&lt;&gt;"Yes",COUNT(N367:R367)=0),"",100*SUMPRODUCT(N367:R367/4,Weights!$B$2:$F$2)/SUMPRODUCT(--(N367:R367&lt;&gt;""),Weights!$B$2:$F$2))</f>
        <v/>
      </c>
      <c r="T367" s="6">
        <f>IF(H367&lt;&gt;"Yes","",IF(AND(N(N367)&gt;=2,N(O367)&gt;=2),"Yes","No"))</f>
        <v/>
      </c>
      <c r="U367" s="6" t="inlineStr"/>
      <c r="V367" s="6" t="inlineStr"/>
      <c r="W367" s="6" t="inlineStr">
        <is>
          <t>No</t>
        </is>
      </c>
      <c r="X367" s="8" t="inlineStr"/>
      <c r="Y367" s="6" t="n">
        <v>0</v>
      </c>
      <c r="Z367" s="8" t="inlineStr"/>
      <c r="AA367" s="8" t="inlineStr"/>
      <c r="AB367" s="6" t="inlineStr"/>
    </row>
    <row r="368">
      <c r="A368" s="6" t="inlineStr">
        <is>
          <t>2022-06-07</t>
        </is>
      </c>
      <c r="B368" s="11" t="inlineStr">
        <is>
          <t>https://www.youtube.com/watch?v=2jPa0lZ8Yvw</t>
        </is>
      </c>
      <c r="C368" s="6" t="inlineStr">
        <is>
          <t>7/8/9</t>
        </is>
      </c>
      <c r="D368" s="8" t="inlineStr">
        <is>
          <t>By-Law 2196 public hearing + 2nd &amp; 3rd reading - close public lane / portion of Elmdale Street (T.G. Smith Centre, Southeast Event Centre site)</t>
        </is>
      </c>
      <c r="E368" s="6" t="inlineStr">
        <is>
          <t>land use</t>
        </is>
      </c>
      <c r="F368" s="6" t="inlineStr">
        <is>
          <t>No</t>
        </is>
      </c>
      <c r="G368" s="6" t="inlineStr">
        <is>
          <t>Michael Zwaagstra</t>
        </is>
      </c>
      <c r="H368" s="6" t="inlineStr">
        <is>
          <t>Yes</t>
        </is>
      </c>
      <c r="I368" s="6" t="inlineStr">
        <is>
          <t>present</t>
        </is>
      </c>
      <c r="J368" s="6" t="inlineStr">
        <is>
          <t>Yes</t>
        </is>
      </c>
      <c r="K368" s="6" t="inlineStr">
        <is>
          <t>mover</t>
        </is>
      </c>
      <c r="L368" s="6" t="inlineStr">
        <is>
          <t>for</t>
        </is>
      </c>
      <c r="M368" s="6" t="inlineStr">
        <is>
          <t>voice-unanimous</t>
        </is>
      </c>
      <c r="N368" s="6" t="n">
        <v>4</v>
      </c>
      <c r="O368" s="6" t="n">
        <v>3</v>
      </c>
      <c r="P368" s="6" t="n">
        <v>3</v>
      </c>
      <c r="Q368" s="6" t="n"/>
      <c r="R368" s="6" t="n"/>
      <c r="S368" s="15">
        <f>IF(OR(H368&lt;&gt;"Yes",COUNT(N368:R368)=0),"",100*SUMPRODUCT(N368:R368/4,Weights!$B$2:$F$2)/SUMPRODUCT(--(N368:R368&lt;&gt;""),Weights!$B$2:$F$2))</f>
        <v/>
      </c>
      <c r="T368" s="6">
        <f>IF(H368&lt;&gt;"Yes","",IF(AND(N(N368)&gt;=2,N(O368)&gt;=2),"Yes","No"))</f>
        <v/>
      </c>
      <c r="U368" s="6" t="inlineStr">
        <is>
          <t>high</t>
        </is>
      </c>
      <c r="V368" s="6" t="inlineStr">
        <is>
          <t>high</t>
        </is>
      </c>
      <c r="W368" s="6" t="inlineStr">
        <is>
          <t>No</t>
        </is>
      </c>
      <c r="X368" s="8" t="inlineStr"/>
      <c r="Y368" s="6" t="n">
        <v>4</v>
      </c>
      <c r="Z368" s="8" t="inlineStr">
        <is>
          <t>[00:07:30] I'll make the motion for second reading.
[00:07:36] Bylaw 2196 will close a portion of Elmdale Street, which is the public lane that runs behind the Centennial Arena and T.G. Smith Centre. And this is obviously all part of the site preparation.
[00:07:36] As is noted here, this will not have any impact on existing neighbouring property owners. They will continue to have access to their properties.
[00:07:36] so it makes sense that we would close this lane. approve this second reading.</t>
        </is>
      </c>
      <c r="AA368" s="8" t="inlineStr">
        <is>
          <t>position: moved 2nd reading and urged approval | reasons: site preparation for the event centre; no impact on neighbouring owners, access preserved; linked but no trade-offs weighed (none raised) | independence: own explanation of purpose and impact, partly restating the staff report</t>
        </is>
      </c>
      <c r="AB368" s="11" t="inlineStr">
        <is>
          <t>https://www.youtube.com/watch?v=2jPa0lZ8Yvw&amp;t=450s</t>
        </is>
      </c>
    </row>
    <row r="369">
      <c r="A369" s="6" t="inlineStr">
        <is>
          <t>2022-06-07</t>
        </is>
      </c>
      <c r="B369" s="11" t="inlineStr">
        <is>
          <t>https://www.youtube.com/watch?v=2jPa0lZ8Yvw</t>
        </is>
      </c>
      <c r="C369" s="6" t="inlineStr">
        <is>
          <t>7/8/9</t>
        </is>
      </c>
      <c r="D369" s="8" t="inlineStr">
        <is>
          <t>By-Law 2196 public hearing + 2nd &amp; 3rd reading - close public lane / portion of Elmdale Street (T.G. Smith Centre, Southeast Event Centre site)</t>
        </is>
      </c>
      <c r="E369" s="6" t="inlineStr">
        <is>
          <t>land use</t>
        </is>
      </c>
      <c r="F369" s="6" t="inlineStr">
        <is>
          <t>No</t>
        </is>
      </c>
      <c r="G369" s="6" t="inlineStr">
        <is>
          <t>Bill Hiebert</t>
        </is>
      </c>
      <c r="H369" s="6" t="inlineStr">
        <is>
          <t>Yes</t>
        </is>
      </c>
      <c r="I369" s="6" t="inlineStr">
        <is>
          <t>present</t>
        </is>
      </c>
      <c r="J369" s="6" t="inlineStr">
        <is>
          <t>No</t>
        </is>
      </c>
      <c r="K369" s="6" t="inlineStr">
        <is>
          <t>seconder</t>
        </is>
      </c>
      <c r="L369" s="6" t="inlineStr">
        <is>
          <t>for</t>
        </is>
      </c>
      <c r="M369" s="6" t="inlineStr">
        <is>
          <t>voice-unanimous</t>
        </is>
      </c>
      <c r="N369" s="6" t="n">
        <v>2</v>
      </c>
      <c r="O369" s="6" t="n">
        <v>0</v>
      </c>
      <c r="P369" s="6" t="n"/>
      <c r="Q369" s="6" t="n"/>
      <c r="R369" s="6" t="n"/>
      <c r="S369" s="15">
        <f>IF(OR(H369&lt;&gt;"Yes",COUNT(N369:R369)=0),"",100*SUMPRODUCT(N369:R369/4,Weights!$B$2:$F$2)/SUMPRODUCT(--(N369:R369&lt;&gt;""),Weights!$B$2:$F$2))</f>
        <v/>
      </c>
      <c r="T369" s="6">
        <f>IF(H369&lt;&gt;"Yes","",IF(AND(N(N369)&gt;=2,N(O369)&gt;=2),"Yes","No"))</f>
        <v/>
      </c>
      <c r="U369" s="6" t="inlineStr">
        <is>
          <t>high</t>
        </is>
      </c>
      <c r="V369" s="6" t="inlineStr">
        <is>
          <t>high</t>
        </is>
      </c>
      <c r="W369" s="6" t="inlineStr">
        <is>
          <t>No</t>
        </is>
      </c>
      <c r="X369" s="8" t="inlineStr"/>
      <c r="Y369" s="6" t="n">
        <v>0</v>
      </c>
      <c r="Z369" s="8" t="inlineStr"/>
      <c r="AA369" s="8" t="inlineStr">
        <is>
          <t>position: seconded the motion (minutes) with no speech | reasons: no speech</t>
        </is>
      </c>
      <c r="AB369" s="6" t="inlineStr"/>
    </row>
    <row r="370">
      <c r="A370" s="6" t="inlineStr">
        <is>
          <t>2022-06-07</t>
        </is>
      </c>
      <c r="B370" s="11" t="inlineStr">
        <is>
          <t>https://www.youtube.com/watch?v=2jPa0lZ8Yvw</t>
        </is>
      </c>
      <c r="C370" s="6" t="inlineStr">
        <is>
          <t>7/8/9</t>
        </is>
      </c>
      <c r="D370" s="8" t="inlineStr">
        <is>
          <t>By-Law 2196 public hearing + 2nd &amp; 3rd reading - close public lane / portion of Elmdale Street (T.G. Smith Centre, Southeast Event Centre site)</t>
        </is>
      </c>
      <c r="E370" s="6" t="inlineStr">
        <is>
          <t>land use</t>
        </is>
      </c>
      <c r="F370" s="6" t="inlineStr">
        <is>
          <t>No</t>
        </is>
      </c>
      <c r="G370" s="6" t="inlineStr">
        <is>
          <t>Jake Hiebert</t>
        </is>
      </c>
      <c r="H370" s="6" t="inlineStr">
        <is>
          <t>Yes</t>
        </is>
      </c>
      <c r="I370" s="6" t="inlineStr">
        <is>
          <t>present</t>
        </is>
      </c>
      <c r="J370" s="6" t="inlineStr">
        <is>
          <t>No</t>
        </is>
      </c>
      <c r="K370" s="6" t="inlineStr">
        <is>
          <t>mover</t>
        </is>
      </c>
      <c r="L370" s="6" t="inlineStr">
        <is>
          <t>for</t>
        </is>
      </c>
      <c r="M370" s="6" t="inlineStr">
        <is>
          <t>voice-unanimous</t>
        </is>
      </c>
      <c r="N370" s="6" t="n">
        <v>4</v>
      </c>
      <c r="O370" s="6" t="n">
        <v>0</v>
      </c>
      <c r="P370" s="6" t="n"/>
      <c r="Q370" s="6" t="n"/>
      <c r="R370" s="6" t="n"/>
      <c r="S370" s="15">
        <f>IF(OR(H370&lt;&gt;"Yes",COUNT(N370:R370)=0),"",100*SUMPRODUCT(N370:R370/4,Weights!$B$2:$F$2)/SUMPRODUCT(--(N370:R370&lt;&gt;""),Weights!$B$2:$F$2))</f>
        <v/>
      </c>
      <c r="T370" s="6">
        <f>IF(H370&lt;&gt;"Yes","",IF(AND(N(N370)&gt;=2,N(O370)&gt;=2),"Yes","No"))</f>
        <v/>
      </c>
      <c r="U370" s="6" t="inlineStr">
        <is>
          <t>high</t>
        </is>
      </c>
      <c r="V370" s="6" t="inlineStr">
        <is>
          <t>high</t>
        </is>
      </c>
      <c r="W370" s="6" t="inlineStr">
        <is>
          <t>No</t>
        </is>
      </c>
      <c r="X370" s="8" t="inlineStr"/>
      <c r="Y370" s="6" t="n">
        <v>0</v>
      </c>
      <c r="Z370" s="8" t="inlineStr"/>
      <c r="AA370" s="8" t="inlineStr">
        <is>
          <t>position: moved the motion (minutes) with no speech | reasons: no speech</t>
        </is>
      </c>
      <c r="AB370" s="6" t="inlineStr"/>
    </row>
    <row r="371">
      <c r="A371" s="6" t="inlineStr">
        <is>
          <t>2022-06-07</t>
        </is>
      </c>
      <c r="B371" s="11" t="inlineStr">
        <is>
          <t>https://www.youtube.com/watch?v=2jPa0lZ8Yvw</t>
        </is>
      </c>
      <c r="C371" s="6" t="inlineStr">
        <is>
          <t>7/8/9</t>
        </is>
      </c>
      <c r="D371" s="8" t="inlineStr">
        <is>
          <t>By-Law 2196 public hearing + 2nd &amp; 3rd reading - close public lane / portion of Elmdale Street (T.G. Smith Centre, Southeast Event Centre site)</t>
        </is>
      </c>
      <c r="E371" s="6" t="inlineStr">
        <is>
          <t>land use</t>
        </is>
      </c>
      <c r="F371" s="6" t="inlineStr">
        <is>
          <t>No</t>
        </is>
      </c>
      <c r="G371" s="6" t="inlineStr">
        <is>
          <t>Damian Penner</t>
        </is>
      </c>
      <c r="H371" s="6" t="inlineStr">
        <is>
          <t>Yes</t>
        </is>
      </c>
      <c r="I371" s="6" t="inlineStr">
        <is>
          <t>present</t>
        </is>
      </c>
      <c r="J371" s="6" t="inlineStr">
        <is>
          <t>No</t>
        </is>
      </c>
      <c r="K371" s="6" t="inlineStr">
        <is>
          <t>seconder</t>
        </is>
      </c>
      <c r="L371" s="6" t="inlineStr">
        <is>
          <t>for</t>
        </is>
      </c>
      <c r="M371" s="6" t="inlineStr">
        <is>
          <t>voice-unanimous</t>
        </is>
      </c>
      <c r="N371" s="6" t="n">
        <v>2</v>
      </c>
      <c r="O371" s="6" t="n">
        <v>0</v>
      </c>
      <c r="P371" s="6" t="n"/>
      <c r="Q371" s="6" t="n"/>
      <c r="R371" s="6" t="n"/>
      <c r="S371" s="15">
        <f>IF(OR(H371&lt;&gt;"Yes",COUNT(N371:R371)=0),"",100*SUMPRODUCT(N371:R371/4,Weights!$B$2:$F$2)/SUMPRODUCT(--(N371:R371&lt;&gt;""),Weights!$B$2:$F$2))</f>
        <v/>
      </c>
      <c r="T371" s="6">
        <f>IF(H371&lt;&gt;"Yes","",IF(AND(N(N371)&gt;=2,N(O371)&gt;=2),"Yes","No"))</f>
        <v/>
      </c>
      <c r="U371" s="6" t="inlineStr">
        <is>
          <t>high</t>
        </is>
      </c>
      <c r="V371" s="6" t="inlineStr">
        <is>
          <t>high</t>
        </is>
      </c>
      <c r="W371" s="6" t="inlineStr">
        <is>
          <t>No</t>
        </is>
      </c>
      <c r="X371" s="8" t="inlineStr"/>
      <c r="Y371" s="6" t="n">
        <v>0</v>
      </c>
      <c r="Z371" s="8" t="inlineStr"/>
      <c r="AA371" s="8" t="inlineStr">
        <is>
          <t>position: seconded the motion (minutes) with no speech | reasons: no speech</t>
        </is>
      </c>
      <c r="AB371" s="6" t="inlineStr"/>
    </row>
    <row r="372">
      <c r="A372" s="6" t="inlineStr">
        <is>
          <t>2022-06-07</t>
        </is>
      </c>
      <c r="B372" s="11" t="inlineStr">
        <is>
          <t>https://www.youtube.com/watch?v=2jPa0lZ8Yvw</t>
        </is>
      </c>
      <c r="C372" s="6" t="inlineStr">
        <is>
          <t>7/8/9</t>
        </is>
      </c>
      <c r="D372" s="8" t="inlineStr">
        <is>
          <t>By-Law 2196 public hearing + 2nd &amp; 3rd reading - close public lane / portion of Elmdale Street (T.G. Smith Centre, Southeast Event Centre site)</t>
        </is>
      </c>
      <c r="E372" s="6" t="inlineStr">
        <is>
          <t>land use</t>
        </is>
      </c>
      <c r="F372" s="6" t="inlineStr">
        <is>
          <t>No</t>
        </is>
      </c>
      <c r="G372" s="6" t="inlineStr">
        <is>
          <t>Susan Penner</t>
        </is>
      </c>
      <c r="H372" s="6" t="inlineStr">
        <is>
          <t>No</t>
        </is>
      </c>
      <c r="I372" s="6" t="inlineStr">
        <is>
          <t>absent</t>
        </is>
      </c>
      <c r="J372" s="6" t="inlineStr">
        <is>
          <t>No</t>
        </is>
      </c>
      <c r="K372" s="6" t="inlineStr">
        <is>
          <t>none</t>
        </is>
      </c>
      <c r="L372" s="6" t="inlineStr">
        <is>
          <t>none</t>
        </is>
      </c>
      <c r="M372" s="6" t="inlineStr">
        <is>
          <t>absent</t>
        </is>
      </c>
      <c r="N372" s="6" t="n"/>
      <c r="O372" s="6" t="n"/>
      <c r="P372" s="6" t="n"/>
      <c r="Q372" s="6" t="n"/>
      <c r="R372" s="6" t="n"/>
      <c r="S372" s="15">
        <f>IF(OR(H372&lt;&gt;"Yes",COUNT(N372:R372)=0),"",100*SUMPRODUCT(N372:R372/4,Weights!$B$2:$F$2)/SUMPRODUCT(--(N372:R372&lt;&gt;""),Weights!$B$2:$F$2))</f>
        <v/>
      </c>
      <c r="T372" s="6">
        <f>IF(H372&lt;&gt;"Yes","",IF(AND(N(N372)&gt;=2,N(O372)&gt;=2),"Yes","No"))</f>
        <v/>
      </c>
      <c r="U372" s="6" t="inlineStr">
        <is>
          <t>high</t>
        </is>
      </c>
      <c r="V372" s="6" t="inlineStr">
        <is>
          <t>high</t>
        </is>
      </c>
      <c r="W372" s="6" t="inlineStr">
        <is>
          <t>No</t>
        </is>
      </c>
      <c r="X372" s="8" t="inlineStr"/>
      <c r="Y372" s="6" t="n">
        <v>0</v>
      </c>
      <c r="Z372" s="8" t="inlineStr"/>
      <c r="AA372" s="8" t="inlineStr"/>
      <c r="AB372" s="6" t="inlineStr"/>
    </row>
    <row r="373">
      <c r="A373" s="6" t="inlineStr">
        <is>
          <t>2022-06-07</t>
        </is>
      </c>
      <c r="B373" s="11" t="inlineStr">
        <is>
          <t>https://www.youtube.com/watch?v=2jPa0lZ8Yvw</t>
        </is>
      </c>
      <c r="C373" s="6" t="inlineStr">
        <is>
          <t>7/8/9</t>
        </is>
      </c>
      <c r="D373" s="8" t="inlineStr">
        <is>
          <t>By-Law 2196 public hearing + 2nd &amp; 3rd reading - close public lane / portion of Elmdale Street (T.G. Smith Centre, Southeast Event Centre site)</t>
        </is>
      </c>
      <c r="E373" s="6" t="inlineStr">
        <is>
          <t>land use</t>
        </is>
      </c>
      <c r="F373" s="6" t="inlineStr">
        <is>
          <t>No</t>
        </is>
      </c>
      <c r="G373" s="6" t="inlineStr">
        <is>
          <t>Jac Siemens</t>
        </is>
      </c>
      <c r="H373" s="6" t="inlineStr">
        <is>
          <t>No</t>
        </is>
      </c>
      <c r="I373" s="6" t="inlineStr">
        <is>
          <t>absent</t>
        </is>
      </c>
      <c r="J373" s="6" t="inlineStr">
        <is>
          <t>No</t>
        </is>
      </c>
      <c r="K373" s="6" t="inlineStr">
        <is>
          <t>none</t>
        </is>
      </c>
      <c r="L373" s="6" t="inlineStr">
        <is>
          <t>none</t>
        </is>
      </c>
      <c r="M373" s="6" t="inlineStr">
        <is>
          <t>absent</t>
        </is>
      </c>
      <c r="N373" s="6" t="n"/>
      <c r="O373" s="6" t="n"/>
      <c r="P373" s="6" t="n"/>
      <c r="Q373" s="6" t="n"/>
      <c r="R373" s="6" t="n"/>
      <c r="S373" s="15">
        <f>IF(OR(H373&lt;&gt;"Yes",COUNT(N373:R373)=0),"",100*SUMPRODUCT(N373:R373/4,Weights!$B$2:$F$2)/SUMPRODUCT(--(N373:R373&lt;&gt;""),Weights!$B$2:$F$2))</f>
        <v/>
      </c>
      <c r="T373" s="6">
        <f>IF(H373&lt;&gt;"Yes","",IF(AND(N(N373)&gt;=2,N(O373)&gt;=2),"Yes","No"))</f>
        <v/>
      </c>
      <c r="U373" s="6" t="inlineStr">
        <is>
          <t>high</t>
        </is>
      </c>
      <c r="V373" s="6" t="inlineStr">
        <is>
          <t>high</t>
        </is>
      </c>
      <c r="W373" s="6" t="inlineStr">
        <is>
          <t>No</t>
        </is>
      </c>
      <c r="X373" s="8" t="inlineStr"/>
      <c r="Y373" s="6" t="n">
        <v>0</v>
      </c>
      <c r="Z373" s="8" t="inlineStr"/>
      <c r="AA373" s="8" t="inlineStr"/>
      <c r="AB373" s="6" t="inlineStr"/>
    </row>
    <row r="374">
      <c r="A374" s="6" t="inlineStr">
        <is>
          <t>2022-06-07</t>
        </is>
      </c>
      <c r="B374" s="11" t="inlineStr">
        <is>
          <t>https://www.youtube.com/watch?v=2jPa0lZ8Yvw</t>
        </is>
      </c>
      <c r="C374" s="6" t="inlineStr">
        <is>
          <t>7/8/9</t>
        </is>
      </c>
      <c r="D374" s="8" t="inlineStr">
        <is>
          <t>By-Law 2196 public hearing + 2nd &amp; 3rd reading - close public lane / portion of Elmdale Street (T.G. Smith Centre, Southeast Event Centre site)</t>
        </is>
      </c>
      <c r="E374" s="6" t="inlineStr">
        <is>
          <t>land use</t>
        </is>
      </c>
      <c r="F374" s="6" t="inlineStr">
        <is>
          <t>No</t>
        </is>
      </c>
      <c r="G374" s="6" t="inlineStr">
        <is>
          <t>Unidentified councillor</t>
        </is>
      </c>
      <c r="H374" s="6" t="inlineStr">
        <is>
          <t>Yes</t>
        </is>
      </c>
      <c r="I374" s="6" t="inlineStr">
        <is>
          <t>present</t>
        </is>
      </c>
      <c r="J374" s="6" t="inlineStr">
        <is>
          <t>Yes</t>
        </is>
      </c>
      <c r="K374" s="6" t="inlineStr">
        <is>
          <t>none</t>
        </is>
      </c>
      <c r="L374" s="6" t="inlineStr">
        <is>
          <t>for</t>
        </is>
      </c>
      <c r="M374" s="6" t="inlineStr">
        <is>
          <t>voice-unanimous</t>
        </is>
      </c>
      <c r="N374" s="6" t="n">
        <v>4</v>
      </c>
      <c r="O374" s="6" t="n">
        <v>2</v>
      </c>
      <c r="P374" s="6" t="n">
        <v>2</v>
      </c>
      <c r="Q374" s="6" t="n"/>
      <c r="R374" s="6" t="n"/>
      <c r="S374" s="15">
        <f>IF(OR(H374&lt;&gt;"Yes",COUNT(N374:R374)=0),"",100*SUMPRODUCT(N374:R374/4,Weights!$B$2:$F$2)/SUMPRODUCT(--(N374:R374&lt;&gt;""),Weights!$B$2:$F$2))</f>
        <v/>
      </c>
      <c r="T374" s="6">
        <f>IF(H374&lt;&gt;"Yes","",IF(AND(N(N374)&gt;=2,N(O374)&gt;=2),"Yes","No"))</f>
        <v/>
      </c>
      <c r="U374" s="6" t="inlineStr">
        <is>
          <t>low</t>
        </is>
      </c>
      <c r="V374" s="6" t="inlineStr">
        <is>
          <t>low</t>
        </is>
      </c>
      <c r="W374" s="6" t="inlineStr">
        <is>
          <t>Yes</t>
        </is>
      </c>
      <c r="X374" s="8" t="inlineStr">
        <is>
          <t>No hand-off; merged letter C. Candidates: Bill Hiebert (2nd-reading seconder, the usual invitee of 'Anything further?'), Jake Hiebert, Damian Penner. Not Thiessen (addresses 'Mr. Mayor' in council debate after hearing closed).</t>
        </is>
      </c>
      <c r="Y374" s="6" t="n">
        <v>1</v>
      </c>
      <c r="Z374" s="8" t="inlineStr">
        <is>
          <t>[00:08:15] This is an easy one and it doesn't affect anybody because the houses have all been removed. So I think it's a good plan to close this back lane.</t>
        </is>
      </c>
      <c r="AA374" s="8" t="inlineStr">
        <is>
          <t>position: explicit support: 'I think it's a good plan to close this back lane' | reasons: no one affected because houses removed - relevant, brief | independence: own brief assessment</t>
        </is>
      </c>
      <c r="AB374" s="11" t="inlineStr">
        <is>
          <t>https://www.youtube.com/watch?v=2jPa0lZ8Yvw&amp;t=495s</t>
        </is>
      </c>
    </row>
    <row r="375">
      <c r="A375" s="6" t="inlineStr">
        <is>
          <t>2022-06-07</t>
        </is>
      </c>
      <c r="B375" s="11" t="inlineStr">
        <is>
          <t>https://www.youtube.com/watch?v=2jPa0lZ8Yvw</t>
        </is>
      </c>
      <c r="C375" s="6" t="inlineStr">
        <is>
          <t>7/8/9</t>
        </is>
      </c>
      <c r="D375" s="8" t="inlineStr">
        <is>
          <t>By-Law 2196 public hearing + 2nd &amp; 3rd reading - close public lane / portion of Elmdale Street (T.G. Smith Centre, Southeast Event Centre site)</t>
        </is>
      </c>
      <c r="E375" s="6" t="inlineStr">
        <is>
          <t>land use</t>
        </is>
      </c>
      <c r="F375" s="6" t="inlineStr">
        <is>
          <t>No</t>
        </is>
      </c>
      <c r="G375" s="6" t="inlineStr">
        <is>
          <t>Mayor Earl Funk</t>
        </is>
      </c>
      <c r="H375" s="6" t="inlineStr">
        <is>
          <t>Yes</t>
        </is>
      </c>
      <c r="I375" s="6" t="inlineStr">
        <is>
          <t>present</t>
        </is>
      </c>
      <c r="J375" s="6" t="inlineStr">
        <is>
          <t>Yes</t>
        </is>
      </c>
      <c r="K375" s="6" t="inlineStr">
        <is>
          <t>none</t>
        </is>
      </c>
      <c r="L375" s="6" t="inlineStr">
        <is>
          <t>for</t>
        </is>
      </c>
      <c r="M375" s="6" t="inlineStr">
        <is>
          <t>voice-unanimous</t>
        </is>
      </c>
      <c r="N375" s="6" t="n">
        <v>2</v>
      </c>
      <c r="O375" s="6" t="n">
        <v>2</v>
      </c>
      <c r="P375" s="6" t="n">
        <v>2</v>
      </c>
      <c r="Q375" s="6" t="n"/>
      <c r="R375" s="6" t="n"/>
      <c r="S375" s="15">
        <f>IF(OR(H375&lt;&gt;"Yes",COUNT(N375:R375)=0),"",100*SUMPRODUCT(N375:R375/4,Weights!$B$2:$F$2)/SUMPRODUCT(--(N375:R375&lt;&gt;""),Weights!$B$2:$F$2))</f>
        <v/>
      </c>
      <c r="T375" s="6">
        <f>IF(H375&lt;&gt;"Yes","",IF(AND(N(N375)&gt;=2,N(O375)&gt;=2),"Yes","No"))</f>
        <v/>
      </c>
      <c r="U375" s="6" t="inlineStr">
        <is>
          <t>high</t>
        </is>
      </c>
      <c r="V375" s="6" t="inlineStr">
        <is>
          <t>high</t>
        </is>
      </c>
      <c r="W375" s="6" t="inlineStr">
        <is>
          <t>No</t>
        </is>
      </c>
      <c r="X375" s="8" t="inlineStr">
        <is>
          <t>[PROVISIONAL] mayor scored separately, not ranked with councillors</t>
        </is>
      </c>
      <c r="Y375" s="6" t="n">
        <v>1</v>
      </c>
      <c r="Z375" s="8" t="inlineStr">
        <is>
          <t>[00:08:24] as Councillor Switzer has noted, this is just a matter of housekeeping. This is just It's just something that has to be done to prepare the site for the new event center.</t>
        </is>
      </c>
      <c r="AA375" s="8" t="inlineStr">
        <is>
          <t>position: support inferable (necessary housekeeping), not explicitly stated | reasons: needed to prepare the event centre site | independence: echoes Zwaagstra but adds own framing ('housekeeping')</t>
        </is>
      </c>
      <c r="AB375" s="11" t="inlineStr">
        <is>
          <t>https://www.youtube.com/watch?v=2jPa0lZ8Yvw&amp;t=504s</t>
        </is>
      </c>
    </row>
    <row r="376">
      <c r="A376" s="6" t="inlineStr">
        <is>
          <t>2022-06-07</t>
        </is>
      </c>
      <c r="B376" s="11" t="inlineStr">
        <is>
          <t>https://www.youtube.com/watch?v=2jPa0lZ8Yvw</t>
        </is>
      </c>
      <c r="C376" s="6" t="inlineStr">
        <is>
          <t>10/11</t>
        </is>
      </c>
      <c r="D376" s="8" t="inlineStr">
        <is>
          <t>Variance V-2022-10 public hearing + approval - 290 Golfview Crescent rear yard setback 6'9" vs 25' (spa/pool addition)</t>
        </is>
      </c>
      <c r="E376" s="6" t="inlineStr">
        <is>
          <t>land use</t>
        </is>
      </c>
      <c r="F376" s="6" t="inlineStr">
        <is>
          <t>Yes</t>
        </is>
      </c>
      <c r="G376" s="6" t="inlineStr">
        <is>
          <t>Damian Penner</t>
        </is>
      </c>
      <c r="H376" s="6" t="inlineStr">
        <is>
          <t>Yes</t>
        </is>
      </c>
      <c r="I376" s="6" t="inlineStr">
        <is>
          <t>present</t>
        </is>
      </c>
      <c r="J376" s="6" t="inlineStr">
        <is>
          <t>Yes</t>
        </is>
      </c>
      <c r="K376" s="6" t="inlineStr">
        <is>
          <t>mover</t>
        </is>
      </c>
      <c r="L376" s="6" t="inlineStr">
        <is>
          <t>for</t>
        </is>
      </c>
      <c r="M376" s="6" t="inlineStr">
        <is>
          <t>voice-unanimous</t>
        </is>
      </c>
      <c r="N376" s="6" t="n">
        <v>4</v>
      </c>
      <c r="O376" s="6" t="n">
        <v>3</v>
      </c>
      <c r="P376" s="6" t="n">
        <v>3</v>
      </c>
      <c r="Q376" s="6" t="n">
        <v>3</v>
      </c>
      <c r="R376" s="6" t="n"/>
      <c r="S376" s="15">
        <f>IF(OR(H376&lt;&gt;"Yes",COUNT(N376:R376)=0),"",100*SUMPRODUCT(N376:R376/4,Weights!$B$2:$F$2)/SUMPRODUCT(--(N376:R376&lt;&gt;""),Weights!$B$2:$F$2))</f>
        <v/>
      </c>
      <c r="T376" s="6">
        <f>IF(H376&lt;&gt;"Yes","",IF(AND(N(N376)&gt;=2,N(O376)&gt;=2),"Yes","No"))</f>
        <v/>
      </c>
      <c r="U376" s="6" t="inlineStr">
        <is>
          <t>high</t>
        </is>
      </c>
      <c r="V376" s="6" t="inlineStr">
        <is>
          <t>high</t>
        </is>
      </c>
      <c r="W376" s="6" t="inlineStr">
        <is>
          <t>No</t>
        </is>
      </c>
      <c r="X376" s="8" t="inlineStr"/>
      <c r="Y376" s="6" t="n">
        <v>4</v>
      </c>
      <c r="Z376" s="8" t="inlineStr">
        <is>
          <t>[00:12:23] I'll make the motion to approve.
[00:12:28] We, uh, as a city have, uh, setbacks in place for a particular reason. Uh, they are to protect the community and to protect the properties around it.
[00:12:28] However, we also have variance requests for the— for a reason that when you have different situations such as large green space abutting the back of a property, that we can adjust our setbacks.
[00:12:28] So, uh, seeing that nobody is going to be affected or nobody has been, uh, deemed to be affected by administration or any objections, I don't see any reason why we can't move forward with this.</t>
        </is>
      </c>
      <c r="AA376" s="8" t="inlineStr">
        <is>
          <t>position: moved approval and stated he sees no reason not to proceed | reasons: purpose of setbacks vs. variance for situations like green space abutting; no one affected per administration, no objections | independence: own reasoning about the policy purpose plus staff evidence | engagement: states the rationale for setbacks (counter-consideration that setbacks exist to protect the community/neighbouring properties (raised by D. Penner himself and echoed by the mayor)) and explains why the green-space situation justifies an exception</t>
        </is>
      </c>
      <c r="AB376" s="11" t="inlineStr">
        <is>
          <t>https://www.youtube.com/watch?v=2jPa0lZ8Yvw&amp;t=743s</t>
        </is>
      </c>
    </row>
    <row r="377">
      <c r="A377" s="6" t="inlineStr">
        <is>
          <t>2022-06-07</t>
        </is>
      </c>
      <c r="B377" s="11" t="inlineStr">
        <is>
          <t>https://www.youtube.com/watch?v=2jPa0lZ8Yvw</t>
        </is>
      </c>
      <c r="C377" s="6" t="inlineStr">
        <is>
          <t>10/11</t>
        </is>
      </c>
      <c r="D377" s="8" t="inlineStr">
        <is>
          <t>Variance V-2022-10 public hearing + approval - 290 Golfview Crescent rear yard setback 6'9" vs 25' (spa/pool addition)</t>
        </is>
      </c>
      <c r="E377" s="6" t="inlineStr">
        <is>
          <t>land use</t>
        </is>
      </c>
      <c r="F377" s="6" t="inlineStr">
        <is>
          <t>Yes</t>
        </is>
      </c>
      <c r="G377" s="6" t="inlineStr">
        <is>
          <t>Jake Hiebert</t>
        </is>
      </c>
      <c r="H377" s="6" t="inlineStr">
        <is>
          <t>Yes</t>
        </is>
      </c>
      <c r="I377" s="6" t="inlineStr">
        <is>
          <t>present</t>
        </is>
      </c>
      <c r="J377" s="6" t="inlineStr">
        <is>
          <t>No</t>
        </is>
      </c>
      <c r="K377" s="6" t="inlineStr">
        <is>
          <t>seconder</t>
        </is>
      </c>
      <c r="L377" s="6" t="inlineStr">
        <is>
          <t>for</t>
        </is>
      </c>
      <c r="M377" s="6" t="inlineStr">
        <is>
          <t>voice-unanimous</t>
        </is>
      </c>
      <c r="N377" s="6" t="n">
        <v>2</v>
      </c>
      <c r="O377" s="6" t="n">
        <v>0</v>
      </c>
      <c r="P377" s="6" t="n"/>
      <c r="Q377" s="6" t="n"/>
      <c r="R377" s="6" t="n"/>
      <c r="S377" s="15">
        <f>IF(OR(H377&lt;&gt;"Yes",COUNT(N377:R377)=0),"",100*SUMPRODUCT(N377:R377/4,Weights!$B$2:$F$2)/SUMPRODUCT(--(N377:R377&lt;&gt;""),Weights!$B$2:$F$2))</f>
        <v/>
      </c>
      <c r="T377" s="6">
        <f>IF(H377&lt;&gt;"Yes","",IF(AND(N(N377)&gt;=2,N(O377)&gt;=2),"Yes","No"))</f>
        <v/>
      </c>
      <c r="U377" s="6" t="inlineStr">
        <is>
          <t>high</t>
        </is>
      </c>
      <c r="V377" s="6" t="inlineStr">
        <is>
          <t>high</t>
        </is>
      </c>
      <c r="W377" s="6" t="inlineStr">
        <is>
          <t>No</t>
        </is>
      </c>
      <c r="X377" s="8" t="inlineStr"/>
      <c r="Y377" s="6" t="n">
        <v>0</v>
      </c>
      <c r="Z377" s="8" t="inlineStr"/>
      <c r="AA377" s="8" t="inlineStr">
        <is>
          <t>position: seconded the motion (minutes) with no speech | reasons: no speech</t>
        </is>
      </c>
      <c r="AB377" s="6" t="inlineStr"/>
    </row>
    <row r="378">
      <c r="A378" s="6" t="inlineStr">
        <is>
          <t>2022-06-07</t>
        </is>
      </c>
      <c r="B378" s="11" t="inlineStr">
        <is>
          <t>https://www.youtube.com/watch?v=2jPa0lZ8Yvw</t>
        </is>
      </c>
      <c r="C378" s="6" t="inlineStr">
        <is>
          <t>10/11</t>
        </is>
      </c>
      <c r="D378" s="8" t="inlineStr">
        <is>
          <t>Variance V-2022-10 public hearing + approval - 290 Golfview Crescent rear yard setback 6'9" vs 25' (spa/pool addition)</t>
        </is>
      </c>
      <c r="E378" s="6" t="inlineStr">
        <is>
          <t>land use</t>
        </is>
      </c>
      <c r="F378" s="6" t="inlineStr">
        <is>
          <t>Yes</t>
        </is>
      </c>
      <c r="G378" s="6" t="inlineStr">
        <is>
          <t>Bill Hiebert</t>
        </is>
      </c>
      <c r="H378" s="6" t="inlineStr">
        <is>
          <t>Yes</t>
        </is>
      </c>
      <c r="I378" s="6" t="inlineStr">
        <is>
          <t>present</t>
        </is>
      </c>
      <c r="J378" s="6" t="inlineStr">
        <is>
          <t>No</t>
        </is>
      </c>
      <c r="K378" s="6" t="inlineStr">
        <is>
          <t>none</t>
        </is>
      </c>
      <c r="L378" s="6" t="inlineStr">
        <is>
          <t>none</t>
        </is>
      </c>
      <c r="M378" s="6" t="inlineStr">
        <is>
          <t>voice-unanimous</t>
        </is>
      </c>
      <c r="N378" s="6" t="n">
        <v>0</v>
      </c>
      <c r="O378" s="6" t="n">
        <v>0</v>
      </c>
      <c r="P378" s="6" t="n"/>
      <c r="Q378" s="6" t="n"/>
      <c r="R378" s="6" t="n"/>
      <c r="S378" s="15">
        <f>IF(OR(H378&lt;&gt;"Yes",COUNT(N378:R378)=0),"",100*SUMPRODUCT(N378:R378/4,Weights!$B$2:$F$2)/SUMPRODUCT(--(N378:R378&lt;&gt;""),Weights!$B$2:$F$2))</f>
        <v/>
      </c>
      <c r="T378" s="6">
        <f>IF(H378&lt;&gt;"Yes","",IF(AND(N(N378)&gt;=2,N(O378)&gt;=2),"Yes","No"))</f>
        <v/>
      </c>
      <c r="U378" s="6" t="inlineStr">
        <is>
          <t>high</t>
        </is>
      </c>
      <c r="V378" s="6" t="inlineStr">
        <is>
          <t>high</t>
        </is>
      </c>
      <c r="W378" s="6" t="inlineStr">
        <is>
          <t>No</t>
        </is>
      </c>
      <c r="X378" s="8" t="inlineStr"/>
      <c r="Y378" s="6" t="n">
        <v>0</v>
      </c>
      <c r="Z378" s="8" t="inlineStr"/>
      <c r="AA378" s="8" t="inlineStr">
        <is>
          <t>position: no speech; unrecorded unanimous voice vote | reasons: no speech</t>
        </is>
      </c>
      <c r="AB378" s="6" t="inlineStr"/>
    </row>
    <row r="379">
      <c r="A379" s="6" t="inlineStr">
        <is>
          <t>2022-06-07</t>
        </is>
      </c>
      <c r="B379" s="11" t="inlineStr">
        <is>
          <t>https://www.youtube.com/watch?v=2jPa0lZ8Yvw</t>
        </is>
      </c>
      <c r="C379" s="6" t="inlineStr">
        <is>
          <t>10/11</t>
        </is>
      </c>
      <c r="D379" s="8" t="inlineStr">
        <is>
          <t>Variance V-2022-10 public hearing + approval - 290 Golfview Crescent rear yard setback 6'9" vs 25' (spa/pool addition)</t>
        </is>
      </c>
      <c r="E379" s="6" t="inlineStr">
        <is>
          <t>land use</t>
        </is>
      </c>
      <c r="F379" s="6" t="inlineStr">
        <is>
          <t>Yes</t>
        </is>
      </c>
      <c r="G379" s="6" t="inlineStr">
        <is>
          <t>Michael Zwaagstra</t>
        </is>
      </c>
      <c r="H379" s="6" t="inlineStr">
        <is>
          <t>Yes</t>
        </is>
      </c>
      <c r="I379" s="6" t="inlineStr">
        <is>
          <t>present</t>
        </is>
      </c>
      <c r="J379" s="6" t="inlineStr">
        <is>
          <t>No</t>
        </is>
      </c>
      <c r="K379" s="6" t="inlineStr">
        <is>
          <t>none</t>
        </is>
      </c>
      <c r="L379" s="6" t="inlineStr">
        <is>
          <t>none</t>
        </is>
      </c>
      <c r="M379" s="6" t="inlineStr">
        <is>
          <t>voice-unanimous</t>
        </is>
      </c>
      <c r="N379" s="6" t="n">
        <v>0</v>
      </c>
      <c r="O379" s="6" t="n">
        <v>0</v>
      </c>
      <c r="P379" s="6" t="n"/>
      <c r="Q379" s="6" t="n"/>
      <c r="R379" s="6" t="n"/>
      <c r="S379" s="15">
        <f>IF(OR(H379&lt;&gt;"Yes",COUNT(N379:R379)=0),"",100*SUMPRODUCT(N379:R379/4,Weights!$B$2:$F$2)/SUMPRODUCT(--(N379:R379&lt;&gt;""),Weights!$B$2:$F$2))</f>
        <v/>
      </c>
      <c r="T379" s="6">
        <f>IF(H379&lt;&gt;"Yes","",IF(AND(N(N379)&gt;=2,N(O379)&gt;=2),"Yes","No"))</f>
        <v/>
      </c>
      <c r="U379" s="6" t="inlineStr">
        <is>
          <t>high</t>
        </is>
      </c>
      <c r="V379" s="6" t="inlineStr">
        <is>
          <t>high</t>
        </is>
      </c>
      <c r="W379" s="6" t="inlineStr">
        <is>
          <t>No</t>
        </is>
      </c>
      <c r="X379" s="8" t="inlineStr"/>
      <c r="Y379" s="6" t="n">
        <v>0</v>
      </c>
      <c r="Z379" s="8" t="inlineStr"/>
      <c r="AA379" s="8" t="inlineStr">
        <is>
          <t>position: no speech; unrecorded unanimous voice vote | reasons: no speech</t>
        </is>
      </c>
      <c r="AB379" s="6" t="inlineStr"/>
    </row>
    <row r="380">
      <c r="A380" s="6" t="inlineStr">
        <is>
          <t>2022-06-07</t>
        </is>
      </c>
      <c r="B380" s="11" t="inlineStr">
        <is>
          <t>https://www.youtube.com/watch?v=2jPa0lZ8Yvw</t>
        </is>
      </c>
      <c r="C380" s="6" t="inlineStr">
        <is>
          <t>10/11</t>
        </is>
      </c>
      <c r="D380" s="8" t="inlineStr">
        <is>
          <t>Variance V-2022-10 public hearing + approval - 290 Golfview Crescent rear yard setback 6'9" vs 25' (spa/pool addition)</t>
        </is>
      </c>
      <c r="E380" s="6" t="inlineStr">
        <is>
          <t>land use</t>
        </is>
      </c>
      <c r="F380" s="6" t="inlineStr">
        <is>
          <t>Yes</t>
        </is>
      </c>
      <c r="G380" s="6" t="inlineStr">
        <is>
          <t>Susan Penner</t>
        </is>
      </c>
      <c r="H380" s="6" t="inlineStr">
        <is>
          <t>No</t>
        </is>
      </c>
      <c r="I380" s="6" t="inlineStr">
        <is>
          <t>absent</t>
        </is>
      </c>
      <c r="J380" s="6" t="inlineStr">
        <is>
          <t>No</t>
        </is>
      </c>
      <c r="K380" s="6" t="inlineStr">
        <is>
          <t>none</t>
        </is>
      </c>
      <c r="L380" s="6" t="inlineStr">
        <is>
          <t>none</t>
        </is>
      </c>
      <c r="M380" s="6" t="inlineStr">
        <is>
          <t>absent</t>
        </is>
      </c>
      <c r="N380" s="6" t="n"/>
      <c r="O380" s="6" t="n"/>
      <c r="P380" s="6" t="n"/>
      <c r="Q380" s="6" t="n"/>
      <c r="R380" s="6" t="n"/>
      <c r="S380" s="15">
        <f>IF(OR(H380&lt;&gt;"Yes",COUNT(N380:R380)=0),"",100*SUMPRODUCT(N380:R380/4,Weights!$B$2:$F$2)/SUMPRODUCT(--(N380:R380&lt;&gt;""),Weights!$B$2:$F$2))</f>
        <v/>
      </c>
      <c r="T380" s="6">
        <f>IF(H380&lt;&gt;"Yes","",IF(AND(N(N380)&gt;=2,N(O380)&gt;=2),"Yes","No"))</f>
        <v/>
      </c>
      <c r="U380" s="6" t="inlineStr">
        <is>
          <t>high</t>
        </is>
      </c>
      <c r="V380" s="6" t="inlineStr">
        <is>
          <t>high</t>
        </is>
      </c>
      <c r="W380" s="6" t="inlineStr">
        <is>
          <t>No</t>
        </is>
      </c>
      <c r="X380" s="8" t="inlineStr"/>
      <c r="Y380" s="6" t="n">
        <v>0</v>
      </c>
      <c r="Z380" s="8" t="inlineStr"/>
      <c r="AA380" s="8" t="inlineStr"/>
      <c r="AB380" s="6" t="inlineStr"/>
    </row>
    <row r="381">
      <c r="A381" s="6" t="inlineStr">
        <is>
          <t>2022-06-07</t>
        </is>
      </c>
      <c r="B381" s="11" t="inlineStr">
        <is>
          <t>https://www.youtube.com/watch?v=2jPa0lZ8Yvw</t>
        </is>
      </c>
      <c r="C381" s="6" t="inlineStr">
        <is>
          <t>10/11</t>
        </is>
      </c>
      <c r="D381" s="8" t="inlineStr">
        <is>
          <t>Variance V-2022-10 public hearing + approval - 290 Golfview Crescent rear yard setback 6'9" vs 25' (spa/pool addition)</t>
        </is>
      </c>
      <c r="E381" s="6" t="inlineStr">
        <is>
          <t>land use</t>
        </is>
      </c>
      <c r="F381" s="6" t="inlineStr">
        <is>
          <t>Yes</t>
        </is>
      </c>
      <c r="G381" s="6" t="inlineStr">
        <is>
          <t>Jac Siemens</t>
        </is>
      </c>
      <c r="H381" s="6" t="inlineStr">
        <is>
          <t>No</t>
        </is>
      </c>
      <c r="I381" s="6" t="inlineStr">
        <is>
          <t>absent</t>
        </is>
      </c>
      <c r="J381" s="6" t="inlineStr">
        <is>
          <t>No</t>
        </is>
      </c>
      <c r="K381" s="6" t="inlineStr">
        <is>
          <t>none</t>
        </is>
      </c>
      <c r="L381" s="6" t="inlineStr">
        <is>
          <t>none</t>
        </is>
      </c>
      <c r="M381" s="6" t="inlineStr">
        <is>
          <t>absent</t>
        </is>
      </c>
      <c r="N381" s="6" t="n"/>
      <c r="O381" s="6" t="n"/>
      <c r="P381" s="6" t="n"/>
      <c r="Q381" s="6" t="n"/>
      <c r="R381" s="6" t="n"/>
      <c r="S381" s="15">
        <f>IF(OR(H381&lt;&gt;"Yes",COUNT(N381:R381)=0),"",100*SUMPRODUCT(N381:R381/4,Weights!$B$2:$F$2)/SUMPRODUCT(--(N381:R381&lt;&gt;""),Weights!$B$2:$F$2))</f>
        <v/>
      </c>
      <c r="T381" s="6">
        <f>IF(H381&lt;&gt;"Yes","",IF(AND(N(N381)&gt;=2,N(O381)&gt;=2),"Yes","No"))</f>
        <v/>
      </c>
      <c r="U381" s="6" t="inlineStr">
        <is>
          <t>high</t>
        </is>
      </c>
      <c r="V381" s="6" t="inlineStr">
        <is>
          <t>high</t>
        </is>
      </c>
      <c r="W381" s="6" t="inlineStr">
        <is>
          <t>No</t>
        </is>
      </c>
      <c r="X381" s="8" t="inlineStr"/>
      <c r="Y381" s="6" t="n">
        <v>0</v>
      </c>
      <c r="Z381" s="8" t="inlineStr"/>
      <c r="AA381" s="8" t="inlineStr"/>
      <c r="AB381" s="6" t="inlineStr"/>
    </row>
    <row r="382">
      <c r="A382" s="6" t="inlineStr">
        <is>
          <t>2022-06-07</t>
        </is>
      </c>
      <c r="B382" s="11" t="inlineStr">
        <is>
          <t>https://www.youtube.com/watch?v=2jPa0lZ8Yvw</t>
        </is>
      </c>
      <c r="C382" s="6" t="inlineStr">
        <is>
          <t>10/11</t>
        </is>
      </c>
      <c r="D382" s="8" t="inlineStr">
        <is>
          <t>Variance V-2022-10 public hearing + approval - 290 Golfview Crescent rear yard setback 6'9" vs 25' (spa/pool addition)</t>
        </is>
      </c>
      <c r="E382" s="6" t="inlineStr">
        <is>
          <t>land use</t>
        </is>
      </c>
      <c r="F382" s="6" t="inlineStr">
        <is>
          <t>Yes</t>
        </is>
      </c>
      <c r="G382" s="6" t="inlineStr">
        <is>
          <t>Unidentified councillor</t>
        </is>
      </c>
      <c r="H382" s="6" t="inlineStr">
        <is>
          <t>Yes</t>
        </is>
      </c>
      <c r="I382" s="6" t="inlineStr">
        <is>
          <t>present</t>
        </is>
      </c>
      <c r="J382" s="6" t="inlineStr">
        <is>
          <t>Yes</t>
        </is>
      </c>
      <c r="K382" s="6" t="inlineStr">
        <is>
          <t>none</t>
        </is>
      </c>
      <c r="L382" s="6" t="inlineStr">
        <is>
          <t>for</t>
        </is>
      </c>
      <c r="M382" s="6" t="inlineStr">
        <is>
          <t>voice-unanimous</t>
        </is>
      </c>
      <c r="N382" s="6" t="n">
        <v>4</v>
      </c>
      <c r="O382" s="6" t="n">
        <v>2</v>
      </c>
      <c r="P382" s="6" t="n">
        <v>3</v>
      </c>
      <c r="Q382" s="6" t="n">
        <v>2</v>
      </c>
      <c r="R382" s="6" t="n"/>
      <c r="S382" s="15">
        <f>IF(OR(H382&lt;&gt;"Yes",COUNT(N382:R382)=0),"",100*SUMPRODUCT(N382:R382/4,Weights!$B$2:$F$2)/SUMPRODUCT(--(N382:R382&lt;&gt;""),Weights!$B$2:$F$2))</f>
        <v/>
      </c>
      <c r="T382" s="6">
        <f>IF(H382&lt;&gt;"Yes","",IF(AND(N(N382)&gt;=2,N(O382)&gt;=2),"Yes","No"))</f>
        <v/>
      </c>
      <c r="U382" s="6" t="inlineStr">
        <is>
          <t>low</t>
        </is>
      </c>
      <c r="V382" s="6" t="inlineStr">
        <is>
          <t>low</t>
        </is>
      </c>
      <c r="W382" s="6" t="inlineStr">
        <is>
          <t>Yes</t>
        </is>
      </c>
      <c r="X382" s="8" t="inlineStr">
        <is>
          <t>Hand-off 'Councillor Hebert' names a surname shared by Jake Hiebert (minutes seconder) and Bill Hiebert; the preceding 'Anything further?' answered by B 'Nothing further.' (00:13:01) may have been the seconder, which would make this B. Hiebert. Unresolvable from transcript/minutes.</t>
        </is>
      </c>
      <c r="Y382" s="6" t="n">
        <v>1</v>
      </c>
      <c r="Z382" s="8" t="inlineStr">
        <is>
          <t>[00:13:05] I would like to add, I mean, I think the location to do this on is ideal because there's lots of trees. I live in that neighbourhood. I don't think it'll affect the neighbourhood at all. So I think it's a good plan.</t>
        </is>
      </c>
      <c r="AA382" s="8" t="inlineStr">
        <is>
          <t>position: explicit: 'I think it's a good plan' | reasons: location ideal, lots of trees, no neighbourhood effect | independence: first-hand local knowledge ('I live in that neighbourhood') | engagement: implicitly answers the protective purpose of setbacks by asserting no neighbourhood effect, without engaging it directly</t>
        </is>
      </c>
      <c r="AB382" s="11" t="inlineStr">
        <is>
          <t>https://www.youtube.com/watch?v=2jPa0lZ8Yvw&amp;t=785s</t>
        </is>
      </c>
    </row>
    <row r="383">
      <c r="A383" s="6" t="inlineStr">
        <is>
          <t>2022-06-07</t>
        </is>
      </c>
      <c r="B383" s="11" t="inlineStr">
        <is>
          <t>https://www.youtube.com/watch?v=2jPa0lZ8Yvw</t>
        </is>
      </c>
      <c r="C383" s="6" t="inlineStr">
        <is>
          <t>10/11</t>
        </is>
      </c>
      <c r="D383" s="8" t="inlineStr">
        <is>
          <t>Variance V-2022-10 public hearing + approval - 290 Golfview Crescent rear yard setback 6'9" vs 25' (spa/pool addition)</t>
        </is>
      </c>
      <c r="E383" s="6" t="inlineStr">
        <is>
          <t>land use</t>
        </is>
      </c>
      <c r="F383" s="6" t="inlineStr">
        <is>
          <t>Yes</t>
        </is>
      </c>
      <c r="G383" s="6" t="inlineStr">
        <is>
          <t>Mayor Earl Funk</t>
        </is>
      </c>
      <c r="H383" s="6" t="inlineStr">
        <is>
          <t>Yes</t>
        </is>
      </c>
      <c r="I383" s="6" t="inlineStr">
        <is>
          <t>present</t>
        </is>
      </c>
      <c r="J383" s="6" t="inlineStr">
        <is>
          <t>Yes</t>
        </is>
      </c>
      <c r="K383" s="6" t="inlineStr">
        <is>
          <t>none</t>
        </is>
      </c>
      <c r="L383" s="6" t="inlineStr">
        <is>
          <t>for</t>
        </is>
      </c>
      <c r="M383" s="6" t="inlineStr">
        <is>
          <t>voice-unanimous</t>
        </is>
      </c>
      <c r="N383" s="6" t="n">
        <v>4</v>
      </c>
      <c r="O383" s="6" t="n">
        <v>3</v>
      </c>
      <c r="P383" s="6" t="n">
        <v>3</v>
      </c>
      <c r="Q383" s="6" t="n">
        <v>3</v>
      </c>
      <c r="R383" s="6" t="n"/>
      <c r="S383" s="15">
        <f>IF(OR(H383&lt;&gt;"Yes",COUNT(N383:R383)=0),"",100*SUMPRODUCT(N383:R383/4,Weights!$B$2:$F$2)/SUMPRODUCT(--(N383:R383&lt;&gt;""),Weights!$B$2:$F$2))</f>
        <v/>
      </c>
      <c r="T383" s="6">
        <f>IF(H383&lt;&gt;"Yes","",IF(AND(N(N383)&gt;=2,N(O383)&gt;=2),"Yes","No"))</f>
        <v/>
      </c>
      <c r="U383" s="6" t="inlineStr">
        <is>
          <t>high</t>
        </is>
      </c>
      <c r="V383" s="6" t="inlineStr">
        <is>
          <t>high</t>
        </is>
      </c>
      <c r="W383" s="6" t="inlineStr">
        <is>
          <t>No</t>
        </is>
      </c>
      <c r="X383" s="8" t="inlineStr">
        <is>
          <t>[PROVISIONAL] mayor scored separately, not ranked with councillors</t>
        </is>
      </c>
      <c r="Y383" s="6" t="n">
        <v>2</v>
      </c>
      <c r="Z383" s="8" t="inlineStr">
        <is>
          <t>[00:13:21] we do have bylaws for a reason and we have policy for a reason, but I do believe in this case, this is a very special case because of the green space in the back of the house, but also this is for their son that they've adopted and it's therapeutic.
[00:13:55] And I think in a case like this, we can definitely make an exception and allow the variance so that, so that the family can stay together and that the special needs child can be taken care of right in the home. So I will support this motion.</t>
        </is>
      </c>
      <c r="AA383" s="8" t="inlineStr">
        <is>
          <t>position: 'So I will support this motion' | reasons: green space behind the house; therapeutic need of the applicant's son; family can care for child at home | independence: own assessment drawing on applicant testimony | engagement: acknowledges bylaws/policy exist for a reason and explains why this is an exception</t>
        </is>
      </c>
      <c r="AB383" s="11" t="inlineStr">
        <is>
          <t>https://www.youtube.com/watch?v=2jPa0lZ8Yvw&amp;t=801s</t>
        </is>
      </c>
    </row>
    <row r="384">
      <c r="A384" s="6" t="inlineStr">
        <is>
          <t>2022-06-07</t>
        </is>
      </c>
      <c r="B384" s="11" t="inlineStr">
        <is>
          <t>https://www.youtube.com/watch?v=2jPa0lZ8Yvw</t>
        </is>
      </c>
      <c r="C384" s="6" t="inlineStr">
        <is>
          <t>12/13</t>
        </is>
      </c>
      <c r="D384" s="8" t="inlineStr">
        <is>
          <t>Variance V-2022-11 public hearing + approval - 41 &amp; 51 PTH 52 West front yard setback 10' vs 25' (C3), subject to lot consolidation and development agreement</t>
        </is>
      </c>
      <c r="E384" s="6" t="inlineStr">
        <is>
          <t>land use</t>
        </is>
      </c>
      <c r="F384" s="6" t="inlineStr">
        <is>
          <t>No</t>
        </is>
      </c>
      <c r="G384" s="6" t="inlineStr">
        <is>
          <t>Michael Zwaagstra</t>
        </is>
      </c>
      <c r="H384" s="6" t="inlineStr">
        <is>
          <t>Yes</t>
        </is>
      </c>
      <c r="I384" s="6" t="inlineStr">
        <is>
          <t>present</t>
        </is>
      </c>
      <c r="J384" s="6" t="inlineStr">
        <is>
          <t>Yes</t>
        </is>
      </c>
      <c r="K384" s="6" t="inlineStr">
        <is>
          <t>mover</t>
        </is>
      </c>
      <c r="L384" s="6" t="inlineStr">
        <is>
          <t>for</t>
        </is>
      </c>
      <c r="M384" s="6" t="inlineStr">
        <is>
          <t>voice-unanimous</t>
        </is>
      </c>
      <c r="N384" s="6" t="n">
        <v>4</v>
      </c>
      <c r="O384" s="6" t="n">
        <v>3</v>
      </c>
      <c r="P384" s="6" t="n">
        <v>2</v>
      </c>
      <c r="Q384" s="6" t="n"/>
      <c r="R384" s="6" t="n">
        <v>2</v>
      </c>
      <c r="S384" s="15">
        <f>IF(OR(H384&lt;&gt;"Yes",COUNT(N384:R384)=0),"",100*SUMPRODUCT(N384:R384/4,Weights!$B$2:$F$2)/SUMPRODUCT(--(N384:R384&lt;&gt;""),Weights!$B$2:$F$2))</f>
        <v/>
      </c>
      <c r="T384" s="6">
        <f>IF(H384&lt;&gt;"Yes","",IF(AND(N(N384)&gt;=2,N(O384)&gt;=2),"Yes","No"))</f>
        <v/>
      </c>
      <c r="U384" s="6" t="inlineStr">
        <is>
          <t>high</t>
        </is>
      </c>
      <c r="V384" s="6" t="inlineStr">
        <is>
          <t>high</t>
        </is>
      </c>
      <c r="W384" s="6" t="inlineStr">
        <is>
          <t>No</t>
        </is>
      </c>
      <c r="X384" s="8" t="inlineStr"/>
      <c r="Y384" s="6" t="n">
        <v>4</v>
      </c>
      <c r="Z384" s="8" t="inlineStr">
        <is>
          <t>[00:17:42] I'll make a motion to approve the variance.
[00:17:50] the intent of the motion is subject to the conditions that are noted by administration and their recommendations.
[00:17:50] As has already been noted, the property that's directly across the street, those properties are zoned C-2, which is commercial community, and they can have a front yard setback of 0 feet.
[00:17:50] And so I think it's appropriate for us to give approval to this because we don't have anyone raising concerns and our staff have no problem with it.</t>
        </is>
      </c>
      <c r="AA384" s="8" t="inlineStr">
        <is>
          <t>position: moved approval, 'appropriate for us to give approval' | reasons: C-2 properties across the street allow 0-ft setback; staff find no negative impact; no objectors | independence: comparison to adjacent zoning is his own framing, but conclusion rests largely on staff view and absence of objections | flexibility: clarifies the motion is subject to administration's conditions and restates the scope of the variance (mayor's clarification question on which building needs the variance, answered by the planner)</t>
        </is>
      </c>
      <c r="AB384" s="11" t="inlineStr">
        <is>
          <t>https://www.youtube.com/watch?v=2jPa0lZ8Yvw&amp;t=1062s</t>
        </is>
      </c>
    </row>
    <row r="385">
      <c r="A385" s="6" t="inlineStr">
        <is>
          <t>2022-06-07</t>
        </is>
      </c>
      <c r="B385" s="11" t="inlineStr">
        <is>
          <t>https://www.youtube.com/watch?v=2jPa0lZ8Yvw</t>
        </is>
      </c>
      <c r="C385" s="6" t="inlineStr">
        <is>
          <t>12/13</t>
        </is>
      </c>
      <c r="D385" s="8" t="inlineStr">
        <is>
          <t>Variance V-2022-11 public hearing + approval - 41 &amp; 51 PTH 52 West front yard setback 10' vs 25' (C3), subject to lot consolidation and development agreement</t>
        </is>
      </c>
      <c r="E385" s="6" t="inlineStr">
        <is>
          <t>land use</t>
        </is>
      </c>
      <c r="F385" s="6" t="inlineStr">
        <is>
          <t>No</t>
        </is>
      </c>
      <c r="G385" s="6" t="inlineStr">
        <is>
          <t>Bill Hiebert</t>
        </is>
      </c>
      <c r="H385" s="6" t="inlineStr">
        <is>
          <t>Yes</t>
        </is>
      </c>
      <c r="I385" s="6" t="inlineStr">
        <is>
          <t>present</t>
        </is>
      </c>
      <c r="J385" s="6" t="inlineStr">
        <is>
          <t>No</t>
        </is>
      </c>
      <c r="K385" s="6" t="inlineStr">
        <is>
          <t>seconder</t>
        </is>
      </c>
      <c r="L385" s="6" t="inlineStr">
        <is>
          <t>for</t>
        </is>
      </c>
      <c r="M385" s="6" t="inlineStr">
        <is>
          <t>voice-unanimous</t>
        </is>
      </c>
      <c r="N385" s="6" t="n">
        <v>2</v>
      </c>
      <c r="O385" s="6" t="n">
        <v>0</v>
      </c>
      <c r="P385" s="6" t="n"/>
      <c r="Q385" s="6" t="n"/>
      <c r="R385" s="6" t="n"/>
      <c r="S385" s="15">
        <f>IF(OR(H385&lt;&gt;"Yes",COUNT(N385:R385)=0),"",100*SUMPRODUCT(N385:R385/4,Weights!$B$2:$F$2)/SUMPRODUCT(--(N385:R385&lt;&gt;""),Weights!$B$2:$F$2))</f>
        <v/>
      </c>
      <c r="T385" s="6">
        <f>IF(H385&lt;&gt;"Yes","",IF(AND(N(N385)&gt;=2,N(O385)&gt;=2),"Yes","No"))</f>
        <v/>
      </c>
      <c r="U385" s="6" t="inlineStr">
        <is>
          <t>high</t>
        </is>
      </c>
      <c r="V385" s="6" t="inlineStr">
        <is>
          <t>high</t>
        </is>
      </c>
      <c r="W385" s="6" t="inlineStr">
        <is>
          <t>No</t>
        </is>
      </c>
      <c r="X385" s="8" t="inlineStr"/>
      <c r="Y385" s="6" t="n">
        <v>0</v>
      </c>
      <c r="Z385" s="8" t="inlineStr"/>
      <c r="AA385" s="8" t="inlineStr">
        <is>
          <t>position: seconded the motion (minutes) with no speech | reasons: no speech</t>
        </is>
      </c>
      <c r="AB385" s="6" t="inlineStr"/>
    </row>
    <row r="386">
      <c r="A386" s="6" t="inlineStr">
        <is>
          <t>2022-06-07</t>
        </is>
      </c>
      <c r="B386" s="11" t="inlineStr">
        <is>
          <t>https://www.youtube.com/watch?v=2jPa0lZ8Yvw</t>
        </is>
      </c>
      <c r="C386" s="6" t="inlineStr">
        <is>
          <t>12/13</t>
        </is>
      </c>
      <c r="D386" s="8" t="inlineStr">
        <is>
          <t>Variance V-2022-11 public hearing + approval - 41 &amp; 51 PTH 52 West front yard setback 10' vs 25' (C3), subject to lot consolidation and development agreement</t>
        </is>
      </c>
      <c r="E386" s="6" t="inlineStr">
        <is>
          <t>land use</t>
        </is>
      </c>
      <c r="F386" s="6" t="inlineStr">
        <is>
          <t>No</t>
        </is>
      </c>
      <c r="G386" s="6" t="inlineStr">
        <is>
          <t>Jake Hiebert</t>
        </is>
      </c>
      <c r="H386" s="6" t="inlineStr">
        <is>
          <t>Yes</t>
        </is>
      </c>
      <c r="I386" s="6" t="inlineStr">
        <is>
          <t>present</t>
        </is>
      </c>
      <c r="J386" s="6" t="inlineStr">
        <is>
          <t>No</t>
        </is>
      </c>
      <c r="K386" s="6" t="inlineStr">
        <is>
          <t>none</t>
        </is>
      </c>
      <c r="L386" s="6" t="inlineStr">
        <is>
          <t>none</t>
        </is>
      </c>
      <c r="M386" s="6" t="inlineStr">
        <is>
          <t>voice-unanimous</t>
        </is>
      </c>
      <c r="N386" s="6" t="n">
        <v>0</v>
      </c>
      <c r="O386" s="6" t="n">
        <v>0</v>
      </c>
      <c r="P386" s="6" t="n"/>
      <c r="Q386" s="6" t="n"/>
      <c r="R386" s="6" t="n"/>
      <c r="S386" s="15">
        <f>IF(OR(H386&lt;&gt;"Yes",COUNT(N386:R386)=0),"",100*SUMPRODUCT(N386:R386/4,Weights!$B$2:$F$2)/SUMPRODUCT(--(N386:R386&lt;&gt;""),Weights!$B$2:$F$2))</f>
        <v/>
      </c>
      <c r="T386" s="6">
        <f>IF(H386&lt;&gt;"Yes","",IF(AND(N(N386)&gt;=2,N(O386)&gt;=2),"Yes","No"))</f>
        <v/>
      </c>
      <c r="U386" s="6" t="inlineStr">
        <is>
          <t>high</t>
        </is>
      </c>
      <c r="V386" s="6" t="inlineStr">
        <is>
          <t>high</t>
        </is>
      </c>
      <c r="W386" s="6" t="inlineStr">
        <is>
          <t>No</t>
        </is>
      </c>
      <c r="X386" s="8" t="inlineStr"/>
      <c r="Y386" s="6" t="n">
        <v>0</v>
      </c>
      <c r="Z386" s="8" t="inlineStr"/>
      <c r="AA386" s="8" t="inlineStr">
        <is>
          <t>position: no speech; unrecorded unanimous voice vote | reasons: no speech</t>
        </is>
      </c>
      <c r="AB386" s="6" t="inlineStr"/>
    </row>
    <row r="387">
      <c r="A387" s="6" t="inlineStr">
        <is>
          <t>2022-06-07</t>
        </is>
      </c>
      <c r="B387" s="11" t="inlineStr">
        <is>
          <t>https://www.youtube.com/watch?v=2jPa0lZ8Yvw</t>
        </is>
      </c>
      <c r="C387" s="6" t="inlineStr">
        <is>
          <t>12/13</t>
        </is>
      </c>
      <c r="D387" s="8" t="inlineStr">
        <is>
          <t>Variance V-2022-11 public hearing + approval - 41 &amp; 51 PTH 52 West front yard setback 10' vs 25' (C3), subject to lot consolidation and development agreement</t>
        </is>
      </c>
      <c r="E387" s="6" t="inlineStr">
        <is>
          <t>land use</t>
        </is>
      </c>
      <c r="F387" s="6" t="inlineStr">
        <is>
          <t>No</t>
        </is>
      </c>
      <c r="G387" s="6" t="inlineStr">
        <is>
          <t>Damian Penner</t>
        </is>
      </c>
      <c r="H387" s="6" t="inlineStr">
        <is>
          <t>Yes</t>
        </is>
      </c>
      <c r="I387" s="6" t="inlineStr">
        <is>
          <t>present</t>
        </is>
      </c>
      <c r="J387" s="6" t="inlineStr">
        <is>
          <t>No</t>
        </is>
      </c>
      <c r="K387" s="6" t="inlineStr">
        <is>
          <t>none</t>
        </is>
      </c>
      <c r="L387" s="6" t="inlineStr">
        <is>
          <t>none</t>
        </is>
      </c>
      <c r="M387" s="6" t="inlineStr">
        <is>
          <t>voice-unanimous</t>
        </is>
      </c>
      <c r="N387" s="6" t="n">
        <v>0</v>
      </c>
      <c r="O387" s="6" t="n">
        <v>0</v>
      </c>
      <c r="P387" s="6" t="n"/>
      <c r="Q387" s="6" t="n"/>
      <c r="R387" s="6" t="n"/>
      <c r="S387" s="15">
        <f>IF(OR(H387&lt;&gt;"Yes",COUNT(N387:R387)=0),"",100*SUMPRODUCT(N387:R387/4,Weights!$B$2:$F$2)/SUMPRODUCT(--(N387:R387&lt;&gt;""),Weights!$B$2:$F$2))</f>
        <v/>
      </c>
      <c r="T387" s="6">
        <f>IF(H387&lt;&gt;"Yes","",IF(AND(N(N387)&gt;=2,N(O387)&gt;=2),"Yes","No"))</f>
        <v/>
      </c>
      <c r="U387" s="6" t="inlineStr">
        <is>
          <t>high</t>
        </is>
      </c>
      <c r="V387" s="6" t="inlineStr">
        <is>
          <t>high</t>
        </is>
      </c>
      <c r="W387" s="6" t="inlineStr">
        <is>
          <t>No</t>
        </is>
      </c>
      <c r="X387" s="8" t="inlineStr"/>
      <c r="Y387" s="6" t="n">
        <v>0</v>
      </c>
      <c r="Z387" s="8" t="inlineStr"/>
      <c r="AA387" s="8" t="inlineStr">
        <is>
          <t>position: no speech; unrecorded unanimous voice vote | reasons: no speech</t>
        </is>
      </c>
      <c r="AB387" s="6" t="inlineStr"/>
    </row>
    <row r="388">
      <c r="A388" s="6" t="inlineStr">
        <is>
          <t>2022-06-07</t>
        </is>
      </c>
      <c r="B388" s="11" t="inlineStr">
        <is>
          <t>https://www.youtube.com/watch?v=2jPa0lZ8Yvw</t>
        </is>
      </c>
      <c r="C388" s="6" t="inlineStr">
        <is>
          <t>12/13</t>
        </is>
      </c>
      <c r="D388" s="8" t="inlineStr">
        <is>
          <t>Variance V-2022-11 public hearing + approval - 41 &amp; 51 PTH 52 West front yard setback 10' vs 25' (C3), subject to lot consolidation and development agreement</t>
        </is>
      </c>
      <c r="E388" s="6" t="inlineStr">
        <is>
          <t>land use</t>
        </is>
      </c>
      <c r="F388" s="6" t="inlineStr">
        <is>
          <t>No</t>
        </is>
      </c>
      <c r="G388" s="6" t="inlineStr">
        <is>
          <t>Susan Penner</t>
        </is>
      </c>
      <c r="H388" s="6" t="inlineStr">
        <is>
          <t>No</t>
        </is>
      </c>
      <c r="I388" s="6" t="inlineStr">
        <is>
          <t>absent</t>
        </is>
      </c>
      <c r="J388" s="6" t="inlineStr">
        <is>
          <t>No</t>
        </is>
      </c>
      <c r="K388" s="6" t="inlineStr">
        <is>
          <t>none</t>
        </is>
      </c>
      <c r="L388" s="6" t="inlineStr">
        <is>
          <t>none</t>
        </is>
      </c>
      <c r="M388" s="6" t="inlineStr">
        <is>
          <t>absent</t>
        </is>
      </c>
      <c r="N388" s="6" t="n"/>
      <c r="O388" s="6" t="n"/>
      <c r="P388" s="6" t="n"/>
      <c r="Q388" s="6" t="n"/>
      <c r="R388" s="6" t="n"/>
      <c r="S388" s="15">
        <f>IF(OR(H388&lt;&gt;"Yes",COUNT(N388:R388)=0),"",100*SUMPRODUCT(N388:R388/4,Weights!$B$2:$F$2)/SUMPRODUCT(--(N388:R388&lt;&gt;""),Weights!$B$2:$F$2))</f>
        <v/>
      </c>
      <c r="T388" s="6">
        <f>IF(H388&lt;&gt;"Yes","",IF(AND(N(N388)&gt;=2,N(O388)&gt;=2),"Yes","No"))</f>
        <v/>
      </c>
      <c r="U388" s="6" t="inlineStr">
        <is>
          <t>high</t>
        </is>
      </c>
      <c r="V388" s="6" t="inlineStr">
        <is>
          <t>high</t>
        </is>
      </c>
      <c r="W388" s="6" t="inlineStr">
        <is>
          <t>No</t>
        </is>
      </c>
      <c r="X388" s="8" t="inlineStr"/>
      <c r="Y388" s="6" t="n">
        <v>0</v>
      </c>
      <c r="Z388" s="8" t="inlineStr"/>
      <c r="AA388" s="8" t="inlineStr"/>
      <c r="AB388" s="6" t="inlineStr"/>
    </row>
    <row r="389">
      <c r="A389" s="6" t="inlineStr">
        <is>
          <t>2022-06-07</t>
        </is>
      </c>
      <c r="B389" s="11" t="inlineStr">
        <is>
          <t>https://www.youtube.com/watch?v=2jPa0lZ8Yvw</t>
        </is>
      </c>
      <c r="C389" s="6" t="inlineStr">
        <is>
          <t>12/13</t>
        </is>
      </c>
      <c r="D389" s="8" t="inlineStr">
        <is>
          <t>Variance V-2022-11 public hearing + approval - 41 &amp; 51 PTH 52 West front yard setback 10' vs 25' (C3), subject to lot consolidation and development agreement</t>
        </is>
      </c>
      <c r="E389" s="6" t="inlineStr">
        <is>
          <t>land use</t>
        </is>
      </c>
      <c r="F389" s="6" t="inlineStr">
        <is>
          <t>No</t>
        </is>
      </c>
      <c r="G389" s="6" t="inlineStr">
        <is>
          <t>Jac Siemens</t>
        </is>
      </c>
      <c r="H389" s="6" t="inlineStr">
        <is>
          <t>No</t>
        </is>
      </c>
      <c r="I389" s="6" t="inlineStr">
        <is>
          <t>absent</t>
        </is>
      </c>
      <c r="J389" s="6" t="inlineStr">
        <is>
          <t>No</t>
        </is>
      </c>
      <c r="K389" s="6" t="inlineStr">
        <is>
          <t>none</t>
        </is>
      </c>
      <c r="L389" s="6" t="inlineStr">
        <is>
          <t>none</t>
        </is>
      </c>
      <c r="M389" s="6" t="inlineStr">
        <is>
          <t>absent</t>
        </is>
      </c>
      <c r="N389" s="6" t="n"/>
      <c r="O389" s="6" t="n"/>
      <c r="P389" s="6" t="n"/>
      <c r="Q389" s="6" t="n"/>
      <c r="R389" s="6" t="n"/>
      <c r="S389" s="15">
        <f>IF(OR(H389&lt;&gt;"Yes",COUNT(N389:R389)=0),"",100*SUMPRODUCT(N389:R389/4,Weights!$B$2:$F$2)/SUMPRODUCT(--(N389:R389&lt;&gt;""),Weights!$B$2:$F$2))</f>
        <v/>
      </c>
      <c r="T389" s="6">
        <f>IF(H389&lt;&gt;"Yes","",IF(AND(N(N389)&gt;=2,N(O389)&gt;=2),"Yes","No"))</f>
        <v/>
      </c>
      <c r="U389" s="6" t="inlineStr">
        <is>
          <t>high</t>
        </is>
      </c>
      <c r="V389" s="6" t="inlineStr">
        <is>
          <t>high</t>
        </is>
      </c>
      <c r="W389" s="6" t="inlineStr">
        <is>
          <t>No</t>
        </is>
      </c>
      <c r="X389" s="8" t="inlineStr"/>
      <c r="Y389" s="6" t="n">
        <v>0</v>
      </c>
      <c r="Z389" s="8" t="inlineStr"/>
      <c r="AA389" s="8" t="inlineStr"/>
      <c r="AB389" s="6" t="inlineStr"/>
    </row>
    <row r="390">
      <c r="A390" s="6" t="inlineStr">
        <is>
          <t>2022-06-07</t>
        </is>
      </c>
      <c r="B390" s="11" t="inlineStr">
        <is>
          <t>https://www.youtube.com/watch?v=2jPa0lZ8Yvw</t>
        </is>
      </c>
      <c r="C390" s="6" t="inlineStr">
        <is>
          <t>12/13</t>
        </is>
      </c>
      <c r="D390" s="8" t="inlineStr">
        <is>
          <t>Variance V-2022-11 public hearing + approval - 41 &amp; 51 PTH 52 West front yard setback 10' vs 25' (C3), subject to lot consolidation and development agreement</t>
        </is>
      </c>
      <c r="E390" s="6" t="inlineStr">
        <is>
          <t>land use</t>
        </is>
      </c>
      <c r="F390" s="6" t="inlineStr">
        <is>
          <t>No</t>
        </is>
      </c>
      <c r="G390" s="6" t="inlineStr">
        <is>
          <t>Mayor Earl Funk</t>
        </is>
      </c>
      <c r="H390" s="6" t="inlineStr">
        <is>
          <t>Yes</t>
        </is>
      </c>
      <c r="I390" s="6" t="inlineStr">
        <is>
          <t>present</t>
        </is>
      </c>
      <c r="J390" s="6" t="inlineStr">
        <is>
          <t>Yes</t>
        </is>
      </c>
      <c r="K390" s="6" t="inlineStr">
        <is>
          <t>none</t>
        </is>
      </c>
      <c r="L390" s="6" t="inlineStr">
        <is>
          <t>for</t>
        </is>
      </c>
      <c r="M390" s="6" t="inlineStr">
        <is>
          <t>voice-unanimous</t>
        </is>
      </c>
      <c r="N390" s="6" t="n">
        <v>4</v>
      </c>
      <c r="O390" s="6" t="n">
        <v>1</v>
      </c>
      <c r="P390" s="6" t="n">
        <v>2</v>
      </c>
      <c r="Q390" s="6" t="n"/>
      <c r="R390" s="6" t="n">
        <v>2</v>
      </c>
      <c r="S390" s="15">
        <f>IF(OR(H390&lt;&gt;"Yes",COUNT(N390:R390)=0),"",100*SUMPRODUCT(N390:R390/4,Weights!$B$2:$F$2)/SUMPRODUCT(--(N390:R390&lt;&gt;""),Weights!$B$2:$F$2))</f>
        <v/>
      </c>
      <c r="T390" s="6">
        <f>IF(H390&lt;&gt;"Yes","",IF(AND(N(N390)&gt;=2,N(O390)&gt;=2),"Yes","No"))</f>
        <v/>
      </c>
      <c r="U390" s="6" t="inlineStr">
        <is>
          <t>high</t>
        </is>
      </c>
      <c r="V390" s="6" t="inlineStr">
        <is>
          <t>high</t>
        </is>
      </c>
      <c r="W390" s="6" t="inlineStr">
        <is>
          <t>No</t>
        </is>
      </c>
      <c r="X390" s="8" t="inlineStr">
        <is>
          <t>[PROVISIONAL] mayor scored separately, not ranked with councillors</t>
        </is>
      </c>
      <c r="Y390" s="6" t="n">
        <v>3</v>
      </c>
      <c r="Z390" s="8" t="inlineStr">
        <is>
          <t>[00:16:13] So just in clarification, the larger building in the back, that needs no variance? That falls with all the setbacks and everything's right on that building?
[00:16:35] Okay, so it's only the small building that we're looking at the variance for?
[00:18:56] Yeah, council, I also will definitely approve of this motion. I think it makes sense.</t>
        </is>
      </c>
      <c r="AA390" s="8" t="inlineStr">
        <is>
          <t>position: 'I also will definitely approve of this motion' | reasons: only 'I think it makes sense' | independence: own clarification inquiry before stating support | flexibility: genuine decision-relevant information question on scope of the variance</t>
        </is>
      </c>
      <c r="AB390" s="11" t="inlineStr">
        <is>
          <t>https://www.youtube.com/watch?v=2jPa0lZ8Yvw&amp;t=973s</t>
        </is>
      </c>
    </row>
    <row r="391">
      <c r="A391" s="6" t="inlineStr">
        <is>
          <t>2022-06-07</t>
        </is>
      </c>
      <c r="B391" s="11" t="inlineStr">
        <is>
          <t>https://www.youtube.com/watch?v=2jPa0lZ8Yvw</t>
        </is>
      </c>
      <c r="C391" s="6" t="inlineStr">
        <is>
          <t>19</t>
        </is>
      </c>
      <c r="D391" s="8" t="inlineStr">
        <is>
          <t>2021 audited financial reports (Reid and Miller CPA Inc.) - acceptance</t>
        </is>
      </c>
      <c r="E391" s="6" t="inlineStr">
        <is>
          <t>budget</t>
        </is>
      </c>
      <c r="F391" s="6" t="inlineStr">
        <is>
          <t>No</t>
        </is>
      </c>
      <c r="G391" s="6" t="inlineStr">
        <is>
          <t>Michael Zwaagstra</t>
        </is>
      </c>
      <c r="H391" s="6" t="inlineStr">
        <is>
          <t>Yes</t>
        </is>
      </c>
      <c r="I391" s="6" t="inlineStr">
        <is>
          <t>present</t>
        </is>
      </c>
      <c r="J391" s="6" t="inlineStr">
        <is>
          <t>Yes</t>
        </is>
      </c>
      <c r="K391" s="6" t="inlineStr">
        <is>
          <t>mover</t>
        </is>
      </c>
      <c r="L391" s="6" t="inlineStr">
        <is>
          <t>for</t>
        </is>
      </c>
      <c r="M391" s="6" t="inlineStr">
        <is>
          <t>voice-unanimous</t>
        </is>
      </c>
      <c r="N391" s="6" t="n">
        <v>4</v>
      </c>
      <c r="O391" s="6" t="n">
        <v>3</v>
      </c>
      <c r="P391" s="6" t="n">
        <v>3</v>
      </c>
      <c r="Q391" s="6" t="n"/>
      <c r="R391" s="6" t="n"/>
      <c r="S391" s="15">
        <f>IF(OR(H391&lt;&gt;"Yes",COUNT(N391:R391)=0),"",100*SUMPRODUCT(N391:R391/4,Weights!$B$2:$F$2)/SUMPRODUCT(--(N391:R391&lt;&gt;""),Weights!$B$2:$F$2))</f>
        <v/>
      </c>
      <c r="T391" s="6">
        <f>IF(H391&lt;&gt;"Yes","",IF(AND(N(N391)&gt;=2,N(O391)&gt;=2),"Yes","No"))</f>
        <v/>
      </c>
      <c r="U391" s="6" t="inlineStr">
        <is>
          <t>high</t>
        </is>
      </c>
      <c r="V391" s="6" t="inlineStr">
        <is>
          <t>high</t>
        </is>
      </c>
      <c r="W391" s="6" t="inlineStr">
        <is>
          <t>No</t>
        </is>
      </c>
      <c r="X391" s="8" t="inlineStr"/>
      <c r="Y391" s="6" t="n">
        <v>3</v>
      </c>
      <c r="Z391" s="8" t="inlineStr">
        <is>
          <t>[00:22:40] I'll make the motion to approve.
[00:22:44] And they do this according to the public sector accounting standards, and that's why assets are taken into consideration here and depreciation.
[00:22:44] And so our city finances continue to be in good shape. The city is run very well. We have very competent staff, and the auditor raised no concerns about how our staff are handling the money here. So we should approve.</t>
        </is>
      </c>
      <c r="AA391" s="8" t="inlineStr">
        <is>
          <t>position: moved and 'So we should approve' | reasons: audit purpose and PSAB standards/comparability; auditor raised no concerns; finances in good shape | independence: own explanation of the audit framework plus auditor's findings</t>
        </is>
      </c>
      <c r="AB391" s="11" t="inlineStr">
        <is>
          <t>https://www.youtube.com/watch?v=2jPa0lZ8Yvw&amp;t=1360s</t>
        </is>
      </c>
    </row>
    <row r="392">
      <c r="A392" s="6" t="inlineStr">
        <is>
          <t>2022-06-07</t>
        </is>
      </c>
      <c r="B392" s="11" t="inlineStr">
        <is>
          <t>https://www.youtube.com/watch?v=2jPa0lZ8Yvw</t>
        </is>
      </c>
      <c r="C392" s="6" t="inlineStr">
        <is>
          <t>19</t>
        </is>
      </c>
      <c r="D392" s="8" t="inlineStr">
        <is>
          <t>2021 audited financial reports (Reid and Miller CPA Inc.) - acceptance</t>
        </is>
      </c>
      <c r="E392" s="6" t="inlineStr">
        <is>
          <t>budget</t>
        </is>
      </c>
      <c r="F392" s="6" t="inlineStr">
        <is>
          <t>No</t>
        </is>
      </c>
      <c r="G392" s="6" t="inlineStr">
        <is>
          <t>Jake Hiebert</t>
        </is>
      </c>
      <c r="H392" s="6" t="inlineStr">
        <is>
          <t>Yes</t>
        </is>
      </c>
      <c r="I392" s="6" t="inlineStr">
        <is>
          <t>present</t>
        </is>
      </c>
      <c r="J392" s="6" t="inlineStr">
        <is>
          <t>No</t>
        </is>
      </c>
      <c r="K392" s="6" t="inlineStr">
        <is>
          <t>seconder</t>
        </is>
      </c>
      <c r="L392" s="6" t="inlineStr">
        <is>
          <t>for</t>
        </is>
      </c>
      <c r="M392" s="6" t="inlineStr">
        <is>
          <t>voice-unanimous</t>
        </is>
      </c>
      <c r="N392" s="6" t="n">
        <v>2</v>
      </c>
      <c r="O392" s="6" t="n">
        <v>0</v>
      </c>
      <c r="P392" s="6" t="n"/>
      <c r="Q392" s="6" t="n"/>
      <c r="R392" s="6" t="n"/>
      <c r="S392" s="15">
        <f>IF(OR(H392&lt;&gt;"Yes",COUNT(N392:R392)=0),"",100*SUMPRODUCT(N392:R392/4,Weights!$B$2:$F$2)/SUMPRODUCT(--(N392:R392&lt;&gt;""),Weights!$B$2:$F$2))</f>
        <v/>
      </c>
      <c r="T392" s="6">
        <f>IF(H392&lt;&gt;"Yes","",IF(AND(N(N392)&gt;=2,N(O392)&gt;=2),"Yes","No"))</f>
        <v/>
      </c>
      <c r="U392" s="6" t="inlineStr">
        <is>
          <t>high</t>
        </is>
      </c>
      <c r="V392" s="6" t="inlineStr">
        <is>
          <t>high</t>
        </is>
      </c>
      <c r="W392" s="6" t="inlineStr">
        <is>
          <t>No</t>
        </is>
      </c>
      <c r="X392" s="8" t="inlineStr"/>
      <c r="Y392" s="6" t="n">
        <v>0</v>
      </c>
      <c r="Z392" s="8" t="inlineStr"/>
      <c r="AA392" s="8" t="inlineStr">
        <is>
          <t>position: seconded the motion (minutes) with no speech | reasons: no speech</t>
        </is>
      </c>
      <c r="AB392" s="6" t="inlineStr"/>
    </row>
    <row r="393">
      <c r="A393" s="6" t="inlineStr">
        <is>
          <t>2022-06-07</t>
        </is>
      </c>
      <c r="B393" s="11" t="inlineStr">
        <is>
          <t>https://www.youtube.com/watch?v=2jPa0lZ8Yvw</t>
        </is>
      </c>
      <c r="C393" s="6" t="inlineStr">
        <is>
          <t>19</t>
        </is>
      </c>
      <c r="D393" s="8" t="inlineStr">
        <is>
          <t>2021 audited financial reports (Reid and Miller CPA Inc.) - acceptance</t>
        </is>
      </c>
      <c r="E393" s="6" t="inlineStr">
        <is>
          <t>budget</t>
        </is>
      </c>
      <c r="F393" s="6" t="inlineStr">
        <is>
          <t>No</t>
        </is>
      </c>
      <c r="G393" s="6" t="inlineStr">
        <is>
          <t>Bill Hiebert</t>
        </is>
      </c>
      <c r="H393" s="6" t="inlineStr">
        <is>
          <t>Yes</t>
        </is>
      </c>
      <c r="I393" s="6" t="inlineStr">
        <is>
          <t>present</t>
        </is>
      </c>
      <c r="J393" s="6" t="inlineStr">
        <is>
          <t>No</t>
        </is>
      </c>
      <c r="K393" s="6" t="inlineStr">
        <is>
          <t>none</t>
        </is>
      </c>
      <c r="L393" s="6" t="inlineStr">
        <is>
          <t>none</t>
        </is>
      </c>
      <c r="M393" s="6" t="inlineStr">
        <is>
          <t>voice-unanimous</t>
        </is>
      </c>
      <c r="N393" s="6" t="n">
        <v>0</v>
      </c>
      <c r="O393" s="6" t="n">
        <v>0</v>
      </c>
      <c r="P393" s="6" t="n"/>
      <c r="Q393" s="6" t="n"/>
      <c r="R393" s="6" t="n"/>
      <c r="S393" s="15">
        <f>IF(OR(H393&lt;&gt;"Yes",COUNT(N393:R393)=0),"",100*SUMPRODUCT(N393:R393/4,Weights!$B$2:$F$2)/SUMPRODUCT(--(N393:R393&lt;&gt;""),Weights!$B$2:$F$2))</f>
        <v/>
      </c>
      <c r="T393" s="6">
        <f>IF(H393&lt;&gt;"Yes","",IF(AND(N(N393)&gt;=2,N(O393)&gt;=2),"Yes","No"))</f>
        <v/>
      </c>
      <c r="U393" s="6" t="inlineStr">
        <is>
          <t>high</t>
        </is>
      </c>
      <c r="V393" s="6" t="inlineStr">
        <is>
          <t>high</t>
        </is>
      </c>
      <c r="W393" s="6" t="inlineStr">
        <is>
          <t>No</t>
        </is>
      </c>
      <c r="X393" s="8" t="inlineStr"/>
      <c r="Y393" s="6" t="n">
        <v>0</v>
      </c>
      <c r="Z393" s="8" t="inlineStr"/>
      <c r="AA393" s="8" t="inlineStr">
        <is>
          <t>position: no speech; unrecorded unanimous voice vote | reasons: no speech</t>
        </is>
      </c>
      <c r="AB393" s="6" t="inlineStr"/>
    </row>
    <row r="394">
      <c r="A394" s="6" t="inlineStr">
        <is>
          <t>2022-06-07</t>
        </is>
      </c>
      <c r="B394" s="11" t="inlineStr">
        <is>
          <t>https://www.youtube.com/watch?v=2jPa0lZ8Yvw</t>
        </is>
      </c>
      <c r="C394" s="6" t="inlineStr">
        <is>
          <t>19</t>
        </is>
      </c>
      <c r="D394" s="8" t="inlineStr">
        <is>
          <t>2021 audited financial reports (Reid and Miller CPA Inc.) - acceptance</t>
        </is>
      </c>
      <c r="E394" s="6" t="inlineStr">
        <is>
          <t>budget</t>
        </is>
      </c>
      <c r="F394" s="6" t="inlineStr">
        <is>
          <t>No</t>
        </is>
      </c>
      <c r="G394" s="6" t="inlineStr">
        <is>
          <t>Damian Penner</t>
        </is>
      </c>
      <c r="H394" s="6" t="inlineStr">
        <is>
          <t>Yes</t>
        </is>
      </c>
      <c r="I394" s="6" t="inlineStr">
        <is>
          <t>present</t>
        </is>
      </c>
      <c r="J394" s="6" t="inlineStr">
        <is>
          <t>No</t>
        </is>
      </c>
      <c r="K394" s="6" t="inlineStr">
        <is>
          <t>none</t>
        </is>
      </c>
      <c r="L394" s="6" t="inlineStr">
        <is>
          <t>none</t>
        </is>
      </c>
      <c r="M394" s="6" t="inlineStr">
        <is>
          <t>voice-unanimous</t>
        </is>
      </c>
      <c r="N394" s="6" t="n">
        <v>0</v>
      </c>
      <c r="O394" s="6" t="n">
        <v>0</v>
      </c>
      <c r="P394" s="6" t="n"/>
      <c r="Q394" s="6" t="n"/>
      <c r="R394" s="6" t="n"/>
      <c r="S394" s="15">
        <f>IF(OR(H394&lt;&gt;"Yes",COUNT(N394:R394)=0),"",100*SUMPRODUCT(N394:R394/4,Weights!$B$2:$F$2)/SUMPRODUCT(--(N394:R394&lt;&gt;""),Weights!$B$2:$F$2))</f>
        <v/>
      </c>
      <c r="T394" s="6">
        <f>IF(H394&lt;&gt;"Yes","",IF(AND(N(N394)&gt;=2,N(O394)&gt;=2),"Yes","No"))</f>
        <v/>
      </c>
      <c r="U394" s="6" t="inlineStr">
        <is>
          <t>high</t>
        </is>
      </c>
      <c r="V394" s="6" t="inlineStr">
        <is>
          <t>high</t>
        </is>
      </c>
      <c r="W394" s="6" t="inlineStr">
        <is>
          <t>No</t>
        </is>
      </c>
      <c r="X394" s="8" t="inlineStr"/>
      <c r="Y394" s="6" t="n">
        <v>0</v>
      </c>
      <c r="Z394" s="8" t="inlineStr"/>
      <c r="AA394" s="8" t="inlineStr">
        <is>
          <t>position: no speech; unrecorded unanimous voice vote | reasons: no speech</t>
        </is>
      </c>
      <c r="AB394" s="6" t="inlineStr"/>
    </row>
    <row r="395">
      <c r="A395" s="6" t="inlineStr">
        <is>
          <t>2022-06-07</t>
        </is>
      </c>
      <c r="B395" s="11" t="inlineStr">
        <is>
          <t>https://www.youtube.com/watch?v=2jPa0lZ8Yvw</t>
        </is>
      </c>
      <c r="C395" s="6" t="inlineStr">
        <is>
          <t>19</t>
        </is>
      </c>
      <c r="D395" s="8" t="inlineStr">
        <is>
          <t>2021 audited financial reports (Reid and Miller CPA Inc.) - acceptance</t>
        </is>
      </c>
      <c r="E395" s="6" t="inlineStr">
        <is>
          <t>budget</t>
        </is>
      </c>
      <c r="F395" s="6" t="inlineStr">
        <is>
          <t>No</t>
        </is>
      </c>
      <c r="G395" s="6" t="inlineStr">
        <is>
          <t>Susan Penner</t>
        </is>
      </c>
      <c r="H395" s="6" t="inlineStr">
        <is>
          <t>No</t>
        </is>
      </c>
      <c r="I395" s="6" t="inlineStr">
        <is>
          <t>absent</t>
        </is>
      </c>
      <c r="J395" s="6" t="inlineStr">
        <is>
          <t>No</t>
        </is>
      </c>
      <c r="K395" s="6" t="inlineStr">
        <is>
          <t>none</t>
        </is>
      </c>
      <c r="L395" s="6" t="inlineStr">
        <is>
          <t>none</t>
        </is>
      </c>
      <c r="M395" s="6" t="inlineStr">
        <is>
          <t>absent</t>
        </is>
      </c>
      <c r="N395" s="6" t="n"/>
      <c r="O395" s="6" t="n"/>
      <c r="P395" s="6" t="n"/>
      <c r="Q395" s="6" t="n"/>
      <c r="R395" s="6" t="n"/>
      <c r="S395" s="15">
        <f>IF(OR(H395&lt;&gt;"Yes",COUNT(N395:R395)=0),"",100*SUMPRODUCT(N395:R395/4,Weights!$B$2:$F$2)/SUMPRODUCT(--(N395:R395&lt;&gt;""),Weights!$B$2:$F$2))</f>
        <v/>
      </c>
      <c r="T395" s="6">
        <f>IF(H395&lt;&gt;"Yes","",IF(AND(N(N395)&gt;=2,N(O395)&gt;=2),"Yes","No"))</f>
        <v/>
      </c>
      <c r="U395" s="6" t="inlineStr">
        <is>
          <t>high</t>
        </is>
      </c>
      <c r="V395" s="6" t="inlineStr">
        <is>
          <t>high</t>
        </is>
      </c>
      <c r="W395" s="6" t="inlineStr">
        <is>
          <t>No</t>
        </is>
      </c>
      <c r="X395" s="8" t="inlineStr"/>
      <c r="Y395" s="6" t="n">
        <v>0</v>
      </c>
      <c r="Z395" s="8" t="inlineStr"/>
      <c r="AA395" s="8" t="inlineStr"/>
      <c r="AB395" s="6" t="inlineStr"/>
    </row>
    <row r="396">
      <c r="A396" s="6" t="inlineStr">
        <is>
          <t>2022-06-07</t>
        </is>
      </c>
      <c r="B396" s="11" t="inlineStr">
        <is>
          <t>https://www.youtube.com/watch?v=2jPa0lZ8Yvw</t>
        </is>
      </c>
      <c r="C396" s="6" t="inlineStr">
        <is>
          <t>19</t>
        </is>
      </c>
      <c r="D396" s="8" t="inlineStr">
        <is>
          <t>2021 audited financial reports (Reid and Miller CPA Inc.) - acceptance</t>
        </is>
      </c>
      <c r="E396" s="6" t="inlineStr">
        <is>
          <t>budget</t>
        </is>
      </c>
      <c r="F396" s="6" t="inlineStr">
        <is>
          <t>No</t>
        </is>
      </c>
      <c r="G396" s="6" t="inlineStr">
        <is>
          <t>Jac Siemens</t>
        </is>
      </c>
      <c r="H396" s="6" t="inlineStr">
        <is>
          <t>No</t>
        </is>
      </c>
      <c r="I396" s="6" t="inlineStr">
        <is>
          <t>absent</t>
        </is>
      </c>
      <c r="J396" s="6" t="inlineStr">
        <is>
          <t>No</t>
        </is>
      </c>
      <c r="K396" s="6" t="inlineStr">
        <is>
          <t>none</t>
        </is>
      </c>
      <c r="L396" s="6" t="inlineStr">
        <is>
          <t>none</t>
        </is>
      </c>
      <c r="M396" s="6" t="inlineStr">
        <is>
          <t>absent</t>
        </is>
      </c>
      <c r="N396" s="6" t="n"/>
      <c r="O396" s="6" t="n"/>
      <c r="P396" s="6" t="n"/>
      <c r="Q396" s="6" t="n"/>
      <c r="R396" s="6" t="n"/>
      <c r="S396" s="15">
        <f>IF(OR(H396&lt;&gt;"Yes",COUNT(N396:R396)=0),"",100*SUMPRODUCT(N396:R396/4,Weights!$B$2:$F$2)/SUMPRODUCT(--(N396:R396&lt;&gt;""),Weights!$B$2:$F$2))</f>
        <v/>
      </c>
      <c r="T396" s="6">
        <f>IF(H396&lt;&gt;"Yes","",IF(AND(N(N396)&gt;=2,N(O396)&gt;=2),"Yes","No"))</f>
        <v/>
      </c>
      <c r="U396" s="6" t="inlineStr">
        <is>
          <t>high</t>
        </is>
      </c>
      <c r="V396" s="6" t="inlineStr">
        <is>
          <t>high</t>
        </is>
      </c>
      <c r="W396" s="6" t="inlineStr">
        <is>
          <t>No</t>
        </is>
      </c>
      <c r="X396" s="8" t="inlineStr"/>
      <c r="Y396" s="6" t="n">
        <v>0</v>
      </c>
      <c r="Z396" s="8" t="inlineStr"/>
      <c r="AA396" s="8" t="inlineStr"/>
      <c r="AB396" s="6" t="inlineStr"/>
    </row>
    <row r="397">
      <c r="A397" s="6" t="inlineStr">
        <is>
          <t>2022-06-07</t>
        </is>
      </c>
      <c r="B397" s="11" t="inlineStr">
        <is>
          <t>https://www.youtube.com/watch?v=2jPa0lZ8Yvw</t>
        </is>
      </c>
      <c r="C397" s="6" t="inlineStr">
        <is>
          <t>19</t>
        </is>
      </c>
      <c r="D397" s="8" t="inlineStr">
        <is>
          <t>2021 audited financial reports (Reid and Miller CPA Inc.) - acceptance</t>
        </is>
      </c>
      <c r="E397" s="6" t="inlineStr">
        <is>
          <t>budget</t>
        </is>
      </c>
      <c r="F397" s="6" t="inlineStr">
        <is>
          <t>No</t>
        </is>
      </c>
      <c r="G397" s="6" t="inlineStr">
        <is>
          <t>Unidentified councillor</t>
        </is>
      </c>
      <c r="H397" s="6" t="inlineStr">
        <is>
          <t>Yes</t>
        </is>
      </c>
      <c r="I397" s="6" t="inlineStr">
        <is>
          <t>present</t>
        </is>
      </c>
      <c r="J397" s="6" t="inlineStr">
        <is>
          <t>Yes</t>
        </is>
      </c>
      <c r="K397" s="6" t="inlineStr">
        <is>
          <t>none</t>
        </is>
      </c>
      <c r="L397" s="6" t="inlineStr">
        <is>
          <t>for</t>
        </is>
      </c>
      <c r="M397" s="6" t="inlineStr">
        <is>
          <t>voice-unanimous</t>
        </is>
      </c>
      <c r="N397" s="6" t="n">
        <v>2</v>
      </c>
      <c r="O397" s="6" t="n">
        <v>2</v>
      </c>
      <c r="P397" s="6" t="n">
        <v>2</v>
      </c>
      <c r="Q397" s="6" t="n"/>
      <c r="R397" s="6" t="n"/>
      <c r="S397" s="15">
        <f>IF(OR(H397&lt;&gt;"Yes",COUNT(N397:R397)=0),"",100*SUMPRODUCT(N397:R397/4,Weights!$B$2:$F$2)/SUMPRODUCT(--(N397:R397&lt;&gt;""),Weights!$B$2:$F$2))</f>
        <v/>
      </c>
      <c r="T397" s="6">
        <f>IF(H397&lt;&gt;"Yes","",IF(AND(N(N397)&gt;=2,N(O397)&gt;=2),"Yes","No"))</f>
        <v/>
      </c>
      <c r="U397" s="6" t="inlineStr">
        <is>
          <t>low</t>
        </is>
      </c>
      <c r="V397" s="6" t="inlineStr">
        <is>
          <t>low</t>
        </is>
      </c>
      <c r="W397" s="6" t="inlineStr">
        <is>
          <t>Yes</t>
        </is>
      </c>
      <c r="X397" s="8" t="inlineStr">
        <is>
          <t>Voice/hand-off conflict: letter B maps to Zwaagstra, but the mayor had just closed Zwaagstra's turn ('Thank you, Councillor Spencer. Anything further?') and the turn opens as a new speaker ('Yes, Mr. Mayor'); seconder Jake Hiebert is the conventional invitee. B also carries a Councillor Hiebert turn at 00:29:01. Candidates: Michael Zwaagstra vs Jake Hiebert (or Bill Hiebert).</t>
        </is>
      </c>
      <c r="Y397" s="6" t="n">
        <v>2</v>
      </c>
      <c r="Z397" s="8" t="inlineStr">
        <is>
          <t>[00:23:28] As you indicated, we met with the auditor, and the auditor, from the report I've seen, they've been very thorough.
[00:23:28] So I would also like to send a bouquet to our staff for the good work they do every day.</t>
        </is>
      </c>
      <c r="AA397" s="8" t="inlineStr">
        <is>
          <t>position: support inferable from praise of the audit and staff; no explicit position | reasons: auditor was thorough; auditor thanked staff for diligence | independence: own reading of the report and meeting with the auditor</t>
        </is>
      </c>
      <c r="AB397" s="11" t="inlineStr">
        <is>
          <t>https://www.youtube.com/watch?v=2jPa0lZ8Yvw&amp;t=1408s</t>
        </is>
      </c>
    </row>
    <row r="398">
      <c r="A398" s="6" t="inlineStr">
        <is>
          <t>2022-06-07</t>
        </is>
      </c>
      <c r="B398" s="11" t="inlineStr">
        <is>
          <t>https://www.youtube.com/watch?v=2jPa0lZ8Yvw</t>
        </is>
      </c>
      <c r="C398" s="6" t="inlineStr">
        <is>
          <t>19</t>
        </is>
      </c>
      <c r="D398" s="8" t="inlineStr">
        <is>
          <t>2021 audited financial reports (Reid and Miller CPA Inc.) - acceptance</t>
        </is>
      </c>
      <c r="E398" s="6" t="inlineStr">
        <is>
          <t>budget</t>
        </is>
      </c>
      <c r="F398" s="6" t="inlineStr">
        <is>
          <t>No</t>
        </is>
      </c>
      <c r="G398" s="6" t="inlineStr">
        <is>
          <t>Mayor Earl Funk</t>
        </is>
      </c>
      <c r="H398" s="6" t="inlineStr">
        <is>
          <t>Yes</t>
        </is>
      </c>
      <c r="I398" s="6" t="inlineStr">
        <is>
          <t>present</t>
        </is>
      </c>
      <c r="J398" s="6" t="inlineStr">
        <is>
          <t>Yes</t>
        </is>
      </c>
      <c r="K398" s="6" t="inlineStr">
        <is>
          <t>none</t>
        </is>
      </c>
      <c r="L398" s="6" t="inlineStr">
        <is>
          <t>for</t>
        </is>
      </c>
      <c r="M398" s="6" t="inlineStr">
        <is>
          <t>voice-unanimous</t>
        </is>
      </c>
      <c r="N398" s="6" t="n">
        <v>2</v>
      </c>
      <c r="O398" s="6" t="n">
        <v>2</v>
      </c>
      <c r="P398" s="6" t="n">
        <v>2</v>
      </c>
      <c r="Q398" s="6" t="n"/>
      <c r="R398" s="6" t="n"/>
      <c r="S398" s="15">
        <f>IF(OR(H398&lt;&gt;"Yes",COUNT(N398:R398)=0),"",100*SUMPRODUCT(N398:R398/4,Weights!$B$2:$F$2)/SUMPRODUCT(--(N398:R398&lt;&gt;""),Weights!$B$2:$F$2))</f>
        <v/>
      </c>
      <c r="T398" s="6">
        <f>IF(H398&lt;&gt;"Yes","",IF(AND(N(N398)&gt;=2,N(O398)&gt;=2),"Yes","No"))</f>
        <v/>
      </c>
      <c r="U398" s="6" t="inlineStr">
        <is>
          <t>high</t>
        </is>
      </c>
      <c r="V398" s="6" t="inlineStr">
        <is>
          <t>high</t>
        </is>
      </c>
      <c r="W398" s="6" t="inlineStr">
        <is>
          <t>No</t>
        </is>
      </c>
      <c r="X398" s="8" t="inlineStr">
        <is>
          <t>[PROVISIONAL] mayor scored separately, not ranked with councillors</t>
        </is>
      </c>
      <c r="Y398" s="6" t="n">
        <v>1</v>
      </c>
      <c r="Z398" s="8" t="inlineStr">
        <is>
          <t>[00:23:56] It's a lot easier when we go through these audit procedures when the books are in great shape like they are, like our books are, and we can thank our staff for that.</t>
        </is>
      </c>
      <c r="AA398" s="8" t="inlineStr">
        <is>
          <t>position: support inferable (books in great shape), not explicit | reasons: books in great shape, credited to staff | independence: own brief assessment</t>
        </is>
      </c>
      <c r="AB398" s="11" t="inlineStr">
        <is>
          <t>https://www.youtube.com/watch?v=2jPa0lZ8Yvw&amp;t=1436s</t>
        </is>
      </c>
    </row>
    <row r="399">
      <c r="A399" s="6" t="inlineStr">
        <is>
          <t>2022-06-07</t>
        </is>
      </c>
      <c r="B399" s="11" t="inlineStr">
        <is>
          <t>https://www.youtube.com/watch?v=2jPa0lZ8Yvw</t>
        </is>
      </c>
      <c r="C399" s="6" t="inlineStr">
        <is>
          <t>23</t>
        </is>
      </c>
      <c r="D399" s="8" t="inlineStr">
        <is>
          <t>Manitoba Hydro street lighting contract amendment - 31 x 60W LED ornamental luminaires, Langill Way phase 1 area ($5,472.12/yr)</t>
        </is>
      </c>
      <c r="E399" s="6" t="inlineStr">
        <is>
          <t>infrastructure</t>
        </is>
      </c>
      <c r="F399" s="6" t="inlineStr">
        <is>
          <t>No</t>
        </is>
      </c>
      <c r="G399" s="6" t="inlineStr">
        <is>
          <t>Bill Hiebert</t>
        </is>
      </c>
      <c r="H399" s="6" t="inlineStr">
        <is>
          <t>Yes</t>
        </is>
      </c>
      <c r="I399" s="6" t="inlineStr">
        <is>
          <t>present</t>
        </is>
      </c>
      <c r="J399" s="6" t="inlineStr">
        <is>
          <t>No</t>
        </is>
      </c>
      <c r="K399" s="6" t="inlineStr">
        <is>
          <t>mover</t>
        </is>
      </c>
      <c r="L399" s="6" t="inlineStr">
        <is>
          <t>for</t>
        </is>
      </c>
      <c r="M399" s="6" t="inlineStr">
        <is>
          <t>voice-unanimous</t>
        </is>
      </c>
      <c r="N399" s="6" t="n">
        <v>4</v>
      </c>
      <c r="O399" s="6" t="n">
        <v>0</v>
      </c>
      <c r="P399" s="6" t="n"/>
      <c r="Q399" s="6" t="n"/>
      <c r="R399" s="6" t="n"/>
      <c r="S399" s="15">
        <f>IF(OR(H399&lt;&gt;"Yes",COUNT(N399:R399)=0),"",100*SUMPRODUCT(N399:R399/4,Weights!$B$2:$F$2)/SUMPRODUCT(--(N399:R399&lt;&gt;""),Weights!$B$2:$F$2))</f>
        <v/>
      </c>
      <c r="T399" s="6">
        <f>IF(H399&lt;&gt;"Yes","",IF(AND(N(N399)&gt;=2,N(O399)&gt;=2),"Yes","No"))</f>
        <v/>
      </c>
      <c r="U399" s="6" t="inlineStr">
        <is>
          <t>high</t>
        </is>
      </c>
      <c r="V399" s="6" t="inlineStr">
        <is>
          <t>high</t>
        </is>
      </c>
      <c r="W399" s="6" t="inlineStr">
        <is>
          <t>No</t>
        </is>
      </c>
      <c r="X399" s="8" t="inlineStr"/>
      <c r="Y399" s="6" t="n">
        <v>0</v>
      </c>
      <c r="Z399" s="8" t="inlineStr"/>
      <c r="AA399" s="8" t="inlineStr">
        <is>
          <t>position: moved the motion (minutes) with no speech | reasons: no speech</t>
        </is>
      </c>
      <c r="AB399" s="6" t="inlineStr"/>
    </row>
    <row r="400">
      <c r="A400" s="6" t="inlineStr">
        <is>
          <t>2022-06-07</t>
        </is>
      </c>
      <c r="B400" s="11" t="inlineStr">
        <is>
          <t>https://www.youtube.com/watch?v=2jPa0lZ8Yvw</t>
        </is>
      </c>
      <c r="C400" s="6" t="inlineStr">
        <is>
          <t>23</t>
        </is>
      </c>
      <c r="D400" s="8" t="inlineStr">
        <is>
          <t>Manitoba Hydro street lighting contract amendment - 31 x 60W LED ornamental luminaires, Langill Way phase 1 area ($5,472.12/yr)</t>
        </is>
      </c>
      <c r="E400" s="6" t="inlineStr">
        <is>
          <t>infrastructure</t>
        </is>
      </c>
      <c r="F400" s="6" t="inlineStr">
        <is>
          <t>No</t>
        </is>
      </c>
      <c r="G400" s="6" t="inlineStr">
        <is>
          <t>Jake Hiebert</t>
        </is>
      </c>
      <c r="H400" s="6" t="inlineStr">
        <is>
          <t>Yes</t>
        </is>
      </c>
      <c r="I400" s="6" t="inlineStr">
        <is>
          <t>present</t>
        </is>
      </c>
      <c r="J400" s="6" t="inlineStr">
        <is>
          <t>No</t>
        </is>
      </c>
      <c r="K400" s="6" t="inlineStr">
        <is>
          <t>seconder</t>
        </is>
      </c>
      <c r="L400" s="6" t="inlineStr">
        <is>
          <t>for</t>
        </is>
      </c>
      <c r="M400" s="6" t="inlineStr">
        <is>
          <t>voice-unanimous</t>
        </is>
      </c>
      <c r="N400" s="6" t="n">
        <v>2</v>
      </c>
      <c r="O400" s="6" t="n">
        <v>0</v>
      </c>
      <c r="P400" s="6" t="n"/>
      <c r="Q400" s="6" t="n"/>
      <c r="R400" s="6" t="n"/>
      <c r="S400" s="15">
        <f>IF(OR(H400&lt;&gt;"Yes",COUNT(N400:R400)=0),"",100*SUMPRODUCT(N400:R400/4,Weights!$B$2:$F$2)/SUMPRODUCT(--(N400:R400&lt;&gt;""),Weights!$B$2:$F$2))</f>
        <v/>
      </c>
      <c r="T400" s="6">
        <f>IF(H400&lt;&gt;"Yes","",IF(AND(N(N400)&gt;=2,N(O400)&gt;=2),"Yes","No"))</f>
        <v/>
      </c>
      <c r="U400" s="6" t="inlineStr">
        <is>
          <t>high</t>
        </is>
      </c>
      <c r="V400" s="6" t="inlineStr">
        <is>
          <t>high</t>
        </is>
      </c>
      <c r="W400" s="6" t="inlineStr">
        <is>
          <t>No</t>
        </is>
      </c>
      <c r="X400" s="8" t="inlineStr"/>
      <c r="Y400" s="6" t="n">
        <v>0</v>
      </c>
      <c r="Z400" s="8" t="inlineStr"/>
      <c r="AA400" s="8" t="inlineStr">
        <is>
          <t>position: seconded the motion (minutes) with no speech | reasons: no speech</t>
        </is>
      </c>
      <c r="AB400" s="6" t="inlineStr"/>
    </row>
    <row r="401">
      <c r="A401" s="6" t="inlineStr">
        <is>
          <t>2022-06-07</t>
        </is>
      </c>
      <c r="B401" s="11" t="inlineStr">
        <is>
          <t>https://www.youtube.com/watch?v=2jPa0lZ8Yvw</t>
        </is>
      </c>
      <c r="C401" s="6" t="inlineStr">
        <is>
          <t>23</t>
        </is>
      </c>
      <c r="D401" s="8" t="inlineStr">
        <is>
          <t>Manitoba Hydro street lighting contract amendment - 31 x 60W LED ornamental luminaires, Langill Way phase 1 area ($5,472.12/yr)</t>
        </is>
      </c>
      <c r="E401" s="6" t="inlineStr">
        <is>
          <t>infrastructure</t>
        </is>
      </c>
      <c r="F401" s="6" t="inlineStr">
        <is>
          <t>No</t>
        </is>
      </c>
      <c r="G401" s="6" t="inlineStr">
        <is>
          <t>Damian Penner</t>
        </is>
      </c>
      <c r="H401" s="6" t="inlineStr">
        <is>
          <t>Yes</t>
        </is>
      </c>
      <c r="I401" s="6" t="inlineStr">
        <is>
          <t>present</t>
        </is>
      </c>
      <c r="J401" s="6" t="inlineStr">
        <is>
          <t>No</t>
        </is>
      </c>
      <c r="K401" s="6" t="inlineStr">
        <is>
          <t>none</t>
        </is>
      </c>
      <c r="L401" s="6" t="inlineStr">
        <is>
          <t>none</t>
        </is>
      </c>
      <c r="M401" s="6" t="inlineStr">
        <is>
          <t>voice-unanimous</t>
        </is>
      </c>
      <c r="N401" s="6" t="n">
        <v>0</v>
      </c>
      <c r="O401" s="6" t="n">
        <v>0</v>
      </c>
      <c r="P401" s="6" t="n"/>
      <c r="Q401" s="6" t="n"/>
      <c r="R401" s="6" t="n"/>
      <c r="S401" s="15">
        <f>IF(OR(H401&lt;&gt;"Yes",COUNT(N401:R401)=0),"",100*SUMPRODUCT(N401:R401/4,Weights!$B$2:$F$2)/SUMPRODUCT(--(N401:R401&lt;&gt;""),Weights!$B$2:$F$2))</f>
        <v/>
      </c>
      <c r="T401" s="6">
        <f>IF(H401&lt;&gt;"Yes","",IF(AND(N(N401)&gt;=2,N(O401)&gt;=2),"Yes","No"))</f>
        <v/>
      </c>
      <c r="U401" s="6" t="inlineStr">
        <is>
          <t>high</t>
        </is>
      </c>
      <c r="V401" s="6" t="inlineStr">
        <is>
          <t>high</t>
        </is>
      </c>
      <c r="W401" s="6" t="inlineStr">
        <is>
          <t>No</t>
        </is>
      </c>
      <c r="X401" s="8" t="inlineStr"/>
      <c r="Y401" s="6" t="n">
        <v>0</v>
      </c>
      <c r="Z401" s="8" t="inlineStr"/>
      <c r="AA401" s="8" t="inlineStr">
        <is>
          <t>position: no speech; unrecorded unanimous voice vote | reasons: no speech</t>
        </is>
      </c>
      <c r="AB401" s="6" t="inlineStr"/>
    </row>
    <row r="402">
      <c r="A402" s="6" t="inlineStr">
        <is>
          <t>2022-06-07</t>
        </is>
      </c>
      <c r="B402" s="11" t="inlineStr">
        <is>
          <t>https://www.youtube.com/watch?v=2jPa0lZ8Yvw</t>
        </is>
      </c>
      <c r="C402" s="6" t="inlineStr">
        <is>
          <t>23</t>
        </is>
      </c>
      <c r="D402" s="8" t="inlineStr">
        <is>
          <t>Manitoba Hydro street lighting contract amendment - 31 x 60W LED ornamental luminaires, Langill Way phase 1 area ($5,472.12/yr)</t>
        </is>
      </c>
      <c r="E402" s="6" t="inlineStr">
        <is>
          <t>infrastructure</t>
        </is>
      </c>
      <c r="F402" s="6" t="inlineStr">
        <is>
          <t>No</t>
        </is>
      </c>
      <c r="G402" s="6" t="inlineStr">
        <is>
          <t>Michael Zwaagstra</t>
        </is>
      </c>
      <c r="H402" s="6" t="inlineStr">
        <is>
          <t>Yes</t>
        </is>
      </c>
      <c r="I402" s="6" t="inlineStr">
        <is>
          <t>present</t>
        </is>
      </c>
      <c r="J402" s="6" t="inlineStr">
        <is>
          <t>No</t>
        </is>
      </c>
      <c r="K402" s="6" t="inlineStr">
        <is>
          <t>none</t>
        </is>
      </c>
      <c r="L402" s="6" t="inlineStr">
        <is>
          <t>none</t>
        </is>
      </c>
      <c r="M402" s="6" t="inlineStr">
        <is>
          <t>voice-unanimous</t>
        </is>
      </c>
      <c r="N402" s="6" t="n">
        <v>0</v>
      </c>
      <c r="O402" s="6" t="n">
        <v>0</v>
      </c>
      <c r="P402" s="6" t="n"/>
      <c r="Q402" s="6" t="n"/>
      <c r="R402" s="6" t="n"/>
      <c r="S402" s="15">
        <f>IF(OR(H402&lt;&gt;"Yes",COUNT(N402:R402)=0),"",100*SUMPRODUCT(N402:R402/4,Weights!$B$2:$F$2)/SUMPRODUCT(--(N402:R402&lt;&gt;""),Weights!$B$2:$F$2))</f>
        <v/>
      </c>
      <c r="T402" s="6">
        <f>IF(H402&lt;&gt;"Yes","",IF(AND(N(N402)&gt;=2,N(O402)&gt;=2),"Yes","No"))</f>
        <v/>
      </c>
      <c r="U402" s="6" t="inlineStr">
        <is>
          <t>high</t>
        </is>
      </c>
      <c r="V402" s="6" t="inlineStr">
        <is>
          <t>high</t>
        </is>
      </c>
      <c r="W402" s="6" t="inlineStr">
        <is>
          <t>No</t>
        </is>
      </c>
      <c r="X402" s="8" t="inlineStr"/>
      <c r="Y402" s="6" t="n">
        <v>0</v>
      </c>
      <c r="Z402" s="8" t="inlineStr"/>
      <c r="AA402" s="8" t="inlineStr">
        <is>
          <t>position: no speech; unrecorded unanimous voice vote | reasons: no speech</t>
        </is>
      </c>
      <c r="AB402" s="6" t="inlineStr"/>
    </row>
    <row r="403">
      <c r="A403" s="6" t="inlineStr">
        <is>
          <t>2022-06-07</t>
        </is>
      </c>
      <c r="B403" s="11" t="inlineStr">
        <is>
          <t>https://www.youtube.com/watch?v=2jPa0lZ8Yvw</t>
        </is>
      </c>
      <c r="C403" s="6" t="inlineStr">
        <is>
          <t>23</t>
        </is>
      </c>
      <c r="D403" s="8" t="inlineStr">
        <is>
          <t>Manitoba Hydro street lighting contract amendment - 31 x 60W LED ornamental luminaires, Langill Way phase 1 area ($5,472.12/yr)</t>
        </is>
      </c>
      <c r="E403" s="6" t="inlineStr">
        <is>
          <t>infrastructure</t>
        </is>
      </c>
      <c r="F403" s="6" t="inlineStr">
        <is>
          <t>No</t>
        </is>
      </c>
      <c r="G403" s="6" t="inlineStr">
        <is>
          <t>Susan Penner</t>
        </is>
      </c>
      <c r="H403" s="6" t="inlineStr">
        <is>
          <t>No</t>
        </is>
      </c>
      <c r="I403" s="6" t="inlineStr">
        <is>
          <t>absent</t>
        </is>
      </c>
      <c r="J403" s="6" t="inlineStr">
        <is>
          <t>No</t>
        </is>
      </c>
      <c r="K403" s="6" t="inlineStr">
        <is>
          <t>none</t>
        </is>
      </c>
      <c r="L403" s="6" t="inlineStr">
        <is>
          <t>none</t>
        </is>
      </c>
      <c r="M403" s="6" t="inlineStr">
        <is>
          <t>absent</t>
        </is>
      </c>
      <c r="N403" s="6" t="n"/>
      <c r="O403" s="6" t="n"/>
      <c r="P403" s="6" t="n"/>
      <c r="Q403" s="6" t="n"/>
      <c r="R403" s="6" t="n"/>
      <c r="S403" s="15">
        <f>IF(OR(H403&lt;&gt;"Yes",COUNT(N403:R403)=0),"",100*SUMPRODUCT(N403:R403/4,Weights!$B$2:$F$2)/SUMPRODUCT(--(N403:R403&lt;&gt;""),Weights!$B$2:$F$2))</f>
        <v/>
      </c>
      <c r="T403" s="6">
        <f>IF(H403&lt;&gt;"Yes","",IF(AND(N(N403)&gt;=2,N(O403)&gt;=2),"Yes","No"))</f>
        <v/>
      </c>
      <c r="U403" s="6" t="inlineStr">
        <is>
          <t>high</t>
        </is>
      </c>
      <c r="V403" s="6" t="inlineStr">
        <is>
          <t>high</t>
        </is>
      </c>
      <c r="W403" s="6" t="inlineStr">
        <is>
          <t>No</t>
        </is>
      </c>
      <c r="X403" s="8" t="inlineStr"/>
      <c r="Y403" s="6" t="n">
        <v>0</v>
      </c>
      <c r="Z403" s="8" t="inlineStr"/>
      <c r="AA403" s="8" t="inlineStr"/>
      <c r="AB403" s="6" t="inlineStr"/>
    </row>
    <row r="404">
      <c r="A404" s="6" t="inlineStr">
        <is>
          <t>2022-06-07</t>
        </is>
      </c>
      <c r="B404" s="11" t="inlineStr">
        <is>
          <t>https://www.youtube.com/watch?v=2jPa0lZ8Yvw</t>
        </is>
      </c>
      <c r="C404" s="6" t="inlineStr">
        <is>
          <t>23</t>
        </is>
      </c>
      <c r="D404" s="8" t="inlineStr">
        <is>
          <t>Manitoba Hydro street lighting contract amendment - 31 x 60W LED ornamental luminaires, Langill Way phase 1 area ($5,472.12/yr)</t>
        </is>
      </c>
      <c r="E404" s="6" t="inlineStr">
        <is>
          <t>infrastructure</t>
        </is>
      </c>
      <c r="F404" s="6" t="inlineStr">
        <is>
          <t>No</t>
        </is>
      </c>
      <c r="G404" s="6" t="inlineStr">
        <is>
          <t>Jac Siemens</t>
        </is>
      </c>
      <c r="H404" s="6" t="inlineStr">
        <is>
          <t>No</t>
        </is>
      </c>
      <c r="I404" s="6" t="inlineStr">
        <is>
          <t>absent</t>
        </is>
      </c>
      <c r="J404" s="6" t="inlineStr">
        <is>
          <t>No</t>
        </is>
      </c>
      <c r="K404" s="6" t="inlineStr">
        <is>
          <t>none</t>
        </is>
      </c>
      <c r="L404" s="6" t="inlineStr">
        <is>
          <t>none</t>
        </is>
      </c>
      <c r="M404" s="6" t="inlineStr">
        <is>
          <t>absent</t>
        </is>
      </c>
      <c r="N404" s="6" t="n"/>
      <c r="O404" s="6" t="n"/>
      <c r="P404" s="6" t="n"/>
      <c r="Q404" s="6" t="n"/>
      <c r="R404" s="6" t="n"/>
      <c r="S404" s="15">
        <f>IF(OR(H404&lt;&gt;"Yes",COUNT(N404:R404)=0),"",100*SUMPRODUCT(N404:R404/4,Weights!$B$2:$F$2)/SUMPRODUCT(--(N404:R404&lt;&gt;""),Weights!$B$2:$F$2))</f>
        <v/>
      </c>
      <c r="T404" s="6">
        <f>IF(H404&lt;&gt;"Yes","",IF(AND(N(N404)&gt;=2,N(O404)&gt;=2),"Yes","No"))</f>
        <v/>
      </c>
      <c r="U404" s="6" t="inlineStr">
        <is>
          <t>high</t>
        </is>
      </c>
      <c r="V404" s="6" t="inlineStr">
        <is>
          <t>high</t>
        </is>
      </c>
      <c r="W404" s="6" t="inlineStr">
        <is>
          <t>No</t>
        </is>
      </c>
      <c r="X404" s="8" t="inlineStr"/>
      <c r="Y404" s="6" t="n">
        <v>0</v>
      </c>
      <c r="Z404" s="8" t="inlineStr"/>
      <c r="AA404" s="8" t="inlineStr"/>
      <c r="AB404" s="6" t="inlineStr"/>
    </row>
    <row r="405">
      <c r="A405" s="6" t="inlineStr">
        <is>
          <t>2022-06-07</t>
        </is>
      </c>
      <c r="B405" s="11" t="inlineStr">
        <is>
          <t>https://www.youtube.com/watch?v=2jPa0lZ8Yvw</t>
        </is>
      </c>
      <c r="C405" s="6" t="inlineStr">
        <is>
          <t>23</t>
        </is>
      </c>
      <c r="D405" s="8" t="inlineStr">
        <is>
          <t>Manitoba Hydro street lighting contract amendment - 31 x 60W LED ornamental luminaires, Langill Way phase 1 area ($5,472.12/yr)</t>
        </is>
      </c>
      <c r="E405" s="6" t="inlineStr">
        <is>
          <t>infrastructure</t>
        </is>
      </c>
      <c r="F405" s="6" t="inlineStr">
        <is>
          <t>No</t>
        </is>
      </c>
      <c r="G405" s="6" t="inlineStr">
        <is>
          <t>Unidentified councillor</t>
        </is>
      </c>
      <c r="H405" s="6" t="inlineStr">
        <is>
          <t>Yes</t>
        </is>
      </c>
      <c r="I405" s="6" t="inlineStr">
        <is>
          <t>present</t>
        </is>
      </c>
      <c r="J405" s="6" t="inlineStr">
        <is>
          <t>Yes</t>
        </is>
      </c>
      <c r="K405" s="6" t="inlineStr">
        <is>
          <t>none</t>
        </is>
      </c>
      <c r="L405" s="6" t="inlineStr">
        <is>
          <t>for</t>
        </is>
      </c>
      <c r="M405" s="6" t="inlineStr">
        <is>
          <t>voice-unanimous</t>
        </is>
      </c>
      <c r="N405" s="6" t="n">
        <v>4</v>
      </c>
      <c r="O405" s="6" t="n">
        <v>2</v>
      </c>
      <c r="P405" s="6" t="n">
        <v>3</v>
      </c>
      <c r="Q405" s="6" t="n"/>
      <c r="R405" s="6" t="n"/>
      <c r="S405" s="15">
        <f>IF(OR(H405&lt;&gt;"Yes",COUNT(N405:R405)=0),"",100*SUMPRODUCT(N405:R405/4,Weights!$B$2:$F$2)/SUMPRODUCT(--(N405:R405&lt;&gt;""),Weights!$B$2:$F$2))</f>
        <v/>
      </c>
      <c r="T405" s="6">
        <f>IF(H405&lt;&gt;"Yes","",IF(AND(N(N405)&gt;=2,N(O405)&gt;=2),"Yes","No"))</f>
        <v/>
      </c>
      <c r="U405" s="6" t="inlineStr">
        <is>
          <t>low</t>
        </is>
      </c>
      <c r="V405" s="6" t="inlineStr">
        <is>
          <t>low</t>
        </is>
      </c>
      <c r="W405" s="6" t="inlineStr">
        <is>
          <t>Yes</t>
        </is>
      </c>
      <c r="X405" s="8" t="inlineStr">
        <is>
          <t>Two possibly different speakers merged in one per-item record. 00:28:51 (C, unnamed): candidates Bill Hiebert (mover), Jake Hiebert (seconder), Damian Penner. 00:29:01-00:29:17 (B/C split): a 'Councillor Hebert' per D. Penner's reference - Bill (mover) or Jake (seconder) Hiebert, not determinable.</t>
        </is>
      </c>
      <c r="Y405" s="6" t="n">
        <v>4</v>
      </c>
      <c r="Z405" s="8" t="inlineStr">
        <is>
          <t>[00:28:51] I think it'll be nice to see this area lit up to start off this development. It's going to be a great development. So I approve.
[00:29:01] I did a little bit of math and it's interesting that a 60-watt LED costs us about $176.
[00:29:10] When we look at, on a page further, a 95-watt LED costs us $118.
[00:29:17] So I was just interested in the price that a bigger wattage costs us less money.</t>
        </is>
      </c>
      <c r="AA405" s="8" t="inlineStr">
        <is>
          <t>position: 'So I approve' (00:28:51 speaker) | reasons: lighting the new development; the cost comparison is an observation not tied to the decision | independence: own cost calculation comparing per-light operating costs</t>
        </is>
      </c>
      <c r="AB405" s="11" t="inlineStr">
        <is>
          <t>https://www.youtube.com/watch?v=2jPa0lZ8Yvw&amp;t=1731s</t>
        </is>
      </c>
    </row>
    <row r="406">
      <c r="A406" s="6" t="inlineStr">
        <is>
          <t>2022-06-07</t>
        </is>
      </c>
      <c r="B406" s="11" t="inlineStr">
        <is>
          <t>https://www.youtube.com/watch?v=2jPa0lZ8Yvw</t>
        </is>
      </c>
      <c r="C406" s="6" t="inlineStr">
        <is>
          <t>24</t>
        </is>
      </c>
      <c r="D406" s="8" t="inlineStr">
        <is>
          <t>Manitoba Hydro street lighting contract amendment - 12 x 95W LED ornamental luminaires (shared), Acres Drive ($1,416.96/yr)</t>
        </is>
      </c>
      <c r="E406" s="6" t="inlineStr">
        <is>
          <t>infrastructure</t>
        </is>
      </c>
      <c r="F406" s="6" t="inlineStr">
        <is>
          <t>No</t>
        </is>
      </c>
      <c r="G406" s="6" t="inlineStr">
        <is>
          <t>Damian Penner</t>
        </is>
      </c>
      <c r="H406" s="6" t="inlineStr">
        <is>
          <t>Yes</t>
        </is>
      </c>
      <c r="I406" s="6" t="inlineStr">
        <is>
          <t>present</t>
        </is>
      </c>
      <c r="J406" s="6" t="inlineStr">
        <is>
          <t>Yes</t>
        </is>
      </c>
      <c r="K406" s="6" t="inlineStr">
        <is>
          <t>mover</t>
        </is>
      </c>
      <c r="L406" s="6" t="inlineStr">
        <is>
          <t>for</t>
        </is>
      </c>
      <c r="M406" s="6" t="inlineStr">
        <is>
          <t>voice-unanimous</t>
        </is>
      </c>
      <c r="N406" s="6" t="n">
        <v>4</v>
      </c>
      <c r="O406" s="6" t="n">
        <v>2</v>
      </c>
      <c r="P406" s="6" t="n">
        <v>2</v>
      </c>
      <c r="Q406" s="6" t="n"/>
      <c r="R406" s="6" t="n"/>
      <c r="S406" s="15">
        <f>IF(OR(H406&lt;&gt;"Yes",COUNT(N406:R406)=0),"",100*SUMPRODUCT(N406:R406/4,Weights!$B$2:$F$2)/SUMPRODUCT(--(N406:R406&lt;&gt;""),Weights!$B$2:$F$2))</f>
        <v/>
      </c>
      <c r="T406" s="6">
        <f>IF(H406&lt;&gt;"Yes","",IF(AND(N(N406)&gt;=2,N(O406)&gt;=2),"Yes","No"))</f>
        <v/>
      </c>
      <c r="U406" s="6" t="inlineStr">
        <is>
          <t>medium</t>
        </is>
      </c>
      <c r="V406" s="6" t="inlineStr">
        <is>
          <t>medium</t>
        </is>
      </c>
      <c r="W406" s="6" t="inlineStr">
        <is>
          <t>No</t>
        </is>
      </c>
      <c r="X406" s="8" t="inlineStr"/>
      <c r="Y406" s="6" t="n">
        <v>1</v>
      </c>
      <c r="Z406" s="8" t="inlineStr">
        <is>
          <t>[00:29:57] As Mr.— Councillor Hebert pointed out, these are the cheaper ones, so I'll put the motion forward for these ones to get installed.</t>
        </is>
      </c>
      <c r="AA406" s="8" t="inlineStr">
        <is>
          <t>position: moves installation explicitly | reasons: lower per-light cost, borrowed from a colleague's observation | independence: adopts a colleague's cost point as his reason; some own assessment</t>
        </is>
      </c>
      <c r="AB406" s="11" t="inlineStr">
        <is>
          <t>https://www.youtube.com/watch?v=2jPa0lZ8Yvw&amp;t=1797s</t>
        </is>
      </c>
    </row>
    <row r="407">
      <c r="A407" s="6" t="inlineStr">
        <is>
          <t>2022-06-07</t>
        </is>
      </c>
      <c r="B407" s="11" t="inlineStr">
        <is>
          <t>https://www.youtube.com/watch?v=2jPa0lZ8Yvw</t>
        </is>
      </c>
      <c r="C407" s="6" t="inlineStr">
        <is>
          <t>24</t>
        </is>
      </c>
      <c r="D407" s="8" t="inlineStr">
        <is>
          <t>Manitoba Hydro street lighting contract amendment - 12 x 95W LED ornamental luminaires (shared), Acres Drive ($1,416.96/yr)</t>
        </is>
      </c>
      <c r="E407" s="6" t="inlineStr">
        <is>
          <t>infrastructure</t>
        </is>
      </c>
      <c r="F407" s="6" t="inlineStr">
        <is>
          <t>No</t>
        </is>
      </c>
      <c r="G407" s="6" t="inlineStr">
        <is>
          <t>Jake Hiebert</t>
        </is>
      </c>
      <c r="H407" s="6" t="inlineStr">
        <is>
          <t>Yes</t>
        </is>
      </c>
      <c r="I407" s="6" t="inlineStr">
        <is>
          <t>present</t>
        </is>
      </c>
      <c r="J407" s="6" t="inlineStr">
        <is>
          <t>No</t>
        </is>
      </c>
      <c r="K407" s="6" t="inlineStr">
        <is>
          <t>seconder</t>
        </is>
      </c>
      <c r="L407" s="6" t="inlineStr">
        <is>
          <t>for</t>
        </is>
      </c>
      <c r="M407" s="6" t="inlineStr">
        <is>
          <t>voice-unanimous</t>
        </is>
      </c>
      <c r="N407" s="6" t="n">
        <v>2</v>
      </c>
      <c r="O407" s="6" t="n">
        <v>0</v>
      </c>
      <c r="P407" s="6" t="n"/>
      <c r="Q407" s="6" t="n"/>
      <c r="R407" s="6" t="n"/>
      <c r="S407" s="15">
        <f>IF(OR(H407&lt;&gt;"Yes",COUNT(N407:R407)=0),"",100*SUMPRODUCT(N407:R407/4,Weights!$B$2:$F$2)/SUMPRODUCT(--(N407:R407&lt;&gt;""),Weights!$B$2:$F$2))</f>
        <v/>
      </c>
      <c r="T407" s="6">
        <f>IF(H407&lt;&gt;"Yes","",IF(AND(N(N407)&gt;=2,N(O407)&gt;=2),"Yes","No"))</f>
        <v/>
      </c>
      <c r="U407" s="6" t="inlineStr">
        <is>
          <t>high</t>
        </is>
      </c>
      <c r="V407" s="6" t="inlineStr">
        <is>
          <t>high</t>
        </is>
      </c>
      <c r="W407" s="6" t="inlineStr">
        <is>
          <t>No</t>
        </is>
      </c>
      <c r="X407" s="8" t="inlineStr"/>
      <c r="Y407" s="6" t="n">
        <v>0</v>
      </c>
      <c r="Z407" s="8" t="inlineStr"/>
      <c r="AA407" s="8" t="inlineStr">
        <is>
          <t>position: seconded the motion (minutes) with no speech | reasons: no speech</t>
        </is>
      </c>
      <c r="AB407" s="6" t="inlineStr"/>
    </row>
    <row r="408">
      <c r="A408" s="6" t="inlineStr">
        <is>
          <t>2022-06-07</t>
        </is>
      </c>
      <c r="B408" s="11" t="inlineStr">
        <is>
          <t>https://www.youtube.com/watch?v=2jPa0lZ8Yvw</t>
        </is>
      </c>
      <c r="C408" s="6" t="inlineStr">
        <is>
          <t>24</t>
        </is>
      </c>
      <c r="D408" s="8" t="inlineStr">
        <is>
          <t>Manitoba Hydro street lighting contract amendment - 12 x 95W LED ornamental luminaires (shared), Acres Drive ($1,416.96/yr)</t>
        </is>
      </c>
      <c r="E408" s="6" t="inlineStr">
        <is>
          <t>infrastructure</t>
        </is>
      </c>
      <c r="F408" s="6" t="inlineStr">
        <is>
          <t>No</t>
        </is>
      </c>
      <c r="G408" s="6" t="inlineStr">
        <is>
          <t>Bill Hiebert</t>
        </is>
      </c>
      <c r="H408" s="6" t="inlineStr">
        <is>
          <t>Yes</t>
        </is>
      </c>
      <c r="I408" s="6" t="inlineStr">
        <is>
          <t>present</t>
        </is>
      </c>
      <c r="J408" s="6" t="inlineStr">
        <is>
          <t>No</t>
        </is>
      </c>
      <c r="K408" s="6" t="inlineStr">
        <is>
          <t>none</t>
        </is>
      </c>
      <c r="L408" s="6" t="inlineStr">
        <is>
          <t>none</t>
        </is>
      </c>
      <c r="M408" s="6" t="inlineStr">
        <is>
          <t>voice-unanimous</t>
        </is>
      </c>
      <c r="N408" s="6" t="n">
        <v>0</v>
      </c>
      <c r="O408" s="6" t="n">
        <v>0</v>
      </c>
      <c r="P408" s="6" t="n"/>
      <c r="Q408" s="6" t="n"/>
      <c r="R408" s="6" t="n"/>
      <c r="S408" s="15">
        <f>IF(OR(H408&lt;&gt;"Yes",COUNT(N408:R408)=0),"",100*SUMPRODUCT(N408:R408/4,Weights!$B$2:$F$2)/SUMPRODUCT(--(N408:R408&lt;&gt;""),Weights!$B$2:$F$2))</f>
        <v/>
      </c>
      <c r="T408" s="6">
        <f>IF(H408&lt;&gt;"Yes","",IF(AND(N(N408)&gt;=2,N(O408)&gt;=2),"Yes","No"))</f>
        <v/>
      </c>
      <c r="U408" s="6" t="inlineStr">
        <is>
          <t>high</t>
        </is>
      </c>
      <c r="V408" s="6" t="inlineStr">
        <is>
          <t>high</t>
        </is>
      </c>
      <c r="W408" s="6" t="inlineStr">
        <is>
          <t>No</t>
        </is>
      </c>
      <c r="X408" s="8" t="inlineStr"/>
      <c r="Y408" s="6" t="n">
        <v>0</v>
      </c>
      <c r="Z408" s="8" t="inlineStr"/>
      <c r="AA408" s="8" t="inlineStr">
        <is>
          <t>position: no speech; unrecorded unanimous voice vote | reasons: no speech</t>
        </is>
      </c>
      <c r="AB408" s="6" t="inlineStr"/>
    </row>
    <row r="409">
      <c r="A409" s="6" t="inlineStr">
        <is>
          <t>2022-06-07</t>
        </is>
      </c>
      <c r="B409" s="11" t="inlineStr">
        <is>
          <t>https://www.youtube.com/watch?v=2jPa0lZ8Yvw</t>
        </is>
      </c>
      <c r="C409" s="6" t="inlineStr">
        <is>
          <t>24</t>
        </is>
      </c>
      <c r="D409" s="8" t="inlineStr">
        <is>
          <t>Manitoba Hydro street lighting contract amendment - 12 x 95W LED ornamental luminaires (shared), Acres Drive ($1,416.96/yr)</t>
        </is>
      </c>
      <c r="E409" s="6" t="inlineStr">
        <is>
          <t>infrastructure</t>
        </is>
      </c>
      <c r="F409" s="6" t="inlineStr">
        <is>
          <t>No</t>
        </is>
      </c>
      <c r="G409" s="6" t="inlineStr">
        <is>
          <t>Michael Zwaagstra</t>
        </is>
      </c>
      <c r="H409" s="6" t="inlineStr">
        <is>
          <t>Yes</t>
        </is>
      </c>
      <c r="I409" s="6" t="inlineStr">
        <is>
          <t>present</t>
        </is>
      </c>
      <c r="J409" s="6" t="inlineStr">
        <is>
          <t>No</t>
        </is>
      </c>
      <c r="K409" s="6" t="inlineStr">
        <is>
          <t>none</t>
        </is>
      </c>
      <c r="L409" s="6" t="inlineStr">
        <is>
          <t>none</t>
        </is>
      </c>
      <c r="M409" s="6" t="inlineStr">
        <is>
          <t>voice-unanimous</t>
        </is>
      </c>
      <c r="N409" s="6" t="n">
        <v>0</v>
      </c>
      <c r="O409" s="6" t="n">
        <v>0</v>
      </c>
      <c r="P409" s="6" t="n"/>
      <c r="Q409" s="6" t="n"/>
      <c r="R409" s="6" t="n"/>
      <c r="S409" s="15">
        <f>IF(OR(H409&lt;&gt;"Yes",COUNT(N409:R409)=0),"",100*SUMPRODUCT(N409:R409/4,Weights!$B$2:$F$2)/SUMPRODUCT(--(N409:R409&lt;&gt;""),Weights!$B$2:$F$2))</f>
        <v/>
      </c>
      <c r="T409" s="6">
        <f>IF(H409&lt;&gt;"Yes","",IF(AND(N(N409)&gt;=2,N(O409)&gt;=2),"Yes","No"))</f>
        <v/>
      </c>
      <c r="U409" s="6" t="inlineStr">
        <is>
          <t>high</t>
        </is>
      </c>
      <c r="V409" s="6" t="inlineStr">
        <is>
          <t>high</t>
        </is>
      </c>
      <c r="W409" s="6" t="inlineStr">
        <is>
          <t>No</t>
        </is>
      </c>
      <c r="X409" s="8" t="inlineStr"/>
      <c r="Y409" s="6" t="n">
        <v>0</v>
      </c>
      <c r="Z409" s="8" t="inlineStr"/>
      <c r="AA409" s="8" t="inlineStr">
        <is>
          <t>position: no speech; unrecorded unanimous voice vote | reasons: no speech</t>
        </is>
      </c>
      <c r="AB409" s="6" t="inlineStr"/>
    </row>
    <row r="410">
      <c r="A410" s="6" t="inlineStr">
        <is>
          <t>2022-06-07</t>
        </is>
      </c>
      <c r="B410" s="11" t="inlineStr">
        <is>
          <t>https://www.youtube.com/watch?v=2jPa0lZ8Yvw</t>
        </is>
      </c>
      <c r="C410" s="6" t="inlineStr">
        <is>
          <t>24</t>
        </is>
      </c>
      <c r="D410" s="8" t="inlineStr">
        <is>
          <t>Manitoba Hydro street lighting contract amendment - 12 x 95W LED ornamental luminaires (shared), Acres Drive ($1,416.96/yr)</t>
        </is>
      </c>
      <c r="E410" s="6" t="inlineStr">
        <is>
          <t>infrastructure</t>
        </is>
      </c>
      <c r="F410" s="6" t="inlineStr">
        <is>
          <t>No</t>
        </is>
      </c>
      <c r="G410" s="6" t="inlineStr">
        <is>
          <t>Susan Penner</t>
        </is>
      </c>
      <c r="H410" s="6" t="inlineStr">
        <is>
          <t>No</t>
        </is>
      </c>
      <c r="I410" s="6" t="inlineStr">
        <is>
          <t>absent</t>
        </is>
      </c>
      <c r="J410" s="6" t="inlineStr">
        <is>
          <t>No</t>
        </is>
      </c>
      <c r="K410" s="6" t="inlineStr">
        <is>
          <t>none</t>
        </is>
      </c>
      <c r="L410" s="6" t="inlineStr">
        <is>
          <t>none</t>
        </is>
      </c>
      <c r="M410" s="6" t="inlineStr">
        <is>
          <t>absent</t>
        </is>
      </c>
      <c r="N410" s="6" t="n"/>
      <c r="O410" s="6" t="n"/>
      <c r="P410" s="6" t="n"/>
      <c r="Q410" s="6" t="n"/>
      <c r="R410" s="6" t="n"/>
      <c r="S410" s="15">
        <f>IF(OR(H410&lt;&gt;"Yes",COUNT(N410:R410)=0),"",100*SUMPRODUCT(N410:R410/4,Weights!$B$2:$F$2)/SUMPRODUCT(--(N410:R410&lt;&gt;""),Weights!$B$2:$F$2))</f>
        <v/>
      </c>
      <c r="T410" s="6">
        <f>IF(H410&lt;&gt;"Yes","",IF(AND(N(N410)&gt;=2,N(O410)&gt;=2),"Yes","No"))</f>
        <v/>
      </c>
      <c r="U410" s="6" t="inlineStr">
        <is>
          <t>high</t>
        </is>
      </c>
      <c r="V410" s="6" t="inlineStr">
        <is>
          <t>high</t>
        </is>
      </c>
      <c r="W410" s="6" t="inlineStr">
        <is>
          <t>No</t>
        </is>
      </c>
      <c r="X410" s="8" t="inlineStr"/>
      <c r="Y410" s="6" t="n">
        <v>0</v>
      </c>
      <c r="Z410" s="8" t="inlineStr"/>
      <c r="AA410" s="8" t="inlineStr"/>
      <c r="AB410" s="6" t="inlineStr"/>
    </row>
    <row r="411">
      <c r="A411" s="6" t="inlineStr">
        <is>
          <t>2022-06-07</t>
        </is>
      </c>
      <c r="B411" s="11" t="inlineStr">
        <is>
          <t>https://www.youtube.com/watch?v=2jPa0lZ8Yvw</t>
        </is>
      </c>
      <c r="C411" s="6" t="inlineStr">
        <is>
          <t>24</t>
        </is>
      </c>
      <c r="D411" s="8" t="inlineStr">
        <is>
          <t>Manitoba Hydro street lighting contract amendment - 12 x 95W LED ornamental luminaires (shared), Acres Drive ($1,416.96/yr)</t>
        </is>
      </c>
      <c r="E411" s="6" t="inlineStr">
        <is>
          <t>infrastructure</t>
        </is>
      </c>
      <c r="F411" s="6" t="inlineStr">
        <is>
          <t>No</t>
        </is>
      </c>
      <c r="G411" s="6" t="inlineStr">
        <is>
          <t>Jac Siemens</t>
        </is>
      </c>
      <c r="H411" s="6" t="inlineStr">
        <is>
          <t>No</t>
        </is>
      </c>
      <c r="I411" s="6" t="inlineStr">
        <is>
          <t>absent</t>
        </is>
      </c>
      <c r="J411" s="6" t="inlineStr">
        <is>
          <t>No</t>
        </is>
      </c>
      <c r="K411" s="6" t="inlineStr">
        <is>
          <t>none</t>
        </is>
      </c>
      <c r="L411" s="6" t="inlineStr">
        <is>
          <t>none</t>
        </is>
      </c>
      <c r="M411" s="6" t="inlineStr">
        <is>
          <t>absent</t>
        </is>
      </c>
      <c r="N411" s="6" t="n"/>
      <c r="O411" s="6" t="n"/>
      <c r="P411" s="6" t="n"/>
      <c r="Q411" s="6" t="n"/>
      <c r="R411" s="6" t="n"/>
      <c r="S411" s="15">
        <f>IF(OR(H411&lt;&gt;"Yes",COUNT(N411:R411)=0),"",100*SUMPRODUCT(N411:R411/4,Weights!$B$2:$F$2)/SUMPRODUCT(--(N411:R411&lt;&gt;""),Weights!$B$2:$F$2))</f>
        <v/>
      </c>
      <c r="T411" s="6">
        <f>IF(H411&lt;&gt;"Yes","",IF(AND(N(N411)&gt;=2,N(O411)&gt;=2),"Yes","No"))</f>
        <v/>
      </c>
      <c r="U411" s="6" t="inlineStr">
        <is>
          <t>high</t>
        </is>
      </c>
      <c r="V411" s="6" t="inlineStr">
        <is>
          <t>high</t>
        </is>
      </c>
      <c r="W411" s="6" t="inlineStr">
        <is>
          <t>No</t>
        </is>
      </c>
      <c r="X411" s="8" t="inlineStr"/>
      <c r="Y411" s="6" t="n">
        <v>0</v>
      </c>
      <c r="Z411" s="8" t="inlineStr"/>
      <c r="AA411" s="8" t="inlineStr"/>
      <c r="AB411" s="6" t="inlineStr"/>
    </row>
    <row r="412">
      <c r="A412" s="6" t="inlineStr">
        <is>
          <t>2022-06-07</t>
        </is>
      </c>
      <c r="B412" s="11" t="inlineStr">
        <is>
          <t>https://www.youtube.com/watch?v=2jPa0lZ8Yvw</t>
        </is>
      </c>
      <c r="C412" s="6" t="inlineStr">
        <is>
          <t>25</t>
        </is>
      </c>
      <c r="D412" s="8" t="inlineStr">
        <is>
          <t>Manitoba Hydro street lighting contract amendment - 16 x 60W LED ornamental luminaires, Essex Drive and Sesame Street ($2,824.32/yr)</t>
        </is>
      </c>
      <c r="E412" s="6" t="inlineStr">
        <is>
          <t>infrastructure</t>
        </is>
      </c>
      <c r="F412" s="6" t="inlineStr">
        <is>
          <t>No</t>
        </is>
      </c>
      <c r="G412" s="6" t="inlineStr">
        <is>
          <t>Michael Zwaagstra</t>
        </is>
      </c>
      <c r="H412" s="6" t="inlineStr">
        <is>
          <t>Yes</t>
        </is>
      </c>
      <c r="I412" s="6" t="inlineStr">
        <is>
          <t>present</t>
        </is>
      </c>
      <c r="J412" s="6" t="inlineStr">
        <is>
          <t>Yes</t>
        </is>
      </c>
      <c r="K412" s="6" t="inlineStr">
        <is>
          <t>mover</t>
        </is>
      </c>
      <c r="L412" s="6" t="inlineStr">
        <is>
          <t>for</t>
        </is>
      </c>
      <c r="M412" s="6" t="inlineStr">
        <is>
          <t>voice-unanimous</t>
        </is>
      </c>
      <c r="N412" s="6" t="n">
        <v>4</v>
      </c>
      <c r="O412" s="6" t="n">
        <v>0</v>
      </c>
      <c r="P412" s="6" t="n">
        <v>1</v>
      </c>
      <c r="Q412" s="6" t="n"/>
      <c r="R412" s="6" t="n"/>
      <c r="S412" s="15">
        <f>IF(OR(H412&lt;&gt;"Yes",COUNT(N412:R412)=0),"",100*SUMPRODUCT(N412:R412/4,Weights!$B$2:$F$2)/SUMPRODUCT(--(N412:R412&lt;&gt;""),Weights!$B$2:$F$2))</f>
        <v/>
      </c>
      <c r="T412" s="6">
        <f>IF(H412&lt;&gt;"Yes","",IF(AND(N(N412)&gt;=2,N(O412)&gt;=2),"Yes","No"))</f>
        <v/>
      </c>
      <c r="U412" s="6" t="inlineStr">
        <is>
          <t>high</t>
        </is>
      </c>
      <c r="V412" s="6" t="inlineStr">
        <is>
          <t>high</t>
        </is>
      </c>
      <c r="W412" s="6" t="inlineStr">
        <is>
          <t>No</t>
        </is>
      </c>
      <c r="X412" s="8" t="inlineStr"/>
      <c r="Y412" s="6" t="n">
        <v>1</v>
      </c>
      <c r="Z412" s="8" t="inlineStr">
        <is>
          <t>[00:30:41] Let there be lights on Essex Drive and Sesame Street.</t>
        </is>
      </c>
      <c r="AA412" s="8" t="inlineStr">
        <is>
          <t>position: moved; explicit support | reasons: no reason given | independence: bare assertion; neither deference nor articulated assessment</t>
        </is>
      </c>
      <c r="AB412" s="11" t="inlineStr">
        <is>
          <t>https://www.youtube.com/watch?v=2jPa0lZ8Yvw&amp;t=1841s</t>
        </is>
      </c>
    </row>
    <row r="413">
      <c r="A413" s="6" t="inlineStr">
        <is>
          <t>2022-06-07</t>
        </is>
      </c>
      <c r="B413" s="11" t="inlineStr">
        <is>
          <t>https://www.youtube.com/watch?v=2jPa0lZ8Yvw</t>
        </is>
      </c>
      <c r="C413" s="6" t="inlineStr">
        <is>
          <t>25</t>
        </is>
      </c>
      <c r="D413" s="8" t="inlineStr">
        <is>
          <t>Manitoba Hydro street lighting contract amendment - 16 x 60W LED ornamental luminaires, Essex Drive and Sesame Street ($2,824.32/yr)</t>
        </is>
      </c>
      <c r="E413" s="6" t="inlineStr">
        <is>
          <t>infrastructure</t>
        </is>
      </c>
      <c r="F413" s="6" t="inlineStr">
        <is>
          <t>No</t>
        </is>
      </c>
      <c r="G413" s="6" t="inlineStr">
        <is>
          <t>Bill Hiebert</t>
        </is>
      </c>
      <c r="H413" s="6" t="inlineStr">
        <is>
          <t>Yes</t>
        </is>
      </c>
      <c r="I413" s="6" t="inlineStr">
        <is>
          <t>present</t>
        </is>
      </c>
      <c r="J413" s="6" t="inlineStr">
        <is>
          <t>No</t>
        </is>
      </c>
      <c r="K413" s="6" t="inlineStr">
        <is>
          <t>seconder</t>
        </is>
      </c>
      <c r="L413" s="6" t="inlineStr">
        <is>
          <t>for</t>
        </is>
      </c>
      <c r="M413" s="6" t="inlineStr">
        <is>
          <t>voice-unanimous</t>
        </is>
      </c>
      <c r="N413" s="6" t="n">
        <v>2</v>
      </c>
      <c r="O413" s="6" t="n">
        <v>0</v>
      </c>
      <c r="P413" s="6" t="n"/>
      <c r="Q413" s="6" t="n"/>
      <c r="R413" s="6" t="n"/>
      <c r="S413" s="15">
        <f>IF(OR(H413&lt;&gt;"Yes",COUNT(N413:R413)=0),"",100*SUMPRODUCT(N413:R413/4,Weights!$B$2:$F$2)/SUMPRODUCT(--(N413:R413&lt;&gt;""),Weights!$B$2:$F$2))</f>
        <v/>
      </c>
      <c r="T413" s="6">
        <f>IF(H413&lt;&gt;"Yes","",IF(AND(N(N413)&gt;=2,N(O413)&gt;=2),"Yes","No"))</f>
        <v/>
      </c>
      <c r="U413" s="6" t="inlineStr">
        <is>
          <t>high</t>
        </is>
      </c>
      <c r="V413" s="6" t="inlineStr">
        <is>
          <t>high</t>
        </is>
      </c>
      <c r="W413" s="6" t="inlineStr">
        <is>
          <t>No</t>
        </is>
      </c>
      <c r="X413" s="8" t="inlineStr"/>
      <c r="Y413" s="6" t="n">
        <v>0</v>
      </c>
      <c r="Z413" s="8" t="inlineStr"/>
      <c r="AA413" s="8" t="inlineStr">
        <is>
          <t>position: seconded the motion (minutes) with no speech | reasons: no speech</t>
        </is>
      </c>
      <c r="AB413" s="6" t="inlineStr"/>
    </row>
    <row r="414">
      <c r="A414" s="6" t="inlineStr">
        <is>
          <t>2022-06-07</t>
        </is>
      </c>
      <c r="B414" s="11" t="inlineStr">
        <is>
          <t>https://www.youtube.com/watch?v=2jPa0lZ8Yvw</t>
        </is>
      </c>
      <c r="C414" s="6" t="inlineStr">
        <is>
          <t>25</t>
        </is>
      </c>
      <c r="D414" s="8" t="inlineStr">
        <is>
          <t>Manitoba Hydro street lighting contract amendment - 16 x 60W LED ornamental luminaires, Essex Drive and Sesame Street ($2,824.32/yr)</t>
        </is>
      </c>
      <c r="E414" s="6" t="inlineStr">
        <is>
          <t>infrastructure</t>
        </is>
      </c>
      <c r="F414" s="6" t="inlineStr">
        <is>
          <t>No</t>
        </is>
      </c>
      <c r="G414" s="6" t="inlineStr">
        <is>
          <t>Jake Hiebert</t>
        </is>
      </c>
      <c r="H414" s="6" t="inlineStr">
        <is>
          <t>Yes</t>
        </is>
      </c>
      <c r="I414" s="6" t="inlineStr">
        <is>
          <t>present</t>
        </is>
      </c>
      <c r="J414" s="6" t="inlineStr">
        <is>
          <t>No</t>
        </is>
      </c>
      <c r="K414" s="6" t="inlineStr">
        <is>
          <t>none</t>
        </is>
      </c>
      <c r="L414" s="6" t="inlineStr">
        <is>
          <t>none</t>
        </is>
      </c>
      <c r="M414" s="6" t="inlineStr">
        <is>
          <t>voice-unanimous</t>
        </is>
      </c>
      <c r="N414" s="6" t="n">
        <v>0</v>
      </c>
      <c r="O414" s="6" t="n">
        <v>0</v>
      </c>
      <c r="P414" s="6" t="n"/>
      <c r="Q414" s="6" t="n"/>
      <c r="R414" s="6" t="n"/>
      <c r="S414" s="15">
        <f>IF(OR(H414&lt;&gt;"Yes",COUNT(N414:R414)=0),"",100*SUMPRODUCT(N414:R414/4,Weights!$B$2:$F$2)/SUMPRODUCT(--(N414:R414&lt;&gt;""),Weights!$B$2:$F$2))</f>
        <v/>
      </c>
      <c r="T414" s="6">
        <f>IF(H414&lt;&gt;"Yes","",IF(AND(N(N414)&gt;=2,N(O414)&gt;=2),"Yes","No"))</f>
        <v/>
      </c>
      <c r="U414" s="6" t="inlineStr">
        <is>
          <t>high</t>
        </is>
      </c>
      <c r="V414" s="6" t="inlineStr">
        <is>
          <t>high</t>
        </is>
      </c>
      <c r="W414" s="6" t="inlineStr">
        <is>
          <t>No</t>
        </is>
      </c>
      <c r="X414" s="8" t="inlineStr"/>
      <c r="Y414" s="6" t="n">
        <v>0</v>
      </c>
      <c r="Z414" s="8" t="inlineStr"/>
      <c r="AA414" s="8" t="inlineStr">
        <is>
          <t>position: no speech; unrecorded unanimous voice vote | reasons: no speech</t>
        </is>
      </c>
      <c r="AB414" s="6" t="inlineStr"/>
    </row>
    <row r="415">
      <c r="A415" s="6" t="inlineStr">
        <is>
          <t>2022-06-07</t>
        </is>
      </c>
      <c r="B415" s="11" t="inlineStr">
        <is>
          <t>https://www.youtube.com/watch?v=2jPa0lZ8Yvw</t>
        </is>
      </c>
      <c r="C415" s="6" t="inlineStr">
        <is>
          <t>25</t>
        </is>
      </c>
      <c r="D415" s="8" t="inlineStr">
        <is>
          <t>Manitoba Hydro street lighting contract amendment - 16 x 60W LED ornamental luminaires, Essex Drive and Sesame Street ($2,824.32/yr)</t>
        </is>
      </c>
      <c r="E415" s="6" t="inlineStr">
        <is>
          <t>infrastructure</t>
        </is>
      </c>
      <c r="F415" s="6" t="inlineStr">
        <is>
          <t>No</t>
        </is>
      </c>
      <c r="G415" s="6" t="inlineStr">
        <is>
          <t>Damian Penner</t>
        </is>
      </c>
      <c r="H415" s="6" t="inlineStr">
        <is>
          <t>Yes</t>
        </is>
      </c>
      <c r="I415" s="6" t="inlineStr">
        <is>
          <t>present</t>
        </is>
      </c>
      <c r="J415" s="6" t="inlineStr">
        <is>
          <t>No</t>
        </is>
      </c>
      <c r="K415" s="6" t="inlineStr">
        <is>
          <t>none</t>
        </is>
      </c>
      <c r="L415" s="6" t="inlineStr">
        <is>
          <t>none</t>
        </is>
      </c>
      <c r="M415" s="6" t="inlineStr">
        <is>
          <t>voice-unanimous</t>
        </is>
      </c>
      <c r="N415" s="6" t="n">
        <v>0</v>
      </c>
      <c r="O415" s="6" t="n">
        <v>0</v>
      </c>
      <c r="P415" s="6" t="n"/>
      <c r="Q415" s="6" t="n"/>
      <c r="R415" s="6" t="n"/>
      <c r="S415" s="15">
        <f>IF(OR(H415&lt;&gt;"Yes",COUNT(N415:R415)=0),"",100*SUMPRODUCT(N415:R415/4,Weights!$B$2:$F$2)/SUMPRODUCT(--(N415:R415&lt;&gt;""),Weights!$B$2:$F$2))</f>
        <v/>
      </c>
      <c r="T415" s="6">
        <f>IF(H415&lt;&gt;"Yes","",IF(AND(N(N415)&gt;=2,N(O415)&gt;=2),"Yes","No"))</f>
        <v/>
      </c>
      <c r="U415" s="6" t="inlineStr">
        <is>
          <t>high</t>
        </is>
      </c>
      <c r="V415" s="6" t="inlineStr">
        <is>
          <t>high</t>
        </is>
      </c>
      <c r="W415" s="6" t="inlineStr">
        <is>
          <t>No</t>
        </is>
      </c>
      <c r="X415" s="8" t="inlineStr"/>
      <c r="Y415" s="6" t="n">
        <v>0</v>
      </c>
      <c r="Z415" s="8" t="inlineStr"/>
      <c r="AA415" s="8" t="inlineStr">
        <is>
          <t>position: no speech; unrecorded unanimous voice vote | reasons: no speech</t>
        </is>
      </c>
      <c r="AB415" s="6" t="inlineStr"/>
    </row>
    <row r="416">
      <c r="A416" s="6" t="inlineStr">
        <is>
          <t>2022-06-07</t>
        </is>
      </c>
      <c r="B416" s="11" t="inlineStr">
        <is>
          <t>https://www.youtube.com/watch?v=2jPa0lZ8Yvw</t>
        </is>
      </c>
      <c r="C416" s="6" t="inlineStr">
        <is>
          <t>25</t>
        </is>
      </c>
      <c r="D416" s="8" t="inlineStr">
        <is>
          <t>Manitoba Hydro street lighting contract amendment - 16 x 60W LED ornamental luminaires, Essex Drive and Sesame Street ($2,824.32/yr)</t>
        </is>
      </c>
      <c r="E416" s="6" t="inlineStr">
        <is>
          <t>infrastructure</t>
        </is>
      </c>
      <c r="F416" s="6" t="inlineStr">
        <is>
          <t>No</t>
        </is>
      </c>
      <c r="G416" s="6" t="inlineStr">
        <is>
          <t>Susan Penner</t>
        </is>
      </c>
      <c r="H416" s="6" t="inlineStr">
        <is>
          <t>No</t>
        </is>
      </c>
      <c r="I416" s="6" t="inlineStr">
        <is>
          <t>absent</t>
        </is>
      </c>
      <c r="J416" s="6" t="inlineStr">
        <is>
          <t>No</t>
        </is>
      </c>
      <c r="K416" s="6" t="inlineStr">
        <is>
          <t>none</t>
        </is>
      </c>
      <c r="L416" s="6" t="inlineStr">
        <is>
          <t>none</t>
        </is>
      </c>
      <c r="M416" s="6" t="inlineStr">
        <is>
          <t>absent</t>
        </is>
      </c>
      <c r="N416" s="6" t="n"/>
      <c r="O416" s="6" t="n"/>
      <c r="P416" s="6" t="n"/>
      <c r="Q416" s="6" t="n"/>
      <c r="R416" s="6" t="n"/>
      <c r="S416" s="15">
        <f>IF(OR(H416&lt;&gt;"Yes",COUNT(N416:R416)=0),"",100*SUMPRODUCT(N416:R416/4,Weights!$B$2:$F$2)/SUMPRODUCT(--(N416:R416&lt;&gt;""),Weights!$B$2:$F$2))</f>
        <v/>
      </c>
      <c r="T416" s="6">
        <f>IF(H416&lt;&gt;"Yes","",IF(AND(N(N416)&gt;=2,N(O416)&gt;=2),"Yes","No"))</f>
        <v/>
      </c>
      <c r="U416" s="6" t="inlineStr">
        <is>
          <t>high</t>
        </is>
      </c>
      <c r="V416" s="6" t="inlineStr">
        <is>
          <t>high</t>
        </is>
      </c>
      <c r="W416" s="6" t="inlineStr">
        <is>
          <t>No</t>
        </is>
      </c>
      <c r="X416" s="8" t="inlineStr"/>
      <c r="Y416" s="6" t="n">
        <v>0</v>
      </c>
      <c r="Z416" s="8" t="inlineStr"/>
      <c r="AA416" s="8" t="inlineStr"/>
      <c r="AB416" s="6" t="inlineStr"/>
    </row>
    <row r="417">
      <c r="A417" s="6" t="inlineStr">
        <is>
          <t>2022-06-07</t>
        </is>
      </c>
      <c r="B417" s="11" t="inlineStr">
        <is>
          <t>https://www.youtube.com/watch?v=2jPa0lZ8Yvw</t>
        </is>
      </c>
      <c r="C417" s="6" t="inlineStr">
        <is>
          <t>25</t>
        </is>
      </c>
      <c r="D417" s="8" t="inlineStr">
        <is>
          <t>Manitoba Hydro street lighting contract amendment - 16 x 60W LED ornamental luminaires, Essex Drive and Sesame Street ($2,824.32/yr)</t>
        </is>
      </c>
      <c r="E417" s="6" t="inlineStr">
        <is>
          <t>infrastructure</t>
        </is>
      </c>
      <c r="F417" s="6" t="inlineStr">
        <is>
          <t>No</t>
        </is>
      </c>
      <c r="G417" s="6" t="inlineStr">
        <is>
          <t>Jac Siemens</t>
        </is>
      </c>
      <c r="H417" s="6" t="inlineStr">
        <is>
          <t>No</t>
        </is>
      </c>
      <c r="I417" s="6" t="inlineStr">
        <is>
          <t>absent</t>
        </is>
      </c>
      <c r="J417" s="6" t="inlineStr">
        <is>
          <t>No</t>
        </is>
      </c>
      <c r="K417" s="6" t="inlineStr">
        <is>
          <t>none</t>
        </is>
      </c>
      <c r="L417" s="6" t="inlineStr">
        <is>
          <t>none</t>
        </is>
      </c>
      <c r="M417" s="6" t="inlineStr">
        <is>
          <t>absent</t>
        </is>
      </c>
      <c r="N417" s="6" t="n"/>
      <c r="O417" s="6" t="n"/>
      <c r="P417" s="6" t="n"/>
      <c r="Q417" s="6" t="n"/>
      <c r="R417" s="6" t="n"/>
      <c r="S417" s="15">
        <f>IF(OR(H417&lt;&gt;"Yes",COUNT(N417:R417)=0),"",100*SUMPRODUCT(N417:R417/4,Weights!$B$2:$F$2)/SUMPRODUCT(--(N417:R417&lt;&gt;""),Weights!$B$2:$F$2))</f>
        <v/>
      </c>
      <c r="T417" s="6">
        <f>IF(H417&lt;&gt;"Yes","",IF(AND(N(N417)&gt;=2,N(O417)&gt;=2),"Yes","No"))</f>
        <v/>
      </c>
      <c r="U417" s="6" t="inlineStr">
        <is>
          <t>high</t>
        </is>
      </c>
      <c r="V417" s="6" t="inlineStr">
        <is>
          <t>high</t>
        </is>
      </c>
      <c r="W417" s="6" t="inlineStr">
        <is>
          <t>No</t>
        </is>
      </c>
      <c r="X417" s="8" t="inlineStr"/>
      <c r="Y417" s="6" t="n">
        <v>0</v>
      </c>
      <c r="Z417" s="8" t="inlineStr"/>
      <c r="AA417" s="8" t="inlineStr"/>
      <c r="AB417" s="6" t="inlineStr"/>
    </row>
    <row r="418">
      <c r="A418" s="6" t="inlineStr">
        <is>
          <t>2022-06-07</t>
        </is>
      </c>
      <c r="B418" s="11" t="inlineStr">
        <is>
          <t>https://www.youtube.com/watch?v=2jPa0lZ8Yvw</t>
        </is>
      </c>
      <c r="C418" s="6" t="inlineStr">
        <is>
          <t>29</t>
        </is>
      </c>
      <c r="D418" s="8" t="inlineStr">
        <is>
          <t>Correspondence/petition (12 names) from Cottonwood Drive and Cottonwood Bend residents and K.K. - forwarded to administration for inclusion in pending report</t>
        </is>
      </c>
      <c r="E418" s="6" t="inlineStr">
        <is>
          <t>other</t>
        </is>
      </c>
      <c r="F418" s="6" t="inlineStr">
        <is>
          <t>No</t>
        </is>
      </c>
      <c r="G418" s="6" t="inlineStr">
        <is>
          <t>Bill Hiebert</t>
        </is>
      </c>
      <c r="H418" s="6" t="inlineStr">
        <is>
          <t>Yes</t>
        </is>
      </c>
      <c r="I418" s="6" t="inlineStr">
        <is>
          <t>present</t>
        </is>
      </c>
      <c r="J418" s="6" t="inlineStr">
        <is>
          <t>No</t>
        </is>
      </c>
      <c r="K418" s="6" t="inlineStr">
        <is>
          <t>none</t>
        </is>
      </c>
      <c r="L418" s="6" t="inlineStr">
        <is>
          <t>none</t>
        </is>
      </c>
      <c r="M418" s="6" t="inlineStr">
        <is>
          <t>voice-unanimous</t>
        </is>
      </c>
      <c r="N418" s="6" t="n">
        <v>0</v>
      </c>
      <c r="O418" s="6" t="n">
        <v>0</v>
      </c>
      <c r="P418" s="6" t="n"/>
      <c r="Q418" s="6" t="n"/>
      <c r="R418" s="6" t="n"/>
      <c r="S418" s="15">
        <f>IF(OR(H418&lt;&gt;"Yes",COUNT(N418:R418)=0),"",100*SUMPRODUCT(N418:R418/4,Weights!$B$2:$F$2)/SUMPRODUCT(--(N418:R418&lt;&gt;""),Weights!$B$2:$F$2))</f>
        <v/>
      </c>
      <c r="T418" s="6">
        <f>IF(H418&lt;&gt;"Yes","",IF(AND(N(N418)&gt;=2,N(O418)&gt;=2),"Yes","No"))</f>
        <v/>
      </c>
      <c r="U418" s="6" t="inlineStr">
        <is>
          <t>high</t>
        </is>
      </c>
      <c r="V418" s="6" t="inlineStr">
        <is>
          <t>high</t>
        </is>
      </c>
      <c r="W418" s="6" t="inlineStr">
        <is>
          <t>No</t>
        </is>
      </c>
      <c r="X418" s="8" t="inlineStr"/>
      <c r="Y418" s="6" t="n">
        <v>0</v>
      </c>
      <c r="Z418" s="8" t="inlineStr"/>
      <c r="AA418" s="8" t="inlineStr">
        <is>
          <t>position: no speech; unrecorded consensus | reasons: no speech</t>
        </is>
      </c>
      <c r="AB418" s="6" t="inlineStr"/>
    </row>
    <row r="419">
      <c r="A419" s="6" t="inlineStr">
        <is>
          <t>2022-06-07</t>
        </is>
      </c>
      <c r="B419" s="11" t="inlineStr">
        <is>
          <t>https://www.youtube.com/watch?v=2jPa0lZ8Yvw</t>
        </is>
      </c>
      <c r="C419" s="6" t="inlineStr">
        <is>
          <t>29</t>
        </is>
      </c>
      <c r="D419" s="8" t="inlineStr">
        <is>
          <t>Correspondence/petition (12 names) from Cottonwood Drive and Cottonwood Bend residents and K.K. - forwarded to administration for inclusion in pending report</t>
        </is>
      </c>
      <c r="E419" s="6" t="inlineStr">
        <is>
          <t>other</t>
        </is>
      </c>
      <c r="F419" s="6" t="inlineStr">
        <is>
          <t>No</t>
        </is>
      </c>
      <c r="G419" s="6" t="inlineStr">
        <is>
          <t>Jake Hiebert</t>
        </is>
      </c>
      <c r="H419" s="6" t="inlineStr">
        <is>
          <t>Yes</t>
        </is>
      </c>
      <c r="I419" s="6" t="inlineStr">
        <is>
          <t>present</t>
        </is>
      </c>
      <c r="J419" s="6" t="inlineStr">
        <is>
          <t>No</t>
        </is>
      </c>
      <c r="K419" s="6" t="inlineStr">
        <is>
          <t>none</t>
        </is>
      </c>
      <c r="L419" s="6" t="inlineStr">
        <is>
          <t>none</t>
        </is>
      </c>
      <c r="M419" s="6" t="inlineStr">
        <is>
          <t>voice-unanimous</t>
        </is>
      </c>
      <c r="N419" s="6" t="n">
        <v>0</v>
      </c>
      <c r="O419" s="6" t="n">
        <v>0</v>
      </c>
      <c r="P419" s="6" t="n"/>
      <c r="Q419" s="6" t="n"/>
      <c r="R419" s="6" t="n"/>
      <c r="S419" s="15">
        <f>IF(OR(H419&lt;&gt;"Yes",COUNT(N419:R419)=0),"",100*SUMPRODUCT(N419:R419/4,Weights!$B$2:$F$2)/SUMPRODUCT(--(N419:R419&lt;&gt;""),Weights!$B$2:$F$2))</f>
        <v/>
      </c>
      <c r="T419" s="6">
        <f>IF(H419&lt;&gt;"Yes","",IF(AND(N(N419)&gt;=2,N(O419)&gt;=2),"Yes","No"))</f>
        <v/>
      </c>
      <c r="U419" s="6" t="inlineStr">
        <is>
          <t>high</t>
        </is>
      </c>
      <c r="V419" s="6" t="inlineStr">
        <is>
          <t>high</t>
        </is>
      </c>
      <c r="W419" s="6" t="inlineStr">
        <is>
          <t>No</t>
        </is>
      </c>
      <c r="X419" s="8" t="inlineStr"/>
      <c r="Y419" s="6" t="n">
        <v>0</v>
      </c>
      <c r="Z419" s="8" t="inlineStr"/>
      <c r="AA419" s="8" t="inlineStr">
        <is>
          <t>position: no speech; unrecorded consensus | reasons: no speech</t>
        </is>
      </c>
      <c r="AB419" s="6" t="inlineStr"/>
    </row>
    <row r="420">
      <c r="A420" s="6" t="inlineStr">
        <is>
          <t>2022-06-07</t>
        </is>
      </c>
      <c r="B420" s="11" t="inlineStr">
        <is>
          <t>https://www.youtube.com/watch?v=2jPa0lZ8Yvw</t>
        </is>
      </c>
      <c r="C420" s="6" t="inlineStr">
        <is>
          <t>29</t>
        </is>
      </c>
      <c r="D420" s="8" t="inlineStr">
        <is>
          <t>Correspondence/petition (12 names) from Cottonwood Drive and Cottonwood Bend residents and K.K. - forwarded to administration for inclusion in pending report</t>
        </is>
      </c>
      <c r="E420" s="6" t="inlineStr">
        <is>
          <t>other</t>
        </is>
      </c>
      <c r="F420" s="6" t="inlineStr">
        <is>
          <t>No</t>
        </is>
      </c>
      <c r="G420" s="6" t="inlineStr">
        <is>
          <t>Damian Penner</t>
        </is>
      </c>
      <c r="H420" s="6" t="inlineStr">
        <is>
          <t>Yes</t>
        </is>
      </c>
      <c r="I420" s="6" t="inlineStr">
        <is>
          <t>present</t>
        </is>
      </c>
      <c r="J420" s="6" t="inlineStr">
        <is>
          <t>No</t>
        </is>
      </c>
      <c r="K420" s="6" t="inlineStr">
        <is>
          <t>none</t>
        </is>
      </c>
      <c r="L420" s="6" t="inlineStr">
        <is>
          <t>none</t>
        </is>
      </c>
      <c r="M420" s="6" t="inlineStr">
        <is>
          <t>voice-unanimous</t>
        </is>
      </c>
      <c r="N420" s="6" t="n">
        <v>0</v>
      </c>
      <c r="O420" s="6" t="n">
        <v>0</v>
      </c>
      <c r="P420" s="6" t="n"/>
      <c r="Q420" s="6" t="n"/>
      <c r="R420" s="6" t="n"/>
      <c r="S420" s="15">
        <f>IF(OR(H420&lt;&gt;"Yes",COUNT(N420:R420)=0),"",100*SUMPRODUCT(N420:R420/4,Weights!$B$2:$F$2)/SUMPRODUCT(--(N420:R420&lt;&gt;""),Weights!$B$2:$F$2))</f>
        <v/>
      </c>
      <c r="T420" s="6">
        <f>IF(H420&lt;&gt;"Yes","",IF(AND(N(N420)&gt;=2,N(O420)&gt;=2),"Yes","No"))</f>
        <v/>
      </c>
      <c r="U420" s="6" t="inlineStr">
        <is>
          <t>high</t>
        </is>
      </c>
      <c r="V420" s="6" t="inlineStr">
        <is>
          <t>high</t>
        </is>
      </c>
      <c r="W420" s="6" t="inlineStr">
        <is>
          <t>No</t>
        </is>
      </c>
      <c r="X420" s="8" t="inlineStr"/>
      <c r="Y420" s="6" t="n">
        <v>0</v>
      </c>
      <c r="Z420" s="8" t="inlineStr"/>
      <c r="AA420" s="8" t="inlineStr">
        <is>
          <t>position: no speech; unrecorded consensus | reasons: no speech</t>
        </is>
      </c>
      <c r="AB420" s="6" t="inlineStr"/>
    </row>
    <row r="421">
      <c r="A421" s="6" t="inlineStr">
        <is>
          <t>2022-06-07</t>
        </is>
      </c>
      <c r="B421" s="11" t="inlineStr">
        <is>
          <t>https://www.youtube.com/watch?v=2jPa0lZ8Yvw</t>
        </is>
      </c>
      <c r="C421" s="6" t="inlineStr">
        <is>
          <t>29</t>
        </is>
      </c>
      <c r="D421" s="8" t="inlineStr">
        <is>
          <t>Correspondence/petition (12 names) from Cottonwood Drive and Cottonwood Bend residents and K.K. - forwarded to administration for inclusion in pending report</t>
        </is>
      </c>
      <c r="E421" s="6" t="inlineStr">
        <is>
          <t>other</t>
        </is>
      </c>
      <c r="F421" s="6" t="inlineStr">
        <is>
          <t>No</t>
        </is>
      </c>
      <c r="G421" s="6" t="inlineStr">
        <is>
          <t>Michael Zwaagstra</t>
        </is>
      </c>
      <c r="H421" s="6" t="inlineStr">
        <is>
          <t>Yes</t>
        </is>
      </c>
      <c r="I421" s="6" t="inlineStr">
        <is>
          <t>present</t>
        </is>
      </c>
      <c r="J421" s="6" t="inlineStr">
        <is>
          <t>No</t>
        </is>
      </c>
      <c r="K421" s="6" t="inlineStr">
        <is>
          <t>none</t>
        </is>
      </c>
      <c r="L421" s="6" t="inlineStr">
        <is>
          <t>none</t>
        </is>
      </c>
      <c r="M421" s="6" t="inlineStr">
        <is>
          <t>voice-unanimous</t>
        </is>
      </c>
      <c r="N421" s="6" t="n">
        <v>0</v>
      </c>
      <c r="O421" s="6" t="n">
        <v>0</v>
      </c>
      <c r="P421" s="6" t="n"/>
      <c r="Q421" s="6" t="n"/>
      <c r="R421" s="6" t="n"/>
      <c r="S421" s="15">
        <f>IF(OR(H421&lt;&gt;"Yes",COUNT(N421:R421)=0),"",100*SUMPRODUCT(N421:R421/4,Weights!$B$2:$F$2)/SUMPRODUCT(--(N421:R421&lt;&gt;""),Weights!$B$2:$F$2))</f>
        <v/>
      </c>
      <c r="T421" s="6">
        <f>IF(H421&lt;&gt;"Yes","",IF(AND(N(N421)&gt;=2,N(O421)&gt;=2),"Yes","No"))</f>
        <v/>
      </c>
      <c r="U421" s="6" t="inlineStr">
        <is>
          <t>high</t>
        </is>
      </c>
      <c r="V421" s="6" t="inlineStr">
        <is>
          <t>high</t>
        </is>
      </c>
      <c r="W421" s="6" t="inlineStr">
        <is>
          <t>No</t>
        </is>
      </c>
      <c r="X421" s="8" t="inlineStr"/>
      <c r="Y421" s="6" t="n">
        <v>0</v>
      </c>
      <c r="Z421" s="8" t="inlineStr"/>
      <c r="AA421" s="8" t="inlineStr">
        <is>
          <t>position: no speech; unrecorded consensus | reasons: no speech</t>
        </is>
      </c>
      <c r="AB421" s="6" t="inlineStr"/>
    </row>
    <row r="422">
      <c r="A422" s="6" t="inlineStr">
        <is>
          <t>2022-06-07</t>
        </is>
      </c>
      <c r="B422" s="11" t="inlineStr">
        <is>
          <t>https://www.youtube.com/watch?v=2jPa0lZ8Yvw</t>
        </is>
      </c>
      <c r="C422" s="6" t="inlineStr">
        <is>
          <t>29</t>
        </is>
      </c>
      <c r="D422" s="8" t="inlineStr">
        <is>
          <t>Correspondence/petition (12 names) from Cottonwood Drive and Cottonwood Bend residents and K.K. - forwarded to administration for inclusion in pending report</t>
        </is>
      </c>
      <c r="E422" s="6" t="inlineStr">
        <is>
          <t>other</t>
        </is>
      </c>
      <c r="F422" s="6" t="inlineStr">
        <is>
          <t>No</t>
        </is>
      </c>
      <c r="G422" s="6" t="inlineStr">
        <is>
          <t>Susan Penner</t>
        </is>
      </c>
      <c r="H422" s="6" t="inlineStr">
        <is>
          <t>No</t>
        </is>
      </c>
      <c r="I422" s="6" t="inlineStr">
        <is>
          <t>absent</t>
        </is>
      </c>
      <c r="J422" s="6" t="inlineStr">
        <is>
          <t>No</t>
        </is>
      </c>
      <c r="K422" s="6" t="inlineStr">
        <is>
          <t>none</t>
        </is>
      </c>
      <c r="L422" s="6" t="inlineStr">
        <is>
          <t>none</t>
        </is>
      </c>
      <c r="M422" s="6" t="inlineStr">
        <is>
          <t>absent</t>
        </is>
      </c>
      <c r="N422" s="6" t="n"/>
      <c r="O422" s="6" t="n"/>
      <c r="P422" s="6" t="n"/>
      <c r="Q422" s="6" t="n"/>
      <c r="R422" s="6" t="n"/>
      <c r="S422" s="15">
        <f>IF(OR(H422&lt;&gt;"Yes",COUNT(N422:R422)=0),"",100*SUMPRODUCT(N422:R422/4,Weights!$B$2:$F$2)/SUMPRODUCT(--(N422:R422&lt;&gt;""),Weights!$B$2:$F$2))</f>
        <v/>
      </c>
      <c r="T422" s="6">
        <f>IF(H422&lt;&gt;"Yes","",IF(AND(N(N422)&gt;=2,N(O422)&gt;=2),"Yes","No"))</f>
        <v/>
      </c>
      <c r="U422" s="6" t="inlineStr">
        <is>
          <t>high</t>
        </is>
      </c>
      <c r="V422" s="6" t="inlineStr">
        <is>
          <t>high</t>
        </is>
      </c>
      <c r="W422" s="6" t="inlineStr">
        <is>
          <t>No</t>
        </is>
      </c>
      <c r="X422" s="8" t="inlineStr"/>
      <c r="Y422" s="6" t="n">
        <v>0</v>
      </c>
      <c r="Z422" s="8" t="inlineStr"/>
      <c r="AA422" s="8" t="inlineStr"/>
      <c r="AB422" s="6" t="inlineStr"/>
    </row>
    <row r="423">
      <c r="A423" s="6" t="inlineStr">
        <is>
          <t>2022-06-07</t>
        </is>
      </c>
      <c r="B423" s="11" t="inlineStr">
        <is>
          <t>https://www.youtube.com/watch?v=2jPa0lZ8Yvw</t>
        </is>
      </c>
      <c r="C423" s="6" t="inlineStr">
        <is>
          <t>29</t>
        </is>
      </c>
      <c r="D423" s="8" t="inlineStr">
        <is>
          <t>Correspondence/petition (12 names) from Cottonwood Drive and Cottonwood Bend residents and K.K. - forwarded to administration for inclusion in pending report</t>
        </is>
      </c>
      <c r="E423" s="6" t="inlineStr">
        <is>
          <t>other</t>
        </is>
      </c>
      <c r="F423" s="6" t="inlineStr">
        <is>
          <t>No</t>
        </is>
      </c>
      <c r="G423" s="6" t="inlineStr">
        <is>
          <t>Jac Siemens</t>
        </is>
      </c>
      <c r="H423" s="6" t="inlineStr">
        <is>
          <t>No</t>
        </is>
      </c>
      <c r="I423" s="6" t="inlineStr">
        <is>
          <t>absent</t>
        </is>
      </c>
      <c r="J423" s="6" t="inlineStr">
        <is>
          <t>No</t>
        </is>
      </c>
      <c r="K423" s="6" t="inlineStr">
        <is>
          <t>none</t>
        </is>
      </c>
      <c r="L423" s="6" t="inlineStr">
        <is>
          <t>none</t>
        </is>
      </c>
      <c r="M423" s="6" t="inlineStr">
        <is>
          <t>absent</t>
        </is>
      </c>
      <c r="N423" s="6" t="n"/>
      <c r="O423" s="6" t="n"/>
      <c r="P423" s="6" t="n"/>
      <c r="Q423" s="6" t="n"/>
      <c r="R423" s="6" t="n"/>
      <c r="S423" s="15">
        <f>IF(OR(H423&lt;&gt;"Yes",COUNT(N423:R423)=0),"",100*SUMPRODUCT(N423:R423/4,Weights!$B$2:$F$2)/SUMPRODUCT(--(N423:R423&lt;&gt;""),Weights!$B$2:$F$2))</f>
        <v/>
      </c>
      <c r="T423" s="6">
        <f>IF(H423&lt;&gt;"Yes","",IF(AND(N(N423)&gt;=2,N(O423)&gt;=2),"Yes","No"))</f>
        <v/>
      </c>
      <c r="U423" s="6" t="inlineStr">
        <is>
          <t>high</t>
        </is>
      </c>
      <c r="V423" s="6" t="inlineStr">
        <is>
          <t>high</t>
        </is>
      </c>
      <c r="W423" s="6" t="inlineStr">
        <is>
          <t>No</t>
        </is>
      </c>
      <c r="X423" s="8" t="inlineStr"/>
      <c r="Y423" s="6" t="n">
        <v>0</v>
      </c>
      <c r="Z423" s="8" t="inlineStr"/>
      <c r="AA423" s="8" t="inlineStr"/>
      <c r="AB423" s="6" t="inlineStr"/>
    </row>
    <row r="424">
      <c r="A424" s="6" t="inlineStr">
        <is>
          <t>2022-06-07</t>
        </is>
      </c>
      <c r="B424" s="11" t="inlineStr">
        <is>
          <t>https://www.youtube.com/watch?v=2jPa0lZ8Yvw</t>
        </is>
      </c>
      <c r="C424" s="6" t="inlineStr">
        <is>
          <t>29</t>
        </is>
      </c>
      <c r="D424" s="8" t="inlineStr">
        <is>
          <t>Correspondence/petition (12 names) from Cottonwood Drive and Cottonwood Bend residents and K.K. - forwarded to administration for inclusion in pending report</t>
        </is>
      </c>
      <c r="E424" s="6" t="inlineStr">
        <is>
          <t>other</t>
        </is>
      </c>
      <c r="F424" s="6" t="inlineStr">
        <is>
          <t>No</t>
        </is>
      </c>
      <c r="G424" s="6" t="inlineStr">
        <is>
          <t>Mayor Earl Funk</t>
        </is>
      </c>
      <c r="H424" s="6" t="inlineStr">
        <is>
          <t>Yes</t>
        </is>
      </c>
      <c r="I424" s="6" t="inlineStr">
        <is>
          <t>present</t>
        </is>
      </c>
      <c r="J424" s="6" t="inlineStr">
        <is>
          <t>Yes</t>
        </is>
      </c>
      <c r="K424" s="6" t="inlineStr">
        <is>
          <t>none</t>
        </is>
      </c>
      <c r="L424" s="6" t="inlineStr">
        <is>
          <t>for</t>
        </is>
      </c>
      <c r="M424" s="6" t="inlineStr">
        <is>
          <t>voice-unanimous</t>
        </is>
      </c>
      <c r="N424" s="6" t="n">
        <v>4</v>
      </c>
      <c r="O424" s="6" t="n">
        <v>2</v>
      </c>
      <c r="P424" s="6" t="n">
        <v>2</v>
      </c>
      <c r="Q424" s="6" t="n"/>
      <c r="R424" s="6" t="n"/>
      <c r="S424" s="15">
        <f>IF(OR(H424&lt;&gt;"Yes",COUNT(N424:R424)=0),"",100*SUMPRODUCT(N424:R424/4,Weights!$B$2:$F$2)/SUMPRODUCT(--(N424:R424&lt;&gt;""),Weights!$B$2:$F$2))</f>
        <v/>
      </c>
      <c r="T424" s="6">
        <f>IF(H424&lt;&gt;"Yes","",IF(AND(N(N424)&gt;=2,N(O424)&gt;=2),"Yes","No"))</f>
        <v/>
      </c>
      <c r="U424" s="6" t="inlineStr">
        <is>
          <t>high</t>
        </is>
      </c>
      <c r="V424" s="6" t="inlineStr">
        <is>
          <t>high</t>
        </is>
      </c>
      <c r="W424" s="6" t="inlineStr">
        <is>
          <t>No</t>
        </is>
      </c>
      <c r="X424" s="8" t="inlineStr">
        <is>
          <t>[PROVISIONAL] mayor scored separately, not ranked with councillors</t>
        </is>
      </c>
      <c r="Y424" s="6" t="n">
        <v>1</v>
      </c>
      <c r="Z424" s="8" t="inlineStr">
        <is>
          <t>[00:31:53] because this, this very much mirrors the letter we received last week from, from Mr. I would like to return this letter to administration so that they continue and use this as light testimony to come up with their recommendation.</t>
        </is>
      </c>
      <c r="AA424" s="8" t="inlineStr">
        <is>
          <t>position: proposes the course: forward to administration for its recommendation | reasons: mirrors earlier correspondence already under administrative review | independence: own proposal (partly procedural)</t>
        </is>
      </c>
      <c r="AB424" s="11" t="inlineStr">
        <is>
          <t>https://www.youtube.com/watch?v=2jPa0lZ8Yvw&amp;t=1913s</t>
        </is>
      </c>
    </row>
    <row r="425">
      <c r="A425" s="6" t="inlineStr">
        <is>
          <t>2022-06-21</t>
        </is>
      </c>
      <c r="B425" s="11" t="inlineStr">
        <is>
          <t>https://www.youtube.com/watch?v=khoEA9T7umc</t>
        </is>
      </c>
      <c r="C425" s="6" t="inlineStr">
        <is>
          <t>7/8</t>
        </is>
      </c>
      <c r="D425" s="8" t="inlineStr">
        <is>
          <t>Public hearing and decision - Variance V-2022-17 (122 PTH 52 West; site widths Parcels D &amp; E)</t>
        </is>
      </c>
      <c r="E425" s="6" t="inlineStr">
        <is>
          <t>land use</t>
        </is>
      </c>
      <c r="F425" s="6" t="inlineStr">
        <is>
          <t>No</t>
        </is>
      </c>
      <c r="G425" s="6" t="inlineStr">
        <is>
          <t>Michael Zwaagstra</t>
        </is>
      </c>
      <c r="H425" s="6" t="inlineStr">
        <is>
          <t>Yes</t>
        </is>
      </c>
      <c r="I425" s="6" t="inlineStr">
        <is>
          <t>present</t>
        </is>
      </c>
      <c r="J425" s="6" t="inlineStr">
        <is>
          <t>Yes</t>
        </is>
      </c>
      <c r="K425" s="6" t="inlineStr">
        <is>
          <t>mover</t>
        </is>
      </c>
      <c r="L425" s="6" t="inlineStr">
        <is>
          <t>for</t>
        </is>
      </c>
      <c r="M425" s="6" t="inlineStr">
        <is>
          <t>voice-unanimous</t>
        </is>
      </c>
      <c r="N425" s="6" t="n">
        <v>4</v>
      </c>
      <c r="O425" s="6" t="n">
        <v>3</v>
      </c>
      <c r="P425" s="6" t="n">
        <v>3</v>
      </c>
      <c r="Q425" s="6" t="n"/>
      <c r="R425" s="6" t="n"/>
      <c r="S425" s="15">
        <f>IF(OR(H425&lt;&gt;"Yes",COUNT(N425:R425)=0),"",100*SUMPRODUCT(N425:R425/4,Weights!$B$2:$F$2)/SUMPRODUCT(--(N425:R425&lt;&gt;""),Weights!$B$2:$F$2))</f>
        <v/>
      </c>
      <c r="T425" s="6">
        <f>IF(H425&lt;&gt;"Yes","",IF(AND(N(N425)&gt;=2,N(O425)&gt;=2),"Yes","No"))</f>
        <v/>
      </c>
      <c r="U425" s="6" t="inlineStr">
        <is>
          <t>high</t>
        </is>
      </c>
      <c r="V425" s="6" t="inlineStr">
        <is>
          <t>high</t>
        </is>
      </c>
      <c r="W425" s="6" t="inlineStr">
        <is>
          <t>No</t>
        </is>
      </c>
      <c r="X425" s="8" t="inlineStr"/>
      <c r="Y425" s="6" t="n">
        <v>4</v>
      </c>
      <c r="Z425" s="8" t="inlineStr">
        <is>
          <t>[00:09:27] I'll make a motion to approve the variance for Parcel D and to deny the variance for Parcel E as per the administration recommendation.
[00:09:42] Obviously we want development to continue in the city, and there are times where variances are requested in order to— for subdivision to be able to go ahead.
[00:09:42] Administration is saying that this is a— we can approve this because the There's no negative impact on neighbouring properties, and the total size of the properties is still quite significant. And so the impact should be quite minor.
[00:09:42] Obviously, if the variance isn't required, then we're not going to preemptively grant one. So this basically allows the development to go ahead as the applicant just looking for, and I think it makes sense to approve.</t>
        </is>
      </c>
      <c r="AA425" s="8" t="inlineStr">
        <is>
          <t>position: moved the motion and stated 'I think it makes sense to approve' | reasons: gives several relevant reasons for each part (development goal, no negative impact on neighbours, lot size still significant, impact minor; Parcel E variance unnecessary under revised plan) - clear but no weighing of trade-offs | independence: cites administration's assessment but adds his own reasoning (no pre-emptive variance for Parcel E, development benefit); not mere deference</t>
        </is>
      </c>
      <c r="AB425" s="11" t="inlineStr">
        <is>
          <t>https://www.youtube.com/watch?v=khoEA9T7umc&amp;t=567s</t>
        </is>
      </c>
    </row>
    <row r="426">
      <c r="A426" s="6" t="inlineStr">
        <is>
          <t>2022-06-21</t>
        </is>
      </c>
      <c r="B426" s="11" t="inlineStr">
        <is>
          <t>https://www.youtube.com/watch?v=khoEA9T7umc</t>
        </is>
      </c>
      <c r="C426" s="6" t="inlineStr">
        <is>
          <t>7/8</t>
        </is>
      </c>
      <c r="D426" s="8" t="inlineStr">
        <is>
          <t>Public hearing and decision - Variance V-2022-17 (122 PTH 52 West; site widths Parcels D &amp; E)</t>
        </is>
      </c>
      <c r="E426" s="6" t="inlineStr">
        <is>
          <t>land use</t>
        </is>
      </c>
      <c r="F426" s="6" t="inlineStr">
        <is>
          <t>No</t>
        </is>
      </c>
      <c r="G426" s="6" t="inlineStr">
        <is>
          <t>Jac Siemens</t>
        </is>
      </c>
      <c r="H426" s="6" t="inlineStr">
        <is>
          <t>Yes</t>
        </is>
      </c>
      <c r="I426" s="6" t="inlineStr">
        <is>
          <t>present</t>
        </is>
      </c>
      <c r="J426" s="6" t="inlineStr">
        <is>
          <t>Yes</t>
        </is>
      </c>
      <c r="K426" s="6" t="inlineStr">
        <is>
          <t>seconder</t>
        </is>
      </c>
      <c r="L426" s="6" t="inlineStr">
        <is>
          <t>for</t>
        </is>
      </c>
      <c r="M426" s="6" t="inlineStr">
        <is>
          <t>voice-unanimous</t>
        </is>
      </c>
      <c r="N426" s="6" t="n">
        <v>3</v>
      </c>
      <c r="O426" s="6" t="n">
        <v>2</v>
      </c>
      <c r="P426" s="6" t="n">
        <v>3</v>
      </c>
      <c r="Q426" s="6" t="n"/>
      <c r="R426" s="6" t="n"/>
      <c r="S426" s="15">
        <f>IF(OR(H426&lt;&gt;"Yes",COUNT(N426:R426)=0),"",100*SUMPRODUCT(N426:R426/4,Weights!$B$2:$F$2)/SUMPRODUCT(--(N426:R426&lt;&gt;""),Weights!$B$2:$F$2))</f>
        <v/>
      </c>
      <c r="T426" s="6">
        <f>IF(H426&lt;&gt;"Yes","",IF(AND(N(N426)&gt;=2,N(O426)&gt;=2),"Yes","No"))</f>
        <v/>
      </c>
      <c r="U426" s="6" t="inlineStr">
        <is>
          <t>high</t>
        </is>
      </c>
      <c r="V426" s="6" t="inlineStr">
        <is>
          <t>high</t>
        </is>
      </c>
      <c r="W426" s="6" t="inlineStr">
        <is>
          <t>No</t>
        </is>
      </c>
      <c r="X426" s="8" t="inlineStr"/>
      <c r="Y426" s="6" t="n">
        <v>3</v>
      </c>
      <c r="Z426" s="8" t="inlineStr">
        <is>
          <t>[00:10:52] Yes, Mr. Mayor, just to mention that City Council has approved this subdivision in the past. Now there is changing to— as part of the development agreement that council had insisted upon.
[00:10:52] And so this is just— will clean up the whole file for us.
[00:10:52] These are industrial lots that have been vacant for many years, and it would be good to see building on those industrial lots.</t>
        </is>
      </c>
      <c r="AA426" s="8" t="inlineStr">
        <is>
          <t>position: seconded and spoke supportively ('would be good to see building'); support clear but not stated as an explicit proposed course beyond the second | reasons: relevant reasons (prior subdivision approval, cleans up the file, long-vacant industrial lots) with only partial causal linkage | independence: adds information from his own knowledge of the file's history and the lots' vacancy rather than deferring to administration</t>
        </is>
      </c>
      <c r="AB426" s="11" t="inlineStr">
        <is>
          <t>https://www.youtube.com/watch?v=khoEA9T7umc&amp;t=652s</t>
        </is>
      </c>
    </row>
    <row r="427">
      <c r="A427" s="6" t="inlineStr">
        <is>
          <t>2022-06-21</t>
        </is>
      </c>
      <c r="B427" s="11" t="inlineStr">
        <is>
          <t>https://www.youtube.com/watch?v=khoEA9T7umc</t>
        </is>
      </c>
      <c r="C427" s="6" t="inlineStr">
        <is>
          <t>7/8</t>
        </is>
      </c>
      <c r="D427" s="8" t="inlineStr">
        <is>
          <t>Public hearing and decision - Variance V-2022-17 (122 PTH 52 West; site widths Parcels D &amp; E)</t>
        </is>
      </c>
      <c r="E427" s="6" t="inlineStr">
        <is>
          <t>land use</t>
        </is>
      </c>
      <c r="F427" s="6" t="inlineStr">
        <is>
          <t>No</t>
        </is>
      </c>
      <c r="G427" s="6" t="inlineStr">
        <is>
          <t>Bill Hiebert</t>
        </is>
      </c>
      <c r="H427" s="6" t="inlineStr">
        <is>
          <t>Yes</t>
        </is>
      </c>
      <c r="I427" s="6" t="inlineStr">
        <is>
          <t>present</t>
        </is>
      </c>
      <c r="J427" s="6" t="inlineStr">
        <is>
          <t>No</t>
        </is>
      </c>
      <c r="K427" s="6" t="inlineStr">
        <is>
          <t>none</t>
        </is>
      </c>
      <c r="L427" s="6" t="inlineStr">
        <is>
          <t>none</t>
        </is>
      </c>
      <c r="M427" s="6" t="inlineStr">
        <is>
          <t>voice-unanimous</t>
        </is>
      </c>
      <c r="N427" s="6" t="n">
        <v>0</v>
      </c>
      <c r="O427" s="6" t="n">
        <v>0</v>
      </c>
      <c r="P427" s="6" t="n"/>
      <c r="Q427" s="6" t="n"/>
      <c r="R427" s="6" t="n"/>
      <c r="S427" s="15">
        <f>IF(OR(H427&lt;&gt;"Yes",COUNT(N427:R427)=0),"",100*SUMPRODUCT(N427:R427/4,Weights!$B$2:$F$2)/SUMPRODUCT(--(N427:R427&lt;&gt;""),Weights!$B$2:$F$2))</f>
        <v/>
      </c>
      <c r="T427" s="6">
        <f>IF(H427&lt;&gt;"Yes","",IF(AND(N(N427)&gt;=2,N(O427)&gt;=2),"Yes","No"))</f>
        <v/>
      </c>
      <c r="U427" s="6" t="inlineStr">
        <is>
          <t>medium</t>
        </is>
      </c>
      <c r="V427" s="6" t="inlineStr">
        <is>
          <t>high</t>
        </is>
      </c>
      <c r="W427" s="6" t="inlineStr">
        <is>
          <t>No</t>
        </is>
      </c>
      <c r="X427" s="8" t="inlineStr"/>
      <c r="Y427" s="6" t="n">
        <v>0</v>
      </c>
      <c r="Z427" s="8" t="inlineStr"/>
      <c r="AA427" s="8" t="inlineStr">
        <is>
          <t>position: silent; unrecorded unanimous voice vote = 0 | reasons: no speech on the item</t>
        </is>
      </c>
      <c r="AB427" s="6" t="inlineStr"/>
    </row>
    <row r="428">
      <c r="A428" s="6" t="inlineStr">
        <is>
          <t>2022-06-21</t>
        </is>
      </c>
      <c r="B428" s="11" t="inlineStr">
        <is>
          <t>https://www.youtube.com/watch?v=khoEA9T7umc</t>
        </is>
      </c>
      <c r="C428" s="6" t="inlineStr">
        <is>
          <t>7/8</t>
        </is>
      </c>
      <c r="D428" s="8" t="inlineStr">
        <is>
          <t>Public hearing and decision - Variance V-2022-17 (122 PTH 52 West; site widths Parcels D &amp; E)</t>
        </is>
      </c>
      <c r="E428" s="6" t="inlineStr">
        <is>
          <t>land use</t>
        </is>
      </c>
      <c r="F428" s="6" t="inlineStr">
        <is>
          <t>No</t>
        </is>
      </c>
      <c r="G428" s="6" t="inlineStr">
        <is>
          <t>Damian Penner</t>
        </is>
      </c>
      <c r="H428" s="6" t="inlineStr">
        <is>
          <t>Yes</t>
        </is>
      </c>
      <c r="I428" s="6" t="inlineStr">
        <is>
          <t>present</t>
        </is>
      </c>
      <c r="J428" s="6" t="inlineStr">
        <is>
          <t>No</t>
        </is>
      </c>
      <c r="K428" s="6" t="inlineStr">
        <is>
          <t>none</t>
        </is>
      </c>
      <c r="L428" s="6" t="inlineStr">
        <is>
          <t>none</t>
        </is>
      </c>
      <c r="M428" s="6" t="inlineStr">
        <is>
          <t>voice-unanimous</t>
        </is>
      </c>
      <c r="N428" s="6" t="n">
        <v>0</v>
      </c>
      <c r="O428" s="6" t="n">
        <v>0</v>
      </c>
      <c r="P428" s="6" t="n"/>
      <c r="Q428" s="6" t="n"/>
      <c r="R428" s="6" t="n"/>
      <c r="S428" s="15">
        <f>IF(OR(H428&lt;&gt;"Yes",COUNT(N428:R428)=0),"",100*SUMPRODUCT(N428:R428/4,Weights!$B$2:$F$2)/SUMPRODUCT(--(N428:R428&lt;&gt;""),Weights!$B$2:$F$2))</f>
        <v/>
      </c>
      <c r="T428" s="6">
        <f>IF(H428&lt;&gt;"Yes","",IF(AND(N(N428)&gt;=2,N(O428)&gt;=2),"Yes","No"))</f>
        <v/>
      </c>
      <c r="U428" s="6" t="inlineStr">
        <is>
          <t>medium</t>
        </is>
      </c>
      <c r="V428" s="6" t="inlineStr">
        <is>
          <t>high</t>
        </is>
      </c>
      <c r="W428" s="6" t="inlineStr">
        <is>
          <t>No</t>
        </is>
      </c>
      <c r="X428" s="8" t="inlineStr"/>
      <c r="Y428" s="6" t="n">
        <v>0</v>
      </c>
      <c r="Z428" s="8" t="inlineStr"/>
      <c r="AA428" s="8" t="inlineStr">
        <is>
          <t>position: silent; unrecorded unanimous voice vote = 0 | reasons: no speech on the item</t>
        </is>
      </c>
      <c r="AB428" s="6" t="inlineStr"/>
    </row>
    <row r="429">
      <c r="A429" s="6" t="inlineStr">
        <is>
          <t>2022-06-21</t>
        </is>
      </c>
      <c r="B429" s="11" t="inlineStr">
        <is>
          <t>https://www.youtube.com/watch?v=khoEA9T7umc</t>
        </is>
      </c>
      <c r="C429" s="6" t="inlineStr">
        <is>
          <t>7/8</t>
        </is>
      </c>
      <c r="D429" s="8" t="inlineStr">
        <is>
          <t>Public hearing and decision - Variance V-2022-17 (122 PTH 52 West; site widths Parcels D &amp; E)</t>
        </is>
      </c>
      <c r="E429" s="6" t="inlineStr">
        <is>
          <t>land use</t>
        </is>
      </c>
      <c r="F429" s="6" t="inlineStr">
        <is>
          <t>No</t>
        </is>
      </c>
      <c r="G429" s="6" t="inlineStr">
        <is>
          <t>Jake Hiebert</t>
        </is>
      </c>
      <c r="H429" s="6" t="inlineStr">
        <is>
          <t>Yes</t>
        </is>
      </c>
      <c r="I429" s="6" t="inlineStr">
        <is>
          <t>present</t>
        </is>
      </c>
      <c r="J429" s="6" t="inlineStr">
        <is>
          <t>No</t>
        </is>
      </c>
      <c r="K429" s="6" t="inlineStr">
        <is>
          <t>none</t>
        </is>
      </c>
      <c r="L429" s="6" t="inlineStr">
        <is>
          <t>none</t>
        </is>
      </c>
      <c r="M429" s="6" t="inlineStr">
        <is>
          <t>voice-unanimous</t>
        </is>
      </c>
      <c r="N429" s="6" t="n">
        <v>0</v>
      </c>
      <c r="O429" s="6" t="n">
        <v>0</v>
      </c>
      <c r="P429" s="6" t="n"/>
      <c r="Q429" s="6" t="n"/>
      <c r="R429" s="6" t="n"/>
      <c r="S429" s="15">
        <f>IF(OR(H429&lt;&gt;"Yes",COUNT(N429:R429)=0),"",100*SUMPRODUCT(N429:R429/4,Weights!$B$2:$F$2)/SUMPRODUCT(--(N429:R429&lt;&gt;""),Weights!$B$2:$F$2))</f>
        <v/>
      </c>
      <c r="T429" s="6">
        <f>IF(H429&lt;&gt;"Yes","",IF(AND(N(N429)&gt;=2,N(O429)&gt;=2),"Yes","No"))</f>
        <v/>
      </c>
      <c r="U429" s="6" t="inlineStr">
        <is>
          <t>medium</t>
        </is>
      </c>
      <c r="V429" s="6" t="inlineStr">
        <is>
          <t>high</t>
        </is>
      </c>
      <c r="W429" s="6" t="inlineStr">
        <is>
          <t>No</t>
        </is>
      </c>
      <c r="X429" s="8" t="inlineStr"/>
      <c r="Y429" s="6" t="n">
        <v>0</v>
      </c>
      <c r="Z429" s="8" t="inlineStr"/>
      <c r="AA429" s="8" t="inlineStr">
        <is>
          <t>position: silent; unrecorded unanimous voice vote = 0 | reasons: no speech on the item</t>
        </is>
      </c>
      <c r="AB429" s="6" t="inlineStr"/>
    </row>
    <row r="430">
      <c r="A430" s="6" t="inlineStr">
        <is>
          <t>2022-06-21</t>
        </is>
      </c>
      <c r="B430" s="11" t="inlineStr">
        <is>
          <t>https://www.youtube.com/watch?v=khoEA9T7umc</t>
        </is>
      </c>
      <c r="C430" s="6" t="inlineStr">
        <is>
          <t>7/8</t>
        </is>
      </c>
      <c r="D430" s="8" t="inlineStr">
        <is>
          <t>Public hearing and decision - Variance V-2022-17 (122 PTH 52 West; site widths Parcels D &amp; E)</t>
        </is>
      </c>
      <c r="E430" s="6" t="inlineStr">
        <is>
          <t>land use</t>
        </is>
      </c>
      <c r="F430" s="6" t="inlineStr">
        <is>
          <t>No</t>
        </is>
      </c>
      <c r="G430" s="6" t="inlineStr">
        <is>
          <t>Susan Penner</t>
        </is>
      </c>
      <c r="H430" s="6" t="inlineStr">
        <is>
          <t>Yes</t>
        </is>
      </c>
      <c r="I430" s="6" t="inlineStr">
        <is>
          <t>present</t>
        </is>
      </c>
      <c r="J430" s="6" t="inlineStr">
        <is>
          <t>No</t>
        </is>
      </c>
      <c r="K430" s="6" t="inlineStr">
        <is>
          <t>none</t>
        </is>
      </c>
      <c r="L430" s="6" t="inlineStr">
        <is>
          <t>none</t>
        </is>
      </c>
      <c r="M430" s="6" t="inlineStr">
        <is>
          <t>voice-unanimous</t>
        </is>
      </c>
      <c r="N430" s="6" t="n">
        <v>0</v>
      </c>
      <c r="O430" s="6" t="n">
        <v>0</v>
      </c>
      <c r="P430" s="6" t="n"/>
      <c r="Q430" s="6" t="n"/>
      <c r="R430" s="6" t="n"/>
      <c r="S430" s="15">
        <f>IF(OR(H430&lt;&gt;"Yes",COUNT(N430:R430)=0),"",100*SUMPRODUCT(N430:R430/4,Weights!$B$2:$F$2)/SUMPRODUCT(--(N430:R430&lt;&gt;""),Weights!$B$2:$F$2))</f>
        <v/>
      </c>
      <c r="T430" s="6">
        <f>IF(H430&lt;&gt;"Yes","",IF(AND(N(N430)&gt;=2,N(O430)&gt;=2),"Yes","No"))</f>
        <v/>
      </c>
      <c r="U430" s="6" t="inlineStr">
        <is>
          <t>medium</t>
        </is>
      </c>
      <c r="V430" s="6" t="inlineStr">
        <is>
          <t>high</t>
        </is>
      </c>
      <c r="W430" s="6" t="inlineStr">
        <is>
          <t>No</t>
        </is>
      </c>
      <c r="X430" s="8" t="inlineStr"/>
      <c r="Y430" s="6" t="n">
        <v>0</v>
      </c>
      <c r="Z430" s="8" t="inlineStr"/>
      <c r="AA430" s="8" t="inlineStr">
        <is>
          <t>position: silent; unrecorded unanimous voice vote = 0 | reasons: no speech on the item</t>
        </is>
      </c>
      <c r="AB430" s="6" t="inlineStr"/>
    </row>
    <row r="431">
      <c r="A431" s="6" t="inlineStr">
        <is>
          <t>2022-06-21</t>
        </is>
      </c>
      <c r="B431" s="11" t="inlineStr">
        <is>
          <t>https://www.youtube.com/watch?v=khoEA9T7umc</t>
        </is>
      </c>
      <c r="C431" s="6" t="inlineStr">
        <is>
          <t>11/12</t>
        </is>
      </c>
      <c r="D431" s="8" t="inlineStr">
        <is>
          <t>By-Law 2146 2nd &amp; 3rd reading - plan of works creating a parcel for a lift station, Park Hill Phase 2</t>
        </is>
      </c>
      <c r="E431" s="6" t="inlineStr">
        <is>
          <t>land use</t>
        </is>
      </c>
      <c r="F431" s="6" t="inlineStr">
        <is>
          <t>No</t>
        </is>
      </c>
      <c r="G431" s="6" t="inlineStr">
        <is>
          <t>Jac Siemens</t>
        </is>
      </c>
      <c r="H431" s="6" t="inlineStr">
        <is>
          <t>Yes</t>
        </is>
      </c>
      <c r="I431" s="6" t="inlineStr">
        <is>
          <t>present</t>
        </is>
      </c>
      <c r="J431" s="6" t="inlineStr">
        <is>
          <t>Yes</t>
        </is>
      </c>
      <c r="K431" s="6" t="inlineStr">
        <is>
          <t>mover</t>
        </is>
      </c>
      <c r="L431" s="6" t="inlineStr">
        <is>
          <t>for</t>
        </is>
      </c>
      <c r="M431" s="6" t="inlineStr">
        <is>
          <t>voice-unanimous</t>
        </is>
      </c>
      <c r="N431" s="6" t="n">
        <v>4</v>
      </c>
      <c r="O431" s="6" t="n">
        <v>2</v>
      </c>
      <c r="P431" s="6" t="n">
        <v>2</v>
      </c>
      <c r="Q431" s="6" t="n"/>
      <c r="R431" s="6" t="n">
        <v>1</v>
      </c>
      <c r="S431" s="15">
        <f>IF(OR(H431&lt;&gt;"Yes",COUNT(N431:R431)=0),"",100*SUMPRODUCT(N431:R431/4,Weights!$B$2:$F$2)/SUMPRODUCT(--(N431:R431&lt;&gt;""),Weights!$B$2:$F$2))</f>
        <v/>
      </c>
      <c r="T431" s="6">
        <f>IF(H431&lt;&gt;"Yes","",IF(AND(N(N431)&gt;=2,N(O431)&gt;=2),"Yes","No"))</f>
        <v/>
      </c>
      <c r="U431" s="6" t="inlineStr">
        <is>
          <t>high</t>
        </is>
      </c>
      <c r="V431" s="6" t="inlineStr">
        <is>
          <t>medium</t>
        </is>
      </c>
      <c r="W431" s="6" t="inlineStr">
        <is>
          <t>No</t>
        </is>
      </c>
      <c r="X431" s="8" t="inlineStr"/>
      <c r="Y431" s="6" t="n">
        <v>5</v>
      </c>
      <c r="Z431" s="8" t="inlineStr">
        <is>
          <t>[00:38:40] Motion to approve.
[00:38:46] Question to administration. This, with approval of this, potential approval of this, this is— this will be paid for by the developer, right, as part of their development agreement?
[00:38:56] This is a lift station, and it's really what we're approving is a plan of works here for the subdivision.
[00:38:56] This is a favorable proposal for the city, which they agree with. So when administration's happy with this type of development—
[00:39:31] We would like to approve it.</t>
        </is>
      </c>
      <c r="AA431" s="8" t="inlineStr">
        <is>
          <t>position: moved second reading and said 'We would like to approve it' | reasons: relevant reasons (developer pays under development agreement, long-negotiated plan, favourable to the city) with limited causal linkage | independence: asked his own cost question and called it favourable, but the closing rationale leans on administration being 'happy with this type of development' | flexibility: raised a genuine decision-relevant information question (who pays) which was answered; no further update</t>
        </is>
      </c>
      <c r="AB431" s="11" t="inlineStr">
        <is>
          <t>https://www.youtube.com/watch?v=khoEA9T7umc&amp;t=2320s</t>
        </is>
      </c>
    </row>
    <row r="432">
      <c r="A432" s="6" t="inlineStr">
        <is>
          <t>2022-06-21</t>
        </is>
      </c>
      <c r="B432" s="11" t="inlineStr">
        <is>
          <t>https://www.youtube.com/watch?v=khoEA9T7umc</t>
        </is>
      </c>
      <c r="C432" s="6" t="inlineStr">
        <is>
          <t>11/12</t>
        </is>
      </c>
      <c r="D432" s="8" t="inlineStr">
        <is>
          <t>By-Law 2146 2nd &amp; 3rd reading - plan of works creating a parcel for a lift station, Park Hill Phase 2</t>
        </is>
      </c>
      <c r="E432" s="6" t="inlineStr">
        <is>
          <t>land use</t>
        </is>
      </c>
      <c r="F432" s="6" t="inlineStr">
        <is>
          <t>No</t>
        </is>
      </c>
      <c r="G432" s="6" t="inlineStr">
        <is>
          <t>Susan Penner</t>
        </is>
      </c>
      <c r="H432" s="6" t="inlineStr">
        <is>
          <t>Yes</t>
        </is>
      </c>
      <c r="I432" s="6" t="inlineStr">
        <is>
          <t>present</t>
        </is>
      </c>
      <c r="J432" s="6" t="inlineStr">
        <is>
          <t>No</t>
        </is>
      </c>
      <c r="K432" s="6" t="inlineStr">
        <is>
          <t>seconder</t>
        </is>
      </c>
      <c r="L432" s="6" t="inlineStr">
        <is>
          <t>none</t>
        </is>
      </c>
      <c r="M432" s="6" t="inlineStr">
        <is>
          <t>voice-unanimous</t>
        </is>
      </c>
      <c r="N432" s="6" t="n">
        <v>2</v>
      </c>
      <c r="O432" s="6" t="n">
        <v>0</v>
      </c>
      <c r="P432" s="6" t="n"/>
      <c r="Q432" s="6" t="n"/>
      <c r="R432" s="6" t="n"/>
      <c r="S432" s="15">
        <f>IF(OR(H432&lt;&gt;"Yes",COUNT(N432:R432)=0),"",100*SUMPRODUCT(N432:R432/4,Weights!$B$2:$F$2)/SUMPRODUCT(--(N432:R432&lt;&gt;""),Weights!$B$2:$F$2))</f>
        <v/>
      </c>
      <c r="T432" s="6">
        <f>IF(H432&lt;&gt;"Yes","",IF(AND(N(N432)&gt;=2,N(O432)&gt;=2),"Yes","No"))</f>
        <v/>
      </c>
      <c r="U432" s="6" t="inlineStr">
        <is>
          <t>high</t>
        </is>
      </c>
      <c r="V432" s="6" t="inlineStr">
        <is>
          <t>high</t>
        </is>
      </c>
      <c r="W432" s="6" t="inlineStr">
        <is>
          <t>No</t>
        </is>
      </c>
      <c r="X432" s="8" t="inlineStr"/>
      <c r="Y432" s="6" t="n">
        <v>0</v>
      </c>
      <c r="Z432" s="8" t="inlineStr"/>
      <c r="AA432" s="8" t="inlineStr">
        <is>
          <t>position: seconded only = 2 | reasons: no speech on the item</t>
        </is>
      </c>
      <c r="AB432" s="6" t="inlineStr"/>
    </row>
    <row r="433">
      <c r="A433" s="6" t="inlineStr">
        <is>
          <t>2022-06-21</t>
        </is>
      </c>
      <c r="B433" s="11" t="inlineStr">
        <is>
          <t>https://www.youtube.com/watch?v=khoEA9T7umc</t>
        </is>
      </c>
      <c r="C433" s="6" t="inlineStr">
        <is>
          <t>11/12</t>
        </is>
      </c>
      <c r="D433" s="8" t="inlineStr">
        <is>
          <t>By-Law 2146 2nd &amp; 3rd reading - plan of works creating a parcel for a lift station, Park Hill Phase 2</t>
        </is>
      </c>
      <c r="E433" s="6" t="inlineStr">
        <is>
          <t>land use</t>
        </is>
      </c>
      <c r="F433" s="6" t="inlineStr">
        <is>
          <t>No</t>
        </is>
      </c>
      <c r="G433" s="6" t="inlineStr">
        <is>
          <t>Damian Penner</t>
        </is>
      </c>
      <c r="H433" s="6" t="inlineStr">
        <is>
          <t>Yes</t>
        </is>
      </c>
      <c r="I433" s="6" t="inlineStr">
        <is>
          <t>present</t>
        </is>
      </c>
      <c r="J433" s="6" t="inlineStr">
        <is>
          <t>No</t>
        </is>
      </c>
      <c r="K433" s="6" t="inlineStr">
        <is>
          <t>mover</t>
        </is>
      </c>
      <c r="L433" s="6" t="inlineStr">
        <is>
          <t>none</t>
        </is>
      </c>
      <c r="M433" s="6" t="inlineStr">
        <is>
          <t>voice-unanimous</t>
        </is>
      </c>
      <c r="N433" s="6" t="n">
        <v>4</v>
      </c>
      <c r="O433" s="6" t="n">
        <v>0</v>
      </c>
      <c r="P433" s="6" t="n"/>
      <c r="Q433" s="6" t="n"/>
      <c r="R433" s="6" t="n"/>
      <c r="S433" s="15">
        <f>IF(OR(H433&lt;&gt;"Yes",COUNT(N433:R433)=0),"",100*SUMPRODUCT(N433:R433/4,Weights!$B$2:$F$2)/SUMPRODUCT(--(N433:R433&lt;&gt;""),Weights!$B$2:$F$2))</f>
        <v/>
      </c>
      <c r="T433" s="6">
        <f>IF(H433&lt;&gt;"Yes","",IF(AND(N(N433)&gt;=2,N(O433)&gt;=2),"Yes","No"))</f>
        <v/>
      </c>
      <c r="U433" s="6" t="inlineStr">
        <is>
          <t>high</t>
        </is>
      </c>
      <c r="V433" s="6" t="inlineStr">
        <is>
          <t>high</t>
        </is>
      </c>
      <c r="W433" s="6" t="inlineStr">
        <is>
          <t>No</t>
        </is>
      </c>
      <c r="X433" s="8" t="inlineStr"/>
      <c r="Y433" s="6" t="n">
        <v>0</v>
      </c>
      <c r="Z433" s="8" t="inlineStr"/>
      <c r="AA433" s="8" t="inlineStr">
        <is>
          <t>position: moved third reading by name only (minutes R22-157; mayor 'Councilor Penner' 00:39:58) = 4 | reasons: no speech on the item</t>
        </is>
      </c>
      <c r="AB433" s="6" t="inlineStr"/>
    </row>
    <row r="434">
      <c r="A434" s="6" t="inlineStr">
        <is>
          <t>2022-06-21</t>
        </is>
      </c>
      <c r="B434" s="11" t="inlineStr">
        <is>
          <t>https://www.youtube.com/watch?v=khoEA9T7umc</t>
        </is>
      </c>
      <c r="C434" s="6" t="inlineStr">
        <is>
          <t>11/12</t>
        </is>
      </c>
      <c r="D434" s="8" t="inlineStr">
        <is>
          <t>By-Law 2146 2nd &amp; 3rd reading - plan of works creating a parcel for a lift station, Park Hill Phase 2</t>
        </is>
      </c>
      <c r="E434" s="6" t="inlineStr">
        <is>
          <t>land use</t>
        </is>
      </c>
      <c r="F434" s="6" t="inlineStr">
        <is>
          <t>No</t>
        </is>
      </c>
      <c r="G434" s="6" t="inlineStr">
        <is>
          <t>Jake Hiebert</t>
        </is>
      </c>
      <c r="H434" s="6" t="inlineStr">
        <is>
          <t>Yes</t>
        </is>
      </c>
      <c r="I434" s="6" t="inlineStr">
        <is>
          <t>present</t>
        </is>
      </c>
      <c r="J434" s="6" t="inlineStr">
        <is>
          <t>No</t>
        </is>
      </c>
      <c r="K434" s="6" t="inlineStr">
        <is>
          <t>seconder</t>
        </is>
      </c>
      <c r="L434" s="6" t="inlineStr">
        <is>
          <t>none</t>
        </is>
      </c>
      <c r="M434" s="6" t="inlineStr">
        <is>
          <t>voice-unanimous</t>
        </is>
      </c>
      <c r="N434" s="6" t="n">
        <v>2</v>
      </c>
      <c r="O434" s="6" t="n">
        <v>0</v>
      </c>
      <c r="P434" s="6" t="n"/>
      <c r="Q434" s="6" t="n"/>
      <c r="R434" s="6" t="n"/>
      <c r="S434" s="15">
        <f>IF(OR(H434&lt;&gt;"Yes",COUNT(N434:R434)=0),"",100*SUMPRODUCT(N434:R434/4,Weights!$B$2:$F$2)/SUMPRODUCT(--(N434:R434&lt;&gt;""),Weights!$B$2:$F$2))</f>
        <v/>
      </c>
      <c r="T434" s="6">
        <f>IF(H434&lt;&gt;"Yes","",IF(AND(N(N434)&gt;=2,N(O434)&gt;=2),"Yes","No"))</f>
        <v/>
      </c>
      <c r="U434" s="6" t="inlineStr">
        <is>
          <t>high</t>
        </is>
      </c>
      <c r="V434" s="6" t="inlineStr">
        <is>
          <t>high</t>
        </is>
      </c>
      <c r="W434" s="6" t="inlineStr">
        <is>
          <t>No</t>
        </is>
      </c>
      <c r="X434" s="8" t="inlineStr"/>
      <c r="Y434" s="6" t="n">
        <v>0</v>
      </c>
      <c r="Z434" s="8" t="inlineStr"/>
      <c r="AA434" s="8" t="inlineStr">
        <is>
          <t>position: seconded only = 2 | reasons: no speech on the item</t>
        </is>
      </c>
      <c r="AB434" s="6" t="inlineStr"/>
    </row>
    <row r="435">
      <c r="A435" s="6" t="inlineStr">
        <is>
          <t>2022-06-21</t>
        </is>
      </c>
      <c r="B435" s="11" t="inlineStr">
        <is>
          <t>https://www.youtube.com/watch?v=khoEA9T7umc</t>
        </is>
      </c>
      <c r="C435" s="6" t="inlineStr">
        <is>
          <t>11/12</t>
        </is>
      </c>
      <c r="D435" s="8" t="inlineStr">
        <is>
          <t>By-Law 2146 2nd &amp; 3rd reading - plan of works creating a parcel for a lift station, Park Hill Phase 2</t>
        </is>
      </c>
      <c r="E435" s="6" t="inlineStr">
        <is>
          <t>land use</t>
        </is>
      </c>
      <c r="F435" s="6" t="inlineStr">
        <is>
          <t>No</t>
        </is>
      </c>
      <c r="G435" s="6" t="inlineStr">
        <is>
          <t>Bill Hiebert</t>
        </is>
      </c>
      <c r="H435" s="6" t="inlineStr">
        <is>
          <t>Yes</t>
        </is>
      </c>
      <c r="I435" s="6" t="inlineStr">
        <is>
          <t>present</t>
        </is>
      </c>
      <c r="J435" s="6" t="inlineStr">
        <is>
          <t>No</t>
        </is>
      </c>
      <c r="K435" s="6" t="inlineStr">
        <is>
          <t>none</t>
        </is>
      </c>
      <c r="L435" s="6" t="inlineStr">
        <is>
          <t>none</t>
        </is>
      </c>
      <c r="M435" s="6" t="inlineStr">
        <is>
          <t>voice-unanimous</t>
        </is>
      </c>
      <c r="N435" s="6" t="n">
        <v>0</v>
      </c>
      <c r="O435" s="6" t="n">
        <v>0</v>
      </c>
      <c r="P435" s="6" t="n"/>
      <c r="Q435" s="6" t="n"/>
      <c r="R435" s="6" t="n"/>
      <c r="S435" s="15">
        <f>IF(OR(H435&lt;&gt;"Yes",COUNT(N435:R435)=0),"",100*SUMPRODUCT(N435:R435/4,Weights!$B$2:$F$2)/SUMPRODUCT(--(N435:R435&lt;&gt;""),Weights!$B$2:$F$2))</f>
        <v/>
      </c>
      <c r="T435" s="6">
        <f>IF(H435&lt;&gt;"Yes","",IF(AND(N(N435)&gt;=2,N(O435)&gt;=2),"Yes","No"))</f>
        <v/>
      </c>
      <c r="U435" s="6" t="inlineStr">
        <is>
          <t>medium</t>
        </is>
      </c>
      <c r="V435" s="6" t="inlineStr">
        <is>
          <t>high</t>
        </is>
      </c>
      <c r="W435" s="6" t="inlineStr">
        <is>
          <t>No</t>
        </is>
      </c>
      <c r="X435" s="8" t="inlineStr"/>
      <c r="Y435" s="6" t="n">
        <v>0</v>
      </c>
      <c r="Z435" s="8" t="inlineStr"/>
      <c r="AA435" s="8" t="inlineStr">
        <is>
          <t>position: silent; unrecorded unanimous voice vote = 0 | reasons: no speech on the item</t>
        </is>
      </c>
      <c r="AB435" s="6" t="inlineStr"/>
    </row>
    <row r="436">
      <c r="A436" s="6" t="inlineStr">
        <is>
          <t>2022-06-21</t>
        </is>
      </c>
      <c r="B436" s="11" t="inlineStr">
        <is>
          <t>https://www.youtube.com/watch?v=khoEA9T7umc</t>
        </is>
      </c>
      <c r="C436" s="6" t="inlineStr">
        <is>
          <t>11/12</t>
        </is>
      </c>
      <c r="D436" s="8" t="inlineStr">
        <is>
          <t>By-Law 2146 2nd &amp; 3rd reading - plan of works creating a parcel for a lift station, Park Hill Phase 2</t>
        </is>
      </c>
      <c r="E436" s="6" t="inlineStr">
        <is>
          <t>land use</t>
        </is>
      </c>
      <c r="F436" s="6" t="inlineStr">
        <is>
          <t>No</t>
        </is>
      </c>
      <c r="G436" s="6" t="inlineStr">
        <is>
          <t>Michael Zwaagstra</t>
        </is>
      </c>
      <c r="H436" s="6" t="inlineStr">
        <is>
          <t>Yes</t>
        </is>
      </c>
      <c r="I436" s="6" t="inlineStr">
        <is>
          <t>present</t>
        </is>
      </c>
      <c r="J436" s="6" t="inlineStr">
        <is>
          <t>No</t>
        </is>
      </c>
      <c r="K436" s="6" t="inlineStr">
        <is>
          <t>none</t>
        </is>
      </c>
      <c r="L436" s="6" t="inlineStr">
        <is>
          <t>none</t>
        </is>
      </c>
      <c r="M436" s="6" t="inlineStr">
        <is>
          <t>voice-unanimous</t>
        </is>
      </c>
      <c r="N436" s="6" t="n">
        <v>0</v>
      </c>
      <c r="O436" s="6" t="n">
        <v>0</v>
      </c>
      <c r="P436" s="6" t="n"/>
      <c r="Q436" s="6" t="n"/>
      <c r="R436" s="6" t="n"/>
      <c r="S436" s="15">
        <f>IF(OR(H436&lt;&gt;"Yes",COUNT(N436:R436)=0),"",100*SUMPRODUCT(N436:R436/4,Weights!$B$2:$F$2)/SUMPRODUCT(--(N436:R436&lt;&gt;""),Weights!$B$2:$F$2))</f>
        <v/>
      </c>
      <c r="T436" s="6">
        <f>IF(H436&lt;&gt;"Yes","",IF(AND(N(N436)&gt;=2,N(O436)&gt;=2),"Yes","No"))</f>
        <v/>
      </c>
      <c r="U436" s="6" t="inlineStr">
        <is>
          <t>medium</t>
        </is>
      </c>
      <c r="V436" s="6" t="inlineStr">
        <is>
          <t>high</t>
        </is>
      </c>
      <c r="W436" s="6" t="inlineStr">
        <is>
          <t>No</t>
        </is>
      </c>
      <c r="X436" s="8" t="inlineStr"/>
      <c r="Y436" s="6" t="n">
        <v>0</v>
      </c>
      <c r="Z436" s="8" t="inlineStr"/>
      <c r="AA436" s="8" t="inlineStr">
        <is>
          <t>position: silent; unrecorded unanimous voice vote = 0 | reasons: no speech on the item</t>
        </is>
      </c>
      <c r="AB436" s="6" t="inlineStr"/>
    </row>
    <row r="437">
      <c r="A437" s="6" t="inlineStr">
        <is>
          <t>2022-06-21</t>
        </is>
      </c>
      <c r="B437" s="11" t="inlineStr">
        <is>
          <t>https://www.youtube.com/watch?v=khoEA9T7umc</t>
        </is>
      </c>
      <c r="C437" s="6" t="inlineStr">
        <is>
          <t>13</t>
        </is>
      </c>
      <c r="D437" s="8" t="inlineStr">
        <is>
          <t>Manitoba Hydro street lighting contract amendment - 5 LED ornamental luminaires on McKenzie Avenue</t>
        </is>
      </c>
      <c r="E437" s="6" t="inlineStr">
        <is>
          <t>infrastructure</t>
        </is>
      </c>
      <c r="F437" s="6" t="inlineStr">
        <is>
          <t>No</t>
        </is>
      </c>
      <c r="G437" s="6" t="inlineStr">
        <is>
          <t>Jac Siemens</t>
        </is>
      </c>
      <c r="H437" s="6" t="inlineStr">
        <is>
          <t>Yes</t>
        </is>
      </c>
      <c r="I437" s="6" t="inlineStr">
        <is>
          <t>present</t>
        </is>
      </c>
      <c r="J437" s="6" t="inlineStr">
        <is>
          <t>Yes</t>
        </is>
      </c>
      <c r="K437" s="6" t="inlineStr">
        <is>
          <t>mover</t>
        </is>
      </c>
      <c r="L437" s="6" t="inlineStr">
        <is>
          <t>for</t>
        </is>
      </c>
      <c r="M437" s="6" t="inlineStr">
        <is>
          <t>voice-unanimous</t>
        </is>
      </c>
      <c r="N437" s="6" t="n">
        <v>4</v>
      </c>
      <c r="O437" s="6" t="n">
        <v>2</v>
      </c>
      <c r="P437" s="6" t="n">
        <v>2</v>
      </c>
      <c r="Q437" s="6" t="n"/>
      <c r="R437" s="6" t="n"/>
      <c r="S437" s="15">
        <f>IF(OR(H437&lt;&gt;"Yes",COUNT(N437:R437)=0),"",100*SUMPRODUCT(N437:R437/4,Weights!$B$2:$F$2)/SUMPRODUCT(--(N437:R437&lt;&gt;""),Weights!$B$2:$F$2))</f>
        <v/>
      </c>
      <c r="T437" s="6">
        <f>IF(H437&lt;&gt;"Yes","",IF(AND(N(N437)&gt;=2,N(O437)&gt;=2),"Yes","No"))</f>
        <v/>
      </c>
      <c r="U437" s="6" t="inlineStr">
        <is>
          <t>medium</t>
        </is>
      </c>
      <c r="V437" s="6" t="inlineStr">
        <is>
          <t>medium</t>
        </is>
      </c>
      <c r="W437" s="6" t="inlineStr">
        <is>
          <t>No</t>
        </is>
      </c>
      <c r="X437" s="8" t="inlineStr"/>
      <c r="Y437" s="6" t="n">
        <v>1</v>
      </c>
      <c r="Z437" s="8" t="inlineStr">
        <is>
          <t>[00:41:16] We need this, uh, these lights that will light up the new sidewalk that's currently going in that area.</t>
        </is>
      </c>
      <c r="AA437" s="8" t="inlineStr">
        <is>
          <t>position: mover per minutes and stated 'We need this' | reasons: one relevant reason (lighting the new sidewalk) briefly linked | independence: own brief assessment; no deference cue</t>
        </is>
      </c>
      <c r="AB437" s="11" t="inlineStr">
        <is>
          <t>https://www.youtube.com/watch?v=khoEA9T7umc&amp;t=2476s</t>
        </is>
      </c>
    </row>
    <row r="438">
      <c r="A438" s="6" t="inlineStr">
        <is>
          <t>2022-06-21</t>
        </is>
      </c>
      <c r="B438" s="11" t="inlineStr">
        <is>
          <t>https://www.youtube.com/watch?v=khoEA9T7umc</t>
        </is>
      </c>
      <c r="C438" s="6" t="inlineStr">
        <is>
          <t>13</t>
        </is>
      </c>
      <c r="D438" s="8" t="inlineStr">
        <is>
          <t>Manitoba Hydro street lighting contract amendment - 5 LED ornamental luminaires on McKenzie Avenue</t>
        </is>
      </c>
      <c r="E438" s="6" t="inlineStr">
        <is>
          <t>infrastructure</t>
        </is>
      </c>
      <c r="F438" s="6" t="inlineStr">
        <is>
          <t>No</t>
        </is>
      </c>
      <c r="G438" s="6" t="inlineStr">
        <is>
          <t>Bill Hiebert</t>
        </is>
      </c>
      <c r="H438" s="6" t="inlineStr">
        <is>
          <t>Yes</t>
        </is>
      </c>
      <c r="I438" s="6" t="inlineStr">
        <is>
          <t>present</t>
        </is>
      </c>
      <c r="J438" s="6" t="inlineStr">
        <is>
          <t>No</t>
        </is>
      </c>
      <c r="K438" s="6" t="inlineStr">
        <is>
          <t>seconder</t>
        </is>
      </c>
      <c r="L438" s="6" t="inlineStr">
        <is>
          <t>none</t>
        </is>
      </c>
      <c r="M438" s="6" t="inlineStr">
        <is>
          <t>voice-unanimous</t>
        </is>
      </c>
      <c r="N438" s="6" t="n">
        <v>2</v>
      </c>
      <c r="O438" s="6" t="n">
        <v>0</v>
      </c>
      <c r="P438" s="6" t="n"/>
      <c r="Q438" s="6" t="n"/>
      <c r="R438" s="6" t="n"/>
      <c r="S438" s="15">
        <f>IF(OR(H438&lt;&gt;"Yes",COUNT(N438:R438)=0),"",100*SUMPRODUCT(N438:R438/4,Weights!$B$2:$F$2)/SUMPRODUCT(--(N438:R438&lt;&gt;""),Weights!$B$2:$F$2))</f>
        <v/>
      </c>
      <c r="T438" s="6">
        <f>IF(H438&lt;&gt;"Yes","",IF(AND(N(N438)&gt;=2,N(O438)&gt;=2),"Yes","No"))</f>
        <v/>
      </c>
      <c r="U438" s="6" t="inlineStr">
        <is>
          <t>high</t>
        </is>
      </c>
      <c r="V438" s="6" t="inlineStr">
        <is>
          <t>high</t>
        </is>
      </c>
      <c r="W438" s="6" t="inlineStr">
        <is>
          <t>No</t>
        </is>
      </c>
      <c r="X438" s="8" t="inlineStr"/>
      <c r="Y438" s="6" t="n">
        <v>0</v>
      </c>
      <c r="Z438" s="8" t="inlineStr"/>
      <c r="AA438" s="8" t="inlineStr">
        <is>
          <t>position: seconded only = 2 | reasons: no speech on the item</t>
        </is>
      </c>
      <c r="AB438" s="6" t="inlineStr"/>
    </row>
    <row r="439">
      <c r="A439" s="6" t="inlineStr">
        <is>
          <t>2022-06-21</t>
        </is>
      </c>
      <c r="B439" s="11" t="inlineStr">
        <is>
          <t>https://www.youtube.com/watch?v=khoEA9T7umc</t>
        </is>
      </c>
      <c r="C439" s="6" t="inlineStr">
        <is>
          <t>13</t>
        </is>
      </c>
      <c r="D439" s="8" t="inlineStr">
        <is>
          <t>Manitoba Hydro street lighting contract amendment - 5 LED ornamental luminaires on McKenzie Avenue</t>
        </is>
      </c>
      <c r="E439" s="6" t="inlineStr">
        <is>
          <t>infrastructure</t>
        </is>
      </c>
      <c r="F439" s="6" t="inlineStr">
        <is>
          <t>No</t>
        </is>
      </c>
      <c r="G439" s="6" t="inlineStr">
        <is>
          <t>Damian Penner</t>
        </is>
      </c>
      <c r="H439" s="6" t="inlineStr">
        <is>
          <t>Yes</t>
        </is>
      </c>
      <c r="I439" s="6" t="inlineStr">
        <is>
          <t>present</t>
        </is>
      </c>
      <c r="J439" s="6" t="inlineStr">
        <is>
          <t>No</t>
        </is>
      </c>
      <c r="K439" s="6" t="inlineStr">
        <is>
          <t>none</t>
        </is>
      </c>
      <c r="L439" s="6" t="inlineStr">
        <is>
          <t>none</t>
        </is>
      </c>
      <c r="M439" s="6" t="inlineStr">
        <is>
          <t>voice-unanimous</t>
        </is>
      </c>
      <c r="N439" s="6" t="n">
        <v>0</v>
      </c>
      <c r="O439" s="6" t="n">
        <v>0</v>
      </c>
      <c r="P439" s="6" t="n"/>
      <c r="Q439" s="6" t="n"/>
      <c r="R439" s="6" t="n"/>
      <c r="S439" s="15">
        <f>IF(OR(H439&lt;&gt;"Yes",COUNT(N439:R439)=0),"",100*SUMPRODUCT(N439:R439/4,Weights!$B$2:$F$2)/SUMPRODUCT(--(N439:R439&lt;&gt;""),Weights!$B$2:$F$2))</f>
        <v/>
      </c>
      <c r="T439" s="6">
        <f>IF(H439&lt;&gt;"Yes","",IF(AND(N(N439)&gt;=2,N(O439)&gt;=2),"Yes","No"))</f>
        <v/>
      </c>
      <c r="U439" s="6" t="inlineStr">
        <is>
          <t>medium</t>
        </is>
      </c>
      <c r="V439" s="6" t="inlineStr">
        <is>
          <t>high</t>
        </is>
      </c>
      <c r="W439" s="6" t="inlineStr">
        <is>
          <t>No</t>
        </is>
      </c>
      <c r="X439" s="8" t="inlineStr"/>
      <c r="Y439" s="6" t="n">
        <v>0</v>
      </c>
      <c r="Z439" s="8" t="inlineStr"/>
      <c r="AA439" s="8" t="inlineStr">
        <is>
          <t>position: silent; unrecorded unanimous voice vote = 0 | reasons: no speech on the item</t>
        </is>
      </c>
      <c r="AB439" s="6" t="inlineStr"/>
    </row>
    <row r="440">
      <c r="A440" s="6" t="inlineStr">
        <is>
          <t>2022-06-21</t>
        </is>
      </c>
      <c r="B440" s="11" t="inlineStr">
        <is>
          <t>https://www.youtube.com/watch?v=khoEA9T7umc</t>
        </is>
      </c>
      <c r="C440" s="6" t="inlineStr">
        <is>
          <t>13</t>
        </is>
      </c>
      <c r="D440" s="8" t="inlineStr">
        <is>
          <t>Manitoba Hydro street lighting contract amendment - 5 LED ornamental luminaires on McKenzie Avenue</t>
        </is>
      </c>
      <c r="E440" s="6" t="inlineStr">
        <is>
          <t>infrastructure</t>
        </is>
      </c>
      <c r="F440" s="6" t="inlineStr">
        <is>
          <t>No</t>
        </is>
      </c>
      <c r="G440" s="6" t="inlineStr">
        <is>
          <t>Jake Hiebert</t>
        </is>
      </c>
      <c r="H440" s="6" t="inlineStr">
        <is>
          <t>Yes</t>
        </is>
      </c>
      <c r="I440" s="6" t="inlineStr">
        <is>
          <t>present</t>
        </is>
      </c>
      <c r="J440" s="6" t="inlineStr">
        <is>
          <t>No</t>
        </is>
      </c>
      <c r="K440" s="6" t="inlineStr">
        <is>
          <t>none</t>
        </is>
      </c>
      <c r="L440" s="6" t="inlineStr">
        <is>
          <t>none</t>
        </is>
      </c>
      <c r="M440" s="6" t="inlineStr">
        <is>
          <t>voice-unanimous</t>
        </is>
      </c>
      <c r="N440" s="6" t="n">
        <v>0</v>
      </c>
      <c r="O440" s="6" t="n">
        <v>0</v>
      </c>
      <c r="P440" s="6" t="n"/>
      <c r="Q440" s="6" t="n"/>
      <c r="R440" s="6" t="n"/>
      <c r="S440" s="15">
        <f>IF(OR(H440&lt;&gt;"Yes",COUNT(N440:R440)=0),"",100*SUMPRODUCT(N440:R440/4,Weights!$B$2:$F$2)/SUMPRODUCT(--(N440:R440&lt;&gt;""),Weights!$B$2:$F$2))</f>
        <v/>
      </c>
      <c r="T440" s="6">
        <f>IF(H440&lt;&gt;"Yes","",IF(AND(N(N440)&gt;=2,N(O440)&gt;=2),"Yes","No"))</f>
        <v/>
      </c>
      <c r="U440" s="6" t="inlineStr">
        <is>
          <t>medium</t>
        </is>
      </c>
      <c r="V440" s="6" t="inlineStr">
        <is>
          <t>high</t>
        </is>
      </c>
      <c r="W440" s="6" t="inlineStr">
        <is>
          <t>No</t>
        </is>
      </c>
      <c r="X440" s="8" t="inlineStr"/>
      <c r="Y440" s="6" t="n">
        <v>0</v>
      </c>
      <c r="Z440" s="8" t="inlineStr"/>
      <c r="AA440" s="8" t="inlineStr">
        <is>
          <t>position: silent; unrecorded unanimous voice vote = 0 | reasons: no speech on the item</t>
        </is>
      </c>
      <c r="AB440" s="6" t="inlineStr"/>
    </row>
    <row r="441">
      <c r="A441" s="6" t="inlineStr">
        <is>
          <t>2022-06-21</t>
        </is>
      </c>
      <c r="B441" s="11" t="inlineStr">
        <is>
          <t>https://www.youtube.com/watch?v=khoEA9T7umc</t>
        </is>
      </c>
      <c r="C441" s="6" t="inlineStr">
        <is>
          <t>13</t>
        </is>
      </c>
      <c r="D441" s="8" t="inlineStr">
        <is>
          <t>Manitoba Hydro street lighting contract amendment - 5 LED ornamental luminaires on McKenzie Avenue</t>
        </is>
      </c>
      <c r="E441" s="6" t="inlineStr">
        <is>
          <t>infrastructure</t>
        </is>
      </c>
      <c r="F441" s="6" t="inlineStr">
        <is>
          <t>No</t>
        </is>
      </c>
      <c r="G441" s="6" t="inlineStr">
        <is>
          <t>Susan Penner</t>
        </is>
      </c>
      <c r="H441" s="6" t="inlineStr">
        <is>
          <t>Yes</t>
        </is>
      </c>
      <c r="I441" s="6" t="inlineStr">
        <is>
          <t>present</t>
        </is>
      </c>
      <c r="J441" s="6" t="inlineStr">
        <is>
          <t>No</t>
        </is>
      </c>
      <c r="K441" s="6" t="inlineStr">
        <is>
          <t>none</t>
        </is>
      </c>
      <c r="L441" s="6" t="inlineStr">
        <is>
          <t>none</t>
        </is>
      </c>
      <c r="M441" s="6" t="inlineStr">
        <is>
          <t>voice-unanimous</t>
        </is>
      </c>
      <c r="N441" s="6" t="n">
        <v>0</v>
      </c>
      <c r="O441" s="6" t="n">
        <v>0</v>
      </c>
      <c r="P441" s="6" t="n"/>
      <c r="Q441" s="6" t="n"/>
      <c r="R441" s="6" t="n"/>
      <c r="S441" s="15">
        <f>IF(OR(H441&lt;&gt;"Yes",COUNT(N441:R441)=0),"",100*SUMPRODUCT(N441:R441/4,Weights!$B$2:$F$2)/SUMPRODUCT(--(N441:R441&lt;&gt;""),Weights!$B$2:$F$2))</f>
        <v/>
      </c>
      <c r="T441" s="6">
        <f>IF(H441&lt;&gt;"Yes","",IF(AND(N(N441)&gt;=2,N(O441)&gt;=2),"Yes","No"))</f>
        <v/>
      </c>
      <c r="U441" s="6" t="inlineStr">
        <is>
          <t>medium</t>
        </is>
      </c>
      <c r="V441" s="6" t="inlineStr">
        <is>
          <t>high</t>
        </is>
      </c>
      <c r="W441" s="6" t="inlineStr">
        <is>
          <t>No</t>
        </is>
      </c>
      <c r="X441" s="8" t="inlineStr"/>
      <c r="Y441" s="6" t="n">
        <v>0</v>
      </c>
      <c r="Z441" s="8" t="inlineStr"/>
      <c r="AA441" s="8" t="inlineStr">
        <is>
          <t>position: silent; unrecorded unanimous voice vote = 0 | reasons: no speech on the item</t>
        </is>
      </c>
      <c r="AB441" s="6" t="inlineStr"/>
    </row>
    <row r="442">
      <c r="A442" s="6" t="inlineStr">
        <is>
          <t>2022-06-21</t>
        </is>
      </c>
      <c r="B442" s="11" t="inlineStr">
        <is>
          <t>https://www.youtube.com/watch?v=khoEA9T7umc</t>
        </is>
      </c>
      <c r="C442" s="6" t="inlineStr">
        <is>
          <t>13</t>
        </is>
      </c>
      <c r="D442" s="8" t="inlineStr">
        <is>
          <t>Manitoba Hydro street lighting contract amendment - 5 LED ornamental luminaires on McKenzie Avenue</t>
        </is>
      </c>
      <c r="E442" s="6" t="inlineStr">
        <is>
          <t>infrastructure</t>
        </is>
      </c>
      <c r="F442" s="6" t="inlineStr">
        <is>
          <t>No</t>
        </is>
      </c>
      <c r="G442" s="6" t="inlineStr">
        <is>
          <t>Michael Zwaagstra</t>
        </is>
      </c>
      <c r="H442" s="6" t="inlineStr">
        <is>
          <t>Yes</t>
        </is>
      </c>
      <c r="I442" s="6" t="inlineStr">
        <is>
          <t>present</t>
        </is>
      </c>
      <c r="J442" s="6" t="inlineStr">
        <is>
          <t>No</t>
        </is>
      </c>
      <c r="K442" s="6" t="inlineStr">
        <is>
          <t>none</t>
        </is>
      </c>
      <c r="L442" s="6" t="inlineStr">
        <is>
          <t>none</t>
        </is>
      </c>
      <c r="M442" s="6" t="inlineStr">
        <is>
          <t>voice-unanimous</t>
        </is>
      </c>
      <c r="N442" s="6" t="n">
        <v>0</v>
      </c>
      <c r="O442" s="6" t="n">
        <v>0</v>
      </c>
      <c r="P442" s="6" t="n"/>
      <c r="Q442" s="6" t="n"/>
      <c r="R442" s="6" t="n"/>
      <c r="S442" s="15">
        <f>IF(OR(H442&lt;&gt;"Yes",COUNT(N442:R442)=0),"",100*SUMPRODUCT(N442:R442/4,Weights!$B$2:$F$2)/SUMPRODUCT(--(N442:R442&lt;&gt;""),Weights!$B$2:$F$2))</f>
        <v/>
      </c>
      <c r="T442" s="6">
        <f>IF(H442&lt;&gt;"Yes","",IF(AND(N(N442)&gt;=2,N(O442)&gt;=2),"Yes","No"))</f>
        <v/>
      </c>
      <c r="U442" s="6" t="inlineStr">
        <is>
          <t>medium</t>
        </is>
      </c>
      <c r="V442" s="6" t="inlineStr">
        <is>
          <t>high</t>
        </is>
      </c>
      <c r="W442" s="6" t="inlineStr">
        <is>
          <t>No</t>
        </is>
      </c>
      <c r="X442" s="8" t="inlineStr"/>
      <c r="Y442" s="6" t="n">
        <v>0</v>
      </c>
      <c r="Z442" s="8" t="inlineStr"/>
      <c r="AA442" s="8" t="inlineStr">
        <is>
          <t>position: silent; unrecorded unanimous voice vote = 0 | reasons: no speech on the item</t>
        </is>
      </c>
      <c r="AB442" s="6" t="inlineStr"/>
    </row>
    <row r="443">
      <c r="A443" s="6" t="inlineStr">
        <is>
          <t>2022-06-21</t>
        </is>
      </c>
      <c r="B443" s="11" t="inlineStr">
        <is>
          <t>https://www.youtube.com/watch?v=khoEA9T7umc</t>
        </is>
      </c>
      <c r="C443" s="6" t="inlineStr">
        <is>
          <t>13</t>
        </is>
      </c>
      <c r="D443" s="8" t="inlineStr">
        <is>
          <t>Manitoba Hydro street lighting contract amendment - 5 LED ornamental luminaires on McKenzie Avenue</t>
        </is>
      </c>
      <c r="E443" s="6" t="inlineStr">
        <is>
          <t>infrastructure</t>
        </is>
      </c>
      <c r="F443" s="6" t="inlineStr">
        <is>
          <t>No</t>
        </is>
      </c>
      <c r="G443" s="6" t="inlineStr">
        <is>
          <t>Unidentified councillor</t>
        </is>
      </c>
      <c r="H443" s="6" t="inlineStr">
        <is>
          <t>Yes</t>
        </is>
      </c>
      <c r="I443" s="6" t="inlineStr">
        <is>
          <t>present</t>
        </is>
      </c>
      <c r="J443" s="6" t="inlineStr">
        <is>
          <t>Yes</t>
        </is>
      </c>
      <c r="K443" s="6" t="inlineStr">
        <is>
          <t>none</t>
        </is>
      </c>
      <c r="L443" s="6" t="inlineStr">
        <is>
          <t>for</t>
        </is>
      </c>
      <c r="M443" s="6" t="inlineStr">
        <is>
          <t>voice-unanimous</t>
        </is>
      </c>
      <c r="N443" s="6" t="n">
        <v>2</v>
      </c>
      <c r="O443" s="6" t="n">
        <v>2</v>
      </c>
      <c r="P443" s="6" t="n">
        <v>2</v>
      </c>
      <c r="Q443" s="6" t="n"/>
      <c r="R443" s="6" t="n"/>
      <c r="S443" s="15">
        <f>IF(OR(H443&lt;&gt;"Yes",COUNT(N443:R443)=0),"",100*SUMPRODUCT(N443:R443/4,Weights!$B$2:$F$2)/SUMPRODUCT(--(N443:R443&lt;&gt;""),Weights!$B$2:$F$2))</f>
        <v/>
      </c>
      <c r="T443" s="6">
        <f>IF(H443&lt;&gt;"Yes","",IF(AND(N(N443)&gt;=2,N(O443)&gt;=2),"Yes","No"))</f>
        <v/>
      </c>
      <c r="U443" s="6" t="inlineStr">
        <is>
          <t>low</t>
        </is>
      </c>
      <c r="V443" s="6" t="inlineStr">
        <is>
          <t>low</t>
        </is>
      </c>
      <c r="W443" s="6" t="inlineStr">
        <is>
          <t>Yes</t>
        </is>
      </c>
      <c r="X443" s="8" t="inlineStr">
        <is>
          <t>Split-label turn (C 'Yes, Mr.' + A). Candidates: Jac Siemens (letter A, mover continuing - 'also add') vs Bill Hiebert (seconder, the usual invitee of the mayor's 'Anything further?'). D's following 'This will light it up real nicely.' (00:41:33) may be the same speaker.</t>
        </is>
      </c>
      <c r="Y443" s="6" t="n">
        <v>1</v>
      </c>
      <c r="Z443" s="8" t="inlineStr">
        <is>
          <t>[00:41:27] Mayor, I wanted to also add that this was a dark section of the road there. I drive down there quite often.</t>
        </is>
      </c>
      <c r="AA443" s="8" t="inlineStr">
        <is>
          <t>position: support inferable (describes need for lighting) but no explicit position | reasons: relevant reason from personal observation (dark section of road) | independence: personal first-hand observation</t>
        </is>
      </c>
      <c r="AB443" s="11" t="inlineStr">
        <is>
          <t>https://www.youtube.com/watch?v=khoEA9T7umc&amp;t=2487s</t>
        </is>
      </c>
    </row>
    <row r="444">
      <c r="A444" s="6" t="inlineStr">
        <is>
          <t>2022-07-05</t>
        </is>
      </c>
      <c r="B444" s="11" t="inlineStr">
        <is>
          <t>https://www.youtube.com/watch?v=LsLDY-6yONY</t>
        </is>
      </c>
      <c r="C444" s="6" t="inlineStr">
        <is>
          <t>6/7</t>
        </is>
      </c>
      <c r="D444" s="8" t="inlineStr">
        <is>
          <t>Affordable Housing Grant ($1.3375M) to Steinbach Community Outreach Inc.</t>
        </is>
      </c>
      <c r="E444" s="6" t="inlineStr">
        <is>
          <t>policy</t>
        </is>
      </c>
      <c r="F444" s="6" t="inlineStr">
        <is>
          <t>No</t>
        </is>
      </c>
      <c r="G444" s="6" t="inlineStr">
        <is>
          <t>Jac Siemens</t>
        </is>
      </c>
      <c r="H444" s="6" t="inlineStr">
        <is>
          <t>Yes</t>
        </is>
      </c>
      <c r="I444" s="6" t="inlineStr">
        <is>
          <t>present</t>
        </is>
      </c>
      <c r="J444" s="6" t="inlineStr">
        <is>
          <t>Yes</t>
        </is>
      </c>
      <c r="K444" s="6" t="inlineStr">
        <is>
          <t>mover</t>
        </is>
      </c>
      <c r="L444" s="6" t="inlineStr">
        <is>
          <t>for</t>
        </is>
      </c>
      <c r="M444" s="6" t="inlineStr">
        <is>
          <t>voice-unanimous</t>
        </is>
      </c>
      <c r="N444" s="6" t="n">
        <v>4</v>
      </c>
      <c r="O444" s="6" t="n">
        <v>3</v>
      </c>
      <c r="P444" s="6" t="n">
        <v>3</v>
      </c>
      <c r="Q444" s="6" t="n"/>
      <c r="R444" s="6" t="n">
        <v>2</v>
      </c>
      <c r="S444" s="15">
        <f>IF(OR(H444&lt;&gt;"Yes",COUNT(N444:R444)=0),"",100*SUMPRODUCT(N444:R444/4,Weights!$B$2:$F$2)/SUMPRODUCT(--(N444:R444&lt;&gt;""),Weights!$B$2:$F$2))</f>
        <v/>
      </c>
      <c r="T444" s="6">
        <f>IF(H444&lt;&gt;"Yes","",IF(AND(N(N444)&gt;=2,N(O444)&gt;=2),"Yes","No"))</f>
        <v/>
      </c>
      <c r="U444" s="6" t="inlineStr">
        <is>
          <t>high</t>
        </is>
      </c>
      <c r="V444" s="6" t="inlineStr">
        <is>
          <t>high</t>
        </is>
      </c>
      <c r="W444" s="6" t="inlineStr">
        <is>
          <t>No</t>
        </is>
      </c>
      <c r="X444" s="8" t="inlineStr"/>
      <c r="Y444" s="6" t="n">
        <v>5</v>
      </c>
      <c r="Z444" s="8" t="inlineStr">
        <is>
          <t>[00:06:08] Make a motion to approve awarding the grant funding of $1,337,000 to the community
[00:06:23] Like many communities, Steinbach is in short supply of affordable housing.
[00:06:23] What makes this all the more attractive for Steinbach is that this is a 20-year commitment guided by the MRHC guidelines.
[00:06:23] The projected cost and the estimated cost at that time in November when they presented was $3.6 million. I'm sure that it is higher now.
[00:08:33] That will provide them with a good kickoff to the fundraising if they haven't already done fundraising and support in the mortgage to build this. And I think this is a necessity in Steinbach.</t>
        </is>
      </c>
      <c r="AA444" s="8" t="inlineStr">
        <is>
          <t>position: moved; explicit support ('a necessity in Steinbach') | reasons: local shortage of affordable housing, unit/rent details for low-income tenants, 20-year commitment, grant as kickoff to fundraising; well linked but no real trade-off weighing | independence: own assessment incl. personal account of initial doubt about the program | flexibility: himself raises the cost-escalation limitation (grant does not build the building; cost likely higher than $3.6M) and acknowledges it</t>
        </is>
      </c>
      <c r="AB444" s="11" t="inlineStr">
        <is>
          <t>https://www.youtube.com/watch?v=LsLDY-6yONY&amp;t=368s</t>
        </is>
      </c>
    </row>
    <row r="445">
      <c r="A445" s="6" t="inlineStr">
        <is>
          <t>2022-07-05</t>
        </is>
      </c>
      <c r="B445" s="11" t="inlineStr">
        <is>
          <t>https://www.youtube.com/watch?v=LsLDY-6yONY</t>
        </is>
      </c>
      <c r="C445" s="6" t="inlineStr">
        <is>
          <t>6/7</t>
        </is>
      </c>
      <c r="D445" s="8" t="inlineStr">
        <is>
          <t>Affordable Housing Grant ($1.3375M) to Steinbach Community Outreach Inc.</t>
        </is>
      </c>
      <c r="E445" s="6" t="inlineStr">
        <is>
          <t>policy</t>
        </is>
      </c>
      <c r="F445" s="6" t="inlineStr">
        <is>
          <t>No</t>
        </is>
      </c>
      <c r="G445" s="6" t="inlineStr">
        <is>
          <t>Michael Zwaagstra</t>
        </is>
      </c>
      <c r="H445" s="6" t="inlineStr">
        <is>
          <t>Yes</t>
        </is>
      </c>
      <c r="I445" s="6" t="inlineStr">
        <is>
          <t>present</t>
        </is>
      </c>
      <c r="J445" s="6" t="inlineStr">
        <is>
          <t>Yes</t>
        </is>
      </c>
      <c r="K445" s="6" t="inlineStr">
        <is>
          <t>seconder</t>
        </is>
      </c>
      <c r="L445" s="6" t="inlineStr">
        <is>
          <t>for</t>
        </is>
      </c>
      <c r="M445" s="6" t="inlineStr">
        <is>
          <t>voice-unanimous</t>
        </is>
      </c>
      <c r="N445" s="6" t="n">
        <v>4</v>
      </c>
      <c r="O445" s="6" t="n">
        <v>3</v>
      </c>
      <c r="P445" s="6" t="n">
        <v>3</v>
      </c>
      <c r="Q445" s="6" t="n"/>
      <c r="R445" s="6" t="n">
        <v>1</v>
      </c>
      <c r="S445" s="15">
        <f>IF(OR(H445&lt;&gt;"Yes",COUNT(N445:R445)=0),"",100*SUMPRODUCT(N445:R445/4,Weights!$B$2:$F$2)/SUMPRODUCT(--(N445:R445&lt;&gt;""),Weights!$B$2:$F$2))</f>
        <v/>
      </c>
      <c r="T445" s="6">
        <f>IF(H445&lt;&gt;"Yes","",IF(AND(N(N445)&gt;=2,N(O445)&gt;=2),"Yes","No"))</f>
        <v/>
      </c>
      <c r="U445" s="6" t="inlineStr">
        <is>
          <t>high</t>
        </is>
      </c>
      <c r="V445" s="6" t="inlineStr">
        <is>
          <t>high</t>
        </is>
      </c>
      <c r="W445" s="6" t="inlineStr">
        <is>
          <t>No</t>
        </is>
      </c>
      <c r="X445" s="8" t="inlineStr"/>
      <c r="Y445" s="6" t="n">
        <v>3</v>
      </c>
      <c r="Z445" s="8" t="inlineStr">
        <is>
          <t>[00:08:48] I'm certainly happy to second the motion. We know that there's a need for more affordable housing in Steinbach for people who have lower incomes.
[00:08:48] Steinbach Community Outreach, they've really proven themselves over the last number of years in terms of showing that they know how to provide assistance to people who are in need of housing.
[00:08:48] we reviewed the different applications from different groups to receive this funding, and Steinbach Community Outreach had the best proposal.</t>
        </is>
      </c>
      <c r="AA445" s="8" t="inlineStr">
        <is>
          <t>position: explicit support beyond seconding | reasons: need for affordable housing, SCO track record, best of the competing proposals | independence: own assessment of the applicant and the comparison of applications | flexibility: spoke but did not take up the cost-escalation point raised by Siemens</t>
        </is>
      </c>
      <c r="AB445" s="11" t="inlineStr">
        <is>
          <t>https://www.youtube.com/watch?v=LsLDY-6yONY&amp;t=528s</t>
        </is>
      </c>
    </row>
    <row r="446">
      <c r="A446" s="6" t="inlineStr">
        <is>
          <t>2022-07-05</t>
        </is>
      </c>
      <c r="B446" s="11" t="inlineStr">
        <is>
          <t>https://www.youtube.com/watch?v=LsLDY-6yONY</t>
        </is>
      </c>
      <c r="C446" s="6" t="inlineStr">
        <is>
          <t>6/7</t>
        </is>
      </c>
      <c r="D446" s="8" t="inlineStr">
        <is>
          <t>Affordable Housing Grant ($1.3375M) to Steinbach Community Outreach Inc.</t>
        </is>
      </c>
      <c r="E446" s="6" t="inlineStr">
        <is>
          <t>policy</t>
        </is>
      </c>
      <c r="F446" s="6" t="inlineStr">
        <is>
          <t>No</t>
        </is>
      </c>
      <c r="G446" s="6" t="inlineStr">
        <is>
          <t>Mayor Earl Funk</t>
        </is>
      </c>
      <c r="H446" s="6" t="inlineStr">
        <is>
          <t>Yes</t>
        </is>
      </c>
      <c r="I446" s="6" t="inlineStr">
        <is>
          <t>present (chair)</t>
        </is>
      </c>
      <c r="J446" s="6" t="inlineStr">
        <is>
          <t>Yes</t>
        </is>
      </c>
      <c r="K446" s="6" t="inlineStr">
        <is>
          <t>none</t>
        </is>
      </c>
      <c r="L446" s="6" t="inlineStr">
        <is>
          <t>for</t>
        </is>
      </c>
      <c r="M446" s="6" t="inlineStr">
        <is>
          <t>voice-unanimous</t>
        </is>
      </c>
      <c r="N446" s="6" t="n">
        <v>4</v>
      </c>
      <c r="O446" s="6" t="n">
        <v>3</v>
      </c>
      <c r="P446" s="6" t="n">
        <v>3</v>
      </c>
      <c r="Q446" s="6" t="n"/>
      <c r="R446" s="6" t="n">
        <v>1</v>
      </c>
      <c r="S446" s="15">
        <f>IF(OR(H446&lt;&gt;"Yes",COUNT(N446:R446)=0),"",100*SUMPRODUCT(N446:R446/4,Weights!$B$2:$F$2)/SUMPRODUCT(--(N446:R446&lt;&gt;""),Weights!$B$2:$F$2))</f>
        <v/>
      </c>
      <c r="T446" s="6">
        <f>IF(H446&lt;&gt;"Yes","",IF(AND(N(N446)&gt;=2,N(O446)&gt;=2),"Yes","No"))</f>
        <v/>
      </c>
      <c r="U446" s="6" t="inlineStr">
        <is>
          <t>high</t>
        </is>
      </c>
      <c r="V446" s="6" t="inlineStr">
        <is>
          <t>high</t>
        </is>
      </c>
      <c r="W446" s="6" t="inlineStr">
        <is>
          <t>No</t>
        </is>
      </c>
      <c r="X446" s="8" t="inlineStr"/>
      <c r="Y446" s="6" t="n">
        <v>3</v>
      </c>
      <c r="Z446" s="8" t="inlineStr">
        <is>
          <t>[00:09:41] Well, Council, I too, I think this is a great project. I think it couldn't be done by a better organization in our community
[00:09:41] I'm really glad that we've decided to give the entire grant to them and not split it up because I think it gives them more bang for their buck, so to speak.
[00:10:18] There's a park across the street. Like, I think, I think it's really going to fit well in our community.</t>
        </is>
      </c>
      <c r="AA446" s="8" t="inlineStr">
        <is>
          <t>position: explicit support | reasons: organization quality, whole grant vs split gives more value, site suits the community | independence: own assessment | flexibility: did not take up the cost-escalation point</t>
        </is>
      </c>
      <c r="AB446" s="11" t="inlineStr">
        <is>
          <t>https://www.youtube.com/watch?v=LsLDY-6yONY&amp;t=581s</t>
        </is>
      </c>
    </row>
    <row r="447">
      <c r="A447" s="6" t="inlineStr">
        <is>
          <t>2022-07-05</t>
        </is>
      </c>
      <c r="B447" s="11" t="inlineStr">
        <is>
          <t>https://www.youtube.com/watch?v=LsLDY-6yONY</t>
        </is>
      </c>
      <c r="C447" s="6" t="inlineStr">
        <is>
          <t>6/7</t>
        </is>
      </c>
      <c r="D447" s="8" t="inlineStr">
        <is>
          <t>Affordable Housing Grant ($1.3375M) to Steinbach Community Outreach Inc.</t>
        </is>
      </c>
      <c r="E447" s="6" t="inlineStr">
        <is>
          <t>policy</t>
        </is>
      </c>
      <c r="F447" s="6" t="inlineStr">
        <is>
          <t>No</t>
        </is>
      </c>
      <c r="G447" s="6" t="inlineStr">
        <is>
          <t>Bill Hiebert</t>
        </is>
      </c>
      <c r="H447" s="6" t="inlineStr">
        <is>
          <t>Yes</t>
        </is>
      </c>
      <c r="I447" s="6" t="inlineStr">
        <is>
          <t>present</t>
        </is>
      </c>
      <c r="J447" s="6" t="inlineStr">
        <is>
          <t>No</t>
        </is>
      </c>
      <c r="K447" s="6" t="inlineStr">
        <is>
          <t>none</t>
        </is>
      </c>
      <c r="L447" s="6" t="inlineStr">
        <is>
          <t>none</t>
        </is>
      </c>
      <c r="M447" s="6" t="inlineStr">
        <is>
          <t>voice-unanimous</t>
        </is>
      </c>
      <c r="N447" s="6" t="n">
        <v>0</v>
      </c>
      <c r="O447" s="6" t="n">
        <v>0</v>
      </c>
      <c r="P447" s="6" t="n"/>
      <c r="Q447" s="6" t="n"/>
      <c r="R447" s="6" t="n"/>
      <c r="S447" s="15">
        <f>IF(OR(H447&lt;&gt;"Yes",COUNT(N447:R447)=0),"",100*SUMPRODUCT(N447:R447/4,Weights!$B$2:$F$2)/SUMPRODUCT(--(N447:R447&lt;&gt;""),Weights!$B$2:$F$2))</f>
        <v/>
      </c>
      <c r="T447" s="6">
        <f>IF(H447&lt;&gt;"Yes","",IF(AND(N(N447)&gt;=2,N(O447)&gt;=2),"Yes","No"))</f>
        <v/>
      </c>
      <c r="U447" s="6" t="inlineStr">
        <is>
          <t>high</t>
        </is>
      </c>
      <c r="V447" s="6" t="inlineStr">
        <is>
          <t>high</t>
        </is>
      </c>
      <c r="W447" s="6" t="inlineStr">
        <is>
          <t>No</t>
        </is>
      </c>
      <c r="X447" s="8" t="inlineStr"/>
      <c r="Y447" s="6" t="n">
        <v>0</v>
      </c>
      <c r="Z447" s="8" t="inlineStr"/>
      <c r="AA447" s="8" t="inlineStr">
        <is>
          <t>position: no speech; unrecorded unanimous voice vote = 0 | reasons: no reasons stated</t>
        </is>
      </c>
      <c r="AB447" s="6" t="inlineStr"/>
    </row>
    <row r="448">
      <c r="A448" s="6" t="inlineStr">
        <is>
          <t>2022-07-05</t>
        </is>
      </c>
      <c r="B448" s="11" t="inlineStr">
        <is>
          <t>https://www.youtube.com/watch?v=LsLDY-6yONY</t>
        </is>
      </c>
      <c r="C448" s="6" t="inlineStr">
        <is>
          <t>6/7</t>
        </is>
      </c>
      <c r="D448" s="8" t="inlineStr">
        <is>
          <t>Affordable Housing Grant ($1.3375M) to Steinbach Community Outreach Inc.</t>
        </is>
      </c>
      <c r="E448" s="6" t="inlineStr">
        <is>
          <t>policy</t>
        </is>
      </c>
      <c r="F448" s="6" t="inlineStr">
        <is>
          <t>No</t>
        </is>
      </c>
      <c r="G448" s="6" t="inlineStr">
        <is>
          <t>Damian Penner</t>
        </is>
      </c>
      <c r="H448" s="6" t="inlineStr">
        <is>
          <t>Yes</t>
        </is>
      </c>
      <c r="I448" s="6" t="inlineStr">
        <is>
          <t>present</t>
        </is>
      </c>
      <c r="J448" s="6" t="inlineStr">
        <is>
          <t>No</t>
        </is>
      </c>
      <c r="K448" s="6" t="inlineStr">
        <is>
          <t>none</t>
        </is>
      </c>
      <c r="L448" s="6" t="inlineStr">
        <is>
          <t>none</t>
        </is>
      </c>
      <c r="M448" s="6" t="inlineStr">
        <is>
          <t>voice-unanimous</t>
        </is>
      </c>
      <c r="N448" s="6" t="n">
        <v>0</v>
      </c>
      <c r="O448" s="6" t="n">
        <v>0</v>
      </c>
      <c r="P448" s="6" t="n"/>
      <c r="Q448" s="6" t="n"/>
      <c r="R448" s="6" t="n"/>
      <c r="S448" s="15">
        <f>IF(OR(H448&lt;&gt;"Yes",COUNT(N448:R448)=0),"",100*SUMPRODUCT(N448:R448/4,Weights!$B$2:$F$2)/SUMPRODUCT(--(N448:R448&lt;&gt;""),Weights!$B$2:$F$2))</f>
        <v/>
      </c>
      <c r="T448" s="6">
        <f>IF(H448&lt;&gt;"Yes","",IF(AND(N(N448)&gt;=2,N(O448)&gt;=2),"Yes","No"))</f>
        <v/>
      </c>
      <c r="U448" s="6" t="inlineStr">
        <is>
          <t>high</t>
        </is>
      </c>
      <c r="V448" s="6" t="inlineStr">
        <is>
          <t>high</t>
        </is>
      </c>
      <c r="W448" s="6" t="inlineStr">
        <is>
          <t>No</t>
        </is>
      </c>
      <c r="X448" s="8" t="inlineStr"/>
      <c r="Y448" s="6" t="n">
        <v>0</v>
      </c>
      <c r="Z448" s="8" t="inlineStr"/>
      <c r="AA448" s="8" t="inlineStr">
        <is>
          <t>position: no speech; unrecorded unanimous voice vote = 0 | reasons: no reasons stated</t>
        </is>
      </c>
      <c r="AB448" s="6" t="inlineStr"/>
    </row>
    <row r="449">
      <c r="A449" s="6" t="inlineStr">
        <is>
          <t>2022-07-05</t>
        </is>
      </c>
      <c r="B449" s="11" t="inlineStr">
        <is>
          <t>https://www.youtube.com/watch?v=LsLDY-6yONY</t>
        </is>
      </c>
      <c r="C449" s="6" t="inlineStr">
        <is>
          <t>6/7</t>
        </is>
      </c>
      <c r="D449" s="8" t="inlineStr">
        <is>
          <t>Affordable Housing Grant ($1.3375M) to Steinbach Community Outreach Inc.</t>
        </is>
      </c>
      <c r="E449" s="6" t="inlineStr">
        <is>
          <t>policy</t>
        </is>
      </c>
      <c r="F449" s="6" t="inlineStr">
        <is>
          <t>No</t>
        </is>
      </c>
      <c r="G449" s="6" t="inlineStr">
        <is>
          <t>Jake Hiebert</t>
        </is>
      </c>
      <c r="H449" s="6" t="inlineStr">
        <is>
          <t>Yes</t>
        </is>
      </c>
      <c r="I449" s="6" t="inlineStr">
        <is>
          <t>present</t>
        </is>
      </c>
      <c r="J449" s="6" t="inlineStr">
        <is>
          <t>No</t>
        </is>
      </c>
      <c r="K449" s="6" t="inlineStr">
        <is>
          <t>none</t>
        </is>
      </c>
      <c r="L449" s="6" t="inlineStr">
        <is>
          <t>none</t>
        </is>
      </c>
      <c r="M449" s="6" t="inlineStr">
        <is>
          <t>voice-unanimous</t>
        </is>
      </c>
      <c r="N449" s="6" t="n">
        <v>0</v>
      </c>
      <c r="O449" s="6" t="n">
        <v>0</v>
      </c>
      <c r="P449" s="6" t="n"/>
      <c r="Q449" s="6" t="n"/>
      <c r="R449" s="6" t="n"/>
      <c r="S449" s="15">
        <f>IF(OR(H449&lt;&gt;"Yes",COUNT(N449:R449)=0),"",100*SUMPRODUCT(N449:R449/4,Weights!$B$2:$F$2)/SUMPRODUCT(--(N449:R449&lt;&gt;""),Weights!$B$2:$F$2))</f>
        <v/>
      </c>
      <c r="T449" s="6">
        <f>IF(H449&lt;&gt;"Yes","",IF(AND(N(N449)&gt;=2,N(O449)&gt;=2),"Yes","No"))</f>
        <v/>
      </c>
      <c r="U449" s="6" t="inlineStr">
        <is>
          <t>high</t>
        </is>
      </c>
      <c r="V449" s="6" t="inlineStr">
        <is>
          <t>high</t>
        </is>
      </c>
      <c r="W449" s="6" t="inlineStr">
        <is>
          <t>No</t>
        </is>
      </c>
      <c r="X449" s="8" t="inlineStr"/>
      <c r="Y449" s="6" t="n">
        <v>0</v>
      </c>
      <c r="Z449" s="8" t="inlineStr"/>
      <c r="AA449" s="8" t="inlineStr">
        <is>
          <t>position: no speech; unrecorded unanimous voice vote = 0 | reasons: no reasons stated</t>
        </is>
      </c>
      <c r="AB449" s="6" t="inlineStr"/>
    </row>
    <row r="450">
      <c r="A450" s="6" t="inlineStr">
        <is>
          <t>2022-07-05</t>
        </is>
      </c>
      <c r="B450" s="11" t="inlineStr">
        <is>
          <t>https://www.youtube.com/watch?v=LsLDY-6yONY</t>
        </is>
      </c>
      <c r="C450" s="6" t="inlineStr">
        <is>
          <t>6/7</t>
        </is>
      </c>
      <c r="D450" s="8" t="inlineStr">
        <is>
          <t>Affordable Housing Grant ($1.3375M) to Steinbach Community Outreach Inc.</t>
        </is>
      </c>
      <c r="E450" s="6" t="inlineStr">
        <is>
          <t>policy</t>
        </is>
      </c>
      <c r="F450" s="6" t="inlineStr">
        <is>
          <t>No</t>
        </is>
      </c>
      <c r="G450" s="6" t="inlineStr">
        <is>
          <t>Susan Penner</t>
        </is>
      </c>
      <c r="H450" s="6" t="inlineStr">
        <is>
          <t>Yes</t>
        </is>
      </c>
      <c r="I450" s="6" t="inlineStr">
        <is>
          <t>present</t>
        </is>
      </c>
      <c r="J450" s="6" t="inlineStr">
        <is>
          <t>No</t>
        </is>
      </c>
      <c r="K450" s="6" t="inlineStr">
        <is>
          <t>none</t>
        </is>
      </c>
      <c r="L450" s="6" t="inlineStr">
        <is>
          <t>none</t>
        </is>
      </c>
      <c r="M450" s="6" t="inlineStr">
        <is>
          <t>voice-unanimous</t>
        </is>
      </c>
      <c r="N450" s="6" t="n">
        <v>0</v>
      </c>
      <c r="O450" s="6" t="n">
        <v>0</v>
      </c>
      <c r="P450" s="6" t="n"/>
      <c r="Q450" s="6" t="n"/>
      <c r="R450" s="6" t="n"/>
      <c r="S450" s="15">
        <f>IF(OR(H450&lt;&gt;"Yes",COUNT(N450:R450)=0),"",100*SUMPRODUCT(N450:R450/4,Weights!$B$2:$F$2)/SUMPRODUCT(--(N450:R450&lt;&gt;""),Weights!$B$2:$F$2))</f>
        <v/>
      </c>
      <c r="T450" s="6">
        <f>IF(H450&lt;&gt;"Yes","",IF(AND(N(N450)&gt;=2,N(O450)&gt;=2),"Yes","No"))</f>
        <v/>
      </c>
      <c r="U450" s="6" t="inlineStr">
        <is>
          <t>high</t>
        </is>
      </c>
      <c r="V450" s="6" t="inlineStr">
        <is>
          <t>high</t>
        </is>
      </c>
      <c r="W450" s="6" t="inlineStr">
        <is>
          <t>No</t>
        </is>
      </c>
      <c r="X450" s="8" t="inlineStr"/>
      <c r="Y450" s="6" t="n">
        <v>0</v>
      </c>
      <c r="Z450" s="8" t="inlineStr"/>
      <c r="AA450" s="8" t="inlineStr">
        <is>
          <t>position: no speech; unrecorded unanimous voice vote = 0 | reasons: no reasons stated</t>
        </is>
      </c>
      <c r="AB450" s="6" t="inlineStr"/>
    </row>
    <row r="451">
      <c r="A451" s="6" t="inlineStr">
        <is>
          <t>2022-07-05</t>
        </is>
      </c>
      <c r="B451" s="11" t="inlineStr">
        <is>
          <t>https://www.youtube.com/watch?v=LsLDY-6yONY</t>
        </is>
      </c>
      <c r="C451" s="6" t="inlineStr">
        <is>
          <t>9/10</t>
        </is>
      </c>
      <c r="D451" s="8" t="inlineStr">
        <is>
          <t>By-Law 2210 1st &amp; 2nd reading - MHRC loan/second-mortgage by-law for SCO grant</t>
        </is>
      </c>
      <c r="E451" s="6" t="inlineStr">
        <is>
          <t>governance</t>
        </is>
      </c>
      <c r="F451" s="6" t="inlineStr">
        <is>
          <t>No</t>
        </is>
      </c>
      <c r="G451" s="6" t="inlineStr">
        <is>
          <t>Jac Siemens</t>
        </is>
      </c>
      <c r="H451" s="6" t="inlineStr">
        <is>
          <t>Yes</t>
        </is>
      </c>
      <c r="I451" s="6" t="inlineStr">
        <is>
          <t>present</t>
        </is>
      </c>
      <c r="J451" s="6" t="inlineStr">
        <is>
          <t>Yes</t>
        </is>
      </c>
      <c r="K451" s="6" t="inlineStr">
        <is>
          <t>mover</t>
        </is>
      </c>
      <c r="L451" s="6" t="inlineStr">
        <is>
          <t>for</t>
        </is>
      </c>
      <c r="M451" s="6" t="inlineStr">
        <is>
          <t>voice-unanimous</t>
        </is>
      </c>
      <c r="N451" s="6" t="n">
        <v>4</v>
      </c>
      <c r="O451" s="6" t="n">
        <v>2</v>
      </c>
      <c r="P451" s="6" t="n">
        <v>2</v>
      </c>
      <c r="Q451" s="6" t="n"/>
      <c r="R451" s="6" t="n"/>
      <c r="S451" s="15">
        <f>IF(OR(H451&lt;&gt;"Yes",COUNT(N451:R451)=0),"",100*SUMPRODUCT(N451:R451/4,Weights!$B$2:$F$2)/SUMPRODUCT(--(N451:R451&lt;&gt;""),Weights!$B$2:$F$2))</f>
        <v/>
      </c>
      <c r="T451" s="6">
        <f>IF(H451&lt;&gt;"Yes","",IF(AND(N(N451)&gt;=2,N(O451)&gt;=2),"Yes","No"))</f>
        <v/>
      </c>
      <c r="U451" s="6" t="inlineStr">
        <is>
          <t>high</t>
        </is>
      </c>
      <c r="V451" s="6" t="inlineStr">
        <is>
          <t>high</t>
        </is>
      </c>
      <c r="W451" s="6" t="inlineStr">
        <is>
          <t>No</t>
        </is>
      </c>
      <c r="X451" s="8" t="inlineStr"/>
      <c r="Y451" s="6" t="n">
        <v>3</v>
      </c>
      <c r="Z451" s="8" t="inlineStr">
        <is>
          <t>[00:12:19] A motion to approve.
[00:12:24] As indicated by administration, this is a technical side of previous grant that we awarded them of just over $1.3 million.
[00:12:24] And this would fulfill the requirement of their Manitoba Housing Renewal Corporation, as well as then it would support SCO and protect community, and the loan does not bear any interest.</t>
        </is>
      </c>
      <c r="AA451" s="8" t="inlineStr">
        <is>
          <t>position: moved 1st reading (seconded 2nd reading per minutes); clear support | reasons: explains mortgage mechanism meets MHRC requirement and protects community; largely restates administration | independence: relies on administration's explanation with a little own framing ('protect community')</t>
        </is>
      </c>
      <c r="AB451" s="11" t="inlineStr">
        <is>
          <t>https://www.youtube.com/watch?v=LsLDY-6yONY&amp;t=739s</t>
        </is>
      </c>
    </row>
    <row r="452">
      <c r="A452" s="6" t="inlineStr">
        <is>
          <t>2022-07-05</t>
        </is>
      </c>
      <c r="B452" s="11" t="inlineStr">
        <is>
          <t>https://www.youtube.com/watch?v=LsLDY-6yONY</t>
        </is>
      </c>
      <c r="C452" s="6" t="inlineStr">
        <is>
          <t>9/10</t>
        </is>
      </c>
      <c r="D452" s="8" t="inlineStr">
        <is>
          <t>By-Law 2210 1st &amp; 2nd reading - MHRC loan/second-mortgage by-law for SCO grant</t>
        </is>
      </c>
      <c r="E452" s="6" t="inlineStr">
        <is>
          <t>governance</t>
        </is>
      </c>
      <c r="F452" s="6" t="inlineStr">
        <is>
          <t>No</t>
        </is>
      </c>
      <c r="G452" s="6" t="inlineStr">
        <is>
          <t>Bill Hiebert</t>
        </is>
      </c>
      <c r="H452" s="6" t="inlineStr">
        <is>
          <t>Yes</t>
        </is>
      </c>
      <c r="I452" s="6" t="inlineStr">
        <is>
          <t>present</t>
        </is>
      </c>
      <c r="J452" s="6" t="inlineStr">
        <is>
          <t>No</t>
        </is>
      </c>
      <c r="K452" s="6" t="inlineStr">
        <is>
          <t>none</t>
        </is>
      </c>
      <c r="L452" s="6" t="inlineStr">
        <is>
          <t>none</t>
        </is>
      </c>
      <c r="M452" s="6" t="inlineStr">
        <is>
          <t>voice-unanimous</t>
        </is>
      </c>
      <c r="N452" s="6" t="n">
        <v>0</v>
      </c>
      <c r="O452" s="6" t="n">
        <v>0</v>
      </c>
      <c r="P452" s="6" t="n"/>
      <c r="Q452" s="6" t="n"/>
      <c r="R452" s="6" t="n"/>
      <c r="S452" s="15">
        <f>IF(OR(H452&lt;&gt;"Yes",COUNT(N452:R452)=0),"",100*SUMPRODUCT(N452:R452/4,Weights!$B$2:$F$2)/SUMPRODUCT(--(N452:R452&lt;&gt;""),Weights!$B$2:$F$2))</f>
        <v/>
      </c>
      <c r="T452" s="6">
        <f>IF(H452&lt;&gt;"Yes","",IF(AND(N(N452)&gt;=2,N(O452)&gt;=2),"Yes","No"))</f>
        <v/>
      </c>
      <c r="U452" s="6" t="inlineStr">
        <is>
          <t>high</t>
        </is>
      </c>
      <c r="V452" s="6" t="inlineStr">
        <is>
          <t>high</t>
        </is>
      </c>
      <c r="W452" s="6" t="inlineStr">
        <is>
          <t>No</t>
        </is>
      </c>
      <c r="X452" s="8" t="inlineStr"/>
      <c r="Y452" s="6" t="n">
        <v>0</v>
      </c>
      <c r="Z452" s="8" t="inlineStr"/>
      <c r="AA452" s="8" t="inlineStr">
        <is>
          <t>position: no speech; unrecorded unanimous voice vote = 0 | reasons: no reasons stated</t>
        </is>
      </c>
      <c r="AB452" s="6" t="inlineStr"/>
    </row>
    <row r="453">
      <c r="A453" s="6" t="inlineStr">
        <is>
          <t>2022-07-05</t>
        </is>
      </c>
      <c r="B453" s="11" t="inlineStr">
        <is>
          <t>https://www.youtube.com/watch?v=LsLDY-6yONY</t>
        </is>
      </c>
      <c r="C453" s="6" t="inlineStr">
        <is>
          <t>9/10</t>
        </is>
      </c>
      <c r="D453" s="8" t="inlineStr">
        <is>
          <t>By-Law 2210 1st &amp; 2nd reading - MHRC loan/second-mortgage by-law for SCO grant</t>
        </is>
      </c>
      <c r="E453" s="6" t="inlineStr">
        <is>
          <t>governance</t>
        </is>
      </c>
      <c r="F453" s="6" t="inlineStr">
        <is>
          <t>No</t>
        </is>
      </c>
      <c r="G453" s="6" t="inlineStr">
        <is>
          <t>Damian Penner</t>
        </is>
      </c>
      <c r="H453" s="6" t="inlineStr">
        <is>
          <t>Yes</t>
        </is>
      </c>
      <c r="I453" s="6" t="inlineStr">
        <is>
          <t>present</t>
        </is>
      </c>
      <c r="J453" s="6" t="inlineStr">
        <is>
          <t>No</t>
        </is>
      </c>
      <c r="K453" s="6" t="inlineStr">
        <is>
          <t>mover</t>
        </is>
      </c>
      <c r="L453" s="6" t="inlineStr">
        <is>
          <t>none</t>
        </is>
      </c>
      <c r="M453" s="6" t="inlineStr">
        <is>
          <t>voice-unanimous</t>
        </is>
      </c>
      <c r="N453" s="6" t="n">
        <v>4</v>
      </c>
      <c r="O453" s="6" t="n">
        <v>0</v>
      </c>
      <c r="P453" s="6" t="n"/>
      <c r="Q453" s="6" t="n"/>
      <c r="R453" s="6" t="n"/>
      <c r="S453" s="15">
        <f>IF(OR(H453&lt;&gt;"Yes",COUNT(N453:R453)=0),"",100*SUMPRODUCT(N453:R453/4,Weights!$B$2:$F$2)/SUMPRODUCT(--(N453:R453&lt;&gt;""),Weights!$B$2:$F$2))</f>
        <v/>
      </c>
      <c r="T453" s="6">
        <f>IF(H453&lt;&gt;"Yes","",IF(AND(N(N453)&gt;=2,N(O453)&gt;=2),"Yes","No"))</f>
        <v/>
      </c>
      <c r="U453" s="6" t="inlineStr">
        <is>
          <t>high</t>
        </is>
      </c>
      <c r="V453" s="6" t="inlineStr">
        <is>
          <t>high</t>
        </is>
      </c>
      <c r="W453" s="6" t="inlineStr">
        <is>
          <t>No</t>
        </is>
      </c>
      <c r="X453" s="8" t="inlineStr"/>
      <c r="Y453" s="6" t="n">
        <v>0</v>
      </c>
      <c r="Z453" s="8" t="inlineStr"/>
      <c r="AA453" s="8" t="inlineStr">
        <is>
          <t>position: moved the motion (minutes); position 4 from moving; moved 2nd reading (letter G 00:13:42 'Motion to approve second reading.'); his only other turn 'Nothing further, Mr. Mayor. Apparently we need to move on quickly.' is not speaking | reasons: no reasons stated</t>
        </is>
      </c>
      <c r="AB453" s="6" t="inlineStr"/>
    </row>
    <row r="454">
      <c r="A454" s="6" t="inlineStr">
        <is>
          <t>2022-07-05</t>
        </is>
      </c>
      <c r="B454" s="11" t="inlineStr">
        <is>
          <t>https://www.youtube.com/watch?v=LsLDY-6yONY</t>
        </is>
      </c>
      <c r="C454" s="6" t="inlineStr">
        <is>
          <t>9/10</t>
        </is>
      </c>
      <c r="D454" s="8" t="inlineStr">
        <is>
          <t>By-Law 2210 1st &amp; 2nd reading - MHRC loan/second-mortgage by-law for SCO grant</t>
        </is>
      </c>
      <c r="E454" s="6" t="inlineStr">
        <is>
          <t>governance</t>
        </is>
      </c>
      <c r="F454" s="6" t="inlineStr">
        <is>
          <t>No</t>
        </is>
      </c>
      <c r="G454" s="6" t="inlineStr">
        <is>
          <t>Jake Hiebert</t>
        </is>
      </c>
      <c r="H454" s="6" t="inlineStr">
        <is>
          <t>Yes</t>
        </is>
      </c>
      <c r="I454" s="6" t="inlineStr">
        <is>
          <t>present</t>
        </is>
      </c>
      <c r="J454" s="6" t="inlineStr">
        <is>
          <t>No</t>
        </is>
      </c>
      <c r="K454" s="6" t="inlineStr">
        <is>
          <t>none</t>
        </is>
      </c>
      <c r="L454" s="6" t="inlineStr">
        <is>
          <t>none</t>
        </is>
      </c>
      <c r="M454" s="6" t="inlineStr">
        <is>
          <t>voice-unanimous</t>
        </is>
      </c>
      <c r="N454" s="6" t="n">
        <v>0</v>
      </c>
      <c r="O454" s="6" t="n">
        <v>0</v>
      </c>
      <c r="P454" s="6" t="n"/>
      <c r="Q454" s="6" t="n"/>
      <c r="R454" s="6" t="n"/>
      <c r="S454" s="15">
        <f>IF(OR(H454&lt;&gt;"Yes",COUNT(N454:R454)=0),"",100*SUMPRODUCT(N454:R454/4,Weights!$B$2:$F$2)/SUMPRODUCT(--(N454:R454&lt;&gt;""),Weights!$B$2:$F$2))</f>
        <v/>
      </c>
      <c r="T454" s="6">
        <f>IF(H454&lt;&gt;"Yes","",IF(AND(N(N454)&gt;=2,N(O454)&gt;=2),"Yes","No"))</f>
        <v/>
      </c>
      <c r="U454" s="6" t="inlineStr">
        <is>
          <t>high</t>
        </is>
      </c>
      <c r="V454" s="6" t="inlineStr">
        <is>
          <t>high</t>
        </is>
      </c>
      <c r="W454" s="6" t="inlineStr">
        <is>
          <t>No</t>
        </is>
      </c>
      <c r="X454" s="8" t="inlineStr"/>
      <c r="Y454" s="6" t="n">
        <v>0</v>
      </c>
      <c r="Z454" s="8" t="inlineStr"/>
      <c r="AA454" s="8" t="inlineStr">
        <is>
          <t>position: no speech; unrecorded unanimous voice vote = 0 | reasons: no reasons stated</t>
        </is>
      </c>
      <c r="AB454" s="6" t="inlineStr"/>
    </row>
    <row r="455">
      <c r="A455" s="6" t="inlineStr">
        <is>
          <t>2022-07-05</t>
        </is>
      </c>
      <c r="B455" s="11" t="inlineStr">
        <is>
          <t>https://www.youtube.com/watch?v=LsLDY-6yONY</t>
        </is>
      </c>
      <c r="C455" s="6" t="inlineStr">
        <is>
          <t>9/10</t>
        </is>
      </c>
      <c r="D455" s="8" t="inlineStr">
        <is>
          <t>By-Law 2210 1st &amp; 2nd reading - MHRC loan/second-mortgage by-law for SCO grant</t>
        </is>
      </c>
      <c r="E455" s="6" t="inlineStr">
        <is>
          <t>governance</t>
        </is>
      </c>
      <c r="F455" s="6" t="inlineStr">
        <is>
          <t>No</t>
        </is>
      </c>
      <c r="G455" s="6" t="inlineStr">
        <is>
          <t>Susan Penner</t>
        </is>
      </c>
      <c r="H455" s="6" t="inlineStr">
        <is>
          <t>Yes</t>
        </is>
      </c>
      <c r="I455" s="6" t="inlineStr">
        <is>
          <t>present</t>
        </is>
      </c>
      <c r="J455" s="6" t="inlineStr">
        <is>
          <t>No</t>
        </is>
      </c>
      <c r="K455" s="6" t="inlineStr">
        <is>
          <t>seconder</t>
        </is>
      </c>
      <c r="L455" s="6" t="inlineStr">
        <is>
          <t>none</t>
        </is>
      </c>
      <c r="M455" s="6" t="inlineStr">
        <is>
          <t>voice-unanimous</t>
        </is>
      </c>
      <c r="N455" s="6" t="n">
        <v>2</v>
      </c>
      <c r="O455" s="6" t="n">
        <v>0</v>
      </c>
      <c r="P455" s="6" t="n"/>
      <c r="Q455" s="6" t="n"/>
      <c r="R455" s="6" t="n"/>
      <c r="S455" s="15">
        <f>IF(OR(H455&lt;&gt;"Yes",COUNT(N455:R455)=0),"",100*SUMPRODUCT(N455:R455/4,Weights!$B$2:$F$2)/SUMPRODUCT(--(N455:R455&lt;&gt;""),Weights!$B$2:$F$2))</f>
        <v/>
      </c>
      <c r="T455" s="6">
        <f>IF(H455&lt;&gt;"Yes","",IF(AND(N(N455)&gt;=2,N(O455)&gt;=2),"Yes","No"))</f>
        <v/>
      </c>
      <c r="U455" s="6" t="inlineStr">
        <is>
          <t>high</t>
        </is>
      </c>
      <c r="V455" s="6" t="inlineStr">
        <is>
          <t>high</t>
        </is>
      </c>
      <c r="W455" s="6" t="inlineStr">
        <is>
          <t>No</t>
        </is>
      </c>
      <c r="X455" s="8" t="inlineStr"/>
      <c r="Y455" s="6" t="n">
        <v>0</v>
      </c>
      <c r="Z455" s="8" t="inlineStr"/>
      <c r="AA455" s="8" t="inlineStr">
        <is>
          <t>position: seconded the motion (minutes); position 2 from seconding; seconded 1st reading; mayor asked 'Anything further, Councillor Pinner?' 00:13:08 and the reply 'Nothing further.' (letter B) is not speaking | reasons: no reasons stated</t>
        </is>
      </c>
      <c r="AB455" s="6" t="inlineStr"/>
    </row>
    <row r="456">
      <c r="A456" s="6" t="inlineStr">
        <is>
          <t>2022-07-05</t>
        </is>
      </c>
      <c r="B456" s="11" t="inlineStr">
        <is>
          <t>https://www.youtube.com/watch?v=LsLDY-6yONY</t>
        </is>
      </c>
      <c r="C456" s="6" t="inlineStr">
        <is>
          <t>9/10</t>
        </is>
      </c>
      <c r="D456" s="8" t="inlineStr">
        <is>
          <t>By-Law 2210 1st &amp; 2nd reading - MHRC loan/second-mortgage by-law for SCO grant</t>
        </is>
      </c>
      <c r="E456" s="6" t="inlineStr">
        <is>
          <t>governance</t>
        </is>
      </c>
      <c r="F456" s="6" t="inlineStr">
        <is>
          <t>No</t>
        </is>
      </c>
      <c r="G456" s="6" t="inlineStr">
        <is>
          <t>Michael Zwaagstra</t>
        </is>
      </c>
      <c r="H456" s="6" t="inlineStr">
        <is>
          <t>Yes</t>
        </is>
      </c>
      <c r="I456" s="6" t="inlineStr">
        <is>
          <t>present</t>
        </is>
      </c>
      <c r="J456" s="6" t="inlineStr">
        <is>
          <t>No</t>
        </is>
      </c>
      <c r="K456" s="6" t="inlineStr">
        <is>
          <t>none</t>
        </is>
      </c>
      <c r="L456" s="6" t="inlineStr">
        <is>
          <t>none</t>
        </is>
      </c>
      <c r="M456" s="6" t="inlineStr">
        <is>
          <t>voice-unanimous</t>
        </is>
      </c>
      <c r="N456" s="6" t="n">
        <v>0</v>
      </c>
      <c r="O456" s="6" t="n">
        <v>0</v>
      </c>
      <c r="P456" s="6" t="n"/>
      <c r="Q456" s="6" t="n"/>
      <c r="R456" s="6" t="n"/>
      <c r="S456" s="15">
        <f>IF(OR(H456&lt;&gt;"Yes",COUNT(N456:R456)=0),"",100*SUMPRODUCT(N456:R456/4,Weights!$B$2:$F$2)/SUMPRODUCT(--(N456:R456&lt;&gt;""),Weights!$B$2:$F$2))</f>
        <v/>
      </c>
      <c r="T456" s="6">
        <f>IF(H456&lt;&gt;"Yes","",IF(AND(N(N456)&gt;=2,N(O456)&gt;=2),"Yes","No"))</f>
        <v/>
      </c>
      <c r="U456" s="6" t="inlineStr">
        <is>
          <t>high</t>
        </is>
      </c>
      <c r="V456" s="6" t="inlineStr">
        <is>
          <t>high</t>
        </is>
      </c>
      <c r="W456" s="6" t="inlineStr">
        <is>
          <t>No</t>
        </is>
      </c>
      <c r="X456" s="8" t="inlineStr"/>
      <c r="Y456" s="6" t="n">
        <v>0</v>
      </c>
      <c r="Z456" s="8" t="inlineStr"/>
      <c r="AA456" s="8" t="inlineStr">
        <is>
          <t>position: no speech; unrecorded unanimous voice vote = 0; joke 'Start door knocking now.' 00:13:54 is not substantive | reasons: no reasons stated</t>
        </is>
      </c>
      <c r="AB456" s="6" t="inlineStr"/>
    </row>
    <row r="457">
      <c r="A457" s="6" t="inlineStr">
        <is>
          <t>2022-07-05</t>
        </is>
      </c>
      <c r="B457" s="11" t="inlineStr">
        <is>
          <t>https://www.youtube.com/watch?v=LsLDY-6yONY</t>
        </is>
      </c>
      <c r="C457" s="6" t="inlineStr">
        <is>
          <t>11</t>
        </is>
      </c>
      <c r="D457" s="8" t="inlineStr">
        <is>
          <t>By-Law 2211 1st reading - OCP amendment residential to commercial (Old Tom Rd / Loewen Blvd)</t>
        </is>
      </c>
      <c r="E457" s="6" t="inlineStr">
        <is>
          <t>land use</t>
        </is>
      </c>
      <c r="F457" s="6" t="inlineStr">
        <is>
          <t>No</t>
        </is>
      </c>
      <c r="G457" s="6" t="inlineStr">
        <is>
          <t>Michael Zwaagstra</t>
        </is>
      </c>
      <c r="H457" s="6" t="inlineStr">
        <is>
          <t>Yes</t>
        </is>
      </c>
      <c r="I457" s="6" t="inlineStr">
        <is>
          <t>present</t>
        </is>
      </c>
      <c r="J457" s="6" t="inlineStr">
        <is>
          <t>Yes</t>
        </is>
      </c>
      <c r="K457" s="6" t="inlineStr">
        <is>
          <t>mover</t>
        </is>
      </c>
      <c r="L457" s="6" t="inlineStr">
        <is>
          <t>for</t>
        </is>
      </c>
      <c r="M457" s="6" t="inlineStr">
        <is>
          <t>voice-unanimous</t>
        </is>
      </c>
      <c r="N457" s="6" t="n">
        <v>4</v>
      </c>
      <c r="O457" s="6" t="n">
        <v>3</v>
      </c>
      <c r="P457" s="6" t="n">
        <v>3</v>
      </c>
      <c r="Q457" s="6" t="n"/>
      <c r="R457" s="6" t="n">
        <v>2</v>
      </c>
      <c r="S457" s="15">
        <f>IF(OR(H457&lt;&gt;"Yes",COUNT(N457:R457)=0),"",100*SUMPRODUCT(N457:R457/4,Weights!$B$2:$F$2)/SUMPRODUCT(--(N457:R457&lt;&gt;""),Weights!$B$2:$F$2))</f>
        <v/>
      </c>
      <c r="T457" s="6">
        <f>IF(H457&lt;&gt;"Yes","",IF(AND(N(N457)&gt;=2,N(O457)&gt;=2),"Yes","No"))</f>
        <v/>
      </c>
      <c r="U457" s="6" t="inlineStr">
        <is>
          <t>high</t>
        </is>
      </c>
      <c r="V457" s="6" t="inlineStr">
        <is>
          <t>high</t>
        </is>
      </c>
      <c r="W457" s="6" t="inlineStr">
        <is>
          <t>No</t>
        </is>
      </c>
      <c r="X457" s="8" t="inlineStr"/>
      <c r="Y457" s="6" t="n">
        <v>4</v>
      </c>
      <c r="Z457" s="8" t="inlineStr">
        <is>
          <t>[00:15:03] I'll make the motion for first reading.
[00:15:06] So in order to consider the rezoning application, we have to first give approval to changing the official community plan to allow this to be a commercial policy area.
[00:15:06] This will go to a public hearing in August.
[00:15:06] Certainly on its face, it looks like a reasonable request. There is a lot of mixed use in the area. You've got the Red River Campus, Stonebridge Medical Centre.</t>
        </is>
      </c>
      <c r="AA457" s="8" t="inlineStr">
        <is>
          <t>position: moved; 'looks like a reasonable request' | reasons: explains OCP step and cites surrounding mixed uses (college campus, medical centre) as basis | independence: own assessment of the area | flexibility: qualifies the view as 'on its face' pending the August public hearing</t>
        </is>
      </c>
      <c r="AB457" s="11" t="inlineStr">
        <is>
          <t>https://www.youtube.com/watch?v=LsLDY-6yONY&amp;t=903s</t>
        </is>
      </c>
    </row>
    <row r="458">
      <c r="A458" s="6" t="inlineStr">
        <is>
          <t>2022-07-05</t>
        </is>
      </c>
      <c r="B458" s="11" t="inlineStr">
        <is>
          <t>https://www.youtube.com/watch?v=LsLDY-6yONY</t>
        </is>
      </c>
      <c r="C458" s="6" t="inlineStr">
        <is>
          <t>11</t>
        </is>
      </c>
      <c r="D458" s="8" t="inlineStr">
        <is>
          <t>By-Law 2211 1st reading - OCP amendment residential to commercial (Old Tom Rd / Loewen Blvd)</t>
        </is>
      </c>
      <c r="E458" s="6" t="inlineStr">
        <is>
          <t>land use</t>
        </is>
      </c>
      <c r="F458" s="6" t="inlineStr">
        <is>
          <t>No</t>
        </is>
      </c>
      <c r="G458" s="6" t="inlineStr">
        <is>
          <t>Bill Hiebert</t>
        </is>
      </c>
      <c r="H458" s="6" t="inlineStr">
        <is>
          <t>Yes</t>
        </is>
      </c>
      <c r="I458" s="6" t="inlineStr">
        <is>
          <t>present</t>
        </is>
      </c>
      <c r="J458" s="6" t="inlineStr">
        <is>
          <t>No</t>
        </is>
      </c>
      <c r="K458" s="6" t="inlineStr">
        <is>
          <t>none</t>
        </is>
      </c>
      <c r="L458" s="6" t="inlineStr">
        <is>
          <t>none</t>
        </is>
      </c>
      <c r="M458" s="6" t="inlineStr">
        <is>
          <t>voice-unanimous</t>
        </is>
      </c>
      <c r="N458" s="6" t="n">
        <v>0</v>
      </c>
      <c r="O458" s="6" t="n">
        <v>0</v>
      </c>
      <c r="P458" s="6" t="n"/>
      <c r="Q458" s="6" t="n"/>
      <c r="R458" s="6" t="n"/>
      <c r="S458" s="15">
        <f>IF(OR(H458&lt;&gt;"Yes",COUNT(N458:R458)=0),"",100*SUMPRODUCT(N458:R458/4,Weights!$B$2:$F$2)/SUMPRODUCT(--(N458:R458&lt;&gt;""),Weights!$B$2:$F$2))</f>
        <v/>
      </c>
      <c r="T458" s="6">
        <f>IF(H458&lt;&gt;"Yes","",IF(AND(N(N458)&gt;=2,N(O458)&gt;=2),"Yes","No"))</f>
        <v/>
      </c>
      <c r="U458" s="6" t="inlineStr">
        <is>
          <t>high</t>
        </is>
      </c>
      <c r="V458" s="6" t="inlineStr">
        <is>
          <t>high</t>
        </is>
      </c>
      <c r="W458" s="6" t="inlineStr">
        <is>
          <t>No</t>
        </is>
      </c>
      <c r="X458" s="8" t="inlineStr"/>
      <c r="Y458" s="6" t="n">
        <v>0</v>
      </c>
      <c r="Z458" s="8" t="inlineStr"/>
      <c r="AA458" s="8" t="inlineStr">
        <is>
          <t>position: no speech; unrecorded unanimous voice vote = 0 | reasons: no reasons stated</t>
        </is>
      </c>
      <c r="AB458" s="6" t="inlineStr"/>
    </row>
    <row r="459">
      <c r="A459" s="6" t="inlineStr">
        <is>
          <t>2022-07-05</t>
        </is>
      </c>
      <c r="B459" s="11" t="inlineStr">
        <is>
          <t>https://www.youtube.com/watch?v=LsLDY-6yONY</t>
        </is>
      </c>
      <c r="C459" s="6" t="inlineStr">
        <is>
          <t>11</t>
        </is>
      </c>
      <c r="D459" s="8" t="inlineStr">
        <is>
          <t>By-Law 2211 1st reading - OCP amendment residential to commercial (Old Tom Rd / Loewen Blvd)</t>
        </is>
      </c>
      <c r="E459" s="6" t="inlineStr">
        <is>
          <t>land use</t>
        </is>
      </c>
      <c r="F459" s="6" t="inlineStr">
        <is>
          <t>No</t>
        </is>
      </c>
      <c r="G459" s="6" t="inlineStr">
        <is>
          <t>Damian Penner</t>
        </is>
      </c>
      <c r="H459" s="6" t="inlineStr">
        <is>
          <t>Yes</t>
        </is>
      </c>
      <c r="I459" s="6" t="inlineStr">
        <is>
          <t>present</t>
        </is>
      </c>
      <c r="J459" s="6" t="inlineStr">
        <is>
          <t>No</t>
        </is>
      </c>
      <c r="K459" s="6" t="inlineStr">
        <is>
          <t>none</t>
        </is>
      </c>
      <c r="L459" s="6" t="inlineStr">
        <is>
          <t>none</t>
        </is>
      </c>
      <c r="M459" s="6" t="inlineStr">
        <is>
          <t>voice-unanimous</t>
        </is>
      </c>
      <c r="N459" s="6" t="n">
        <v>0</v>
      </c>
      <c r="O459" s="6" t="n">
        <v>0</v>
      </c>
      <c r="P459" s="6" t="n"/>
      <c r="Q459" s="6" t="n"/>
      <c r="R459" s="6" t="n"/>
      <c r="S459" s="15">
        <f>IF(OR(H459&lt;&gt;"Yes",COUNT(N459:R459)=0),"",100*SUMPRODUCT(N459:R459/4,Weights!$B$2:$F$2)/SUMPRODUCT(--(N459:R459&lt;&gt;""),Weights!$B$2:$F$2))</f>
        <v/>
      </c>
      <c r="T459" s="6">
        <f>IF(H459&lt;&gt;"Yes","",IF(AND(N(N459)&gt;=2,N(O459)&gt;=2),"Yes","No"))</f>
        <v/>
      </c>
      <c r="U459" s="6" t="inlineStr">
        <is>
          <t>high</t>
        </is>
      </c>
      <c r="V459" s="6" t="inlineStr">
        <is>
          <t>high</t>
        </is>
      </c>
      <c r="W459" s="6" t="inlineStr">
        <is>
          <t>No</t>
        </is>
      </c>
      <c r="X459" s="8" t="inlineStr"/>
      <c r="Y459" s="6" t="n">
        <v>0</v>
      </c>
      <c r="Z459" s="8" t="inlineStr"/>
      <c r="AA459" s="8" t="inlineStr">
        <is>
          <t>position: no speech; unrecorded unanimous voice vote = 0 | reasons: no reasons stated</t>
        </is>
      </c>
      <c r="AB459" s="6" t="inlineStr"/>
    </row>
    <row r="460">
      <c r="A460" s="6" t="inlineStr">
        <is>
          <t>2022-07-05</t>
        </is>
      </c>
      <c r="B460" s="11" t="inlineStr">
        <is>
          <t>https://www.youtube.com/watch?v=LsLDY-6yONY</t>
        </is>
      </c>
      <c r="C460" s="6" t="inlineStr">
        <is>
          <t>11</t>
        </is>
      </c>
      <c r="D460" s="8" t="inlineStr">
        <is>
          <t>By-Law 2211 1st reading - OCP amendment residential to commercial (Old Tom Rd / Loewen Blvd)</t>
        </is>
      </c>
      <c r="E460" s="6" t="inlineStr">
        <is>
          <t>land use</t>
        </is>
      </c>
      <c r="F460" s="6" t="inlineStr">
        <is>
          <t>No</t>
        </is>
      </c>
      <c r="G460" s="6" t="inlineStr">
        <is>
          <t>Jake Hiebert</t>
        </is>
      </c>
      <c r="H460" s="6" t="inlineStr">
        <is>
          <t>Yes</t>
        </is>
      </c>
      <c r="I460" s="6" t="inlineStr">
        <is>
          <t>present</t>
        </is>
      </c>
      <c r="J460" s="6" t="inlineStr">
        <is>
          <t>No</t>
        </is>
      </c>
      <c r="K460" s="6" t="inlineStr">
        <is>
          <t>none</t>
        </is>
      </c>
      <c r="L460" s="6" t="inlineStr">
        <is>
          <t>none</t>
        </is>
      </c>
      <c r="M460" s="6" t="inlineStr">
        <is>
          <t>voice-unanimous</t>
        </is>
      </c>
      <c r="N460" s="6" t="n">
        <v>0</v>
      </c>
      <c r="O460" s="6" t="n">
        <v>0</v>
      </c>
      <c r="P460" s="6" t="n"/>
      <c r="Q460" s="6" t="n"/>
      <c r="R460" s="6" t="n"/>
      <c r="S460" s="15">
        <f>IF(OR(H460&lt;&gt;"Yes",COUNT(N460:R460)=0),"",100*SUMPRODUCT(N460:R460/4,Weights!$B$2:$F$2)/SUMPRODUCT(--(N460:R460&lt;&gt;""),Weights!$B$2:$F$2))</f>
        <v/>
      </c>
      <c r="T460" s="6">
        <f>IF(H460&lt;&gt;"Yes","",IF(AND(N(N460)&gt;=2,N(O460)&gt;=2),"Yes","No"))</f>
        <v/>
      </c>
      <c r="U460" s="6" t="inlineStr">
        <is>
          <t>high</t>
        </is>
      </c>
      <c r="V460" s="6" t="inlineStr">
        <is>
          <t>high</t>
        </is>
      </c>
      <c r="W460" s="6" t="inlineStr">
        <is>
          <t>No</t>
        </is>
      </c>
      <c r="X460" s="8" t="inlineStr"/>
      <c r="Y460" s="6" t="n">
        <v>0</v>
      </c>
      <c r="Z460" s="8" t="inlineStr"/>
      <c r="AA460" s="8" t="inlineStr">
        <is>
          <t>position: no speech; unrecorded unanimous voice vote = 0 | reasons: no reasons stated</t>
        </is>
      </c>
      <c r="AB460" s="6" t="inlineStr"/>
    </row>
    <row r="461">
      <c r="A461" s="6" t="inlineStr">
        <is>
          <t>2022-07-05</t>
        </is>
      </c>
      <c r="B461" s="11" t="inlineStr">
        <is>
          <t>https://www.youtube.com/watch?v=LsLDY-6yONY</t>
        </is>
      </c>
      <c r="C461" s="6" t="inlineStr">
        <is>
          <t>11</t>
        </is>
      </c>
      <c r="D461" s="8" t="inlineStr">
        <is>
          <t>By-Law 2211 1st reading - OCP amendment residential to commercial (Old Tom Rd / Loewen Blvd)</t>
        </is>
      </c>
      <c r="E461" s="6" t="inlineStr">
        <is>
          <t>land use</t>
        </is>
      </c>
      <c r="F461" s="6" t="inlineStr">
        <is>
          <t>No</t>
        </is>
      </c>
      <c r="G461" s="6" t="inlineStr">
        <is>
          <t>Jac Siemens</t>
        </is>
      </c>
      <c r="H461" s="6" t="inlineStr">
        <is>
          <t>Yes</t>
        </is>
      </c>
      <c r="I461" s="6" t="inlineStr">
        <is>
          <t>present</t>
        </is>
      </c>
      <c r="J461" s="6" t="inlineStr">
        <is>
          <t>No</t>
        </is>
      </c>
      <c r="K461" s="6" t="inlineStr">
        <is>
          <t>none</t>
        </is>
      </c>
      <c r="L461" s="6" t="inlineStr">
        <is>
          <t>none</t>
        </is>
      </c>
      <c r="M461" s="6" t="inlineStr">
        <is>
          <t>voice-unanimous</t>
        </is>
      </c>
      <c r="N461" s="6" t="n">
        <v>0</v>
      </c>
      <c r="O461" s="6" t="n">
        <v>0</v>
      </c>
      <c r="P461" s="6" t="n"/>
      <c r="Q461" s="6" t="n"/>
      <c r="R461" s="6" t="n"/>
      <c r="S461" s="15">
        <f>IF(OR(H461&lt;&gt;"Yes",COUNT(N461:R461)=0),"",100*SUMPRODUCT(N461:R461/4,Weights!$B$2:$F$2)/SUMPRODUCT(--(N461:R461&lt;&gt;""),Weights!$B$2:$F$2))</f>
        <v/>
      </c>
      <c r="T461" s="6">
        <f>IF(H461&lt;&gt;"Yes","",IF(AND(N(N461)&gt;=2,N(O461)&gt;=2),"Yes","No"))</f>
        <v/>
      </c>
      <c r="U461" s="6" t="inlineStr">
        <is>
          <t>high</t>
        </is>
      </c>
      <c r="V461" s="6" t="inlineStr">
        <is>
          <t>high</t>
        </is>
      </c>
      <c r="W461" s="6" t="inlineStr">
        <is>
          <t>No</t>
        </is>
      </c>
      <c r="X461" s="8" t="inlineStr"/>
      <c r="Y461" s="6" t="n">
        <v>0</v>
      </c>
      <c r="Z461" s="8" t="inlineStr"/>
      <c r="AA461" s="8" t="inlineStr">
        <is>
          <t>position: no speech; unrecorded unanimous voice vote = 0 | reasons: no reasons stated</t>
        </is>
      </c>
      <c r="AB461" s="6" t="inlineStr"/>
    </row>
    <row r="462">
      <c r="A462" s="6" t="inlineStr">
        <is>
          <t>2022-07-05</t>
        </is>
      </c>
      <c r="B462" s="11" t="inlineStr">
        <is>
          <t>https://www.youtube.com/watch?v=LsLDY-6yONY</t>
        </is>
      </c>
      <c r="C462" s="6" t="inlineStr">
        <is>
          <t>11</t>
        </is>
      </c>
      <c r="D462" s="8" t="inlineStr">
        <is>
          <t>By-Law 2211 1st reading - OCP amendment residential to commercial (Old Tom Rd / Loewen Blvd)</t>
        </is>
      </c>
      <c r="E462" s="6" t="inlineStr">
        <is>
          <t>land use</t>
        </is>
      </c>
      <c r="F462" s="6" t="inlineStr">
        <is>
          <t>No</t>
        </is>
      </c>
      <c r="G462" s="6" t="inlineStr">
        <is>
          <t>Susan Penner</t>
        </is>
      </c>
      <c r="H462" s="6" t="inlineStr">
        <is>
          <t>Yes</t>
        </is>
      </c>
      <c r="I462" s="6" t="inlineStr">
        <is>
          <t>present</t>
        </is>
      </c>
      <c r="J462" s="6" t="inlineStr">
        <is>
          <t>No</t>
        </is>
      </c>
      <c r="K462" s="6" t="inlineStr">
        <is>
          <t>seconder</t>
        </is>
      </c>
      <c r="L462" s="6" t="inlineStr">
        <is>
          <t>none</t>
        </is>
      </c>
      <c r="M462" s="6" t="inlineStr">
        <is>
          <t>voice-unanimous</t>
        </is>
      </c>
      <c r="N462" s="6" t="n">
        <v>2</v>
      </c>
      <c r="O462" s="6" t="n">
        <v>0</v>
      </c>
      <c r="P462" s="6" t="n"/>
      <c r="Q462" s="6" t="n"/>
      <c r="R462" s="6" t="n"/>
      <c r="S462" s="15">
        <f>IF(OR(H462&lt;&gt;"Yes",COUNT(N462:R462)=0),"",100*SUMPRODUCT(N462:R462/4,Weights!$B$2:$F$2)/SUMPRODUCT(--(N462:R462&lt;&gt;""),Weights!$B$2:$F$2))</f>
        <v/>
      </c>
      <c r="T462" s="6">
        <f>IF(H462&lt;&gt;"Yes","",IF(AND(N(N462)&gt;=2,N(O462)&gt;=2),"Yes","No"))</f>
        <v/>
      </c>
      <c r="U462" s="6" t="inlineStr">
        <is>
          <t>high</t>
        </is>
      </c>
      <c r="V462" s="6" t="inlineStr">
        <is>
          <t>high</t>
        </is>
      </c>
      <c r="W462" s="6" t="inlineStr">
        <is>
          <t>No</t>
        </is>
      </c>
      <c r="X462" s="8" t="inlineStr"/>
      <c r="Y462" s="6" t="n">
        <v>0</v>
      </c>
      <c r="Z462" s="8" t="inlineStr"/>
      <c r="AA462" s="8" t="inlineStr">
        <is>
          <t>position: seconded the motion (minutes); position 2 from seconding; the 'Nothing further.' after the mover (00:16:01, mislabeled letter D) is not speaking in any case | reasons: no reasons stated</t>
        </is>
      </c>
      <c r="AB462" s="6" t="inlineStr"/>
    </row>
    <row r="463">
      <c r="A463" s="6" t="inlineStr">
        <is>
          <t>2022-07-05</t>
        </is>
      </c>
      <c r="B463" s="11" t="inlineStr">
        <is>
          <t>https://www.youtube.com/watch?v=LsLDY-6yONY</t>
        </is>
      </c>
      <c r="C463" s="6" t="inlineStr">
        <is>
          <t>12</t>
        </is>
      </c>
      <c r="D463" s="8" t="inlineStr">
        <is>
          <t>By-Law 2212 1st reading - rezoning DR-1 to CMX (Old Tom Rd / Loewen Blvd)</t>
        </is>
      </c>
      <c r="E463" s="6" t="inlineStr">
        <is>
          <t>land use</t>
        </is>
      </c>
      <c r="F463" s="6" t="inlineStr">
        <is>
          <t>No</t>
        </is>
      </c>
      <c r="G463" s="6" t="inlineStr">
        <is>
          <t>Jac Siemens</t>
        </is>
      </c>
      <c r="H463" s="6" t="inlineStr">
        <is>
          <t>Yes</t>
        </is>
      </c>
      <c r="I463" s="6" t="inlineStr">
        <is>
          <t>present</t>
        </is>
      </c>
      <c r="J463" s="6" t="inlineStr">
        <is>
          <t>Yes</t>
        </is>
      </c>
      <c r="K463" s="6" t="inlineStr">
        <is>
          <t>mover</t>
        </is>
      </c>
      <c r="L463" s="6" t="inlineStr">
        <is>
          <t>for</t>
        </is>
      </c>
      <c r="M463" s="6" t="inlineStr">
        <is>
          <t>voice-unanimous</t>
        </is>
      </c>
      <c r="N463" s="6" t="n">
        <v>4</v>
      </c>
      <c r="O463" s="6" t="n">
        <v>2</v>
      </c>
      <c r="P463" s="6" t="n">
        <v>2</v>
      </c>
      <c r="Q463" s="6" t="n"/>
      <c r="R463" s="6" t="n"/>
      <c r="S463" s="15">
        <f>IF(OR(H463&lt;&gt;"Yes",COUNT(N463:R463)=0),"",100*SUMPRODUCT(N463:R463/4,Weights!$B$2:$F$2)/SUMPRODUCT(--(N463:R463&lt;&gt;""),Weights!$B$2:$F$2))</f>
        <v/>
      </c>
      <c r="T463" s="6">
        <f>IF(H463&lt;&gt;"Yes","",IF(AND(N(N463)&gt;=2,N(O463)&gt;=2),"Yes","No"))</f>
        <v/>
      </c>
      <c r="U463" s="6" t="inlineStr">
        <is>
          <t>high</t>
        </is>
      </c>
      <c r="V463" s="6" t="inlineStr">
        <is>
          <t>high</t>
        </is>
      </c>
      <c r="W463" s="6" t="inlineStr">
        <is>
          <t>No</t>
        </is>
      </c>
      <c r="X463" s="8" t="inlineStr"/>
      <c r="Y463" s="6" t="n">
        <v>3</v>
      </c>
      <c r="Z463" s="8" t="inlineStr">
        <is>
          <t>[00:17:09] Move to approve.
[00:17:16] now they would like to move that to CMX, which is commercial mixed-use zoning.
[00:17:16] So in order to— for them to begin moving forward and planning, we need to also do rezoning.</t>
        </is>
      </c>
      <c r="AA463" s="8" t="inlineStr">
        <is>
          <t>position: moved; proposed course explicit | reasons: rezoning needed for the developer to proceed; procedural link only | independence: descriptive, in own words; no deference statement</t>
        </is>
      </c>
      <c r="AB463" s="11" t="inlineStr">
        <is>
          <t>https://www.youtube.com/watch?v=LsLDY-6yONY&amp;t=1029s</t>
        </is>
      </c>
    </row>
    <row r="464">
      <c r="A464" s="6" t="inlineStr">
        <is>
          <t>2022-07-05</t>
        </is>
      </c>
      <c r="B464" s="11" t="inlineStr">
        <is>
          <t>https://www.youtube.com/watch?v=LsLDY-6yONY</t>
        </is>
      </c>
      <c r="C464" s="6" t="inlineStr">
        <is>
          <t>12</t>
        </is>
      </c>
      <c r="D464" s="8" t="inlineStr">
        <is>
          <t>By-Law 2212 1st reading - rezoning DR-1 to CMX (Old Tom Rd / Loewen Blvd)</t>
        </is>
      </c>
      <c r="E464" s="6" t="inlineStr">
        <is>
          <t>land use</t>
        </is>
      </c>
      <c r="F464" s="6" t="inlineStr">
        <is>
          <t>No</t>
        </is>
      </c>
      <c r="G464" s="6" t="inlineStr">
        <is>
          <t>Bill Hiebert</t>
        </is>
      </c>
      <c r="H464" s="6" t="inlineStr">
        <is>
          <t>Yes</t>
        </is>
      </c>
      <c r="I464" s="6" t="inlineStr">
        <is>
          <t>present</t>
        </is>
      </c>
      <c r="J464" s="6" t="inlineStr">
        <is>
          <t>No</t>
        </is>
      </c>
      <c r="K464" s="6" t="inlineStr">
        <is>
          <t>seconder</t>
        </is>
      </c>
      <c r="L464" s="6" t="inlineStr">
        <is>
          <t>none</t>
        </is>
      </c>
      <c r="M464" s="6" t="inlineStr">
        <is>
          <t>voice-unanimous</t>
        </is>
      </c>
      <c r="N464" s="6" t="n">
        <v>2</v>
      </c>
      <c r="O464" s="6" t="n">
        <v>0</v>
      </c>
      <c r="P464" s="6" t="n"/>
      <c r="Q464" s="6" t="n"/>
      <c r="R464" s="6" t="n"/>
      <c r="S464" s="15">
        <f>IF(OR(H464&lt;&gt;"Yes",COUNT(N464:R464)=0),"",100*SUMPRODUCT(N464:R464/4,Weights!$B$2:$F$2)/SUMPRODUCT(--(N464:R464&lt;&gt;""),Weights!$B$2:$F$2))</f>
        <v/>
      </c>
      <c r="T464" s="6">
        <f>IF(H464&lt;&gt;"Yes","",IF(AND(N(N464)&gt;=2,N(O464)&gt;=2),"Yes","No"))</f>
        <v/>
      </c>
      <c r="U464" s="6" t="inlineStr">
        <is>
          <t>high</t>
        </is>
      </c>
      <c r="V464" s="6" t="inlineStr">
        <is>
          <t>high</t>
        </is>
      </c>
      <c r="W464" s="6" t="inlineStr">
        <is>
          <t>No</t>
        </is>
      </c>
      <c r="X464" s="8" t="inlineStr"/>
      <c r="Y464" s="6" t="n">
        <v>0</v>
      </c>
      <c r="Z464" s="8" t="inlineStr"/>
      <c r="AA464" s="8" t="inlineStr">
        <is>
          <t>position: seconded the motion (minutes); position 2 from seconding; 'It's pretty clear. Nothing to add.' (letter B, 00:17:50) treated as 'nothing further', not speaking | reasons: no reasons stated</t>
        </is>
      </c>
      <c r="AB464" s="6" t="inlineStr"/>
    </row>
    <row r="465">
      <c r="A465" s="6" t="inlineStr">
        <is>
          <t>2022-07-05</t>
        </is>
      </c>
      <c r="B465" s="11" t="inlineStr">
        <is>
          <t>https://www.youtube.com/watch?v=LsLDY-6yONY</t>
        </is>
      </c>
      <c r="C465" s="6" t="inlineStr">
        <is>
          <t>12</t>
        </is>
      </c>
      <c r="D465" s="8" t="inlineStr">
        <is>
          <t>By-Law 2212 1st reading - rezoning DR-1 to CMX (Old Tom Rd / Loewen Blvd)</t>
        </is>
      </c>
      <c r="E465" s="6" t="inlineStr">
        <is>
          <t>land use</t>
        </is>
      </c>
      <c r="F465" s="6" t="inlineStr">
        <is>
          <t>No</t>
        </is>
      </c>
      <c r="G465" s="6" t="inlineStr">
        <is>
          <t>Damian Penner</t>
        </is>
      </c>
      <c r="H465" s="6" t="inlineStr">
        <is>
          <t>Yes</t>
        </is>
      </c>
      <c r="I465" s="6" t="inlineStr">
        <is>
          <t>present</t>
        </is>
      </c>
      <c r="J465" s="6" t="inlineStr">
        <is>
          <t>No</t>
        </is>
      </c>
      <c r="K465" s="6" t="inlineStr">
        <is>
          <t>none</t>
        </is>
      </c>
      <c r="L465" s="6" t="inlineStr">
        <is>
          <t>none</t>
        </is>
      </c>
      <c r="M465" s="6" t="inlineStr">
        <is>
          <t>voice-unanimous</t>
        </is>
      </c>
      <c r="N465" s="6" t="n">
        <v>0</v>
      </c>
      <c r="O465" s="6" t="n">
        <v>0</v>
      </c>
      <c r="P465" s="6" t="n"/>
      <c r="Q465" s="6" t="n"/>
      <c r="R465" s="6" t="n"/>
      <c r="S465" s="15">
        <f>IF(OR(H465&lt;&gt;"Yes",COUNT(N465:R465)=0),"",100*SUMPRODUCT(N465:R465/4,Weights!$B$2:$F$2)/SUMPRODUCT(--(N465:R465&lt;&gt;""),Weights!$B$2:$F$2))</f>
        <v/>
      </c>
      <c r="T465" s="6">
        <f>IF(H465&lt;&gt;"Yes","",IF(AND(N(N465)&gt;=2,N(O465)&gt;=2),"Yes","No"))</f>
        <v/>
      </c>
      <c r="U465" s="6" t="inlineStr">
        <is>
          <t>high</t>
        </is>
      </c>
      <c r="V465" s="6" t="inlineStr">
        <is>
          <t>high</t>
        </is>
      </c>
      <c r="W465" s="6" t="inlineStr">
        <is>
          <t>No</t>
        </is>
      </c>
      <c r="X465" s="8" t="inlineStr"/>
      <c r="Y465" s="6" t="n">
        <v>0</v>
      </c>
      <c r="Z465" s="8" t="inlineStr"/>
      <c r="AA465" s="8" t="inlineStr">
        <is>
          <t>position: no speech; unrecorded unanimous voice vote = 0 | reasons: no reasons stated</t>
        </is>
      </c>
      <c r="AB465" s="6" t="inlineStr"/>
    </row>
    <row r="466">
      <c r="A466" s="6" t="inlineStr">
        <is>
          <t>2022-07-05</t>
        </is>
      </c>
      <c r="B466" s="11" t="inlineStr">
        <is>
          <t>https://www.youtube.com/watch?v=LsLDY-6yONY</t>
        </is>
      </c>
      <c r="C466" s="6" t="inlineStr">
        <is>
          <t>12</t>
        </is>
      </c>
      <c r="D466" s="8" t="inlineStr">
        <is>
          <t>By-Law 2212 1st reading - rezoning DR-1 to CMX (Old Tom Rd / Loewen Blvd)</t>
        </is>
      </c>
      <c r="E466" s="6" t="inlineStr">
        <is>
          <t>land use</t>
        </is>
      </c>
      <c r="F466" s="6" t="inlineStr">
        <is>
          <t>No</t>
        </is>
      </c>
      <c r="G466" s="6" t="inlineStr">
        <is>
          <t>Jake Hiebert</t>
        </is>
      </c>
      <c r="H466" s="6" t="inlineStr">
        <is>
          <t>Yes</t>
        </is>
      </c>
      <c r="I466" s="6" t="inlineStr">
        <is>
          <t>present</t>
        </is>
      </c>
      <c r="J466" s="6" t="inlineStr">
        <is>
          <t>No</t>
        </is>
      </c>
      <c r="K466" s="6" t="inlineStr">
        <is>
          <t>none</t>
        </is>
      </c>
      <c r="L466" s="6" t="inlineStr">
        <is>
          <t>none</t>
        </is>
      </c>
      <c r="M466" s="6" t="inlineStr">
        <is>
          <t>voice-unanimous</t>
        </is>
      </c>
      <c r="N466" s="6" t="n">
        <v>0</v>
      </c>
      <c r="O466" s="6" t="n">
        <v>0</v>
      </c>
      <c r="P466" s="6" t="n"/>
      <c r="Q466" s="6" t="n"/>
      <c r="R466" s="6" t="n"/>
      <c r="S466" s="15">
        <f>IF(OR(H466&lt;&gt;"Yes",COUNT(N466:R466)=0),"",100*SUMPRODUCT(N466:R466/4,Weights!$B$2:$F$2)/SUMPRODUCT(--(N466:R466&lt;&gt;""),Weights!$B$2:$F$2))</f>
        <v/>
      </c>
      <c r="T466" s="6">
        <f>IF(H466&lt;&gt;"Yes","",IF(AND(N(N466)&gt;=2,N(O466)&gt;=2),"Yes","No"))</f>
        <v/>
      </c>
      <c r="U466" s="6" t="inlineStr">
        <is>
          <t>high</t>
        </is>
      </c>
      <c r="V466" s="6" t="inlineStr">
        <is>
          <t>high</t>
        </is>
      </c>
      <c r="W466" s="6" t="inlineStr">
        <is>
          <t>No</t>
        </is>
      </c>
      <c r="X466" s="8" t="inlineStr"/>
      <c r="Y466" s="6" t="n">
        <v>0</v>
      </c>
      <c r="Z466" s="8" t="inlineStr"/>
      <c r="AA466" s="8" t="inlineStr">
        <is>
          <t>position: no speech; unrecorded unanimous voice vote = 0 | reasons: no reasons stated</t>
        </is>
      </c>
      <c r="AB466" s="6" t="inlineStr"/>
    </row>
    <row r="467">
      <c r="A467" s="6" t="inlineStr">
        <is>
          <t>2022-07-05</t>
        </is>
      </c>
      <c r="B467" s="11" t="inlineStr">
        <is>
          <t>https://www.youtube.com/watch?v=LsLDY-6yONY</t>
        </is>
      </c>
      <c r="C467" s="6" t="inlineStr">
        <is>
          <t>12</t>
        </is>
      </c>
      <c r="D467" s="8" t="inlineStr">
        <is>
          <t>By-Law 2212 1st reading - rezoning DR-1 to CMX (Old Tom Rd / Loewen Blvd)</t>
        </is>
      </c>
      <c r="E467" s="6" t="inlineStr">
        <is>
          <t>land use</t>
        </is>
      </c>
      <c r="F467" s="6" t="inlineStr">
        <is>
          <t>No</t>
        </is>
      </c>
      <c r="G467" s="6" t="inlineStr">
        <is>
          <t>Susan Penner</t>
        </is>
      </c>
      <c r="H467" s="6" t="inlineStr">
        <is>
          <t>Yes</t>
        </is>
      </c>
      <c r="I467" s="6" t="inlineStr">
        <is>
          <t>present</t>
        </is>
      </c>
      <c r="J467" s="6" t="inlineStr">
        <is>
          <t>No</t>
        </is>
      </c>
      <c r="K467" s="6" t="inlineStr">
        <is>
          <t>none</t>
        </is>
      </c>
      <c r="L467" s="6" t="inlineStr">
        <is>
          <t>none</t>
        </is>
      </c>
      <c r="M467" s="6" t="inlineStr">
        <is>
          <t>voice-unanimous</t>
        </is>
      </c>
      <c r="N467" s="6" t="n">
        <v>0</v>
      </c>
      <c r="O467" s="6" t="n">
        <v>0</v>
      </c>
      <c r="P467" s="6" t="n"/>
      <c r="Q467" s="6" t="n"/>
      <c r="R467" s="6" t="n"/>
      <c r="S467" s="15">
        <f>IF(OR(H467&lt;&gt;"Yes",COUNT(N467:R467)=0),"",100*SUMPRODUCT(N467:R467/4,Weights!$B$2:$F$2)/SUMPRODUCT(--(N467:R467&lt;&gt;""),Weights!$B$2:$F$2))</f>
        <v/>
      </c>
      <c r="T467" s="6">
        <f>IF(H467&lt;&gt;"Yes","",IF(AND(N(N467)&gt;=2,N(O467)&gt;=2),"Yes","No"))</f>
        <v/>
      </c>
      <c r="U467" s="6" t="inlineStr">
        <is>
          <t>high</t>
        </is>
      </c>
      <c r="V467" s="6" t="inlineStr">
        <is>
          <t>high</t>
        </is>
      </c>
      <c r="W467" s="6" t="inlineStr">
        <is>
          <t>No</t>
        </is>
      </c>
      <c r="X467" s="8" t="inlineStr"/>
      <c r="Y467" s="6" t="n">
        <v>0</v>
      </c>
      <c r="Z467" s="8" t="inlineStr"/>
      <c r="AA467" s="8" t="inlineStr">
        <is>
          <t>position: no speech; unrecorded unanimous voice vote = 0 | reasons: no reasons stated</t>
        </is>
      </c>
      <c r="AB467" s="6" t="inlineStr"/>
    </row>
    <row r="468">
      <c r="A468" s="6" t="inlineStr">
        <is>
          <t>2022-07-05</t>
        </is>
      </c>
      <c r="B468" s="11" t="inlineStr">
        <is>
          <t>https://www.youtube.com/watch?v=LsLDY-6yONY</t>
        </is>
      </c>
      <c r="C468" s="6" t="inlineStr">
        <is>
          <t>12</t>
        </is>
      </c>
      <c r="D468" s="8" t="inlineStr">
        <is>
          <t>By-Law 2212 1st reading - rezoning DR-1 to CMX (Old Tom Rd / Loewen Blvd)</t>
        </is>
      </c>
      <c r="E468" s="6" t="inlineStr">
        <is>
          <t>land use</t>
        </is>
      </c>
      <c r="F468" s="6" t="inlineStr">
        <is>
          <t>No</t>
        </is>
      </c>
      <c r="G468" s="6" t="inlineStr">
        <is>
          <t>Michael Zwaagstra</t>
        </is>
      </c>
      <c r="H468" s="6" t="inlineStr">
        <is>
          <t>Yes</t>
        </is>
      </c>
      <c r="I468" s="6" t="inlineStr">
        <is>
          <t>present</t>
        </is>
      </c>
      <c r="J468" s="6" t="inlineStr">
        <is>
          <t>No</t>
        </is>
      </c>
      <c r="K468" s="6" t="inlineStr">
        <is>
          <t>none</t>
        </is>
      </c>
      <c r="L468" s="6" t="inlineStr">
        <is>
          <t>none</t>
        </is>
      </c>
      <c r="M468" s="6" t="inlineStr">
        <is>
          <t>voice-unanimous</t>
        </is>
      </c>
      <c r="N468" s="6" t="n">
        <v>0</v>
      </c>
      <c r="O468" s="6" t="n">
        <v>0</v>
      </c>
      <c r="P468" s="6" t="n"/>
      <c r="Q468" s="6" t="n"/>
      <c r="R468" s="6" t="n"/>
      <c r="S468" s="15">
        <f>IF(OR(H468&lt;&gt;"Yes",COUNT(N468:R468)=0),"",100*SUMPRODUCT(N468:R468/4,Weights!$B$2:$F$2)/SUMPRODUCT(--(N468:R468&lt;&gt;""),Weights!$B$2:$F$2))</f>
        <v/>
      </c>
      <c r="T468" s="6">
        <f>IF(H468&lt;&gt;"Yes","",IF(AND(N(N468)&gt;=2,N(O468)&gt;=2),"Yes","No"))</f>
        <v/>
      </c>
      <c r="U468" s="6" t="inlineStr">
        <is>
          <t>high</t>
        </is>
      </c>
      <c r="V468" s="6" t="inlineStr">
        <is>
          <t>high</t>
        </is>
      </c>
      <c r="W468" s="6" t="inlineStr">
        <is>
          <t>No</t>
        </is>
      </c>
      <c r="X468" s="8" t="inlineStr"/>
      <c r="Y468" s="6" t="n">
        <v>0</v>
      </c>
      <c r="Z468" s="8" t="inlineStr"/>
      <c r="AA468" s="8" t="inlineStr">
        <is>
          <t>position: no speech; unrecorded unanimous voice vote = 0 | reasons: no reasons stated</t>
        </is>
      </c>
      <c r="AB468" s="6" t="inlineStr"/>
    </row>
    <row r="469">
      <c r="A469" s="6" t="inlineStr">
        <is>
          <t>2022-07-05</t>
        </is>
      </c>
      <c r="B469" s="11" t="inlineStr">
        <is>
          <t>https://www.youtube.com/watch?v=LsLDY-6yONY</t>
        </is>
      </c>
      <c r="C469" s="6" t="inlineStr">
        <is>
          <t>13</t>
        </is>
      </c>
      <c r="D469" s="8" t="inlineStr">
        <is>
          <t>By-Law 2213 1st reading - rezoning DR-1 to RSF/RLD/RHD (Old Tom Rd / Loewen Blvd)</t>
        </is>
      </c>
      <c r="E469" s="6" t="inlineStr">
        <is>
          <t>land use</t>
        </is>
      </c>
      <c r="F469" s="6" t="inlineStr">
        <is>
          <t>No</t>
        </is>
      </c>
      <c r="G469" s="6" t="inlineStr">
        <is>
          <t>Damian Penner</t>
        </is>
      </c>
      <c r="H469" s="6" t="inlineStr">
        <is>
          <t>Yes</t>
        </is>
      </c>
      <c r="I469" s="6" t="inlineStr">
        <is>
          <t>present</t>
        </is>
      </c>
      <c r="J469" s="6" t="inlineStr">
        <is>
          <t>Yes</t>
        </is>
      </c>
      <c r="K469" s="6" t="inlineStr">
        <is>
          <t>mover</t>
        </is>
      </c>
      <c r="L469" s="6" t="inlineStr">
        <is>
          <t>for</t>
        </is>
      </c>
      <c r="M469" s="6" t="inlineStr">
        <is>
          <t>voice-unanimous</t>
        </is>
      </c>
      <c r="N469" s="6" t="n">
        <v>4</v>
      </c>
      <c r="O469" s="6" t="n">
        <v>3</v>
      </c>
      <c r="P469" s="6" t="n">
        <v>3</v>
      </c>
      <c r="Q469" s="6" t="n"/>
      <c r="R469" s="6" t="n"/>
      <c r="S469" s="15">
        <f>IF(OR(H469&lt;&gt;"Yes",COUNT(N469:R469)=0),"",100*SUMPRODUCT(N469:R469/4,Weights!$B$2:$F$2)/SUMPRODUCT(--(N469:R469&lt;&gt;""),Weights!$B$2:$F$2))</f>
        <v/>
      </c>
      <c r="T469" s="6">
        <f>IF(H469&lt;&gt;"Yes","",IF(AND(N(N469)&gt;=2,N(O469)&gt;=2),"Yes","No"))</f>
        <v/>
      </c>
      <c r="U469" s="6" t="inlineStr">
        <is>
          <t>high</t>
        </is>
      </c>
      <c r="V469" s="6" t="inlineStr">
        <is>
          <t>high</t>
        </is>
      </c>
      <c r="W469" s="6" t="inlineStr">
        <is>
          <t>No</t>
        </is>
      </c>
      <c r="X469" s="8" t="inlineStr"/>
      <c r="Y469" s="6" t="n">
        <v>3</v>
      </c>
      <c r="Z469" s="8" t="inlineStr">
        <is>
          <t>[00:19:10] Motion to approve.
[00:19:16] And the best thing we can generally do is move out of the way and let the market do what it dictates.
[00:19:16] And it's great to see that there's going to be a mix of commercial, low density and high density, as well as single family, and a total of potentially 94 lots.</t>
        </is>
      </c>
      <c r="AA469" s="8" t="inlineStr">
        <is>
          <t>position: moved; explicit support | reasons: purpose of development reserve, market-led development, housing mix and 94 lots | independence: states own governing principle (let the market lead)</t>
        </is>
      </c>
      <c r="AB469" s="11" t="inlineStr">
        <is>
          <t>https://www.youtube.com/watch?v=LsLDY-6yONY&amp;t=1150s</t>
        </is>
      </c>
    </row>
    <row r="470">
      <c r="A470" s="6" t="inlineStr">
        <is>
          <t>2022-07-05</t>
        </is>
      </c>
      <c r="B470" s="11" t="inlineStr">
        <is>
          <t>https://www.youtube.com/watch?v=LsLDY-6yONY</t>
        </is>
      </c>
      <c r="C470" s="6" t="inlineStr">
        <is>
          <t>13</t>
        </is>
      </c>
      <c r="D470" s="8" t="inlineStr">
        <is>
          <t>By-Law 2213 1st reading - rezoning DR-1 to RSF/RLD/RHD (Old Tom Rd / Loewen Blvd)</t>
        </is>
      </c>
      <c r="E470" s="6" t="inlineStr">
        <is>
          <t>land use</t>
        </is>
      </c>
      <c r="F470" s="6" t="inlineStr">
        <is>
          <t>No</t>
        </is>
      </c>
      <c r="G470" s="6" t="inlineStr">
        <is>
          <t>Bill Hiebert</t>
        </is>
      </c>
      <c r="H470" s="6" t="inlineStr">
        <is>
          <t>Yes</t>
        </is>
      </c>
      <c r="I470" s="6" t="inlineStr">
        <is>
          <t>present</t>
        </is>
      </c>
      <c r="J470" s="6" t="inlineStr">
        <is>
          <t>No</t>
        </is>
      </c>
      <c r="K470" s="6" t="inlineStr">
        <is>
          <t>none</t>
        </is>
      </c>
      <c r="L470" s="6" t="inlineStr">
        <is>
          <t>none</t>
        </is>
      </c>
      <c r="M470" s="6" t="inlineStr">
        <is>
          <t>voice-unanimous</t>
        </is>
      </c>
      <c r="N470" s="6" t="n">
        <v>0</v>
      </c>
      <c r="O470" s="6" t="n">
        <v>0</v>
      </c>
      <c r="P470" s="6" t="n"/>
      <c r="Q470" s="6" t="n"/>
      <c r="R470" s="6" t="n"/>
      <c r="S470" s="15">
        <f>IF(OR(H470&lt;&gt;"Yes",COUNT(N470:R470)=0),"",100*SUMPRODUCT(N470:R470/4,Weights!$B$2:$F$2)/SUMPRODUCT(--(N470:R470&lt;&gt;""),Weights!$B$2:$F$2))</f>
        <v/>
      </c>
      <c r="T470" s="6">
        <f>IF(H470&lt;&gt;"Yes","",IF(AND(N(N470)&gt;=2,N(O470)&gt;=2),"Yes","No"))</f>
        <v/>
      </c>
      <c r="U470" s="6" t="inlineStr">
        <is>
          <t>high</t>
        </is>
      </c>
      <c r="V470" s="6" t="inlineStr">
        <is>
          <t>high</t>
        </is>
      </c>
      <c r="W470" s="6" t="inlineStr">
        <is>
          <t>No</t>
        </is>
      </c>
      <c r="X470" s="8" t="inlineStr"/>
      <c r="Y470" s="6" t="n">
        <v>0</v>
      </c>
      <c r="Z470" s="8" t="inlineStr"/>
      <c r="AA470" s="8" t="inlineStr">
        <is>
          <t>position: no speech; unrecorded unanimous voice vote = 0 | reasons: no reasons stated</t>
        </is>
      </c>
      <c r="AB470" s="6" t="inlineStr"/>
    </row>
    <row r="471">
      <c r="A471" s="6" t="inlineStr">
        <is>
          <t>2022-07-05</t>
        </is>
      </c>
      <c r="B471" s="11" t="inlineStr">
        <is>
          <t>https://www.youtube.com/watch?v=LsLDY-6yONY</t>
        </is>
      </c>
      <c r="C471" s="6" t="inlineStr">
        <is>
          <t>13</t>
        </is>
      </c>
      <c r="D471" s="8" t="inlineStr">
        <is>
          <t>By-Law 2213 1st reading - rezoning DR-1 to RSF/RLD/RHD (Old Tom Rd / Loewen Blvd)</t>
        </is>
      </c>
      <c r="E471" s="6" t="inlineStr">
        <is>
          <t>land use</t>
        </is>
      </c>
      <c r="F471" s="6" t="inlineStr">
        <is>
          <t>No</t>
        </is>
      </c>
      <c r="G471" s="6" t="inlineStr">
        <is>
          <t>Jake Hiebert</t>
        </is>
      </c>
      <c r="H471" s="6" t="inlineStr">
        <is>
          <t>Yes</t>
        </is>
      </c>
      <c r="I471" s="6" t="inlineStr">
        <is>
          <t>present</t>
        </is>
      </c>
      <c r="J471" s="6" t="inlineStr">
        <is>
          <t>No</t>
        </is>
      </c>
      <c r="K471" s="6" t="inlineStr">
        <is>
          <t>seconder</t>
        </is>
      </c>
      <c r="L471" s="6" t="inlineStr">
        <is>
          <t>none</t>
        </is>
      </c>
      <c r="M471" s="6" t="inlineStr">
        <is>
          <t>voice-unanimous</t>
        </is>
      </c>
      <c r="N471" s="6" t="n">
        <v>2</v>
      </c>
      <c r="O471" s="6" t="n">
        <v>0</v>
      </c>
      <c r="P471" s="6" t="n"/>
      <c r="Q471" s="6" t="n"/>
      <c r="R471" s="6" t="n"/>
      <c r="S471" s="15">
        <f>IF(OR(H471&lt;&gt;"Yes",COUNT(N471:R471)=0),"",100*SUMPRODUCT(N471:R471/4,Weights!$B$2:$F$2)/SUMPRODUCT(--(N471:R471&lt;&gt;""),Weights!$B$2:$F$2))</f>
        <v/>
      </c>
      <c r="T471" s="6">
        <f>IF(H471&lt;&gt;"Yes","",IF(AND(N(N471)&gt;=2,N(O471)&gt;=2),"Yes","No"))</f>
        <v/>
      </c>
      <c r="U471" s="6" t="inlineStr">
        <is>
          <t>high</t>
        </is>
      </c>
      <c r="V471" s="6" t="inlineStr">
        <is>
          <t>high</t>
        </is>
      </c>
      <c r="W471" s="6" t="inlineStr">
        <is>
          <t>No</t>
        </is>
      </c>
      <c r="X471" s="8" t="inlineStr"/>
      <c r="Y471" s="6" t="n">
        <v>0</v>
      </c>
      <c r="Z471" s="8" t="inlineStr"/>
      <c r="AA471" s="8" t="inlineStr">
        <is>
          <t>position: seconded the motion (minutes); position 2 from seconding; 'Nothing further.' (letter H, 00:19:48) is not speaking | reasons: no reasons stated</t>
        </is>
      </c>
      <c r="AB471" s="6" t="inlineStr"/>
    </row>
    <row r="472">
      <c r="A472" s="6" t="inlineStr">
        <is>
          <t>2022-07-05</t>
        </is>
      </c>
      <c r="B472" s="11" t="inlineStr">
        <is>
          <t>https://www.youtube.com/watch?v=LsLDY-6yONY</t>
        </is>
      </c>
      <c r="C472" s="6" t="inlineStr">
        <is>
          <t>13</t>
        </is>
      </c>
      <c r="D472" s="8" t="inlineStr">
        <is>
          <t>By-Law 2213 1st reading - rezoning DR-1 to RSF/RLD/RHD (Old Tom Rd / Loewen Blvd)</t>
        </is>
      </c>
      <c r="E472" s="6" t="inlineStr">
        <is>
          <t>land use</t>
        </is>
      </c>
      <c r="F472" s="6" t="inlineStr">
        <is>
          <t>No</t>
        </is>
      </c>
      <c r="G472" s="6" t="inlineStr">
        <is>
          <t>Jac Siemens</t>
        </is>
      </c>
      <c r="H472" s="6" t="inlineStr">
        <is>
          <t>Yes</t>
        </is>
      </c>
      <c r="I472" s="6" t="inlineStr">
        <is>
          <t>present</t>
        </is>
      </c>
      <c r="J472" s="6" t="inlineStr">
        <is>
          <t>No</t>
        </is>
      </c>
      <c r="K472" s="6" t="inlineStr">
        <is>
          <t>none</t>
        </is>
      </c>
      <c r="L472" s="6" t="inlineStr">
        <is>
          <t>none</t>
        </is>
      </c>
      <c r="M472" s="6" t="inlineStr">
        <is>
          <t>voice-unanimous</t>
        </is>
      </c>
      <c r="N472" s="6" t="n">
        <v>0</v>
      </c>
      <c r="O472" s="6" t="n">
        <v>0</v>
      </c>
      <c r="P472" s="6" t="n"/>
      <c r="Q472" s="6" t="n"/>
      <c r="R472" s="6" t="n"/>
      <c r="S472" s="15">
        <f>IF(OR(H472&lt;&gt;"Yes",COUNT(N472:R472)=0),"",100*SUMPRODUCT(N472:R472/4,Weights!$B$2:$F$2)/SUMPRODUCT(--(N472:R472&lt;&gt;""),Weights!$B$2:$F$2))</f>
        <v/>
      </c>
      <c r="T472" s="6">
        <f>IF(H472&lt;&gt;"Yes","",IF(AND(N(N472)&gt;=2,N(O472)&gt;=2),"Yes","No"))</f>
        <v/>
      </c>
      <c r="U472" s="6" t="inlineStr">
        <is>
          <t>high</t>
        </is>
      </c>
      <c r="V472" s="6" t="inlineStr">
        <is>
          <t>high</t>
        </is>
      </c>
      <c r="W472" s="6" t="inlineStr">
        <is>
          <t>No</t>
        </is>
      </c>
      <c r="X472" s="8" t="inlineStr"/>
      <c r="Y472" s="6" t="n">
        <v>0</v>
      </c>
      <c r="Z472" s="8" t="inlineStr"/>
      <c r="AA472" s="8" t="inlineStr">
        <is>
          <t>position: no speech; unrecorded unanimous voice vote = 0 | reasons: no reasons stated</t>
        </is>
      </c>
      <c r="AB472" s="6" t="inlineStr"/>
    </row>
    <row r="473">
      <c r="A473" s="6" t="inlineStr">
        <is>
          <t>2022-07-05</t>
        </is>
      </c>
      <c r="B473" s="11" t="inlineStr">
        <is>
          <t>https://www.youtube.com/watch?v=LsLDY-6yONY</t>
        </is>
      </c>
      <c r="C473" s="6" t="inlineStr">
        <is>
          <t>13</t>
        </is>
      </c>
      <c r="D473" s="8" t="inlineStr">
        <is>
          <t>By-Law 2213 1st reading - rezoning DR-1 to RSF/RLD/RHD (Old Tom Rd / Loewen Blvd)</t>
        </is>
      </c>
      <c r="E473" s="6" t="inlineStr">
        <is>
          <t>land use</t>
        </is>
      </c>
      <c r="F473" s="6" t="inlineStr">
        <is>
          <t>No</t>
        </is>
      </c>
      <c r="G473" s="6" t="inlineStr">
        <is>
          <t>Susan Penner</t>
        </is>
      </c>
      <c r="H473" s="6" t="inlineStr">
        <is>
          <t>Yes</t>
        </is>
      </c>
      <c r="I473" s="6" t="inlineStr">
        <is>
          <t>present</t>
        </is>
      </c>
      <c r="J473" s="6" t="inlineStr">
        <is>
          <t>No</t>
        </is>
      </c>
      <c r="K473" s="6" t="inlineStr">
        <is>
          <t>none</t>
        </is>
      </c>
      <c r="L473" s="6" t="inlineStr">
        <is>
          <t>none</t>
        </is>
      </c>
      <c r="M473" s="6" t="inlineStr">
        <is>
          <t>voice-unanimous</t>
        </is>
      </c>
      <c r="N473" s="6" t="n">
        <v>0</v>
      </c>
      <c r="O473" s="6" t="n">
        <v>0</v>
      </c>
      <c r="P473" s="6" t="n"/>
      <c r="Q473" s="6" t="n"/>
      <c r="R473" s="6" t="n"/>
      <c r="S473" s="15">
        <f>IF(OR(H473&lt;&gt;"Yes",COUNT(N473:R473)=0),"",100*SUMPRODUCT(N473:R473/4,Weights!$B$2:$F$2)/SUMPRODUCT(--(N473:R473&lt;&gt;""),Weights!$B$2:$F$2))</f>
        <v/>
      </c>
      <c r="T473" s="6">
        <f>IF(H473&lt;&gt;"Yes","",IF(AND(N(N473)&gt;=2,N(O473)&gt;=2),"Yes","No"))</f>
        <v/>
      </c>
      <c r="U473" s="6" t="inlineStr">
        <is>
          <t>high</t>
        </is>
      </c>
      <c r="V473" s="6" t="inlineStr">
        <is>
          <t>high</t>
        </is>
      </c>
      <c r="W473" s="6" t="inlineStr">
        <is>
          <t>No</t>
        </is>
      </c>
      <c r="X473" s="8" t="inlineStr"/>
      <c r="Y473" s="6" t="n">
        <v>0</v>
      </c>
      <c r="Z473" s="8" t="inlineStr"/>
      <c r="AA473" s="8" t="inlineStr">
        <is>
          <t>position: no speech; unrecorded unanimous voice vote = 0 | reasons: no reasons stated</t>
        </is>
      </c>
      <c r="AB473" s="6" t="inlineStr"/>
    </row>
    <row r="474">
      <c r="A474" s="6" t="inlineStr">
        <is>
          <t>2022-07-05</t>
        </is>
      </c>
      <c r="B474" s="11" t="inlineStr">
        <is>
          <t>https://www.youtube.com/watch?v=LsLDY-6yONY</t>
        </is>
      </c>
      <c r="C474" s="6" t="inlineStr">
        <is>
          <t>13</t>
        </is>
      </c>
      <c r="D474" s="8" t="inlineStr">
        <is>
          <t>By-Law 2213 1st reading - rezoning DR-1 to RSF/RLD/RHD (Old Tom Rd / Loewen Blvd)</t>
        </is>
      </c>
      <c r="E474" s="6" t="inlineStr">
        <is>
          <t>land use</t>
        </is>
      </c>
      <c r="F474" s="6" t="inlineStr">
        <is>
          <t>No</t>
        </is>
      </c>
      <c r="G474" s="6" t="inlineStr">
        <is>
          <t>Michael Zwaagstra</t>
        </is>
      </c>
      <c r="H474" s="6" t="inlineStr">
        <is>
          <t>Yes</t>
        </is>
      </c>
      <c r="I474" s="6" t="inlineStr">
        <is>
          <t>present</t>
        </is>
      </c>
      <c r="J474" s="6" t="inlineStr">
        <is>
          <t>No</t>
        </is>
      </c>
      <c r="K474" s="6" t="inlineStr">
        <is>
          <t>none</t>
        </is>
      </c>
      <c r="L474" s="6" t="inlineStr">
        <is>
          <t>none</t>
        </is>
      </c>
      <c r="M474" s="6" t="inlineStr">
        <is>
          <t>voice-unanimous</t>
        </is>
      </c>
      <c r="N474" s="6" t="n">
        <v>0</v>
      </c>
      <c r="O474" s="6" t="n">
        <v>0</v>
      </c>
      <c r="P474" s="6" t="n"/>
      <c r="Q474" s="6" t="n"/>
      <c r="R474" s="6" t="n"/>
      <c r="S474" s="15">
        <f>IF(OR(H474&lt;&gt;"Yes",COUNT(N474:R474)=0),"",100*SUMPRODUCT(N474:R474/4,Weights!$B$2:$F$2)/SUMPRODUCT(--(N474:R474&lt;&gt;""),Weights!$B$2:$F$2))</f>
        <v/>
      </c>
      <c r="T474" s="6">
        <f>IF(H474&lt;&gt;"Yes","",IF(AND(N(N474)&gt;=2,N(O474)&gt;=2),"Yes","No"))</f>
        <v/>
      </c>
      <c r="U474" s="6" t="inlineStr">
        <is>
          <t>high</t>
        </is>
      </c>
      <c r="V474" s="6" t="inlineStr">
        <is>
          <t>high</t>
        </is>
      </c>
      <c r="W474" s="6" t="inlineStr">
        <is>
          <t>No</t>
        </is>
      </c>
      <c r="X474" s="8" t="inlineStr"/>
      <c r="Y474" s="6" t="n">
        <v>0</v>
      </c>
      <c r="Z474" s="8" t="inlineStr"/>
      <c r="AA474" s="8" t="inlineStr">
        <is>
          <t>position: no speech; unrecorded unanimous voice vote = 0 | reasons: no reasons stated</t>
        </is>
      </c>
      <c r="AB474" s="6" t="inlineStr"/>
    </row>
    <row r="475">
      <c r="A475" s="6" t="inlineStr">
        <is>
          <t>2022-07-05</t>
        </is>
      </c>
      <c r="B475" s="11" t="inlineStr">
        <is>
          <t>https://www.youtube.com/watch?v=LsLDY-6yONY</t>
        </is>
      </c>
      <c r="C475" s="6" t="inlineStr">
        <is>
          <t>14</t>
        </is>
      </c>
      <c r="D475" s="8" t="inlineStr">
        <is>
          <t>Subdivision 4451-2022-8652, 102 Industrial Road (O.K.)</t>
        </is>
      </c>
      <c r="E475" s="6" t="inlineStr">
        <is>
          <t>land use</t>
        </is>
      </c>
      <c r="F475" s="6" t="inlineStr">
        <is>
          <t>No</t>
        </is>
      </c>
      <c r="G475" s="6" t="inlineStr">
        <is>
          <t>Jake Hiebert</t>
        </is>
      </c>
      <c r="H475" s="6" t="inlineStr">
        <is>
          <t>Yes</t>
        </is>
      </c>
      <c r="I475" s="6" t="inlineStr">
        <is>
          <t>present</t>
        </is>
      </c>
      <c r="J475" s="6" t="inlineStr">
        <is>
          <t>Yes</t>
        </is>
      </c>
      <c r="K475" s="6" t="inlineStr">
        <is>
          <t>mover</t>
        </is>
      </c>
      <c r="L475" s="6" t="inlineStr">
        <is>
          <t>for</t>
        </is>
      </c>
      <c r="M475" s="6" t="inlineStr">
        <is>
          <t>voice-unanimous</t>
        </is>
      </c>
      <c r="N475" s="6" t="n">
        <v>4</v>
      </c>
      <c r="O475" s="6" t="n">
        <v>2</v>
      </c>
      <c r="P475" s="6" t="n">
        <v>2</v>
      </c>
      <c r="Q475" s="6" t="n"/>
      <c r="R475" s="6" t="n"/>
      <c r="S475" s="15">
        <f>IF(OR(H475&lt;&gt;"Yes",COUNT(N475:R475)=0),"",100*SUMPRODUCT(N475:R475/4,Weights!$B$2:$F$2)/SUMPRODUCT(--(N475:R475&lt;&gt;""),Weights!$B$2:$F$2))</f>
        <v/>
      </c>
      <c r="T475" s="6">
        <f>IF(H475&lt;&gt;"Yes","",IF(AND(N(N475)&gt;=2,N(O475)&gt;=2),"Yes","No"))</f>
        <v/>
      </c>
      <c r="U475" s="6" t="inlineStr">
        <is>
          <t>medium</t>
        </is>
      </c>
      <c r="V475" s="6" t="inlineStr">
        <is>
          <t>medium</t>
        </is>
      </c>
      <c r="W475" s="6" t="inlineStr">
        <is>
          <t>No</t>
        </is>
      </c>
      <c r="X475" s="8" t="inlineStr"/>
      <c r="Y475" s="6" t="n">
        <v>3</v>
      </c>
      <c r="Z475" s="8" t="inlineStr">
        <is>
          <t>[00:21:46] Motion to approve.
[00:21:51] this is a piece of land that's 10.33 acres in our industrial area, and the applicant is wishing to divide that into 3 different lots.
[00:21:51] Obviously, this is market-driven, and I think it's a good thing for the city as we move ahead and types of industry in our industrial area.</t>
        </is>
      </c>
      <c r="AA475" s="8" t="inlineStr">
        <is>
          <t>position: moved; 'a good thing for the city' | reasons: market-driven industrial growth; brief | independence: cites administration plus a short own assessment</t>
        </is>
      </c>
      <c r="AB475" s="11" t="inlineStr">
        <is>
          <t>https://www.youtube.com/watch?v=LsLDY-6yONY&amp;t=1306s</t>
        </is>
      </c>
    </row>
    <row r="476">
      <c r="A476" s="6" t="inlineStr">
        <is>
          <t>2022-07-05</t>
        </is>
      </c>
      <c r="B476" s="11" t="inlineStr">
        <is>
          <t>https://www.youtube.com/watch?v=LsLDY-6yONY</t>
        </is>
      </c>
      <c r="C476" s="6" t="inlineStr">
        <is>
          <t>14</t>
        </is>
      </c>
      <c r="D476" s="8" t="inlineStr">
        <is>
          <t>Subdivision 4451-2022-8652, 102 Industrial Road (O.K.)</t>
        </is>
      </c>
      <c r="E476" s="6" t="inlineStr">
        <is>
          <t>land use</t>
        </is>
      </c>
      <c r="F476" s="6" t="inlineStr">
        <is>
          <t>No</t>
        </is>
      </c>
      <c r="G476" s="6" t="inlineStr">
        <is>
          <t>Bill Hiebert</t>
        </is>
      </c>
      <c r="H476" s="6" t="inlineStr">
        <is>
          <t>Yes</t>
        </is>
      </c>
      <c r="I476" s="6" t="inlineStr">
        <is>
          <t>present</t>
        </is>
      </c>
      <c r="J476" s="6" t="inlineStr">
        <is>
          <t>No</t>
        </is>
      </c>
      <c r="K476" s="6" t="inlineStr">
        <is>
          <t>none</t>
        </is>
      </c>
      <c r="L476" s="6" t="inlineStr">
        <is>
          <t>none</t>
        </is>
      </c>
      <c r="M476" s="6" t="inlineStr">
        <is>
          <t>voice-unanimous</t>
        </is>
      </c>
      <c r="N476" s="6" t="n">
        <v>0</v>
      </c>
      <c r="O476" s="6" t="n">
        <v>0</v>
      </c>
      <c r="P476" s="6" t="n"/>
      <c r="Q476" s="6" t="n"/>
      <c r="R476" s="6" t="n"/>
      <c r="S476" s="15">
        <f>IF(OR(H476&lt;&gt;"Yes",COUNT(N476:R476)=0),"",100*SUMPRODUCT(N476:R476/4,Weights!$B$2:$F$2)/SUMPRODUCT(--(N476:R476&lt;&gt;""),Weights!$B$2:$F$2))</f>
        <v/>
      </c>
      <c r="T476" s="6">
        <f>IF(H476&lt;&gt;"Yes","",IF(AND(N(N476)&gt;=2,N(O476)&gt;=2),"Yes","No"))</f>
        <v/>
      </c>
      <c r="U476" s="6" t="inlineStr">
        <is>
          <t>high</t>
        </is>
      </c>
      <c r="V476" s="6" t="inlineStr">
        <is>
          <t>high</t>
        </is>
      </c>
      <c r="W476" s="6" t="inlineStr">
        <is>
          <t>No</t>
        </is>
      </c>
      <c r="X476" s="8" t="inlineStr"/>
      <c r="Y476" s="6" t="n">
        <v>0</v>
      </c>
      <c r="Z476" s="8" t="inlineStr"/>
      <c r="AA476" s="8" t="inlineStr">
        <is>
          <t>position: no speech; unrecorded unanimous voice vote = 0 | reasons: no reasons stated</t>
        </is>
      </c>
      <c r="AB476" s="6" t="inlineStr"/>
    </row>
    <row r="477">
      <c r="A477" s="6" t="inlineStr">
        <is>
          <t>2022-07-05</t>
        </is>
      </c>
      <c r="B477" s="11" t="inlineStr">
        <is>
          <t>https://www.youtube.com/watch?v=LsLDY-6yONY</t>
        </is>
      </c>
      <c r="C477" s="6" t="inlineStr">
        <is>
          <t>14</t>
        </is>
      </c>
      <c r="D477" s="8" t="inlineStr">
        <is>
          <t>Subdivision 4451-2022-8652, 102 Industrial Road (O.K.)</t>
        </is>
      </c>
      <c r="E477" s="6" t="inlineStr">
        <is>
          <t>land use</t>
        </is>
      </c>
      <c r="F477" s="6" t="inlineStr">
        <is>
          <t>No</t>
        </is>
      </c>
      <c r="G477" s="6" t="inlineStr">
        <is>
          <t>Damian Penner</t>
        </is>
      </c>
      <c r="H477" s="6" t="inlineStr">
        <is>
          <t>Yes</t>
        </is>
      </c>
      <c r="I477" s="6" t="inlineStr">
        <is>
          <t>present</t>
        </is>
      </c>
      <c r="J477" s="6" t="inlineStr">
        <is>
          <t>No</t>
        </is>
      </c>
      <c r="K477" s="6" t="inlineStr">
        <is>
          <t>seconder</t>
        </is>
      </c>
      <c r="L477" s="6" t="inlineStr">
        <is>
          <t>none</t>
        </is>
      </c>
      <c r="M477" s="6" t="inlineStr">
        <is>
          <t>voice-unanimous</t>
        </is>
      </c>
      <c r="N477" s="6" t="n">
        <v>2</v>
      </c>
      <c r="O477" s="6" t="n">
        <v>0</v>
      </c>
      <c r="P477" s="6" t="n"/>
      <c r="Q477" s="6" t="n"/>
      <c r="R477" s="6" t="n"/>
      <c r="S477" s="15">
        <f>IF(OR(H477&lt;&gt;"Yes",COUNT(N477:R477)=0),"",100*SUMPRODUCT(N477:R477/4,Weights!$B$2:$F$2)/SUMPRODUCT(--(N477:R477&lt;&gt;""),Weights!$B$2:$F$2))</f>
        <v/>
      </c>
      <c r="T477" s="6">
        <f>IF(H477&lt;&gt;"Yes","",IF(AND(N(N477)&gt;=2,N(O477)&gt;=2),"Yes","No"))</f>
        <v/>
      </c>
      <c r="U477" s="6" t="inlineStr">
        <is>
          <t>high</t>
        </is>
      </c>
      <c r="V477" s="6" t="inlineStr">
        <is>
          <t>high</t>
        </is>
      </c>
      <c r="W477" s="6" t="inlineStr">
        <is>
          <t>No</t>
        </is>
      </c>
      <c r="X477" s="8" t="inlineStr"/>
      <c r="Y477" s="6" t="n">
        <v>0</v>
      </c>
      <c r="Z477" s="8" t="inlineStr"/>
      <c r="AA477" s="8" t="inlineStr">
        <is>
          <t>position: seconded the motion (minutes); position 2 from seconding; 'Nothing further, Mr. Mayor.' (letter G, 00:22:20) is not speaking | reasons: no reasons stated</t>
        </is>
      </c>
      <c r="AB477" s="6" t="inlineStr"/>
    </row>
    <row r="478">
      <c r="A478" s="6" t="inlineStr">
        <is>
          <t>2022-07-05</t>
        </is>
      </c>
      <c r="B478" s="11" t="inlineStr">
        <is>
          <t>https://www.youtube.com/watch?v=LsLDY-6yONY</t>
        </is>
      </c>
      <c r="C478" s="6" t="inlineStr">
        <is>
          <t>14</t>
        </is>
      </c>
      <c r="D478" s="8" t="inlineStr">
        <is>
          <t>Subdivision 4451-2022-8652, 102 Industrial Road (O.K.)</t>
        </is>
      </c>
      <c r="E478" s="6" t="inlineStr">
        <is>
          <t>land use</t>
        </is>
      </c>
      <c r="F478" s="6" t="inlineStr">
        <is>
          <t>No</t>
        </is>
      </c>
      <c r="G478" s="6" t="inlineStr">
        <is>
          <t>Jac Siemens</t>
        </is>
      </c>
      <c r="H478" s="6" t="inlineStr">
        <is>
          <t>Yes</t>
        </is>
      </c>
      <c r="I478" s="6" t="inlineStr">
        <is>
          <t>present</t>
        </is>
      </c>
      <c r="J478" s="6" t="inlineStr">
        <is>
          <t>No</t>
        </is>
      </c>
      <c r="K478" s="6" t="inlineStr">
        <is>
          <t>none</t>
        </is>
      </c>
      <c r="L478" s="6" t="inlineStr">
        <is>
          <t>none</t>
        </is>
      </c>
      <c r="M478" s="6" t="inlineStr">
        <is>
          <t>voice-unanimous</t>
        </is>
      </c>
      <c r="N478" s="6" t="n">
        <v>0</v>
      </c>
      <c r="O478" s="6" t="n">
        <v>0</v>
      </c>
      <c r="P478" s="6" t="n"/>
      <c r="Q478" s="6" t="n"/>
      <c r="R478" s="6" t="n"/>
      <c r="S478" s="15">
        <f>IF(OR(H478&lt;&gt;"Yes",COUNT(N478:R478)=0),"",100*SUMPRODUCT(N478:R478/4,Weights!$B$2:$F$2)/SUMPRODUCT(--(N478:R478&lt;&gt;""),Weights!$B$2:$F$2))</f>
        <v/>
      </c>
      <c r="T478" s="6">
        <f>IF(H478&lt;&gt;"Yes","",IF(AND(N(N478)&gt;=2,N(O478)&gt;=2),"Yes","No"))</f>
        <v/>
      </c>
      <c r="U478" s="6" t="inlineStr">
        <is>
          <t>high</t>
        </is>
      </c>
      <c r="V478" s="6" t="inlineStr">
        <is>
          <t>high</t>
        </is>
      </c>
      <c r="W478" s="6" t="inlineStr">
        <is>
          <t>No</t>
        </is>
      </c>
      <c r="X478" s="8" t="inlineStr"/>
      <c r="Y478" s="6" t="n">
        <v>0</v>
      </c>
      <c r="Z478" s="8" t="inlineStr"/>
      <c r="AA478" s="8" t="inlineStr">
        <is>
          <t>position: no speech; unrecorded unanimous voice vote = 0 | reasons: no reasons stated</t>
        </is>
      </c>
      <c r="AB478" s="6" t="inlineStr"/>
    </row>
    <row r="479">
      <c r="A479" s="6" t="inlineStr">
        <is>
          <t>2022-07-05</t>
        </is>
      </c>
      <c r="B479" s="11" t="inlineStr">
        <is>
          <t>https://www.youtube.com/watch?v=LsLDY-6yONY</t>
        </is>
      </c>
      <c r="C479" s="6" t="inlineStr">
        <is>
          <t>14</t>
        </is>
      </c>
      <c r="D479" s="8" t="inlineStr">
        <is>
          <t>Subdivision 4451-2022-8652, 102 Industrial Road (O.K.)</t>
        </is>
      </c>
      <c r="E479" s="6" t="inlineStr">
        <is>
          <t>land use</t>
        </is>
      </c>
      <c r="F479" s="6" t="inlineStr">
        <is>
          <t>No</t>
        </is>
      </c>
      <c r="G479" s="6" t="inlineStr">
        <is>
          <t>Susan Penner</t>
        </is>
      </c>
      <c r="H479" s="6" t="inlineStr">
        <is>
          <t>Yes</t>
        </is>
      </c>
      <c r="I479" s="6" t="inlineStr">
        <is>
          <t>present</t>
        </is>
      </c>
      <c r="J479" s="6" t="inlineStr">
        <is>
          <t>No</t>
        </is>
      </c>
      <c r="K479" s="6" t="inlineStr">
        <is>
          <t>none</t>
        </is>
      </c>
      <c r="L479" s="6" t="inlineStr">
        <is>
          <t>none</t>
        </is>
      </c>
      <c r="M479" s="6" t="inlineStr">
        <is>
          <t>voice-unanimous</t>
        </is>
      </c>
      <c r="N479" s="6" t="n">
        <v>0</v>
      </c>
      <c r="O479" s="6" t="n">
        <v>0</v>
      </c>
      <c r="P479" s="6" t="n"/>
      <c r="Q479" s="6" t="n"/>
      <c r="R479" s="6" t="n"/>
      <c r="S479" s="15">
        <f>IF(OR(H479&lt;&gt;"Yes",COUNT(N479:R479)=0),"",100*SUMPRODUCT(N479:R479/4,Weights!$B$2:$F$2)/SUMPRODUCT(--(N479:R479&lt;&gt;""),Weights!$B$2:$F$2))</f>
        <v/>
      </c>
      <c r="T479" s="6">
        <f>IF(H479&lt;&gt;"Yes","",IF(AND(N(N479)&gt;=2,N(O479)&gt;=2),"Yes","No"))</f>
        <v/>
      </c>
      <c r="U479" s="6" t="inlineStr">
        <is>
          <t>high</t>
        </is>
      </c>
      <c r="V479" s="6" t="inlineStr">
        <is>
          <t>high</t>
        </is>
      </c>
      <c r="W479" s="6" t="inlineStr">
        <is>
          <t>No</t>
        </is>
      </c>
      <c r="X479" s="8" t="inlineStr"/>
      <c r="Y479" s="6" t="n">
        <v>0</v>
      </c>
      <c r="Z479" s="8" t="inlineStr"/>
      <c r="AA479" s="8" t="inlineStr">
        <is>
          <t>position: no speech; unrecorded unanimous voice vote = 0 | reasons: no reasons stated</t>
        </is>
      </c>
      <c r="AB479" s="6" t="inlineStr"/>
    </row>
    <row r="480">
      <c r="A480" s="6" t="inlineStr">
        <is>
          <t>2022-07-05</t>
        </is>
      </c>
      <c r="B480" s="11" t="inlineStr">
        <is>
          <t>https://www.youtube.com/watch?v=LsLDY-6yONY</t>
        </is>
      </c>
      <c r="C480" s="6" t="inlineStr">
        <is>
          <t>14</t>
        </is>
      </c>
      <c r="D480" s="8" t="inlineStr">
        <is>
          <t>Subdivision 4451-2022-8652, 102 Industrial Road (O.K.)</t>
        </is>
      </c>
      <c r="E480" s="6" t="inlineStr">
        <is>
          <t>land use</t>
        </is>
      </c>
      <c r="F480" s="6" t="inlineStr">
        <is>
          <t>No</t>
        </is>
      </c>
      <c r="G480" s="6" t="inlineStr">
        <is>
          <t>Michael Zwaagstra</t>
        </is>
      </c>
      <c r="H480" s="6" t="inlineStr">
        <is>
          <t>Yes</t>
        </is>
      </c>
      <c r="I480" s="6" t="inlineStr">
        <is>
          <t>present</t>
        </is>
      </c>
      <c r="J480" s="6" t="inlineStr">
        <is>
          <t>No</t>
        </is>
      </c>
      <c r="K480" s="6" t="inlineStr">
        <is>
          <t>none</t>
        </is>
      </c>
      <c r="L480" s="6" t="inlineStr">
        <is>
          <t>none</t>
        </is>
      </c>
      <c r="M480" s="6" t="inlineStr">
        <is>
          <t>voice-unanimous</t>
        </is>
      </c>
      <c r="N480" s="6" t="n">
        <v>0</v>
      </c>
      <c r="O480" s="6" t="n">
        <v>0</v>
      </c>
      <c r="P480" s="6" t="n"/>
      <c r="Q480" s="6" t="n"/>
      <c r="R480" s="6" t="n"/>
      <c r="S480" s="15">
        <f>IF(OR(H480&lt;&gt;"Yes",COUNT(N480:R480)=0),"",100*SUMPRODUCT(N480:R480/4,Weights!$B$2:$F$2)/SUMPRODUCT(--(N480:R480&lt;&gt;""),Weights!$B$2:$F$2))</f>
        <v/>
      </c>
      <c r="T480" s="6">
        <f>IF(H480&lt;&gt;"Yes","",IF(AND(N(N480)&gt;=2,N(O480)&gt;=2),"Yes","No"))</f>
        <v/>
      </c>
      <c r="U480" s="6" t="inlineStr">
        <is>
          <t>high</t>
        </is>
      </c>
      <c r="V480" s="6" t="inlineStr">
        <is>
          <t>high</t>
        </is>
      </c>
      <c r="W480" s="6" t="inlineStr">
        <is>
          <t>No</t>
        </is>
      </c>
      <c r="X480" s="8" t="inlineStr"/>
      <c r="Y480" s="6" t="n">
        <v>0</v>
      </c>
      <c r="Z480" s="8" t="inlineStr"/>
      <c r="AA480" s="8" t="inlineStr">
        <is>
          <t>position: no speech; unrecorded unanimous voice vote = 0 | reasons: no reasons stated</t>
        </is>
      </c>
      <c r="AB480" s="6" t="inlineStr"/>
    </row>
    <row r="481">
      <c r="A481" s="6" t="inlineStr">
        <is>
          <t>2022-07-05</t>
        </is>
      </c>
      <c r="B481" s="11" t="inlineStr">
        <is>
          <t>https://www.youtube.com/watch?v=LsLDY-6yONY</t>
        </is>
      </c>
      <c r="C481" s="6" t="inlineStr">
        <is>
          <t>15</t>
        </is>
      </c>
      <c r="D481" s="8" t="inlineStr">
        <is>
          <t>2022 PSAB-based budget</t>
        </is>
      </c>
      <c r="E481" s="6" t="inlineStr">
        <is>
          <t>budget</t>
        </is>
      </c>
      <c r="F481" s="6" t="inlineStr">
        <is>
          <t>No</t>
        </is>
      </c>
      <c r="G481" s="6" t="inlineStr">
        <is>
          <t>Michael Zwaagstra</t>
        </is>
      </c>
      <c r="H481" s="6" t="inlineStr">
        <is>
          <t>Yes</t>
        </is>
      </c>
      <c r="I481" s="6" t="inlineStr">
        <is>
          <t>present</t>
        </is>
      </c>
      <c r="J481" s="6" t="inlineStr">
        <is>
          <t>No</t>
        </is>
      </c>
      <c r="K481" s="6" t="inlineStr">
        <is>
          <t>mover</t>
        </is>
      </c>
      <c r="L481" s="6" t="inlineStr">
        <is>
          <t>none</t>
        </is>
      </c>
      <c r="M481" s="6" t="inlineStr">
        <is>
          <t>voice-unanimous</t>
        </is>
      </c>
      <c r="N481" s="6" t="n">
        <v>4</v>
      </c>
      <c r="O481" s="6" t="n">
        <v>0</v>
      </c>
      <c r="P481" s="6" t="n"/>
      <c r="Q481" s="6" t="n"/>
      <c r="R481" s="6" t="n"/>
      <c r="S481" s="15">
        <f>IF(OR(H481&lt;&gt;"Yes",COUNT(N481:R481)=0),"",100*SUMPRODUCT(N481:R481/4,Weights!$B$2:$F$2)/SUMPRODUCT(--(N481:R481&lt;&gt;""),Weights!$B$2:$F$2))</f>
        <v/>
      </c>
      <c r="T481" s="6">
        <f>IF(H481&lt;&gt;"Yes","",IF(AND(N(N481)&gt;=2,N(O481)&gt;=2),"Yes","No"))</f>
        <v/>
      </c>
      <c r="U481" s="6" t="inlineStr">
        <is>
          <t>high</t>
        </is>
      </c>
      <c r="V481" s="6" t="inlineStr">
        <is>
          <t>high</t>
        </is>
      </c>
      <c r="W481" s="6" t="inlineStr">
        <is>
          <t>Yes</t>
        </is>
      </c>
      <c r="X481" s="8" t="inlineStr">
        <is>
          <t>record would change (spoke: true) if the unidentified 00:23:59 statement is resolved to Zwaagstra</t>
        </is>
      </c>
      <c r="Y481" s="6" t="n">
        <v>1</v>
      </c>
      <c r="Z481" s="8" t="inlineStr">
        <is>
          <t>[00:23:53] I'd like the motion to approve.</t>
        </is>
      </c>
      <c r="AA481" s="8" t="inlineStr">
        <is>
          <t>position: moved the motion (minutes); position 4 from moving; moved via letter F 00:23:53 'I'd like the motion to approve.'; the follow-up merits statement (00:23:59, letter F) was preceded by the hand-off 'Go ahead, Councillor Stevenson' (Siemens) and is coded as Unidentified councillor per §3.3.2 | reasons: no reasons stated</t>
        </is>
      </c>
      <c r="AB481" s="11" t="inlineStr">
        <is>
          <t>https://www.youtube.com/watch?v=LsLDY-6yONY&amp;t=1433s</t>
        </is>
      </c>
    </row>
    <row r="482">
      <c r="A482" s="6" t="inlineStr">
        <is>
          <t>2022-07-05</t>
        </is>
      </c>
      <c r="B482" s="11" t="inlineStr">
        <is>
          <t>https://www.youtube.com/watch?v=LsLDY-6yONY</t>
        </is>
      </c>
      <c r="C482" s="6" t="inlineStr">
        <is>
          <t>15</t>
        </is>
      </c>
      <c r="D482" s="8" t="inlineStr">
        <is>
          <t>2022 PSAB-based budget</t>
        </is>
      </c>
      <c r="E482" s="6" t="inlineStr">
        <is>
          <t>budget</t>
        </is>
      </c>
      <c r="F482" s="6" t="inlineStr">
        <is>
          <t>No</t>
        </is>
      </c>
      <c r="G482" s="6" t="inlineStr">
        <is>
          <t>Bill Hiebert</t>
        </is>
      </c>
      <c r="H482" s="6" t="inlineStr">
        <is>
          <t>Yes</t>
        </is>
      </c>
      <c r="I482" s="6" t="inlineStr">
        <is>
          <t>present</t>
        </is>
      </c>
      <c r="J482" s="6" t="inlineStr">
        <is>
          <t>No</t>
        </is>
      </c>
      <c r="K482" s="6" t="inlineStr">
        <is>
          <t>seconder</t>
        </is>
      </c>
      <c r="L482" s="6" t="inlineStr">
        <is>
          <t>none</t>
        </is>
      </c>
      <c r="M482" s="6" t="inlineStr">
        <is>
          <t>voice-unanimous</t>
        </is>
      </c>
      <c r="N482" s="6" t="n">
        <v>2</v>
      </c>
      <c r="O482" s="6" t="n">
        <v>0</v>
      </c>
      <c r="P482" s="6" t="n"/>
      <c r="Q482" s="6" t="n"/>
      <c r="R482" s="6" t="n"/>
      <c r="S482" s="15">
        <f>IF(OR(H482&lt;&gt;"Yes",COUNT(N482:R482)=0),"",100*SUMPRODUCT(N482:R482/4,Weights!$B$2:$F$2)/SUMPRODUCT(--(N482:R482&lt;&gt;""),Weights!$B$2:$F$2))</f>
        <v/>
      </c>
      <c r="T482" s="6">
        <f>IF(H482&lt;&gt;"Yes","",IF(AND(N(N482)&gt;=2,N(O482)&gt;=2),"Yes","No"))</f>
        <v/>
      </c>
      <c r="U482" s="6" t="inlineStr">
        <is>
          <t>high</t>
        </is>
      </c>
      <c r="V482" s="6" t="inlineStr">
        <is>
          <t>high</t>
        </is>
      </c>
      <c r="W482" s="6" t="inlineStr">
        <is>
          <t>No</t>
        </is>
      </c>
      <c r="X482" s="8" t="inlineStr"/>
      <c r="Y482" s="6" t="n">
        <v>0</v>
      </c>
      <c r="Z482" s="8" t="inlineStr"/>
      <c r="AA482" s="8" t="inlineStr">
        <is>
          <t>position: seconded the motion (minutes); position 2 from seconding; 'No further comment.' (letter B, 00:24:23) is not speaking | reasons: no reasons stated</t>
        </is>
      </c>
      <c r="AB482" s="6" t="inlineStr"/>
    </row>
    <row r="483">
      <c r="A483" s="6" t="inlineStr">
        <is>
          <t>2022-07-05</t>
        </is>
      </c>
      <c r="B483" s="11" t="inlineStr">
        <is>
          <t>https://www.youtube.com/watch?v=LsLDY-6yONY</t>
        </is>
      </c>
      <c r="C483" s="6" t="inlineStr">
        <is>
          <t>15</t>
        </is>
      </c>
      <c r="D483" s="8" t="inlineStr">
        <is>
          <t>2022 PSAB-based budget</t>
        </is>
      </c>
      <c r="E483" s="6" t="inlineStr">
        <is>
          <t>budget</t>
        </is>
      </c>
      <c r="F483" s="6" t="inlineStr">
        <is>
          <t>No</t>
        </is>
      </c>
      <c r="G483" s="6" t="inlineStr">
        <is>
          <t>Damian Penner</t>
        </is>
      </c>
      <c r="H483" s="6" t="inlineStr">
        <is>
          <t>Yes</t>
        </is>
      </c>
      <c r="I483" s="6" t="inlineStr">
        <is>
          <t>present</t>
        </is>
      </c>
      <c r="J483" s="6" t="inlineStr">
        <is>
          <t>No</t>
        </is>
      </c>
      <c r="K483" s="6" t="inlineStr">
        <is>
          <t>none</t>
        </is>
      </c>
      <c r="L483" s="6" t="inlineStr">
        <is>
          <t>none</t>
        </is>
      </c>
      <c r="M483" s="6" t="inlineStr">
        <is>
          <t>voice-unanimous</t>
        </is>
      </c>
      <c r="N483" s="6" t="n">
        <v>0</v>
      </c>
      <c r="O483" s="6" t="n">
        <v>0</v>
      </c>
      <c r="P483" s="6" t="n"/>
      <c r="Q483" s="6" t="n"/>
      <c r="R483" s="6" t="n"/>
      <c r="S483" s="15">
        <f>IF(OR(H483&lt;&gt;"Yes",COUNT(N483:R483)=0),"",100*SUMPRODUCT(N483:R483/4,Weights!$B$2:$F$2)/SUMPRODUCT(--(N483:R483&lt;&gt;""),Weights!$B$2:$F$2))</f>
        <v/>
      </c>
      <c r="T483" s="6">
        <f>IF(H483&lt;&gt;"Yes","",IF(AND(N(N483)&gt;=2,N(O483)&gt;=2),"Yes","No"))</f>
        <v/>
      </c>
      <c r="U483" s="6" t="inlineStr">
        <is>
          <t>high</t>
        </is>
      </c>
      <c r="V483" s="6" t="inlineStr">
        <is>
          <t>high</t>
        </is>
      </c>
      <c r="W483" s="6" t="inlineStr">
        <is>
          <t>No</t>
        </is>
      </c>
      <c r="X483" s="8" t="inlineStr"/>
      <c r="Y483" s="6" t="n">
        <v>0</v>
      </c>
      <c r="Z483" s="8" t="inlineStr"/>
      <c r="AA483" s="8" t="inlineStr">
        <is>
          <t>position: no speech; unrecorded unanimous voice vote = 0 | reasons: no reasons stated</t>
        </is>
      </c>
      <c r="AB483" s="6" t="inlineStr"/>
    </row>
    <row r="484">
      <c r="A484" s="6" t="inlineStr">
        <is>
          <t>2022-07-05</t>
        </is>
      </c>
      <c r="B484" s="11" t="inlineStr">
        <is>
          <t>https://www.youtube.com/watch?v=LsLDY-6yONY</t>
        </is>
      </c>
      <c r="C484" s="6" t="inlineStr">
        <is>
          <t>15</t>
        </is>
      </c>
      <c r="D484" s="8" t="inlineStr">
        <is>
          <t>2022 PSAB-based budget</t>
        </is>
      </c>
      <c r="E484" s="6" t="inlineStr">
        <is>
          <t>budget</t>
        </is>
      </c>
      <c r="F484" s="6" t="inlineStr">
        <is>
          <t>No</t>
        </is>
      </c>
      <c r="G484" s="6" t="inlineStr">
        <is>
          <t>Jake Hiebert</t>
        </is>
      </c>
      <c r="H484" s="6" t="inlineStr">
        <is>
          <t>Yes</t>
        </is>
      </c>
      <c r="I484" s="6" t="inlineStr">
        <is>
          <t>present</t>
        </is>
      </c>
      <c r="J484" s="6" t="inlineStr">
        <is>
          <t>No</t>
        </is>
      </c>
      <c r="K484" s="6" t="inlineStr">
        <is>
          <t>none</t>
        </is>
      </c>
      <c r="L484" s="6" t="inlineStr">
        <is>
          <t>none</t>
        </is>
      </c>
      <c r="M484" s="6" t="inlineStr">
        <is>
          <t>voice-unanimous</t>
        </is>
      </c>
      <c r="N484" s="6" t="n">
        <v>0</v>
      </c>
      <c r="O484" s="6" t="n">
        <v>0</v>
      </c>
      <c r="P484" s="6" t="n"/>
      <c r="Q484" s="6" t="n"/>
      <c r="R484" s="6" t="n"/>
      <c r="S484" s="15">
        <f>IF(OR(H484&lt;&gt;"Yes",COUNT(N484:R484)=0),"",100*SUMPRODUCT(N484:R484/4,Weights!$B$2:$F$2)/SUMPRODUCT(--(N484:R484&lt;&gt;""),Weights!$B$2:$F$2))</f>
        <v/>
      </c>
      <c r="T484" s="6">
        <f>IF(H484&lt;&gt;"Yes","",IF(AND(N(N484)&gt;=2,N(O484)&gt;=2),"Yes","No"))</f>
        <v/>
      </c>
      <c r="U484" s="6" t="inlineStr">
        <is>
          <t>high</t>
        </is>
      </c>
      <c r="V484" s="6" t="inlineStr">
        <is>
          <t>high</t>
        </is>
      </c>
      <c r="W484" s="6" t="inlineStr">
        <is>
          <t>No</t>
        </is>
      </c>
      <c r="X484" s="8" t="inlineStr"/>
      <c r="Y484" s="6" t="n">
        <v>0</v>
      </c>
      <c r="Z484" s="8" t="inlineStr"/>
      <c r="AA484" s="8" t="inlineStr">
        <is>
          <t>position: no speech; unrecorded unanimous voice vote = 0 | reasons: no reasons stated</t>
        </is>
      </c>
      <c r="AB484" s="6" t="inlineStr"/>
    </row>
    <row r="485">
      <c r="A485" s="6" t="inlineStr">
        <is>
          <t>2022-07-05</t>
        </is>
      </c>
      <c r="B485" s="11" t="inlineStr">
        <is>
          <t>https://www.youtube.com/watch?v=LsLDY-6yONY</t>
        </is>
      </c>
      <c r="C485" s="6" t="inlineStr">
        <is>
          <t>15</t>
        </is>
      </c>
      <c r="D485" s="8" t="inlineStr">
        <is>
          <t>2022 PSAB-based budget</t>
        </is>
      </c>
      <c r="E485" s="6" t="inlineStr">
        <is>
          <t>budget</t>
        </is>
      </c>
      <c r="F485" s="6" t="inlineStr">
        <is>
          <t>No</t>
        </is>
      </c>
      <c r="G485" s="6" t="inlineStr">
        <is>
          <t>Jac Siemens</t>
        </is>
      </c>
      <c r="H485" s="6" t="inlineStr">
        <is>
          <t>Yes</t>
        </is>
      </c>
      <c r="I485" s="6" t="inlineStr">
        <is>
          <t>present</t>
        </is>
      </c>
      <c r="J485" s="6" t="inlineStr">
        <is>
          <t>No</t>
        </is>
      </c>
      <c r="K485" s="6" t="inlineStr">
        <is>
          <t>none</t>
        </is>
      </c>
      <c r="L485" s="6" t="inlineStr">
        <is>
          <t>none</t>
        </is>
      </c>
      <c r="M485" s="6" t="inlineStr">
        <is>
          <t>voice-unanimous</t>
        </is>
      </c>
      <c r="N485" s="6" t="n">
        <v>0</v>
      </c>
      <c r="O485" s="6" t="n">
        <v>0</v>
      </c>
      <c r="P485" s="6" t="n"/>
      <c r="Q485" s="6" t="n"/>
      <c r="R485" s="6" t="n"/>
      <c r="S485" s="15">
        <f>IF(OR(H485&lt;&gt;"Yes",COUNT(N485:R485)=0),"",100*SUMPRODUCT(N485:R485/4,Weights!$B$2:$F$2)/SUMPRODUCT(--(N485:R485&lt;&gt;""),Weights!$B$2:$F$2))</f>
        <v/>
      </c>
      <c r="T485" s="6">
        <f>IF(H485&lt;&gt;"Yes","",IF(AND(N(N485)&gt;=2,N(O485)&gt;=2),"Yes","No"))</f>
        <v/>
      </c>
      <c r="U485" s="6" t="inlineStr">
        <is>
          <t>high</t>
        </is>
      </c>
      <c r="V485" s="6" t="inlineStr">
        <is>
          <t>high</t>
        </is>
      </c>
      <c r="W485" s="6" t="inlineStr">
        <is>
          <t>Yes</t>
        </is>
      </c>
      <c r="X485" s="8" t="inlineStr">
        <is>
          <t>record would change if the unidentified 00:23:59 statement is resolved to Siemens</t>
        </is>
      </c>
      <c r="Y485" s="6" t="n">
        <v>0</v>
      </c>
      <c r="Z485" s="8" t="inlineStr"/>
      <c r="AA485" s="8" t="inlineStr">
        <is>
          <t>position: no speech; unrecorded unanimous voice vote = 0; the unidentified 00:23:59 statement carries a hand-off to 'Councillor Stevenson' (Siemens variant) | reasons: no reasons stated</t>
        </is>
      </c>
      <c r="AB485" s="6" t="inlineStr"/>
    </row>
    <row r="486">
      <c r="A486" s="6" t="inlineStr">
        <is>
          <t>2022-07-05</t>
        </is>
      </c>
      <c r="B486" s="11" t="inlineStr">
        <is>
          <t>https://www.youtube.com/watch?v=LsLDY-6yONY</t>
        </is>
      </c>
      <c r="C486" s="6" t="inlineStr">
        <is>
          <t>15</t>
        </is>
      </c>
      <c r="D486" s="8" t="inlineStr">
        <is>
          <t>2022 PSAB-based budget</t>
        </is>
      </c>
      <c r="E486" s="6" t="inlineStr">
        <is>
          <t>budget</t>
        </is>
      </c>
      <c r="F486" s="6" t="inlineStr">
        <is>
          <t>No</t>
        </is>
      </c>
      <c r="G486" s="6" t="inlineStr">
        <is>
          <t>Susan Penner</t>
        </is>
      </c>
      <c r="H486" s="6" t="inlineStr">
        <is>
          <t>Yes</t>
        </is>
      </c>
      <c r="I486" s="6" t="inlineStr">
        <is>
          <t>present</t>
        </is>
      </c>
      <c r="J486" s="6" t="inlineStr">
        <is>
          <t>No</t>
        </is>
      </c>
      <c r="K486" s="6" t="inlineStr">
        <is>
          <t>none</t>
        </is>
      </c>
      <c r="L486" s="6" t="inlineStr">
        <is>
          <t>none</t>
        </is>
      </c>
      <c r="M486" s="6" t="inlineStr">
        <is>
          <t>voice-unanimous</t>
        </is>
      </c>
      <c r="N486" s="6" t="n">
        <v>0</v>
      </c>
      <c r="O486" s="6" t="n">
        <v>0</v>
      </c>
      <c r="P486" s="6" t="n"/>
      <c r="Q486" s="6" t="n"/>
      <c r="R486" s="6" t="n"/>
      <c r="S486" s="15">
        <f>IF(OR(H486&lt;&gt;"Yes",COUNT(N486:R486)=0),"",100*SUMPRODUCT(N486:R486/4,Weights!$B$2:$F$2)/SUMPRODUCT(--(N486:R486&lt;&gt;""),Weights!$B$2:$F$2))</f>
        <v/>
      </c>
      <c r="T486" s="6">
        <f>IF(H486&lt;&gt;"Yes","",IF(AND(N(N486)&gt;=2,N(O486)&gt;=2),"Yes","No"))</f>
        <v/>
      </c>
      <c r="U486" s="6" t="inlineStr">
        <is>
          <t>high</t>
        </is>
      </c>
      <c r="V486" s="6" t="inlineStr">
        <is>
          <t>high</t>
        </is>
      </c>
      <c r="W486" s="6" t="inlineStr">
        <is>
          <t>No</t>
        </is>
      </c>
      <c r="X486" s="8" t="inlineStr"/>
      <c r="Y486" s="6" t="n">
        <v>0</v>
      </c>
      <c r="Z486" s="8" t="inlineStr"/>
      <c r="AA486" s="8" t="inlineStr">
        <is>
          <t>position: no speech; unrecorded unanimous voice vote = 0 | reasons: no reasons stated</t>
        </is>
      </c>
      <c r="AB486" s="6" t="inlineStr"/>
    </row>
    <row r="487">
      <c r="A487" s="6" t="inlineStr">
        <is>
          <t>2022-07-05</t>
        </is>
      </c>
      <c r="B487" s="11" t="inlineStr">
        <is>
          <t>https://www.youtube.com/watch?v=LsLDY-6yONY</t>
        </is>
      </c>
      <c r="C487" s="6" t="inlineStr">
        <is>
          <t>15</t>
        </is>
      </c>
      <c r="D487" s="8" t="inlineStr">
        <is>
          <t>2022 PSAB-based budget</t>
        </is>
      </c>
      <c r="E487" s="6" t="inlineStr">
        <is>
          <t>budget</t>
        </is>
      </c>
      <c r="F487" s="6" t="inlineStr">
        <is>
          <t>No</t>
        </is>
      </c>
      <c r="G487" s="6" t="inlineStr">
        <is>
          <t>Unidentified councillor</t>
        </is>
      </c>
      <c r="H487" s="6" t="inlineStr">
        <is>
          <t>Yes</t>
        </is>
      </c>
      <c r="I487" s="6" t="inlineStr">
        <is>
          <t>n/a - unidentified</t>
        </is>
      </c>
      <c r="J487" s="6" t="inlineStr">
        <is>
          <t>Yes</t>
        </is>
      </c>
      <c r="K487" s="6" t="inlineStr">
        <is>
          <t>none</t>
        </is>
      </c>
      <c r="L487" s="6" t="inlineStr">
        <is>
          <t>for</t>
        </is>
      </c>
      <c r="M487" s="6" t="inlineStr">
        <is>
          <t>voice-unanimous</t>
        </is>
      </c>
      <c r="N487" s="6" t="n">
        <v>4</v>
      </c>
      <c r="O487" s="6" t="n">
        <v>2</v>
      </c>
      <c r="P487" s="6" t="n">
        <v>2</v>
      </c>
      <c r="Q487" s="6" t="n"/>
      <c r="R487" s="6" t="n"/>
      <c r="S487" s="15">
        <f>IF(OR(H487&lt;&gt;"Yes",COUNT(N487:R487)=0),"",100*SUMPRODUCT(N487:R487/4,Weights!$B$2:$F$2)/SUMPRODUCT(--(N487:R487&lt;&gt;""),Weights!$B$2:$F$2))</f>
        <v/>
      </c>
      <c r="T487" s="6">
        <f>IF(H487&lt;&gt;"Yes","",IF(AND(N(N487)&gt;=2,N(O487)&gt;=2),"Yes","No"))</f>
        <v/>
      </c>
      <c r="U487" s="6" t="inlineStr">
        <is>
          <t>low</t>
        </is>
      </c>
      <c r="V487" s="6" t="inlineStr">
        <is>
          <t>low</t>
        </is>
      </c>
      <c r="W487" s="6" t="inlineStr">
        <is>
          <t>Yes</t>
        </is>
      </c>
      <c r="X487" s="8" t="inlineStr">
        <is>
          <t>hand-off/voice conflict: voice letter F = Michael Zwaagstra (mover per minutes) but chair says 'Go ahead, Councillor Stevenson' (Jac Siemens); §3.3.2</t>
        </is>
      </c>
      <c r="Y487" s="6" t="n">
        <v>3</v>
      </c>
      <c r="Z487" s="8" t="inlineStr">
        <is>
          <t>[00:23:59] This is our PSAB budget, Public Sector Accounting Board, which basically follows
[00:23:59] there's a national standard here and it takes into account things such as infrastructure and depreciation. All that makes it easier to compare organizations according to a universal standard.
[00:23:59] this is a standard thing that we do every year, so we should approve.</t>
        </is>
      </c>
      <c r="AA487" s="8" t="inlineStr">
        <is>
          <t>position: 'so we should approve' | reasons: national accounting standard enables comparison; routine annual requirement | independence: explains the standard in own words</t>
        </is>
      </c>
      <c r="AB487" s="11" t="inlineStr">
        <is>
          <t>https://www.youtube.com/watch?v=LsLDY-6yONY&amp;t=1439s</t>
        </is>
      </c>
    </row>
    <row r="488">
      <c r="A488" s="6" t="inlineStr">
        <is>
          <t>2022-07-05</t>
        </is>
      </c>
      <c r="B488" s="11" t="inlineStr">
        <is>
          <t>https://www.youtube.com/watch?v=LsLDY-6yONY</t>
        </is>
      </c>
      <c r="C488" s="6" t="inlineStr">
        <is>
          <t>18/19</t>
        </is>
      </c>
      <c r="D488" s="8" t="inlineStr">
        <is>
          <t>Hanover School Division request for community RCMP officer (approve subject to 100% HSD cost and long-term agreement)</t>
        </is>
      </c>
      <c r="E488" s="6" t="inlineStr">
        <is>
          <t>service level</t>
        </is>
      </c>
      <c r="F488" s="6" t="inlineStr">
        <is>
          <t>Yes</t>
        </is>
      </c>
      <c r="G488" s="6" t="inlineStr">
        <is>
          <t>Michael Zwaagstra</t>
        </is>
      </c>
      <c r="H488" s="6" t="inlineStr">
        <is>
          <t>Yes</t>
        </is>
      </c>
      <c r="I488" s="6" t="inlineStr">
        <is>
          <t>present</t>
        </is>
      </c>
      <c r="J488" s="6" t="inlineStr">
        <is>
          <t>Yes</t>
        </is>
      </c>
      <c r="K488" s="6" t="inlineStr">
        <is>
          <t>mover</t>
        </is>
      </c>
      <c r="L488" s="6" t="inlineStr">
        <is>
          <t>conditional</t>
        </is>
      </c>
      <c r="M488" s="6" t="inlineStr">
        <is>
          <t>voice-unanimous</t>
        </is>
      </c>
      <c r="N488" s="6" t="n">
        <v>4</v>
      </c>
      <c r="O488" s="6" t="n">
        <v>4</v>
      </c>
      <c r="P488" s="6" t="n">
        <v>4</v>
      </c>
      <c r="Q488" s="6" t="n">
        <v>4</v>
      </c>
      <c r="R488" s="6" t="n">
        <v>3</v>
      </c>
      <c r="S488" s="15">
        <f>IF(OR(H488&lt;&gt;"Yes",COUNT(N488:R488)=0),"",100*SUMPRODUCT(N488:R488/4,Weights!$B$2:$F$2)/SUMPRODUCT(--(N488:R488&lt;&gt;""),Weights!$B$2:$F$2))</f>
        <v/>
      </c>
      <c r="T488" s="6">
        <f>IF(H488&lt;&gt;"Yes","",IF(AND(N(N488)&gt;=2,N(O488)&gt;=2),"Yes","No"))</f>
        <v/>
      </c>
      <c r="U488" s="6" t="inlineStr">
        <is>
          <t>high</t>
        </is>
      </c>
      <c r="V488" s="6" t="inlineStr">
        <is>
          <t>high</t>
        </is>
      </c>
      <c r="W488" s="6" t="inlineStr">
        <is>
          <t>No</t>
        </is>
      </c>
      <c r="X488" s="8" t="inlineStr"/>
      <c r="Y488" s="6" t="n">
        <v>7</v>
      </c>
      <c r="Z488" s="8" t="inlineStr">
        <is>
          <t>[00:25:32] I will make a motion, and the motion is that the City of Steinbach approve the request for from Hanover School Division to request an additional officer subject to 2 conditions.
[00:26:09] This is certainly an interesting request that we have from the, the school division, and I certainly understand the reasons, uh, why they would be making it.
[00:26:09] that basically amounts to the City of Steinbach, under their proposals, would be paying 2/3 of the cost, which is not an arrangement that I would consider to be acceptable.
[00:26:09] We've already added an extra officer. We're not at this point planning to add another and impact our budget in that way.
[00:26:09] So we would need assurances that, uh, that this, that this funding arrangement would continue on a long-term basis.
[00:29:03] I have no issue with that. Could we ask administration just to comment on how specific do we want that
[00:29:03] Should we put that in or is that too specific?</t>
        </is>
      </c>
      <c r="AA488" s="8" t="inlineStr">
        <is>
          <t>position: moved approval with two explicit conditions | reasons: weighs HSD's need against cost-share formula (city paying 2/3), recent officer addition and budget impact, and long-term liability | independence: own analysis of HSD's cost formula and city obligations | engagement: acknowledges HSD's reasons and answers its cost-share proposal; takes up Siemens' amendment | flexibility: accepts the amendment's intent and seeks administration's view on specificity before deciding</t>
        </is>
      </c>
      <c r="AB488" s="11" t="inlineStr">
        <is>
          <t>https://www.youtube.com/watch?v=LsLDY-6yONY&amp;t=1532s</t>
        </is>
      </c>
    </row>
    <row r="489">
      <c r="A489" s="6" t="inlineStr">
        <is>
          <t>2022-07-05</t>
        </is>
      </c>
      <c r="B489" s="11" t="inlineStr">
        <is>
          <t>https://www.youtube.com/watch?v=LsLDY-6yONY</t>
        </is>
      </c>
      <c r="C489" s="6" t="inlineStr">
        <is>
          <t>18/19</t>
        </is>
      </c>
      <c r="D489" s="8" t="inlineStr">
        <is>
          <t>Hanover School Division request for community RCMP officer (approve subject to 100% HSD cost and long-term agreement)</t>
        </is>
      </c>
      <c r="E489" s="6" t="inlineStr">
        <is>
          <t>service level</t>
        </is>
      </c>
      <c r="F489" s="6" t="inlineStr">
        <is>
          <t>Yes</t>
        </is>
      </c>
      <c r="G489" s="6" t="inlineStr">
        <is>
          <t>Jac Siemens</t>
        </is>
      </c>
      <c r="H489" s="6" t="inlineStr">
        <is>
          <t>Yes</t>
        </is>
      </c>
      <c r="I489" s="6" t="inlineStr">
        <is>
          <t>present</t>
        </is>
      </c>
      <c r="J489" s="6" t="inlineStr">
        <is>
          <t>Yes</t>
        </is>
      </c>
      <c r="K489" s="6" t="inlineStr">
        <is>
          <t>seconder</t>
        </is>
      </c>
      <c r="L489" s="6" t="inlineStr">
        <is>
          <t>for</t>
        </is>
      </c>
      <c r="M489" s="6" t="inlineStr">
        <is>
          <t>voice-unanimous</t>
        </is>
      </c>
      <c r="N489" s="6" t="n">
        <v>4</v>
      </c>
      <c r="O489" s="6" t="n">
        <v>4</v>
      </c>
      <c r="P489" s="6" t="n">
        <v>4</v>
      </c>
      <c r="Q489" s="6" t="n">
        <v>3</v>
      </c>
      <c r="R489" s="6" t="n">
        <v>4</v>
      </c>
      <c r="S489" s="15">
        <f>IF(OR(H489&lt;&gt;"Yes",COUNT(N489:R489)=0),"",100*SUMPRODUCT(N489:R489/4,Weights!$B$2:$F$2)/SUMPRODUCT(--(N489:R489&lt;&gt;""),Weights!$B$2:$F$2))</f>
        <v/>
      </c>
      <c r="T489" s="6">
        <f>IF(H489&lt;&gt;"Yes","",IF(AND(N(N489)&gt;=2,N(O489)&gt;=2),"Yes","No"))</f>
        <v/>
      </c>
      <c r="U489" s="6" t="inlineStr">
        <is>
          <t>high</t>
        </is>
      </c>
      <c r="V489" s="6" t="inlineStr">
        <is>
          <t>high</t>
        </is>
      </c>
      <c r="W489" s="6" t="inlineStr">
        <is>
          <t>No</t>
        </is>
      </c>
      <c r="X489" s="8" t="inlineStr"/>
      <c r="Y489" s="6" t="n">
        <v>6</v>
      </c>
      <c r="Z489" s="8" t="inlineStr">
        <is>
          <t>[00:28:36] I agree with the motion. I would like to make a friendly amendment that under the long-term agreement, the that city administration will put together that include a notice period of no less than a 3-year agreement at minimum
[00:29:43] Then I'll withdraw my friendly amendment.
[00:29:46] I also know that many of the students at SRSS do not come from the City of Steinbach, and I agree that the cost should be borne by the school division.
[00:29:46] it would help them, it would help protect them, but I also think we need to protect our city interests.
[00:29:46] When we do put in a request, they have up to 1 year to fill that request. So if the intent here is to have it in place by September, even if all goes well, that would very likely not happen.
[00:29:46] But I think that the motion as it stands is, is a this time appropriate response to the Humber School Division.</t>
        </is>
      </c>
      <c r="AA489" s="8" t="inlineStr">
        <is>
          <t>position: explicit support for the motion as it stands | reasons: students from outside Steinbach, other funding sources, protect city interests vs help division, RCMP fill timeline | independence: new points of his own (student origins, fill timeline, notice-period terms) | engagement: proposes an alternative term and responds to administration's advice; acknowledges HSD's need | flexibility: withdraws his amendment after administration's response (substantive update)</t>
        </is>
      </c>
      <c r="AB489" s="11" t="inlineStr">
        <is>
          <t>https://www.youtube.com/watch?v=LsLDY-6yONY&amp;t=1716s</t>
        </is>
      </c>
    </row>
    <row r="490">
      <c r="A490" s="6" t="inlineStr">
        <is>
          <t>2022-07-05</t>
        </is>
      </c>
      <c r="B490" s="11" t="inlineStr">
        <is>
          <t>https://www.youtube.com/watch?v=LsLDY-6yONY</t>
        </is>
      </c>
      <c r="C490" s="6" t="inlineStr">
        <is>
          <t>18/19</t>
        </is>
      </c>
      <c r="D490" s="8" t="inlineStr">
        <is>
          <t>Hanover School Division request for community RCMP officer (approve subject to 100% HSD cost and long-term agreement)</t>
        </is>
      </c>
      <c r="E490" s="6" t="inlineStr">
        <is>
          <t>service level</t>
        </is>
      </c>
      <c r="F490" s="6" t="inlineStr">
        <is>
          <t>Yes</t>
        </is>
      </c>
      <c r="G490" s="6" t="inlineStr">
        <is>
          <t>Mayor Earl Funk</t>
        </is>
      </c>
      <c r="H490" s="6" t="inlineStr">
        <is>
          <t>Yes</t>
        </is>
      </c>
      <c r="I490" s="6" t="inlineStr">
        <is>
          <t>present (chair)</t>
        </is>
      </c>
      <c r="J490" s="6" t="inlineStr">
        <is>
          <t>Yes</t>
        </is>
      </c>
      <c r="K490" s="6" t="inlineStr">
        <is>
          <t>none</t>
        </is>
      </c>
      <c r="L490" s="6" t="inlineStr">
        <is>
          <t>for</t>
        </is>
      </c>
      <c r="M490" s="6" t="inlineStr">
        <is>
          <t>voice-unanimous</t>
        </is>
      </c>
      <c r="N490" s="6" t="n">
        <v>4</v>
      </c>
      <c r="O490" s="6" t="n">
        <v>4</v>
      </c>
      <c r="P490" s="6" t="n">
        <v>4</v>
      </c>
      <c r="Q490" s="6" t="n">
        <v>3</v>
      </c>
      <c r="R490" s="6" t="n">
        <v>2</v>
      </c>
      <c r="S490" s="15">
        <f>IF(OR(H490&lt;&gt;"Yes",COUNT(N490:R490)=0),"",100*SUMPRODUCT(N490:R490/4,Weights!$B$2:$F$2)/SUMPRODUCT(--(N490:R490&lt;&gt;""),Weights!$B$2:$F$2))</f>
        <v/>
      </c>
      <c r="T490" s="6">
        <f>IF(H490&lt;&gt;"Yes","",IF(AND(N(N490)&gt;=2,N(O490)&gt;=2),"Yes","No"))</f>
        <v/>
      </c>
      <c r="U490" s="6" t="inlineStr">
        <is>
          <t>high</t>
        </is>
      </c>
      <c r="V490" s="6" t="inlineStr">
        <is>
          <t>high</t>
        </is>
      </c>
      <c r="W490" s="6" t="inlineStr">
        <is>
          <t>No</t>
        </is>
      </c>
      <c r="X490" s="8" t="inlineStr"/>
      <c r="Y490" s="6" t="n">
        <v>4</v>
      </c>
      <c r="Z490" s="8" t="inlineStr">
        <is>
          <t>[00:31:05] It's important that they do cover 100% of the police officer because there will be very little benefit to the city.
[00:31:05] They do talk about off times be benefit to us, but once you have days off and holidays in there, there's not a lot of time that's going to come back to the city.
[00:31:05] The challenge with getting the officer, it does take a year, as Councillor Siemens did note. I mean, it sometimes comes sooner, but they have to one year to fill the vacancy.
[00:32:20] So when you purchase an officer like this, you own them forever. And I think that's why I would like to have exactly that, the cancellation agreement that you talk about, the notice.</t>
        </is>
      </c>
      <c r="AA490" s="8" t="inlineStr">
        <is>
          <t>position: explicit support | reasons: little city benefit, officer may serve whole division, permanent federal allocation risk -&gt; need notice/cancellation terms | independence: own experience-based point on RCMP allocations | engagement: answers HSD's claim of off-duty benefit to the city | flexibility: acknowledges timing uncertainty (sometimes sooner)</t>
        </is>
      </c>
      <c r="AB490" s="11" t="inlineStr">
        <is>
          <t>https://www.youtube.com/watch?v=LsLDY-6yONY&amp;t=1865s</t>
        </is>
      </c>
    </row>
    <row r="491">
      <c r="A491" s="6" t="inlineStr">
        <is>
          <t>2022-07-05</t>
        </is>
      </c>
      <c r="B491" s="11" t="inlineStr">
        <is>
          <t>https://www.youtube.com/watch?v=LsLDY-6yONY</t>
        </is>
      </c>
      <c r="C491" s="6" t="inlineStr">
        <is>
          <t>18/19</t>
        </is>
      </c>
      <c r="D491" s="8" t="inlineStr">
        <is>
          <t>Hanover School Division request for community RCMP officer (approve subject to 100% HSD cost and long-term agreement)</t>
        </is>
      </c>
      <c r="E491" s="6" t="inlineStr">
        <is>
          <t>service level</t>
        </is>
      </c>
      <c r="F491" s="6" t="inlineStr">
        <is>
          <t>Yes</t>
        </is>
      </c>
      <c r="G491" s="6" t="inlineStr">
        <is>
          <t>Bill Hiebert</t>
        </is>
      </c>
      <c r="H491" s="6" t="inlineStr">
        <is>
          <t>Yes</t>
        </is>
      </c>
      <c r="I491" s="6" t="inlineStr">
        <is>
          <t>present</t>
        </is>
      </c>
      <c r="J491" s="6" t="inlineStr">
        <is>
          <t>No</t>
        </is>
      </c>
      <c r="K491" s="6" t="inlineStr">
        <is>
          <t>none</t>
        </is>
      </c>
      <c r="L491" s="6" t="inlineStr">
        <is>
          <t>none</t>
        </is>
      </c>
      <c r="M491" s="6" t="inlineStr">
        <is>
          <t>voice-unanimous</t>
        </is>
      </c>
      <c r="N491" s="6" t="n">
        <v>0</v>
      </c>
      <c r="O491" s="6" t="n">
        <v>0</v>
      </c>
      <c r="P491" s="6" t="n"/>
      <c r="Q491" s="6" t="n"/>
      <c r="R491" s="6" t="n"/>
      <c r="S491" s="15">
        <f>IF(OR(H491&lt;&gt;"Yes",COUNT(N491:R491)=0),"",100*SUMPRODUCT(N491:R491/4,Weights!$B$2:$F$2)/SUMPRODUCT(--(N491:R491&lt;&gt;""),Weights!$B$2:$F$2))</f>
        <v/>
      </c>
      <c r="T491" s="6">
        <f>IF(H491&lt;&gt;"Yes","",IF(AND(N(N491)&gt;=2,N(O491)&gt;=2),"Yes","No"))</f>
        <v/>
      </c>
      <c r="U491" s="6" t="inlineStr">
        <is>
          <t>high</t>
        </is>
      </c>
      <c r="V491" s="6" t="inlineStr">
        <is>
          <t>high</t>
        </is>
      </c>
      <c r="W491" s="6" t="inlineStr">
        <is>
          <t>No</t>
        </is>
      </c>
      <c r="X491" s="8" t="inlineStr"/>
      <c r="Y491" s="6" t="n">
        <v>0</v>
      </c>
      <c r="Z491" s="8" t="inlineStr"/>
      <c r="AA491" s="8" t="inlineStr">
        <is>
          <t>position: no speech; unrecorded unanimous voice vote = 0 | reasons: no reasons stated</t>
        </is>
      </c>
      <c r="AB491" s="6" t="inlineStr"/>
    </row>
    <row r="492">
      <c r="A492" s="6" t="inlineStr">
        <is>
          <t>2022-07-05</t>
        </is>
      </c>
      <c r="B492" s="11" t="inlineStr">
        <is>
          <t>https://www.youtube.com/watch?v=LsLDY-6yONY</t>
        </is>
      </c>
      <c r="C492" s="6" t="inlineStr">
        <is>
          <t>18/19</t>
        </is>
      </c>
      <c r="D492" s="8" t="inlineStr">
        <is>
          <t>Hanover School Division request for community RCMP officer (approve subject to 100% HSD cost and long-term agreement)</t>
        </is>
      </c>
      <c r="E492" s="6" t="inlineStr">
        <is>
          <t>service level</t>
        </is>
      </c>
      <c r="F492" s="6" t="inlineStr">
        <is>
          <t>Yes</t>
        </is>
      </c>
      <c r="G492" s="6" t="inlineStr">
        <is>
          <t>Damian Penner</t>
        </is>
      </c>
      <c r="H492" s="6" t="inlineStr">
        <is>
          <t>Yes</t>
        </is>
      </c>
      <c r="I492" s="6" t="inlineStr">
        <is>
          <t>present</t>
        </is>
      </c>
      <c r="J492" s="6" t="inlineStr">
        <is>
          <t>No</t>
        </is>
      </c>
      <c r="K492" s="6" t="inlineStr">
        <is>
          <t>none</t>
        </is>
      </c>
      <c r="L492" s="6" t="inlineStr">
        <is>
          <t>none</t>
        </is>
      </c>
      <c r="M492" s="6" t="inlineStr">
        <is>
          <t>voice-unanimous</t>
        </is>
      </c>
      <c r="N492" s="6" t="n">
        <v>0</v>
      </c>
      <c r="O492" s="6" t="n">
        <v>0</v>
      </c>
      <c r="P492" s="6" t="n"/>
      <c r="Q492" s="6" t="n"/>
      <c r="R492" s="6" t="n"/>
      <c r="S492" s="15">
        <f>IF(OR(H492&lt;&gt;"Yes",COUNT(N492:R492)=0),"",100*SUMPRODUCT(N492:R492/4,Weights!$B$2:$F$2)/SUMPRODUCT(--(N492:R492&lt;&gt;""),Weights!$B$2:$F$2))</f>
        <v/>
      </c>
      <c r="T492" s="6">
        <f>IF(H492&lt;&gt;"Yes","",IF(AND(N(N492)&gt;=2,N(O492)&gt;=2),"Yes","No"))</f>
        <v/>
      </c>
      <c r="U492" s="6" t="inlineStr">
        <is>
          <t>high</t>
        </is>
      </c>
      <c r="V492" s="6" t="inlineStr">
        <is>
          <t>high</t>
        </is>
      </c>
      <c r="W492" s="6" t="inlineStr">
        <is>
          <t>No</t>
        </is>
      </c>
      <c r="X492" s="8" t="inlineStr"/>
      <c r="Y492" s="6" t="n">
        <v>0</v>
      </c>
      <c r="Z492" s="8" t="inlineStr"/>
      <c r="AA492" s="8" t="inlineStr">
        <is>
          <t>position: no speech; unrecorded unanimous voice vote = 0 | reasons: no reasons stated</t>
        </is>
      </c>
      <c r="AB492" s="6" t="inlineStr"/>
    </row>
    <row r="493">
      <c r="A493" s="6" t="inlineStr">
        <is>
          <t>2022-07-05</t>
        </is>
      </c>
      <c r="B493" s="11" t="inlineStr">
        <is>
          <t>https://www.youtube.com/watch?v=LsLDY-6yONY</t>
        </is>
      </c>
      <c r="C493" s="6" t="inlineStr">
        <is>
          <t>18/19</t>
        </is>
      </c>
      <c r="D493" s="8" t="inlineStr">
        <is>
          <t>Hanover School Division request for community RCMP officer (approve subject to 100% HSD cost and long-term agreement)</t>
        </is>
      </c>
      <c r="E493" s="6" t="inlineStr">
        <is>
          <t>service level</t>
        </is>
      </c>
      <c r="F493" s="6" t="inlineStr">
        <is>
          <t>Yes</t>
        </is>
      </c>
      <c r="G493" s="6" t="inlineStr">
        <is>
          <t>Jake Hiebert</t>
        </is>
      </c>
      <c r="H493" s="6" t="inlineStr">
        <is>
          <t>Yes</t>
        </is>
      </c>
      <c r="I493" s="6" t="inlineStr">
        <is>
          <t>present</t>
        </is>
      </c>
      <c r="J493" s="6" t="inlineStr">
        <is>
          <t>No</t>
        </is>
      </c>
      <c r="K493" s="6" t="inlineStr">
        <is>
          <t>none</t>
        </is>
      </c>
      <c r="L493" s="6" t="inlineStr">
        <is>
          <t>none</t>
        </is>
      </c>
      <c r="M493" s="6" t="inlineStr">
        <is>
          <t>voice-unanimous</t>
        </is>
      </c>
      <c r="N493" s="6" t="n">
        <v>0</v>
      </c>
      <c r="O493" s="6" t="n">
        <v>0</v>
      </c>
      <c r="P493" s="6" t="n"/>
      <c r="Q493" s="6" t="n"/>
      <c r="R493" s="6" t="n"/>
      <c r="S493" s="15">
        <f>IF(OR(H493&lt;&gt;"Yes",COUNT(N493:R493)=0),"",100*SUMPRODUCT(N493:R493/4,Weights!$B$2:$F$2)/SUMPRODUCT(--(N493:R493&lt;&gt;""),Weights!$B$2:$F$2))</f>
        <v/>
      </c>
      <c r="T493" s="6">
        <f>IF(H493&lt;&gt;"Yes","",IF(AND(N(N493)&gt;=2,N(O493)&gt;=2),"Yes","No"))</f>
        <v/>
      </c>
      <c r="U493" s="6" t="inlineStr">
        <is>
          <t>high</t>
        </is>
      </c>
      <c r="V493" s="6" t="inlineStr">
        <is>
          <t>high</t>
        </is>
      </c>
      <c r="W493" s="6" t="inlineStr">
        <is>
          <t>No</t>
        </is>
      </c>
      <c r="X493" s="8" t="inlineStr"/>
      <c r="Y493" s="6" t="n">
        <v>0</v>
      </c>
      <c r="Z493" s="8" t="inlineStr"/>
      <c r="AA493" s="8" t="inlineStr">
        <is>
          <t>position: no speech; unrecorded unanimous voice vote = 0 | reasons: no reasons stated</t>
        </is>
      </c>
      <c r="AB493" s="6" t="inlineStr"/>
    </row>
    <row r="494">
      <c r="A494" s="6" t="inlineStr">
        <is>
          <t>2022-07-05</t>
        </is>
      </c>
      <c r="B494" s="11" t="inlineStr">
        <is>
          <t>https://www.youtube.com/watch?v=LsLDY-6yONY</t>
        </is>
      </c>
      <c r="C494" s="6" t="inlineStr">
        <is>
          <t>18/19</t>
        </is>
      </c>
      <c r="D494" s="8" t="inlineStr">
        <is>
          <t>Hanover School Division request for community RCMP officer (approve subject to 100% HSD cost and long-term agreement)</t>
        </is>
      </c>
      <c r="E494" s="6" t="inlineStr">
        <is>
          <t>service level</t>
        </is>
      </c>
      <c r="F494" s="6" t="inlineStr">
        <is>
          <t>Yes</t>
        </is>
      </c>
      <c r="G494" s="6" t="inlineStr">
        <is>
          <t>Susan Penner</t>
        </is>
      </c>
      <c r="H494" s="6" t="inlineStr">
        <is>
          <t>Yes</t>
        </is>
      </c>
      <c r="I494" s="6" t="inlineStr">
        <is>
          <t>present</t>
        </is>
      </c>
      <c r="J494" s="6" t="inlineStr">
        <is>
          <t>No</t>
        </is>
      </c>
      <c r="K494" s="6" t="inlineStr">
        <is>
          <t>none</t>
        </is>
      </c>
      <c r="L494" s="6" t="inlineStr">
        <is>
          <t>none</t>
        </is>
      </c>
      <c r="M494" s="6" t="inlineStr">
        <is>
          <t>voice-unanimous</t>
        </is>
      </c>
      <c r="N494" s="6" t="n">
        <v>0</v>
      </c>
      <c r="O494" s="6" t="n">
        <v>0</v>
      </c>
      <c r="P494" s="6" t="n"/>
      <c r="Q494" s="6" t="n"/>
      <c r="R494" s="6" t="n"/>
      <c r="S494" s="15">
        <f>IF(OR(H494&lt;&gt;"Yes",COUNT(N494:R494)=0),"",100*SUMPRODUCT(N494:R494/4,Weights!$B$2:$F$2)/SUMPRODUCT(--(N494:R494&lt;&gt;""),Weights!$B$2:$F$2))</f>
        <v/>
      </c>
      <c r="T494" s="6">
        <f>IF(H494&lt;&gt;"Yes","",IF(AND(N(N494)&gt;=2,N(O494)&gt;=2),"Yes","No"))</f>
        <v/>
      </c>
      <c r="U494" s="6" t="inlineStr">
        <is>
          <t>high</t>
        </is>
      </c>
      <c r="V494" s="6" t="inlineStr">
        <is>
          <t>high</t>
        </is>
      </c>
      <c r="W494" s="6" t="inlineStr">
        <is>
          <t>No</t>
        </is>
      </c>
      <c r="X494" s="8" t="inlineStr"/>
      <c r="Y494" s="6" t="n">
        <v>0</v>
      </c>
      <c r="Z494" s="8" t="inlineStr"/>
      <c r="AA494" s="8" t="inlineStr">
        <is>
          <t>position: no speech; unrecorded unanimous voice vote = 0 | reasons: no reasons stated</t>
        </is>
      </c>
      <c r="AB494" s="6" t="inlineStr"/>
    </row>
    <row r="495">
      <c r="A495" s="6" t="inlineStr">
        <is>
          <t>2022-07-19</t>
        </is>
      </c>
      <c r="B495" s="11" t="inlineStr">
        <is>
          <t>https://www.youtube.com/watch?v=n4xI22r8T60</t>
        </is>
      </c>
      <c r="C495" s="6" t="inlineStr">
        <is>
          <t>6/7</t>
        </is>
      </c>
      <c r="D495" s="8" t="inlineStr">
        <is>
          <t>Public hearing and decision - Variance V-2022-20, 37 Prairie Crescent (rear yard setback 18.5 ft for attached sunroom)</t>
        </is>
      </c>
      <c r="E495" s="6" t="inlineStr">
        <is>
          <t>land use</t>
        </is>
      </c>
      <c r="F495" s="6" t="inlineStr">
        <is>
          <t>No</t>
        </is>
      </c>
      <c r="G495" s="6" t="inlineStr">
        <is>
          <t>Susan Penner</t>
        </is>
      </c>
      <c r="H495" s="6" t="inlineStr">
        <is>
          <t>Yes</t>
        </is>
      </c>
      <c r="I495" s="6" t="inlineStr">
        <is>
          <t>present</t>
        </is>
      </c>
      <c r="J495" s="6" t="inlineStr">
        <is>
          <t>Yes</t>
        </is>
      </c>
      <c r="K495" s="6" t="inlineStr">
        <is>
          <t>mover</t>
        </is>
      </c>
      <c r="L495" s="6" t="inlineStr">
        <is>
          <t>for</t>
        </is>
      </c>
      <c r="M495" s="6" t="inlineStr">
        <is>
          <t>voice-unanimous</t>
        </is>
      </c>
      <c r="N495" s="6" t="n">
        <v>4</v>
      </c>
      <c r="O495" s="6" t="n">
        <v>3</v>
      </c>
      <c r="P495" s="6" t="n">
        <v>3</v>
      </c>
      <c r="Q495" s="6" t="n"/>
      <c r="R495" s="6" t="n"/>
      <c r="S495" s="15">
        <f>IF(OR(H495&lt;&gt;"Yes",COUNT(N495:R495)=0),"",100*SUMPRODUCT(N495:R495/4,Weights!$B$2:$F$2)/SUMPRODUCT(--(N495:R495&lt;&gt;""),Weights!$B$2:$F$2))</f>
        <v/>
      </c>
      <c r="T495" s="6">
        <f>IF(H495&lt;&gt;"Yes","",IF(AND(N(N495)&gt;=2,N(O495)&gt;=2),"Yes","No"))</f>
        <v/>
      </c>
      <c r="U495" s="6" t="inlineStr">
        <is>
          <t>medium</t>
        </is>
      </c>
      <c r="V495" s="6" t="inlineStr">
        <is>
          <t>medium</t>
        </is>
      </c>
      <c r="W495" s="6" t="inlineStr">
        <is>
          <t>No</t>
        </is>
      </c>
      <c r="X495" s="8" t="inlineStr"/>
      <c r="Y495" s="6" t="n">
        <v>2</v>
      </c>
      <c r="Z495" s="8" t="inlineStr">
        <is>
          <t>[00:14:29] I think that's a reasonable request. It makes sense to want to cover the existing deck. It doesn't really change what's existing there in terms of distance from the property line. It just covers what's already there.
[00:14:29] And I think the rationale is really good in terms of, you know, keeping the bugs away and having a little bit of shelter. And seeing as there's no objections from the neighbours, I don't see why we can't move ahead with this.</t>
        </is>
      </c>
      <c r="AA495" s="8" t="inlineStr">
        <is>
          <t>position: Mover; explicit support ('I don't see why we can't move ahead with this'). | reasons: Several relevant, linked reasons: enclosure does not change the existing distance to the property line, practical rationale (bugs, shelter), no neighbour objections. Not a full weighing of trade-offs, so 3. | independence: Gives her own assessment of the request rather than relying on the staff recommendation.</t>
        </is>
      </c>
      <c r="AB495" s="11" t="inlineStr">
        <is>
          <t>https://www.youtube.com/watch?v=n4xI22r8T60&amp;t=869s</t>
        </is>
      </c>
    </row>
    <row r="496">
      <c r="A496" s="6" t="inlineStr">
        <is>
          <t>2022-07-19</t>
        </is>
      </c>
      <c r="B496" s="11" t="inlineStr">
        <is>
          <t>https://www.youtube.com/watch?v=n4xI22r8T60</t>
        </is>
      </c>
      <c r="C496" s="6" t="inlineStr">
        <is>
          <t>6/7</t>
        </is>
      </c>
      <c r="D496" s="8" t="inlineStr">
        <is>
          <t>Public hearing and decision - Variance V-2022-20, 37 Prairie Crescent (rear yard setback 18.5 ft for attached sunroom)</t>
        </is>
      </c>
      <c r="E496" s="6" t="inlineStr">
        <is>
          <t>land use</t>
        </is>
      </c>
      <c r="F496" s="6" t="inlineStr">
        <is>
          <t>No</t>
        </is>
      </c>
      <c r="G496" s="6" t="inlineStr">
        <is>
          <t>Jac Siemens</t>
        </is>
      </c>
      <c r="H496" s="6" t="inlineStr">
        <is>
          <t>Yes</t>
        </is>
      </c>
      <c r="I496" s="6" t="inlineStr">
        <is>
          <t>present</t>
        </is>
      </c>
      <c r="J496" s="6" t="inlineStr">
        <is>
          <t>No</t>
        </is>
      </c>
      <c r="K496" s="6" t="inlineStr">
        <is>
          <t>seconder</t>
        </is>
      </c>
      <c r="L496" s="6" t="inlineStr">
        <is>
          <t>none</t>
        </is>
      </c>
      <c r="M496" s="6" t="inlineStr">
        <is>
          <t>voice-unanimous</t>
        </is>
      </c>
      <c r="N496" s="6" t="n">
        <v>2</v>
      </c>
      <c r="O496" s="6" t="n">
        <v>0</v>
      </c>
      <c r="P496" s="6" t="n"/>
      <c r="Q496" s="6" t="n"/>
      <c r="R496" s="6" t="n"/>
      <c r="S496" s="15">
        <f>IF(OR(H496&lt;&gt;"Yes",COUNT(N496:R496)=0),"",100*SUMPRODUCT(N496:R496/4,Weights!$B$2:$F$2)/SUMPRODUCT(--(N496:R496&lt;&gt;""),Weights!$B$2:$F$2))</f>
        <v/>
      </c>
      <c r="T496" s="6">
        <f>IF(H496&lt;&gt;"Yes","",IF(AND(N(N496)&gt;=2,N(O496)&gt;=2),"Yes","No"))</f>
        <v/>
      </c>
      <c r="U496" s="6" t="inlineStr">
        <is>
          <t>high</t>
        </is>
      </c>
      <c r="V496" s="6" t="inlineStr">
        <is>
          <t>high</t>
        </is>
      </c>
      <c r="W496" s="6" t="inlineStr">
        <is>
          <t>No</t>
        </is>
      </c>
      <c r="X496" s="8" t="inlineStr"/>
      <c r="Y496" s="6" t="n">
        <v>0</v>
      </c>
      <c r="Z496" s="8" t="inlineStr"/>
      <c r="AA496" s="8" t="inlineStr">
        <is>
          <t>position: Seconding only. | reasons: No speech on the item.</t>
        </is>
      </c>
      <c r="AB496" s="6" t="inlineStr"/>
    </row>
    <row r="497">
      <c r="A497" s="6" t="inlineStr">
        <is>
          <t>2022-07-19</t>
        </is>
      </c>
      <c r="B497" s="11" t="inlineStr">
        <is>
          <t>https://www.youtube.com/watch?v=n4xI22r8T60</t>
        </is>
      </c>
      <c r="C497" s="6" t="inlineStr">
        <is>
          <t>6/7</t>
        </is>
      </c>
      <c r="D497" s="8" t="inlineStr">
        <is>
          <t>Public hearing and decision - Variance V-2022-20, 37 Prairie Crescent (rear yard setback 18.5 ft for attached sunroom)</t>
        </is>
      </c>
      <c r="E497" s="6" t="inlineStr">
        <is>
          <t>land use</t>
        </is>
      </c>
      <c r="F497" s="6" t="inlineStr">
        <is>
          <t>No</t>
        </is>
      </c>
      <c r="G497" s="6" t="inlineStr">
        <is>
          <t>Jake Hiebert</t>
        </is>
      </c>
      <c r="H497" s="6" t="inlineStr">
        <is>
          <t>Yes</t>
        </is>
      </c>
      <c r="I497" s="6" t="inlineStr">
        <is>
          <t>present</t>
        </is>
      </c>
      <c r="J497" s="6" t="inlineStr">
        <is>
          <t>No</t>
        </is>
      </c>
      <c r="K497" s="6" t="inlineStr">
        <is>
          <t>none</t>
        </is>
      </c>
      <c r="L497" s="6" t="inlineStr">
        <is>
          <t>none</t>
        </is>
      </c>
      <c r="M497" s="6" t="inlineStr">
        <is>
          <t>voice-unanimous</t>
        </is>
      </c>
      <c r="N497" s="6" t="n">
        <v>0</v>
      </c>
      <c r="O497" s="6" t="n">
        <v>0</v>
      </c>
      <c r="P497" s="6" t="n"/>
      <c r="Q497" s="6" t="n"/>
      <c r="R497" s="6" t="n"/>
      <c r="S497" s="15">
        <f>IF(OR(H497&lt;&gt;"Yes",COUNT(N497:R497)=0),"",100*SUMPRODUCT(N497:R497/4,Weights!$B$2:$F$2)/SUMPRODUCT(--(N497:R497&lt;&gt;""),Weights!$B$2:$F$2))</f>
        <v/>
      </c>
      <c r="T497" s="6">
        <f>IF(H497&lt;&gt;"Yes","",IF(AND(N(N497)&gt;=2,N(O497)&gt;=2),"Yes","No"))</f>
        <v/>
      </c>
      <c r="U497" s="6" t="inlineStr">
        <is>
          <t>high</t>
        </is>
      </c>
      <c r="V497" s="6" t="inlineStr">
        <is>
          <t>high</t>
        </is>
      </c>
      <c r="W497" s="6" t="inlineStr">
        <is>
          <t>No</t>
        </is>
      </c>
      <c r="X497" s="8" t="inlineStr"/>
      <c r="Y497" s="6" t="n">
        <v>0</v>
      </c>
      <c r="Z497" s="8" t="inlineStr"/>
      <c r="AA497" s="8" t="inlineStr">
        <is>
          <t>position: Unrecorded unanimous voice vote, no speech. | reasons: No speech on the item.</t>
        </is>
      </c>
      <c r="AB497" s="6" t="inlineStr"/>
    </row>
    <row r="498">
      <c r="A498" s="6" t="inlineStr">
        <is>
          <t>2022-07-19</t>
        </is>
      </c>
      <c r="B498" s="11" t="inlineStr">
        <is>
          <t>https://www.youtube.com/watch?v=n4xI22r8T60</t>
        </is>
      </c>
      <c r="C498" s="6" t="inlineStr">
        <is>
          <t>6/7</t>
        </is>
      </c>
      <c r="D498" s="8" t="inlineStr">
        <is>
          <t>Public hearing and decision - Variance V-2022-20, 37 Prairie Crescent (rear yard setback 18.5 ft for attached sunroom)</t>
        </is>
      </c>
      <c r="E498" s="6" t="inlineStr">
        <is>
          <t>land use</t>
        </is>
      </c>
      <c r="F498" s="6" t="inlineStr">
        <is>
          <t>No</t>
        </is>
      </c>
      <c r="G498" s="6" t="inlineStr">
        <is>
          <t>Bill Hiebert</t>
        </is>
      </c>
      <c r="H498" s="6" t="inlineStr">
        <is>
          <t>Yes</t>
        </is>
      </c>
      <c r="I498" s="6" t="inlineStr">
        <is>
          <t>present</t>
        </is>
      </c>
      <c r="J498" s="6" t="inlineStr">
        <is>
          <t>No</t>
        </is>
      </c>
      <c r="K498" s="6" t="inlineStr">
        <is>
          <t>none</t>
        </is>
      </c>
      <c r="L498" s="6" t="inlineStr">
        <is>
          <t>none</t>
        </is>
      </c>
      <c r="M498" s="6" t="inlineStr">
        <is>
          <t>voice-unanimous</t>
        </is>
      </c>
      <c r="N498" s="6" t="n">
        <v>0</v>
      </c>
      <c r="O498" s="6" t="n">
        <v>0</v>
      </c>
      <c r="P498" s="6" t="n"/>
      <c r="Q498" s="6" t="n"/>
      <c r="R498" s="6" t="n"/>
      <c r="S498" s="15">
        <f>IF(OR(H498&lt;&gt;"Yes",COUNT(N498:R498)=0),"",100*SUMPRODUCT(N498:R498/4,Weights!$B$2:$F$2)/SUMPRODUCT(--(N498:R498&lt;&gt;""),Weights!$B$2:$F$2))</f>
        <v/>
      </c>
      <c r="T498" s="6">
        <f>IF(H498&lt;&gt;"Yes","",IF(AND(N(N498)&gt;=2,N(O498)&gt;=2),"Yes","No"))</f>
        <v/>
      </c>
      <c r="U498" s="6" t="inlineStr">
        <is>
          <t>high</t>
        </is>
      </c>
      <c r="V498" s="6" t="inlineStr">
        <is>
          <t>high</t>
        </is>
      </c>
      <c r="W498" s="6" t="inlineStr">
        <is>
          <t>No</t>
        </is>
      </c>
      <c r="X498" s="8" t="inlineStr"/>
      <c r="Y498" s="6" t="n">
        <v>0</v>
      </c>
      <c r="Z498" s="8" t="inlineStr"/>
      <c r="AA498" s="8" t="inlineStr">
        <is>
          <t>position: Unrecorded unanimous voice vote, no speech. | reasons: No speech on the item.</t>
        </is>
      </c>
      <c r="AB498" s="6" t="inlineStr"/>
    </row>
    <row r="499">
      <c r="A499" s="6" t="inlineStr">
        <is>
          <t>2022-07-19</t>
        </is>
      </c>
      <c r="B499" s="11" t="inlineStr">
        <is>
          <t>https://www.youtube.com/watch?v=n4xI22r8T60</t>
        </is>
      </c>
      <c r="C499" s="6" t="inlineStr">
        <is>
          <t>6/7</t>
        </is>
      </c>
      <c r="D499" s="8" t="inlineStr">
        <is>
          <t>Public hearing and decision - Variance V-2022-20, 37 Prairie Crescent (rear yard setback 18.5 ft for attached sunroom)</t>
        </is>
      </c>
      <c r="E499" s="6" t="inlineStr">
        <is>
          <t>land use</t>
        </is>
      </c>
      <c r="F499" s="6" t="inlineStr">
        <is>
          <t>No</t>
        </is>
      </c>
      <c r="G499" s="6" t="inlineStr">
        <is>
          <t>Damian Penner</t>
        </is>
      </c>
      <c r="H499" s="6" t="inlineStr">
        <is>
          <t>Yes</t>
        </is>
      </c>
      <c r="I499" s="6" t="inlineStr">
        <is>
          <t>present</t>
        </is>
      </c>
      <c r="J499" s="6" t="inlineStr">
        <is>
          <t>No</t>
        </is>
      </c>
      <c r="K499" s="6" t="inlineStr">
        <is>
          <t>none</t>
        </is>
      </c>
      <c r="L499" s="6" t="inlineStr">
        <is>
          <t>none</t>
        </is>
      </c>
      <c r="M499" s="6" t="inlineStr">
        <is>
          <t>voice-unanimous</t>
        </is>
      </c>
      <c r="N499" s="6" t="n">
        <v>0</v>
      </c>
      <c r="O499" s="6" t="n">
        <v>0</v>
      </c>
      <c r="P499" s="6" t="n"/>
      <c r="Q499" s="6" t="n"/>
      <c r="R499" s="6" t="n"/>
      <c r="S499" s="15">
        <f>IF(OR(H499&lt;&gt;"Yes",COUNT(N499:R499)=0),"",100*SUMPRODUCT(N499:R499/4,Weights!$B$2:$F$2)/SUMPRODUCT(--(N499:R499&lt;&gt;""),Weights!$B$2:$F$2))</f>
        <v/>
      </c>
      <c r="T499" s="6">
        <f>IF(H499&lt;&gt;"Yes","",IF(AND(N(N499)&gt;=2,N(O499)&gt;=2),"Yes","No"))</f>
        <v/>
      </c>
      <c r="U499" s="6" t="inlineStr">
        <is>
          <t>medium</t>
        </is>
      </c>
      <c r="V499" s="6" t="inlineStr">
        <is>
          <t>medium</t>
        </is>
      </c>
      <c r="W499" s="6" t="inlineStr">
        <is>
          <t>No</t>
        </is>
      </c>
      <c r="X499" s="8" t="inlineStr"/>
      <c r="Y499" s="6" t="n">
        <v>0</v>
      </c>
      <c r="Z499" s="8" t="inlineStr"/>
      <c r="AA499" s="8" t="inlineStr">
        <is>
          <t>position: Unrecorded unanimous voice vote, no speech. | reasons: No speech on the item.</t>
        </is>
      </c>
      <c r="AB499" s="6" t="inlineStr"/>
    </row>
    <row r="500">
      <c r="A500" s="6" t="inlineStr">
        <is>
          <t>2022-07-19</t>
        </is>
      </c>
      <c r="B500" s="11" t="inlineStr">
        <is>
          <t>https://www.youtube.com/watch?v=n4xI22r8T60</t>
        </is>
      </c>
      <c r="C500" s="6" t="inlineStr">
        <is>
          <t>6/7</t>
        </is>
      </c>
      <c r="D500" s="8" t="inlineStr">
        <is>
          <t>Public hearing and decision - Variance V-2022-20, 37 Prairie Crescent (rear yard setback 18.5 ft for attached sunroom)</t>
        </is>
      </c>
      <c r="E500" s="6" t="inlineStr">
        <is>
          <t>land use</t>
        </is>
      </c>
      <c r="F500" s="6" t="inlineStr">
        <is>
          <t>No</t>
        </is>
      </c>
      <c r="G500" s="6" t="inlineStr">
        <is>
          <t>Michael Zwaagstra</t>
        </is>
      </c>
      <c r="H500" s="6" t="inlineStr">
        <is>
          <t>Yes</t>
        </is>
      </c>
      <c r="I500" s="6" t="inlineStr">
        <is>
          <t>present</t>
        </is>
      </c>
      <c r="J500" s="6" t="inlineStr">
        <is>
          <t>No</t>
        </is>
      </c>
      <c r="K500" s="6" t="inlineStr">
        <is>
          <t>none</t>
        </is>
      </c>
      <c r="L500" s="6" t="inlineStr">
        <is>
          <t>none</t>
        </is>
      </c>
      <c r="M500" s="6" t="inlineStr">
        <is>
          <t>voice-unanimous</t>
        </is>
      </c>
      <c r="N500" s="6" t="n">
        <v>0</v>
      </c>
      <c r="O500" s="6" t="n">
        <v>0</v>
      </c>
      <c r="P500" s="6" t="n"/>
      <c r="Q500" s="6" t="n"/>
      <c r="R500" s="6" t="n"/>
      <c r="S500" s="15">
        <f>IF(OR(H500&lt;&gt;"Yes",COUNT(N500:R500)=0),"",100*SUMPRODUCT(N500:R500/4,Weights!$B$2:$F$2)/SUMPRODUCT(--(N500:R500&lt;&gt;""),Weights!$B$2:$F$2))</f>
        <v/>
      </c>
      <c r="T500" s="6">
        <f>IF(H500&lt;&gt;"Yes","",IF(AND(N(N500)&gt;=2,N(O500)&gt;=2),"Yes","No"))</f>
        <v/>
      </c>
      <c r="U500" s="6" t="inlineStr">
        <is>
          <t>high</t>
        </is>
      </c>
      <c r="V500" s="6" t="inlineStr">
        <is>
          <t>high</t>
        </is>
      </c>
      <c r="W500" s="6" t="inlineStr">
        <is>
          <t>No</t>
        </is>
      </c>
      <c r="X500" s="8" t="inlineStr"/>
      <c r="Y500" s="6" t="n">
        <v>0</v>
      </c>
      <c r="Z500" s="8" t="inlineStr"/>
      <c r="AA500" s="8" t="inlineStr">
        <is>
          <t>position: Unrecorded unanimous voice vote, no speech. | reasons: No speech on the item.</t>
        </is>
      </c>
      <c r="AB500" s="6" t="inlineStr"/>
    </row>
    <row r="501">
      <c r="A501" s="6" t="inlineStr">
        <is>
          <t>2022-07-19</t>
        </is>
      </c>
      <c r="B501" s="11" t="inlineStr">
        <is>
          <t>https://www.youtube.com/watch?v=n4xI22r8T60</t>
        </is>
      </c>
      <c r="C501" s="6" t="inlineStr">
        <is>
          <t>6/7</t>
        </is>
      </c>
      <c r="D501" s="8" t="inlineStr">
        <is>
          <t>Public hearing and decision - Variance V-2022-20, 37 Prairie Crescent (rear yard setback 18.5 ft for attached sunroom)</t>
        </is>
      </c>
      <c r="E501" s="6" t="inlineStr">
        <is>
          <t>land use</t>
        </is>
      </c>
      <c r="F501" s="6" t="inlineStr">
        <is>
          <t>No</t>
        </is>
      </c>
      <c r="G501" s="6" t="inlineStr">
        <is>
          <t>Mayor Earl Funk</t>
        </is>
      </c>
      <c r="H501" s="6" t="inlineStr">
        <is>
          <t>Yes</t>
        </is>
      </c>
      <c r="I501" s="6" t="inlineStr">
        <is>
          <t>present</t>
        </is>
      </c>
      <c r="J501" s="6" t="inlineStr">
        <is>
          <t>Yes</t>
        </is>
      </c>
      <c r="K501" s="6" t="inlineStr">
        <is>
          <t>none</t>
        </is>
      </c>
      <c r="L501" s="6" t="inlineStr">
        <is>
          <t>for</t>
        </is>
      </c>
      <c r="M501" s="6" t="inlineStr">
        <is>
          <t>voice-unanimous</t>
        </is>
      </c>
      <c r="N501" s="6" t="n">
        <v>4</v>
      </c>
      <c r="O501" s="6" t="n">
        <v>3</v>
      </c>
      <c r="P501" s="6" t="n">
        <v>3</v>
      </c>
      <c r="Q501" s="6" t="n"/>
      <c r="R501" s="6" t="n"/>
      <c r="S501" s="15">
        <f>IF(OR(H501&lt;&gt;"Yes",COUNT(N501:R501)=0),"",100*SUMPRODUCT(N501:R501/4,Weights!$B$2:$F$2)/SUMPRODUCT(--(N501:R501&lt;&gt;""),Weights!$B$2:$F$2))</f>
        <v/>
      </c>
      <c r="T501" s="6">
        <f>IF(H501&lt;&gt;"Yes","",IF(AND(N(N501)&gt;=2,N(O501)&gt;=2),"Yes","No"))</f>
        <v/>
      </c>
      <c r="U501" s="6" t="inlineStr">
        <is>
          <t>high</t>
        </is>
      </c>
      <c r="V501" s="6" t="inlineStr">
        <is>
          <t>high</t>
        </is>
      </c>
      <c r="W501" s="6" t="inlineStr">
        <is>
          <t>No</t>
        </is>
      </c>
      <c r="X501" s="8" t="inlineStr"/>
      <c r="Y501" s="6" t="n">
        <v>2</v>
      </c>
      <c r="Z501" s="8" t="inlineStr">
        <is>
          <t>[00:15:05] I believe if you look at the lot and it— you look how irregular it is, it's angled at the back. Had it been straight, we wouldn't even be here tonight.
[00:15:05] I don't think it's going to affect the neighbors. I don't think it's going to affect the backdoor neighbors. So I will support this motion.</t>
        </is>
      </c>
      <c r="AA501" s="8" t="inlineStr">
        <is>
          <t>position: Explicit: 'I will support this motion.' | reasons: Links the need for a variance to the irregular angled lot, notes the small scale of the addition and lack of effect on neighbours. | independence: Own reading of the lot geometry and impact, not merely the staff recommendation.</t>
        </is>
      </c>
      <c r="AB501" s="11" t="inlineStr">
        <is>
          <t>https://www.youtube.com/watch?v=n4xI22r8T60&amp;t=905s</t>
        </is>
      </c>
    </row>
    <row r="502">
      <c r="A502" s="6" t="inlineStr">
        <is>
          <t>2022-07-19</t>
        </is>
      </c>
      <c r="B502" s="11" t="inlineStr">
        <is>
          <t>https://www.youtube.com/watch?v=n4xI22r8T60</t>
        </is>
      </c>
      <c r="C502" s="6" t="inlineStr">
        <is>
          <t>11/12</t>
        </is>
      </c>
      <c r="D502" s="8" t="inlineStr">
        <is>
          <t>Council question period: engine retarder (Jake) brake noise - request Manitoba Transportation and Infrastructure signage on PTH 12 N/S and PTH 52 E/W</t>
        </is>
      </c>
      <c r="E502" s="6" t="inlineStr">
        <is>
          <t>policy</t>
        </is>
      </c>
      <c r="F502" s="6" t="inlineStr">
        <is>
          <t>Yes</t>
        </is>
      </c>
      <c r="G502" s="6" t="inlineStr">
        <is>
          <t>Bill Hiebert</t>
        </is>
      </c>
      <c r="H502" s="6" t="inlineStr">
        <is>
          <t>Yes</t>
        </is>
      </c>
      <c r="I502" s="6" t="inlineStr">
        <is>
          <t>present</t>
        </is>
      </c>
      <c r="J502" s="6" t="inlineStr">
        <is>
          <t>Yes</t>
        </is>
      </c>
      <c r="K502" s="6" t="inlineStr">
        <is>
          <t>mover</t>
        </is>
      </c>
      <c r="L502" s="6" t="inlineStr">
        <is>
          <t>for</t>
        </is>
      </c>
      <c r="M502" s="6" t="inlineStr">
        <is>
          <t>voice-unanimous</t>
        </is>
      </c>
      <c r="N502" s="6" t="n">
        <v>4</v>
      </c>
      <c r="O502" s="6" t="n">
        <v>2</v>
      </c>
      <c r="P502" s="6" t="n">
        <v>3</v>
      </c>
      <c r="Q502" s="6" t="n">
        <v>2</v>
      </c>
      <c r="R502" s="6" t="n">
        <v>2</v>
      </c>
      <c r="S502" s="15">
        <f>IF(OR(H502&lt;&gt;"Yes",COUNT(N502:R502)=0),"",100*SUMPRODUCT(N502:R502/4,Weights!$B$2:$F$2)/SUMPRODUCT(--(N502:R502&lt;&gt;""),Weights!$B$2:$F$2))</f>
        <v/>
      </c>
      <c r="T502" s="6">
        <f>IF(H502&lt;&gt;"Yes","",IF(AND(N(N502)&gt;=2,N(O502)&gt;=2),"Yes","No"))</f>
        <v/>
      </c>
      <c r="U502" s="6" t="inlineStr">
        <is>
          <t>high</t>
        </is>
      </c>
      <c r="V502" s="6" t="inlineStr">
        <is>
          <t>high</t>
        </is>
      </c>
      <c r="W502" s="6" t="inlineStr">
        <is>
          <t>No</t>
        </is>
      </c>
      <c r="X502" s="8" t="inlineStr"/>
      <c r="Y502" s="6" t="n">
        <v>5</v>
      </c>
      <c r="Z502" s="8" t="inlineStr">
        <is>
          <t>[00:18:26] I've had a couple of citizens south of Steinbach complaining about engine brake noise. Early mornings, late nights, and just wondering if there's any way we can address that.
[00:18:26] Is there signage, and can we do something to get signage put up?
[00:20:00] I think we should go ahead with a resolution to get something done to bring this to MI.
[00:20:25] my resolution is that we approach MI to put up signage regarding engine brakes not to be allowed anytime, morning or night or during the day, for trucks coming into our community.
[00:21:09] I would accept that. Yes.</t>
        </is>
      </c>
      <c r="AA502" s="8" t="inlineStr">
        <is>
          <t>position: Raised the issue and moved an explicit resolution to approach MI for signage. | reasons: Relevant reason (resident complaints of engine-brake noise early mornings/late nights) but no further causal or trade-off reasoning. | independence: Own initiative grounded in constituent contact; not deference to staff or colleagues. | engagement: Staff offered the alternative of a staff review first; he chose a resolution tonight with only a brief reason ('to get something done') and accepted Siemens's friendly amendment without discussion. | flexibility: Took up the jurisdictional limitation raised by staff (signage must go through MI by resolution) by directing the request to MI, and accepted the amendment broadening scope; minimal elaboration.</t>
        </is>
      </c>
      <c r="AB502" s="11" t="inlineStr">
        <is>
          <t>https://www.youtube.com/watch?v=n4xI22r8T60&amp;t=1106s</t>
        </is>
      </c>
    </row>
    <row r="503">
      <c r="A503" s="6" t="inlineStr">
        <is>
          <t>2022-07-19</t>
        </is>
      </c>
      <c r="B503" s="11" t="inlineStr">
        <is>
          <t>https://www.youtube.com/watch?v=n4xI22r8T60</t>
        </is>
      </c>
      <c r="C503" s="6" t="inlineStr">
        <is>
          <t>11/12</t>
        </is>
      </c>
      <c r="D503" s="8" t="inlineStr">
        <is>
          <t>Council question period: engine retarder (Jake) brake noise - request Manitoba Transportation and Infrastructure signage on PTH 12 N/S and PTH 52 E/W</t>
        </is>
      </c>
      <c r="E503" s="6" t="inlineStr">
        <is>
          <t>policy</t>
        </is>
      </c>
      <c r="F503" s="6" t="inlineStr">
        <is>
          <t>Yes</t>
        </is>
      </c>
      <c r="G503" s="6" t="inlineStr">
        <is>
          <t>Jac Siemens</t>
        </is>
      </c>
      <c r="H503" s="6" t="inlineStr">
        <is>
          <t>Yes</t>
        </is>
      </c>
      <c r="I503" s="6" t="inlineStr">
        <is>
          <t>present</t>
        </is>
      </c>
      <c r="J503" s="6" t="inlineStr">
        <is>
          <t>Yes</t>
        </is>
      </c>
      <c r="K503" s="6" t="inlineStr">
        <is>
          <t>seconder</t>
        </is>
      </c>
      <c r="L503" s="6" t="inlineStr">
        <is>
          <t>for</t>
        </is>
      </c>
      <c r="M503" s="6" t="inlineStr">
        <is>
          <t>voice-unanimous</t>
        </is>
      </c>
      <c r="N503" s="6" t="n">
        <v>4</v>
      </c>
      <c r="O503" s="6" t="n">
        <v>2</v>
      </c>
      <c r="P503" s="6" t="n">
        <v>3</v>
      </c>
      <c r="Q503" s="6" t="n">
        <v>1</v>
      </c>
      <c r="R503" s="6" t="n">
        <v>1</v>
      </c>
      <c r="S503" s="15">
        <f>IF(OR(H503&lt;&gt;"Yes",COUNT(N503:R503)=0),"",100*SUMPRODUCT(N503:R503/4,Weights!$B$2:$F$2)/SUMPRODUCT(--(N503:R503&lt;&gt;""),Weights!$B$2:$F$2))</f>
        <v/>
      </c>
      <c r="T503" s="6">
        <f>IF(H503&lt;&gt;"Yes","",IF(AND(N(N503)&gt;=2,N(O503)&gt;=2),"Yes","No"))</f>
        <v/>
      </c>
      <c r="U503" s="6" t="inlineStr">
        <is>
          <t>medium</t>
        </is>
      </c>
      <c r="V503" s="6" t="inlineStr">
        <is>
          <t>medium</t>
        </is>
      </c>
      <c r="W503" s="6" t="inlineStr">
        <is>
          <t>No</t>
        </is>
      </c>
      <c r="X503" s="8" t="inlineStr"/>
      <c r="Y503" s="6" t="n">
        <v>2</v>
      </c>
      <c r="Z503" s="8" t="inlineStr">
        <is>
          <t>[00:20:43] I'd like to make a friendly amendment to that. And the friendly amendment would be that we have all 4 highways coming into Steinbach have signs.
[00:21:14] I've also had complaints from people living on the south side of Steinbach, so this has been mentioned before. So I wholeheartedly agree with this, that we move forward with this.</t>
        </is>
      </c>
      <c r="AA503" s="8" t="inlineStr">
        <is>
          <t>position: Seconded, proposed a friendly amendment (all 4 highways) and explicitly supported moving forward. | reasons: Cites complaints from south-side residents and prior mentions; relevant but thin causal link. | independence: Own constituent evidence and own amendment expanding scope. | engagement: Did not address staff's review-first alternative; his amendment adds to the motion rather than responding to an objection. | flexibility: Spoke after staff noted the MI jurisdiction/resolution requirement but did not take up the limitation beyond naming Manitoba Highways as the sign provider.</t>
        </is>
      </c>
      <c r="AB503" s="11" t="inlineStr">
        <is>
          <t>https://www.youtube.com/watch?v=n4xI22r8T60&amp;t=1243s</t>
        </is>
      </c>
    </row>
    <row r="504">
      <c r="A504" s="6" t="inlineStr">
        <is>
          <t>2022-07-19</t>
        </is>
      </c>
      <c r="B504" s="11" t="inlineStr">
        <is>
          <t>https://www.youtube.com/watch?v=n4xI22r8T60</t>
        </is>
      </c>
      <c r="C504" s="6" t="inlineStr">
        <is>
          <t>11/12</t>
        </is>
      </c>
      <c r="D504" s="8" t="inlineStr">
        <is>
          <t>Council question period: engine retarder (Jake) brake noise - request Manitoba Transportation and Infrastructure signage on PTH 12 N/S and PTH 52 E/W</t>
        </is>
      </c>
      <c r="E504" s="6" t="inlineStr">
        <is>
          <t>policy</t>
        </is>
      </c>
      <c r="F504" s="6" t="inlineStr">
        <is>
          <t>Yes</t>
        </is>
      </c>
      <c r="G504" s="6" t="inlineStr">
        <is>
          <t>Jake Hiebert</t>
        </is>
      </c>
      <c r="H504" s="6" t="inlineStr">
        <is>
          <t>Yes</t>
        </is>
      </c>
      <c r="I504" s="6" t="inlineStr">
        <is>
          <t>present</t>
        </is>
      </c>
      <c r="J504" s="6" t="inlineStr">
        <is>
          <t>No</t>
        </is>
      </c>
      <c r="K504" s="6" t="inlineStr">
        <is>
          <t>none</t>
        </is>
      </c>
      <c r="L504" s="6" t="inlineStr">
        <is>
          <t>none</t>
        </is>
      </c>
      <c r="M504" s="6" t="inlineStr">
        <is>
          <t>voice-unanimous</t>
        </is>
      </c>
      <c r="N504" s="6" t="n">
        <v>0</v>
      </c>
      <c r="O504" s="6" t="n">
        <v>0</v>
      </c>
      <c r="P504" s="6" t="n"/>
      <c r="Q504" s="6" t="n"/>
      <c r="R504" s="6" t="n"/>
      <c r="S504" s="15">
        <f>IF(OR(H504&lt;&gt;"Yes",COUNT(N504:R504)=0),"",100*SUMPRODUCT(N504:R504/4,Weights!$B$2:$F$2)/SUMPRODUCT(--(N504:R504&lt;&gt;""),Weights!$B$2:$F$2))</f>
        <v/>
      </c>
      <c r="T504" s="6">
        <f>IF(H504&lt;&gt;"Yes","",IF(AND(N(N504)&gt;=2,N(O504)&gt;=2),"Yes","No"))</f>
        <v/>
      </c>
      <c r="U504" s="6" t="inlineStr">
        <is>
          <t>medium</t>
        </is>
      </c>
      <c r="V504" s="6" t="inlineStr">
        <is>
          <t>medium</t>
        </is>
      </c>
      <c r="W504" s="6" t="inlineStr">
        <is>
          <t>No</t>
        </is>
      </c>
      <c r="X504" s="8" t="inlineStr"/>
      <c r="Y504" s="6" t="n">
        <v>0</v>
      </c>
      <c r="Z504" s="8" t="inlineStr"/>
      <c r="AA504" s="8" t="inlineStr">
        <is>
          <t>position: Unrecorded unanimous voice vote, no substantive speech. | reasons: No speech on the item.</t>
        </is>
      </c>
      <c r="AB504" s="6" t="inlineStr"/>
    </row>
    <row r="505">
      <c r="A505" s="6" t="inlineStr">
        <is>
          <t>2022-07-19</t>
        </is>
      </c>
      <c r="B505" s="11" t="inlineStr">
        <is>
          <t>https://www.youtube.com/watch?v=n4xI22r8T60</t>
        </is>
      </c>
      <c r="C505" s="6" t="inlineStr">
        <is>
          <t>11/12</t>
        </is>
      </c>
      <c r="D505" s="8" t="inlineStr">
        <is>
          <t>Council question period: engine retarder (Jake) brake noise - request Manitoba Transportation and Infrastructure signage on PTH 12 N/S and PTH 52 E/W</t>
        </is>
      </c>
      <c r="E505" s="6" t="inlineStr">
        <is>
          <t>policy</t>
        </is>
      </c>
      <c r="F505" s="6" t="inlineStr">
        <is>
          <t>Yes</t>
        </is>
      </c>
      <c r="G505" s="6" t="inlineStr">
        <is>
          <t>Susan Penner</t>
        </is>
      </c>
      <c r="H505" s="6" t="inlineStr">
        <is>
          <t>Yes</t>
        </is>
      </c>
      <c r="I505" s="6" t="inlineStr">
        <is>
          <t>present</t>
        </is>
      </c>
      <c r="J505" s="6" t="inlineStr">
        <is>
          <t>No</t>
        </is>
      </c>
      <c r="K505" s="6" t="inlineStr">
        <is>
          <t>none</t>
        </is>
      </c>
      <c r="L505" s="6" t="inlineStr">
        <is>
          <t>none</t>
        </is>
      </c>
      <c r="M505" s="6" t="inlineStr">
        <is>
          <t>voice-unanimous</t>
        </is>
      </c>
      <c r="N505" s="6" t="n">
        <v>0</v>
      </c>
      <c r="O505" s="6" t="n">
        <v>0</v>
      </c>
      <c r="P505" s="6" t="n"/>
      <c r="Q505" s="6" t="n"/>
      <c r="R505" s="6" t="n"/>
      <c r="S505" s="15">
        <f>IF(OR(H505&lt;&gt;"Yes",COUNT(N505:R505)=0),"",100*SUMPRODUCT(N505:R505/4,Weights!$B$2:$F$2)/SUMPRODUCT(--(N505:R505&lt;&gt;""),Weights!$B$2:$F$2))</f>
        <v/>
      </c>
      <c r="T505" s="6">
        <f>IF(H505&lt;&gt;"Yes","",IF(AND(N(N505)&gt;=2,N(O505)&gt;=2),"Yes","No"))</f>
        <v/>
      </c>
      <c r="U505" s="6" t="inlineStr">
        <is>
          <t>medium</t>
        </is>
      </c>
      <c r="V505" s="6" t="inlineStr">
        <is>
          <t>medium</t>
        </is>
      </c>
      <c r="W505" s="6" t="inlineStr">
        <is>
          <t>No</t>
        </is>
      </c>
      <c r="X505" s="8" t="inlineStr"/>
      <c r="Y505" s="6" t="n">
        <v>0</v>
      </c>
      <c r="Z505" s="8" t="inlineStr"/>
      <c r="AA505" s="8" t="inlineStr">
        <is>
          <t>position: Unrecorded unanimous voice vote, no speech. | reasons: No speech on the item.</t>
        </is>
      </c>
      <c r="AB505" s="6" t="inlineStr"/>
    </row>
    <row r="506">
      <c r="A506" s="6" t="inlineStr">
        <is>
          <t>2022-07-19</t>
        </is>
      </c>
      <c r="B506" s="11" t="inlineStr">
        <is>
          <t>https://www.youtube.com/watch?v=n4xI22r8T60</t>
        </is>
      </c>
      <c r="C506" s="6" t="inlineStr">
        <is>
          <t>11/12</t>
        </is>
      </c>
      <c r="D506" s="8" t="inlineStr">
        <is>
          <t>Council question period: engine retarder (Jake) brake noise - request Manitoba Transportation and Infrastructure signage on PTH 12 N/S and PTH 52 E/W</t>
        </is>
      </c>
      <c r="E506" s="6" t="inlineStr">
        <is>
          <t>policy</t>
        </is>
      </c>
      <c r="F506" s="6" t="inlineStr">
        <is>
          <t>Yes</t>
        </is>
      </c>
      <c r="G506" s="6" t="inlineStr">
        <is>
          <t>Damian Penner</t>
        </is>
      </c>
      <c r="H506" s="6" t="inlineStr">
        <is>
          <t>Yes</t>
        </is>
      </c>
      <c r="I506" s="6" t="inlineStr">
        <is>
          <t>present</t>
        </is>
      </c>
      <c r="J506" s="6" t="inlineStr">
        <is>
          <t>No</t>
        </is>
      </c>
      <c r="K506" s="6" t="inlineStr">
        <is>
          <t>none</t>
        </is>
      </c>
      <c r="L506" s="6" t="inlineStr">
        <is>
          <t>none</t>
        </is>
      </c>
      <c r="M506" s="6" t="inlineStr">
        <is>
          <t>voice-unanimous</t>
        </is>
      </c>
      <c r="N506" s="6" t="n">
        <v>0</v>
      </c>
      <c r="O506" s="6" t="n">
        <v>0</v>
      </c>
      <c r="P506" s="6" t="n"/>
      <c r="Q506" s="6" t="n"/>
      <c r="R506" s="6" t="n"/>
      <c r="S506" s="15">
        <f>IF(OR(H506&lt;&gt;"Yes",COUNT(N506:R506)=0),"",100*SUMPRODUCT(N506:R506/4,Weights!$B$2:$F$2)/SUMPRODUCT(--(N506:R506&lt;&gt;""),Weights!$B$2:$F$2))</f>
        <v/>
      </c>
      <c r="T506" s="6">
        <f>IF(H506&lt;&gt;"Yes","",IF(AND(N(N506)&gt;=2,N(O506)&gt;=2),"Yes","No"))</f>
        <v/>
      </c>
      <c r="U506" s="6" t="inlineStr">
        <is>
          <t>medium</t>
        </is>
      </c>
      <c r="V506" s="6" t="inlineStr">
        <is>
          <t>medium</t>
        </is>
      </c>
      <c r="W506" s="6" t="inlineStr">
        <is>
          <t>No</t>
        </is>
      </c>
      <c r="X506" s="8" t="inlineStr"/>
      <c r="Y506" s="6" t="n">
        <v>0</v>
      </c>
      <c r="Z506" s="8" t="inlineStr"/>
      <c r="AA506" s="8" t="inlineStr">
        <is>
          <t>position: Unrecorded unanimous voice vote, no speech. | reasons: No speech on the item.</t>
        </is>
      </c>
      <c r="AB506" s="6" t="inlineStr"/>
    </row>
    <row r="507">
      <c r="A507" s="6" t="inlineStr">
        <is>
          <t>2022-07-19</t>
        </is>
      </c>
      <c r="B507" s="11" t="inlineStr">
        <is>
          <t>https://www.youtube.com/watch?v=n4xI22r8T60</t>
        </is>
      </c>
      <c r="C507" s="6" t="inlineStr">
        <is>
          <t>11/12</t>
        </is>
      </c>
      <c r="D507" s="8" t="inlineStr">
        <is>
          <t>Council question period: engine retarder (Jake) brake noise - request Manitoba Transportation and Infrastructure signage on PTH 12 N/S and PTH 52 E/W</t>
        </is>
      </c>
      <c r="E507" s="6" t="inlineStr">
        <is>
          <t>policy</t>
        </is>
      </c>
      <c r="F507" s="6" t="inlineStr">
        <is>
          <t>Yes</t>
        </is>
      </c>
      <c r="G507" s="6" t="inlineStr">
        <is>
          <t>Michael Zwaagstra</t>
        </is>
      </c>
      <c r="H507" s="6" t="inlineStr">
        <is>
          <t>Yes</t>
        </is>
      </c>
      <c r="I507" s="6" t="inlineStr">
        <is>
          <t>present</t>
        </is>
      </c>
      <c r="J507" s="6" t="inlineStr">
        <is>
          <t>No</t>
        </is>
      </c>
      <c r="K507" s="6" t="inlineStr">
        <is>
          <t>none</t>
        </is>
      </c>
      <c r="L507" s="6" t="inlineStr">
        <is>
          <t>none</t>
        </is>
      </c>
      <c r="M507" s="6" t="inlineStr">
        <is>
          <t>voice-unanimous</t>
        </is>
      </c>
      <c r="N507" s="6" t="n">
        <v>0</v>
      </c>
      <c r="O507" s="6" t="n">
        <v>0</v>
      </c>
      <c r="P507" s="6" t="n"/>
      <c r="Q507" s="6" t="n"/>
      <c r="R507" s="6" t="n"/>
      <c r="S507" s="15">
        <f>IF(OR(H507&lt;&gt;"Yes",COUNT(N507:R507)=0),"",100*SUMPRODUCT(N507:R507/4,Weights!$B$2:$F$2)/SUMPRODUCT(--(N507:R507&lt;&gt;""),Weights!$B$2:$F$2))</f>
        <v/>
      </c>
      <c r="T507" s="6">
        <f>IF(H507&lt;&gt;"Yes","",IF(AND(N(N507)&gt;=2,N(O507)&gt;=2),"Yes","No"))</f>
        <v/>
      </c>
      <c r="U507" s="6" t="inlineStr">
        <is>
          <t>high</t>
        </is>
      </c>
      <c r="V507" s="6" t="inlineStr">
        <is>
          <t>high</t>
        </is>
      </c>
      <c r="W507" s="6" t="inlineStr">
        <is>
          <t>No</t>
        </is>
      </c>
      <c r="X507" s="8" t="inlineStr"/>
      <c r="Y507" s="6" t="n">
        <v>0</v>
      </c>
      <c r="Z507" s="8" t="inlineStr"/>
      <c r="AA507" s="8" t="inlineStr">
        <is>
          <t>position: Unrecorded unanimous voice vote, no speech. | reasons: No speech on the item.</t>
        </is>
      </c>
      <c r="AB507" s="6" t="inlineStr"/>
    </row>
    <row r="508">
      <c r="A508" s="6" t="inlineStr">
        <is>
          <t>2022-07-19</t>
        </is>
      </c>
      <c r="B508" s="11" t="inlineStr">
        <is>
          <t>https://www.youtube.com/watch?v=n4xI22r8T60</t>
        </is>
      </c>
      <c r="C508" s="6" t="inlineStr">
        <is>
          <t>11/12</t>
        </is>
      </c>
      <c r="D508" s="8" t="inlineStr">
        <is>
          <t>Council question period: engine retarder (Jake) brake noise - request Manitoba Transportation and Infrastructure signage on PTH 12 N/S and PTH 52 E/W</t>
        </is>
      </c>
      <c r="E508" s="6" t="inlineStr">
        <is>
          <t>policy</t>
        </is>
      </c>
      <c r="F508" s="6" t="inlineStr">
        <is>
          <t>Yes</t>
        </is>
      </c>
      <c r="G508" s="6" t="inlineStr">
        <is>
          <t>Mayor Earl Funk</t>
        </is>
      </c>
      <c r="H508" s="6" t="inlineStr">
        <is>
          <t>Yes</t>
        </is>
      </c>
      <c r="I508" s="6" t="inlineStr">
        <is>
          <t>present</t>
        </is>
      </c>
      <c r="J508" s="6" t="inlineStr">
        <is>
          <t>Yes</t>
        </is>
      </c>
      <c r="K508" s="6" t="inlineStr">
        <is>
          <t>none</t>
        </is>
      </c>
      <c r="L508" s="6" t="inlineStr">
        <is>
          <t>for</t>
        </is>
      </c>
      <c r="M508" s="6" t="inlineStr">
        <is>
          <t>voice-unanimous</t>
        </is>
      </c>
      <c r="N508" s="6" t="n">
        <v>4</v>
      </c>
      <c r="O508" s="6" t="n">
        <v>1</v>
      </c>
      <c r="P508" s="6" t="n">
        <v>2</v>
      </c>
      <c r="Q508" s="6" t="n">
        <v>1</v>
      </c>
      <c r="R508" s="6" t="n">
        <v>1</v>
      </c>
      <c r="S508" s="15">
        <f>IF(OR(H508&lt;&gt;"Yes",COUNT(N508:R508)=0),"",100*SUMPRODUCT(N508:R508/4,Weights!$B$2:$F$2)/SUMPRODUCT(--(N508:R508&lt;&gt;""),Weights!$B$2:$F$2))</f>
        <v/>
      </c>
      <c r="T508" s="6">
        <f>IF(H508&lt;&gt;"Yes","",IF(AND(N(N508)&gt;=2,N(O508)&gt;=2),"Yes","No"))</f>
        <v/>
      </c>
      <c r="U508" s="6" t="inlineStr">
        <is>
          <t>high</t>
        </is>
      </c>
      <c r="V508" s="6" t="inlineStr">
        <is>
          <t>high</t>
        </is>
      </c>
      <c r="W508" s="6" t="inlineStr">
        <is>
          <t>No</t>
        </is>
      </c>
      <c r="X508" s="8" t="inlineStr"/>
      <c r="Y508" s="6" t="n">
        <v>1</v>
      </c>
      <c r="Z508" s="8" t="inlineStr">
        <is>
          <t>[00:21:33] Council, yeah, I do believe it's a good idea to not have these engine recharger brakes being used in, in the community. So, uh, I will support this, this motion as well.</t>
        </is>
      </c>
      <c r="AA508" s="8" t="inlineStr">
        <is>
          <t>position: Explicit: 'I will support this, this motion as well.' | reasons: Bare assertion that it is a good idea; no supporting reason. | independence: Own brief view, minimally articulated. | engagement: Merits statement does not take up the review-first alternative staff raised. | flexibility: Merits statement does not take up the jurisdictional limitation.</t>
        </is>
      </c>
      <c r="AB508" s="11" t="inlineStr">
        <is>
          <t>https://www.youtube.com/watch?v=n4xI22r8T60&amp;t=1293s</t>
        </is>
      </c>
    </row>
    <row r="509">
      <c r="A509" s="6" t="inlineStr">
        <is>
          <t>2022-08-02</t>
        </is>
      </c>
      <c r="B509" s="11" t="inlineStr">
        <is>
          <t>https://www.youtube.com/watch?v=Ao3AEC5mZoI</t>
        </is>
      </c>
      <c r="C509" s="6" t="inlineStr">
        <is>
          <t>6/7/8/9</t>
        </is>
      </c>
      <c r="D509" s="8" t="inlineStr">
        <is>
          <t>Public hearing and decision - Variance V-2022-23, 18 Murano Cove (2.05 ft side yard where 4 ft required); motion to deny lost, tabled to Aug 16, 2022</t>
        </is>
      </c>
      <c r="E509" s="6" t="inlineStr">
        <is>
          <t>land use</t>
        </is>
      </c>
      <c r="F509" s="6" t="inlineStr">
        <is>
          <t>Yes</t>
        </is>
      </c>
      <c r="G509" s="6" t="inlineStr">
        <is>
          <t>Jake Hiebert</t>
        </is>
      </c>
      <c r="H509" s="6" t="inlineStr">
        <is>
          <t>Yes</t>
        </is>
      </c>
      <c r="I509" s="6" t="inlineStr">
        <is>
          <t>present</t>
        </is>
      </c>
      <c r="J509" s="6" t="inlineStr">
        <is>
          <t>Yes</t>
        </is>
      </c>
      <c r="K509" s="6" t="inlineStr">
        <is>
          <t>mover</t>
        </is>
      </c>
      <c r="L509" s="6" t="inlineStr">
        <is>
          <t>against</t>
        </is>
      </c>
      <c r="M509" s="6" t="inlineStr">
        <is>
          <t>voice-unanimous</t>
        </is>
      </c>
      <c r="N509" s="6" t="n">
        <v>4</v>
      </c>
      <c r="O509" s="6" t="n">
        <v>3</v>
      </c>
      <c r="P509" s="6" t="n">
        <v>3</v>
      </c>
      <c r="Q509" s="6" t="n">
        <v>2</v>
      </c>
      <c r="R509" s="6" t="n">
        <v>1</v>
      </c>
      <c r="S509" s="15">
        <f>IF(OR(H509&lt;&gt;"Yes",COUNT(N509:R509)=0),"",100*SUMPRODUCT(N509:R509/4,Weights!$B$2:$F$2)/SUMPRODUCT(--(N509:R509&lt;&gt;""),Weights!$B$2:$F$2))</f>
        <v/>
      </c>
      <c r="T509" s="6">
        <f>IF(H509&lt;&gt;"Yes","",IF(AND(N(N509)&gt;=2,N(O509)&gt;=2),"Yes","No"))</f>
        <v/>
      </c>
      <c r="U509" s="6" t="inlineStr">
        <is>
          <t>high</t>
        </is>
      </c>
      <c r="V509" s="6" t="inlineStr">
        <is>
          <t>high</t>
        </is>
      </c>
      <c r="W509" s="6" t="inlineStr">
        <is>
          <t>No</t>
        </is>
      </c>
      <c r="X509" s="8" t="inlineStr"/>
      <c r="Y509" s="6" t="n">
        <v>5</v>
      </c>
      <c r="Z509" s="8" t="inlineStr">
        <is>
          <t>[00:19:11] When did you find out that you were encroaching on the property line?
[00:19:49] And you were doing the stucco and you didn't notice that you were encroaching on the— from 4 feet to 2 feet?
[00:27:17] I'd like to make a motion to deny.
[00:29:42] I objected at that time due to the emergency services not being allowed for that small space, like the fire department or the police, to get through a 2-foot thing if they have to, if they're responding to a call.
[00:29:42] if there's a fence built there, a high fence, that emergency services can't get through there, and thereby we're endangering not only the people in the house, we're also endangering our emergency services.</t>
        </is>
      </c>
      <c r="AA509" s="8" t="inlineStr">
        <is>
          <t>position: He moved to deny the variance (lost for lack of a seconder): explicit opposition. | reasons: A clear causal reason: a 2-ft gap, especially with a fence, blocks emergency access and endangers occupants and responders. He ties this to his earlier objection to a similar variance. He does not weigh the applicant's 8-ft separation or the cost of a remedy. | independence: He reaches his own safety assessment against the staff recommendation to approve. It rests on his own reasoning, not new evidence. | engagement: His questions test the applicant's account (timing, whether work continued, how the error went unnoticed). He does not respond to the staff recommendation or the applicant's 8-ft and noncombustible arguments. | flexibility: His questions to the applicant are decision-relevant. He does not take up the open uncertainties raised (unevaluated fire risk, unconfirmed measurements). He moved to deny before that information arrived.</t>
        </is>
      </c>
      <c r="AB509" s="11" t="inlineStr">
        <is>
          <t>https://www.youtube.com/watch?v=Ao3AEC5mZoI&amp;t=1151s</t>
        </is>
      </c>
    </row>
    <row r="510">
      <c r="A510" s="6" t="inlineStr">
        <is>
          <t>2022-08-02</t>
        </is>
      </c>
      <c r="B510" s="11" t="inlineStr">
        <is>
          <t>https://www.youtube.com/watch?v=Ao3AEC5mZoI</t>
        </is>
      </c>
      <c r="C510" s="6" t="inlineStr">
        <is>
          <t>6/7/8/9</t>
        </is>
      </c>
      <c r="D510" s="8" t="inlineStr">
        <is>
          <t>Public hearing and decision - Variance V-2022-23, 18 Murano Cove (2.05 ft side yard where 4 ft required); motion to deny lost, tabled to Aug 16, 2022</t>
        </is>
      </c>
      <c r="E510" s="6" t="inlineStr">
        <is>
          <t>land use</t>
        </is>
      </c>
      <c r="F510" s="6" t="inlineStr">
        <is>
          <t>Yes</t>
        </is>
      </c>
      <c r="G510" s="6" t="inlineStr">
        <is>
          <t>Damian Penner</t>
        </is>
      </c>
      <c r="H510" s="6" t="inlineStr">
        <is>
          <t>Yes</t>
        </is>
      </c>
      <c r="I510" s="6" t="inlineStr">
        <is>
          <t>present</t>
        </is>
      </c>
      <c r="J510" s="6" t="inlineStr">
        <is>
          <t>Yes</t>
        </is>
      </c>
      <c r="K510" s="6" t="inlineStr">
        <is>
          <t>mover</t>
        </is>
      </c>
      <c r="L510" s="6" t="inlineStr">
        <is>
          <t>conditional</t>
        </is>
      </c>
      <c r="M510" s="6" t="inlineStr">
        <is>
          <t>voice-unanimous</t>
        </is>
      </c>
      <c r="N510" s="6" t="n">
        <v>4</v>
      </c>
      <c r="O510" s="6" t="n">
        <v>3</v>
      </c>
      <c r="P510" s="6" t="n">
        <v>3</v>
      </c>
      <c r="Q510" s="6" t="n">
        <v>3</v>
      </c>
      <c r="R510" s="6" t="n">
        <v>4</v>
      </c>
      <c r="S510" s="15">
        <f>IF(OR(H510&lt;&gt;"Yes",COUNT(N510:R510)=0),"",100*SUMPRODUCT(N510:R510/4,Weights!$B$2:$F$2)/SUMPRODUCT(--(N510:R510&lt;&gt;""),Weights!$B$2:$F$2))</f>
        <v/>
      </c>
      <c r="T510" s="6">
        <f>IF(H510&lt;&gt;"Yes","",IF(AND(N(N510)&gt;=2,N(O510)&gt;=2),"Yes","No"))</f>
        <v/>
      </c>
      <c r="U510" s="6" t="inlineStr">
        <is>
          <t>high</t>
        </is>
      </c>
      <c r="V510" s="6" t="inlineStr">
        <is>
          <t>high</t>
        </is>
      </c>
      <c r="W510" s="6" t="inlineStr">
        <is>
          <t>No</t>
        </is>
      </c>
      <c r="X510" s="8" t="inlineStr"/>
      <c r="Y510" s="6" t="n">
        <v>6</v>
      </c>
      <c r="Z510" s="8" t="inlineStr">
        <is>
          <t>[00:20:10] Through you, Mr. Workington, I don't know if you know off the top of your head, but what is the side yard setback allowed for, for overhang from the roofline?
[00:25:37] Through you, to your knowledge, do you feel or can you confirm that the corner of his building would be about 8 feet from your building?
[00:27:42] I feel like there's more information that needs to be unpacked here, and I'm making a motion to table until further— to a further date.
[00:28:15] Then I amend my motion to table till the next public hearing to give administration ability to answer some questions that may need research.
[00:28:48] That's something that safety of a neighboring property should be of utmost concern, and that's some information that I definitely would like to receive, as well as confirmed measurements of where the point, point is to the, to the building, as to the neighboring building as well.
[00:28:48] I feel like those are 2 pertinent pieces of information that should, could, or should impact our decision.</t>
        </is>
      </c>
      <c r="AA510" s="8" t="inlineStr">
        <is>
          <t>position: He moved, then amended, the motion to table pending more information: an explicit course of action. | reasons: He ties tabling to two specific gaps: the fire safety of the neighbouring property and confirmed building separation. | independence: He pursues his own lines of inquiry (eave allowance, testing the applicant's 8-ft claim with the neighbour) rather than relying on the staff recommendation. | engagement: He takes up both sides: the objectors' fire-safety concern and the applicant's 8-ft separation claim, which he tests directly with the neighbour. | flexibility: He states exactly which two pieces of information 'should impact our decision'.</t>
        </is>
      </c>
      <c r="AB510" s="11" t="inlineStr">
        <is>
          <t>https://www.youtube.com/watch?v=Ao3AEC5mZoI&amp;t=1210s</t>
        </is>
      </c>
    </row>
    <row r="511">
      <c r="A511" s="6" t="inlineStr">
        <is>
          <t>2022-08-02</t>
        </is>
      </c>
      <c r="B511" s="11" t="inlineStr">
        <is>
          <t>https://www.youtube.com/watch?v=Ao3AEC5mZoI</t>
        </is>
      </c>
      <c r="C511" s="6" t="inlineStr">
        <is>
          <t>6/7/8/9</t>
        </is>
      </c>
      <c r="D511" s="8" t="inlineStr">
        <is>
          <t>Public hearing and decision - Variance V-2022-23, 18 Murano Cove (2.05 ft side yard where 4 ft required); motion to deny lost, tabled to Aug 16, 2022</t>
        </is>
      </c>
      <c r="E511" s="6" t="inlineStr">
        <is>
          <t>land use</t>
        </is>
      </c>
      <c r="F511" s="6" t="inlineStr">
        <is>
          <t>Yes</t>
        </is>
      </c>
      <c r="G511" s="6" t="inlineStr">
        <is>
          <t>Jac Siemens</t>
        </is>
      </c>
      <c r="H511" s="6" t="inlineStr">
        <is>
          <t>Yes</t>
        </is>
      </c>
      <c r="I511" s="6" t="inlineStr">
        <is>
          <t>present</t>
        </is>
      </c>
      <c r="J511" s="6" t="inlineStr">
        <is>
          <t>Yes</t>
        </is>
      </c>
      <c r="K511" s="6" t="inlineStr">
        <is>
          <t>seconder</t>
        </is>
      </c>
      <c r="L511" s="6" t="inlineStr">
        <is>
          <t>none</t>
        </is>
      </c>
      <c r="M511" s="6" t="inlineStr">
        <is>
          <t>voice-unanimous</t>
        </is>
      </c>
      <c r="N511" s="6" t="n">
        <v>2</v>
      </c>
      <c r="O511" s="6" t="n">
        <v>1</v>
      </c>
      <c r="P511" s="6" t="n">
        <v>1</v>
      </c>
      <c r="Q511" s="6" t="n">
        <v>1</v>
      </c>
      <c r="R511" s="6" t="n">
        <v>2</v>
      </c>
      <c r="S511" s="15">
        <f>IF(OR(H511&lt;&gt;"Yes",COUNT(N511:R511)=0),"",100*SUMPRODUCT(N511:R511/4,Weights!$B$2:$F$2)/SUMPRODUCT(--(N511:R511&lt;&gt;""),Weights!$B$2:$F$2))</f>
        <v/>
      </c>
      <c r="T511" s="6">
        <f>IF(H511&lt;&gt;"Yes","",IF(AND(N(N511)&gt;=2,N(O511)&gt;=2),"Yes","No"))</f>
        <v/>
      </c>
      <c r="U511" s="6" t="inlineStr">
        <is>
          <t>high</t>
        </is>
      </c>
      <c r="V511" s="6" t="inlineStr">
        <is>
          <t>high</t>
        </is>
      </c>
      <c r="W511" s="6" t="inlineStr">
        <is>
          <t>No</t>
        </is>
      </c>
      <c r="X511" s="8" t="inlineStr"/>
      <c r="Y511" s="6" t="n">
        <v>4</v>
      </c>
      <c r="Z511" s="8" t="inlineStr">
        <is>
          <t>[00:10:49] Through you, Mr. Mayor, have you talked to your neighbor?
[00:10:55] Okay, thank you. But then your neighbor was okay with it?
[00:28:37] I'll second the motion just so I can hear comments.
[00:29:21] I think also if there's been any precedent that we have in any other area that we have buildings that are situated similar to this, if that could be included, that information.</t>
        </is>
      </c>
      <c r="AA511" s="8" t="inlineStr">
        <is>
          <t>position: He seconded the tabling motion only 'so I can hear comments'. He gave no view on the variance. | reasons: His only rationale is procedural (to hear comments) plus a request for precedent information. | independence: Questions and an information request only; no personally articulated assessment. | engagement: His early question about the neighbour's consent touches the objection, but he does not respond to the objectors' fire, value or access concerns. | flexibility: Genuine decision-relevant information requests (neighbour consent, precedent buildings).</t>
        </is>
      </c>
      <c r="AB511" s="11" t="inlineStr">
        <is>
          <t>https://www.youtube.com/watch?v=Ao3AEC5mZoI&amp;t=649s</t>
        </is>
      </c>
    </row>
    <row r="512">
      <c r="A512" s="6" t="inlineStr">
        <is>
          <t>2022-08-02</t>
        </is>
      </c>
      <c r="B512" s="11" t="inlineStr">
        <is>
          <t>https://www.youtube.com/watch?v=Ao3AEC5mZoI</t>
        </is>
      </c>
      <c r="C512" s="6" t="inlineStr">
        <is>
          <t>6/7/8/9</t>
        </is>
      </c>
      <c r="D512" s="8" t="inlineStr">
        <is>
          <t>Public hearing and decision - Variance V-2022-23, 18 Murano Cove (2.05 ft side yard where 4 ft required); motion to deny lost, tabled to Aug 16, 2022</t>
        </is>
      </c>
      <c r="E512" s="6" t="inlineStr">
        <is>
          <t>land use</t>
        </is>
      </c>
      <c r="F512" s="6" t="inlineStr">
        <is>
          <t>Yes</t>
        </is>
      </c>
      <c r="G512" s="6" t="inlineStr">
        <is>
          <t>Michael Zwaagstra</t>
        </is>
      </c>
      <c r="H512" s="6" t="inlineStr">
        <is>
          <t>Yes</t>
        </is>
      </c>
      <c r="I512" s="6" t="inlineStr">
        <is>
          <t>present</t>
        </is>
      </c>
      <c r="J512" s="6" t="inlineStr">
        <is>
          <t>Yes</t>
        </is>
      </c>
      <c r="K512" s="6" t="inlineStr">
        <is>
          <t>none</t>
        </is>
      </c>
      <c r="L512" s="6" t="inlineStr">
        <is>
          <t>conditional</t>
        </is>
      </c>
      <c r="M512" s="6" t="inlineStr">
        <is>
          <t>voice-unanimous</t>
        </is>
      </c>
      <c r="N512" s="6" t="n">
        <v>4</v>
      </c>
      <c r="O512" s="6" t="n">
        <v>3</v>
      </c>
      <c r="P512" s="6" t="n">
        <v>4</v>
      </c>
      <c r="Q512" s="6" t="n">
        <v>3</v>
      </c>
      <c r="R512" s="6" t="n">
        <v>3</v>
      </c>
      <c r="S512" s="15">
        <f>IF(OR(H512&lt;&gt;"Yes",COUNT(N512:R512)=0),"",100*SUMPRODUCT(N512:R512/4,Weights!$B$2:$F$2)/SUMPRODUCT(--(N512:R512&lt;&gt;""),Weights!$B$2:$F$2))</f>
        <v/>
      </c>
      <c r="T512" s="6">
        <f>IF(H512&lt;&gt;"Yes","",IF(AND(N(N512)&gt;=2,N(O512)&gt;=2),"Yes","No"))</f>
        <v/>
      </c>
      <c r="U512" s="6" t="inlineStr">
        <is>
          <t>high</t>
        </is>
      </c>
      <c r="V512" s="6" t="inlineStr">
        <is>
          <t>high</t>
        </is>
      </c>
      <c r="W512" s="6" t="inlineStr">
        <is>
          <t>No</t>
        </is>
      </c>
      <c r="X512" s="8" t="inlineStr"/>
      <c r="Y512" s="6" t="n">
        <v>7</v>
      </c>
      <c r="Z512" s="8" t="inlineStr">
        <is>
          <t>[00:15:42] I know that staff is recommending approval. If this is being applied for prior to construction, would the recommendation still be to approve?
[00:16:42] Is there a way to comply?
[00:17:55] Why was this error made? I mean, this seems like fairly— this is a bit more significant than it initially sounded.
[00:22:43] Is that something that staff took into consideration with the recommendation?
[00:30:24] I'll support the motion to table because I would like more information.
[00:30:24] I think that we've heard some additional info at the public hearing that can be taken into consideration in terms of the in terms of what staff can give to us here.
[00:30:24] but this just illustrates the difficulty of after-the-fact variance requests because it puts us in a very difficult position as we're seeing here this evening.</t>
        </is>
      </c>
      <c r="AA512" s="8" t="inlineStr">
        <is>
          <t>position: Explicit: 'I'll support the motion to table because I would like more information.' | reasons: Tabling is linked to the staff recommendation predating the hearing evidence, and to the general difficulty of after-the-fact variances. | independence: He critically probes the basis of the staff recommendation (would it be the same pre-construction? was fire risk considered?) and asks for it to be revisited with the hearing evidence. Own assessment, supported by evidence. | engagement: He takes up the objectors' fire concern with staff and explores the alternative of bringing the porch into compliance. He does not explicitly weigh these in a closing judgment. | flexibility: He names the new hearing information that should be folded into a revised staff recommendation before deciding.</t>
        </is>
      </c>
      <c r="AB512" s="11" t="inlineStr">
        <is>
          <t>https://www.youtube.com/watch?v=Ao3AEC5mZoI&amp;t=942s</t>
        </is>
      </c>
    </row>
    <row r="513">
      <c r="A513" s="6" t="inlineStr">
        <is>
          <t>2022-08-02</t>
        </is>
      </c>
      <c r="B513" s="11" t="inlineStr">
        <is>
          <t>https://www.youtube.com/watch?v=Ao3AEC5mZoI</t>
        </is>
      </c>
      <c r="C513" s="6" t="inlineStr">
        <is>
          <t>6/7/8/9</t>
        </is>
      </c>
      <c r="D513" s="8" t="inlineStr">
        <is>
          <t>Public hearing and decision - Variance V-2022-23, 18 Murano Cove (2.05 ft side yard where 4 ft required); motion to deny lost, tabled to Aug 16, 2022</t>
        </is>
      </c>
      <c r="E513" s="6" t="inlineStr">
        <is>
          <t>land use</t>
        </is>
      </c>
      <c r="F513" s="6" t="inlineStr">
        <is>
          <t>Yes</t>
        </is>
      </c>
      <c r="G513" s="6" t="inlineStr">
        <is>
          <t>Susan Penner</t>
        </is>
      </c>
      <c r="H513" s="6" t="inlineStr">
        <is>
          <t>Yes</t>
        </is>
      </c>
      <c r="I513" s="6" t="inlineStr">
        <is>
          <t>present</t>
        </is>
      </c>
      <c r="J513" s="6" t="inlineStr">
        <is>
          <t>Yes</t>
        </is>
      </c>
      <c r="K513" s="6" t="inlineStr">
        <is>
          <t>none</t>
        </is>
      </c>
      <c r="L513" s="6" t="inlineStr">
        <is>
          <t>none</t>
        </is>
      </c>
      <c r="M513" s="6" t="inlineStr">
        <is>
          <t>voice-unanimous</t>
        </is>
      </c>
      <c r="N513" s="6" t="n">
        <v>1</v>
      </c>
      <c r="O513" s="6" t="n">
        <v>0</v>
      </c>
      <c r="P513" s="6" t="n">
        <v>1</v>
      </c>
      <c r="Q513" s="6" t="n">
        <v>1</v>
      </c>
      <c r="R513" s="6" t="n">
        <v>1</v>
      </c>
      <c r="S513" s="15">
        <f>IF(OR(H513&lt;&gt;"Yes",COUNT(N513:R513)=0),"",100*SUMPRODUCT(N513:R513/4,Weights!$B$2:$F$2)/SUMPRODUCT(--(N513:R513&lt;&gt;""),Weights!$B$2:$F$2))</f>
        <v/>
      </c>
      <c r="T513" s="6">
        <f>IF(H513&lt;&gt;"Yes","",IF(AND(N(N513)&gt;=2,N(O513)&gt;=2),"Yes","No"))</f>
        <v/>
      </c>
      <c r="U513" s="6" t="inlineStr">
        <is>
          <t>high</t>
        </is>
      </c>
      <c r="V513" s="6" t="inlineStr">
        <is>
          <t>high</t>
        </is>
      </c>
      <c r="W513" s="6" t="inlineStr">
        <is>
          <t>No</t>
        </is>
      </c>
      <c r="X513" s="8" t="inlineStr"/>
      <c r="Y513" s="6" t="n">
        <v>1</v>
      </c>
      <c r="Z513" s="8" t="inlineStr">
        <is>
          <t>[00:23:18] In retrospect, where should this have been— this problem been caught?</t>
        </is>
      </c>
      <c r="AA513" s="8" t="inlineStr">
        <is>
          <t>position: An information question with no stance. | reasons: No reasons offered. | independence: Her own line of inquiry (where the error arose), but no assessment. | engagement: She spoke but did not take up the objectors' fire, value or access concerns or the applicant's arguments. | flexibility: A modestly decision-relevant information question about accountability for the error.</t>
        </is>
      </c>
      <c r="AB513" s="11" t="inlineStr">
        <is>
          <t>https://www.youtube.com/watch?v=Ao3AEC5mZoI&amp;t=1398s</t>
        </is>
      </c>
    </row>
    <row r="514">
      <c r="A514" s="6" t="inlineStr">
        <is>
          <t>2022-08-02</t>
        </is>
      </c>
      <c r="B514" s="11" t="inlineStr">
        <is>
          <t>https://www.youtube.com/watch?v=Ao3AEC5mZoI</t>
        </is>
      </c>
      <c r="C514" s="6" t="inlineStr">
        <is>
          <t>6/7/8/9</t>
        </is>
      </c>
      <c r="D514" s="8" t="inlineStr">
        <is>
          <t>Public hearing and decision - Variance V-2022-23, 18 Murano Cove (2.05 ft side yard where 4 ft required); motion to deny lost, tabled to Aug 16, 2022</t>
        </is>
      </c>
      <c r="E514" s="6" t="inlineStr">
        <is>
          <t>land use</t>
        </is>
      </c>
      <c r="F514" s="6" t="inlineStr">
        <is>
          <t>Yes</t>
        </is>
      </c>
      <c r="G514" s="6" t="inlineStr">
        <is>
          <t>Bill Hiebert</t>
        </is>
      </c>
      <c r="H514" s="6" t="inlineStr">
        <is>
          <t>Yes</t>
        </is>
      </c>
      <c r="I514" s="6" t="inlineStr">
        <is>
          <t>present</t>
        </is>
      </c>
      <c r="J514" s="6" t="inlineStr">
        <is>
          <t>No</t>
        </is>
      </c>
      <c r="K514" s="6" t="inlineStr">
        <is>
          <t>none</t>
        </is>
      </c>
      <c r="L514" s="6" t="inlineStr">
        <is>
          <t>none</t>
        </is>
      </c>
      <c r="M514" s="6" t="inlineStr">
        <is>
          <t>voice-unanimous</t>
        </is>
      </c>
      <c r="N514" s="6" t="n">
        <v>0</v>
      </c>
      <c r="O514" s="6" t="n">
        <v>0</v>
      </c>
      <c r="P514" s="6" t="n"/>
      <c r="Q514" s="6" t="n"/>
      <c r="R514" s="6" t="n"/>
      <c r="S514" s="15">
        <f>IF(OR(H514&lt;&gt;"Yes",COUNT(N514:R514)=0),"",100*SUMPRODUCT(N514:R514/4,Weights!$B$2:$F$2)/SUMPRODUCT(--(N514:R514&lt;&gt;""),Weights!$B$2:$F$2))</f>
        <v/>
      </c>
      <c r="T514" s="6">
        <f>IF(H514&lt;&gt;"Yes","",IF(AND(N(N514)&gt;=2,N(O514)&gt;=2),"Yes","No"))</f>
        <v/>
      </c>
      <c r="U514" s="6" t="inlineStr">
        <is>
          <t>medium</t>
        </is>
      </c>
      <c r="V514" s="6" t="inlineStr">
        <is>
          <t>medium</t>
        </is>
      </c>
      <c r="W514" s="6" t="inlineStr">
        <is>
          <t>No</t>
        </is>
      </c>
      <c r="X514" s="8" t="inlineStr"/>
      <c r="Y514" s="6" t="n">
        <v>0</v>
      </c>
      <c r="Z514" s="8" t="inlineStr"/>
      <c r="AA514" s="8" t="inlineStr">
        <is>
          <t>position: Unrecorded unanimous voice vote on tabling with no speech = 0. | reasons: No speech.</t>
        </is>
      </c>
      <c r="AB514" s="6" t="inlineStr"/>
    </row>
    <row r="515">
      <c r="A515" s="6" t="inlineStr">
        <is>
          <t>2022-08-02</t>
        </is>
      </c>
      <c r="B515" s="11" t="inlineStr">
        <is>
          <t>https://www.youtube.com/watch?v=Ao3AEC5mZoI</t>
        </is>
      </c>
      <c r="C515" s="6" t="inlineStr">
        <is>
          <t>6/7/8/9</t>
        </is>
      </c>
      <c r="D515" s="8" t="inlineStr">
        <is>
          <t>Public hearing and decision - Variance V-2022-23, 18 Murano Cove (2.05 ft side yard where 4 ft required); motion to deny lost, tabled to Aug 16, 2022</t>
        </is>
      </c>
      <c r="E515" s="6" t="inlineStr">
        <is>
          <t>land use</t>
        </is>
      </c>
      <c r="F515" s="6" t="inlineStr">
        <is>
          <t>Yes</t>
        </is>
      </c>
      <c r="G515" s="6" t="inlineStr">
        <is>
          <t>Mayor Earl Funk</t>
        </is>
      </c>
      <c r="H515" s="6" t="inlineStr">
        <is>
          <t>Yes</t>
        </is>
      </c>
      <c r="I515" s="6" t="inlineStr">
        <is>
          <t>present (chair; merits statements scored, reported separately)</t>
        </is>
      </c>
      <c r="J515" s="6" t="inlineStr">
        <is>
          <t>Yes</t>
        </is>
      </c>
      <c r="K515" s="6" t="inlineStr">
        <is>
          <t>none</t>
        </is>
      </c>
      <c r="L515" s="6" t="inlineStr">
        <is>
          <t>conditional</t>
        </is>
      </c>
      <c r="M515" s="6" t="inlineStr">
        <is>
          <t>voice-unanimous</t>
        </is>
      </c>
      <c r="N515" s="6" t="n">
        <v>4</v>
      </c>
      <c r="O515" s="6" t="n">
        <v>3</v>
      </c>
      <c r="P515" s="6" t="n">
        <v>3</v>
      </c>
      <c r="Q515" s="6" t="n">
        <v>3</v>
      </c>
      <c r="R515" s="6" t="n">
        <v>3</v>
      </c>
      <c r="S515" s="15">
        <f>IF(OR(H515&lt;&gt;"Yes",COUNT(N515:R515)=0),"",100*SUMPRODUCT(N515:R515/4,Weights!$B$2:$F$2)/SUMPRODUCT(--(N515:R515&lt;&gt;""),Weights!$B$2:$F$2))</f>
        <v/>
      </c>
      <c r="T515" s="6">
        <f>IF(H515&lt;&gt;"Yes","",IF(AND(N(N515)&gt;=2,N(O515)&gt;=2),"Yes","No"))</f>
        <v/>
      </c>
      <c r="U515" s="6" t="inlineStr">
        <is>
          <t>high</t>
        </is>
      </c>
      <c r="V515" s="6" t="inlineStr">
        <is>
          <t>high</t>
        </is>
      </c>
      <c r="W515" s="6" t="inlineStr">
        <is>
          <t>No</t>
        </is>
      </c>
      <c r="X515" s="8" t="inlineStr"/>
      <c r="Y515" s="6" t="n">
        <v>3</v>
      </c>
      <c r="Z515" s="8" t="inlineStr">
        <is>
          <t>[00:24:14] So the, the way to remedy this is to, to cut that corner of the, of the, uh, of the porch.
[00:31:03] Council, I too will support the motion to table because I do think this is something we have to work through and we have to get a recommendation from our administration exactly on the issues that were brought up, the fire and safety,
[00:31:03] These are things— these are serious things. This is public safety and this is safety for our neighborhood, and I think we need to look at those things.</t>
        </is>
      </c>
      <c r="AA515" s="8" t="inlineStr">
        <is>
          <t>position: Explicit support for tabling. | reasons: Public safety, fire-equipment access to the backyard, and neighbouring yards having to work together. | independence: Own assessment. He credits Zwaagstra's point about after-the-fact variances but adds his own safety reasoning. | engagement: He takes up the objectors' fire and access concerns, and explored the remedy (cutting the porch) with the applicant. | flexibility: He names the issues (fire, safety, equipment access) on which he wants an administration recommendation before deciding.</t>
        </is>
      </c>
      <c r="AB515" s="11" t="inlineStr">
        <is>
          <t>https://www.youtube.com/watch?v=Ao3AEC5mZoI&amp;t=1454s</t>
        </is>
      </c>
    </row>
    <row r="516">
      <c r="A516" s="6" t="inlineStr">
        <is>
          <t>2022-08-02</t>
        </is>
      </c>
      <c r="B516" s="11" t="inlineStr">
        <is>
          <t>https://www.youtube.com/watch?v=Ao3AEC5mZoI</t>
        </is>
      </c>
      <c r="C516" s="6" t="inlineStr">
        <is>
          <t>11/12</t>
        </is>
      </c>
      <c r="D516" s="8" t="inlineStr">
        <is>
          <t>City Manager report - No parking requests, Cottonwood Bend / Cottonwood Drive (Mon-Fri 8 a.m.-5 p.m. restriction)</t>
        </is>
      </c>
      <c r="E516" s="6" t="inlineStr">
        <is>
          <t>service level</t>
        </is>
      </c>
      <c r="F516" s="6" t="inlineStr">
        <is>
          <t>Yes</t>
        </is>
      </c>
      <c r="G516" s="6" t="inlineStr">
        <is>
          <t>Jac Siemens</t>
        </is>
      </c>
      <c r="H516" s="6" t="inlineStr">
        <is>
          <t>Yes</t>
        </is>
      </c>
      <c r="I516" s="6" t="inlineStr">
        <is>
          <t>present</t>
        </is>
      </c>
      <c r="J516" s="6" t="inlineStr">
        <is>
          <t>Yes</t>
        </is>
      </c>
      <c r="K516" s="6" t="inlineStr">
        <is>
          <t>mover</t>
        </is>
      </c>
      <c r="L516" s="6" t="inlineStr">
        <is>
          <t>for</t>
        </is>
      </c>
      <c r="M516" s="6" t="inlineStr">
        <is>
          <t>voice-unanimous</t>
        </is>
      </c>
      <c r="N516" s="6" t="n">
        <v>4</v>
      </c>
      <c r="O516" s="6" t="n">
        <v>4</v>
      </c>
      <c r="P516" s="6" t="n">
        <v>4</v>
      </c>
      <c r="Q516" s="6" t="n">
        <v>4</v>
      </c>
      <c r="R516" s="6" t="n">
        <v>2</v>
      </c>
      <c r="S516" s="15">
        <f>IF(OR(H516&lt;&gt;"Yes",COUNT(N516:R516)=0),"",100*SUMPRODUCT(N516:R516/4,Weights!$B$2:$F$2)/SUMPRODUCT(--(N516:R516&lt;&gt;""),Weights!$B$2:$F$2))</f>
        <v/>
      </c>
      <c r="T516" s="6">
        <f>IF(H516&lt;&gt;"Yes","",IF(AND(N(N516)&gt;=2,N(O516)&gt;=2),"Yes","No"))</f>
        <v/>
      </c>
      <c r="U516" s="6" t="inlineStr">
        <is>
          <t>high</t>
        </is>
      </c>
      <c r="V516" s="6" t="inlineStr">
        <is>
          <t>high</t>
        </is>
      </c>
      <c r="W516" s="6" t="inlineStr">
        <is>
          <t>No</t>
        </is>
      </c>
      <c r="X516" s="8" t="inlineStr"/>
      <c r="Y516" s="6" t="n">
        <v>6</v>
      </c>
      <c r="Z516" s="8" t="inlineStr">
        <is>
          <t>[00:44:13] I'll make a motion that we restrict parking on Cottonwood Bend from 8:00 a.m. to 5:00 p.m., Monday to Friday.
[00:44:44] The recommendation from administration is not to do this, not to put parking restrictions in place.
[00:44:44] They're— they are correct, I think, that restricting public parking in this area doesn't make sense because it's not a flow-through traffic and it's not a street that has parking issues.
[00:44:44] They have to pay for parking at the school. They don't have to pay for parking on the street here, so that would eliminate that student parking in that area that would force them over to be parking at the schoolyard.
[00:44:44] The issue as a whole is very complicated, I think. I don't know exactly how to solve it. This might be a step in the right direction.
[00:52:00] It shows that City Council is listening to the neighbourhood and that we're willing to work together with them to solve the situation in some form</t>
        </is>
      </c>
      <c r="AA516" s="8" t="inlineStr">
        <is>
          <t>position: He moved the restriction and argued for it. | reasons: Well-linked causal reasoning: free street parking vs paid school parking, so the restriction pushes students to the school lot. He weighs this against the policy argument and the residents' concerns. | independence: He openly departs from the administration recommendation and explains why, grounded in the residents' letters. | engagement: He states administration's counter-recommendation, concedes its merit on parking-policy grounds, and explains why the underlying problem still warrants action. | flexibility: He repeatedly acknowledges uncertainty ('I don't know if it will solve the issue totally'). He does not say what would change his view.</t>
        </is>
      </c>
      <c r="AB516" s="11" t="inlineStr">
        <is>
          <t>https://www.youtube.com/watch?v=Ao3AEC5mZoI&amp;t=2653s</t>
        </is>
      </c>
    </row>
    <row r="517">
      <c r="A517" s="6" t="inlineStr">
        <is>
          <t>2022-08-02</t>
        </is>
      </c>
      <c r="B517" s="11" t="inlineStr">
        <is>
          <t>https://www.youtube.com/watch?v=Ao3AEC5mZoI</t>
        </is>
      </c>
      <c r="C517" s="6" t="inlineStr">
        <is>
          <t>11/12</t>
        </is>
      </c>
      <c r="D517" s="8" t="inlineStr">
        <is>
          <t>City Manager report - No parking requests, Cottonwood Bend / Cottonwood Drive (Mon-Fri 8 a.m.-5 p.m. restriction)</t>
        </is>
      </c>
      <c r="E517" s="6" t="inlineStr">
        <is>
          <t>service level</t>
        </is>
      </c>
      <c r="F517" s="6" t="inlineStr">
        <is>
          <t>Yes</t>
        </is>
      </c>
      <c r="G517" s="6" t="inlineStr">
        <is>
          <t>Michael Zwaagstra</t>
        </is>
      </c>
      <c r="H517" s="6" t="inlineStr">
        <is>
          <t>Yes</t>
        </is>
      </c>
      <c r="I517" s="6" t="inlineStr">
        <is>
          <t>present</t>
        </is>
      </c>
      <c r="J517" s="6" t="inlineStr">
        <is>
          <t>Yes</t>
        </is>
      </c>
      <c r="K517" s="6" t="inlineStr">
        <is>
          <t>seconder</t>
        </is>
      </c>
      <c r="L517" s="6" t="inlineStr">
        <is>
          <t>for</t>
        </is>
      </c>
      <c r="M517" s="6" t="inlineStr">
        <is>
          <t>voice-unanimous</t>
        </is>
      </c>
      <c r="N517" s="6" t="n">
        <v>4</v>
      </c>
      <c r="O517" s="6" t="n">
        <v>4</v>
      </c>
      <c r="P517" s="6" t="n">
        <v>4</v>
      </c>
      <c r="Q517" s="6" t="n">
        <v>3</v>
      </c>
      <c r="R517" s="6" t="n">
        <v>3</v>
      </c>
      <c r="S517" s="15">
        <f>IF(OR(H517&lt;&gt;"Yes",COUNT(N517:R517)=0),"",100*SUMPRODUCT(N517:R517/4,Weights!$B$2:$F$2)/SUMPRODUCT(--(N517:R517&lt;&gt;""),Weights!$B$2:$F$2))</f>
        <v/>
      </c>
      <c r="T517" s="6">
        <f>IF(H517&lt;&gt;"Yes","",IF(AND(N(N517)&gt;=2,N(O517)&gt;=2),"Yes","No"))</f>
        <v/>
      </c>
      <c r="U517" s="6" t="inlineStr">
        <is>
          <t>high</t>
        </is>
      </c>
      <c r="V517" s="6" t="inlineStr">
        <is>
          <t>high</t>
        </is>
      </c>
      <c r="W517" s="6" t="inlineStr">
        <is>
          <t>No</t>
        </is>
      </c>
      <c r="X517" s="8" t="inlineStr"/>
      <c r="Y517" s="6" t="n">
        <v>7</v>
      </c>
      <c r="Z517" s="8" t="inlineStr">
        <is>
          <t>[00:44:27] If we could include Cottonwood Drive as well.
[00:46:58] I will support the motion. There's been a longstanding problem in that sidewalk area by Cottonwood.
[00:47:29] The intended impact here is so that it takes away the incentive to park in that area
[00:47:29] And I would have more concerns about this course of action if it was being done without neighbourhood input.
[00:47:29] significant number of neighbors have signed this request, and so they are aware that by restricting parking from 8 to 5, that means you can't park on that street.
[00:50:15] the RCMP Advisory Group has discussed Cottonwood many times, and of course Staff Sergeant Harold Laniga is part of that, and the Advisory Group is supportive of moving in this direction.
[00:50:15] There's no guarantees, there never are, but considering that the neighborhood is requesting it, it has been discussed before, it has been discussed by the RCMP advisory group, it's— I think it's something we can do.</t>
        </is>
      </c>
      <c r="AA517" s="8" t="inlineStr">
        <is>
          <t>position: Explicit support and the seconding amendment. | reasons: Several linked reasons: removing the parking incentive, the petition showing residents accept the cost, the RCMP advisory group's support, and the long-standing problem. He also notes the city's limits with students. | independence: Own assessment backed by independent evidence (petition, RCMP advisory group). | engagement: He answers Susan Penner's question on RCMP input and addresses the cost to residents. He does not directly rebut administration's recommendation against. | flexibility: He acknowledges there are 'no guarantees' and states the condition (no neighbourhood input) under which he would have more concerns.</t>
        </is>
      </c>
      <c r="AB517" s="11" t="inlineStr">
        <is>
          <t>https://www.youtube.com/watch?v=Ao3AEC5mZoI&amp;t=2667s</t>
        </is>
      </c>
    </row>
    <row r="518">
      <c r="A518" s="6" t="inlineStr">
        <is>
          <t>2022-08-02</t>
        </is>
      </c>
      <c r="B518" s="11" t="inlineStr">
        <is>
          <t>https://www.youtube.com/watch?v=Ao3AEC5mZoI</t>
        </is>
      </c>
      <c r="C518" s="6" t="inlineStr">
        <is>
          <t>11/12</t>
        </is>
      </c>
      <c r="D518" s="8" t="inlineStr">
        <is>
          <t>City Manager report - No parking requests, Cottonwood Bend / Cottonwood Drive (Mon-Fri 8 a.m.-5 p.m. restriction)</t>
        </is>
      </c>
      <c r="E518" s="6" t="inlineStr">
        <is>
          <t>service level</t>
        </is>
      </c>
      <c r="F518" s="6" t="inlineStr">
        <is>
          <t>Yes</t>
        </is>
      </c>
      <c r="G518" s="6" t="inlineStr">
        <is>
          <t>Susan Penner</t>
        </is>
      </c>
      <c r="H518" s="6" t="inlineStr">
        <is>
          <t>Yes</t>
        </is>
      </c>
      <c r="I518" s="6" t="inlineStr">
        <is>
          <t>present</t>
        </is>
      </c>
      <c r="J518" s="6" t="inlineStr">
        <is>
          <t>Yes</t>
        </is>
      </c>
      <c r="K518" s="6" t="inlineStr">
        <is>
          <t>none</t>
        </is>
      </c>
      <c r="L518" s="6" t="inlineStr">
        <is>
          <t>none</t>
        </is>
      </c>
      <c r="M518" s="6" t="inlineStr">
        <is>
          <t>voice-unanimous</t>
        </is>
      </c>
      <c r="N518" s="6" t="n">
        <v>1</v>
      </c>
      <c r="O518" s="6" t="n">
        <v>0</v>
      </c>
      <c r="P518" s="6" t="n">
        <v>2</v>
      </c>
      <c r="Q518" s="6" t="n">
        <v>2</v>
      </c>
      <c r="R518" s="6" t="n">
        <v>2</v>
      </c>
      <c r="S518" s="15">
        <f>IF(OR(H518&lt;&gt;"Yes",COUNT(N518:R518)=0),"",100*SUMPRODUCT(N518:R518/4,Weights!$B$2:$F$2)/SUMPRODUCT(--(N518:R518&lt;&gt;""),Weights!$B$2:$F$2))</f>
        <v/>
      </c>
      <c r="T518" s="6">
        <f>IF(H518&lt;&gt;"Yes","",IF(AND(N(N518)&gt;=2,N(O518)&gt;=2),"Yes","No"))</f>
        <v/>
      </c>
      <c r="U518" s="6" t="inlineStr">
        <is>
          <t>high</t>
        </is>
      </c>
      <c r="V518" s="6" t="inlineStr">
        <is>
          <t>high</t>
        </is>
      </c>
      <c r="W518" s="6" t="inlineStr">
        <is>
          <t>No</t>
        </is>
      </c>
      <c r="X518" s="8" t="inlineStr"/>
      <c r="Y518" s="6" t="n">
        <v>2</v>
      </c>
      <c r="Z518" s="8" t="inlineStr">
        <is>
          <t>[00:48:42] Has the RCMP Has the Chief weighed in on this, or Staff Sergeant, given any indication that this would or would not resolve the situation?
[00:49:34] Okay, so there is indication that the congregating by students in that area is a result or connected to that, they're parking their vehicles there, or is this just kind of—</t>
        </is>
      </c>
      <c r="AA518" s="8" t="inlineStr">
        <is>
          <t>position: Information questions only; no stance stated. | reasons: No reasons offered. | independence: She independently probes the evidence that the measure would work, rather than deferring. | engagement: Her questions take up the central doubt (does parking cause the congregating?), but she does not respond to the answers with a view. | flexibility: Genuine decision-relevant questions on efficacy and RCMP input.</t>
        </is>
      </c>
      <c r="AB518" s="11" t="inlineStr">
        <is>
          <t>https://www.youtube.com/watch?v=Ao3AEC5mZoI&amp;t=2922s</t>
        </is>
      </c>
    </row>
    <row r="519">
      <c r="A519" s="6" t="inlineStr">
        <is>
          <t>2022-08-02</t>
        </is>
      </c>
      <c r="B519" s="11" t="inlineStr">
        <is>
          <t>https://www.youtube.com/watch?v=Ao3AEC5mZoI</t>
        </is>
      </c>
      <c r="C519" s="6" t="inlineStr">
        <is>
          <t>11/12</t>
        </is>
      </c>
      <c r="D519" s="8" t="inlineStr">
        <is>
          <t>City Manager report - No parking requests, Cottonwood Bend / Cottonwood Drive (Mon-Fri 8 a.m.-5 p.m. restriction)</t>
        </is>
      </c>
      <c r="E519" s="6" t="inlineStr">
        <is>
          <t>service level</t>
        </is>
      </c>
      <c r="F519" s="6" t="inlineStr">
        <is>
          <t>Yes</t>
        </is>
      </c>
      <c r="G519" s="6" t="inlineStr">
        <is>
          <t>Jake Hiebert</t>
        </is>
      </c>
      <c r="H519" s="6" t="inlineStr">
        <is>
          <t>Yes</t>
        </is>
      </c>
      <c r="I519" s="6" t="inlineStr">
        <is>
          <t>present</t>
        </is>
      </c>
      <c r="J519" s="6" t="inlineStr">
        <is>
          <t>Yes</t>
        </is>
      </c>
      <c r="K519" s="6" t="inlineStr">
        <is>
          <t>none</t>
        </is>
      </c>
      <c r="L519" s="6" t="inlineStr">
        <is>
          <t>for</t>
        </is>
      </c>
      <c r="M519" s="6" t="inlineStr">
        <is>
          <t>voice-unanimous</t>
        </is>
      </c>
      <c r="N519" s="6" t="n">
        <v>4</v>
      </c>
      <c r="O519" s="6" t="n">
        <v>2</v>
      </c>
      <c r="P519" s="6" t="n">
        <v>2</v>
      </c>
      <c r="Q519" s="6" t="n">
        <v>2</v>
      </c>
      <c r="R519" s="6" t="n">
        <v>1</v>
      </c>
      <c r="S519" s="15">
        <f>IF(OR(H519&lt;&gt;"Yes",COUNT(N519:R519)=0),"",100*SUMPRODUCT(N519:R519/4,Weights!$B$2:$F$2)/SUMPRODUCT(--(N519:R519&lt;&gt;""),Weights!$B$2:$F$2))</f>
        <v/>
      </c>
      <c r="T519" s="6">
        <f>IF(H519&lt;&gt;"Yes","",IF(AND(N(N519)&gt;=2,N(O519)&gt;=2),"Yes","No"))</f>
        <v/>
      </c>
      <c r="U519" s="6" t="inlineStr">
        <is>
          <t>high</t>
        </is>
      </c>
      <c r="V519" s="6" t="inlineStr">
        <is>
          <t>high</t>
        </is>
      </c>
      <c r="W519" s="6" t="inlineStr">
        <is>
          <t>No</t>
        </is>
      </c>
      <c r="X519" s="8" t="inlineStr"/>
      <c r="Y519" s="6" t="n">
        <v>3</v>
      </c>
      <c r="Z519" s="8" t="inlineStr">
        <is>
          <t>[00:51:00] I agree with this, and I agree with the comments made by Councillor Stevens and by Councillor Zweigler.
[00:51:00] The city needs to do, council needs to do something, and this just isn't doing something.
[00:51:00] I know that the residents, as Mr. Councillor Switzer said the residents may be negatively impacted by this, but they are well aware of what they're doing by signing the petition.</t>
        </is>
      </c>
      <c r="AA519" s="8" t="inlineStr">
        <is>
          <t>position: Explicit support ('I think it's a great move'). | reasons: Council needs to act, much thought has gone into it, and residents accepted the impact via the petition. The causal link to solving the problem is not developed. | independence: He largely endorses colleagues' comments but adds his own point that council must act. | engagement: He acknowledges the negative impact on residents and answers it (they signed knowingly), echoing Zwaagstra. | flexibility: Uncertainty about efficacy was raised by staff and colleagues. He does not take it up.</t>
        </is>
      </c>
      <c r="AB519" s="11" t="inlineStr">
        <is>
          <t>https://www.youtube.com/watch?v=Ao3AEC5mZoI&amp;t=3060s</t>
        </is>
      </c>
    </row>
    <row r="520">
      <c r="A520" s="6" t="inlineStr">
        <is>
          <t>2022-08-02</t>
        </is>
      </c>
      <c r="B520" s="11" t="inlineStr">
        <is>
          <t>https://www.youtube.com/watch?v=Ao3AEC5mZoI</t>
        </is>
      </c>
      <c r="C520" s="6" t="inlineStr">
        <is>
          <t>11/12</t>
        </is>
      </c>
      <c r="D520" s="8" t="inlineStr">
        <is>
          <t>City Manager report - No parking requests, Cottonwood Bend / Cottonwood Drive (Mon-Fri 8 a.m.-5 p.m. restriction)</t>
        </is>
      </c>
      <c r="E520" s="6" t="inlineStr">
        <is>
          <t>service level</t>
        </is>
      </c>
      <c r="F520" s="6" t="inlineStr">
        <is>
          <t>Yes</t>
        </is>
      </c>
      <c r="G520" s="6" t="inlineStr">
        <is>
          <t>Damian Penner</t>
        </is>
      </c>
      <c r="H520" s="6" t="inlineStr">
        <is>
          <t>Yes</t>
        </is>
      </c>
      <c r="I520" s="6" t="inlineStr">
        <is>
          <t>present</t>
        </is>
      </c>
      <c r="J520" s="6" t="inlineStr">
        <is>
          <t>Yes</t>
        </is>
      </c>
      <c r="K520" s="6" t="inlineStr">
        <is>
          <t>none</t>
        </is>
      </c>
      <c r="L520" s="6" t="inlineStr">
        <is>
          <t>for</t>
        </is>
      </c>
      <c r="M520" s="6" t="inlineStr">
        <is>
          <t>voice-unanimous</t>
        </is>
      </c>
      <c r="N520" s="6" t="n">
        <v>3</v>
      </c>
      <c r="O520" s="6" t="n">
        <v>1</v>
      </c>
      <c r="P520" s="6" t="n">
        <v>1</v>
      </c>
      <c r="Q520" s="6" t="n">
        <v>1</v>
      </c>
      <c r="R520" s="6" t="n">
        <v>1</v>
      </c>
      <c r="S520" s="15">
        <f>IF(OR(H520&lt;&gt;"Yes",COUNT(N520:R520)=0),"",100*SUMPRODUCT(N520:R520/4,Weights!$B$2:$F$2)/SUMPRODUCT(--(N520:R520&lt;&gt;""),Weights!$B$2:$F$2))</f>
        <v/>
      </c>
      <c r="T520" s="6">
        <f>IF(H520&lt;&gt;"Yes","",IF(AND(N(N520)&gt;=2,N(O520)&gt;=2),"Yes","No"))</f>
        <v/>
      </c>
      <c r="U520" s="6" t="inlineStr">
        <is>
          <t>medium</t>
        </is>
      </c>
      <c r="V520" s="6" t="inlineStr">
        <is>
          <t>medium</t>
        </is>
      </c>
      <c r="W520" s="6" t="inlineStr">
        <is>
          <t>No</t>
        </is>
      </c>
      <c r="X520" s="8" t="inlineStr"/>
      <c r="Y520" s="6" t="n">
        <v>1</v>
      </c>
      <c r="Z520" s="8" t="inlineStr">
        <is>
          <t>[00:51:42] I will also add that I feel it's necessary to take some kind of a step, and this step is a step in the right direction, and hopefully it will make a difference.</t>
        </is>
      </c>
      <c r="AA520" s="8" t="inlineStr">
        <is>
          <t>position: Support is clear ('a step in the right direction') but not stated as an explicit vote intention in the C turn. The explicit 'support it wholly' is on E and is not credited. | reasons: Minimal: 'necessary to take some kind of a step'. | independence: Adds to colleagues ('I will also add') with little personal assessment. | engagement: Spoke, but did not take up administration's recommendation against. | flexibility: Only an implicit 'hopefully it will make a difference'.</t>
        </is>
      </c>
      <c r="AB520" s="11" t="inlineStr">
        <is>
          <t>https://www.youtube.com/watch?v=Ao3AEC5mZoI&amp;t=3102s</t>
        </is>
      </c>
    </row>
    <row r="521">
      <c r="A521" s="6" t="inlineStr">
        <is>
          <t>2022-08-02</t>
        </is>
      </c>
      <c r="B521" s="11" t="inlineStr">
        <is>
          <t>https://www.youtube.com/watch?v=Ao3AEC5mZoI</t>
        </is>
      </c>
      <c r="C521" s="6" t="inlineStr">
        <is>
          <t>11/12</t>
        </is>
      </c>
      <c r="D521" s="8" t="inlineStr">
        <is>
          <t>City Manager report - No parking requests, Cottonwood Bend / Cottonwood Drive (Mon-Fri 8 a.m.-5 p.m. restriction)</t>
        </is>
      </c>
      <c r="E521" s="6" t="inlineStr">
        <is>
          <t>service level</t>
        </is>
      </c>
      <c r="F521" s="6" t="inlineStr">
        <is>
          <t>Yes</t>
        </is>
      </c>
      <c r="G521" s="6" t="inlineStr">
        <is>
          <t>Bill Hiebert</t>
        </is>
      </c>
      <c r="H521" s="6" t="inlineStr">
        <is>
          <t>Yes</t>
        </is>
      </c>
      <c r="I521" s="6" t="inlineStr">
        <is>
          <t>present</t>
        </is>
      </c>
      <c r="J521" s="6" t="inlineStr">
        <is>
          <t>No</t>
        </is>
      </c>
      <c r="K521" s="6" t="inlineStr">
        <is>
          <t>none</t>
        </is>
      </c>
      <c r="L521" s="6" t="inlineStr">
        <is>
          <t>none</t>
        </is>
      </c>
      <c r="M521" s="6" t="inlineStr">
        <is>
          <t>voice-unanimous</t>
        </is>
      </c>
      <c r="N521" s="6" t="n">
        <v>0</v>
      </c>
      <c r="O521" s="6" t="n">
        <v>0</v>
      </c>
      <c r="P521" s="6" t="n"/>
      <c r="Q521" s="6" t="n"/>
      <c r="R521" s="6" t="n"/>
      <c r="S521" s="15">
        <f>IF(OR(H521&lt;&gt;"Yes",COUNT(N521:R521)=0),"",100*SUMPRODUCT(N521:R521/4,Weights!$B$2:$F$2)/SUMPRODUCT(--(N521:R521&lt;&gt;""),Weights!$B$2:$F$2))</f>
        <v/>
      </c>
      <c r="T521" s="6">
        <f>IF(H521&lt;&gt;"Yes","",IF(AND(N(N521)&gt;=2,N(O521)&gt;=2),"Yes","No"))</f>
        <v/>
      </c>
      <c r="U521" s="6" t="inlineStr">
        <is>
          <t>medium</t>
        </is>
      </c>
      <c r="V521" s="6" t="inlineStr">
        <is>
          <t>medium</t>
        </is>
      </c>
      <c r="W521" s="6" t="inlineStr">
        <is>
          <t>No</t>
        </is>
      </c>
      <c r="X521" s="8" t="inlineStr"/>
      <c r="Y521" s="6" t="n">
        <v>0</v>
      </c>
      <c r="Z521" s="8" t="inlineStr"/>
      <c r="AA521" s="8" t="inlineStr">
        <is>
          <t>position: Unrecorded unanimous voice vote with no speech = 0. | reasons: No speech.</t>
        </is>
      </c>
      <c r="AB521" s="6" t="inlineStr"/>
    </row>
    <row r="522">
      <c r="A522" s="6" t="inlineStr">
        <is>
          <t>2022-08-02</t>
        </is>
      </c>
      <c r="B522" s="11" t="inlineStr">
        <is>
          <t>https://www.youtube.com/watch?v=Ao3AEC5mZoI</t>
        </is>
      </c>
      <c r="C522" s="6" t="inlineStr">
        <is>
          <t>11/12</t>
        </is>
      </c>
      <c r="D522" s="8" t="inlineStr">
        <is>
          <t>City Manager report - No parking requests, Cottonwood Bend / Cottonwood Drive (Mon-Fri 8 a.m.-5 p.m. restriction)</t>
        </is>
      </c>
      <c r="E522" s="6" t="inlineStr">
        <is>
          <t>service level</t>
        </is>
      </c>
      <c r="F522" s="6" t="inlineStr">
        <is>
          <t>Yes</t>
        </is>
      </c>
      <c r="G522" s="6" t="inlineStr">
        <is>
          <t>Mayor Earl Funk</t>
        </is>
      </c>
      <c r="H522" s="6" t="inlineStr">
        <is>
          <t>Yes</t>
        </is>
      </c>
      <c r="I522" s="6" t="inlineStr">
        <is>
          <t>present (chair; merits statements scored, reported separately)</t>
        </is>
      </c>
      <c r="J522" s="6" t="inlineStr">
        <is>
          <t>Yes</t>
        </is>
      </c>
      <c r="K522" s="6" t="inlineStr">
        <is>
          <t>none</t>
        </is>
      </c>
      <c r="L522" s="6" t="inlineStr">
        <is>
          <t>for</t>
        </is>
      </c>
      <c r="M522" s="6" t="inlineStr">
        <is>
          <t>voice-unanimous</t>
        </is>
      </c>
      <c r="N522" s="6" t="n">
        <v>4</v>
      </c>
      <c r="O522" s="6" t="n">
        <v>3</v>
      </c>
      <c r="P522" s="6" t="n">
        <v>3</v>
      </c>
      <c r="Q522" s="6" t="n">
        <v>3</v>
      </c>
      <c r="R522" s="6" t="n">
        <v>3</v>
      </c>
      <c r="S522" s="15">
        <f>IF(OR(H522&lt;&gt;"Yes",COUNT(N522:R522)=0),"",100*SUMPRODUCT(N522:R522/4,Weights!$B$2:$F$2)/SUMPRODUCT(--(N522:R522&lt;&gt;""),Weights!$B$2:$F$2))</f>
        <v/>
      </c>
      <c r="T522" s="6">
        <f>IF(H522&lt;&gt;"Yes","",IF(AND(N(N522)&gt;=2,N(O522)&gt;=2),"Yes","No"))</f>
        <v/>
      </c>
      <c r="U522" s="6" t="inlineStr">
        <is>
          <t>high</t>
        </is>
      </c>
      <c r="V522" s="6" t="inlineStr">
        <is>
          <t>high</t>
        </is>
      </c>
      <c r="W522" s="6" t="inlineStr">
        <is>
          <t>No</t>
        </is>
      </c>
      <c r="X522" s="8" t="inlineStr"/>
      <c r="Y522" s="6" t="n">
        <v>4</v>
      </c>
      <c r="Z522" s="8" t="inlineStr">
        <is>
          <t>[00:52:27] Well, council, I, I too will support this motion. Council, this has been a long-standing issue and concern in this area.
[00:52:27] We can test it. We can see what happens. We can decide if we need to do more.
[00:54:04] one thing I would say is what we should do in the fall is probably as a council meet with the Hanover School Division and see if we can talk about this corner and see what can be done.
[00:54:04] But we're trying to, I guess, help social behavior with a parking ban. And that's like, sometimes it, I don't know if that's going to work, but I sure hope that this helps this neighborhood.</t>
        </is>
      </c>
      <c r="AA522" s="8" t="inlineStr">
        <is>
          <t>position: Explicit support. | reasons: His own experience of residents' complaints and their fear of using the walkway, and the need to act. | independence: Own assessment drawn from his experience fielding calls. | engagement: He acknowledges the limit of using a parking ban to address social behaviour and proposes the alternative of meeting with Hanover School Division. | flexibility: Frames the restriction as a test, to see what happens and decide if more is needed, and admits uncertainty.</t>
        </is>
      </c>
      <c r="AB522" s="11" t="inlineStr">
        <is>
          <t>https://www.youtube.com/watch?v=Ao3AEC5mZoI&amp;t=3147s</t>
        </is>
      </c>
    </row>
    <row r="523">
      <c r="A523" s="6" t="inlineStr">
        <is>
          <t>2022-08-02</t>
        </is>
      </c>
      <c r="B523" s="11" t="inlineStr">
        <is>
          <t>https://www.youtube.com/watch?v=Ao3AEC5mZoI</t>
        </is>
      </c>
      <c r="C523" s="6" t="inlineStr">
        <is>
          <t>15</t>
        </is>
      </c>
      <c r="D523" s="8" t="inlineStr">
        <is>
          <t>By-Law 2210 3rd reading - MHRC loan (Steinbach Community Outreach affordable housing, 224 Woodhaven Ave)</t>
        </is>
      </c>
      <c r="E523" s="6" t="inlineStr">
        <is>
          <t>budget</t>
        </is>
      </c>
      <c r="F523" s="6" t="inlineStr">
        <is>
          <t>No</t>
        </is>
      </c>
      <c r="G523" s="6" t="inlineStr">
        <is>
          <t>Jac Siemens</t>
        </is>
      </c>
      <c r="H523" s="6" t="inlineStr">
        <is>
          <t>Yes</t>
        </is>
      </c>
      <c r="I523" s="6" t="inlineStr">
        <is>
          <t>present</t>
        </is>
      </c>
      <c r="J523" s="6" t="inlineStr">
        <is>
          <t>Yes</t>
        </is>
      </c>
      <c r="K523" s="6" t="inlineStr">
        <is>
          <t>mover</t>
        </is>
      </c>
      <c r="L523" s="6" t="inlineStr">
        <is>
          <t>for</t>
        </is>
      </c>
      <c r="M523" s="6" t="inlineStr">
        <is>
          <t>voice-unanimous</t>
        </is>
      </c>
      <c r="N523" s="6" t="n">
        <v>4</v>
      </c>
      <c r="O523" s="6" t="n">
        <v>3</v>
      </c>
      <c r="P523" s="6" t="n">
        <v>3</v>
      </c>
      <c r="Q523" s="6" t="n"/>
      <c r="R523" s="6" t="n"/>
      <c r="S523" s="15">
        <f>IF(OR(H523&lt;&gt;"Yes",COUNT(N523:R523)=0),"",100*SUMPRODUCT(N523:R523/4,Weights!$B$2:$F$2)/SUMPRODUCT(--(N523:R523&lt;&gt;""),Weights!$B$2:$F$2))</f>
        <v/>
      </c>
      <c r="T523" s="6">
        <f>IF(H523&lt;&gt;"Yes","",IF(AND(N(N523)&gt;=2,N(O523)&gt;=2),"Yes","No"))</f>
        <v/>
      </c>
      <c r="U523" s="6" t="inlineStr">
        <is>
          <t>high</t>
        </is>
      </c>
      <c r="V523" s="6" t="inlineStr">
        <is>
          <t>high</t>
        </is>
      </c>
      <c r="W523" s="6" t="inlineStr">
        <is>
          <t>No</t>
        </is>
      </c>
      <c r="X523" s="8" t="inlineStr"/>
      <c r="Y523" s="6" t="n">
        <v>4</v>
      </c>
      <c r="Z523" s="8" t="inlineStr">
        <is>
          <t>[00:57:09] Motion to approve.
[00:57:14] This is a bit of a safety net that the city is building.
[00:57:14] And this loan would not bear any interest, so there's no additional cost, but it does guarantee that the multifamily affordable housing project holds true to the agreement with— that we have with the MRHC so that we can allot this grant funding.
[00:58:39] So this is, uh, the City of Steinbach is managing control to, to make sure that all the requirements of the grant are being met.</t>
        </is>
      </c>
      <c r="AA523" s="8" t="inlineStr">
        <is>
          <t>position: He moved approval and explained it. | reasons: Explains the mechanism (an interest-free loan over 20 years) and why: it guarantees affordability standards required by the MHRC grant at no added cost. | independence: Gives his own substantive explanation beyond the staff summary.</t>
        </is>
      </c>
      <c r="AB523" s="11" t="inlineStr">
        <is>
          <t>https://www.youtube.com/watch?v=Ao3AEC5mZoI&amp;t=3429s</t>
        </is>
      </c>
    </row>
    <row r="524">
      <c r="A524" s="6" t="inlineStr">
        <is>
          <t>2022-08-02</t>
        </is>
      </c>
      <c r="B524" s="11" t="inlineStr">
        <is>
          <t>https://www.youtube.com/watch?v=Ao3AEC5mZoI</t>
        </is>
      </c>
      <c r="C524" s="6" t="inlineStr">
        <is>
          <t>15</t>
        </is>
      </c>
      <c r="D524" s="8" t="inlineStr">
        <is>
          <t>By-Law 2210 3rd reading - MHRC loan (Steinbach Community Outreach affordable housing, 224 Woodhaven Ave)</t>
        </is>
      </c>
      <c r="E524" s="6" t="inlineStr">
        <is>
          <t>budget</t>
        </is>
      </c>
      <c r="F524" s="6" t="inlineStr">
        <is>
          <t>No</t>
        </is>
      </c>
      <c r="G524" s="6" t="inlineStr">
        <is>
          <t>Jake Hiebert</t>
        </is>
      </c>
      <c r="H524" s="6" t="inlineStr">
        <is>
          <t>Yes</t>
        </is>
      </c>
      <c r="I524" s="6" t="inlineStr">
        <is>
          <t>present</t>
        </is>
      </c>
      <c r="J524" s="6" t="inlineStr">
        <is>
          <t>No</t>
        </is>
      </c>
      <c r="K524" s="6" t="inlineStr">
        <is>
          <t>seconder</t>
        </is>
      </c>
      <c r="L524" s="6" t="inlineStr">
        <is>
          <t>none</t>
        </is>
      </c>
      <c r="M524" s="6" t="inlineStr">
        <is>
          <t>voice-unanimous</t>
        </is>
      </c>
      <c r="N524" s="6" t="n">
        <v>2</v>
      </c>
      <c r="O524" s="6" t="n">
        <v>0</v>
      </c>
      <c r="P524" s="6" t="n"/>
      <c r="Q524" s="6" t="n"/>
      <c r="R524" s="6" t="n"/>
      <c r="S524" s="15">
        <f>IF(OR(H524&lt;&gt;"Yes",COUNT(N524:R524)=0),"",100*SUMPRODUCT(N524:R524/4,Weights!$B$2:$F$2)/SUMPRODUCT(--(N524:R524&lt;&gt;""),Weights!$B$2:$F$2))</f>
        <v/>
      </c>
      <c r="T524" s="6">
        <f>IF(H524&lt;&gt;"Yes","",IF(AND(N(N524)&gt;=2,N(O524)&gt;=2),"Yes","No"))</f>
        <v/>
      </c>
      <c r="U524" s="6" t="inlineStr">
        <is>
          <t>high</t>
        </is>
      </c>
      <c r="V524" s="6" t="inlineStr">
        <is>
          <t>high</t>
        </is>
      </c>
      <c r="W524" s="6" t="inlineStr">
        <is>
          <t>No</t>
        </is>
      </c>
      <c r="X524" s="8" t="inlineStr"/>
      <c r="Y524" s="6" t="n">
        <v>0</v>
      </c>
      <c r="Z524" s="8" t="inlineStr"/>
      <c r="AA524" s="8" t="inlineStr">
        <is>
          <t>position: Seconding only = 2. | reasons: No speech.</t>
        </is>
      </c>
      <c r="AB524" s="6" t="inlineStr"/>
    </row>
    <row r="525">
      <c r="A525" s="6" t="inlineStr">
        <is>
          <t>2022-08-02</t>
        </is>
      </c>
      <c r="B525" s="11" t="inlineStr">
        <is>
          <t>https://www.youtube.com/watch?v=Ao3AEC5mZoI</t>
        </is>
      </c>
      <c r="C525" s="6" t="inlineStr">
        <is>
          <t>15</t>
        </is>
      </c>
      <c r="D525" s="8" t="inlineStr">
        <is>
          <t>By-Law 2210 3rd reading - MHRC loan (Steinbach Community Outreach affordable housing, 224 Woodhaven Ave)</t>
        </is>
      </c>
      <c r="E525" s="6" t="inlineStr">
        <is>
          <t>budget</t>
        </is>
      </c>
      <c r="F525" s="6" t="inlineStr">
        <is>
          <t>No</t>
        </is>
      </c>
      <c r="G525" s="6" t="inlineStr">
        <is>
          <t>Michael Zwaagstra</t>
        </is>
      </c>
      <c r="H525" s="6" t="inlineStr">
        <is>
          <t>Yes</t>
        </is>
      </c>
      <c r="I525" s="6" t="inlineStr">
        <is>
          <t>present</t>
        </is>
      </c>
      <c r="J525" s="6" t="inlineStr">
        <is>
          <t>No</t>
        </is>
      </c>
      <c r="K525" s="6" t="inlineStr">
        <is>
          <t>none</t>
        </is>
      </c>
      <c r="L525" s="6" t="inlineStr">
        <is>
          <t>none</t>
        </is>
      </c>
      <c r="M525" s="6" t="inlineStr">
        <is>
          <t>voice-unanimous</t>
        </is>
      </c>
      <c r="N525" s="6" t="n">
        <v>0</v>
      </c>
      <c r="O525" s="6" t="n">
        <v>0</v>
      </c>
      <c r="P525" s="6" t="n"/>
      <c r="Q525" s="6" t="n"/>
      <c r="R525" s="6" t="n"/>
      <c r="S525" s="15">
        <f>IF(OR(H525&lt;&gt;"Yes",COUNT(N525:R525)=0),"",100*SUMPRODUCT(N525:R525/4,Weights!$B$2:$F$2)/SUMPRODUCT(--(N525:R525&lt;&gt;""),Weights!$B$2:$F$2))</f>
        <v/>
      </c>
      <c r="T525" s="6">
        <f>IF(H525&lt;&gt;"Yes","",IF(AND(N(N525)&gt;=2,N(O525)&gt;=2),"Yes","No"))</f>
        <v/>
      </c>
      <c r="U525" s="6" t="inlineStr">
        <is>
          <t>high</t>
        </is>
      </c>
      <c r="V525" s="6" t="inlineStr">
        <is>
          <t>high</t>
        </is>
      </c>
      <c r="W525" s="6" t="inlineStr">
        <is>
          <t>No</t>
        </is>
      </c>
      <c r="X525" s="8" t="inlineStr"/>
      <c r="Y525" s="6" t="n">
        <v>0</v>
      </c>
      <c r="Z525" s="8" t="inlineStr"/>
      <c r="AA525" s="8" t="inlineStr">
        <is>
          <t>position: Unrecorded unanimous voice vote with no speech = 0. | reasons: No speech.</t>
        </is>
      </c>
      <c r="AB525" s="6" t="inlineStr"/>
    </row>
    <row r="526">
      <c r="A526" s="6" t="inlineStr">
        <is>
          <t>2022-08-02</t>
        </is>
      </c>
      <c r="B526" s="11" t="inlineStr">
        <is>
          <t>https://www.youtube.com/watch?v=Ao3AEC5mZoI</t>
        </is>
      </c>
      <c r="C526" s="6" t="inlineStr">
        <is>
          <t>15</t>
        </is>
      </c>
      <c r="D526" s="8" t="inlineStr">
        <is>
          <t>By-Law 2210 3rd reading - MHRC loan (Steinbach Community Outreach affordable housing, 224 Woodhaven Ave)</t>
        </is>
      </c>
      <c r="E526" s="6" t="inlineStr">
        <is>
          <t>budget</t>
        </is>
      </c>
      <c r="F526" s="6" t="inlineStr">
        <is>
          <t>No</t>
        </is>
      </c>
      <c r="G526" s="6" t="inlineStr">
        <is>
          <t>Susan Penner</t>
        </is>
      </c>
      <c r="H526" s="6" t="inlineStr">
        <is>
          <t>Yes</t>
        </is>
      </c>
      <c r="I526" s="6" t="inlineStr">
        <is>
          <t>present</t>
        </is>
      </c>
      <c r="J526" s="6" t="inlineStr">
        <is>
          <t>No</t>
        </is>
      </c>
      <c r="K526" s="6" t="inlineStr">
        <is>
          <t>none</t>
        </is>
      </c>
      <c r="L526" s="6" t="inlineStr">
        <is>
          <t>none</t>
        </is>
      </c>
      <c r="M526" s="6" t="inlineStr">
        <is>
          <t>voice-unanimous</t>
        </is>
      </c>
      <c r="N526" s="6" t="n">
        <v>0</v>
      </c>
      <c r="O526" s="6" t="n">
        <v>0</v>
      </c>
      <c r="P526" s="6" t="n"/>
      <c r="Q526" s="6" t="n"/>
      <c r="R526" s="6" t="n"/>
      <c r="S526" s="15">
        <f>IF(OR(H526&lt;&gt;"Yes",COUNT(N526:R526)=0),"",100*SUMPRODUCT(N526:R526/4,Weights!$B$2:$F$2)/SUMPRODUCT(--(N526:R526&lt;&gt;""),Weights!$B$2:$F$2))</f>
        <v/>
      </c>
      <c r="T526" s="6">
        <f>IF(H526&lt;&gt;"Yes","",IF(AND(N(N526)&gt;=2,N(O526)&gt;=2),"Yes","No"))</f>
        <v/>
      </c>
      <c r="U526" s="6" t="inlineStr">
        <is>
          <t>high</t>
        </is>
      </c>
      <c r="V526" s="6" t="inlineStr">
        <is>
          <t>high</t>
        </is>
      </c>
      <c r="W526" s="6" t="inlineStr">
        <is>
          <t>No</t>
        </is>
      </c>
      <c r="X526" s="8" t="inlineStr"/>
      <c r="Y526" s="6" t="n">
        <v>0</v>
      </c>
      <c r="Z526" s="8" t="inlineStr"/>
      <c r="AA526" s="8" t="inlineStr">
        <is>
          <t>position: Unrecorded unanimous voice vote with no speech = 0. | reasons: No speech.</t>
        </is>
      </c>
      <c r="AB526" s="6" t="inlineStr"/>
    </row>
    <row r="527">
      <c r="A527" s="6" t="inlineStr">
        <is>
          <t>2022-08-02</t>
        </is>
      </c>
      <c r="B527" s="11" t="inlineStr">
        <is>
          <t>https://www.youtube.com/watch?v=Ao3AEC5mZoI</t>
        </is>
      </c>
      <c r="C527" s="6" t="inlineStr">
        <is>
          <t>15</t>
        </is>
      </c>
      <c r="D527" s="8" t="inlineStr">
        <is>
          <t>By-Law 2210 3rd reading - MHRC loan (Steinbach Community Outreach affordable housing, 224 Woodhaven Ave)</t>
        </is>
      </c>
      <c r="E527" s="6" t="inlineStr">
        <is>
          <t>budget</t>
        </is>
      </c>
      <c r="F527" s="6" t="inlineStr">
        <is>
          <t>No</t>
        </is>
      </c>
      <c r="G527" s="6" t="inlineStr">
        <is>
          <t>Damian Penner</t>
        </is>
      </c>
      <c r="H527" s="6" t="inlineStr">
        <is>
          <t>Yes</t>
        </is>
      </c>
      <c r="I527" s="6" t="inlineStr">
        <is>
          <t>present</t>
        </is>
      </c>
      <c r="J527" s="6" t="inlineStr">
        <is>
          <t>No</t>
        </is>
      </c>
      <c r="K527" s="6" t="inlineStr">
        <is>
          <t>none</t>
        </is>
      </c>
      <c r="L527" s="6" t="inlineStr">
        <is>
          <t>none</t>
        </is>
      </c>
      <c r="M527" s="6" t="inlineStr">
        <is>
          <t>voice-unanimous</t>
        </is>
      </c>
      <c r="N527" s="6" t="n">
        <v>0</v>
      </c>
      <c r="O527" s="6" t="n">
        <v>0</v>
      </c>
      <c r="P527" s="6" t="n"/>
      <c r="Q527" s="6" t="n"/>
      <c r="R527" s="6" t="n"/>
      <c r="S527" s="15">
        <f>IF(OR(H527&lt;&gt;"Yes",COUNT(N527:R527)=0),"",100*SUMPRODUCT(N527:R527/4,Weights!$B$2:$F$2)/SUMPRODUCT(--(N527:R527&lt;&gt;""),Weights!$B$2:$F$2))</f>
        <v/>
      </c>
      <c r="T527" s="6">
        <f>IF(H527&lt;&gt;"Yes","",IF(AND(N(N527)&gt;=2,N(O527)&gt;=2),"Yes","No"))</f>
        <v/>
      </c>
      <c r="U527" s="6" t="inlineStr">
        <is>
          <t>high</t>
        </is>
      </c>
      <c r="V527" s="6" t="inlineStr">
        <is>
          <t>high</t>
        </is>
      </c>
      <c r="W527" s="6" t="inlineStr">
        <is>
          <t>No</t>
        </is>
      </c>
      <c r="X527" s="8" t="inlineStr"/>
      <c r="Y527" s="6" t="n">
        <v>0</v>
      </c>
      <c r="Z527" s="8" t="inlineStr"/>
      <c r="AA527" s="8" t="inlineStr">
        <is>
          <t>position: Unrecorded unanimous voice vote with no speech = 0. | reasons: No speech.</t>
        </is>
      </c>
      <c r="AB527" s="6" t="inlineStr"/>
    </row>
    <row r="528">
      <c r="A528" s="6" t="inlineStr">
        <is>
          <t>2022-08-02</t>
        </is>
      </c>
      <c r="B528" s="11" t="inlineStr">
        <is>
          <t>https://www.youtube.com/watch?v=Ao3AEC5mZoI</t>
        </is>
      </c>
      <c r="C528" s="6" t="inlineStr">
        <is>
          <t>15</t>
        </is>
      </c>
      <c r="D528" s="8" t="inlineStr">
        <is>
          <t>By-Law 2210 3rd reading - MHRC loan (Steinbach Community Outreach affordable housing, 224 Woodhaven Ave)</t>
        </is>
      </c>
      <c r="E528" s="6" t="inlineStr">
        <is>
          <t>budget</t>
        </is>
      </c>
      <c r="F528" s="6" t="inlineStr">
        <is>
          <t>No</t>
        </is>
      </c>
      <c r="G528" s="6" t="inlineStr">
        <is>
          <t>Bill Hiebert</t>
        </is>
      </c>
      <c r="H528" s="6" t="inlineStr">
        <is>
          <t>Yes</t>
        </is>
      </c>
      <c r="I528" s="6" t="inlineStr">
        <is>
          <t>present</t>
        </is>
      </c>
      <c r="J528" s="6" t="inlineStr">
        <is>
          <t>No</t>
        </is>
      </c>
      <c r="K528" s="6" t="inlineStr">
        <is>
          <t>none</t>
        </is>
      </c>
      <c r="L528" s="6" t="inlineStr">
        <is>
          <t>none</t>
        </is>
      </c>
      <c r="M528" s="6" t="inlineStr">
        <is>
          <t>voice-unanimous</t>
        </is>
      </c>
      <c r="N528" s="6" t="n">
        <v>0</v>
      </c>
      <c r="O528" s="6" t="n">
        <v>0</v>
      </c>
      <c r="P528" s="6" t="n"/>
      <c r="Q528" s="6" t="n"/>
      <c r="R528" s="6" t="n"/>
      <c r="S528" s="15">
        <f>IF(OR(H528&lt;&gt;"Yes",COUNT(N528:R528)=0),"",100*SUMPRODUCT(N528:R528/4,Weights!$B$2:$F$2)/SUMPRODUCT(--(N528:R528&lt;&gt;""),Weights!$B$2:$F$2))</f>
        <v/>
      </c>
      <c r="T528" s="6">
        <f>IF(H528&lt;&gt;"Yes","",IF(AND(N(N528)&gt;=2,N(O528)&gt;=2),"Yes","No"))</f>
        <v/>
      </c>
      <c r="U528" s="6" t="inlineStr">
        <is>
          <t>medium</t>
        </is>
      </c>
      <c r="V528" s="6" t="inlineStr">
        <is>
          <t>medium</t>
        </is>
      </c>
      <c r="W528" s="6" t="inlineStr">
        <is>
          <t>No</t>
        </is>
      </c>
      <c r="X528" s="8" t="inlineStr"/>
      <c r="Y528" s="6" t="n">
        <v>0</v>
      </c>
      <c r="Z528" s="8" t="inlineStr"/>
      <c r="AA528" s="8" t="inlineStr">
        <is>
          <t>position: Unrecorded unanimous voice vote with no speech = 0. | reasons: No speech.</t>
        </is>
      </c>
      <c r="AB528" s="6" t="inlineStr"/>
    </row>
    <row r="529">
      <c r="A529" s="6" t="inlineStr">
        <is>
          <t>2022-08-02</t>
        </is>
      </c>
      <c r="B529" s="11" t="inlineStr">
        <is>
          <t>https://www.youtube.com/watch?v=Ao3AEC5mZoI</t>
        </is>
      </c>
      <c r="C529" s="6" t="inlineStr">
        <is>
          <t>16</t>
        </is>
      </c>
      <c r="D529" s="8" t="inlineStr">
        <is>
          <t>By-Law 2214 1st reading - rezoning 417, 425, 431 Hospital Street RLD to EI (Bethesda Regional Health Centre expansion)</t>
        </is>
      </c>
      <c r="E529" s="6" t="inlineStr">
        <is>
          <t>land use</t>
        </is>
      </c>
      <c r="F529" s="6" t="inlineStr">
        <is>
          <t>No</t>
        </is>
      </c>
      <c r="G529" s="6" t="inlineStr">
        <is>
          <t>Michael Zwaagstra</t>
        </is>
      </c>
      <c r="H529" s="6" t="inlineStr">
        <is>
          <t>Yes</t>
        </is>
      </c>
      <c r="I529" s="6" t="inlineStr">
        <is>
          <t>present</t>
        </is>
      </c>
      <c r="J529" s="6" t="inlineStr">
        <is>
          <t>Yes</t>
        </is>
      </c>
      <c r="K529" s="6" t="inlineStr">
        <is>
          <t>mover</t>
        </is>
      </c>
      <c r="L529" s="6" t="inlineStr">
        <is>
          <t>for</t>
        </is>
      </c>
      <c r="M529" s="6" t="inlineStr">
        <is>
          <t>voice-unanimous</t>
        </is>
      </c>
      <c r="N529" s="6" t="n">
        <v>4</v>
      </c>
      <c r="O529" s="6" t="n">
        <v>3</v>
      </c>
      <c r="P529" s="6" t="n">
        <v>3</v>
      </c>
      <c r="Q529" s="6" t="n"/>
      <c r="R529" s="6" t="n">
        <v>2</v>
      </c>
      <c r="S529" s="15">
        <f>IF(OR(H529&lt;&gt;"Yes",COUNT(N529:R529)=0),"",100*SUMPRODUCT(N529:R529/4,Weights!$B$2:$F$2)/SUMPRODUCT(--(N529:R529&lt;&gt;""),Weights!$B$2:$F$2))</f>
        <v/>
      </c>
      <c r="T529" s="6">
        <f>IF(H529&lt;&gt;"Yes","",IF(AND(N(N529)&gt;=2,N(O529)&gt;=2),"Yes","No"))</f>
        <v/>
      </c>
      <c r="U529" s="6" t="inlineStr">
        <is>
          <t>high</t>
        </is>
      </c>
      <c r="V529" s="6" t="inlineStr">
        <is>
          <t>high</t>
        </is>
      </c>
      <c r="W529" s="6" t="inlineStr">
        <is>
          <t>No</t>
        </is>
      </c>
      <c r="X529" s="8" t="inlineStr"/>
      <c r="Y529" s="6" t="n">
        <v>4</v>
      </c>
      <c r="Z529" s="8" t="inlineStr">
        <is>
          <t>[01:00:01] I'll make the motion for first reading.
[01:00:08] It involves the future plans for the expansion of the Bethesda Regional Health Center, and that is certainly something that we would all welcome.
[01:00:08] The fact that the home homeowners themselves are supportive of this because it also factors in as well.
[01:00:08] We will obviously hear more about this at the public hearing, but certainly on the face of it, the reason that's given is very sensible.</t>
        </is>
      </c>
      <c r="AA529" s="8" t="inlineStr">
        <is>
          <t>position: He moved first reading and stated support. | reasons: Two relevant reasons: the hospital expansion benefits the community, and the homeowners support it. | independence: His own assessment of the rationale. | flexibility: He acknowledges his support is provisional ('on the face of it') pending the public hearing. He does not say what would change it.</t>
        </is>
      </c>
      <c r="AB529" s="11" t="inlineStr">
        <is>
          <t>https://www.youtube.com/watch?v=Ao3AEC5mZoI&amp;t=3601s</t>
        </is>
      </c>
    </row>
    <row r="530">
      <c r="A530" s="6" t="inlineStr">
        <is>
          <t>2022-08-02</t>
        </is>
      </c>
      <c r="B530" s="11" t="inlineStr">
        <is>
          <t>https://www.youtube.com/watch?v=Ao3AEC5mZoI</t>
        </is>
      </c>
      <c r="C530" s="6" t="inlineStr">
        <is>
          <t>16</t>
        </is>
      </c>
      <c r="D530" s="8" t="inlineStr">
        <is>
          <t>By-Law 2214 1st reading - rezoning 417, 425, 431 Hospital Street RLD to EI (Bethesda Regional Health Centre expansion)</t>
        </is>
      </c>
      <c r="E530" s="6" t="inlineStr">
        <is>
          <t>land use</t>
        </is>
      </c>
      <c r="F530" s="6" t="inlineStr">
        <is>
          <t>No</t>
        </is>
      </c>
      <c r="G530" s="6" t="inlineStr">
        <is>
          <t>Susan Penner</t>
        </is>
      </c>
      <c r="H530" s="6" t="inlineStr">
        <is>
          <t>Yes</t>
        </is>
      </c>
      <c r="I530" s="6" t="inlineStr">
        <is>
          <t>present</t>
        </is>
      </c>
      <c r="J530" s="6" t="inlineStr">
        <is>
          <t>No</t>
        </is>
      </c>
      <c r="K530" s="6" t="inlineStr">
        <is>
          <t>seconder</t>
        </is>
      </c>
      <c r="L530" s="6" t="inlineStr">
        <is>
          <t>none</t>
        </is>
      </c>
      <c r="M530" s="6" t="inlineStr">
        <is>
          <t>voice-unanimous</t>
        </is>
      </c>
      <c r="N530" s="6" t="n">
        <v>2</v>
      </c>
      <c r="O530" s="6" t="n">
        <v>0</v>
      </c>
      <c r="P530" s="6" t="n"/>
      <c r="Q530" s="6" t="n"/>
      <c r="R530" s="6" t="n"/>
      <c r="S530" s="15">
        <f>IF(OR(H530&lt;&gt;"Yes",COUNT(N530:R530)=0),"",100*SUMPRODUCT(N530:R530/4,Weights!$B$2:$F$2)/SUMPRODUCT(--(N530:R530&lt;&gt;""),Weights!$B$2:$F$2))</f>
        <v/>
      </c>
      <c r="T530" s="6">
        <f>IF(H530&lt;&gt;"Yes","",IF(AND(N(N530)&gt;=2,N(O530)&gt;=2),"Yes","No"))</f>
        <v/>
      </c>
      <c r="U530" s="6" t="inlineStr">
        <is>
          <t>high</t>
        </is>
      </c>
      <c r="V530" s="6" t="inlineStr">
        <is>
          <t>high</t>
        </is>
      </c>
      <c r="W530" s="6" t="inlineStr">
        <is>
          <t>No</t>
        </is>
      </c>
      <c r="X530" s="8" t="inlineStr"/>
      <c r="Y530" s="6" t="n">
        <v>0</v>
      </c>
      <c r="Z530" s="8" t="inlineStr"/>
      <c r="AA530" s="8" t="inlineStr">
        <is>
          <t>position: Seconding only = 2. | reasons: No speech.</t>
        </is>
      </c>
      <c r="AB530" s="6" t="inlineStr"/>
    </row>
    <row r="531">
      <c r="A531" s="6" t="inlineStr">
        <is>
          <t>2022-08-02</t>
        </is>
      </c>
      <c r="B531" s="11" t="inlineStr">
        <is>
          <t>https://www.youtube.com/watch?v=Ao3AEC5mZoI</t>
        </is>
      </c>
      <c r="C531" s="6" t="inlineStr">
        <is>
          <t>16</t>
        </is>
      </c>
      <c r="D531" s="8" t="inlineStr">
        <is>
          <t>By-Law 2214 1st reading - rezoning 417, 425, 431 Hospital Street RLD to EI (Bethesda Regional Health Centre expansion)</t>
        </is>
      </c>
      <c r="E531" s="6" t="inlineStr">
        <is>
          <t>land use</t>
        </is>
      </c>
      <c r="F531" s="6" t="inlineStr">
        <is>
          <t>No</t>
        </is>
      </c>
      <c r="G531" s="6" t="inlineStr">
        <is>
          <t>Jac Siemens</t>
        </is>
      </c>
      <c r="H531" s="6" t="inlineStr">
        <is>
          <t>Yes</t>
        </is>
      </c>
      <c r="I531" s="6" t="inlineStr">
        <is>
          <t>present</t>
        </is>
      </c>
      <c r="J531" s="6" t="inlineStr">
        <is>
          <t>No</t>
        </is>
      </c>
      <c r="K531" s="6" t="inlineStr">
        <is>
          <t>none</t>
        </is>
      </c>
      <c r="L531" s="6" t="inlineStr">
        <is>
          <t>none</t>
        </is>
      </c>
      <c r="M531" s="6" t="inlineStr">
        <is>
          <t>voice-unanimous</t>
        </is>
      </c>
      <c r="N531" s="6" t="n">
        <v>0</v>
      </c>
      <c r="O531" s="6" t="n">
        <v>0</v>
      </c>
      <c r="P531" s="6" t="n"/>
      <c r="Q531" s="6" t="n"/>
      <c r="R531" s="6" t="n"/>
      <c r="S531" s="15">
        <f>IF(OR(H531&lt;&gt;"Yes",COUNT(N531:R531)=0),"",100*SUMPRODUCT(N531:R531/4,Weights!$B$2:$F$2)/SUMPRODUCT(--(N531:R531&lt;&gt;""),Weights!$B$2:$F$2))</f>
        <v/>
      </c>
      <c r="T531" s="6">
        <f>IF(H531&lt;&gt;"Yes","",IF(AND(N(N531)&gt;=2,N(O531)&gt;=2),"Yes","No"))</f>
        <v/>
      </c>
      <c r="U531" s="6" t="inlineStr">
        <is>
          <t>high</t>
        </is>
      </c>
      <c r="V531" s="6" t="inlineStr">
        <is>
          <t>high</t>
        </is>
      </c>
      <c r="W531" s="6" t="inlineStr">
        <is>
          <t>No</t>
        </is>
      </c>
      <c r="X531" s="8" t="inlineStr"/>
      <c r="Y531" s="6" t="n">
        <v>0</v>
      </c>
      <c r="Z531" s="8" t="inlineStr"/>
      <c r="AA531" s="8" t="inlineStr">
        <is>
          <t>position: Unrecorded unanimous voice vote with no speech = 0. | reasons: No speech.</t>
        </is>
      </c>
      <c r="AB531" s="6" t="inlineStr"/>
    </row>
    <row r="532">
      <c r="A532" s="6" t="inlineStr">
        <is>
          <t>2022-08-02</t>
        </is>
      </c>
      <c r="B532" s="11" t="inlineStr">
        <is>
          <t>https://www.youtube.com/watch?v=Ao3AEC5mZoI</t>
        </is>
      </c>
      <c r="C532" s="6" t="inlineStr">
        <is>
          <t>16</t>
        </is>
      </c>
      <c r="D532" s="8" t="inlineStr">
        <is>
          <t>By-Law 2214 1st reading - rezoning 417, 425, 431 Hospital Street RLD to EI (Bethesda Regional Health Centre expansion)</t>
        </is>
      </c>
      <c r="E532" s="6" t="inlineStr">
        <is>
          <t>land use</t>
        </is>
      </c>
      <c r="F532" s="6" t="inlineStr">
        <is>
          <t>No</t>
        </is>
      </c>
      <c r="G532" s="6" t="inlineStr">
        <is>
          <t>Jake Hiebert</t>
        </is>
      </c>
      <c r="H532" s="6" t="inlineStr">
        <is>
          <t>Yes</t>
        </is>
      </c>
      <c r="I532" s="6" t="inlineStr">
        <is>
          <t>present</t>
        </is>
      </c>
      <c r="J532" s="6" t="inlineStr">
        <is>
          <t>No</t>
        </is>
      </c>
      <c r="K532" s="6" t="inlineStr">
        <is>
          <t>none</t>
        </is>
      </c>
      <c r="L532" s="6" t="inlineStr">
        <is>
          <t>none</t>
        </is>
      </c>
      <c r="M532" s="6" t="inlineStr">
        <is>
          <t>voice-unanimous</t>
        </is>
      </c>
      <c r="N532" s="6" t="n">
        <v>0</v>
      </c>
      <c r="O532" s="6" t="n">
        <v>0</v>
      </c>
      <c r="P532" s="6" t="n"/>
      <c r="Q532" s="6" t="n"/>
      <c r="R532" s="6" t="n"/>
      <c r="S532" s="15">
        <f>IF(OR(H532&lt;&gt;"Yes",COUNT(N532:R532)=0),"",100*SUMPRODUCT(N532:R532/4,Weights!$B$2:$F$2)/SUMPRODUCT(--(N532:R532&lt;&gt;""),Weights!$B$2:$F$2))</f>
        <v/>
      </c>
      <c r="T532" s="6">
        <f>IF(H532&lt;&gt;"Yes","",IF(AND(N(N532)&gt;=2,N(O532)&gt;=2),"Yes","No"))</f>
        <v/>
      </c>
      <c r="U532" s="6" t="inlineStr">
        <is>
          <t>high</t>
        </is>
      </c>
      <c r="V532" s="6" t="inlineStr">
        <is>
          <t>high</t>
        </is>
      </c>
      <c r="W532" s="6" t="inlineStr">
        <is>
          <t>No</t>
        </is>
      </c>
      <c r="X532" s="8" t="inlineStr"/>
      <c r="Y532" s="6" t="n">
        <v>0</v>
      </c>
      <c r="Z532" s="8" t="inlineStr"/>
      <c r="AA532" s="8" t="inlineStr">
        <is>
          <t>position: Unrecorded unanimous voice vote with no speech = 0. | reasons: No speech.</t>
        </is>
      </c>
      <c r="AB532" s="6" t="inlineStr"/>
    </row>
    <row r="533">
      <c r="A533" s="6" t="inlineStr">
        <is>
          <t>2022-08-02</t>
        </is>
      </c>
      <c r="B533" s="11" t="inlineStr">
        <is>
          <t>https://www.youtube.com/watch?v=Ao3AEC5mZoI</t>
        </is>
      </c>
      <c r="C533" s="6" t="inlineStr">
        <is>
          <t>16</t>
        </is>
      </c>
      <c r="D533" s="8" t="inlineStr">
        <is>
          <t>By-Law 2214 1st reading - rezoning 417, 425, 431 Hospital Street RLD to EI (Bethesda Regional Health Centre expansion)</t>
        </is>
      </c>
      <c r="E533" s="6" t="inlineStr">
        <is>
          <t>land use</t>
        </is>
      </c>
      <c r="F533" s="6" t="inlineStr">
        <is>
          <t>No</t>
        </is>
      </c>
      <c r="G533" s="6" t="inlineStr">
        <is>
          <t>Damian Penner</t>
        </is>
      </c>
      <c r="H533" s="6" t="inlineStr">
        <is>
          <t>Yes</t>
        </is>
      </c>
      <c r="I533" s="6" t="inlineStr">
        <is>
          <t>present</t>
        </is>
      </c>
      <c r="J533" s="6" t="inlineStr">
        <is>
          <t>No</t>
        </is>
      </c>
      <c r="K533" s="6" t="inlineStr">
        <is>
          <t>none</t>
        </is>
      </c>
      <c r="L533" s="6" t="inlineStr">
        <is>
          <t>none</t>
        </is>
      </c>
      <c r="M533" s="6" t="inlineStr">
        <is>
          <t>voice-unanimous</t>
        </is>
      </c>
      <c r="N533" s="6" t="n">
        <v>0</v>
      </c>
      <c r="O533" s="6" t="n">
        <v>0</v>
      </c>
      <c r="P533" s="6" t="n"/>
      <c r="Q533" s="6" t="n"/>
      <c r="R533" s="6" t="n"/>
      <c r="S533" s="15">
        <f>IF(OR(H533&lt;&gt;"Yes",COUNT(N533:R533)=0),"",100*SUMPRODUCT(N533:R533/4,Weights!$B$2:$F$2)/SUMPRODUCT(--(N533:R533&lt;&gt;""),Weights!$B$2:$F$2))</f>
        <v/>
      </c>
      <c r="T533" s="6">
        <f>IF(H533&lt;&gt;"Yes","",IF(AND(N(N533)&gt;=2,N(O533)&gt;=2),"Yes","No"))</f>
        <v/>
      </c>
      <c r="U533" s="6" t="inlineStr">
        <is>
          <t>high</t>
        </is>
      </c>
      <c r="V533" s="6" t="inlineStr">
        <is>
          <t>high</t>
        </is>
      </c>
      <c r="W533" s="6" t="inlineStr">
        <is>
          <t>No</t>
        </is>
      </c>
      <c r="X533" s="8" t="inlineStr"/>
      <c r="Y533" s="6" t="n">
        <v>0</v>
      </c>
      <c r="Z533" s="8" t="inlineStr"/>
      <c r="AA533" s="8" t="inlineStr">
        <is>
          <t>position: Unrecorded unanimous voice vote with no speech = 0. | reasons: No speech.</t>
        </is>
      </c>
      <c r="AB533" s="6" t="inlineStr"/>
    </row>
    <row r="534">
      <c r="A534" s="6" t="inlineStr">
        <is>
          <t>2022-08-02</t>
        </is>
      </c>
      <c r="B534" s="11" t="inlineStr">
        <is>
          <t>https://www.youtube.com/watch?v=Ao3AEC5mZoI</t>
        </is>
      </c>
      <c r="C534" s="6" t="inlineStr">
        <is>
          <t>16</t>
        </is>
      </c>
      <c r="D534" s="8" t="inlineStr">
        <is>
          <t>By-Law 2214 1st reading - rezoning 417, 425, 431 Hospital Street RLD to EI (Bethesda Regional Health Centre expansion)</t>
        </is>
      </c>
      <c r="E534" s="6" t="inlineStr">
        <is>
          <t>land use</t>
        </is>
      </c>
      <c r="F534" s="6" t="inlineStr">
        <is>
          <t>No</t>
        </is>
      </c>
      <c r="G534" s="6" t="inlineStr">
        <is>
          <t>Bill Hiebert</t>
        </is>
      </c>
      <c r="H534" s="6" t="inlineStr">
        <is>
          <t>Yes</t>
        </is>
      </c>
      <c r="I534" s="6" t="inlineStr">
        <is>
          <t>present</t>
        </is>
      </c>
      <c r="J534" s="6" t="inlineStr">
        <is>
          <t>No</t>
        </is>
      </c>
      <c r="K534" s="6" t="inlineStr">
        <is>
          <t>none</t>
        </is>
      </c>
      <c r="L534" s="6" t="inlineStr">
        <is>
          <t>none</t>
        </is>
      </c>
      <c r="M534" s="6" t="inlineStr">
        <is>
          <t>voice-unanimous</t>
        </is>
      </c>
      <c r="N534" s="6" t="n">
        <v>0</v>
      </c>
      <c r="O534" s="6" t="n">
        <v>0</v>
      </c>
      <c r="P534" s="6" t="n"/>
      <c r="Q534" s="6" t="n"/>
      <c r="R534" s="6" t="n"/>
      <c r="S534" s="15">
        <f>IF(OR(H534&lt;&gt;"Yes",COUNT(N534:R534)=0),"",100*SUMPRODUCT(N534:R534/4,Weights!$B$2:$F$2)/SUMPRODUCT(--(N534:R534&lt;&gt;""),Weights!$B$2:$F$2))</f>
        <v/>
      </c>
      <c r="T534" s="6">
        <f>IF(H534&lt;&gt;"Yes","",IF(AND(N(N534)&gt;=2,N(O534)&gt;=2),"Yes","No"))</f>
        <v/>
      </c>
      <c r="U534" s="6" t="inlineStr">
        <is>
          <t>medium</t>
        </is>
      </c>
      <c r="V534" s="6" t="inlineStr">
        <is>
          <t>medium</t>
        </is>
      </c>
      <c r="W534" s="6" t="inlineStr">
        <is>
          <t>No</t>
        </is>
      </c>
      <c r="X534" s="8" t="inlineStr"/>
      <c r="Y534" s="6" t="n">
        <v>0</v>
      </c>
      <c r="Z534" s="8" t="inlineStr"/>
      <c r="AA534" s="8" t="inlineStr">
        <is>
          <t>position: Unrecorded unanimous voice vote with no speech = 0. | reasons: No speech.</t>
        </is>
      </c>
      <c r="AB534" s="6" t="inlineStr"/>
    </row>
    <row r="535">
      <c r="A535" s="6" t="inlineStr">
        <is>
          <t>2022-08-02</t>
        </is>
      </c>
      <c r="B535" s="11" t="inlineStr">
        <is>
          <t>https://www.youtube.com/watch?v=Ao3AEC5mZoI</t>
        </is>
      </c>
      <c r="C535" s="6" t="inlineStr">
        <is>
          <t>17/18</t>
        </is>
      </c>
      <c r="D535" s="8" t="inlineStr">
        <is>
          <t>Correspondence - K.S. request for stop / playground signs at Wyndham Estate Drive and Ashford Lane; referred to administration</t>
        </is>
      </c>
      <c r="E535" s="6" t="inlineStr">
        <is>
          <t>service level</t>
        </is>
      </c>
      <c r="F535" s="6" t="inlineStr">
        <is>
          <t>Yes</t>
        </is>
      </c>
      <c r="G535" s="6" t="inlineStr">
        <is>
          <t>Susan Penner</t>
        </is>
      </c>
      <c r="H535" s="6" t="inlineStr">
        <is>
          <t>Yes</t>
        </is>
      </c>
      <c r="I535" s="6" t="inlineStr">
        <is>
          <t>present</t>
        </is>
      </c>
      <c r="J535" s="6" t="inlineStr">
        <is>
          <t>Yes</t>
        </is>
      </c>
      <c r="K535" s="6" t="inlineStr">
        <is>
          <t>none</t>
        </is>
      </c>
      <c r="L535" s="6" t="inlineStr">
        <is>
          <t>conditional</t>
        </is>
      </c>
      <c r="M535" s="6" t="inlineStr">
        <is>
          <t>voice-unanimous</t>
        </is>
      </c>
      <c r="N535" s="6" t="n">
        <v>4</v>
      </c>
      <c r="O535" s="6" t="n">
        <v>3</v>
      </c>
      <c r="P535" s="6" t="n">
        <v>3</v>
      </c>
      <c r="Q535" s="6" t="n">
        <v>3</v>
      </c>
      <c r="R535" s="6" t="n">
        <v>3</v>
      </c>
      <c r="S535" s="15">
        <f>IF(OR(H535&lt;&gt;"Yes",COUNT(N535:R535)=0),"",100*SUMPRODUCT(N535:R535/4,Weights!$B$2:$F$2)/SUMPRODUCT(--(N535:R535&lt;&gt;""),Weights!$B$2:$F$2))</f>
        <v/>
      </c>
      <c r="T535" s="6">
        <f>IF(H535&lt;&gt;"Yes","",IF(AND(N(N535)&gt;=2,N(O535)&gt;=2),"Yes","No"))</f>
        <v/>
      </c>
      <c r="U535" s="6" t="inlineStr">
        <is>
          <t>high</t>
        </is>
      </c>
      <c r="V535" s="6" t="inlineStr">
        <is>
          <t>high</t>
        </is>
      </c>
      <c r="W535" s="6" t="inlineStr">
        <is>
          <t>No</t>
        </is>
      </c>
      <c r="X535" s="8" t="inlineStr"/>
      <c r="Y535" s="6" t="n">
        <v>4</v>
      </c>
      <c r="Z535" s="8" t="inlineStr">
        <is>
          <t>[01:01:19] I would like to send this back to administration.
[01:01:44] And I mean, that makes sense on the surface. It's a long, long street. She's mentioning speed is a concern.
[01:01:44] However, my suggestion would be that the study and analysis only be done once the play structure is installed and school is in session so the city can get a better read on what is actually happening at that corner.
[01:01:44] And I know whether it's a stop sign or a crosswalk or whatever, you know, there may be other options in a—</t>
        </is>
      </c>
      <c r="AA535" s="8" t="inlineStr">
        <is>
          <t>position: Explicit proposed course: refer to administration, with study timing specified. | reasons: Acknowledges the request's basis (long street, speed, children, school) and links the study timing to getting representative data. | independence: Her own assessment and proposal. | engagement: Credits the requested 3-way stop ('makes sense on the surface') and raises alternatives (crosswalk, other options). | flexibility: Withholds a view until the study, and says what data and timing should inform the decision.</t>
        </is>
      </c>
      <c r="AB535" s="11" t="inlineStr">
        <is>
          <t>https://www.youtube.com/watch?v=Ao3AEC5mZoI&amp;t=3679s</t>
        </is>
      </c>
    </row>
    <row r="536">
      <c r="A536" s="6" t="inlineStr">
        <is>
          <t>2022-08-02</t>
        </is>
      </c>
      <c r="B536" s="11" t="inlineStr">
        <is>
          <t>https://www.youtube.com/watch?v=Ao3AEC5mZoI</t>
        </is>
      </c>
      <c r="C536" s="6" t="inlineStr">
        <is>
          <t>17/18</t>
        </is>
      </c>
      <c r="D536" s="8" t="inlineStr">
        <is>
          <t>Correspondence - K.S. request for stop / playground signs at Wyndham Estate Drive and Ashford Lane; referred to administration</t>
        </is>
      </c>
      <c r="E536" s="6" t="inlineStr">
        <is>
          <t>service level</t>
        </is>
      </c>
      <c r="F536" s="6" t="inlineStr">
        <is>
          <t>Yes</t>
        </is>
      </c>
      <c r="G536" s="6" t="inlineStr">
        <is>
          <t>Damian Penner</t>
        </is>
      </c>
      <c r="H536" s="6" t="inlineStr">
        <is>
          <t>Yes</t>
        </is>
      </c>
      <c r="I536" s="6" t="inlineStr">
        <is>
          <t>present</t>
        </is>
      </c>
      <c r="J536" s="6" t="inlineStr">
        <is>
          <t>Yes</t>
        </is>
      </c>
      <c r="K536" s="6" t="inlineStr">
        <is>
          <t>none</t>
        </is>
      </c>
      <c r="L536" s="6" t="inlineStr">
        <is>
          <t>conditional</t>
        </is>
      </c>
      <c r="M536" s="6" t="inlineStr">
        <is>
          <t>voice-unanimous</t>
        </is>
      </c>
      <c r="N536" s="6" t="n">
        <v>4</v>
      </c>
      <c r="O536" s="6" t="n">
        <v>3</v>
      </c>
      <c r="P536" s="6" t="n">
        <v>3</v>
      </c>
      <c r="Q536" s="6" t="n">
        <v>3</v>
      </c>
      <c r="R536" s="6" t="n">
        <v>3</v>
      </c>
      <c r="S536" s="15">
        <f>IF(OR(H536&lt;&gt;"Yes",COUNT(N536:R536)=0),"",100*SUMPRODUCT(N536:R536/4,Weights!$B$2:$F$2)/SUMPRODUCT(--(N536:R536&lt;&gt;""),Weights!$B$2:$F$2))</f>
        <v/>
      </c>
      <c r="T536" s="6">
        <f>IF(H536&lt;&gt;"Yes","",IF(AND(N(N536)&gt;=2,N(O536)&gt;=2),"Yes","No"))</f>
        <v/>
      </c>
      <c r="U536" s="6" t="inlineStr">
        <is>
          <t>high</t>
        </is>
      </c>
      <c r="V536" s="6" t="inlineStr">
        <is>
          <t>high</t>
        </is>
      </c>
      <c r="W536" s="6" t="inlineStr">
        <is>
          <t>No</t>
        </is>
      </c>
      <c r="X536" s="8" t="inlineStr"/>
      <c r="Y536" s="6" t="n">
        <v>4</v>
      </c>
      <c r="Z536" s="8" t="inlineStr">
        <is>
          <t>[01:02:36] I'm not seconding a motion, I'm just, uh, speaking in agreement to Councillor Penner.
[01:02:36] Thinking back to— there was a request for a 4-way stop at, I believe, McKenzie and Giesbrecht. We sent it to administration. It turns out that the main concern was pedestrian traffic. Pedestrian corridor went up and we haven't received any complaints about it since.
[01:02:36] So I don't know if the 3-way stop is the answer.
[01:02:36] let's get more information on this and make a decision from there.</t>
        </is>
      </c>
      <c r="AA536" s="8" t="inlineStr">
        <is>
          <t>position: Explicit support for referral and for getting more information. | reasons: Cites a precedent (McKenzie/Giesbrecht) where a referral found the real issue was pedestrian traffic and a corridor solved it. | independence: Agrees with a colleague but adds his own supporting evidence. | engagement: Weighs the requested 3-way stop against a pedestrian-corridor alternative. | flexibility: Explicitly undecided between options pending the information.</t>
        </is>
      </c>
      <c r="AB536" s="11" t="inlineStr">
        <is>
          <t>https://www.youtube.com/watch?v=Ao3AEC5mZoI&amp;t=3756s</t>
        </is>
      </c>
    </row>
    <row r="537">
      <c r="A537" s="6" t="inlineStr">
        <is>
          <t>2022-08-02</t>
        </is>
      </c>
      <c r="B537" s="11" t="inlineStr">
        <is>
          <t>https://www.youtube.com/watch?v=Ao3AEC5mZoI</t>
        </is>
      </c>
      <c r="C537" s="6" t="inlineStr">
        <is>
          <t>17/18</t>
        </is>
      </c>
      <c r="D537" s="8" t="inlineStr">
        <is>
          <t>Correspondence - K.S. request for stop / playground signs at Wyndham Estate Drive and Ashford Lane; referred to administration</t>
        </is>
      </c>
      <c r="E537" s="6" t="inlineStr">
        <is>
          <t>service level</t>
        </is>
      </c>
      <c r="F537" s="6" t="inlineStr">
        <is>
          <t>Yes</t>
        </is>
      </c>
      <c r="G537" s="6" t="inlineStr">
        <is>
          <t>Jac Siemens</t>
        </is>
      </c>
      <c r="H537" s="6" t="inlineStr">
        <is>
          <t>Yes</t>
        </is>
      </c>
      <c r="I537" s="6" t="inlineStr">
        <is>
          <t>present</t>
        </is>
      </c>
      <c r="J537" s="6" t="inlineStr">
        <is>
          <t>No</t>
        </is>
      </c>
      <c r="K537" s="6" t="inlineStr">
        <is>
          <t>none</t>
        </is>
      </c>
      <c r="L537" s="6" t="inlineStr">
        <is>
          <t>none</t>
        </is>
      </c>
      <c r="M537" s="6" t="inlineStr">
        <is>
          <t>voice-unanimous</t>
        </is>
      </c>
      <c r="N537" s="6" t="n">
        <v>0</v>
      </c>
      <c r="O537" s="6" t="n">
        <v>0</v>
      </c>
      <c r="P537" s="6" t="n"/>
      <c r="Q537" s="6" t="n"/>
      <c r="R537" s="6" t="n"/>
      <c r="S537" s="15">
        <f>IF(OR(H537&lt;&gt;"Yes",COUNT(N537:R537)=0),"",100*SUMPRODUCT(N537:R537/4,Weights!$B$2:$F$2)/SUMPRODUCT(--(N537:R537&lt;&gt;""),Weights!$B$2:$F$2))</f>
        <v/>
      </c>
      <c r="T537" s="6">
        <f>IF(H537&lt;&gt;"Yes","",IF(AND(N(N537)&gt;=2,N(O537)&gt;=2),"Yes","No"))</f>
        <v/>
      </c>
      <c r="U537" s="6" t="inlineStr">
        <is>
          <t>high</t>
        </is>
      </c>
      <c r="V537" s="6" t="inlineStr">
        <is>
          <t>high</t>
        </is>
      </c>
      <c r="W537" s="6" t="inlineStr">
        <is>
          <t>No</t>
        </is>
      </c>
      <c r="X537" s="8" t="inlineStr"/>
      <c r="Y537" s="6" t="n">
        <v>0</v>
      </c>
      <c r="Z537" s="8" t="inlineStr"/>
      <c r="AA537" s="8" t="inlineStr">
        <is>
          <t>position: Unrecorded council consensus with no speech = 0. | reasons: No speech.</t>
        </is>
      </c>
      <c r="AB537" s="6" t="inlineStr"/>
    </row>
    <row r="538">
      <c r="A538" s="6" t="inlineStr">
        <is>
          <t>2022-08-02</t>
        </is>
      </c>
      <c r="B538" s="11" t="inlineStr">
        <is>
          <t>https://www.youtube.com/watch?v=Ao3AEC5mZoI</t>
        </is>
      </c>
      <c r="C538" s="6" t="inlineStr">
        <is>
          <t>17/18</t>
        </is>
      </c>
      <c r="D538" s="8" t="inlineStr">
        <is>
          <t>Correspondence - K.S. request for stop / playground signs at Wyndham Estate Drive and Ashford Lane; referred to administration</t>
        </is>
      </c>
      <c r="E538" s="6" t="inlineStr">
        <is>
          <t>service level</t>
        </is>
      </c>
      <c r="F538" s="6" t="inlineStr">
        <is>
          <t>Yes</t>
        </is>
      </c>
      <c r="G538" s="6" t="inlineStr">
        <is>
          <t>Michael Zwaagstra</t>
        </is>
      </c>
      <c r="H538" s="6" t="inlineStr">
        <is>
          <t>Yes</t>
        </is>
      </c>
      <c r="I538" s="6" t="inlineStr">
        <is>
          <t>present</t>
        </is>
      </c>
      <c r="J538" s="6" t="inlineStr">
        <is>
          <t>No</t>
        </is>
      </c>
      <c r="K538" s="6" t="inlineStr">
        <is>
          <t>none</t>
        </is>
      </c>
      <c r="L538" s="6" t="inlineStr">
        <is>
          <t>none</t>
        </is>
      </c>
      <c r="M538" s="6" t="inlineStr">
        <is>
          <t>voice-unanimous</t>
        </is>
      </c>
      <c r="N538" s="6" t="n">
        <v>0</v>
      </c>
      <c r="O538" s="6" t="n">
        <v>0</v>
      </c>
      <c r="P538" s="6" t="n"/>
      <c r="Q538" s="6" t="n"/>
      <c r="R538" s="6" t="n"/>
      <c r="S538" s="15">
        <f>IF(OR(H538&lt;&gt;"Yes",COUNT(N538:R538)=0),"",100*SUMPRODUCT(N538:R538/4,Weights!$B$2:$F$2)/SUMPRODUCT(--(N538:R538&lt;&gt;""),Weights!$B$2:$F$2))</f>
        <v/>
      </c>
      <c r="T538" s="6">
        <f>IF(H538&lt;&gt;"Yes","",IF(AND(N(N538)&gt;=2,N(O538)&gt;=2),"Yes","No"))</f>
        <v/>
      </c>
      <c r="U538" s="6" t="inlineStr">
        <is>
          <t>high</t>
        </is>
      </c>
      <c r="V538" s="6" t="inlineStr">
        <is>
          <t>high</t>
        </is>
      </c>
      <c r="W538" s="6" t="inlineStr">
        <is>
          <t>No</t>
        </is>
      </c>
      <c r="X538" s="8" t="inlineStr"/>
      <c r="Y538" s="6" t="n">
        <v>0</v>
      </c>
      <c r="Z538" s="8" t="inlineStr"/>
      <c r="AA538" s="8" t="inlineStr">
        <is>
          <t>position: Unrecorded council consensus with no speech = 0. | reasons: No speech.</t>
        </is>
      </c>
      <c r="AB538" s="6" t="inlineStr"/>
    </row>
    <row r="539">
      <c r="A539" s="6" t="inlineStr">
        <is>
          <t>2022-08-02</t>
        </is>
      </c>
      <c r="B539" s="11" t="inlineStr">
        <is>
          <t>https://www.youtube.com/watch?v=Ao3AEC5mZoI</t>
        </is>
      </c>
      <c r="C539" s="6" t="inlineStr">
        <is>
          <t>17/18</t>
        </is>
      </c>
      <c r="D539" s="8" t="inlineStr">
        <is>
          <t>Correspondence - K.S. request for stop / playground signs at Wyndham Estate Drive and Ashford Lane; referred to administration</t>
        </is>
      </c>
      <c r="E539" s="6" t="inlineStr">
        <is>
          <t>service level</t>
        </is>
      </c>
      <c r="F539" s="6" t="inlineStr">
        <is>
          <t>Yes</t>
        </is>
      </c>
      <c r="G539" s="6" t="inlineStr">
        <is>
          <t>Jake Hiebert</t>
        </is>
      </c>
      <c r="H539" s="6" t="inlineStr">
        <is>
          <t>Yes</t>
        </is>
      </c>
      <c r="I539" s="6" t="inlineStr">
        <is>
          <t>present</t>
        </is>
      </c>
      <c r="J539" s="6" t="inlineStr">
        <is>
          <t>No</t>
        </is>
      </c>
      <c r="K539" s="6" t="inlineStr">
        <is>
          <t>none</t>
        </is>
      </c>
      <c r="L539" s="6" t="inlineStr">
        <is>
          <t>none</t>
        </is>
      </c>
      <c r="M539" s="6" t="inlineStr">
        <is>
          <t>voice-unanimous</t>
        </is>
      </c>
      <c r="N539" s="6" t="n">
        <v>0</v>
      </c>
      <c r="O539" s="6" t="n">
        <v>0</v>
      </c>
      <c r="P539" s="6" t="n"/>
      <c r="Q539" s="6" t="n"/>
      <c r="R539" s="6" t="n"/>
      <c r="S539" s="15">
        <f>IF(OR(H539&lt;&gt;"Yes",COUNT(N539:R539)=0),"",100*SUMPRODUCT(N539:R539/4,Weights!$B$2:$F$2)/SUMPRODUCT(--(N539:R539&lt;&gt;""),Weights!$B$2:$F$2))</f>
        <v/>
      </c>
      <c r="T539" s="6">
        <f>IF(H539&lt;&gt;"Yes","",IF(AND(N(N539)&gt;=2,N(O539)&gt;=2),"Yes","No"))</f>
        <v/>
      </c>
      <c r="U539" s="6" t="inlineStr">
        <is>
          <t>high</t>
        </is>
      </c>
      <c r="V539" s="6" t="inlineStr">
        <is>
          <t>high</t>
        </is>
      </c>
      <c r="W539" s="6" t="inlineStr">
        <is>
          <t>No</t>
        </is>
      </c>
      <c r="X539" s="8" t="inlineStr"/>
      <c r="Y539" s="6" t="n">
        <v>0</v>
      </c>
      <c r="Z539" s="8" t="inlineStr"/>
      <c r="AA539" s="8" t="inlineStr">
        <is>
          <t>position: Unrecorded council consensus with no speech = 0. | reasons: No speech.</t>
        </is>
      </c>
      <c r="AB539" s="6" t="inlineStr"/>
    </row>
    <row r="540">
      <c r="A540" s="6" t="inlineStr">
        <is>
          <t>2022-08-02</t>
        </is>
      </c>
      <c r="B540" s="11" t="inlineStr">
        <is>
          <t>https://www.youtube.com/watch?v=Ao3AEC5mZoI</t>
        </is>
      </c>
      <c r="C540" s="6" t="inlineStr">
        <is>
          <t>17/18</t>
        </is>
      </c>
      <c r="D540" s="8" t="inlineStr">
        <is>
          <t>Correspondence - K.S. request for stop / playground signs at Wyndham Estate Drive and Ashford Lane; referred to administration</t>
        </is>
      </c>
      <c r="E540" s="6" t="inlineStr">
        <is>
          <t>service level</t>
        </is>
      </c>
      <c r="F540" s="6" t="inlineStr">
        <is>
          <t>Yes</t>
        </is>
      </c>
      <c r="G540" s="6" t="inlineStr">
        <is>
          <t>Bill Hiebert</t>
        </is>
      </c>
      <c r="H540" s="6" t="inlineStr">
        <is>
          <t>Yes</t>
        </is>
      </c>
      <c r="I540" s="6" t="inlineStr">
        <is>
          <t>present</t>
        </is>
      </c>
      <c r="J540" s="6" t="inlineStr">
        <is>
          <t>No</t>
        </is>
      </c>
      <c r="K540" s="6" t="inlineStr">
        <is>
          <t>none</t>
        </is>
      </c>
      <c r="L540" s="6" t="inlineStr">
        <is>
          <t>none</t>
        </is>
      </c>
      <c r="M540" s="6" t="inlineStr">
        <is>
          <t>voice-unanimous</t>
        </is>
      </c>
      <c r="N540" s="6" t="n">
        <v>0</v>
      </c>
      <c r="O540" s="6" t="n">
        <v>0</v>
      </c>
      <c r="P540" s="6" t="n"/>
      <c r="Q540" s="6" t="n"/>
      <c r="R540" s="6" t="n"/>
      <c r="S540" s="15">
        <f>IF(OR(H540&lt;&gt;"Yes",COUNT(N540:R540)=0),"",100*SUMPRODUCT(N540:R540/4,Weights!$B$2:$F$2)/SUMPRODUCT(--(N540:R540&lt;&gt;""),Weights!$B$2:$F$2))</f>
        <v/>
      </c>
      <c r="T540" s="6">
        <f>IF(H540&lt;&gt;"Yes","",IF(AND(N(N540)&gt;=2,N(O540)&gt;=2),"Yes","No"))</f>
        <v/>
      </c>
      <c r="U540" s="6" t="inlineStr">
        <is>
          <t>medium</t>
        </is>
      </c>
      <c r="V540" s="6" t="inlineStr">
        <is>
          <t>medium</t>
        </is>
      </c>
      <c r="W540" s="6" t="inlineStr">
        <is>
          <t>No</t>
        </is>
      </c>
      <c r="X540" s="8" t="inlineStr"/>
      <c r="Y540" s="6" t="n">
        <v>0</v>
      </c>
      <c r="Z540" s="8" t="inlineStr"/>
      <c r="AA540" s="8" t="inlineStr">
        <is>
          <t>position: Unrecorded council consensus with no speech = 0. | reasons: No speech.</t>
        </is>
      </c>
      <c r="AB540" s="6" t="inlineStr"/>
    </row>
    <row r="541">
      <c r="A541" s="6" t="inlineStr">
        <is>
          <t>2022-08-16</t>
        </is>
      </c>
      <c r="B541" s="11" t="inlineStr">
        <is>
          <t>https://www.youtube.com/watch?v=otyejPwvhug</t>
        </is>
      </c>
      <c r="C541" s="6" t="inlineStr">
        <is>
          <t>10/11</t>
        </is>
      </c>
      <c r="D541" s="8" t="inlineStr">
        <is>
          <t>Public hearing and approval - Variance V-2022-13, 6 Langill Way (568 vs 586 parking stalls)</t>
        </is>
      </c>
      <c r="E541" s="6" t="inlineStr">
        <is>
          <t>land use</t>
        </is>
      </c>
      <c r="F541" s="6" t="inlineStr">
        <is>
          <t>Yes</t>
        </is>
      </c>
      <c r="G541" s="6" t="inlineStr">
        <is>
          <t>Susan Penner</t>
        </is>
      </c>
      <c r="H541" s="6" t="inlineStr">
        <is>
          <t>Yes</t>
        </is>
      </c>
      <c r="I541" s="6" t="inlineStr">
        <is>
          <t>present</t>
        </is>
      </c>
      <c r="J541" s="6" t="inlineStr">
        <is>
          <t>Yes</t>
        </is>
      </c>
      <c r="K541" s="6" t="inlineStr">
        <is>
          <t>mover</t>
        </is>
      </c>
      <c r="L541" s="6" t="inlineStr">
        <is>
          <t>for</t>
        </is>
      </c>
      <c r="M541" s="6" t="inlineStr">
        <is>
          <t>voice-unanimous</t>
        </is>
      </c>
      <c r="N541" s="6" t="n">
        <v>4</v>
      </c>
      <c r="O541" s="6" t="n">
        <v>3</v>
      </c>
      <c r="P541" s="6" t="n">
        <v>3</v>
      </c>
      <c r="Q541" s="6" t="n">
        <v>3</v>
      </c>
      <c r="R541" s="6" t="n">
        <v>2</v>
      </c>
      <c r="S541" s="15">
        <f>IF(OR(H541&lt;&gt;"Yes",COUNT(N541:R541)=0),"",100*SUMPRODUCT(N541:R541/4,Weights!$B$2:$F$2)/SUMPRODUCT(--(N541:R541&lt;&gt;""),Weights!$B$2:$F$2))</f>
        <v/>
      </c>
      <c r="T541" s="6">
        <f>IF(H541&lt;&gt;"Yes","",IF(AND(N(N541)&gt;=2,N(O541)&gt;=2),"Yes","No"))</f>
        <v/>
      </c>
      <c r="U541" s="6" t="inlineStr">
        <is>
          <t>high</t>
        </is>
      </c>
      <c r="V541" s="6" t="inlineStr">
        <is>
          <t>high</t>
        </is>
      </c>
      <c r="W541" s="6" t="inlineStr">
        <is>
          <t>No</t>
        </is>
      </c>
      <c r="X541" s="8" t="inlineStr"/>
      <c r="Y541" s="6" t="n">
        <v>5</v>
      </c>
      <c r="Z541" s="8" t="inlineStr">
        <is>
          <t>[00:09:54] I'm just wondering if you can clarify if the 3, um, public streets there— Thresher Lane, Gillow Way, and Blind Creek Boulevard— will have parking on those streets.
[00:10:18] I'll make a motion to approve.
[00:10:23] Yes, I think this is a reasonable request. 18 spots is not that significant when you're looking at nearly 600 lots.
[00:10:23] this is unusual in that there will be street on 3 sides of this property, actually allowing for a lot more public parking. So hopefully it if there is an issue, that would help mitigate some of the stress, if that even— if it would come to that.
[00:10:23] So I'm comfortable approving this.</t>
        </is>
      </c>
      <c r="AA541" s="8" t="inlineStr">
        <is>
          <t>position: moved approval and stated she is comfortable approving | reasons: two linked reasons: shortfall small relative to total, street parking on three sides mitigates | independence: own assessment built on her own information question to administration | engagement: takes up staff caveat about parking impacts by pointing to on-street parking as mitigation | flexibility: acknowledges a possible parking issue ('if it would come to that') without specifying what would change her view</t>
        </is>
      </c>
      <c r="AB541" s="11" t="inlineStr">
        <is>
          <t>https://www.youtube.com/watch?v=otyejPwvhug&amp;t=594s</t>
        </is>
      </c>
    </row>
    <row r="542">
      <c r="A542" s="6" t="inlineStr">
        <is>
          <t>2022-08-16</t>
        </is>
      </c>
      <c r="B542" s="11" t="inlineStr">
        <is>
          <t>https://www.youtube.com/watch?v=otyejPwvhug</t>
        </is>
      </c>
      <c r="C542" s="6" t="inlineStr">
        <is>
          <t>10/11</t>
        </is>
      </c>
      <c r="D542" s="8" t="inlineStr">
        <is>
          <t>Public hearing and approval - Variance V-2022-13, 6 Langill Way (568 vs 586 parking stalls)</t>
        </is>
      </c>
      <c r="E542" s="6" t="inlineStr">
        <is>
          <t>land use</t>
        </is>
      </c>
      <c r="F542" s="6" t="inlineStr">
        <is>
          <t>Yes</t>
        </is>
      </c>
      <c r="G542" s="6" t="inlineStr">
        <is>
          <t>Damian Penner</t>
        </is>
      </c>
      <c r="H542" s="6" t="inlineStr">
        <is>
          <t>Yes</t>
        </is>
      </c>
      <c r="I542" s="6" t="inlineStr">
        <is>
          <t>present</t>
        </is>
      </c>
      <c r="J542" s="6" t="inlineStr">
        <is>
          <t>Yes</t>
        </is>
      </c>
      <c r="K542" s="6" t="inlineStr">
        <is>
          <t>seconder</t>
        </is>
      </c>
      <c r="L542" s="6" t="inlineStr">
        <is>
          <t>for</t>
        </is>
      </c>
      <c r="M542" s="6" t="inlineStr">
        <is>
          <t>voice-unanimous</t>
        </is>
      </c>
      <c r="N542" s="6" t="n">
        <v>4</v>
      </c>
      <c r="O542" s="6" t="n">
        <v>3</v>
      </c>
      <c r="P542" s="6" t="n">
        <v>3</v>
      </c>
      <c r="Q542" s="6" t="n">
        <v>3</v>
      </c>
      <c r="R542" s="6" t="n">
        <v>1</v>
      </c>
      <c r="S542" s="15">
        <f>IF(OR(H542&lt;&gt;"Yes",COUNT(N542:R542)=0),"",100*SUMPRODUCT(N542:R542/4,Weights!$B$2:$F$2)/SUMPRODUCT(--(N542:R542&lt;&gt;""),Weights!$B$2:$F$2))</f>
        <v/>
      </c>
      <c r="T542" s="6">
        <f>IF(H542&lt;&gt;"Yes","",IF(AND(N(N542)&gt;=2,N(O542)&gt;=2),"Yes","No"))</f>
        <v/>
      </c>
      <c r="U542" s="6" t="inlineStr">
        <is>
          <t>medium</t>
        </is>
      </c>
      <c r="V542" s="6" t="inlineStr">
        <is>
          <t>medium</t>
        </is>
      </c>
      <c r="W542" s="6" t="inlineStr">
        <is>
          <t>No</t>
        </is>
      </c>
      <c r="X542" s="8" t="inlineStr"/>
      <c r="Y542" s="6" t="n">
        <v>3</v>
      </c>
      <c r="Z542" s="8" t="inlineStr">
        <is>
          <t>[00:10:53] 14 of the units are micro, 120 of them being 1-bedroom. So in terms of having 1.5 parking stalls per unit, Right there, that's going to cut into a lot of units that will only be requiring one parking stall as well.
[00:10:53] It's obviously up to the developer's best interest to make sure that there's enough parking that they feel is adequate so that they're— so that the development is desirable.
[00:10:53] So I don't think that 18 stalls is an ill intent, and I don't see any reason why we shouldn't be able to pass the variance.</t>
        </is>
      </c>
      <c r="AA542" s="8" t="inlineStr">
        <is>
          <t>position: seconded and explicitly sees no reason not to pass | reasons: unit mix (micro / 1-bedroom) means the 1.5-stall standard overstates need; developer incentive to provide adequate parking | independence: adds own evidence from the application not raised by staff or the mover | engagement: responds to the parking-impact concern with unit-mix evidence and developer incentive | flexibility: staff's conditional ('if council is satisfied...') not acknowledged as uncertainty; asserts no reason against</t>
        </is>
      </c>
      <c r="AB542" s="11" t="inlineStr">
        <is>
          <t>https://www.youtube.com/watch?v=otyejPwvhug&amp;t=653s</t>
        </is>
      </c>
    </row>
    <row r="543">
      <c r="A543" s="6" t="inlineStr">
        <is>
          <t>2022-08-16</t>
        </is>
      </c>
      <c r="B543" s="11" t="inlineStr">
        <is>
          <t>https://www.youtube.com/watch?v=otyejPwvhug</t>
        </is>
      </c>
      <c r="C543" s="6" t="inlineStr">
        <is>
          <t>10/11</t>
        </is>
      </c>
      <c r="D543" s="8" t="inlineStr">
        <is>
          <t>Public hearing and approval - Variance V-2022-13, 6 Langill Way (568 vs 586 parking stalls)</t>
        </is>
      </c>
      <c r="E543" s="6" t="inlineStr">
        <is>
          <t>land use</t>
        </is>
      </c>
      <c r="F543" s="6" t="inlineStr">
        <is>
          <t>Yes</t>
        </is>
      </c>
      <c r="G543" s="6" t="inlineStr">
        <is>
          <t>Jake Hiebert</t>
        </is>
      </c>
      <c r="H543" s="6" t="inlineStr">
        <is>
          <t>Yes</t>
        </is>
      </c>
      <c r="I543" s="6" t="inlineStr">
        <is>
          <t>present</t>
        </is>
      </c>
      <c r="J543" s="6" t="inlineStr">
        <is>
          <t>No</t>
        </is>
      </c>
      <c r="K543" s="6" t="inlineStr">
        <is>
          <t>none</t>
        </is>
      </c>
      <c r="L543" s="6" t="inlineStr">
        <is>
          <t>none</t>
        </is>
      </c>
      <c r="M543" s="6" t="inlineStr">
        <is>
          <t>voice-unanimous</t>
        </is>
      </c>
      <c r="N543" s="6" t="n">
        <v>0</v>
      </c>
      <c r="O543" s="6" t="n">
        <v>0</v>
      </c>
      <c r="P543" s="6" t="n"/>
      <c r="Q543" s="6" t="n"/>
      <c r="R543" s="6" t="n"/>
      <c r="S543" s="15">
        <f>IF(OR(H543&lt;&gt;"Yes",COUNT(N543:R543)=0),"",100*SUMPRODUCT(N543:R543/4,Weights!$B$2:$F$2)/SUMPRODUCT(--(N543:R543&lt;&gt;""),Weights!$B$2:$F$2))</f>
        <v/>
      </c>
      <c r="T543" s="6">
        <f>IF(H543&lt;&gt;"Yes","",IF(AND(N(N543)&gt;=2,N(O543)&gt;=2),"Yes","No"))</f>
        <v/>
      </c>
      <c r="U543" s="6" t="inlineStr">
        <is>
          <t>high</t>
        </is>
      </c>
      <c r="V543" s="6" t="inlineStr">
        <is>
          <t>high</t>
        </is>
      </c>
      <c r="W543" s="6" t="inlineStr">
        <is>
          <t>No</t>
        </is>
      </c>
      <c r="X543" s="8" t="inlineStr"/>
      <c r="Y543" s="6" t="n">
        <v>0</v>
      </c>
      <c r="Z543" s="8" t="inlineStr"/>
      <c r="AA543" s="8" t="inlineStr">
        <is>
          <t>position: no speech; unrecorded unanimous voice vote (§6: = 0) | reasons: no speech</t>
        </is>
      </c>
      <c r="AB543" s="6" t="inlineStr"/>
    </row>
    <row r="544">
      <c r="A544" s="6" t="inlineStr">
        <is>
          <t>2022-08-16</t>
        </is>
      </c>
      <c r="B544" s="11" t="inlineStr">
        <is>
          <t>https://www.youtube.com/watch?v=otyejPwvhug</t>
        </is>
      </c>
      <c r="C544" s="6" t="inlineStr">
        <is>
          <t>10/11</t>
        </is>
      </c>
      <c r="D544" s="8" t="inlineStr">
        <is>
          <t>Public hearing and approval - Variance V-2022-13, 6 Langill Way (568 vs 586 parking stalls)</t>
        </is>
      </c>
      <c r="E544" s="6" t="inlineStr">
        <is>
          <t>land use</t>
        </is>
      </c>
      <c r="F544" s="6" t="inlineStr">
        <is>
          <t>Yes</t>
        </is>
      </c>
      <c r="G544" s="6" t="inlineStr">
        <is>
          <t>Bill Hiebert</t>
        </is>
      </c>
      <c r="H544" s="6" t="inlineStr">
        <is>
          <t>Yes</t>
        </is>
      </c>
      <c r="I544" s="6" t="inlineStr">
        <is>
          <t>present</t>
        </is>
      </c>
      <c r="J544" s="6" t="inlineStr">
        <is>
          <t>No</t>
        </is>
      </c>
      <c r="K544" s="6" t="inlineStr">
        <is>
          <t>none</t>
        </is>
      </c>
      <c r="L544" s="6" t="inlineStr">
        <is>
          <t>none</t>
        </is>
      </c>
      <c r="M544" s="6" t="inlineStr">
        <is>
          <t>voice-unanimous</t>
        </is>
      </c>
      <c r="N544" s="6" t="n">
        <v>0</v>
      </c>
      <c r="O544" s="6" t="n">
        <v>0</v>
      </c>
      <c r="P544" s="6" t="n"/>
      <c r="Q544" s="6" t="n"/>
      <c r="R544" s="6" t="n"/>
      <c r="S544" s="15">
        <f>IF(OR(H544&lt;&gt;"Yes",COUNT(N544:R544)=0),"",100*SUMPRODUCT(N544:R544/4,Weights!$B$2:$F$2)/SUMPRODUCT(--(N544:R544&lt;&gt;""),Weights!$B$2:$F$2))</f>
        <v/>
      </c>
      <c r="T544" s="6">
        <f>IF(H544&lt;&gt;"Yes","",IF(AND(N(N544)&gt;=2,N(O544)&gt;=2),"Yes","No"))</f>
        <v/>
      </c>
      <c r="U544" s="6" t="inlineStr">
        <is>
          <t>medium</t>
        </is>
      </c>
      <c r="V544" s="6" t="inlineStr">
        <is>
          <t>medium</t>
        </is>
      </c>
      <c r="W544" s="6" t="inlineStr">
        <is>
          <t>No</t>
        </is>
      </c>
      <c r="X544" s="8" t="inlineStr"/>
      <c r="Y544" s="6" t="n">
        <v>0</v>
      </c>
      <c r="Z544" s="8" t="inlineStr"/>
      <c r="AA544" s="8" t="inlineStr">
        <is>
          <t>position: no speech; unrecorded unanimous voice vote (§6: = 0) | reasons: no speech</t>
        </is>
      </c>
      <c r="AB544" s="6" t="inlineStr"/>
    </row>
    <row r="545">
      <c r="A545" s="6" t="inlineStr">
        <is>
          <t>2022-08-16</t>
        </is>
      </c>
      <c r="B545" s="11" t="inlineStr">
        <is>
          <t>https://www.youtube.com/watch?v=otyejPwvhug</t>
        </is>
      </c>
      <c r="C545" s="6" t="inlineStr">
        <is>
          <t>10/11</t>
        </is>
      </c>
      <c r="D545" s="8" t="inlineStr">
        <is>
          <t>Public hearing and approval - Variance V-2022-13, 6 Langill Way (568 vs 586 parking stalls)</t>
        </is>
      </c>
      <c r="E545" s="6" t="inlineStr">
        <is>
          <t>land use</t>
        </is>
      </c>
      <c r="F545" s="6" t="inlineStr">
        <is>
          <t>Yes</t>
        </is>
      </c>
      <c r="G545" s="6" t="inlineStr">
        <is>
          <t>Jac Siemens</t>
        </is>
      </c>
      <c r="H545" s="6" t="inlineStr">
        <is>
          <t>Yes</t>
        </is>
      </c>
      <c r="I545" s="6" t="inlineStr">
        <is>
          <t>present</t>
        </is>
      </c>
      <c r="J545" s="6" t="inlineStr">
        <is>
          <t>No</t>
        </is>
      </c>
      <c r="K545" s="6" t="inlineStr">
        <is>
          <t>none</t>
        </is>
      </c>
      <c r="L545" s="6" t="inlineStr">
        <is>
          <t>none</t>
        </is>
      </c>
      <c r="M545" s="6" t="inlineStr">
        <is>
          <t>voice-unanimous</t>
        </is>
      </c>
      <c r="N545" s="6" t="n">
        <v>0</v>
      </c>
      <c r="O545" s="6" t="n">
        <v>0</v>
      </c>
      <c r="P545" s="6" t="n"/>
      <c r="Q545" s="6" t="n"/>
      <c r="R545" s="6" t="n"/>
      <c r="S545" s="15">
        <f>IF(OR(H545&lt;&gt;"Yes",COUNT(N545:R545)=0),"",100*SUMPRODUCT(N545:R545/4,Weights!$B$2:$F$2)/SUMPRODUCT(--(N545:R545&lt;&gt;""),Weights!$B$2:$F$2))</f>
        <v/>
      </c>
      <c r="T545" s="6">
        <f>IF(H545&lt;&gt;"Yes","",IF(AND(N(N545)&gt;=2,N(O545)&gt;=2),"Yes","No"))</f>
        <v/>
      </c>
      <c r="U545" s="6" t="inlineStr">
        <is>
          <t>high</t>
        </is>
      </c>
      <c r="V545" s="6" t="inlineStr">
        <is>
          <t>high</t>
        </is>
      </c>
      <c r="W545" s="6" t="inlineStr">
        <is>
          <t>No</t>
        </is>
      </c>
      <c r="X545" s="8" t="inlineStr"/>
      <c r="Y545" s="6" t="n">
        <v>0</v>
      </c>
      <c r="Z545" s="8" t="inlineStr"/>
      <c r="AA545" s="8" t="inlineStr">
        <is>
          <t>position: no speech; unrecorded unanimous voice vote (§6: = 0) | reasons: no speech</t>
        </is>
      </c>
      <c r="AB545" s="6" t="inlineStr"/>
    </row>
    <row r="546">
      <c r="A546" s="6" t="inlineStr">
        <is>
          <t>2022-08-16</t>
        </is>
      </c>
      <c r="B546" s="11" t="inlineStr">
        <is>
          <t>https://www.youtube.com/watch?v=otyejPwvhug</t>
        </is>
      </c>
      <c r="C546" s="6" t="inlineStr">
        <is>
          <t>10/11</t>
        </is>
      </c>
      <c r="D546" s="8" t="inlineStr">
        <is>
          <t>Public hearing and approval - Variance V-2022-13, 6 Langill Way (568 vs 586 parking stalls)</t>
        </is>
      </c>
      <c r="E546" s="6" t="inlineStr">
        <is>
          <t>land use</t>
        </is>
      </c>
      <c r="F546" s="6" t="inlineStr">
        <is>
          <t>Yes</t>
        </is>
      </c>
      <c r="G546" s="6" t="inlineStr">
        <is>
          <t>Michael Zwaagstra</t>
        </is>
      </c>
      <c r="H546" s="6" t="inlineStr">
        <is>
          <t>No</t>
        </is>
      </c>
      <c r="I546" s="6" t="inlineStr">
        <is>
          <t>absent</t>
        </is>
      </c>
      <c r="J546" s="6" t="inlineStr">
        <is>
          <t>No</t>
        </is>
      </c>
      <c r="K546" s="6" t="inlineStr"/>
      <c r="L546" s="6" t="inlineStr"/>
      <c r="M546" s="6" t="inlineStr"/>
      <c r="N546" s="6" t="n"/>
      <c r="O546" s="6" t="n"/>
      <c r="P546" s="6" t="n"/>
      <c r="Q546" s="6" t="n"/>
      <c r="R546" s="6" t="n"/>
      <c r="S546" s="15">
        <f>IF(OR(H546&lt;&gt;"Yes",COUNT(N546:R546)=0),"",100*SUMPRODUCT(N546:R546/4,Weights!$B$2:$F$2)/SUMPRODUCT(--(N546:R546&lt;&gt;""),Weights!$B$2:$F$2))</f>
        <v/>
      </c>
      <c r="T546" s="6">
        <f>IF(H546&lt;&gt;"Yes","",IF(AND(N(N546)&gt;=2,N(O546)&gt;=2),"Yes","No"))</f>
        <v/>
      </c>
      <c r="U546" s="6" t="inlineStr"/>
      <c r="V546" s="6" t="inlineStr"/>
      <c r="W546" s="6" t="inlineStr">
        <is>
          <t>No</t>
        </is>
      </c>
      <c r="X546" s="8" t="inlineStr"/>
      <c r="Y546" s="6" t="n">
        <v>0</v>
      </c>
      <c r="Z546" s="8" t="inlineStr"/>
      <c r="AA546" s="8" t="inlineStr"/>
      <c r="AB546" s="6" t="inlineStr"/>
    </row>
    <row r="547">
      <c r="A547" s="6" t="inlineStr">
        <is>
          <t>2022-08-16</t>
        </is>
      </c>
      <c r="B547" s="11" t="inlineStr">
        <is>
          <t>https://www.youtube.com/watch?v=otyejPwvhug</t>
        </is>
      </c>
      <c r="C547" s="6" t="inlineStr">
        <is>
          <t>12</t>
        </is>
      </c>
      <c r="D547" s="8" t="inlineStr">
        <is>
          <t>Tender award - Landfill Active Cell Expansion to Earth Max Construction ($1,809,945.52)</t>
        </is>
      </c>
      <c r="E547" s="6" t="inlineStr">
        <is>
          <t>infrastructure</t>
        </is>
      </c>
      <c r="F547" s="6" t="inlineStr">
        <is>
          <t>Yes</t>
        </is>
      </c>
      <c r="G547" s="6" t="inlineStr">
        <is>
          <t>Jac Siemens</t>
        </is>
      </c>
      <c r="H547" s="6" t="inlineStr">
        <is>
          <t>Yes</t>
        </is>
      </c>
      <c r="I547" s="6" t="inlineStr">
        <is>
          <t>present</t>
        </is>
      </c>
      <c r="J547" s="6" t="inlineStr">
        <is>
          <t>Yes</t>
        </is>
      </c>
      <c r="K547" s="6" t="inlineStr">
        <is>
          <t>mover</t>
        </is>
      </c>
      <c r="L547" s="6" t="inlineStr">
        <is>
          <t>for</t>
        </is>
      </c>
      <c r="M547" s="6" t="inlineStr">
        <is>
          <t>voice-unanimous</t>
        </is>
      </c>
      <c r="N547" s="6" t="n">
        <v>4</v>
      </c>
      <c r="O547" s="6" t="n">
        <v>3</v>
      </c>
      <c r="P547" s="6" t="n">
        <v>3</v>
      </c>
      <c r="Q547" s="6" t="n">
        <v>2</v>
      </c>
      <c r="R547" s="6" t="n">
        <v>2</v>
      </c>
      <c r="S547" s="15">
        <f>IF(OR(H547&lt;&gt;"Yes",COUNT(N547:R547)=0),"",100*SUMPRODUCT(N547:R547/4,Weights!$B$2:$F$2)/SUMPRODUCT(--(N547:R547&lt;&gt;""),Weights!$B$2:$F$2))</f>
        <v/>
      </c>
      <c r="T547" s="6">
        <f>IF(H547&lt;&gt;"Yes","",IF(AND(N(N547)&gt;=2,N(O547)&gt;=2),"Yes","No"))</f>
        <v/>
      </c>
      <c r="U547" s="6" t="inlineStr">
        <is>
          <t>high</t>
        </is>
      </c>
      <c r="V547" s="6" t="inlineStr">
        <is>
          <t>high</t>
        </is>
      </c>
      <c r="W547" s="6" t="inlineStr">
        <is>
          <t>No</t>
        </is>
      </c>
      <c r="X547" s="8" t="inlineStr"/>
      <c r="Y547" s="6" t="n">
        <v>5</v>
      </c>
      <c r="Z547" s="8" t="inlineStr">
        <is>
          <t>[00:14:20] Motion to approve.
[00:14:28] The Steinbach landfill site is a Class 1 landfill site. It's the only one in southeastern Manitoba, and we take a lot of product from other municipalities and communities.
[00:14:28] It's also a revenue generator for us, but it is, uh, important that we keep our, our Class 1 status and that we continue to actively pursue, uh, building the active cells and so on.
[00:14:28] And we heard that EarthMax Construction was the only and sole bid. We have information that gives us the reasoning and the issues around it.
[00:15:41] we were expected to reach capacity on that cell at the end of 2023. So it is important for us to get that work done so that we can not have to worry about that for next year.</t>
        </is>
      </c>
      <c r="AA547" s="8" t="inlineStr">
        <is>
          <t>position: moved the award | reasons: regional Class 1 status, revenue, capacity deadline end of 2023, reserve funding | independence: opens with 'as administration explained' but adds own reasons (regional role, revenue, capacity timing) | engagement: acknowledges the sole-bid concern and refers to the supplied information without a substantive answer of his own | flexibility: acknowledges the sole-bid limitation</t>
        </is>
      </c>
      <c r="AB547" s="11" t="inlineStr">
        <is>
          <t>https://www.youtube.com/watch?v=otyejPwvhug&amp;t=860s</t>
        </is>
      </c>
    </row>
    <row r="548">
      <c r="A548" s="6" t="inlineStr">
        <is>
          <t>2022-08-16</t>
        </is>
      </c>
      <c r="B548" s="11" t="inlineStr">
        <is>
          <t>https://www.youtube.com/watch?v=otyejPwvhug</t>
        </is>
      </c>
      <c r="C548" s="6" t="inlineStr">
        <is>
          <t>12</t>
        </is>
      </c>
      <c r="D548" s="8" t="inlineStr">
        <is>
          <t>Tender award - Landfill Active Cell Expansion to Earth Max Construction ($1,809,945.52)</t>
        </is>
      </c>
      <c r="E548" s="6" t="inlineStr">
        <is>
          <t>infrastructure</t>
        </is>
      </c>
      <c r="F548" s="6" t="inlineStr">
        <is>
          <t>Yes</t>
        </is>
      </c>
      <c r="G548" s="6" t="inlineStr">
        <is>
          <t>Bill Hiebert</t>
        </is>
      </c>
      <c r="H548" s="6" t="inlineStr">
        <is>
          <t>Yes</t>
        </is>
      </c>
      <c r="I548" s="6" t="inlineStr">
        <is>
          <t>present</t>
        </is>
      </c>
      <c r="J548" s="6" t="inlineStr">
        <is>
          <t>No</t>
        </is>
      </c>
      <c r="K548" s="6" t="inlineStr">
        <is>
          <t>seconder</t>
        </is>
      </c>
      <c r="L548" s="6" t="inlineStr">
        <is>
          <t>none</t>
        </is>
      </c>
      <c r="M548" s="6" t="inlineStr">
        <is>
          <t>voice-unanimous</t>
        </is>
      </c>
      <c r="N548" s="6" t="n">
        <v>2</v>
      </c>
      <c r="O548" s="6" t="n">
        <v>0</v>
      </c>
      <c r="P548" s="6" t="n"/>
      <c r="Q548" s="6" t="n"/>
      <c r="R548" s="6" t="n"/>
      <c r="S548" s="15">
        <f>IF(OR(H548&lt;&gt;"Yes",COUNT(N548:R548)=0),"",100*SUMPRODUCT(N548:R548/4,Weights!$B$2:$F$2)/SUMPRODUCT(--(N548:R548&lt;&gt;""),Weights!$B$2:$F$2))</f>
        <v/>
      </c>
      <c r="T548" s="6">
        <f>IF(H548&lt;&gt;"Yes","",IF(AND(N(N548)&gt;=2,N(O548)&gt;=2),"Yes","No"))</f>
        <v/>
      </c>
      <c r="U548" s="6" t="inlineStr">
        <is>
          <t>medium</t>
        </is>
      </c>
      <c r="V548" s="6" t="inlineStr">
        <is>
          <t>medium</t>
        </is>
      </c>
      <c r="W548" s="6" t="inlineStr">
        <is>
          <t>No</t>
        </is>
      </c>
      <c r="X548" s="8" t="inlineStr"/>
      <c r="Y548" s="6" t="n">
        <v>0</v>
      </c>
      <c r="Z548" s="8" t="inlineStr"/>
      <c r="AA548" s="8" t="inlineStr">
        <is>
          <t>position: seconded per minutes; no substantive speech (§6: seconding only = 2) | reasons: no speech</t>
        </is>
      </c>
      <c r="AB548" s="6" t="inlineStr"/>
    </row>
    <row r="549">
      <c r="A549" s="6" t="inlineStr">
        <is>
          <t>2022-08-16</t>
        </is>
      </c>
      <c r="B549" s="11" t="inlineStr">
        <is>
          <t>https://www.youtube.com/watch?v=otyejPwvhug</t>
        </is>
      </c>
      <c r="C549" s="6" t="inlineStr">
        <is>
          <t>12</t>
        </is>
      </c>
      <c r="D549" s="8" t="inlineStr">
        <is>
          <t>Tender award - Landfill Active Cell Expansion to Earth Max Construction ($1,809,945.52)</t>
        </is>
      </c>
      <c r="E549" s="6" t="inlineStr">
        <is>
          <t>infrastructure</t>
        </is>
      </c>
      <c r="F549" s="6" t="inlineStr">
        <is>
          <t>Yes</t>
        </is>
      </c>
      <c r="G549" s="6" t="inlineStr">
        <is>
          <t>Jake Hiebert</t>
        </is>
      </c>
      <c r="H549" s="6" t="inlineStr">
        <is>
          <t>Yes</t>
        </is>
      </c>
      <c r="I549" s="6" t="inlineStr">
        <is>
          <t>present</t>
        </is>
      </c>
      <c r="J549" s="6" t="inlineStr">
        <is>
          <t>Yes</t>
        </is>
      </c>
      <c r="K549" s="6" t="inlineStr">
        <is>
          <t>none</t>
        </is>
      </c>
      <c r="L549" s="6" t="inlineStr">
        <is>
          <t>for</t>
        </is>
      </c>
      <c r="M549" s="6" t="inlineStr">
        <is>
          <t>voice-unanimous</t>
        </is>
      </c>
      <c r="N549" s="6" t="n">
        <v>4</v>
      </c>
      <c r="O549" s="6" t="n">
        <v>2</v>
      </c>
      <c r="P549" s="6" t="n">
        <v>2</v>
      </c>
      <c r="Q549" s="6" t="n">
        <v>1</v>
      </c>
      <c r="R549" s="6" t="n">
        <v>1</v>
      </c>
      <c r="S549" s="15">
        <f>IF(OR(H549&lt;&gt;"Yes",COUNT(N549:R549)=0),"",100*SUMPRODUCT(N549:R549/4,Weights!$B$2:$F$2)/SUMPRODUCT(--(N549:R549&lt;&gt;""),Weights!$B$2:$F$2))</f>
        <v/>
      </c>
      <c r="T549" s="6">
        <f>IF(H549&lt;&gt;"Yes","",IF(AND(N(N549)&gt;=2,N(O549)&gt;=2),"Yes","No"))</f>
        <v/>
      </c>
      <c r="U549" s="6" t="inlineStr">
        <is>
          <t>low</t>
        </is>
      </c>
      <c r="V549" s="6" t="inlineStr">
        <is>
          <t>low</t>
        </is>
      </c>
      <c r="W549" s="6" t="inlineStr">
        <is>
          <t>Yes</t>
        </is>
      </c>
      <c r="X549" s="8" t="inlineStr">
        <is>
          <t>low-confidence attribution: E turn with no named hand-off; voice map says Jake Hiebert but E may also contain Bill Hiebert (seconder of this motion)</t>
        </is>
      </c>
      <c r="Y549" s="6" t="n">
        <v>2</v>
      </c>
      <c r="Z549" s="8" t="inlineStr">
        <is>
          <t>[00:15:25] I think it is important that we maintain upgrading as time goes on in order to make this landfill site last longer.
[00:15:25] I would approve as well.</t>
        </is>
      </c>
      <c r="AA549" s="8" t="inlineStr">
        <is>
          <t>position: explicit 'I would approve' | reasons: one relevant reason (upgrades extend landfill life), partial link | independence: brief personal assessment | engagement: sole-bid / value-for-money issue raised by staff not taken up | flexibility: sole-bid uncertainty not taken up</t>
        </is>
      </c>
      <c r="AB549" s="11" t="inlineStr">
        <is>
          <t>https://www.youtube.com/watch?v=otyejPwvhug&amp;t=925s</t>
        </is>
      </c>
    </row>
    <row r="550">
      <c r="A550" s="6" t="inlineStr">
        <is>
          <t>2022-08-16</t>
        </is>
      </c>
      <c r="B550" s="11" t="inlineStr">
        <is>
          <t>https://www.youtube.com/watch?v=otyejPwvhug</t>
        </is>
      </c>
      <c r="C550" s="6" t="inlineStr">
        <is>
          <t>12</t>
        </is>
      </c>
      <c r="D550" s="8" t="inlineStr">
        <is>
          <t>Tender award - Landfill Active Cell Expansion to Earth Max Construction ($1,809,945.52)</t>
        </is>
      </c>
      <c r="E550" s="6" t="inlineStr">
        <is>
          <t>infrastructure</t>
        </is>
      </c>
      <c r="F550" s="6" t="inlineStr">
        <is>
          <t>Yes</t>
        </is>
      </c>
      <c r="G550" s="6" t="inlineStr">
        <is>
          <t>Susan Penner</t>
        </is>
      </c>
      <c r="H550" s="6" t="inlineStr">
        <is>
          <t>Yes</t>
        </is>
      </c>
      <c r="I550" s="6" t="inlineStr">
        <is>
          <t>present</t>
        </is>
      </c>
      <c r="J550" s="6" t="inlineStr">
        <is>
          <t>No</t>
        </is>
      </c>
      <c r="K550" s="6" t="inlineStr">
        <is>
          <t>none</t>
        </is>
      </c>
      <c r="L550" s="6" t="inlineStr">
        <is>
          <t>none</t>
        </is>
      </c>
      <c r="M550" s="6" t="inlineStr">
        <is>
          <t>voice-unanimous</t>
        </is>
      </c>
      <c r="N550" s="6" t="n">
        <v>0</v>
      </c>
      <c r="O550" s="6" t="n">
        <v>0</v>
      </c>
      <c r="P550" s="6" t="n"/>
      <c r="Q550" s="6" t="n"/>
      <c r="R550" s="6" t="n"/>
      <c r="S550" s="15">
        <f>IF(OR(H550&lt;&gt;"Yes",COUNT(N550:R550)=0),"",100*SUMPRODUCT(N550:R550/4,Weights!$B$2:$F$2)/SUMPRODUCT(--(N550:R550&lt;&gt;""),Weights!$B$2:$F$2))</f>
        <v/>
      </c>
      <c r="T550" s="6">
        <f>IF(H550&lt;&gt;"Yes","",IF(AND(N(N550)&gt;=2,N(O550)&gt;=2),"Yes","No"))</f>
        <v/>
      </c>
      <c r="U550" s="6" t="inlineStr">
        <is>
          <t>high</t>
        </is>
      </c>
      <c r="V550" s="6" t="inlineStr">
        <is>
          <t>high</t>
        </is>
      </c>
      <c r="W550" s="6" t="inlineStr">
        <is>
          <t>No</t>
        </is>
      </c>
      <c r="X550" s="8" t="inlineStr"/>
      <c r="Y550" s="6" t="n">
        <v>0</v>
      </c>
      <c r="Z550" s="8" t="inlineStr"/>
      <c r="AA550" s="8" t="inlineStr">
        <is>
          <t>position: no speech; unrecorded unanimous voice vote (§6: = 0) | reasons: no speech</t>
        </is>
      </c>
      <c r="AB550" s="6" t="inlineStr"/>
    </row>
    <row r="551">
      <c r="A551" s="6" t="inlineStr">
        <is>
          <t>2022-08-16</t>
        </is>
      </c>
      <c r="B551" s="11" t="inlineStr">
        <is>
          <t>https://www.youtube.com/watch?v=otyejPwvhug</t>
        </is>
      </c>
      <c r="C551" s="6" t="inlineStr">
        <is>
          <t>12</t>
        </is>
      </c>
      <c r="D551" s="8" t="inlineStr">
        <is>
          <t>Tender award - Landfill Active Cell Expansion to Earth Max Construction ($1,809,945.52)</t>
        </is>
      </c>
      <c r="E551" s="6" t="inlineStr">
        <is>
          <t>infrastructure</t>
        </is>
      </c>
      <c r="F551" s="6" t="inlineStr">
        <is>
          <t>Yes</t>
        </is>
      </c>
      <c r="G551" s="6" t="inlineStr">
        <is>
          <t>Damian Penner</t>
        </is>
      </c>
      <c r="H551" s="6" t="inlineStr">
        <is>
          <t>Yes</t>
        </is>
      </c>
      <c r="I551" s="6" t="inlineStr">
        <is>
          <t>present</t>
        </is>
      </c>
      <c r="J551" s="6" t="inlineStr">
        <is>
          <t>No</t>
        </is>
      </c>
      <c r="K551" s="6" t="inlineStr">
        <is>
          <t>none</t>
        </is>
      </c>
      <c r="L551" s="6" t="inlineStr">
        <is>
          <t>none</t>
        </is>
      </c>
      <c r="M551" s="6" t="inlineStr">
        <is>
          <t>voice-unanimous</t>
        </is>
      </c>
      <c r="N551" s="6" t="n">
        <v>0</v>
      </c>
      <c r="O551" s="6" t="n">
        <v>0</v>
      </c>
      <c r="P551" s="6" t="n"/>
      <c r="Q551" s="6" t="n"/>
      <c r="R551" s="6" t="n"/>
      <c r="S551" s="15">
        <f>IF(OR(H551&lt;&gt;"Yes",COUNT(N551:R551)=0),"",100*SUMPRODUCT(N551:R551/4,Weights!$B$2:$F$2)/SUMPRODUCT(--(N551:R551&lt;&gt;""),Weights!$B$2:$F$2))</f>
        <v/>
      </c>
      <c r="T551" s="6">
        <f>IF(H551&lt;&gt;"Yes","",IF(AND(N(N551)&gt;=2,N(O551)&gt;=2),"Yes","No"))</f>
        <v/>
      </c>
      <c r="U551" s="6" t="inlineStr">
        <is>
          <t>high</t>
        </is>
      </c>
      <c r="V551" s="6" t="inlineStr">
        <is>
          <t>high</t>
        </is>
      </c>
      <c r="W551" s="6" t="inlineStr">
        <is>
          <t>No</t>
        </is>
      </c>
      <c r="X551" s="8" t="inlineStr"/>
      <c r="Y551" s="6" t="n">
        <v>0</v>
      </c>
      <c r="Z551" s="8" t="inlineStr"/>
      <c r="AA551" s="8" t="inlineStr">
        <is>
          <t>position: no speech; unrecorded unanimous voice vote (§6: = 0) | reasons: no speech</t>
        </is>
      </c>
      <c r="AB551" s="6" t="inlineStr"/>
    </row>
    <row r="552">
      <c r="A552" s="6" t="inlineStr">
        <is>
          <t>2022-08-16</t>
        </is>
      </c>
      <c r="B552" s="11" t="inlineStr">
        <is>
          <t>https://www.youtube.com/watch?v=otyejPwvhug</t>
        </is>
      </c>
      <c r="C552" s="6" t="inlineStr">
        <is>
          <t>12</t>
        </is>
      </c>
      <c r="D552" s="8" t="inlineStr">
        <is>
          <t>Tender award - Landfill Active Cell Expansion to Earth Max Construction ($1,809,945.52)</t>
        </is>
      </c>
      <c r="E552" s="6" t="inlineStr">
        <is>
          <t>infrastructure</t>
        </is>
      </c>
      <c r="F552" s="6" t="inlineStr">
        <is>
          <t>Yes</t>
        </is>
      </c>
      <c r="G552" s="6" t="inlineStr">
        <is>
          <t>Michael Zwaagstra</t>
        </is>
      </c>
      <c r="H552" s="6" t="inlineStr">
        <is>
          <t>No</t>
        </is>
      </c>
      <c r="I552" s="6" t="inlineStr">
        <is>
          <t>absent</t>
        </is>
      </c>
      <c r="J552" s="6" t="inlineStr">
        <is>
          <t>No</t>
        </is>
      </c>
      <c r="K552" s="6" t="inlineStr"/>
      <c r="L552" s="6" t="inlineStr"/>
      <c r="M552" s="6" t="inlineStr"/>
      <c r="N552" s="6" t="n"/>
      <c r="O552" s="6" t="n"/>
      <c r="P552" s="6" t="n"/>
      <c r="Q552" s="6" t="n"/>
      <c r="R552" s="6" t="n"/>
      <c r="S552" s="15">
        <f>IF(OR(H552&lt;&gt;"Yes",COUNT(N552:R552)=0),"",100*SUMPRODUCT(N552:R552/4,Weights!$B$2:$F$2)/SUMPRODUCT(--(N552:R552&lt;&gt;""),Weights!$B$2:$F$2))</f>
        <v/>
      </c>
      <c r="T552" s="6">
        <f>IF(H552&lt;&gt;"Yes","",IF(AND(N(N552)&gt;=2,N(O552)&gt;=2),"Yes","No"))</f>
        <v/>
      </c>
      <c r="U552" s="6" t="inlineStr"/>
      <c r="V552" s="6" t="inlineStr"/>
      <c r="W552" s="6" t="inlineStr">
        <is>
          <t>No</t>
        </is>
      </c>
      <c r="X552" s="8" t="inlineStr"/>
      <c r="Y552" s="6" t="n">
        <v>0</v>
      </c>
      <c r="Z552" s="8" t="inlineStr"/>
      <c r="AA552" s="8" t="inlineStr"/>
      <c r="AB552" s="6" t="inlineStr"/>
    </row>
    <row r="553">
      <c r="A553" s="6" t="inlineStr">
        <is>
          <t>2022-08-16</t>
        </is>
      </c>
      <c r="B553" s="11" t="inlineStr">
        <is>
          <t>https://www.youtube.com/watch?v=otyejPwvhug</t>
        </is>
      </c>
      <c r="C553" s="6" t="inlineStr">
        <is>
          <t>12</t>
        </is>
      </c>
      <c r="D553" s="8" t="inlineStr">
        <is>
          <t>Tender award - Landfill Active Cell Expansion to Earth Max Construction ($1,809,945.52)</t>
        </is>
      </c>
      <c r="E553" s="6" t="inlineStr">
        <is>
          <t>infrastructure</t>
        </is>
      </c>
      <c r="F553" s="6" t="inlineStr">
        <is>
          <t>Yes</t>
        </is>
      </c>
      <c r="G553" s="6" t="inlineStr">
        <is>
          <t>Mayor Earl Funk</t>
        </is>
      </c>
      <c r="H553" s="6" t="inlineStr">
        <is>
          <t>Yes</t>
        </is>
      </c>
      <c r="I553" s="6" t="inlineStr">
        <is>
          <t>present</t>
        </is>
      </c>
      <c r="J553" s="6" t="inlineStr">
        <is>
          <t>Yes</t>
        </is>
      </c>
      <c r="K553" s="6" t="inlineStr">
        <is>
          <t>none</t>
        </is>
      </c>
      <c r="L553" s="6" t="inlineStr">
        <is>
          <t>for</t>
        </is>
      </c>
      <c r="M553" s="6" t="inlineStr">
        <is>
          <t>voice-unanimous</t>
        </is>
      </c>
      <c r="N553" s="6" t="n">
        <v>4</v>
      </c>
      <c r="O553" s="6" t="n">
        <v>2</v>
      </c>
      <c r="P553" s="6" t="n">
        <v>2</v>
      </c>
      <c r="Q553" s="6" t="n">
        <v>1</v>
      </c>
      <c r="R553" s="6" t="n">
        <v>1</v>
      </c>
      <c r="S553" s="15">
        <f>IF(OR(H553&lt;&gt;"Yes",COUNT(N553:R553)=0),"",100*SUMPRODUCT(N553:R553/4,Weights!$B$2:$F$2)/SUMPRODUCT(--(N553:R553&lt;&gt;""),Weights!$B$2:$F$2))</f>
        <v/>
      </c>
      <c r="T553" s="6">
        <f>IF(H553&lt;&gt;"Yes","",IF(AND(N(N553)&gt;=2,N(O553)&gt;=2),"Yes","No"))</f>
        <v/>
      </c>
      <c r="U553" s="6" t="inlineStr">
        <is>
          <t>high</t>
        </is>
      </c>
      <c r="V553" s="6" t="inlineStr">
        <is>
          <t>high</t>
        </is>
      </c>
      <c r="W553" s="6" t="inlineStr">
        <is>
          <t>No</t>
        </is>
      </c>
      <c r="X553" s="8" t="inlineStr"/>
      <c r="Y553" s="6" t="n">
        <v>1</v>
      </c>
      <c r="Z553" s="8" t="inlineStr">
        <is>
          <t>[00:15:54] As we grow, and we're growing so fast, our facilities have to grow too, and even, even our landfill, because as we grow, more houses, more, more garbage is created, and our landfill will be needed to also grow. So I will support this motion.</t>
        </is>
      </c>
      <c r="AA553" s="8" t="inlineStr">
        <is>
          <t>position: 'I will support this motion' | reasons: growth drives waste volumes so landfill must grow; partial link | independence: own reasoning | engagement: sole-bid concern not addressed | flexibility: sole-bid uncertainty not addressed</t>
        </is>
      </c>
      <c r="AB553" s="11" t="inlineStr">
        <is>
          <t>https://www.youtube.com/watch?v=otyejPwvhug&amp;t=954s</t>
        </is>
      </c>
    </row>
    <row r="554">
      <c r="A554" s="6" t="inlineStr">
        <is>
          <t>2022-08-16</t>
        </is>
      </c>
      <c r="B554" s="11" t="inlineStr">
        <is>
          <t>https://www.youtube.com/watch?v=otyejPwvhug</t>
        </is>
      </c>
      <c r="C554" s="6" t="inlineStr">
        <is>
          <t>13/14</t>
        </is>
      </c>
      <c r="D554" s="8" t="inlineStr">
        <is>
          <t>Variance V-2022-23, 18 Murano Cove - follow-up report and approval</t>
        </is>
      </c>
      <c r="E554" s="6" t="inlineStr">
        <is>
          <t>land use</t>
        </is>
      </c>
      <c r="F554" s="6" t="inlineStr">
        <is>
          <t>Yes</t>
        </is>
      </c>
      <c r="G554" s="6" t="inlineStr">
        <is>
          <t>Jake Hiebert</t>
        </is>
      </c>
      <c r="H554" s="6" t="inlineStr">
        <is>
          <t>Yes</t>
        </is>
      </c>
      <c r="I554" s="6" t="inlineStr">
        <is>
          <t>present</t>
        </is>
      </c>
      <c r="J554" s="6" t="inlineStr">
        <is>
          <t>Yes</t>
        </is>
      </c>
      <c r="K554" s="6" t="inlineStr">
        <is>
          <t>mover</t>
        </is>
      </c>
      <c r="L554" s="6" t="inlineStr">
        <is>
          <t>for</t>
        </is>
      </c>
      <c r="M554" s="6" t="inlineStr">
        <is>
          <t>voice-unanimous</t>
        </is>
      </c>
      <c r="N554" s="6" t="n">
        <v>4</v>
      </c>
      <c r="O554" s="6" t="n">
        <v>4</v>
      </c>
      <c r="P554" s="6" t="n">
        <v>4</v>
      </c>
      <c r="Q554" s="6" t="n">
        <v>4</v>
      </c>
      <c r="R554" s="6" t="n">
        <v>4</v>
      </c>
      <c r="S554" s="15">
        <f>IF(OR(H554&lt;&gt;"Yes",COUNT(N554:R554)=0),"",100*SUMPRODUCT(N554:R554/4,Weights!$B$2:$F$2)/SUMPRODUCT(--(N554:R554&lt;&gt;""),Weights!$B$2:$F$2))</f>
        <v/>
      </c>
      <c r="T554" s="6">
        <f>IF(H554&lt;&gt;"Yes","",IF(AND(N(N554)&gt;=2,N(O554)&gt;=2),"Yes","No"))</f>
        <v/>
      </c>
      <c r="U554" s="6" t="inlineStr">
        <is>
          <t>high</t>
        </is>
      </c>
      <c r="V554" s="6" t="inlineStr">
        <is>
          <t>high</t>
        </is>
      </c>
      <c r="W554" s="6" t="inlineStr">
        <is>
          <t>No</t>
        </is>
      </c>
      <c r="X554" s="8" t="inlineStr"/>
      <c r="Y554" s="6" t="n">
        <v>6</v>
      </c>
      <c r="Z554" s="8" t="inlineStr">
        <is>
          <t>[00:21:17] Motion to approve as requested.
[00:21:25] And so, yes, the overhang on number 18 is within 6 inches of the property line, but when you look at, because the houses are offset, there is a much greater space, well over 4 feet between the 2 houses.
[00:21:25] I'm not excusing that this house was built within 6 inches of the property line. Initially, I made a motion 2 weeks ago to deny in order to get a discussion going.
[00:21:25] Having viewed both houses, and I went there the other day, And I spoke very briefly to the Corkins and the Foxhorns who were not home, otherwise I would have spoken to them as well.
[00:21:25] What we have is a change of opinion on my part that there no longer is a concern for emergency services to go past that side of the house. I don't think that is an issue. And I don't believe that there is an issue with the fire as well.
[00:21:25] but I hope somehow that it won't be an issue between the neighbor, the 2 neighbors, one from 14 and 18, So I'm hoping that that can be resolved.</t>
        </is>
      </c>
      <c r="AA554" s="8" t="inlineStr">
        <is>
          <t>position: moved approval as requested | reasons: offset house geometry leaves well over 4 ft between houses; emergency access and fire concerns resolved; weighs builder fault and neighbour relations | independence: own site visit and contact with neighbours | engagement: addresses the emergency-access and fire objections (including his own earlier motion to deny) and the builder-fault concern | flexibility: explicitly updates his view from his earlier motion to deny, citing the new evidence</t>
        </is>
      </c>
      <c r="AB554" s="11" t="inlineStr">
        <is>
          <t>https://www.youtube.com/watch?v=otyejPwvhug&amp;t=1277s</t>
        </is>
      </c>
    </row>
    <row r="555">
      <c r="A555" s="6" t="inlineStr">
        <is>
          <t>2022-08-16</t>
        </is>
      </c>
      <c r="B555" s="11" t="inlineStr">
        <is>
          <t>https://www.youtube.com/watch?v=otyejPwvhug</t>
        </is>
      </c>
      <c r="C555" s="6" t="inlineStr">
        <is>
          <t>13/14</t>
        </is>
      </c>
      <c r="D555" s="8" t="inlineStr">
        <is>
          <t>Variance V-2022-23, 18 Murano Cove - follow-up report and approval</t>
        </is>
      </c>
      <c r="E555" s="6" t="inlineStr">
        <is>
          <t>land use</t>
        </is>
      </c>
      <c r="F555" s="6" t="inlineStr">
        <is>
          <t>Yes</t>
        </is>
      </c>
      <c r="G555" s="6" t="inlineStr">
        <is>
          <t>Susan Penner</t>
        </is>
      </c>
      <c r="H555" s="6" t="inlineStr">
        <is>
          <t>Yes</t>
        </is>
      </c>
      <c r="I555" s="6" t="inlineStr">
        <is>
          <t>present</t>
        </is>
      </c>
      <c r="J555" s="6" t="inlineStr">
        <is>
          <t>Yes</t>
        </is>
      </c>
      <c r="K555" s="6" t="inlineStr">
        <is>
          <t>seconder</t>
        </is>
      </c>
      <c r="L555" s="6" t="inlineStr">
        <is>
          <t>for</t>
        </is>
      </c>
      <c r="M555" s="6" t="inlineStr">
        <is>
          <t>voice-unanimous</t>
        </is>
      </c>
      <c r="N555" s="6" t="n">
        <v>4</v>
      </c>
      <c r="O555" s="6" t="n">
        <v>3</v>
      </c>
      <c r="P555" s="6" t="n">
        <v>3</v>
      </c>
      <c r="Q555" s="6" t="n">
        <v>4</v>
      </c>
      <c r="R555" s="6" t="n">
        <v>2</v>
      </c>
      <c r="S555" s="15">
        <f>IF(OR(H555&lt;&gt;"Yes",COUNT(N555:R555)=0),"",100*SUMPRODUCT(N555:R555/4,Weights!$B$2:$F$2)/SUMPRODUCT(--(N555:R555&lt;&gt;""),Weights!$B$2:$F$2))</f>
        <v/>
      </c>
      <c r="T555" s="6">
        <f>IF(H555&lt;&gt;"Yes","",IF(AND(N(N555)&gt;=2,N(O555)&gt;=2),"Yes","No"))</f>
        <v/>
      </c>
      <c r="U555" s="6" t="inlineStr">
        <is>
          <t>high</t>
        </is>
      </c>
      <c r="V555" s="6" t="inlineStr">
        <is>
          <t>high</t>
        </is>
      </c>
      <c r="W555" s="6" t="inlineStr">
        <is>
          <t>No</t>
        </is>
      </c>
      <c r="X555" s="8" t="inlineStr"/>
      <c r="Y555" s="6" t="n">
        <v>3</v>
      </c>
      <c r="Z555" s="8" t="inlineStr">
        <is>
          <t>[00:24:21] there are times when there's the perspective and maybe the reality that it's better or easier to ask for forgiveness than permission and that builders sometimes intentionally, you know, place their properties that they're building incorrectly because they would like it better, even if it's not approved, hoping that the city will just, you know, approve it after the fact.
[00:24:21] And that's happened before, and we've given out fines in those situations. In this situation, however, based on the report we've received and, you know, some other information I've gathered, I do believe this is a genuinely honest mistake.
[00:24:21] The builder is reputable in our community, and it's unfortunate that this happened, but I'm comfortable with approving the motion as it stands.</t>
        </is>
      </c>
      <c r="AA555" s="8" t="inlineStr">
        <is>
          <t>position: seconded; comfortable approving as it stands | reasons: honest mistake per report and own information; reputable builder | independence: cites the report plus information she gathered herself | engagement: states the strongest counter-view (deliberate after-the-fact builds, past fines - i.e. the penalty option) and explains why this case differs | flexibility: grounds conclusion on the new report and acknowledges such mistakes happen; no stated condition that would change view</t>
        </is>
      </c>
      <c r="AB555" s="11" t="inlineStr">
        <is>
          <t>https://www.youtube.com/watch?v=otyejPwvhug&amp;t=1461s</t>
        </is>
      </c>
    </row>
    <row r="556">
      <c r="A556" s="6" t="inlineStr">
        <is>
          <t>2022-08-16</t>
        </is>
      </c>
      <c r="B556" s="11" t="inlineStr">
        <is>
          <t>https://www.youtube.com/watch?v=otyejPwvhug</t>
        </is>
      </c>
      <c r="C556" s="6" t="inlineStr">
        <is>
          <t>13/14</t>
        </is>
      </c>
      <c r="D556" s="8" t="inlineStr">
        <is>
          <t>Variance V-2022-23, 18 Murano Cove - follow-up report and approval</t>
        </is>
      </c>
      <c r="E556" s="6" t="inlineStr">
        <is>
          <t>land use</t>
        </is>
      </c>
      <c r="F556" s="6" t="inlineStr">
        <is>
          <t>Yes</t>
        </is>
      </c>
      <c r="G556" s="6" t="inlineStr">
        <is>
          <t>Jac Siemens</t>
        </is>
      </c>
      <c r="H556" s="6" t="inlineStr">
        <is>
          <t>Yes</t>
        </is>
      </c>
      <c r="I556" s="6" t="inlineStr">
        <is>
          <t>present</t>
        </is>
      </c>
      <c r="J556" s="6" t="inlineStr">
        <is>
          <t>Yes</t>
        </is>
      </c>
      <c r="K556" s="6" t="inlineStr">
        <is>
          <t>none</t>
        </is>
      </c>
      <c r="L556" s="6" t="inlineStr">
        <is>
          <t>for</t>
        </is>
      </c>
      <c r="M556" s="6" t="inlineStr">
        <is>
          <t>voice-unanimous</t>
        </is>
      </c>
      <c r="N556" s="6" t="n">
        <v>4</v>
      </c>
      <c r="O556" s="6" t="n">
        <v>2</v>
      </c>
      <c r="P556" s="6" t="n">
        <v>2</v>
      </c>
      <c r="Q556" s="6" t="n">
        <v>2</v>
      </c>
      <c r="R556" s="6" t="n">
        <v>2</v>
      </c>
      <c r="S556" s="15">
        <f>IF(OR(H556&lt;&gt;"Yes",COUNT(N556:R556)=0),"",100*SUMPRODUCT(N556:R556/4,Weights!$B$2:$F$2)/SUMPRODUCT(--(N556:R556&lt;&gt;""),Weights!$B$2:$F$2))</f>
        <v/>
      </c>
      <c r="T556" s="6">
        <f>IF(H556&lt;&gt;"Yes","",IF(AND(N(N556)&gt;=2,N(O556)&gt;=2),"Yes","No"))</f>
        <v/>
      </c>
      <c r="U556" s="6" t="inlineStr">
        <is>
          <t>high</t>
        </is>
      </c>
      <c r="V556" s="6" t="inlineStr">
        <is>
          <t>medium</t>
        </is>
      </c>
      <c r="W556" s="6" t="inlineStr">
        <is>
          <t>No</t>
        </is>
      </c>
      <c r="X556" s="8" t="inlineStr"/>
      <c r="Y556" s="6" t="n">
        <v>2</v>
      </c>
      <c r="Z556" s="8" t="inlineStr">
        <is>
          <t>[00:25:32] Just to echo the comments of Councillor Pinner, I agree with the comments she made. I think there was a mistake made by the contractor. There was. And how do you deal with this, right? And the house is in place.
[00:25:32] But I agree with the comments that it was a mistake has been made, whether it's the surveyor or the contractor or how it was read. But I think, too, that we need to approve this variation as it stands, and there's a lesson learned here by all the parties.</t>
        </is>
      </c>
      <c r="AA556" s="8" t="inlineStr">
        <is>
          <t>position: 'we need to approve this variation as it stands' | reasons: mistake rather than intent; house already in place | independence: largely echoes S. Penner but adds brief own points (house in place, lesson learned) | engagement: raises 'how do you deal with this' without substantively weighing the alternatives | flexibility: acknowledges uncertainty over who erred (surveyor or contractor)</t>
        </is>
      </c>
      <c r="AB556" s="11" t="inlineStr">
        <is>
          <t>https://www.youtube.com/watch?v=otyejPwvhug&amp;t=1532s</t>
        </is>
      </c>
    </row>
    <row r="557">
      <c r="A557" s="6" t="inlineStr">
        <is>
          <t>2022-08-16</t>
        </is>
      </c>
      <c r="B557" s="11" t="inlineStr">
        <is>
          <t>https://www.youtube.com/watch?v=otyejPwvhug</t>
        </is>
      </c>
      <c r="C557" s="6" t="inlineStr">
        <is>
          <t>13/14</t>
        </is>
      </c>
      <c r="D557" s="8" t="inlineStr">
        <is>
          <t>Variance V-2022-23, 18 Murano Cove - follow-up report and approval</t>
        </is>
      </c>
      <c r="E557" s="6" t="inlineStr">
        <is>
          <t>land use</t>
        </is>
      </c>
      <c r="F557" s="6" t="inlineStr">
        <is>
          <t>Yes</t>
        </is>
      </c>
      <c r="G557" s="6" t="inlineStr">
        <is>
          <t>Damian Penner</t>
        </is>
      </c>
      <c r="H557" s="6" t="inlineStr">
        <is>
          <t>Yes</t>
        </is>
      </c>
      <c r="I557" s="6" t="inlineStr">
        <is>
          <t>present</t>
        </is>
      </c>
      <c r="J557" s="6" t="inlineStr">
        <is>
          <t>No</t>
        </is>
      </c>
      <c r="K557" s="6" t="inlineStr">
        <is>
          <t>none</t>
        </is>
      </c>
      <c r="L557" s="6" t="inlineStr">
        <is>
          <t>none</t>
        </is>
      </c>
      <c r="M557" s="6" t="inlineStr">
        <is>
          <t>voice-unanimous</t>
        </is>
      </c>
      <c r="N557" s="6" t="n">
        <v>0</v>
      </c>
      <c r="O557" s="6" t="n">
        <v>0</v>
      </c>
      <c r="P557" s="6" t="n"/>
      <c r="Q557" s="6" t="n"/>
      <c r="R557" s="6" t="n"/>
      <c r="S557" s="15">
        <f>IF(OR(H557&lt;&gt;"Yes",COUNT(N557:R557)=0),"",100*SUMPRODUCT(N557:R557/4,Weights!$B$2:$F$2)/SUMPRODUCT(--(N557:R557&lt;&gt;""),Weights!$B$2:$F$2))</f>
        <v/>
      </c>
      <c r="T557" s="6">
        <f>IF(H557&lt;&gt;"Yes","",IF(AND(N(N557)&gt;=2,N(O557)&gt;=2),"Yes","No"))</f>
        <v/>
      </c>
      <c r="U557" s="6" t="inlineStr">
        <is>
          <t>high</t>
        </is>
      </c>
      <c r="V557" s="6" t="inlineStr">
        <is>
          <t>high</t>
        </is>
      </c>
      <c r="W557" s="6" t="inlineStr">
        <is>
          <t>No</t>
        </is>
      </c>
      <c r="X557" s="8" t="inlineStr"/>
      <c r="Y557" s="6" t="n">
        <v>0</v>
      </c>
      <c r="Z557" s="8" t="inlineStr"/>
      <c r="AA557" s="8" t="inlineStr">
        <is>
          <t>position: no speech; unrecorded unanimous voice vote (§6: = 0) | reasons: no speech</t>
        </is>
      </c>
      <c r="AB557" s="6" t="inlineStr"/>
    </row>
    <row r="558">
      <c r="A558" s="6" t="inlineStr">
        <is>
          <t>2022-08-16</t>
        </is>
      </c>
      <c r="B558" s="11" t="inlineStr">
        <is>
          <t>https://www.youtube.com/watch?v=otyejPwvhug</t>
        </is>
      </c>
      <c r="C558" s="6" t="inlineStr">
        <is>
          <t>13/14</t>
        </is>
      </c>
      <c r="D558" s="8" t="inlineStr">
        <is>
          <t>Variance V-2022-23, 18 Murano Cove - follow-up report and approval</t>
        </is>
      </c>
      <c r="E558" s="6" t="inlineStr">
        <is>
          <t>land use</t>
        </is>
      </c>
      <c r="F558" s="6" t="inlineStr">
        <is>
          <t>Yes</t>
        </is>
      </c>
      <c r="G558" s="6" t="inlineStr">
        <is>
          <t>Bill Hiebert</t>
        </is>
      </c>
      <c r="H558" s="6" t="inlineStr">
        <is>
          <t>Yes</t>
        </is>
      </c>
      <c r="I558" s="6" t="inlineStr">
        <is>
          <t>present</t>
        </is>
      </c>
      <c r="J558" s="6" t="inlineStr">
        <is>
          <t>No</t>
        </is>
      </c>
      <c r="K558" s="6" t="inlineStr">
        <is>
          <t>none</t>
        </is>
      </c>
      <c r="L558" s="6" t="inlineStr">
        <is>
          <t>none</t>
        </is>
      </c>
      <c r="M558" s="6" t="inlineStr">
        <is>
          <t>voice-unanimous</t>
        </is>
      </c>
      <c r="N558" s="6" t="n">
        <v>0</v>
      </c>
      <c r="O558" s="6" t="n">
        <v>0</v>
      </c>
      <c r="P558" s="6" t="n"/>
      <c r="Q558" s="6" t="n"/>
      <c r="R558" s="6" t="n"/>
      <c r="S558" s="15">
        <f>IF(OR(H558&lt;&gt;"Yes",COUNT(N558:R558)=0),"",100*SUMPRODUCT(N558:R558/4,Weights!$B$2:$F$2)/SUMPRODUCT(--(N558:R558&lt;&gt;""),Weights!$B$2:$F$2))</f>
        <v/>
      </c>
      <c r="T558" s="6">
        <f>IF(H558&lt;&gt;"Yes","",IF(AND(N(N558)&gt;=2,N(O558)&gt;=2),"Yes","No"))</f>
        <v/>
      </c>
      <c r="U558" s="6" t="inlineStr">
        <is>
          <t>medium</t>
        </is>
      </c>
      <c r="V558" s="6" t="inlineStr">
        <is>
          <t>medium</t>
        </is>
      </c>
      <c r="W558" s="6" t="inlineStr">
        <is>
          <t>No</t>
        </is>
      </c>
      <c r="X558" s="8" t="inlineStr"/>
      <c r="Y558" s="6" t="n">
        <v>0</v>
      </c>
      <c r="Z558" s="8" t="inlineStr"/>
      <c r="AA558" s="8" t="inlineStr">
        <is>
          <t>position: no speech; unrecorded unanimous voice vote (§6: = 0) | reasons: no speech</t>
        </is>
      </c>
      <c r="AB558" s="6" t="inlineStr"/>
    </row>
    <row r="559">
      <c r="A559" s="6" t="inlineStr">
        <is>
          <t>2022-08-16</t>
        </is>
      </c>
      <c r="B559" s="11" t="inlineStr">
        <is>
          <t>https://www.youtube.com/watch?v=otyejPwvhug</t>
        </is>
      </c>
      <c r="C559" s="6" t="inlineStr">
        <is>
          <t>13/14</t>
        </is>
      </c>
      <c r="D559" s="8" t="inlineStr">
        <is>
          <t>Variance V-2022-23, 18 Murano Cove - follow-up report and approval</t>
        </is>
      </c>
      <c r="E559" s="6" t="inlineStr">
        <is>
          <t>land use</t>
        </is>
      </c>
      <c r="F559" s="6" t="inlineStr">
        <is>
          <t>Yes</t>
        </is>
      </c>
      <c r="G559" s="6" t="inlineStr">
        <is>
          <t>Michael Zwaagstra</t>
        </is>
      </c>
      <c r="H559" s="6" t="inlineStr">
        <is>
          <t>No</t>
        </is>
      </c>
      <c r="I559" s="6" t="inlineStr">
        <is>
          <t>absent</t>
        </is>
      </c>
      <c r="J559" s="6" t="inlineStr">
        <is>
          <t>No</t>
        </is>
      </c>
      <c r="K559" s="6" t="inlineStr"/>
      <c r="L559" s="6" t="inlineStr"/>
      <c r="M559" s="6" t="inlineStr"/>
      <c r="N559" s="6" t="n"/>
      <c r="O559" s="6" t="n"/>
      <c r="P559" s="6" t="n"/>
      <c r="Q559" s="6" t="n"/>
      <c r="R559" s="6" t="n"/>
      <c r="S559" s="15">
        <f>IF(OR(H559&lt;&gt;"Yes",COUNT(N559:R559)=0),"",100*SUMPRODUCT(N559:R559/4,Weights!$B$2:$F$2)/SUMPRODUCT(--(N559:R559&lt;&gt;""),Weights!$B$2:$F$2))</f>
        <v/>
      </c>
      <c r="T559" s="6">
        <f>IF(H559&lt;&gt;"Yes","",IF(AND(N(N559)&gt;=2,N(O559)&gt;=2),"Yes","No"))</f>
        <v/>
      </c>
      <c r="U559" s="6" t="inlineStr"/>
      <c r="V559" s="6" t="inlineStr"/>
      <c r="W559" s="6" t="inlineStr">
        <is>
          <t>No</t>
        </is>
      </c>
      <c r="X559" s="8" t="inlineStr"/>
      <c r="Y559" s="6" t="n">
        <v>0</v>
      </c>
      <c r="Z559" s="8" t="inlineStr"/>
      <c r="AA559" s="8" t="inlineStr"/>
      <c r="AB559" s="6" t="inlineStr"/>
    </row>
    <row r="560">
      <c r="A560" s="6" t="inlineStr">
        <is>
          <t>2022-08-16</t>
        </is>
      </c>
      <c r="B560" s="11" t="inlineStr">
        <is>
          <t>https://www.youtube.com/watch?v=otyejPwvhug</t>
        </is>
      </c>
      <c r="C560" s="6" t="inlineStr">
        <is>
          <t>13/14</t>
        </is>
      </c>
      <c r="D560" s="8" t="inlineStr">
        <is>
          <t>Variance V-2022-23, 18 Murano Cove - follow-up report and approval</t>
        </is>
      </c>
      <c r="E560" s="6" t="inlineStr">
        <is>
          <t>land use</t>
        </is>
      </c>
      <c r="F560" s="6" t="inlineStr">
        <is>
          <t>Yes</t>
        </is>
      </c>
      <c r="G560" s="6" t="inlineStr">
        <is>
          <t>Mayor Earl Funk</t>
        </is>
      </c>
      <c r="H560" s="6" t="inlineStr">
        <is>
          <t>Yes</t>
        </is>
      </c>
      <c r="I560" s="6" t="inlineStr">
        <is>
          <t>present</t>
        </is>
      </c>
      <c r="J560" s="6" t="inlineStr">
        <is>
          <t>Yes</t>
        </is>
      </c>
      <c r="K560" s="6" t="inlineStr">
        <is>
          <t>none</t>
        </is>
      </c>
      <c r="L560" s="6" t="inlineStr">
        <is>
          <t>for</t>
        </is>
      </c>
      <c r="M560" s="6" t="inlineStr">
        <is>
          <t>voice-unanimous</t>
        </is>
      </c>
      <c r="N560" s="6" t="n">
        <v>4</v>
      </c>
      <c r="O560" s="6" t="n">
        <v>4</v>
      </c>
      <c r="P560" s="6" t="n">
        <v>4</v>
      </c>
      <c r="Q560" s="6" t="n">
        <v>3</v>
      </c>
      <c r="R560" s="6" t="n">
        <v>2</v>
      </c>
      <c r="S560" s="15">
        <f>IF(OR(H560&lt;&gt;"Yes",COUNT(N560:R560)=0),"",100*SUMPRODUCT(N560:R560/4,Weights!$B$2:$F$2)/SUMPRODUCT(--(N560:R560&lt;&gt;""),Weights!$B$2:$F$2))</f>
        <v/>
      </c>
      <c r="T560" s="6">
        <f>IF(H560&lt;&gt;"Yes","",IF(AND(N(N560)&gt;=2,N(O560)&gt;=2),"Yes","No"))</f>
        <v/>
      </c>
      <c r="U560" s="6" t="inlineStr">
        <is>
          <t>high</t>
        </is>
      </c>
      <c r="V560" s="6" t="inlineStr">
        <is>
          <t>high</t>
        </is>
      </c>
      <c r="W560" s="6" t="inlineStr">
        <is>
          <t>No</t>
        </is>
      </c>
      <c r="X560" s="8" t="inlineStr"/>
      <c r="Y560" s="6" t="n">
        <v>5</v>
      </c>
      <c r="Z560" s="8" t="inlineStr">
        <is>
          <t>[00:26:11] variances like these, like after-the-fact variances, are always difficult because the building is there and now it's wrong. But in this case, I spent this last 2 weeks doing a little bit of my own research too.
[00:26:11] I found out that the builder in question has got great respect by our administration and our staff.
[00:26:11] Actually, on the first plan, as the foundation was being set up, it was set up completely to spec, and the builder thought they were doing the right thing.
[00:26:11] I went and I looked at other cul-de-sacs in our community And really, there's nothing different in that cul-de-sac than there is in others. These are irregular lots. They're difficult to build on.
[00:26:11] And for that reason, I will also— I will vote in favour of this motion.</t>
        </is>
      </c>
      <c r="AA560" s="8" t="inlineStr">
        <is>
          <t>position: will vote in favour | reasons: honest mistake, builder record, foundation set to spec, irregular cul-de-sac lots compared with others | independence: own research, staff conversations and site comparisons | engagement: acknowledges the difficulty of after-the-fact variances; does not address penalty/eave options | flexibility: acknowledges the difficulty; no stated conditions</t>
        </is>
      </c>
      <c r="AB560" s="11" t="inlineStr">
        <is>
          <t>https://www.youtube.com/watch?v=otyejPwvhug&amp;t=1571s</t>
        </is>
      </c>
    </row>
    <row r="561">
      <c r="A561" s="6" t="inlineStr">
        <is>
          <t>2022-08-16</t>
        </is>
      </c>
      <c r="B561" s="11" t="inlineStr">
        <is>
          <t>https://www.youtube.com/watch?v=otyejPwvhug</t>
        </is>
      </c>
      <c r="C561" s="6" t="inlineStr">
        <is>
          <t>16</t>
        </is>
      </c>
      <c r="D561" s="8" t="inlineStr">
        <is>
          <t>Manitoba Hydro street lighting contract amendment - Park Road West (15 LED fixtures)</t>
        </is>
      </c>
      <c r="E561" s="6" t="inlineStr">
        <is>
          <t>infrastructure</t>
        </is>
      </c>
      <c r="F561" s="6" t="inlineStr">
        <is>
          <t>No</t>
        </is>
      </c>
      <c r="G561" s="6" t="inlineStr">
        <is>
          <t>Jake Hiebert</t>
        </is>
      </c>
      <c r="H561" s="6" t="inlineStr">
        <is>
          <t>Yes</t>
        </is>
      </c>
      <c r="I561" s="6" t="inlineStr">
        <is>
          <t>present</t>
        </is>
      </c>
      <c r="J561" s="6" t="inlineStr">
        <is>
          <t>No</t>
        </is>
      </c>
      <c r="K561" s="6" t="inlineStr">
        <is>
          <t>mover</t>
        </is>
      </c>
      <c r="L561" s="6" t="inlineStr">
        <is>
          <t>none</t>
        </is>
      </c>
      <c r="M561" s="6" t="inlineStr">
        <is>
          <t>voice-unanimous</t>
        </is>
      </c>
      <c r="N561" s="6" t="n">
        <v>4</v>
      </c>
      <c r="O561" s="6" t="n">
        <v>0</v>
      </c>
      <c r="P561" s="6" t="n"/>
      <c r="Q561" s="6" t="n"/>
      <c r="R561" s="6" t="n"/>
      <c r="S561" s="15">
        <f>IF(OR(H561&lt;&gt;"Yes",COUNT(N561:R561)=0),"",100*SUMPRODUCT(N561:R561/4,Weights!$B$2:$F$2)/SUMPRODUCT(--(N561:R561&lt;&gt;""),Weights!$B$2:$F$2))</f>
        <v/>
      </c>
      <c r="T561" s="6">
        <f>IF(H561&lt;&gt;"Yes","",IF(AND(N(N561)&gt;=2,N(O561)&gt;=2),"Yes","No"))</f>
        <v/>
      </c>
      <c r="U561" s="6" t="inlineStr">
        <is>
          <t>high</t>
        </is>
      </c>
      <c r="V561" s="6" t="inlineStr">
        <is>
          <t>high</t>
        </is>
      </c>
      <c r="W561" s="6" t="inlineStr">
        <is>
          <t>No</t>
        </is>
      </c>
      <c r="X561" s="8" t="inlineStr"/>
      <c r="Y561" s="6" t="n">
        <v>0</v>
      </c>
      <c r="Z561" s="8" t="inlineStr"/>
      <c r="AA561" s="8" t="inlineStr">
        <is>
          <t>position: moved per minutes; no substantive speech (§6: moving = 4) | reasons: no speech</t>
        </is>
      </c>
      <c r="AB561" s="6" t="inlineStr"/>
    </row>
    <row r="562">
      <c r="A562" s="6" t="inlineStr">
        <is>
          <t>2022-08-16</t>
        </is>
      </c>
      <c r="B562" s="11" t="inlineStr">
        <is>
          <t>https://www.youtube.com/watch?v=otyejPwvhug</t>
        </is>
      </c>
      <c r="C562" s="6" t="inlineStr">
        <is>
          <t>16</t>
        </is>
      </c>
      <c r="D562" s="8" t="inlineStr">
        <is>
          <t>Manitoba Hydro street lighting contract amendment - Park Road West (15 LED fixtures)</t>
        </is>
      </c>
      <c r="E562" s="6" t="inlineStr">
        <is>
          <t>infrastructure</t>
        </is>
      </c>
      <c r="F562" s="6" t="inlineStr">
        <is>
          <t>No</t>
        </is>
      </c>
      <c r="G562" s="6" t="inlineStr">
        <is>
          <t>Jac Siemens</t>
        </is>
      </c>
      <c r="H562" s="6" t="inlineStr">
        <is>
          <t>Yes</t>
        </is>
      </c>
      <c r="I562" s="6" t="inlineStr">
        <is>
          <t>present</t>
        </is>
      </c>
      <c r="J562" s="6" t="inlineStr">
        <is>
          <t>No</t>
        </is>
      </c>
      <c r="K562" s="6" t="inlineStr">
        <is>
          <t>seconder</t>
        </is>
      </c>
      <c r="L562" s="6" t="inlineStr">
        <is>
          <t>none</t>
        </is>
      </c>
      <c r="M562" s="6" t="inlineStr">
        <is>
          <t>voice-unanimous</t>
        </is>
      </c>
      <c r="N562" s="6" t="n">
        <v>2</v>
      </c>
      <c r="O562" s="6" t="n">
        <v>0</v>
      </c>
      <c r="P562" s="6" t="n"/>
      <c r="Q562" s="6" t="n"/>
      <c r="R562" s="6" t="n"/>
      <c r="S562" s="15">
        <f>IF(OR(H562&lt;&gt;"Yes",COUNT(N562:R562)=0),"",100*SUMPRODUCT(N562:R562/4,Weights!$B$2:$F$2)/SUMPRODUCT(--(N562:R562&lt;&gt;""),Weights!$B$2:$F$2))</f>
        <v/>
      </c>
      <c r="T562" s="6">
        <f>IF(H562&lt;&gt;"Yes","",IF(AND(N(N562)&gt;=2,N(O562)&gt;=2),"Yes","No"))</f>
        <v/>
      </c>
      <c r="U562" s="6" t="inlineStr">
        <is>
          <t>high</t>
        </is>
      </c>
      <c r="V562" s="6" t="inlineStr">
        <is>
          <t>high</t>
        </is>
      </c>
      <c r="W562" s="6" t="inlineStr">
        <is>
          <t>No</t>
        </is>
      </c>
      <c r="X562" s="8" t="inlineStr"/>
      <c r="Y562" s="6" t="n">
        <v>0</v>
      </c>
      <c r="Z562" s="8" t="inlineStr"/>
      <c r="AA562" s="8" t="inlineStr">
        <is>
          <t>position: seconded per minutes; no substantive speech (§6: seconding only = 2) | reasons: no speech</t>
        </is>
      </c>
      <c r="AB562" s="6" t="inlineStr"/>
    </row>
    <row r="563">
      <c r="A563" s="6" t="inlineStr">
        <is>
          <t>2022-08-16</t>
        </is>
      </c>
      <c r="B563" s="11" t="inlineStr">
        <is>
          <t>https://www.youtube.com/watch?v=otyejPwvhug</t>
        </is>
      </c>
      <c r="C563" s="6" t="inlineStr">
        <is>
          <t>16</t>
        </is>
      </c>
      <c r="D563" s="8" t="inlineStr">
        <is>
          <t>Manitoba Hydro street lighting contract amendment - Park Road West (15 LED fixtures)</t>
        </is>
      </c>
      <c r="E563" s="6" t="inlineStr">
        <is>
          <t>infrastructure</t>
        </is>
      </c>
      <c r="F563" s="6" t="inlineStr">
        <is>
          <t>No</t>
        </is>
      </c>
      <c r="G563" s="6" t="inlineStr">
        <is>
          <t>Susan Penner</t>
        </is>
      </c>
      <c r="H563" s="6" t="inlineStr">
        <is>
          <t>Yes</t>
        </is>
      </c>
      <c r="I563" s="6" t="inlineStr">
        <is>
          <t>present</t>
        </is>
      </c>
      <c r="J563" s="6" t="inlineStr">
        <is>
          <t>No</t>
        </is>
      </c>
      <c r="K563" s="6" t="inlineStr">
        <is>
          <t>none</t>
        </is>
      </c>
      <c r="L563" s="6" t="inlineStr">
        <is>
          <t>none</t>
        </is>
      </c>
      <c r="M563" s="6" t="inlineStr">
        <is>
          <t>voice-unanimous</t>
        </is>
      </c>
      <c r="N563" s="6" t="n">
        <v>0</v>
      </c>
      <c r="O563" s="6" t="n">
        <v>0</v>
      </c>
      <c r="P563" s="6" t="n"/>
      <c r="Q563" s="6" t="n"/>
      <c r="R563" s="6" t="n"/>
      <c r="S563" s="15">
        <f>IF(OR(H563&lt;&gt;"Yes",COUNT(N563:R563)=0),"",100*SUMPRODUCT(N563:R563/4,Weights!$B$2:$F$2)/SUMPRODUCT(--(N563:R563&lt;&gt;""),Weights!$B$2:$F$2))</f>
        <v/>
      </c>
      <c r="T563" s="6">
        <f>IF(H563&lt;&gt;"Yes","",IF(AND(N(N563)&gt;=2,N(O563)&gt;=2),"Yes","No"))</f>
        <v/>
      </c>
      <c r="U563" s="6" t="inlineStr">
        <is>
          <t>high</t>
        </is>
      </c>
      <c r="V563" s="6" t="inlineStr">
        <is>
          <t>high</t>
        </is>
      </c>
      <c r="W563" s="6" t="inlineStr">
        <is>
          <t>No</t>
        </is>
      </c>
      <c r="X563" s="8" t="inlineStr"/>
      <c r="Y563" s="6" t="n">
        <v>0</v>
      </c>
      <c r="Z563" s="8" t="inlineStr"/>
      <c r="AA563" s="8" t="inlineStr">
        <is>
          <t>position: no speech; unrecorded unanimous voice vote (§6: = 0) | reasons: no speech</t>
        </is>
      </c>
      <c r="AB563" s="6" t="inlineStr"/>
    </row>
    <row r="564">
      <c r="A564" s="6" t="inlineStr">
        <is>
          <t>2022-08-16</t>
        </is>
      </c>
      <c r="B564" s="11" t="inlineStr">
        <is>
          <t>https://www.youtube.com/watch?v=otyejPwvhug</t>
        </is>
      </c>
      <c r="C564" s="6" t="inlineStr">
        <is>
          <t>16</t>
        </is>
      </c>
      <c r="D564" s="8" t="inlineStr">
        <is>
          <t>Manitoba Hydro street lighting contract amendment - Park Road West (15 LED fixtures)</t>
        </is>
      </c>
      <c r="E564" s="6" t="inlineStr">
        <is>
          <t>infrastructure</t>
        </is>
      </c>
      <c r="F564" s="6" t="inlineStr">
        <is>
          <t>No</t>
        </is>
      </c>
      <c r="G564" s="6" t="inlineStr">
        <is>
          <t>Damian Penner</t>
        </is>
      </c>
      <c r="H564" s="6" t="inlineStr">
        <is>
          <t>Yes</t>
        </is>
      </c>
      <c r="I564" s="6" t="inlineStr">
        <is>
          <t>present</t>
        </is>
      </c>
      <c r="J564" s="6" t="inlineStr">
        <is>
          <t>No</t>
        </is>
      </c>
      <c r="K564" s="6" t="inlineStr">
        <is>
          <t>none</t>
        </is>
      </c>
      <c r="L564" s="6" t="inlineStr">
        <is>
          <t>none</t>
        </is>
      </c>
      <c r="M564" s="6" t="inlineStr">
        <is>
          <t>voice-unanimous</t>
        </is>
      </c>
      <c r="N564" s="6" t="n">
        <v>0</v>
      </c>
      <c r="O564" s="6" t="n">
        <v>0</v>
      </c>
      <c r="P564" s="6" t="n"/>
      <c r="Q564" s="6" t="n"/>
      <c r="R564" s="6" t="n"/>
      <c r="S564" s="15">
        <f>IF(OR(H564&lt;&gt;"Yes",COUNT(N564:R564)=0),"",100*SUMPRODUCT(N564:R564/4,Weights!$B$2:$F$2)/SUMPRODUCT(--(N564:R564&lt;&gt;""),Weights!$B$2:$F$2))</f>
        <v/>
      </c>
      <c r="T564" s="6">
        <f>IF(H564&lt;&gt;"Yes","",IF(AND(N(N564)&gt;=2,N(O564)&gt;=2),"Yes","No"))</f>
        <v/>
      </c>
      <c r="U564" s="6" t="inlineStr">
        <is>
          <t>high</t>
        </is>
      </c>
      <c r="V564" s="6" t="inlineStr">
        <is>
          <t>high</t>
        </is>
      </c>
      <c r="W564" s="6" t="inlineStr">
        <is>
          <t>No</t>
        </is>
      </c>
      <c r="X564" s="8" t="inlineStr"/>
      <c r="Y564" s="6" t="n">
        <v>0</v>
      </c>
      <c r="Z564" s="8" t="inlineStr"/>
      <c r="AA564" s="8" t="inlineStr">
        <is>
          <t>position: no speech; unrecorded unanimous voice vote (§6: = 0) | reasons: no speech</t>
        </is>
      </c>
      <c r="AB564" s="6" t="inlineStr"/>
    </row>
    <row r="565">
      <c r="A565" s="6" t="inlineStr">
        <is>
          <t>2022-08-16</t>
        </is>
      </c>
      <c r="B565" s="11" t="inlineStr">
        <is>
          <t>https://www.youtube.com/watch?v=otyejPwvhug</t>
        </is>
      </c>
      <c r="C565" s="6" t="inlineStr">
        <is>
          <t>16</t>
        </is>
      </c>
      <c r="D565" s="8" t="inlineStr">
        <is>
          <t>Manitoba Hydro street lighting contract amendment - Park Road West (15 LED fixtures)</t>
        </is>
      </c>
      <c r="E565" s="6" t="inlineStr">
        <is>
          <t>infrastructure</t>
        </is>
      </c>
      <c r="F565" s="6" t="inlineStr">
        <is>
          <t>No</t>
        </is>
      </c>
      <c r="G565" s="6" t="inlineStr">
        <is>
          <t>Bill Hiebert</t>
        </is>
      </c>
      <c r="H565" s="6" t="inlineStr">
        <is>
          <t>Yes</t>
        </is>
      </c>
      <c r="I565" s="6" t="inlineStr">
        <is>
          <t>present</t>
        </is>
      </c>
      <c r="J565" s="6" t="inlineStr">
        <is>
          <t>No</t>
        </is>
      </c>
      <c r="K565" s="6" t="inlineStr">
        <is>
          <t>none</t>
        </is>
      </c>
      <c r="L565" s="6" t="inlineStr">
        <is>
          <t>none</t>
        </is>
      </c>
      <c r="M565" s="6" t="inlineStr">
        <is>
          <t>voice-unanimous</t>
        </is>
      </c>
      <c r="N565" s="6" t="n">
        <v>0</v>
      </c>
      <c r="O565" s="6" t="n">
        <v>0</v>
      </c>
      <c r="P565" s="6" t="n"/>
      <c r="Q565" s="6" t="n"/>
      <c r="R565" s="6" t="n"/>
      <c r="S565" s="15">
        <f>IF(OR(H565&lt;&gt;"Yes",COUNT(N565:R565)=0),"",100*SUMPRODUCT(N565:R565/4,Weights!$B$2:$F$2)/SUMPRODUCT(--(N565:R565&lt;&gt;""),Weights!$B$2:$F$2))</f>
        <v/>
      </c>
      <c r="T565" s="6">
        <f>IF(H565&lt;&gt;"Yes","",IF(AND(N(N565)&gt;=2,N(O565)&gt;=2),"Yes","No"))</f>
        <v/>
      </c>
      <c r="U565" s="6" t="inlineStr">
        <is>
          <t>medium</t>
        </is>
      </c>
      <c r="V565" s="6" t="inlineStr">
        <is>
          <t>medium</t>
        </is>
      </c>
      <c r="W565" s="6" t="inlineStr">
        <is>
          <t>No</t>
        </is>
      </c>
      <c r="X565" s="8" t="inlineStr"/>
      <c r="Y565" s="6" t="n">
        <v>0</v>
      </c>
      <c r="Z565" s="8" t="inlineStr"/>
      <c r="AA565" s="8" t="inlineStr">
        <is>
          <t>position: no speech; unrecorded unanimous voice vote (§6: = 0) | reasons: no speech</t>
        </is>
      </c>
      <c r="AB565" s="6" t="inlineStr"/>
    </row>
    <row r="566">
      <c r="A566" s="6" t="inlineStr">
        <is>
          <t>2022-08-16</t>
        </is>
      </c>
      <c r="B566" s="11" t="inlineStr">
        <is>
          <t>https://www.youtube.com/watch?v=otyejPwvhug</t>
        </is>
      </c>
      <c r="C566" s="6" t="inlineStr">
        <is>
          <t>16</t>
        </is>
      </c>
      <c r="D566" s="8" t="inlineStr">
        <is>
          <t>Manitoba Hydro street lighting contract amendment - Park Road West (15 LED fixtures)</t>
        </is>
      </c>
      <c r="E566" s="6" t="inlineStr">
        <is>
          <t>infrastructure</t>
        </is>
      </c>
      <c r="F566" s="6" t="inlineStr">
        <is>
          <t>No</t>
        </is>
      </c>
      <c r="G566" s="6" t="inlineStr">
        <is>
          <t>Michael Zwaagstra</t>
        </is>
      </c>
      <c r="H566" s="6" t="inlineStr">
        <is>
          <t>No</t>
        </is>
      </c>
      <c r="I566" s="6" t="inlineStr">
        <is>
          <t>absent</t>
        </is>
      </c>
      <c r="J566" s="6" t="inlineStr">
        <is>
          <t>No</t>
        </is>
      </c>
      <c r="K566" s="6" t="inlineStr"/>
      <c r="L566" s="6" t="inlineStr"/>
      <c r="M566" s="6" t="inlineStr"/>
      <c r="N566" s="6" t="n"/>
      <c r="O566" s="6" t="n"/>
      <c r="P566" s="6" t="n"/>
      <c r="Q566" s="6" t="n"/>
      <c r="R566" s="6" t="n"/>
      <c r="S566" s="15">
        <f>IF(OR(H566&lt;&gt;"Yes",COUNT(N566:R566)=0),"",100*SUMPRODUCT(N566:R566/4,Weights!$B$2:$F$2)/SUMPRODUCT(--(N566:R566&lt;&gt;""),Weights!$B$2:$F$2))</f>
        <v/>
      </c>
      <c r="T566" s="6">
        <f>IF(H566&lt;&gt;"Yes","",IF(AND(N(N566)&gt;=2,N(O566)&gt;=2),"Yes","No"))</f>
        <v/>
      </c>
      <c r="U566" s="6" t="inlineStr"/>
      <c r="V566" s="6" t="inlineStr"/>
      <c r="W566" s="6" t="inlineStr">
        <is>
          <t>No</t>
        </is>
      </c>
      <c r="X566" s="8" t="inlineStr"/>
      <c r="Y566" s="6" t="n">
        <v>0</v>
      </c>
      <c r="Z566" s="8" t="inlineStr"/>
      <c r="AA566" s="8" t="inlineStr"/>
      <c r="AB566" s="6" t="inlineStr"/>
    </row>
    <row r="567">
      <c r="A567" s="6" t="inlineStr">
        <is>
          <t>2022-08-16</t>
        </is>
      </c>
      <c r="B567" s="11" t="inlineStr">
        <is>
          <t>https://www.youtube.com/watch?v=otyejPwvhug</t>
        </is>
      </c>
      <c r="C567" s="6" t="inlineStr">
        <is>
          <t>17</t>
        </is>
      </c>
      <c r="D567" s="8" t="inlineStr">
        <is>
          <t>Disaster Financial Assistance request - April/May 2022 overland flooding</t>
        </is>
      </c>
      <c r="E567" s="6" t="inlineStr">
        <is>
          <t>other</t>
        </is>
      </c>
      <c r="F567" s="6" t="inlineStr">
        <is>
          <t>No</t>
        </is>
      </c>
      <c r="G567" s="6" t="inlineStr">
        <is>
          <t>Damian Penner</t>
        </is>
      </c>
      <c r="H567" s="6" t="inlineStr">
        <is>
          <t>Yes</t>
        </is>
      </c>
      <c r="I567" s="6" t="inlineStr">
        <is>
          <t>present</t>
        </is>
      </c>
      <c r="J567" s="6" t="inlineStr">
        <is>
          <t>Yes</t>
        </is>
      </c>
      <c r="K567" s="6" t="inlineStr">
        <is>
          <t>mover</t>
        </is>
      </c>
      <c r="L567" s="6" t="inlineStr">
        <is>
          <t>for</t>
        </is>
      </c>
      <c r="M567" s="6" t="inlineStr">
        <is>
          <t>voice-unanimous</t>
        </is>
      </c>
      <c r="N567" s="6" t="n">
        <v>4</v>
      </c>
      <c r="O567" s="6" t="n">
        <v>2</v>
      </c>
      <c r="P567" s="6" t="n">
        <v>2</v>
      </c>
      <c r="Q567" s="6" t="n"/>
      <c r="R567" s="6" t="n">
        <v>1</v>
      </c>
      <c r="S567" s="15">
        <f>IF(OR(H567&lt;&gt;"Yes",COUNT(N567:R567)=0),"",100*SUMPRODUCT(N567:R567/4,Weights!$B$2:$F$2)/SUMPRODUCT(--(N567:R567&lt;&gt;""),Weights!$B$2:$F$2))</f>
        <v/>
      </c>
      <c r="T567" s="6">
        <f>IF(H567&lt;&gt;"Yes","",IF(AND(N(N567)&gt;=2,N(O567)&gt;=2),"Yes","No"))</f>
        <v/>
      </c>
      <c r="U567" s="6" t="inlineStr">
        <is>
          <t>medium</t>
        </is>
      </c>
      <c r="V567" s="6" t="inlineStr">
        <is>
          <t>medium</t>
        </is>
      </c>
      <c r="W567" s="6" t="inlineStr">
        <is>
          <t>No</t>
        </is>
      </c>
      <c r="X567" s="8" t="inlineStr"/>
      <c r="Y567" s="6" t="n">
        <v>3</v>
      </c>
      <c r="Z567" s="8" t="inlineStr">
        <is>
          <t>[00:32:35] I move this resolution.
[00:32:43] this is a great, great thing to see. As Mr. Workington indicated, by no means any fault of administration, but that there was advocates within the community that saw that they needed to acknowledge and inform administration of the damages that did occur.
[00:32:43] So on all parties, I say thank you and good job.</t>
        </is>
      </c>
      <c r="AA567" s="8" t="inlineStr">
        <is>
          <t>position: moved the resolution | reasons: damage did occur and was brought forward by community advocates; link to the decision partial | independence: own commentary beyond the staff report | flexibility: uncertainty about extent of local claims not taken up</t>
        </is>
      </c>
      <c r="AB567" s="11" t="inlineStr">
        <is>
          <t>https://www.youtube.com/watch?v=otyejPwvhug&amp;t=1955s</t>
        </is>
      </c>
    </row>
    <row r="568">
      <c r="A568" s="6" t="inlineStr">
        <is>
          <t>2022-08-16</t>
        </is>
      </c>
      <c r="B568" s="11" t="inlineStr">
        <is>
          <t>https://www.youtube.com/watch?v=otyejPwvhug</t>
        </is>
      </c>
      <c r="C568" s="6" t="inlineStr">
        <is>
          <t>17</t>
        </is>
      </c>
      <c r="D568" s="8" t="inlineStr">
        <is>
          <t>Disaster Financial Assistance request - April/May 2022 overland flooding</t>
        </is>
      </c>
      <c r="E568" s="6" t="inlineStr">
        <is>
          <t>other</t>
        </is>
      </c>
      <c r="F568" s="6" t="inlineStr">
        <is>
          <t>No</t>
        </is>
      </c>
      <c r="G568" s="6" t="inlineStr">
        <is>
          <t>Susan Penner</t>
        </is>
      </c>
      <c r="H568" s="6" t="inlineStr">
        <is>
          <t>Yes</t>
        </is>
      </c>
      <c r="I568" s="6" t="inlineStr">
        <is>
          <t>present</t>
        </is>
      </c>
      <c r="J568" s="6" t="inlineStr">
        <is>
          <t>No</t>
        </is>
      </c>
      <c r="K568" s="6" t="inlineStr">
        <is>
          <t>seconder</t>
        </is>
      </c>
      <c r="L568" s="6" t="inlineStr">
        <is>
          <t>none</t>
        </is>
      </c>
      <c r="M568" s="6" t="inlineStr">
        <is>
          <t>voice-unanimous</t>
        </is>
      </c>
      <c r="N568" s="6" t="n">
        <v>2</v>
      </c>
      <c r="O568" s="6" t="n">
        <v>0</v>
      </c>
      <c r="P568" s="6" t="n"/>
      <c r="Q568" s="6" t="n"/>
      <c r="R568" s="6" t="n"/>
      <c r="S568" s="15">
        <f>IF(OR(H568&lt;&gt;"Yes",COUNT(N568:R568)=0),"",100*SUMPRODUCT(N568:R568/4,Weights!$B$2:$F$2)/SUMPRODUCT(--(N568:R568&lt;&gt;""),Weights!$B$2:$F$2))</f>
        <v/>
      </c>
      <c r="T568" s="6">
        <f>IF(H568&lt;&gt;"Yes","",IF(AND(N(N568)&gt;=2,N(O568)&gt;=2),"Yes","No"))</f>
        <v/>
      </c>
      <c r="U568" s="6" t="inlineStr">
        <is>
          <t>medium</t>
        </is>
      </c>
      <c r="V568" s="6" t="inlineStr">
        <is>
          <t>medium</t>
        </is>
      </c>
      <c r="W568" s="6" t="inlineStr">
        <is>
          <t>No</t>
        </is>
      </c>
      <c r="X568" s="8" t="inlineStr"/>
      <c r="Y568" s="6" t="n">
        <v>0</v>
      </c>
      <c r="Z568" s="8" t="inlineStr"/>
      <c r="AA568" s="8" t="inlineStr">
        <is>
          <t>position: seconded per minutes; no substantive speech (§6: seconding only = 2) | reasons: no speech</t>
        </is>
      </c>
      <c r="AB568" s="6" t="inlineStr"/>
    </row>
    <row r="569">
      <c r="A569" s="6" t="inlineStr">
        <is>
          <t>2022-08-16</t>
        </is>
      </c>
      <c r="B569" s="11" t="inlineStr">
        <is>
          <t>https://www.youtube.com/watch?v=otyejPwvhug</t>
        </is>
      </c>
      <c r="C569" s="6" t="inlineStr">
        <is>
          <t>17</t>
        </is>
      </c>
      <c r="D569" s="8" t="inlineStr">
        <is>
          <t>Disaster Financial Assistance request - April/May 2022 overland flooding</t>
        </is>
      </c>
      <c r="E569" s="6" t="inlineStr">
        <is>
          <t>other</t>
        </is>
      </c>
      <c r="F569" s="6" t="inlineStr">
        <is>
          <t>No</t>
        </is>
      </c>
      <c r="G569" s="6" t="inlineStr">
        <is>
          <t>Jake Hiebert</t>
        </is>
      </c>
      <c r="H569" s="6" t="inlineStr">
        <is>
          <t>Yes</t>
        </is>
      </c>
      <c r="I569" s="6" t="inlineStr">
        <is>
          <t>present</t>
        </is>
      </c>
      <c r="J569" s="6" t="inlineStr">
        <is>
          <t>Yes</t>
        </is>
      </c>
      <c r="K569" s="6" t="inlineStr">
        <is>
          <t>none</t>
        </is>
      </c>
      <c r="L569" s="6" t="inlineStr">
        <is>
          <t>none</t>
        </is>
      </c>
      <c r="M569" s="6" t="inlineStr">
        <is>
          <t>voice-unanimous</t>
        </is>
      </c>
      <c r="N569" s="6" t="n">
        <v>0</v>
      </c>
      <c r="O569" s="6" t="n">
        <v>0</v>
      </c>
      <c r="P569" s="6" t="n"/>
      <c r="Q569" s="6" t="n"/>
      <c r="R569" s="6" t="n">
        <v>1</v>
      </c>
      <c r="S569" s="15">
        <f>IF(OR(H569&lt;&gt;"Yes",COUNT(N569:R569)=0),"",100*SUMPRODUCT(N569:R569/4,Weights!$B$2:$F$2)/SUMPRODUCT(--(N569:R569&lt;&gt;""),Weights!$B$2:$F$2))</f>
        <v/>
      </c>
      <c r="T569" s="6">
        <f>IF(H569&lt;&gt;"Yes","",IF(AND(N(N569)&gt;=2,N(O569)&gt;=2),"Yes","No"))</f>
        <v/>
      </c>
      <c r="U569" s="6" t="inlineStr">
        <is>
          <t>medium</t>
        </is>
      </c>
      <c r="V569" s="6" t="inlineStr">
        <is>
          <t>medium</t>
        </is>
      </c>
      <c r="W569" s="6" t="inlineStr">
        <is>
          <t>No</t>
        </is>
      </c>
      <c r="X569" s="8" t="inlineStr"/>
      <c r="Y569" s="6" t="n">
        <v>1</v>
      </c>
      <c r="Z569" s="8" t="inlineStr">
        <is>
          <t>[00:31:55] I see the maximum federal contribution is $84,000. How many applications do you know that we have that we're going to be</t>
        </is>
      </c>
      <c r="AA569" s="8" t="inlineStr">
        <is>
          <t>position: information-only question with no stance (§6 &lt;=1) | reasons: no reason given | flexibility: decision-relevant information question about number of claims (partly confused with next item's grant letter)</t>
        </is>
      </c>
      <c r="AB569" s="11" t="inlineStr">
        <is>
          <t>https://www.youtube.com/watch?v=otyejPwvhug&amp;t=1915s</t>
        </is>
      </c>
    </row>
    <row r="570">
      <c r="A570" s="6" t="inlineStr">
        <is>
          <t>2022-08-16</t>
        </is>
      </c>
      <c r="B570" s="11" t="inlineStr">
        <is>
          <t>https://www.youtube.com/watch?v=otyejPwvhug</t>
        </is>
      </c>
      <c r="C570" s="6" t="inlineStr">
        <is>
          <t>17</t>
        </is>
      </c>
      <c r="D570" s="8" t="inlineStr">
        <is>
          <t>Disaster Financial Assistance request - April/May 2022 overland flooding</t>
        </is>
      </c>
      <c r="E570" s="6" t="inlineStr">
        <is>
          <t>other</t>
        </is>
      </c>
      <c r="F570" s="6" t="inlineStr">
        <is>
          <t>No</t>
        </is>
      </c>
      <c r="G570" s="6" t="inlineStr">
        <is>
          <t>Jac Siemens</t>
        </is>
      </c>
      <c r="H570" s="6" t="inlineStr">
        <is>
          <t>Yes</t>
        </is>
      </c>
      <c r="I570" s="6" t="inlineStr">
        <is>
          <t>present</t>
        </is>
      </c>
      <c r="J570" s="6" t="inlineStr">
        <is>
          <t>No</t>
        </is>
      </c>
      <c r="K570" s="6" t="inlineStr">
        <is>
          <t>none</t>
        </is>
      </c>
      <c r="L570" s="6" t="inlineStr">
        <is>
          <t>none</t>
        </is>
      </c>
      <c r="M570" s="6" t="inlineStr">
        <is>
          <t>voice-unanimous</t>
        </is>
      </c>
      <c r="N570" s="6" t="n">
        <v>0</v>
      </c>
      <c r="O570" s="6" t="n">
        <v>0</v>
      </c>
      <c r="P570" s="6" t="n"/>
      <c r="Q570" s="6" t="n"/>
      <c r="R570" s="6" t="n"/>
      <c r="S570" s="15">
        <f>IF(OR(H570&lt;&gt;"Yes",COUNT(N570:R570)=0),"",100*SUMPRODUCT(N570:R570/4,Weights!$B$2:$F$2)/SUMPRODUCT(--(N570:R570&lt;&gt;""),Weights!$B$2:$F$2))</f>
        <v/>
      </c>
      <c r="T570" s="6">
        <f>IF(H570&lt;&gt;"Yes","",IF(AND(N(N570)&gt;=2,N(O570)&gt;=2),"Yes","No"))</f>
        <v/>
      </c>
      <c r="U570" s="6" t="inlineStr">
        <is>
          <t>high</t>
        </is>
      </c>
      <c r="V570" s="6" t="inlineStr">
        <is>
          <t>high</t>
        </is>
      </c>
      <c r="W570" s="6" t="inlineStr">
        <is>
          <t>No</t>
        </is>
      </c>
      <c r="X570" s="8" t="inlineStr"/>
      <c r="Y570" s="6" t="n">
        <v>0</v>
      </c>
      <c r="Z570" s="8" t="inlineStr"/>
      <c r="AA570" s="8" t="inlineStr">
        <is>
          <t>position: no speech; unrecorded unanimous voice vote (§6: = 0) | reasons: no speech</t>
        </is>
      </c>
      <c r="AB570" s="6" t="inlineStr"/>
    </row>
    <row r="571">
      <c r="A571" s="6" t="inlineStr">
        <is>
          <t>2022-08-16</t>
        </is>
      </c>
      <c r="B571" s="11" t="inlineStr">
        <is>
          <t>https://www.youtube.com/watch?v=otyejPwvhug</t>
        </is>
      </c>
      <c r="C571" s="6" t="inlineStr">
        <is>
          <t>17</t>
        </is>
      </c>
      <c r="D571" s="8" t="inlineStr">
        <is>
          <t>Disaster Financial Assistance request - April/May 2022 overland flooding</t>
        </is>
      </c>
      <c r="E571" s="6" t="inlineStr">
        <is>
          <t>other</t>
        </is>
      </c>
      <c r="F571" s="6" t="inlineStr">
        <is>
          <t>No</t>
        </is>
      </c>
      <c r="G571" s="6" t="inlineStr">
        <is>
          <t>Bill Hiebert</t>
        </is>
      </c>
      <c r="H571" s="6" t="inlineStr">
        <is>
          <t>Yes</t>
        </is>
      </c>
      <c r="I571" s="6" t="inlineStr">
        <is>
          <t>present</t>
        </is>
      </c>
      <c r="J571" s="6" t="inlineStr">
        <is>
          <t>No</t>
        </is>
      </c>
      <c r="K571" s="6" t="inlineStr">
        <is>
          <t>none</t>
        </is>
      </c>
      <c r="L571" s="6" t="inlineStr">
        <is>
          <t>none</t>
        </is>
      </c>
      <c r="M571" s="6" t="inlineStr">
        <is>
          <t>voice-unanimous</t>
        </is>
      </c>
      <c r="N571" s="6" t="n">
        <v>0</v>
      </c>
      <c r="O571" s="6" t="n">
        <v>0</v>
      </c>
      <c r="P571" s="6" t="n"/>
      <c r="Q571" s="6" t="n"/>
      <c r="R571" s="6" t="n"/>
      <c r="S571" s="15">
        <f>IF(OR(H571&lt;&gt;"Yes",COUNT(N571:R571)=0),"",100*SUMPRODUCT(N571:R571/4,Weights!$B$2:$F$2)/SUMPRODUCT(--(N571:R571&lt;&gt;""),Weights!$B$2:$F$2))</f>
        <v/>
      </c>
      <c r="T571" s="6">
        <f>IF(H571&lt;&gt;"Yes","",IF(AND(N(N571)&gt;=2,N(O571)&gt;=2),"Yes","No"))</f>
        <v/>
      </c>
      <c r="U571" s="6" t="inlineStr">
        <is>
          <t>medium</t>
        </is>
      </c>
      <c r="V571" s="6" t="inlineStr">
        <is>
          <t>medium</t>
        </is>
      </c>
      <c r="W571" s="6" t="inlineStr">
        <is>
          <t>No</t>
        </is>
      </c>
      <c r="X571" s="8" t="inlineStr"/>
      <c r="Y571" s="6" t="n">
        <v>0</v>
      </c>
      <c r="Z571" s="8" t="inlineStr"/>
      <c r="AA571" s="8" t="inlineStr">
        <is>
          <t>position: no speech; unrecorded unanimous voice vote (§6: = 0) | reasons: no speech</t>
        </is>
      </c>
      <c r="AB571" s="6" t="inlineStr"/>
    </row>
    <row r="572">
      <c r="A572" s="6" t="inlineStr">
        <is>
          <t>2022-08-16</t>
        </is>
      </c>
      <c r="B572" s="11" t="inlineStr">
        <is>
          <t>https://www.youtube.com/watch?v=otyejPwvhug</t>
        </is>
      </c>
      <c r="C572" s="6" t="inlineStr">
        <is>
          <t>17</t>
        </is>
      </c>
      <c r="D572" s="8" t="inlineStr">
        <is>
          <t>Disaster Financial Assistance request - April/May 2022 overland flooding</t>
        </is>
      </c>
      <c r="E572" s="6" t="inlineStr">
        <is>
          <t>other</t>
        </is>
      </c>
      <c r="F572" s="6" t="inlineStr">
        <is>
          <t>No</t>
        </is>
      </c>
      <c r="G572" s="6" t="inlineStr">
        <is>
          <t>Michael Zwaagstra</t>
        </is>
      </c>
      <c r="H572" s="6" t="inlineStr">
        <is>
          <t>No</t>
        </is>
      </c>
      <c r="I572" s="6" t="inlineStr">
        <is>
          <t>absent</t>
        </is>
      </c>
      <c r="J572" s="6" t="inlineStr">
        <is>
          <t>No</t>
        </is>
      </c>
      <c r="K572" s="6" t="inlineStr"/>
      <c r="L572" s="6" t="inlineStr"/>
      <c r="M572" s="6" t="inlineStr"/>
      <c r="N572" s="6" t="n"/>
      <c r="O572" s="6" t="n"/>
      <c r="P572" s="6" t="n"/>
      <c r="Q572" s="6" t="n"/>
      <c r="R572" s="6" t="n"/>
      <c r="S572" s="15">
        <f>IF(OR(H572&lt;&gt;"Yes",COUNT(N572:R572)=0),"",100*SUMPRODUCT(N572:R572/4,Weights!$B$2:$F$2)/SUMPRODUCT(--(N572:R572&lt;&gt;""),Weights!$B$2:$F$2))</f>
        <v/>
      </c>
      <c r="T572" s="6">
        <f>IF(H572&lt;&gt;"Yes","",IF(AND(N(N572)&gt;=2,N(O572)&gt;=2),"Yes","No"))</f>
        <v/>
      </c>
      <c r="U572" s="6" t="inlineStr"/>
      <c r="V572" s="6" t="inlineStr"/>
      <c r="W572" s="6" t="inlineStr">
        <is>
          <t>No</t>
        </is>
      </c>
      <c r="X572" s="8" t="inlineStr"/>
      <c r="Y572" s="6" t="n">
        <v>0</v>
      </c>
      <c r="Z572" s="8" t="inlineStr"/>
      <c r="AA572" s="8" t="inlineStr"/>
      <c r="AB572" s="6" t="inlineStr"/>
    </row>
    <row r="573">
      <c r="A573" s="6" t="inlineStr">
        <is>
          <t>2022-08-16</t>
        </is>
      </c>
      <c r="B573" s="11" t="inlineStr">
        <is>
          <t>https://www.youtube.com/watch?v=otyejPwvhug</t>
        </is>
      </c>
      <c r="C573" s="6" t="inlineStr">
        <is>
          <t>17</t>
        </is>
      </c>
      <c r="D573" s="8" t="inlineStr">
        <is>
          <t>Disaster Financial Assistance request - April/May 2022 overland flooding</t>
        </is>
      </c>
      <c r="E573" s="6" t="inlineStr">
        <is>
          <t>other</t>
        </is>
      </c>
      <c r="F573" s="6" t="inlineStr">
        <is>
          <t>No</t>
        </is>
      </c>
      <c r="G573" s="6" t="inlineStr">
        <is>
          <t>Unidentified councillor</t>
        </is>
      </c>
      <c r="H573" s="6" t="inlineStr">
        <is>
          <t>Yes</t>
        </is>
      </c>
      <c r="I573" s="6" t="inlineStr">
        <is>
          <t>present</t>
        </is>
      </c>
      <c r="J573" s="6" t="inlineStr">
        <is>
          <t>Yes</t>
        </is>
      </c>
      <c r="K573" s="6" t="inlineStr">
        <is>
          <t>none</t>
        </is>
      </c>
      <c r="L573" s="6" t="inlineStr">
        <is>
          <t>none</t>
        </is>
      </c>
      <c r="M573" s="6" t="inlineStr">
        <is>
          <t>voice-unanimous</t>
        </is>
      </c>
      <c r="N573" s="6" t="n">
        <v>0</v>
      </c>
      <c r="O573" s="6" t="n">
        <v>0</v>
      </c>
      <c r="P573" s="6" t="n"/>
      <c r="Q573" s="6" t="n"/>
      <c r="R573" s="6" t="n">
        <v>1</v>
      </c>
      <c r="S573" s="15">
        <f>IF(OR(H573&lt;&gt;"Yes",COUNT(N573:R573)=0),"",100*SUMPRODUCT(N573:R573/4,Weights!$B$2:$F$2)/SUMPRODUCT(--(N573:R573&lt;&gt;""),Weights!$B$2:$F$2))</f>
        <v/>
      </c>
      <c r="T573" s="6">
        <f>IF(H573&lt;&gt;"Yes","",IF(AND(N(N573)&gt;=2,N(O573)&gt;=2),"Yes","No"))</f>
        <v/>
      </c>
      <c r="U573" s="6" t="inlineStr">
        <is>
          <t>low</t>
        </is>
      </c>
      <c r="V573" s="6" t="inlineStr">
        <is>
          <t>low</t>
        </is>
      </c>
      <c r="W573" s="6" t="inlineStr">
        <is>
          <t>Yes</t>
        </is>
      </c>
      <c r="X573" s="8" t="inlineStr">
        <is>
          <t>hand-off/voice conflict: voice C = Susan Penner; hand-off 'Councillor Pincott' = Damian Penner variant per roster</t>
        </is>
      </c>
      <c r="Y573" s="6" t="n">
        <v>1</v>
      </c>
      <c r="Z573" s="8" t="inlineStr">
        <is>
          <t>[00:31:28] What about private insurance? Just out of curiosity.</t>
        </is>
      </c>
      <c r="AA573" s="8" t="inlineStr">
        <is>
          <t>position: information-only question with no stance | reasons: no reason given | flexibility: clarifying question on program scope (insurance coverage)</t>
        </is>
      </c>
      <c r="AB573" s="11" t="inlineStr">
        <is>
          <t>https://www.youtube.com/watch?v=otyejPwvhug&amp;t=1888s</t>
        </is>
      </c>
    </row>
    <row r="574">
      <c r="A574" s="6" t="inlineStr">
        <is>
          <t>2022-09-06</t>
        </is>
      </c>
      <c r="B574" s="11" t="inlineStr">
        <is>
          <t>https://www.youtube.com/watch?v=yVNQSkESKB8</t>
        </is>
      </c>
      <c r="C574" s="6" t="inlineStr">
        <is>
          <t>6/7/8</t>
        </is>
      </c>
      <c r="D574" s="8" t="inlineStr">
        <is>
          <t>Joint public hearing + 2nd reading: By-law 2211 (OCP redesignation Residential to Commercial) and By-law 2212 (rezoning DR1 to C-MX), Old Tom Road / Loewen Blvd</t>
        </is>
      </c>
      <c r="E574" s="6" t="inlineStr">
        <is>
          <t>land use</t>
        </is>
      </c>
      <c r="F574" s="6" t="inlineStr">
        <is>
          <t>Yes</t>
        </is>
      </c>
      <c r="G574" s="6" t="inlineStr">
        <is>
          <t>Michael Zwaagstra</t>
        </is>
      </c>
      <c r="H574" s="6" t="inlineStr">
        <is>
          <t>Yes</t>
        </is>
      </c>
      <c r="I574" s="6" t="inlineStr">
        <is>
          <t>present</t>
        </is>
      </c>
      <c r="J574" s="6" t="inlineStr">
        <is>
          <t>Yes</t>
        </is>
      </c>
      <c r="K574" s="6" t="inlineStr">
        <is>
          <t>mover</t>
        </is>
      </c>
      <c r="L574" s="6" t="inlineStr">
        <is>
          <t>for</t>
        </is>
      </c>
      <c r="M574" s="6" t="inlineStr">
        <is>
          <t>voice-unanimous</t>
        </is>
      </c>
      <c r="N574" s="6" t="n">
        <v>4</v>
      </c>
      <c r="O574" s="6" t="n">
        <v>3</v>
      </c>
      <c r="P574" s="6" t="n">
        <v>3</v>
      </c>
      <c r="Q574" s="6" t="n">
        <v>3</v>
      </c>
      <c r="R574" s="6" t="n">
        <v>2</v>
      </c>
      <c r="S574" s="15">
        <f>IF(OR(H574&lt;&gt;"Yes",COUNT(N574:R574)=0),"",100*SUMPRODUCT(N574:R574/4,Weights!$B$2:$F$2)/SUMPRODUCT(--(N574:R574&lt;&gt;""),Weights!$B$2:$F$2))</f>
        <v/>
      </c>
      <c r="T574" s="6">
        <f>IF(H574&lt;&gt;"Yes","",IF(AND(N(N574)&gt;=2,N(O574)&gt;=2),"Yes","No"))</f>
        <v/>
      </c>
      <c r="U574" s="6" t="inlineStr">
        <is>
          <t>high</t>
        </is>
      </c>
      <c r="V574" s="6" t="inlineStr">
        <is>
          <t>high</t>
        </is>
      </c>
      <c r="W574" s="6" t="inlineStr">
        <is>
          <t>No</t>
        </is>
      </c>
      <c r="X574" s="8" t="inlineStr"/>
      <c r="Y574" s="6" t="n">
        <v>7</v>
      </c>
      <c r="Z574" s="8" t="inlineStr">
        <is>
          <t>[00:37:45] He had referenced a concern that a creek not being shown on the map and the 150-foot buffer appears not to be there, and then a concern that it'll make drainage worse. Could you comment specifically on, on that point?
[00:39:49] So if I'm understanding correctly, then what you're saying is that based on the report and the analysis of engineers, that this will not make drainage worse.
[00:50:03] Okay, I will make a motion to give second reading to Bylaw 2211.
[00:50:18] We want Steinbach to be able to continue to grow. We want everyone who wants to live in Steinbach to be able to live here and everyone who wants to open a business to be able to do so here.
[00:50:18] And that's because of the fact the proposal is to have commercial mixed-use within it, and so therefore the overall designation has to be commercial policy area.
[00:50:18] But I will just say that I understand, you know, so many of the concerns that are raised, but I also do have to accept when there is, you know, evidence that's presented in terms of many months of work, engineering analysis both by the city and by engineers working for the developer, review by the province.
[00:50:18] but specifically on the community plan amendment, certainly redesignating from residential policy area to commercial policy makes sense.</t>
        </is>
      </c>
      <c r="AA574" s="8" t="inlineStr">
        <is>
          <t>position: Moved 2211 and stated redesignation 'makes sense'. | reasons: Links growth/housing/business goals and the need for a commercial designation to allow C-MX; weighs residents' concerns against engineering and provincial review, though briefly. | independence: Own assessment, tested the developer's claims himself before relying on the engineering evidence. | engagement: Put Mr. F.'s creek/buffer objection directly to the developer, followed up, and acknowledged the concerns in his statement. | flexibility: Clarifying questions on the drainage uncertainty; acknowledges concerns but no stated conditions for changing view.</t>
        </is>
      </c>
      <c r="AB574" s="11" t="inlineStr">
        <is>
          <t>https://www.youtube.com/watch?v=yVNQSkESKB8&amp;t=2265s</t>
        </is>
      </c>
    </row>
    <row r="575">
      <c r="A575" s="6" t="inlineStr">
        <is>
          <t>2022-09-06</t>
        </is>
      </c>
      <c r="B575" s="11" t="inlineStr">
        <is>
          <t>https://www.youtube.com/watch?v=yVNQSkESKB8</t>
        </is>
      </c>
      <c r="C575" s="6" t="inlineStr">
        <is>
          <t>6/7/8</t>
        </is>
      </c>
      <c r="D575" s="8" t="inlineStr">
        <is>
          <t>Joint public hearing + 2nd reading: By-law 2211 (OCP redesignation Residential to Commercial) and By-law 2212 (rezoning DR1 to C-MX), Old Tom Road / Loewen Blvd</t>
        </is>
      </c>
      <c r="E575" s="6" t="inlineStr">
        <is>
          <t>land use</t>
        </is>
      </c>
      <c r="F575" s="6" t="inlineStr">
        <is>
          <t>Yes</t>
        </is>
      </c>
      <c r="G575" s="6" t="inlineStr">
        <is>
          <t>Susan Penner</t>
        </is>
      </c>
      <c r="H575" s="6" t="inlineStr">
        <is>
          <t>Yes</t>
        </is>
      </c>
      <c r="I575" s="6" t="inlineStr">
        <is>
          <t>present</t>
        </is>
      </c>
      <c r="J575" s="6" t="inlineStr">
        <is>
          <t>Yes</t>
        </is>
      </c>
      <c r="K575" s="6" t="inlineStr">
        <is>
          <t>seconder</t>
        </is>
      </c>
      <c r="L575" s="6" t="inlineStr">
        <is>
          <t>for</t>
        </is>
      </c>
      <c r="M575" s="6" t="inlineStr">
        <is>
          <t>voice-unanimous</t>
        </is>
      </c>
      <c r="N575" s="6" t="n">
        <v>4</v>
      </c>
      <c r="O575" s="6" t="n">
        <v>2</v>
      </c>
      <c r="P575" s="6" t="n">
        <v>2</v>
      </c>
      <c r="Q575" s="6" t="n">
        <v>2</v>
      </c>
      <c r="R575" s="6" t="n">
        <v>2</v>
      </c>
      <c r="S575" s="15">
        <f>IF(OR(H575&lt;&gt;"Yes",COUNT(N575:R575)=0),"",100*SUMPRODUCT(N575:R575/4,Weights!$B$2:$F$2)/SUMPRODUCT(--(N575:R575&lt;&gt;""),Weights!$B$2:$F$2))</f>
        <v/>
      </c>
      <c r="T575" s="6">
        <f>IF(H575&lt;&gt;"Yes","",IF(AND(N(N575)&gt;=2,N(O575)&gt;=2),"Yes","No"))</f>
        <v/>
      </c>
      <c r="U575" s="6" t="inlineStr">
        <is>
          <t>high</t>
        </is>
      </c>
      <c r="V575" s="6" t="inlineStr">
        <is>
          <t>high</t>
        </is>
      </c>
      <c r="W575" s="6" t="inlineStr">
        <is>
          <t>No</t>
        </is>
      </c>
      <c r="X575" s="8" t="inlineStr"/>
      <c r="Y575" s="6" t="n">
        <v>3</v>
      </c>
      <c r="Z575" s="8" t="inlineStr">
        <is>
          <t>[00:52:12] I am very much looking forward to seeing this development happen.
[00:52:12] Hopefully— this is a very difficult parcel of land to engineer precisely because of things like water, the drainage canals going through this property, and I know a lot of work has gone into it.
[00:52:12] So this redesignating this piece of land is the first step in allowing for that to happen and hopefully making this a successful development.</t>
        </is>
      </c>
      <c r="AA575" s="8" t="inlineStr">
        <is>
          <t>position: Seconded 2211 and explicitly supports the development. | reasons: Mixed commercial/residential needed for viability, redesignation is the first step; partly borrowed from the developer's comments. | independence: Some own assessment ('I know a lot of work has gone into it') alongside reliance on Mr. N.'s point. | engagement: Acknowledges the water difficulty raised by residents without a substantive response to the objections. | flexibility: Acknowledges the parcel is very difficult to engineer.</t>
        </is>
      </c>
      <c r="AB575" s="11" t="inlineStr">
        <is>
          <t>https://www.youtube.com/watch?v=yVNQSkESKB8&amp;t=3132s</t>
        </is>
      </c>
    </row>
    <row r="576">
      <c r="A576" s="6" t="inlineStr">
        <is>
          <t>2022-09-06</t>
        </is>
      </c>
      <c r="B576" s="11" t="inlineStr">
        <is>
          <t>https://www.youtube.com/watch?v=yVNQSkESKB8</t>
        </is>
      </c>
      <c r="C576" s="6" t="inlineStr">
        <is>
          <t>6/7/8</t>
        </is>
      </c>
      <c r="D576" s="8" t="inlineStr">
        <is>
          <t>Joint public hearing + 2nd reading: By-law 2211 (OCP redesignation Residential to Commercial) and By-law 2212 (rezoning DR1 to C-MX), Old Tom Road / Loewen Blvd</t>
        </is>
      </c>
      <c r="E576" s="6" t="inlineStr">
        <is>
          <t>land use</t>
        </is>
      </c>
      <c r="F576" s="6" t="inlineStr">
        <is>
          <t>Yes</t>
        </is>
      </c>
      <c r="G576" s="6" t="inlineStr">
        <is>
          <t>Jac Siemens</t>
        </is>
      </c>
      <c r="H576" s="6" t="inlineStr">
        <is>
          <t>Yes</t>
        </is>
      </c>
      <c r="I576" s="6" t="inlineStr">
        <is>
          <t>present</t>
        </is>
      </c>
      <c r="J576" s="6" t="inlineStr">
        <is>
          <t>Yes</t>
        </is>
      </c>
      <c r="K576" s="6" t="inlineStr">
        <is>
          <t>mover</t>
        </is>
      </c>
      <c r="L576" s="6" t="inlineStr">
        <is>
          <t>for</t>
        </is>
      </c>
      <c r="M576" s="6" t="inlineStr">
        <is>
          <t>voice-unanimous</t>
        </is>
      </c>
      <c r="N576" s="6" t="n">
        <v>4</v>
      </c>
      <c r="O576" s="6" t="n">
        <v>2</v>
      </c>
      <c r="P576" s="6" t="n">
        <v>2</v>
      </c>
      <c r="Q576" s="6" t="n">
        <v>1</v>
      </c>
      <c r="R576" s="6" t="n">
        <v>1</v>
      </c>
      <c r="S576" s="15">
        <f>IF(OR(H576&lt;&gt;"Yes",COUNT(N576:R576)=0),"",100*SUMPRODUCT(N576:R576/4,Weights!$B$2:$F$2)/SUMPRODUCT(--(N576:R576&lt;&gt;""),Weights!$B$2:$F$2))</f>
        <v/>
      </c>
      <c r="T576" s="6">
        <f>IF(H576&lt;&gt;"Yes","",IF(AND(N(N576)&gt;=2,N(O576)&gt;=2),"Yes","No"))</f>
        <v/>
      </c>
      <c r="U576" s="6" t="inlineStr">
        <is>
          <t>high</t>
        </is>
      </c>
      <c r="V576" s="6" t="inlineStr">
        <is>
          <t>high</t>
        </is>
      </c>
      <c r="W576" s="6" t="inlineStr">
        <is>
          <t>No</t>
        </is>
      </c>
      <c r="X576" s="8" t="inlineStr"/>
      <c r="Y576" s="6" t="n">
        <v>3</v>
      </c>
      <c r="Z576" s="8" t="inlineStr">
        <is>
          <t>[00:54:15] Motion to approve.
[00:54:20] Currently it's zoned DR-1 or Development Reserve 1.
[00:54:20] So, and because there will be some commercial use as well as residential on this property, so it, uh, needs to be a C-MX, commercial and mixed use, which means commercial residential use.</t>
        </is>
      </c>
      <c r="AA576" s="8" t="inlineStr">
        <is>
          <t>position: Moved 2212. | reasons: Technical rationale: DR1 is a holding zone and the planned mixed use requires C-MX. | independence: Own explanation of the zoning logic. | engagement: Drainage/traffic objections were on the floor; his statement did not take them up (the D-labelled drainage question at 00:45:51 is unresolved and recorded under Unidentified councillor). | flexibility: Drainage uncertainty raised; not addressed in his statement.</t>
        </is>
      </c>
      <c r="AB576" s="11" t="inlineStr">
        <is>
          <t>https://www.youtube.com/watch?v=yVNQSkESKB8&amp;t=3255s</t>
        </is>
      </c>
    </row>
    <row r="577">
      <c r="A577" s="6" t="inlineStr">
        <is>
          <t>2022-09-06</t>
        </is>
      </c>
      <c r="B577" s="11" t="inlineStr">
        <is>
          <t>https://www.youtube.com/watch?v=yVNQSkESKB8</t>
        </is>
      </c>
      <c r="C577" s="6" t="inlineStr">
        <is>
          <t>6/7/8</t>
        </is>
      </c>
      <c r="D577" s="8" t="inlineStr">
        <is>
          <t>Joint public hearing + 2nd reading: By-law 2211 (OCP redesignation Residential to Commercial) and By-law 2212 (rezoning DR1 to C-MX), Old Tom Road / Loewen Blvd</t>
        </is>
      </c>
      <c r="E577" s="6" t="inlineStr">
        <is>
          <t>land use</t>
        </is>
      </c>
      <c r="F577" s="6" t="inlineStr">
        <is>
          <t>Yes</t>
        </is>
      </c>
      <c r="G577" s="6" t="inlineStr">
        <is>
          <t>Damian Penner</t>
        </is>
      </c>
      <c r="H577" s="6" t="inlineStr">
        <is>
          <t>Yes</t>
        </is>
      </c>
      <c r="I577" s="6" t="inlineStr">
        <is>
          <t>present</t>
        </is>
      </c>
      <c r="J577" s="6" t="inlineStr">
        <is>
          <t>Yes</t>
        </is>
      </c>
      <c r="K577" s="6" t="inlineStr">
        <is>
          <t>seconder</t>
        </is>
      </c>
      <c r="L577" s="6" t="inlineStr">
        <is>
          <t>for</t>
        </is>
      </c>
      <c r="M577" s="6" t="inlineStr">
        <is>
          <t>voice-unanimous</t>
        </is>
      </c>
      <c r="N577" s="6" t="n">
        <v>3</v>
      </c>
      <c r="O577" s="6" t="n">
        <v>3</v>
      </c>
      <c r="P577" s="6" t="n">
        <v>3</v>
      </c>
      <c r="Q577" s="6" t="n">
        <v>3</v>
      </c>
      <c r="R577" s="6" t="n">
        <v>1</v>
      </c>
      <c r="S577" s="15">
        <f>IF(OR(H577&lt;&gt;"Yes",COUNT(N577:R577)=0),"",100*SUMPRODUCT(N577:R577/4,Weights!$B$2:$F$2)/SUMPRODUCT(--(N577:R577&lt;&gt;""),Weights!$B$2:$F$2))</f>
        <v/>
      </c>
      <c r="T577" s="6">
        <f>IF(H577&lt;&gt;"Yes","",IF(AND(N(N577)&gt;=2,N(O577)&gt;=2),"Yes","No"))</f>
        <v/>
      </c>
      <c r="U577" s="6" t="inlineStr">
        <is>
          <t>medium</t>
        </is>
      </c>
      <c r="V577" s="6" t="inlineStr">
        <is>
          <t>medium</t>
        </is>
      </c>
      <c r="W577" s="6" t="inlineStr">
        <is>
          <t>No</t>
        </is>
      </c>
      <c r="X577" s="8" t="inlineStr"/>
      <c r="Y577" s="6" t="n">
        <v>3</v>
      </c>
      <c r="Z577" s="8" t="inlineStr">
        <is>
          <t>[00:55:07] I know of a firsthand account being working with administration and engineering that they— the last thing that they want to do is be going against what the city— what the province of Manitoba is dictating, which is why we do have such stringent standards.
[00:55:07] And firsthand account that the water flow actually has been vastly improved in that area due to the development and the engineering of the land.
[00:55:07] So I don't have any concerns with considering the engineering reports that we've seen that there should be exacerbated drainage concerns from this.</t>
        </is>
      </c>
      <c r="AA577" s="8" t="inlineStr">
        <is>
          <t>position: Seconded 2212 and stated he has no drainage concerns; support clear but stated via the drainage point rather than the rezoning itself. | reasons: Firsthand comparison (Southland Estates) plus engineering reports and standards, linked to the drainage objection. | independence: Own experience as independent support, beyond citing staff. | engagement: Directly answers the residents' drainage objection with evidence. | flexibility: Takes up the drainage uncertainty only to conclude there is no concern; no limitation acknowledged.</t>
        </is>
      </c>
      <c r="AB577" s="11" t="inlineStr">
        <is>
          <t>https://www.youtube.com/watch?v=yVNQSkESKB8&amp;t=3307s</t>
        </is>
      </c>
    </row>
    <row r="578">
      <c r="A578" s="6" t="inlineStr">
        <is>
          <t>2022-09-06</t>
        </is>
      </c>
      <c r="B578" s="11" t="inlineStr">
        <is>
          <t>https://www.youtube.com/watch?v=yVNQSkESKB8</t>
        </is>
      </c>
      <c r="C578" s="6" t="inlineStr">
        <is>
          <t>6/7/8</t>
        </is>
      </c>
      <c r="D578" s="8" t="inlineStr">
        <is>
          <t>Joint public hearing + 2nd reading: By-law 2211 (OCP redesignation Residential to Commercial) and By-law 2212 (rezoning DR1 to C-MX), Old Tom Road / Loewen Blvd</t>
        </is>
      </c>
      <c r="E578" s="6" t="inlineStr">
        <is>
          <t>land use</t>
        </is>
      </c>
      <c r="F578" s="6" t="inlineStr">
        <is>
          <t>Yes</t>
        </is>
      </c>
      <c r="G578" s="6" t="inlineStr">
        <is>
          <t>Bill Hiebert</t>
        </is>
      </c>
      <c r="H578" s="6" t="inlineStr">
        <is>
          <t>Yes</t>
        </is>
      </c>
      <c r="I578" s="6" t="inlineStr">
        <is>
          <t>present</t>
        </is>
      </c>
      <c r="J578" s="6" t="inlineStr">
        <is>
          <t>No</t>
        </is>
      </c>
      <c r="K578" s="6" t="inlineStr">
        <is>
          <t>none</t>
        </is>
      </c>
      <c r="L578" s="6" t="inlineStr">
        <is>
          <t>none</t>
        </is>
      </c>
      <c r="M578" s="6" t="inlineStr">
        <is>
          <t>voice-unanimous</t>
        </is>
      </c>
      <c r="N578" s="6" t="n">
        <v>0</v>
      </c>
      <c r="O578" s="6" t="n">
        <v>0</v>
      </c>
      <c r="P578" s="6" t="n"/>
      <c r="Q578" s="6" t="n"/>
      <c r="R578" s="6" t="n"/>
      <c r="S578" s="15">
        <f>IF(OR(H578&lt;&gt;"Yes",COUNT(N578:R578)=0),"",100*SUMPRODUCT(N578:R578/4,Weights!$B$2:$F$2)/SUMPRODUCT(--(N578:R578&lt;&gt;""),Weights!$B$2:$F$2))</f>
        <v/>
      </c>
      <c r="T578" s="6">
        <f>IF(H578&lt;&gt;"Yes","",IF(AND(N(N578)&gt;=2,N(O578)&gt;=2),"Yes","No"))</f>
        <v/>
      </c>
      <c r="U578" s="6" t="inlineStr">
        <is>
          <t>low</t>
        </is>
      </c>
      <c r="V578" s="6" t="inlineStr">
        <is>
          <t>low</t>
        </is>
      </c>
      <c r="W578" s="6" t="inlineStr">
        <is>
          <t>Yes</t>
        </is>
      </c>
      <c r="X578" s="8" t="inlineStr">
        <is>
          <t>One of Bill/Jake Hiebert is letter B, who asked substantive drainage questions at 00:40:16/00:42:05 (recorded under Unidentified councillor). This silence record is wrong for whichever Hiebert B is.</t>
        </is>
      </c>
      <c r="Y578" s="6" t="n">
        <v>0</v>
      </c>
      <c r="Z578" s="8" t="inlineStr"/>
      <c r="AA578" s="8" t="inlineStr">
        <is>
          <t>position: Unrecorded unanimous voice vote, no attributable speech.</t>
        </is>
      </c>
      <c r="AB578" s="6" t="inlineStr"/>
    </row>
    <row r="579">
      <c r="A579" s="6" t="inlineStr">
        <is>
          <t>2022-09-06</t>
        </is>
      </c>
      <c r="B579" s="11" t="inlineStr">
        <is>
          <t>https://www.youtube.com/watch?v=yVNQSkESKB8</t>
        </is>
      </c>
      <c r="C579" s="6" t="inlineStr">
        <is>
          <t>6/7/8</t>
        </is>
      </c>
      <c r="D579" s="8" t="inlineStr">
        <is>
          <t>Joint public hearing + 2nd reading: By-law 2211 (OCP redesignation Residential to Commercial) and By-law 2212 (rezoning DR1 to C-MX), Old Tom Road / Loewen Blvd</t>
        </is>
      </c>
      <c r="E579" s="6" t="inlineStr">
        <is>
          <t>land use</t>
        </is>
      </c>
      <c r="F579" s="6" t="inlineStr">
        <is>
          <t>Yes</t>
        </is>
      </c>
      <c r="G579" s="6" t="inlineStr">
        <is>
          <t>Jake Hiebert</t>
        </is>
      </c>
      <c r="H579" s="6" t="inlineStr">
        <is>
          <t>Yes</t>
        </is>
      </c>
      <c r="I579" s="6" t="inlineStr">
        <is>
          <t>present</t>
        </is>
      </c>
      <c r="J579" s="6" t="inlineStr">
        <is>
          <t>No</t>
        </is>
      </c>
      <c r="K579" s="6" t="inlineStr">
        <is>
          <t>none</t>
        </is>
      </c>
      <c r="L579" s="6" t="inlineStr">
        <is>
          <t>none</t>
        </is>
      </c>
      <c r="M579" s="6" t="inlineStr">
        <is>
          <t>voice-unanimous</t>
        </is>
      </c>
      <c r="N579" s="6" t="n">
        <v>0</v>
      </c>
      <c r="O579" s="6" t="n">
        <v>0</v>
      </c>
      <c r="P579" s="6" t="n"/>
      <c r="Q579" s="6" t="n"/>
      <c r="R579" s="6" t="n"/>
      <c r="S579" s="15">
        <f>IF(OR(H579&lt;&gt;"Yes",COUNT(N579:R579)=0),"",100*SUMPRODUCT(N579:R579/4,Weights!$B$2:$F$2)/SUMPRODUCT(--(N579:R579&lt;&gt;""),Weights!$B$2:$F$2))</f>
        <v/>
      </c>
      <c r="T579" s="6">
        <f>IF(H579&lt;&gt;"Yes","",IF(AND(N(N579)&gt;=2,N(O579)&gt;=2),"Yes","No"))</f>
        <v/>
      </c>
      <c r="U579" s="6" t="inlineStr">
        <is>
          <t>low</t>
        </is>
      </c>
      <c r="V579" s="6" t="inlineStr">
        <is>
          <t>low</t>
        </is>
      </c>
      <c r="W579" s="6" t="inlineStr">
        <is>
          <t>Yes</t>
        </is>
      </c>
      <c r="X579" s="8" t="inlineStr">
        <is>
          <t>One of Bill/Jake Hiebert is letter B (substantive questions, Unidentified councillor record); Jake is also a candidate for the 00:45:51 question ('Drake' in the reply). This silence record may be wrong.</t>
        </is>
      </c>
      <c r="Y579" s="6" t="n">
        <v>0</v>
      </c>
      <c r="Z579" s="8" t="inlineStr"/>
      <c r="AA579" s="8" t="inlineStr">
        <is>
          <t>position: Unrecorded unanimous voice vote, no attributable speech.</t>
        </is>
      </c>
      <c r="AB579" s="6" t="inlineStr"/>
    </row>
    <row r="580">
      <c r="A580" s="6" t="inlineStr">
        <is>
          <t>2022-09-06</t>
        </is>
      </c>
      <c r="B580" s="11" t="inlineStr">
        <is>
          <t>https://www.youtube.com/watch?v=yVNQSkESKB8</t>
        </is>
      </c>
      <c r="C580" s="6" t="inlineStr">
        <is>
          <t>6/7/8</t>
        </is>
      </c>
      <c r="D580" s="8" t="inlineStr">
        <is>
          <t>Joint public hearing + 2nd reading: By-law 2211 (OCP redesignation Residential to Commercial) and By-law 2212 (rezoning DR1 to C-MX), Old Tom Road / Loewen Blvd</t>
        </is>
      </c>
      <c r="E580" s="6" t="inlineStr">
        <is>
          <t>land use</t>
        </is>
      </c>
      <c r="F580" s="6" t="inlineStr">
        <is>
          <t>Yes</t>
        </is>
      </c>
      <c r="G580" s="6" t="inlineStr">
        <is>
          <t>Unidentified councillor</t>
        </is>
      </c>
      <c r="H580" s="6" t="inlineStr">
        <is>
          <t>Yes</t>
        </is>
      </c>
      <c r="I580" s="6" t="inlineStr">
        <is>
          <t>present</t>
        </is>
      </c>
      <c r="J580" s="6" t="inlineStr">
        <is>
          <t>Yes</t>
        </is>
      </c>
      <c r="K580" s="6" t="inlineStr">
        <is>
          <t>none</t>
        </is>
      </c>
      <c r="L580" s="6" t="inlineStr">
        <is>
          <t>conditional</t>
        </is>
      </c>
      <c r="M580" s="6" t="inlineStr">
        <is>
          <t>voice-unanimous</t>
        </is>
      </c>
      <c r="N580" s="6" t="n">
        <v>2</v>
      </c>
      <c r="O580" s="6" t="n">
        <v>2</v>
      </c>
      <c r="P580" s="6" t="n">
        <v>3</v>
      </c>
      <c r="Q580" s="6" t="n">
        <v>3</v>
      </c>
      <c r="R580" s="6" t="n">
        <v>3</v>
      </c>
      <c r="S580" s="15">
        <f>IF(OR(H580&lt;&gt;"Yes",COUNT(N580:R580)=0),"",100*SUMPRODUCT(N580:R580/4,Weights!$B$2:$F$2)/SUMPRODUCT(--(N580:R580&lt;&gt;""),Weights!$B$2:$F$2))</f>
        <v/>
      </c>
      <c r="T580" s="6">
        <f>IF(H580&lt;&gt;"Yes","",IF(AND(N(N580)&gt;=2,N(O580)&gt;=2),"Yes","No"))</f>
        <v/>
      </c>
      <c r="U580" s="6" t="inlineStr">
        <is>
          <t>low</t>
        </is>
      </c>
      <c r="V580" s="6" t="inlineStr">
        <is>
          <t>low</t>
        </is>
      </c>
      <c r="W580" s="6" t="inlineStr">
        <is>
          <t>Yes</t>
        </is>
      </c>
      <c r="X580" s="8" t="inlineStr">
        <is>
          <t>Unidentified councillor record: B = Bill or Jake Hiebert; 00:45:51 question has voice D (Siemens) vs 'Clarity.' on N (D. Penner) vs reply addressed 'Drake' (Jake Hiebert?); K 00:56:17 may be a councillor or the developer.</t>
        </is>
      </c>
      <c r="Y580" s="6" t="n">
        <v>5</v>
      </c>
      <c r="Z580" s="8" t="inlineStr">
        <is>
          <t>[00:40:16] Mr. N., in layman's terms, can you just explain to us when you have the collector, the storm sewers and the collectors going into the waterway, in layman's terms, can you tell us how you're— it's proposed to slow down?
[00:45:51] And I don't know if I'm satisfied yet with the answer.
[00:45:51] How do we assure— what kind of assurance is there? Is there anything further that we can do?
[00:45:51] How do we get that water— to Mr. F.'s question, how do we get the water over the hill?
[00:56:17] These people have concerns and I appreciate their concerns, but with the engineering that's been done, I feel this could improve the whole plan and you might have less water with this plan than now.</t>
        </is>
      </c>
      <c r="AA580" s="8" t="inlineStr">
        <is>
          <t>position: Mix of probing questions and a hopeful supportive comment; position only inferable. | reasons: Engineering expectation that drainage could improve; partial link. | independence: Questioner used the package elevation map (page 90) to test the developer's claim independently. | engagement: Directly took up Mr. F.'s 'water over the hill' challenge and pressed for assurance. | flexibility: Explicitly not yet satisfied and asked what further assurance could be given.</t>
        </is>
      </c>
      <c r="AB580" s="11" t="inlineStr">
        <is>
          <t>https://www.youtube.com/watch?v=yVNQSkESKB8&amp;t=2416s</t>
        </is>
      </c>
    </row>
    <row r="581">
      <c r="A581" s="6" t="inlineStr">
        <is>
          <t>2022-09-06</t>
        </is>
      </c>
      <c r="B581" s="11" t="inlineStr">
        <is>
          <t>https://www.youtube.com/watch?v=yVNQSkESKB8</t>
        </is>
      </c>
      <c r="C581" s="6" t="inlineStr">
        <is>
          <t>6/7/8</t>
        </is>
      </c>
      <c r="D581" s="8" t="inlineStr">
        <is>
          <t>Joint public hearing + 2nd reading: By-law 2211 (OCP redesignation Residential to Commercial) and By-law 2212 (rezoning DR1 to C-MX), Old Tom Road / Loewen Blvd</t>
        </is>
      </c>
      <c r="E581" s="6" t="inlineStr">
        <is>
          <t>land use</t>
        </is>
      </c>
      <c r="F581" s="6" t="inlineStr">
        <is>
          <t>Yes</t>
        </is>
      </c>
      <c r="G581" s="6" t="inlineStr">
        <is>
          <t>Mayor Earl Funk</t>
        </is>
      </c>
      <c r="H581" s="6" t="inlineStr">
        <is>
          <t>Yes</t>
        </is>
      </c>
      <c r="I581" s="6" t="inlineStr">
        <is>
          <t>present</t>
        </is>
      </c>
      <c r="J581" s="6" t="inlineStr">
        <is>
          <t>Yes</t>
        </is>
      </c>
      <c r="K581" s="6" t="inlineStr">
        <is>
          <t>none</t>
        </is>
      </c>
      <c r="L581" s="6" t="inlineStr">
        <is>
          <t>for</t>
        </is>
      </c>
      <c r="M581" s="6" t="inlineStr">
        <is>
          <t>voice-unanimous</t>
        </is>
      </c>
      <c r="N581" s="6" t="n">
        <v>4</v>
      </c>
      <c r="O581" s="6" t="n">
        <v>3</v>
      </c>
      <c r="P581" s="6" t="n">
        <v>3</v>
      </c>
      <c r="Q581" s="6" t="n">
        <v>3</v>
      </c>
      <c r="R581" s="6" t="n">
        <v>2</v>
      </c>
      <c r="S581" s="15">
        <f>IF(OR(H581&lt;&gt;"Yes",COUNT(N581:R581)=0),"",100*SUMPRODUCT(N581:R581/4,Weights!$B$2:$F$2)/SUMPRODUCT(--(N581:R581&lt;&gt;""),Weights!$B$2:$F$2))</f>
        <v/>
      </c>
      <c r="T581" s="6">
        <f>IF(H581&lt;&gt;"Yes","",IF(AND(N(N581)&gt;=2,N(O581)&gt;=2),"Yes","No"))</f>
        <v/>
      </c>
      <c r="U581" s="6" t="inlineStr">
        <is>
          <t>high</t>
        </is>
      </c>
      <c r="V581" s="6" t="inlineStr">
        <is>
          <t>high</t>
        </is>
      </c>
      <c r="W581" s="6" t="inlineStr">
        <is>
          <t>No</t>
        </is>
      </c>
      <c r="X581" s="8" t="inlineStr"/>
      <c r="Y581" s="6" t="n">
        <v>6</v>
      </c>
      <c r="Z581" s="8" t="inlineStr">
        <is>
          <t>[00:23:52] We, we're well aware of that intersection, and we, we do discuss it when we get into study session and those kinds of things, and we are looking at improving it.
[00:28:42] We do do a traffic count every year. It's usually done in October.
[00:52:59] But having said that, I do believe that they've done everything they can. And I think our engineers have worked on it, their engineers have worked on it, and I think we need to give it a chance.
[00:53:48] So I will also, I'm in favor of this motion 'cause this is a good start and we have to start somewhere.
[00:56:37] You look at Millbrook Market, that's completely mixed use and—
[00:57:13] It was people come in and landscape, they over-landscape and then they impede water from running.</t>
        </is>
      </c>
      <c r="AA581" s="8" t="inlineStr">
        <is>
          <t>position: 'I'm in favor of this motion'. | reasons: Mixed-use precedent (Millbrook Market), engineering by both sides, staff drainage experience. | independence: Own examples and personal contact with residents' drainage cases. | engagement: Responded to traffic-count and drainage concerns with reasons and examples. | flexibility: Acknowledges the parcel is challenging and that intersection solutions are 'a work in process'; 'give it a chance'.</t>
        </is>
      </c>
      <c r="AB581" s="11" t="inlineStr">
        <is>
          <t>https://www.youtube.com/watch?v=yVNQSkESKB8&amp;t=1432s</t>
        </is>
      </c>
    </row>
    <row r="582">
      <c r="A582" s="6" t="inlineStr">
        <is>
          <t>2022-09-06</t>
        </is>
      </c>
      <c r="B582" s="11" t="inlineStr">
        <is>
          <t>https://www.youtube.com/watch?v=yVNQSkESKB8</t>
        </is>
      </c>
      <c r="C582" s="6" t="inlineStr">
        <is>
          <t>9/10</t>
        </is>
      </c>
      <c r="D582" s="8" t="inlineStr">
        <is>
          <t>Public hearing + 2nd reading: By-law 2213 rezoning DR1 to RSF/RLD/RHD (Phase 1, Old Tom Road / Loewen Blvd)</t>
        </is>
      </c>
      <c r="E582" s="6" t="inlineStr">
        <is>
          <t>land use</t>
        </is>
      </c>
      <c r="F582" s="6" t="inlineStr">
        <is>
          <t>Yes</t>
        </is>
      </c>
      <c r="G582" s="6" t="inlineStr">
        <is>
          <t>Susan Penner</t>
        </is>
      </c>
      <c r="H582" s="6" t="inlineStr">
        <is>
          <t>Yes</t>
        </is>
      </c>
      <c r="I582" s="6" t="inlineStr">
        <is>
          <t>present</t>
        </is>
      </c>
      <c r="J582" s="6" t="inlineStr">
        <is>
          <t>Yes</t>
        </is>
      </c>
      <c r="K582" s="6" t="inlineStr">
        <is>
          <t>mover</t>
        </is>
      </c>
      <c r="L582" s="6" t="inlineStr">
        <is>
          <t>for</t>
        </is>
      </c>
      <c r="M582" s="6" t="inlineStr">
        <is>
          <t>voice-unanimous</t>
        </is>
      </c>
      <c r="N582" s="6" t="n">
        <v>4</v>
      </c>
      <c r="O582" s="6" t="n">
        <v>3</v>
      </c>
      <c r="P582" s="6" t="n">
        <v>3</v>
      </c>
      <c r="Q582" s="6" t="n">
        <v>3</v>
      </c>
      <c r="R582" s="6" t="n">
        <v>2</v>
      </c>
      <c r="S582" s="15">
        <f>IF(OR(H582&lt;&gt;"Yes",COUNT(N582:R582)=0),"",100*SUMPRODUCT(N582:R582/4,Weights!$B$2:$F$2)/SUMPRODUCT(--(N582:R582&lt;&gt;""),Weights!$B$2:$F$2))</f>
        <v/>
      </c>
      <c r="T582" s="6">
        <f>IF(H582&lt;&gt;"Yes","",IF(AND(N(N582)&gt;=2,N(O582)&gt;=2),"Yes","No"))</f>
        <v/>
      </c>
      <c r="U582" s="6" t="inlineStr">
        <is>
          <t>high</t>
        </is>
      </c>
      <c r="V582" s="6" t="inlineStr">
        <is>
          <t>high</t>
        </is>
      </c>
      <c r="W582" s="6" t="inlineStr">
        <is>
          <t>No</t>
        </is>
      </c>
      <c r="X582" s="8" t="inlineStr"/>
      <c r="Y582" s="6" t="n">
        <v>8</v>
      </c>
      <c r="Z582" s="8" t="inlineStr">
        <is>
          <t>[01:12:50] Just because we're approving that this zoning for Phase 1 doesn't necessarily mean that all the high density will fill up immediately.
[01:12:50] Like, not everybody can afford a house, and mixed developments are very important.
[01:13:50] Maybe when you're a developer, you'll change your mind.
[01:14:24] Motion to approve.
[01:14:30] So chances are there will be other rezoning in the future.
[01:14:53] So to piecemeal high density here and, and single here just to keep ratios, temporary ratios, doesn't necessarily make sense.
[01:14:53] And there is a demand with housing costs and prices going up as much as they are.
[01:15:42] So if the demand for high density goes down, so will the builds go down as well.</t>
        </is>
      </c>
      <c r="AA582" s="8" t="inlineStr">
        <is>
          <t>position: Moved the by-law; 'I would support the rezoning of this'. | reasons: Efficiency of phasing vs. keeping ratios, housing affordability and rising demand, market self-correction; well linked. | independence: Own reasoning about housing markets and mixed-income neighbourhoods. | engagement: Substantively answered Craft's Phase 1 ratio objection; one dismissive quip and the traffic objections not addressed. | flexibility: Acknowledges future rezoning likely and that builds depend on demand.</t>
        </is>
      </c>
      <c r="AB582" s="11" t="inlineStr">
        <is>
          <t>https://www.youtube.com/watch?v=yVNQSkESKB8&amp;t=4370s</t>
        </is>
      </c>
    </row>
    <row r="583">
      <c r="A583" s="6" t="inlineStr">
        <is>
          <t>2022-09-06</t>
        </is>
      </c>
      <c r="B583" s="11" t="inlineStr">
        <is>
          <t>https://www.youtube.com/watch?v=yVNQSkESKB8</t>
        </is>
      </c>
      <c r="C583" s="6" t="inlineStr">
        <is>
          <t>9/10</t>
        </is>
      </c>
      <c r="D583" s="8" t="inlineStr">
        <is>
          <t>Public hearing + 2nd reading: By-law 2213 rezoning DR1 to RSF/RLD/RHD (Phase 1, Old Tom Road / Loewen Blvd)</t>
        </is>
      </c>
      <c r="E583" s="6" t="inlineStr">
        <is>
          <t>land use</t>
        </is>
      </c>
      <c r="F583" s="6" t="inlineStr">
        <is>
          <t>Yes</t>
        </is>
      </c>
      <c r="G583" s="6" t="inlineStr">
        <is>
          <t>Michael Zwaagstra</t>
        </is>
      </c>
      <c r="H583" s="6" t="inlineStr">
        <is>
          <t>Yes</t>
        </is>
      </c>
      <c r="I583" s="6" t="inlineStr">
        <is>
          <t>present</t>
        </is>
      </c>
      <c r="J583" s="6" t="inlineStr">
        <is>
          <t>Yes</t>
        </is>
      </c>
      <c r="K583" s="6" t="inlineStr">
        <is>
          <t>seconder</t>
        </is>
      </c>
      <c r="L583" s="6" t="inlineStr">
        <is>
          <t>for</t>
        </is>
      </c>
      <c r="M583" s="6" t="inlineStr">
        <is>
          <t>voice-unanimous</t>
        </is>
      </c>
      <c r="N583" s="6" t="n">
        <v>4</v>
      </c>
      <c r="O583" s="6" t="n">
        <v>4</v>
      </c>
      <c r="P583" s="6" t="n">
        <v>3</v>
      </c>
      <c r="Q583" s="6" t="n">
        <v>4</v>
      </c>
      <c r="R583" s="6" t="n">
        <v>1</v>
      </c>
      <c r="S583" s="15">
        <f>IF(OR(H583&lt;&gt;"Yes",COUNT(N583:R583)=0),"",100*SUMPRODUCT(N583:R583/4,Weights!$B$2:$F$2)/SUMPRODUCT(--(N583:R583&lt;&gt;""),Weights!$B$2:$F$2))</f>
        <v/>
      </c>
      <c r="T583" s="6">
        <f>IF(H583&lt;&gt;"Yes","",IF(AND(N(N583)&gt;=2,N(O583)&gt;=2),"Yes","No"))</f>
        <v/>
      </c>
      <c r="U583" s="6" t="inlineStr">
        <is>
          <t>high</t>
        </is>
      </c>
      <c r="V583" s="6" t="inlineStr">
        <is>
          <t>high</t>
        </is>
      </c>
      <c r="W583" s="6" t="inlineStr">
        <is>
          <t>No</t>
        </is>
      </c>
      <c r="X583" s="8" t="inlineStr"/>
      <c r="Y583" s="6" t="n">
        <v>4</v>
      </c>
      <c r="Z583" s="8" t="inlineStr">
        <is>
          <t>[01:16:03] And to, to stop that based on ratios on Phase 1, I don't think makes a lot of sense.
[01:16:03] We have a developer pay policy, which means if there's going to be a new neighborhood, the developer pays, and it's a significant amount.
[01:16:03] The city, we don't benefit financially from having more development because when you have more development, there's more services we have to provide.
[01:16:03] So we don't approve developments because it's going to get us extra tax revenue.</t>
        </is>
      </c>
      <c r="AA583" s="8" t="inlineStr">
        <is>
          <t>position: Seconded and argued for approval. | reasons: Housing need across densities, developer-pay policy, staging for financial sense, service costs of growth; weighs alternatives (city-led development). | independence: Own assessment with policy-based support; cites Councillor Penner but adds own reasoning. | engagement: Directly rebuts both the Phase 1 ratio objection and Mr. F.'s 'tax revenue' charge. | flexibility: Traffic/infrastructure uncertainty raised; not acknowledged ('often there were concerns at the outset').</t>
        </is>
      </c>
      <c r="AB583" s="11" t="inlineStr">
        <is>
          <t>https://www.youtube.com/watch?v=yVNQSkESKB8&amp;t=4563s</t>
        </is>
      </c>
    </row>
    <row r="584">
      <c r="A584" s="6" t="inlineStr">
        <is>
          <t>2022-09-06</t>
        </is>
      </c>
      <c r="B584" s="11" t="inlineStr">
        <is>
          <t>https://www.youtube.com/watch?v=yVNQSkESKB8</t>
        </is>
      </c>
      <c r="C584" s="6" t="inlineStr">
        <is>
          <t>9/10</t>
        </is>
      </c>
      <c r="D584" s="8" t="inlineStr">
        <is>
          <t>Public hearing + 2nd reading: By-law 2213 rezoning DR1 to RSF/RLD/RHD (Phase 1, Old Tom Road / Loewen Blvd)</t>
        </is>
      </c>
      <c r="E584" s="6" t="inlineStr">
        <is>
          <t>land use</t>
        </is>
      </c>
      <c r="F584" s="6" t="inlineStr">
        <is>
          <t>Yes</t>
        </is>
      </c>
      <c r="G584" s="6" t="inlineStr">
        <is>
          <t>Jac Siemens</t>
        </is>
      </c>
      <c r="H584" s="6" t="inlineStr">
        <is>
          <t>Yes</t>
        </is>
      </c>
      <c r="I584" s="6" t="inlineStr">
        <is>
          <t>present</t>
        </is>
      </c>
      <c r="J584" s="6" t="inlineStr">
        <is>
          <t>Yes</t>
        </is>
      </c>
      <c r="K584" s="6" t="inlineStr">
        <is>
          <t>none</t>
        </is>
      </c>
      <c r="L584" s="6" t="inlineStr">
        <is>
          <t>for</t>
        </is>
      </c>
      <c r="M584" s="6" t="inlineStr">
        <is>
          <t>voice-unanimous</t>
        </is>
      </c>
      <c r="N584" s="6" t="n">
        <v>4</v>
      </c>
      <c r="O584" s="6" t="n">
        <v>2</v>
      </c>
      <c r="P584" s="6" t="n">
        <v>3</v>
      </c>
      <c r="Q584" s="6" t="n">
        <v>3</v>
      </c>
      <c r="R584" s="6" t="n">
        <v>3</v>
      </c>
      <c r="S584" s="15">
        <f>IF(OR(H584&lt;&gt;"Yes",COUNT(N584:R584)=0),"",100*SUMPRODUCT(N584:R584/4,Weights!$B$2:$F$2)/SUMPRODUCT(--(N584:R584&lt;&gt;""),Weights!$B$2:$F$2))</f>
        <v/>
      </c>
      <c r="T584" s="6">
        <f>IF(H584&lt;&gt;"Yes","",IF(AND(N(N584)&gt;=2,N(O584)&gt;=2),"Yes","No"))</f>
        <v/>
      </c>
      <c r="U584" s="6" t="inlineStr">
        <is>
          <t>high</t>
        </is>
      </c>
      <c r="V584" s="6" t="inlineStr">
        <is>
          <t>high</t>
        </is>
      </c>
      <c r="W584" s="6" t="inlineStr">
        <is>
          <t>No</t>
        </is>
      </c>
      <c r="X584" s="8" t="inlineStr"/>
      <c r="Y584" s="6" t="n">
        <v>4</v>
      </c>
      <c r="Z584" s="8" t="inlineStr">
        <is>
          <t>[01:18:26] I'll vote in favour of the rezoning but also speak to the traffic.
[01:18:26] And the traffic around Steinbach, when we paved Old Tom 10 years ago, whenever that was, there was a lot of unintended consequences, and that becomes a way to bypass Highway 12 and our main street.
[01:19:40] There's not a definitive plan. We can plan much better now that we have this in front of us, and how do we get traffic through and around this development, and that will be part of our ongoing discussions.
[01:19:40] Those numbers will change again as we, as we see each year that they do so.</t>
        </is>
      </c>
      <c r="AA584" s="8" t="inlineStr">
        <is>
          <t>position: 'I'll vote in favour of the rezoning'. | reasons: Traffic will be handled through ongoing long-term planning and studies; partial link to supporting the rezoning. | independence: Own account of traffic history (Old Tom paving consequences) and council's planning work. | engagement: Takes up the residents' traffic objections directly. | flexibility: Concedes there is no definitive plan and that data will change; plans to adjust.</t>
        </is>
      </c>
      <c r="AB584" s="11" t="inlineStr">
        <is>
          <t>https://www.youtube.com/watch?v=yVNQSkESKB8&amp;t=4706s</t>
        </is>
      </c>
    </row>
    <row r="585">
      <c r="A585" s="6" t="inlineStr">
        <is>
          <t>2022-09-06</t>
        </is>
      </c>
      <c r="B585" s="11" t="inlineStr">
        <is>
          <t>https://www.youtube.com/watch?v=yVNQSkESKB8</t>
        </is>
      </c>
      <c r="C585" s="6" t="inlineStr">
        <is>
          <t>9/10</t>
        </is>
      </c>
      <c r="D585" s="8" t="inlineStr">
        <is>
          <t>Public hearing + 2nd reading: By-law 2213 rezoning DR1 to RSF/RLD/RHD (Phase 1, Old Tom Road / Loewen Blvd)</t>
        </is>
      </c>
      <c r="E585" s="6" t="inlineStr">
        <is>
          <t>land use</t>
        </is>
      </c>
      <c r="F585" s="6" t="inlineStr">
        <is>
          <t>Yes</t>
        </is>
      </c>
      <c r="G585" s="6" t="inlineStr">
        <is>
          <t>Damian Penner</t>
        </is>
      </c>
      <c r="H585" s="6" t="inlineStr">
        <is>
          <t>Yes</t>
        </is>
      </c>
      <c r="I585" s="6" t="inlineStr">
        <is>
          <t>present</t>
        </is>
      </c>
      <c r="J585" s="6" t="inlineStr">
        <is>
          <t>No</t>
        </is>
      </c>
      <c r="K585" s="6" t="inlineStr">
        <is>
          <t>none</t>
        </is>
      </c>
      <c r="L585" s="6" t="inlineStr">
        <is>
          <t>none</t>
        </is>
      </c>
      <c r="M585" s="6" t="inlineStr">
        <is>
          <t>voice-unanimous</t>
        </is>
      </c>
      <c r="N585" s="6" t="n">
        <v>0</v>
      </c>
      <c r="O585" s="6" t="n">
        <v>0</v>
      </c>
      <c r="P585" s="6" t="n"/>
      <c r="Q585" s="6" t="n"/>
      <c r="R585" s="6" t="n"/>
      <c r="S585" s="15">
        <f>IF(OR(H585&lt;&gt;"Yes",COUNT(N585:R585)=0),"",100*SUMPRODUCT(N585:R585/4,Weights!$B$2:$F$2)/SUMPRODUCT(--(N585:R585&lt;&gt;""),Weights!$B$2:$F$2))</f>
        <v/>
      </c>
      <c r="T585" s="6">
        <f>IF(H585&lt;&gt;"Yes","",IF(AND(N(N585)&gt;=2,N(O585)&gt;=2),"Yes","No"))</f>
        <v/>
      </c>
      <c r="U585" s="6" t="inlineStr">
        <is>
          <t>medium</t>
        </is>
      </c>
      <c r="V585" s="6" t="inlineStr">
        <is>
          <t>medium</t>
        </is>
      </c>
      <c r="W585" s="6" t="inlineStr">
        <is>
          <t>No</t>
        </is>
      </c>
      <c r="X585" s="8" t="inlineStr"/>
      <c r="Y585" s="6" t="n">
        <v>0</v>
      </c>
      <c r="Z585" s="8" t="inlineStr"/>
      <c r="AA585" s="8" t="inlineStr">
        <is>
          <t>position: Unrecorded unanimous voice vote, no speech.</t>
        </is>
      </c>
      <c r="AB585" s="6" t="inlineStr"/>
    </row>
    <row r="586">
      <c r="A586" s="6" t="inlineStr">
        <is>
          <t>2022-09-06</t>
        </is>
      </c>
      <c r="B586" s="11" t="inlineStr">
        <is>
          <t>https://www.youtube.com/watch?v=yVNQSkESKB8</t>
        </is>
      </c>
      <c r="C586" s="6" t="inlineStr">
        <is>
          <t>9/10</t>
        </is>
      </c>
      <c r="D586" s="8" t="inlineStr">
        <is>
          <t>Public hearing + 2nd reading: By-law 2213 rezoning DR1 to RSF/RLD/RHD (Phase 1, Old Tom Road / Loewen Blvd)</t>
        </is>
      </c>
      <c r="E586" s="6" t="inlineStr">
        <is>
          <t>land use</t>
        </is>
      </c>
      <c r="F586" s="6" t="inlineStr">
        <is>
          <t>Yes</t>
        </is>
      </c>
      <c r="G586" s="6" t="inlineStr">
        <is>
          <t>Bill Hiebert</t>
        </is>
      </c>
      <c r="H586" s="6" t="inlineStr">
        <is>
          <t>Yes</t>
        </is>
      </c>
      <c r="I586" s="6" t="inlineStr">
        <is>
          <t>present</t>
        </is>
      </c>
      <c r="J586" s="6" t="inlineStr">
        <is>
          <t>No</t>
        </is>
      </c>
      <c r="K586" s="6" t="inlineStr">
        <is>
          <t>none</t>
        </is>
      </c>
      <c r="L586" s="6" t="inlineStr">
        <is>
          <t>none</t>
        </is>
      </c>
      <c r="M586" s="6" t="inlineStr">
        <is>
          <t>voice-unanimous</t>
        </is>
      </c>
      <c r="N586" s="6" t="n">
        <v>0</v>
      </c>
      <c r="O586" s="6" t="n">
        <v>0</v>
      </c>
      <c r="P586" s="6" t="n"/>
      <c r="Q586" s="6" t="n"/>
      <c r="R586" s="6" t="n"/>
      <c r="S586" s="15">
        <f>IF(OR(H586&lt;&gt;"Yes",COUNT(N586:R586)=0),"",100*SUMPRODUCT(N586:R586/4,Weights!$B$2:$F$2)/SUMPRODUCT(--(N586:R586&lt;&gt;""),Weights!$B$2:$F$2))</f>
        <v/>
      </c>
      <c r="T586" s="6">
        <f>IF(H586&lt;&gt;"Yes","",IF(AND(N(N586)&gt;=2,N(O586)&gt;=2),"Yes","No"))</f>
        <v/>
      </c>
      <c r="U586" s="6" t="inlineStr">
        <is>
          <t>low</t>
        </is>
      </c>
      <c r="V586" s="6" t="inlineStr">
        <is>
          <t>low</t>
        </is>
      </c>
      <c r="W586" s="6" t="inlineStr">
        <is>
          <t>Yes</t>
        </is>
      </c>
      <c r="X586" s="8" t="inlineStr">
        <is>
          <t>One of Bill/Jake Hiebert is letter B, who made a substantive statement at 01:20:40 (Unidentified councillor record). This silence record is wrong for whichever Hiebert B is.</t>
        </is>
      </c>
      <c r="Y586" s="6" t="n">
        <v>0</v>
      </c>
      <c r="Z586" s="8" t="inlineStr"/>
      <c r="AA586" s="8" t="inlineStr">
        <is>
          <t>position: Unrecorded unanimous voice vote, no attributable speech.</t>
        </is>
      </c>
      <c r="AB586" s="6" t="inlineStr"/>
    </row>
    <row r="587">
      <c r="A587" s="6" t="inlineStr">
        <is>
          <t>2022-09-06</t>
        </is>
      </c>
      <c r="B587" s="11" t="inlineStr">
        <is>
          <t>https://www.youtube.com/watch?v=yVNQSkESKB8</t>
        </is>
      </c>
      <c r="C587" s="6" t="inlineStr">
        <is>
          <t>9/10</t>
        </is>
      </c>
      <c r="D587" s="8" t="inlineStr">
        <is>
          <t>Public hearing + 2nd reading: By-law 2213 rezoning DR1 to RSF/RLD/RHD (Phase 1, Old Tom Road / Loewen Blvd)</t>
        </is>
      </c>
      <c r="E587" s="6" t="inlineStr">
        <is>
          <t>land use</t>
        </is>
      </c>
      <c r="F587" s="6" t="inlineStr">
        <is>
          <t>Yes</t>
        </is>
      </c>
      <c r="G587" s="6" t="inlineStr">
        <is>
          <t>Jake Hiebert</t>
        </is>
      </c>
      <c r="H587" s="6" t="inlineStr">
        <is>
          <t>Yes</t>
        </is>
      </c>
      <c r="I587" s="6" t="inlineStr">
        <is>
          <t>present</t>
        </is>
      </c>
      <c r="J587" s="6" t="inlineStr">
        <is>
          <t>No</t>
        </is>
      </c>
      <c r="K587" s="6" t="inlineStr">
        <is>
          <t>none</t>
        </is>
      </c>
      <c r="L587" s="6" t="inlineStr">
        <is>
          <t>none</t>
        </is>
      </c>
      <c r="M587" s="6" t="inlineStr">
        <is>
          <t>voice-unanimous</t>
        </is>
      </c>
      <c r="N587" s="6" t="n">
        <v>0</v>
      </c>
      <c r="O587" s="6" t="n">
        <v>0</v>
      </c>
      <c r="P587" s="6" t="n"/>
      <c r="Q587" s="6" t="n"/>
      <c r="R587" s="6" t="n"/>
      <c r="S587" s="15">
        <f>IF(OR(H587&lt;&gt;"Yes",COUNT(N587:R587)=0),"",100*SUMPRODUCT(N587:R587/4,Weights!$B$2:$F$2)/SUMPRODUCT(--(N587:R587&lt;&gt;""),Weights!$B$2:$F$2))</f>
        <v/>
      </c>
      <c r="T587" s="6">
        <f>IF(H587&lt;&gt;"Yes","",IF(AND(N(N587)&gt;=2,N(O587)&gt;=2),"Yes","No"))</f>
        <v/>
      </c>
      <c r="U587" s="6" t="inlineStr">
        <is>
          <t>low</t>
        </is>
      </c>
      <c r="V587" s="6" t="inlineStr">
        <is>
          <t>low</t>
        </is>
      </c>
      <c r="W587" s="6" t="inlineStr">
        <is>
          <t>Yes</t>
        </is>
      </c>
      <c r="X587" s="8" t="inlineStr">
        <is>
          <t>One of Bill/Jake Hiebert is letter B, who made a substantive statement at 01:20:40 (Unidentified councillor record). This silence record is wrong for whichever Hiebert B is.</t>
        </is>
      </c>
      <c r="Y587" s="6" t="n">
        <v>0</v>
      </c>
      <c r="Z587" s="8" t="inlineStr"/>
      <c r="AA587" s="8" t="inlineStr">
        <is>
          <t>position: Unrecorded unanimous voice vote, no attributable speech.</t>
        </is>
      </c>
      <c r="AB587" s="6" t="inlineStr"/>
    </row>
    <row r="588">
      <c r="A588" s="6" t="inlineStr">
        <is>
          <t>2022-09-06</t>
        </is>
      </c>
      <c r="B588" s="11" t="inlineStr">
        <is>
          <t>https://www.youtube.com/watch?v=yVNQSkESKB8</t>
        </is>
      </c>
      <c r="C588" s="6" t="inlineStr">
        <is>
          <t>9/10</t>
        </is>
      </c>
      <c r="D588" s="8" t="inlineStr">
        <is>
          <t>Public hearing + 2nd reading: By-law 2213 rezoning DR1 to RSF/RLD/RHD (Phase 1, Old Tom Road / Loewen Blvd)</t>
        </is>
      </c>
      <c r="E588" s="6" t="inlineStr">
        <is>
          <t>land use</t>
        </is>
      </c>
      <c r="F588" s="6" t="inlineStr">
        <is>
          <t>Yes</t>
        </is>
      </c>
      <c r="G588" s="6" t="inlineStr">
        <is>
          <t>Unidentified councillor</t>
        </is>
      </c>
      <c r="H588" s="6" t="inlineStr">
        <is>
          <t>Yes</t>
        </is>
      </c>
      <c r="I588" s="6" t="inlineStr">
        <is>
          <t>present</t>
        </is>
      </c>
      <c r="J588" s="6" t="inlineStr">
        <is>
          <t>Yes</t>
        </is>
      </c>
      <c r="K588" s="6" t="inlineStr">
        <is>
          <t>none</t>
        </is>
      </c>
      <c r="L588" s="6" t="inlineStr">
        <is>
          <t>for</t>
        </is>
      </c>
      <c r="M588" s="6" t="inlineStr">
        <is>
          <t>voice-unanimous</t>
        </is>
      </c>
      <c r="N588" s="6" t="n">
        <v>3</v>
      </c>
      <c r="O588" s="6" t="n">
        <v>3</v>
      </c>
      <c r="P588" s="6" t="n">
        <v>3</v>
      </c>
      <c r="Q588" s="6" t="n">
        <v>3</v>
      </c>
      <c r="R588" s="6" t="n">
        <v>2</v>
      </c>
      <c r="S588" s="15">
        <f>IF(OR(H588&lt;&gt;"Yes",COUNT(N588:R588)=0),"",100*SUMPRODUCT(N588:R588/4,Weights!$B$2:$F$2)/SUMPRODUCT(--(N588:R588&lt;&gt;""),Weights!$B$2:$F$2))</f>
        <v/>
      </c>
      <c r="T588" s="6">
        <f>IF(H588&lt;&gt;"Yes","",IF(AND(N(N588)&gt;=2,N(O588)&gt;=2),"Yes","No"))</f>
        <v/>
      </c>
      <c r="U588" s="6" t="inlineStr">
        <is>
          <t>low</t>
        </is>
      </c>
      <c r="V588" s="6" t="inlineStr">
        <is>
          <t>low</t>
        </is>
      </c>
      <c r="W588" s="6" t="inlineStr">
        <is>
          <t>Yes</t>
        </is>
      </c>
      <c r="X588" s="8" t="inlineStr">
        <is>
          <t>Unidentified councillor record: letter B is a Councillor Hiebert but Bill vs Jake cannot be resolved from packet evidence.</t>
        </is>
      </c>
      <c r="Y588" s="6" t="n">
        <v>4</v>
      </c>
      <c r="Z588" s="8" t="inlineStr">
        <is>
          <t>[01:20:40] So when we talk multi high density, low density, single family dwelling, we know they're market driven, and we know that the developer is the one that's taking the risk.
[01:20:40] As I am the chair of St. Regis Watershed, in the last 4 years I've probably been involved in more than 100 projects
[01:20:40] And I have faith in engineers, and in this project here, I don't only believe that it will be better, I believe with the engineering in place that in fact it will be better.
[01:20:40] And I appreciated the comments that were made about the lift station, that there's one going to be in place that's going to address the concerns that were raised in that.</t>
        </is>
      </c>
      <c r="AA588" s="8" t="inlineStr">
        <is>
          <t>position: Support clearly inferable (appreciates the developer's work, believes drainage will be better) though no explicit 'I support'. | reasons: Market-driven density mix, developer risk, engineering experience, lift station. | independence: Own watershed experience as support. | engagement: Addresses density, drainage, traffic/pedestrian and sewer concerns raised by the public. | flexibility: Acknowledges pedestrian and cycling issues on Old Tom and that traffic will be studied.</t>
        </is>
      </c>
      <c r="AB588" s="11" t="inlineStr">
        <is>
          <t>https://www.youtube.com/watch?v=yVNQSkESKB8&amp;t=4840s</t>
        </is>
      </c>
    </row>
    <row r="589">
      <c r="A589" s="6" t="inlineStr">
        <is>
          <t>2022-09-06</t>
        </is>
      </c>
      <c r="B589" s="11" t="inlineStr">
        <is>
          <t>https://www.youtube.com/watch?v=yVNQSkESKB8</t>
        </is>
      </c>
      <c r="C589" s="6" t="inlineStr">
        <is>
          <t>9/10</t>
        </is>
      </c>
      <c r="D589" s="8" t="inlineStr">
        <is>
          <t>Public hearing + 2nd reading: By-law 2213 rezoning DR1 to RSF/RLD/RHD (Phase 1, Old Tom Road / Loewen Blvd)</t>
        </is>
      </c>
      <c r="E589" s="6" t="inlineStr">
        <is>
          <t>land use</t>
        </is>
      </c>
      <c r="F589" s="6" t="inlineStr">
        <is>
          <t>Yes</t>
        </is>
      </c>
      <c r="G589" s="6" t="inlineStr">
        <is>
          <t>Mayor Earl Funk</t>
        </is>
      </c>
      <c r="H589" s="6" t="inlineStr">
        <is>
          <t>Yes</t>
        </is>
      </c>
      <c r="I589" s="6" t="inlineStr">
        <is>
          <t>present</t>
        </is>
      </c>
      <c r="J589" s="6" t="inlineStr">
        <is>
          <t>Yes</t>
        </is>
      </c>
      <c r="K589" s="6" t="inlineStr">
        <is>
          <t>none</t>
        </is>
      </c>
      <c r="L589" s="6" t="inlineStr">
        <is>
          <t>none</t>
        </is>
      </c>
      <c r="M589" s="6" t="inlineStr">
        <is>
          <t>voice-unanimous</t>
        </is>
      </c>
      <c r="N589" s="6" t="n">
        <v>2</v>
      </c>
      <c r="O589" s="6" t="n">
        <v>2</v>
      </c>
      <c r="P589" s="6" t="n">
        <v>2</v>
      </c>
      <c r="Q589" s="6" t="n">
        <v>2</v>
      </c>
      <c r="R589" s="6" t="n">
        <v>2</v>
      </c>
      <c r="S589" s="15">
        <f>IF(OR(H589&lt;&gt;"Yes",COUNT(N589:R589)=0),"",100*SUMPRODUCT(N589:R589/4,Weights!$B$2:$F$2)/SUMPRODUCT(--(N589:R589&lt;&gt;""),Weights!$B$2:$F$2))</f>
        <v/>
      </c>
      <c r="T589" s="6">
        <f>IF(H589&lt;&gt;"Yes","",IF(AND(N(N589)&gt;=2,N(O589)&gt;=2),"Yes","No"))</f>
        <v/>
      </c>
      <c r="U589" s="6" t="inlineStr">
        <is>
          <t>high</t>
        </is>
      </c>
      <c r="V589" s="6" t="inlineStr">
        <is>
          <t>medium</t>
        </is>
      </c>
      <c r="W589" s="6" t="inlineStr">
        <is>
          <t>No</t>
        </is>
      </c>
      <c r="X589" s="8" t="inlineStr"/>
      <c r="Y589" s="6" t="n">
        <v>3</v>
      </c>
      <c r="Z589" s="8" t="inlineStr">
        <is>
          <t>[01:09:10] So the, the, the, the whatever drainage they will do up to that point should be sufficient for phase 1.
[01:11:29] No, I don't know what the percentage is.
[01:12:14] You can never put a timeline on development because you develop as there's need.</t>
        </is>
      </c>
      <c r="AA589" s="8" t="inlineStr">
        <is>
          <t>position: No explicit stance on the motion; mild support inferable from his defence of Phase 1 drainage. | reasons: Undeveloped land remains permeable during Phase 1; development follows need. | independence: Own reasoning on permeability. | engagement: Answered Craft but initially addressed drainage instead of the density objection Craft actually raised. | flexibility: Admits not knowing the density percentages and that Phase 2 timing is uncertain.</t>
        </is>
      </c>
      <c r="AB589" s="11" t="inlineStr">
        <is>
          <t>https://www.youtube.com/watch?v=yVNQSkESKB8&amp;t=4150s</t>
        </is>
      </c>
    </row>
    <row r="590">
      <c r="A590" s="6" t="inlineStr">
        <is>
          <t>2022-09-06</t>
        </is>
      </c>
      <c r="B590" s="11" t="inlineStr">
        <is>
          <t>https://www.youtube.com/watch?v=yVNQSkESKB8</t>
        </is>
      </c>
      <c r="C590" s="6" t="inlineStr">
        <is>
          <t>11/12</t>
        </is>
      </c>
      <c r="D590" s="8" t="inlineStr">
        <is>
          <t>Public hearing + approval: Subdivision 4451-2022-8586 (95 parcels) and opening of Summit Way, Brookstone Cres, Whitfield Dr, Black Creek Blvd, Luxford St</t>
        </is>
      </c>
      <c r="E590" s="6" t="inlineStr">
        <is>
          <t>land use</t>
        </is>
      </c>
      <c r="F590" s="6" t="inlineStr">
        <is>
          <t>Yes</t>
        </is>
      </c>
      <c r="G590" s="6" t="inlineStr">
        <is>
          <t>Damian Penner</t>
        </is>
      </c>
      <c r="H590" s="6" t="inlineStr">
        <is>
          <t>Yes</t>
        </is>
      </c>
      <c r="I590" s="6" t="inlineStr">
        <is>
          <t>present</t>
        </is>
      </c>
      <c r="J590" s="6" t="inlineStr">
        <is>
          <t>Yes</t>
        </is>
      </c>
      <c r="K590" s="6" t="inlineStr">
        <is>
          <t>mover</t>
        </is>
      </c>
      <c r="L590" s="6" t="inlineStr">
        <is>
          <t>for</t>
        </is>
      </c>
      <c r="M590" s="6" t="inlineStr">
        <is>
          <t>voice-unanimous</t>
        </is>
      </c>
      <c r="N590" s="6" t="n">
        <v>4</v>
      </c>
      <c r="O590" s="6" t="n">
        <v>1</v>
      </c>
      <c r="P590" s="6" t="n">
        <v>1</v>
      </c>
      <c r="Q590" s="6" t="n">
        <v>1</v>
      </c>
      <c r="R590" s="6" t="n"/>
      <c r="S590" s="15">
        <f>IF(OR(H590&lt;&gt;"Yes",COUNT(N590:R590)=0),"",100*SUMPRODUCT(N590:R590/4,Weights!$B$2:$F$2)/SUMPRODUCT(--(N590:R590&lt;&gt;""),Weights!$B$2:$F$2))</f>
        <v/>
      </c>
      <c r="T590" s="6">
        <f>IF(H590&lt;&gt;"Yes","",IF(AND(N(N590)&gt;=2,N(O590)&gt;=2),"Yes","No"))</f>
        <v/>
      </c>
      <c r="U590" s="6" t="inlineStr">
        <is>
          <t>medium</t>
        </is>
      </c>
      <c r="V590" s="6" t="inlineStr">
        <is>
          <t>medium</t>
        </is>
      </c>
      <c r="W590" s="6" t="inlineStr">
        <is>
          <t>No</t>
        </is>
      </c>
      <c r="X590" s="8" t="inlineStr"/>
      <c r="Y590" s="6" t="n">
        <v>2</v>
      </c>
      <c r="Z590" s="8" t="inlineStr">
        <is>
          <t>[01:27:14] Thank you, Mr. Mayor. Motion to approve.
[01:27:22] This is in relation to the previous Bylaw 2213 that we just passed of rezoning, and now this is actually subdividing the lots for them to be able to each have their own title, uh, and approve new zoning.</t>
        </is>
      </c>
      <c r="AA590" s="8" t="inlineStr">
        <is>
          <t>position: Moved approval. | reasons: Only a procedural description of what the subdivision does. | independence: Descriptive only; no articulated assessment. | engagement: Mr. F.'s Old Tom traffic objection was raised; not taken up.</t>
        </is>
      </c>
      <c r="AB590" s="11" t="inlineStr">
        <is>
          <t>https://www.youtube.com/watch?v=yVNQSkESKB8&amp;t=5234s</t>
        </is>
      </c>
    </row>
    <row r="591">
      <c r="A591" s="6" t="inlineStr">
        <is>
          <t>2022-09-06</t>
        </is>
      </c>
      <c r="B591" s="11" t="inlineStr">
        <is>
          <t>https://www.youtube.com/watch?v=yVNQSkESKB8</t>
        </is>
      </c>
      <c r="C591" s="6" t="inlineStr">
        <is>
          <t>11/12</t>
        </is>
      </c>
      <c r="D591" s="8" t="inlineStr">
        <is>
          <t>Public hearing + approval: Subdivision 4451-2022-8586 (95 parcels) and opening of Summit Way, Brookstone Cres, Whitfield Dr, Black Creek Blvd, Luxford St</t>
        </is>
      </c>
      <c r="E591" s="6" t="inlineStr">
        <is>
          <t>land use</t>
        </is>
      </c>
      <c r="F591" s="6" t="inlineStr">
        <is>
          <t>Yes</t>
        </is>
      </c>
      <c r="G591" s="6" t="inlineStr">
        <is>
          <t>Jac Siemens</t>
        </is>
      </c>
      <c r="H591" s="6" t="inlineStr">
        <is>
          <t>Yes</t>
        </is>
      </c>
      <c r="I591" s="6" t="inlineStr">
        <is>
          <t>present</t>
        </is>
      </c>
      <c r="J591" s="6" t="inlineStr">
        <is>
          <t>No</t>
        </is>
      </c>
      <c r="K591" s="6" t="inlineStr">
        <is>
          <t>seconder</t>
        </is>
      </c>
      <c r="L591" s="6" t="inlineStr">
        <is>
          <t>none</t>
        </is>
      </c>
      <c r="M591" s="6" t="inlineStr">
        <is>
          <t>voice-unanimous</t>
        </is>
      </c>
      <c r="N591" s="6" t="n">
        <v>2</v>
      </c>
      <c r="O591" s="6" t="n">
        <v>0</v>
      </c>
      <c r="P591" s="6" t="n"/>
      <c r="Q591" s="6" t="n"/>
      <c r="R591" s="6" t="n"/>
      <c r="S591" s="15">
        <f>IF(OR(H591&lt;&gt;"Yes",COUNT(N591:R591)=0),"",100*SUMPRODUCT(N591:R591/4,Weights!$B$2:$F$2)/SUMPRODUCT(--(N591:R591&lt;&gt;""),Weights!$B$2:$F$2))</f>
        <v/>
      </c>
      <c r="T591" s="6">
        <f>IF(H591&lt;&gt;"Yes","",IF(AND(N(N591)&gt;=2,N(O591)&gt;=2),"Yes","No"))</f>
        <v/>
      </c>
      <c r="U591" s="6" t="inlineStr">
        <is>
          <t>high</t>
        </is>
      </c>
      <c r="V591" s="6" t="inlineStr">
        <is>
          <t>high</t>
        </is>
      </c>
      <c r="W591" s="6" t="inlineStr">
        <is>
          <t>No</t>
        </is>
      </c>
      <c r="X591" s="8" t="inlineStr"/>
      <c r="Y591" s="6" t="n">
        <v>0</v>
      </c>
      <c r="Z591" s="8" t="inlineStr"/>
      <c r="AA591" s="8" t="inlineStr">
        <is>
          <t>position: Seconding only; 'Nothing further' is not speaking.</t>
        </is>
      </c>
      <c r="AB591" s="6" t="inlineStr"/>
    </row>
    <row r="592">
      <c r="A592" s="6" t="inlineStr">
        <is>
          <t>2022-09-06</t>
        </is>
      </c>
      <c r="B592" s="11" t="inlineStr">
        <is>
          <t>https://www.youtube.com/watch?v=yVNQSkESKB8</t>
        </is>
      </c>
      <c r="C592" s="6" t="inlineStr">
        <is>
          <t>11/12</t>
        </is>
      </c>
      <c r="D592" s="8" t="inlineStr">
        <is>
          <t>Public hearing + approval: Subdivision 4451-2022-8586 (95 parcels) and opening of Summit Way, Brookstone Cres, Whitfield Dr, Black Creek Blvd, Luxford St</t>
        </is>
      </c>
      <c r="E592" s="6" t="inlineStr">
        <is>
          <t>land use</t>
        </is>
      </c>
      <c r="F592" s="6" t="inlineStr">
        <is>
          <t>Yes</t>
        </is>
      </c>
      <c r="G592" s="6" t="inlineStr">
        <is>
          <t>Michael Zwaagstra</t>
        </is>
      </c>
      <c r="H592" s="6" t="inlineStr">
        <is>
          <t>Yes</t>
        </is>
      </c>
      <c r="I592" s="6" t="inlineStr">
        <is>
          <t>present</t>
        </is>
      </c>
      <c r="J592" s="6" t="inlineStr">
        <is>
          <t>No</t>
        </is>
      </c>
      <c r="K592" s="6" t="inlineStr">
        <is>
          <t>none</t>
        </is>
      </c>
      <c r="L592" s="6" t="inlineStr">
        <is>
          <t>none</t>
        </is>
      </c>
      <c r="M592" s="6" t="inlineStr">
        <is>
          <t>voice-unanimous</t>
        </is>
      </c>
      <c r="N592" s="6" t="n">
        <v>0</v>
      </c>
      <c r="O592" s="6" t="n">
        <v>0</v>
      </c>
      <c r="P592" s="6" t="n"/>
      <c r="Q592" s="6" t="n"/>
      <c r="R592" s="6" t="n"/>
      <c r="S592" s="15">
        <f>IF(OR(H592&lt;&gt;"Yes",COUNT(N592:R592)=0),"",100*SUMPRODUCT(N592:R592/4,Weights!$B$2:$F$2)/SUMPRODUCT(--(N592:R592&lt;&gt;""),Weights!$B$2:$F$2))</f>
        <v/>
      </c>
      <c r="T592" s="6">
        <f>IF(H592&lt;&gt;"Yes","",IF(AND(N(N592)&gt;=2,N(O592)&gt;=2),"Yes","No"))</f>
        <v/>
      </c>
      <c r="U592" s="6" t="inlineStr">
        <is>
          <t>high</t>
        </is>
      </c>
      <c r="V592" s="6" t="inlineStr">
        <is>
          <t>high</t>
        </is>
      </c>
      <c r="W592" s="6" t="inlineStr">
        <is>
          <t>No</t>
        </is>
      </c>
      <c r="X592" s="8" t="inlineStr"/>
      <c r="Y592" s="6" t="n">
        <v>0</v>
      </c>
      <c r="Z592" s="8" t="inlineStr"/>
      <c r="AA592" s="8" t="inlineStr">
        <is>
          <t>position: Unrecorded unanimous voice vote, no speech.</t>
        </is>
      </c>
      <c r="AB592" s="6" t="inlineStr"/>
    </row>
    <row r="593">
      <c r="A593" s="6" t="inlineStr">
        <is>
          <t>2022-09-06</t>
        </is>
      </c>
      <c r="B593" s="11" t="inlineStr">
        <is>
          <t>https://www.youtube.com/watch?v=yVNQSkESKB8</t>
        </is>
      </c>
      <c r="C593" s="6" t="inlineStr">
        <is>
          <t>11/12</t>
        </is>
      </c>
      <c r="D593" s="8" t="inlineStr">
        <is>
          <t>Public hearing + approval: Subdivision 4451-2022-8586 (95 parcels) and opening of Summit Way, Brookstone Cres, Whitfield Dr, Black Creek Blvd, Luxford St</t>
        </is>
      </c>
      <c r="E593" s="6" t="inlineStr">
        <is>
          <t>land use</t>
        </is>
      </c>
      <c r="F593" s="6" t="inlineStr">
        <is>
          <t>Yes</t>
        </is>
      </c>
      <c r="G593" s="6" t="inlineStr">
        <is>
          <t>Susan Penner</t>
        </is>
      </c>
      <c r="H593" s="6" t="inlineStr">
        <is>
          <t>Yes</t>
        </is>
      </c>
      <c r="I593" s="6" t="inlineStr">
        <is>
          <t>present</t>
        </is>
      </c>
      <c r="J593" s="6" t="inlineStr">
        <is>
          <t>No</t>
        </is>
      </c>
      <c r="K593" s="6" t="inlineStr">
        <is>
          <t>none</t>
        </is>
      </c>
      <c r="L593" s="6" t="inlineStr">
        <is>
          <t>none</t>
        </is>
      </c>
      <c r="M593" s="6" t="inlineStr">
        <is>
          <t>voice-unanimous</t>
        </is>
      </c>
      <c r="N593" s="6" t="n">
        <v>0</v>
      </c>
      <c r="O593" s="6" t="n">
        <v>0</v>
      </c>
      <c r="P593" s="6" t="n"/>
      <c r="Q593" s="6" t="n"/>
      <c r="R593" s="6" t="n"/>
      <c r="S593" s="15">
        <f>IF(OR(H593&lt;&gt;"Yes",COUNT(N593:R593)=0),"",100*SUMPRODUCT(N593:R593/4,Weights!$B$2:$F$2)/SUMPRODUCT(--(N593:R593&lt;&gt;""),Weights!$B$2:$F$2))</f>
        <v/>
      </c>
      <c r="T593" s="6">
        <f>IF(H593&lt;&gt;"Yes","",IF(AND(N(N593)&gt;=2,N(O593)&gt;=2),"Yes","No"))</f>
        <v/>
      </c>
      <c r="U593" s="6" t="inlineStr">
        <is>
          <t>high</t>
        </is>
      </c>
      <c r="V593" s="6" t="inlineStr">
        <is>
          <t>high</t>
        </is>
      </c>
      <c r="W593" s="6" t="inlineStr">
        <is>
          <t>No</t>
        </is>
      </c>
      <c r="X593" s="8" t="inlineStr"/>
      <c r="Y593" s="6" t="n">
        <v>0</v>
      </c>
      <c r="Z593" s="8" t="inlineStr"/>
      <c r="AA593" s="8" t="inlineStr">
        <is>
          <t>position: Unrecorded unanimous voice vote, no speech.</t>
        </is>
      </c>
      <c r="AB593" s="6" t="inlineStr"/>
    </row>
    <row r="594">
      <c r="A594" s="6" t="inlineStr">
        <is>
          <t>2022-09-06</t>
        </is>
      </c>
      <c r="B594" s="11" t="inlineStr">
        <is>
          <t>https://www.youtube.com/watch?v=yVNQSkESKB8</t>
        </is>
      </c>
      <c r="C594" s="6" t="inlineStr">
        <is>
          <t>11/12</t>
        </is>
      </c>
      <c r="D594" s="8" t="inlineStr">
        <is>
          <t>Public hearing + approval: Subdivision 4451-2022-8586 (95 parcels) and opening of Summit Way, Brookstone Cres, Whitfield Dr, Black Creek Blvd, Luxford St</t>
        </is>
      </c>
      <c r="E594" s="6" t="inlineStr">
        <is>
          <t>land use</t>
        </is>
      </c>
      <c r="F594" s="6" t="inlineStr">
        <is>
          <t>Yes</t>
        </is>
      </c>
      <c r="G594" s="6" t="inlineStr">
        <is>
          <t>Bill Hiebert</t>
        </is>
      </c>
      <c r="H594" s="6" t="inlineStr">
        <is>
          <t>Yes</t>
        </is>
      </c>
      <c r="I594" s="6" t="inlineStr">
        <is>
          <t>present</t>
        </is>
      </c>
      <c r="J594" s="6" t="inlineStr">
        <is>
          <t>No</t>
        </is>
      </c>
      <c r="K594" s="6" t="inlineStr">
        <is>
          <t>none</t>
        </is>
      </c>
      <c r="L594" s="6" t="inlineStr">
        <is>
          <t>none</t>
        </is>
      </c>
      <c r="M594" s="6" t="inlineStr">
        <is>
          <t>voice-unanimous</t>
        </is>
      </c>
      <c r="N594" s="6" t="n">
        <v>0</v>
      </c>
      <c r="O594" s="6" t="n">
        <v>0</v>
      </c>
      <c r="P594" s="6" t="n"/>
      <c r="Q594" s="6" t="n"/>
      <c r="R594" s="6" t="n"/>
      <c r="S594" s="15">
        <f>IF(OR(H594&lt;&gt;"Yes",COUNT(N594:R594)=0),"",100*SUMPRODUCT(N594:R594/4,Weights!$B$2:$F$2)/SUMPRODUCT(--(N594:R594&lt;&gt;""),Weights!$B$2:$F$2))</f>
        <v/>
      </c>
      <c r="T594" s="6">
        <f>IF(H594&lt;&gt;"Yes","",IF(AND(N(N594)&gt;=2,N(O594)&gt;=2),"Yes","No"))</f>
        <v/>
      </c>
      <c r="U594" s="6" t="inlineStr">
        <is>
          <t>medium</t>
        </is>
      </c>
      <c r="V594" s="6" t="inlineStr">
        <is>
          <t>medium</t>
        </is>
      </c>
      <c r="W594" s="6" t="inlineStr">
        <is>
          <t>No</t>
        </is>
      </c>
      <c r="X594" s="8" t="inlineStr"/>
      <c r="Y594" s="6" t="n">
        <v>0</v>
      </c>
      <c r="Z594" s="8" t="inlineStr"/>
      <c r="AA594" s="8" t="inlineStr">
        <is>
          <t>position: Unrecorded unanimous voice vote, no speech.</t>
        </is>
      </c>
      <c r="AB594" s="6" t="inlineStr"/>
    </row>
    <row r="595">
      <c r="A595" s="6" t="inlineStr">
        <is>
          <t>2022-09-06</t>
        </is>
      </c>
      <c r="B595" s="11" t="inlineStr">
        <is>
          <t>https://www.youtube.com/watch?v=yVNQSkESKB8</t>
        </is>
      </c>
      <c r="C595" s="6" t="inlineStr">
        <is>
          <t>11/12</t>
        </is>
      </c>
      <c r="D595" s="8" t="inlineStr">
        <is>
          <t>Public hearing + approval: Subdivision 4451-2022-8586 (95 parcels) and opening of Summit Way, Brookstone Cres, Whitfield Dr, Black Creek Blvd, Luxford St</t>
        </is>
      </c>
      <c r="E595" s="6" t="inlineStr">
        <is>
          <t>land use</t>
        </is>
      </c>
      <c r="F595" s="6" t="inlineStr">
        <is>
          <t>Yes</t>
        </is>
      </c>
      <c r="G595" s="6" t="inlineStr">
        <is>
          <t>Jake Hiebert</t>
        </is>
      </c>
      <c r="H595" s="6" t="inlineStr">
        <is>
          <t>Yes</t>
        </is>
      </c>
      <c r="I595" s="6" t="inlineStr">
        <is>
          <t>present</t>
        </is>
      </c>
      <c r="J595" s="6" t="inlineStr">
        <is>
          <t>No</t>
        </is>
      </c>
      <c r="K595" s="6" t="inlineStr">
        <is>
          <t>none</t>
        </is>
      </c>
      <c r="L595" s="6" t="inlineStr">
        <is>
          <t>none</t>
        </is>
      </c>
      <c r="M595" s="6" t="inlineStr">
        <is>
          <t>voice-unanimous</t>
        </is>
      </c>
      <c r="N595" s="6" t="n">
        <v>0</v>
      </c>
      <c r="O595" s="6" t="n">
        <v>0</v>
      </c>
      <c r="P595" s="6" t="n"/>
      <c r="Q595" s="6" t="n"/>
      <c r="R595" s="6" t="n"/>
      <c r="S595" s="15">
        <f>IF(OR(H595&lt;&gt;"Yes",COUNT(N595:R595)=0),"",100*SUMPRODUCT(N595:R595/4,Weights!$B$2:$F$2)/SUMPRODUCT(--(N595:R595&lt;&gt;""),Weights!$B$2:$F$2))</f>
        <v/>
      </c>
      <c r="T595" s="6">
        <f>IF(H595&lt;&gt;"Yes","",IF(AND(N(N595)&gt;=2,N(O595)&gt;=2),"Yes","No"))</f>
        <v/>
      </c>
      <c r="U595" s="6" t="inlineStr">
        <is>
          <t>medium</t>
        </is>
      </c>
      <c r="V595" s="6" t="inlineStr">
        <is>
          <t>medium</t>
        </is>
      </c>
      <c r="W595" s="6" t="inlineStr">
        <is>
          <t>No</t>
        </is>
      </c>
      <c r="X595" s="8" t="inlineStr"/>
      <c r="Y595" s="6" t="n">
        <v>0</v>
      </c>
      <c r="Z595" s="8" t="inlineStr"/>
      <c r="AA595" s="8" t="inlineStr">
        <is>
          <t>position: Unrecorded unanimous voice vote, no speech.</t>
        </is>
      </c>
      <c r="AB595" s="6" t="inlineStr"/>
    </row>
    <row r="596">
      <c r="A596" s="6" t="inlineStr">
        <is>
          <t>2022-09-06</t>
        </is>
      </c>
      <c r="B596" s="11" t="inlineStr">
        <is>
          <t>https://www.youtube.com/watch?v=yVNQSkESKB8</t>
        </is>
      </c>
      <c r="C596" s="6" t="inlineStr">
        <is>
          <t>13/14/15</t>
        </is>
      </c>
      <c r="D596" s="8" t="inlineStr">
        <is>
          <t>Public hearing + 2nd and 3rd reading: By-law 2214 rezoning 417/425/431 Hospital Street RLD to E/I (Bethesda hospital parking expansion)</t>
        </is>
      </c>
      <c r="E596" s="6" t="inlineStr">
        <is>
          <t>land use</t>
        </is>
      </c>
      <c r="F596" s="6" t="inlineStr">
        <is>
          <t>No</t>
        </is>
      </c>
      <c r="G596" s="6" t="inlineStr">
        <is>
          <t>Jac Siemens</t>
        </is>
      </c>
      <c r="H596" s="6" t="inlineStr">
        <is>
          <t>Yes</t>
        </is>
      </c>
      <c r="I596" s="6" t="inlineStr">
        <is>
          <t>present</t>
        </is>
      </c>
      <c r="J596" s="6" t="inlineStr">
        <is>
          <t>Yes</t>
        </is>
      </c>
      <c r="K596" s="6" t="inlineStr">
        <is>
          <t>mover</t>
        </is>
      </c>
      <c r="L596" s="6" t="inlineStr">
        <is>
          <t>for</t>
        </is>
      </c>
      <c r="M596" s="6" t="inlineStr">
        <is>
          <t>voice-unanimous</t>
        </is>
      </c>
      <c r="N596" s="6" t="n">
        <v>4</v>
      </c>
      <c r="O596" s="6" t="n">
        <v>3</v>
      </c>
      <c r="P596" s="6" t="n">
        <v>3</v>
      </c>
      <c r="Q596" s="6" t="n"/>
      <c r="R596" s="6" t="n"/>
      <c r="S596" s="15">
        <f>IF(OR(H596&lt;&gt;"Yes",COUNT(N596:R596)=0),"",100*SUMPRODUCT(N596:R596/4,Weights!$B$2:$F$2)/SUMPRODUCT(--(N596:R596&lt;&gt;""),Weights!$B$2:$F$2))</f>
        <v/>
      </c>
      <c r="T596" s="6">
        <f>IF(H596&lt;&gt;"Yes","",IF(AND(N(N596)&gt;=2,N(O596)&gt;=2),"Yes","No"))</f>
        <v/>
      </c>
      <c r="U596" s="6" t="inlineStr">
        <is>
          <t>high</t>
        </is>
      </c>
      <c r="V596" s="6" t="inlineStr">
        <is>
          <t>high</t>
        </is>
      </c>
      <c r="W596" s="6" t="inlineStr">
        <is>
          <t>No</t>
        </is>
      </c>
      <c r="X596" s="8" t="inlineStr"/>
      <c r="Y596" s="6" t="n">
        <v>4</v>
      </c>
      <c r="Z596" s="8" t="inlineStr">
        <is>
          <t>[01:30:53] Move approval.
[01:31:06] I think this is a great addition, if approved, to the Bethesda Regional Health Centre.
[01:31:06] This is apparently supposed to help with the parking.
[01:31:06] Yes, I remember the discussions 20 years ago and ongoing about where the hospital will expand to. Now we know.</t>
        </is>
      </c>
      <c r="AA596" s="8" t="inlineStr">
        <is>
          <t>position: Moved both readings and called it a great addition. | reasons: Supports hospital expansion and parking; long-term planning now realised. | independence: Own recollection of the 20-year planning history.</t>
        </is>
      </c>
      <c r="AB596" s="11" t="inlineStr">
        <is>
          <t>https://www.youtube.com/watch?v=yVNQSkESKB8&amp;t=5453s</t>
        </is>
      </c>
    </row>
    <row r="597">
      <c r="A597" s="6" t="inlineStr">
        <is>
          <t>2022-09-06</t>
        </is>
      </c>
      <c r="B597" s="11" t="inlineStr">
        <is>
          <t>https://www.youtube.com/watch?v=yVNQSkESKB8</t>
        </is>
      </c>
      <c r="C597" s="6" t="inlineStr">
        <is>
          <t>13/14/15</t>
        </is>
      </c>
      <c r="D597" s="8" t="inlineStr">
        <is>
          <t>Public hearing + 2nd and 3rd reading: By-law 2214 rezoning 417/425/431 Hospital Street RLD to E/I (Bethesda hospital parking expansion)</t>
        </is>
      </c>
      <c r="E597" s="6" t="inlineStr">
        <is>
          <t>land use</t>
        </is>
      </c>
      <c r="F597" s="6" t="inlineStr">
        <is>
          <t>No</t>
        </is>
      </c>
      <c r="G597" s="6" t="inlineStr">
        <is>
          <t>Jake Hiebert</t>
        </is>
      </c>
      <c r="H597" s="6" t="inlineStr">
        <is>
          <t>Yes</t>
        </is>
      </c>
      <c r="I597" s="6" t="inlineStr">
        <is>
          <t>present</t>
        </is>
      </c>
      <c r="J597" s="6" t="inlineStr">
        <is>
          <t>No</t>
        </is>
      </c>
      <c r="K597" s="6" t="inlineStr">
        <is>
          <t>seconder</t>
        </is>
      </c>
      <c r="L597" s="6" t="inlineStr">
        <is>
          <t>none</t>
        </is>
      </c>
      <c r="M597" s="6" t="inlineStr">
        <is>
          <t>voice-unanimous</t>
        </is>
      </c>
      <c r="N597" s="6" t="n">
        <v>2</v>
      </c>
      <c r="O597" s="6" t="n">
        <v>0</v>
      </c>
      <c r="P597" s="6" t="n"/>
      <c r="Q597" s="6" t="n"/>
      <c r="R597" s="6" t="n"/>
      <c r="S597" s="15">
        <f>IF(OR(H597&lt;&gt;"Yes",COUNT(N597:R597)=0),"",100*SUMPRODUCT(N597:R597/4,Weights!$B$2:$F$2)/SUMPRODUCT(--(N597:R597&lt;&gt;""),Weights!$B$2:$F$2))</f>
        <v/>
      </c>
      <c r="T597" s="6">
        <f>IF(H597&lt;&gt;"Yes","",IF(AND(N(N597)&gt;=2,N(O597)&gt;=2),"Yes","No"))</f>
        <v/>
      </c>
      <c r="U597" s="6" t="inlineStr">
        <is>
          <t>low</t>
        </is>
      </c>
      <c r="V597" s="6" t="inlineStr">
        <is>
          <t>low</t>
        </is>
      </c>
      <c r="W597" s="6" t="inlineStr">
        <is>
          <t>Yes</t>
        </is>
      </c>
      <c r="X597" s="8" t="inlineStr">
        <is>
          <t>The B statement at 01:31:47 is by an unresolved Councillor Hiebert (Bill or Jake); if it is Jake, this record should show spoke=true.</t>
        </is>
      </c>
      <c r="Y597" s="6" t="n">
        <v>0</v>
      </c>
      <c r="Z597" s="8" t="inlineStr"/>
      <c r="AA597" s="8" t="inlineStr">
        <is>
          <t>position: Seconding only (per minutes).</t>
        </is>
      </c>
      <c r="AB597" s="6" t="inlineStr"/>
    </row>
    <row r="598">
      <c r="A598" s="6" t="inlineStr">
        <is>
          <t>2022-09-06</t>
        </is>
      </c>
      <c r="B598" s="11" t="inlineStr">
        <is>
          <t>https://www.youtube.com/watch?v=yVNQSkESKB8</t>
        </is>
      </c>
      <c r="C598" s="6" t="inlineStr">
        <is>
          <t>13/14/15</t>
        </is>
      </c>
      <c r="D598" s="8" t="inlineStr">
        <is>
          <t>Public hearing + 2nd and 3rd reading: By-law 2214 rezoning 417/425/431 Hospital Street RLD to E/I (Bethesda hospital parking expansion)</t>
        </is>
      </c>
      <c r="E598" s="6" t="inlineStr">
        <is>
          <t>land use</t>
        </is>
      </c>
      <c r="F598" s="6" t="inlineStr">
        <is>
          <t>No</t>
        </is>
      </c>
      <c r="G598" s="6" t="inlineStr">
        <is>
          <t>Bill Hiebert</t>
        </is>
      </c>
      <c r="H598" s="6" t="inlineStr">
        <is>
          <t>Yes</t>
        </is>
      </c>
      <c r="I598" s="6" t="inlineStr">
        <is>
          <t>present</t>
        </is>
      </c>
      <c r="J598" s="6" t="inlineStr">
        <is>
          <t>No</t>
        </is>
      </c>
      <c r="K598" s="6" t="inlineStr">
        <is>
          <t>none</t>
        </is>
      </c>
      <c r="L598" s="6" t="inlineStr">
        <is>
          <t>none</t>
        </is>
      </c>
      <c r="M598" s="6" t="inlineStr">
        <is>
          <t>voice-unanimous</t>
        </is>
      </c>
      <c r="N598" s="6" t="n">
        <v>0</v>
      </c>
      <c r="O598" s="6" t="n">
        <v>0</v>
      </c>
      <c r="P598" s="6" t="n"/>
      <c r="Q598" s="6" t="n"/>
      <c r="R598" s="6" t="n"/>
      <c r="S598" s="15">
        <f>IF(OR(H598&lt;&gt;"Yes",COUNT(N598:R598)=0),"",100*SUMPRODUCT(N598:R598/4,Weights!$B$2:$F$2)/SUMPRODUCT(--(N598:R598&lt;&gt;""),Weights!$B$2:$F$2))</f>
        <v/>
      </c>
      <c r="T598" s="6">
        <f>IF(H598&lt;&gt;"Yes","",IF(AND(N(N598)&gt;=2,N(O598)&gt;=2),"Yes","No"))</f>
        <v/>
      </c>
      <c r="U598" s="6" t="inlineStr">
        <is>
          <t>low</t>
        </is>
      </c>
      <c r="V598" s="6" t="inlineStr">
        <is>
          <t>low</t>
        </is>
      </c>
      <c r="W598" s="6" t="inlineStr">
        <is>
          <t>Yes</t>
        </is>
      </c>
      <c r="X598" s="8" t="inlineStr">
        <is>
          <t>The B statement at 01:31:47 is by an unresolved Councillor Hiebert (Bill or Jake); if it is Bill, this record should show spoke=true.</t>
        </is>
      </c>
      <c r="Y598" s="6" t="n">
        <v>0</v>
      </c>
      <c r="Z598" s="8" t="inlineStr"/>
      <c r="AA598" s="8" t="inlineStr">
        <is>
          <t>position: Unrecorded unanimous voice vote, no attributable speech.</t>
        </is>
      </c>
      <c r="AB598" s="6" t="inlineStr"/>
    </row>
    <row r="599">
      <c r="A599" s="6" t="inlineStr">
        <is>
          <t>2022-09-06</t>
        </is>
      </c>
      <c r="B599" s="11" t="inlineStr">
        <is>
          <t>https://www.youtube.com/watch?v=yVNQSkESKB8</t>
        </is>
      </c>
      <c r="C599" s="6" t="inlineStr">
        <is>
          <t>13/14/15</t>
        </is>
      </c>
      <c r="D599" s="8" t="inlineStr">
        <is>
          <t>Public hearing + 2nd and 3rd reading: By-law 2214 rezoning 417/425/431 Hospital Street RLD to E/I (Bethesda hospital parking expansion)</t>
        </is>
      </c>
      <c r="E599" s="6" t="inlineStr">
        <is>
          <t>land use</t>
        </is>
      </c>
      <c r="F599" s="6" t="inlineStr">
        <is>
          <t>No</t>
        </is>
      </c>
      <c r="G599" s="6" t="inlineStr">
        <is>
          <t>Michael Zwaagstra</t>
        </is>
      </c>
      <c r="H599" s="6" t="inlineStr">
        <is>
          <t>Yes</t>
        </is>
      </c>
      <c r="I599" s="6" t="inlineStr">
        <is>
          <t>present</t>
        </is>
      </c>
      <c r="J599" s="6" t="inlineStr">
        <is>
          <t>No</t>
        </is>
      </c>
      <c r="K599" s="6" t="inlineStr">
        <is>
          <t>none</t>
        </is>
      </c>
      <c r="L599" s="6" t="inlineStr">
        <is>
          <t>none</t>
        </is>
      </c>
      <c r="M599" s="6" t="inlineStr">
        <is>
          <t>voice-unanimous</t>
        </is>
      </c>
      <c r="N599" s="6" t="n">
        <v>0</v>
      </c>
      <c r="O599" s="6" t="n">
        <v>0</v>
      </c>
      <c r="P599" s="6" t="n"/>
      <c r="Q599" s="6" t="n"/>
      <c r="R599" s="6" t="n"/>
      <c r="S599" s="15">
        <f>IF(OR(H599&lt;&gt;"Yes",COUNT(N599:R599)=0),"",100*SUMPRODUCT(N599:R599/4,Weights!$B$2:$F$2)/SUMPRODUCT(--(N599:R599&lt;&gt;""),Weights!$B$2:$F$2))</f>
        <v/>
      </c>
      <c r="T599" s="6">
        <f>IF(H599&lt;&gt;"Yes","",IF(AND(N(N599)&gt;=2,N(O599)&gt;=2),"Yes","No"))</f>
        <v/>
      </c>
      <c r="U599" s="6" t="inlineStr">
        <is>
          <t>high</t>
        </is>
      </c>
      <c r="V599" s="6" t="inlineStr">
        <is>
          <t>high</t>
        </is>
      </c>
      <c r="W599" s="6" t="inlineStr">
        <is>
          <t>No</t>
        </is>
      </c>
      <c r="X599" s="8" t="inlineStr"/>
      <c r="Y599" s="6" t="n">
        <v>0</v>
      </c>
      <c r="Z599" s="8" t="inlineStr"/>
      <c r="AA599" s="8" t="inlineStr">
        <is>
          <t>position: Unrecorded unanimous voice vote, no speech.</t>
        </is>
      </c>
      <c r="AB599" s="6" t="inlineStr"/>
    </row>
    <row r="600">
      <c r="A600" s="6" t="inlineStr">
        <is>
          <t>2022-09-06</t>
        </is>
      </c>
      <c r="B600" s="11" t="inlineStr">
        <is>
          <t>https://www.youtube.com/watch?v=yVNQSkESKB8</t>
        </is>
      </c>
      <c r="C600" s="6" t="inlineStr">
        <is>
          <t>13/14/15</t>
        </is>
      </c>
      <c r="D600" s="8" t="inlineStr">
        <is>
          <t>Public hearing + 2nd and 3rd reading: By-law 2214 rezoning 417/425/431 Hospital Street RLD to E/I (Bethesda hospital parking expansion)</t>
        </is>
      </c>
      <c r="E600" s="6" t="inlineStr">
        <is>
          <t>land use</t>
        </is>
      </c>
      <c r="F600" s="6" t="inlineStr">
        <is>
          <t>No</t>
        </is>
      </c>
      <c r="G600" s="6" t="inlineStr">
        <is>
          <t>Susan Penner</t>
        </is>
      </c>
      <c r="H600" s="6" t="inlineStr">
        <is>
          <t>Yes</t>
        </is>
      </c>
      <c r="I600" s="6" t="inlineStr">
        <is>
          <t>present</t>
        </is>
      </c>
      <c r="J600" s="6" t="inlineStr">
        <is>
          <t>No</t>
        </is>
      </c>
      <c r="K600" s="6" t="inlineStr">
        <is>
          <t>none</t>
        </is>
      </c>
      <c r="L600" s="6" t="inlineStr">
        <is>
          <t>none</t>
        </is>
      </c>
      <c r="M600" s="6" t="inlineStr">
        <is>
          <t>voice-unanimous</t>
        </is>
      </c>
      <c r="N600" s="6" t="n">
        <v>0</v>
      </c>
      <c r="O600" s="6" t="n">
        <v>0</v>
      </c>
      <c r="P600" s="6" t="n"/>
      <c r="Q600" s="6" t="n"/>
      <c r="R600" s="6" t="n"/>
      <c r="S600" s="15">
        <f>IF(OR(H600&lt;&gt;"Yes",COUNT(N600:R600)=0),"",100*SUMPRODUCT(N600:R600/4,Weights!$B$2:$F$2)/SUMPRODUCT(--(N600:R600&lt;&gt;""),Weights!$B$2:$F$2))</f>
        <v/>
      </c>
      <c r="T600" s="6">
        <f>IF(H600&lt;&gt;"Yes","",IF(AND(N(N600)&gt;=2,N(O600)&gt;=2),"Yes","No"))</f>
        <v/>
      </c>
      <c r="U600" s="6" t="inlineStr">
        <is>
          <t>high</t>
        </is>
      </c>
      <c r="V600" s="6" t="inlineStr">
        <is>
          <t>high</t>
        </is>
      </c>
      <c r="W600" s="6" t="inlineStr">
        <is>
          <t>No</t>
        </is>
      </c>
      <c r="X600" s="8" t="inlineStr"/>
      <c r="Y600" s="6" t="n">
        <v>0</v>
      </c>
      <c r="Z600" s="8" t="inlineStr"/>
      <c r="AA600" s="8" t="inlineStr">
        <is>
          <t>position: Unrecorded unanimous voice vote, no speech.</t>
        </is>
      </c>
      <c r="AB600" s="6" t="inlineStr"/>
    </row>
    <row r="601">
      <c r="A601" s="6" t="inlineStr">
        <is>
          <t>2022-09-06</t>
        </is>
      </c>
      <c r="B601" s="11" t="inlineStr">
        <is>
          <t>https://www.youtube.com/watch?v=yVNQSkESKB8</t>
        </is>
      </c>
      <c r="C601" s="6" t="inlineStr">
        <is>
          <t>13/14/15</t>
        </is>
      </c>
      <c r="D601" s="8" t="inlineStr">
        <is>
          <t>Public hearing + 2nd and 3rd reading: By-law 2214 rezoning 417/425/431 Hospital Street RLD to E/I (Bethesda hospital parking expansion)</t>
        </is>
      </c>
      <c r="E601" s="6" t="inlineStr">
        <is>
          <t>land use</t>
        </is>
      </c>
      <c r="F601" s="6" t="inlineStr">
        <is>
          <t>No</t>
        </is>
      </c>
      <c r="G601" s="6" t="inlineStr">
        <is>
          <t>Damian Penner</t>
        </is>
      </c>
      <c r="H601" s="6" t="inlineStr">
        <is>
          <t>Yes</t>
        </is>
      </c>
      <c r="I601" s="6" t="inlineStr">
        <is>
          <t>present</t>
        </is>
      </c>
      <c r="J601" s="6" t="inlineStr">
        <is>
          <t>No</t>
        </is>
      </c>
      <c r="K601" s="6" t="inlineStr">
        <is>
          <t>none</t>
        </is>
      </c>
      <c r="L601" s="6" t="inlineStr">
        <is>
          <t>none</t>
        </is>
      </c>
      <c r="M601" s="6" t="inlineStr">
        <is>
          <t>voice-unanimous</t>
        </is>
      </c>
      <c r="N601" s="6" t="n">
        <v>0</v>
      </c>
      <c r="O601" s="6" t="n">
        <v>0</v>
      </c>
      <c r="P601" s="6" t="n"/>
      <c r="Q601" s="6" t="n"/>
      <c r="R601" s="6" t="n"/>
      <c r="S601" s="15">
        <f>IF(OR(H601&lt;&gt;"Yes",COUNT(N601:R601)=0),"",100*SUMPRODUCT(N601:R601/4,Weights!$B$2:$F$2)/SUMPRODUCT(--(N601:R601&lt;&gt;""),Weights!$B$2:$F$2))</f>
        <v/>
      </c>
      <c r="T601" s="6">
        <f>IF(H601&lt;&gt;"Yes","",IF(AND(N(N601)&gt;=2,N(O601)&gt;=2),"Yes","No"))</f>
        <v/>
      </c>
      <c r="U601" s="6" t="inlineStr">
        <is>
          <t>medium</t>
        </is>
      </c>
      <c r="V601" s="6" t="inlineStr">
        <is>
          <t>medium</t>
        </is>
      </c>
      <c r="W601" s="6" t="inlineStr">
        <is>
          <t>No</t>
        </is>
      </c>
      <c r="X601" s="8" t="inlineStr"/>
      <c r="Y601" s="6" t="n">
        <v>0</v>
      </c>
      <c r="Z601" s="8" t="inlineStr"/>
      <c r="AA601" s="8" t="inlineStr">
        <is>
          <t>position: Unrecorded unanimous voice vote, no speech.</t>
        </is>
      </c>
      <c r="AB601" s="6" t="inlineStr"/>
    </row>
    <row r="602">
      <c r="A602" s="6" t="inlineStr">
        <is>
          <t>2022-09-06</t>
        </is>
      </c>
      <c r="B602" s="11" t="inlineStr">
        <is>
          <t>https://www.youtube.com/watch?v=yVNQSkESKB8</t>
        </is>
      </c>
      <c r="C602" s="6" t="inlineStr">
        <is>
          <t>13/14/15</t>
        </is>
      </c>
      <c r="D602" s="8" t="inlineStr">
        <is>
          <t>Public hearing + 2nd and 3rd reading: By-law 2214 rezoning 417/425/431 Hospital Street RLD to E/I (Bethesda hospital parking expansion)</t>
        </is>
      </c>
      <c r="E602" s="6" t="inlineStr">
        <is>
          <t>land use</t>
        </is>
      </c>
      <c r="F602" s="6" t="inlineStr">
        <is>
          <t>No</t>
        </is>
      </c>
      <c r="G602" s="6" t="inlineStr">
        <is>
          <t>Unidentified councillor</t>
        </is>
      </c>
      <c r="H602" s="6" t="inlineStr">
        <is>
          <t>Yes</t>
        </is>
      </c>
      <c r="I602" s="6" t="inlineStr">
        <is>
          <t>present</t>
        </is>
      </c>
      <c r="J602" s="6" t="inlineStr">
        <is>
          <t>Yes</t>
        </is>
      </c>
      <c r="K602" s="6" t="inlineStr">
        <is>
          <t>none</t>
        </is>
      </c>
      <c r="L602" s="6" t="inlineStr">
        <is>
          <t>for</t>
        </is>
      </c>
      <c r="M602" s="6" t="inlineStr">
        <is>
          <t>voice-unanimous</t>
        </is>
      </c>
      <c r="N602" s="6" t="n">
        <v>3</v>
      </c>
      <c r="O602" s="6" t="n">
        <v>2</v>
      </c>
      <c r="P602" s="6" t="n">
        <v>2</v>
      </c>
      <c r="Q602" s="6" t="n"/>
      <c r="R602" s="6" t="n"/>
      <c r="S602" s="15">
        <f>IF(OR(H602&lt;&gt;"Yes",COUNT(N602:R602)=0),"",100*SUMPRODUCT(N602:R602/4,Weights!$B$2:$F$2)/SUMPRODUCT(--(N602:R602&lt;&gt;""),Weights!$B$2:$F$2))</f>
        <v/>
      </c>
      <c r="T602" s="6">
        <f>IF(H602&lt;&gt;"Yes","",IF(AND(N(N602)&gt;=2,N(O602)&gt;=2),"Yes","No"))</f>
        <v/>
      </c>
      <c r="U602" s="6" t="inlineStr">
        <is>
          <t>low</t>
        </is>
      </c>
      <c r="V602" s="6" t="inlineStr">
        <is>
          <t>low</t>
        </is>
      </c>
      <c r="W602" s="6" t="inlineStr">
        <is>
          <t>Yes</t>
        </is>
      </c>
      <c r="X602" s="8" t="inlineStr">
        <is>
          <t>Unidentified councillor record: letter B is a Councillor Hiebert but Bill vs Jake cannot be resolved.</t>
        </is>
      </c>
      <c r="Y602" s="6" t="n">
        <v>1</v>
      </c>
      <c r="Z602" s="8" t="inlineStr">
        <is>
          <t>[01:31:47] Mr. Mayor, as we all know, the provincial government gave the hospital a grant to expand, and in order for them to expand, of course, they need this further property. So it only makes sense.</t>
        </is>
      </c>
      <c r="AA602" s="8" t="inlineStr">
        <is>
          <t>position: 'So it only makes sense' - supportive, clear. | reasons: Provincial grant requires land for expansion; brief link. | independence: Brief own articulation.</t>
        </is>
      </c>
      <c r="AB602" s="11" t="inlineStr">
        <is>
          <t>https://www.youtube.com/watch?v=yVNQSkESKB8&amp;t=5507s</t>
        </is>
      </c>
    </row>
    <row r="603">
      <c r="A603" s="6" t="inlineStr">
        <is>
          <t>2022-09-06</t>
        </is>
      </c>
      <c r="B603" s="11" t="inlineStr">
        <is>
          <t>https://www.youtube.com/watch?v=yVNQSkESKB8</t>
        </is>
      </c>
      <c r="C603" s="6" t="inlineStr">
        <is>
          <t>17</t>
        </is>
      </c>
      <c r="D603" s="8" t="inlineStr">
        <is>
          <t>By-law 2163 Water and Wastewater Rates - 1st reading</t>
        </is>
      </c>
      <c r="E603" s="6" t="inlineStr">
        <is>
          <t>budget</t>
        </is>
      </c>
      <c r="F603" s="6" t="inlineStr">
        <is>
          <t>No</t>
        </is>
      </c>
      <c r="G603" s="6" t="inlineStr">
        <is>
          <t>Michael Zwaagstra</t>
        </is>
      </c>
      <c r="H603" s="6" t="inlineStr">
        <is>
          <t>Yes</t>
        </is>
      </c>
      <c r="I603" s="6" t="inlineStr">
        <is>
          <t>present</t>
        </is>
      </c>
      <c r="J603" s="6" t="inlineStr">
        <is>
          <t>Yes</t>
        </is>
      </c>
      <c r="K603" s="6" t="inlineStr">
        <is>
          <t>mover</t>
        </is>
      </c>
      <c r="L603" s="6" t="inlineStr">
        <is>
          <t>for</t>
        </is>
      </c>
      <c r="M603" s="6" t="inlineStr">
        <is>
          <t>voice-unanimous</t>
        </is>
      </c>
      <c r="N603" s="6" t="n">
        <v>4</v>
      </c>
      <c r="O603" s="6" t="n">
        <v>3</v>
      </c>
      <c r="P603" s="6" t="n">
        <v>3</v>
      </c>
      <c r="Q603" s="6" t="n"/>
      <c r="R603" s="6" t="n"/>
      <c r="S603" s="15">
        <f>IF(OR(H603&lt;&gt;"Yes",COUNT(N603:R603)=0),"",100*SUMPRODUCT(N603:R603/4,Weights!$B$2:$F$2)/SUMPRODUCT(--(N603:R603&lt;&gt;""),Weights!$B$2:$F$2))</f>
        <v/>
      </c>
      <c r="T603" s="6">
        <f>IF(H603&lt;&gt;"Yes","",IF(AND(N(N603)&gt;=2,N(O603)&gt;=2),"Yes","No"))</f>
        <v/>
      </c>
      <c r="U603" s="6" t="inlineStr">
        <is>
          <t>high</t>
        </is>
      </c>
      <c r="V603" s="6" t="inlineStr">
        <is>
          <t>high</t>
        </is>
      </c>
      <c r="W603" s="6" t="inlineStr">
        <is>
          <t>No</t>
        </is>
      </c>
      <c r="X603" s="8" t="inlineStr"/>
      <c r="Y603" s="6" t="n">
        <v>3</v>
      </c>
      <c r="Z603" s="8" t="inlineStr">
        <is>
          <t>[01:34:40] Thank you, Mr. Mayor. I'll make the motion to approve.
[01:34:46] That's obviously because the cost of the service continues to increase.
[01:34:46] We have to charge as close as possible to what the actual cost of providing the service is.</t>
        </is>
      </c>
      <c r="AA603" s="8" t="inlineStr">
        <is>
          <t>position: Moved first reading. | reasons: Rising cost of service and Public Utility Board cost-recovery requirement, clearly linked. | independence: Adds own explanation of the PUB regulatory constraint beyond the staff report.</t>
        </is>
      </c>
      <c r="AB603" s="11" t="inlineStr">
        <is>
          <t>https://www.youtube.com/watch?v=yVNQSkESKB8&amp;t=5680s</t>
        </is>
      </c>
    </row>
    <row r="604">
      <c r="A604" s="6" t="inlineStr">
        <is>
          <t>2022-09-06</t>
        </is>
      </c>
      <c r="B604" s="11" t="inlineStr">
        <is>
          <t>https://www.youtube.com/watch?v=yVNQSkESKB8</t>
        </is>
      </c>
      <c r="C604" s="6" t="inlineStr">
        <is>
          <t>17</t>
        </is>
      </c>
      <c r="D604" s="8" t="inlineStr">
        <is>
          <t>By-law 2163 Water and Wastewater Rates - 1st reading</t>
        </is>
      </c>
      <c r="E604" s="6" t="inlineStr">
        <is>
          <t>budget</t>
        </is>
      </c>
      <c r="F604" s="6" t="inlineStr">
        <is>
          <t>No</t>
        </is>
      </c>
      <c r="G604" s="6" t="inlineStr">
        <is>
          <t>Bill Hiebert</t>
        </is>
      </c>
      <c r="H604" s="6" t="inlineStr">
        <is>
          <t>Yes</t>
        </is>
      </c>
      <c r="I604" s="6" t="inlineStr">
        <is>
          <t>present</t>
        </is>
      </c>
      <c r="J604" s="6" t="inlineStr">
        <is>
          <t>No</t>
        </is>
      </c>
      <c r="K604" s="6" t="inlineStr">
        <is>
          <t>seconder</t>
        </is>
      </c>
      <c r="L604" s="6" t="inlineStr">
        <is>
          <t>none</t>
        </is>
      </c>
      <c r="M604" s="6" t="inlineStr">
        <is>
          <t>voice-unanimous</t>
        </is>
      </c>
      <c r="N604" s="6" t="n">
        <v>2</v>
      </c>
      <c r="O604" s="6" t="n">
        <v>0</v>
      </c>
      <c r="P604" s="6" t="n"/>
      <c r="Q604" s="6" t="n"/>
      <c r="R604" s="6" t="n"/>
      <c r="S604" s="15">
        <f>IF(OR(H604&lt;&gt;"Yes",COUNT(N604:R604)=0),"",100*SUMPRODUCT(N604:R604/4,Weights!$B$2:$F$2)/SUMPRODUCT(--(N604:R604&lt;&gt;""),Weights!$B$2:$F$2))</f>
        <v/>
      </c>
      <c r="T604" s="6">
        <f>IF(H604&lt;&gt;"Yes","",IF(AND(N(N604)&gt;=2,N(O604)&gt;=2),"Yes","No"))</f>
        <v/>
      </c>
      <c r="U604" s="6" t="inlineStr">
        <is>
          <t>low</t>
        </is>
      </c>
      <c r="V604" s="6" t="inlineStr">
        <is>
          <t>low</t>
        </is>
      </c>
      <c r="W604" s="6" t="inlineStr">
        <is>
          <t>Yes</t>
        </is>
      </c>
      <c r="X604" s="8" t="inlineStr">
        <is>
          <t>The statement split across B ('Thank you, Mr.') and K ('Mayor. I believe...') at 01:35:31 is by an unidentified councillor, possibly a Hiebert; if it is Bill, this record should show spoke=true.</t>
        </is>
      </c>
      <c r="Y604" s="6" t="n">
        <v>0</v>
      </c>
      <c r="Z604" s="8" t="inlineStr"/>
      <c r="AA604" s="8" t="inlineStr">
        <is>
          <t>position: Seconding only (per minutes).</t>
        </is>
      </c>
      <c r="AB604" s="6" t="inlineStr"/>
    </row>
    <row r="605">
      <c r="A605" s="6" t="inlineStr">
        <is>
          <t>2022-09-06</t>
        </is>
      </c>
      <c r="B605" s="11" t="inlineStr">
        <is>
          <t>https://www.youtube.com/watch?v=yVNQSkESKB8</t>
        </is>
      </c>
      <c r="C605" s="6" t="inlineStr">
        <is>
          <t>17</t>
        </is>
      </c>
      <c r="D605" s="8" t="inlineStr">
        <is>
          <t>By-law 2163 Water and Wastewater Rates - 1st reading</t>
        </is>
      </c>
      <c r="E605" s="6" t="inlineStr">
        <is>
          <t>budget</t>
        </is>
      </c>
      <c r="F605" s="6" t="inlineStr">
        <is>
          <t>No</t>
        </is>
      </c>
      <c r="G605" s="6" t="inlineStr">
        <is>
          <t>Jake Hiebert</t>
        </is>
      </c>
      <c r="H605" s="6" t="inlineStr">
        <is>
          <t>Yes</t>
        </is>
      </c>
      <c r="I605" s="6" t="inlineStr">
        <is>
          <t>present</t>
        </is>
      </c>
      <c r="J605" s="6" t="inlineStr">
        <is>
          <t>No</t>
        </is>
      </c>
      <c r="K605" s="6" t="inlineStr">
        <is>
          <t>none</t>
        </is>
      </c>
      <c r="L605" s="6" t="inlineStr">
        <is>
          <t>none</t>
        </is>
      </c>
      <c r="M605" s="6" t="inlineStr">
        <is>
          <t>voice-unanimous</t>
        </is>
      </c>
      <c r="N605" s="6" t="n">
        <v>0</v>
      </c>
      <c r="O605" s="6" t="n">
        <v>0</v>
      </c>
      <c r="P605" s="6" t="n"/>
      <c r="Q605" s="6" t="n"/>
      <c r="R605" s="6" t="n"/>
      <c r="S605" s="15">
        <f>IF(OR(H605&lt;&gt;"Yes",COUNT(N605:R605)=0),"",100*SUMPRODUCT(N605:R605/4,Weights!$B$2:$F$2)/SUMPRODUCT(--(N605:R605&lt;&gt;""),Weights!$B$2:$F$2))</f>
        <v/>
      </c>
      <c r="T605" s="6">
        <f>IF(H605&lt;&gt;"Yes","",IF(AND(N(N605)&gt;=2,N(O605)&gt;=2),"Yes","No"))</f>
        <v/>
      </c>
      <c r="U605" s="6" t="inlineStr">
        <is>
          <t>low</t>
        </is>
      </c>
      <c r="V605" s="6" t="inlineStr">
        <is>
          <t>low</t>
        </is>
      </c>
      <c r="W605" s="6" t="inlineStr">
        <is>
          <t>Yes</t>
        </is>
      </c>
      <c r="X605" s="8" t="inlineStr">
        <is>
          <t>The statement split across B/K at 01:35:31 is by an unidentified councillor, possibly a Hiebert; if it is Jake, this record should show spoke=true.</t>
        </is>
      </c>
      <c r="Y605" s="6" t="n">
        <v>0</v>
      </c>
      <c r="Z605" s="8" t="inlineStr"/>
      <c r="AA605" s="8" t="inlineStr">
        <is>
          <t>position: Unrecorded unanimous voice vote, no attributable speech.</t>
        </is>
      </c>
      <c r="AB605" s="6" t="inlineStr"/>
    </row>
    <row r="606">
      <c r="A606" s="6" t="inlineStr">
        <is>
          <t>2022-09-06</t>
        </is>
      </c>
      <c r="B606" s="11" t="inlineStr">
        <is>
          <t>https://www.youtube.com/watch?v=yVNQSkESKB8</t>
        </is>
      </c>
      <c r="C606" s="6" t="inlineStr">
        <is>
          <t>17</t>
        </is>
      </c>
      <c r="D606" s="8" t="inlineStr">
        <is>
          <t>By-law 2163 Water and Wastewater Rates - 1st reading</t>
        </is>
      </c>
      <c r="E606" s="6" t="inlineStr">
        <is>
          <t>budget</t>
        </is>
      </c>
      <c r="F606" s="6" t="inlineStr">
        <is>
          <t>No</t>
        </is>
      </c>
      <c r="G606" s="6" t="inlineStr">
        <is>
          <t>Susan Penner</t>
        </is>
      </c>
      <c r="H606" s="6" t="inlineStr">
        <is>
          <t>Yes</t>
        </is>
      </c>
      <c r="I606" s="6" t="inlineStr">
        <is>
          <t>present</t>
        </is>
      </c>
      <c r="J606" s="6" t="inlineStr">
        <is>
          <t>No</t>
        </is>
      </c>
      <c r="K606" s="6" t="inlineStr">
        <is>
          <t>none</t>
        </is>
      </c>
      <c r="L606" s="6" t="inlineStr">
        <is>
          <t>none</t>
        </is>
      </c>
      <c r="M606" s="6" t="inlineStr">
        <is>
          <t>voice-unanimous</t>
        </is>
      </c>
      <c r="N606" s="6" t="n">
        <v>0</v>
      </c>
      <c r="O606" s="6" t="n">
        <v>0</v>
      </c>
      <c r="P606" s="6" t="n"/>
      <c r="Q606" s="6" t="n"/>
      <c r="R606" s="6" t="n"/>
      <c r="S606" s="15">
        <f>IF(OR(H606&lt;&gt;"Yes",COUNT(N606:R606)=0),"",100*SUMPRODUCT(N606:R606/4,Weights!$B$2:$F$2)/SUMPRODUCT(--(N606:R606&lt;&gt;""),Weights!$B$2:$F$2))</f>
        <v/>
      </c>
      <c r="T606" s="6">
        <f>IF(H606&lt;&gt;"Yes","",IF(AND(N(N606)&gt;=2,N(O606)&gt;=2),"Yes","No"))</f>
        <v/>
      </c>
      <c r="U606" s="6" t="inlineStr">
        <is>
          <t>high</t>
        </is>
      </c>
      <c r="V606" s="6" t="inlineStr">
        <is>
          <t>high</t>
        </is>
      </c>
      <c r="W606" s="6" t="inlineStr">
        <is>
          <t>No</t>
        </is>
      </c>
      <c r="X606" s="8" t="inlineStr"/>
      <c r="Y606" s="6" t="n">
        <v>0</v>
      </c>
      <c r="Z606" s="8" t="inlineStr"/>
      <c r="AA606" s="8" t="inlineStr">
        <is>
          <t>position: Unrecorded unanimous voice vote, no speech.</t>
        </is>
      </c>
      <c r="AB606" s="6" t="inlineStr"/>
    </row>
    <row r="607">
      <c r="A607" s="6" t="inlineStr">
        <is>
          <t>2022-09-06</t>
        </is>
      </c>
      <c r="B607" s="11" t="inlineStr">
        <is>
          <t>https://www.youtube.com/watch?v=yVNQSkESKB8</t>
        </is>
      </c>
      <c r="C607" s="6" t="inlineStr">
        <is>
          <t>17</t>
        </is>
      </c>
      <c r="D607" s="8" t="inlineStr">
        <is>
          <t>By-law 2163 Water and Wastewater Rates - 1st reading</t>
        </is>
      </c>
      <c r="E607" s="6" t="inlineStr">
        <is>
          <t>budget</t>
        </is>
      </c>
      <c r="F607" s="6" t="inlineStr">
        <is>
          <t>No</t>
        </is>
      </c>
      <c r="G607" s="6" t="inlineStr">
        <is>
          <t>Damian Penner</t>
        </is>
      </c>
      <c r="H607" s="6" t="inlineStr">
        <is>
          <t>Yes</t>
        </is>
      </c>
      <c r="I607" s="6" t="inlineStr">
        <is>
          <t>present</t>
        </is>
      </c>
      <c r="J607" s="6" t="inlineStr">
        <is>
          <t>No</t>
        </is>
      </c>
      <c r="K607" s="6" t="inlineStr">
        <is>
          <t>none</t>
        </is>
      </c>
      <c r="L607" s="6" t="inlineStr">
        <is>
          <t>none</t>
        </is>
      </c>
      <c r="M607" s="6" t="inlineStr">
        <is>
          <t>voice-unanimous</t>
        </is>
      </c>
      <c r="N607" s="6" t="n">
        <v>0</v>
      </c>
      <c r="O607" s="6" t="n">
        <v>0</v>
      </c>
      <c r="P607" s="6" t="n"/>
      <c r="Q607" s="6" t="n"/>
      <c r="R607" s="6" t="n"/>
      <c r="S607" s="15">
        <f>IF(OR(H607&lt;&gt;"Yes",COUNT(N607:R607)=0),"",100*SUMPRODUCT(N607:R607/4,Weights!$B$2:$F$2)/SUMPRODUCT(--(N607:R607&lt;&gt;""),Weights!$B$2:$F$2))</f>
        <v/>
      </c>
      <c r="T607" s="6">
        <f>IF(H607&lt;&gt;"Yes","",IF(AND(N(N607)&gt;=2,N(O607)&gt;=2),"Yes","No"))</f>
        <v/>
      </c>
      <c r="U607" s="6" t="inlineStr">
        <is>
          <t>medium</t>
        </is>
      </c>
      <c r="V607" s="6" t="inlineStr">
        <is>
          <t>medium</t>
        </is>
      </c>
      <c r="W607" s="6" t="inlineStr">
        <is>
          <t>No</t>
        </is>
      </c>
      <c r="X607" s="8" t="inlineStr"/>
      <c r="Y607" s="6" t="n">
        <v>0</v>
      </c>
      <c r="Z607" s="8" t="inlineStr"/>
      <c r="AA607" s="8" t="inlineStr">
        <is>
          <t>position: Unrecorded unanimous voice vote, no speech.</t>
        </is>
      </c>
      <c r="AB607" s="6" t="inlineStr"/>
    </row>
    <row r="608">
      <c r="A608" s="6" t="inlineStr">
        <is>
          <t>2022-09-06</t>
        </is>
      </c>
      <c r="B608" s="11" t="inlineStr">
        <is>
          <t>https://www.youtube.com/watch?v=yVNQSkESKB8</t>
        </is>
      </c>
      <c r="C608" s="6" t="inlineStr">
        <is>
          <t>17</t>
        </is>
      </c>
      <c r="D608" s="8" t="inlineStr">
        <is>
          <t>By-law 2163 Water and Wastewater Rates - 1st reading</t>
        </is>
      </c>
      <c r="E608" s="6" t="inlineStr">
        <is>
          <t>budget</t>
        </is>
      </c>
      <c r="F608" s="6" t="inlineStr">
        <is>
          <t>No</t>
        </is>
      </c>
      <c r="G608" s="6" t="inlineStr">
        <is>
          <t>Jac Siemens</t>
        </is>
      </c>
      <c r="H608" s="6" t="inlineStr">
        <is>
          <t>Yes</t>
        </is>
      </c>
      <c r="I608" s="6" t="inlineStr">
        <is>
          <t>present</t>
        </is>
      </c>
      <c r="J608" s="6" t="inlineStr">
        <is>
          <t>No</t>
        </is>
      </c>
      <c r="K608" s="6" t="inlineStr">
        <is>
          <t>none</t>
        </is>
      </c>
      <c r="L608" s="6" t="inlineStr">
        <is>
          <t>none</t>
        </is>
      </c>
      <c r="M608" s="6" t="inlineStr">
        <is>
          <t>voice-unanimous</t>
        </is>
      </c>
      <c r="N608" s="6" t="n">
        <v>0</v>
      </c>
      <c r="O608" s="6" t="n">
        <v>0</v>
      </c>
      <c r="P608" s="6" t="n"/>
      <c r="Q608" s="6" t="n"/>
      <c r="R608" s="6" t="n"/>
      <c r="S608" s="15">
        <f>IF(OR(H608&lt;&gt;"Yes",COUNT(N608:R608)=0),"",100*SUMPRODUCT(N608:R608/4,Weights!$B$2:$F$2)/SUMPRODUCT(--(N608:R608&lt;&gt;""),Weights!$B$2:$F$2))</f>
        <v/>
      </c>
      <c r="T608" s="6">
        <f>IF(H608&lt;&gt;"Yes","",IF(AND(N(N608)&gt;=2,N(O608)&gt;=2),"Yes","No"))</f>
        <v/>
      </c>
      <c r="U608" s="6" t="inlineStr">
        <is>
          <t>high</t>
        </is>
      </c>
      <c r="V608" s="6" t="inlineStr">
        <is>
          <t>high</t>
        </is>
      </c>
      <c r="W608" s="6" t="inlineStr">
        <is>
          <t>No</t>
        </is>
      </c>
      <c r="X608" s="8" t="inlineStr"/>
      <c r="Y608" s="6" t="n">
        <v>0</v>
      </c>
      <c r="Z608" s="8" t="inlineStr"/>
      <c r="AA608" s="8" t="inlineStr">
        <is>
          <t>position: Unrecorded unanimous voice vote, no speech.</t>
        </is>
      </c>
      <c r="AB608" s="6" t="inlineStr"/>
    </row>
    <row r="609">
      <c r="A609" s="6" t="inlineStr">
        <is>
          <t>2022-09-06</t>
        </is>
      </c>
      <c r="B609" s="11" t="inlineStr">
        <is>
          <t>https://www.youtube.com/watch?v=yVNQSkESKB8</t>
        </is>
      </c>
      <c r="C609" s="6" t="inlineStr">
        <is>
          <t>17</t>
        </is>
      </c>
      <c r="D609" s="8" t="inlineStr">
        <is>
          <t>By-law 2163 Water and Wastewater Rates - 1st reading</t>
        </is>
      </c>
      <c r="E609" s="6" t="inlineStr">
        <is>
          <t>budget</t>
        </is>
      </c>
      <c r="F609" s="6" t="inlineStr">
        <is>
          <t>No</t>
        </is>
      </c>
      <c r="G609" s="6" t="inlineStr">
        <is>
          <t>Unidentified councillor</t>
        </is>
      </c>
      <c r="H609" s="6" t="inlineStr">
        <is>
          <t>Yes</t>
        </is>
      </c>
      <c r="I609" s="6" t="inlineStr">
        <is>
          <t>present</t>
        </is>
      </c>
      <c r="J609" s="6" t="inlineStr">
        <is>
          <t>Yes</t>
        </is>
      </c>
      <c r="K609" s="6" t="inlineStr">
        <is>
          <t>none</t>
        </is>
      </c>
      <c r="L609" s="6" t="inlineStr">
        <is>
          <t>for</t>
        </is>
      </c>
      <c r="M609" s="6" t="inlineStr">
        <is>
          <t>voice-unanimous</t>
        </is>
      </c>
      <c r="N609" s="6" t="n">
        <v>4</v>
      </c>
      <c r="O609" s="6" t="n">
        <v>2</v>
      </c>
      <c r="P609" s="6" t="n">
        <v>2</v>
      </c>
      <c r="Q609" s="6" t="n"/>
      <c r="R609" s="6" t="n"/>
      <c r="S609" s="15">
        <f>IF(OR(H609&lt;&gt;"Yes",COUNT(N609:R609)=0),"",100*SUMPRODUCT(N609:R609/4,Weights!$B$2:$F$2)/SUMPRODUCT(--(N609:R609&lt;&gt;""),Weights!$B$2:$F$2))</f>
        <v/>
      </c>
      <c r="T609" s="6">
        <f>IF(H609&lt;&gt;"Yes","",IF(AND(N(N609)&gt;=2,N(O609)&gt;=2),"Yes","No"))</f>
        <v/>
      </c>
      <c r="U609" s="6" t="inlineStr">
        <is>
          <t>low</t>
        </is>
      </c>
      <c r="V609" s="6" t="inlineStr">
        <is>
          <t>low</t>
        </is>
      </c>
      <c r="W609" s="6" t="inlineStr">
        <is>
          <t>Yes</t>
        </is>
      </c>
      <c r="X609" s="8" t="inlineStr">
        <is>
          <t>Unidentified councillor record: utterance split across B (Councillor Hiebert, Bill or Jake unresolved) and K (developer N. cluster merged with a councillor).</t>
        </is>
      </c>
      <c r="Y609" s="6" t="n">
        <v>1</v>
      </c>
      <c r="Z609" s="8" t="inlineStr">
        <is>
          <t>[01:35:32] I believe that this is actually very reasonable because we've seen a lot of increase in costs with inflation and so on. So I think it's a good, good decision.</t>
        </is>
      </c>
      <c r="AA609" s="8" t="inlineStr">
        <is>
          <t>position: 'I think it's a good, good decision.' | reasons: Inflation-driven cost increases; brief partial link. | independence: Brief own judgment ('very reasonable').</t>
        </is>
      </c>
      <c r="AB609" s="11" t="inlineStr">
        <is>
          <t>https://www.youtube.com/watch?v=yVNQSkESKB8&amp;t=5732s</t>
        </is>
      </c>
    </row>
    <row r="610">
      <c r="A610" s="6" t="inlineStr">
        <is>
          <t>2022-09-20</t>
        </is>
      </c>
      <c r="B610" s="11" t="inlineStr">
        <is>
          <t>https://www.youtube.com/watch?v=MNQ-Hb1FXLM</t>
        </is>
      </c>
      <c r="C610" s="6" t="inlineStr">
        <is>
          <t>6</t>
        </is>
      </c>
      <c r="D610" s="8" t="inlineStr">
        <is>
          <t>Delegation - S.T.A.R.S. (D.B.) request for $1.50 per capita annual grant for 4-year term</t>
        </is>
      </c>
      <c r="E610" s="6" t="inlineStr">
        <is>
          <t>budget</t>
        </is>
      </c>
      <c r="F610" s="6" t="inlineStr">
        <is>
          <t>No</t>
        </is>
      </c>
      <c r="G610" s="6" t="inlineStr">
        <is>
          <t>Michael Zwaagstra</t>
        </is>
      </c>
      <c r="H610" s="6" t="inlineStr">
        <is>
          <t>Yes</t>
        </is>
      </c>
      <c r="I610" s="6" t="inlineStr">
        <is>
          <t>present</t>
        </is>
      </c>
      <c r="J610" s="6" t="inlineStr">
        <is>
          <t>Yes</t>
        </is>
      </c>
      <c r="K610" s="6" t="inlineStr">
        <is>
          <t>none</t>
        </is>
      </c>
      <c r="L610" s="6" t="inlineStr">
        <is>
          <t>none</t>
        </is>
      </c>
      <c r="M610" s="6" t="inlineStr">
        <is>
          <t>unknown</t>
        </is>
      </c>
      <c r="N610" s="6" t="n">
        <v>1</v>
      </c>
      <c r="O610" s="6" t="n">
        <v>1</v>
      </c>
      <c r="P610" s="6" t="n">
        <v>2</v>
      </c>
      <c r="Q610" s="6" t="n"/>
      <c r="R610" s="6" t="n">
        <v>2</v>
      </c>
      <c r="S610" s="15">
        <f>IF(OR(H610&lt;&gt;"Yes",COUNT(N610:R610)=0),"",100*SUMPRODUCT(N610:R610/4,Weights!$B$2:$F$2)/SUMPRODUCT(--(N610:R610&lt;&gt;""),Weights!$B$2:$F$2))</f>
        <v/>
      </c>
      <c r="T610" s="6">
        <f>IF(H610&lt;&gt;"Yes","",IF(AND(N(N610)&gt;=2,N(O610)&gt;=2),"Yes","No"))</f>
        <v/>
      </c>
      <c r="U610" s="6" t="inlineStr">
        <is>
          <t>high</t>
        </is>
      </c>
      <c r="V610" s="6" t="inlineStr">
        <is>
          <t>high</t>
        </is>
      </c>
      <c r="W610" s="6" t="inlineStr">
        <is>
          <t>No</t>
        </is>
      </c>
      <c r="X610" s="8" t="inlineStr"/>
      <c r="Y610" s="6" t="n">
        <v>2</v>
      </c>
      <c r="Z610" s="8" t="inlineStr">
        <is>
          <t>[00:13:54] It's obviously important work, and we know the helicopter makes a difference.
[00:13:54] Could you just comment on that a little bit in terms of, is this— is it becoming nearly universal that other municipalities are doing— are contributing on some sort of per capita basis?</t>
        </is>
      </c>
      <c r="AA610" s="8" t="inlineStr">
        <is>
          <t>position: appreciative of STARS but no stance on the $1.50 request | reasons: brief value statement ('helicopter makes a difference'), not linked to the request amount | independence: own assessment of value plus own benchmarking question | flexibility: decision-relevant information question on what other municipalities contribute</t>
        </is>
      </c>
      <c r="AB610" s="11" t="inlineStr">
        <is>
          <t>https://www.youtube.com/watch?v=MNQ-Hb1FXLM&amp;t=834s</t>
        </is>
      </c>
    </row>
    <row r="611">
      <c r="A611" s="6" t="inlineStr">
        <is>
          <t>2022-09-20</t>
        </is>
      </c>
      <c r="B611" s="11" t="inlineStr">
        <is>
          <t>https://www.youtube.com/watch?v=MNQ-Hb1FXLM</t>
        </is>
      </c>
      <c r="C611" s="6" t="inlineStr">
        <is>
          <t>6</t>
        </is>
      </c>
      <c r="D611" s="8" t="inlineStr">
        <is>
          <t>Delegation - S.T.A.R.S. (D.B.) request for $1.50 per capita annual grant for 4-year term</t>
        </is>
      </c>
      <c r="E611" s="6" t="inlineStr">
        <is>
          <t>budget</t>
        </is>
      </c>
      <c r="F611" s="6" t="inlineStr">
        <is>
          <t>No</t>
        </is>
      </c>
      <c r="G611" s="6" t="inlineStr">
        <is>
          <t>Jake Hiebert</t>
        </is>
      </c>
      <c r="H611" s="6" t="inlineStr">
        <is>
          <t>Yes</t>
        </is>
      </c>
      <c r="I611" s="6" t="inlineStr">
        <is>
          <t>present</t>
        </is>
      </c>
      <c r="J611" s="6" t="inlineStr">
        <is>
          <t>Yes</t>
        </is>
      </c>
      <c r="K611" s="6" t="inlineStr">
        <is>
          <t>none</t>
        </is>
      </c>
      <c r="L611" s="6" t="inlineStr">
        <is>
          <t>none</t>
        </is>
      </c>
      <c r="M611" s="6" t="inlineStr">
        <is>
          <t>unknown</t>
        </is>
      </c>
      <c r="N611" s="6" t="n">
        <v>1</v>
      </c>
      <c r="O611" s="6" t="n">
        <v>0</v>
      </c>
      <c r="P611" s="6" t="n">
        <v>1</v>
      </c>
      <c r="Q611" s="6" t="n"/>
      <c r="R611" s="6" t="n">
        <v>2</v>
      </c>
      <c r="S611" s="15">
        <f>IF(OR(H611&lt;&gt;"Yes",COUNT(N611:R611)=0),"",100*SUMPRODUCT(N611:R611/4,Weights!$B$2:$F$2)/SUMPRODUCT(--(N611:R611&lt;&gt;""),Weights!$B$2:$F$2))</f>
        <v/>
      </c>
      <c r="T611" s="6">
        <f>IF(H611&lt;&gt;"Yes","",IF(AND(N(N611)&gt;=2,N(O611)&gt;=2),"Yes","No"))</f>
        <v/>
      </c>
      <c r="U611" s="6" t="inlineStr">
        <is>
          <t>high</t>
        </is>
      </c>
      <c r="V611" s="6" t="inlineStr">
        <is>
          <t>high</t>
        </is>
      </c>
      <c r="W611" s="6" t="inlineStr">
        <is>
          <t>No</t>
        </is>
      </c>
      <c r="X611" s="8" t="inlineStr"/>
      <c r="Y611" s="6" t="n">
        <v>1</v>
      </c>
      <c r="Z611" s="8" t="inlineStr">
        <is>
          <t>[00:15:23] When you talked about 317 trips, I believe, in the last 10 years, uh, would that be in Steinbach's catchment area or actually right in Steinbach?</t>
        </is>
      </c>
      <c r="AA611" s="8" t="inlineStr">
        <is>
          <t>position: information-only question, no stance | reasons: no reason offered | independence: own line of inquiry, no assessment articulated | flexibility: decision-relevant question on whether the mission count is Steinbach proper</t>
        </is>
      </c>
      <c r="AB611" s="11" t="inlineStr">
        <is>
          <t>https://www.youtube.com/watch?v=MNQ-Hb1FXLM&amp;t=923s</t>
        </is>
      </c>
    </row>
    <row r="612">
      <c r="A612" s="6" t="inlineStr">
        <is>
          <t>2022-09-20</t>
        </is>
      </c>
      <c r="B612" s="11" t="inlineStr">
        <is>
          <t>https://www.youtube.com/watch?v=MNQ-Hb1FXLM</t>
        </is>
      </c>
      <c r="C612" s="6" t="inlineStr">
        <is>
          <t>6</t>
        </is>
      </c>
      <c r="D612" s="8" t="inlineStr">
        <is>
          <t>Delegation - S.T.A.R.S. (D.B.) request for $1.50 per capita annual grant for 4-year term</t>
        </is>
      </c>
      <c r="E612" s="6" t="inlineStr">
        <is>
          <t>budget</t>
        </is>
      </c>
      <c r="F612" s="6" t="inlineStr">
        <is>
          <t>No</t>
        </is>
      </c>
      <c r="G612" s="6" t="inlineStr">
        <is>
          <t>Bill Hiebert</t>
        </is>
      </c>
      <c r="H612" s="6" t="inlineStr">
        <is>
          <t>Yes</t>
        </is>
      </c>
      <c r="I612" s="6" t="inlineStr">
        <is>
          <t>present</t>
        </is>
      </c>
      <c r="J612" s="6" t="inlineStr">
        <is>
          <t>Yes</t>
        </is>
      </c>
      <c r="K612" s="6" t="inlineStr">
        <is>
          <t>none</t>
        </is>
      </c>
      <c r="L612" s="6" t="inlineStr">
        <is>
          <t>none</t>
        </is>
      </c>
      <c r="M612" s="6" t="inlineStr">
        <is>
          <t>unknown</t>
        </is>
      </c>
      <c r="N612" s="6" t="n">
        <v>1</v>
      </c>
      <c r="O612" s="6" t="n">
        <v>0</v>
      </c>
      <c r="P612" s="6" t="n">
        <v>1</v>
      </c>
      <c r="Q612" s="6" t="n"/>
      <c r="R612" s="6" t="n">
        <v>1</v>
      </c>
      <c r="S612" s="15">
        <f>IF(OR(H612&lt;&gt;"Yes",COUNT(N612:R612)=0),"",100*SUMPRODUCT(N612:R612/4,Weights!$B$2:$F$2)/SUMPRODUCT(--(N612:R612&lt;&gt;""),Weights!$B$2:$F$2))</f>
        <v/>
      </c>
      <c r="T612" s="6">
        <f>IF(H612&lt;&gt;"Yes","",IF(AND(N(N612)&gt;=2,N(O612)&gt;=2),"Yes","No"))</f>
        <v/>
      </c>
      <c r="U612" s="6" t="inlineStr">
        <is>
          <t>medium</t>
        </is>
      </c>
      <c r="V612" s="6" t="inlineStr">
        <is>
          <t>medium</t>
        </is>
      </c>
      <c r="W612" s="6" t="inlineStr">
        <is>
          <t>No</t>
        </is>
      </c>
      <c r="X612" s="8" t="inlineStr"/>
      <c r="Y612" s="6" t="n">
        <v>1</v>
      </c>
      <c r="Z612" s="8" t="inlineStr">
        <is>
          <t>[00:16:38] Through you, Mr. Mayor, how many helicopters serve the province of Manitoba or the area that you cover?</t>
        </is>
      </c>
      <c r="AA612" s="8" t="inlineStr">
        <is>
          <t>position: information-only question, no stance | reasons: no reason offered | independence: own question, no assessment articulated | flexibility: information question only loosely related to the funding decision</t>
        </is>
      </c>
      <c r="AB612" s="11" t="inlineStr">
        <is>
          <t>https://www.youtube.com/watch?v=MNQ-Hb1FXLM&amp;t=998s</t>
        </is>
      </c>
    </row>
    <row r="613">
      <c r="A613" s="6" t="inlineStr">
        <is>
          <t>2022-09-20</t>
        </is>
      </c>
      <c r="B613" s="11" t="inlineStr">
        <is>
          <t>https://www.youtube.com/watch?v=MNQ-Hb1FXLM</t>
        </is>
      </c>
      <c r="C613" s="6" t="inlineStr">
        <is>
          <t>6</t>
        </is>
      </c>
      <c r="D613" s="8" t="inlineStr">
        <is>
          <t>Delegation - S.T.A.R.S. (D.B.) request for $1.50 per capita annual grant for 4-year term</t>
        </is>
      </c>
      <c r="E613" s="6" t="inlineStr">
        <is>
          <t>budget</t>
        </is>
      </c>
      <c r="F613" s="6" t="inlineStr">
        <is>
          <t>No</t>
        </is>
      </c>
      <c r="G613" s="6" t="inlineStr">
        <is>
          <t>Susan Penner</t>
        </is>
      </c>
      <c r="H613" s="6" t="inlineStr">
        <is>
          <t>Yes</t>
        </is>
      </c>
      <c r="I613" s="6" t="inlineStr">
        <is>
          <t>present</t>
        </is>
      </c>
      <c r="J613" s="6" t="inlineStr">
        <is>
          <t>Yes</t>
        </is>
      </c>
      <c r="K613" s="6" t="inlineStr">
        <is>
          <t>none</t>
        </is>
      </c>
      <c r="L613" s="6" t="inlineStr">
        <is>
          <t>none</t>
        </is>
      </c>
      <c r="M613" s="6" t="inlineStr">
        <is>
          <t>unknown</t>
        </is>
      </c>
      <c r="N613" s="6" t="n">
        <v>1</v>
      </c>
      <c r="O613" s="6" t="n">
        <v>0</v>
      </c>
      <c r="P613" s="6" t="n">
        <v>1</v>
      </c>
      <c r="Q613" s="6" t="n"/>
      <c r="R613" s="6" t="n">
        <v>2</v>
      </c>
      <c r="S613" s="15">
        <f>IF(OR(H613&lt;&gt;"Yes",COUNT(N613:R613)=0),"",100*SUMPRODUCT(N613:R613/4,Weights!$B$2:$F$2)/SUMPRODUCT(--(N613:R613&lt;&gt;""),Weights!$B$2:$F$2))</f>
        <v/>
      </c>
      <c r="T613" s="6">
        <f>IF(H613&lt;&gt;"Yes","",IF(AND(N(N613)&gt;=2,N(O613)&gt;=2),"Yes","No"))</f>
        <v/>
      </c>
      <c r="U613" s="6" t="inlineStr">
        <is>
          <t>medium</t>
        </is>
      </c>
      <c r="V613" s="6" t="inlineStr">
        <is>
          <t>medium</t>
        </is>
      </c>
      <c r="W613" s="6" t="inlineStr">
        <is>
          <t>No</t>
        </is>
      </c>
      <c r="X613" s="8" t="inlineStr"/>
      <c r="Y613" s="6" t="n">
        <v>2</v>
      </c>
      <c r="Z613" s="8" t="inlineStr">
        <is>
          <t>[00:17:15] What is the budget for the year for STARS?
[00:17:21] Okay, and how much of that is provincial?</t>
        </is>
      </c>
      <c r="AA613" s="8" t="inlineStr">
        <is>
          <t>position: information-only questions, no stance | reasons: no reason offered | independence: own line of inquiry into funding mix, no assessment articulated | flexibility: decision-relevant questions on STARS budget and provincial share</t>
        </is>
      </c>
      <c r="AB613" s="11" t="inlineStr">
        <is>
          <t>https://www.youtube.com/watch?v=MNQ-Hb1FXLM&amp;t=1035s</t>
        </is>
      </c>
    </row>
    <row r="614">
      <c r="A614" s="6" t="inlineStr">
        <is>
          <t>2022-09-20</t>
        </is>
      </c>
      <c r="B614" s="11" t="inlineStr">
        <is>
          <t>https://www.youtube.com/watch?v=MNQ-Hb1FXLM</t>
        </is>
      </c>
      <c r="C614" s="6" t="inlineStr">
        <is>
          <t>6</t>
        </is>
      </c>
      <c r="D614" s="8" t="inlineStr">
        <is>
          <t>Delegation - S.T.A.R.S. (D.B.) request for $1.50 per capita annual grant for 4-year term</t>
        </is>
      </c>
      <c r="E614" s="6" t="inlineStr">
        <is>
          <t>budget</t>
        </is>
      </c>
      <c r="F614" s="6" t="inlineStr">
        <is>
          <t>No</t>
        </is>
      </c>
      <c r="G614" s="6" t="inlineStr">
        <is>
          <t>Damian Penner</t>
        </is>
      </c>
      <c r="H614" s="6" t="inlineStr">
        <is>
          <t>Yes</t>
        </is>
      </c>
      <c r="I614" s="6" t="inlineStr">
        <is>
          <t>present</t>
        </is>
      </c>
      <c r="J614" s="6" t="inlineStr">
        <is>
          <t>No</t>
        </is>
      </c>
      <c r="K614" s="6" t="inlineStr">
        <is>
          <t>none</t>
        </is>
      </c>
      <c r="L614" s="6" t="inlineStr">
        <is>
          <t>none</t>
        </is>
      </c>
      <c r="M614" s="6" t="inlineStr">
        <is>
          <t>unknown</t>
        </is>
      </c>
      <c r="N614" s="6" t="n">
        <v>0</v>
      </c>
      <c r="O614" s="6" t="n">
        <v>0</v>
      </c>
      <c r="P614" s="6" t="n"/>
      <c r="Q614" s="6" t="n"/>
      <c r="R614" s="6" t="n"/>
      <c r="S614" s="15">
        <f>IF(OR(H614&lt;&gt;"Yes",COUNT(N614:R614)=0),"",100*SUMPRODUCT(N614:R614/4,Weights!$B$2:$F$2)/SUMPRODUCT(--(N614:R614&lt;&gt;""),Weights!$B$2:$F$2))</f>
        <v/>
      </c>
      <c r="T614" s="6">
        <f>IF(H614&lt;&gt;"Yes","",IF(AND(N(N614)&gt;=2,N(O614)&gt;=2),"Yes","No"))</f>
        <v/>
      </c>
      <c r="U614" s="6" t="inlineStr">
        <is>
          <t>high</t>
        </is>
      </c>
      <c r="V614" s="6" t="inlineStr">
        <is>
          <t>high</t>
        </is>
      </c>
      <c r="W614" s="6" t="inlineStr">
        <is>
          <t>No</t>
        </is>
      </c>
      <c r="X614" s="8" t="inlineStr"/>
      <c r="Y614" s="6" t="n">
        <v>0</v>
      </c>
      <c r="Z614" s="8" t="inlineStr"/>
      <c r="AA614" s="8" t="inlineStr">
        <is>
          <t>position: no motion or vote on this item; no speech despite question period (0 per anchor; arguably N/A, see coder_notes) | reasons: no statement</t>
        </is>
      </c>
      <c r="AB614" s="6" t="inlineStr"/>
    </row>
    <row r="615">
      <c r="A615" s="6" t="inlineStr">
        <is>
          <t>2022-09-20</t>
        </is>
      </c>
      <c r="B615" s="11" t="inlineStr">
        <is>
          <t>https://www.youtube.com/watch?v=MNQ-Hb1FXLM</t>
        </is>
      </c>
      <c r="C615" s="6" t="inlineStr">
        <is>
          <t>6</t>
        </is>
      </c>
      <c r="D615" s="8" t="inlineStr">
        <is>
          <t>Delegation - S.T.A.R.S. (D.B.) request for $1.50 per capita annual grant for 4-year term</t>
        </is>
      </c>
      <c r="E615" s="6" t="inlineStr">
        <is>
          <t>budget</t>
        </is>
      </c>
      <c r="F615" s="6" t="inlineStr">
        <is>
          <t>No</t>
        </is>
      </c>
      <c r="G615" s="6" t="inlineStr">
        <is>
          <t>Jac Siemens</t>
        </is>
      </c>
      <c r="H615" s="6" t="inlineStr">
        <is>
          <t>Yes</t>
        </is>
      </c>
      <c r="I615" s="6" t="inlineStr">
        <is>
          <t>present</t>
        </is>
      </c>
      <c r="J615" s="6" t="inlineStr">
        <is>
          <t>No</t>
        </is>
      </c>
      <c r="K615" s="6" t="inlineStr">
        <is>
          <t>none</t>
        </is>
      </c>
      <c r="L615" s="6" t="inlineStr">
        <is>
          <t>none</t>
        </is>
      </c>
      <c r="M615" s="6" t="inlineStr">
        <is>
          <t>unknown</t>
        </is>
      </c>
      <c r="N615" s="6" t="n">
        <v>0</v>
      </c>
      <c r="O615" s="6" t="n">
        <v>0</v>
      </c>
      <c r="P615" s="6" t="n"/>
      <c r="Q615" s="6" t="n"/>
      <c r="R615" s="6" t="n"/>
      <c r="S615" s="15">
        <f>IF(OR(H615&lt;&gt;"Yes",COUNT(N615:R615)=0),"",100*SUMPRODUCT(N615:R615/4,Weights!$B$2:$F$2)/SUMPRODUCT(--(N615:R615&lt;&gt;""),Weights!$B$2:$F$2))</f>
        <v/>
      </c>
      <c r="T615" s="6">
        <f>IF(H615&lt;&gt;"Yes","",IF(AND(N(N615)&gt;=2,N(O615)&gt;=2),"Yes","No"))</f>
        <v/>
      </c>
      <c r="U615" s="6" t="inlineStr">
        <is>
          <t>high</t>
        </is>
      </c>
      <c r="V615" s="6" t="inlineStr">
        <is>
          <t>high</t>
        </is>
      </c>
      <c r="W615" s="6" t="inlineStr">
        <is>
          <t>No</t>
        </is>
      </c>
      <c r="X615" s="8" t="inlineStr"/>
      <c r="Y615" s="6" t="n">
        <v>0</v>
      </c>
      <c r="Z615" s="8" t="inlineStr"/>
      <c r="AA615" s="8" t="inlineStr">
        <is>
          <t>position: no motion or vote on this item; only 'Okay.' (00:17:10); no speech despite question period (0 per anchor; arguably N/A, see coder_notes) | reasons: no statement</t>
        </is>
      </c>
      <c r="AB615" s="6" t="inlineStr"/>
    </row>
    <row r="616">
      <c r="A616" s="6" t="inlineStr">
        <is>
          <t>2022-09-20</t>
        </is>
      </c>
      <c r="B616" s="11" t="inlineStr">
        <is>
          <t>https://www.youtube.com/watch?v=MNQ-Hb1FXLM</t>
        </is>
      </c>
      <c r="C616" s="6" t="inlineStr">
        <is>
          <t>7</t>
        </is>
      </c>
      <c r="D616" s="8" t="inlineStr">
        <is>
          <t>Award residential curbside recycling collection services proposal (Option B) to Bristal Hauling Inc.</t>
        </is>
      </c>
      <c r="E616" s="6" t="inlineStr">
        <is>
          <t>service level</t>
        </is>
      </c>
      <c r="F616" s="6" t="inlineStr">
        <is>
          <t>Yes</t>
        </is>
      </c>
      <c r="G616" s="6" t="inlineStr">
        <is>
          <t>Michael Zwaagstra</t>
        </is>
      </c>
      <c r="H616" s="6" t="inlineStr">
        <is>
          <t>Yes</t>
        </is>
      </c>
      <c r="I616" s="6" t="inlineStr">
        <is>
          <t>present</t>
        </is>
      </c>
      <c r="J616" s="6" t="inlineStr">
        <is>
          <t>Yes</t>
        </is>
      </c>
      <c r="K616" s="6" t="inlineStr">
        <is>
          <t>mover</t>
        </is>
      </c>
      <c r="L616" s="6" t="inlineStr">
        <is>
          <t>for</t>
        </is>
      </c>
      <c r="M616" s="6" t="inlineStr">
        <is>
          <t>voice-unanimous</t>
        </is>
      </c>
      <c r="N616" s="6" t="n">
        <v>4</v>
      </c>
      <c r="O616" s="6" t="n">
        <v>3</v>
      </c>
      <c r="P616" s="6" t="n">
        <v>3</v>
      </c>
      <c r="Q616" s="6" t="n">
        <v>2</v>
      </c>
      <c r="R616" s="6" t="n">
        <v>1</v>
      </c>
      <c r="S616" s="15">
        <f>IF(OR(H616&lt;&gt;"Yes",COUNT(N616:R616)=0),"",100*SUMPRODUCT(N616:R616/4,Weights!$B$2:$F$2)/SUMPRODUCT(--(N616:R616&lt;&gt;""),Weights!$B$2:$F$2))</f>
        <v/>
      </c>
      <c r="T616" s="6">
        <f>IF(H616&lt;&gt;"Yes","",IF(AND(N(N616)&gt;=2,N(O616)&gt;=2),"Yes","No"))</f>
        <v/>
      </c>
      <c r="U616" s="6" t="inlineStr">
        <is>
          <t>high</t>
        </is>
      </c>
      <c r="V616" s="6" t="inlineStr">
        <is>
          <t>high</t>
        </is>
      </c>
      <c r="W616" s="6" t="inlineStr">
        <is>
          <t>No</t>
        </is>
      </c>
      <c r="X616" s="8" t="inlineStr"/>
      <c r="Y616" s="6" t="n">
        <v>3</v>
      </c>
      <c r="Z616" s="8" t="inlineStr">
        <is>
          <t>[00:21:42] Then I will make a motion to approve the proposal to award the contract to Bristol.
[00:21:56] And the reason that we're awarding to Bristol is that their proposal overall is the one that best fits our needs and is also very close in price to what we were paying before.
[00:22:28] But it is good that we're able to continue providing a service that the people in Steinbach do expect, and it's a standard service that virtually every municipality provides.</t>
        </is>
      </c>
      <c r="AA616" s="8" t="inlineStr">
        <is>
          <t>position: mover, explicit support | reasons: best fit, price close to previous cost, maintaining an expected standard service | independence: own assessment of fit and service expectations, not mere deference to staff | engagement: acknowledges the two proposals and prior provider; no substantive comparison | flexibility: uses the cost information but does not acknowledge the cost increase or other limits</t>
        </is>
      </c>
      <c r="AB616" s="11" t="inlineStr">
        <is>
          <t>https://www.youtube.com/watch?v=MNQ-Hb1FXLM&amp;t=1302s</t>
        </is>
      </c>
    </row>
    <row r="617">
      <c r="A617" s="6" t="inlineStr">
        <is>
          <t>2022-09-20</t>
        </is>
      </c>
      <c r="B617" s="11" t="inlineStr">
        <is>
          <t>https://www.youtube.com/watch?v=MNQ-Hb1FXLM</t>
        </is>
      </c>
      <c r="C617" s="6" t="inlineStr">
        <is>
          <t>7</t>
        </is>
      </c>
      <c r="D617" s="8" t="inlineStr">
        <is>
          <t>Award residential curbside recycling collection services proposal (Option B) to Bristal Hauling Inc.</t>
        </is>
      </c>
      <c r="E617" s="6" t="inlineStr">
        <is>
          <t>service level</t>
        </is>
      </c>
      <c r="F617" s="6" t="inlineStr">
        <is>
          <t>Yes</t>
        </is>
      </c>
      <c r="G617" s="6" t="inlineStr">
        <is>
          <t>Bill Hiebert</t>
        </is>
      </c>
      <c r="H617" s="6" t="inlineStr">
        <is>
          <t>Yes</t>
        </is>
      </c>
      <c r="I617" s="6" t="inlineStr">
        <is>
          <t>present</t>
        </is>
      </c>
      <c r="J617" s="6" t="inlineStr">
        <is>
          <t>Yes</t>
        </is>
      </c>
      <c r="K617" s="6" t="inlineStr">
        <is>
          <t>seconder</t>
        </is>
      </c>
      <c r="L617" s="6" t="inlineStr">
        <is>
          <t>for</t>
        </is>
      </c>
      <c r="M617" s="6" t="inlineStr">
        <is>
          <t>voice-unanimous</t>
        </is>
      </c>
      <c r="N617" s="6" t="n">
        <v>4</v>
      </c>
      <c r="O617" s="6" t="n">
        <v>3</v>
      </c>
      <c r="P617" s="6" t="n">
        <v>3</v>
      </c>
      <c r="Q617" s="6" t="n">
        <v>2</v>
      </c>
      <c r="R617" s="6" t="n">
        <v>2</v>
      </c>
      <c r="S617" s="15">
        <f>IF(OR(H617&lt;&gt;"Yes",COUNT(N617:R617)=0),"",100*SUMPRODUCT(N617:R617/4,Weights!$B$2:$F$2)/SUMPRODUCT(--(N617:R617&lt;&gt;""),Weights!$B$2:$F$2))</f>
        <v/>
      </c>
      <c r="T617" s="6">
        <f>IF(H617&lt;&gt;"Yes","",IF(AND(N(N617)&gt;=2,N(O617)&gt;=2),"Yes","No"))</f>
        <v/>
      </c>
      <c r="U617" s="6" t="inlineStr">
        <is>
          <t>medium</t>
        </is>
      </c>
      <c r="V617" s="6" t="inlineStr">
        <is>
          <t>medium</t>
        </is>
      </c>
      <c r="W617" s="6" t="inlineStr">
        <is>
          <t>No</t>
        </is>
      </c>
      <c r="X617" s="8" t="inlineStr"/>
      <c r="Y617" s="6" t="n">
        <v>1</v>
      </c>
      <c r="Z617" s="8" t="inlineStr">
        <is>
          <t>[00:22:56] I'll just add that this is a 3-year contract and there's no increases from one year to the next. It's slightly more than we were paying at this point, but 3 years consistent pricing I think is a good plan.</t>
        </is>
      </c>
      <c r="AA617" s="8" t="inlineStr">
        <is>
          <t>position: seconder plus explicit 'good plan' | reasons: weighs slightly higher cost against 3-year price stability | independence: own assessment of contract terms | engagement: acknowledges the cost-increase concern with a brief counterweight | flexibility: acknowledges the limitation (higher cost)</t>
        </is>
      </c>
      <c r="AB617" s="11" t="inlineStr">
        <is>
          <t>https://www.youtube.com/watch?v=MNQ-Hb1FXLM&amp;t=1376s</t>
        </is>
      </c>
    </row>
    <row r="618">
      <c r="A618" s="6" t="inlineStr">
        <is>
          <t>2022-09-20</t>
        </is>
      </c>
      <c r="B618" s="11" t="inlineStr">
        <is>
          <t>https://www.youtube.com/watch?v=MNQ-Hb1FXLM</t>
        </is>
      </c>
      <c r="C618" s="6" t="inlineStr">
        <is>
          <t>7</t>
        </is>
      </c>
      <c r="D618" s="8" t="inlineStr">
        <is>
          <t>Award residential curbside recycling collection services proposal (Option B) to Bristal Hauling Inc.</t>
        </is>
      </c>
      <c r="E618" s="6" t="inlineStr">
        <is>
          <t>service level</t>
        </is>
      </c>
      <c r="F618" s="6" t="inlineStr">
        <is>
          <t>Yes</t>
        </is>
      </c>
      <c r="G618" s="6" t="inlineStr">
        <is>
          <t>Susan Penner</t>
        </is>
      </c>
      <c r="H618" s="6" t="inlineStr">
        <is>
          <t>Yes</t>
        </is>
      </c>
      <c r="I618" s="6" t="inlineStr">
        <is>
          <t>present</t>
        </is>
      </c>
      <c r="J618" s="6" t="inlineStr">
        <is>
          <t>Yes</t>
        </is>
      </c>
      <c r="K618" s="6" t="inlineStr">
        <is>
          <t>none</t>
        </is>
      </c>
      <c r="L618" s="6" t="inlineStr">
        <is>
          <t>none</t>
        </is>
      </c>
      <c r="M618" s="6" t="inlineStr">
        <is>
          <t>voice-unanimous</t>
        </is>
      </c>
      <c r="N618" s="6" t="n">
        <v>1</v>
      </c>
      <c r="O618" s="6" t="n">
        <v>0</v>
      </c>
      <c r="P618" s="6" t="n">
        <v>2</v>
      </c>
      <c r="Q618" s="6" t="n">
        <v>2</v>
      </c>
      <c r="R618" s="6" t="n">
        <v>2</v>
      </c>
      <c r="S618" s="15">
        <f>IF(OR(H618&lt;&gt;"Yes",COUNT(N618:R618)=0),"",100*SUMPRODUCT(N618:R618/4,Weights!$B$2:$F$2)/SUMPRODUCT(--(N618:R618&lt;&gt;""),Weights!$B$2:$F$2))</f>
        <v/>
      </c>
      <c r="T618" s="6">
        <f>IF(H618&lt;&gt;"Yes","",IF(AND(N(N618)&gt;=2,N(O618)&gt;=2),"Yes","No"))</f>
        <v/>
      </c>
      <c r="U618" s="6" t="inlineStr">
        <is>
          <t>medium</t>
        </is>
      </c>
      <c r="V618" s="6" t="inlineStr">
        <is>
          <t>medium</t>
        </is>
      </c>
      <c r="W618" s="6" t="inlineStr">
        <is>
          <t>No</t>
        </is>
      </c>
      <c r="X618" s="8" t="inlineStr"/>
      <c r="Y618" s="6" t="n">
        <v>3</v>
      </c>
      <c r="Z618" s="8" t="inlineStr">
        <is>
          <t>[00:20:31] I'm just wondering, what did we pay with Eastman Recycling? Like, what's the cost difference?
[00:20:51] Okay. So it's not that significant?
[00:20:57] In terms of the recycling, is it sorted in Steinbach? Is it all taken to Winnipeg? Does the stuff that doesn't end up recycling go into our landfill?</t>
        </is>
      </c>
      <c r="AA618" s="8" t="inlineStr">
        <is>
          <t>position: questions only, no stated stance | reasons: no reason for a position offered | independence: independent scrutiny of the recommendation, with own read ('not that significant?') | engagement: compares to the previous Eastman arrangement without taking a position on it | flexibility: decision-relevant questions on cost difference and processing</t>
        </is>
      </c>
      <c r="AB618" s="11" t="inlineStr">
        <is>
          <t>https://www.youtube.com/watch?v=MNQ-Hb1FXLM&amp;t=1231s</t>
        </is>
      </c>
    </row>
    <row r="619">
      <c r="A619" s="6" t="inlineStr">
        <is>
          <t>2022-09-20</t>
        </is>
      </c>
      <c r="B619" s="11" t="inlineStr">
        <is>
          <t>https://www.youtube.com/watch?v=MNQ-Hb1FXLM</t>
        </is>
      </c>
      <c r="C619" s="6" t="inlineStr">
        <is>
          <t>7</t>
        </is>
      </c>
      <c r="D619" s="8" t="inlineStr">
        <is>
          <t>Award residential curbside recycling collection services proposal (Option B) to Bristal Hauling Inc.</t>
        </is>
      </c>
      <c r="E619" s="6" t="inlineStr">
        <is>
          <t>service level</t>
        </is>
      </c>
      <c r="F619" s="6" t="inlineStr">
        <is>
          <t>Yes</t>
        </is>
      </c>
      <c r="G619" s="6" t="inlineStr">
        <is>
          <t>Jake Hiebert</t>
        </is>
      </c>
      <c r="H619" s="6" t="inlineStr">
        <is>
          <t>Yes</t>
        </is>
      </c>
      <c r="I619" s="6" t="inlineStr">
        <is>
          <t>present</t>
        </is>
      </c>
      <c r="J619" s="6" t="inlineStr">
        <is>
          <t>No</t>
        </is>
      </c>
      <c r="K619" s="6" t="inlineStr">
        <is>
          <t>none</t>
        </is>
      </c>
      <c r="L619" s="6" t="inlineStr">
        <is>
          <t>none</t>
        </is>
      </c>
      <c r="M619" s="6" t="inlineStr">
        <is>
          <t>voice-unanimous</t>
        </is>
      </c>
      <c r="N619" s="6" t="n">
        <v>0</v>
      </c>
      <c r="O619" s="6" t="n">
        <v>0</v>
      </c>
      <c r="P619" s="6" t="n"/>
      <c r="Q619" s="6" t="n"/>
      <c r="R619" s="6" t="n"/>
      <c r="S619" s="15">
        <f>IF(OR(H619&lt;&gt;"Yes",COUNT(N619:R619)=0),"",100*SUMPRODUCT(N619:R619/4,Weights!$B$2:$F$2)/SUMPRODUCT(--(N619:R619&lt;&gt;""),Weights!$B$2:$F$2))</f>
        <v/>
      </c>
      <c r="T619" s="6">
        <f>IF(H619&lt;&gt;"Yes","",IF(AND(N(N619)&gt;=2,N(O619)&gt;=2),"Yes","No"))</f>
        <v/>
      </c>
      <c r="U619" s="6" t="inlineStr">
        <is>
          <t>high</t>
        </is>
      </c>
      <c r="V619" s="6" t="inlineStr">
        <is>
          <t>high</t>
        </is>
      </c>
      <c r="W619" s="6" t="inlineStr">
        <is>
          <t>No</t>
        </is>
      </c>
      <c r="X619" s="8" t="inlineStr"/>
      <c r="Y619" s="6" t="n">
        <v>0</v>
      </c>
      <c r="Z619" s="8" t="inlineStr"/>
      <c r="AA619" s="8" t="inlineStr">
        <is>
          <t>position: unrecorded unanimous voice vote with no speech | reasons: no statement</t>
        </is>
      </c>
      <c r="AB619" s="6" t="inlineStr"/>
    </row>
    <row r="620">
      <c r="A620" s="6" t="inlineStr">
        <is>
          <t>2022-09-20</t>
        </is>
      </c>
      <c r="B620" s="11" t="inlineStr">
        <is>
          <t>https://www.youtube.com/watch?v=MNQ-Hb1FXLM</t>
        </is>
      </c>
      <c r="C620" s="6" t="inlineStr">
        <is>
          <t>7</t>
        </is>
      </c>
      <c r="D620" s="8" t="inlineStr">
        <is>
          <t>Award residential curbside recycling collection services proposal (Option B) to Bristal Hauling Inc.</t>
        </is>
      </c>
      <c r="E620" s="6" t="inlineStr">
        <is>
          <t>service level</t>
        </is>
      </c>
      <c r="F620" s="6" t="inlineStr">
        <is>
          <t>Yes</t>
        </is>
      </c>
      <c r="G620" s="6" t="inlineStr">
        <is>
          <t>Damian Penner</t>
        </is>
      </c>
      <c r="H620" s="6" t="inlineStr">
        <is>
          <t>Yes</t>
        </is>
      </c>
      <c r="I620" s="6" t="inlineStr">
        <is>
          <t>present</t>
        </is>
      </c>
      <c r="J620" s="6" t="inlineStr">
        <is>
          <t>No</t>
        </is>
      </c>
      <c r="K620" s="6" t="inlineStr">
        <is>
          <t>none</t>
        </is>
      </c>
      <c r="L620" s="6" t="inlineStr">
        <is>
          <t>none</t>
        </is>
      </c>
      <c r="M620" s="6" t="inlineStr">
        <is>
          <t>voice-unanimous</t>
        </is>
      </c>
      <c r="N620" s="6" t="n">
        <v>0</v>
      </c>
      <c r="O620" s="6" t="n">
        <v>0</v>
      </c>
      <c r="P620" s="6" t="n"/>
      <c r="Q620" s="6" t="n"/>
      <c r="R620" s="6" t="n"/>
      <c r="S620" s="15">
        <f>IF(OR(H620&lt;&gt;"Yes",COUNT(N620:R620)=0),"",100*SUMPRODUCT(N620:R620/4,Weights!$B$2:$F$2)/SUMPRODUCT(--(N620:R620&lt;&gt;""),Weights!$B$2:$F$2))</f>
        <v/>
      </c>
      <c r="T620" s="6">
        <f>IF(H620&lt;&gt;"Yes","",IF(AND(N(N620)&gt;=2,N(O620)&gt;=2),"Yes","No"))</f>
        <v/>
      </c>
      <c r="U620" s="6" t="inlineStr">
        <is>
          <t>high</t>
        </is>
      </c>
      <c r="V620" s="6" t="inlineStr">
        <is>
          <t>high</t>
        </is>
      </c>
      <c r="W620" s="6" t="inlineStr">
        <is>
          <t>No</t>
        </is>
      </c>
      <c r="X620" s="8" t="inlineStr"/>
      <c r="Y620" s="6" t="n">
        <v>0</v>
      </c>
      <c r="Z620" s="8" t="inlineStr"/>
      <c r="AA620" s="8" t="inlineStr">
        <is>
          <t>position: unrecorded unanimous voice vote with no speech | reasons: no statement</t>
        </is>
      </c>
      <c r="AB620" s="6" t="inlineStr"/>
    </row>
    <row r="621">
      <c r="A621" s="6" t="inlineStr">
        <is>
          <t>2022-09-20</t>
        </is>
      </c>
      <c r="B621" s="11" t="inlineStr">
        <is>
          <t>https://www.youtube.com/watch?v=MNQ-Hb1FXLM</t>
        </is>
      </c>
      <c r="C621" s="6" t="inlineStr">
        <is>
          <t>7</t>
        </is>
      </c>
      <c r="D621" s="8" t="inlineStr">
        <is>
          <t>Award residential curbside recycling collection services proposal (Option B) to Bristal Hauling Inc.</t>
        </is>
      </c>
      <c r="E621" s="6" t="inlineStr">
        <is>
          <t>service level</t>
        </is>
      </c>
      <c r="F621" s="6" t="inlineStr">
        <is>
          <t>Yes</t>
        </is>
      </c>
      <c r="G621" s="6" t="inlineStr">
        <is>
          <t>Jac Siemens</t>
        </is>
      </c>
      <c r="H621" s="6" t="inlineStr">
        <is>
          <t>Yes</t>
        </is>
      </c>
      <c r="I621" s="6" t="inlineStr">
        <is>
          <t>present</t>
        </is>
      </c>
      <c r="J621" s="6" t="inlineStr">
        <is>
          <t>No</t>
        </is>
      </c>
      <c r="K621" s="6" t="inlineStr">
        <is>
          <t>none</t>
        </is>
      </c>
      <c r="L621" s="6" t="inlineStr">
        <is>
          <t>none</t>
        </is>
      </c>
      <c r="M621" s="6" t="inlineStr">
        <is>
          <t>voice-unanimous</t>
        </is>
      </c>
      <c r="N621" s="6" t="n">
        <v>0</v>
      </c>
      <c r="O621" s="6" t="n">
        <v>0</v>
      </c>
      <c r="P621" s="6" t="n"/>
      <c r="Q621" s="6" t="n"/>
      <c r="R621" s="6" t="n"/>
      <c r="S621" s="15">
        <f>IF(OR(H621&lt;&gt;"Yes",COUNT(N621:R621)=0),"",100*SUMPRODUCT(N621:R621/4,Weights!$B$2:$F$2)/SUMPRODUCT(--(N621:R621&lt;&gt;""),Weights!$B$2:$F$2))</f>
        <v/>
      </c>
      <c r="T621" s="6">
        <f>IF(H621&lt;&gt;"Yes","",IF(AND(N(N621)&gt;=2,N(O621)&gt;=2),"Yes","No"))</f>
        <v/>
      </c>
      <c r="U621" s="6" t="inlineStr">
        <is>
          <t>high</t>
        </is>
      </c>
      <c r="V621" s="6" t="inlineStr">
        <is>
          <t>high</t>
        </is>
      </c>
      <c r="W621" s="6" t="inlineStr">
        <is>
          <t>No</t>
        </is>
      </c>
      <c r="X621" s="8" t="inlineStr"/>
      <c r="Y621" s="6" t="n">
        <v>0</v>
      </c>
      <c r="Z621" s="8" t="inlineStr"/>
      <c r="AA621" s="8" t="inlineStr">
        <is>
          <t>position: unrecorded unanimous voice vote with no speech | reasons: no statement</t>
        </is>
      </c>
      <c r="AB621" s="6" t="inlineStr"/>
    </row>
    <row r="622">
      <c r="A622" s="6" t="inlineStr">
        <is>
          <t>2022-09-20</t>
        </is>
      </c>
      <c r="B622" s="11" t="inlineStr">
        <is>
          <t>https://www.youtube.com/watch?v=MNQ-Hb1FXLM</t>
        </is>
      </c>
      <c r="C622" s="6" t="inlineStr">
        <is>
          <t>7</t>
        </is>
      </c>
      <c r="D622" s="8" t="inlineStr">
        <is>
          <t>Award residential curbside recycling collection services proposal (Option B) to Bristal Hauling Inc.</t>
        </is>
      </c>
      <c r="E622" s="6" t="inlineStr">
        <is>
          <t>service level</t>
        </is>
      </c>
      <c r="F622" s="6" t="inlineStr">
        <is>
          <t>Yes</t>
        </is>
      </c>
      <c r="G622" s="6" t="inlineStr">
        <is>
          <t>Mayor Earl Funk</t>
        </is>
      </c>
      <c r="H622" s="6" t="inlineStr">
        <is>
          <t>Yes</t>
        </is>
      </c>
      <c r="I622" s="6" t="inlineStr">
        <is>
          <t>present</t>
        </is>
      </c>
      <c r="J622" s="6" t="inlineStr">
        <is>
          <t>Yes</t>
        </is>
      </c>
      <c r="K622" s="6" t="inlineStr">
        <is>
          <t>none</t>
        </is>
      </c>
      <c r="L622" s="6" t="inlineStr">
        <is>
          <t>for</t>
        </is>
      </c>
      <c r="M622" s="6" t="inlineStr">
        <is>
          <t>voice-unanimous</t>
        </is>
      </c>
      <c r="N622" s="6" t="n">
        <v>4</v>
      </c>
      <c r="O622" s="6" t="n">
        <v>3</v>
      </c>
      <c r="P622" s="6" t="n">
        <v>3</v>
      </c>
      <c r="Q622" s="6" t="n">
        <v>3</v>
      </c>
      <c r="R622" s="6" t="n">
        <v>1</v>
      </c>
      <c r="S622" s="15">
        <f>IF(OR(H622&lt;&gt;"Yes",COUNT(N622:R622)=0),"",100*SUMPRODUCT(N622:R622/4,Weights!$B$2:$F$2)/SUMPRODUCT(--(N622:R622&lt;&gt;""),Weights!$B$2:$F$2))</f>
        <v/>
      </c>
      <c r="T622" s="6">
        <f>IF(H622&lt;&gt;"Yes","",IF(AND(N(N622)&gt;=2,N(O622)&gt;=2),"Yes","No"))</f>
        <v/>
      </c>
      <c r="U622" s="6" t="inlineStr">
        <is>
          <t>high</t>
        </is>
      </c>
      <c r="V622" s="6" t="inlineStr">
        <is>
          <t>high</t>
        </is>
      </c>
      <c r="W622" s="6" t="inlineStr">
        <is>
          <t>No</t>
        </is>
      </c>
      <c r="X622" s="8" t="inlineStr"/>
      <c r="Y622" s="6" t="n">
        <v>2</v>
      </c>
      <c r="Z622" s="8" t="inlineStr">
        <is>
          <t>[00:23:13] I think we even looked at possibly doing it ourselves at one time, and it just seems to be most cost-effective to just hire it out by contract like this.
[00:23:13] And so I support this motion because I do believe this is going to get— this is going to be the best service and it'll be the least interruptive service as what we've been getting.</t>
        </is>
      </c>
      <c r="AA622" s="8" t="inlineStr">
        <is>
          <t>position: explicit support | reasons: cost-effectiveness of contracting out, service quality and continuity | independence: own assessment | engagement: addresses the in-house alternative with a cost-effectiveness response | flexibility: no acknowledgement of the cost increase or uncertainty</t>
        </is>
      </c>
      <c r="AB622" s="11" t="inlineStr">
        <is>
          <t>https://www.youtube.com/watch?v=MNQ-Hb1FXLM&amp;t=1393s</t>
        </is>
      </c>
    </row>
    <row r="623">
      <c r="A623" s="6" t="inlineStr">
        <is>
          <t>2022-09-20</t>
        </is>
      </c>
      <c r="B623" s="11" t="inlineStr">
        <is>
          <t>https://www.youtube.com/watch?v=MNQ-Hb1FXLM</t>
        </is>
      </c>
      <c r="C623" s="6" t="inlineStr">
        <is>
          <t>8</t>
        </is>
      </c>
      <c r="D623" s="8" t="inlineStr">
        <is>
          <t>Award purchase of 6,500 residential roll-out recycling carts to Toter, funded from Environmental Reserve</t>
        </is>
      </c>
      <c r="E623" s="6" t="inlineStr">
        <is>
          <t>infrastructure</t>
        </is>
      </c>
      <c r="F623" s="6" t="inlineStr">
        <is>
          <t>Yes</t>
        </is>
      </c>
      <c r="G623" s="6" t="inlineStr">
        <is>
          <t>Jac Siemens</t>
        </is>
      </c>
      <c r="H623" s="6" t="inlineStr">
        <is>
          <t>Yes</t>
        </is>
      </c>
      <c r="I623" s="6" t="inlineStr">
        <is>
          <t>present</t>
        </is>
      </c>
      <c r="J623" s="6" t="inlineStr">
        <is>
          <t>Yes</t>
        </is>
      </c>
      <c r="K623" s="6" t="inlineStr">
        <is>
          <t>mover</t>
        </is>
      </c>
      <c r="L623" s="6" t="inlineStr">
        <is>
          <t>for</t>
        </is>
      </c>
      <c r="M623" s="6" t="inlineStr">
        <is>
          <t>voice-unanimous</t>
        </is>
      </c>
      <c r="N623" s="6" t="n">
        <v>4</v>
      </c>
      <c r="O623" s="6" t="n">
        <v>3</v>
      </c>
      <c r="P623" s="6" t="n">
        <v>3</v>
      </c>
      <c r="Q623" s="6" t="n">
        <v>1</v>
      </c>
      <c r="R623" s="6" t="n">
        <v>2</v>
      </c>
      <c r="S623" s="15">
        <f>IF(OR(H623&lt;&gt;"Yes",COUNT(N623:R623)=0),"",100*SUMPRODUCT(N623:R623/4,Weights!$B$2:$F$2)/SUMPRODUCT(--(N623:R623&lt;&gt;""),Weights!$B$2:$F$2))</f>
        <v/>
      </c>
      <c r="T623" s="6">
        <f>IF(H623&lt;&gt;"Yes","",IF(AND(N(N623)&gt;=2,N(O623)&gt;=2),"Yes","No"))</f>
        <v/>
      </c>
      <c r="U623" s="6" t="inlineStr">
        <is>
          <t>medium</t>
        </is>
      </c>
      <c r="V623" s="6" t="inlineStr">
        <is>
          <t>medium</t>
        </is>
      </c>
      <c r="W623" s="6" t="inlineStr">
        <is>
          <t>No</t>
        </is>
      </c>
      <c r="X623" s="8" t="inlineStr"/>
      <c r="Y623" s="6" t="n">
        <v>5</v>
      </c>
      <c r="Z623" s="8" t="inlineStr">
        <is>
          <t>[00:25:53] Motion to approve.
[00:25:59] And it's the lowest bid, and the money would come out of the city environmental reserve.
[00:25:59] That's for anything with it to do with our landfill and the environmental impacts that facility has had. And so we do have the money in reserve for this project. So my recommendation is that we approve the tender.
[00:28:03] There's a number that's on the front of this bin. Will there be a number attached to each household?
[00:28:18] I think this reduces the, the manpower requirement and reduces the risk of injury. In this case, it's for the contractor, so it doesn't affect the city in the same kind of way, but I think this is a good move to go towards these type of recycling carts.</t>
        </is>
      </c>
      <c r="AA623" s="8" t="inlineStr">
        <is>
          <t>position: mover, explicit recommendation to approve | reasons: low bid, appropriate reserve funding, reduced manpower and injury risk | independence: own long-held view ('I have been a proponent') plus own reasoning on funding | engagement: does not take up the contractor-supplied-cart alternative or the prior opposition to automated bins | flexibility: acknowledges the limitation that the benefit accrues to the contractor</t>
        </is>
      </c>
      <c r="AB623" s="11" t="inlineStr">
        <is>
          <t>https://www.youtube.com/watch?v=MNQ-Hb1FXLM&amp;t=1553s</t>
        </is>
      </c>
    </row>
    <row r="624">
      <c r="A624" s="6" t="inlineStr">
        <is>
          <t>2022-09-20</t>
        </is>
      </c>
      <c r="B624" s="11" t="inlineStr">
        <is>
          <t>https://www.youtube.com/watch?v=MNQ-Hb1FXLM</t>
        </is>
      </c>
      <c r="C624" s="6" t="inlineStr">
        <is>
          <t>8</t>
        </is>
      </c>
      <c r="D624" s="8" t="inlineStr">
        <is>
          <t>Award purchase of 6,500 residential roll-out recycling carts to Toter, funded from Environmental Reserve</t>
        </is>
      </c>
      <c r="E624" s="6" t="inlineStr">
        <is>
          <t>infrastructure</t>
        </is>
      </c>
      <c r="F624" s="6" t="inlineStr">
        <is>
          <t>Yes</t>
        </is>
      </c>
      <c r="G624" s="6" t="inlineStr">
        <is>
          <t>Jake Hiebert</t>
        </is>
      </c>
      <c r="H624" s="6" t="inlineStr">
        <is>
          <t>Yes</t>
        </is>
      </c>
      <c r="I624" s="6" t="inlineStr">
        <is>
          <t>present</t>
        </is>
      </c>
      <c r="J624" s="6" t="inlineStr">
        <is>
          <t>Yes</t>
        </is>
      </c>
      <c r="K624" s="6" t="inlineStr">
        <is>
          <t>seconder</t>
        </is>
      </c>
      <c r="L624" s="6" t="inlineStr">
        <is>
          <t>for</t>
        </is>
      </c>
      <c r="M624" s="6" t="inlineStr">
        <is>
          <t>voice-unanimous</t>
        </is>
      </c>
      <c r="N624" s="6" t="n">
        <v>4</v>
      </c>
      <c r="O624" s="6" t="n">
        <v>3</v>
      </c>
      <c r="P624" s="6" t="n">
        <v>3</v>
      </c>
      <c r="Q624" s="6" t="n">
        <v>1</v>
      </c>
      <c r="R624" s="6" t="n">
        <v>1</v>
      </c>
      <c r="S624" s="15">
        <f>IF(OR(H624&lt;&gt;"Yes",COUNT(N624:R624)=0),"",100*SUMPRODUCT(N624:R624/4,Weights!$B$2:$F$2)/SUMPRODUCT(--(N624:R624&lt;&gt;""),Weights!$B$2:$F$2))</f>
        <v/>
      </c>
      <c r="T624" s="6">
        <f>IF(H624&lt;&gt;"Yes","",IF(AND(N(N624)&gt;=2,N(O624)&gt;=2),"Yes","No"))</f>
        <v/>
      </c>
      <c r="U624" s="6" t="inlineStr">
        <is>
          <t>high</t>
        </is>
      </c>
      <c r="V624" s="6" t="inlineStr">
        <is>
          <t>high</t>
        </is>
      </c>
      <c r="W624" s="6" t="inlineStr">
        <is>
          <t>No</t>
        </is>
      </c>
      <c r="X624" s="8" t="inlineStr"/>
      <c r="Y624" s="6" t="n">
        <v>4</v>
      </c>
      <c r="Z624" s="8" t="inlineStr">
        <is>
          <t>[00:26:47] Mr. Mayor, what I like about this proposal is that these bins will be manually loaded. What I like is that they're 64 gallons apiece.
[00:26:47] Many times now when we look on a windy day and stuff, we see our recycling stuff blowing down the street and stuff.
[00:26:47] I think that's a huge improvement from the small recycling bins that we have in Steinbach right now.
[00:27:19] I'm looking forward to these being used.</t>
        </is>
      </c>
      <c r="AA624" s="8" t="inlineStr">
        <is>
          <t>position: seconder plus explicit support | reasons: larger lidded carts reduce windblown litter, improvement on current small bins | independence: own observation-based assessment | engagement: does not take up the contractor-supplied alternative or concerns about automated bins | flexibility: no acknowledgement of cost or limitations</t>
        </is>
      </c>
      <c r="AB624" s="11" t="inlineStr">
        <is>
          <t>https://www.youtube.com/watch?v=MNQ-Hb1FXLM&amp;t=1607s</t>
        </is>
      </c>
    </row>
    <row r="625">
      <c r="A625" s="6" t="inlineStr">
        <is>
          <t>2022-09-20</t>
        </is>
      </c>
      <c r="B625" s="11" t="inlineStr">
        <is>
          <t>https://www.youtube.com/watch?v=MNQ-Hb1FXLM</t>
        </is>
      </c>
      <c r="C625" s="6" t="inlineStr">
        <is>
          <t>8</t>
        </is>
      </c>
      <c r="D625" s="8" t="inlineStr">
        <is>
          <t>Award purchase of 6,500 residential roll-out recycling carts to Toter, funded from Environmental Reserve</t>
        </is>
      </c>
      <c r="E625" s="6" t="inlineStr">
        <is>
          <t>infrastructure</t>
        </is>
      </c>
      <c r="F625" s="6" t="inlineStr">
        <is>
          <t>Yes</t>
        </is>
      </c>
      <c r="G625" s="6" t="inlineStr">
        <is>
          <t>Michael Zwaagstra</t>
        </is>
      </c>
      <c r="H625" s="6" t="inlineStr">
        <is>
          <t>Yes</t>
        </is>
      </c>
      <c r="I625" s="6" t="inlineStr">
        <is>
          <t>present</t>
        </is>
      </c>
      <c r="J625" s="6" t="inlineStr">
        <is>
          <t>Yes</t>
        </is>
      </c>
      <c r="K625" s="6" t="inlineStr">
        <is>
          <t>none</t>
        </is>
      </c>
      <c r="L625" s="6" t="inlineStr">
        <is>
          <t>for</t>
        </is>
      </c>
      <c r="M625" s="6" t="inlineStr">
        <is>
          <t>voice-unanimous</t>
        </is>
      </c>
      <c r="N625" s="6" t="n">
        <v>4</v>
      </c>
      <c r="O625" s="6" t="n">
        <v>3</v>
      </c>
      <c r="P625" s="6" t="n">
        <v>3</v>
      </c>
      <c r="Q625" s="6" t="n">
        <v>3</v>
      </c>
      <c r="R625" s="6" t="n">
        <v>4</v>
      </c>
      <c r="S625" s="15">
        <f>IF(OR(H625&lt;&gt;"Yes",COUNT(N625:R625)=0),"",100*SUMPRODUCT(N625:R625/4,Weights!$B$2:$F$2)/SUMPRODUCT(--(N625:R625&lt;&gt;""),Weights!$B$2:$F$2))</f>
        <v/>
      </c>
      <c r="T625" s="6">
        <f>IF(H625&lt;&gt;"Yes","",IF(AND(N(N625)&gt;=2,N(O625)&gt;=2),"Yes","No"))</f>
        <v/>
      </c>
      <c r="U625" s="6" t="inlineStr">
        <is>
          <t>high</t>
        </is>
      </c>
      <c r="V625" s="6" t="inlineStr">
        <is>
          <t>high</t>
        </is>
      </c>
      <c r="W625" s="6" t="inlineStr">
        <is>
          <t>No</t>
        </is>
      </c>
      <c r="X625" s="8" t="inlineStr"/>
      <c r="Y625" s="6" t="n">
        <v>3</v>
      </c>
      <c r="Z625" s="8" t="inlineStr">
        <is>
          <t>[00:27:29] Some people might remember that a few years ago I had expressed opposition to the concept of automated bins. I think that considering how widely they are being used and accepted, I think I spoke in haste.
[00:27:29] the environmental reserve seems like a reasonable use of funds in that regard.
[00:27:29] So I'm willing to own it when I spoke too fast, and I did at that time. So I'm willing to support this as well.</t>
        </is>
      </c>
      <c r="AA625" s="8" t="inlineStr">
        <is>
          <t>position: explicit support | reasons: wide adoption of automated bins, reasonable use of environmental reserve | independence: own assessment, publicly revising own earlier view | engagement: directly addresses the case against automated bins (his own earlier objection) | flexibility: explicitly updates his earlier position and states why</t>
        </is>
      </c>
      <c r="AB625" s="11" t="inlineStr">
        <is>
          <t>https://www.youtube.com/watch?v=MNQ-Hb1FXLM&amp;t=1649s</t>
        </is>
      </c>
    </row>
    <row r="626">
      <c r="A626" s="6" t="inlineStr">
        <is>
          <t>2022-09-20</t>
        </is>
      </c>
      <c r="B626" s="11" t="inlineStr">
        <is>
          <t>https://www.youtube.com/watch?v=MNQ-Hb1FXLM</t>
        </is>
      </c>
      <c r="C626" s="6" t="inlineStr">
        <is>
          <t>8</t>
        </is>
      </c>
      <c r="D626" s="8" t="inlineStr">
        <is>
          <t>Award purchase of 6,500 residential roll-out recycling carts to Toter, funded from Environmental Reserve</t>
        </is>
      </c>
      <c r="E626" s="6" t="inlineStr">
        <is>
          <t>infrastructure</t>
        </is>
      </c>
      <c r="F626" s="6" t="inlineStr">
        <is>
          <t>Yes</t>
        </is>
      </c>
      <c r="G626" s="6" t="inlineStr">
        <is>
          <t>Bill Hiebert</t>
        </is>
      </c>
      <c r="H626" s="6" t="inlineStr">
        <is>
          <t>Yes</t>
        </is>
      </c>
      <c r="I626" s="6" t="inlineStr">
        <is>
          <t>present</t>
        </is>
      </c>
      <c r="J626" s="6" t="inlineStr">
        <is>
          <t>No</t>
        </is>
      </c>
      <c r="K626" s="6" t="inlineStr">
        <is>
          <t>none</t>
        </is>
      </c>
      <c r="L626" s="6" t="inlineStr">
        <is>
          <t>none</t>
        </is>
      </c>
      <c r="M626" s="6" t="inlineStr">
        <is>
          <t>voice-unanimous</t>
        </is>
      </c>
      <c r="N626" s="6" t="n">
        <v>0</v>
      </c>
      <c r="O626" s="6" t="n">
        <v>0</v>
      </c>
      <c r="P626" s="6" t="n"/>
      <c r="Q626" s="6" t="n"/>
      <c r="R626" s="6" t="n"/>
      <c r="S626" s="15">
        <f>IF(OR(H626&lt;&gt;"Yes",COUNT(N626:R626)=0),"",100*SUMPRODUCT(N626:R626/4,Weights!$B$2:$F$2)/SUMPRODUCT(--(N626:R626&lt;&gt;""),Weights!$B$2:$F$2))</f>
        <v/>
      </c>
      <c r="T626" s="6">
        <f>IF(H626&lt;&gt;"Yes","",IF(AND(N(N626)&gt;=2,N(O626)&gt;=2),"Yes","No"))</f>
        <v/>
      </c>
      <c r="U626" s="6" t="inlineStr">
        <is>
          <t>medium</t>
        </is>
      </c>
      <c r="V626" s="6" t="inlineStr">
        <is>
          <t>high</t>
        </is>
      </c>
      <c r="W626" s="6" t="inlineStr">
        <is>
          <t>No</t>
        </is>
      </c>
      <c r="X626" s="8" t="inlineStr"/>
      <c r="Y626" s="6" t="n">
        <v>0</v>
      </c>
      <c r="Z626" s="8" t="inlineStr"/>
      <c r="AA626" s="8" t="inlineStr">
        <is>
          <t>position: unrecorded unanimous voice vote with no speech | reasons: no statement</t>
        </is>
      </c>
      <c r="AB626" s="6" t="inlineStr"/>
    </row>
    <row r="627">
      <c r="A627" s="6" t="inlineStr">
        <is>
          <t>2022-09-20</t>
        </is>
      </c>
      <c r="B627" s="11" t="inlineStr">
        <is>
          <t>https://www.youtube.com/watch?v=MNQ-Hb1FXLM</t>
        </is>
      </c>
      <c r="C627" s="6" t="inlineStr">
        <is>
          <t>8</t>
        </is>
      </c>
      <c r="D627" s="8" t="inlineStr">
        <is>
          <t>Award purchase of 6,500 residential roll-out recycling carts to Toter, funded from Environmental Reserve</t>
        </is>
      </c>
      <c r="E627" s="6" t="inlineStr">
        <is>
          <t>infrastructure</t>
        </is>
      </c>
      <c r="F627" s="6" t="inlineStr">
        <is>
          <t>Yes</t>
        </is>
      </c>
      <c r="G627" s="6" t="inlineStr">
        <is>
          <t>Susan Penner</t>
        </is>
      </c>
      <c r="H627" s="6" t="inlineStr">
        <is>
          <t>Yes</t>
        </is>
      </c>
      <c r="I627" s="6" t="inlineStr">
        <is>
          <t>present</t>
        </is>
      </c>
      <c r="J627" s="6" t="inlineStr">
        <is>
          <t>No</t>
        </is>
      </c>
      <c r="K627" s="6" t="inlineStr">
        <is>
          <t>none</t>
        </is>
      </c>
      <c r="L627" s="6" t="inlineStr">
        <is>
          <t>none</t>
        </is>
      </c>
      <c r="M627" s="6" t="inlineStr">
        <is>
          <t>voice-unanimous</t>
        </is>
      </c>
      <c r="N627" s="6" t="n">
        <v>0</v>
      </c>
      <c r="O627" s="6" t="n">
        <v>0</v>
      </c>
      <c r="P627" s="6" t="n"/>
      <c r="Q627" s="6" t="n"/>
      <c r="R627" s="6" t="n"/>
      <c r="S627" s="15">
        <f>IF(OR(H627&lt;&gt;"Yes",COUNT(N627:R627)=0),"",100*SUMPRODUCT(N627:R627/4,Weights!$B$2:$F$2)/SUMPRODUCT(--(N627:R627&lt;&gt;""),Weights!$B$2:$F$2))</f>
        <v/>
      </c>
      <c r="T627" s="6">
        <f>IF(H627&lt;&gt;"Yes","",IF(AND(N(N627)&gt;=2,N(O627)&gt;=2),"Yes","No"))</f>
        <v/>
      </c>
      <c r="U627" s="6" t="inlineStr">
        <is>
          <t>medium</t>
        </is>
      </c>
      <c r="V627" s="6" t="inlineStr">
        <is>
          <t>high</t>
        </is>
      </c>
      <c r="W627" s="6" t="inlineStr">
        <is>
          <t>No</t>
        </is>
      </c>
      <c r="X627" s="8" t="inlineStr"/>
      <c r="Y627" s="6" t="n">
        <v>0</v>
      </c>
      <c r="Z627" s="8" t="inlineStr"/>
      <c r="AA627" s="8" t="inlineStr">
        <is>
          <t>position: unrecorded unanimous voice vote with no speech | reasons: no statement</t>
        </is>
      </c>
      <c r="AB627" s="6" t="inlineStr"/>
    </row>
    <row r="628">
      <c r="A628" s="6" t="inlineStr">
        <is>
          <t>2022-09-20</t>
        </is>
      </c>
      <c r="B628" s="11" t="inlineStr">
        <is>
          <t>https://www.youtube.com/watch?v=MNQ-Hb1FXLM</t>
        </is>
      </c>
      <c r="C628" s="6" t="inlineStr">
        <is>
          <t>8</t>
        </is>
      </c>
      <c r="D628" s="8" t="inlineStr">
        <is>
          <t>Award purchase of 6,500 residential roll-out recycling carts to Toter, funded from Environmental Reserve</t>
        </is>
      </c>
      <c r="E628" s="6" t="inlineStr">
        <is>
          <t>infrastructure</t>
        </is>
      </c>
      <c r="F628" s="6" t="inlineStr">
        <is>
          <t>Yes</t>
        </is>
      </c>
      <c r="G628" s="6" t="inlineStr">
        <is>
          <t>Damian Penner</t>
        </is>
      </c>
      <c r="H628" s="6" t="inlineStr">
        <is>
          <t>Yes</t>
        </is>
      </c>
      <c r="I628" s="6" t="inlineStr">
        <is>
          <t>present</t>
        </is>
      </c>
      <c r="J628" s="6" t="inlineStr">
        <is>
          <t>No</t>
        </is>
      </c>
      <c r="K628" s="6" t="inlineStr">
        <is>
          <t>none</t>
        </is>
      </c>
      <c r="L628" s="6" t="inlineStr">
        <is>
          <t>none</t>
        </is>
      </c>
      <c r="M628" s="6" t="inlineStr">
        <is>
          <t>voice-unanimous</t>
        </is>
      </c>
      <c r="N628" s="6" t="n">
        <v>0</v>
      </c>
      <c r="O628" s="6" t="n">
        <v>0</v>
      </c>
      <c r="P628" s="6" t="n"/>
      <c r="Q628" s="6" t="n"/>
      <c r="R628" s="6" t="n"/>
      <c r="S628" s="15">
        <f>IF(OR(H628&lt;&gt;"Yes",COUNT(N628:R628)=0),"",100*SUMPRODUCT(N628:R628/4,Weights!$B$2:$F$2)/SUMPRODUCT(--(N628:R628&lt;&gt;""),Weights!$B$2:$F$2))</f>
        <v/>
      </c>
      <c r="T628" s="6">
        <f>IF(H628&lt;&gt;"Yes","",IF(AND(N(N628)&gt;=2,N(O628)&gt;=2),"Yes","No"))</f>
        <v/>
      </c>
      <c r="U628" s="6" t="inlineStr">
        <is>
          <t>high</t>
        </is>
      </c>
      <c r="V628" s="6" t="inlineStr">
        <is>
          <t>high</t>
        </is>
      </c>
      <c r="W628" s="6" t="inlineStr">
        <is>
          <t>No</t>
        </is>
      </c>
      <c r="X628" s="8" t="inlineStr"/>
      <c r="Y628" s="6" t="n">
        <v>0</v>
      </c>
      <c r="Z628" s="8" t="inlineStr"/>
      <c r="AA628" s="8" t="inlineStr">
        <is>
          <t>position: unrecorded unanimous voice vote with no speech | reasons: no statement</t>
        </is>
      </c>
      <c r="AB628" s="6" t="inlineStr"/>
    </row>
    <row r="629">
      <c r="A629" s="6" t="inlineStr">
        <is>
          <t>2022-09-20</t>
        </is>
      </c>
      <c r="B629" s="11" t="inlineStr">
        <is>
          <t>https://www.youtube.com/watch?v=MNQ-Hb1FXLM</t>
        </is>
      </c>
      <c r="C629" s="6" t="inlineStr">
        <is>
          <t>9</t>
        </is>
      </c>
      <c r="D629" s="8" t="inlineStr">
        <is>
          <t>Award tender for residential garbage truck to Shu-Pak Equipment Inc. ($339,000 plus taxes)</t>
        </is>
      </c>
      <c r="E629" s="6" t="inlineStr">
        <is>
          <t>infrastructure</t>
        </is>
      </c>
      <c r="F629" s="6" t="inlineStr">
        <is>
          <t>No</t>
        </is>
      </c>
      <c r="G629" s="6" t="inlineStr">
        <is>
          <t>Damian Penner</t>
        </is>
      </c>
      <c r="H629" s="6" t="inlineStr">
        <is>
          <t>Yes</t>
        </is>
      </c>
      <c r="I629" s="6" t="inlineStr">
        <is>
          <t>present</t>
        </is>
      </c>
      <c r="J629" s="6" t="inlineStr">
        <is>
          <t>Yes</t>
        </is>
      </c>
      <c r="K629" s="6" t="inlineStr">
        <is>
          <t>mover</t>
        </is>
      </c>
      <c r="L629" s="6" t="inlineStr">
        <is>
          <t>for</t>
        </is>
      </c>
      <c r="M629" s="6" t="inlineStr">
        <is>
          <t>voice-unanimous</t>
        </is>
      </c>
      <c r="N629" s="6" t="n">
        <v>4</v>
      </c>
      <c r="O629" s="6" t="n">
        <v>3</v>
      </c>
      <c r="P629" s="6" t="n">
        <v>3</v>
      </c>
      <c r="Q629" s="6" t="n"/>
      <c r="R629" s="6" t="n">
        <v>2</v>
      </c>
      <c r="S629" s="15">
        <f>IF(OR(H629&lt;&gt;"Yes",COUNT(N629:R629)=0),"",100*SUMPRODUCT(N629:R629/4,Weights!$B$2:$F$2)/SUMPRODUCT(--(N629:R629&lt;&gt;""),Weights!$B$2:$F$2))</f>
        <v/>
      </c>
      <c r="T629" s="6">
        <f>IF(H629&lt;&gt;"Yes","",IF(AND(N(N629)&gt;=2,N(O629)&gt;=2),"Yes","No"))</f>
        <v/>
      </c>
      <c r="U629" s="6" t="inlineStr">
        <is>
          <t>high</t>
        </is>
      </c>
      <c r="V629" s="6" t="inlineStr">
        <is>
          <t>high</t>
        </is>
      </c>
      <c r="W629" s="6" t="inlineStr">
        <is>
          <t>No</t>
        </is>
      </c>
      <c r="X629" s="8" t="inlineStr"/>
      <c r="Y629" s="6" t="n">
        <v>4</v>
      </c>
      <c r="Z629" s="8" t="inlineStr">
        <is>
          <t>[00:30:16] Through you, Mr. Workington, is this a replacement purchase, or is this an addition to an additional vehicle to be on the road, or—
[00:30:33] Motion to approve them.
[00:30:40] It is a little bit over the budgeted price of $320,000, so we will be transferring from the city's environmental reserve fund just this once.
[00:30:40] all said and all things considered, with how everything has been going up in price, that little bit extra is not unheard of in this day and age for purchasing large pieces of equipment.</t>
        </is>
      </c>
      <c r="AA629" s="8" t="inlineStr">
        <is>
          <t>position: mover, explicit | reasons: replacement need, over-budget amount justified by general price inflation, reserve funding | independence: own assessment of the overage | flexibility: acknowledges the budget overage limitation; decision-relevant question on replacement</t>
        </is>
      </c>
      <c r="AB629" s="11" t="inlineStr">
        <is>
          <t>https://www.youtube.com/watch?v=MNQ-Hb1FXLM&amp;t=1816s</t>
        </is>
      </c>
    </row>
    <row r="630">
      <c r="A630" s="6" t="inlineStr">
        <is>
          <t>2022-09-20</t>
        </is>
      </c>
      <c r="B630" s="11" t="inlineStr">
        <is>
          <t>https://www.youtube.com/watch?v=MNQ-Hb1FXLM</t>
        </is>
      </c>
      <c r="C630" s="6" t="inlineStr">
        <is>
          <t>9</t>
        </is>
      </c>
      <c r="D630" s="8" t="inlineStr">
        <is>
          <t>Award tender for residential garbage truck to Shu-Pak Equipment Inc. ($339,000 plus taxes)</t>
        </is>
      </c>
      <c r="E630" s="6" t="inlineStr">
        <is>
          <t>infrastructure</t>
        </is>
      </c>
      <c r="F630" s="6" t="inlineStr">
        <is>
          <t>No</t>
        </is>
      </c>
      <c r="G630" s="6" t="inlineStr">
        <is>
          <t>Jac Siemens</t>
        </is>
      </c>
      <c r="H630" s="6" t="inlineStr">
        <is>
          <t>Yes</t>
        </is>
      </c>
      <c r="I630" s="6" t="inlineStr">
        <is>
          <t>present</t>
        </is>
      </c>
      <c r="J630" s="6" t="inlineStr">
        <is>
          <t>Yes</t>
        </is>
      </c>
      <c r="K630" s="6" t="inlineStr">
        <is>
          <t>seconder</t>
        </is>
      </c>
      <c r="L630" s="6" t="inlineStr">
        <is>
          <t>none</t>
        </is>
      </c>
      <c r="M630" s="6" t="inlineStr">
        <is>
          <t>voice-unanimous</t>
        </is>
      </c>
      <c r="N630" s="6" t="n">
        <v>2</v>
      </c>
      <c r="O630" s="6" t="n">
        <v>0</v>
      </c>
      <c r="P630" s="6" t="n">
        <v>1</v>
      </c>
      <c r="Q630" s="6" t="n"/>
      <c r="R630" s="6" t="n">
        <v>2</v>
      </c>
      <c r="S630" s="15">
        <f>IF(OR(H630&lt;&gt;"Yes",COUNT(N630:R630)=0),"",100*SUMPRODUCT(N630:R630/4,Weights!$B$2:$F$2)/SUMPRODUCT(--(N630:R630&lt;&gt;""),Weights!$B$2:$F$2))</f>
        <v/>
      </c>
      <c r="T630" s="6">
        <f>IF(H630&lt;&gt;"Yes","",IF(AND(N(N630)&gt;=2,N(O630)&gt;=2),"Yes","No"))</f>
        <v/>
      </c>
      <c r="U630" s="6" t="inlineStr">
        <is>
          <t>high</t>
        </is>
      </c>
      <c r="V630" s="6" t="inlineStr">
        <is>
          <t>high</t>
        </is>
      </c>
      <c r="W630" s="6" t="inlineStr">
        <is>
          <t>No</t>
        </is>
      </c>
      <c r="X630" s="8" t="inlineStr"/>
      <c r="Y630" s="6" t="n">
        <v>1</v>
      </c>
      <c r="Z630" s="8" t="inlineStr">
        <is>
          <t>[00:31:19] It indicates here approximately 445 days to manufacture. Is that still the reality in this day and age?</t>
        </is>
      </c>
      <c r="AA630" s="8" t="inlineStr">
        <is>
          <t>position: seconder only | reasons: no reason offered | independence: own question, no assessment articulated | flexibility: decision-relevant question on delivery time</t>
        </is>
      </c>
      <c r="AB630" s="11" t="inlineStr">
        <is>
          <t>https://www.youtube.com/watch?v=MNQ-Hb1FXLM&amp;t=1879s</t>
        </is>
      </c>
    </row>
    <row r="631">
      <c r="A631" s="6" t="inlineStr">
        <is>
          <t>2022-09-20</t>
        </is>
      </c>
      <c r="B631" s="11" t="inlineStr">
        <is>
          <t>https://www.youtube.com/watch?v=MNQ-Hb1FXLM</t>
        </is>
      </c>
      <c r="C631" s="6" t="inlineStr">
        <is>
          <t>9</t>
        </is>
      </c>
      <c r="D631" s="8" t="inlineStr">
        <is>
          <t>Award tender for residential garbage truck to Shu-Pak Equipment Inc. ($339,000 plus taxes)</t>
        </is>
      </c>
      <c r="E631" s="6" t="inlineStr">
        <is>
          <t>infrastructure</t>
        </is>
      </c>
      <c r="F631" s="6" t="inlineStr">
        <is>
          <t>No</t>
        </is>
      </c>
      <c r="G631" s="6" t="inlineStr">
        <is>
          <t>Susan Penner</t>
        </is>
      </c>
      <c r="H631" s="6" t="inlineStr">
        <is>
          <t>Yes</t>
        </is>
      </c>
      <c r="I631" s="6" t="inlineStr">
        <is>
          <t>present</t>
        </is>
      </c>
      <c r="J631" s="6" t="inlineStr">
        <is>
          <t>Yes</t>
        </is>
      </c>
      <c r="K631" s="6" t="inlineStr">
        <is>
          <t>none</t>
        </is>
      </c>
      <c r="L631" s="6" t="inlineStr">
        <is>
          <t>none</t>
        </is>
      </c>
      <c r="M631" s="6" t="inlineStr">
        <is>
          <t>voice-unanimous</t>
        </is>
      </c>
      <c r="N631" s="6" t="n">
        <v>1</v>
      </c>
      <c r="O631" s="6" t="n">
        <v>0</v>
      </c>
      <c r="P631" s="6" t="n">
        <v>1</v>
      </c>
      <c r="Q631" s="6" t="n"/>
      <c r="R631" s="6" t="n">
        <v>2</v>
      </c>
      <c r="S631" s="15">
        <f>IF(OR(H631&lt;&gt;"Yes",COUNT(N631:R631)=0),"",100*SUMPRODUCT(N631:R631/4,Weights!$B$2:$F$2)/SUMPRODUCT(--(N631:R631&lt;&gt;""),Weights!$B$2:$F$2))</f>
        <v/>
      </c>
      <c r="T631" s="6">
        <f>IF(H631&lt;&gt;"Yes","",IF(AND(N(N631)&gt;=2,N(O631)&gt;=2),"Yes","No"))</f>
        <v/>
      </c>
      <c r="U631" s="6" t="inlineStr">
        <is>
          <t>medium</t>
        </is>
      </c>
      <c r="V631" s="6" t="inlineStr">
        <is>
          <t>medium</t>
        </is>
      </c>
      <c r="W631" s="6" t="inlineStr">
        <is>
          <t>No</t>
        </is>
      </c>
      <c r="X631" s="8" t="inlineStr"/>
      <c r="Y631" s="6" t="n">
        <v>1</v>
      </c>
      <c r="Z631" s="8" t="inlineStr">
        <is>
          <t>[00:31:40] Since we were just talking about automated recycling, is this truck capable of automatic garbage pickup if that's the direction we would choose to go in the future, or would that require a totally new vehicle?</t>
        </is>
      </c>
      <c r="AA631" s="8" t="inlineStr">
        <is>
          <t>position: information-only question, no stance | reasons: no reason offered | independence: own line of inquiry, no assessment articulated | flexibility: decision-relevant question on future compatibility</t>
        </is>
      </c>
      <c r="AB631" s="11" t="inlineStr">
        <is>
          <t>https://www.youtube.com/watch?v=MNQ-Hb1FXLM&amp;t=1900s</t>
        </is>
      </c>
    </row>
    <row r="632">
      <c r="A632" s="6" t="inlineStr">
        <is>
          <t>2022-09-20</t>
        </is>
      </c>
      <c r="B632" s="11" t="inlineStr">
        <is>
          <t>https://www.youtube.com/watch?v=MNQ-Hb1FXLM</t>
        </is>
      </c>
      <c r="C632" s="6" t="inlineStr">
        <is>
          <t>9</t>
        </is>
      </c>
      <c r="D632" s="8" t="inlineStr">
        <is>
          <t>Award tender for residential garbage truck to Shu-Pak Equipment Inc. ($339,000 plus taxes)</t>
        </is>
      </c>
      <c r="E632" s="6" t="inlineStr">
        <is>
          <t>infrastructure</t>
        </is>
      </c>
      <c r="F632" s="6" t="inlineStr">
        <is>
          <t>No</t>
        </is>
      </c>
      <c r="G632" s="6" t="inlineStr">
        <is>
          <t>Michael Zwaagstra</t>
        </is>
      </c>
      <c r="H632" s="6" t="inlineStr">
        <is>
          <t>Yes</t>
        </is>
      </c>
      <c r="I632" s="6" t="inlineStr">
        <is>
          <t>present</t>
        </is>
      </c>
      <c r="J632" s="6" t="inlineStr">
        <is>
          <t>No</t>
        </is>
      </c>
      <c r="K632" s="6" t="inlineStr">
        <is>
          <t>none</t>
        </is>
      </c>
      <c r="L632" s="6" t="inlineStr">
        <is>
          <t>none</t>
        </is>
      </c>
      <c r="M632" s="6" t="inlineStr">
        <is>
          <t>voice-unanimous</t>
        </is>
      </c>
      <c r="N632" s="6" t="n">
        <v>0</v>
      </c>
      <c r="O632" s="6" t="n">
        <v>0</v>
      </c>
      <c r="P632" s="6" t="n"/>
      <c r="Q632" s="6" t="n"/>
      <c r="R632" s="6" t="n"/>
      <c r="S632" s="15">
        <f>IF(OR(H632&lt;&gt;"Yes",COUNT(N632:R632)=0),"",100*SUMPRODUCT(N632:R632/4,Weights!$B$2:$F$2)/SUMPRODUCT(--(N632:R632&lt;&gt;""),Weights!$B$2:$F$2))</f>
        <v/>
      </c>
      <c r="T632" s="6">
        <f>IF(H632&lt;&gt;"Yes","",IF(AND(N(N632)&gt;=2,N(O632)&gt;=2),"Yes","No"))</f>
        <v/>
      </c>
      <c r="U632" s="6" t="inlineStr">
        <is>
          <t>high</t>
        </is>
      </c>
      <c r="V632" s="6" t="inlineStr">
        <is>
          <t>high</t>
        </is>
      </c>
      <c r="W632" s="6" t="inlineStr">
        <is>
          <t>No</t>
        </is>
      </c>
      <c r="X632" s="8" t="inlineStr"/>
      <c r="Y632" s="6" t="n">
        <v>0</v>
      </c>
      <c r="Z632" s="8" t="inlineStr"/>
      <c r="AA632" s="8" t="inlineStr">
        <is>
          <t>position: unrecorded unanimous voice vote with no speech | reasons: no statement</t>
        </is>
      </c>
      <c r="AB632" s="6" t="inlineStr"/>
    </row>
    <row r="633">
      <c r="A633" s="6" t="inlineStr">
        <is>
          <t>2022-09-20</t>
        </is>
      </c>
      <c r="B633" s="11" t="inlineStr">
        <is>
          <t>https://www.youtube.com/watch?v=MNQ-Hb1FXLM</t>
        </is>
      </c>
      <c r="C633" s="6" t="inlineStr">
        <is>
          <t>9</t>
        </is>
      </c>
      <c r="D633" s="8" t="inlineStr">
        <is>
          <t>Award tender for residential garbage truck to Shu-Pak Equipment Inc. ($339,000 plus taxes)</t>
        </is>
      </c>
      <c r="E633" s="6" t="inlineStr">
        <is>
          <t>infrastructure</t>
        </is>
      </c>
      <c r="F633" s="6" t="inlineStr">
        <is>
          <t>No</t>
        </is>
      </c>
      <c r="G633" s="6" t="inlineStr">
        <is>
          <t>Bill Hiebert</t>
        </is>
      </c>
      <c r="H633" s="6" t="inlineStr">
        <is>
          <t>Yes</t>
        </is>
      </c>
      <c r="I633" s="6" t="inlineStr">
        <is>
          <t>present</t>
        </is>
      </c>
      <c r="J633" s="6" t="inlineStr">
        <is>
          <t>No</t>
        </is>
      </c>
      <c r="K633" s="6" t="inlineStr">
        <is>
          <t>none</t>
        </is>
      </c>
      <c r="L633" s="6" t="inlineStr">
        <is>
          <t>none</t>
        </is>
      </c>
      <c r="M633" s="6" t="inlineStr">
        <is>
          <t>voice-unanimous</t>
        </is>
      </c>
      <c r="N633" s="6" t="n">
        <v>0</v>
      </c>
      <c r="O633" s="6" t="n">
        <v>0</v>
      </c>
      <c r="P633" s="6" t="n"/>
      <c r="Q633" s="6" t="n"/>
      <c r="R633" s="6" t="n"/>
      <c r="S633" s="15">
        <f>IF(OR(H633&lt;&gt;"Yes",COUNT(N633:R633)=0),"",100*SUMPRODUCT(N633:R633/4,Weights!$B$2:$F$2)/SUMPRODUCT(--(N633:R633&lt;&gt;""),Weights!$B$2:$F$2))</f>
        <v/>
      </c>
      <c r="T633" s="6">
        <f>IF(H633&lt;&gt;"Yes","",IF(AND(N(N633)&gt;=2,N(O633)&gt;=2),"Yes","No"))</f>
        <v/>
      </c>
      <c r="U633" s="6" t="inlineStr">
        <is>
          <t>medium</t>
        </is>
      </c>
      <c r="V633" s="6" t="inlineStr">
        <is>
          <t>high</t>
        </is>
      </c>
      <c r="W633" s="6" t="inlineStr">
        <is>
          <t>No</t>
        </is>
      </c>
      <c r="X633" s="8" t="inlineStr"/>
      <c r="Y633" s="6" t="n">
        <v>0</v>
      </c>
      <c r="Z633" s="8" t="inlineStr"/>
      <c r="AA633" s="8" t="inlineStr">
        <is>
          <t>position: unrecorded unanimous voice vote with no speech | reasons: no statement</t>
        </is>
      </c>
      <c r="AB633" s="6" t="inlineStr"/>
    </row>
    <row r="634">
      <c r="A634" s="6" t="inlineStr">
        <is>
          <t>2022-09-20</t>
        </is>
      </c>
      <c r="B634" s="11" t="inlineStr">
        <is>
          <t>https://www.youtube.com/watch?v=MNQ-Hb1FXLM</t>
        </is>
      </c>
      <c r="C634" s="6" t="inlineStr">
        <is>
          <t>9</t>
        </is>
      </c>
      <c r="D634" s="8" t="inlineStr">
        <is>
          <t>Award tender for residential garbage truck to Shu-Pak Equipment Inc. ($339,000 plus taxes)</t>
        </is>
      </c>
      <c r="E634" s="6" t="inlineStr">
        <is>
          <t>infrastructure</t>
        </is>
      </c>
      <c r="F634" s="6" t="inlineStr">
        <is>
          <t>No</t>
        </is>
      </c>
      <c r="G634" s="6" t="inlineStr">
        <is>
          <t>Jake Hiebert</t>
        </is>
      </c>
      <c r="H634" s="6" t="inlineStr">
        <is>
          <t>Yes</t>
        </is>
      </c>
      <c r="I634" s="6" t="inlineStr">
        <is>
          <t>present</t>
        </is>
      </c>
      <c r="J634" s="6" t="inlineStr">
        <is>
          <t>No</t>
        </is>
      </c>
      <c r="K634" s="6" t="inlineStr">
        <is>
          <t>none</t>
        </is>
      </c>
      <c r="L634" s="6" t="inlineStr">
        <is>
          <t>none</t>
        </is>
      </c>
      <c r="M634" s="6" t="inlineStr">
        <is>
          <t>voice-unanimous</t>
        </is>
      </c>
      <c r="N634" s="6" t="n">
        <v>0</v>
      </c>
      <c r="O634" s="6" t="n">
        <v>0</v>
      </c>
      <c r="P634" s="6" t="n"/>
      <c r="Q634" s="6" t="n"/>
      <c r="R634" s="6" t="n"/>
      <c r="S634" s="15">
        <f>IF(OR(H634&lt;&gt;"Yes",COUNT(N634:R634)=0),"",100*SUMPRODUCT(N634:R634/4,Weights!$B$2:$F$2)/SUMPRODUCT(--(N634:R634&lt;&gt;""),Weights!$B$2:$F$2))</f>
        <v/>
      </c>
      <c r="T634" s="6">
        <f>IF(H634&lt;&gt;"Yes","",IF(AND(N(N634)&gt;=2,N(O634)&gt;=2),"Yes","No"))</f>
        <v/>
      </c>
      <c r="U634" s="6" t="inlineStr">
        <is>
          <t>high</t>
        </is>
      </c>
      <c r="V634" s="6" t="inlineStr">
        <is>
          <t>high</t>
        </is>
      </c>
      <c r="W634" s="6" t="inlineStr">
        <is>
          <t>No</t>
        </is>
      </c>
      <c r="X634" s="8" t="inlineStr"/>
      <c r="Y634" s="6" t="n">
        <v>0</v>
      </c>
      <c r="Z634" s="8" t="inlineStr"/>
      <c r="AA634" s="8" t="inlineStr">
        <is>
          <t>position: unrecorded unanimous voice vote with no speech | reasons: no statement</t>
        </is>
      </c>
      <c r="AB634" s="6" t="inlineStr"/>
    </row>
    <row r="635">
      <c r="A635" s="6" t="inlineStr">
        <is>
          <t>2022-09-20</t>
        </is>
      </c>
      <c r="B635" s="11" t="inlineStr">
        <is>
          <t>https://www.youtube.com/watch?v=MNQ-Hb1FXLM</t>
        </is>
      </c>
      <c r="C635" s="6" t="inlineStr">
        <is>
          <t>16</t>
        </is>
      </c>
      <c r="D635" s="8" t="inlineStr">
        <is>
          <t>Subdivision 4451-2022-8711 (300 &amp; 320 PTH 12 North boundary realignment, Mazergroup Investments)</t>
        </is>
      </c>
      <c r="E635" s="6" t="inlineStr">
        <is>
          <t>land use</t>
        </is>
      </c>
      <c r="F635" s="6" t="inlineStr">
        <is>
          <t>No</t>
        </is>
      </c>
      <c r="G635" s="6" t="inlineStr">
        <is>
          <t>Damian Penner</t>
        </is>
      </c>
      <c r="H635" s="6" t="inlineStr">
        <is>
          <t>Yes</t>
        </is>
      </c>
      <c r="I635" s="6" t="inlineStr">
        <is>
          <t>present</t>
        </is>
      </c>
      <c r="J635" s="6" t="inlineStr">
        <is>
          <t>Yes</t>
        </is>
      </c>
      <c r="K635" s="6" t="inlineStr">
        <is>
          <t>mover</t>
        </is>
      </c>
      <c r="L635" s="6" t="inlineStr">
        <is>
          <t>for</t>
        </is>
      </c>
      <c r="M635" s="6" t="inlineStr">
        <is>
          <t>voice-unanimous</t>
        </is>
      </c>
      <c r="N635" s="6" t="n">
        <v>4</v>
      </c>
      <c r="O635" s="6" t="n">
        <v>3</v>
      </c>
      <c r="P635" s="6" t="n">
        <v>3</v>
      </c>
      <c r="Q635" s="6" t="n"/>
      <c r="R635" s="6" t="n"/>
      <c r="S635" s="15">
        <f>IF(OR(H635&lt;&gt;"Yes",COUNT(N635:R635)=0),"",100*SUMPRODUCT(N635:R635/4,Weights!$B$2:$F$2)/SUMPRODUCT(--(N635:R635&lt;&gt;""),Weights!$B$2:$F$2))</f>
        <v/>
      </c>
      <c r="T635" s="6">
        <f>IF(H635&lt;&gt;"Yes","",IF(AND(N(N635)&gt;=2,N(O635)&gt;=2),"Yes","No"))</f>
        <v/>
      </c>
      <c r="U635" s="6" t="inlineStr">
        <is>
          <t>high</t>
        </is>
      </c>
      <c r="V635" s="6" t="inlineStr">
        <is>
          <t>high</t>
        </is>
      </c>
      <c r="W635" s="6" t="inlineStr">
        <is>
          <t>No</t>
        </is>
      </c>
      <c r="X635" s="8" t="inlineStr"/>
      <c r="Y635" s="6" t="n">
        <v>1</v>
      </c>
      <c r="Z635" s="8" t="inlineStr">
        <is>
          <t>[00:40:30] Seeing that there's no concerns from any of the other parties involved or referenced, as well as myself always being a staunch advocate that property owners should be able to do what property owners can do, I see no reason why we would not allow this realignment.</t>
        </is>
      </c>
      <c r="AA635" s="8" t="inlineStr">
        <is>
          <t>position: mover (unnamed in transcript), explicit support | reasons: no agency concerns plus property-rights principle | independence: cites the referral result plus own principle</t>
        </is>
      </c>
      <c r="AB635" s="11" t="inlineStr">
        <is>
          <t>https://www.youtube.com/watch?v=MNQ-Hb1FXLM&amp;t=2430s</t>
        </is>
      </c>
    </row>
    <row r="636">
      <c r="A636" s="6" t="inlineStr">
        <is>
          <t>2022-09-20</t>
        </is>
      </c>
      <c r="B636" s="11" t="inlineStr">
        <is>
          <t>https://www.youtube.com/watch?v=MNQ-Hb1FXLM</t>
        </is>
      </c>
      <c r="C636" s="6" t="inlineStr">
        <is>
          <t>16</t>
        </is>
      </c>
      <c r="D636" s="8" t="inlineStr">
        <is>
          <t>Subdivision 4451-2022-8711 (300 &amp; 320 PTH 12 North boundary realignment, Mazergroup Investments)</t>
        </is>
      </c>
      <c r="E636" s="6" t="inlineStr">
        <is>
          <t>land use</t>
        </is>
      </c>
      <c r="F636" s="6" t="inlineStr">
        <is>
          <t>No</t>
        </is>
      </c>
      <c r="G636" s="6" t="inlineStr">
        <is>
          <t>Susan Penner</t>
        </is>
      </c>
      <c r="H636" s="6" t="inlineStr">
        <is>
          <t>Yes</t>
        </is>
      </c>
      <c r="I636" s="6" t="inlineStr">
        <is>
          <t>present</t>
        </is>
      </c>
      <c r="J636" s="6" t="inlineStr">
        <is>
          <t>No</t>
        </is>
      </c>
      <c r="K636" s="6" t="inlineStr">
        <is>
          <t>seconder</t>
        </is>
      </c>
      <c r="L636" s="6" t="inlineStr">
        <is>
          <t>none</t>
        </is>
      </c>
      <c r="M636" s="6" t="inlineStr">
        <is>
          <t>voice-unanimous</t>
        </is>
      </c>
      <c r="N636" s="6" t="n">
        <v>2</v>
      </c>
      <c r="O636" s="6" t="n">
        <v>0</v>
      </c>
      <c r="P636" s="6" t="n"/>
      <c r="Q636" s="6" t="n"/>
      <c r="R636" s="6" t="n"/>
      <c r="S636" s="15">
        <f>IF(OR(H636&lt;&gt;"Yes",COUNT(N636:R636)=0),"",100*SUMPRODUCT(N636:R636/4,Weights!$B$2:$F$2)/SUMPRODUCT(--(N636:R636&lt;&gt;""),Weights!$B$2:$F$2))</f>
        <v/>
      </c>
      <c r="T636" s="6">
        <f>IF(H636&lt;&gt;"Yes","",IF(AND(N(N636)&gt;=2,N(O636)&gt;=2),"Yes","No"))</f>
        <v/>
      </c>
      <c r="U636" s="6" t="inlineStr">
        <is>
          <t>medium</t>
        </is>
      </c>
      <c r="V636" s="6" t="inlineStr">
        <is>
          <t>high</t>
        </is>
      </c>
      <c r="W636" s="6" t="inlineStr">
        <is>
          <t>No</t>
        </is>
      </c>
      <c r="X636" s="8" t="inlineStr"/>
      <c r="Y636" s="6" t="n">
        <v>0</v>
      </c>
      <c r="Z636" s="8" t="inlineStr"/>
      <c r="AA636" s="8" t="inlineStr">
        <is>
          <t>position: seconder only (named 'Councillor Pinner'); 'No.' at 00:40:49 is not speaking | reasons: no statement</t>
        </is>
      </c>
      <c r="AB636" s="6" t="inlineStr"/>
    </row>
    <row r="637">
      <c r="A637" s="6" t="inlineStr">
        <is>
          <t>2022-09-20</t>
        </is>
      </c>
      <c r="B637" s="11" t="inlineStr">
        <is>
          <t>https://www.youtube.com/watch?v=MNQ-Hb1FXLM</t>
        </is>
      </c>
      <c r="C637" s="6" t="inlineStr">
        <is>
          <t>16</t>
        </is>
      </c>
      <c r="D637" s="8" t="inlineStr">
        <is>
          <t>Subdivision 4451-2022-8711 (300 &amp; 320 PTH 12 North boundary realignment, Mazergroup Investments)</t>
        </is>
      </c>
      <c r="E637" s="6" t="inlineStr">
        <is>
          <t>land use</t>
        </is>
      </c>
      <c r="F637" s="6" t="inlineStr">
        <is>
          <t>No</t>
        </is>
      </c>
      <c r="G637" s="6" t="inlineStr">
        <is>
          <t>Michael Zwaagstra</t>
        </is>
      </c>
      <c r="H637" s="6" t="inlineStr">
        <is>
          <t>Yes</t>
        </is>
      </c>
      <c r="I637" s="6" t="inlineStr">
        <is>
          <t>present</t>
        </is>
      </c>
      <c r="J637" s="6" t="inlineStr">
        <is>
          <t>No</t>
        </is>
      </c>
      <c r="K637" s="6" t="inlineStr">
        <is>
          <t>none</t>
        </is>
      </c>
      <c r="L637" s="6" t="inlineStr">
        <is>
          <t>none</t>
        </is>
      </c>
      <c r="M637" s="6" t="inlineStr">
        <is>
          <t>voice-unanimous</t>
        </is>
      </c>
      <c r="N637" s="6" t="n">
        <v>0</v>
      </c>
      <c r="O637" s="6" t="n">
        <v>0</v>
      </c>
      <c r="P637" s="6" t="n"/>
      <c r="Q637" s="6" t="n"/>
      <c r="R637" s="6" t="n"/>
      <c r="S637" s="15">
        <f>IF(OR(H637&lt;&gt;"Yes",COUNT(N637:R637)=0),"",100*SUMPRODUCT(N637:R637/4,Weights!$B$2:$F$2)/SUMPRODUCT(--(N637:R637&lt;&gt;""),Weights!$B$2:$F$2))</f>
        <v/>
      </c>
      <c r="T637" s="6">
        <f>IF(H637&lt;&gt;"Yes","",IF(AND(N(N637)&gt;=2,N(O637)&gt;=2),"Yes","No"))</f>
        <v/>
      </c>
      <c r="U637" s="6" t="inlineStr">
        <is>
          <t>high</t>
        </is>
      </c>
      <c r="V637" s="6" t="inlineStr">
        <is>
          <t>high</t>
        </is>
      </c>
      <c r="W637" s="6" t="inlineStr">
        <is>
          <t>No</t>
        </is>
      </c>
      <c r="X637" s="8" t="inlineStr"/>
      <c r="Y637" s="6" t="n">
        <v>0</v>
      </c>
      <c r="Z637" s="8" t="inlineStr"/>
      <c r="AA637" s="8" t="inlineStr">
        <is>
          <t>position: unrecorded unanimous voice vote with no speech | reasons: no statement</t>
        </is>
      </c>
      <c r="AB637" s="6" t="inlineStr"/>
    </row>
    <row r="638">
      <c r="A638" s="6" t="inlineStr">
        <is>
          <t>2022-09-20</t>
        </is>
      </c>
      <c r="B638" s="11" t="inlineStr">
        <is>
          <t>https://www.youtube.com/watch?v=MNQ-Hb1FXLM</t>
        </is>
      </c>
      <c r="C638" s="6" t="inlineStr">
        <is>
          <t>16</t>
        </is>
      </c>
      <c r="D638" s="8" t="inlineStr">
        <is>
          <t>Subdivision 4451-2022-8711 (300 &amp; 320 PTH 12 North boundary realignment, Mazergroup Investments)</t>
        </is>
      </c>
      <c r="E638" s="6" t="inlineStr">
        <is>
          <t>land use</t>
        </is>
      </c>
      <c r="F638" s="6" t="inlineStr">
        <is>
          <t>No</t>
        </is>
      </c>
      <c r="G638" s="6" t="inlineStr">
        <is>
          <t>Bill Hiebert</t>
        </is>
      </c>
      <c r="H638" s="6" t="inlineStr">
        <is>
          <t>Yes</t>
        </is>
      </c>
      <c r="I638" s="6" t="inlineStr">
        <is>
          <t>present</t>
        </is>
      </c>
      <c r="J638" s="6" t="inlineStr">
        <is>
          <t>No</t>
        </is>
      </c>
      <c r="K638" s="6" t="inlineStr">
        <is>
          <t>none</t>
        </is>
      </c>
      <c r="L638" s="6" t="inlineStr">
        <is>
          <t>none</t>
        </is>
      </c>
      <c r="M638" s="6" t="inlineStr">
        <is>
          <t>voice-unanimous</t>
        </is>
      </c>
      <c r="N638" s="6" t="n">
        <v>0</v>
      </c>
      <c r="O638" s="6" t="n">
        <v>0</v>
      </c>
      <c r="P638" s="6" t="n"/>
      <c r="Q638" s="6" t="n"/>
      <c r="R638" s="6" t="n"/>
      <c r="S638" s="15">
        <f>IF(OR(H638&lt;&gt;"Yes",COUNT(N638:R638)=0),"",100*SUMPRODUCT(N638:R638/4,Weights!$B$2:$F$2)/SUMPRODUCT(--(N638:R638&lt;&gt;""),Weights!$B$2:$F$2))</f>
        <v/>
      </c>
      <c r="T638" s="6">
        <f>IF(H638&lt;&gt;"Yes","",IF(AND(N(N638)&gt;=2,N(O638)&gt;=2),"Yes","No"))</f>
        <v/>
      </c>
      <c r="U638" s="6" t="inlineStr">
        <is>
          <t>medium</t>
        </is>
      </c>
      <c r="V638" s="6" t="inlineStr">
        <is>
          <t>high</t>
        </is>
      </c>
      <c r="W638" s="6" t="inlineStr">
        <is>
          <t>No</t>
        </is>
      </c>
      <c r="X638" s="8" t="inlineStr"/>
      <c r="Y638" s="6" t="n">
        <v>0</v>
      </c>
      <c r="Z638" s="8" t="inlineStr"/>
      <c r="AA638" s="8" t="inlineStr">
        <is>
          <t>position: unrecorded unanimous voice vote with no speech | reasons: no statement</t>
        </is>
      </c>
      <c r="AB638" s="6" t="inlineStr"/>
    </row>
    <row r="639">
      <c r="A639" s="6" t="inlineStr">
        <is>
          <t>2022-09-20</t>
        </is>
      </c>
      <c r="B639" s="11" t="inlineStr">
        <is>
          <t>https://www.youtube.com/watch?v=MNQ-Hb1FXLM</t>
        </is>
      </c>
      <c r="C639" s="6" t="inlineStr">
        <is>
          <t>16</t>
        </is>
      </c>
      <c r="D639" s="8" t="inlineStr">
        <is>
          <t>Subdivision 4451-2022-8711 (300 &amp; 320 PTH 12 North boundary realignment, Mazergroup Investments)</t>
        </is>
      </c>
      <c r="E639" s="6" t="inlineStr">
        <is>
          <t>land use</t>
        </is>
      </c>
      <c r="F639" s="6" t="inlineStr">
        <is>
          <t>No</t>
        </is>
      </c>
      <c r="G639" s="6" t="inlineStr">
        <is>
          <t>Jake Hiebert</t>
        </is>
      </c>
      <c r="H639" s="6" t="inlineStr">
        <is>
          <t>Yes</t>
        </is>
      </c>
      <c r="I639" s="6" t="inlineStr">
        <is>
          <t>present</t>
        </is>
      </c>
      <c r="J639" s="6" t="inlineStr">
        <is>
          <t>No</t>
        </is>
      </c>
      <c r="K639" s="6" t="inlineStr">
        <is>
          <t>none</t>
        </is>
      </c>
      <c r="L639" s="6" t="inlineStr">
        <is>
          <t>none</t>
        </is>
      </c>
      <c r="M639" s="6" t="inlineStr">
        <is>
          <t>voice-unanimous</t>
        </is>
      </c>
      <c r="N639" s="6" t="n">
        <v>0</v>
      </c>
      <c r="O639" s="6" t="n">
        <v>0</v>
      </c>
      <c r="P639" s="6" t="n"/>
      <c r="Q639" s="6" t="n"/>
      <c r="R639" s="6" t="n"/>
      <c r="S639" s="15">
        <f>IF(OR(H639&lt;&gt;"Yes",COUNT(N639:R639)=0),"",100*SUMPRODUCT(N639:R639/4,Weights!$B$2:$F$2)/SUMPRODUCT(--(N639:R639&lt;&gt;""),Weights!$B$2:$F$2))</f>
        <v/>
      </c>
      <c r="T639" s="6">
        <f>IF(H639&lt;&gt;"Yes","",IF(AND(N(N639)&gt;=2,N(O639)&gt;=2),"Yes","No"))</f>
        <v/>
      </c>
      <c r="U639" s="6" t="inlineStr">
        <is>
          <t>high</t>
        </is>
      </c>
      <c r="V639" s="6" t="inlineStr">
        <is>
          <t>high</t>
        </is>
      </c>
      <c r="W639" s="6" t="inlineStr">
        <is>
          <t>No</t>
        </is>
      </c>
      <c r="X639" s="8" t="inlineStr"/>
      <c r="Y639" s="6" t="n">
        <v>0</v>
      </c>
      <c r="Z639" s="8" t="inlineStr"/>
      <c r="AA639" s="8" t="inlineStr">
        <is>
          <t>position: unrecorded unanimous voice vote with no speech | reasons: no statement</t>
        </is>
      </c>
      <c r="AB639" s="6" t="inlineStr"/>
    </row>
    <row r="640">
      <c r="A640" s="6" t="inlineStr">
        <is>
          <t>2022-09-20</t>
        </is>
      </c>
      <c r="B640" s="11" t="inlineStr">
        <is>
          <t>https://www.youtube.com/watch?v=MNQ-Hb1FXLM</t>
        </is>
      </c>
      <c r="C640" s="6" t="inlineStr">
        <is>
          <t>16</t>
        </is>
      </c>
      <c r="D640" s="8" t="inlineStr">
        <is>
          <t>Subdivision 4451-2022-8711 (300 &amp; 320 PTH 12 North boundary realignment, Mazergroup Investments)</t>
        </is>
      </c>
      <c r="E640" s="6" t="inlineStr">
        <is>
          <t>land use</t>
        </is>
      </c>
      <c r="F640" s="6" t="inlineStr">
        <is>
          <t>No</t>
        </is>
      </c>
      <c r="G640" s="6" t="inlineStr">
        <is>
          <t>Jac Siemens</t>
        </is>
      </c>
      <c r="H640" s="6" t="inlineStr">
        <is>
          <t>Yes</t>
        </is>
      </c>
      <c r="I640" s="6" t="inlineStr">
        <is>
          <t>present</t>
        </is>
      </c>
      <c r="J640" s="6" t="inlineStr">
        <is>
          <t>No</t>
        </is>
      </c>
      <c r="K640" s="6" t="inlineStr">
        <is>
          <t>none</t>
        </is>
      </c>
      <c r="L640" s="6" t="inlineStr">
        <is>
          <t>none</t>
        </is>
      </c>
      <c r="M640" s="6" t="inlineStr">
        <is>
          <t>voice-unanimous</t>
        </is>
      </c>
      <c r="N640" s="6" t="n">
        <v>0</v>
      </c>
      <c r="O640" s="6" t="n">
        <v>0</v>
      </c>
      <c r="P640" s="6" t="n"/>
      <c r="Q640" s="6" t="n"/>
      <c r="R640" s="6" t="n"/>
      <c r="S640" s="15">
        <f>IF(OR(H640&lt;&gt;"Yes",COUNT(N640:R640)=0),"",100*SUMPRODUCT(N640:R640/4,Weights!$B$2:$F$2)/SUMPRODUCT(--(N640:R640&lt;&gt;""),Weights!$B$2:$F$2))</f>
        <v/>
      </c>
      <c r="T640" s="6">
        <f>IF(H640&lt;&gt;"Yes","",IF(AND(N(N640)&gt;=2,N(O640)&gt;=2),"Yes","No"))</f>
        <v/>
      </c>
      <c r="U640" s="6" t="inlineStr">
        <is>
          <t>high</t>
        </is>
      </c>
      <c r="V640" s="6" t="inlineStr">
        <is>
          <t>high</t>
        </is>
      </c>
      <c r="W640" s="6" t="inlineStr">
        <is>
          <t>No</t>
        </is>
      </c>
      <c r="X640" s="8" t="inlineStr"/>
      <c r="Y640" s="6" t="n">
        <v>0</v>
      </c>
      <c r="Z640" s="8" t="inlineStr"/>
      <c r="AA640" s="8" t="inlineStr">
        <is>
          <t>position: unrecorded unanimous voice vote with no speech | reasons: no statement</t>
        </is>
      </c>
      <c r="AB640" s="6" t="inlineStr"/>
    </row>
    <row r="641">
      <c r="A641" s="6" t="inlineStr">
        <is>
          <t>2022-10-04</t>
        </is>
      </c>
      <c r="B641" s="11" t="inlineStr">
        <is>
          <t>https://www.youtube.com/watch?v=AgpRvZiIzxc</t>
        </is>
      </c>
      <c r="C641" s="6" t="inlineStr">
        <is>
          <t>6/7</t>
        </is>
      </c>
      <c r="D641" s="8" t="inlineStr">
        <is>
          <t>Public hearing + approval: Subdivision 4451-2022-8706 (3 industrial lots), road widening of Industrial Road West, renaming to Campbell Drive</t>
        </is>
      </c>
      <c r="E641" s="6" t="inlineStr">
        <is>
          <t>land use</t>
        </is>
      </c>
      <c r="F641" s="6" t="inlineStr">
        <is>
          <t>No</t>
        </is>
      </c>
      <c r="G641" s="6" t="inlineStr">
        <is>
          <t>Damian Penner</t>
        </is>
      </c>
      <c r="H641" s="6" t="inlineStr">
        <is>
          <t>Yes</t>
        </is>
      </c>
      <c r="I641" s="6" t="inlineStr">
        <is>
          <t>present</t>
        </is>
      </c>
      <c r="J641" s="6" t="inlineStr">
        <is>
          <t>Yes</t>
        </is>
      </c>
      <c r="K641" s="6" t="inlineStr">
        <is>
          <t>mover</t>
        </is>
      </c>
      <c r="L641" s="6" t="inlineStr">
        <is>
          <t>for</t>
        </is>
      </c>
      <c r="M641" s="6" t="inlineStr">
        <is>
          <t>voice-unanimous</t>
        </is>
      </c>
      <c r="N641" s="6" t="n">
        <v>4</v>
      </c>
      <c r="O641" s="6" t="n">
        <v>3</v>
      </c>
      <c r="P641" s="6" t="n">
        <v>3</v>
      </c>
      <c r="Q641" s="6" t="n"/>
      <c r="R641" s="6" t="n"/>
      <c r="S641" s="15">
        <f>IF(OR(H641&lt;&gt;"Yes",COUNT(N641:R641)=0),"",100*SUMPRODUCT(N641:R641/4,Weights!$B$2:$F$2)/SUMPRODUCT(--(N641:R641&lt;&gt;""),Weights!$B$2:$F$2))</f>
        <v/>
      </c>
      <c r="T641" s="6">
        <f>IF(H641&lt;&gt;"Yes","",IF(AND(N(N641)&gt;=2,N(O641)&gt;=2),"Yes","No"))</f>
        <v/>
      </c>
      <c r="U641" s="6" t="inlineStr">
        <is>
          <t>high</t>
        </is>
      </c>
      <c r="V641" s="6" t="inlineStr">
        <is>
          <t>high</t>
        </is>
      </c>
      <c r="W641" s="6" t="inlineStr">
        <is>
          <t>No</t>
        </is>
      </c>
      <c r="X641" s="8" t="inlineStr"/>
      <c r="Y641" s="6" t="n">
        <v>2</v>
      </c>
      <c r="Z641" s="8" t="inlineStr">
        <is>
          <t>[00:11:15] With the extension of Acres Drive done this summer, this has now opened up some new inventory, and administration has made it known to us that the 2-acre lots are quite desirable for, for individuals that are wanting to get started in the industrial park.
[00:11:15] And so it's great to see that our industrial park is, is attractive to investors, and I feel like this is a great thing to continue to help see our city grow.</t>
        </is>
      </c>
      <c r="AA641" s="8" t="inlineStr">
        <is>
          <t>position: Moved approval: 4. | reasons: Links existing lot scarcity, new Acres Drive inventory, demand for 2-acre lots and the flexible residual parcel to approval; clear but no trade-offs weighed: 3. | independence: Cites administration's view on lot demand plus his own assessment of industrial park growth: 3.</t>
        </is>
      </c>
      <c r="AB641" s="11" t="inlineStr">
        <is>
          <t>https://www.youtube.com/watch?v=AgpRvZiIzxc&amp;t=675s</t>
        </is>
      </c>
    </row>
    <row r="642">
      <c r="A642" s="6" t="inlineStr">
        <is>
          <t>2022-10-04</t>
        </is>
      </c>
      <c r="B642" s="11" t="inlineStr">
        <is>
          <t>https://www.youtube.com/watch?v=AgpRvZiIzxc</t>
        </is>
      </c>
      <c r="C642" s="6" t="inlineStr">
        <is>
          <t>6/7</t>
        </is>
      </c>
      <c r="D642" s="8" t="inlineStr">
        <is>
          <t>Public hearing + approval: Subdivision 4451-2022-8706 (3 industrial lots), road widening of Industrial Road West, renaming to Campbell Drive</t>
        </is>
      </c>
      <c r="E642" s="6" t="inlineStr">
        <is>
          <t>land use</t>
        </is>
      </c>
      <c r="F642" s="6" t="inlineStr">
        <is>
          <t>No</t>
        </is>
      </c>
      <c r="G642" s="6" t="inlineStr">
        <is>
          <t>Jake Hiebert</t>
        </is>
      </c>
      <c r="H642" s="6" t="inlineStr">
        <is>
          <t>Yes</t>
        </is>
      </c>
      <c r="I642" s="6" t="inlineStr">
        <is>
          <t>present</t>
        </is>
      </c>
      <c r="J642" s="6" t="inlineStr">
        <is>
          <t>Yes</t>
        </is>
      </c>
      <c r="K642" s="6" t="inlineStr">
        <is>
          <t>seconder</t>
        </is>
      </c>
      <c r="L642" s="6" t="inlineStr">
        <is>
          <t>for</t>
        </is>
      </c>
      <c r="M642" s="6" t="inlineStr">
        <is>
          <t>voice-unanimous</t>
        </is>
      </c>
      <c r="N642" s="6" t="n">
        <v>4</v>
      </c>
      <c r="O642" s="6" t="n">
        <v>2</v>
      </c>
      <c r="P642" s="6" t="n">
        <v>2</v>
      </c>
      <c r="Q642" s="6" t="n"/>
      <c r="R642" s="6" t="n"/>
      <c r="S642" s="15">
        <f>IF(OR(H642&lt;&gt;"Yes",COUNT(N642:R642)=0),"",100*SUMPRODUCT(N642:R642/4,Weights!$B$2:$F$2)/SUMPRODUCT(--(N642:R642&lt;&gt;""),Weights!$B$2:$F$2))</f>
        <v/>
      </c>
      <c r="T642" s="6">
        <f>IF(H642&lt;&gt;"Yes","",IF(AND(N(N642)&gt;=2,N(O642)&gt;=2),"Yes","No"))</f>
        <v/>
      </c>
      <c r="U642" s="6" t="inlineStr">
        <is>
          <t>low</t>
        </is>
      </c>
      <c r="V642" s="6" t="inlineStr">
        <is>
          <t>low</t>
        </is>
      </c>
      <c r="W642" s="6" t="inlineStr">
        <is>
          <t>Yes</t>
        </is>
      </c>
      <c r="X642" s="8" t="inlineStr">
        <is>
          <t>Letter E merges both Hieberts; attribution to J. Hiebert rests only on the seconder-speaks-next sequence (mayor says 'Councillor Hewitt', no initial). Could be B. Hiebert.</t>
        </is>
      </c>
      <c r="Y642" s="6" t="n">
        <v>2</v>
      </c>
      <c r="Z642" s="8" t="inlineStr">
        <is>
          <t>[00:12:01] As we know, we have limited industrial lots in Steinbach, and the intent of this subdivision is to attract light industrial to this area and thus benefit the bigger picture of promoting diverse and progressive city.
[00:12:01] This is real good for the city.</t>
        </is>
      </c>
      <c r="AA642" s="8" t="inlineStr">
        <is>
          <t>position: Seconded and stated explicit support: 4. | reasons: Limited industrial lots and attracting light industry; relevant but thinly linked, partly repeats the mover: 2. | independence: Some own framing (Acres Drive work, attracting light industry) but explicitly leans on 'As Councillor Pender just said': 2.</t>
        </is>
      </c>
      <c r="AB642" s="11" t="inlineStr">
        <is>
          <t>https://www.youtube.com/watch?v=AgpRvZiIzxc&amp;t=721s</t>
        </is>
      </c>
    </row>
    <row r="643">
      <c r="A643" s="6" t="inlineStr">
        <is>
          <t>2022-10-04</t>
        </is>
      </c>
      <c r="B643" s="11" t="inlineStr">
        <is>
          <t>https://www.youtube.com/watch?v=AgpRvZiIzxc</t>
        </is>
      </c>
      <c r="C643" s="6" t="inlineStr">
        <is>
          <t>6/7</t>
        </is>
      </c>
      <c r="D643" s="8" t="inlineStr">
        <is>
          <t>Public hearing + approval: Subdivision 4451-2022-8706 (3 industrial lots), road widening of Industrial Road West, renaming to Campbell Drive</t>
        </is>
      </c>
      <c r="E643" s="6" t="inlineStr">
        <is>
          <t>land use</t>
        </is>
      </c>
      <c r="F643" s="6" t="inlineStr">
        <is>
          <t>No</t>
        </is>
      </c>
      <c r="G643" s="6" t="inlineStr">
        <is>
          <t>Bill Hiebert</t>
        </is>
      </c>
      <c r="H643" s="6" t="inlineStr">
        <is>
          <t>Yes</t>
        </is>
      </c>
      <c r="I643" s="6" t="inlineStr">
        <is>
          <t>present</t>
        </is>
      </c>
      <c r="J643" s="6" t="inlineStr">
        <is>
          <t>No</t>
        </is>
      </c>
      <c r="K643" s="6" t="inlineStr">
        <is>
          <t>none</t>
        </is>
      </c>
      <c r="L643" s="6" t="inlineStr">
        <is>
          <t>none</t>
        </is>
      </c>
      <c r="M643" s="6" t="inlineStr">
        <is>
          <t>voice-unanimous</t>
        </is>
      </c>
      <c r="N643" s="6" t="n">
        <v>0</v>
      </c>
      <c r="O643" s="6" t="n">
        <v>0</v>
      </c>
      <c r="P643" s="6" t="n"/>
      <c r="Q643" s="6" t="n"/>
      <c r="R643" s="6" t="n"/>
      <c r="S643" s="15">
        <f>IF(OR(H643&lt;&gt;"Yes",COUNT(N643:R643)=0),"",100*SUMPRODUCT(N643:R643/4,Weights!$B$2:$F$2)/SUMPRODUCT(--(N643:R643&lt;&gt;""),Weights!$B$2:$F$2))</f>
        <v/>
      </c>
      <c r="T643" s="6">
        <f>IF(H643&lt;&gt;"Yes","",IF(AND(N(N643)&gt;=2,N(O643)&gt;=2),"Yes","No"))</f>
        <v/>
      </c>
      <c r="U643" s="6" t="inlineStr">
        <is>
          <t>low</t>
        </is>
      </c>
      <c r="V643" s="6" t="inlineStr">
        <is>
          <t>low</t>
        </is>
      </c>
      <c r="W643" s="6" t="inlineStr">
        <is>
          <t>Yes</t>
        </is>
      </c>
      <c r="X643" s="8" t="inlineStr">
        <is>
          <t>Letter E is a merged cluster carrying both Hieberts; the E turn on this item was attributed to the other Hiebert at low confidence and could belong to this councillor. E turn 00:12:01 attributed to J. Hiebert.</t>
        </is>
      </c>
      <c r="Y643" s="6" t="n">
        <v>0</v>
      </c>
      <c r="Z643" s="8" t="inlineStr"/>
      <c r="AA643" s="8" t="inlineStr">
        <is>
          <t>position: Unrecorded unanimous voice vote with no speech: 0. | reasons: No speech on the item: 0.</t>
        </is>
      </c>
      <c r="AB643" s="6" t="inlineStr"/>
    </row>
    <row r="644">
      <c r="A644" s="6" t="inlineStr">
        <is>
          <t>2022-10-04</t>
        </is>
      </c>
      <c r="B644" s="11" t="inlineStr">
        <is>
          <t>https://www.youtube.com/watch?v=AgpRvZiIzxc</t>
        </is>
      </c>
      <c r="C644" s="6" t="inlineStr">
        <is>
          <t>6/7</t>
        </is>
      </c>
      <c r="D644" s="8" t="inlineStr">
        <is>
          <t>Public hearing + approval: Subdivision 4451-2022-8706 (3 industrial lots), road widening of Industrial Road West, renaming to Campbell Drive</t>
        </is>
      </c>
      <c r="E644" s="6" t="inlineStr">
        <is>
          <t>land use</t>
        </is>
      </c>
      <c r="F644" s="6" t="inlineStr">
        <is>
          <t>No</t>
        </is>
      </c>
      <c r="G644" s="6" t="inlineStr">
        <is>
          <t>Susan Penner</t>
        </is>
      </c>
      <c r="H644" s="6" t="inlineStr">
        <is>
          <t>Yes</t>
        </is>
      </c>
      <c r="I644" s="6" t="inlineStr">
        <is>
          <t>present</t>
        </is>
      </c>
      <c r="J644" s="6" t="inlineStr">
        <is>
          <t>No</t>
        </is>
      </c>
      <c r="K644" s="6" t="inlineStr">
        <is>
          <t>none</t>
        </is>
      </c>
      <c r="L644" s="6" t="inlineStr">
        <is>
          <t>none</t>
        </is>
      </c>
      <c r="M644" s="6" t="inlineStr">
        <is>
          <t>voice-unanimous</t>
        </is>
      </c>
      <c r="N644" s="6" t="n">
        <v>0</v>
      </c>
      <c r="O644" s="6" t="n">
        <v>0</v>
      </c>
      <c r="P644" s="6" t="n"/>
      <c r="Q644" s="6" t="n"/>
      <c r="R644" s="6" t="n"/>
      <c r="S644" s="15">
        <f>IF(OR(H644&lt;&gt;"Yes",COUNT(N644:R644)=0),"",100*SUMPRODUCT(N644:R644/4,Weights!$B$2:$F$2)/SUMPRODUCT(--(N644:R644&lt;&gt;""),Weights!$B$2:$F$2))</f>
        <v/>
      </c>
      <c r="T644" s="6">
        <f>IF(H644&lt;&gt;"Yes","",IF(AND(N(N644)&gt;=2,N(O644)&gt;=2),"Yes","No"))</f>
        <v/>
      </c>
      <c r="U644" s="6" t="inlineStr">
        <is>
          <t>high</t>
        </is>
      </c>
      <c r="V644" s="6" t="inlineStr">
        <is>
          <t>high</t>
        </is>
      </c>
      <c r="W644" s="6" t="inlineStr">
        <is>
          <t>No</t>
        </is>
      </c>
      <c r="X644" s="8" t="inlineStr"/>
      <c r="Y644" s="6" t="n">
        <v>0</v>
      </c>
      <c r="Z644" s="8" t="inlineStr"/>
      <c r="AA644" s="8" t="inlineStr">
        <is>
          <t>position: Unrecorded unanimous voice vote with no speech: 0. | reasons: No speech on the item: 0.</t>
        </is>
      </c>
      <c r="AB644" s="6" t="inlineStr"/>
    </row>
    <row r="645">
      <c r="A645" s="6" t="inlineStr">
        <is>
          <t>2022-10-04</t>
        </is>
      </c>
      <c r="B645" s="11" t="inlineStr">
        <is>
          <t>https://www.youtube.com/watch?v=AgpRvZiIzxc</t>
        </is>
      </c>
      <c r="C645" s="6" t="inlineStr">
        <is>
          <t>6/7</t>
        </is>
      </c>
      <c r="D645" s="8" t="inlineStr">
        <is>
          <t>Public hearing + approval: Subdivision 4451-2022-8706 (3 industrial lots), road widening of Industrial Road West, renaming to Campbell Drive</t>
        </is>
      </c>
      <c r="E645" s="6" t="inlineStr">
        <is>
          <t>land use</t>
        </is>
      </c>
      <c r="F645" s="6" t="inlineStr">
        <is>
          <t>No</t>
        </is>
      </c>
      <c r="G645" s="6" t="inlineStr">
        <is>
          <t>Michael Zwaagstra</t>
        </is>
      </c>
      <c r="H645" s="6" t="inlineStr">
        <is>
          <t>Yes</t>
        </is>
      </c>
      <c r="I645" s="6" t="inlineStr">
        <is>
          <t>present</t>
        </is>
      </c>
      <c r="J645" s="6" t="inlineStr">
        <is>
          <t>No</t>
        </is>
      </c>
      <c r="K645" s="6" t="inlineStr">
        <is>
          <t>none</t>
        </is>
      </c>
      <c r="L645" s="6" t="inlineStr">
        <is>
          <t>none</t>
        </is>
      </c>
      <c r="M645" s="6" t="inlineStr">
        <is>
          <t>voice-unanimous</t>
        </is>
      </c>
      <c r="N645" s="6" t="n">
        <v>0</v>
      </c>
      <c r="O645" s="6" t="n">
        <v>0</v>
      </c>
      <c r="P645" s="6" t="n"/>
      <c r="Q645" s="6" t="n"/>
      <c r="R645" s="6" t="n"/>
      <c r="S645" s="15">
        <f>IF(OR(H645&lt;&gt;"Yes",COUNT(N645:R645)=0),"",100*SUMPRODUCT(N645:R645/4,Weights!$B$2:$F$2)/SUMPRODUCT(--(N645:R645&lt;&gt;""),Weights!$B$2:$F$2))</f>
        <v/>
      </c>
      <c r="T645" s="6">
        <f>IF(H645&lt;&gt;"Yes","",IF(AND(N(N645)&gt;=2,N(O645)&gt;=2),"Yes","No"))</f>
        <v/>
      </c>
      <c r="U645" s="6" t="inlineStr">
        <is>
          <t>high</t>
        </is>
      </c>
      <c r="V645" s="6" t="inlineStr">
        <is>
          <t>high</t>
        </is>
      </c>
      <c r="W645" s="6" t="inlineStr">
        <is>
          <t>No</t>
        </is>
      </c>
      <c r="X645" s="8" t="inlineStr"/>
      <c r="Y645" s="6" t="n">
        <v>0</v>
      </c>
      <c r="Z645" s="8" t="inlineStr"/>
      <c r="AA645" s="8" t="inlineStr">
        <is>
          <t>position: Unrecorded unanimous voice vote with no speech: 0. | reasons: No speech on the item: 0.</t>
        </is>
      </c>
      <c r="AB645" s="6" t="inlineStr"/>
    </row>
    <row r="646">
      <c r="A646" s="6" t="inlineStr">
        <is>
          <t>2022-10-04</t>
        </is>
      </c>
      <c r="B646" s="11" t="inlineStr">
        <is>
          <t>https://www.youtube.com/watch?v=AgpRvZiIzxc</t>
        </is>
      </c>
      <c r="C646" s="6" t="inlineStr">
        <is>
          <t>6/7</t>
        </is>
      </c>
      <c r="D646" s="8" t="inlineStr">
        <is>
          <t>Public hearing + approval: Subdivision 4451-2022-8706 (3 industrial lots), road widening of Industrial Road West, renaming to Campbell Drive</t>
        </is>
      </c>
      <c r="E646" s="6" t="inlineStr">
        <is>
          <t>land use</t>
        </is>
      </c>
      <c r="F646" s="6" t="inlineStr">
        <is>
          <t>No</t>
        </is>
      </c>
      <c r="G646" s="6" t="inlineStr">
        <is>
          <t>Jac Siemens</t>
        </is>
      </c>
      <c r="H646" s="6" t="inlineStr">
        <is>
          <t>Yes</t>
        </is>
      </c>
      <c r="I646" s="6" t="inlineStr">
        <is>
          <t>present</t>
        </is>
      </c>
      <c r="J646" s="6" t="inlineStr">
        <is>
          <t>No</t>
        </is>
      </c>
      <c r="K646" s="6" t="inlineStr">
        <is>
          <t>none</t>
        </is>
      </c>
      <c r="L646" s="6" t="inlineStr">
        <is>
          <t>none</t>
        </is>
      </c>
      <c r="M646" s="6" t="inlineStr">
        <is>
          <t>voice-unanimous</t>
        </is>
      </c>
      <c r="N646" s="6" t="n">
        <v>0</v>
      </c>
      <c r="O646" s="6" t="n">
        <v>0</v>
      </c>
      <c r="P646" s="6" t="n"/>
      <c r="Q646" s="6" t="n"/>
      <c r="R646" s="6" t="n"/>
      <c r="S646" s="15">
        <f>IF(OR(H646&lt;&gt;"Yes",COUNT(N646:R646)=0),"",100*SUMPRODUCT(N646:R646/4,Weights!$B$2:$F$2)/SUMPRODUCT(--(N646:R646&lt;&gt;""),Weights!$B$2:$F$2))</f>
        <v/>
      </c>
      <c r="T646" s="6">
        <f>IF(H646&lt;&gt;"Yes","",IF(AND(N(N646)&gt;=2,N(O646)&gt;=2),"Yes","No"))</f>
        <v/>
      </c>
      <c r="U646" s="6" t="inlineStr">
        <is>
          <t>high</t>
        </is>
      </c>
      <c r="V646" s="6" t="inlineStr">
        <is>
          <t>high</t>
        </is>
      </c>
      <c r="W646" s="6" t="inlineStr">
        <is>
          <t>No</t>
        </is>
      </c>
      <c r="X646" s="8" t="inlineStr"/>
      <c r="Y646" s="6" t="n">
        <v>0</v>
      </c>
      <c r="Z646" s="8" t="inlineStr"/>
      <c r="AA646" s="8" t="inlineStr">
        <is>
          <t>position: Unrecorded unanimous voice vote with no speech: 0. | reasons: No speech on the item: 0.</t>
        </is>
      </c>
      <c r="AB646" s="6" t="inlineStr"/>
    </row>
    <row r="647">
      <c r="A647" s="6" t="inlineStr">
        <is>
          <t>2022-10-04</t>
        </is>
      </c>
      <c r="B647" s="11" t="inlineStr">
        <is>
          <t>https://www.youtube.com/watch?v=AgpRvZiIzxc</t>
        </is>
      </c>
      <c r="C647" s="6" t="inlineStr">
        <is>
          <t>8/9</t>
        </is>
      </c>
      <c r="D647" s="8" t="inlineStr">
        <is>
          <t>Public hearing + decision: Conditional Use CU-2022-02 (retail sales, 110 Industrial Road, M1 zone) - denied</t>
        </is>
      </c>
      <c r="E647" s="6" t="inlineStr">
        <is>
          <t>land use</t>
        </is>
      </c>
      <c r="F647" s="6" t="inlineStr">
        <is>
          <t>Yes</t>
        </is>
      </c>
      <c r="G647" s="6" t="inlineStr">
        <is>
          <t>Michael Zwaagstra</t>
        </is>
      </c>
      <c r="H647" s="6" t="inlineStr">
        <is>
          <t>Yes</t>
        </is>
      </c>
      <c r="I647" s="6" t="inlineStr">
        <is>
          <t>present</t>
        </is>
      </c>
      <c r="J647" s="6" t="inlineStr">
        <is>
          <t>Yes</t>
        </is>
      </c>
      <c r="K647" s="6" t="inlineStr">
        <is>
          <t>mover</t>
        </is>
      </c>
      <c r="L647" s="6" t="inlineStr">
        <is>
          <t>for</t>
        </is>
      </c>
      <c r="M647" s="6" t="inlineStr">
        <is>
          <t>voice-unanimous</t>
        </is>
      </c>
      <c r="N647" s="6" t="n">
        <v>4</v>
      </c>
      <c r="O647" s="6" t="n">
        <v>4</v>
      </c>
      <c r="P647" s="6" t="n">
        <v>4</v>
      </c>
      <c r="Q647" s="6" t="n">
        <v>4</v>
      </c>
      <c r="R647" s="6" t="n">
        <v>3</v>
      </c>
      <c r="S647" s="15">
        <f>IF(OR(H647&lt;&gt;"Yes",COUNT(N647:R647)=0),"",100*SUMPRODUCT(N647:R647/4,Weights!$B$2:$F$2)/SUMPRODUCT(--(N647:R647&lt;&gt;""),Weights!$B$2:$F$2))</f>
        <v/>
      </c>
      <c r="T647" s="6">
        <f>IF(H647&lt;&gt;"Yes","",IF(AND(N(N647)&gt;=2,N(O647)&gt;=2),"Yes","No"))</f>
        <v/>
      </c>
      <c r="U647" s="6" t="inlineStr">
        <is>
          <t>high</t>
        </is>
      </c>
      <c r="V647" s="6" t="inlineStr">
        <is>
          <t>high</t>
        </is>
      </c>
      <c r="W647" s="6" t="inlineStr">
        <is>
          <t>No</t>
        </is>
      </c>
      <c r="X647" s="8" t="inlineStr"/>
      <c r="Y647" s="6" t="n">
        <v>6</v>
      </c>
      <c r="Z647" s="8" t="inlineStr">
        <is>
          <t>[00:17:44] I'll make a motion to deny.
[00:17:51] There's a number of reasons why retail is not permitted automatically in industrial zoning, partly because our industrial parks are subsidized by the city because we're trying to attract more industry.
[00:17:51] Also, in the industrial park, parking is an issue, and even if there's enough parking at this moment on the property itself, there is no street parking allowed along Industrial Road, for example.
[00:18:43] The applicant is right that there is some precedent for allowing retail in industrial zones, but in each of those cases, there's something unique about it.
[00:18:43] Obviously, we want to support charities. I mean, that's a very noble request. The challenge here is the request is for the entire property, and we don't want to create, you know, basically a retail strip mall, which has the potential to do that if we allow for retail there.
[00:18:43] And so again, the precedent is, is that we allow retail in limited circumstances where there's something unique about it, and it's usually like one part of a property, you that's facing out, that sort of thing.</t>
        </is>
      </c>
      <c r="AA647" s="8" t="inlineStr">
        <is>
          <t>position: Moved denial and closed with 'That's why we need to deny': 4. | reasons: Zoning purpose, city subsidy of industrial land, parking, permanence of a whole-property approval and change of park character, weighed against the charitable purpose: 4. | independence: Own detailed assessment, independently supported: 4. | engagement: Directly concedes and answers the applicant's precedent argument and question why retail is excluded, and acknowledges the charity's value: 4. | flexibility: Acknowledges the applicant may never intend more retail and specifies the kind of limited, unique, part-of-property request the precedent would support; does not say his own view could change: 3.</t>
        </is>
      </c>
      <c r="AB647" s="11" t="inlineStr">
        <is>
          <t>https://www.youtube.com/watch?v=AgpRvZiIzxc&amp;t=1064s</t>
        </is>
      </c>
    </row>
    <row r="648">
      <c r="A648" s="6" t="inlineStr">
        <is>
          <t>2022-10-04</t>
        </is>
      </c>
      <c r="B648" s="11" t="inlineStr">
        <is>
          <t>https://www.youtube.com/watch?v=AgpRvZiIzxc</t>
        </is>
      </c>
      <c r="C648" s="6" t="inlineStr">
        <is>
          <t>8/9</t>
        </is>
      </c>
      <c r="D648" s="8" t="inlineStr">
        <is>
          <t>Public hearing + decision: Conditional Use CU-2022-02 (retail sales, 110 Industrial Road, M1 zone) - denied</t>
        </is>
      </c>
      <c r="E648" s="6" t="inlineStr">
        <is>
          <t>land use</t>
        </is>
      </c>
      <c r="F648" s="6" t="inlineStr">
        <is>
          <t>Yes</t>
        </is>
      </c>
      <c r="G648" s="6" t="inlineStr">
        <is>
          <t>Jac Siemens</t>
        </is>
      </c>
      <c r="H648" s="6" t="inlineStr">
        <is>
          <t>Yes</t>
        </is>
      </c>
      <c r="I648" s="6" t="inlineStr">
        <is>
          <t>present</t>
        </is>
      </c>
      <c r="J648" s="6" t="inlineStr">
        <is>
          <t>Yes</t>
        </is>
      </c>
      <c r="K648" s="6" t="inlineStr">
        <is>
          <t>seconder</t>
        </is>
      </c>
      <c r="L648" s="6" t="inlineStr">
        <is>
          <t>for</t>
        </is>
      </c>
      <c r="M648" s="6" t="inlineStr">
        <is>
          <t>voice-unanimous</t>
        </is>
      </c>
      <c r="N648" s="6" t="n">
        <v>4</v>
      </c>
      <c r="O648" s="6" t="n">
        <v>3</v>
      </c>
      <c r="P648" s="6" t="n">
        <v>3</v>
      </c>
      <c r="Q648" s="6" t="n">
        <v>3</v>
      </c>
      <c r="R648" s="6" t="n">
        <v>2</v>
      </c>
      <c r="S648" s="15">
        <f>IF(OR(H648&lt;&gt;"Yes",COUNT(N648:R648)=0),"",100*SUMPRODUCT(N648:R648/4,Weights!$B$2:$F$2)/SUMPRODUCT(--(N648:R648&lt;&gt;""),Weights!$B$2:$F$2))</f>
        <v/>
      </c>
      <c r="T648" s="6">
        <f>IF(H648&lt;&gt;"Yes","",IF(AND(N(N648)&gt;=2,N(O648)&gt;=2),"Yes","No"))</f>
        <v/>
      </c>
      <c r="U648" s="6" t="inlineStr">
        <is>
          <t>high</t>
        </is>
      </c>
      <c r="V648" s="6" t="inlineStr">
        <is>
          <t>high</t>
        </is>
      </c>
      <c r="W648" s="6" t="inlineStr">
        <is>
          <t>No</t>
        </is>
      </c>
      <c r="X648" s="8" t="inlineStr"/>
      <c r="Y648" s="6" t="n">
        <v>3</v>
      </c>
      <c r="Z648" s="8" t="inlineStr">
        <is>
          <t>[00:20:15] We've given our decision-making powers away to somebody else to make the decision what retail goes in there.
[00:20:15] I voted in favor last time of that single use, but that was a single use with manufacturing, as was stated.
[00:20:15] And I do have parking concerns there as well as— but we should deny this as it currently stands.</t>
        </is>
      </c>
      <c r="AA648" s="8" t="inlineStr">
        <is>
          <t>position: 'we should deny this as it currently stands': 4. | reasons: Blanket approval cedes council's control over which retail goes in; keep retail and industrial separate; parking: 3. | independence: Opens by praising the mover but adds his own decision-control argument and distinguishes his own prior vote: 3. | engagement: Takes up the precedent point by distinguishing the earlier single-use approval with manufacturing: 3. | flexibility: 'as it currently stands' and the single-use distinction imply a narrower application could be treated differently, not spelled out: 2.</t>
        </is>
      </c>
      <c r="AB648" s="11" t="inlineStr">
        <is>
          <t>https://www.youtube.com/watch?v=AgpRvZiIzxc&amp;t=1215s</t>
        </is>
      </c>
    </row>
    <row r="649">
      <c r="A649" s="6" t="inlineStr">
        <is>
          <t>2022-10-04</t>
        </is>
      </c>
      <c r="B649" s="11" t="inlineStr">
        <is>
          <t>https://www.youtube.com/watch?v=AgpRvZiIzxc</t>
        </is>
      </c>
      <c r="C649" s="6" t="inlineStr">
        <is>
          <t>8/9</t>
        </is>
      </c>
      <c r="D649" s="8" t="inlineStr">
        <is>
          <t>Public hearing + decision: Conditional Use CU-2022-02 (retail sales, 110 Industrial Road, M1 zone) - denied</t>
        </is>
      </c>
      <c r="E649" s="6" t="inlineStr">
        <is>
          <t>land use</t>
        </is>
      </c>
      <c r="F649" s="6" t="inlineStr">
        <is>
          <t>Yes</t>
        </is>
      </c>
      <c r="G649" s="6" t="inlineStr">
        <is>
          <t>Susan Penner</t>
        </is>
      </c>
      <c r="H649" s="6" t="inlineStr">
        <is>
          <t>Yes</t>
        </is>
      </c>
      <c r="I649" s="6" t="inlineStr">
        <is>
          <t>present</t>
        </is>
      </c>
      <c r="J649" s="6" t="inlineStr">
        <is>
          <t>Yes</t>
        </is>
      </c>
      <c r="K649" s="6" t="inlineStr">
        <is>
          <t>none</t>
        </is>
      </c>
      <c r="L649" s="6" t="inlineStr">
        <is>
          <t>for</t>
        </is>
      </c>
      <c r="M649" s="6" t="inlineStr">
        <is>
          <t>voice-unanimous</t>
        </is>
      </c>
      <c r="N649" s="6" t="n">
        <v>4</v>
      </c>
      <c r="O649" s="6" t="n">
        <v>3</v>
      </c>
      <c r="P649" s="6" t="n">
        <v>3</v>
      </c>
      <c r="Q649" s="6" t="n">
        <v>1</v>
      </c>
      <c r="R649" s="6" t="n">
        <v>1</v>
      </c>
      <c r="S649" s="15">
        <f>IF(OR(H649&lt;&gt;"Yes",COUNT(N649:R649)=0),"",100*SUMPRODUCT(N649:R649/4,Weights!$B$2:$F$2)/SUMPRODUCT(--(N649:R649&lt;&gt;""),Weights!$B$2:$F$2))</f>
        <v/>
      </c>
      <c r="T649" s="6">
        <f>IF(H649&lt;&gt;"Yes","",IF(AND(N(N649)&gt;=2,N(O649)&gt;=2),"Yes","No"))</f>
        <v/>
      </c>
      <c r="U649" s="6" t="inlineStr">
        <is>
          <t>medium</t>
        </is>
      </c>
      <c r="V649" s="6" t="inlineStr">
        <is>
          <t>medium</t>
        </is>
      </c>
      <c r="W649" s="6" t="inlineStr">
        <is>
          <t>No</t>
        </is>
      </c>
      <c r="X649" s="8" t="inlineStr"/>
      <c r="Y649" s="6" t="n">
        <v>3</v>
      </c>
      <c r="Z649" s="8" t="inlineStr">
        <is>
          <t>[00:21:19] I think the other important point is that what this does is it takes away retail opportunity from, you know, developers who've put up expensive commercial space in other areas.
[00:21:19] It's really unfair, actually, to the people who've set up retail space.
[00:21:48] So for that reason, I'm going to support the motion.</t>
        </is>
      </c>
      <c r="AA649" s="8" t="inlineStr">
        <is>
          <t>position: 'I'm going to support the motion': 4. | reasons: Fairness to investors in unsubsidized commercial space vs. subsidized industrial land; one well-linked reason: 3. | independence: Adds a new argument ('the other important point'): 3. | engagement: Does not address the applicant's precedent or charity arguments: 1. | flexibility: Does not take up the uncertainty about future uses: 1.</t>
        </is>
      </c>
      <c r="AB649" s="11" t="inlineStr">
        <is>
          <t>https://www.youtube.com/watch?v=AgpRvZiIzxc&amp;t=1279s</t>
        </is>
      </c>
    </row>
    <row r="650">
      <c r="A650" s="6" t="inlineStr">
        <is>
          <t>2022-10-04</t>
        </is>
      </c>
      <c r="B650" s="11" t="inlineStr">
        <is>
          <t>https://www.youtube.com/watch?v=AgpRvZiIzxc</t>
        </is>
      </c>
      <c r="C650" s="6" t="inlineStr">
        <is>
          <t>8/9</t>
        </is>
      </c>
      <c r="D650" s="8" t="inlineStr">
        <is>
          <t>Public hearing + decision: Conditional Use CU-2022-02 (retail sales, 110 Industrial Road, M1 zone) - denied</t>
        </is>
      </c>
      <c r="E650" s="6" t="inlineStr">
        <is>
          <t>land use</t>
        </is>
      </c>
      <c r="F650" s="6" t="inlineStr">
        <is>
          <t>Yes</t>
        </is>
      </c>
      <c r="G650" s="6" t="inlineStr">
        <is>
          <t>Unidentified councillor</t>
        </is>
      </c>
      <c r="H650" s="6" t="inlineStr">
        <is>
          <t>Yes</t>
        </is>
      </c>
      <c r="I650" s="6" t="inlineStr">
        <is>
          <t>present</t>
        </is>
      </c>
      <c r="J650" s="6" t="inlineStr">
        <is>
          <t>Yes</t>
        </is>
      </c>
      <c r="K650" s="6" t="inlineStr">
        <is>
          <t>none</t>
        </is>
      </c>
      <c r="L650" s="6" t="inlineStr">
        <is>
          <t>for</t>
        </is>
      </c>
      <c r="M650" s="6" t="inlineStr">
        <is>
          <t>voice-unanimous</t>
        </is>
      </c>
      <c r="N650" s="6" t="n">
        <v>4</v>
      </c>
      <c r="O650" s="6" t="n">
        <v>2</v>
      </c>
      <c r="P650" s="6" t="n">
        <v>2</v>
      </c>
      <c r="Q650" s="6" t="n">
        <v>1</v>
      </c>
      <c r="R650" s="6" t="n">
        <v>1</v>
      </c>
      <c r="S650" s="15">
        <f>IF(OR(H650&lt;&gt;"Yes",COUNT(N650:R650)=0),"",100*SUMPRODUCT(N650:R650/4,Weights!$B$2:$F$2)/SUMPRODUCT(--(N650:R650&lt;&gt;""),Weights!$B$2:$F$2))</f>
        <v/>
      </c>
      <c r="T650" s="6">
        <f>IF(H650&lt;&gt;"Yes","",IF(AND(N(N650)&gt;=2,N(O650)&gt;=2),"Yes","No"))</f>
        <v/>
      </c>
      <c r="U650" s="6" t="inlineStr">
        <is>
          <t>low</t>
        </is>
      </c>
      <c r="V650" s="6" t="inlineStr">
        <is>
          <t>low</t>
        </is>
      </c>
      <c r="W650" s="6" t="inlineStr">
        <is>
          <t>Yes</t>
        </is>
      </c>
      <c r="X650" s="8" t="inlineStr">
        <is>
          <t>Candidates: Jake Hiebert or Bill Hiebert. Letter E carries both Hieberts and the hand-off 'Councillor Hebert' has no initial; no other cue.</t>
        </is>
      </c>
      <c r="Y650" s="6" t="n">
        <v>2</v>
      </c>
      <c r="Z650" s="8" t="inlineStr">
        <is>
          <t>[00:21:57] My position is pretty black and white when it comes to retail in an industrial area or light industrial area.
[00:21:57] As indicated by Councillor Zweigstra, there's a purpose for light industrial, and for the city to advance in that area, we need to keep the lots light industrial.</t>
        </is>
      </c>
      <c r="AA650" s="8" t="inlineStr">
        <is>
          <t>position: Explicit opposition to retail in industrial areas, supporting the denial: 4. | reasons: Keep light-industrial lots for industrial advancement; partial link: 2. | independence: Cites consistent own past votes but argument leans on Zwaagstra: 2. | engagement: Does not take up the applicant's precedent argument: 1. | flexibility: Frames position as 'black and white'; does not take up uncertainty: 1.</t>
        </is>
      </c>
      <c r="AB650" s="11" t="inlineStr">
        <is>
          <t>https://www.youtube.com/watch?v=AgpRvZiIzxc&amp;t=1317s</t>
        </is>
      </c>
    </row>
    <row r="651">
      <c r="A651" s="6" t="inlineStr">
        <is>
          <t>2022-10-04</t>
        </is>
      </c>
      <c r="B651" s="11" t="inlineStr">
        <is>
          <t>https://www.youtube.com/watch?v=AgpRvZiIzxc</t>
        </is>
      </c>
      <c r="C651" s="6" t="inlineStr">
        <is>
          <t>8/9</t>
        </is>
      </c>
      <c r="D651" s="8" t="inlineStr">
        <is>
          <t>Public hearing + decision: Conditional Use CU-2022-02 (retail sales, 110 Industrial Road, M1 zone) - denied</t>
        </is>
      </c>
      <c r="E651" s="6" t="inlineStr">
        <is>
          <t>land use</t>
        </is>
      </c>
      <c r="F651" s="6" t="inlineStr">
        <is>
          <t>Yes</t>
        </is>
      </c>
      <c r="G651" s="6" t="inlineStr">
        <is>
          <t>Jake Hiebert</t>
        </is>
      </c>
      <c r="H651" s="6" t="inlineStr">
        <is>
          <t>Yes</t>
        </is>
      </c>
      <c r="I651" s="6" t="inlineStr">
        <is>
          <t>present</t>
        </is>
      </c>
      <c r="J651" s="6" t="inlineStr">
        <is>
          <t>No</t>
        </is>
      </c>
      <c r="K651" s="6" t="inlineStr">
        <is>
          <t>none</t>
        </is>
      </c>
      <c r="L651" s="6" t="inlineStr">
        <is>
          <t>none</t>
        </is>
      </c>
      <c r="M651" s="6" t="inlineStr">
        <is>
          <t>voice-unanimous</t>
        </is>
      </c>
      <c r="N651" s="6" t="n">
        <v>0</v>
      </c>
      <c r="O651" s="6" t="n">
        <v>0</v>
      </c>
      <c r="P651" s="6" t="n"/>
      <c r="Q651" s="6" t="n"/>
      <c r="R651" s="6" t="n"/>
      <c r="S651" s="15">
        <f>IF(OR(H651&lt;&gt;"Yes",COUNT(N651:R651)=0),"",100*SUMPRODUCT(N651:R651/4,Weights!$B$2:$F$2)/SUMPRODUCT(--(N651:R651&lt;&gt;""),Weights!$B$2:$F$2))</f>
        <v/>
      </c>
      <c r="T651" s="6">
        <f>IF(H651&lt;&gt;"Yes","",IF(AND(N(N651)&gt;=2,N(O651)&gt;=2),"Yes","No"))</f>
        <v/>
      </c>
      <c r="U651" s="6" t="inlineStr">
        <is>
          <t>low</t>
        </is>
      </c>
      <c r="V651" s="6" t="inlineStr">
        <is>
          <t>low</t>
        </is>
      </c>
      <c r="W651" s="6" t="inlineStr">
        <is>
          <t>Yes</t>
        </is>
      </c>
      <c r="X651" s="8" t="inlineStr">
        <is>
          <t>One of J./B. Hiebert made the unidentified E turn at 00:21:57 (recorded under 'Unidentified councillor').</t>
        </is>
      </c>
      <c r="Y651" s="6" t="n">
        <v>0</v>
      </c>
      <c r="Z651" s="8" t="inlineStr"/>
      <c r="AA651" s="8" t="inlineStr">
        <is>
          <t>position: Unrecorded unanimous voice vote with no speech: 0. | reasons: No speech on the item: 0.</t>
        </is>
      </c>
      <c r="AB651" s="6" t="inlineStr"/>
    </row>
    <row r="652">
      <c r="A652" s="6" t="inlineStr">
        <is>
          <t>2022-10-04</t>
        </is>
      </c>
      <c r="B652" s="11" t="inlineStr">
        <is>
          <t>https://www.youtube.com/watch?v=AgpRvZiIzxc</t>
        </is>
      </c>
      <c r="C652" s="6" t="inlineStr">
        <is>
          <t>8/9</t>
        </is>
      </c>
      <c r="D652" s="8" t="inlineStr">
        <is>
          <t>Public hearing + decision: Conditional Use CU-2022-02 (retail sales, 110 Industrial Road, M1 zone) - denied</t>
        </is>
      </c>
      <c r="E652" s="6" t="inlineStr">
        <is>
          <t>land use</t>
        </is>
      </c>
      <c r="F652" s="6" t="inlineStr">
        <is>
          <t>Yes</t>
        </is>
      </c>
      <c r="G652" s="6" t="inlineStr">
        <is>
          <t>Bill Hiebert</t>
        </is>
      </c>
      <c r="H652" s="6" t="inlineStr">
        <is>
          <t>Yes</t>
        </is>
      </c>
      <c r="I652" s="6" t="inlineStr">
        <is>
          <t>present</t>
        </is>
      </c>
      <c r="J652" s="6" t="inlineStr">
        <is>
          <t>No</t>
        </is>
      </c>
      <c r="K652" s="6" t="inlineStr">
        <is>
          <t>none</t>
        </is>
      </c>
      <c r="L652" s="6" t="inlineStr">
        <is>
          <t>none</t>
        </is>
      </c>
      <c r="M652" s="6" t="inlineStr">
        <is>
          <t>voice-unanimous</t>
        </is>
      </c>
      <c r="N652" s="6" t="n">
        <v>0</v>
      </c>
      <c r="O652" s="6" t="n">
        <v>0</v>
      </c>
      <c r="P652" s="6" t="n"/>
      <c r="Q652" s="6" t="n"/>
      <c r="R652" s="6" t="n"/>
      <c r="S652" s="15">
        <f>IF(OR(H652&lt;&gt;"Yes",COUNT(N652:R652)=0),"",100*SUMPRODUCT(N652:R652/4,Weights!$B$2:$F$2)/SUMPRODUCT(--(N652:R652&lt;&gt;""),Weights!$B$2:$F$2))</f>
        <v/>
      </c>
      <c r="T652" s="6">
        <f>IF(H652&lt;&gt;"Yes","",IF(AND(N(N652)&gt;=2,N(O652)&gt;=2),"Yes","No"))</f>
        <v/>
      </c>
      <c r="U652" s="6" t="inlineStr">
        <is>
          <t>low</t>
        </is>
      </c>
      <c r="V652" s="6" t="inlineStr">
        <is>
          <t>low</t>
        </is>
      </c>
      <c r="W652" s="6" t="inlineStr">
        <is>
          <t>Yes</t>
        </is>
      </c>
      <c r="X652" s="8" t="inlineStr">
        <is>
          <t>One of J./B. Hiebert made the unidentified E turn at 00:21:57 (recorded under 'Unidentified councillor').</t>
        </is>
      </c>
      <c r="Y652" s="6" t="n">
        <v>0</v>
      </c>
      <c r="Z652" s="8" t="inlineStr"/>
      <c r="AA652" s="8" t="inlineStr">
        <is>
          <t>position: Unrecorded unanimous voice vote with no speech: 0. | reasons: No speech on the item: 0.</t>
        </is>
      </c>
      <c r="AB652" s="6" t="inlineStr"/>
    </row>
    <row r="653">
      <c r="A653" s="6" t="inlineStr">
        <is>
          <t>2022-10-04</t>
        </is>
      </c>
      <c r="B653" s="11" t="inlineStr">
        <is>
          <t>https://www.youtube.com/watch?v=AgpRvZiIzxc</t>
        </is>
      </c>
      <c r="C653" s="6" t="inlineStr">
        <is>
          <t>8/9</t>
        </is>
      </c>
      <c r="D653" s="8" t="inlineStr">
        <is>
          <t>Public hearing + decision: Conditional Use CU-2022-02 (retail sales, 110 Industrial Road, M1 zone) - denied</t>
        </is>
      </c>
      <c r="E653" s="6" t="inlineStr">
        <is>
          <t>land use</t>
        </is>
      </c>
      <c r="F653" s="6" t="inlineStr">
        <is>
          <t>Yes</t>
        </is>
      </c>
      <c r="G653" s="6" t="inlineStr">
        <is>
          <t>Damian Penner</t>
        </is>
      </c>
      <c r="H653" s="6" t="inlineStr">
        <is>
          <t>Yes</t>
        </is>
      </c>
      <c r="I653" s="6" t="inlineStr">
        <is>
          <t>present</t>
        </is>
      </c>
      <c r="J653" s="6" t="inlineStr">
        <is>
          <t>No</t>
        </is>
      </c>
      <c r="K653" s="6" t="inlineStr">
        <is>
          <t>none</t>
        </is>
      </c>
      <c r="L653" s="6" t="inlineStr">
        <is>
          <t>none</t>
        </is>
      </c>
      <c r="M653" s="6" t="inlineStr">
        <is>
          <t>voice-unanimous</t>
        </is>
      </c>
      <c r="N653" s="6" t="n">
        <v>0</v>
      </c>
      <c r="O653" s="6" t="n">
        <v>0</v>
      </c>
      <c r="P653" s="6" t="n"/>
      <c r="Q653" s="6" t="n"/>
      <c r="R653" s="6" t="n"/>
      <c r="S653" s="15">
        <f>IF(OR(H653&lt;&gt;"Yes",COUNT(N653:R653)=0),"",100*SUMPRODUCT(N653:R653/4,Weights!$B$2:$F$2)/SUMPRODUCT(--(N653:R653&lt;&gt;""),Weights!$B$2:$F$2))</f>
        <v/>
      </c>
      <c r="T653" s="6">
        <f>IF(H653&lt;&gt;"Yes","",IF(AND(N(N653)&gt;=2,N(O653)&gt;=2),"Yes","No"))</f>
        <v/>
      </c>
      <c r="U653" s="6" t="inlineStr">
        <is>
          <t>high</t>
        </is>
      </c>
      <c r="V653" s="6" t="inlineStr">
        <is>
          <t>high</t>
        </is>
      </c>
      <c r="W653" s="6" t="inlineStr">
        <is>
          <t>No</t>
        </is>
      </c>
      <c r="X653" s="8" t="inlineStr"/>
      <c r="Y653" s="6" t="n">
        <v>0</v>
      </c>
      <c r="Z653" s="8" t="inlineStr"/>
      <c r="AA653" s="8" t="inlineStr">
        <is>
          <t>position: Unrecorded unanimous voice vote with no speech: 0. | reasons: No speech on the item: 0.</t>
        </is>
      </c>
      <c r="AB653" s="6" t="inlineStr"/>
    </row>
    <row r="654">
      <c r="A654" s="6" t="inlineStr">
        <is>
          <t>2022-10-04</t>
        </is>
      </c>
      <c r="B654" s="11" t="inlineStr">
        <is>
          <t>https://www.youtube.com/watch?v=AgpRvZiIzxc</t>
        </is>
      </c>
      <c r="C654" s="6" t="inlineStr">
        <is>
          <t>8/9</t>
        </is>
      </c>
      <c r="D654" s="8" t="inlineStr">
        <is>
          <t>Public hearing + decision: Conditional Use CU-2022-02 (retail sales, 110 Industrial Road, M1 zone) - denied</t>
        </is>
      </c>
      <c r="E654" s="6" t="inlineStr">
        <is>
          <t>land use</t>
        </is>
      </c>
      <c r="F654" s="6" t="inlineStr">
        <is>
          <t>Yes</t>
        </is>
      </c>
      <c r="G654" s="6" t="inlineStr">
        <is>
          <t>Mayor Earl Funk</t>
        </is>
      </c>
      <c r="H654" s="6" t="inlineStr">
        <is>
          <t>Yes</t>
        </is>
      </c>
      <c r="I654" s="6" t="inlineStr">
        <is>
          <t>present</t>
        </is>
      </c>
      <c r="J654" s="6" t="inlineStr">
        <is>
          <t>Yes</t>
        </is>
      </c>
      <c r="K654" s="6" t="inlineStr">
        <is>
          <t>none</t>
        </is>
      </c>
      <c r="L654" s="6" t="inlineStr">
        <is>
          <t>for</t>
        </is>
      </c>
      <c r="M654" s="6" t="inlineStr">
        <is>
          <t>voice-unanimous</t>
        </is>
      </c>
      <c r="N654" s="6" t="n">
        <v>4</v>
      </c>
      <c r="O654" s="6" t="n">
        <v>3</v>
      </c>
      <c r="P654" s="6" t="n">
        <v>2</v>
      </c>
      <c r="Q654" s="6" t="n">
        <v>1</v>
      </c>
      <c r="R654" s="6" t="n">
        <v>2</v>
      </c>
      <c r="S654" s="15">
        <f>IF(OR(H654&lt;&gt;"Yes",COUNT(N654:R654)=0),"",100*SUMPRODUCT(N654:R654/4,Weights!$B$2:$F$2)/SUMPRODUCT(--(N654:R654&lt;&gt;""),Weights!$B$2:$F$2))</f>
        <v/>
      </c>
      <c r="T654" s="6">
        <f>IF(H654&lt;&gt;"Yes","",IF(AND(N(N654)&gt;=2,N(O654)&gt;=2),"Yes","No"))</f>
        <v/>
      </c>
      <c r="U654" s="6" t="inlineStr">
        <is>
          <t>high</t>
        </is>
      </c>
      <c r="V654" s="6" t="inlineStr">
        <is>
          <t>high</t>
        </is>
      </c>
      <c r="W654" s="6" t="inlineStr">
        <is>
          <t>No</t>
        </is>
      </c>
      <c r="X654" s="8" t="inlineStr"/>
      <c r="Y654" s="6" t="n">
        <v>3</v>
      </c>
      <c r="Z654" s="8" t="inlineStr">
        <is>
          <t>[00:22:28] I do believe that council needs to reserve the right to make the decision on what unit can be retail, what retail can be allowed in that area.
[00:22:28] And if we just give it a blanket retail's allowed, then we— there's a law of unintended consequences. We really don't know what all is going to happen there.
[00:23:06] So I will support the motion as well.</t>
        </is>
      </c>
      <c r="AA654" s="8" t="inlineStr">
        <is>
          <t>position: 'I will support the motion as well': 4. | reasons: Council control over which retail is allowed; unintended consequences of a blanket approval: 3. | independence: Largely restates Siemens' control argument ('I do agree with'): 2. | engagement: Does not address the applicant's precedent argument: 1. | flexibility: Acknowledges uncertainty about future uses ('We really don't know') though as a reason to deny: 2.</t>
        </is>
      </c>
      <c r="AB654" s="11" t="inlineStr">
        <is>
          <t>https://www.youtube.com/watch?v=AgpRvZiIzxc&amp;t=1348s</t>
        </is>
      </c>
    </row>
    <row r="655">
      <c r="A655" s="6" t="inlineStr">
        <is>
          <t>2022-10-04</t>
        </is>
      </c>
      <c r="B655" s="11" t="inlineStr">
        <is>
          <t>https://www.youtube.com/watch?v=AgpRvZiIzxc</t>
        </is>
      </c>
      <c r="C655" s="6" t="inlineStr">
        <is>
          <t>10</t>
        </is>
      </c>
      <c r="D655" s="8" t="inlineStr">
        <is>
          <t>Sale of public reserve parcel on Acres Drive to Priority Auto Ltd. ($19,000)</t>
        </is>
      </c>
      <c r="E655" s="6" t="inlineStr">
        <is>
          <t>land use</t>
        </is>
      </c>
      <c r="F655" s="6" t="inlineStr">
        <is>
          <t>No</t>
        </is>
      </c>
      <c r="G655" s="6" t="inlineStr">
        <is>
          <t>Susan Penner</t>
        </is>
      </c>
      <c r="H655" s="6" t="inlineStr">
        <is>
          <t>Yes</t>
        </is>
      </c>
      <c r="I655" s="6" t="inlineStr">
        <is>
          <t>present</t>
        </is>
      </c>
      <c r="J655" s="6" t="inlineStr">
        <is>
          <t>Yes</t>
        </is>
      </c>
      <c r="K655" s="6" t="inlineStr">
        <is>
          <t>mover</t>
        </is>
      </c>
      <c r="L655" s="6" t="inlineStr">
        <is>
          <t>for</t>
        </is>
      </c>
      <c r="M655" s="6" t="inlineStr">
        <is>
          <t>voice-unanimous</t>
        </is>
      </c>
      <c r="N655" s="6" t="n">
        <v>4</v>
      </c>
      <c r="O655" s="6" t="n">
        <v>1</v>
      </c>
      <c r="P655" s="6" t="n">
        <v>1</v>
      </c>
      <c r="Q655" s="6" t="n"/>
      <c r="R655" s="6" t="n"/>
      <c r="S655" s="15">
        <f>IF(OR(H655&lt;&gt;"Yes",COUNT(N655:R655)=0),"",100*SUMPRODUCT(N655:R655/4,Weights!$B$2:$F$2)/SUMPRODUCT(--(N655:R655&lt;&gt;""),Weights!$B$2:$F$2))</f>
        <v/>
      </c>
      <c r="T655" s="6">
        <f>IF(H655&lt;&gt;"Yes","",IF(AND(N(N655)&gt;=2,N(O655)&gt;=2),"Yes","No"))</f>
        <v/>
      </c>
      <c r="U655" s="6" t="inlineStr">
        <is>
          <t>high</t>
        </is>
      </c>
      <c r="V655" s="6" t="inlineStr">
        <is>
          <t>high</t>
        </is>
      </c>
      <c r="W655" s="6" t="inlineStr">
        <is>
          <t>No</t>
        </is>
      </c>
      <c r="X655" s="8" t="inlineStr"/>
      <c r="Y655" s="6" t="n">
        <v>3</v>
      </c>
      <c r="Z655" s="8" t="inlineStr">
        <is>
          <t>[00:25:54] Motion to approve subject to Schedule A.
[00:26:02] This is, um, fairly straightforward given that already, you know, dotted all the i's and crossed all the t's, so to speak.
[00:26:02] And if our administration is not concerned about this, I see no reason why we shouldn't go ahead and sell that portion of land to Priority Auto.</t>
        </is>
      </c>
      <c r="AA655" s="8" t="inlineStr">
        <is>
          <t>position: Moved approval: 4. | reasons: Only that the file is 'straightforward' and administration is not concerned: 1. | independence: Rests almost entirely on administration's lack of concern, minimal own assessment: 1.</t>
        </is>
      </c>
      <c r="AB655" s="11" t="inlineStr">
        <is>
          <t>https://www.youtube.com/watch?v=AgpRvZiIzxc&amp;t=1554s</t>
        </is>
      </c>
    </row>
    <row r="656">
      <c r="A656" s="6" t="inlineStr">
        <is>
          <t>2022-10-04</t>
        </is>
      </c>
      <c r="B656" s="11" t="inlineStr">
        <is>
          <t>https://www.youtube.com/watch?v=AgpRvZiIzxc</t>
        </is>
      </c>
      <c r="C656" s="6" t="inlineStr">
        <is>
          <t>10</t>
        </is>
      </c>
      <c r="D656" s="8" t="inlineStr">
        <is>
          <t>Sale of public reserve parcel on Acres Drive to Priority Auto Ltd. ($19,000)</t>
        </is>
      </c>
      <c r="E656" s="6" t="inlineStr">
        <is>
          <t>land use</t>
        </is>
      </c>
      <c r="F656" s="6" t="inlineStr">
        <is>
          <t>No</t>
        </is>
      </c>
      <c r="G656" s="6" t="inlineStr">
        <is>
          <t>Bill Hiebert</t>
        </is>
      </c>
      <c r="H656" s="6" t="inlineStr">
        <is>
          <t>Yes</t>
        </is>
      </c>
      <c r="I656" s="6" t="inlineStr">
        <is>
          <t>present</t>
        </is>
      </c>
      <c r="J656" s="6" t="inlineStr">
        <is>
          <t>Yes</t>
        </is>
      </c>
      <c r="K656" s="6" t="inlineStr">
        <is>
          <t>seconder</t>
        </is>
      </c>
      <c r="L656" s="6" t="inlineStr">
        <is>
          <t>for</t>
        </is>
      </c>
      <c r="M656" s="6" t="inlineStr">
        <is>
          <t>voice-unanimous</t>
        </is>
      </c>
      <c r="N656" s="6" t="n">
        <v>4</v>
      </c>
      <c r="O656" s="6" t="n">
        <v>2</v>
      </c>
      <c r="P656" s="6" t="n">
        <v>2</v>
      </c>
      <c r="Q656" s="6" t="n"/>
      <c r="R656" s="6" t="n"/>
      <c r="S656" s="15">
        <f>IF(OR(H656&lt;&gt;"Yes",COUNT(N656:R656)=0),"",100*SUMPRODUCT(N656:R656/4,Weights!$B$2:$F$2)/SUMPRODUCT(--(N656:R656&lt;&gt;""),Weights!$B$2:$F$2))</f>
        <v/>
      </c>
      <c r="T656" s="6">
        <f>IF(H656&lt;&gt;"Yes","",IF(AND(N(N656)&gt;=2,N(O656)&gt;=2),"Yes","No"))</f>
        <v/>
      </c>
      <c r="U656" s="6" t="inlineStr">
        <is>
          <t>low</t>
        </is>
      </c>
      <c r="V656" s="6" t="inlineStr">
        <is>
          <t>low</t>
        </is>
      </c>
      <c r="W656" s="6" t="inlineStr">
        <is>
          <t>Yes</t>
        </is>
      </c>
      <c r="X656" s="8" t="inlineStr">
        <is>
          <t>Letter E merges both Hieberts; attribution to B. Hiebert rests on the mayor addressing 'Councillor Ebert' right after naming the seconder 'Councillor Hebert' (no initials). Could be J. Hiebert.</t>
        </is>
      </c>
      <c r="Y656" s="6" t="n">
        <v>2</v>
      </c>
      <c r="Z656" s="8" t="inlineStr">
        <is>
          <t>[00:26:26] I would agree with Councillor Penner, and I see Priority Auto as a successful business, and if they have need for a little bit of extra space, I think it's I don't see any reason why we would stop them from doing that.
[00:26:26] And if this agreement goes ahead, I think it's good for them and for us.</t>
        </is>
      </c>
      <c r="AA656" s="8" t="inlineStr">
        <is>
          <t>position: Seconded and stated support: 4. | reasons: Successful local business needs space; good for both parties; partial link: 2. | independence: Agrees with Penner but adds own assessment of the business: 2.</t>
        </is>
      </c>
      <c r="AB656" s="11" t="inlineStr">
        <is>
          <t>https://www.youtube.com/watch?v=AgpRvZiIzxc&amp;t=1586s</t>
        </is>
      </c>
    </row>
    <row r="657">
      <c r="A657" s="6" t="inlineStr">
        <is>
          <t>2022-10-04</t>
        </is>
      </c>
      <c r="B657" s="11" t="inlineStr">
        <is>
          <t>https://www.youtube.com/watch?v=AgpRvZiIzxc</t>
        </is>
      </c>
      <c r="C657" s="6" t="inlineStr">
        <is>
          <t>10</t>
        </is>
      </c>
      <c r="D657" s="8" t="inlineStr">
        <is>
          <t>Sale of public reserve parcel on Acres Drive to Priority Auto Ltd. ($19,000)</t>
        </is>
      </c>
      <c r="E657" s="6" t="inlineStr">
        <is>
          <t>land use</t>
        </is>
      </c>
      <c r="F657" s="6" t="inlineStr">
        <is>
          <t>No</t>
        </is>
      </c>
      <c r="G657" s="6" t="inlineStr">
        <is>
          <t>Jake Hiebert</t>
        </is>
      </c>
      <c r="H657" s="6" t="inlineStr">
        <is>
          <t>Yes</t>
        </is>
      </c>
      <c r="I657" s="6" t="inlineStr">
        <is>
          <t>present</t>
        </is>
      </c>
      <c r="J657" s="6" t="inlineStr">
        <is>
          <t>No</t>
        </is>
      </c>
      <c r="K657" s="6" t="inlineStr">
        <is>
          <t>none</t>
        </is>
      </c>
      <c r="L657" s="6" t="inlineStr">
        <is>
          <t>none</t>
        </is>
      </c>
      <c r="M657" s="6" t="inlineStr">
        <is>
          <t>voice-unanimous</t>
        </is>
      </c>
      <c r="N657" s="6" t="n">
        <v>0</v>
      </c>
      <c r="O657" s="6" t="n">
        <v>0</v>
      </c>
      <c r="P657" s="6" t="n"/>
      <c r="Q657" s="6" t="n"/>
      <c r="R657" s="6" t="n"/>
      <c r="S657" s="15">
        <f>IF(OR(H657&lt;&gt;"Yes",COUNT(N657:R657)=0),"",100*SUMPRODUCT(N657:R657/4,Weights!$B$2:$F$2)/SUMPRODUCT(--(N657:R657&lt;&gt;""),Weights!$B$2:$F$2))</f>
        <v/>
      </c>
      <c r="T657" s="6">
        <f>IF(H657&lt;&gt;"Yes","",IF(AND(N(N657)&gt;=2,N(O657)&gt;=2),"Yes","No"))</f>
        <v/>
      </c>
      <c r="U657" s="6" t="inlineStr">
        <is>
          <t>low</t>
        </is>
      </c>
      <c r="V657" s="6" t="inlineStr">
        <is>
          <t>low</t>
        </is>
      </c>
      <c r="W657" s="6" t="inlineStr">
        <is>
          <t>Yes</t>
        </is>
      </c>
      <c r="X657" s="8" t="inlineStr">
        <is>
          <t>Letter E is a merged cluster carrying both Hieberts; the E turn on this item was attributed to the other Hiebert at low confidence and could belong to this councillor. E turn 00:26:26 attributed to B. Hiebert.</t>
        </is>
      </c>
      <c r="Y657" s="6" t="n">
        <v>0</v>
      </c>
      <c r="Z657" s="8" t="inlineStr"/>
      <c r="AA657" s="8" t="inlineStr">
        <is>
          <t>position: Unrecorded unanimous voice vote with no speech: 0. | reasons: No speech on the item: 0.</t>
        </is>
      </c>
      <c r="AB657" s="6" t="inlineStr"/>
    </row>
    <row r="658">
      <c r="A658" s="6" t="inlineStr">
        <is>
          <t>2022-10-04</t>
        </is>
      </c>
      <c r="B658" s="11" t="inlineStr">
        <is>
          <t>https://www.youtube.com/watch?v=AgpRvZiIzxc</t>
        </is>
      </c>
      <c r="C658" s="6" t="inlineStr">
        <is>
          <t>10</t>
        </is>
      </c>
      <c r="D658" s="8" t="inlineStr">
        <is>
          <t>Sale of public reserve parcel on Acres Drive to Priority Auto Ltd. ($19,000)</t>
        </is>
      </c>
      <c r="E658" s="6" t="inlineStr">
        <is>
          <t>land use</t>
        </is>
      </c>
      <c r="F658" s="6" t="inlineStr">
        <is>
          <t>No</t>
        </is>
      </c>
      <c r="G658" s="6" t="inlineStr">
        <is>
          <t>Damian Penner</t>
        </is>
      </c>
      <c r="H658" s="6" t="inlineStr">
        <is>
          <t>Yes</t>
        </is>
      </c>
      <c r="I658" s="6" t="inlineStr">
        <is>
          <t>present</t>
        </is>
      </c>
      <c r="J658" s="6" t="inlineStr">
        <is>
          <t>No</t>
        </is>
      </c>
      <c r="K658" s="6" t="inlineStr">
        <is>
          <t>none</t>
        </is>
      </c>
      <c r="L658" s="6" t="inlineStr">
        <is>
          <t>none</t>
        </is>
      </c>
      <c r="M658" s="6" t="inlineStr">
        <is>
          <t>voice-unanimous</t>
        </is>
      </c>
      <c r="N658" s="6" t="n">
        <v>0</v>
      </c>
      <c r="O658" s="6" t="n">
        <v>0</v>
      </c>
      <c r="P658" s="6" t="n"/>
      <c r="Q658" s="6" t="n"/>
      <c r="R658" s="6" t="n"/>
      <c r="S658" s="15">
        <f>IF(OR(H658&lt;&gt;"Yes",COUNT(N658:R658)=0),"",100*SUMPRODUCT(N658:R658/4,Weights!$B$2:$F$2)/SUMPRODUCT(--(N658:R658&lt;&gt;""),Weights!$B$2:$F$2))</f>
        <v/>
      </c>
      <c r="T658" s="6">
        <f>IF(H658&lt;&gt;"Yes","",IF(AND(N(N658)&gt;=2,N(O658)&gt;=2),"Yes","No"))</f>
        <v/>
      </c>
      <c r="U658" s="6" t="inlineStr">
        <is>
          <t>high</t>
        </is>
      </c>
      <c r="V658" s="6" t="inlineStr">
        <is>
          <t>high</t>
        </is>
      </c>
      <c r="W658" s="6" t="inlineStr">
        <is>
          <t>No</t>
        </is>
      </c>
      <c r="X658" s="8" t="inlineStr"/>
      <c r="Y658" s="6" t="n">
        <v>0</v>
      </c>
      <c r="Z658" s="8" t="inlineStr"/>
      <c r="AA658" s="8" t="inlineStr">
        <is>
          <t>position: Unrecorded unanimous voice vote with no speech: 0. | reasons: No speech on the item: 0.</t>
        </is>
      </c>
      <c r="AB658" s="6" t="inlineStr"/>
    </row>
    <row r="659">
      <c r="A659" s="6" t="inlineStr">
        <is>
          <t>2022-10-04</t>
        </is>
      </c>
      <c r="B659" s="11" t="inlineStr">
        <is>
          <t>https://www.youtube.com/watch?v=AgpRvZiIzxc</t>
        </is>
      </c>
      <c r="C659" s="6" t="inlineStr">
        <is>
          <t>10</t>
        </is>
      </c>
      <c r="D659" s="8" t="inlineStr">
        <is>
          <t>Sale of public reserve parcel on Acres Drive to Priority Auto Ltd. ($19,000)</t>
        </is>
      </c>
      <c r="E659" s="6" t="inlineStr">
        <is>
          <t>land use</t>
        </is>
      </c>
      <c r="F659" s="6" t="inlineStr">
        <is>
          <t>No</t>
        </is>
      </c>
      <c r="G659" s="6" t="inlineStr">
        <is>
          <t>Michael Zwaagstra</t>
        </is>
      </c>
      <c r="H659" s="6" t="inlineStr">
        <is>
          <t>Yes</t>
        </is>
      </c>
      <c r="I659" s="6" t="inlineStr">
        <is>
          <t>present</t>
        </is>
      </c>
      <c r="J659" s="6" t="inlineStr">
        <is>
          <t>No</t>
        </is>
      </c>
      <c r="K659" s="6" t="inlineStr">
        <is>
          <t>none</t>
        </is>
      </c>
      <c r="L659" s="6" t="inlineStr">
        <is>
          <t>none</t>
        </is>
      </c>
      <c r="M659" s="6" t="inlineStr">
        <is>
          <t>voice-unanimous</t>
        </is>
      </c>
      <c r="N659" s="6" t="n">
        <v>0</v>
      </c>
      <c r="O659" s="6" t="n">
        <v>0</v>
      </c>
      <c r="P659" s="6" t="n"/>
      <c r="Q659" s="6" t="n"/>
      <c r="R659" s="6" t="n"/>
      <c r="S659" s="15">
        <f>IF(OR(H659&lt;&gt;"Yes",COUNT(N659:R659)=0),"",100*SUMPRODUCT(N659:R659/4,Weights!$B$2:$F$2)/SUMPRODUCT(--(N659:R659&lt;&gt;""),Weights!$B$2:$F$2))</f>
        <v/>
      </c>
      <c r="T659" s="6">
        <f>IF(H659&lt;&gt;"Yes","",IF(AND(N(N659)&gt;=2,N(O659)&gt;=2),"Yes","No"))</f>
        <v/>
      </c>
      <c r="U659" s="6" t="inlineStr">
        <is>
          <t>high</t>
        </is>
      </c>
      <c r="V659" s="6" t="inlineStr">
        <is>
          <t>high</t>
        </is>
      </c>
      <c r="W659" s="6" t="inlineStr">
        <is>
          <t>No</t>
        </is>
      </c>
      <c r="X659" s="8" t="inlineStr"/>
      <c r="Y659" s="6" t="n">
        <v>0</v>
      </c>
      <c r="Z659" s="8" t="inlineStr"/>
      <c r="AA659" s="8" t="inlineStr">
        <is>
          <t>position: Unrecorded unanimous voice vote with no speech: 0. | reasons: No speech on the item: 0.</t>
        </is>
      </c>
      <c r="AB659" s="6" t="inlineStr"/>
    </row>
    <row r="660">
      <c r="A660" s="6" t="inlineStr">
        <is>
          <t>2022-10-04</t>
        </is>
      </c>
      <c r="B660" s="11" t="inlineStr">
        <is>
          <t>https://www.youtube.com/watch?v=AgpRvZiIzxc</t>
        </is>
      </c>
      <c r="C660" s="6" t="inlineStr">
        <is>
          <t>10</t>
        </is>
      </c>
      <c r="D660" s="8" t="inlineStr">
        <is>
          <t>Sale of public reserve parcel on Acres Drive to Priority Auto Ltd. ($19,000)</t>
        </is>
      </c>
      <c r="E660" s="6" t="inlineStr">
        <is>
          <t>land use</t>
        </is>
      </c>
      <c r="F660" s="6" t="inlineStr">
        <is>
          <t>No</t>
        </is>
      </c>
      <c r="G660" s="6" t="inlineStr">
        <is>
          <t>Jac Siemens</t>
        </is>
      </c>
      <c r="H660" s="6" t="inlineStr">
        <is>
          <t>Yes</t>
        </is>
      </c>
      <c r="I660" s="6" t="inlineStr">
        <is>
          <t>present</t>
        </is>
      </c>
      <c r="J660" s="6" t="inlineStr">
        <is>
          <t>No</t>
        </is>
      </c>
      <c r="K660" s="6" t="inlineStr">
        <is>
          <t>none</t>
        </is>
      </c>
      <c r="L660" s="6" t="inlineStr">
        <is>
          <t>none</t>
        </is>
      </c>
      <c r="M660" s="6" t="inlineStr">
        <is>
          <t>voice-unanimous</t>
        </is>
      </c>
      <c r="N660" s="6" t="n">
        <v>0</v>
      </c>
      <c r="O660" s="6" t="n">
        <v>0</v>
      </c>
      <c r="P660" s="6" t="n"/>
      <c r="Q660" s="6" t="n"/>
      <c r="R660" s="6" t="n"/>
      <c r="S660" s="15">
        <f>IF(OR(H660&lt;&gt;"Yes",COUNT(N660:R660)=0),"",100*SUMPRODUCT(N660:R660/4,Weights!$B$2:$F$2)/SUMPRODUCT(--(N660:R660&lt;&gt;""),Weights!$B$2:$F$2))</f>
        <v/>
      </c>
      <c r="T660" s="6">
        <f>IF(H660&lt;&gt;"Yes","",IF(AND(N(N660)&gt;=2,N(O660)&gt;=2),"Yes","No"))</f>
        <v/>
      </c>
      <c r="U660" s="6" t="inlineStr">
        <is>
          <t>high</t>
        </is>
      </c>
      <c r="V660" s="6" t="inlineStr">
        <is>
          <t>high</t>
        </is>
      </c>
      <c r="W660" s="6" t="inlineStr">
        <is>
          <t>No</t>
        </is>
      </c>
      <c r="X660" s="8" t="inlineStr"/>
      <c r="Y660" s="6" t="n">
        <v>0</v>
      </c>
      <c r="Z660" s="8" t="inlineStr"/>
      <c r="AA660" s="8" t="inlineStr">
        <is>
          <t>position: Unrecorded unanimous voice vote with no speech: 0. | reasons: No speech on the item: 0.</t>
        </is>
      </c>
      <c r="AB660" s="6" t="inlineStr"/>
    </row>
    <row r="661">
      <c r="A661" s="6" t="inlineStr">
        <is>
          <t>2022-10-04</t>
        </is>
      </c>
      <c r="B661" s="11" t="inlineStr">
        <is>
          <t>https://www.youtube.com/watch?v=AgpRvZiIzxc</t>
        </is>
      </c>
      <c r="C661" s="6" t="inlineStr">
        <is>
          <t>12</t>
        </is>
      </c>
      <c r="D661" s="8" t="inlineStr">
        <is>
          <t>Rescind second reading (R22-203) of rezoning By-Law 2213 due to public-notice error</t>
        </is>
      </c>
      <c r="E661" s="6" t="inlineStr">
        <is>
          <t>land use</t>
        </is>
      </c>
      <c r="F661" s="6" t="inlineStr">
        <is>
          <t>No</t>
        </is>
      </c>
      <c r="G661" s="6" t="inlineStr">
        <is>
          <t>Michael Zwaagstra</t>
        </is>
      </c>
      <c r="H661" s="6" t="inlineStr">
        <is>
          <t>Yes</t>
        </is>
      </c>
      <c r="I661" s="6" t="inlineStr">
        <is>
          <t>present</t>
        </is>
      </c>
      <c r="J661" s="6" t="inlineStr">
        <is>
          <t>Yes</t>
        </is>
      </c>
      <c r="K661" s="6" t="inlineStr">
        <is>
          <t>mover</t>
        </is>
      </c>
      <c r="L661" s="6" t="inlineStr">
        <is>
          <t>for</t>
        </is>
      </c>
      <c r="M661" s="6" t="inlineStr">
        <is>
          <t>voice-unanimous</t>
        </is>
      </c>
      <c r="N661" s="6" t="n">
        <v>4</v>
      </c>
      <c r="O661" s="6" t="n">
        <v>3</v>
      </c>
      <c r="P661" s="6" t="n">
        <v>3</v>
      </c>
      <c r="Q661" s="6" t="n"/>
      <c r="R661" s="6" t="n">
        <v>2</v>
      </c>
      <c r="S661" s="15">
        <f>IF(OR(H661&lt;&gt;"Yes",COUNT(N661:R661)=0),"",100*SUMPRODUCT(N661:R661/4,Weights!$B$2:$F$2)/SUMPRODUCT(--(N661:R661&lt;&gt;""),Weights!$B$2:$F$2))</f>
        <v/>
      </c>
      <c r="T661" s="6">
        <f>IF(H661&lt;&gt;"Yes","",IF(AND(N(N661)&gt;=2,N(O661)&gt;=2),"Yes","No"))</f>
        <v/>
      </c>
      <c r="U661" s="6" t="inlineStr">
        <is>
          <t>high</t>
        </is>
      </c>
      <c r="V661" s="6" t="inlineStr">
        <is>
          <t>high</t>
        </is>
      </c>
      <c r="W661" s="6" t="inlineStr">
        <is>
          <t>No</t>
        </is>
      </c>
      <c r="X661" s="8" t="inlineStr"/>
      <c r="Y661" s="6" t="n">
        <v>3</v>
      </c>
      <c r="Z661" s="8" t="inlineStr">
        <is>
          <t>[00:28:35] I'll make a motion that we rescind second reading on this bylaw.
[00:28:43] And in this case here, there was an unintentional error made with the information that was on the public notice. And so to ensure that we're following the rules precisely, we have to rescind second reading.
[00:28:43] but obviously mistakes do happen once in a while, and when a mistake happens, we need to identify it and correct it as soon as possible, and that's what we're doing here.</t>
        </is>
      </c>
      <c r="AA661" s="8" t="inlineStr">
        <is>
          <t>position: Moved rescission: 4. | reasons: Provincial notice rules require correct notice; error requires rescinding and re-noticing: 3. | independence: Own explanation of the procedural rationale, consistent with administration: 3. | flexibility: Openly acknowledges the error (new information) and supports correcting the prior decision; procedural, not a change on the merits: 2.</t>
        </is>
      </c>
      <c r="AB661" s="11" t="inlineStr">
        <is>
          <t>https://www.youtube.com/watch?v=AgpRvZiIzxc&amp;t=1715s</t>
        </is>
      </c>
    </row>
    <row r="662">
      <c r="A662" s="6" t="inlineStr">
        <is>
          <t>2022-10-04</t>
        </is>
      </c>
      <c r="B662" s="11" t="inlineStr">
        <is>
          <t>https://www.youtube.com/watch?v=AgpRvZiIzxc</t>
        </is>
      </c>
      <c r="C662" s="6" t="inlineStr">
        <is>
          <t>12</t>
        </is>
      </c>
      <c r="D662" s="8" t="inlineStr">
        <is>
          <t>Rescind second reading (R22-203) of rezoning By-Law 2213 due to public-notice error</t>
        </is>
      </c>
      <c r="E662" s="6" t="inlineStr">
        <is>
          <t>land use</t>
        </is>
      </c>
      <c r="F662" s="6" t="inlineStr">
        <is>
          <t>No</t>
        </is>
      </c>
      <c r="G662" s="6" t="inlineStr">
        <is>
          <t>Damian Penner</t>
        </is>
      </c>
      <c r="H662" s="6" t="inlineStr">
        <is>
          <t>Yes</t>
        </is>
      </c>
      <c r="I662" s="6" t="inlineStr">
        <is>
          <t>present</t>
        </is>
      </c>
      <c r="J662" s="6" t="inlineStr">
        <is>
          <t>No</t>
        </is>
      </c>
      <c r="K662" s="6" t="inlineStr">
        <is>
          <t>seconder</t>
        </is>
      </c>
      <c r="L662" s="6" t="inlineStr">
        <is>
          <t>none</t>
        </is>
      </c>
      <c r="M662" s="6" t="inlineStr">
        <is>
          <t>voice-unanimous</t>
        </is>
      </c>
      <c r="N662" s="6" t="n">
        <v>2</v>
      </c>
      <c r="O662" s="6" t="n">
        <v>0</v>
      </c>
      <c r="P662" s="6" t="n"/>
      <c r="Q662" s="6" t="n"/>
      <c r="R662" s="6" t="n"/>
      <c r="S662" s="15">
        <f>IF(OR(H662&lt;&gt;"Yes",COUNT(N662:R662)=0),"",100*SUMPRODUCT(N662:R662/4,Weights!$B$2:$F$2)/SUMPRODUCT(--(N662:R662&lt;&gt;""),Weights!$B$2:$F$2))</f>
        <v/>
      </c>
      <c r="T662" s="6">
        <f>IF(H662&lt;&gt;"Yes","",IF(AND(N(N662)&gt;=2,N(O662)&gt;=2),"Yes","No"))</f>
        <v/>
      </c>
      <c r="U662" s="6" t="inlineStr">
        <is>
          <t>high</t>
        </is>
      </c>
      <c r="V662" s="6" t="inlineStr">
        <is>
          <t>high</t>
        </is>
      </c>
      <c r="W662" s="6" t="inlineStr">
        <is>
          <t>No</t>
        </is>
      </c>
      <c r="X662" s="8" t="inlineStr"/>
      <c r="Y662" s="6" t="n">
        <v>0</v>
      </c>
      <c r="Z662" s="8" t="inlineStr"/>
      <c r="AA662" s="8" t="inlineStr">
        <is>
          <t>position: Seconded per minutes, no speech: 2. | reasons: No speech on the item: 0.</t>
        </is>
      </c>
      <c r="AB662" s="6" t="inlineStr"/>
    </row>
    <row r="663">
      <c r="A663" s="6" t="inlineStr">
        <is>
          <t>2022-10-04</t>
        </is>
      </c>
      <c r="B663" s="11" t="inlineStr">
        <is>
          <t>https://www.youtube.com/watch?v=AgpRvZiIzxc</t>
        </is>
      </c>
      <c r="C663" s="6" t="inlineStr">
        <is>
          <t>12</t>
        </is>
      </c>
      <c r="D663" s="8" t="inlineStr">
        <is>
          <t>Rescind second reading (R22-203) of rezoning By-Law 2213 due to public-notice error</t>
        </is>
      </c>
      <c r="E663" s="6" t="inlineStr">
        <is>
          <t>land use</t>
        </is>
      </c>
      <c r="F663" s="6" t="inlineStr">
        <is>
          <t>No</t>
        </is>
      </c>
      <c r="G663" s="6" t="inlineStr">
        <is>
          <t>Jake Hiebert</t>
        </is>
      </c>
      <c r="H663" s="6" t="inlineStr">
        <is>
          <t>Yes</t>
        </is>
      </c>
      <c r="I663" s="6" t="inlineStr">
        <is>
          <t>present</t>
        </is>
      </c>
      <c r="J663" s="6" t="inlineStr">
        <is>
          <t>No</t>
        </is>
      </c>
      <c r="K663" s="6" t="inlineStr">
        <is>
          <t>none</t>
        </is>
      </c>
      <c r="L663" s="6" t="inlineStr">
        <is>
          <t>none</t>
        </is>
      </c>
      <c r="M663" s="6" t="inlineStr">
        <is>
          <t>voice-unanimous</t>
        </is>
      </c>
      <c r="N663" s="6" t="n">
        <v>0</v>
      </c>
      <c r="O663" s="6" t="n">
        <v>0</v>
      </c>
      <c r="P663" s="6" t="n"/>
      <c r="Q663" s="6" t="n"/>
      <c r="R663" s="6" t="n"/>
      <c r="S663" s="15">
        <f>IF(OR(H663&lt;&gt;"Yes",COUNT(N663:R663)=0),"",100*SUMPRODUCT(N663:R663/4,Weights!$B$2:$F$2)/SUMPRODUCT(--(N663:R663&lt;&gt;""),Weights!$B$2:$F$2))</f>
        <v/>
      </c>
      <c r="T663" s="6">
        <f>IF(H663&lt;&gt;"Yes","",IF(AND(N(N663)&gt;=2,N(O663)&gt;=2),"Yes","No"))</f>
        <v/>
      </c>
      <c r="U663" s="6" t="inlineStr">
        <is>
          <t>high</t>
        </is>
      </c>
      <c r="V663" s="6" t="inlineStr">
        <is>
          <t>high</t>
        </is>
      </c>
      <c r="W663" s="6" t="inlineStr">
        <is>
          <t>No</t>
        </is>
      </c>
      <c r="X663" s="8" t="inlineStr"/>
      <c r="Y663" s="6" t="n">
        <v>0</v>
      </c>
      <c r="Z663" s="8" t="inlineStr"/>
      <c r="AA663" s="8" t="inlineStr">
        <is>
          <t>position: Unrecorded unanimous voice vote with no speech: 0. | reasons: No speech on the item: 0.</t>
        </is>
      </c>
      <c r="AB663" s="6" t="inlineStr"/>
    </row>
    <row r="664">
      <c r="A664" s="6" t="inlineStr">
        <is>
          <t>2022-10-04</t>
        </is>
      </c>
      <c r="B664" s="11" t="inlineStr">
        <is>
          <t>https://www.youtube.com/watch?v=AgpRvZiIzxc</t>
        </is>
      </c>
      <c r="C664" s="6" t="inlineStr">
        <is>
          <t>12</t>
        </is>
      </c>
      <c r="D664" s="8" t="inlineStr">
        <is>
          <t>Rescind second reading (R22-203) of rezoning By-Law 2213 due to public-notice error</t>
        </is>
      </c>
      <c r="E664" s="6" t="inlineStr">
        <is>
          <t>land use</t>
        </is>
      </c>
      <c r="F664" s="6" t="inlineStr">
        <is>
          <t>No</t>
        </is>
      </c>
      <c r="G664" s="6" t="inlineStr">
        <is>
          <t>Bill Hiebert</t>
        </is>
      </c>
      <c r="H664" s="6" t="inlineStr">
        <is>
          <t>Yes</t>
        </is>
      </c>
      <c r="I664" s="6" t="inlineStr">
        <is>
          <t>present</t>
        </is>
      </c>
      <c r="J664" s="6" t="inlineStr">
        <is>
          <t>No</t>
        </is>
      </c>
      <c r="K664" s="6" t="inlineStr">
        <is>
          <t>none</t>
        </is>
      </c>
      <c r="L664" s="6" t="inlineStr">
        <is>
          <t>none</t>
        </is>
      </c>
      <c r="M664" s="6" t="inlineStr">
        <is>
          <t>voice-unanimous</t>
        </is>
      </c>
      <c r="N664" s="6" t="n">
        <v>0</v>
      </c>
      <c r="O664" s="6" t="n">
        <v>0</v>
      </c>
      <c r="P664" s="6" t="n"/>
      <c r="Q664" s="6" t="n"/>
      <c r="R664" s="6" t="n"/>
      <c r="S664" s="15">
        <f>IF(OR(H664&lt;&gt;"Yes",COUNT(N664:R664)=0),"",100*SUMPRODUCT(N664:R664/4,Weights!$B$2:$F$2)/SUMPRODUCT(--(N664:R664&lt;&gt;""),Weights!$B$2:$F$2))</f>
        <v/>
      </c>
      <c r="T664" s="6">
        <f>IF(H664&lt;&gt;"Yes","",IF(AND(N(N664)&gt;=2,N(O664)&gt;=2),"Yes","No"))</f>
        <v/>
      </c>
      <c r="U664" s="6" t="inlineStr">
        <is>
          <t>high</t>
        </is>
      </c>
      <c r="V664" s="6" t="inlineStr">
        <is>
          <t>high</t>
        </is>
      </c>
      <c r="W664" s="6" t="inlineStr">
        <is>
          <t>No</t>
        </is>
      </c>
      <c r="X664" s="8" t="inlineStr"/>
      <c r="Y664" s="6" t="n">
        <v>0</v>
      </c>
      <c r="Z664" s="8" t="inlineStr"/>
      <c r="AA664" s="8" t="inlineStr">
        <is>
          <t>position: Unrecorded unanimous voice vote with no speech: 0. | reasons: No speech on the item: 0.</t>
        </is>
      </c>
      <c r="AB664" s="6" t="inlineStr"/>
    </row>
    <row r="665">
      <c r="A665" s="6" t="inlineStr">
        <is>
          <t>2022-10-04</t>
        </is>
      </c>
      <c r="B665" s="11" t="inlineStr">
        <is>
          <t>https://www.youtube.com/watch?v=AgpRvZiIzxc</t>
        </is>
      </c>
      <c r="C665" s="6" t="inlineStr">
        <is>
          <t>12</t>
        </is>
      </c>
      <c r="D665" s="8" t="inlineStr">
        <is>
          <t>Rescind second reading (R22-203) of rezoning By-Law 2213 due to public-notice error</t>
        </is>
      </c>
      <c r="E665" s="6" t="inlineStr">
        <is>
          <t>land use</t>
        </is>
      </c>
      <c r="F665" s="6" t="inlineStr">
        <is>
          <t>No</t>
        </is>
      </c>
      <c r="G665" s="6" t="inlineStr">
        <is>
          <t>Susan Penner</t>
        </is>
      </c>
      <c r="H665" s="6" t="inlineStr">
        <is>
          <t>Yes</t>
        </is>
      </c>
      <c r="I665" s="6" t="inlineStr">
        <is>
          <t>present</t>
        </is>
      </c>
      <c r="J665" s="6" t="inlineStr">
        <is>
          <t>No</t>
        </is>
      </c>
      <c r="K665" s="6" t="inlineStr">
        <is>
          <t>none</t>
        </is>
      </c>
      <c r="L665" s="6" t="inlineStr">
        <is>
          <t>none</t>
        </is>
      </c>
      <c r="M665" s="6" t="inlineStr">
        <is>
          <t>voice-unanimous</t>
        </is>
      </c>
      <c r="N665" s="6" t="n">
        <v>0</v>
      </c>
      <c r="O665" s="6" t="n">
        <v>0</v>
      </c>
      <c r="P665" s="6" t="n"/>
      <c r="Q665" s="6" t="n"/>
      <c r="R665" s="6" t="n"/>
      <c r="S665" s="15">
        <f>IF(OR(H665&lt;&gt;"Yes",COUNT(N665:R665)=0),"",100*SUMPRODUCT(N665:R665/4,Weights!$B$2:$F$2)/SUMPRODUCT(--(N665:R665&lt;&gt;""),Weights!$B$2:$F$2))</f>
        <v/>
      </c>
      <c r="T665" s="6">
        <f>IF(H665&lt;&gt;"Yes","",IF(AND(N(N665)&gt;=2,N(O665)&gt;=2),"Yes","No"))</f>
        <v/>
      </c>
      <c r="U665" s="6" t="inlineStr">
        <is>
          <t>high</t>
        </is>
      </c>
      <c r="V665" s="6" t="inlineStr">
        <is>
          <t>high</t>
        </is>
      </c>
      <c r="W665" s="6" t="inlineStr">
        <is>
          <t>No</t>
        </is>
      </c>
      <c r="X665" s="8" t="inlineStr"/>
      <c r="Y665" s="6" t="n">
        <v>0</v>
      </c>
      <c r="Z665" s="8" t="inlineStr"/>
      <c r="AA665" s="8" t="inlineStr">
        <is>
          <t>position: Unrecorded unanimous voice vote with no speech: 0. | reasons: No speech on the item: 0.</t>
        </is>
      </c>
      <c r="AB665" s="6" t="inlineStr"/>
    </row>
    <row r="666">
      <c r="A666" s="6" t="inlineStr">
        <is>
          <t>2022-10-04</t>
        </is>
      </c>
      <c r="B666" s="11" t="inlineStr">
        <is>
          <t>https://www.youtube.com/watch?v=AgpRvZiIzxc</t>
        </is>
      </c>
      <c r="C666" s="6" t="inlineStr">
        <is>
          <t>12</t>
        </is>
      </c>
      <c r="D666" s="8" t="inlineStr">
        <is>
          <t>Rescind second reading (R22-203) of rezoning By-Law 2213 due to public-notice error</t>
        </is>
      </c>
      <c r="E666" s="6" t="inlineStr">
        <is>
          <t>land use</t>
        </is>
      </c>
      <c r="F666" s="6" t="inlineStr">
        <is>
          <t>No</t>
        </is>
      </c>
      <c r="G666" s="6" t="inlineStr">
        <is>
          <t>Jac Siemens</t>
        </is>
      </c>
      <c r="H666" s="6" t="inlineStr">
        <is>
          <t>Yes</t>
        </is>
      </c>
      <c r="I666" s="6" t="inlineStr">
        <is>
          <t>present</t>
        </is>
      </c>
      <c r="J666" s="6" t="inlineStr">
        <is>
          <t>No</t>
        </is>
      </c>
      <c r="K666" s="6" t="inlineStr">
        <is>
          <t>none</t>
        </is>
      </c>
      <c r="L666" s="6" t="inlineStr">
        <is>
          <t>none</t>
        </is>
      </c>
      <c r="M666" s="6" t="inlineStr">
        <is>
          <t>voice-unanimous</t>
        </is>
      </c>
      <c r="N666" s="6" t="n">
        <v>0</v>
      </c>
      <c r="O666" s="6" t="n">
        <v>0</v>
      </c>
      <c r="P666" s="6" t="n"/>
      <c r="Q666" s="6" t="n"/>
      <c r="R666" s="6" t="n"/>
      <c r="S666" s="15">
        <f>IF(OR(H666&lt;&gt;"Yes",COUNT(N666:R666)=0),"",100*SUMPRODUCT(N666:R666/4,Weights!$B$2:$F$2)/SUMPRODUCT(--(N666:R666&lt;&gt;""),Weights!$B$2:$F$2))</f>
        <v/>
      </c>
      <c r="T666" s="6">
        <f>IF(H666&lt;&gt;"Yes","",IF(AND(N(N666)&gt;=2,N(O666)&gt;=2),"Yes","No"))</f>
        <v/>
      </c>
      <c r="U666" s="6" t="inlineStr">
        <is>
          <t>high</t>
        </is>
      </c>
      <c r="V666" s="6" t="inlineStr">
        <is>
          <t>high</t>
        </is>
      </c>
      <c r="W666" s="6" t="inlineStr">
        <is>
          <t>No</t>
        </is>
      </c>
      <c r="X666" s="8" t="inlineStr"/>
      <c r="Y666" s="6" t="n">
        <v>0</v>
      </c>
      <c r="Z666" s="8" t="inlineStr"/>
      <c r="AA666" s="8" t="inlineStr">
        <is>
          <t>position: Unrecorded unanimous voice vote with no speech: 0. | reasons: No speech on the item: 0.</t>
        </is>
      </c>
      <c r="AB666" s="6" t="inlineStr"/>
    </row>
    <row r="667">
      <c r="A667" s="6" t="inlineStr">
        <is>
          <t>2022-10-04</t>
        </is>
      </c>
      <c r="B667" s="11" t="inlineStr">
        <is>
          <t>https://www.youtube.com/watch?v=AgpRvZiIzxc</t>
        </is>
      </c>
      <c r="C667" s="6" t="inlineStr">
        <is>
          <t>14/15/16</t>
        </is>
      </c>
      <c r="D667" s="8" t="inlineStr">
        <is>
          <t>By-Law 2216 OCP amendment (6 First Street, industrial to central business district policy area) - motion to deny first reading lost for want of seconder; first reading given</t>
        </is>
      </c>
      <c r="E667" s="6" t="inlineStr">
        <is>
          <t>land use</t>
        </is>
      </c>
      <c r="F667" s="6" t="inlineStr">
        <is>
          <t>Yes</t>
        </is>
      </c>
      <c r="G667" s="6" t="inlineStr">
        <is>
          <t>Michael Zwaagstra</t>
        </is>
      </c>
      <c r="H667" s="6" t="inlineStr">
        <is>
          <t>Yes</t>
        </is>
      </c>
      <c r="I667" s="6" t="inlineStr">
        <is>
          <t>present</t>
        </is>
      </c>
      <c r="J667" s="6" t="inlineStr">
        <is>
          <t>Yes</t>
        </is>
      </c>
      <c r="K667" s="6" t="inlineStr">
        <is>
          <t>mover</t>
        </is>
      </c>
      <c r="L667" s="6" t="inlineStr">
        <is>
          <t>for</t>
        </is>
      </c>
      <c r="M667" s="6" t="inlineStr">
        <is>
          <t>for</t>
        </is>
      </c>
      <c r="N667" s="6" t="n">
        <v>4</v>
      </c>
      <c r="O667" s="6" t="n">
        <v>4</v>
      </c>
      <c r="P667" s="6" t="n">
        <v>4</v>
      </c>
      <c r="Q667" s="6" t="n">
        <v>4</v>
      </c>
      <c r="R667" s="6" t="n">
        <v>4</v>
      </c>
      <c r="S667" s="15">
        <f>IF(OR(H667&lt;&gt;"Yes",COUNT(N667:R667)=0),"",100*SUMPRODUCT(N667:R667/4,Weights!$B$2:$F$2)/SUMPRODUCT(--(N667:R667&lt;&gt;""),Weights!$B$2:$F$2))</f>
        <v/>
      </c>
      <c r="T667" s="6">
        <f>IF(H667&lt;&gt;"Yes","",IF(AND(N(N667)&gt;=2,N(O667)&gt;=2),"Yes","No"))</f>
        <v/>
      </c>
      <c r="U667" s="6" t="inlineStr">
        <is>
          <t>high</t>
        </is>
      </c>
      <c r="V667" s="6" t="inlineStr">
        <is>
          <t>high</t>
        </is>
      </c>
      <c r="W667" s="6" t="inlineStr">
        <is>
          <t>No</t>
        </is>
      </c>
      <c r="X667" s="8" t="inlineStr"/>
      <c r="Y667" s="6" t="n">
        <v>6</v>
      </c>
      <c r="Z667" s="8" t="inlineStr">
        <is>
          <t>[00:31:27] Motion to approve.
[00:31:36] And so I think that for a project of this nature, considering that this is a significant proposal, this is one where it makes sense for us to go to the public hearing, and that's the reason we're giving first reading.
[00:34:37] As we've just found out during this discussion, we don't have all the details and all the information because this is first reading.
[00:34:37] The time when we would deny first reading is when we've previously considered a similar project and for the same area, and someone is coming back with something that isn't that much different
[00:34:37] This may or may not be approved at second reading.
[00:35:29] rather than cut it off before we have the information and saying we don't want to hear anymore. So I think we should move ahead with first reading so we can get the information.</t>
        </is>
      </c>
      <c r="AA667" s="8" t="inlineStr">
        <is>
          <t>position: Moved first reading and argued for it: 4. | reasons: Significance of proposal, public hearing yields applicant, staff and neighbour information; contrasts with cases where denying first reading is appropriate: 4. | independence: Own reasoned assessment: 4. | engagement: Directly answers Siemens' case for denial, using the staff correction to show information is still missing: 4. | flexibility: Explicitly leaves the outcome open ('may or may not be approved') and specifies when denial at first reading would be warranted: 4.</t>
        </is>
      </c>
      <c r="AB667" s="11" t="inlineStr">
        <is>
          <t>https://www.youtube.com/watch?v=AgpRvZiIzxc&amp;t=1887s</t>
        </is>
      </c>
    </row>
    <row r="668">
      <c r="A668" s="6" t="inlineStr">
        <is>
          <t>2022-10-04</t>
        </is>
      </c>
      <c r="B668" s="11" t="inlineStr">
        <is>
          <t>https://www.youtube.com/watch?v=AgpRvZiIzxc</t>
        </is>
      </c>
      <c r="C668" s="6" t="inlineStr">
        <is>
          <t>14/15/16</t>
        </is>
      </c>
      <c r="D668" s="8" t="inlineStr">
        <is>
          <t>By-Law 2216 OCP amendment (6 First Street, industrial to central business district policy area) - motion to deny first reading lost for want of seconder; first reading given</t>
        </is>
      </c>
      <c r="E668" s="6" t="inlineStr">
        <is>
          <t>land use</t>
        </is>
      </c>
      <c r="F668" s="6" t="inlineStr">
        <is>
          <t>Yes</t>
        </is>
      </c>
      <c r="G668" s="6" t="inlineStr">
        <is>
          <t>Jac Siemens</t>
        </is>
      </c>
      <c r="H668" s="6" t="inlineStr">
        <is>
          <t>Yes</t>
        </is>
      </c>
      <c r="I668" s="6" t="inlineStr">
        <is>
          <t>present</t>
        </is>
      </c>
      <c r="J668" s="6" t="inlineStr">
        <is>
          <t>Yes</t>
        </is>
      </c>
      <c r="K668" s="6" t="inlineStr">
        <is>
          <t>mover</t>
        </is>
      </c>
      <c r="L668" s="6" t="inlineStr">
        <is>
          <t>against</t>
        </is>
      </c>
      <c r="M668" s="6" t="inlineStr">
        <is>
          <t>against</t>
        </is>
      </c>
      <c r="N668" s="6" t="n">
        <v>4</v>
      </c>
      <c r="O668" s="6" t="n">
        <v>3</v>
      </c>
      <c r="P668" s="6" t="n">
        <v>4</v>
      </c>
      <c r="Q668" s="6" t="n">
        <v>3</v>
      </c>
      <c r="R668" s="6" t="n">
        <v>2</v>
      </c>
      <c r="S668" s="15">
        <f>IF(OR(H668&lt;&gt;"Yes",COUNT(N668:R668)=0),"",100*SUMPRODUCT(N668:R668/4,Weights!$B$2:$F$2)/SUMPRODUCT(--(N668:R668&lt;&gt;""),Weights!$B$2:$F$2))</f>
        <v/>
      </c>
      <c r="T668" s="6">
        <f>IF(H668&lt;&gt;"Yes","",IF(AND(N(N668)&gt;=2,N(O668)&gt;=2),"Yes","No"))</f>
        <v/>
      </c>
      <c r="U668" s="6" t="inlineStr">
        <is>
          <t>high</t>
        </is>
      </c>
      <c r="V668" s="6" t="inlineStr">
        <is>
          <t>high</t>
        </is>
      </c>
      <c r="W668" s="6" t="inlineStr">
        <is>
          <t>No</t>
        </is>
      </c>
      <c r="X668" s="8" t="inlineStr"/>
      <c r="Y668" s="6" t="n">
        <v>6</v>
      </c>
      <c r="Z668" s="8" t="inlineStr">
        <is>
          <t>[00:31:10] Move to deny.
[00:32:22] I think normally that's what we do. We, we get first reading so we can push it to the public hearing, but in this case, I don't think it warrants it.
[00:32:22] So under the central business district, they can take and put that building within 4 feet of the sidewalk where it sits today. And that won't come to council.
[00:33:25] Question to administration. Do I have that right?
[00:34:01] So I might have that mixed up.
[00:34:01] To have that building built there would be out of character with what I would see as possible in that area.</t>
        </is>
      </c>
      <c r="AA668" s="8" t="inlineStr">
        <is>
          <t>position: Moved to deny first reading and maintained opposition: 4. | reasons: Setback/siting concern under CBD rules, loss of council control (MTS building example), out of character with area; partly rests on a premise staff said may relate to zoning rather than the OCP: 3. | independence: Lone dissent with own concrete examples and a direct question to administration: 4. | engagement: Acknowledges the usual practice of giving first reading and explains why he departs from it: 3. | flexibility: Accepts the staff correction ('I might have that mixed up') but keeps his view without saying what would change it: 2.</t>
        </is>
      </c>
      <c r="AB668" s="11" t="inlineStr">
        <is>
          <t>https://www.youtube.com/watch?v=AgpRvZiIzxc&amp;t=1870s</t>
        </is>
      </c>
    </row>
    <row r="669">
      <c r="A669" s="6" t="inlineStr">
        <is>
          <t>2022-10-04</t>
        </is>
      </c>
      <c r="B669" s="11" t="inlineStr">
        <is>
          <t>https://www.youtube.com/watch?v=AgpRvZiIzxc</t>
        </is>
      </c>
      <c r="C669" s="6" t="inlineStr">
        <is>
          <t>14/15/16</t>
        </is>
      </c>
      <c r="D669" s="8" t="inlineStr">
        <is>
          <t>By-Law 2216 OCP amendment (6 First Street, industrial to central business district policy area) - motion to deny first reading lost for want of seconder; first reading given</t>
        </is>
      </c>
      <c r="E669" s="6" t="inlineStr">
        <is>
          <t>land use</t>
        </is>
      </c>
      <c r="F669" s="6" t="inlineStr">
        <is>
          <t>Yes</t>
        </is>
      </c>
      <c r="G669" s="6" t="inlineStr">
        <is>
          <t>Susan Penner</t>
        </is>
      </c>
      <c r="H669" s="6" t="inlineStr">
        <is>
          <t>Yes</t>
        </is>
      </c>
      <c r="I669" s="6" t="inlineStr">
        <is>
          <t>present</t>
        </is>
      </c>
      <c r="J669" s="6" t="inlineStr">
        <is>
          <t>No</t>
        </is>
      </c>
      <c r="K669" s="6" t="inlineStr">
        <is>
          <t>seconder</t>
        </is>
      </c>
      <c r="L669" s="6" t="inlineStr">
        <is>
          <t>none</t>
        </is>
      </c>
      <c r="M669" s="6" t="inlineStr">
        <is>
          <t>for</t>
        </is>
      </c>
      <c r="N669" s="6" t="n">
        <v>2</v>
      </c>
      <c r="O669" s="6" t="n">
        <v>0</v>
      </c>
      <c r="P669" s="6" t="n"/>
      <c r="Q669" s="6" t="n"/>
      <c r="R669" s="6" t="n"/>
      <c r="S669" s="15">
        <f>IF(OR(H669&lt;&gt;"Yes",COUNT(N669:R669)=0),"",100*SUMPRODUCT(N669:R669/4,Weights!$B$2:$F$2)/SUMPRODUCT(--(N669:R669&lt;&gt;""),Weights!$B$2:$F$2))</f>
        <v/>
      </c>
      <c r="T669" s="6">
        <f>IF(H669&lt;&gt;"Yes","",IF(AND(N(N669)&gt;=2,N(O669)&gt;=2),"Yes","No"))</f>
        <v/>
      </c>
      <c r="U669" s="6" t="inlineStr">
        <is>
          <t>high</t>
        </is>
      </c>
      <c r="V669" s="6" t="inlineStr">
        <is>
          <t>high</t>
        </is>
      </c>
      <c r="W669" s="6" t="inlineStr">
        <is>
          <t>No</t>
        </is>
      </c>
      <c r="X669" s="8" t="inlineStr"/>
      <c r="Y669" s="6" t="n">
        <v>0</v>
      </c>
      <c r="Z669" s="8" t="inlineStr"/>
      <c r="AA669" s="8" t="inlineStr">
        <is>
          <t>position: Seconded per minutes, no speech: 2. | reasons: No speech on the item: 0.</t>
        </is>
      </c>
      <c r="AB669" s="6" t="inlineStr"/>
    </row>
    <row r="670">
      <c r="A670" s="6" t="inlineStr">
        <is>
          <t>2022-10-04</t>
        </is>
      </c>
      <c r="B670" s="11" t="inlineStr">
        <is>
          <t>https://www.youtube.com/watch?v=AgpRvZiIzxc</t>
        </is>
      </c>
      <c r="C670" s="6" t="inlineStr">
        <is>
          <t>14/15/16</t>
        </is>
      </c>
      <c r="D670" s="8" t="inlineStr">
        <is>
          <t>By-Law 2216 OCP amendment (6 First Street, industrial to central business district policy area) - motion to deny first reading lost for want of seconder; first reading given</t>
        </is>
      </c>
      <c r="E670" s="6" t="inlineStr">
        <is>
          <t>land use</t>
        </is>
      </c>
      <c r="F670" s="6" t="inlineStr">
        <is>
          <t>Yes</t>
        </is>
      </c>
      <c r="G670" s="6" t="inlineStr">
        <is>
          <t>Damian Penner</t>
        </is>
      </c>
      <c r="H670" s="6" t="inlineStr">
        <is>
          <t>Yes</t>
        </is>
      </c>
      <c r="I670" s="6" t="inlineStr">
        <is>
          <t>present</t>
        </is>
      </c>
      <c r="J670" s="6" t="inlineStr">
        <is>
          <t>No</t>
        </is>
      </c>
      <c r="K670" s="6" t="inlineStr">
        <is>
          <t>none</t>
        </is>
      </c>
      <c r="L670" s="6" t="inlineStr">
        <is>
          <t>none</t>
        </is>
      </c>
      <c r="M670" s="6" t="inlineStr">
        <is>
          <t>for</t>
        </is>
      </c>
      <c r="N670" s="6" t="n">
        <v>2</v>
      </c>
      <c r="O670" s="6" t="n">
        <v>0</v>
      </c>
      <c r="P670" s="6" t="n"/>
      <c r="Q670" s="6" t="n"/>
      <c r="R670" s="6" t="n"/>
      <c r="S670" s="15">
        <f>IF(OR(H670&lt;&gt;"Yes",COUNT(N670:R670)=0),"",100*SUMPRODUCT(N670:R670/4,Weights!$B$2:$F$2)/SUMPRODUCT(--(N670:R670&lt;&gt;""),Weights!$B$2:$F$2))</f>
        <v/>
      </c>
      <c r="T670" s="6">
        <f>IF(H670&lt;&gt;"Yes","",IF(AND(N(N670)&gt;=2,N(O670)&gt;=2),"Yes","No"))</f>
        <v/>
      </c>
      <c r="U670" s="6" t="inlineStr">
        <is>
          <t>high</t>
        </is>
      </c>
      <c r="V670" s="6" t="inlineStr">
        <is>
          <t>high</t>
        </is>
      </c>
      <c r="W670" s="6" t="inlineStr">
        <is>
          <t>No</t>
        </is>
      </c>
      <c r="X670" s="8" t="inlineStr"/>
      <c r="Y670" s="6" t="n">
        <v>0</v>
      </c>
      <c r="Z670" s="8" t="inlineStr"/>
      <c r="AA670" s="8" t="inlineStr">
        <is>
          <t>position: Recorded vote with no speech: 2. | reasons: No speech on the item: 0.</t>
        </is>
      </c>
      <c r="AB670" s="6" t="inlineStr"/>
    </row>
    <row r="671">
      <c r="A671" s="6" t="inlineStr">
        <is>
          <t>2022-10-04</t>
        </is>
      </c>
      <c r="B671" s="11" t="inlineStr">
        <is>
          <t>https://www.youtube.com/watch?v=AgpRvZiIzxc</t>
        </is>
      </c>
      <c r="C671" s="6" t="inlineStr">
        <is>
          <t>14/15/16</t>
        </is>
      </c>
      <c r="D671" s="8" t="inlineStr">
        <is>
          <t>By-Law 2216 OCP amendment (6 First Street, industrial to central business district policy area) - motion to deny first reading lost for want of seconder; first reading given</t>
        </is>
      </c>
      <c r="E671" s="6" t="inlineStr">
        <is>
          <t>land use</t>
        </is>
      </c>
      <c r="F671" s="6" t="inlineStr">
        <is>
          <t>Yes</t>
        </is>
      </c>
      <c r="G671" s="6" t="inlineStr">
        <is>
          <t>Jake Hiebert</t>
        </is>
      </c>
      <c r="H671" s="6" t="inlineStr">
        <is>
          <t>Yes</t>
        </is>
      </c>
      <c r="I671" s="6" t="inlineStr">
        <is>
          <t>present</t>
        </is>
      </c>
      <c r="J671" s="6" t="inlineStr">
        <is>
          <t>No</t>
        </is>
      </c>
      <c r="K671" s="6" t="inlineStr">
        <is>
          <t>none</t>
        </is>
      </c>
      <c r="L671" s="6" t="inlineStr">
        <is>
          <t>none</t>
        </is>
      </c>
      <c r="M671" s="6" t="inlineStr">
        <is>
          <t>for</t>
        </is>
      </c>
      <c r="N671" s="6" t="n">
        <v>2</v>
      </c>
      <c r="O671" s="6" t="n">
        <v>0</v>
      </c>
      <c r="P671" s="6" t="n"/>
      <c r="Q671" s="6" t="n"/>
      <c r="R671" s="6" t="n"/>
      <c r="S671" s="15">
        <f>IF(OR(H671&lt;&gt;"Yes",COUNT(N671:R671)=0),"",100*SUMPRODUCT(N671:R671/4,Weights!$B$2:$F$2)/SUMPRODUCT(--(N671:R671&lt;&gt;""),Weights!$B$2:$F$2))</f>
        <v/>
      </c>
      <c r="T671" s="6">
        <f>IF(H671&lt;&gt;"Yes","",IF(AND(N(N671)&gt;=2,N(O671)&gt;=2),"Yes","No"))</f>
        <v/>
      </c>
      <c r="U671" s="6" t="inlineStr">
        <is>
          <t>high</t>
        </is>
      </c>
      <c r="V671" s="6" t="inlineStr">
        <is>
          <t>high</t>
        </is>
      </c>
      <c r="W671" s="6" t="inlineStr">
        <is>
          <t>No</t>
        </is>
      </c>
      <c r="X671" s="8" t="inlineStr"/>
      <c r="Y671" s="6" t="n">
        <v>0</v>
      </c>
      <c r="Z671" s="8" t="inlineStr"/>
      <c r="AA671" s="8" t="inlineStr">
        <is>
          <t>position: Recorded vote with no speech: 2. | reasons: No speech on the item: 0.</t>
        </is>
      </c>
      <c r="AB671" s="6" t="inlineStr"/>
    </row>
    <row r="672">
      <c r="A672" s="6" t="inlineStr">
        <is>
          <t>2022-10-04</t>
        </is>
      </c>
      <c r="B672" s="11" t="inlineStr">
        <is>
          <t>https://www.youtube.com/watch?v=AgpRvZiIzxc</t>
        </is>
      </c>
      <c r="C672" s="6" t="inlineStr">
        <is>
          <t>14/15/16</t>
        </is>
      </c>
      <c r="D672" s="8" t="inlineStr">
        <is>
          <t>By-Law 2216 OCP amendment (6 First Street, industrial to central business district policy area) - motion to deny first reading lost for want of seconder; first reading given</t>
        </is>
      </c>
      <c r="E672" s="6" t="inlineStr">
        <is>
          <t>land use</t>
        </is>
      </c>
      <c r="F672" s="6" t="inlineStr">
        <is>
          <t>Yes</t>
        </is>
      </c>
      <c r="G672" s="6" t="inlineStr">
        <is>
          <t>Bill Hiebert</t>
        </is>
      </c>
      <c r="H672" s="6" t="inlineStr">
        <is>
          <t>Yes</t>
        </is>
      </c>
      <c r="I672" s="6" t="inlineStr">
        <is>
          <t>present</t>
        </is>
      </c>
      <c r="J672" s="6" t="inlineStr">
        <is>
          <t>No</t>
        </is>
      </c>
      <c r="K672" s="6" t="inlineStr">
        <is>
          <t>none</t>
        </is>
      </c>
      <c r="L672" s="6" t="inlineStr">
        <is>
          <t>none</t>
        </is>
      </c>
      <c r="M672" s="6" t="inlineStr">
        <is>
          <t>for</t>
        </is>
      </c>
      <c r="N672" s="6" t="n">
        <v>2</v>
      </c>
      <c r="O672" s="6" t="n">
        <v>0</v>
      </c>
      <c r="P672" s="6" t="n"/>
      <c r="Q672" s="6" t="n"/>
      <c r="R672" s="6" t="n"/>
      <c r="S672" s="15">
        <f>IF(OR(H672&lt;&gt;"Yes",COUNT(N672:R672)=0),"",100*SUMPRODUCT(N672:R672/4,Weights!$B$2:$F$2)/SUMPRODUCT(--(N672:R672&lt;&gt;""),Weights!$B$2:$F$2))</f>
        <v/>
      </c>
      <c r="T672" s="6">
        <f>IF(H672&lt;&gt;"Yes","",IF(AND(N(N672)&gt;=2,N(O672)&gt;=2),"Yes","No"))</f>
        <v/>
      </c>
      <c r="U672" s="6" t="inlineStr">
        <is>
          <t>high</t>
        </is>
      </c>
      <c r="V672" s="6" t="inlineStr">
        <is>
          <t>high</t>
        </is>
      </c>
      <c r="W672" s="6" t="inlineStr">
        <is>
          <t>No</t>
        </is>
      </c>
      <c r="X672" s="8" t="inlineStr"/>
      <c r="Y672" s="6" t="n">
        <v>0</v>
      </c>
      <c r="Z672" s="8" t="inlineStr"/>
      <c r="AA672" s="8" t="inlineStr">
        <is>
          <t>position: Recorded vote with no speech: 2. | reasons: No speech on the item: 0.</t>
        </is>
      </c>
      <c r="AB672" s="6" t="inlineStr"/>
    </row>
    <row r="673">
      <c r="A673" s="6" t="inlineStr">
        <is>
          <t>2022-10-04</t>
        </is>
      </c>
      <c r="B673" s="11" t="inlineStr">
        <is>
          <t>https://www.youtube.com/watch?v=AgpRvZiIzxc</t>
        </is>
      </c>
      <c r="C673" s="6" t="inlineStr">
        <is>
          <t>14/15/16</t>
        </is>
      </c>
      <c r="D673" s="8" t="inlineStr">
        <is>
          <t>By-Law 2216 OCP amendment (6 First Street, industrial to central business district policy area) - motion to deny first reading lost for want of seconder; first reading given</t>
        </is>
      </c>
      <c r="E673" s="6" t="inlineStr">
        <is>
          <t>land use</t>
        </is>
      </c>
      <c r="F673" s="6" t="inlineStr">
        <is>
          <t>Yes</t>
        </is>
      </c>
      <c r="G673" s="6" t="inlineStr">
        <is>
          <t>Mayor Earl Funk</t>
        </is>
      </c>
      <c r="H673" s="6" t="inlineStr">
        <is>
          <t>Yes</t>
        </is>
      </c>
      <c r="I673" s="6" t="inlineStr">
        <is>
          <t>present</t>
        </is>
      </c>
      <c r="J673" s="6" t="inlineStr">
        <is>
          <t>Yes</t>
        </is>
      </c>
      <c r="K673" s="6" t="inlineStr">
        <is>
          <t>none</t>
        </is>
      </c>
      <c r="L673" s="6" t="inlineStr">
        <is>
          <t>for</t>
        </is>
      </c>
      <c r="M673" s="6" t="inlineStr">
        <is>
          <t>for</t>
        </is>
      </c>
      <c r="N673" s="6" t="n">
        <v>4</v>
      </c>
      <c r="O673" s="6" t="n">
        <v>2</v>
      </c>
      <c r="P673" s="6" t="n">
        <v>2</v>
      </c>
      <c r="Q673" s="6" t="n">
        <v>1</v>
      </c>
      <c r="R673" s="6" t="n">
        <v>2</v>
      </c>
      <c r="S673" s="15">
        <f>IF(OR(H673&lt;&gt;"Yes",COUNT(N673:R673)=0),"",100*SUMPRODUCT(N673:R673/4,Weights!$B$2:$F$2)/SUMPRODUCT(--(N673:R673&lt;&gt;""),Weights!$B$2:$F$2))</f>
        <v/>
      </c>
      <c r="T673" s="6">
        <f>IF(H673&lt;&gt;"Yes","",IF(AND(N(N673)&gt;=2,N(O673)&gt;=2),"Yes","No"))</f>
        <v/>
      </c>
      <c r="U673" s="6" t="inlineStr">
        <is>
          <t>high</t>
        </is>
      </c>
      <c r="V673" s="6" t="inlineStr">
        <is>
          <t>high</t>
        </is>
      </c>
      <c r="W673" s="6" t="inlineStr">
        <is>
          <t>No</t>
        </is>
      </c>
      <c r="X673" s="8" t="inlineStr"/>
      <c r="Y673" s="6" t="n">
        <v>1</v>
      </c>
      <c r="Z673" s="8" t="inlineStr">
        <is>
          <t>[00:35:49] Council, I too would like to see more information on this, and I know to get that we have to go to— we have to have first reading, and I think this is a good project to get more information on and to have first reading.</t>
        </is>
      </c>
      <c r="AA673" s="8" t="inlineStr">
        <is>
          <t>position: 'So I will support this motion': 4. | reasons: More information needed via public hearing: 2. | independence: Echoes Zwaagstra ('I too'): 2. | engagement: Does not address Siemens' siting/character objection: 1. | flexibility: Acknowledges information is lacking: 2.</t>
        </is>
      </c>
      <c r="AB673" s="11" t="inlineStr">
        <is>
          <t>https://www.youtube.com/watch?v=AgpRvZiIzxc&amp;t=2149s</t>
        </is>
      </c>
    </row>
    <row r="674">
      <c r="A674" s="6" t="inlineStr">
        <is>
          <t>2022-10-04</t>
        </is>
      </c>
      <c r="B674" s="11" t="inlineStr">
        <is>
          <t>https://www.youtube.com/watch?v=AgpRvZiIzxc</t>
        </is>
      </c>
      <c r="C674" s="6" t="inlineStr">
        <is>
          <t>17</t>
        </is>
      </c>
      <c r="D674" s="8" t="inlineStr">
        <is>
          <t>By-Law 2215 first reading - rezoning 6 First Street / part 78 PTH 52 West RLD to RMD (3-storey multifamily)</t>
        </is>
      </c>
      <c r="E674" s="6" t="inlineStr">
        <is>
          <t>land use</t>
        </is>
      </c>
      <c r="F674" s="6" t="inlineStr">
        <is>
          <t>No</t>
        </is>
      </c>
      <c r="G674" s="6" t="inlineStr">
        <is>
          <t>Damian Penner</t>
        </is>
      </c>
      <c r="H674" s="6" t="inlineStr">
        <is>
          <t>Yes</t>
        </is>
      </c>
      <c r="I674" s="6" t="inlineStr">
        <is>
          <t>present</t>
        </is>
      </c>
      <c r="J674" s="6" t="inlineStr">
        <is>
          <t>Yes</t>
        </is>
      </c>
      <c r="K674" s="6" t="inlineStr">
        <is>
          <t>mover</t>
        </is>
      </c>
      <c r="L674" s="6" t="inlineStr">
        <is>
          <t>for</t>
        </is>
      </c>
      <c r="M674" s="6" t="inlineStr">
        <is>
          <t>voice-unanimous</t>
        </is>
      </c>
      <c r="N674" s="6" t="n">
        <v>4</v>
      </c>
      <c r="O674" s="6" t="n">
        <v>2</v>
      </c>
      <c r="P674" s="6" t="n">
        <v>2</v>
      </c>
      <c r="Q674" s="6" t="n"/>
      <c r="R674" s="6" t="n"/>
      <c r="S674" s="15">
        <f>IF(OR(H674&lt;&gt;"Yes",COUNT(N674:R674)=0),"",100*SUMPRODUCT(N674:R674/4,Weights!$B$2:$F$2)/SUMPRODUCT(--(N674:R674&lt;&gt;""),Weights!$B$2:$F$2))</f>
        <v/>
      </c>
      <c r="T674" s="6">
        <f>IF(H674&lt;&gt;"Yes","",IF(AND(N(N674)&gt;=2,N(O674)&gt;=2),"Yes","No"))</f>
        <v/>
      </c>
      <c r="U674" s="6" t="inlineStr">
        <is>
          <t>high</t>
        </is>
      </c>
      <c r="V674" s="6" t="inlineStr">
        <is>
          <t>high</t>
        </is>
      </c>
      <c r="W674" s="6" t="inlineStr">
        <is>
          <t>No</t>
        </is>
      </c>
      <c r="X674" s="8" t="inlineStr"/>
      <c r="Y674" s="6" t="n">
        <v>2</v>
      </c>
      <c r="Z674" s="8" t="inlineStr">
        <is>
          <t>[00:37:34] Over the course of this last term and even a little bit before that, we have seen First Street to be, uh, starting to redevelop from residential single-family to— or low density to, uh, medium density.
[00:37:34] So I feel that in the nature of the redevelopment, it is, uh, fair to bring this to, uh, second reading for public hearing.</t>
        </is>
      </c>
      <c r="AA674" s="8" t="inlineStr">
        <is>
          <t>position: Moved first reading: 4. | reasons: Ongoing densification of First Street makes a public hearing fair; brief: 2. | independence: Own observation of the redevelopment trend, brief: 2.</t>
        </is>
      </c>
      <c r="AB674" s="11" t="inlineStr">
        <is>
          <t>https://www.youtube.com/watch?v=AgpRvZiIzxc&amp;t=2254s</t>
        </is>
      </c>
    </row>
    <row r="675">
      <c r="A675" s="6" t="inlineStr">
        <is>
          <t>2022-10-04</t>
        </is>
      </c>
      <c r="B675" s="11" t="inlineStr">
        <is>
          <t>https://www.youtube.com/watch?v=AgpRvZiIzxc</t>
        </is>
      </c>
      <c r="C675" s="6" t="inlineStr">
        <is>
          <t>17</t>
        </is>
      </c>
      <c r="D675" s="8" t="inlineStr">
        <is>
          <t>By-Law 2215 first reading - rezoning 6 First Street / part 78 PTH 52 West RLD to RMD (3-storey multifamily)</t>
        </is>
      </c>
      <c r="E675" s="6" t="inlineStr">
        <is>
          <t>land use</t>
        </is>
      </c>
      <c r="F675" s="6" t="inlineStr">
        <is>
          <t>No</t>
        </is>
      </c>
      <c r="G675" s="6" t="inlineStr">
        <is>
          <t>Susan Penner</t>
        </is>
      </c>
      <c r="H675" s="6" t="inlineStr">
        <is>
          <t>Yes</t>
        </is>
      </c>
      <c r="I675" s="6" t="inlineStr">
        <is>
          <t>present</t>
        </is>
      </c>
      <c r="J675" s="6" t="inlineStr">
        <is>
          <t>No</t>
        </is>
      </c>
      <c r="K675" s="6" t="inlineStr">
        <is>
          <t>seconder</t>
        </is>
      </c>
      <c r="L675" s="6" t="inlineStr">
        <is>
          <t>none</t>
        </is>
      </c>
      <c r="M675" s="6" t="inlineStr">
        <is>
          <t>voice-unanimous</t>
        </is>
      </c>
      <c r="N675" s="6" t="n">
        <v>2</v>
      </c>
      <c r="O675" s="6" t="n">
        <v>0</v>
      </c>
      <c r="P675" s="6" t="n"/>
      <c r="Q675" s="6" t="n"/>
      <c r="R675" s="6" t="n"/>
      <c r="S675" s="15">
        <f>IF(OR(H675&lt;&gt;"Yes",COUNT(N675:R675)=0),"",100*SUMPRODUCT(N675:R675/4,Weights!$B$2:$F$2)/SUMPRODUCT(--(N675:R675&lt;&gt;""),Weights!$B$2:$F$2))</f>
        <v/>
      </c>
      <c r="T675" s="6">
        <f>IF(H675&lt;&gt;"Yes","",IF(AND(N(N675)&gt;=2,N(O675)&gt;=2),"Yes","No"))</f>
        <v/>
      </c>
      <c r="U675" s="6" t="inlineStr">
        <is>
          <t>high</t>
        </is>
      </c>
      <c r="V675" s="6" t="inlineStr">
        <is>
          <t>high</t>
        </is>
      </c>
      <c r="W675" s="6" t="inlineStr">
        <is>
          <t>No</t>
        </is>
      </c>
      <c r="X675" s="8" t="inlineStr"/>
      <c r="Y675" s="6" t="n">
        <v>0</v>
      </c>
      <c r="Z675" s="8" t="inlineStr"/>
      <c r="AA675" s="8" t="inlineStr">
        <is>
          <t>position: Seconded per minutes, no speech: 2. | reasons: No speech on the item: 0.</t>
        </is>
      </c>
      <c r="AB675" s="6" t="inlineStr"/>
    </row>
    <row r="676">
      <c r="A676" s="6" t="inlineStr">
        <is>
          <t>2022-10-04</t>
        </is>
      </c>
      <c r="B676" s="11" t="inlineStr">
        <is>
          <t>https://www.youtube.com/watch?v=AgpRvZiIzxc</t>
        </is>
      </c>
      <c r="C676" s="6" t="inlineStr">
        <is>
          <t>17</t>
        </is>
      </c>
      <c r="D676" s="8" t="inlineStr">
        <is>
          <t>By-Law 2215 first reading - rezoning 6 First Street / part 78 PTH 52 West RLD to RMD (3-storey multifamily)</t>
        </is>
      </c>
      <c r="E676" s="6" t="inlineStr">
        <is>
          <t>land use</t>
        </is>
      </c>
      <c r="F676" s="6" t="inlineStr">
        <is>
          <t>No</t>
        </is>
      </c>
      <c r="G676" s="6" t="inlineStr">
        <is>
          <t>Jake Hiebert</t>
        </is>
      </c>
      <c r="H676" s="6" t="inlineStr">
        <is>
          <t>Yes</t>
        </is>
      </c>
      <c r="I676" s="6" t="inlineStr">
        <is>
          <t>present</t>
        </is>
      </c>
      <c r="J676" s="6" t="inlineStr">
        <is>
          <t>No</t>
        </is>
      </c>
      <c r="K676" s="6" t="inlineStr">
        <is>
          <t>none</t>
        </is>
      </c>
      <c r="L676" s="6" t="inlineStr">
        <is>
          <t>none</t>
        </is>
      </c>
      <c r="M676" s="6" t="inlineStr">
        <is>
          <t>voice-unanimous</t>
        </is>
      </c>
      <c r="N676" s="6" t="n">
        <v>0</v>
      </c>
      <c r="O676" s="6" t="n">
        <v>0</v>
      </c>
      <c r="P676" s="6" t="n"/>
      <c r="Q676" s="6" t="n"/>
      <c r="R676" s="6" t="n"/>
      <c r="S676" s="15">
        <f>IF(OR(H676&lt;&gt;"Yes",COUNT(N676:R676)=0),"",100*SUMPRODUCT(N676:R676/4,Weights!$B$2:$F$2)/SUMPRODUCT(--(N676:R676&lt;&gt;""),Weights!$B$2:$F$2))</f>
        <v/>
      </c>
      <c r="T676" s="6">
        <f>IF(H676&lt;&gt;"Yes","",IF(AND(N(N676)&gt;=2,N(O676)&gt;=2),"Yes","No"))</f>
        <v/>
      </c>
      <c r="U676" s="6" t="inlineStr">
        <is>
          <t>high</t>
        </is>
      </c>
      <c r="V676" s="6" t="inlineStr">
        <is>
          <t>high</t>
        </is>
      </c>
      <c r="W676" s="6" t="inlineStr">
        <is>
          <t>No</t>
        </is>
      </c>
      <c r="X676" s="8" t="inlineStr"/>
      <c r="Y676" s="6" t="n">
        <v>0</v>
      </c>
      <c r="Z676" s="8" t="inlineStr"/>
      <c r="AA676" s="8" t="inlineStr">
        <is>
          <t>position: Unrecorded unanimous voice vote with no speech: 0. | reasons: No speech on the item: 0.</t>
        </is>
      </c>
      <c r="AB676" s="6" t="inlineStr"/>
    </row>
    <row r="677">
      <c r="A677" s="6" t="inlineStr">
        <is>
          <t>2022-10-04</t>
        </is>
      </c>
      <c r="B677" s="11" t="inlineStr">
        <is>
          <t>https://www.youtube.com/watch?v=AgpRvZiIzxc</t>
        </is>
      </c>
      <c r="C677" s="6" t="inlineStr">
        <is>
          <t>17</t>
        </is>
      </c>
      <c r="D677" s="8" t="inlineStr">
        <is>
          <t>By-Law 2215 first reading - rezoning 6 First Street / part 78 PTH 52 West RLD to RMD (3-storey multifamily)</t>
        </is>
      </c>
      <c r="E677" s="6" t="inlineStr">
        <is>
          <t>land use</t>
        </is>
      </c>
      <c r="F677" s="6" t="inlineStr">
        <is>
          <t>No</t>
        </is>
      </c>
      <c r="G677" s="6" t="inlineStr">
        <is>
          <t>Bill Hiebert</t>
        </is>
      </c>
      <c r="H677" s="6" t="inlineStr">
        <is>
          <t>Yes</t>
        </is>
      </c>
      <c r="I677" s="6" t="inlineStr">
        <is>
          <t>present</t>
        </is>
      </c>
      <c r="J677" s="6" t="inlineStr">
        <is>
          <t>No</t>
        </is>
      </c>
      <c r="K677" s="6" t="inlineStr">
        <is>
          <t>none</t>
        </is>
      </c>
      <c r="L677" s="6" t="inlineStr">
        <is>
          <t>none</t>
        </is>
      </c>
      <c r="M677" s="6" t="inlineStr">
        <is>
          <t>voice-unanimous</t>
        </is>
      </c>
      <c r="N677" s="6" t="n">
        <v>0</v>
      </c>
      <c r="O677" s="6" t="n">
        <v>0</v>
      </c>
      <c r="P677" s="6" t="n"/>
      <c r="Q677" s="6" t="n"/>
      <c r="R677" s="6" t="n"/>
      <c r="S677" s="15">
        <f>IF(OR(H677&lt;&gt;"Yes",COUNT(N677:R677)=0),"",100*SUMPRODUCT(N677:R677/4,Weights!$B$2:$F$2)/SUMPRODUCT(--(N677:R677&lt;&gt;""),Weights!$B$2:$F$2))</f>
        <v/>
      </c>
      <c r="T677" s="6">
        <f>IF(H677&lt;&gt;"Yes","",IF(AND(N(N677)&gt;=2,N(O677)&gt;=2),"Yes","No"))</f>
        <v/>
      </c>
      <c r="U677" s="6" t="inlineStr">
        <is>
          <t>high</t>
        </is>
      </c>
      <c r="V677" s="6" t="inlineStr">
        <is>
          <t>high</t>
        </is>
      </c>
      <c r="W677" s="6" t="inlineStr">
        <is>
          <t>No</t>
        </is>
      </c>
      <c r="X677" s="8" t="inlineStr"/>
      <c r="Y677" s="6" t="n">
        <v>0</v>
      </c>
      <c r="Z677" s="8" t="inlineStr"/>
      <c r="AA677" s="8" t="inlineStr">
        <is>
          <t>position: Unrecorded unanimous voice vote with no speech: 0. | reasons: No speech on the item: 0.</t>
        </is>
      </c>
      <c r="AB677" s="6" t="inlineStr"/>
    </row>
    <row r="678">
      <c r="A678" s="6" t="inlineStr">
        <is>
          <t>2022-10-04</t>
        </is>
      </c>
      <c r="B678" s="11" t="inlineStr">
        <is>
          <t>https://www.youtube.com/watch?v=AgpRvZiIzxc</t>
        </is>
      </c>
      <c r="C678" s="6" t="inlineStr">
        <is>
          <t>17</t>
        </is>
      </c>
      <c r="D678" s="8" t="inlineStr">
        <is>
          <t>By-Law 2215 first reading - rezoning 6 First Street / part 78 PTH 52 West RLD to RMD (3-storey multifamily)</t>
        </is>
      </c>
      <c r="E678" s="6" t="inlineStr">
        <is>
          <t>land use</t>
        </is>
      </c>
      <c r="F678" s="6" t="inlineStr">
        <is>
          <t>No</t>
        </is>
      </c>
      <c r="G678" s="6" t="inlineStr">
        <is>
          <t>Michael Zwaagstra</t>
        </is>
      </c>
      <c r="H678" s="6" t="inlineStr">
        <is>
          <t>Yes</t>
        </is>
      </c>
      <c r="I678" s="6" t="inlineStr">
        <is>
          <t>present</t>
        </is>
      </c>
      <c r="J678" s="6" t="inlineStr">
        <is>
          <t>No</t>
        </is>
      </c>
      <c r="K678" s="6" t="inlineStr">
        <is>
          <t>none</t>
        </is>
      </c>
      <c r="L678" s="6" t="inlineStr">
        <is>
          <t>none</t>
        </is>
      </c>
      <c r="M678" s="6" t="inlineStr">
        <is>
          <t>voice-unanimous</t>
        </is>
      </c>
      <c r="N678" s="6" t="n">
        <v>0</v>
      </c>
      <c r="O678" s="6" t="n">
        <v>0</v>
      </c>
      <c r="P678" s="6" t="n"/>
      <c r="Q678" s="6" t="n"/>
      <c r="R678" s="6" t="n"/>
      <c r="S678" s="15">
        <f>IF(OR(H678&lt;&gt;"Yes",COUNT(N678:R678)=0),"",100*SUMPRODUCT(N678:R678/4,Weights!$B$2:$F$2)/SUMPRODUCT(--(N678:R678&lt;&gt;""),Weights!$B$2:$F$2))</f>
        <v/>
      </c>
      <c r="T678" s="6">
        <f>IF(H678&lt;&gt;"Yes","",IF(AND(N(N678)&gt;=2,N(O678)&gt;=2),"Yes","No"))</f>
        <v/>
      </c>
      <c r="U678" s="6" t="inlineStr">
        <is>
          <t>high</t>
        </is>
      </c>
      <c r="V678" s="6" t="inlineStr">
        <is>
          <t>high</t>
        </is>
      </c>
      <c r="W678" s="6" t="inlineStr">
        <is>
          <t>No</t>
        </is>
      </c>
      <c r="X678" s="8" t="inlineStr"/>
      <c r="Y678" s="6" t="n">
        <v>0</v>
      </c>
      <c r="Z678" s="8" t="inlineStr"/>
      <c r="AA678" s="8" t="inlineStr">
        <is>
          <t>position: Unrecorded unanimous voice vote with no speech: 0. | reasons: No speech on the item: 0.</t>
        </is>
      </c>
      <c r="AB678" s="6" t="inlineStr"/>
    </row>
    <row r="679">
      <c r="A679" s="6" t="inlineStr">
        <is>
          <t>2022-10-04</t>
        </is>
      </c>
      <c r="B679" s="11" t="inlineStr">
        <is>
          <t>https://www.youtube.com/watch?v=AgpRvZiIzxc</t>
        </is>
      </c>
      <c r="C679" s="6" t="inlineStr">
        <is>
          <t>17</t>
        </is>
      </c>
      <c r="D679" s="8" t="inlineStr">
        <is>
          <t>By-Law 2215 first reading - rezoning 6 First Street / part 78 PTH 52 West RLD to RMD (3-storey multifamily)</t>
        </is>
      </c>
      <c r="E679" s="6" t="inlineStr">
        <is>
          <t>land use</t>
        </is>
      </c>
      <c r="F679" s="6" t="inlineStr">
        <is>
          <t>No</t>
        </is>
      </c>
      <c r="G679" s="6" t="inlineStr">
        <is>
          <t>Jac Siemens</t>
        </is>
      </c>
      <c r="H679" s="6" t="inlineStr">
        <is>
          <t>Yes</t>
        </is>
      </c>
      <c r="I679" s="6" t="inlineStr">
        <is>
          <t>present</t>
        </is>
      </c>
      <c r="J679" s="6" t="inlineStr">
        <is>
          <t>No</t>
        </is>
      </c>
      <c r="K679" s="6" t="inlineStr">
        <is>
          <t>none</t>
        </is>
      </c>
      <c r="L679" s="6" t="inlineStr">
        <is>
          <t>none</t>
        </is>
      </c>
      <c r="M679" s="6" t="inlineStr">
        <is>
          <t>voice-unanimous</t>
        </is>
      </c>
      <c r="N679" s="6" t="n">
        <v>0</v>
      </c>
      <c r="O679" s="6" t="n">
        <v>0</v>
      </c>
      <c r="P679" s="6" t="n"/>
      <c r="Q679" s="6" t="n"/>
      <c r="R679" s="6" t="n"/>
      <c r="S679" s="15">
        <f>IF(OR(H679&lt;&gt;"Yes",COUNT(N679:R679)=0),"",100*SUMPRODUCT(N679:R679/4,Weights!$B$2:$F$2)/SUMPRODUCT(--(N679:R679&lt;&gt;""),Weights!$B$2:$F$2))</f>
        <v/>
      </c>
      <c r="T679" s="6">
        <f>IF(H679&lt;&gt;"Yes","",IF(AND(N(N679)&gt;=2,N(O679)&gt;=2),"Yes","No"))</f>
        <v/>
      </c>
      <c r="U679" s="6" t="inlineStr">
        <is>
          <t>high</t>
        </is>
      </c>
      <c r="V679" s="6" t="inlineStr">
        <is>
          <t>high</t>
        </is>
      </c>
      <c r="W679" s="6" t="inlineStr">
        <is>
          <t>No</t>
        </is>
      </c>
      <c r="X679" s="8" t="inlineStr"/>
      <c r="Y679" s="6" t="n">
        <v>0</v>
      </c>
      <c r="Z679" s="8" t="inlineStr"/>
      <c r="AA679" s="8" t="inlineStr">
        <is>
          <t>position: Unrecorded unanimous voice vote with no speech: 0. | reasons: No speech on the item: 0.</t>
        </is>
      </c>
      <c r="AB679" s="6" t="inlineStr"/>
    </row>
    <row r="680">
      <c r="A680" s="6" t="inlineStr">
        <is>
          <t>2022-10-04</t>
        </is>
      </c>
      <c r="B680" s="11" t="inlineStr">
        <is>
          <t>https://www.youtube.com/watch?v=AgpRvZiIzxc</t>
        </is>
      </c>
      <c r="C680" s="6" t="inlineStr">
        <is>
          <t>18</t>
        </is>
      </c>
      <c r="D680" s="8" t="inlineStr">
        <is>
          <t>By-Law 2217 first reading - rezoning 205 McKenzie Avenue RLD to RMD (4-unit multifamily)</t>
        </is>
      </c>
      <c r="E680" s="6" t="inlineStr">
        <is>
          <t>land use</t>
        </is>
      </c>
      <c r="F680" s="6" t="inlineStr">
        <is>
          <t>No</t>
        </is>
      </c>
      <c r="G680" s="6" t="inlineStr">
        <is>
          <t>Michael Zwaagstra</t>
        </is>
      </c>
      <c r="H680" s="6" t="inlineStr">
        <is>
          <t>Yes</t>
        </is>
      </c>
      <c r="I680" s="6" t="inlineStr">
        <is>
          <t>present</t>
        </is>
      </c>
      <c r="J680" s="6" t="inlineStr">
        <is>
          <t>Yes</t>
        </is>
      </c>
      <c r="K680" s="6" t="inlineStr">
        <is>
          <t>mover</t>
        </is>
      </c>
      <c r="L680" s="6" t="inlineStr">
        <is>
          <t>for</t>
        </is>
      </c>
      <c r="M680" s="6" t="inlineStr">
        <is>
          <t>voice-unanimous</t>
        </is>
      </c>
      <c r="N680" s="6" t="n">
        <v>4</v>
      </c>
      <c r="O680" s="6" t="n">
        <v>2</v>
      </c>
      <c r="P680" s="6" t="n">
        <v>2</v>
      </c>
      <c r="Q680" s="6" t="n"/>
      <c r="R680" s="6" t="n"/>
      <c r="S680" s="15">
        <f>IF(OR(H680&lt;&gt;"Yes",COUNT(N680:R680)=0),"",100*SUMPRODUCT(N680:R680/4,Weights!$B$2:$F$2)/SUMPRODUCT(--(N680:R680&lt;&gt;""),Weights!$B$2:$F$2))</f>
        <v/>
      </c>
      <c r="T680" s="6">
        <f>IF(H680&lt;&gt;"Yes","",IF(AND(N(N680)&gt;=2,N(O680)&gt;=2),"Yes","No"))</f>
        <v/>
      </c>
      <c r="U680" s="6" t="inlineStr">
        <is>
          <t>high</t>
        </is>
      </c>
      <c r="V680" s="6" t="inlineStr">
        <is>
          <t>high</t>
        </is>
      </c>
      <c r="W680" s="6" t="inlineStr">
        <is>
          <t>No</t>
        </is>
      </c>
      <c r="X680" s="8" t="inlineStr"/>
      <c r="Y680" s="6" t="n">
        <v>2</v>
      </c>
      <c r="Z680" s="8" t="inlineStr">
        <is>
          <t>[00:39:09] I'll give the motion for first reading.
[00:39:16] This is first reading, which means that if we approve this, we will get more information at the public hearing in regards to exactly what's being proposed, and the neighbourhood will have an opportunity to comment as well. So it makes sense to go to the public hearing because information is good.</t>
        </is>
      </c>
      <c r="AA680" s="8" t="inlineStr">
        <is>
          <t>position: Moved first reading: 4. | reasons: Generic first-reading rationale (information, neighbourhood comment): 2. | independence: Own brief explanation: 2.</t>
        </is>
      </c>
      <c r="AB680" s="11" t="inlineStr">
        <is>
          <t>https://www.youtube.com/watch?v=AgpRvZiIzxc&amp;t=2349s</t>
        </is>
      </c>
    </row>
    <row r="681">
      <c r="A681" s="6" t="inlineStr">
        <is>
          <t>2022-10-04</t>
        </is>
      </c>
      <c r="B681" s="11" t="inlineStr">
        <is>
          <t>https://www.youtube.com/watch?v=AgpRvZiIzxc</t>
        </is>
      </c>
      <c r="C681" s="6" t="inlineStr">
        <is>
          <t>18</t>
        </is>
      </c>
      <c r="D681" s="8" t="inlineStr">
        <is>
          <t>By-Law 2217 first reading - rezoning 205 McKenzie Avenue RLD to RMD (4-unit multifamily)</t>
        </is>
      </c>
      <c r="E681" s="6" t="inlineStr">
        <is>
          <t>land use</t>
        </is>
      </c>
      <c r="F681" s="6" t="inlineStr">
        <is>
          <t>No</t>
        </is>
      </c>
      <c r="G681" s="6" t="inlineStr">
        <is>
          <t>Bill Hiebert</t>
        </is>
      </c>
      <c r="H681" s="6" t="inlineStr">
        <is>
          <t>Yes</t>
        </is>
      </c>
      <c r="I681" s="6" t="inlineStr">
        <is>
          <t>present</t>
        </is>
      </c>
      <c r="J681" s="6" t="inlineStr">
        <is>
          <t>No</t>
        </is>
      </c>
      <c r="K681" s="6" t="inlineStr">
        <is>
          <t>seconder</t>
        </is>
      </c>
      <c r="L681" s="6" t="inlineStr">
        <is>
          <t>none</t>
        </is>
      </c>
      <c r="M681" s="6" t="inlineStr">
        <is>
          <t>voice-unanimous</t>
        </is>
      </c>
      <c r="N681" s="6" t="n">
        <v>2</v>
      </c>
      <c r="O681" s="6" t="n">
        <v>0</v>
      </c>
      <c r="P681" s="6" t="n"/>
      <c r="Q681" s="6" t="n"/>
      <c r="R681" s="6" t="n"/>
      <c r="S681" s="15">
        <f>IF(OR(H681&lt;&gt;"Yes",COUNT(N681:R681)=0),"",100*SUMPRODUCT(N681:R681/4,Weights!$B$2:$F$2)/SUMPRODUCT(--(N681:R681&lt;&gt;""),Weights!$B$2:$F$2))</f>
        <v/>
      </c>
      <c r="T681" s="6">
        <f>IF(H681&lt;&gt;"Yes","",IF(AND(N(N681)&gt;=2,N(O681)&gt;=2),"Yes","No"))</f>
        <v/>
      </c>
      <c r="U681" s="6" t="inlineStr">
        <is>
          <t>high</t>
        </is>
      </c>
      <c r="V681" s="6" t="inlineStr">
        <is>
          <t>high</t>
        </is>
      </c>
      <c r="W681" s="6" t="inlineStr">
        <is>
          <t>No</t>
        </is>
      </c>
      <c r="X681" s="8" t="inlineStr"/>
      <c r="Y681" s="6" t="n">
        <v>0</v>
      </c>
      <c r="Z681" s="8" t="inlineStr"/>
      <c r="AA681" s="8" t="inlineStr">
        <is>
          <t>position: Seconded per minutes, no speech: 2. | reasons: No speech on the item: 0.</t>
        </is>
      </c>
      <c r="AB681" s="6" t="inlineStr"/>
    </row>
    <row r="682">
      <c r="A682" s="6" t="inlineStr">
        <is>
          <t>2022-10-04</t>
        </is>
      </c>
      <c r="B682" s="11" t="inlineStr">
        <is>
          <t>https://www.youtube.com/watch?v=AgpRvZiIzxc</t>
        </is>
      </c>
      <c r="C682" s="6" t="inlineStr">
        <is>
          <t>18</t>
        </is>
      </c>
      <c r="D682" s="8" t="inlineStr">
        <is>
          <t>By-Law 2217 first reading - rezoning 205 McKenzie Avenue RLD to RMD (4-unit multifamily)</t>
        </is>
      </c>
      <c r="E682" s="6" t="inlineStr">
        <is>
          <t>land use</t>
        </is>
      </c>
      <c r="F682" s="6" t="inlineStr">
        <is>
          <t>No</t>
        </is>
      </c>
      <c r="G682" s="6" t="inlineStr">
        <is>
          <t>Jake Hiebert</t>
        </is>
      </c>
      <c r="H682" s="6" t="inlineStr">
        <is>
          <t>Yes</t>
        </is>
      </c>
      <c r="I682" s="6" t="inlineStr">
        <is>
          <t>present</t>
        </is>
      </c>
      <c r="J682" s="6" t="inlineStr">
        <is>
          <t>No</t>
        </is>
      </c>
      <c r="K682" s="6" t="inlineStr">
        <is>
          <t>none</t>
        </is>
      </c>
      <c r="L682" s="6" t="inlineStr">
        <is>
          <t>none</t>
        </is>
      </c>
      <c r="M682" s="6" t="inlineStr">
        <is>
          <t>voice-unanimous</t>
        </is>
      </c>
      <c r="N682" s="6" t="n">
        <v>0</v>
      </c>
      <c r="O682" s="6" t="n">
        <v>0</v>
      </c>
      <c r="P682" s="6" t="n"/>
      <c r="Q682" s="6" t="n"/>
      <c r="R682" s="6" t="n"/>
      <c r="S682" s="15">
        <f>IF(OR(H682&lt;&gt;"Yes",COUNT(N682:R682)=0),"",100*SUMPRODUCT(N682:R682/4,Weights!$B$2:$F$2)/SUMPRODUCT(--(N682:R682&lt;&gt;""),Weights!$B$2:$F$2))</f>
        <v/>
      </c>
      <c r="T682" s="6">
        <f>IF(H682&lt;&gt;"Yes","",IF(AND(N(N682)&gt;=2,N(O682)&gt;=2),"Yes","No"))</f>
        <v/>
      </c>
      <c r="U682" s="6" t="inlineStr">
        <is>
          <t>high</t>
        </is>
      </c>
      <c r="V682" s="6" t="inlineStr">
        <is>
          <t>high</t>
        </is>
      </c>
      <c r="W682" s="6" t="inlineStr">
        <is>
          <t>No</t>
        </is>
      </c>
      <c r="X682" s="8" t="inlineStr"/>
      <c r="Y682" s="6" t="n">
        <v>0</v>
      </c>
      <c r="Z682" s="8" t="inlineStr"/>
      <c r="AA682" s="8" t="inlineStr">
        <is>
          <t>position: Unrecorded unanimous voice vote with no speech: 0. | reasons: No speech on the item: 0.</t>
        </is>
      </c>
      <c r="AB682" s="6" t="inlineStr"/>
    </row>
    <row r="683">
      <c r="A683" s="6" t="inlineStr">
        <is>
          <t>2022-10-04</t>
        </is>
      </c>
      <c r="B683" s="11" t="inlineStr">
        <is>
          <t>https://www.youtube.com/watch?v=AgpRvZiIzxc</t>
        </is>
      </c>
      <c r="C683" s="6" t="inlineStr">
        <is>
          <t>18</t>
        </is>
      </c>
      <c r="D683" s="8" t="inlineStr">
        <is>
          <t>By-Law 2217 first reading - rezoning 205 McKenzie Avenue RLD to RMD (4-unit multifamily)</t>
        </is>
      </c>
      <c r="E683" s="6" t="inlineStr">
        <is>
          <t>land use</t>
        </is>
      </c>
      <c r="F683" s="6" t="inlineStr">
        <is>
          <t>No</t>
        </is>
      </c>
      <c r="G683" s="6" t="inlineStr">
        <is>
          <t>Susan Penner</t>
        </is>
      </c>
      <c r="H683" s="6" t="inlineStr">
        <is>
          <t>Yes</t>
        </is>
      </c>
      <c r="I683" s="6" t="inlineStr">
        <is>
          <t>present</t>
        </is>
      </c>
      <c r="J683" s="6" t="inlineStr">
        <is>
          <t>No</t>
        </is>
      </c>
      <c r="K683" s="6" t="inlineStr">
        <is>
          <t>none</t>
        </is>
      </c>
      <c r="L683" s="6" t="inlineStr">
        <is>
          <t>none</t>
        </is>
      </c>
      <c r="M683" s="6" t="inlineStr">
        <is>
          <t>voice-unanimous</t>
        </is>
      </c>
      <c r="N683" s="6" t="n">
        <v>0</v>
      </c>
      <c r="O683" s="6" t="n">
        <v>0</v>
      </c>
      <c r="P683" s="6" t="n"/>
      <c r="Q683" s="6" t="n"/>
      <c r="R683" s="6" t="n"/>
      <c r="S683" s="15">
        <f>IF(OR(H683&lt;&gt;"Yes",COUNT(N683:R683)=0),"",100*SUMPRODUCT(N683:R683/4,Weights!$B$2:$F$2)/SUMPRODUCT(--(N683:R683&lt;&gt;""),Weights!$B$2:$F$2))</f>
        <v/>
      </c>
      <c r="T683" s="6">
        <f>IF(H683&lt;&gt;"Yes","",IF(AND(N(N683)&gt;=2,N(O683)&gt;=2),"Yes","No"))</f>
        <v/>
      </c>
      <c r="U683" s="6" t="inlineStr">
        <is>
          <t>high</t>
        </is>
      </c>
      <c r="V683" s="6" t="inlineStr">
        <is>
          <t>high</t>
        </is>
      </c>
      <c r="W683" s="6" t="inlineStr">
        <is>
          <t>No</t>
        </is>
      </c>
      <c r="X683" s="8" t="inlineStr"/>
      <c r="Y683" s="6" t="n">
        <v>0</v>
      </c>
      <c r="Z683" s="8" t="inlineStr"/>
      <c r="AA683" s="8" t="inlineStr">
        <is>
          <t>position: Unrecorded unanimous voice vote with no speech: 0. | reasons: No speech on the item: 0.</t>
        </is>
      </c>
      <c r="AB683" s="6" t="inlineStr"/>
    </row>
    <row r="684">
      <c r="A684" s="6" t="inlineStr">
        <is>
          <t>2022-10-04</t>
        </is>
      </c>
      <c r="B684" s="11" t="inlineStr">
        <is>
          <t>https://www.youtube.com/watch?v=AgpRvZiIzxc</t>
        </is>
      </c>
      <c r="C684" s="6" t="inlineStr">
        <is>
          <t>18</t>
        </is>
      </c>
      <c r="D684" s="8" t="inlineStr">
        <is>
          <t>By-Law 2217 first reading - rezoning 205 McKenzie Avenue RLD to RMD (4-unit multifamily)</t>
        </is>
      </c>
      <c r="E684" s="6" t="inlineStr">
        <is>
          <t>land use</t>
        </is>
      </c>
      <c r="F684" s="6" t="inlineStr">
        <is>
          <t>No</t>
        </is>
      </c>
      <c r="G684" s="6" t="inlineStr">
        <is>
          <t>Damian Penner</t>
        </is>
      </c>
      <c r="H684" s="6" t="inlineStr">
        <is>
          <t>Yes</t>
        </is>
      </c>
      <c r="I684" s="6" t="inlineStr">
        <is>
          <t>present</t>
        </is>
      </c>
      <c r="J684" s="6" t="inlineStr">
        <is>
          <t>No</t>
        </is>
      </c>
      <c r="K684" s="6" t="inlineStr">
        <is>
          <t>none</t>
        </is>
      </c>
      <c r="L684" s="6" t="inlineStr">
        <is>
          <t>none</t>
        </is>
      </c>
      <c r="M684" s="6" t="inlineStr">
        <is>
          <t>voice-unanimous</t>
        </is>
      </c>
      <c r="N684" s="6" t="n">
        <v>0</v>
      </c>
      <c r="O684" s="6" t="n">
        <v>0</v>
      </c>
      <c r="P684" s="6" t="n"/>
      <c r="Q684" s="6" t="n"/>
      <c r="R684" s="6" t="n"/>
      <c r="S684" s="15">
        <f>IF(OR(H684&lt;&gt;"Yes",COUNT(N684:R684)=0),"",100*SUMPRODUCT(N684:R684/4,Weights!$B$2:$F$2)/SUMPRODUCT(--(N684:R684&lt;&gt;""),Weights!$B$2:$F$2))</f>
        <v/>
      </c>
      <c r="T684" s="6">
        <f>IF(H684&lt;&gt;"Yes","",IF(AND(N(N684)&gt;=2,N(O684)&gt;=2),"Yes","No"))</f>
        <v/>
      </c>
      <c r="U684" s="6" t="inlineStr">
        <is>
          <t>high</t>
        </is>
      </c>
      <c r="V684" s="6" t="inlineStr">
        <is>
          <t>high</t>
        </is>
      </c>
      <c r="W684" s="6" t="inlineStr">
        <is>
          <t>No</t>
        </is>
      </c>
      <c r="X684" s="8" t="inlineStr"/>
      <c r="Y684" s="6" t="n">
        <v>0</v>
      </c>
      <c r="Z684" s="8" t="inlineStr"/>
      <c r="AA684" s="8" t="inlineStr">
        <is>
          <t>position: Unrecorded unanimous voice vote with no speech: 0. | reasons: No speech on the item: 0.</t>
        </is>
      </c>
      <c r="AB684" s="6" t="inlineStr"/>
    </row>
    <row r="685">
      <c r="A685" s="6" t="inlineStr">
        <is>
          <t>2022-10-04</t>
        </is>
      </c>
      <c r="B685" s="11" t="inlineStr">
        <is>
          <t>https://www.youtube.com/watch?v=AgpRvZiIzxc</t>
        </is>
      </c>
      <c r="C685" s="6" t="inlineStr">
        <is>
          <t>18</t>
        </is>
      </c>
      <c r="D685" s="8" t="inlineStr">
        <is>
          <t>By-Law 2217 first reading - rezoning 205 McKenzie Avenue RLD to RMD (4-unit multifamily)</t>
        </is>
      </c>
      <c r="E685" s="6" t="inlineStr">
        <is>
          <t>land use</t>
        </is>
      </c>
      <c r="F685" s="6" t="inlineStr">
        <is>
          <t>No</t>
        </is>
      </c>
      <c r="G685" s="6" t="inlineStr">
        <is>
          <t>Jac Siemens</t>
        </is>
      </c>
      <c r="H685" s="6" t="inlineStr">
        <is>
          <t>Yes</t>
        </is>
      </c>
      <c r="I685" s="6" t="inlineStr">
        <is>
          <t>present</t>
        </is>
      </c>
      <c r="J685" s="6" t="inlineStr">
        <is>
          <t>No</t>
        </is>
      </c>
      <c r="K685" s="6" t="inlineStr">
        <is>
          <t>none</t>
        </is>
      </c>
      <c r="L685" s="6" t="inlineStr">
        <is>
          <t>none</t>
        </is>
      </c>
      <c r="M685" s="6" t="inlineStr">
        <is>
          <t>voice-unanimous</t>
        </is>
      </c>
      <c r="N685" s="6" t="n">
        <v>0</v>
      </c>
      <c r="O685" s="6" t="n">
        <v>0</v>
      </c>
      <c r="P685" s="6" t="n"/>
      <c r="Q685" s="6" t="n"/>
      <c r="R685" s="6" t="n"/>
      <c r="S685" s="15">
        <f>IF(OR(H685&lt;&gt;"Yes",COUNT(N685:R685)=0),"",100*SUMPRODUCT(N685:R685/4,Weights!$B$2:$F$2)/SUMPRODUCT(--(N685:R685&lt;&gt;""),Weights!$B$2:$F$2))</f>
        <v/>
      </c>
      <c r="T685" s="6">
        <f>IF(H685&lt;&gt;"Yes","",IF(AND(N(N685)&gt;=2,N(O685)&gt;=2),"Yes","No"))</f>
        <v/>
      </c>
      <c r="U685" s="6" t="inlineStr">
        <is>
          <t>high</t>
        </is>
      </c>
      <c r="V685" s="6" t="inlineStr">
        <is>
          <t>high</t>
        </is>
      </c>
      <c r="W685" s="6" t="inlineStr">
        <is>
          <t>No</t>
        </is>
      </c>
      <c r="X685" s="8" t="inlineStr"/>
      <c r="Y685" s="6" t="n">
        <v>0</v>
      </c>
      <c r="Z685" s="8" t="inlineStr"/>
      <c r="AA685" s="8" t="inlineStr">
        <is>
          <t>position: Unrecorded unanimous voice vote with no speech: 0. | reasons: No speech on the item: 0.</t>
        </is>
      </c>
      <c r="AB685" s="6" t="inlineStr"/>
    </row>
    <row r="686">
      <c r="A686" s="6" t="inlineStr">
        <is>
          <t>2022-10-04</t>
        </is>
      </c>
      <c r="B686" s="11" t="inlineStr">
        <is>
          <t>https://www.youtube.com/watch?v=AgpRvZiIzxc</t>
        </is>
      </c>
      <c r="C686" s="6" t="inlineStr">
        <is>
          <t>19</t>
        </is>
      </c>
      <c r="D686" s="8" t="inlineStr">
        <is>
          <t>Resolution supporting Steinbach Skimmers grant application ($25,000 starting blocks at Aquatic Centre)</t>
        </is>
      </c>
      <c r="E686" s="6" t="inlineStr">
        <is>
          <t>infrastructure</t>
        </is>
      </c>
      <c r="F686" s="6" t="inlineStr">
        <is>
          <t>No</t>
        </is>
      </c>
      <c r="G686" s="6" t="inlineStr">
        <is>
          <t>Damian Penner</t>
        </is>
      </c>
      <c r="H686" s="6" t="inlineStr">
        <is>
          <t>Yes</t>
        </is>
      </c>
      <c r="I686" s="6" t="inlineStr">
        <is>
          <t>present</t>
        </is>
      </c>
      <c r="J686" s="6" t="inlineStr">
        <is>
          <t>Yes</t>
        </is>
      </c>
      <c r="K686" s="6" t="inlineStr">
        <is>
          <t>mover</t>
        </is>
      </c>
      <c r="L686" s="6" t="inlineStr">
        <is>
          <t>for</t>
        </is>
      </c>
      <c r="M686" s="6" t="inlineStr">
        <is>
          <t>voice-unanimous</t>
        </is>
      </c>
      <c r="N686" s="6" t="n">
        <v>4</v>
      </c>
      <c r="O686" s="6" t="n">
        <v>2</v>
      </c>
      <c r="P686" s="6" t="n">
        <v>2</v>
      </c>
      <c r="Q686" s="6" t="n"/>
      <c r="R686" s="6" t="n"/>
      <c r="S686" s="15">
        <f>IF(OR(H686&lt;&gt;"Yes",COUNT(N686:R686)=0),"",100*SUMPRODUCT(N686:R686/4,Weights!$B$2:$F$2)/SUMPRODUCT(--(N686:R686&lt;&gt;""),Weights!$B$2:$F$2))</f>
        <v/>
      </c>
      <c r="T686" s="6">
        <f>IF(H686&lt;&gt;"Yes","",IF(AND(N(N686)&gt;=2,N(O686)&gt;=2),"Yes","No"))</f>
        <v/>
      </c>
      <c r="U686" s="6" t="inlineStr">
        <is>
          <t>high</t>
        </is>
      </c>
      <c r="V686" s="6" t="inlineStr">
        <is>
          <t>high</t>
        </is>
      </c>
      <c r="W686" s="6" t="inlineStr">
        <is>
          <t>No</t>
        </is>
      </c>
      <c r="X686" s="8" t="inlineStr"/>
      <c r="Y686" s="6" t="n">
        <v>3</v>
      </c>
      <c r="Z686" s="8" t="inlineStr">
        <is>
          <t>[00:41:00] I'd like to put a resolution for this, please.
[00:41:10] As a former alumni of the Steinbach Swim Club and a participant, I really enjoyed my time there, and starting blocks is the best way to start your race.
[00:41:10] So anytime that they're putting a good— putting— looking at getting grant funding for reinvestment into our facilities, I think that's a great opportunity to, to partner with that club.</t>
        </is>
      </c>
      <c r="AA686" s="8" t="inlineStr">
        <is>
          <t>position: Moved the resolution: 4. | reasons: External grant funding reinvests in city facilities; personal experience: 2. | independence: Own brief assessment: 2.</t>
        </is>
      </c>
      <c r="AB686" s="11" t="inlineStr">
        <is>
          <t>https://www.youtube.com/watch?v=AgpRvZiIzxc&amp;t=2460s</t>
        </is>
      </c>
    </row>
    <row r="687">
      <c r="A687" s="6" t="inlineStr">
        <is>
          <t>2022-10-04</t>
        </is>
      </c>
      <c r="B687" s="11" t="inlineStr">
        <is>
          <t>https://www.youtube.com/watch?v=AgpRvZiIzxc</t>
        </is>
      </c>
      <c r="C687" s="6" t="inlineStr">
        <is>
          <t>19</t>
        </is>
      </c>
      <c r="D687" s="8" t="inlineStr">
        <is>
          <t>Resolution supporting Steinbach Skimmers grant application ($25,000 starting blocks at Aquatic Centre)</t>
        </is>
      </c>
      <c r="E687" s="6" t="inlineStr">
        <is>
          <t>infrastructure</t>
        </is>
      </c>
      <c r="F687" s="6" t="inlineStr">
        <is>
          <t>No</t>
        </is>
      </c>
      <c r="G687" s="6" t="inlineStr">
        <is>
          <t>Jake Hiebert</t>
        </is>
      </c>
      <c r="H687" s="6" t="inlineStr">
        <is>
          <t>Yes</t>
        </is>
      </c>
      <c r="I687" s="6" t="inlineStr">
        <is>
          <t>present</t>
        </is>
      </c>
      <c r="J687" s="6" t="inlineStr">
        <is>
          <t>Yes</t>
        </is>
      </c>
      <c r="K687" s="6" t="inlineStr">
        <is>
          <t>seconder</t>
        </is>
      </c>
      <c r="L687" s="6" t="inlineStr">
        <is>
          <t>for</t>
        </is>
      </c>
      <c r="M687" s="6" t="inlineStr">
        <is>
          <t>voice-unanimous</t>
        </is>
      </c>
      <c r="N687" s="6" t="n">
        <v>4</v>
      </c>
      <c r="O687" s="6" t="n">
        <v>1</v>
      </c>
      <c r="P687" s="6" t="n">
        <v>1</v>
      </c>
      <c r="Q687" s="6" t="n"/>
      <c r="R687" s="6" t="n"/>
      <c r="S687" s="15">
        <f>IF(OR(H687&lt;&gt;"Yes",COUNT(N687:R687)=0),"",100*SUMPRODUCT(N687:R687/4,Weights!$B$2:$F$2)/SUMPRODUCT(--(N687:R687&lt;&gt;""),Weights!$B$2:$F$2))</f>
        <v/>
      </c>
      <c r="T687" s="6">
        <f>IF(H687&lt;&gt;"Yes","",IF(AND(N(N687)&gt;=2,N(O687)&gt;=2),"Yes","No"))</f>
        <v/>
      </c>
      <c r="U687" s="6" t="inlineStr">
        <is>
          <t>low</t>
        </is>
      </c>
      <c r="V687" s="6" t="inlineStr">
        <is>
          <t>low</t>
        </is>
      </c>
      <c r="W687" s="6" t="inlineStr">
        <is>
          <t>Yes</t>
        </is>
      </c>
      <c r="X687" s="8" t="inlineStr">
        <is>
          <t>Letter E merges both Hieberts; attribution to J. Hiebert rests on the seconder-speaks-next sequence. Could be B. Hiebert (the two E turns 00:41:29/00:41:46 may be swapped).</t>
        </is>
      </c>
      <c r="Y687" s="6" t="n">
        <v>1</v>
      </c>
      <c r="Z687" s="8" t="inlineStr">
        <is>
          <t>[00:41:29] Yes, Mr. Mayor, this is Steinbach's opportunity, or the city's opportunity to facilitate the grant. And so, as indicated by Councillor Penner, this is a great program and well worth our efforts.</t>
        </is>
      </c>
      <c r="AA687" s="8" t="inlineStr">
        <is>
          <t>position: 'well worth our efforts': 4. | reasons: Only that the city can facilitate the grant: 1. | independence: Mostly echoes Penner: 1.</t>
        </is>
      </c>
      <c r="AB687" s="11" t="inlineStr">
        <is>
          <t>https://www.youtube.com/watch?v=AgpRvZiIzxc&amp;t=2489s</t>
        </is>
      </c>
    </row>
    <row r="688">
      <c r="A688" s="6" t="inlineStr">
        <is>
          <t>2022-10-04</t>
        </is>
      </c>
      <c r="B688" s="11" t="inlineStr">
        <is>
          <t>https://www.youtube.com/watch?v=AgpRvZiIzxc</t>
        </is>
      </c>
      <c r="C688" s="6" t="inlineStr">
        <is>
          <t>19</t>
        </is>
      </c>
      <c r="D688" s="8" t="inlineStr">
        <is>
          <t>Resolution supporting Steinbach Skimmers grant application ($25,000 starting blocks at Aquatic Centre)</t>
        </is>
      </c>
      <c r="E688" s="6" t="inlineStr">
        <is>
          <t>infrastructure</t>
        </is>
      </c>
      <c r="F688" s="6" t="inlineStr">
        <is>
          <t>No</t>
        </is>
      </c>
      <c r="G688" s="6" t="inlineStr">
        <is>
          <t>Bill Hiebert</t>
        </is>
      </c>
      <c r="H688" s="6" t="inlineStr">
        <is>
          <t>Yes</t>
        </is>
      </c>
      <c r="I688" s="6" t="inlineStr">
        <is>
          <t>present</t>
        </is>
      </c>
      <c r="J688" s="6" t="inlineStr">
        <is>
          <t>Yes</t>
        </is>
      </c>
      <c r="K688" s="6" t="inlineStr">
        <is>
          <t>none</t>
        </is>
      </c>
      <c r="L688" s="6" t="inlineStr">
        <is>
          <t>for</t>
        </is>
      </c>
      <c r="M688" s="6" t="inlineStr">
        <is>
          <t>voice-unanimous</t>
        </is>
      </c>
      <c r="N688" s="6" t="n">
        <v>4</v>
      </c>
      <c r="O688" s="6" t="n">
        <v>2</v>
      </c>
      <c r="P688" s="6" t="n">
        <v>2</v>
      </c>
      <c r="Q688" s="6" t="n"/>
      <c r="R688" s="6" t="n"/>
      <c r="S688" s="15">
        <f>IF(OR(H688&lt;&gt;"Yes",COUNT(N688:R688)=0),"",100*SUMPRODUCT(N688:R688/4,Weights!$B$2:$F$2)/SUMPRODUCT(--(N688:R688&lt;&gt;""),Weights!$B$2:$F$2))</f>
        <v/>
      </c>
      <c r="T688" s="6">
        <f>IF(H688&lt;&gt;"Yes","",IF(AND(N(N688)&gt;=2,N(O688)&gt;=2),"Yes","No"))</f>
        <v/>
      </c>
      <c r="U688" s="6" t="inlineStr">
        <is>
          <t>low</t>
        </is>
      </c>
      <c r="V688" s="6" t="inlineStr">
        <is>
          <t>low</t>
        </is>
      </c>
      <c r="W688" s="6" t="inlineStr">
        <is>
          <t>Yes</t>
        </is>
      </c>
      <c r="X688" s="8" t="inlineStr">
        <is>
          <t>Letter E merges both Hieberts; attribution by elimination (second Hiebert called by name after an E turn). Could be J. Hiebert.</t>
        </is>
      </c>
      <c r="Y688" s="6" t="n">
        <v>1</v>
      </c>
      <c r="Z688" s="8" t="inlineStr">
        <is>
          <t>[00:41:46] I think this is a great program and we want to promote healthy living. This is part of it, so I approve of it.</t>
        </is>
      </c>
      <c r="AA688" s="8" t="inlineStr">
        <is>
          <t>position: 'so I approve of it': 4. | reasons: Promotes healthy living; brief: 2. | independence: Own brief assessment: 2.</t>
        </is>
      </c>
      <c r="AB688" s="11" t="inlineStr">
        <is>
          <t>https://www.youtube.com/watch?v=AgpRvZiIzxc&amp;t=2506s</t>
        </is>
      </c>
    </row>
    <row r="689">
      <c r="A689" s="6" t="inlineStr">
        <is>
          <t>2022-10-04</t>
        </is>
      </c>
      <c r="B689" s="11" t="inlineStr">
        <is>
          <t>https://www.youtube.com/watch?v=AgpRvZiIzxc</t>
        </is>
      </c>
      <c r="C689" s="6" t="inlineStr">
        <is>
          <t>19</t>
        </is>
      </c>
      <c r="D689" s="8" t="inlineStr">
        <is>
          <t>Resolution supporting Steinbach Skimmers grant application ($25,000 starting blocks at Aquatic Centre)</t>
        </is>
      </c>
      <c r="E689" s="6" t="inlineStr">
        <is>
          <t>infrastructure</t>
        </is>
      </c>
      <c r="F689" s="6" t="inlineStr">
        <is>
          <t>No</t>
        </is>
      </c>
      <c r="G689" s="6" t="inlineStr">
        <is>
          <t>Susan Penner</t>
        </is>
      </c>
      <c r="H689" s="6" t="inlineStr">
        <is>
          <t>Yes</t>
        </is>
      </c>
      <c r="I689" s="6" t="inlineStr">
        <is>
          <t>present</t>
        </is>
      </c>
      <c r="J689" s="6" t="inlineStr">
        <is>
          <t>No</t>
        </is>
      </c>
      <c r="K689" s="6" t="inlineStr">
        <is>
          <t>none</t>
        </is>
      </c>
      <c r="L689" s="6" t="inlineStr">
        <is>
          <t>none</t>
        </is>
      </c>
      <c r="M689" s="6" t="inlineStr">
        <is>
          <t>voice-unanimous</t>
        </is>
      </c>
      <c r="N689" s="6" t="n">
        <v>0</v>
      </c>
      <c r="O689" s="6" t="n">
        <v>0</v>
      </c>
      <c r="P689" s="6" t="n"/>
      <c r="Q689" s="6" t="n"/>
      <c r="R689" s="6" t="n"/>
      <c r="S689" s="15">
        <f>IF(OR(H689&lt;&gt;"Yes",COUNT(N689:R689)=0),"",100*SUMPRODUCT(N689:R689/4,Weights!$B$2:$F$2)/SUMPRODUCT(--(N689:R689&lt;&gt;""),Weights!$B$2:$F$2))</f>
        <v/>
      </c>
      <c r="T689" s="6">
        <f>IF(H689&lt;&gt;"Yes","",IF(AND(N(N689)&gt;=2,N(O689)&gt;=2),"Yes","No"))</f>
        <v/>
      </c>
      <c r="U689" s="6" t="inlineStr">
        <is>
          <t>high</t>
        </is>
      </c>
      <c r="V689" s="6" t="inlineStr">
        <is>
          <t>high</t>
        </is>
      </c>
      <c r="W689" s="6" t="inlineStr">
        <is>
          <t>No</t>
        </is>
      </c>
      <c r="X689" s="8" t="inlineStr"/>
      <c r="Y689" s="6" t="n">
        <v>0</v>
      </c>
      <c r="Z689" s="8" t="inlineStr"/>
      <c r="AA689" s="8" t="inlineStr">
        <is>
          <t>position: Unrecorded unanimous voice vote with no speech: 0. | reasons: No speech on the item: 0.</t>
        </is>
      </c>
      <c r="AB689" s="6" t="inlineStr"/>
    </row>
    <row r="690">
      <c r="A690" s="6" t="inlineStr">
        <is>
          <t>2022-10-04</t>
        </is>
      </c>
      <c r="B690" s="11" t="inlineStr">
        <is>
          <t>https://www.youtube.com/watch?v=AgpRvZiIzxc</t>
        </is>
      </c>
      <c r="C690" s="6" t="inlineStr">
        <is>
          <t>19</t>
        </is>
      </c>
      <c r="D690" s="8" t="inlineStr">
        <is>
          <t>Resolution supporting Steinbach Skimmers grant application ($25,000 starting blocks at Aquatic Centre)</t>
        </is>
      </c>
      <c r="E690" s="6" t="inlineStr">
        <is>
          <t>infrastructure</t>
        </is>
      </c>
      <c r="F690" s="6" t="inlineStr">
        <is>
          <t>No</t>
        </is>
      </c>
      <c r="G690" s="6" t="inlineStr">
        <is>
          <t>Michael Zwaagstra</t>
        </is>
      </c>
      <c r="H690" s="6" t="inlineStr">
        <is>
          <t>Yes</t>
        </is>
      </c>
      <c r="I690" s="6" t="inlineStr">
        <is>
          <t>present</t>
        </is>
      </c>
      <c r="J690" s="6" t="inlineStr">
        <is>
          <t>No</t>
        </is>
      </c>
      <c r="K690" s="6" t="inlineStr">
        <is>
          <t>none</t>
        </is>
      </c>
      <c r="L690" s="6" t="inlineStr">
        <is>
          <t>none</t>
        </is>
      </c>
      <c r="M690" s="6" t="inlineStr">
        <is>
          <t>voice-unanimous</t>
        </is>
      </c>
      <c r="N690" s="6" t="n">
        <v>0</v>
      </c>
      <c r="O690" s="6" t="n">
        <v>0</v>
      </c>
      <c r="P690" s="6" t="n"/>
      <c r="Q690" s="6" t="n"/>
      <c r="R690" s="6" t="n"/>
      <c r="S690" s="15">
        <f>IF(OR(H690&lt;&gt;"Yes",COUNT(N690:R690)=0),"",100*SUMPRODUCT(N690:R690/4,Weights!$B$2:$F$2)/SUMPRODUCT(--(N690:R690&lt;&gt;""),Weights!$B$2:$F$2))</f>
        <v/>
      </c>
      <c r="T690" s="6">
        <f>IF(H690&lt;&gt;"Yes","",IF(AND(N(N690)&gt;=2,N(O690)&gt;=2),"Yes","No"))</f>
        <v/>
      </c>
      <c r="U690" s="6" t="inlineStr">
        <is>
          <t>high</t>
        </is>
      </c>
      <c r="V690" s="6" t="inlineStr">
        <is>
          <t>high</t>
        </is>
      </c>
      <c r="W690" s="6" t="inlineStr">
        <is>
          <t>No</t>
        </is>
      </c>
      <c r="X690" s="8" t="inlineStr"/>
      <c r="Y690" s="6" t="n">
        <v>0</v>
      </c>
      <c r="Z690" s="8" t="inlineStr"/>
      <c r="AA690" s="8" t="inlineStr">
        <is>
          <t>position: Unrecorded unanimous voice vote with no speech: 0. | reasons: No speech on the item: 0.</t>
        </is>
      </c>
      <c r="AB690" s="6" t="inlineStr"/>
    </row>
    <row r="691">
      <c r="A691" s="6" t="inlineStr">
        <is>
          <t>2022-10-04</t>
        </is>
      </c>
      <c r="B691" s="11" t="inlineStr">
        <is>
          <t>https://www.youtube.com/watch?v=AgpRvZiIzxc</t>
        </is>
      </c>
      <c r="C691" s="6" t="inlineStr">
        <is>
          <t>19</t>
        </is>
      </c>
      <c r="D691" s="8" t="inlineStr">
        <is>
          <t>Resolution supporting Steinbach Skimmers grant application ($25,000 starting blocks at Aquatic Centre)</t>
        </is>
      </c>
      <c r="E691" s="6" t="inlineStr">
        <is>
          <t>infrastructure</t>
        </is>
      </c>
      <c r="F691" s="6" t="inlineStr">
        <is>
          <t>No</t>
        </is>
      </c>
      <c r="G691" s="6" t="inlineStr">
        <is>
          <t>Jac Siemens</t>
        </is>
      </c>
      <c r="H691" s="6" t="inlineStr">
        <is>
          <t>Yes</t>
        </is>
      </c>
      <c r="I691" s="6" t="inlineStr">
        <is>
          <t>present</t>
        </is>
      </c>
      <c r="J691" s="6" t="inlineStr">
        <is>
          <t>No</t>
        </is>
      </c>
      <c r="K691" s="6" t="inlineStr">
        <is>
          <t>none</t>
        </is>
      </c>
      <c r="L691" s="6" t="inlineStr">
        <is>
          <t>none</t>
        </is>
      </c>
      <c r="M691" s="6" t="inlineStr">
        <is>
          <t>voice-unanimous</t>
        </is>
      </c>
      <c r="N691" s="6" t="n">
        <v>0</v>
      </c>
      <c r="O691" s="6" t="n">
        <v>0</v>
      </c>
      <c r="P691" s="6" t="n"/>
      <c r="Q691" s="6" t="n"/>
      <c r="R691" s="6" t="n"/>
      <c r="S691" s="15">
        <f>IF(OR(H691&lt;&gt;"Yes",COUNT(N691:R691)=0),"",100*SUMPRODUCT(N691:R691/4,Weights!$B$2:$F$2)/SUMPRODUCT(--(N691:R691&lt;&gt;""),Weights!$B$2:$F$2))</f>
        <v/>
      </c>
      <c r="T691" s="6">
        <f>IF(H691&lt;&gt;"Yes","",IF(AND(N(N691)&gt;=2,N(O691)&gt;=2),"Yes","No"))</f>
        <v/>
      </c>
      <c r="U691" s="6" t="inlineStr">
        <is>
          <t>high</t>
        </is>
      </c>
      <c r="V691" s="6" t="inlineStr">
        <is>
          <t>high</t>
        </is>
      </c>
      <c r="W691" s="6" t="inlineStr">
        <is>
          <t>No</t>
        </is>
      </c>
      <c r="X691" s="8" t="inlineStr"/>
      <c r="Y691" s="6" t="n">
        <v>0</v>
      </c>
      <c r="Z691" s="8" t="inlineStr"/>
      <c r="AA691" s="8" t="inlineStr">
        <is>
          <t>position: Unrecorded unanimous voice vote with no speech: 0. | reasons: No speech on the item: 0.</t>
        </is>
      </c>
      <c r="AB691" s="6" t="inlineStr"/>
    </row>
    <row r="692">
      <c r="A692" s="6" t="inlineStr">
        <is>
          <t>2022-10-04</t>
        </is>
      </c>
      <c r="B692" s="11" t="inlineStr">
        <is>
          <t>https://www.youtube.com/watch?v=AgpRvZiIzxc</t>
        </is>
      </c>
      <c r="C692" s="6" t="inlineStr">
        <is>
          <t>20</t>
        </is>
      </c>
      <c r="D692" s="8" t="inlineStr">
        <is>
          <t>Re-appointment of Reid &amp; Miller as City Auditor for 2022 (~$51,500)</t>
        </is>
      </c>
      <c r="E692" s="6" t="inlineStr">
        <is>
          <t>governance</t>
        </is>
      </c>
      <c r="F692" s="6" t="inlineStr">
        <is>
          <t>No</t>
        </is>
      </c>
      <c r="G692" s="6" t="inlineStr">
        <is>
          <t>Jake Hiebert</t>
        </is>
      </c>
      <c r="H692" s="6" t="inlineStr">
        <is>
          <t>Yes</t>
        </is>
      </c>
      <c r="I692" s="6" t="inlineStr">
        <is>
          <t>present</t>
        </is>
      </c>
      <c r="J692" s="6" t="inlineStr">
        <is>
          <t>Yes</t>
        </is>
      </c>
      <c r="K692" s="6" t="inlineStr">
        <is>
          <t>mover</t>
        </is>
      </c>
      <c r="L692" s="6" t="inlineStr">
        <is>
          <t>for</t>
        </is>
      </c>
      <c r="M692" s="6" t="inlineStr">
        <is>
          <t>voice-unanimous</t>
        </is>
      </c>
      <c r="N692" s="6" t="n">
        <v>4</v>
      </c>
      <c r="O692" s="6" t="n">
        <v>3</v>
      </c>
      <c r="P692" s="6" t="n">
        <v>2</v>
      </c>
      <c r="Q692" s="6" t="n"/>
      <c r="R692" s="6" t="n"/>
      <c r="S692" s="15">
        <f>IF(OR(H692&lt;&gt;"Yes",COUNT(N692:R692)=0),"",100*SUMPRODUCT(N692:R692/4,Weights!$B$2:$F$2)/SUMPRODUCT(--(N692:R692&lt;&gt;""),Weights!$B$2:$F$2))</f>
        <v/>
      </c>
      <c r="T692" s="6">
        <f>IF(H692&lt;&gt;"Yes","",IF(AND(N(N692)&gt;=2,N(O692)&gt;=2),"Yes","No"))</f>
        <v/>
      </c>
      <c r="U692" s="6" t="inlineStr">
        <is>
          <t>medium</t>
        </is>
      </c>
      <c r="V692" s="6" t="inlineStr">
        <is>
          <t>medium</t>
        </is>
      </c>
      <c r="W692" s="6" t="inlineStr">
        <is>
          <t>No</t>
        </is>
      </c>
      <c r="X692" s="8" t="inlineStr"/>
      <c r="Y692" s="6" t="n">
        <v>4</v>
      </c>
      <c r="Z692" s="8" t="inlineStr">
        <is>
          <t>[00:42:58] Motion to approve.
[00:43:02] They have, according to administration, have given us an excellent bang for our buck.
[00:43:02] and because they know our city, they've audited us before. I think it's good— not only precedent, but it's good management by us to use this firm in the future.
[00:43:02] So I'm in favour of Reed&amp; Miller again auditing us this coming year.</t>
        </is>
      </c>
      <c r="AA692" s="8" t="inlineStr">
        <is>
          <t>position: Moved and stated 'I'm in favour': 4. | reasons: Value for money, cost noted, familiarity with the city from prior audits: 3. | independence: Value claim attributed to administration, plus own 'good management' judgment: 2.</t>
        </is>
      </c>
      <c r="AB692" s="11" t="inlineStr">
        <is>
          <t>https://www.youtube.com/watch?v=AgpRvZiIzxc&amp;t=2578s</t>
        </is>
      </c>
    </row>
    <row r="693">
      <c r="A693" s="6" t="inlineStr">
        <is>
          <t>2022-10-04</t>
        </is>
      </c>
      <c r="B693" s="11" t="inlineStr">
        <is>
          <t>https://www.youtube.com/watch?v=AgpRvZiIzxc</t>
        </is>
      </c>
      <c r="C693" s="6" t="inlineStr">
        <is>
          <t>20</t>
        </is>
      </c>
      <c r="D693" s="8" t="inlineStr">
        <is>
          <t>Re-appointment of Reid &amp; Miller as City Auditor for 2022 (~$51,500)</t>
        </is>
      </c>
      <c r="E693" s="6" t="inlineStr">
        <is>
          <t>governance</t>
        </is>
      </c>
      <c r="F693" s="6" t="inlineStr">
        <is>
          <t>No</t>
        </is>
      </c>
      <c r="G693" s="6" t="inlineStr">
        <is>
          <t>Jac Siemens</t>
        </is>
      </c>
      <c r="H693" s="6" t="inlineStr">
        <is>
          <t>Yes</t>
        </is>
      </c>
      <c r="I693" s="6" t="inlineStr">
        <is>
          <t>present</t>
        </is>
      </c>
      <c r="J693" s="6" t="inlineStr">
        <is>
          <t>Yes</t>
        </is>
      </c>
      <c r="K693" s="6" t="inlineStr">
        <is>
          <t>seconder</t>
        </is>
      </c>
      <c r="L693" s="6" t="inlineStr">
        <is>
          <t>for</t>
        </is>
      </c>
      <c r="M693" s="6" t="inlineStr">
        <is>
          <t>voice-unanimous</t>
        </is>
      </c>
      <c r="N693" s="6" t="n">
        <v>3</v>
      </c>
      <c r="O693" s="6" t="n">
        <v>2</v>
      </c>
      <c r="P693" s="6" t="n">
        <v>3</v>
      </c>
      <c r="Q693" s="6" t="n"/>
      <c r="R693" s="6" t="n"/>
      <c r="S693" s="15">
        <f>IF(OR(H693&lt;&gt;"Yes",COUNT(N693:R693)=0),"",100*SUMPRODUCT(N693:R693/4,Weights!$B$2:$F$2)/SUMPRODUCT(--(N693:R693&lt;&gt;""),Weights!$B$2:$F$2))</f>
        <v/>
      </c>
      <c r="T693" s="6">
        <f>IF(H693&lt;&gt;"Yes","",IF(AND(N(N693)&gt;=2,N(O693)&gt;=2),"Yes","No"))</f>
        <v/>
      </c>
      <c r="U693" s="6" t="inlineStr">
        <is>
          <t>high</t>
        </is>
      </c>
      <c r="V693" s="6" t="inlineStr">
        <is>
          <t>high</t>
        </is>
      </c>
      <c r="W693" s="6" t="inlineStr">
        <is>
          <t>No</t>
        </is>
      </c>
      <c r="X693" s="8" t="inlineStr"/>
      <c r="Y693" s="6" t="n">
        <v>1</v>
      </c>
      <c r="Z693" s="8" t="inlineStr">
        <is>
          <t>[00:43:34] Just a further note, it's the City of Steinbach they're auditing, plus the JCAP Library and the Steinbach Community Development Corporation as well. So I think there's good value here.</t>
        </is>
      </c>
      <c r="AA693" s="8" t="inlineStr">
        <is>
          <t>position: Seconded and judged it 'good value': 3. | reasons: Audit scope covers three entities, so good value: 2. | independence: Adds his own independent fact supporting the value judgment: 3.</t>
        </is>
      </c>
      <c r="AB693" s="11" t="inlineStr">
        <is>
          <t>https://www.youtube.com/watch?v=AgpRvZiIzxc&amp;t=2614s</t>
        </is>
      </c>
    </row>
    <row r="694">
      <c r="A694" s="6" t="inlineStr">
        <is>
          <t>2022-10-04</t>
        </is>
      </c>
      <c r="B694" s="11" t="inlineStr">
        <is>
          <t>https://www.youtube.com/watch?v=AgpRvZiIzxc</t>
        </is>
      </c>
      <c r="C694" s="6" t="inlineStr">
        <is>
          <t>20</t>
        </is>
      </c>
      <c r="D694" s="8" t="inlineStr">
        <is>
          <t>Re-appointment of Reid &amp; Miller as City Auditor for 2022 (~$51,500)</t>
        </is>
      </c>
      <c r="E694" s="6" t="inlineStr">
        <is>
          <t>governance</t>
        </is>
      </c>
      <c r="F694" s="6" t="inlineStr">
        <is>
          <t>No</t>
        </is>
      </c>
      <c r="G694" s="6" t="inlineStr">
        <is>
          <t>Bill Hiebert</t>
        </is>
      </c>
      <c r="H694" s="6" t="inlineStr">
        <is>
          <t>Yes</t>
        </is>
      </c>
      <c r="I694" s="6" t="inlineStr">
        <is>
          <t>present</t>
        </is>
      </c>
      <c r="J694" s="6" t="inlineStr">
        <is>
          <t>No</t>
        </is>
      </c>
      <c r="K694" s="6" t="inlineStr">
        <is>
          <t>none</t>
        </is>
      </c>
      <c r="L694" s="6" t="inlineStr">
        <is>
          <t>none</t>
        </is>
      </c>
      <c r="M694" s="6" t="inlineStr">
        <is>
          <t>voice-unanimous</t>
        </is>
      </c>
      <c r="N694" s="6" t="n">
        <v>0</v>
      </c>
      <c r="O694" s="6" t="n">
        <v>0</v>
      </c>
      <c r="P694" s="6" t="n"/>
      <c r="Q694" s="6" t="n"/>
      <c r="R694" s="6" t="n"/>
      <c r="S694" s="15">
        <f>IF(OR(H694&lt;&gt;"Yes",COUNT(N694:R694)=0),"",100*SUMPRODUCT(N694:R694/4,Weights!$B$2:$F$2)/SUMPRODUCT(--(N694:R694&lt;&gt;""),Weights!$B$2:$F$2))</f>
        <v/>
      </c>
      <c r="T694" s="6">
        <f>IF(H694&lt;&gt;"Yes","",IF(AND(N(N694)&gt;=2,N(O694)&gt;=2),"Yes","No"))</f>
        <v/>
      </c>
      <c r="U694" s="6" t="inlineStr">
        <is>
          <t>high</t>
        </is>
      </c>
      <c r="V694" s="6" t="inlineStr">
        <is>
          <t>high</t>
        </is>
      </c>
      <c r="W694" s="6" t="inlineStr">
        <is>
          <t>No</t>
        </is>
      </c>
      <c r="X694" s="8" t="inlineStr"/>
      <c r="Y694" s="6" t="n">
        <v>0</v>
      </c>
      <c r="Z694" s="8" t="inlineStr"/>
      <c r="AA694" s="8" t="inlineStr">
        <is>
          <t>position: Unrecorded unanimous voice vote with no speech: 0. | reasons: No speech on the item: 0.</t>
        </is>
      </c>
      <c r="AB694" s="6" t="inlineStr"/>
    </row>
    <row r="695">
      <c r="A695" s="6" t="inlineStr">
        <is>
          <t>2022-10-04</t>
        </is>
      </c>
      <c r="B695" s="11" t="inlineStr">
        <is>
          <t>https://www.youtube.com/watch?v=AgpRvZiIzxc</t>
        </is>
      </c>
      <c r="C695" s="6" t="inlineStr">
        <is>
          <t>20</t>
        </is>
      </c>
      <c r="D695" s="8" t="inlineStr">
        <is>
          <t>Re-appointment of Reid &amp; Miller as City Auditor for 2022 (~$51,500)</t>
        </is>
      </c>
      <c r="E695" s="6" t="inlineStr">
        <is>
          <t>governance</t>
        </is>
      </c>
      <c r="F695" s="6" t="inlineStr">
        <is>
          <t>No</t>
        </is>
      </c>
      <c r="G695" s="6" t="inlineStr">
        <is>
          <t>Susan Penner</t>
        </is>
      </c>
      <c r="H695" s="6" t="inlineStr">
        <is>
          <t>Yes</t>
        </is>
      </c>
      <c r="I695" s="6" t="inlineStr">
        <is>
          <t>present</t>
        </is>
      </c>
      <c r="J695" s="6" t="inlineStr">
        <is>
          <t>No</t>
        </is>
      </c>
      <c r="K695" s="6" t="inlineStr">
        <is>
          <t>none</t>
        </is>
      </c>
      <c r="L695" s="6" t="inlineStr">
        <is>
          <t>none</t>
        </is>
      </c>
      <c r="M695" s="6" t="inlineStr">
        <is>
          <t>voice-unanimous</t>
        </is>
      </c>
      <c r="N695" s="6" t="n">
        <v>0</v>
      </c>
      <c r="O695" s="6" t="n">
        <v>0</v>
      </c>
      <c r="P695" s="6" t="n"/>
      <c r="Q695" s="6" t="n"/>
      <c r="R695" s="6" t="n"/>
      <c r="S695" s="15">
        <f>IF(OR(H695&lt;&gt;"Yes",COUNT(N695:R695)=0),"",100*SUMPRODUCT(N695:R695/4,Weights!$B$2:$F$2)/SUMPRODUCT(--(N695:R695&lt;&gt;""),Weights!$B$2:$F$2))</f>
        <v/>
      </c>
      <c r="T695" s="6">
        <f>IF(H695&lt;&gt;"Yes","",IF(AND(N(N695)&gt;=2,N(O695)&gt;=2),"Yes","No"))</f>
        <v/>
      </c>
      <c r="U695" s="6" t="inlineStr">
        <is>
          <t>high</t>
        </is>
      </c>
      <c r="V695" s="6" t="inlineStr">
        <is>
          <t>high</t>
        </is>
      </c>
      <c r="W695" s="6" t="inlineStr">
        <is>
          <t>No</t>
        </is>
      </c>
      <c r="X695" s="8" t="inlineStr"/>
      <c r="Y695" s="6" t="n">
        <v>0</v>
      </c>
      <c r="Z695" s="8" t="inlineStr"/>
      <c r="AA695" s="8" t="inlineStr">
        <is>
          <t>position: Unrecorded unanimous voice vote with no speech: 0. | reasons: No speech on the item: 0.</t>
        </is>
      </c>
      <c r="AB695" s="6" t="inlineStr"/>
    </row>
    <row r="696">
      <c r="A696" s="6" t="inlineStr">
        <is>
          <t>2022-10-04</t>
        </is>
      </c>
      <c r="B696" s="11" t="inlineStr">
        <is>
          <t>https://www.youtube.com/watch?v=AgpRvZiIzxc</t>
        </is>
      </c>
      <c r="C696" s="6" t="inlineStr">
        <is>
          <t>20</t>
        </is>
      </c>
      <c r="D696" s="8" t="inlineStr">
        <is>
          <t>Re-appointment of Reid &amp; Miller as City Auditor for 2022 (~$51,500)</t>
        </is>
      </c>
      <c r="E696" s="6" t="inlineStr">
        <is>
          <t>governance</t>
        </is>
      </c>
      <c r="F696" s="6" t="inlineStr">
        <is>
          <t>No</t>
        </is>
      </c>
      <c r="G696" s="6" t="inlineStr">
        <is>
          <t>Damian Penner</t>
        </is>
      </c>
      <c r="H696" s="6" t="inlineStr">
        <is>
          <t>Yes</t>
        </is>
      </c>
      <c r="I696" s="6" t="inlineStr">
        <is>
          <t>present</t>
        </is>
      </c>
      <c r="J696" s="6" t="inlineStr">
        <is>
          <t>No</t>
        </is>
      </c>
      <c r="K696" s="6" t="inlineStr">
        <is>
          <t>none</t>
        </is>
      </c>
      <c r="L696" s="6" t="inlineStr">
        <is>
          <t>none</t>
        </is>
      </c>
      <c r="M696" s="6" t="inlineStr">
        <is>
          <t>voice-unanimous</t>
        </is>
      </c>
      <c r="N696" s="6" t="n">
        <v>0</v>
      </c>
      <c r="O696" s="6" t="n">
        <v>0</v>
      </c>
      <c r="P696" s="6" t="n"/>
      <c r="Q696" s="6" t="n"/>
      <c r="R696" s="6" t="n"/>
      <c r="S696" s="15">
        <f>IF(OR(H696&lt;&gt;"Yes",COUNT(N696:R696)=0),"",100*SUMPRODUCT(N696:R696/4,Weights!$B$2:$F$2)/SUMPRODUCT(--(N696:R696&lt;&gt;""),Weights!$B$2:$F$2))</f>
        <v/>
      </c>
      <c r="T696" s="6">
        <f>IF(H696&lt;&gt;"Yes","",IF(AND(N(N696)&gt;=2,N(O696)&gt;=2),"Yes","No"))</f>
        <v/>
      </c>
      <c r="U696" s="6" t="inlineStr">
        <is>
          <t>high</t>
        </is>
      </c>
      <c r="V696" s="6" t="inlineStr">
        <is>
          <t>high</t>
        </is>
      </c>
      <c r="W696" s="6" t="inlineStr">
        <is>
          <t>No</t>
        </is>
      </c>
      <c r="X696" s="8" t="inlineStr"/>
      <c r="Y696" s="6" t="n">
        <v>0</v>
      </c>
      <c r="Z696" s="8" t="inlineStr"/>
      <c r="AA696" s="8" t="inlineStr">
        <is>
          <t>position: Unrecorded unanimous voice vote with no speech: 0. | reasons: No speech on the item: 0.</t>
        </is>
      </c>
      <c r="AB696" s="6" t="inlineStr"/>
    </row>
    <row r="697">
      <c r="A697" s="6" t="inlineStr">
        <is>
          <t>2022-10-04</t>
        </is>
      </c>
      <c r="B697" s="11" t="inlineStr">
        <is>
          <t>https://www.youtube.com/watch?v=AgpRvZiIzxc</t>
        </is>
      </c>
      <c r="C697" s="6" t="inlineStr">
        <is>
          <t>20</t>
        </is>
      </c>
      <c r="D697" s="8" t="inlineStr">
        <is>
          <t>Re-appointment of Reid &amp; Miller as City Auditor for 2022 (~$51,500)</t>
        </is>
      </c>
      <c r="E697" s="6" t="inlineStr">
        <is>
          <t>governance</t>
        </is>
      </c>
      <c r="F697" s="6" t="inlineStr">
        <is>
          <t>No</t>
        </is>
      </c>
      <c r="G697" s="6" t="inlineStr">
        <is>
          <t>Michael Zwaagstra</t>
        </is>
      </c>
      <c r="H697" s="6" t="inlineStr">
        <is>
          <t>Yes</t>
        </is>
      </c>
      <c r="I697" s="6" t="inlineStr">
        <is>
          <t>present</t>
        </is>
      </c>
      <c r="J697" s="6" t="inlineStr">
        <is>
          <t>No</t>
        </is>
      </c>
      <c r="K697" s="6" t="inlineStr">
        <is>
          <t>none</t>
        </is>
      </c>
      <c r="L697" s="6" t="inlineStr">
        <is>
          <t>none</t>
        </is>
      </c>
      <c r="M697" s="6" t="inlineStr">
        <is>
          <t>voice-unanimous</t>
        </is>
      </c>
      <c r="N697" s="6" t="n">
        <v>0</v>
      </c>
      <c r="O697" s="6" t="n">
        <v>0</v>
      </c>
      <c r="P697" s="6" t="n"/>
      <c r="Q697" s="6" t="n"/>
      <c r="R697" s="6" t="n"/>
      <c r="S697" s="15">
        <f>IF(OR(H697&lt;&gt;"Yes",COUNT(N697:R697)=0),"",100*SUMPRODUCT(N697:R697/4,Weights!$B$2:$F$2)/SUMPRODUCT(--(N697:R697&lt;&gt;""),Weights!$B$2:$F$2))</f>
        <v/>
      </c>
      <c r="T697" s="6">
        <f>IF(H697&lt;&gt;"Yes","",IF(AND(N(N697)&gt;=2,N(O697)&gt;=2),"Yes","No"))</f>
        <v/>
      </c>
      <c r="U697" s="6" t="inlineStr">
        <is>
          <t>high</t>
        </is>
      </c>
      <c r="V697" s="6" t="inlineStr">
        <is>
          <t>high</t>
        </is>
      </c>
      <c r="W697" s="6" t="inlineStr">
        <is>
          <t>No</t>
        </is>
      </c>
      <c r="X697" s="8" t="inlineStr"/>
      <c r="Y697" s="6" t="n">
        <v>0</v>
      </c>
      <c r="Z697" s="8" t="inlineStr"/>
      <c r="AA697" s="8" t="inlineStr">
        <is>
          <t>position: Unrecorded unanimous voice vote with no speech: 0. | reasons: No speech on the item: 0.</t>
        </is>
      </c>
      <c r="AB697" s="6" t="inlineStr"/>
    </row>
    <row r="698">
      <c r="A698" s="6" t="inlineStr">
        <is>
          <t>2022-10-18</t>
        </is>
      </c>
      <c r="B698" s="11" t="inlineStr">
        <is>
          <t>https://www.youtube.com/watch?v=zcLktVF6PHU</t>
        </is>
      </c>
      <c r="C698" s="6" t="inlineStr">
        <is>
          <t>8/9</t>
        </is>
      </c>
      <c r="D698" s="8" t="inlineStr">
        <is>
          <t>Public hearing and decision - Variance V-2022-26 (75 PTH 12 North, Days Inn addition, north side yard 11'10" vs 15')</t>
        </is>
      </c>
      <c r="E698" s="6" t="inlineStr">
        <is>
          <t>land use</t>
        </is>
      </c>
      <c r="F698" s="6" t="inlineStr">
        <is>
          <t>Yes</t>
        </is>
      </c>
      <c r="G698" s="6" t="inlineStr">
        <is>
          <t>Michael Zwaagstra</t>
        </is>
      </c>
      <c r="H698" s="6" t="inlineStr">
        <is>
          <t>Yes</t>
        </is>
      </c>
      <c r="I698" s="6" t="inlineStr">
        <is>
          <t>present</t>
        </is>
      </c>
      <c r="J698" s="6" t="inlineStr">
        <is>
          <t>Yes</t>
        </is>
      </c>
      <c r="K698" s="6" t="inlineStr">
        <is>
          <t>mover</t>
        </is>
      </c>
      <c r="L698" s="6" t="inlineStr">
        <is>
          <t>for</t>
        </is>
      </c>
      <c r="M698" s="6" t="inlineStr">
        <is>
          <t>voice-unanimous</t>
        </is>
      </c>
      <c r="N698" s="6" t="n">
        <v>4</v>
      </c>
      <c r="O698" s="6" t="n">
        <v>4</v>
      </c>
      <c r="P698" s="6" t="n">
        <v>4</v>
      </c>
      <c r="Q698" s="6" t="n">
        <v>3</v>
      </c>
      <c r="R698" s="6" t="n">
        <v>2</v>
      </c>
      <c r="S698" s="15">
        <f>IF(OR(H698&lt;&gt;"Yes",COUNT(N698:R698)=0),"",100*SUMPRODUCT(N698:R698/4,Weights!$B$2:$F$2)/SUMPRODUCT(--(N698:R698&lt;&gt;""),Weights!$B$2:$F$2))</f>
        <v/>
      </c>
      <c r="T698" s="6">
        <f>IF(H698&lt;&gt;"Yes","",IF(AND(N(N698)&gt;=2,N(O698)&gt;=2),"Yes","No"))</f>
        <v/>
      </c>
      <c r="U698" s="6" t="inlineStr">
        <is>
          <t>high</t>
        </is>
      </c>
      <c r="V698" s="6" t="inlineStr">
        <is>
          <t>high</t>
        </is>
      </c>
      <c r="W698" s="6" t="inlineStr">
        <is>
          <t>No</t>
        </is>
      </c>
      <c r="X698" s="8" t="inlineStr"/>
      <c r="Y698" s="6" t="n">
        <v>8</v>
      </c>
      <c r="Z698" s="8" t="inlineStr">
        <is>
          <t>[00:34:33] Mr. S., the question was raised about why not expand to the south and to the north. Could you just state for the record what the reason is that you're— for the direction that you're going?
[00:36:47] I'll make a motion to approve the variance.
[00:36:54] Just to be clear, variances are part of the rule of law. It is part of the process. It is not unusual to have applications for conditional uses. for variances.
[00:37:59] Our staff are very responsible people. They are not in the habit of recommending variances that would have a hugely detrimental impact on neighboring properties.
[00:37:59] There is no one absolute test. for every variance because variances are different. So we look at, for example, the size of the variance. In this case, it's a 3.2-foot variance, relatively small variance.
[00:37:59] And the reason in this case is that a business that has been successful wishes to expand. They've given a solid rationale for the reasons for their expansion.
[00:37:59] In this case here, most of the concerns that I heard raised were about the building as it currently exists, which is all fully compliant with our zoning bylaw.
[00:37:59] And so when you look at all these factors in total, I think it's appropriate that we, we approve the variance and allow the, uh, uh, this to go ahead.</t>
        </is>
      </c>
      <c r="AA698" s="8" t="inlineStr">
        <is>
          <t>position: Moved approval and stated explicitly that approving is appropriate. | reasons: Sets out a multi-factor test (size of variance, reason for it, concerns raised, staff review, public process) and applies each factor to this case. | independence: Cites staff recommendation but adds his own factor-by-factor assessment; citing staff plus own assessment is not deference. | engagement: Directly answers the objector's rule-of-law and 'what is the test' challenges and asked the applicant about the build-south alternative; characterises the objections as about the existing building but does not address the parking shortfall or SNJ's future-expansion concern, so short of 4. | flexibility: Asked a genuine decision-relevant question about why the addition goes north; no statement of what would change his view.</t>
        </is>
      </c>
      <c r="AB698" s="11" t="inlineStr">
        <is>
          <t>https://www.youtube.com/watch?v=zcLktVF6PHU&amp;t=2073s</t>
        </is>
      </c>
    </row>
    <row r="699">
      <c r="A699" s="6" t="inlineStr">
        <is>
          <t>2022-10-18</t>
        </is>
      </c>
      <c r="B699" s="11" t="inlineStr">
        <is>
          <t>https://www.youtube.com/watch?v=zcLktVF6PHU</t>
        </is>
      </c>
      <c r="C699" s="6" t="inlineStr">
        <is>
          <t>8/9</t>
        </is>
      </c>
      <c r="D699" s="8" t="inlineStr">
        <is>
          <t>Public hearing and decision - Variance V-2022-26 (75 PTH 12 North, Days Inn addition, north side yard 11'10" vs 15')</t>
        </is>
      </c>
      <c r="E699" s="6" t="inlineStr">
        <is>
          <t>land use</t>
        </is>
      </c>
      <c r="F699" s="6" t="inlineStr">
        <is>
          <t>Yes</t>
        </is>
      </c>
      <c r="G699" s="6" t="inlineStr">
        <is>
          <t>Susan Penner</t>
        </is>
      </c>
      <c r="H699" s="6" t="inlineStr">
        <is>
          <t>Yes</t>
        </is>
      </c>
      <c r="I699" s="6" t="inlineStr">
        <is>
          <t>present</t>
        </is>
      </c>
      <c r="J699" s="6" t="inlineStr">
        <is>
          <t>Yes</t>
        </is>
      </c>
      <c r="K699" s="6" t="inlineStr">
        <is>
          <t>seconder</t>
        </is>
      </c>
      <c r="L699" s="6" t="inlineStr">
        <is>
          <t>none</t>
        </is>
      </c>
      <c r="M699" s="6" t="inlineStr">
        <is>
          <t>voice-unanimous</t>
        </is>
      </c>
      <c r="N699" s="6" t="n">
        <v>2</v>
      </c>
      <c r="O699" s="6" t="n">
        <v>1</v>
      </c>
      <c r="P699" s="6" t="n">
        <v>2</v>
      </c>
      <c r="Q699" s="6" t="n">
        <v>3</v>
      </c>
      <c r="R699" s="6" t="n">
        <v>2</v>
      </c>
      <c r="S699" s="15">
        <f>IF(OR(H699&lt;&gt;"Yes",COUNT(N699:R699)=0),"",100*SUMPRODUCT(N699:R699/4,Weights!$B$2:$F$2)/SUMPRODUCT(--(N699:R699&lt;&gt;""),Weights!$B$2:$F$2))</f>
        <v/>
      </c>
      <c r="T699" s="6">
        <f>IF(H699&lt;&gt;"Yes","",IF(AND(N(N699)&gt;=2,N(O699)&gt;=2),"Yes","No"))</f>
        <v/>
      </c>
      <c r="U699" s="6" t="inlineStr">
        <is>
          <t>high</t>
        </is>
      </c>
      <c r="V699" s="6" t="inlineStr">
        <is>
          <t>medium</t>
        </is>
      </c>
      <c r="W699" s="6" t="inlineStr">
        <is>
          <t>No</t>
        </is>
      </c>
      <c r="X699" s="8" t="inlineStr"/>
      <c r="Y699" s="6" t="n">
        <v>4</v>
      </c>
      <c r="Z699" s="8" t="inlineStr">
        <is>
          <t>[00:28:53] Were there any variances on either of these properties initially when they were built?
[00:29:23] if they weren't asking for the variance there on the north side, they could literally put up what they're requesting to put up, just shave that piece off and they wouldn't actually have to be here. Is that correct?
[00:29:52] in terms of this whole building south, my understanding is it's actually an issue of hallway alignment more than a parking Is that something you could comment on?
[00:39:40] I don't think there's anything I could add to that, so no.</t>
        </is>
      </c>
      <c r="AA699" s="8" t="inlineStr">
        <is>
          <t>position: Seconded the motion; no explicit stance stated in her own words ('nothing I could add' implies agreement with the mover). | reasons: Questions establish relevant facts (existing building compliant; only the encroachment needs approval) but she gives no stated reason for her position. | independence: Personally articulated assessment in her question ('my understanding is it's actually an issue of hallway alignment more than a parking'), but her merits statement defers to the mover. | engagement: Put a specific counter-hypothesis to administration testing the objector's claim that building north is about parking, and probed the prior-variance history the objector raised; no concluding response. | flexibility: Genuine decision-relevant information questions about the facts in dispute.</t>
        </is>
      </c>
      <c r="AB699" s="11" t="inlineStr">
        <is>
          <t>https://www.youtube.com/watch?v=zcLktVF6PHU&amp;t=1733s</t>
        </is>
      </c>
    </row>
    <row r="700">
      <c r="A700" s="6" t="inlineStr">
        <is>
          <t>2022-10-18</t>
        </is>
      </c>
      <c r="B700" s="11" t="inlineStr">
        <is>
          <t>https://www.youtube.com/watch?v=zcLktVF6PHU</t>
        </is>
      </c>
      <c r="C700" s="6" t="inlineStr">
        <is>
          <t>8/9</t>
        </is>
      </c>
      <c r="D700" s="8" t="inlineStr">
        <is>
          <t>Public hearing and decision - Variance V-2022-26 (75 PTH 12 North, Days Inn addition, north side yard 11'10" vs 15')</t>
        </is>
      </c>
      <c r="E700" s="6" t="inlineStr">
        <is>
          <t>land use</t>
        </is>
      </c>
      <c r="F700" s="6" t="inlineStr">
        <is>
          <t>Yes</t>
        </is>
      </c>
      <c r="G700" s="6" t="inlineStr">
        <is>
          <t>Jake Hiebert</t>
        </is>
      </c>
      <c r="H700" s="6" t="inlineStr">
        <is>
          <t>Yes</t>
        </is>
      </c>
      <c r="I700" s="6" t="inlineStr">
        <is>
          <t>present</t>
        </is>
      </c>
      <c r="J700" s="6" t="inlineStr">
        <is>
          <t>Yes</t>
        </is>
      </c>
      <c r="K700" s="6" t="inlineStr">
        <is>
          <t>none</t>
        </is>
      </c>
      <c r="L700" s="6" t="inlineStr">
        <is>
          <t>for</t>
        </is>
      </c>
      <c r="M700" s="6" t="inlineStr">
        <is>
          <t>voice-unanimous</t>
        </is>
      </c>
      <c r="N700" s="6" t="n">
        <v>4</v>
      </c>
      <c r="O700" s="6" t="n">
        <v>3</v>
      </c>
      <c r="P700" s="6" t="n">
        <v>4</v>
      </c>
      <c r="Q700" s="6" t="n">
        <v>2</v>
      </c>
      <c r="R700" s="6" t="n">
        <v>2</v>
      </c>
      <c r="S700" s="15">
        <f>IF(OR(H700&lt;&gt;"Yes",COUNT(N700:R700)=0),"",100*SUMPRODUCT(N700:R700/4,Weights!$B$2:$F$2)/SUMPRODUCT(--(N700:R700&lt;&gt;""),Weights!$B$2:$F$2))</f>
        <v/>
      </c>
      <c r="T700" s="6">
        <f>IF(H700&lt;&gt;"Yes","",IF(AND(N(N700)&gt;=2,N(O700)&gt;=2),"Yes","No"))</f>
        <v/>
      </c>
      <c r="U700" s="6" t="inlineStr">
        <is>
          <t>medium</t>
        </is>
      </c>
      <c r="V700" s="6" t="inlineStr">
        <is>
          <t>medium</t>
        </is>
      </c>
      <c r="W700" s="6" t="inlineStr">
        <is>
          <t>No</t>
        </is>
      </c>
      <c r="X700" s="8" t="inlineStr"/>
      <c r="Y700" s="6" t="n">
        <v>5</v>
      </c>
      <c r="Z700" s="8" t="inlineStr">
        <is>
          <t>[00:11:19] You mentioned that with your variance of 3 feet 2 inches you're applying for and if Smith Newfield Jodron would do the same, there's 24 feet, so my math is right, there's 30 feet between the 2 buildings now?
[00:31:19] The 15 feet behind the Days Inn, is that enough room to have parking back there if they decide to put a parking lot back there?
[00:39:48] a variance to me is a slight reduction or change from what the law says. And when I look at this one, we're looking at 3 feet 2 inches on 15 feet. To me, that is a variance.
[00:39:48] We're going from 15 feet down to 11 feet 10 inches. And so from a councillor point of view and looking at this one, I don't have an issue with the variance.
[00:40:40] I think this is a variance. I think it's applicable. And I don't have an issue with it.</t>
        </is>
      </c>
      <c r="AA700" s="8" t="inlineStr">
        <is>
          <t>position: Explicit: 'I don't have an issue with the variance' / 'I think it's applicable'. | reasons: Clear single criterion (a variance should be a slight reduction) applied to the numbers (3'2" on 15'); does not weigh parking or neighbour impacts. | independence: Own criterion, framed against his own record of being critical of variances; no reliance on staff or colleagues. | engagement: His size argument implicitly counters the objector's '20% change is significant' claim, but he does not acknowledge or answer the parking, sight-line or future-expansion objections. | flexibility: Two genuine decision-relevant information questions (separation distance; usability of the 15-ft strip for parking).</t>
        </is>
      </c>
      <c r="AB700" s="11" t="inlineStr">
        <is>
          <t>https://www.youtube.com/watch?v=zcLktVF6PHU&amp;t=679s</t>
        </is>
      </c>
    </row>
    <row r="701">
      <c r="A701" s="6" t="inlineStr">
        <is>
          <t>2022-10-18</t>
        </is>
      </c>
      <c r="B701" s="11" t="inlineStr">
        <is>
          <t>https://www.youtube.com/watch?v=zcLktVF6PHU</t>
        </is>
      </c>
      <c r="C701" s="6" t="inlineStr">
        <is>
          <t>8/9</t>
        </is>
      </c>
      <c r="D701" s="8" t="inlineStr">
        <is>
          <t>Public hearing and decision - Variance V-2022-26 (75 PTH 12 North, Days Inn addition, north side yard 11'10" vs 15')</t>
        </is>
      </c>
      <c r="E701" s="6" t="inlineStr">
        <is>
          <t>land use</t>
        </is>
      </c>
      <c r="F701" s="6" t="inlineStr">
        <is>
          <t>Yes</t>
        </is>
      </c>
      <c r="G701" s="6" t="inlineStr">
        <is>
          <t>Bill Hiebert</t>
        </is>
      </c>
      <c r="H701" s="6" t="inlineStr">
        <is>
          <t>Yes</t>
        </is>
      </c>
      <c r="I701" s="6" t="inlineStr">
        <is>
          <t>present</t>
        </is>
      </c>
      <c r="J701" s="6" t="inlineStr">
        <is>
          <t>Yes</t>
        </is>
      </c>
      <c r="K701" s="6" t="inlineStr">
        <is>
          <t>none</t>
        </is>
      </c>
      <c r="L701" s="6" t="inlineStr">
        <is>
          <t>none</t>
        </is>
      </c>
      <c r="M701" s="6" t="inlineStr">
        <is>
          <t>voice-unanimous</t>
        </is>
      </c>
      <c r="N701" s="6" t="n">
        <v>1</v>
      </c>
      <c r="O701" s="6" t="n">
        <v>0</v>
      </c>
      <c r="P701" s="6" t="n"/>
      <c r="Q701" s="6" t="n">
        <v>2</v>
      </c>
      <c r="R701" s="6" t="n">
        <v>2</v>
      </c>
      <c r="S701" s="15">
        <f>IF(OR(H701&lt;&gt;"Yes",COUNT(N701:R701)=0),"",100*SUMPRODUCT(N701:R701/4,Weights!$B$2:$F$2)/SUMPRODUCT(--(N701:R701&lt;&gt;""),Weights!$B$2:$F$2))</f>
        <v/>
      </c>
      <c r="T701" s="6">
        <f>IF(H701&lt;&gt;"Yes","",IF(AND(N(N701)&gt;=2,N(O701)&gt;=2),"Yes","No"))</f>
        <v/>
      </c>
      <c r="U701" s="6" t="inlineStr">
        <is>
          <t>medium</t>
        </is>
      </c>
      <c r="V701" s="6" t="inlineStr">
        <is>
          <t>medium</t>
        </is>
      </c>
      <c r="W701" s="6" t="inlineStr">
        <is>
          <t>No</t>
        </is>
      </c>
      <c r="X701" s="8" t="inlineStr"/>
      <c r="Y701" s="6" t="n">
        <v>1</v>
      </c>
      <c r="Z701" s="8" t="inlineStr">
        <is>
          <t>[00:30:25] Is there sufficient parking at this facility with these added rooms?</t>
        </is>
      </c>
      <c r="AA701" s="8" t="inlineStr">
        <is>
          <t>position: Information-only question; no stance stated. | reasons: No reason given. | engagement: Took up the objector's parking challenge by asking administration about it, but gave no response of his own. | flexibility: Genuine decision-relevant question on the parking uncertainty.</t>
        </is>
      </c>
      <c r="AB701" s="11" t="inlineStr">
        <is>
          <t>https://www.youtube.com/watch?v=zcLktVF6PHU&amp;t=1825s</t>
        </is>
      </c>
    </row>
    <row r="702">
      <c r="A702" s="6" t="inlineStr">
        <is>
          <t>2022-10-18</t>
        </is>
      </c>
      <c r="B702" s="11" t="inlineStr">
        <is>
          <t>https://www.youtube.com/watch?v=zcLktVF6PHU</t>
        </is>
      </c>
      <c r="C702" s="6" t="inlineStr">
        <is>
          <t>8/9</t>
        </is>
      </c>
      <c r="D702" s="8" t="inlineStr">
        <is>
          <t>Public hearing and decision - Variance V-2022-26 (75 PTH 12 North, Days Inn addition, north side yard 11'10" vs 15')</t>
        </is>
      </c>
      <c r="E702" s="6" t="inlineStr">
        <is>
          <t>land use</t>
        </is>
      </c>
      <c r="F702" s="6" t="inlineStr">
        <is>
          <t>Yes</t>
        </is>
      </c>
      <c r="G702" s="6" t="inlineStr">
        <is>
          <t>Damian Penner</t>
        </is>
      </c>
      <c r="H702" s="6" t="inlineStr">
        <is>
          <t>Yes</t>
        </is>
      </c>
      <c r="I702" s="6" t="inlineStr">
        <is>
          <t>present</t>
        </is>
      </c>
      <c r="J702" s="6" t="inlineStr">
        <is>
          <t>No</t>
        </is>
      </c>
      <c r="K702" s="6" t="inlineStr">
        <is>
          <t>none</t>
        </is>
      </c>
      <c r="L702" s="6" t="inlineStr">
        <is>
          <t>none</t>
        </is>
      </c>
      <c r="M702" s="6" t="inlineStr">
        <is>
          <t>voice-unanimous</t>
        </is>
      </c>
      <c r="N702" s="6" t="n">
        <v>0</v>
      </c>
      <c r="O702" s="6" t="n">
        <v>0</v>
      </c>
      <c r="P702" s="6" t="n"/>
      <c r="Q702" s="6" t="n"/>
      <c r="R702" s="6" t="n"/>
      <c r="S702" s="15">
        <f>IF(OR(H702&lt;&gt;"Yes",COUNT(N702:R702)=0),"",100*SUMPRODUCT(N702:R702/4,Weights!$B$2:$F$2)/SUMPRODUCT(--(N702:R702&lt;&gt;""),Weights!$B$2:$F$2))</f>
        <v/>
      </c>
      <c r="T702" s="6">
        <f>IF(H702&lt;&gt;"Yes","",IF(AND(N(N702)&gt;=2,N(O702)&gt;=2),"Yes","No"))</f>
        <v/>
      </c>
      <c r="U702" s="6" t="inlineStr">
        <is>
          <t>low</t>
        </is>
      </c>
      <c r="V702" s="6" t="inlineStr">
        <is>
          <t>medium</t>
        </is>
      </c>
      <c r="W702" s="6" t="inlineStr">
        <is>
          <t>No</t>
        </is>
      </c>
      <c r="X702" s="8" t="inlineStr"/>
      <c r="Y702" s="6" t="n">
        <v>0</v>
      </c>
      <c r="Z702" s="8" t="inlineStr"/>
      <c r="AA702" s="8" t="inlineStr">
        <is>
          <t>position: No identified speech; unrecorded unanimous voice vote. | reasons: No identified speech.</t>
        </is>
      </c>
      <c r="AB702" s="6" t="inlineStr"/>
    </row>
    <row r="703">
      <c r="A703" s="6" t="inlineStr">
        <is>
          <t>2022-10-18</t>
        </is>
      </c>
      <c r="B703" s="11" t="inlineStr">
        <is>
          <t>https://www.youtube.com/watch?v=zcLktVF6PHU</t>
        </is>
      </c>
      <c r="C703" s="6" t="inlineStr">
        <is>
          <t>8/9</t>
        </is>
      </c>
      <c r="D703" s="8" t="inlineStr">
        <is>
          <t>Public hearing and decision - Variance V-2022-26 (75 PTH 12 North, Days Inn addition, north side yard 11'10" vs 15')</t>
        </is>
      </c>
      <c r="E703" s="6" t="inlineStr">
        <is>
          <t>land use</t>
        </is>
      </c>
      <c r="F703" s="6" t="inlineStr">
        <is>
          <t>Yes</t>
        </is>
      </c>
      <c r="G703" s="6" t="inlineStr">
        <is>
          <t>Jac Siemens</t>
        </is>
      </c>
      <c r="H703" s="6" t="inlineStr">
        <is>
          <t>Yes</t>
        </is>
      </c>
      <c r="I703" s="6" t="inlineStr">
        <is>
          <t>present</t>
        </is>
      </c>
      <c r="J703" s="6" t="inlineStr">
        <is>
          <t>No</t>
        </is>
      </c>
      <c r="K703" s="6" t="inlineStr">
        <is>
          <t>none</t>
        </is>
      </c>
      <c r="L703" s="6" t="inlineStr">
        <is>
          <t>none</t>
        </is>
      </c>
      <c r="M703" s="6" t="inlineStr">
        <is>
          <t>voice-unanimous</t>
        </is>
      </c>
      <c r="N703" s="6" t="n">
        <v>0</v>
      </c>
      <c r="O703" s="6" t="n">
        <v>0</v>
      </c>
      <c r="P703" s="6" t="n"/>
      <c r="Q703" s="6" t="n"/>
      <c r="R703" s="6" t="n"/>
      <c r="S703" s="15">
        <f>IF(OR(H703&lt;&gt;"Yes",COUNT(N703:R703)=0),"",100*SUMPRODUCT(N703:R703/4,Weights!$B$2:$F$2)/SUMPRODUCT(--(N703:R703&lt;&gt;""),Weights!$B$2:$F$2))</f>
        <v/>
      </c>
      <c r="T703" s="6">
        <f>IF(H703&lt;&gt;"Yes","",IF(AND(N(N703)&gt;=2,N(O703)&gt;=2),"Yes","No"))</f>
        <v/>
      </c>
      <c r="U703" s="6" t="inlineStr">
        <is>
          <t>low</t>
        </is>
      </c>
      <c r="V703" s="6" t="inlineStr">
        <is>
          <t>medium</t>
        </is>
      </c>
      <c r="W703" s="6" t="inlineStr">
        <is>
          <t>No</t>
        </is>
      </c>
      <c r="X703" s="8" t="inlineStr"/>
      <c r="Y703" s="6" t="n">
        <v>0</v>
      </c>
      <c r="Z703" s="8" t="inlineStr"/>
      <c r="AA703" s="8" t="inlineStr">
        <is>
          <t>position: No identified speech; unrecorded unanimous voice vote. | reasons: No identified speech.</t>
        </is>
      </c>
      <c r="AB703" s="6" t="inlineStr"/>
    </row>
    <row r="704">
      <c r="A704" s="6" t="inlineStr">
        <is>
          <t>2022-10-18</t>
        </is>
      </c>
      <c r="B704" s="11" t="inlineStr">
        <is>
          <t>https://www.youtube.com/watch?v=zcLktVF6PHU</t>
        </is>
      </c>
      <c r="C704" s="6" t="inlineStr">
        <is>
          <t>8/9</t>
        </is>
      </c>
      <c r="D704" s="8" t="inlineStr">
        <is>
          <t>Public hearing and decision - Variance V-2022-26 (75 PTH 12 North, Days Inn addition, north side yard 11'10" vs 15')</t>
        </is>
      </c>
      <c r="E704" s="6" t="inlineStr">
        <is>
          <t>land use</t>
        </is>
      </c>
      <c r="F704" s="6" t="inlineStr">
        <is>
          <t>Yes</t>
        </is>
      </c>
      <c r="G704" s="6" t="inlineStr">
        <is>
          <t>Mayor Earl Funk</t>
        </is>
      </c>
      <c r="H704" s="6" t="inlineStr">
        <is>
          <t>Yes</t>
        </is>
      </c>
      <c r="I704" s="6" t="inlineStr">
        <is>
          <t>present (chair; merits statement scored separately, not ranked with councillors - provisional)</t>
        </is>
      </c>
      <c r="J704" s="6" t="inlineStr">
        <is>
          <t>Yes</t>
        </is>
      </c>
      <c r="K704" s="6" t="inlineStr">
        <is>
          <t>none</t>
        </is>
      </c>
      <c r="L704" s="6" t="inlineStr">
        <is>
          <t>for</t>
        </is>
      </c>
      <c r="M704" s="6" t="inlineStr">
        <is>
          <t>voice-unanimous</t>
        </is>
      </c>
      <c r="N704" s="6" t="n">
        <v>4</v>
      </c>
      <c r="O704" s="6" t="n">
        <v>2</v>
      </c>
      <c r="P704" s="6" t="n">
        <v>1</v>
      </c>
      <c r="Q704" s="6" t="n">
        <v>2</v>
      </c>
      <c r="R704" s="6" t="n">
        <v>2</v>
      </c>
      <c r="S704" s="15">
        <f>IF(OR(H704&lt;&gt;"Yes",COUNT(N704:R704)=0),"",100*SUMPRODUCT(N704:R704/4,Weights!$B$2:$F$2)/SUMPRODUCT(--(N704:R704&lt;&gt;""),Weights!$B$2:$F$2))</f>
        <v/>
      </c>
      <c r="T704" s="6">
        <f>IF(H704&lt;&gt;"Yes","",IF(AND(N(N704)&gt;=2,N(O704)&gt;=2),"Yes","No"))</f>
        <v/>
      </c>
      <c r="U704" s="6" t="inlineStr">
        <is>
          <t>high</t>
        </is>
      </c>
      <c r="V704" s="6" t="inlineStr">
        <is>
          <t>high</t>
        </is>
      </c>
      <c r="W704" s="6" t="inlineStr">
        <is>
          <t>No</t>
        </is>
      </c>
      <c r="X704" s="8" t="inlineStr"/>
      <c r="Y704" s="6" t="n">
        <v>3</v>
      </c>
      <c r="Z704" s="8" t="inlineStr">
        <is>
          <t>[00:33:53] Now, are you prepared to reduce the size of the build by a suite or add a parking spot?
[00:40:45] But I will restate that our staff have done their due diligence. They don't come forward with a variance and give a recommendation to approve unless they feel it will fit into the area and that it won't have a detrimental effect on the other properties.
[00:40:45] And I just feel the right thing to do is to give the variance.</t>
        </is>
      </c>
      <c r="AA704" s="8" t="inlineStr">
        <is>
          <t>position: Explicit: 'the right thing to do is to give the variance'. | reasons: Reason is that staff found no detrimental effect on neighbouring properties; relevant but only partially linked to the specific facts. | independence: Rests almost entirely on the staff recommendation and agreement with a colleague; little own assessment. | engagement: Pressed the applicant on the parking shortfall raised by the objector and secured a commitment; otherwise only notes 'we've heard from Mr. J.' without answering his points. | flexibility: Took up the parking uncertainty through a decision-relevant question; no statement of what would change his view.</t>
        </is>
      </c>
      <c r="AB704" s="11" t="inlineStr">
        <is>
          <t>https://www.youtube.com/watch?v=zcLktVF6PHU&amp;t=2033s</t>
        </is>
      </c>
    </row>
    <row r="705">
      <c r="A705" s="6" t="inlineStr">
        <is>
          <t>2022-10-18</t>
        </is>
      </c>
      <c r="B705" s="11" t="inlineStr">
        <is>
          <t>https://www.youtube.com/watch?v=zcLktVF6PHU</t>
        </is>
      </c>
      <c r="C705" s="6" t="inlineStr">
        <is>
          <t>8/9</t>
        </is>
      </c>
      <c r="D705" s="8" t="inlineStr">
        <is>
          <t>Public hearing and decision - Variance V-2022-26 (75 PTH 12 North, Days Inn addition, north side yard 11'10" vs 15')</t>
        </is>
      </c>
      <c r="E705" s="6" t="inlineStr">
        <is>
          <t>land use</t>
        </is>
      </c>
      <c r="F705" s="6" t="inlineStr">
        <is>
          <t>Yes</t>
        </is>
      </c>
      <c r="G705" s="6" t="inlineStr">
        <is>
          <t>Unidentified councillor</t>
        </is>
      </c>
      <c r="H705" s="6" t="inlineStr">
        <is>
          <t>Yes</t>
        </is>
      </c>
      <c r="I705" s="6" t="inlineStr">
        <is>
          <t>present</t>
        </is>
      </c>
      <c r="J705" s="6" t="inlineStr">
        <is>
          <t>Yes</t>
        </is>
      </c>
      <c r="K705" s="6" t="inlineStr">
        <is>
          <t>none</t>
        </is>
      </c>
      <c r="L705" s="6" t="inlineStr">
        <is>
          <t>none</t>
        </is>
      </c>
      <c r="M705" s="6" t="inlineStr">
        <is>
          <t>voice-unanimous</t>
        </is>
      </c>
      <c r="N705" s="6" t="n">
        <v>1</v>
      </c>
      <c r="O705" s="6" t="n">
        <v>0</v>
      </c>
      <c r="P705" s="6" t="n"/>
      <c r="Q705" s="6" t="n">
        <v>2</v>
      </c>
      <c r="R705" s="6" t="n">
        <v>2</v>
      </c>
      <c r="S705" s="15">
        <f>IF(OR(H705&lt;&gt;"Yes",COUNT(N705:R705)=0),"",100*SUMPRODUCT(N705:R705/4,Weights!$B$2:$F$2)/SUMPRODUCT(--(N705:R705&lt;&gt;""),Weights!$B$2:$F$2))</f>
        <v/>
      </c>
      <c r="T705" s="6">
        <f>IF(H705&lt;&gt;"Yes","",IF(AND(N(N705)&gt;=2,N(O705)&gt;=2),"Yes","No"))</f>
        <v/>
      </c>
      <c r="U705" s="6" t="inlineStr">
        <is>
          <t>low</t>
        </is>
      </c>
      <c r="V705" s="6" t="inlineStr">
        <is>
          <t>low</t>
        </is>
      </c>
      <c r="W705" s="6" t="inlineStr">
        <is>
          <t>Yes</t>
        </is>
      </c>
      <c r="X705" s="8" t="inlineStr">
        <is>
          <t>Councillor question split across four voice letters (D, E, C, A) with an unnamed 'Go ahead.' hand-off. Candidates: Bill Hiebert (C carries 'To your knowledge, has—'), Jake Hiebert (E carries 'Through you to administration.' but asks his own separate question at 00:31:15), or an unmapped councillor (Damian Penner / Jac Siemens) whose 'Thank you, Mr. Mayor.' landed on D.</t>
        </is>
      </c>
      <c r="Y705" s="6" t="n">
        <v>2</v>
      </c>
      <c r="Z705" s="8" t="inlineStr">
        <is>
          <t>[00:31:00] To your knowledge, has—
[00:31:02] is there any variance for parking for the Salisbury House location to the south?</t>
        </is>
      </c>
      <c r="AA705" s="8" t="inlineStr">
        <is>
          <t>position: Information-only question; no stance. | reasons: No reason given. | engagement: Question takes up the parking dispute (applicant's claim of complementary parking with Salisbury House) without own response. | flexibility: Decision-relevant information question on the parking uncertainty.</t>
        </is>
      </c>
      <c r="AB705" s="11" t="inlineStr">
        <is>
          <t>https://www.youtube.com/watch?v=zcLktVF6PHU&amp;t=1860s</t>
        </is>
      </c>
    </row>
    <row r="706">
      <c r="A706" s="6" t="inlineStr">
        <is>
          <t>2022-10-18</t>
        </is>
      </c>
      <c r="B706" s="11" t="inlineStr">
        <is>
          <t>https://www.youtube.com/watch?v=zcLktVF6PHU</t>
        </is>
      </c>
      <c r="C706" s="6" t="inlineStr">
        <is>
          <t>14</t>
        </is>
      </c>
      <c r="D706" s="8" t="inlineStr">
        <is>
          <t>Appointment of 2023 Board of Revision (three members) with honoraria</t>
        </is>
      </c>
      <c r="E706" s="6" t="inlineStr">
        <is>
          <t>governance</t>
        </is>
      </c>
      <c r="F706" s="6" t="inlineStr">
        <is>
          <t>No</t>
        </is>
      </c>
      <c r="G706" s="6" t="inlineStr">
        <is>
          <t>Michael Zwaagstra</t>
        </is>
      </c>
      <c r="H706" s="6" t="inlineStr">
        <is>
          <t>Yes</t>
        </is>
      </c>
      <c r="I706" s="6" t="inlineStr">
        <is>
          <t>present</t>
        </is>
      </c>
      <c r="J706" s="6" t="inlineStr">
        <is>
          <t>Yes</t>
        </is>
      </c>
      <c r="K706" s="6" t="inlineStr">
        <is>
          <t>mover</t>
        </is>
      </c>
      <c r="L706" s="6" t="inlineStr">
        <is>
          <t>for</t>
        </is>
      </c>
      <c r="M706" s="6" t="inlineStr">
        <is>
          <t>voice-unanimous</t>
        </is>
      </c>
      <c r="N706" s="6" t="n">
        <v>4</v>
      </c>
      <c r="O706" s="6" t="n">
        <v>3</v>
      </c>
      <c r="P706" s="6" t="n">
        <v>3</v>
      </c>
      <c r="Q706" s="6" t="n"/>
      <c r="R706" s="6" t="n"/>
      <c r="S706" s="15">
        <f>IF(OR(H706&lt;&gt;"Yes",COUNT(N706:R706)=0),"",100*SUMPRODUCT(N706:R706/4,Weights!$B$2:$F$2)/SUMPRODUCT(--(N706:R706&lt;&gt;""),Weights!$B$2:$F$2))</f>
        <v/>
      </c>
      <c r="T706" s="6">
        <f>IF(H706&lt;&gt;"Yes","",IF(AND(N(N706)&gt;=2,N(O706)&gt;=2),"Yes","No"))</f>
        <v/>
      </c>
      <c r="U706" s="6" t="inlineStr">
        <is>
          <t>high</t>
        </is>
      </c>
      <c r="V706" s="6" t="inlineStr">
        <is>
          <t>high</t>
        </is>
      </c>
      <c r="W706" s="6" t="inlineStr">
        <is>
          <t>No</t>
        </is>
      </c>
      <c r="X706" s="8" t="inlineStr"/>
      <c r="Y706" s="6" t="n">
        <v>3</v>
      </c>
      <c r="Z706" s="8" t="inlineStr">
        <is>
          <t>[01:09:40] Members who've been on council for a while will remember that council members used to be the Board of Revision, and years ago the decision was made that that's not a good situation.
[01:09:40] It makes far more sense to have independent people on the Board of Revision because you're not supposed to be thinking like a councillor. You're supposed to be looking at the merits of the particular case there, which is completely different in terms of the decisions that they're making.
[01:09:40] And so I think it's appropriate that we appoint these individuals and thank them for their service.</t>
        </is>
      </c>
      <c r="AA706" s="8" t="inlineStr">
        <is>
          <t>position: Moved and explicitly supported the appointments. | reasons: Clear rationale for independent (non-council) board members linked to the board's quasi-judicial role; does not address the individual appointees or honoraria. | independence: Own reasoning from council's institutional history; no deference.</t>
        </is>
      </c>
      <c r="AB706" s="11" t="inlineStr">
        <is>
          <t>https://www.youtube.com/watch?v=zcLktVF6PHU&amp;t=4180s</t>
        </is>
      </c>
    </row>
    <row r="707">
      <c r="A707" s="6" t="inlineStr">
        <is>
          <t>2022-10-18</t>
        </is>
      </c>
      <c r="B707" s="11" t="inlineStr">
        <is>
          <t>https://www.youtube.com/watch?v=zcLktVF6PHU</t>
        </is>
      </c>
      <c r="C707" s="6" t="inlineStr">
        <is>
          <t>14</t>
        </is>
      </c>
      <c r="D707" s="8" t="inlineStr">
        <is>
          <t>Appointment of 2023 Board of Revision (three members) with honoraria</t>
        </is>
      </c>
      <c r="E707" s="6" t="inlineStr">
        <is>
          <t>governance</t>
        </is>
      </c>
      <c r="F707" s="6" t="inlineStr">
        <is>
          <t>No</t>
        </is>
      </c>
      <c r="G707" s="6" t="inlineStr">
        <is>
          <t>Susan Penner</t>
        </is>
      </c>
      <c r="H707" s="6" t="inlineStr">
        <is>
          <t>Yes</t>
        </is>
      </c>
      <c r="I707" s="6" t="inlineStr">
        <is>
          <t>present</t>
        </is>
      </c>
      <c r="J707" s="6" t="inlineStr">
        <is>
          <t>No</t>
        </is>
      </c>
      <c r="K707" s="6" t="inlineStr">
        <is>
          <t>seconder</t>
        </is>
      </c>
      <c r="L707" s="6" t="inlineStr">
        <is>
          <t>none</t>
        </is>
      </c>
      <c r="M707" s="6" t="inlineStr">
        <is>
          <t>voice-unanimous</t>
        </is>
      </c>
      <c r="N707" s="6" t="n">
        <v>2</v>
      </c>
      <c r="O707" s="6" t="n">
        <v>0</v>
      </c>
      <c r="P707" s="6" t="n"/>
      <c r="Q707" s="6" t="n"/>
      <c r="R707" s="6" t="n"/>
      <c r="S707" s="15">
        <f>IF(OR(H707&lt;&gt;"Yes",COUNT(N707:R707)=0),"",100*SUMPRODUCT(N707:R707/4,Weights!$B$2:$F$2)/SUMPRODUCT(--(N707:R707&lt;&gt;""),Weights!$B$2:$F$2))</f>
        <v/>
      </c>
      <c r="T707" s="6">
        <f>IF(H707&lt;&gt;"Yes","",IF(AND(N(N707)&gt;=2,N(O707)&gt;=2),"Yes","No"))</f>
        <v/>
      </c>
      <c r="U707" s="6" t="inlineStr">
        <is>
          <t>high</t>
        </is>
      </c>
      <c r="V707" s="6" t="inlineStr">
        <is>
          <t>high</t>
        </is>
      </c>
      <c r="W707" s="6" t="inlineStr">
        <is>
          <t>No</t>
        </is>
      </c>
      <c r="X707" s="8" t="inlineStr"/>
      <c r="Y707" s="6" t="n">
        <v>0</v>
      </c>
      <c r="Z707" s="8" t="inlineStr"/>
      <c r="AA707" s="8" t="inlineStr">
        <is>
          <t>position: Seconded only. | reasons: No statement.</t>
        </is>
      </c>
      <c r="AB707" s="6" t="inlineStr"/>
    </row>
    <row r="708">
      <c r="A708" s="6" t="inlineStr">
        <is>
          <t>2022-10-18</t>
        </is>
      </c>
      <c r="B708" s="11" t="inlineStr">
        <is>
          <t>https://www.youtube.com/watch?v=zcLktVF6PHU</t>
        </is>
      </c>
      <c r="C708" s="6" t="inlineStr">
        <is>
          <t>14</t>
        </is>
      </c>
      <c r="D708" s="8" t="inlineStr">
        <is>
          <t>Appointment of 2023 Board of Revision (three members) with honoraria</t>
        </is>
      </c>
      <c r="E708" s="6" t="inlineStr">
        <is>
          <t>governance</t>
        </is>
      </c>
      <c r="F708" s="6" t="inlineStr">
        <is>
          <t>No</t>
        </is>
      </c>
      <c r="G708" s="6" t="inlineStr">
        <is>
          <t>Jake Hiebert</t>
        </is>
      </c>
      <c r="H708" s="6" t="inlineStr">
        <is>
          <t>Yes</t>
        </is>
      </c>
      <c r="I708" s="6" t="inlineStr">
        <is>
          <t>present</t>
        </is>
      </c>
      <c r="J708" s="6" t="inlineStr">
        <is>
          <t>No</t>
        </is>
      </c>
      <c r="K708" s="6" t="inlineStr">
        <is>
          <t>none</t>
        </is>
      </c>
      <c r="L708" s="6" t="inlineStr">
        <is>
          <t>none</t>
        </is>
      </c>
      <c r="M708" s="6" t="inlineStr">
        <is>
          <t>voice-unanimous</t>
        </is>
      </c>
      <c r="N708" s="6" t="n">
        <v>0</v>
      </c>
      <c r="O708" s="6" t="n">
        <v>0</v>
      </c>
      <c r="P708" s="6" t="n"/>
      <c r="Q708" s="6" t="n"/>
      <c r="R708" s="6" t="n"/>
      <c r="S708" s="15">
        <f>IF(OR(H708&lt;&gt;"Yes",COUNT(N708:R708)=0),"",100*SUMPRODUCT(N708:R708/4,Weights!$B$2:$F$2)/SUMPRODUCT(--(N708:R708&lt;&gt;""),Weights!$B$2:$F$2))</f>
        <v/>
      </c>
      <c r="T708" s="6">
        <f>IF(H708&lt;&gt;"Yes","",IF(AND(N(N708)&gt;=2,N(O708)&gt;=2),"Yes","No"))</f>
        <v/>
      </c>
      <c r="U708" s="6" t="inlineStr">
        <is>
          <t>medium</t>
        </is>
      </c>
      <c r="V708" s="6" t="inlineStr">
        <is>
          <t>medium</t>
        </is>
      </c>
      <c r="W708" s="6" t="inlineStr">
        <is>
          <t>No</t>
        </is>
      </c>
      <c r="X708" s="8" t="inlineStr"/>
      <c r="Y708" s="6" t="n">
        <v>0</v>
      </c>
      <c r="Z708" s="8" t="inlineStr"/>
      <c r="AA708" s="8" t="inlineStr">
        <is>
          <t>position: Silent; unrecorded unanimous voice vote. | reasons: No statement.</t>
        </is>
      </c>
      <c r="AB708" s="6" t="inlineStr"/>
    </row>
    <row r="709">
      <c r="A709" s="6" t="inlineStr">
        <is>
          <t>2022-10-18</t>
        </is>
      </c>
      <c r="B709" s="11" t="inlineStr">
        <is>
          <t>https://www.youtube.com/watch?v=zcLktVF6PHU</t>
        </is>
      </c>
      <c r="C709" s="6" t="inlineStr">
        <is>
          <t>14</t>
        </is>
      </c>
      <c r="D709" s="8" t="inlineStr">
        <is>
          <t>Appointment of 2023 Board of Revision (three members) with honoraria</t>
        </is>
      </c>
      <c r="E709" s="6" t="inlineStr">
        <is>
          <t>governance</t>
        </is>
      </c>
      <c r="F709" s="6" t="inlineStr">
        <is>
          <t>No</t>
        </is>
      </c>
      <c r="G709" s="6" t="inlineStr">
        <is>
          <t>Bill Hiebert</t>
        </is>
      </c>
      <c r="H709" s="6" t="inlineStr">
        <is>
          <t>Yes</t>
        </is>
      </c>
      <c r="I709" s="6" t="inlineStr">
        <is>
          <t>present</t>
        </is>
      </c>
      <c r="J709" s="6" t="inlineStr">
        <is>
          <t>No</t>
        </is>
      </c>
      <c r="K709" s="6" t="inlineStr">
        <is>
          <t>none</t>
        </is>
      </c>
      <c r="L709" s="6" t="inlineStr">
        <is>
          <t>none</t>
        </is>
      </c>
      <c r="M709" s="6" t="inlineStr">
        <is>
          <t>voice-unanimous</t>
        </is>
      </c>
      <c r="N709" s="6" t="n">
        <v>0</v>
      </c>
      <c r="O709" s="6" t="n">
        <v>0</v>
      </c>
      <c r="P709" s="6" t="n"/>
      <c r="Q709" s="6" t="n"/>
      <c r="R709" s="6" t="n"/>
      <c r="S709" s="15">
        <f>IF(OR(H709&lt;&gt;"Yes",COUNT(N709:R709)=0),"",100*SUMPRODUCT(N709:R709/4,Weights!$B$2:$F$2)/SUMPRODUCT(--(N709:R709&lt;&gt;""),Weights!$B$2:$F$2))</f>
        <v/>
      </c>
      <c r="T709" s="6">
        <f>IF(H709&lt;&gt;"Yes","",IF(AND(N(N709)&gt;=2,N(O709)&gt;=2),"Yes","No"))</f>
        <v/>
      </c>
      <c r="U709" s="6" t="inlineStr">
        <is>
          <t>medium</t>
        </is>
      </c>
      <c r="V709" s="6" t="inlineStr">
        <is>
          <t>medium</t>
        </is>
      </c>
      <c r="W709" s="6" t="inlineStr">
        <is>
          <t>No</t>
        </is>
      </c>
      <c r="X709" s="8" t="inlineStr"/>
      <c r="Y709" s="6" t="n">
        <v>0</v>
      </c>
      <c r="Z709" s="8" t="inlineStr"/>
      <c r="AA709" s="8" t="inlineStr">
        <is>
          <t>position: Silent; unrecorded unanimous voice vote. | reasons: No statement.</t>
        </is>
      </c>
      <c r="AB709" s="6" t="inlineStr"/>
    </row>
    <row r="710">
      <c r="A710" s="6" t="inlineStr">
        <is>
          <t>2022-10-18</t>
        </is>
      </c>
      <c r="B710" s="11" t="inlineStr">
        <is>
          <t>https://www.youtube.com/watch?v=zcLktVF6PHU</t>
        </is>
      </c>
      <c r="C710" s="6" t="inlineStr">
        <is>
          <t>14</t>
        </is>
      </c>
      <c r="D710" s="8" t="inlineStr">
        <is>
          <t>Appointment of 2023 Board of Revision (three members) with honoraria</t>
        </is>
      </c>
      <c r="E710" s="6" t="inlineStr">
        <is>
          <t>governance</t>
        </is>
      </c>
      <c r="F710" s="6" t="inlineStr">
        <is>
          <t>No</t>
        </is>
      </c>
      <c r="G710" s="6" t="inlineStr">
        <is>
          <t>Damian Penner</t>
        </is>
      </c>
      <c r="H710" s="6" t="inlineStr">
        <is>
          <t>Yes</t>
        </is>
      </c>
      <c r="I710" s="6" t="inlineStr">
        <is>
          <t>present</t>
        </is>
      </c>
      <c r="J710" s="6" t="inlineStr">
        <is>
          <t>No</t>
        </is>
      </c>
      <c r="K710" s="6" t="inlineStr">
        <is>
          <t>none</t>
        </is>
      </c>
      <c r="L710" s="6" t="inlineStr">
        <is>
          <t>none</t>
        </is>
      </c>
      <c r="M710" s="6" t="inlineStr">
        <is>
          <t>voice-unanimous</t>
        </is>
      </c>
      <c r="N710" s="6" t="n">
        <v>0</v>
      </c>
      <c r="O710" s="6" t="n">
        <v>0</v>
      </c>
      <c r="P710" s="6" t="n"/>
      <c r="Q710" s="6" t="n"/>
      <c r="R710" s="6" t="n"/>
      <c r="S710" s="15">
        <f>IF(OR(H710&lt;&gt;"Yes",COUNT(N710:R710)=0),"",100*SUMPRODUCT(N710:R710/4,Weights!$B$2:$F$2)/SUMPRODUCT(--(N710:R710&lt;&gt;""),Weights!$B$2:$F$2))</f>
        <v/>
      </c>
      <c r="T710" s="6">
        <f>IF(H710&lt;&gt;"Yes","",IF(AND(N(N710)&gt;=2,N(O710)&gt;=2),"Yes","No"))</f>
        <v/>
      </c>
      <c r="U710" s="6" t="inlineStr">
        <is>
          <t>low</t>
        </is>
      </c>
      <c r="V710" s="6" t="inlineStr">
        <is>
          <t>medium</t>
        </is>
      </c>
      <c r="W710" s="6" t="inlineStr">
        <is>
          <t>No</t>
        </is>
      </c>
      <c r="X710" s="8" t="inlineStr"/>
      <c r="Y710" s="6" t="n">
        <v>0</v>
      </c>
      <c r="Z710" s="8" t="inlineStr"/>
      <c r="AA710" s="8" t="inlineStr">
        <is>
          <t>position: Silent; unrecorded unanimous voice vote. | reasons: No statement.</t>
        </is>
      </c>
      <c r="AB710" s="6" t="inlineStr"/>
    </row>
    <row r="711">
      <c r="A711" s="6" t="inlineStr">
        <is>
          <t>2022-10-18</t>
        </is>
      </c>
      <c r="B711" s="11" t="inlineStr">
        <is>
          <t>https://www.youtube.com/watch?v=zcLktVF6PHU</t>
        </is>
      </c>
      <c r="C711" s="6" t="inlineStr">
        <is>
          <t>14</t>
        </is>
      </c>
      <c r="D711" s="8" t="inlineStr">
        <is>
          <t>Appointment of 2023 Board of Revision (three members) with honoraria</t>
        </is>
      </c>
      <c r="E711" s="6" t="inlineStr">
        <is>
          <t>governance</t>
        </is>
      </c>
      <c r="F711" s="6" t="inlineStr">
        <is>
          <t>No</t>
        </is>
      </c>
      <c r="G711" s="6" t="inlineStr">
        <is>
          <t>Jac Siemens</t>
        </is>
      </c>
      <c r="H711" s="6" t="inlineStr">
        <is>
          <t>Yes</t>
        </is>
      </c>
      <c r="I711" s="6" t="inlineStr">
        <is>
          <t>present</t>
        </is>
      </c>
      <c r="J711" s="6" t="inlineStr">
        <is>
          <t>No</t>
        </is>
      </c>
      <c r="K711" s="6" t="inlineStr">
        <is>
          <t>none</t>
        </is>
      </c>
      <c r="L711" s="6" t="inlineStr">
        <is>
          <t>none</t>
        </is>
      </c>
      <c r="M711" s="6" t="inlineStr">
        <is>
          <t>voice-unanimous</t>
        </is>
      </c>
      <c r="N711" s="6" t="n">
        <v>0</v>
      </c>
      <c r="O711" s="6" t="n">
        <v>0</v>
      </c>
      <c r="P711" s="6" t="n"/>
      <c r="Q711" s="6" t="n"/>
      <c r="R711" s="6" t="n"/>
      <c r="S711" s="15">
        <f>IF(OR(H711&lt;&gt;"Yes",COUNT(N711:R711)=0),"",100*SUMPRODUCT(N711:R711/4,Weights!$B$2:$F$2)/SUMPRODUCT(--(N711:R711&lt;&gt;""),Weights!$B$2:$F$2))</f>
        <v/>
      </c>
      <c r="T711" s="6">
        <f>IF(H711&lt;&gt;"Yes","",IF(AND(N(N711)&gt;=2,N(O711)&gt;=2),"Yes","No"))</f>
        <v/>
      </c>
      <c r="U711" s="6" t="inlineStr">
        <is>
          <t>low</t>
        </is>
      </c>
      <c r="V711" s="6" t="inlineStr">
        <is>
          <t>medium</t>
        </is>
      </c>
      <c r="W711" s="6" t="inlineStr">
        <is>
          <t>No</t>
        </is>
      </c>
      <c r="X711" s="8" t="inlineStr"/>
      <c r="Y711" s="6" t="n">
        <v>0</v>
      </c>
      <c r="Z711" s="8" t="inlineStr"/>
      <c r="AA711" s="8" t="inlineStr">
        <is>
          <t>position: Silent; unrecorded unanimous voice vote. | reasons: No statement.</t>
        </is>
      </c>
      <c r="AB711" s="6" t="inlineStr"/>
    </row>
    <row r="712">
      <c r="A712" s="6" t="inlineStr">
        <is>
          <t>2022-10-18</t>
        </is>
      </c>
      <c r="B712" s="11" t="inlineStr">
        <is>
          <t>https://www.youtube.com/watch?v=zcLktVF6PHU</t>
        </is>
      </c>
      <c r="C712" s="6" t="inlineStr">
        <is>
          <t>15</t>
        </is>
      </c>
      <c r="D712" s="8" t="inlineStr">
        <is>
          <t>Resolution supporting Steinbach Arts Centre application to Province's Arts, Culture and Sport in Community Fund</t>
        </is>
      </c>
      <c r="E712" s="6" t="inlineStr">
        <is>
          <t>infrastructure</t>
        </is>
      </c>
      <c r="F712" s="6" t="inlineStr">
        <is>
          <t>No</t>
        </is>
      </c>
      <c r="G712" s="6" t="inlineStr">
        <is>
          <t>Susan Penner</t>
        </is>
      </c>
      <c r="H712" s="6" t="inlineStr">
        <is>
          <t>Yes</t>
        </is>
      </c>
      <c r="I712" s="6" t="inlineStr">
        <is>
          <t>present</t>
        </is>
      </c>
      <c r="J712" s="6" t="inlineStr">
        <is>
          <t>Yes</t>
        </is>
      </c>
      <c r="K712" s="6" t="inlineStr">
        <is>
          <t>mover</t>
        </is>
      </c>
      <c r="L712" s="6" t="inlineStr">
        <is>
          <t>for</t>
        </is>
      </c>
      <c r="M712" s="6" t="inlineStr">
        <is>
          <t>voice-unanimous</t>
        </is>
      </c>
      <c r="N712" s="6" t="n">
        <v>4</v>
      </c>
      <c r="O712" s="6" t="n">
        <v>2</v>
      </c>
      <c r="P712" s="6" t="n">
        <v>2</v>
      </c>
      <c r="Q712" s="6" t="n"/>
      <c r="R712" s="6" t="n"/>
      <c r="S712" s="15">
        <f>IF(OR(H712&lt;&gt;"Yes",COUNT(N712:R712)=0),"",100*SUMPRODUCT(N712:R712/4,Weights!$B$2:$F$2)/SUMPRODUCT(--(N712:R712&lt;&gt;""),Weights!$B$2:$F$2))</f>
        <v/>
      </c>
      <c r="T712" s="6">
        <f>IF(H712&lt;&gt;"Yes","",IF(AND(N(N712)&gt;=2,N(O712)&gt;=2),"Yes","No"))</f>
        <v/>
      </c>
      <c r="U712" s="6" t="inlineStr">
        <is>
          <t>high</t>
        </is>
      </c>
      <c r="V712" s="6" t="inlineStr">
        <is>
          <t>high</t>
        </is>
      </c>
      <c r="W712" s="6" t="inlineStr">
        <is>
          <t>No</t>
        </is>
      </c>
      <c r="X712" s="8" t="inlineStr"/>
      <c r="Y712" s="6" t="n">
        <v>1</v>
      </c>
      <c r="Z712" s="8" t="inlineStr">
        <is>
          <t>[01:11:06] Yeah, I certainly noticed the improvements there over the years. I know we kind of partnered on it. That with them a few years back, so I'd be very happy to see them get this money so they can further update that space.</t>
        </is>
      </c>
      <c r="AA712" s="8" t="inlineStr">
        <is>
          <t>position: Moved and stated she would be very happy to see the grant awarded. | reasons: Cites visible past improvements and the city's earlier partnership; relevant but thin causal link. | independence: Personal observation ('I certainly noticed the improvements'), brief.</t>
        </is>
      </c>
      <c r="AB712" s="11" t="inlineStr">
        <is>
          <t>https://www.youtube.com/watch?v=zcLktVF6PHU&amp;t=4266s</t>
        </is>
      </c>
    </row>
    <row r="713">
      <c r="A713" s="6" t="inlineStr">
        <is>
          <t>2022-10-18</t>
        </is>
      </c>
      <c r="B713" s="11" t="inlineStr">
        <is>
          <t>https://www.youtube.com/watch?v=zcLktVF6PHU</t>
        </is>
      </c>
      <c r="C713" s="6" t="inlineStr">
        <is>
          <t>15</t>
        </is>
      </c>
      <c r="D713" s="8" t="inlineStr">
        <is>
          <t>Resolution supporting Steinbach Arts Centre application to Province's Arts, Culture and Sport in Community Fund</t>
        </is>
      </c>
      <c r="E713" s="6" t="inlineStr">
        <is>
          <t>infrastructure</t>
        </is>
      </c>
      <c r="F713" s="6" t="inlineStr">
        <is>
          <t>No</t>
        </is>
      </c>
      <c r="G713" s="6" t="inlineStr">
        <is>
          <t>Jake Hiebert</t>
        </is>
      </c>
      <c r="H713" s="6" t="inlineStr">
        <is>
          <t>Yes</t>
        </is>
      </c>
      <c r="I713" s="6" t="inlineStr">
        <is>
          <t>present</t>
        </is>
      </c>
      <c r="J713" s="6" t="inlineStr">
        <is>
          <t>No</t>
        </is>
      </c>
      <c r="K713" s="6" t="inlineStr">
        <is>
          <t>seconder</t>
        </is>
      </c>
      <c r="L713" s="6" t="inlineStr">
        <is>
          <t>none</t>
        </is>
      </c>
      <c r="M713" s="6" t="inlineStr">
        <is>
          <t>voice-unanimous</t>
        </is>
      </c>
      <c r="N713" s="6" t="n">
        <v>2</v>
      </c>
      <c r="O713" s="6" t="n">
        <v>0</v>
      </c>
      <c r="P713" s="6" t="n"/>
      <c r="Q713" s="6" t="n"/>
      <c r="R713" s="6" t="n"/>
      <c r="S713" s="15">
        <f>IF(OR(H713&lt;&gt;"Yes",COUNT(N713:R713)=0),"",100*SUMPRODUCT(N713:R713/4,Weights!$B$2:$F$2)/SUMPRODUCT(--(N713:R713&lt;&gt;""),Weights!$B$2:$F$2))</f>
        <v/>
      </c>
      <c r="T713" s="6">
        <f>IF(H713&lt;&gt;"Yes","",IF(AND(N(N713)&gt;=2,N(O713)&gt;=2),"Yes","No"))</f>
        <v/>
      </c>
      <c r="U713" s="6" t="inlineStr">
        <is>
          <t>medium</t>
        </is>
      </c>
      <c r="V713" s="6" t="inlineStr">
        <is>
          <t>medium</t>
        </is>
      </c>
      <c r="W713" s="6" t="inlineStr">
        <is>
          <t>No</t>
        </is>
      </c>
      <c r="X713" s="8" t="inlineStr"/>
      <c r="Y713" s="6" t="n">
        <v>0</v>
      </c>
      <c r="Z713" s="8" t="inlineStr"/>
      <c r="AA713" s="8" t="inlineStr">
        <is>
          <t>position: Seconded only (per minutes). | reasons: No statement.</t>
        </is>
      </c>
      <c r="AB713" s="6" t="inlineStr"/>
    </row>
    <row r="714">
      <c r="A714" s="6" t="inlineStr">
        <is>
          <t>2022-10-18</t>
        </is>
      </c>
      <c r="B714" s="11" t="inlineStr">
        <is>
          <t>https://www.youtube.com/watch?v=zcLktVF6PHU</t>
        </is>
      </c>
      <c r="C714" s="6" t="inlineStr">
        <is>
          <t>15</t>
        </is>
      </c>
      <c r="D714" s="8" t="inlineStr">
        <is>
          <t>Resolution supporting Steinbach Arts Centre application to Province's Arts, Culture and Sport in Community Fund</t>
        </is>
      </c>
      <c r="E714" s="6" t="inlineStr">
        <is>
          <t>infrastructure</t>
        </is>
      </c>
      <c r="F714" s="6" t="inlineStr">
        <is>
          <t>No</t>
        </is>
      </c>
      <c r="G714" s="6" t="inlineStr">
        <is>
          <t>Michael Zwaagstra</t>
        </is>
      </c>
      <c r="H714" s="6" t="inlineStr">
        <is>
          <t>Yes</t>
        </is>
      </c>
      <c r="I714" s="6" t="inlineStr">
        <is>
          <t>present</t>
        </is>
      </c>
      <c r="J714" s="6" t="inlineStr">
        <is>
          <t>No</t>
        </is>
      </c>
      <c r="K714" s="6" t="inlineStr">
        <is>
          <t>none</t>
        </is>
      </c>
      <c r="L714" s="6" t="inlineStr">
        <is>
          <t>none</t>
        </is>
      </c>
      <c r="M714" s="6" t="inlineStr">
        <is>
          <t>voice-unanimous</t>
        </is>
      </c>
      <c r="N714" s="6" t="n">
        <v>0</v>
      </c>
      <c r="O714" s="6" t="n">
        <v>0</v>
      </c>
      <c r="P714" s="6" t="n"/>
      <c r="Q714" s="6" t="n"/>
      <c r="R714" s="6" t="n"/>
      <c r="S714" s="15">
        <f>IF(OR(H714&lt;&gt;"Yes",COUNT(N714:R714)=0),"",100*SUMPRODUCT(N714:R714/4,Weights!$B$2:$F$2)/SUMPRODUCT(--(N714:R714&lt;&gt;""),Weights!$B$2:$F$2))</f>
        <v/>
      </c>
      <c r="T714" s="6">
        <f>IF(H714&lt;&gt;"Yes","",IF(AND(N(N714)&gt;=2,N(O714)&gt;=2),"Yes","No"))</f>
        <v/>
      </c>
      <c r="U714" s="6" t="inlineStr">
        <is>
          <t>high</t>
        </is>
      </c>
      <c r="V714" s="6" t="inlineStr">
        <is>
          <t>high</t>
        </is>
      </c>
      <c r="W714" s="6" t="inlineStr">
        <is>
          <t>No</t>
        </is>
      </c>
      <c r="X714" s="8" t="inlineStr"/>
      <c r="Y714" s="6" t="n">
        <v>0</v>
      </c>
      <c r="Z714" s="8" t="inlineStr"/>
      <c r="AA714" s="8" t="inlineStr">
        <is>
          <t>position: Silent; unrecorded unanimous voice vote. | reasons: No statement.</t>
        </is>
      </c>
      <c r="AB714" s="6" t="inlineStr"/>
    </row>
    <row r="715">
      <c r="A715" s="6" t="inlineStr">
        <is>
          <t>2022-10-18</t>
        </is>
      </c>
      <c r="B715" s="11" t="inlineStr">
        <is>
          <t>https://www.youtube.com/watch?v=zcLktVF6PHU</t>
        </is>
      </c>
      <c r="C715" s="6" t="inlineStr">
        <is>
          <t>15</t>
        </is>
      </c>
      <c r="D715" s="8" t="inlineStr">
        <is>
          <t>Resolution supporting Steinbach Arts Centre application to Province's Arts, Culture and Sport in Community Fund</t>
        </is>
      </c>
      <c r="E715" s="6" t="inlineStr">
        <is>
          <t>infrastructure</t>
        </is>
      </c>
      <c r="F715" s="6" t="inlineStr">
        <is>
          <t>No</t>
        </is>
      </c>
      <c r="G715" s="6" t="inlineStr">
        <is>
          <t>Bill Hiebert</t>
        </is>
      </c>
      <c r="H715" s="6" t="inlineStr">
        <is>
          <t>Yes</t>
        </is>
      </c>
      <c r="I715" s="6" t="inlineStr">
        <is>
          <t>present</t>
        </is>
      </c>
      <c r="J715" s="6" t="inlineStr">
        <is>
          <t>No</t>
        </is>
      </c>
      <c r="K715" s="6" t="inlineStr">
        <is>
          <t>none</t>
        </is>
      </c>
      <c r="L715" s="6" t="inlineStr">
        <is>
          <t>none</t>
        </is>
      </c>
      <c r="M715" s="6" t="inlineStr">
        <is>
          <t>voice-unanimous</t>
        </is>
      </c>
      <c r="N715" s="6" t="n">
        <v>0</v>
      </c>
      <c r="O715" s="6" t="n">
        <v>0</v>
      </c>
      <c r="P715" s="6" t="n"/>
      <c r="Q715" s="6" t="n"/>
      <c r="R715" s="6" t="n"/>
      <c r="S715" s="15">
        <f>IF(OR(H715&lt;&gt;"Yes",COUNT(N715:R715)=0),"",100*SUMPRODUCT(N715:R715/4,Weights!$B$2:$F$2)/SUMPRODUCT(--(N715:R715&lt;&gt;""),Weights!$B$2:$F$2))</f>
        <v/>
      </c>
      <c r="T715" s="6">
        <f>IF(H715&lt;&gt;"Yes","",IF(AND(N(N715)&gt;=2,N(O715)&gt;=2),"Yes","No"))</f>
        <v/>
      </c>
      <c r="U715" s="6" t="inlineStr">
        <is>
          <t>medium</t>
        </is>
      </c>
      <c r="V715" s="6" t="inlineStr">
        <is>
          <t>medium</t>
        </is>
      </c>
      <c r="W715" s="6" t="inlineStr">
        <is>
          <t>No</t>
        </is>
      </c>
      <c r="X715" s="8" t="inlineStr"/>
      <c r="Y715" s="6" t="n">
        <v>0</v>
      </c>
      <c r="Z715" s="8" t="inlineStr"/>
      <c r="AA715" s="8" t="inlineStr">
        <is>
          <t>position: Silent; unrecorded unanimous voice vote. | reasons: No statement.</t>
        </is>
      </c>
      <c r="AB715" s="6" t="inlineStr"/>
    </row>
    <row r="716">
      <c r="A716" s="6" t="inlineStr">
        <is>
          <t>2022-10-18</t>
        </is>
      </c>
      <c r="B716" s="11" t="inlineStr">
        <is>
          <t>https://www.youtube.com/watch?v=zcLktVF6PHU</t>
        </is>
      </c>
      <c r="C716" s="6" t="inlineStr">
        <is>
          <t>15</t>
        </is>
      </c>
      <c r="D716" s="8" t="inlineStr">
        <is>
          <t>Resolution supporting Steinbach Arts Centre application to Province's Arts, Culture and Sport in Community Fund</t>
        </is>
      </c>
      <c r="E716" s="6" t="inlineStr">
        <is>
          <t>infrastructure</t>
        </is>
      </c>
      <c r="F716" s="6" t="inlineStr">
        <is>
          <t>No</t>
        </is>
      </c>
      <c r="G716" s="6" t="inlineStr">
        <is>
          <t>Damian Penner</t>
        </is>
      </c>
      <c r="H716" s="6" t="inlineStr">
        <is>
          <t>Yes</t>
        </is>
      </c>
      <c r="I716" s="6" t="inlineStr">
        <is>
          <t>present</t>
        </is>
      </c>
      <c r="J716" s="6" t="inlineStr">
        <is>
          <t>No</t>
        </is>
      </c>
      <c r="K716" s="6" t="inlineStr">
        <is>
          <t>none</t>
        </is>
      </c>
      <c r="L716" s="6" t="inlineStr">
        <is>
          <t>none</t>
        </is>
      </c>
      <c r="M716" s="6" t="inlineStr">
        <is>
          <t>voice-unanimous</t>
        </is>
      </c>
      <c r="N716" s="6" t="n">
        <v>0</v>
      </c>
      <c r="O716" s="6" t="n">
        <v>0</v>
      </c>
      <c r="P716" s="6" t="n"/>
      <c r="Q716" s="6" t="n"/>
      <c r="R716" s="6" t="n"/>
      <c r="S716" s="15">
        <f>IF(OR(H716&lt;&gt;"Yes",COUNT(N716:R716)=0),"",100*SUMPRODUCT(N716:R716/4,Weights!$B$2:$F$2)/SUMPRODUCT(--(N716:R716&lt;&gt;""),Weights!$B$2:$F$2))</f>
        <v/>
      </c>
      <c r="T716" s="6">
        <f>IF(H716&lt;&gt;"Yes","",IF(AND(N(N716)&gt;=2,N(O716)&gt;=2),"Yes","No"))</f>
        <v/>
      </c>
      <c r="U716" s="6" t="inlineStr">
        <is>
          <t>low</t>
        </is>
      </c>
      <c r="V716" s="6" t="inlineStr">
        <is>
          <t>medium</t>
        </is>
      </c>
      <c r="W716" s="6" t="inlineStr">
        <is>
          <t>No</t>
        </is>
      </c>
      <c r="X716" s="8" t="inlineStr"/>
      <c r="Y716" s="6" t="n">
        <v>0</v>
      </c>
      <c r="Z716" s="8" t="inlineStr"/>
      <c r="AA716" s="8" t="inlineStr">
        <is>
          <t>position: Silent; unrecorded unanimous voice vote. | reasons: No statement.</t>
        </is>
      </c>
      <c r="AB716" s="6" t="inlineStr"/>
    </row>
    <row r="717">
      <c r="A717" s="6" t="inlineStr">
        <is>
          <t>2022-10-18</t>
        </is>
      </c>
      <c r="B717" s="11" t="inlineStr">
        <is>
          <t>https://www.youtube.com/watch?v=zcLktVF6PHU</t>
        </is>
      </c>
      <c r="C717" s="6" t="inlineStr">
        <is>
          <t>15</t>
        </is>
      </c>
      <c r="D717" s="8" t="inlineStr">
        <is>
          <t>Resolution supporting Steinbach Arts Centre application to Province's Arts, Culture and Sport in Community Fund</t>
        </is>
      </c>
      <c r="E717" s="6" t="inlineStr">
        <is>
          <t>infrastructure</t>
        </is>
      </c>
      <c r="F717" s="6" t="inlineStr">
        <is>
          <t>No</t>
        </is>
      </c>
      <c r="G717" s="6" t="inlineStr">
        <is>
          <t>Jac Siemens</t>
        </is>
      </c>
      <c r="H717" s="6" t="inlineStr">
        <is>
          <t>Yes</t>
        </is>
      </c>
      <c r="I717" s="6" t="inlineStr">
        <is>
          <t>present</t>
        </is>
      </c>
      <c r="J717" s="6" t="inlineStr">
        <is>
          <t>No</t>
        </is>
      </c>
      <c r="K717" s="6" t="inlineStr">
        <is>
          <t>none</t>
        </is>
      </c>
      <c r="L717" s="6" t="inlineStr">
        <is>
          <t>none</t>
        </is>
      </c>
      <c r="M717" s="6" t="inlineStr">
        <is>
          <t>voice-unanimous</t>
        </is>
      </c>
      <c r="N717" s="6" t="n">
        <v>0</v>
      </c>
      <c r="O717" s="6" t="n">
        <v>0</v>
      </c>
      <c r="P717" s="6" t="n"/>
      <c r="Q717" s="6" t="n"/>
      <c r="R717" s="6" t="n"/>
      <c r="S717" s="15">
        <f>IF(OR(H717&lt;&gt;"Yes",COUNT(N717:R717)=0),"",100*SUMPRODUCT(N717:R717/4,Weights!$B$2:$F$2)/SUMPRODUCT(--(N717:R717&lt;&gt;""),Weights!$B$2:$F$2))</f>
        <v/>
      </c>
      <c r="T717" s="6">
        <f>IF(H717&lt;&gt;"Yes","",IF(AND(N(N717)&gt;=2,N(O717)&gt;=2),"Yes","No"))</f>
        <v/>
      </c>
      <c r="U717" s="6" t="inlineStr">
        <is>
          <t>low</t>
        </is>
      </c>
      <c r="V717" s="6" t="inlineStr">
        <is>
          <t>medium</t>
        </is>
      </c>
      <c r="W717" s="6" t="inlineStr">
        <is>
          <t>No</t>
        </is>
      </c>
      <c r="X717" s="8" t="inlineStr"/>
      <c r="Y717" s="6" t="n">
        <v>0</v>
      </c>
      <c r="Z717" s="8" t="inlineStr"/>
      <c r="AA717" s="8" t="inlineStr">
        <is>
          <t>position: Silent; unrecorded unanimous voice vote. | reasons: No statement.</t>
        </is>
      </c>
      <c r="AB717" s="6" t="inlineStr"/>
    </row>
    <row r="718">
      <c r="A718" s="6" t="inlineStr">
        <is>
          <t>2022-11-01</t>
        </is>
      </c>
      <c r="B718" s="11" t="inlineStr">
        <is>
          <t>https://www.youtube.com/watch?v=jxS7KHI9kUA</t>
        </is>
      </c>
      <c r="C718" s="6" t="inlineStr">
        <is>
          <t>6/7</t>
        </is>
      </c>
      <c r="D718" s="8" t="inlineStr">
        <is>
          <t>Public hearing and approval - Conditional Use CU-2022-03 (daycare centre, 378 Second Street)</t>
        </is>
      </c>
      <c r="E718" s="6" t="inlineStr">
        <is>
          <t>land use</t>
        </is>
      </c>
      <c r="F718" s="6" t="inlineStr">
        <is>
          <t>No</t>
        </is>
      </c>
      <c r="G718" s="6" t="inlineStr">
        <is>
          <t>Susan Penner</t>
        </is>
      </c>
      <c r="H718" s="6" t="inlineStr">
        <is>
          <t>Yes</t>
        </is>
      </c>
      <c r="I718" s="6" t="inlineStr">
        <is>
          <t>present</t>
        </is>
      </c>
      <c r="J718" s="6" t="inlineStr">
        <is>
          <t>Yes</t>
        </is>
      </c>
      <c r="K718" s="6" t="inlineStr">
        <is>
          <t>mover</t>
        </is>
      </c>
      <c r="L718" s="6" t="inlineStr">
        <is>
          <t>for</t>
        </is>
      </c>
      <c r="M718" s="6" t="inlineStr">
        <is>
          <t>voice-unanimous</t>
        </is>
      </c>
      <c r="N718" s="6" t="n">
        <v>4</v>
      </c>
      <c r="O718" s="6" t="n">
        <v>2</v>
      </c>
      <c r="P718" s="6" t="n">
        <v>3</v>
      </c>
      <c r="Q718" s="6" t="n"/>
      <c r="R718" s="6" t="n"/>
      <c r="S718" s="15">
        <f>IF(OR(H718&lt;&gt;"Yes",COUNT(N718:R718)=0),"",100*SUMPRODUCT(N718:R718/4,Weights!$B$2:$F$2)/SUMPRODUCT(--(N718:R718&lt;&gt;""),Weights!$B$2:$F$2))</f>
        <v/>
      </c>
      <c r="T718" s="6">
        <f>IF(H718&lt;&gt;"Yes","",IF(AND(N(N718)&gt;=2,N(O718)&gt;=2),"Yes","No"))</f>
        <v/>
      </c>
      <c r="U718" s="6" t="inlineStr">
        <is>
          <t>high</t>
        </is>
      </c>
      <c r="V718" s="6" t="inlineStr">
        <is>
          <t>high</t>
        </is>
      </c>
      <c r="W718" s="6" t="inlineStr">
        <is>
          <t>No</t>
        </is>
      </c>
      <c r="X718" s="8" t="inlineStr"/>
      <c r="Y718" s="6" t="n">
        <v>2</v>
      </c>
      <c r="Z718" s="8" t="inlineStr">
        <is>
          <t>[00:08:39] Um, I really like this project and I'm happy to approve it. Um, child care is something that is really needed in our community, and I know from being a parent myself, home daycares are really, um, coveted, I would say.
[00:08:39] So to be able to have this, really all that's happening here is a switch in location.</t>
        </is>
      </c>
      <c r="AA718" s="8" t="inlineStr">
        <is>
          <t>position: Moved approval and said 'I'm happy to approve it'. | reasons: Two relevant reasons (community need for child care; only a change of location), briefly linked, nothing weighed. | independence: Own assessment drawn from personal experience as a parent; not reliant on the administration recommendation.</t>
        </is>
      </c>
      <c r="AB718" s="11" t="inlineStr">
        <is>
          <t>https://www.youtube.com/watch?v=jxS7KHI9kUA&amp;t=519s</t>
        </is>
      </c>
    </row>
    <row r="719">
      <c r="A719" s="6" t="inlineStr">
        <is>
          <t>2022-11-01</t>
        </is>
      </c>
      <c r="B719" s="11" t="inlineStr">
        <is>
          <t>https://www.youtube.com/watch?v=jxS7KHI9kUA</t>
        </is>
      </c>
      <c r="C719" s="6" t="inlineStr">
        <is>
          <t>6/7</t>
        </is>
      </c>
      <c r="D719" s="8" t="inlineStr">
        <is>
          <t>Public hearing and approval - Conditional Use CU-2022-03 (daycare centre, 378 Second Street)</t>
        </is>
      </c>
      <c r="E719" s="6" t="inlineStr">
        <is>
          <t>land use</t>
        </is>
      </c>
      <c r="F719" s="6" t="inlineStr">
        <is>
          <t>No</t>
        </is>
      </c>
      <c r="G719" s="6" t="inlineStr">
        <is>
          <t>Jake Hiebert</t>
        </is>
      </c>
      <c r="H719" s="6" t="inlineStr">
        <is>
          <t>Yes</t>
        </is>
      </c>
      <c r="I719" s="6" t="inlineStr">
        <is>
          <t>present</t>
        </is>
      </c>
      <c r="J719" s="6" t="inlineStr">
        <is>
          <t>Yes</t>
        </is>
      </c>
      <c r="K719" s="6" t="inlineStr">
        <is>
          <t>seconder</t>
        </is>
      </c>
      <c r="L719" s="6" t="inlineStr">
        <is>
          <t>for</t>
        </is>
      </c>
      <c r="M719" s="6" t="inlineStr">
        <is>
          <t>voice-unanimous</t>
        </is>
      </c>
      <c r="N719" s="6" t="n">
        <v>4</v>
      </c>
      <c r="O719" s="6" t="n">
        <v>2</v>
      </c>
      <c r="P719" s="6" t="n">
        <v>3</v>
      </c>
      <c r="Q719" s="6" t="n"/>
      <c r="R719" s="6" t="n"/>
      <c r="S719" s="15">
        <f>IF(OR(H719&lt;&gt;"Yes",COUNT(N719:R719)=0),"",100*SUMPRODUCT(N719:R719/4,Weights!$B$2:$F$2)/SUMPRODUCT(--(N719:R719&lt;&gt;""),Weights!$B$2:$F$2))</f>
        <v/>
      </c>
      <c r="T719" s="6">
        <f>IF(H719&lt;&gt;"Yes","",IF(AND(N(N719)&gt;=2,N(O719)&gt;=2),"Yes","No"))</f>
        <v/>
      </c>
      <c r="U719" s="6" t="inlineStr">
        <is>
          <t>high</t>
        </is>
      </c>
      <c r="V719" s="6" t="inlineStr">
        <is>
          <t>high</t>
        </is>
      </c>
      <c r="W719" s="6" t="inlineStr">
        <is>
          <t>No</t>
        </is>
      </c>
      <c r="X719" s="8" t="inlineStr"/>
      <c r="Y719" s="6" t="n">
        <v>2</v>
      </c>
      <c r="Z719" s="8" t="inlineStr">
        <is>
          <t>[00:09:09] There are daycare— there aren't enough in Steinbach. I hear every day people struggling to find a place to put their children and stuff, whether it's close to where they live or where they work or there's just nothing available, period.
[00:09:09] So I think it's a good venture and I look forward to it.</t>
        </is>
      </c>
      <c r="AA719" s="8" t="inlineStr">
        <is>
          <t>position: Seconded and stated 'I think it's a good venture'. | reasons: One relevant reason (shortage of daycare spaces) with partial causal link. | independence: Agrees with Councillor Penner but adds his own observation of residents' difficulty finding care.</t>
        </is>
      </c>
      <c r="AB719" s="11" t="inlineStr">
        <is>
          <t>https://www.youtube.com/watch?v=jxS7KHI9kUA&amp;t=549s</t>
        </is>
      </c>
    </row>
    <row r="720">
      <c r="A720" s="6" t="inlineStr">
        <is>
          <t>2022-11-01</t>
        </is>
      </c>
      <c r="B720" s="11" t="inlineStr">
        <is>
          <t>https://www.youtube.com/watch?v=jxS7KHI9kUA</t>
        </is>
      </c>
      <c r="C720" s="6" t="inlineStr">
        <is>
          <t>6/7</t>
        </is>
      </c>
      <c r="D720" s="8" t="inlineStr">
        <is>
          <t>Public hearing and approval - Conditional Use CU-2022-03 (daycare centre, 378 Second Street)</t>
        </is>
      </c>
      <c r="E720" s="6" t="inlineStr">
        <is>
          <t>land use</t>
        </is>
      </c>
      <c r="F720" s="6" t="inlineStr">
        <is>
          <t>No</t>
        </is>
      </c>
      <c r="G720" s="6" t="inlineStr">
        <is>
          <t>Jac Siemens</t>
        </is>
      </c>
      <c r="H720" s="6" t="inlineStr">
        <is>
          <t>Yes</t>
        </is>
      </c>
      <c r="I720" s="6" t="inlineStr">
        <is>
          <t>present</t>
        </is>
      </c>
      <c r="J720" s="6" t="inlineStr">
        <is>
          <t>No</t>
        </is>
      </c>
      <c r="K720" s="6" t="inlineStr">
        <is>
          <t>none</t>
        </is>
      </c>
      <c r="L720" s="6" t="inlineStr">
        <is>
          <t>none</t>
        </is>
      </c>
      <c r="M720" s="6" t="inlineStr">
        <is>
          <t>voice-unanimous</t>
        </is>
      </c>
      <c r="N720" s="6" t="n">
        <v>0</v>
      </c>
      <c r="O720" s="6" t="n">
        <v>0</v>
      </c>
      <c r="P720" s="6" t="n"/>
      <c r="Q720" s="6" t="n"/>
      <c r="R720" s="6" t="n"/>
      <c r="S720" s="15">
        <f>IF(OR(H720&lt;&gt;"Yes",COUNT(N720:R720)=0),"",100*SUMPRODUCT(N720:R720/4,Weights!$B$2:$F$2)/SUMPRODUCT(--(N720:R720&lt;&gt;""),Weights!$B$2:$F$2))</f>
        <v/>
      </c>
      <c r="T720" s="6">
        <f>IF(H720&lt;&gt;"Yes","",IF(AND(N(N720)&gt;=2,N(O720)&gt;=2),"Yes","No"))</f>
        <v/>
      </c>
      <c r="U720" s="6" t="inlineStr">
        <is>
          <t>high</t>
        </is>
      </c>
      <c r="V720" s="6" t="inlineStr">
        <is>
          <t>high</t>
        </is>
      </c>
      <c r="W720" s="6" t="inlineStr">
        <is>
          <t>No</t>
        </is>
      </c>
      <c r="X720" s="8" t="inlineStr"/>
      <c r="Y720" s="6" t="n">
        <v>0</v>
      </c>
      <c r="Z720" s="8" t="inlineStr"/>
      <c r="AA720" s="8" t="inlineStr">
        <is>
          <t>position: Unrecorded unanimous voice vote, no speech. | reasons: No speech.</t>
        </is>
      </c>
      <c r="AB720" s="6" t="inlineStr"/>
    </row>
    <row r="721">
      <c r="A721" s="6" t="inlineStr">
        <is>
          <t>2022-11-01</t>
        </is>
      </c>
      <c r="B721" s="11" t="inlineStr">
        <is>
          <t>https://www.youtube.com/watch?v=jxS7KHI9kUA</t>
        </is>
      </c>
      <c r="C721" s="6" t="inlineStr">
        <is>
          <t>6/7</t>
        </is>
      </c>
      <c r="D721" s="8" t="inlineStr">
        <is>
          <t>Public hearing and approval - Conditional Use CU-2022-03 (daycare centre, 378 Second Street)</t>
        </is>
      </c>
      <c r="E721" s="6" t="inlineStr">
        <is>
          <t>land use</t>
        </is>
      </c>
      <c r="F721" s="6" t="inlineStr">
        <is>
          <t>No</t>
        </is>
      </c>
      <c r="G721" s="6" t="inlineStr">
        <is>
          <t>Damian Penner</t>
        </is>
      </c>
      <c r="H721" s="6" t="inlineStr">
        <is>
          <t>Yes</t>
        </is>
      </c>
      <c r="I721" s="6" t="inlineStr">
        <is>
          <t>present</t>
        </is>
      </c>
      <c r="J721" s="6" t="inlineStr">
        <is>
          <t>No</t>
        </is>
      </c>
      <c r="K721" s="6" t="inlineStr">
        <is>
          <t>none</t>
        </is>
      </c>
      <c r="L721" s="6" t="inlineStr">
        <is>
          <t>none</t>
        </is>
      </c>
      <c r="M721" s="6" t="inlineStr">
        <is>
          <t>voice-unanimous</t>
        </is>
      </c>
      <c r="N721" s="6" t="n">
        <v>0</v>
      </c>
      <c r="O721" s="6" t="n">
        <v>0</v>
      </c>
      <c r="P721" s="6" t="n"/>
      <c r="Q721" s="6" t="n"/>
      <c r="R721" s="6" t="n"/>
      <c r="S721" s="15">
        <f>IF(OR(H721&lt;&gt;"Yes",COUNT(N721:R721)=0),"",100*SUMPRODUCT(N721:R721/4,Weights!$B$2:$F$2)/SUMPRODUCT(--(N721:R721&lt;&gt;""),Weights!$B$2:$F$2))</f>
        <v/>
      </c>
      <c r="T721" s="6">
        <f>IF(H721&lt;&gt;"Yes","",IF(AND(N(N721)&gt;=2,N(O721)&gt;=2),"Yes","No"))</f>
        <v/>
      </c>
      <c r="U721" s="6" t="inlineStr">
        <is>
          <t>high</t>
        </is>
      </c>
      <c r="V721" s="6" t="inlineStr">
        <is>
          <t>high</t>
        </is>
      </c>
      <c r="W721" s="6" t="inlineStr">
        <is>
          <t>No</t>
        </is>
      </c>
      <c r="X721" s="8" t="inlineStr"/>
      <c r="Y721" s="6" t="n">
        <v>0</v>
      </c>
      <c r="Z721" s="8" t="inlineStr"/>
      <c r="AA721" s="8" t="inlineStr">
        <is>
          <t>position: Unrecorded unanimous voice vote, no speech. | reasons: No speech.</t>
        </is>
      </c>
      <c r="AB721" s="6" t="inlineStr"/>
    </row>
    <row r="722">
      <c r="A722" s="6" t="inlineStr">
        <is>
          <t>2022-11-01</t>
        </is>
      </c>
      <c r="B722" s="11" t="inlineStr">
        <is>
          <t>https://www.youtube.com/watch?v=jxS7KHI9kUA</t>
        </is>
      </c>
      <c r="C722" s="6" t="inlineStr">
        <is>
          <t>6/7</t>
        </is>
      </c>
      <c r="D722" s="8" t="inlineStr">
        <is>
          <t>Public hearing and approval - Conditional Use CU-2022-03 (daycare centre, 378 Second Street)</t>
        </is>
      </c>
      <c r="E722" s="6" t="inlineStr">
        <is>
          <t>land use</t>
        </is>
      </c>
      <c r="F722" s="6" t="inlineStr">
        <is>
          <t>No</t>
        </is>
      </c>
      <c r="G722" s="6" t="inlineStr">
        <is>
          <t>Bill Hiebert</t>
        </is>
      </c>
      <c r="H722" s="6" t="inlineStr">
        <is>
          <t>Yes</t>
        </is>
      </c>
      <c r="I722" s="6" t="inlineStr">
        <is>
          <t>present</t>
        </is>
      </c>
      <c r="J722" s="6" t="inlineStr">
        <is>
          <t>No</t>
        </is>
      </c>
      <c r="K722" s="6" t="inlineStr">
        <is>
          <t>none</t>
        </is>
      </c>
      <c r="L722" s="6" t="inlineStr">
        <is>
          <t>none</t>
        </is>
      </c>
      <c r="M722" s="6" t="inlineStr">
        <is>
          <t>voice-unanimous</t>
        </is>
      </c>
      <c r="N722" s="6" t="n">
        <v>0</v>
      </c>
      <c r="O722" s="6" t="n">
        <v>0</v>
      </c>
      <c r="P722" s="6" t="n"/>
      <c r="Q722" s="6" t="n"/>
      <c r="R722" s="6" t="n"/>
      <c r="S722" s="15">
        <f>IF(OR(H722&lt;&gt;"Yes",COUNT(N722:R722)=0),"",100*SUMPRODUCT(N722:R722/4,Weights!$B$2:$F$2)/SUMPRODUCT(--(N722:R722&lt;&gt;""),Weights!$B$2:$F$2))</f>
        <v/>
      </c>
      <c r="T722" s="6">
        <f>IF(H722&lt;&gt;"Yes","",IF(AND(N(N722)&gt;=2,N(O722)&gt;=2),"Yes","No"))</f>
        <v/>
      </c>
      <c r="U722" s="6" t="inlineStr">
        <is>
          <t>high</t>
        </is>
      </c>
      <c r="V722" s="6" t="inlineStr">
        <is>
          <t>high</t>
        </is>
      </c>
      <c r="W722" s="6" t="inlineStr">
        <is>
          <t>No</t>
        </is>
      </c>
      <c r="X722" s="8" t="inlineStr"/>
      <c r="Y722" s="6" t="n">
        <v>0</v>
      </c>
      <c r="Z722" s="8" t="inlineStr"/>
      <c r="AA722" s="8" t="inlineStr">
        <is>
          <t>position: Unrecorded unanimous voice vote, no speech. | reasons: No speech.</t>
        </is>
      </c>
      <c r="AB722" s="6" t="inlineStr"/>
    </row>
    <row r="723">
      <c r="A723" s="6" t="inlineStr">
        <is>
          <t>2022-11-01</t>
        </is>
      </c>
      <c r="B723" s="11" t="inlineStr">
        <is>
          <t>https://www.youtube.com/watch?v=jxS7KHI9kUA</t>
        </is>
      </c>
      <c r="C723" s="6" t="inlineStr">
        <is>
          <t>6/7</t>
        </is>
      </c>
      <c r="D723" s="8" t="inlineStr">
        <is>
          <t>Public hearing and approval - Conditional Use CU-2022-03 (daycare centre, 378 Second Street)</t>
        </is>
      </c>
      <c r="E723" s="6" t="inlineStr">
        <is>
          <t>land use</t>
        </is>
      </c>
      <c r="F723" s="6" t="inlineStr">
        <is>
          <t>No</t>
        </is>
      </c>
      <c r="G723" s="6" t="inlineStr">
        <is>
          <t>Michael Zwaagstra</t>
        </is>
      </c>
      <c r="H723" s="6" t="inlineStr">
        <is>
          <t>Yes</t>
        </is>
      </c>
      <c r="I723" s="6" t="inlineStr">
        <is>
          <t>present</t>
        </is>
      </c>
      <c r="J723" s="6" t="inlineStr">
        <is>
          <t>No</t>
        </is>
      </c>
      <c r="K723" s="6" t="inlineStr">
        <is>
          <t>none</t>
        </is>
      </c>
      <c r="L723" s="6" t="inlineStr">
        <is>
          <t>none</t>
        </is>
      </c>
      <c r="M723" s="6" t="inlineStr">
        <is>
          <t>voice-unanimous</t>
        </is>
      </c>
      <c r="N723" s="6" t="n">
        <v>0</v>
      </c>
      <c r="O723" s="6" t="n">
        <v>0</v>
      </c>
      <c r="P723" s="6" t="n"/>
      <c r="Q723" s="6" t="n"/>
      <c r="R723" s="6" t="n"/>
      <c r="S723" s="15">
        <f>IF(OR(H723&lt;&gt;"Yes",COUNT(N723:R723)=0),"",100*SUMPRODUCT(N723:R723/4,Weights!$B$2:$F$2)/SUMPRODUCT(--(N723:R723&lt;&gt;""),Weights!$B$2:$F$2))</f>
        <v/>
      </c>
      <c r="T723" s="6">
        <f>IF(H723&lt;&gt;"Yes","",IF(AND(N(N723)&gt;=2,N(O723)&gt;=2),"Yes","No"))</f>
        <v/>
      </c>
      <c r="U723" s="6" t="inlineStr">
        <is>
          <t>high</t>
        </is>
      </c>
      <c r="V723" s="6" t="inlineStr">
        <is>
          <t>high</t>
        </is>
      </c>
      <c r="W723" s="6" t="inlineStr">
        <is>
          <t>No</t>
        </is>
      </c>
      <c r="X723" s="8" t="inlineStr"/>
      <c r="Y723" s="6" t="n">
        <v>0</v>
      </c>
      <c r="Z723" s="8" t="inlineStr"/>
      <c r="AA723" s="8" t="inlineStr">
        <is>
          <t>position: Unrecorded unanimous voice vote, no speech. | reasons: No speech.</t>
        </is>
      </c>
      <c r="AB723" s="6" t="inlineStr"/>
    </row>
    <row r="724">
      <c r="A724" s="6" t="inlineStr">
        <is>
          <t>2022-11-01</t>
        </is>
      </c>
      <c r="B724" s="11" t="inlineStr">
        <is>
          <t>https://www.youtube.com/watch?v=jxS7KHI9kUA</t>
        </is>
      </c>
      <c r="C724" s="6" t="inlineStr">
        <is>
          <t>8/9</t>
        </is>
      </c>
      <c r="D724" s="8" t="inlineStr">
        <is>
          <t>Public hearing and By-Law 2213 2nd reading - rezoning part of SW 1-7-6 EPM (Old Tom Rd / Loewen Blvd) DR1 to RSF/RLD/RHD (re-hearing after notice error)</t>
        </is>
      </c>
      <c r="E724" s="6" t="inlineStr">
        <is>
          <t>land use</t>
        </is>
      </c>
      <c r="F724" s="6" t="inlineStr">
        <is>
          <t>No</t>
        </is>
      </c>
      <c r="G724" s="6" t="inlineStr">
        <is>
          <t>Damian Penner</t>
        </is>
      </c>
      <c r="H724" s="6" t="inlineStr">
        <is>
          <t>Yes</t>
        </is>
      </c>
      <c r="I724" s="6" t="inlineStr">
        <is>
          <t>present</t>
        </is>
      </c>
      <c r="J724" s="6" t="inlineStr">
        <is>
          <t>Yes</t>
        </is>
      </c>
      <c r="K724" s="6" t="inlineStr">
        <is>
          <t>mover</t>
        </is>
      </c>
      <c r="L724" s="6" t="inlineStr">
        <is>
          <t>for</t>
        </is>
      </c>
      <c r="M724" s="6" t="inlineStr">
        <is>
          <t>voice-unanimous</t>
        </is>
      </c>
      <c r="N724" s="6" t="n">
        <v>4</v>
      </c>
      <c r="O724" s="6" t="n">
        <v>2</v>
      </c>
      <c r="P724" s="6" t="n">
        <v>2</v>
      </c>
      <c r="Q724" s="6" t="n"/>
      <c r="R724" s="6" t="n">
        <v>2</v>
      </c>
      <c r="S724" s="15">
        <f>IF(OR(H724&lt;&gt;"Yes",COUNT(N724:R724)=0),"",100*SUMPRODUCT(N724:R724/4,Weights!$B$2:$F$2)/SUMPRODUCT(--(N724:R724&lt;&gt;""),Weights!$B$2:$F$2))</f>
        <v/>
      </c>
      <c r="T724" s="6">
        <f>IF(H724&lt;&gt;"Yes","",IF(AND(N(N724)&gt;=2,N(O724)&gt;=2),"Yes","No"))</f>
        <v/>
      </c>
      <c r="U724" s="6" t="inlineStr">
        <is>
          <t>high</t>
        </is>
      </c>
      <c r="V724" s="6" t="inlineStr">
        <is>
          <t>medium</t>
        </is>
      </c>
      <c r="W724" s="6" t="inlineStr">
        <is>
          <t>No</t>
        </is>
      </c>
      <c r="X724" s="8" t="inlineStr"/>
      <c r="Y724" s="6" t="n">
        <v>1</v>
      </c>
      <c r="Z724" s="8" t="inlineStr">
        <is>
          <t>[00:13:04] As was noted, this is more of a clerical error that occurred, and since no new information came forward at the meeting, I don't see any reason to change the original status of the approval.</t>
        </is>
      </c>
      <c r="AA724" s="8" t="inlineStr">
        <is>
          <t>position: Moved the by-law and stated no reason to change the original approval. | reasons: Procedural reason (clerical error, no new information) linked to keeping the earlier decision; merits not restated. | independence: Relies on the earlier council decision and staff's account, but states his own conclusion. | flexibility: Ties his position to the absence of new information at the re-hearing, implicitly acknowledging that new evidence could have changed it; not specified further.</t>
        </is>
      </c>
      <c r="AB724" s="11" t="inlineStr">
        <is>
          <t>https://www.youtube.com/watch?v=jxS7KHI9kUA&amp;t=784s</t>
        </is>
      </c>
    </row>
    <row r="725">
      <c r="A725" s="6" t="inlineStr">
        <is>
          <t>2022-11-01</t>
        </is>
      </c>
      <c r="B725" s="11" t="inlineStr">
        <is>
          <t>https://www.youtube.com/watch?v=jxS7KHI9kUA</t>
        </is>
      </c>
      <c r="C725" s="6" t="inlineStr">
        <is>
          <t>8/9</t>
        </is>
      </c>
      <c r="D725" s="8" t="inlineStr">
        <is>
          <t>Public hearing and By-Law 2213 2nd reading - rezoning part of SW 1-7-6 EPM (Old Tom Rd / Loewen Blvd) DR1 to RSF/RLD/RHD (re-hearing after notice error)</t>
        </is>
      </c>
      <c r="E725" s="6" t="inlineStr">
        <is>
          <t>land use</t>
        </is>
      </c>
      <c r="F725" s="6" t="inlineStr">
        <is>
          <t>No</t>
        </is>
      </c>
      <c r="G725" s="6" t="inlineStr">
        <is>
          <t>Susan Penner</t>
        </is>
      </c>
      <c r="H725" s="6" t="inlineStr">
        <is>
          <t>Yes</t>
        </is>
      </c>
      <c r="I725" s="6" t="inlineStr">
        <is>
          <t>present</t>
        </is>
      </c>
      <c r="J725" s="6" t="inlineStr">
        <is>
          <t>No</t>
        </is>
      </c>
      <c r="K725" s="6" t="inlineStr">
        <is>
          <t>seconder</t>
        </is>
      </c>
      <c r="L725" s="6" t="inlineStr">
        <is>
          <t>none</t>
        </is>
      </c>
      <c r="M725" s="6" t="inlineStr">
        <is>
          <t>voice-unanimous</t>
        </is>
      </c>
      <c r="N725" s="6" t="n">
        <v>2</v>
      </c>
      <c r="O725" s="6" t="n">
        <v>0</v>
      </c>
      <c r="P725" s="6" t="n"/>
      <c r="Q725" s="6" t="n"/>
      <c r="R725" s="6" t="n"/>
      <c r="S725" s="15">
        <f>IF(OR(H725&lt;&gt;"Yes",COUNT(N725:R725)=0),"",100*SUMPRODUCT(N725:R725/4,Weights!$B$2:$F$2)/SUMPRODUCT(--(N725:R725&lt;&gt;""),Weights!$B$2:$F$2))</f>
        <v/>
      </c>
      <c r="T725" s="6">
        <f>IF(H725&lt;&gt;"Yes","",IF(AND(N(N725)&gt;=2,N(O725)&gt;=2),"Yes","No"))</f>
        <v/>
      </c>
      <c r="U725" s="6" t="inlineStr">
        <is>
          <t>high</t>
        </is>
      </c>
      <c r="V725" s="6" t="inlineStr">
        <is>
          <t>high</t>
        </is>
      </c>
      <c r="W725" s="6" t="inlineStr">
        <is>
          <t>No</t>
        </is>
      </c>
      <c r="X725" s="8" t="inlineStr"/>
      <c r="Y725" s="6" t="n">
        <v>0</v>
      </c>
      <c r="Z725" s="8" t="inlineStr"/>
      <c r="AA725" s="8" t="inlineStr">
        <is>
          <t>position: Seconding only; 'I have nothing to add.' (00:13:18) is not speaking. | reasons: No speech.</t>
        </is>
      </c>
      <c r="AB725" s="6" t="inlineStr"/>
    </row>
    <row r="726">
      <c r="A726" s="6" t="inlineStr">
        <is>
          <t>2022-11-01</t>
        </is>
      </c>
      <c r="B726" s="11" t="inlineStr">
        <is>
          <t>https://www.youtube.com/watch?v=jxS7KHI9kUA</t>
        </is>
      </c>
      <c r="C726" s="6" t="inlineStr">
        <is>
          <t>8/9</t>
        </is>
      </c>
      <c r="D726" s="8" t="inlineStr">
        <is>
          <t>Public hearing and By-Law 2213 2nd reading - rezoning part of SW 1-7-6 EPM (Old Tom Rd / Loewen Blvd) DR1 to RSF/RLD/RHD (re-hearing after notice error)</t>
        </is>
      </c>
      <c r="E726" s="6" t="inlineStr">
        <is>
          <t>land use</t>
        </is>
      </c>
      <c r="F726" s="6" t="inlineStr">
        <is>
          <t>No</t>
        </is>
      </c>
      <c r="G726" s="6" t="inlineStr">
        <is>
          <t>Jac Siemens</t>
        </is>
      </c>
      <c r="H726" s="6" t="inlineStr">
        <is>
          <t>Yes</t>
        </is>
      </c>
      <c r="I726" s="6" t="inlineStr">
        <is>
          <t>present</t>
        </is>
      </c>
      <c r="J726" s="6" t="inlineStr">
        <is>
          <t>No</t>
        </is>
      </c>
      <c r="K726" s="6" t="inlineStr">
        <is>
          <t>none</t>
        </is>
      </c>
      <c r="L726" s="6" t="inlineStr">
        <is>
          <t>none</t>
        </is>
      </c>
      <c r="M726" s="6" t="inlineStr">
        <is>
          <t>voice-unanimous</t>
        </is>
      </c>
      <c r="N726" s="6" t="n">
        <v>0</v>
      </c>
      <c r="O726" s="6" t="n">
        <v>0</v>
      </c>
      <c r="P726" s="6" t="n"/>
      <c r="Q726" s="6" t="n"/>
      <c r="R726" s="6" t="n"/>
      <c r="S726" s="15">
        <f>IF(OR(H726&lt;&gt;"Yes",COUNT(N726:R726)=0),"",100*SUMPRODUCT(N726:R726/4,Weights!$B$2:$F$2)/SUMPRODUCT(--(N726:R726&lt;&gt;""),Weights!$B$2:$F$2))</f>
        <v/>
      </c>
      <c r="T726" s="6">
        <f>IF(H726&lt;&gt;"Yes","",IF(AND(N(N726)&gt;=2,N(O726)&gt;=2),"Yes","No"))</f>
        <v/>
      </c>
      <c r="U726" s="6" t="inlineStr">
        <is>
          <t>high</t>
        </is>
      </c>
      <c r="V726" s="6" t="inlineStr">
        <is>
          <t>high</t>
        </is>
      </c>
      <c r="W726" s="6" t="inlineStr">
        <is>
          <t>No</t>
        </is>
      </c>
      <c r="X726" s="8" t="inlineStr"/>
      <c r="Y726" s="6" t="n">
        <v>0</v>
      </c>
      <c r="Z726" s="8" t="inlineStr"/>
      <c r="AA726" s="8" t="inlineStr">
        <is>
          <t>position: Unrecorded unanimous voice vote, no speech. | reasons: No speech.</t>
        </is>
      </c>
      <c r="AB726" s="6" t="inlineStr"/>
    </row>
    <row r="727">
      <c r="A727" s="6" t="inlineStr">
        <is>
          <t>2022-11-01</t>
        </is>
      </c>
      <c r="B727" s="11" t="inlineStr">
        <is>
          <t>https://www.youtube.com/watch?v=jxS7KHI9kUA</t>
        </is>
      </c>
      <c r="C727" s="6" t="inlineStr">
        <is>
          <t>8/9</t>
        </is>
      </c>
      <c r="D727" s="8" t="inlineStr">
        <is>
          <t>Public hearing and By-Law 2213 2nd reading - rezoning part of SW 1-7-6 EPM (Old Tom Rd / Loewen Blvd) DR1 to RSF/RLD/RHD (re-hearing after notice error)</t>
        </is>
      </c>
      <c r="E727" s="6" t="inlineStr">
        <is>
          <t>land use</t>
        </is>
      </c>
      <c r="F727" s="6" t="inlineStr">
        <is>
          <t>No</t>
        </is>
      </c>
      <c r="G727" s="6" t="inlineStr">
        <is>
          <t>Jake Hiebert</t>
        </is>
      </c>
      <c r="H727" s="6" t="inlineStr">
        <is>
          <t>Yes</t>
        </is>
      </c>
      <c r="I727" s="6" t="inlineStr">
        <is>
          <t>present</t>
        </is>
      </c>
      <c r="J727" s="6" t="inlineStr">
        <is>
          <t>No</t>
        </is>
      </c>
      <c r="K727" s="6" t="inlineStr">
        <is>
          <t>none</t>
        </is>
      </c>
      <c r="L727" s="6" t="inlineStr">
        <is>
          <t>none</t>
        </is>
      </c>
      <c r="M727" s="6" t="inlineStr">
        <is>
          <t>voice-unanimous</t>
        </is>
      </c>
      <c r="N727" s="6" t="n">
        <v>0</v>
      </c>
      <c r="O727" s="6" t="n">
        <v>0</v>
      </c>
      <c r="P727" s="6" t="n"/>
      <c r="Q727" s="6" t="n"/>
      <c r="R727" s="6" t="n"/>
      <c r="S727" s="15">
        <f>IF(OR(H727&lt;&gt;"Yes",COUNT(N727:R727)=0),"",100*SUMPRODUCT(N727:R727/4,Weights!$B$2:$F$2)/SUMPRODUCT(--(N727:R727&lt;&gt;""),Weights!$B$2:$F$2))</f>
        <v/>
      </c>
      <c r="T727" s="6">
        <f>IF(H727&lt;&gt;"Yes","",IF(AND(N(N727)&gt;=2,N(O727)&gt;=2),"Yes","No"))</f>
        <v/>
      </c>
      <c r="U727" s="6" t="inlineStr">
        <is>
          <t>high</t>
        </is>
      </c>
      <c r="V727" s="6" t="inlineStr">
        <is>
          <t>high</t>
        </is>
      </c>
      <c r="W727" s="6" t="inlineStr">
        <is>
          <t>No</t>
        </is>
      </c>
      <c r="X727" s="8" t="inlineStr"/>
      <c r="Y727" s="6" t="n">
        <v>0</v>
      </c>
      <c r="Z727" s="8" t="inlineStr"/>
      <c r="AA727" s="8" t="inlineStr">
        <is>
          <t>position: Unrecorded unanimous voice vote, no speech. | reasons: No speech.</t>
        </is>
      </c>
      <c r="AB727" s="6" t="inlineStr"/>
    </row>
    <row r="728">
      <c r="A728" s="6" t="inlineStr">
        <is>
          <t>2022-11-01</t>
        </is>
      </c>
      <c r="B728" s="11" t="inlineStr">
        <is>
          <t>https://www.youtube.com/watch?v=jxS7KHI9kUA</t>
        </is>
      </c>
      <c r="C728" s="6" t="inlineStr">
        <is>
          <t>8/9</t>
        </is>
      </c>
      <c r="D728" s="8" t="inlineStr">
        <is>
          <t>Public hearing and By-Law 2213 2nd reading - rezoning part of SW 1-7-6 EPM (Old Tom Rd / Loewen Blvd) DR1 to RSF/RLD/RHD (re-hearing after notice error)</t>
        </is>
      </c>
      <c r="E728" s="6" t="inlineStr">
        <is>
          <t>land use</t>
        </is>
      </c>
      <c r="F728" s="6" t="inlineStr">
        <is>
          <t>No</t>
        </is>
      </c>
      <c r="G728" s="6" t="inlineStr">
        <is>
          <t>Bill Hiebert</t>
        </is>
      </c>
      <c r="H728" s="6" t="inlineStr">
        <is>
          <t>Yes</t>
        </is>
      </c>
      <c r="I728" s="6" t="inlineStr">
        <is>
          <t>present</t>
        </is>
      </c>
      <c r="J728" s="6" t="inlineStr">
        <is>
          <t>No</t>
        </is>
      </c>
      <c r="K728" s="6" t="inlineStr">
        <is>
          <t>none</t>
        </is>
      </c>
      <c r="L728" s="6" t="inlineStr">
        <is>
          <t>none</t>
        </is>
      </c>
      <c r="M728" s="6" t="inlineStr">
        <is>
          <t>voice-unanimous</t>
        </is>
      </c>
      <c r="N728" s="6" t="n">
        <v>0</v>
      </c>
      <c r="O728" s="6" t="n">
        <v>0</v>
      </c>
      <c r="P728" s="6" t="n"/>
      <c r="Q728" s="6" t="n"/>
      <c r="R728" s="6" t="n"/>
      <c r="S728" s="15">
        <f>IF(OR(H728&lt;&gt;"Yes",COUNT(N728:R728)=0),"",100*SUMPRODUCT(N728:R728/4,Weights!$B$2:$F$2)/SUMPRODUCT(--(N728:R728&lt;&gt;""),Weights!$B$2:$F$2))</f>
        <v/>
      </c>
      <c r="T728" s="6">
        <f>IF(H728&lt;&gt;"Yes","",IF(AND(N(N728)&gt;=2,N(O728)&gt;=2),"Yes","No"))</f>
        <v/>
      </c>
      <c r="U728" s="6" t="inlineStr">
        <is>
          <t>high</t>
        </is>
      </c>
      <c r="V728" s="6" t="inlineStr">
        <is>
          <t>high</t>
        </is>
      </c>
      <c r="W728" s="6" t="inlineStr">
        <is>
          <t>No</t>
        </is>
      </c>
      <c r="X728" s="8" t="inlineStr"/>
      <c r="Y728" s="6" t="n">
        <v>0</v>
      </c>
      <c r="Z728" s="8" t="inlineStr"/>
      <c r="AA728" s="8" t="inlineStr">
        <is>
          <t>position: Unrecorded unanimous voice vote, no speech. | reasons: No speech.</t>
        </is>
      </c>
      <c r="AB728" s="6" t="inlineStr"/>
    </row>
    <row r="729">
      <c r="A729" s="6" t="inlineStr">
        <is>
          <t>2022-11-01</t>
        </is>
      </c>
      <c r="B729" s="11" t="inlineStr">
        <is>
          <t>https://www.youtube.com/watch?v=jxS7KHI9kUA</t>
        </is>
      </c>
      <c r="C729" s="6" t="inlineStr">
        <is>
          <t>8/9</t>
        </is>
      </c>
      <c r="D729" s="8" t="inlineStr">
        <is>
          <t>Public hearing and By-Law 2213 2nd reading - rezoning part of SW 1-7-6 EPM (Old Tom Rd / Loewen Blvd) DR1 to RSF/RLD/RHD (re-hearing after notice error)</t>
        </is>
      </c>
      <c r="E729" s="6" t="inlineStr">
        <is>
          <t>land use</t>
        </is>
      </c>
      <c r="F729" s="6" t="inlineStr">
        <is>
          <t>No</t>
        </is>
      </c>
      <c r="G729" s="6" t="inlineStr">
        <is>
          <t>Michael Zwaagstra</t>
        </is>
      </c>
      <c r="H729" s="6" t="inlineStr">
        <is>
          <t>Yes</t>
        </is>
      </c>
      <c r="I729" s="6" t="inlineStr">
        <is>
          <t>present</t>
        </is>
      </c>
      <c r="J729" s="6" t="inlineStr">
        <is>
          <t>No</t>
        </is>
      </c>
      <c r="K729" s="6" t="inlineStr">
        <is>
          <t>none</t>
        </is>
      </c>
      <c r="L729" s="6" t="inlineStr">
        <is>
          <t>none</t>
        </is>
      </c>
      <c r="M729" s="6" t="inlineStr">
        <is>
          <t>voice-unanimous</t>
        </is>
      </c>
      <c r="N729" s="6" t="n">
        <v>0</v>
      </c>
      <c r="O729" s="6" t="n">
        <v>0</v>
      </c>
      <c r="P729" s="6" t="n"/>
      <c r="Q729" s="6" t="n"/>
      <c r="R729" s="6" t="n"/>
      <c r="S729" s="15">
        <f>IF(OR(H729&lt;&gt;"Yes",COUNT(N729:R729)=0),"",100*SUMPRODUCT(N729:R729/4,Weights!$B$2:$F$2)/SUMPRODUCT(--(N729:R729&lt;&gt;""),Weights!$B$2:$F$2))</f>
        <v/>
      </c>
      <c r="T729" s="6">
        <f>IF(H729&lt;&gt;"Yes","",IF(AND(N(N729)&gt;=2,N(O729)&gt;=2),"Yes","No"))</f>
        <v/>
      </c>
      <c r="U729" s="6" t="inlineStr">
        <is>
          <t>high</t>
        </is>
      </c>
      <c r="V729" s="6" t="inlineStr">
        <is>
          <t>high</t>
        </is>
      </c>
      <c r="W729" s="6" t="inlineStr">
        <is>
          <t>No</t>
        </is>
      </c>
      <c r="X729" s="8" t="inlineStr"/>
      <c r="Y729" s="6" t="n">
        <v>0</v>
      </c>
      <c r="Z729" s="8" t="inlineStr"/>
      <c r="AA729" s="8" t="inlineStr">
        <is>
          <t>position: Unrecorded unanimous voice vote, no speech. | reasons: No speech.</t>
        </is>
      </c>
      <c r="AB729" s="6" t="inlineStr"/>
    </row>
    <row r="730">
      <c r="A730" s="6" t="inlineStr">
        <is>
          <t>2022-11-01</t>
        </is>
      </c>
      <c r="B730" s="11" t="inlineStr">
        <is>
          <t>https://www.youtube.com/watch?v=jxS7KHI9kUA</t>
        </is>
      </c>
      <c r="C730" s="6" t="inlineStr">
        <is>
          <t>10/11</t>
        </is>
      </c>
      <c r="D730" s="8" t="inlineStr">
        <is>
          <t>Public hearing and By-Law 2216 2nd reading - OCP amendment, part of 78 PTH 52 W &amp; 6 First Street, Industrial Policy Area to Central Business District</t>
        </is>
      </c>
      <c r="E730" s="6" t="inlineStr">
        <is>
          <t>land use</t>
        </is>
      </c>
      <c r="F730" s="6" t="inlineStr">
        <is>
          <t>Yes</t>
        </is>
      </c>
      <c r="G730" s="6" t="inlineStr">
        <is>
          <t>Michael Zwaagstra</t>
        </is>
      </c>
      <c r="H730" s="6" t="inlineStr">
        <is>
          <t>Yes</t>
        </is>
      </c>
      <c r="I730" s="6" t="inlineStr">
        <is>
          <t>present</t>
        </is>
      </c>
      <c r="J730" s="6" t="inlineStr">
        <is>
          <t>Yes</t>
        </is>
      </c>
      <c r="K730" s="6" t="inlineStr">
        <is>
          <t>mover</t>
        </is>
      </c>
      <c r="L730" s="6" t="inlineStr">
        <is>
          <t>for</t>
        </is>
      </c>
      <c r="M730" s="6" t="inlineStr">
        <is>
          <t>for</t>
        </is>
      </c>
      <c r="N730" s="6" t="n">
        <v>4</v>
      </c>
      <c r="O730" s="6" t="n">
        <v>3</v>
      </c>
      <c r="P730" s="6" t="n">
        <v>4</v>
      </c>
      <c r="Q730" s="6" t="n">
        <v>3</v>
      </c>
      <c r="R730" s="6" t="n">
        <v>2</v>
      </c>
      <c r="S730" s="15">
        <f>IF(OR(H730&lt;&gt;"Yes",COUNT(N730:R730)=0),"",100*SUMPRODUCT(N730:R730/4,Weights!$B$2:$F$2)/SUMPRODUCT(--(N730:R730&lt;&gt;""),Weights!$B$2:$F$2))</f>
        <v/>
      </c>
      <c r="T730" s="6">
        <f>IF(H730&lt;&gt;"Yes","",IF(AND(N(N730)&gt;=2,N(O730)&gt;=2),"Yes","No"))</f>
        <v/>
      </c>
      <c r="U730" s="6" t="inlineStr">
        <is>
          <t>high</t>
        </is>
      </c>
      <c r="V730" s="6" t="inlineStr">
        <is>
          <t>high</t>
        </is>
      </c>
      <c r="W730" s="6" t="inlineStr">
        <is>
          <t>No</t>
        </is>
      </c>
      <c r="X730" s="8" t="inlineStr"/>
      <c r="Y730" s="6" t="n">
        <v>4</v>
      </c>
      <c r="Z730" s="8" t="inlineStr">
        <is>
          <t>[00:18:25] Are you anticipating any variances requests in regards to either parking or number of units, or do you believe that you have a plan that fits within all the existing bylaw requirements if the rezoning went ahead?
[00:34:07] I think administration answered the question very well about why Central Business District policy area rather than residential. It's because we want to keep land uses as consistent as possible, and it makes sense for planning purposes to simply extend the Central Business District, this portion here.
[00:38:46] With Councillor Siemens, I was part of that council of the day, and part of the discussion was a recognition that the central business district would eventually expand over time. There was never an intention to say that the central business district will remain that exact location and will never grow.
[00:38:46] And I don't think anyone here is making a case for industrial. It's certainly not what we would designate it now in the community plan in terms of if it was just as a blank slate.</t>
        </is>
      </c>
      <c r="AA730" s="8" t="inlineStr">
        <is>
          <t>position: Moved second reading and argued for the change. | reasons: Linked planning reasons (consistent designation needed for the consolidated parcel; CBD extension preferable to a residential island or leftover industrial); compares alternatives but brackets the objectors' sightline/traffic concerns to the rezoning. | independence: Endorses administration's answer but adds his own recollection of the original CBD intent as independent support. | engagement: Directly rebuts Siemens's 'original CBD vision' argument; does not answer Siemens's point that CBD zero-lot-line removes council control over building location. | flexibility: Asked a decision-relevant question about variances; no acknowledgement of limits of his view.</t>
        </is>
      </c>
      <c r="AB730" s="11" t="inlineStr">
        <is>
          <t>https://www.youtube.com/watch?v=jxS7KHI9kUA&amp;t=1105s</t>
        </is>
      </c>
    </row>
    <row r="731">
      <c r="A731" s="6" t="inlineStr">
        <is>
          <t>2022-11-01</t>
        </is>
      </c>
      <c r="B731" s="11" t="inlineStr">
        <is>
          <t>https://www.youtube.com/watch?v=jxS7KHI9kUA</t>
        </is>
      </c>
      <c r="C731" s="6" t="inlineStr">
        <is>
          <t>10/11</t>
        </is>
      </c>
      <c r="D731" s="8" t="inlineStr">
        <is>
          <t>Public hearing and By-Law 2216 2nd reading - OCP amendment, part of 78 PTH 52 W &amp; 6 First Street, Industrial Policy Area to Central Business District</t>
        </is>
      </c>
      <c r="E731" s="6" t="inlineStr">
        <is>
          <t>land use</t>
        </is>
      </c>
      <c r="F731" s="6" t="inlineStr">
        <is>
          <t>Yes</t>
        </is>
      </c>
      <c r="G731" s="6" t="inlineStr">
        <is>
          <t>Damian Penner</t>
        </is>
      </c>
      <c r="H731" s="6" t="inlineStr">
        <is>
          <t>Yes</t>
        </is>
      </c>
      <c r="I731" s="6" t="inlineStr">
        <is>
          <t>present</t>
        </is>
      </c>
      <c r="J731" s="6" t="inlineStr">
        <is>
          <t>Yes</t>
        </is>
      </c>
      <c r="K731" s="6" t="inlineStr">
        <is>
          <t>seconder</t>
        </is>
      </c>
      <c r="L731" s="6" t="inlineStr">
        <is>
          <t>for</t>
        </is>
      </c>
      <c r="M731" s="6" t="inlineStr">
        <is>
          <t>for</t>
        </is>
      </c>
      <c r="N731" s="6" t="n">
        <v>4</v>
      </c>
      <c r="O731" s="6" t="n">
        <v>3</v>
      </c>
      <c r="P731" s="6" t="n">
        <v>3</v>
      </c>
      <c r="Q731" s="6" t="n">
        <v>2</v>
      </c>
      <c r="R731" s="6" t="n">
        <v>1</v>
      </c>
      <c r="S731" s="15">
        <f>IF(OR(H731&lt;&gt;"Yes",COUNT(N731:R731)=0),"",100*SUMPRODUCT(N731:R731/4,Weights!$B$2:$F$2)/SUMPRODUCT(--(N731:R731&lt;&gt;""),Weights!$B$2:$F$2))</f>
        <v/>
      </c>
      <c r="T731" s="6">
        <f>IF(H731&lt;&gt;"Yes","",IF(AND(N(N731)&gt;=2,N(O731)&gt;=2),"Yes","No"))</f>
        <v/>
      </c>
      <c r="U731" s="6" t="inlineStr">
        <is>
          <t>high</t>
        </is>
      </c>
      <c r="V731" s="6" t="inlineStr">
        <is>
          <t>high</t>
        </is>
      </c>
      <c r="W731" s="6" t="inlineStr">
        <is>
          <t>No</t>
        </is>
      </c>
      <c r="X731" s="8" t="inlineStr"/>
      <c r="Y731" s="6" t="n">
        <v>3</v>
      </c>
      <c r="Z731" s="8" t="inlineStr">
        <is>
          <t>[00:35:22] We're not dealing with what necessarily may or may not get built there.
[00:35:22] I feel like it makes sense to move that tiny piece of industrial into the central business district because at this time it is a lot that really does not have any future purpose as an industrial lot.
[00:35:22] So right now I think it's more important to have a larger residential lot than it is to have a fractured unusable piece of industrial in our official community plan.</t>
        </is>
      </c>
      <c r="AA731" s="8" t="inlineStr">
        <is>
          <t>position: Seconded and stated support. | reasons: Linked reason (leftover piece has no industrial future; a consolidated lot is more useful), with a comparison of the two outcomes. | independence: Echoes the mover but states his own assessment. | engagement: Acknowledges that building-related objections exist but sets them aside as belonging to the rezoning; no substantive response to Siemens or Loewen Windows. | flexibility: Did not take up the setback-control uncertainty.</t>
        </is>
      </c>
      <c r="AB731" s="11" t="inlineStr">
        <is>
          <t>https://www.youtube.com/watch?v=jxS7KHI9kUA&amp;t=2122s</t>
        </is>
      </c>
    </row>
    <row r="732">
      <c r="A732" s="6" t="inlineStr">
        <is>
          <t>2022-11-01</t>
        </is>
      </c>
      <c r="B732" s="11" t="inlineStr">
        <is>
          <t>https://www.youtube.com/watch?v=jxS7KHI9kUA</t>
        </is>
      </c>
      <c r="C732" s="6" t="inlineStr">
        <is>
          <t>10/11</t>
        </is>
      </c>
      <c r="D732" s="8" t="inlineStr">
        <is>
          <t>Public hearing and By-Law 2216 2nd reading - OCP amendment, part of 78 PTH 52 W &amp; 6 First Street, Industrial Policy Area to Central Business District</t>
        </is>
      </c>
      <c r="E732" s="6" t="inlineStr">
        <is>
          <t>land use</t>
        </is>
      </c>
      <c r="F732" s="6" t="inlineStr">
        <is>
          <t>Yes</t>
        </is>
      </c>
      <c r="G732" s="6" t="inlineStr">
        <is>
          <t>Jac Siemens</t>
        </is>
      </c>
      <c r="H732" s="6" t="inlineStr">
        <is>
          <t>Yes</t>
        </is>
      </c>
      <c r="I732" s="6" t="inlineStr">
        <is>
          <t>present</t>
        </is>
      </c>
      <c r="J732" s="6" t="inlineStr">
        <is>
          <t>Yes</t>
        </is>
      </c>
      <c r="K732" s="6" t="inlineStr">
        <is>
          <t>none</t>
        </is>
      </c>
      <c r="L732" s="6" t="inlineStr">
        <is>
          <t>against</t>
        </is>
      </c>
      <c r="M732" s="6" t="inlineStr">
        <is>
          <t>against</t>
        </is>
      </c>
      <c r="N732" s="6" t="n">
        <v>4</v>
      </c>
      <c r="O732" s="6" t="n">
        <v>3</v>
      </c>
      <c r="P732" s="6" t="n">
        <v>4</v>
      </c>
      <c r="Q732" s="6" t="n">
        <v>3</v>
      </c>
      <c r="R732" s="6" t="n">
        <v>2</v>
      </c>
      <c r="S732" s="15">
        <f>IF(OR(H732&lt;&gt;"Yes",COUNT(N732:R732)=0),"",100*SUMPRODUCT(N732:R732/4,Weights!$B$2:$F$2)/SUMPRODUCT(--(N732:R732&lt;&gt;""),Weights!$B$2:$F$2))</f>
        <v/>
      </c>
      <c r="T732" s="6">
        <f>IF(H732&lt;&gt;"Yes","",IF(AND(N(N732)&gt;=2,N(O732)&gt;=2),"Yes","No"))</f>
        <v/>
      </c>
      <c r="U732" s="6" t="inlineStr">
        <is>
          <t>high</t>
        </is>
      </c>
      <c r="V732" s="6" t="inlineStr">
        <is>
          <t>high</t>
        </is>
      </c>
      <c r="W732" s="6" t="inlineStr">
        <is>
          <t>No</t>
        </is>
      </c>
      <c r="X732" s="8" t="inlineStr"/>
      <c r="Y732" s="6" t="n">
        <v>5</v>
      </c>
      <c r="Z732" s="8" t="inlineStr">
        <is>
          <t>[00:20:49] For me, the biggest issue I have here is the proximity to the sidewalk, to the property line.
[00:30:50] Why wouldn't we, as an option, have it as a residential policy area?
[00:36:15] I will vote against the motion.
[00:36:15] And if we allow this change to the CBD, that means council no longer has a say in the building location unless we do it through the zoning and put a special requirement in.
[00:36:15] The property to the immediate east is green space owned by the city, and at this point we have no plans to sell that property for development. The land to the west is zoned industrial policy area.</t>
        </is>
      </c>
      <c r="AA732" s="8" t="inlineStr">
        <is>
          <t>position: Explicit: 'I will vote against the motion.' | reasons: Several linked reasons (CBD's purpose for downtown retail, zero-lot-line removes council control of building location, surrounding land uses, long-term vision); notes the zoning workaround but does not weigh the proponents' 'unusable land' benefit. | independence: Own assessment against the administration recommendation, supported by his own knowledge of the CBD's history and the site. | engagement: Takes up administration's clarification (OCP has no setbacks) by arguing the CBD designation itself removes control; asked why not residential policy area. Did not respond to the applicant's 'unusable land' argument. | flexibility: Acknowledges the matter is 'an odd situation' and that the two by-laws were getting mixed up; no specification of what would change his view.</t>
        </is>
      </c>
      <c r="AB732" s="11" t="inlineStr">
        <is>
          <t>https://www.youtube.com/watch?v=jxS7KHI9kUA&amp;t=1249s</t>
        </is>
      </c>
    </row>
    <row r="733">
      <c r="A733" s="6" t="inlineStr">
        <is>
          <t>2022-11-01</t>
        </is>
      </c>
      <c r="B733" s="11" t="inlineStr">
        <is>
          <t>https://www.youtube.com/watch?v=jxS7KHI9kUA</t>
        </is>
      </c>
      <c r="C733" s="6" t="inlineStr">
        <is>
          <t>10/11</t>
        </is>
      </c>
      <c r="D733" s="8" t="inlineStr">
        <is>
          <t>Public hearing and By-Law 2216 2nd reading - OCP amendment, part of 78 PTH 52 W &amp; 6 First Street, Industrial Policy Area to Central Business District</t>
        </is>
      </c>
      <c r="E733" s="6" t="inlineStr">
        <is>
          <t>land use</t>
        </is>
      </c>
      <c r="F733" s="6" t="inlineStr">
        <is>
          <t>Yes</t>
        </is>
      </c>
      <c r="G733" s="6" t="inlineStr">
        <is>
          <t>Jake Hiebert</t>
        </is>
      </c>
      <c r="H733" s="6" t="inlineStr">
        <is>
          <t>Yes</t>
        </is>
      </c>
      <c r="I733" s="6" t="inlineStr">
        <is>
          <t>present</t>
        </is>
      </c>
      <c r="J733" s="6" t="inlineStr">
        <is>
          <t>Yes</t>
        </is>
      </c>
      <c r="K733" s="6" t="inlineStr">
        <is>
          <t>none</t>
        </is>
      </c>
      <c r="L733" s="6" t="inlineStr">
        <is>
          <t>conditional</t>
        </is>
      </c>
      <c r="M733" s="6" t="inlineStr">
        <is>
          <t>against</t>
        </is>
      </c>
      <c r="N733" s="6" t="n">
        <v>2</v>
      </c>
      <c r="O733" s="6" t="n">
        <v>2</v>
      </c>
      <c r="P733" s="6" t="n">
        <v>3</v>
      </c>
      <c r="Q733" s="6" t="n">
        <v>2</v>
      </c>
      <c r="R733" s="6" t="n">
        <v>2</v>
      </c>
      <c r="S733" s="15">
        <f>IF(OR(H733&lt;&gt;"Yes",COUNT(N733:R733)=0),"",100*SUMPRODUCT(N733:R733/4,Weights!$B$2:$F$2)/SUMPRODUCT(--(N733:R733&lt;&gt;""),Weights!$B$2:$F$2))</f>
        <v/>
      </c>
      <c r="T733" s="6">
        <f>IF(H733&lt;&gt;"Yes","",IF(AND(N(N733)&gt;=2,N(O733)&gt;=2),"Yes","No"))</f>
        <v/>
      </c>
      <c r="U733" s="6" t="inlineStr">
        <is>
          <t>high</t>
        </is>
      </c>
      <c r="V733" s="6" t="inlineStr">
        <is>
          <t>high</t>
        </is>
      </c>
      <c r="W733" s="6" t="inlineStr">
        <is>
          <t>No</t>
        </is>
      </c>
      <c r="X733" s="8" t="inlineStr"/>
      <c r="Y733" s="6" t="n">
        <v>3</v>
      </c>
      <c r="Z733" s="8" t="inlineStr">
        <is>
          <t>[00:21:49] When you look down again down the sight line down the Highway 52, everything is backed way off the highway, and I noticed the house that's even there right now is at least a good 30 feet off the sidewalk.
[00:21:49] Is there any way that you would consider moving even further or possibly putting your parking lot there opposed to a building that obstructs the view?
[00:24:22] So if this does go through, is council in any way restricted to obeying any setback at all?</t>
        </is>
      </c>
      <c r="AA733" s="8" t="inlineStr">
        <is>
          <t>position: Voiced sightline concerns and questions but stated no position in debate; stance only inferable. | reasons: Relevant concern (sightline at PTH 52 / First Street) from site visits; partial link to an OCP decision that staff said does not govern setbacks. | independence: Own site visits ('This is the second time I've been over there'); agrees with Siemens but on his own observation. | engagement: After staff said setbacks are not part of the OCP, followed up on whether council keeps any setback control - acknowledged the point without a substantive response. | flexibility: Decision-relevant information question on setback control.</t>
        </is>
      </c>
      <c r="AB733" s="11" t="inlineStr">
        <is>
          <t>https://www.youtube.com/watch?v=jxS7KHI9kUA&amp;t=1309s</t>
        </is>
      </c>
    </row>
    <row r="734">
      <c r="A734" s="6" t="inlineStr">
        <is>
          <t>2022-11-01</t>
        </is>
      </c>
      <c r="B734" s="11" t="inlineStr">
        <is>
          <t>https://www.youtube.com/watch?v=jxS7KHI9kUA</t>
        </is>
      </c>
      <c r="C734" s="6" t="inlineStr">
        <is>
          <t>10/11</t>
        </is>
      </c>
      <c r="D734" s="8" t="inlineStr">
        <is>
          <t>Public hearing and By-Law 2216 2nd reading - OCP amendment, part of 78 PTH 52 W &amp; 6 First Street, Industrial Policy Area to Central Business District</t>
        </is>
      </c>
      <c r="E734" s="6" t="inlineStr">
        <is>
          <t>land use</t>
        </is>
      </c>
      <c r="F734" s="6" t="inlineStr">
        <is>
          <t>Yes</t>
        </is>
      </c>
      <c r="G734" s="6" t="inlineStr">
        <is>
          <t>Susan Penner</t>
        </is>
      </c>
      <c r="H734" s="6" t="inlineStr">
        <is>
          <t>Yes</t>
        </is>
      </c>
      <c r="I734" s="6" t="inlineStr">
        <is>
          <t>present</t>
        </is>
      </c>
      <c r="J734" s="6" t="inlineStr">
        <is>
          <t>Yes</t>
        </is>
      </c>
      <c r="K734" s="6" t="inlineStr">
        <is>
          <t>none</t>
        </is>
      </c>
      <c r="L734" s="6" t="inlineStr">
        <is>
          <t>for</t>
        </is>
      </c>
      <c r="M734" s="6" t="inlineStr">
        <is>
          <t>for</t>
        </is>
      </c>
      <c r="N734" s="6" t="n">
        <v>4</v>
      </c>
      <c r="O734" s="6" t="n">
        <v>2</v>
      </c>
      <c r="P734" s="6" t="n">
        <v>3</v>
      </c>
      <c r="Q734" s="6" t="n">
        <v>2</v>
      </c>
      <c r="R734" s="6" t="n">
        <v>2</v>
      </c>
      <c r="S734" s="15">
        <f>IF(OR(H734&lt;&gt;"Yes",COUNT(N734:R734)=0),"",100*SUMPRODUCT(N734:R734/4,Weights!$B$2:$F$2)/SUMPRODUCT(--(N734:R734&lt;&gt;""),Weights!$B$2:$F$2))</f>
        <v/>
      </c>
      <c r="T734" s="6">
        <f>IF(H734&lt;&gt;"Yes","",IF(AND(N(N734)&gt;=2,N(O734)&gt;=2),"Yes","No"))</f>
        <v/>
      </c>
      <c r="U734" s="6" t="inlineStr">
        <is>
          <t>high</t>
        </is>
      </c>
      <c r="V734" s="6" t="inlineStr">
        <is>
          <t>high</t>
        </is>
      </c>
      <c r="W734" s="6" t="inlineStr">
        <is>
          <t>No</t>
        </is>
      </c>
      <c r="X734" s="8" t="inlineStr"/>
      <c r="Y734" s="6" t="n">
        <v>4</v>
      </c>
      <c r="Z734" s="8" t="inlineStr">
        <is>
          <t>[00:19:13] As such, what kind of business could go there right now as it stands?
[00:20:05] So presumably if he had a different plan, he could have asked for it all to be industrial policy area.
[00:38:19] I will support the motion. It makes more sense to consolidate it into the central business district. policy area than into industrial policy area.
[00:38:19] Nothing can be done with that land.</t>
        </is>
      </c>
      <c r="AA734" s="8" t="inlineStr">
        <is>
          <t>position: Explicit: 'I will support the motion.' | reasons: One relevant reason (land is unusable as is; CBD better than industrial), briefly stated. | independence: Conclusion follows her own questions to administration about current uses. | engagement: Explored the all-industrial alternative via questions; did not respond to Siemens's or Loewen Windows' objections. | flexibility: Decision-relevant information questions about what the current designation permits.</t>
        </is>
      </c>
      <c r="AB734" s="11" t="inlineStr">
        <is>
          <t>https://www.youtube.com/watch?v=jxS7KHI9kUA&amp;t=1153s</t>
        </is>
      </c>
    </row>
    <row r="735">
      <c r="A735" s="6" t="inlineStr">
        <is>
          <t>2022-11-01</t>
        </is>
      </c>
      <c r="B735" s="11" t="inlineStr">
        <is>
          <t>https://www.youtube.com/watch?v=jxS7KHI9kUA</t>
        </is>
      </c>
      <c r="C735" s="6" t="inlineStr">
        <is>
          <t>10/11</t>
        </is>
      </c>
      <c r="D735" s="8" t="inlineStr">
        <is>
          <t>Public hearing and By-Law 2216 2nd reading - OCP amendment, part of 78 PTH 52 W &amp; 6 First Street, Industrial Policy Area to Central Business District</t>
        </is>
      </c>
      <c r="E735" s="6" t="inlineStr">
        <is>
          <t>land use</t>
        </is>
      </c>
      <c r="F735" s="6" t="inlineStr">
        <is>
          <t>Yes</t>
        </is>
      </c>
      <c r="G735" s="6" t="inlineStr">
        <is>
          <t>Bill Hiebert</t>
        </is>
      </c>
      <c r="H735" s="6" t="inlineStr">
        <is>
          <t>Yes</t>
        </is>
      </c>
      <c r="I735" s="6" t="inlineStr">
        <is>
          <t>present</t>
        </is>
      </c>
      <c r="J735" s="6" t="inlineStr">
        <is>
          <t>No</t>
        </is>
      </c>
      <c r="K735" s="6" t="inlineStr">
        <is>
          <t>none</t>
        </is>
      </c>
      <c r="L735" s="6" t="inlineStr">
        <is>
          <t>none</t>
        </is>
      </c>
      <c r="M735" s="6" t="inlineStr">
        <is>
          <t>for</t>
        </is>
      </c>
      <c r="N735" s="6" t="n">
        <v>2</v>
      </c>
      <c r="O735" s="6" t="n">
        <v>0</v>
      </c>
      <c r="P735" s="6" t="n"/>
      <c r="Q735" s="6" t="n"/>
      <c r="R735" s="6" t="n"/>
      <c r="S735" s="15">
        <f>IF(OR(H735&lt;&gt;"Yes",COUNT(N735:R735)=0),"",100*SUMPRODUCT(N735:R735/4,Weights!$B$2:$F$2)/SUMPRODUCT(--(N735:R735&lt;&gt;""),Weights!$B$2:$F$2))</f>
        <v/>
      </c>
      <c r="T735" s="6">
        <f>IF(H735&lt;&gt;"Yes","",IF(AND(N(N735)&gt;=2,N(O735)&gt;=2),"Yes","No"))</f>
        <v/>
      </c>
      <c r="U735" s="6" t="inlineStr">
        <is>
          <t>high</t>
        </is>
      </c>
      <c r="V735" s="6" t="inlineStr">
        <is>
          <t>high</t>
        </is>
      </c>
      <c r="W735" s="6" t="inlineStr">
        <is>
          <t>No</t>
        </is>
      </c>
      <c r="X735" s="8" t="inlineStr"/>
      <c r="Y735" s="6" t="n">
        <v>0</v>
      </c>
      <c r="Z735" s="8" t="inlineStr"/>
      <c r="AA735" s="8" t="inlineStr">
        <is>
          <t>position: Recorded vote with no speech. | reasons: No speech.</t>
        </is>
      </c>
      <c r="AB735" s="6" t="inlineStr"/>
    </row>
    <row r="736">
      <c r="A736" s="6" t="inlineStr">
        <is>
          <t>2022-11-01</t>
        </is>
      </c>
      <c r="B736" s="11" t="inlineStr">
        <is>
          <t>https://www.youtube.com/watch?v=jxS7KHI9kUA</t>
        </is>
      </c>
      <c r="C736" s="6" t="inlineStr">
        <is>
          <t>10/11</t>
        </is>
      </c>
      <c r="D736" s="8" t="inlineStr">
        <is>
          <t>Public hearing and By-Law 2216 2nd reading - OCP amendment, part of 78 PTH 52 W &amp; 6 First Street, Industrial Policy Area to Central Business District</t>
        </is>
      </c>
      <c r="E736" s="6" t="inlineStr">
        <is>
          <t>land use</t>
        </is>
      </c>
      <c r="F736" s="6" t="inlineStr">
        <is>
          <t>Yes</t>
        </is>
      </c>
      <c r="G736" s="6" t="inlineStr">
        <is>
          <t>Mayor Earl Funk</t>
        </is>
      </c>
      <c r="H736" s="6" t="inlineStr">
        <is>
          <t>Yes</t>
        </is>
      </c>
      <c r="I736" s="6" t="inlineStr">
        <is>
          <t>present</t>
        </is>
      </c>
      <c r="J736" s="6" t="inlineStr">
        <is>
          <t>Yes</t>
        </is>
      </c>
      <c r="K736" s="6" t="inlineStr">
        <is>
          <t>none</t>
        </is>
      </c>
      <c r="L736" s="6" t="inlineStr">
        <is>
          <t>for</t>
        </is>
      </c>
      <c r="M736" s="6" t="inlineStr">
        <is>
          <t>for</t>
        </is>
      </c>
      <c r="N736" s="6" t="n">
        <v>4</v>
      </c>
      <c r="O736" s="6" t="n">
        <v>2</v>
      </c>
      <c r="P736" s="6" t="n">
        <v>3</v>
      </c>
      <c r="Q736" s="6" t="n">
        <v>2</v>
      </c>
      <c r="R736" s="6" t="n">
        <v>2</v>
      </c>
      <c r="S736" s="15">
        <f>IF(OR(H736&lt;&gt;"Yes",COUNT(N736:R736)=0),"",100*SUMPRODUCT(N736:R736/4,Weights!$B$2:$F$2)/SUMPRODUCT(--(N736:R736&lt;&gt;""),Weights!$B$2:$F$2))</f>
        <v/>
      </c>
      <c r="T736" s="6">
        <f>IF(H736&lt;&gt;"Yes","",IF(AND(N(N736)&gt;=2,N(O736)&gt;=2),"Yes","No"))</f>
        <v/>
      </c>
      <c r="U736" s="6" t="inlineStr">
        <is>
          <t>high</t>
        </is>
      </c>
      <c r="V736" s="6" t="inlineStr">
        <is>
          <t>high</t>
        </is>
      </c>
      <c r="W736" s="6" t="inlineStr">
        <is>
          <t>No</t>
        </is>
      </c>
      <c r="X736" s="8" t="inlineStr"/>
      <c r="Y736" s="6" t="n">
        <v>2</v>
      </c>
      <c r="Z736" s="8" t="inlineStr">
        <is>
          <t>[00:39:42] when we separate the 2 bylaws, the OCP amendment to the rezoning, then to me it makes sense for this to be rezoned to the central business district because as industrial, nothing can be done with it.
[00:39:42] So whether the, Whether the apartment complex gets built or not, I do believe that if we do change the zoning to, or change the, in the official community plan to the central business district, the land does become more usable.</t>
        </is>
      </c>
      <c r="AA736" s="8" t="inlineStr">
        <is>
          <t>position: States support in closing. | reasons: One linked reason (land unusable as industrial, more usable as CBD). | independence: Own framing of the decision. | engagement: Acknowledges the conflation of building concerns with the OCP question, without answering Siemens's control argument. | flexibility: Acknowledges the building may or may not proceed.</t>
        </is>
      </c>
      <c r="AB736" s="11" t="inlineStr">
        <is>
          <t>https://www.youtube.com/watch?v=jxS7KHI9kUA&amp;t=2382s</t>
        </is>
      </c>
    </row>
    <row r="737">
      <c r="A737" s="6" t="inlineStr">
        <is>
          <t>2022-11-01</t>
        </is>
      </c>
      <c r="B737" s="11" t="inlineStr">
        <is>
          <t>https://www.youtube.com/watch?v=jxS7KHI9kUA</t>
        </is>
      </c>
      <c r="C737" s="6" t="inlineStr">
        <is>
          <t>12/13</t>
        </is>
      </c>
      <c r="D737" s="8" t="inlineStr">
        <is>
          <t>Public hearing and By-Law 2215 2nd reading - rezoning part of 78 PTH 52 W &amp; 6 First Street RLD to RMD (3-storey, 22-24 units)</t>
        </is>
      </c>
      <c r="E737" s="6" t="inlineStr">
        <is>
          <t>land use</t>
        </is>
      </c>
      <c r="F737" s="6" t="inlineStr">
        <is>
          <t>Yes</t>
        </is>
      </c>
      <c r="G737" s="6" t="inlineStr">
        <is>
          <t>Michael Zwaagstra</t>
        </is>
      </c>
      <c r="H737" s="6" t="inlineStr">
        <is>
          <t>Yes</t>
        </is>
      </c>
      <c r="I737" s="6" t="inlineStr">
        <is>
          <t>present</t>
        </is>
      </c>
      <c r="J737" s="6" t="inlineStr">
        <is>
          <t>Yes</t>
        </is>
      </c>
      <c r="K737" s="6" t="inlineStr">
        <is>
          <t>mover</t>
        </is>
      </c>
      <c r="L737" s="6" t="inlineStr">
        <is>
          <t>for</t>
        </is>
      </c>
      <c r="M737" s="6" t="inlineStr">
        <is>
          <t>for</t>
        </is>
      </c>
      <c r="N737" s="6" t="n">
        <v>4</v>
      </c>
      <c r="O737" s="6" t="n">
        <v>3</v>
      </c>
      <c r="P737" s="6" t="n">
        <v>3</v>
      </c>
      <c r="Q737" s="6" t="n">
        <v>3</v>
      </c>
      <c r="R737" s="6" t="n">
        <v>2</v>
      </c>
      <c r="S737" s="15">
        <f>IF(OR(H737&lt;&gt;"Yes",COUNT(N737:R737)=0),"",100*SUMPRODUCT(N737:R737/4,Weights!$B$2:$F$2)/SUMPRODUCT(--(N737:R737&lt;&gt;""),Weights!$B$2:$F$2))</f>
        <v/>
      </c>
      <c r="T737" s="6">
        <f>IF(H737&lt;&gt;"Yes","",IF(AND(N(N737)&gt;=2,N(O737)&gt;=2),"Yes","No"))</f>
        <v/>
      </c>
      <c r="U737" s="6" t="inlineStr">
        <is>
          <t>high</t>
        </is>
      </c>
      <c r="V737" s="6" t="inlineStr">
        <is>
          <t>high</t>
        </is>
      </c>
      <c r="W737" s="6" t="inlineStr">
        <is>
          <t>No</t>
        </is>
      </c>
      <c r="X737" s="8" t="inlineStr"/>
      <c r="Y737" s="6" t="n">
        <v>3</v>
      </c>
      <c r="Z737" s="8" t="inlineStr">
        <is>
          <t>[00:50:31] And in this case here, on balance, I believe that this this is a good project.
[00:50:31] As far as some of the, the concerns that have been raised, some of those have already been partially addressed here in regards to the setback already going back to 8 feet as opposed to 5 feet.
[00:50:31] And so the property as it is right now consists of a couple single-family homes, and that's essentially how it is going to remain indefinitely if some sort of redevelopment doesn't happen there.</t>
        </is>
      </c>
      <c r="AA737" s="8" t="inlineStr">
        <is>
          <t>position: Moved and stated 'on balance, I believe that this is a good project'. | reasons: Linked reasons (pattern of First Street redevelopment, need for multifamily housing, otherwise no redevelopment), framed as a balance against concerns. | independence: Own assessment drawing on prior council rezonings in the area. | engagement: Addresses the setback/sightline concern (8 ft) and says concerns are 'partially addressed'; does not take up the traffic or 'premature' objections. | flexibility: Acknowledges concerns are only partially resolved; no specification of what would change his view.</t>
        </is>
      </c>
      <c r="AB737" s="11" t="inlineStr">
        <is>
          <t>https://www.youtube.com/watch?v=jxS7KHI9kUA&amp;t=3031s</t>
        </is>
      </c>
    </row>
    <row r="738">
      <c r="A738" s="6" t="inlineStr">
        <is>
          <t>2022-11-01</t>
        </is>
      </c>
      <c r="B738" s="11" t="inlineStr">
        <is>
          <t>https://www.youtube.com/watch?v=jxS7KHI9kUA</t>
        </is>
      </c>
      <c r="C738" s="6" t="inlineStr">
        <is>
          <t>12/13</t>
        </is>
      </c>
      <c r="D738" s="8" t="inlineStr">
        <is>
          <t>Public hearing and By-Law 2215 2nd reading - rezoning part of 78 PTH 52 W &amp; 6 First Street RLD to RMD (3-storey, 22-24 units)</t>
        </is>
      </c>
      <c r="E738" s="6" t="inlineStr">
        <is>
          <t>land use</t>
        </is>
      </c>
      <c r="F738" s="6" t="inlineStr">
        <is>
          <t>Yes</t>
        </is>
      </c>
      <c r="G738" s="6" t="inlineStr">
        <is>
          <t>Susan Penner</t>
        </is>
      </c>
      <c r="H738" s="6" t="inlineStr">
        <is>
          <t>Yes</t>
        </is>
      </c>
      <c r="I738" s="6" t="inlineStr">
        <is>
          <t>present</t>
        </is>
      </c>
      <c r="J738" s="6" t="inlineStr">
        <is>
          <t>Yes</t>
        </is>
      </c>
      <c r="K738" s="6" t="inlineStr">
        <is>
          <t>seconder</t>
        </is>
      </c>
      <c r="L738" s="6" t="inlineStr">
        <is>
          <t>for</t>
        </is>
      </c>
      <c r="M738" s="6" t="inlineStr">
        <is>
          <t>for</t>
        </is>
      </c>
      <c r="N738" s="6" t="n">
        <v>4</v>
      </c>
      <c r="O738" s="6" t="n">
        <v>3</v>
      </c>
      <c r="P738" s="6" t="n">
        <v>3</v>
      </c>
      <c r="Q738" s="6" t="n">
        <v>3</v>
      </c>
      <c r="R738" s="6" t="n">
        <v>2</v>
      </c>
      <c r="S738" s="15">
        <f>IF(OR(H738&lt;&gt;"Yes",COUNT(N738:R738)=0),"",100*SUMPRODUCT(N738:R738/4,Weights!$B$2:$F$2)/SUMPRODUCT(--(N738:R738&lt;&gt;""),Weights!$B$2:$F$2))</f>
        <v/>
      </c>
      <c r="T738" s="6">
        <f>IF(H738&lt;&gt;"Yes","",IF(AND(N(N738)&gt;=2,N(O738)&gt;=2),"Yes","No"))</f>
        <v/>
      </c>
      <c r="U738" s="6" t="inlineStr">
        <is>
          <t>high</t>
        </is>
      </c>
      <c r="V738" s="6" t="inlineStr">
        <is>
          <t>high</t>
        </is>
      </c>
      <c r="W738" s="6" t="inlineStr">
        <is>
          <t>No</t>
        </is>
      </c>
      <c r="X738" s="8" t="inlineStr"/>
      <c r="Y738" s="6" t="n">
        <v>3</v>
      </c>
      <c r="Z738" s="8" t="inlineStr">
        <is>
          <t>[00:51:42] what it also does that we look for is that RMD is often something we like to use for a buffer between, let's say, industrial and residential or commercial and residential, and that's what this does.
[00:51:42] In terms of micromanaging specific details of every project, that's not really, really our role when we look at projects like this.
[00:51:42] So I think it's appropriate that we, you know, approve this as a concept and not get weighed down by, you know, the details.</t>
        </is>
      </c>
      <c r="AA738" s="8" t="inlineStr">
        <is>
          <t>position: Seconded; 'I think it's appropriate that we... approve this'. | reasons: Several linked reasons (fits neighbourhood redevelopment, RMD as buffer between industrial and residential, walk to nearby jobs). | independence: Cites the mover but adds her own planning reasons. | engagement: Responds to L.W.'s 'premature/details not addressed' objection by arguing details are administration's role under existing by-laws. | flexibility: Acknowledges unresolved details but assigns them to administration rather than weighing them.</t>
        </is>
      </c>
      <c r="AB738" s="11" t="inlineStr">
        <is>
          <t>https://www.youtube.com/watch?v=jxS7KHI9kUA&amp;t=3102s</t>
        </is>
      </c>
    </row>
    <row r="739">
      <c r="A739" s="6" t="inlineStr">
        <is>
          <t>2022-11-01</t>
        </is>
      </c>
      <c r="B739" s="11" t="inlineStr">
        <is>
          <t>https://www.youtube.com/watch?v=jxS7KHI9kUA</t>
        </is>
      </c>
      <c r="C739" s="6" t="inlineStr">
        <is>
          <t>12/13</t>
        </is>
      </c>
      <c r="D739" s="8" t="inlineStr">
        <is>
          <t>Public hearing and By-Law 2215 2nd reading - rezoning part of 78 PTH 52 W &amp; 6 First Street RLD to RMD (3-storey, 22-24 units)</t>
        </is>
      </c>
      <c r="E739" s="6" t="inlineStr">
        <is>
          <t>land use</t>
        </is>
      </c>
      <c r="F739" s="6" t="inlineStr">
        <is>
          <t>Yes</t>
        </is>
      </c>
      <c r="G739" s="6" t="inlineStr">
        <is>
          <t>Damian Penner</t>
        </is>
      </c>
      <c r="H739" s="6" t="inlineStr">
        <is>
          <t>Yes</t>
        </is>
      </c>
      <c r="I739" s="6" t="inlineStr">
        <is>
          <t>present</t>
        </is>
      </c>
      <c r="J739" s="6" t="inlineStr">
        <is>
          <t>Yes</t>
        </is>
      </c>
      <c r="K739" s="6" t="inlineStr">
        <is>
          <t>none</t>
        </is>
      </c>
      <c r="L739" s="6" t="inlineStr">
        <is>
          <t>for</t>
        </is>
      </c>
      <c r="M739" s="6" t="inlineStr">
        <is>
          <t>for</t>
        </is>
      </c>
      <c r="N739" s="6" t="n">
        <v>4</v>
      </c>
      <c r="O739" s="6" t="n">
        <v>3</v>
      </c>
      <c r="P739" s="6" t="n">
        <v>3</v>
      </c>
      <c r="Q739" s="6" t="n">
        <v>3</v>
      </c>
      <c r="R739" s="6" t="n">
        <v>3</v>
      </c>
      <c r="S739" s="15">
        <f>IF(OR(H739&lt;&gt;"Yes",COUNT(N739:R739)=0),"",100*SUMPRODUCT(N739:R739/4,Weights!$B$2:$F$2)/SUMPRODUCT(--(N739:R739&lt;&gt;""),Weights!$B$2:$F$2))</f>
        <v/>
      </c>
      <c r="T739" s="6">
        <f>IF(H739&lt;&gt;"Yes","",IF(AND(N(N739)&gt;=2,N(O739)&gt;=2),"Yes","No"))</f>
        <v/>
      </c>
      <c r="U739" s="6" t="inlineStr">
        <is>
          <t>high</t>
        </is>
      </c>
      <c r="V739" s="6" t="inlineStr">
        <is>
          <t>high</t>
        </is>
      </c>
      <c r="W739" s="6" t="inlineStr">
        <is>
          <t>No</t>
        </is>
      </c>
      <c r="X739" s="8" t="inlineStr"/>
      <c r="Y739" s="6" t="n">
        <v>3</v>
      </c>
      <c r="Z739" s="8" t="inlineStr">
        <is>
          <t>[00:44:30] So essentially it's just a shift over in terms of the footprint and everything. It still remains the same as what was submitted?
[00:52:46] I will vote in favour of the motion, but I do also just want to make note that there were considerable objections based on the traffic, which is understandable.
[00:52:46] And there may be a time that we will need to really strongly consider the traffic impact on Giesbrecht and 52. However, we already have as a council, we've already requested lights.</t>
        </is>
      </c>
      <c r="AA739" s="8" t="inlineStr">
        <is>
          <t>position: Explicit: 'I will vote in favour of the motion'. | reasons: Weighs the traffic objection against the already-requested signal lights and timing of construction. | independence: Own assessment (has driven the intersection) plus council's prior signal request. | engagement: Fairly acknowledges the traffic objection as 'understandable' and answers it; does not address setback/sightline or prematurity objections. | flexibility: Specifies a future condition for reconsidering traffic (after lights are installed) - partial specification.</t>
        </is>
      </c>
      <c r="AB739" s="11" t="inlineStr">
        <is>
          <t>https://www.youtube.com/watch?v=jxS7KHI9kUA&amp;t=2670s</t>
        </is>
      </c>
    </row>
    <row r="740">
      <c r="A740" s="6" t="inlineStr">
        <is>
          <t>2022-11-01</t>
        </is>
      </c>
      <c r="B740" s="11" t="inlineStr">
        <is>
          <t>https://www.youtube.com/watch?v=jxS7KHI9kUA</t>
        </is>
      </c>
      <c r="C740" s="6" t="inlineStr">
        <is>
          <t>12/13</t>
        </is>
      </c>
      <c r="D740" s="8" t="inlineStr">
        <is>
          <t>Public hearing and By-Law 2215 2nd reading - rezoning part of 78 PTH 52 W &amp; 6 First Street RLD to RMD (3-storey, 22-24 units)</t>
        </is>
      </c>
      <c r="E740" s="6" t="inlineStr">
        <is>
          <t>land use</t>
        </is>
      </c>
      <c r="F740" s="6" t="inlineStr">
        <is>
          <t>Yes</t>
        </is>
      </c>
      <c r="G740" s="6" t="inlineStr">
        <is>
          <t>Jac Siemens</t>
        </is>
      </c>
      <c r="H740" s="6" t="inlineStr">
        <is>
          <t>Yes</t>
        </is>
      </c>
      <c r="I740" s="6" t="inlineStr">
        <is>
          <t>present</t>
        </is>
      </c>
      <c r="J740" s="6" t="inlineStr">
        <is>
          <t>Yes</t>
        </is>
      </c>
      <c r="K740" s="6" t="inlineStr">
        <is>
          <t>none</t>
        </is>
      </c>
      <c r="L740" s="6" t="inlineStr">
        <is>
          <t>against</t>
        </is>
      </c>
      <c r="M740" s="6" t="inlineStr">
        <is>
          <t>against</t>
        </is>
      </c>
      <c r="N740" s="6" t="n">
        <v>4</v>
      </c>
      <c r="O740" s="6" t="n">
        <v>3</v>
      </c>
      <c r="P740" s="6" t="n">
        <v>4</v>
      </c>
      <c r="Q740" s="6" t="n">
        <v>2</v>
      </c>
      <c r="R740" s="6" t="n">
        <v>2</v>
      </c>
      <c r="S740" s="15">
        <f>IF(OR(H740&lt;&gt;"Yes",COUNT(N740:R740)=0),"",100*SUMPRODUCT(N740:R740/4,Weights!$B$2:$F$2)/SUMPRODUCT(--(N740:R740&lt;&gt;""),Weights!$B$2:$F$2))</f>
        <v/>
      </c>
      <c r="T740" s="6">
        <f>IF(H740&lt;&gt;"Yes","",IF(AND(N(N740)&gt;=2,N(O740)&gt;=2),"Yes","No"))</f>
        <v/>
      </c>
      <c r="U740" s="6" t="inlineStr">
        <is>
          <t>high</t>
        </is>
      </c>
      <c r="V740" s="6" t="inlineStr">
        <is>
          <t>high</t>
        </is>
      </c>
      <c r="W740" s="6" t="inlineStr">
        <is>
          <t>No</t>
        </is>
      </c>
      <c r="X740" s="8" t="inlineStr"/>
      <c r="Y740" s="6" t="n">
        <v>3</v>
      </c>
      <c r="Z740" s="8" t="inlineStr">
        <is>
          <t>[00:53:35] I'll vote against the motion as it stands. I think the buffer between the highway and the building needs to be a minimum of 30 feet.
[00:53:47] and so I still feel that that's something that would be required. The building will look out of place there.
[00:53:47] There is a lot of traffic issues in that area that we need to address in the future as well.</t>
        </is>
      </c>
      <c r="AA740" s="8" t="inlineStr">
        <is>
          <t>position: Explicit opposition 'as it stands' with a proposed standard (30-ft buffer). | reasons: Relevant reasons (buffer from highway, appearance, intersection traffic citing the planner's report), partially linked. | independence: Own standard and assessment, citing the planner's report as additional support. | engagement: Implicitly rejects the 8-ft revision as insufficient ('I still feel...'), but does not engage the proponents' housing/redevelopment arguments. | flexibility: Acknowledges the intersection review and unresolved traffic issues.</t>
        </is>
      </c>
      <c r="AB740" s="11" t="inlineStr">
        <is>
          <t>https://www.youtube.com/watch?v=jxS7KHI9kUA&amp;t=3215s</t>
        </is>
      </c>
    </row>
    <row r="741">
      <c r="A741" s="6" t="inlineStr">
        <is>
          <t>2022-11-01</t>
        </is>
      </c>
      <c r="B741" s="11" t="inlineStr">
        <is>
          <t>https://www.youtube.com/watch?v=jxS7KHI9kUA</t>
        </is>
      </c>
      <c r="C741" s="6" t="inlineStr">
        <is>
          <t>12/13</t>
        </is>
      </c>
      <c r="D741" s="8" t="inlineStr">
        <is>
          <t>Public hearing and By-Law 2215 2nd reading - rezoning part of 78 PTH 52 W &amp; 6 First Street RLD to RMD (3-storey, 22-24 units)</t>
        </is>
      </c>
      <c r="E741" s="6" t="inlineStr">
        <is>
          <t>land use</t>
        </is>
      </c>
      <c r="F741" s="6" t="inlineStr">
        <is>
          <t>Yes</t>
        </is>
      </c>
      <c r="G741" s="6" t="inlineStr">
        <is>
          <t>Jake Hiebert</t>
        </is>
      </c>
      <c r="H741" s="6" t="inlineStr">
        <is>
          <t>Yes</t>
        </is>
      </c>
      <c r="I741" s="6" t="inlineStr">
        <is>
          <t>present</t>
        </is>
      </c>
      <c r="J741" s="6" t="inlineStr">
        <is>
          <t>Yes</t>
        </is>
      </c>
      <c r="K741" s="6" t="inlineStr">
        <is>
          <t>none</t>
        </is>
      </c>
      <c r="L741" s="6" t="inlineStr">
        <is>
          <t>none</t>
        </is>
      </c>
      <c r="M741" s="6" t="inlineStr">
        <is>
          <t>against</t>
        </is>
      </c>
      <c r="N741" s="6" t="n">
        <v>2</v>
      </c>
      <c r="O741" s="6" t="n">
        <v>1</v>
      </c>
      <c r="P741" s="6" t="n">
        <v>2</v>
      </c>
      <c r="Q741" s="6" t="n">
        <v>2</v>
      </c>
      <c r="R741" s="6" t="n">
        <v>2</v>
      </c>
      <c r="S741" s="15">
        <f>IF(OR(H741&lt;&gt;"Yes",COUNT(N741:R741)=0),"",100*SUMPRODUCT(N741:R741/4,Weights!$B$2:$F$2)/SUMPRODUCT(--(N741:R741&lt;&gt;""),Weights!$B$2:$F$2))</f>
        <v/>
      </c>
      <c r="T741" s="6">
        <f>IF(H741&lt;&gt;"Yes","",IF(AND(N(N741)&gt;=2,N(O741)&gt;=2),"Yes","No"))</f>
        <v/>
      </c>
      <c r="U741" s="6" t="inlineStr">
        <is>
          <t>high</t>
        </is>
      </c>
      <c r="V741" s="6" t="inlineStr">
        <is>
          <t>high</t>
        </is>
      </c>
      <c r="W741" s="6" t="inlineStr">
        <is>
          <t>No</t>
        </is>
      </c>
      <c r="X741" s="8" t="inlineStr"/>
      <c r="Y741" s="6" t="n">
        <v>2</v>
      </c>
      <c r="Z741" s="8" t="inlineStr">
        <is>
          <t>[00:54:24] Mr. Mayor, to administration through you, a question I have: if being residential low density right now, to move it to residential medium density, is the set— what is the difference in setback off Highway 52, or is it the same?
[00:55:20] Could both of those be 4-foot setbacks like on the side setback or whatever is facing 52?</t>
        </is>
      </c>
      <c r="AA741" s="8" t="inlineStr">
        <is>
          <t>position: Only information questions in this item; position rests on the recorded vote. | reasons: Questions focus on the PTH 52 setback, implying the sightline concern, but no reason stated. | independence: Own line of inquiry. | engagement: Pursues the setback issue raised by objectors with staff; no stated response to the arguments. | flexibility: Decision-relevant information questions on setbacks.</t>
        </is>
      </c>
      <c r="AB741" s="11" t="inlineStr">
        <is>
          <t>https://www.youtube.com/watch?v=jxS7KHI9kUA&amp;t=3264s</t>
        </is>
      </c>
    </row>
    <row r="742">
      <c r="A742" s="6" t="inlineStr">
        <is>
          <t>2022-11-01</t>
        </is>
      </c>
      <c r="B742" s="11" t="inlineStr">
        <is>
          <t>https://www.youtube.com/watch?v=jxS7KHI9kUA</t>
        </is>
      </c>
      <c r="C742" s="6" t="inlineStr">
        <is>
          <t>12/13</t>
        </is>
      </c>
      <c r="D742" s="8" t="inlineStr">
        <is>
          <t>Public hearing and By-Law 2215 2nd reading - rezoning part of 78 PTH 52 W &amp; 6 First Street RLD to RMD (3-storey, 22-24 units)</t>
        </is>
      </c>
      <c r="E742" s="6" t="inlineStr">
        <is>
          <t>land use</t>
        </is>
      </c>
      <c r="F742" s="6" t="inlineStr">
        <is>
          <t>Yes</t>
        </is>
      </c>
      <c r="G742" s="6" t="inlineStr">
        <is>
          <t>Bill Hiebert</t>
        </is>
      </c>
      <c r="H742" s="6" t="inlineStr">
        <is>
          <t>Yes</t>
        </is>
      </c>
      <c r="I742" s="6" t="inlineStr">
        <is>
          <t>present</t>
        </is>
      </c>
      <c r="J742" s="6" t="inlineStr">
        <is>
          <t>No</t>
        </is>
      </c>
      <c r="K742" s="6" t="inlineStr">
        <is>
          <t>none</t>
        </is>
      </c>
      <c r="L742" s="6" t="inlineStr">
        <is>
          <t>none</t>
        </is>
      </c>
      <c r="M742" s="6" t="inlineStr">
        <is>
          <t>for</t>
        </is>
      </c>
      <c r="N742" s="6" t="n">
        <v>2</v>
      </c>
      <c r="O742" s="6" t="n">
        <v>0</v>
      </c>
      <c r="P742" s="6" t="n"/>
      <c r="Q742" s="6" t="n"/>
      <c r="R742" s="6" t="n"/>
      <c r="S742" s="15">
        <f>IF(OR(H742&lt;&gt;"Yes",COUNT(N742:R742)=0),"",100*SUMPRODUCT(N742:R742/4,Weights!$B$2:$F$2)/SUMPRODUCT(--(N742:R742&lt;&gt;""),Weights!$B$2:$F$2))</f>
        <v/>
      </c>
      <c r="T742" s="6">
        <f>IF(H742&lt;&gt;"Yes","",IF(AND(N(N742)&gt;=2,N(O742)&gt;=2),"Yes","No"))</f>
        <v/>
      </c>
      <c r="U742" s="6" t="inlineStr">
        <is>
          <t>high</t>
        </is>
      </c>
      <c r="V742" s="6" t="inlineStr">
        <is>
          <t>high</t>
        </is>
      </c>
      <c r="W742" s="6" t="inlineStr">
        <is>
          <t>No</t>
        </is>
      </c>
      <c r="X742" s="8" t="inlineStr"/>
      <c r="Y742" s="6" t="n">
        <v>0</v>
      </c>
      <c r="Z742" s="8" t="inlineStr"/>
      <c r="AA742" s="8" t="inlineStr">
        <is>
          <t>position: Recorded vote with no speech. | reasons: No speech.</t>
        </is>
      </c>
      <c r="AB742" s="6" t="inlineStr"/>
    </row>
    <row r="743">
      <c r="A743" s="6" t="inlineStr">
        <is>
          <t>2022-11-01</t>
        </is>
      </c>
      <c r="B743" s="11" t="inlineStr">
        <is>
          <t>https://www.youtube.com/watch?v=jxS7KHI9kUA</t>
        </is>
      </c>
      <c r="C743" s="6" t="inlineStr">
        <is>
          <t>12/13</t>
        </is>
      </c>
      <c r="D743" s="8" t="inlineStr">
        <is>
          <t>Public hearing and By-Law 2215 2nd reading - rezoning part of 78 PTH 52 W &amp; 6 First Street RLD to RMD (3-storey, 22-24 units)</t>
        </is>
      </c>
      <c r="E743" s="6" t="inlineStr">
        <is>
          <t>land use</t>
        </is>
      </c>
      <c r="F743" s="6" t="inlineStr">
        <is>
          <t>Yes</t>
        </is>
      </c>
      <c r="G743" s="6" t="inlineStr">
        <is>
          <t>Mayor Earl Funk</t>
        </is>
      </c>
      <c r="H743" s="6" t="inlineStr">
        <is>
          <t>Yes</t>
        </is>
      </c>
      <c r="I743" s="6" t="inlineStr">
        <is>
          <t>present</t>
        </is>
      </c>
      <c r="J743" s="6" t="inlineStr">
        <is>
          <t>Yes</t>
        </is>
      </c>
      <c r="K743" s="6" t="inlineStr">
        <is>
          <t>none</t>
        </is>
      </c>
      <c r="L743" s="6" t="inlineStr">
        <is>
          <t>for</t>
        </is>
      </c>
      <c r="M743" s="6" t="inlineStr">
        <is>
          <t>for</t>
        </is>
      </c>
      <c r="N743" s="6" t="n">
        <v>4</v>
      </c>
      <c r="O743" s="6" t="n">
        <v>3</v>
      </c>
      <c r="P743" s="6" t="n">
        <v>3</v>
      </c>
      <c r="Q743" s="6" t="n">
        <v>3</v>
      </c>
      <c r="R743" s="6" t="n">
        <v>2</v>
      </c>
      <c r="S743" s="15">
        <f>IF(OR(H743&lt;&gt;"Yes",COUNT(N743:R743)=0),"",100*SUMPRODUCT(N743:R743/4,Weights!$B$2:$F$2)/SUMPRODUCT(--(N743:R743&lt;&gt;""),Weights!$B$2:$F$2))</f>
        <v/>
      </c>
      <c r="T743" s="6">
        <f>IF(H743&lt;&gt;"Yes","",IF(AND(N(N743)&gt;=2,N(O743)&gt;=2),"Yes","No"))</f>
        <v/>
      </c>
      <c r="U743" s="6" t="inlineStr">
        <is>
          <t>high</t>
        </is>
      </c>
      <c r="V743" s="6" t="inlineStr">
        <is>
          <t>high</t>
        </is>
      </c>
      <c r="W743" s="6" t="inlineStr">
        <is>
          <t>No</t>
        </is>
      </c>
      <c r="X743" s="8" t="inlineStr"/>
      <c r="Y743" s="6" t="n">
        <v>4</v>
      </c>
      <c r="Z743" s="8" t="inlineStr">
        <is>
          <t>[00:47:35] And the concerns that Mr. W. has would then be dealt with through that process?
[00:55:53] I do feel that it's still a good fit, and I think the rezoning, it's a good thing to rezone this to the CBD or to the RMD.
[00:56:33] It's a great transition from industrial to residential.
[00:56:33] Also, Mr. W., you brought up many concerns, but I know for a fact, and I think you've probably experienced it too, Our staff are very good at following our bylaws, our setbacks, what we require, what is needed for buildings to go forward.</t>
        </is>
      </c>
      <c r="AA743" s="8" t="inlineStr">
        <is>
          <t>position: Explicit support in closing. | reasons: Need for multifamily, living near work, transition from industrial to residential. | independence: Own experience living near work; asked his own questions of administration. | engagement: Responds to L.W.'s concerns via the development-agreement process and staff enforcement. | flexibility: Asked decision-relevant questions on the development agreement and variance.</t>
        </is>
      </c>
      <c r="AB743" s="11" t="inlineStr">
        <is>
          <t>https://www.youtube.com/watch?v=jxS7KHI9kUA&amp;t=2855s</t>
        </is>
      </c>
    </row>
    <row r="744">
      <c r="A744" s="6" t="inlineStr">
        <is>
          <t>2022-11-01</t>
        </is>
      </c>
      <c r="B744" s="11" t="inlineStr">
        <is>
          <t>https://www.youtube.com/watch?v=jxS7KHI9kUA</t>
        </is>
      </c>
      <c r="C744" s="6" t="inlineStr">
        <is>
          <t>14/15/16/17</t>
        </is>
      </c>
      <c r="D744" s="8" t="inlineStr">
        <is>
          <t>Public hearing and By-Law 2217 2nd reading - rezoning 205 McKenzie Avenue RLD to RMD (4-plex); motion to deny lost for want of seconder</t>
        </is>
      </c>
      <c r="E744" s="6" t="inlineStr">
        <is>
          <t>land use</t>
        </is>
      </c>
      <c r="F744" s="6" t="inlineStr">
        <is>
          <t>Yes</t>
        </is>
      </c>
      <c r="G744" s="6" t="inlineStr">
        <is>
          <t>Jac Siemens</t>
        </is>
      </c>
      <c r="H744" s="6" t="inlineStr">
        <is>
          <t>Yes</t>
        </is>
      </c>
      <c r="I744" s="6" t="inlineStr">
        <is>
          <t>present</t>
        </is>
      </c>
      <c r="J744" s="6" t="inlineStr">
        <is>
          <t>Yes</t>
        </is>
      </c>
      <c r="K744" s="6" t="inlineStr">
        <is>
          <t>mover</t>
        </is>
      </c>
      <c r="L744" s="6" t="inlineStr">
        <is>
          <t>against</t>
        </is>
      </c>
      <c r="M744" s="6" t="inlineStr">
        <is>
          <t>against</t>
        </is>
      </c>
      <c r="N744" s="6" t="n">
        <v>4</v>
      </c>
      <c r="O744" s="6" t="n">
        <v>3</v>
      </c>
      <c r="P744" s="6" t="n">
        <v>3</v>
      </c>
      <c r="Q744" s="6" t="n">
        <v>3</v>
      </c>
      <c r="R744" s="6" t="n">
        <v>2</v>
      </c>
      <c r="S744" s="15">
        <f>IF(OR(H744&lt;&gt;"Yes",COUNT(N744:R744)=0),"",100*SUMPRODUCT(N744:R744/4,Weights!$B$2:$F$2)/SUMPRODUCT(--(N744:R744&lt;&gt;""),Weights!$B$2:$F$2))</f>
        <v/>
      </c>
      <c r="T744" s="6">
        <f>IF(H744&lt;&gt;"Yes","",IF(AND(N(N744)&gt;=2,N(O744)&gt;=2),"Yes","No"))</f>
        <v/>
      </c>
      <c r="U744" s="6" t="inlineStr">
        <is>
          <t>high</t>
        </is>
      </c>
      <c r="V744" s="6" t="inlineStr">
        <is>
          <t>medium</t>
        </is>
      </c>
      <c r="W744" s="6" t="inlineStr">
        <is>
          <t>No</t>
        </is>
      </c>
      <c r="X744" s="8" t="inlineStr"/>
      <c r="Y744" s="6" t="n">
        <v>4</v>
      </c>
      <c r="Z744" s="8" t="inlineStr">
        <is>
          <t>[01:18:24] A motion to deny.
[01:24:53] I'll vote against the motion. I'll take the position of the people that live in that area and know that area.
[01:24:53] I agree with a large lot. What do you do with a large lot when the homes need to be replaced?
[01:24:53] But this is— it's an extremely busy intersection between cars and pedestrian traffic. I think a duplex makes more sense to me, but I'll side with the homeowners</t>
        </is>
      </c>
      <c r="AA744" s="8" t="inlineStr">
        <is>
          <t>position: Moved to deny and stated he would vote against. | reasons: Busy car/pedestrian area based on his own drive-throughs; proposes a duplex as better fit; weighs the large-lot redevelopment problem. | independence: Sides with residents but grounds it in his own observation of the area; not deference to staff or colleagues. | engagement: Acknowledges the proponents' large-lot redevelopment argument and answers it with the duplex alternative. | flexibility: Acknowledges the redevelopment dilemma; implies a duplex would be acceptable but does not specify further.</t>
        </is>
      </c>
      <c r="AB744" s="11" t="inlineStr">
        <is>
          <t>https://www.youtube.com/watch?v=jxS7KHI9kUA&amp;t=4704s</t>
        </is>
      </c>
    </row>
    <row r="745">
      <c r="A745" s="6" t="inlineStr">
        <is>
          <t>2022-11-01</t>
        </is>
      </c>
      <c r="B745" s="11" t="inlineStr">
        <is>
          <t>https://www.youtube.com/watch?v=jxS7KHI9kUA</t>
        </is>
      </c>
      <c r="C745" s="6" t="inlineStr">
        <is>
          <t>14/15/16/17</t>
        </is>
      </c>
      <c r="D745" s="8" t="inlineStr">
        <is>
          <t>Public hearing and By-Law 2217 2nd reading - rezoning 205 McKenzie Avenue RLD to RMD (4-plex); motion to deny lost for want of seconder</t>
        </is>
      </c>
      <c r="E745" s="6" t="inlineStr">
        <is>
          <t>land use</t>
        </is>
      </c>
      <c r="F745" s="6" t="inlineStr">
        <is>
          <t>Yes</t>
        </is>
      </c>
      <c r="G745" s="6" t="inlineStr">
        <is>
          <t>Michael Zwaagstra</t>
        </is>
      </c>
      <c r="H745" s="6" t="inlineStr">
        <is>
          <t>Yes</t>
        </is>
      </c>
      <c r="I745" s="6" t="inlineStr">
        <is>
          <t>present</t>
        </is>
      </c>
      <c r="J745" s="6" t="inlineStr">
        <is>
          <t>Yes</t>
        </is>
      </c>
      <c r="K745" s="6" t="inlineStr">
        <is>
          <t>mover</t>
        </is>
      </c>
      <c r="L745" s="6" t="inlineStr">
        <is>
          <t>for</t>
        </is>
      </c>
      <c r="M745" s="6" t="inlineStr">
        <is>
          <t>for</t>
        </is>
      </c>
      <c r="N745" s="6" t="n">
        <v>4</v>
      </c>
      <c r="O745" s="6" t="n">
        <v>4</v>
      </c>
      <c r="P745" s="6" t="n">
        <v>4</v>
      </c>
      <c r="Q745" s="6" t="n">
        <v>3</v>
      </c>
      <c r="R745" s="6" t="n">
        <v>2</v>
      </c>
      <c r="S745" s="15">
        <f>IF(OR(H745&lt;&gt;"Yes",COUNT(N745:R745)=0),"",100*SUMPRODUCT(N745:R745/4,Weights!$B$2:$F$2)/SUMPRODUCT(--(N745:R745&lt;&gt;""),Weights!$B$2:$F$2))</f>
        <v/>
      </c>
      <c r="T745" s="6">
        <f>IF(H745&lt;&gt;"Yes","",IF(AND(N(N745)&gt;=2,N(O745)&gt;=2),"Yes","No"))</f>
        <v/>
      </c>
      <c r="U745" s="6" t="inlineStr">
        <is>
          <t>high</t>
        </is>
      </c>
      <c r="V745" s="6" t="inlineStr">
        <is>
          <t>high</t>
        </is>
      </c>
      <c r="W745" s="6" t="inlineStr">
        <is>
          <t>No</t>
        </is>
      </c>
      <c r="X745" s="8" t="inlineStr"/>
      <c r="Y745" s="6" t="n">
        <v>3</v>
      </c>
      <c r="Z745" s="8" t="inlineStr">
        <is>
          <t>[01:19:06] This is to essentially go from 1 home to having 4 units. That's what the change is. And so as far as the traffic impact, we have 1 or 2 cars going to 4 to 8, essentially, is what the impact is.
[01:19:55] it does not make economic sense to tear down a single-family home and simply replace it with a single-family home when you're dealing with a massive lot.
[01:19:55] And so as far as the impact on the neighbourhood, the impact is not zero, but I believe the impact is minor because, again, we're— in terms of the number of cars, that is the number of cars.</t>
        </is>
      </c>
      <c r="AA745" s="8" t="inlineStr">
        <is>
          <t>position: Moved second reading; 'I believe it's appropriate for us to move ahead'. | reasons: Well-linked reasons weighing scale of change, traffic increment, redevelopment economics of large lots and building height against neighbourhood impact ('not zero, but... minor'). | independence: Own analysis independent of staff and colleagues. | engagement: Addresses the traffic and neighbourhood-impact objections substantively; does not take up property values, privacy, precedent or the postponement request. | flexibility: Acknowledges a non-zero impact; no specification of what would change his view.</t>
        </is>
      </c>
      <c r="AB745" s="11" t="inlineStr">
        <is>
          <t>https://www.youtube.com/watch?v=jxS7KHI9kUA&amp;t=4746s</t>
        </is>
      </c>
    </row>
    <row r="746">
      <c r="A746" s="6" t="inlineStr">
        <is>
          <t>2022-11-01</t>
        </is>
      </c>
      <c r="B746" s="11" t="inlineStr">
        <is>
          <t>https://www.youtube.com/watch?v=jxS7KHI9kUA</t>
        </is>
      </c>
      <c r="C746" s="6" t="inlineStr">
        <is>
          <t>14/15/16/17</t>
        </is>
      </c>
      <c r="D746" s="8" t="inlineStr">
        <is>
          <t>Public hearing and By-Law 2217 2nd reading - rezoning 205 McKenzie Avenue RLD to RMD (4-plex); motion to deny lost for want of seconder</t>
        </is>
      </c>
      <c r="E746" s="6" t="inlineStr">
        <is>
          <t>land use</t>
        </is>
      </c>
      <c r="F746" s="6" t="inlineStr">
        <is>
          <t>Yes</t>
        </is>
      </c>
      <c r="G746" s="6" t="inlineStr">
        <is>
          <t>Damian Penner</t>
        </is>
      </c>
      <c r="H746" s="6" t="inlineStr">
        <is>
          <t>Yes</t>
        </is>
      </c>
      <c r="I746" s="6" t="inlineStr">
        <is>
          <t>present</t>
        </is>
      </c>
      <c r="J746" s="6" t="inlineStr">
        <is>
          <t>Yes</t>
        </is>
      </c>
      <c r="K746" s="6" t="inlineStr">
        <is>
          <t>seconder</t>
        </is>
      </c>
      <c r="L746" s="6" t="inlineStr">
        <is>
          <t>for</t>
        </is>
      </c>
      <c r="M746" s="6" t="inlineStr">
        <is>
          <t>for</t>
        </is>
      </c>
      <c r="N746" s="6" t="n">
        <v>4</v>
      </c>
      <c r="O746" s="6" t="n">
        <v>3</v>
      </c>
      <c r="P746" s="6" t="n">
        <v>3</v>
      </c>
      <c r="Q746" s="6" t="n">
        <v>4</v>
      </c>
      <c r="R746" s="6" t="n">
        <v>2</v>
      </c>
      <c r="S746" s="15">
        <f>IF(OR(H746&lt;&gt;"Yes",COUNT(N746:R746)=0),"",100*SUMPRODUCT(N746:R746/4,Weights!$B$2:$F$2)/SUMPRODUCT(--(N746:R746&lt;&gt;""),Weights!$B$2:$F$2))</f>
        <v/>
      </c>
      <c r="T746" s="6">
        <f>IF(H746&lt;&gt;"Yes","",IF(AND(N(N746)&gt;=2,N(O746)&gt;=2),"Yes","No"))</f>
        <v/>
      </c>
      <c r="U746" s="6" t="inlineStr">
        <is>
          <t>high</t>
        </is>
      </c>
      <c r="V746" s="6" t="inlineStr">
        <is>
          <t>high</t>
        </is>
      </c>
      <c r="W746" s="6" t="inlineStr">
        <is>
          <t>No</t>
        </is>
      </c>
      <c r="X746" s="8" t="inlineStr"/>
      <c r="Y746" s="6" t="n">
        <v>4</v>
      </c>
      <c r="Z746" s="8" t="inlineStr">
        <is>
          <t>[01:21:22] And as they are redeveloped and, and made new, they have to submit a lot drainage plan to the city that has to be approved by the city that they are keeping their drainage and their water onto their property.
[01:21:22] So what we often see is when old lots get developed, the drainage actually usually improves for the properties around them.
[01:21:22] I think that's a situation that has been brought to council, that council has been working on along with the neighborhood, with what we have done at Cottonwood so far, and may have to further reevaluate.
[01:22:59] So for those reasons, I'll second the motion.</t>
        </is>
      </c>
      <c r="AA746" s="8" t="inlineStr">
        <is>
          <t>position: Seconded with stated reasons. | reasons: Linked reasons on drainage (lot-grading approval), traffic (few cars vs 1,800 students) and safety. | independence: Echoes Zwaagstra but adds his own point-by-point reasoning from past redevelopments. | engagement: Takes the residents' drainage, traffic and safety objections one by one and answers each. | flexibility: Acknowledges council 'may have to further reevaluate' area safety.</t>
        </is>
      </c>
      <c r="AB746" s="11" t="inlineStr">
        <is>
          <t>https://www.youtube.com/watch?v=jxS7KHI9kUA&amp;t=4882s</t>
        </is>
      </c>
    </row>
    <row r="747">
      <c r="A747" s="6" t="inlineStr">
        <is>
          <t>2022-11-01</t>
        </is>
      </c>
      <c r="B747" s="11" t="inlineStr">
        <is>
          <t>https://www.youtube.com/watch?v=jxS7KHI9kUA</t>
        </is>
      </c>
      <c r="C747" s="6" t="inlineStr">
        <is>
          <t>14/15/16/17</t>
        </is>
      </c>
      <c r="D747" s="8" t="inlineStr">
        <is>
          <t>Public hearing and By-Law 2217 2nd reading - rezoning 205 McKenzie Avenue RLD to RMD (4-plex); motion to deny lost for want of seconder</t>
        </is>
      </c>
      <c r="E747" s="6" t="inlineStr">
        <is>
          <t>land use</t>
        </is>
      </c>
      <c r="F747" s="6" t="inlineStr">
        <is>
          <t>Yes</t>
        </is>
      </c>
      <c r="G747" s="6" t="inlineStr">
        <is>
          <t>Bill Hiebert</t>
        </is>
      </c>
      <c r="H747" s="6" t="inlineStr">
        <is>
          <t>Yes</t>
        </is>
      </c>
      <c r="I747" s="6" t="inlineStr">
        <is>
          <t>present</t>
        </is>
      </c>
      <c r="J747" s="6" t="inlineStr">
        <is>
          <t>Yes</t>
        </is>
      </c>
      <c r="K747" s="6" t="inlineStr">
        <is>
          <t>none</t>
        </is>
      </c>
      <c r="L747" s="6" t="inlineStr">
        <is>
          <t>for</t>
        </is>
      </c>
      <c r="M747" s="6" t="inlineStr">
        <is>
          <t>for</t>
        </is>
      </c>
      <c r="N747" s="6" t="n">
        <v>4</v>
      </c>
      <c r="O747" s="6" t="n">
        <v>3</v>
      </c>
      <c r="P747" s="6" t="n">
        <v>3</v>
      </c>
      <c r="Q747" s="6" t="n">
        <v>3</v>
      </c>
      <c r="R747" s="6" t="n">
        <v>2</v>
      </c>
      <c r="S747" s="15">
        <f>IF(OR(H747&lt;&gt;"Yes",COUNT(N747:R747)=0),"",100*SUMPRODUCT(N747:R747/4,Weights!$B$2:$F$2)/SUMPRODUCT(--(N747:R747&lt;&gt;""),Weights!$B$2:$F$2))</f>
        <v/>
      </c>
      <c r="T747" s="6">
        <f>IF(H747&lt;&gt;"Yes","",IF(AND(N(N747)&gt;=2,N(O747)&gt;=2),"Yes","No"))</f>
        <v/>
      </c>
      <c r="U747" s="6" t="inlineStr">
        <is>
          <t>high</t>
        </is>
      </c>
      <c r="V747" s="6" t="inlineStr">
        <is>
          <t>high</t>
        </is>
      </c>
      <c r="W747" s="6" t="inlineStr">
        <is>
          <t>No</t>
        </is>
      </c>
      <c r="X747" s="8" t="inlineStr"/>
      <c r="Y747" s="6" t="n">
        <v>2</v>
      </c>
      <c r="Z747" s="8" t="inlineStr">
        <is>
          <t>[01:23:05] I feel it's difficult to make this decision, but I'm going to support it as well for a number of reasons. We wouldn't have to have a rezoning if somebody built a duplex. So you could easily have a duplex there.
[01:23:05] So I think this is actually going to be better in the long run. I don't think it's going to devaluate the neighborhood personally.</t>
        </is>
      </c>
      <c r="AA747" s="8" t="inlineStr">
        <is>
          <t>position: Explicit: 'I'm going to support it'. | reasons: Compares the proposal with an as-of-right duplex (parking layout avoids backing onto McKenzie; bachelor suites add few people). | independence: Own comparison and judgment ('personally'). | engagement: Addresses the duplex alternative and the property-value objection. | flexibility: Acknowledges the decision is difficult.</t>
        </is>
      </c>
      <c r="AB747" s="11" t="inlineStr">
        <is>
          <t>https://www.youtube.com/watch?v=jxS7KHI9kUA&amp;t=4985s</t>
        </is>
      </c>
    </row>
    <row r="748">
      <c r="A748" s="6" t="inlineStr">
        <is>
          <t>2022-11-01</t>
        </is>
      </c>
      <c r="B748" s="11" t="inlineStr">
        <is>
          <t>https://www.youtube.com/watch?v=jxS7KHI9kUA</t>
        </is>
      </c>
      <c r="C748" s="6" t="inlineStr">
        <is>
          <t>14/15/16/17</t>
        </is>
      </c>
      <c r="D748" s="8" t="inlineStr">
        <is>
          <t>Public hearing and By-Law 2217 2nd reading - rezoning 205 McKenzie Avenue RLD to RMD (4-plex); motion to deny lost for want of seconder</t>
        </is>
      </c>
      <c r="E748" s="6" t="inlineStr">
        <is>
          <t>land use</t>
        </is>
      </c>
      <c r="F748" s="6" t="inlineStr">
        <is>
          <t>Yes</t>
        </is>
      </c>
      <c r="G748" s="6" t="inlineStr">
        <is>
          <t>Jake Hiebert</t>
        </is>
      </c>
      <c r="H748" s="6" t="inlineStr">
        <is>
          <t>Yes</t>
        </is>
      </c>
      <c r="I748" s="6" t="inlineStr">
        <is>
          <t>present</t>
        </is>
      </c>
      <c r="J748" s="6" t="inlineStr">
        <is>
          <t>Yes</t>
        </is>
      </c>
      <c r="K748" s="6" t="inlineStr">
        <is>
          <t>none</t>
        </is>
      </c>
      <c r="L748" s="6" t="inlineStr">
        <is>
          <t>for</t>
        </is>
      </c>
      <c r="M748" s="6" t="inlineStr">
        <is>
          <t>for</t>
        </is>
      </c>
      <c r="N748" s="6" t="n">
        <v>3</v>
      </c>
      <c r="O748" s="6" t="n">
        <v>3</v>
      </c>
      <c r="P748" s="6" t="n">
        <v>4</v>
      </c>
      <c r="Q748" s="6" t="n">
        <v>3</v>
      </c>
      <c r="R748" s="6" t="n">
        <v>3</v>
      </c>
      <c r="S748" s="15">
        <f>IF(OR(H748&lt;&gt;"Yes",COUNT(N748:R748)=0),"",100*SUMPRODUCT(N748:R748/4,Weights!$B$2:$F$2)/SUMPRODUCT(--(N748:R748&lt;&gt;""),Weights!$B$2:$F$2))</f>
        <v/>
      </c>
      <c r="T748" s="6">
        <f>IF(H748&lt;&gt;"Yes","",IF(AND(N(N748)&gt;=2,N(O748)&gt;=2),"Yes","No"))</f>
        <v/>
      </c>
      <c r="U748" s="6" t="inlineStr">
        <is>
          <t>high</t>
        </is>
      </c>
      <c r="V748" s="6" t="inlineStr">
        <is>
          <t>high</t>
        </is>
      </c>
      <c r="W748" s="6" t="inlineStr">
        <is>
          <t>No</t>
        </is>
      </c>
      <c r="X748" s="8" t="inlineStr"/>
      <c r="Y748" s="6" t="n">
        <v>2</v>
      </c>
      <c r="Z748" s="8" t="inlineStr">
        <is>
          <t>[01:16:53] A question I have for you, how far from the sidewalk will your garage be, the front of the garage?
[01:23:44] I'm concerned about the sight line, especially in view of the number of children that are walking to the high school and stuff, and I'm satisfied that this building is set back far enough that there is no added danger to any of the pedestrians in that area.</t>
        </is>
      </c>
      <c r="AA748" s="8" t="inlineStr">
        <is>
          <t>position: States he is satisfied on his concern; support clear by implication, not stated outright. | reasons: Links the 45-ft setback to no added sightline danger for students. | independence: Own inquiry and judgment. | engagement: Takes up the pedestrian-safety objection with a targeted question and responds to it. | flexibility: Raised a concern, sought evidence, and updated to 'satisfied' on that evidence.</t>
        </is>
      </c>
      <c r="AB748" s="11" t="inlineStr">
        <is>
          <t>https://www.youtube.com/watch?v=jxS7KHI9kUA&amp;t=4613s</t>
        </is>
      </c>
    </row>
    <row r="749">
      <c r="A749" s="6" t="inlineStr">
        <is>
          <t>2022-11-01</t>
        </is>
      </c>
      <c r="B749" s="11" t="inlineStr">
        <is>
          <t>https://www.youtube.com/watch?v=jxS7KHI9kUA</t>
        </is>
      </c>
      <c r="C749" s="6" t="inlineStr">
        <is>
          <t>14/15/16/17</t>
        </is>
      </c>
      <c r="D749" s="8" t="inlineStr">
        <is>
          <t>Public hearing and By-Law 2217 2nd reading - rezoning 205 McKenzie Avenue RLD to RMD (4-plex); motion to deny lost for want of seconder</t>
        </is>
      </c>
      <c r="E749" s="6" t="inlineStr">
        <is>
          <t>land use</t>
        </is>
      </c>
      <c r="F749" s="6" t="inlineStr">
        <is>
          <t>Yes</t>
        </is>
      </c>
      <c r="G749" s="6" t="inlineStr">
        <is>
          <t>Susan Penner</t>
        </is>
      </c>
      <c r="H749" s="6" t="inlineStr">
        <is>
          <t>Yes</t>
        </is>
      </c>
      <c r="I749" s="6" t="inlineStr">
        <is>
          <t>present</t>
        </is>
      </c>
      <c r="J749" s="6" t="inlineStr">
        <is>
          <t>No</t>
        </is>
      </c>
      <c r="K749" s="6" t="inlineStr">
        <is>
          <t>none</t>
        </is>
      </c>
      <c r="L749" s="6" t="inlineStr">
        <is>
          <t>none</t>
        </is>
      </c>
      <c r="M749" s="6" t="inlineStr">
        <is>
          <t>for</t>
        </is>
      </c>
      <c r="N749" s="6" t="n">
        <v>2</v>
      </c>
      <c r="O749" s="6" t="n">
        <v>0</v>
      </c>
      <c r="P749" s="6" t="n"/>
      <c r="Q749" s="6" t="n"/>
      <c r="R749" s="6" t="n"/>
      <c r="S749" s="15">
        <f>IF(OR(H749&lt;&gt;"Yes",COUNT(N749:R749)=0),"",100*SUMPRODUCT(N749:R749/4,Weights!$B$2:$F$2)/SUMPRODUCT(--(N749:R749&lt;&gt;""),Weights!$B$2:$F$2))</f>
        <v/>
      </c>
      <c r="T749" s="6">
        <f>IF(H749&lt;&gt;"Yes","",IF(AND(N(N749)&gt;=2,N(O749)&gt;=2),"Yes","No"))</f>
        <v/>
      </c>
      <c r="U749" s="6" t="inlineStr">
        <is>
          <t>high</t>
        </is>
      </c>
      <c r="V749" s="6" t="inlineStr">
        <is>
          <t>high</t>
        </is>
      </c>
      <c r="W749" s="6" t="inlineStr">
        <is>
          <t>No</t>
        </is>
      </c>
      <c r="X749" s="8" t="inlineStr"/>
      <c r="Y749" s="6" t="n">
        <v>0</v>
      </c>
      <c r="Z749" s="8" t="inlineStr"/>
      <c r="AA749" s="8" t="inlineStr">
        <is>
          <t>position: Recorded vote with no speech. | reasons: No speech.</t>
        </is>
      </c>
      <c r="AB749" s="6" t="inlineStr"/>
    </row>
    <row r="750">
      <c r="A750" s="6" t="inlineStr">
        <is>
          <t>2022-11-01</t>
        </is>
      </c>
      <c r="B750" s="11" t="inlineStr">
        <is>
          <t>https://www.youtube.com/watch?v=jxS7KHI9kUA</t>
        </is>
      </c>
      <c r="C750" s="6" t="inlineStr">
        <is>
          <t>14/15/16/17</t>
        </is>
      </c>
      <c r="D750" s="8" t="inlineStr">
        <is>
          <t>Public hearing and By-Law 2217 2nd reading - rezoning 205 McKenzie Avenue RLD to RMD (4-plex); motion to deny lost for want of seconder</t>
        </is>
      </c>
      <c r="E750" s="6" t="inlineStr">
        <is>
          <t>land use</t>
        </is>
      </c>
      <c r="F750" s="6" t="inlineStr">
        <is>
          <t>Yes</t>
        </is>
      </c>
      <c r="G750" s="6" t="inlineStr">
        <is>
          <t>Mayor Earl Funk</t>
        </is>
      </c>
      <c r="H750" s="6" t="inlineStr">
        <is>
          <t>Yes</t>
        </is>
      </c>
      <c r="I750" s="6" t="inlineStr">
        <is>
          <t>present</t>
        </is>
      </c>
      <c r="J750" s="6" t="inlineStr">
        <is>
          <t>Yes</t>
        </is>
      </c>
      <c r="K750" s="6" t="inlineStr">
        <is>
          <t>none</t>
        </is>
      </c>
      <c r="L750" s="6" t="inlineStr">
        <is>
          <t>against</t>
        </is>
      </c>
      <c r="M750" s="6" t="inlineStr">
        <is>
          <t>against</t>
        </is>
      </c>
      <c r="N750" s="6" t="n">
        <v>4</v>
      </c>
      <c r="O750" s="6" t="n">
        <v>2</v>
      </c>
      <c r="P750" s="6" t="n">
        <v>3</v>
      </c>
      <c r="Q750" s="6" t="n">
        <v>3</v>
      </c>
      <c r="R750" s="6" t="n">
        <v>2</v>
      </c>
      <c r="S750" s="15">
        <f>IF(OR(H750&lt;&gt;"Yes",COUNT(N750:R750)=0),"",100*SUMPRODUCT(N750:R750/4,Weights!$B$2:$F$2)/SUMPRODUCT(--(N750:R750&lt;&gt;""),Weights!$B$2:$F$2))</f>
        <v/>
      </c>
      <c r="T750" s="6">
        <f>IF(H750&lt;&gt;"Yes","",IF(AND(N(N750)&gt;=2,N(O750)&gt;=2),"Yes","No"))</f>
        <v/>
      </c>
      <c r="U750" s="6" t="inlineStr">
        <is>
          <t>high</t>
        </is>
      </c>
      <c r="V750" s="6" t="inlineStr">
        <is>
          <t>high</t>
        </is>
      </c>
      <c r="W750" s="6" t="inlineStr">
        <is>
          <t>No</t>
        </is>
      </c>
      <c r="X750" s="8" t="inlineStr"/>
      <c r="Y750" s="6" t="n">
        <v>2</v>
      </c>
      <c r="Z750" s="8" t="inlineStr">
        <is>
          <t>[01:25:44] It's always been busy 4 cars will not make a big difference. It's not for those reasons why I'm not going to support the motion. I just don't feel at this point I'm ready to go with that kind of development in this area.
[01:26:55] Maybe at this time, a side-by-side would work better than a fourplex. I could maybe see that.</t>
        </is>
      </c>
      <c r="AA750" s="8" t="inlineStr">
        <is>
          <t>position: States he will vote against (with hesitation: 'I will probably— I don't know, I will vote against'). | reasons: Not ready for that density in the area; prefers side-by-side; reason only partly articulated. | independence: Own experience of the neighbourhood. | engagement: Explicitly discounts the traffic objection and offers a side-by-side alternative. | flexibility: Expresses uncertainty ('I don't know', 'I could maybe see that').</t>
        </is>
      </c>
      <c r="AB750" s="11" t="inlineStr">
        <is>
          <t>https://www.youtube.com/watch?v=jxS7KHI9kUA&amp;t=5144s</t>
        </is>
      </c>
    </row>
    <row r="751">
      <c r="A751" s="6" t="inlineStr">
        <is>
          <t>2022-11-01</t>
        </is>
      </c>
      <c r="B751" s="11" t="inlineStr">
        <is>
          <t>https://www.youtube.com/watch?v=jxS7KHI9kUA</t>
        </is>
      </c>
      <c r="C751" s="6" t="inlineStr">
        <is>
          <t>18/19/20</t>
        </is>
      </c>
      <c r="D751" s="8" t="inlineStr">
        <is>
          <t>Southeast Event Centre - award tender to Graham Construction ($61M GMP, reduced scope) and approve additional city funding ($11.4M reserves, $1.785M operating) plus contingency LIP for up to $5M debt</t>
        </is>
      </c>
      <c r="E751" s="6" t="inlineStr">
        <is>
          <t>infrastructure</t>
        </is>
      </c>
      <c r="F751" s="6" t="inlineStr">
        <is>
          <t>Yes</t>
        </is>
      </c>
      <c r="G751" s="6" t="inlineStr">
        <is>
          <t>Michael Zwaagstra</t>
        </is>
      </c>
      <c r="H751" s="6" t="inlineStr">
        <is>
          <t>Yes</t>
        </is>
      </c>
      <c r="I751" s="6" t="inlineStr">
        <is>
          <t>present</t>
        </is>
      </c>
      <c r="J751" s="6" t="inlineStr">
        <is>
          <t>Yes</t>
        </is>
      </c>
      <c r="K751" s="6" t="inlineStr">
        <is>
          <t>mover</t>
        </is>
      </c>
      <c r="L751" s="6" t="inlineStr">
        <is>
          <t>for</t>
        </is>
      </c>
      <c r="M751" s="6" t="inlineStr">
        <is>
          <t>voice-unanimous</t>
        </is>
      </c>
      <c r="N751" s="6" t="n">
        <v>4</v>
      </c>
      <c r="O751" s="6" t="n">
        <v>4</v>
      </c>
      <c r="P751" s="6" t="n">
        <v>4</v>
      </c>
      <c r="Q751" s="6" t="n">
        <v>4</v>
      </c>
      <c r="R751" s="6" t="n">
        <v>3</v>
      </c>
      <c r="S751" s="15">
        <f>IF(OR(H751&lt;&gt;"Yes",COUNT(N751:R751)=0),"",100*SUMPRODUCT(N751:R751/4,Weights!$B$2:$F$2)/SUMPRODUCT(--(N751:R751&lt;&gt;""),Weights!$B$2:$F$2))</f>
        <v/>
      </c>
      <c r="T751" s="6">
        <f>IF(H751&lt;&gt;"Yes","",IF(AND(N(N751)&gt;=2,N(O751)&gt;=2),"Yes","No"))</f>
        <v/>
      </c>
      <c r="U751" s="6" t="inlineStr">
        <is>
          <t>high</t>
        </is>
      </c>
      <c r="V751" s="6" t="inlineStr">
        <is>
          <t>high</t>
        </is>
      </c>
      <c r="W751" s="6" t="inlineStr">
        <is>
          <t>No</t>
        </is>
      </c>
      <c r="X751" s="8" t="inlineStr"/>
      <c r="Y751" s="6" t="n">
        <v>4</v>
      </c>
      <c r="Z751" s="8" t="inlineStr">
        <is>
          <t>[01:33:31] As we can see, the tenders came in well above what the 2019 numbers were that we had when we initially decided to proceed with this project.
[01:33:31] We are applying for further grant support from the federal and provincial government. We are hoping to get that additional support. There are no guarantees, however, so we have to, we have to award the tender in order for this project to go ahead.
[01:33:31] And so this is a challenge. It's going to cause hardship for the user groups.
[01:53:27] We're obviously going deeper into the reserve funds than we would like, and certainly deeper than administration would like.</t>
        </is>
      </c>
      <c r="AA751" s="8" t="inlineStr">
        <is>
          <t>position: Moved both resolutions and argued for proceeding. | reasons: Weighs cost escalation, scope reductions, increased private contribution, city share (~35%), reserve drawdown, possible borrowing and loss of an ice surface against the project's value. | independence: Own analysis using staff figures plus his own assessment. | engagement: Directly addresses the main counterconsiderations (higher cost, hardship for user groups, reserve depletion) and why to proceed anyway. | flexibility: Acknowledges no guarantee of further grants and possible borrowing; does not specify what would change his view.</t>
        </is>
      </c>
      <c r="AB751" s="11" t="inlineStr">
        <is>
          <t>https://www.youtube.com/watch?v=jxS7KHI9kUA&amp;t=5611s</t>
        </is>
      </c>
    </row>
    <row r="752">
      <c r="A752" s="6" t="inlineStr">
        <is>
          <t>2022-11-01</t>
        </is>
      </c>
      <c r="B752" s="11" t="inlineStr">
        <is>
          <t>https://www.youtube.com/watch?v=jxS7KHI9kUA</t>
        </is>
      </c>
      <c r="C752" s="6" t="inlineStr">
        <is>
          <t>18/19/20</t>
        </is>
      </c>
      <c r="D752" s="8" t="inlineStr">
        <is>
          <t>Southeast Event Centre - award tender to Graham Construction ($61M GMP, reduced scope) and approve additional city funding ($11.4M reserves, $1.785M operating) plus contingency LIP for up to $5M debt</t>
        </is>
      </c>
      <c r="E752" s="6" t="inlineStr">
        <is>
          <t>infrastructure</t>
        </is>
      </c>
      <c r="F752" s="6" t="inlineStr">
        <is>
          <t>Yes</t>
        </is>
      </c>
      <c r="G752" s="6" t="inlineStr">
        <is>
          <t>Jac Siemens</t>
        </is>
      </c>
      <c r="H752" s="6" t="inlineStr">
        <is>
          <t>Yes</t>
        </is>
      </c>
      <c r="I752" s="6" t="inlineStr">
        <is>
          <t>present</t>
        </is>
      </c>
      <c r="J752" s="6" t="inlineStr">
        <is>
          <t>Yes</t>
        </is>
      </c>
      <c r="K752" s="6" t="inlineStr">
        <is>
          <t>seconder</t>
        </is>
      </c>
      <c r="L752" s="6" t="inlineStr">
        <is>
          <t>for</t>
        </is>
      </c>
      <c r="M752" s="6" t="inlineStr">
        <is>
          <t>voice-unanimous</t>
        </is>
      </c>
      <c r="N752" s="6" t="n">
        <v>4</v>
      </c>
      <c r="O752" s="6" t="n">
        <v>4</v>
      </c>
      <c r="P752" s="6" t="n">
        <v>4</v>
      </c>
      <c r="Q752" s="6" t="n">
        <v>3</v>
      </c>
      <c r="R752" s="6" t="n">
        <v>2</v>
      </c>
      <c r="S752" s="15">
        <f>IF(OR(H752&lt;&gt;"Yes",COUNT(N752:R752)=0),"",100*SUMPRODUCT(N752:R752/4,Weights!$B$2:$F$2)/SUMPRODUCT(--(N752:R752&lt;&gt;""),Weights!$B$2:$F$2))</f>
        <v/>
      </c>
      <c r="T752" s="6">
        <f>IF(H752&lt;&gt;"Yes","",IF(AND(N(N752)&gt;=2,N(O752)&gt;=2),"Yes","No"))</f>
        <v/>
      </c>
      <c r="U752" s="6" t="inlineStr">
        <is>
          <t>high</t>
        </is>
      </c>
      <c r="V752" s="6" t="inlineStr">
        <is>
          <t>high</t>
        </is>
      </c>
      <c r="W752" s="6" t="inlineStr">
        <is>
          <t>No</t>
        </is>
      </c>
      <c r="X752" s="8" t="inlineStr"/>
      <c r="Y752" s="6" t="n">
        <v>3</v>
      </c>
      <c r="Z752" s="8" t="inlineStr">
        <is>
          <t>[01:36:55] This is a generational decision for this council, and what I mean by generational is that these opportunities don't come with every term of council.
[01:39:06] We have an opportunity to replace an aging structure that was built in 1967, and it's come to its end of its life structure. But if we say no to this project, we won't have this opportunity again.
[01:39:06] The cost to our taxpayers was about $10 million, about 25% of construction. Today it's at 35% of cost, but it's going to be just over— it's going to cost our taxpayers $21 million.</t>
        </is>
      </c>
      <c r="AA752" s="8" t="inlineStr">
        <is>
          <t>position: Seconded the tender award; 'I vote in favour'. | reasons: Linked reasons: aging 1967 arena, opportunity cost of saying no, explicit cost comparison 2019 vs now, reserve on hand, 5-year payoff, multi-use community benefits. | independence: Own assessment supported by his long council/municipal history. | engagement: Addresses the alternative of rejecting the project and the higher taxpayer share. | flexibility: Acknowledges the increased cost share; no further uncertainty taken up.</t>
        </is>
      </c>
      <c r="AB752" s="11" t="inlineStr">
        <is>
          <t>https://www.youtube.com/watch?v=jxS7KHI9kUA&amp;t=5815s</t>
        </is>
      </c>
    </row>
    <row r="753">
      <c r="A753" s="6" t="inlineStr">
        <is>
          <t>2022-11-01</t>
        </is>
      </c>
      <c r="B753" s="11" t="inlineStr">
        <is>
          <t>https://www.youtube.com/watch?v=jxS7KHI9kUA</t>
        </is>
      </c>
      <c r="C753" s="6" t="inlineStr">
        <is>
          <t>18/19/20</t>
        </is>
      </c>
      <c r="D753" s="8" t="inlineStr">
        <is>
          <t>Southeast Event Centre - award tender to Graham Construction ($61M GMP, reduced scope) and approve additional city funding ($11.4M reserves, $1.785M operating) plus contingency LIP for up to $5M debt</t>
        </is>
      </c>
      <c r="E753" s="6" t="inlineStr">
        <is>
          <t>infrastructure</t>
        </is>
      </c>
      <c r="F753" s="6" t="inlineStr">
        <is>
          <t>Yes</t>
        </is>
      </c>
      <c r="G753" s="6" t="inlineStr">
        <is>
          <t>Bill Hiebert</t>
        </is>
      </c>
      <c r="H753" s="6" t="inlineStr">
        <is>
          <t>Yes</t>
        </is>
      </c>
      <c r="I753" s="6" t="inlineStr">
        <is>
          <t>present</t>
        </is>
      </c>
      <c r="J753" s="6" t="inlineStr">
        <is>
          <t>Yes</t>
        </is>
      </c>
      <c r="K753" s="6" t="inlineStr">
        <is>
          <t>none</t>
        </is>
      </c>
      <c r="L753" s="6" t="inlineStr">
        <is>
          <t>for</t>
        </is>
      </c>
      <c r="M753" s="6" t="inlineStr">
        <is>
          <t>voice-unanimous</t>
        </is>
      </c>
      <c r="N753" s="6" t="n">
        <v>3</v>
      </c>
      <c r="O753" s="6" t="n">
        <v>2</v>
      </c>
      <c r="P753" s="6" t="n">
        <v>3</v>
      </c>
      <c r="Q753" s="6" t="n">
        <v>1</v>
      </c>
      <c r="R753" s="6" t="n">
        <v>1</v>
      </c>
      <c r="S753" s="15">
        <f>IF(OR(H753&lt;&gt;"Yes",COUNT(N753:R753)=0),"",100*SUMPRODUCT(N753:R753/4,Weights!$B$2:$F$2)/SUMPRODUCT(--(N753:R753&lt;&gt;""),Weights!$B$2:$F$2))</f>
        <v/>
      </c>
      <c r="T753" s="6">
        <f>IF(H753&lt;&gt;"Yes","",IF(AND(N(N753)&gt;=2,N(O753)&gt;=2),"Yes","No"))</f>
        <v/>
      </c>
      <c r="U753" s="6" t="inlineStr">
        <is>
          <t>high</t>
        </is>
      </c>
      <c r="V753" s="6" t="inlineStr">
        <is>
          <t>high</t>
        </is>
      </c>
      <c r="W753" s="6" t="inlineStr">
        <is>
          <t>No</t>
        </is>
      </c>
      <c r="X753" s="8" t="inlineStr"/>
      <c r="Y753" s="6" t="n">
        <v>2</v>
      </c>
      <c r="Z753" s="8" t="inlineStr">
        <is>
          <t>[01:41:28] But a number of years back, I was volunteering for the Slavic Pistons, and just looking at the arena, the age of the arena, the condition of the arena.
[01:41:28] and I'm really excited to see this actually come to fruition. So I'm excited.</t>
        </is>
      </c>
      <c r="AA753" s="8" t="inlineStr">
        <is>
          <t>position: Clear enthusiasm for the project rather than an explicit stance on the motion. | reasons: One relevant reason (age and condition of the existing arena). | independence: Own experience as an arena volunteer. | engagement: Spoke but did not take up the cost/ice-availability concerns. | flexibility: Did not take up funding uncertainty.</t>
        </is>
      </c>
      <c r="AB753" s="11" t="inlineStr">
        <is>
          <t>https://www.youtube.com/watch?v=jxS7KHI9kUA&amp;t=6088s</t>
        </is>
      </c>
    </row>
    <row r="754">
      <c r="A754" s="6" t="inlineStr">
        <is>
          <t>2022-11-01</t>
        </is>
      </c>
      <c r="B754" s="11" t="inlineStr">
        <is>
          <t>https://www.youtube.com/watch?v=jxS7KHI9kUA</t>
        </is>
      </c>
      <c r="C754" s="6" t="inlineStr">
        <is>
          <t>18/19/20</t>
        </is>
      </c>
      <c r="D754" s="8" t="inlineStr">
        <is>
          <t>Southeast Event Centre - award tender to Graham Construction ($61M GMP, reduced scope) and approve additional city funding ($11.4M reserves, $1.785M operating) plus contingency LIP for up to $5M debt</t>
        </is>
      </c>
      <c r="E754" s="6" t="inlineStr">
        <is>
          <t>infrastructure</t>
        </is>
      </c>
      <c r="F754" s="6" t="inlineStr">
        <is>
          <t>Yes</t>
        </is>
      </c>
      <c r="G754" s="6" t="inlineStr">
        <is>
          <t>Jake Hiebert</t>
        </is>
      </c>
      <c r="H754" s="6" t="inlineStr">
        <is>
          <t>Yes</t>
        </is>
      </c>
      <c r="I754" s="6" t="inlineStr">
        <is>
          <t>present</t>
        </is>
      </c>
      <c r="J754" s="6" t="inlineStr">
        <is>
          <t>Yes</t>
        </is>
      </c>
      <c r="K754" s="6" t="inlineStr">
        <is>
          <t>none</t>
        </is>
      </c>
      <c r="L754" s="6" t="inlineStr">
        <is>
          <t>for</t>
        </is>
      </c>
      <c r="M754" s="6" t="inlineStr">
        <is>
          <t>voice-unanimous</t>
        </is>
      </c>
      <c r="N754" s="6" t="n">
        <v>4</v>
      </c>
      <c r="O754" s="6" t="n">
        <v>1</v>
      </c>
      <c r="P754" s="6" t="n">
        <v>2</v>
      </c>
      <c r="Q754" s="6" t="n">
        <v>2</v>
      </c>
      <c r="R754" s="6" t="n">
        <v>1</v>
      </c>
      <c r="S754" s="15">
        <f>IF(OR(H754&lt;&gt;"Yes",COUNT(N754:R754)=0),"",100*SUMPRODUCT(N754:R754/4,Weights!$B$2:$F$2)/SUMPRODUCT(--(N754:R754&lt;&gt;""),Weights!$B$2:$F$2))</f>
        <v/>
      </c>
      <c r="T754" s="6">
        <f>IF(H754&lt;&gt;"Yes","",IF(AND(N(N754)&gt;=2,N(O754)&gt;=2),"Yes","No"))</f>
        <v/>
      </c>
      <c r="U754" s="6" t="inlineStr">
        <is>
          <t>high</t>
        </is>
      </c>
      <c r="V754" s="6" t="inlineStr">
        <is>
          <t>high</t>
        </is>
      </c>
      <c r="W754" s="6" t="inlineStr">
        <is>
          <t>No</t>
        </is>
      </c>
      <c r="X754" s="8" t="inlineStr"/>
      <c r="Y754" s="6" t="n">
        <v>2</v>
      </c>
      <c r="Z754" s="8" t="inlineStr">
        <is>
          <t>[01:42:03] The sentiment sometimes is one, we are so far into it that there's no turning around. This is definitely not the case here in the— here in the construction of this event centre.
[01:42:03] This is the most worthwhile project for the citizens of our city and also those in the neighbouring municipalities.</t>
        </is>
      </c>
      <c r="AA754" s="8" t="inlineStr">
        <is>
          <t>position: Explicit endorsement ('the most worthwhile project'). | reasons: Assertion of worth with little causal support; most of the turn is thanks. | independence: Personally articulated, not independently supported. | engagement: Raises and rejects the sunk-cost critique without a substantive argument. | flexibility: Did not take up funding uncertainty.</t>
        </is>
      </c>
      <c r="AB754" s="11" t="inlineStr">
        <is>
          <t>https://www.youtube.com/watch?v=jxS7KHI9kUA&amp;t=6123s</t>
        </is>
      </c>
    </row>
    <row r="755">
      <c r="A755" s="6" t="inlineStr">
        <is>
          <t>2022-11-01</t>
        </is>
      </c>
      <c r="B755" s="11" t="inlineStr">
        <is>
          <t>https://www.youtube.com/watch?v=jxS7KHI9kUA</t>
        </is>
      </c>
      <c r="C755" s="6" t="inlineStr">
        <is>
          <t>18/19/20</t>
        </is>
      </c>
      <c r="D755" s="8" t="inlineStr">
        <is>
          <t>Southeast Event Centre - award tender to Graham Construction ($61M GMP, reduced scope) and approve additional city funding ($11.4M reserves, $1.785M operating) plus contingency LIP for up to $5M debt</t>
        </is>
      </c>
      <c r="E755" s="6" t="inlineStr">
        <is>
          <t>infrastructure</t>
        </is>
      </c>
      <c r="F755" s="6" t="inlineStr">
        <is>
          <t>Yes</t>
        </is>
      </c>
      <c r="G755" s="6" t="inlineStr">
        <is>
          <t>Damian Penner</t>
        </is>
      </c>
      <c r="H755" s="6" t="inlineStr">
        <is>
          <t>Yes</t>
        </is>
      </c>
      <c r="I755" s="6" t="inlineStr">
        <is>
          <t>present</t>
        </is>
      </c>
      <c r="J755" s="6" t="inlineStr">
        <is>
          <t>Yes</t>
        </is>
      </c>
      <c r="K755" s="6" t="inlineStr">
        <is>
          <t>seconder</t>
        </is>
      </c>
      <c r="L755" s="6" t="inlineStr">
        <is>
          <t>for</t>
        </is>
      </c>
      <c r="M755" s="6" t="inlineStr">
        <is>
          <t>voice-unanimous</t>
        </is>
      </c>
      <c r="N755" s="6" t="n">
        <v>4</v>
      </c>
      <c r="O755" s="6" t="n">
        <v>3</v>
      </c>
      <c r="P755" s="6" t="n">
        <v>3</v>
      </c>
      <c r="Q755" s="6" t="n">
        <v>3</v>
      </c>
      <c r="R755" s="6" t="n">
        <v>2</v>
      </c>
      <c r="S755" s="15">
        <f>IF(OR(H755&lt;&gt;"Yes",COUNT(N755:R755)=0),"",100*SUMPRODUCT(N755:R755/4,Weights!$B$2:$F$2)/SUMPRODUCT(--(N755:R755&lt;&gt;""),Weights!$B$2:$F$2))</f>
        <v/>
      </c>
      <c r="T755" s="6">
        <f>IF(H755&lt;&gt;"Yes","",IF(AND(N(N755)&gt;=2,N(O755)&gt;=2),"Yes","No"))</f>
        <v/>
      </c>
      <c r="U755" s="6" t="inlineStr">
        <is>
          <t>high</t>
        </is>
      </c>
      <c r="V755" s="6" t="inlineStr">
        <is>
          <t>high</t>
        </is>
      </c>
      <c r="W755" s="6" t="inlineStr">
        <is>
          <t>No</t>
        </is>
      </c>
      <c r="X755" s="8" t="inlineStr"/>
      <c r="Y755" s="6" t="n">
        <v>2</v>
      </c>
      <c r="Z755" s="8" t="inlineStr">
        <is>
          <t>[01:44:02] we have a guaranteed maximum price that the building will not exceed, that the building itself will not exceed on that. And we're still doing it on 5-year lending.
[01:45:38] Yes, there is the potential that we may have to— that we are moving into our reserve funds a little bit more than we would have intended to.</t>
        </is>
      </c>
      <c r="AA755" s="8" t="inlineStr">
        <is>
          <t>position: Supports the award ('I can't be prouder'); seconded the funding resolution. | reasons: Linked fiscal reasons: guaranteed maximum price caps cost; 5-year financing. | independence: Own framing of fiscal responsibility. | engagement: Takes up the reserve-drawdown drawback and responds to it. | flexibility: Acknowledges deeper reserve use than intended.</t>
        </is>
      </c>
      <c r="AB755" s="11" t="inlineStr">
        <is>
          <t>https://www.youtube.com/watch?v=jxS7KHI9kUA&amp;t=6242s</t>
        </is>
      </c>
    </row>
    <row r="756">
      <c r="A756" s="6" t="inlineStr">
        <is>
          <t>2022-11-01</t>
        </is>
      </c>
      <c r="B756" s="11" t="inlineStr">
        <is>
          <t>https://www.youtube.com/watch?v=jxS7KHI9kUA</t>
        </is>
      </c>
      <c r="C756" s="6" t="inlineStr">
        <is>
          <t>18/19/20</t>
        </is>
      </c>
      <c r="D756" s="8" t="inlineStr">
        <is>
          <t>Southeast Event Centre - award tender to Graham Construction ($61M GMP, reduced scope) and approve additional city funding ($11.4M reserves, $1.785M operating) plus contingency LIP for up to $5M debt</t>
        </is>
      </c>
      <c r="E756" s="6" t="inlineStr">
        <is>
          <t>infrastructure</t>
        </is>
      </c>
      <c r="F756" s="6" t="inlineStr">
        <is>
          <t>Yes</t>
        </is>
      </c>
      <c r="G756" s="6" t="inlineStr">
        <is>
          <t>Susan Penner</t>
        </is>
      </c>
      <c r="H756" s="6" t="inlineStr">
        <is>
          <t>Yes</t>
        </is>
      </c>
      <c r="I756" s="6" t="inlineStr">
        <is>
          <t>present</t>
        </is>
      </c>
      <c r="J756" s="6" t="inlineStr">
        <is>
          <t>Yes</t>
        </is>
      </c>
      <c r="K756" s="6" t="inlineStr">
        <is>
          <t>none</t>
        </is>
      </c>
      <c r="L756" s="6" t="inlineStr">
        <is>
          <t>for</t>
        </is>
      </c>
      <c r="M756" s="6" t="inlineStr">
        <is>
          <t>voice-unanimous</t>
        </is>
      </c>
      <c r="N756" s="6" t="n">
        <v>4</v>
      </c>
      <c r="O756" s="6" t="n">
        <v>4</v>
      </c>
      <c r="P756" s="6" t="n">
        <v>3</v>
      </c>
      <c r="Q756" s="6" t="n">
        <v>4</v>
      </c>
      <c r="R756" s="6" t="n">
        <v>2</v>
      </c>
      <c r="S756" s="15">
        <f>IF(OR(H756&lt;&gt;"Yes",COUNT(N756:R756)=0),"",100*SUMPRODUCT(N756:R756/4,Weights!$B$2:$F$2)/SUMPRODUCT(--(N756:R756&lt;&gt;""),Weights!$B$2:$F$2))</f>
        <v/>
      </c>
      <c r="T756" s="6">
        <f>IF(H756&lt;&gt;"Yes","",IF(AND(N(N756)&gt;=2,N(O756)&gt;=2),"Yes","No"))</f>
        <v/>
      </c>
      <c r="U756" s="6" t="inlineStr">
        <is>
          <t>high</t>
        </is>
      </c>
      <c r="V756" s="6" t="inlineStr">
        <is>
          <t>high</t>
        </is>
      </c>
      <c r="W756" s="6" t="inlineStr">
        <is>
          <t>No</t>
        </is>
      </c>
      <c r="X756" s="8" t="inlineStr"/>
      <c r="Y756" s="6" t="n">
        <v>3</v>
      </c>
      <c r="Z756" s="8" t="inlineStr">
        <is>
          <t>[01:46:17] While I realize, like all of you do, that the cost is going to be much higher than originally anticipated.
[01:46:17] We would likely lose the investment from the private sector, and there's no guarantee we would be able to keep the investment from other levels of government.
[01:46:17] So even though the project is costing more than anticipated, it is still a good deal for the city.</t>
        </is>
      </c>
      <c r="AA756" s="8" t="inlineStr">
        <is>
          <t>position: 'I'm pleased to support the tender'. | reasons: Weighs higher cost against city's one-third share, 5-year payoff, no further mill-rate impact, and the costs of not proceeding. | independence: Builds on Siemens's point but adds her own counterfactual analysis. | engagement: Addresses the strongest objection (cost overrun) and the alternative of not approving. | flexibility: Acknowledges higher cost and conditions ('as it currently stands') but no further uncertainty.</t>
        </is>
      </c>
      <c r="AB756" s="11" t="inlineStr">
        <is>
          <t>https://www.youtube.com/watch?v=jxS7KHI9kUA&amp;t=6377s</t>
        </is>
      </c>
    </row>
    <row r="757">
      <c r="A757" s="6" t="inlineStr">
        <is>
          <t>2022-11-01</t>
        </is>
      </c>
      <c r="B757" s="11" t="inlineStr">
        <is>
          <t>https://www.youtube.com/watch?v=jxS7KHI9kUA</t>
        </is>
      </c>
      <c r="C757" s="6" t="inlineStr">
        <is>
          <t>18/19/20</t>
        </is>
      </c>
      <c r="D757" s="8" t="inlineStr">
        <is>
          <t>Southeast Event Centre - award tender to Graham Construction ($61M GMP, reduced scope) and approve additional city funding ($11.4M reserves, $1.785M operating) plus contingency LIP for up to $5M debt</t>
        </is>
      </c>
      <c r="E757" s="6" t="inlineStr">
        <is>
          <t>infrastructure</t>
        </is>
      </c>
      <c r="F757" s="6" t="inlineStr">
        <is>
          <t>Yes</t>
        </is>
      </c>
      <c r="G757" s="6" t="inlineStr">
        <is>
          <t>Mayor Earl Funk</t>
        </is>
      </c>
      <c r="H757" s="6" t="inlineStr">
        <is>
          <t>Yes</t>
        </is>
      </c>
      <c r="I757" s="6" t="inlineStr">
        <is>
          <t>present</t>
        </is>
      </c>
      <c r="J757" s="6" t="inlineStr">
        <is>
          <t>Yes</t>
        </is>
      </c>
      <c r="K757" s="6" t="inlineStr">
        <is>
          <t>none</t>
        </is>
      </c>
      <c r="L757" s="6" t="inlineStr">
        <is>
          <t>for</t>
        </is>
      </c>
      <c r="M757" s="6" t="inlineStr">
        <is>
          <t>voice-unanimous</t>
        </is>
      </c>
      <c r="N757" s="6" t="n">
        <v>4</v>
      </c>
      <c r="O757" s="6" t="n">
        <v>2</v>
      </c>
      <c r="P757" s="6" t="n">
        <v>3</v>
      </c>
      <c r="Q757" s="6" t="n">
        <v>1</v>
      </c>
      <c r="R757" s="6" t="n">
        <v>1</v>
      </c>
      <c r="S757" s="15">
        <f>IF(OR(H757&lt;&gt;"Yes",COUNT(N757:R757)=0),"",100*SUMPRODUCT(N757:R757/4,Weights!$B$2:$F$2)/SUMPRODUCT(--(N757:R757&lt;&gt;""),Weights!$B$2:$F$2))</f>
        <v/>
      </c>
      <c r="T757" s="6">
        <f>IF(H757&lt;&gt;"Yes","",IF(AND(N(N757)&gt;=2,N(O757)&gt;=2),"Yes","No"))</f>
        <v/>
      </c>
      <c r="U757" s="6" t="inlineStr">
        <is>
          <t>high</t>
        </is>
      </c>
      <c r="V757" s="6" t="inlineStr">
        <is>
          <t>high</t>
        </is>
      </c>
      <c r="W757" s="6" t="inlineStr">
        <is>
          <t>No</t>
        </is>
      </c>
      <c r="X757" s="8" t="inlineStr"/>
      <c r="Y757" s="6" t="n">
        <v>1</v>
      </c>
      <c r="Z757" s="8" t="inlineStr">
        <is>
          <t>[01:48:18] It's our largest project we've ever done, and we're only in it for one-third. Like, that's just unheard of across our country in communities our size building rec centers like this.</t>
        </is>
      </c>
      <c r="AA757" s="8" t="inlineStr">
        <is>
          <t>position: Clear support. | reasons: City's one-third share and historic significance; mostly history and thanks. | independence: Own perspective from the negotiation history. | engagement: Did not take up cost or ice-availability concerns. | flexibility: Did not take up funding uncertainty.</t>
        </is>
      </c>
      <c r="AB757" s="11" t="inlineStr">
        <is>
          <t>https://www.youtube.com/watch?v=jxS7KHI9kUA&amp;t=6498s</t>
        </is>
      </c>
    </row>
    <row r="758">
      <c r="A758" s="6" t="inlineStr">
        <is>
          <t>2022-11-01</t>
        </is>
      </c>
      <c r="B758" s="11" t="inlineStr">
        <is>
          <t>https://www.youtube.com/watch?v=jxS7KHI9kUA</t>
        </is>
      </c>
      <c r="C758" s="6" t="inlineStr">
        <is>
          <t>22</t>
        </is>
      </c>
      <c r="D758" s="8" t="inlineStr">
        <is>
          <t>By-Law 2166 1st reading - road closing (portion) and renaming Industrial Road West to Campbell Road</t>
        </is>
      </c>
      <c r="E758" s="6" t="inlineStr">
        <is>
          <t>land use</t>
        </is>
      </c>
      <c r="F758" s="6" t="inlineStr">
        <is>
          <t>No</t>
        </is>
      </c>
      <c r="G758" s="6" t="inlineStr">
        <is>
          <t>Susan Penner</t>
        </is>
      </c>
      <c r="H758" s="6" t="inlineStr">
        <is>
          <t>Yes</t>
        </is>
      </c>
      <c r="I758" s="6" t="inlineStr">
        <is>
          <t>present</t>
        </is>
      </c>
      <c r="J758" s="6" t="inlineStr">
        <is>
          <t>No</t>
        </is>
      </c>
      <c r="K758" s="6" t="inlineStr">
        <is>
          <t>mover</t>
        </is>
      </c>
      <c r="L758" s="6" t="inlineStr">
        <is>
          <t>none</t>
        </is>
      </c>
      <c r="M758" s="6" t="inlineStr">
        <is>
          <t>voice-unanimous</t>
        </is>
      </c>
      <c r="N758" s="6" t="n">
        <v>4</v>
      </c>
      <c r="O758" s="6" t="n">
        <v>0</v>
      </c>
      <c r="P758" s="6" t="n"/>
      <c r="Q758" s="6" t="n"/>
      <c r="R758" s="6" t="n"/>
      <c r="S758" s="15">
        <f>IF(OR(H758&lt;&gt;"Yes",COUNT(N758:R758)=0),"",100*SUMPRODUCT(N758:R758/4,Weights!$B$2:$F$2)/SUMPRODUCT(--(N758:R758&lt;&gt;""),Weights!$B$2:$F$2))</f>
        <v/>
      </c>
      <c r="T758" s="6">
        <f>IF(H758&lt;&gt;"Yes","",IF(AND(N(N758)&gt;=2,N(O758)&gt;=2),"Yes","No"))</f>
        <v/>
      </c>
      <c r="U758" s="6" t="inlineStr">
        <is>
          <t>high</t>
        </is>
      </c>
      <c r="V758" s="6" t="inlineStr">
        <is>
          <t>high</t>
        </is>
      </c>
      <c r="W758" s="6" t="inlineStr">
        <is>
          <t>No</t>
        </is>
      </c>
      <c r="X758" s="8" t="inlineStr"/>
      <c r="Y758" s="6" t="n">
        <v>0</v>
      </c>
      <c r="Z758" s="8" t="inlineStr"/>
      <c r="AA758" s="8" t="inlineStr">
        <is>
          <t>position: Moving = 4 (earned by moving; no quote needed). | reasons: Moved without comment ('I have nothing to add.'); the later Campbell-settler joke is not substantive.</t>
        </is>
      </c>
      <c r="AB758" s="6" t="inlineStr"/>
    </row>
    <row r="759">
      <c r="A759" s="6" t="inlineStr">
        <is>
          <t>2022-11-01</t>
        </is>
      </c>
      <c r="B759" s="11" t="inlineStr">
        <is>
          <t>https://www.youtube.com/watch?v=jxS7KHI9kUA</t>
        </is>
      </c>
      <c r="C759" s="6" t="inlineStr">
        <is>
          <t>22</t>
        </is>
      </c>
      <c r="D759" s="8" t="inlineStr">
        <is>
          <t>By-Law 2166 1st reading - road closing (portion) and renaming Industrial Road West to Campbell Road</t>
        </is>
      </c>
      <c r="E759" s="6" t="inlineStr">
        <is>
          <t>land use</t>
        </is>
      </c>
      <c r="F759" s="6" t="inlineStr">
        <is>
          <t>No</t>
        </is>
      </c>
      <c r="G759" s="6" t="inlineStr">
        <is>
          <t>Damian Penner</t>
        </is>
      </c>
      <c r="H759" s="6" t="inlineStr">
        <is>
          <t>Yes</t>
        </is>
      </c>
      <c r="I759" s="6" t="inlineStr">
        <is>
          <t>present</t>
        </is>
      </c>
      <c r="J759" s="6" t="inlineStr">
        <is>
          <t>No</t>
        </is>
      </c>
      <c r="K759" s="6" t="inlineStr">
        <is>
          <t>seconder</t>
        </is>
      </c>
      <c r="L759" s="6" t="inlineStr">
        <is>
          <t>none</t>
        </is>
      </c>
      <c r="M759" s="6" t="inlineStr">
        <is>
          <t>voice-unanimous</t>
        </is>
      </c>
      <c r="N759" s="6" t="n">
        <v>2</v>
      </c>
      <c r="O759" s="6" t="n">
        <v>0</v>
      </c>
      <c r="P759" s="6" t="n"/>
      <c r="Q759" s="6" t="n"/>
      <c r="R759" s="6" t="n"/>
      <c r="S759" s="15">
        <f>IF(OR(H759&lt;&gt;"Yes",COUNT(N759:R759)=0),"",100*SUMPRODUCT(N759:R759/4,Weights!$B$2:$F$2)/SUMPRODUCT(--(N759:R759&lt;&gt;""),Weights!$B$2:$F$2))</f>
        <v/>
      </c>
      <c r="T759" s="6">
        <f>IF(H759&lt;&gt;"Yes","",IF(AND(N(N759)&gt;=2,N(O759)&gt;=2),"Yes","No"))</f>
        <v/>
      </c>
      <c r="U759" s="6" t="inlineStr">
        <is>
          <t>high</t>
        </is>
      </c>
      <c r="V759" s="6" t="inlineStr">
        <is>
          <t>high</t>
        </is>
      </c>
      <c r="W759" s="6" t="inlineStr">
        <is>
          <t>No</t>
        </is>
      </c>
      <c r="X759" s="8" t="inlineStr"/>
      <c r="Y759" s="6" t="n">
        <v>0</v>
      </c>
      <c r="Z759" s="8" t="inlineStr"/>
      <c r="AA759" s="8" t="inlineStr">
        <is>
          <t>position: Seconding only. | reasons: No speech.</t>
        </is>
      </c>
      <c r="AB759" s="6" t="inlineStr"/>
    </row>
    <row r="760">
      <c r="A760" s="6" t="inlineStr">
        <is>
          <t>2022-11-01</t>
        </is>
      </c>
      <c r="B760" s="11" t="inlineStr">
        <is>
          <t>https://www.youtube.com/watch?v=jxS7KHI9kUA</t>
        </is>
      </c>
      <c r="C760" s="6" t="inlineStr">
        <is>
          <t>22</t>
        </is>
      </c>
      <c r="D760" s="8" t="inlineStr">
        <is>
          <t>By-Law 2166 1st reading - road closing (portion) and renaming Industrial Road West to Campbell Road</t>
        </is>
      </c>
      <c r="E760" s="6" t="inlineStr">
        <is>
          <t>land use</t>
        </is>
      </c>
      <c r="F760" s="6" t="inlineStr">
        <is>
          <t>No</t>
        </is>
      </c>
      <c r="G760" s="6" t="inlineStr">
        <is>
          <t>Jac Siemens</t>
        </is>
      </c>
      <c r="H760" s="6" t="inlineStr">
        <is>
          <t>Yes</t>
        </is>
      </c>
      <c r="I760" s="6" t="inlineStr">
        <is>
          <t>present</t>
        </is>
      </c>
      <c r="J760" s="6" t="inlineStr">
        <is>
          <t>No</t>
        </is>
      </c>
      <c r="K760" s="6" t="inlineStr">
        <is>
          <t>none</t>
        </is>
      </c>
      <c r="L760" s="6" t="inlineStr">
        <is>
          <t>none</t>
        </is>
      </c>
      <c r="M760" s="6" t="inlineStr">
        <is>
          <t>voice-unanimous</t>
        </is>
      </c>
      <c r="N760" s="6" t="n">
        <v>0</v>
      </c>
      <c r="O760" s="6" t="n">
        <v>0</v>
      </c>
      <c r="P760" s="6" t="n"/>
      <c r="Q760" s="6" t="n"/>
      <c r="R760" s="6" t="n"/>
      <c r="S760" s="15">
        <f>IF(OR(H760&lt;&gt;"Yes",COUNT(N760:R760)=0),"",100*SUMPRODUCT(N760:R760/4,Weights!$B$2:$F$2)/SUMPRODUCT(--(N760:R760&lt;&gt;""),Weights!$B$2:$F$2))</f>
        <v/>
      </c>
      <c r="T760" s="6">
        <f>IF(H760&lt;&gt;"Yes","",IF(AND(N(N760)&gt;=2,N(O760)&gt;=2),"Yes","No"))</f>
        <v/>
      </c>
      <c r="U760" s="6" t="inlineStr">
        <is>
          <t>high</t>
        </is>
      </c>
      <c r="V760" s="6" t="inlineStr">
        <is>
          <t>high</t>
        </is>
      </c>
      <c r="W760" s="6" t="inlineStr">
        <is>
          <t>No</t>
        </is>
      </c>
      <c r="X760" s="8" t="inlineStr"/>
      <c r="Y760" s="6" t="n">
        <v>0</v>
      </c>
      <c r="Z760" s="8" t="inlineStr"/>
      <c r="AA760" s="8" t="inlineStr">
        <is>
          <t>position: Unrecorded unanimous voice vote, no speech. | reasons: No speech.</t>
        </is>
      </c>
      <c r="AB760" s="6" t="inlineStr"/>
    </row>
    <row r="761">
      <c r="A761" s="6" t="inlineStr">
        <is>
          <t>2022-11-01</t>
        </is>
      </c>
      <c r="B761" s="11" t="inlineStr">
        <is>
          <t>https://www.youtube.com/watch?v=jxS7KHI9kUA</t>
        </is>
      </c>
      <c r="C761" s="6" t="inlineStr">
        <is>
          <t>22</t>
        </is>
      </c>
      <c r="D761" s="8" t="inlineStr">
        <is>
          <t>By-Law 2166 1st reading - road closing (portion) and renaming Industrial Road West to Campbell Road</t>
        </is>
      </c>
      <c r="E761" s="6" t="inlineStr">
        <is>
          <t>land use</t>
        </is>
      </c>
      <c r="F761" s="6" t="inlineStr">
        <is>
          <t>No</t>
        </is>
      </c>
      <c r="G761" s="6" t="inlineStr">
        <is>
          <t>Jake Hiebert</t>
        </is>
      </c>
      <c r="H761" s="6" t="inlineStr">
        <is>
          <t>Yes</t>
        </is>
      </c>
      <c r="I761" s="6" t="inlineStr">
        <is>
          <t>present</t>
        </is>
      </c>
      <c r="J761" s="6" t="inlineStr">
        <is>
          <t>No</t>
        </is>
      </c>
      <c r="K761" s="6" t="inlineStr">
        <is>
          <t>none</t>
        </is>
      </c>
      <c r="L761" s="6" t="inlineStr">
        <is>
          <t>none</t>
        </is>
      </c>
      <c r="M761" s="6" t="inlineStr">
        <is>
          <t>voice-unanimous</t>
        </is>
      </c>
      <c r="N761" s="6" t="n">
        <v>0</v>
      </c>
      <c r="O761" s="6" t="n">
        <v>0</v>
      </c>
      <c r="P761" s="6" t="n"/>
      <c r="Q761" s="6" t="n"/>
      <c r="R761" s="6" t="n"/>
      <c r="S761" s="15">
        <f>IF(OR(H761&lt;&gt;"Yes",COUNT(N761:R761)=0),"",100*SUMPRODUCT(N761:R761/4,Weights!$B$2:$F$2)/SUMPRODUCT(--(N761:R761&lt;&gt;""),Weights!$B$2:$F$2))</f>
        <v/>
      </c>
      <c r="T761" s="6">
        <f>IF(H761&lt;&gt;"Yes","",IF(AND(N(N761)&gt;=2,N(O761)&gt;=2),"Yes","No"))</f>
        <v/>
      </c>
      <c r="U761" s="6" t="inlineStr">
        <is>
          <t>high</t>
        </is>
      </c>
      <c r="V761" s="6" t="inlineStr">
        <is>
          <t>high</t>
        </is>
      </c>
      <c r="W761" s="6" t="inlineStr">
        <is>
          <t>No</t>
        </is>
      </c>
      <c r="X761" s="8" t="inlineStr"/>
      <c r="Y761" s="6" t="n">
        <v>0</v>
      </c>
      <c r="Z761" s="8" t="inlineStr"/>
      <c r="AA761" s="8" t="inlineStr">
        <is>
          <t>position: Unrecorded unanimous voice vote, no speech. | reasons: No speech.</t>
        </is>
      </c>
      <c r="AB761" s="6" t="inlineStr"/>
    </row>
    <row r="762">
      <c r="A762" s="6" t="inlineStr">
        <is>
          <t>2022-11-01</t>
        </is>
      </c>
      <c r="B762" s="11" t="inlineStr">
        <is>
          <t>https://www.youtube.com/watch?v=jxS7KHI9kUA</t>
        </is>
      </c>
      <c r="C762" s="6" t="inlineStr">
        <is>
          <t>22</t>
        </is>
      </c>
      <c r="D762" s="8" t="inlineStr">
        <is>
          <t>By-Law 2166 1st reading - road closing (portion) and renaming Industrial Road West to Campbell Road</t>
        </is>
      </c>
      <c r="E762" s="6" t="inlineStr">
        <is>
          <t>land use</t>
        </is>
      </c>
      <c r="F762" s="6" t="inlineStr">
        <is>
          <t>No</t>
        </is>
      </c>
      <c r="G762" s="6" t="inlineStr">
        <is>
          <t>Bill Hiebert</t>
        </is>
      </c>
      <c r="H762" s="6" t="inlineStr">
        <is>
          <t>Yes</t>
        </is>
      </c>
      <c r="I762" s="6" t="inlineStr">
        <is>
          <t>present</t>
        </is>
      </c>
      <c r="J762" s="6" t="inlineStr">
        <is>
          <t>No</t>
        </is>
      </c>
      <c r="K762" s="6" t="inlineStr">
        <is>
          <t>none</t>
        </is>
      </c>
      <c r="L762" s="6" t="inlineStr">
        <is>
          <t>none</t>
        </is>
      </c>
      <c r="M762" s="6" t="inlineStr">
        <is>
          <t>voice-unanimous</t>
        </is>
      </c>
      <c r="N762" s="6" t="n">
        <v>0</v>
      </c>
      <c r="O762" s="6" t="n">
        <v>0</v>
      </c>
      <c r="P762" s="6" t="n"/>
      <c r="Q762" s="6" t="n"/>
      <c r="R762" s="6" t="n"/>
      <c r="S762" s="15">
        <f>IF(OR(H762&lt;&gt;"Yes",COUNT(N762:R762)=0),"",100*SUMPRODUCT(N762:R762/4,Weights!$B$2:$F$2)/SUMPRODUCT(--(N762:R762&lt;&gt;""),Weights!$B$2:$F$2))</f>
        <v/>
      </c>
      <c r="T762" s="6">
        <f>IF(H762&lt;&gt;"Yes","",IF(AND(N(N762)&gt;=2,N(O762)&gt;=2),"Yes","No"))</f>
        <v/>
      </c>
      <c r="U762" s="6" t="inlineStr">
        <is>
          <t>high</t>
        </is>
      </c>
      <c r="V762" s="6" t="inlineStr">
        <is>
          <t>high</t>
        </is>
      </c>
      <c r="W762" s="6" t="inlineStr">
        <is>
          <t>No</t>
        </is>
      </c>
      <c r="X762" s="8" t="inlineStr"/>
      <c r="Y762" s="6" t="n">
        <v>0</v>
      </c>
      <c r="Z762" s="8" t="inlineStr"/>
      <c r="AA762" s="8" t="inlineStr">
        <is>
          <t>position: Unrecorded unanimous voice vote, no speech. | reasons: No speech.</t>
        </is>
      </c>
      <c r="AB762" s="6" t="inlineStr"/>
    </row>
    <row r="763">
      <c r="A763" s="6" t="inlineStr">
        <is>
          <t>2022-11-01</t>
        </is>
      </c>
      <c r="B763" s="11" t="inlineStr">
        <is>
          <t>https://www.youtube.com/watch?v=jxS7KHI9kUA</t>
        </is>
      </c>
      <c r="C763" s="6" t="inlineStr">
        <is>
          <t>22</t>
        </is>
      </c>
      <c r="D763" s="8" t="inlineStr">
        <is>
          <t>By-Law 2166 1st reading - road closing (portion) and renaming Industrial Road West to Campbell Road</t>
        </is>
      </c>
      <c r="E763" s="6" t="inlineStr">
        <is>
          <t>land use</t>
        </is>
      </c>
      <c r="F763" s="6" t="inlineStr">
        <is>
          <t>No</t>
        </is>
      </c>
      <c r="G763" s="6" t="inlineStr">
        <is>
          <t>Michael Zwaagstra</t>
        </is>
      </c>
      <c r="H763" s="6" t="inlineStr">
        <is>
          <t>Yes</t>
        </is>
      </c>
      <c r="I763" s="6" t="inlineStr">
        <is>
          <t>present</t>
        </is>
      </c>
      <c r="J763" s="6" t="inlineStr">
        <is>
          <t>No</t>
        </is>
      </c>
      <c r="K763" s="6" t="inlineStr">
        <is>
          <t>none</t>
        </is>
      </c>
      <c r="L763" s="6" t="inlineStr">
        <is>
          <t>none</t>
        </is>
      </c>
      <c r="M763" s="6" t="inlineStr">
        <is>
          <t>voice-unanimous</t>
        </is>
      </c>
      <c r="N763" s="6" t="n">
        <v>0</v>
      </c>
      <c r="O763" s="6" t="n">
        <v>0</v>
      </c>
      <c r="P763" s="6" t="n"/>
      <c r="Q763" s="6" t="n"/>
      <c r="R763" s="6" t="n"/>
      <c r="S763" s="15">
        <f>IF(OR(H763&lt;&gt;"Yes",COUNT(N763:R763)=0),"",100*SUMPRODUCT(N763:R763/4,Weights!$B$2:$F$2)/SUMPRODUCT(--(N763:R763&lt;&gt;""),Weights!$B$2:$F$2))</f>
        <v/>
      </c>
      <c r="T763" s="6">
        <f>IF(H763&lt;&gt;"Yes","",IF(AND(N(N763)&gt;=2,N(O763)&gt;=2),"Yes","No"))</f>
        <v/>
      </c>
      <c r="U763" s="6" t="inlineStr">
        <is>
          <t>high</t>
        </is>
      </c>
      <c r="V763" s="6" t="inlineStr">
        <is>
          <t>high</t>
        </is>
      </c>
      <c r="W763" s="6" t="inlineStr">
        <is>
          <t>No</t>
        </is>
      </c>
      <c r="X763" s="8" t="inlineStr"/>
      <c r="Y763" s="6" t="n">
        <v>0</v>
      </c>
      <c r="Z763" s="8" t="inlineStr"/>
      <c r="AA763" s="8" t="inlineStr">
        <is>
          <t>position: Unrecorded unanimous voice vote, no speech. | reasons: No speech.</t>
        </is>
      </c>
      <c r="AB763" s="6" t="inlineStr"/>
    </row>
    <row r="764">
      <c r="A764" s="6" t="inlineStr">
        <is>
          <t>2022-11-01</t>
        </is>
      </c>
      <c r="B764" s="11" t="inlineStr">
        <is>
          <t>https://www.youtube.com/watch?v=jxS7KHI9kUA</t>
        </is>
      </c>
      <c r="C764" s="6" t="inlineStr">
        <is>
          <t>24</t>
        </is>
      </c>
      <c r="D764" s="8" t="inlineStr">
        <is>
          <t>Resolution supporting Councillor J. Siemens's candidacy for AMM Eastern District Board of Directors (off-agenda item 12A)</t>
        </is>
      </c>
      <c r="E764" s="6" t="inlineStr">
        <is>
          <t>governance</t>
        </is>
      </c>
      <c r="F764" s="6" t="inlineStr">
        <is>
          <t>No</t>
        </is>
      </c>
      <c r="G764" s="6" t="inlineStr">
        <is>
          <t>Susan Penner</t>
        </is>
      </c>
      <c r="H764" s="6" t="inlineStr">
        <is>
          <t>Yes</t>
        </is>
      </c>
      <c r="I764" s="6" t="inlineStr">
        <is>
          <t>present</t>
        </is>
      </c>
      <c r="J764" s="6" t="inlineStr">
        <is>
          <t>Yes</t>
        </is>
      </c>
      <c r="K764" s="6" t="inlineStr">
        <is>
          <t>mover</t>
        </is>
      </c>
      <c r="L764" s="6" t="inlineStr">
        <is>
          <t>for</t>
        </is>
      </c>
      <c r="M764" s="6" t="inlineStr">
        <is>
          <t>voice-unanimous</t>
        </is>
      </c>
      <c r="N764" s="6" t="n">
        <v>4</v>
      </c>
      <c r="O764" s="6" t="n">
        <v>3</v>
      </c>
      <c r="P764" s="6" t="n">
        <v>3</v>
      </c>
      <c r="Q764" s="6" t="n"/>
      <c r="R764" s="6" t="n"/>
      <c r="S764" s="15">
        <f>IF(OR(H764&lt;&gt;"Yes",COUNT(N764:R764)=0),"",100*SUMPRODUCT(N764:R764/4,Weights!$B$2:$F$2)/SUMPRODUCT(--(N764:R764&lt;&gt;""),Weights!$B$2:$F$2))</f>
        <v/>
      </c>
      <c r="T764" s="6">
        <f>IF(H764&lt;&gt;"Yes","",IF(AND(N(N764)&gt;=2,N(O764)&gt;=2),"Yes","No"))</f>
        <v/>
      </c>
      <c r="U764" s="6" t="inlineStr">
        <is>
          <t>high</t>
        </is>
      </c>
      <c r="V764" s="6" t="inlineStr">
        <is>
          <t>high</t>
        </is>
      </c>
      <c r="W764" s="6" t="inlineStr">
        <is>
          <t>No</t>
        </is>
      </c>
      <c r="X764" s="8" t="inlineStr"/>
      <c r="Y764" s="6" t="n">
        <v>1</v>
      </c>
      <c r="Z764" s="8" t="inlineStr">
        <is>
          <t>[01:57:41] I think Jake's a good fit for his relational ability, but also now that he's retired, he's got more time to, you know, attend the meetings and do some extra advocating for the city, but not only for the city, for the region, because I do know we want to take a more regional approach with certain projects.</t>
        </is>
      </c>
      <c r="AA764" s="8" t="inlineStr">
        <is>
          <t>position: Moved the endorsement and stated support. | reasons: Linked reasons: relational ability, time available after retirement, regional advocacy. | independence: Own assessment.</t>
        </is>
      </c>
      <c r="AB764" s="11" t="inlineStr">
        <is>
          <t>https://www.youtube.com/watch?v=jxS7KHI9kUA&amp;t=7061s</t>
        </is>
      </c>
    </row>
    <row r="765">
      <c r="A765" s="6" t="inlineStr">
        <is>
          <t>2022-11-01</t>
        </is>
      </c>
      <c r="B765" s="11" t="inlineStr">
        <is>
          <t>https://www.youtube.com/watch?v=jxS7KHI9kUA</t>
        </is>
      </c>
      <c r="C765" s="6" t="inlineStr">
        <is>
          <t>24</t>
        </is>
      </c>
      <c r="D765" s="8" t="inlineStr">
        <is>
          <t>Resolution supporting Councillor J. Siemens's candidacy for AMM Eastern District Board of Directors (off-agenda item 12A)</t>
        </is>
      </c>
      <c r="E765" s="6" t="inlineStr">
        <is>
          <t>governance</t>
        </is>
      </c>
      <c r="F765" s="6" t="inlineStr">
        <is>
          <t>No</t>
        </is>
      </c>
      <c r="G765" s="6" t="inlineStr">
        <is>
          <t>Bill Hiebert</t>
        </is>
      </c>
      <c r="H765" s="6" t="inlineStr">
        <is>
          <t>Yes</t>
        </is>
      </c>
      <c r="I765" s="6" t="inlineStr">
        <is>
          <t>present</t>
        </is>
      </c>
      <c r="J765" s="6" t="inlineStr">
        <is>
          <t>Yes</t>
        </is>
      </c>
      <c r="K765" s="6" t="inlineStr">
        <is>
          <t>none</t>
        </is>
      </c>
      <c r="L765" s="6" t="inlineStr">
        <is>
          <t>for</t>
        </is>
      </c>
      <c r="M765" s="6" t="inlineStr">
        <is>
          <t>voice-unanimous</t>
        </is>
      </c>
      <c r="N765" s="6" t="n">
        <v>4</v>
      </c>
      <c r="O765" s="6" t="n">
        <v>1</v>
      </c>
      <c r="P765" s="6" t="n">
        <v>1</v>
      </c>
      <c r="Q765" s="6" t="n"/>
      <c r="R765" s="6" t="n"/>
      <c r="S765" s="15">
        <f>IF(OR(H765&lt;&gt;"Yes",COUNT(N765:R765)=0),"",100*SUMPRODUCT(N765:R765/4,Weights!$B$2:$F$2)/SUMPRODUCT(--(N765:R765&lt;&gt;""),Weights!$B$2:$F$2))</f>
        <v/>
      </c>
      <c r="T765" s="6">
        <f>IF(H765&lt;&gt;"Yes","",IF(AND(N(N765)&gt;=2,N(O765)&gt;=2),"Yes","No"))</f>
        <v/>
      </c>
      <c r="U765" s="6" t="inlineStr">
        <is>
          <t>high</t>
        </is>
      </c>
      <c r="V765" s="6" t="inlineStr">
        <is>
          <t>high</t>
        </is>
      </c>
      <c r="W765" s="6" t="inlineStr">
        <is>
          <t>No</t>
        </is>
      </c>
      <c r="X765" s="8" t="inlineStr"/>
      <c r="Y765" s="6" t="n">
        <v>1</v>
      </c>
      <c r="Z765" s="8" t="inlineStr">
        <is>
          <t>[01:58:09] I will just add to that. I believe Jake is the right guy for that and I support him 100%.</t>
        </is>
      </c>
      <c r="AA765" s="8" t="inlineStr">
        <is>
          <t>position: 'I support him 100%'. | reasons: Unsupported assertion ('right guy'). | independence: Adds to the mover's comments with no own reasoning.</t>
        </is>
      </c>
      <c r="AB765" s="11" t="inlineStr">
        <is>
          <t>https://www.youtube.com/watch?v=jxS7KHI9kUA&amp;t=7089s</t>
        </is>
      </c>
    </row>
    <row r="766">
      <c r="A766" s="6" t="inlineStr">
        <is>
          <t>2022-11-01</t>
        </is>
      </c>
      <c r="B766" s="11" t="inlineStr">
        <is>
          <t>https://www.youtube.com/watch?v=jxS7KHI9kUA</t>
        </is>
      </c>
      <c r="C766" s="6" t="inlineStr">
        <is>
          <t>24</t>
        </is>
      </c>
      <c r="D766" s="8" t="inlineStr">
        <is>
          <t>Resolution supporting Councillor J. Siemens's candidacy for AMM Eastern District Board of Directors (off-agenda item 12A)</t>
        </is>
      </c>
      <c r="E766" s="6" t="inlineStr">
        <is>
          <t>governance</t>
        </is>
      </c>
      <c r="F766" s="6" t="inlineStr">
        <is>
          <t>No</t>
        </is>
      </c>
      <c r="G766" s="6" t="inlineStr">
        <is>
          <t>Jake Hiebert</t>
        </is>
      </c>
      <c r="H766" s="6" t="inlineStr">
        <is>
          <t>Yes</t>
        </is>
      </c>
      <c r="I766" s="6" t="inlineStr">
        <is>
          <t>present</t>
        </is>
      </c>
      <c r="J766" s="6" t="inlineStr">
        <is>
          <t>No</t>
        </is>
      </c>
      <c r="K766" s="6" t="inlineStr">
        <is>
          <t>seconder</t>
        </is>
      </c>
      <c r="L766" s="6" t="inlineStr">
        <is>
          <t>none</t>
        </is>
      </c>
      <c r="M766" s="6" t="inlineStr">
        <is>
          <t>voice-unanimous</t>
        </is>
      </c>
      <c r="N766" s="6" t="n">
        <v>2</v>
      </c>
      <c r="O766" s="6" t="n">
        <v>0</v>
      </c>
      <c r="P766" s="6" t="n"/>
      <c r="Q766" s="6" t="n"/>
      <c r="R766" s="6" t="n"/>
      <c r="S766" s="15">
        <f>IF(OR(H766&lt;&gt;"Yes",COUNT(N766:R766)=0),"",100*SUMPRODUCT(N766:R766/4,Weights!$B$2:$F$2)/SUMPRODUCT(--(N766:R766&lt;&gt;""),Weights!$B$2:$F$2))</f>
        <v/>
      </c>
      <c r="T766" s="6">
        <f>IF(H766&lt;&gt;"Yes","",IF(AND(N(N766)&gt;=2,N(O766)&gt;=2),"Yes","No"))</f>
        <v/>
      </c>
      <c r="U766" s="6" t="inlineStr">
        <is>
          <t>high</t>
        </is>
      </c>
      <c r="V766" s="6" t="inlineStr">
        <is>
          <t>high</t>
        </is>
      </c>
      <c r="W766" s="6" t="inlineStr">
        <is>
          <t>No</t>
        </is>
      </c>
      <c r="X766" s="8" t="inlineStr"/>
      <c r="Y766" s="6" t="n">
        <v>0</v>
      </c>
      <c r="Z766" s="8" t="inlineStr"/>
      <c r="AA766" s="8" t="inlineStr">
        <is>
          <t>position: Seconding only. | reasons: No speech.</t>
        </is>
      </c>
      <c r="AB766" s="6" t="inlineStr"/>
    </row>
    <row r="767">
      <c r="A767" s="6" t="inlineStr">
        <is>
          <t>2022-11-01</t>
        </is>
      </c>
      <c r="B767" s="11" t="inlineStr">
        <is>
          <t>https://www.youtube.com/watch?v=jxS7KHI9kUA</t>
        </is>
      </c>
      <c r="C767" s="6" t="inlineStr">
        <is>
          <t>24</t>
        </is>
      </c>
      <c r="D767" s="8" t="inlineStr">
        <is>
          <t>Resolution supporting Councillor J. Siemens's candidacy for AMM Eastern District Board of Directors (off-agenda item 12A)</t>
        </is>
      </c>
      <c r="E767" s="6" t="inlineStr">
        <is>
          <t>governance</t>
        </is>
      </c>
      <c r="F767" s="6" t="inlineStr">
        <is>
          <t>No</t>
        </is>
      </c>
      <c r="G767" s="6" t="inlineStr">
        <is>
          <t>Jac Siemens</t>
        </is>
      </c>
      <c r="H767" s="6" t="inlineStr">
        <is>
          <t>Yes</t>
        </is>
      </c>
      <c r="I767" s="6" t="inlineStr">
        <is>
          <t>present</t>
        </is>
      </c>
      <c r="J767" s="6" t="inlineStr">
        <is>
          <t>No</t>
        </is>
      </c>
      <c r="K767" s="6" t="inlineStr">
        <is>
          <t>none</t>
        </is>
      </c>
      <c r="L767" s="6" t="inlineStr">
        <is>
          <t>none</t>
        </is>
      </c>
      <c r="M767" s="6" t="inlineStr">
        <is>
          <t>voice-unanimous</t>
        </is>
      </c>
      <c r="N767" s="6" t="n">
        <v>0</v>
      </c>
      <c r="O767" s="6" t="n">
        <v>0</v>
      </c>
      <c r="P767" s="6" t="n"/>
      <c r="Q767" s="6" t="n"/>
      <c r="R767" s="6" t="n"/>
      <c r="S767" s="15">
        <f>IF(OR(H767&lt;&gt;"Yes",COUNT(N767:R767)=0),"",100*SUMPRODUCT(N767:R767/4,Weights!$B$2:$F$2)/SUMPRODUCT(--(N767:R767&lt;&gt;""),Weights!$B$2:$F$2))</f>
        <v/>
      </c>
      <c r="T767" s="6">
        <f>IF(H767&lt;&gt;"Yes","",IF(AND(N(N767)&gt;=2,N(O767)&gt;=2),"Yes","No"))</f>
        <v/>
      </c>
      <c r="U767" s="6" t="inlineStr">
        <is>
          <t>high</t>
        </is>
      </c>
      <c r="V767" s="6" t="inlineStr">
        <is>
          <t>high</t>
        </is>
      </c>
      <c r="W767" s="6" t="inlineStr">
        <is>
          <t>No</t>
        </is>
      </c>
      <c r="X767" s="8" t="inlineStr"/>
      <c r="Y767" s="6" t="n">
        <v>0</v>
      </c>
      <c r="Z767" s="8" t="inlineStr"/>
      <c r="AA767" s="8" t="inlineStr">
        <is>
          <t>position: Unrecorded unanimous voice vote, no speech. He is the subject of the endorsement; no recusal recorded in the minutes; his only turns were procedural (01:57:06 reminding the chair of the item) and an unclear interjection (01:58:13). | reasons: No speech.</t>
        </is>
      </c>
      <c r="AB767" s="6" t="inlineStr"/>
    </row>
    <row r="768">
      <c r="A768" s="6" t="inlineStr">
        <is>
          <t>2022-11-01</t>
        </is>
      </c>
      <c r="B768" s="11" t="inlineStr">
        <is>
          <t>https://www.youtube.com/watch?v=jxS7KHI9kUA</t>
        </is>
      </c>
      <c r="C768" s="6" t="inlineStr">
        <is>
          <t>24</t>
        </is>
      </c>
      <c r="D768" s="8" t="inlineStr">
        <is>
          <t>Resolution supporting Councillor J. Siemens's candidacy for AMM Eastern District Board of Directors (off-agenda item 12A)</t>
        </is>
      </c>
      <c r="E768" s="6" t="inlineStr">
        <is>
          <t>governance</t>
        </is>
      </c>
      <c r="F768" s="6" t="inlineStr">
        <is>
          <t>No</t>
        </is>
      </c>
      <c r="G768" s="6" t="inlineStr">
        <is>
          <t>Damian Penner</t>
        </is>
      </c>
      <c r="H768" s="6" t="inlineStr">
        <is>
          <t>Yes</t>
        </is>
      </c>
      <c r="I768" s="6" t="inlineStr">
        <is>
          <t>present</t>
        </is>
      </c>
      <c r="J768" s="6" t="inlineStr">
        <is>
          <t>No</t>
        </is>
      </c>
      <c r="K768" s="6" t="inlineStr">
        <is>
          <t>none</t>
        </is>
      </c>
      <c r="L768" s="6" t="inlineStr">
        <is>
          <t>none</t>
        </is>
      </c>
      <c r="M768" s="6" t="inlineStr">
        <is>
          <t>voice-unanimous</t>
        </is>
      </c>
      <c r="N768" s="6" t="n">
        <v>0</v>
      </c>
      <c r="O768" s="6" t="n">
        <v>0</v>
      </c>
      <c r="P768" s="6" t="n"/>
      <c r="Q768" s="6" t="n"/>
      <c r="R768" s="6" t="n"/>
      <c r="S768" s="15">
        <f>IF(OR(H768&lt;&gt;"Yes",COUNT(N768:R768)=0),"",100*SUMPRODUCT(N768:R768/4,Weights!$B$2:$F$2)/SUMPRODUCT(--(N768:R768&lt;&gt;""),Weights!$B$2:$F$2))</f>
        <v/>
      </c>
      <c r="T768" s="6">
        <f>IF(H768&lt;&gt;"Yes","",IF(AND(N(N768)&gt;=2,N(O768)&gt;=2),"Yes","No"))</f>
        <v/>
      </c>
      <c r="U768" s="6" t="inlineStr">
        <is>
          <t>high</t>
        </is>
      </c>
      <c r="V768" s="6" t="inlineStr">
        <is>
          <t>high</t>
        </is>
      </c>
      <c r="W768" s="6" t="inlineStr">
        <is>
          <t>No</t>
        </is>
      </c>
      <c r="X768" s="8" t="inlineStr"/>
      <c r="Y768" s="6" t="n">
        <v>0</v>
      </c>
      <c r="Z768" s="8" t="inlineStr"/>
      <c r="AA768" s="8" t="inlineStr">
        <is>
          <t>position: Unrecorded unanimous voice vote, no speech. | reasons: No speech.</t>
        </is>
      </c>
      <c r="AB768" s="6" t="inlineStr"/>
    </row>
    <row r="769">
      <c r="A769" s="6" t="inlineStr">
        <is>
          <t>2022-11-01</t>
        </is>
      </c>
      <c r="B769" s="11" t="inlineStr">
        <is>
          <t>https://www.youtube.com/watch?v=jxS7KHI9kUA</t>
        </is>
      </c>
      <c r="C769" s="6" t="inlineStr">
        <is>
          <t>24</t>
        </is>
      </c>
      <c r="D769" s="8" t="inlineStr">
        <is>
          <t>Resolution supporting Councillor J. Siemens's candidacy for AMM Eastern District Board of Directors (off-agenda item 12A)</t>
        </is>
      </c>
      <c r="E769" s="6" t="inlineStr">
        <is>
          <t>governance</t>
        </is>
      </c>
      <c r="F769" s="6" t="inlineStr">
        <is>
          <t>No</t>
        </is>
      </c>
      <c r="G769" s="6" t="inlineStr">
        <is>
          <t>Michael Zwaagstra</t>
        </is>
      </c>
      <c r="H769" s="6" t="inlineStr">
        <is>
          <t>Yes</t>
        </is>
      </c>
      <c r="I769" s="6" t="inlineStr">
        <is>
          <t>present</t>
        </is>
      </c>
      <c r="J769" s="6" t="inlineStr">
        <is>
          <t>No</t>
        </is>
      </c>
      <c r="K769" s="6" t="inlineStr">
        <is>
          <t>none</t>
        </is>
      </c>
      <c r="L769" s="6" t="inlineStr">
        <is>
          <t>none</t>
        </is>
      </c>
      <c r="M769" s="6" t="inlineStr">
        <is>
          <t>voice-unanimous</t>
        </is>
      </c>
      <c r="N769" s="6" t="n">
        <v>0</v>
      </c>
      <c r="O769" s="6" t="n">
        <v>0</v>
      </c>
      <c r="P769" s="6" t="n"/>
      <c r="Q769" s="6" t="n"/>
      <c r="R769" s="6" t="n"/>
      <c r="S769" s="15">
        <f>IF(OR(H769&lt;&gt;"Yes",COUNT(N769:R769)=0),"",100*SUMPRODUCT(N769:R769/4,Weights!$B$2:$F$2)/SUMPRODUCT(--(N769:R769&lt;&gt;""),Weights!$B$2:$F$2))</f>
        <v/>
      </c>
      <c r="T769" s="6">
        <f>IF(H769&lt;&gt;"Yes","",IF(AND(N(N769)&gt;=2,N(O769)&gt;=2),"Yes","No"))</f>
        <v/>
      </c>
      <c r="U769" s="6" t="inlineStr">
        <is>
          <t>high</t>
        </is>
      </c>
      <c r="V769" s="6" t="inlineStr">
        <is>
          <t>high</t>
        </is>
      </c>
      <c r="W769" s="6" t="inlineStr">
        <is>
          <t>No</t>
        </is>
      </c>
      <c r="X769" s="8" t="inlineStr"/>
      <c r="Y769" s="6" t="n">
        <v>0</v>
      </c>
      <c r="Z769" s="8" t="inlineStr"/>
      <c r="AA769" s="8" t="inlineStr">
        <is>
          <t>position: Unrecorded unanimous voice vote, no speech. | reasons: No speech.</t>
        </is>
      </c>
      <c r="AB769" s="6" t="inlineStr"/>
    </row>
    <row r="770">
      <c r="A770" s="6" t="inlineStr">
        <is>
          <t>2022-11-01</t>
        </is>
      </c>
      <c r="B770" s="11" t="inlineStr">
        <is>
          <t>https://www.youtube.com/watch?v=jxS7KHI9kUA</t>
        </is>
      </c>
      <c r="C770" s="6" t="inlineStr">
        <is>
          <t>24</t>
        </is>
      </c>
      <c r="D770" s="8" t="inlineStr">
        <is>
          <t>Resolution supporting Councillor J. Siemens's candidacy for AMM Eastern District Board of Directors (off-agenda item 12A)</t>
        </is>
      </c>
      <c r="E770" s="6" t="inlineStr">
        <is>
          <t>governance</t>
        </is>
      </c>
      <c r="F770" s="6" t="inlineStr">
        <is>
          <t>No</t>
        </is>
      </c>
      <c r="G770" s="6" t="inlineStr">
        <is>
          <t>Mayor Earl Funk</t>
        </is>
      </c>
      <c r="H770" s="6" t="inlineStr">
        <is>
          <t>Yes</t>
        </is>
      </c>
      <c r="I770" s="6" t="inlineStr">
        <is>
          <t>present</t>
        </is>
      </c>
      <c r="J770" s="6" t="inlineStr">
        <is>
          <t>Yes</t>
        </is>
      </c>
      <c r="K770" s="6" t="inlineStr">
        <is>
          <t>none</t>
        </is>
      </c>
      <c r="L770" s="6" t="inlineStr">
        <is>
          <t>for</t>
        </is>
      </c>
      <c r="M770" s="6" t="inlineStr">
        <is>
          <t>voice-unanimous</t>
        </is>
      </c>
      <c r="N770" s="6" t="n">
        <v>4</v>
      </c>
      <c r="O770" s="6" t="n">
        <v>3</v>
      </c>
      <c r="P770" s="6" t="n">
        <v>3</v>
      </c>
      <c r="Q770" s="6" t="n"/>
      <c r="R770" s="6" t="n"/>
      <c r="S770" s="15">
        <f>IF(OR(H770&lt;&gt;"Yes",COUNT(N770:R770)=0),"",100*SUMPRODUCT(N770:R770/4,Weights!$B$2:$F$2)/SUMPRODUCT(--(N770:R770&lt;&gt;""),Weights!$B$2:$F$2))</f>
        <v/>
      </c>
      <c r="T770" s="6">
        <f>IF(H770&lt;&gt;"Yes","",IF(AND(N(N770)&gt;=2,N(O770)&gt;=2),"Yes","No"))</f>
        <v/>
      </c>
      <c r="U770" s="6" t="inlineStr">
        <is>
          <t>high</t>
        </is>
      </c>
      <c r="V770" s="6" t="inlineStr">
        <is>
          <t>high</t>
        </is>
      </c>
      <c r="W770" s="6" t="inlineStr">
        <is>
          <t>No</t>
        </is>
      </c>
      <c r="X770" s="8" t="inlineStr"/>
      <c r="Y770" s="6" t="n">
        <v>1</v>
      </c>
      <c r="Z770" s="8" t="inlineStr">
        <is>
          <t>[01:58:16] And we've got a seasoned councillor here. We've got 4 terms under his belt. He's seasoned, he knows, he's known well by many of the councillors that are in the AMM, and I just, I think it's wise.</t>
        </is>
      </c>
      <c r="AA770" s="8" t="inlineStr">
        <is>
          <t>position: 'I do support this too'. | reasons: Experience, relationships with AMM councillors, Steinbach as regional hub. | independence: Own assessment.</t>
        </is>
      </c>
      <c r="AB770" s="11" t="inlineStr">
        <is>
          <t>https://www.youtube.com/watch?v=jxS7KHI9kUA&amp;t=7096s</t>
        </is>
      </c>
    </row>
    <row r="771">
      <c r="A771" s="6" t="inlineStr">
        <is>
          <t>2022-11-15</t>
        </is>
      </c>
      <c r="B771" s="11" t="inlineStr">
        <is>
          <t>https://www.youtube.com/watch?v=fWxMS5MYUm0</t>
        </is>
      </c>
      <c r="C771" s="6" t="inlineStr">
        <is>
          <t>7/8/9</t>
        </is>
      </c>
      <c r="D771" s="8" t="inlineStr">
        <is>
          <t>Public hearing and decision - Conditional Use CU-2022-04 (retail sales, Units 9 &amp; 10, 110 Industrial Road; ROC Eastman Inc.), incl. parking clarification</t>
        </is>
      </c>
      <c r="E771" s="6" t="inlineStr">
        <is>
          <t>land use</t>
        </is>
      </c>
      <c r="F771" s="6" t="inlineStr">
        <is>
          <t>Yes</t>
        </is>
      </c>
      <c r="G771" s="6" t="inlineStr">
        <is>
          <t>Michael Zwaagstra</t>
        </is>
      </c>
      <c r="H771" s="6" t="inlineStr">
        <is>
          <t>Yes</t>
        </is>
      </c>
      <c r="I771" s="6" t="inlineStr">
        <is>
          <t>present</t>
        </is>
      </c>
      <c r="J771" s="6" t="inlineStr">
        <is>
          <t>Yes</t>
        </is>
      </c>
      <c r="K771" s="6" t="inlineStr">
        <is>
          <t>mover</t>
        </is>
      </c>
      <c r="L771" s="6" t="inlineStr">
        <is>
          <t>for</t>
        </is>
      </c>
      <c r="M771" s="6" t="inlineStr">
        <is>
          <t>for</t>
        </is>
      </c>
      <c r="N771" s="6" t="n">
        <v>4</v>
      </c>
      <c r="O771" s="6" t="n">
        <v>4</v>
      </c>
      <c r="P771" s="6" t="n">
        <v>4</v>
      </c>
      <c r="Q771" s="6" t="n">
        <v>4</v>
      </c>
      <c r="R771" s="6" t="n">
        <v>3</v>
      </c>
      <c r="S771" s="15">
        <f>IF(OR(H771&lt;&gt;"Yes",COUNT(N771:R771)=0),"",100*SUMPRODUCT(N771:R771/4,Weights!$B$2:$F$2)/SUMPRODUCT(--(N771:R771&lt;&gt;""),Weights!$B$2:$F$2))</f>
        <v/>
      </c>
      <c r="T771" s="6">
        <f>IF(H771&lt;&gt;"Yes","",IF(AND(N(N771)&gt;=2,N(O771)&gt;=2),"Yes","No"))</f>
        <v/>
      </c>
      <c r="U771" s="6" t="inlineStr">
        <is>
          <t>high</t>
        </is>
      </c>
      <c r="V771" s="6" t="inlineStr">
        <is>
          <t>high</t>
        </is>
      </c>
      <c r="W771" s="6" t="inlineStr">
        <is>
          <t>No</t>
        </is>
      </c>
      <c r="X771" s="8" t="inlineStr"/>
      <c r="Y771" s="6" t="n">
        <v>11</v>
      </c>
      <c r="Z771" s="8" t="inlineStr">
        <is>
          <t>[00:13:49] Can you state clearly, are there any conditions that council is actually able to put on, or is this simply a matter of it's with the land, it's a conditional use?
[00:15:37] are you saying then that we could put a condition in place, for example, stating that it would be approved subject to exactly what's being proposed here and nothing more, and that would actually be binding?
[00:17:19] we get the problem with approving retail because then the whole area can become fully retail and that's problematic.
[00:22:37] I will make a motion to approve subject to a major occupancy agreement and subject to that this is limited to just Rock Eastman, as we discussed.
[00:22:57] The problem we're wrestling with, of course, is because this is being designated as retail, and I do not like putting retail in the industrial park.
[00:22:57] In this case here, based on the answers from our city manager that we can not only have the occupancy agreement but limit it specifically to Rock Eastman, and I do believe them when— I do believe Moni when she says that we're only— this is the maximum number of times we're going to do it.
[00:24:01] This is not ideal. It would be better if we had a special Rock Eastman category or charity category or something, but we don't, and we can't amend the zoning bylaw on the fly right here.
[00:26:17] I have no objection if that actually has any weight.
[00:33:48] And yes, I get the point that legally speaking, in theory, where do we worry? Are we worried that Rock Eastman is just going to take over the whole thing and it's going to be this big multi-event center of just Rock Eastman? I don't think so.
[00:33:48] in terms of impact, this is as minor as it gets compared to anything else we've ever improved for an industrial park.
[00:35:04] I can live with that. I think we should pass the motion.</t>
        </is>
      </c>
      <c r="AA771" s="8" t="inlineStr">
        <is>
          <t>position: Moved approval with conditions and closed urging passage. | reasons: Weighs his objection to retail in the industrial park against the minor impact (storage plus max 4 sales/yr), the enforceable conditions (MOA, ROC-only) and the lack of a fitting zoning category. | independence: Own assessment built on information he elicited from the City Manager; explicitly notes his own prior votes against industrial retail. | engagement: Directly takes up the legal-separation/whole-site concern ('I get the point that legally speaking...'), the risk of expansion, and accepts Siemens' friendly amendment; acknowledges administration's concern about approving retail. | flexibility: Sought binding-condition information before committing, conditions his support on those answers, concedes 'This is not ideal' and accepts an amendment; does not fully specify what would change his view.</t>
        </is>
      </c>
      <c r="AB771" s="11" t="inlineStr">
        <is>
          <t>https://www.youtube.com/watch?v=fWxMS5MYUm0&amp;t=829s</t>
        </is>
      </c>
    </row>
    <row r="772">
      <c r="A772" s="6" t="inlineStr">
        <is>
          <t>2022-11-15</t>
        </is>
      </c>
      <c r="B772" s="11" t="inlineStr">
        <is>
          <t>https://www.youtube.com/watch?v=fWxMS5MYUm0</t>
        </is>
      </c>
      <c r="C772" s="6" t="inlineStr">
        <is>
          <t>7/8/9</t>
        </is>
      </c>
      <c r="D772" s="8" t="inlineStr">
        <is>
          <t>Public hearing and decision - Conditional Use CU-2022-04 (retail sales, Units 9 &amp; 10, 110 Industrial Road; ROC Eastman Inc.), incl. parking clarification</t>
        </is>
      </c>
      <c r="E772" s="6" t="inlineStr">
        <is>
          <t>land use</t>
        </is>
      </c>
      <c r="F772" s="6" t="inlineStr">
        <is>
          <t>Yes</t>
        </is>
      </c>
      <c r="G772" s="6" t="inlineStr">
        <is>
          <t>Jac Siemens</t>
        </is>
      </c>
      <c r="H772" s="6" t="inlineStr">
        <is>
          <t>Yes</t>
        </is>
      </c>
      <c r="I772" s="6" t="inlineStr">
        <is>
          <t>present</t>
        </is>
      </c>
      <c r="J772" s="6" t="inlineStr">
        <is>
          <t>Yes</t>
        </is>
      </c>
      <c r="K772" s="6" t="inlineStr">
        <is>
          <t>seconder</t>
        </is>
      </c>
      <c r="L772" s="6" t="inlineStr">
        <is>
          <t>for</t>
        </is>
      </c>
      <c r="M772" s="6" t="inlineStr">
        <is>
          <t>for</t>
        </is>
      </c>
      <c r="N772" s="6" t="n">
        <v>4</v>
      </c>
      <c r="O772" s="6" t="n">
        <v>3</v>
      </c>
      <c r="P772" s="6" t="n">
        <v>3</v>
      </c>
      <c r="Q772" s="6" t="n">
        <v>3</v>
      </c>
      <c r="R772" s="6" t="n">
        <v>3</v>
      </c>
      <c r="S772" s="15">
        <f>IF(OR(H772&lt;&gt;"Yes",COUNT(N772:R772)=0),"",100*SUMPRODUCT(N772:R772/4,Weights!$B$2:$F$2)/SUMPRODUCT(--(N772:R772&lt;&gt;""),Weights!$B$2:$F$2))</f>
        <v/>
      </c>
      <c r="T772" s="6">
        <f>IF(H772&lt;&gt;"Yes","",IF(AND(N(N772)&gt;=2,N(O772)&gt;=2),"Yes","No"))</f>
        <v/>
      </c>
      <c r="U772" s="6" t="inlineStr">
        <is>
          <t>high</t>
        </is>
      </c>
      <c r="V772" s="6" t="inlineStr">
        <is>
          <t>high</t>
        </is>
      </c>
      <c r="W772" s="6" t="inlineStr">
        <is>
          <t>No</t>
        </is>
      </c>
      <c r="X772" s="8" t="inlineStr"/>
      <c r="Y772" s="6" t="n">
        <v>9</v>
      </c>
      <c r="Z772" s="8" t="inlineStr">
        <is>
          <t>[00:11:29] The, the one issue here that needs to be addressed, and, and it's that's holding this back, is that all the units aren't legally separated.
[00:12:25] So council's in a dilemma. I'm in a dilemma here.
[00:12:25] you have not separated all these condos legally. Are you planning to do so?
[00:24:52] I seconded the motion so I could approve, so that we could attempt to approve this. So I'll vote in favour, definitely.
[00:24:52] I agree with Councillor Swykstra that we don't want retail in industrial.
[00:24:52] so I want to warn also the applicant here that we aren't going to approve more retail in that area because we don't want retail there.
[00:24:52] I think what Rock Eastman is trying to do in our community and for our community and the book sale where they've been in many different places, they want a home.
[00:24:52] I agree with the terms that there's only 4 times per year, that it's only for Rock so that nobody else can entertain putting a retail space in there, and it's only for units 9 and 10.
[00:26:15] friendly amendment that it's only units 9 and 10?</t>
        </is>
      </c>
      <c r="AA772" s="8" t="inlineStr">
        <is>
          <t>position: Seconded and explicitly states he will vote in favour. | reasons: Cites ROC Eastman's community role and need for a home, and the limiting terms (4 times/yr, ROC only, units 9-10), against the legal-separation problem; trade-off stated but not fully worked through. | independence: Raised the legal-separation issue himself and proposed an amendment; agrees with Zwaagstra but with his own reasons. | engagement: Engages the legal-separation objection (questioned applicant on it, acknowledges approval runs to all units) and responds with conditions and a warning against further retail. | flexibility: Openly acknowledged the dilemma, sought information, then supported with specified limiting conditions.</t>
        </is>
      </c>
      <c r="AB772" s="11" t="inlineStr">
        <is>
          <t>https://www.youtube.com/watch?v=fWxMS5MYUm0&amp;t=689s</t>
        </is>
      </c>
    </row>
    <row r="773">
      <c r="A773" s="6" t="inlineStr">
        <is>
          <t>2022-11-15</t>
        </is>
      </c>
      <c r="B773" s="11" t="inlineStr">
        <is>
          <t>https://www.youtube.com/watch?v=fWxMS5MYUm0</t>
        </is>
      </c>
      <c r="C773" s="6" t="inlineStr">
        <is>
          <t>7/8/9</t>
        </is>
      </c>
      <c r="D773" s="8" t="inlineStr">
        <is>
          <t>Public hearing and decision - Conditional Use CU-2022-04 (retail sales, Units 9 &amp; 10, 110 Industrial Road; ROC Eastman Inc.), incl. parking clarification</t>
        </is>
      </c>
      <c r="E773" s="6" t="inlineStr">
        <is>
          <t>land use</t>
        </is>
      </c>
      <c r="F773" s="6" t="inlineStr">
        <is>
          <t>Yes</t>
        </is>
      </c>
      <c r="G773" s="6" t="inlineStr">
        <is>
          <t>Susan Penner</t>
        </is>
      </c>
      <c r="H773" s="6" t="inlineStr">
        <is>
          <t>Yes</t>
        </is>
      </c>
      <c r="I773" s="6" t="inlineStr">
        <is>
          <t>present</t>
        </is>
      </c>
      <c r="J773" s="6" t="inlineStr">
        <is>
          <t>Yes</t>
        </is>
      </c>
      <c r="K773" s="6" t="inlineStr">
        <is>
          <t>none</t>
        </is>
      </c>
      <c r="L773" s="6" t="inlineStr">
        <is>
          <t>none</t>
        </is>
      </c>
      <c r="M773" s="6" t="inlineStr">
        <is>
          <t>for</t>
        </is>
      </c>
      <c r="N773" s="6" t="n">
        <v>2</v>
      </c>
      <c r="O773" s="6" t="n">
        <v>2</v>
      </c>
      <c r="P773" s="6" t="n">
        <v>2</v>
      </c>
      <c r="Q773" s="6" t="n">
        <v>2</v>
      </c>
      <c r="R773" s="6" t="n">
        <v>2</v>
      </c>
      <c r="S773" s="15">
        <f>IF(OR(H773&lt;&gt;"Yes",COUNT(N773:R773)=0),"",100*SUMPRODUCT(N773:R773/4,Weights!$B$2:$F$2)/SUMPRODUCT(--(N773:R773&lt;&gt;""),Weights!$B$2:$F$2))</f>
        <v/>
      </c>
      <c r="T773" s="6">
        <f>IF(H773&lt;&gt;"Yes","",IF(AND(N(N773)&gt;=2,N(O773)&gt;=2),"Yes","No"))</f>
        <v/>
      </c>
      <c r="U773" s="6" t="inlineStr">
        <is>
          <t>medium</t>
        </is>
      </c>
      <c r="V773" s="6" t="inlineStr">
        <is>
          <t>medium</t>
        </is>
      </c>
      <c r="W773" s="6" t="inlineStr">
        <is>
          <t>No</t>
        </is>
      </c>
      <c r="X773" s="8" t="inlineStr"/>
      <c r="Y773" s="6" t="n">
        <v>6</v>
      </c>
      <c r="Z773" s="8" t="inlineStr">
        <is>
          <t>[00:16:09] Is that considered retail just because it's only 4 times a year?
[00:16:27] Because it's not really— not even close to primary retail. My understanding is primarily storage.
[00:18:45] if the condition says that— or like a condition is once Rock moves out, the conditional use is void, Is that, is that something we can do?
[00:19:45] And then just if they did zero retail sales out of there and just used it as storage, Would they be here at all right now, or they can be using it for that purpose?
[00:20:58] It's— in spite of what we've heard, it's a real challenge because even though the intention is sincere right now, that can easily evolve if you see opportunity to make more money. So how do we know that that would not happen?
[00:28:02] required parking in an industrial unit versus a retail unit, are the amounts required different? What would be, you know, would the parking be adequate?</t>
        </is>
      </c>
      <c r="AA773" s="8" t="inlineStr">
        <is>
          <t>position: No explicit stance; questions show a qualified view (use is 'primarily storage' but risk of expansion); recorded vote for. | reasons: Raises relevant considerations (frequency vs. retail definition, enforceability of tenant-only condition, risk of evolving use, parking) without linking them to a conclusion. | independence: Her own line of probing questions; no deference. | engagement: Put the expansion-risk challenge to the applicant and probed administration's position; did not respond to colleagues' arguments for/against. | flexibility: Several genuine decision-relevant information questions (condition voidance, storage-only, parking).</t>
        </is>
      </c>
      <c r="AB773" s="11" t="inlineStr">
        <is>
          <t>https://www.youtube.com/watch?v=fWxMS5MYUm0&amp;t=969s</t>
        </is>
      </c>
    </row>
    <row r="774">
      <c r="A774" s="6" t="inlineStr">
        <is>
          <t>2022-11-15</t>
        </is>
      </c>
      <c r="B774" s="11" t="inlineStr">
        <is>
          <t>https://www.youtube.com/watch?v=fWxMS5MYUm0</t>
        </is>
      </c>
      <c r="C774" s="6" t="inlineStr">
        <is>
          <t>7/8/9</t>
        </is>
      </c>
      <c r="D774" s="8" t="inlineStr">
        <is>
          <t>Public hearing and decision - Conditional Use CU-2022-04 (retail sales, Units 9 &amp; 10, 110 Industrial Road; ROC Eastman Inc.), incl. parking clarification</t>
        </is>
      </c>
      <c r="E774" s="6" t="inlineStr">
        <is>
          <t>land use</t>
        </is>
      </c>
      <c r="F774" s="6" t="inlineStr">
        <is>
          <t>Yes</t>
        </is>
      </c>
      <c r="G774" s="6" t="inlineStr">
        <is>
          <t>Damian Penner</t>
        </is>
      </c>
      <c r="H774" s="6" t="inlineStr">
        <is>
          <t>Yes</t>
        </is>
      </c>
      <c r="I774" s="6" t="inlineStr">
        <is>
          <t>present</t>
        </is>
      </c>
      <c r="J774" s="6" t="inlineStr">
        <is>
          <t>Yes</t>
        </is>
      </c>
      <c r="K774" s="6" t="inlineStr">
        <is>
          <t>none</t>
        </is>
      </c>
      <c r="L774" s="6" t="inlineStr">
        <is>
          <t>conditional</t>
        </is>
      </c>
      <c r="M774" s="6" t="inlineStr">
        <is>
          <t>against</t>
        </is>
      </c>
      <c r="N774" s="6" t="n">
        <v>4</v>
      </c>
      <c r="O774" s="6" t="n">
        <v>3</v>
      </c>
      <c r="P774" s="6" t="n">
        <v>3</v>
      </c>
      <c r="Q774" s="6" t="n">
        <v>3</v>
      </c>
      <c r="R774" s="6" t="n">
        <v>3</v>
      </c>
      <c r="S774" s="15">
        <f>IF(OR(H774&lt;&gt;"Yes",COUNT(N774:R774)=0),"",100*SUMPRODUCT(N774:R774/4,Weights!$B$2:$F$2)/SUMPRODUCT(--(N774:R774&lt;&gt;""),Weights!$B$2:$F$2))</f>
        <v/>
      </c>
      <c r="T774" s="6">
        <f>IF(H774&lt;&gt;"Yes","",IF(AND(N(N774)&gt;=2,N(O774)&gt;=2),"Yes","No"))</f>
        <v/>
      </c>
      <c r="U774" s="6" t="inlineStr">
        <is>
          <t>high</t>
        </is>
      </c>
      <c r="V774" s="6" t="inlineStr">
        <is>
          <t>high</t>
        </is>
      </c>
      <c r="W774" s="6" t="inlineStr">
        <is>
          <t>No</t>
        </is>
      </c>
      <c r="X774" s="8" t="inlineStr"/>
      <c r="Y774" s="6" t="n">
        <v>6</v>
      </c>
      <c r="Z774" s="8" t="inlineStr">
        <is>
          <t>[00:26:35] It's very close. I'm really struggling on this one. And the reason I'm struggling is I feel like change can happen.
[00:26:35] Because at this point in time, we're just giving a carte blanche that it's going to be able to be zoned retail.
[00:26:35] I have no doubts that ROC is going to continue to grow and continue to be able to impact the community more and more and more.
[00:26:35] And I trust Molly in her word, but again, change can happen.
[00:26:35] unless there's a little bit more in the form of a friendly amendment, and I would allow that to be up to the person that moved it to decide what would be best
[00:26:35] I can't agree with the motion as it sits forward right now because too much can change with how it's, it's worded at this point in time.</t>
        </is>
      </c>
      <c r="AA774" s="8" t="inlineStr">
        <is>
          <t>position: Explicit: cannot agree with the motion as worded. | reasons: Links opposition to the risk that ROC's operations or the space's use change over time, making the approval a 'carte blanche' for retail. | independence: Own reasoning about future change; not deferential. | engagement: Acknowledges the applicant's assurance ('I trust Molly in her word') and answers it (change can happen regardless). | flexibility: States his view could change with a more specific friendly amendment, though he leaves the content to the mover.</t>
        </is>
      </c>
      <c r="AB774" s="11" t="inlineStr">
        <is>
          <t>https://www.youtube.com/watch?v=fWxMS5MYUm0&amp;t=1595s</t>
        </is>
      </c>
    </row>
    <row r="775">
      <c r="A775" s="6" t="inlineStr">
        <is>
          <t>2022-11-15</t>
        </is>
      </c>
      <c r="B775" s="11" t="inlineStr">
        <is>
          <t>https://www.youtube.com/watch?v=fWxMS5MYUm0</t>
        </is>
      </c>
      <c r="C775" s="6" t="inlineStr">
        <is>
          <t>7/8/9</t>
        </is>
      </c>
      <c r="D775" s="8" t="inlineStr">
        <is>
          <t>Public hearing and decision - Conditional Use CU-2022-04 (retail sales, Units 9 &amp; 10, 110 Industrial Road; ROC Eastman Inc.), incl. parking clarification</t>
        </is>
      </c>
      <c r="E775" s="6" t="inlineStr">
        <is>
          <t>land use</t>
        </is>
      </c>
      <c r="F775" s="6" t="inlineStr">
        <is>
          <t>Yes</t>
        </is>
      </c>
      <c r="G775" s="6" t="inlineStr">
        <is>
          <t>Jake Hiebert</t>
        </is>
      </c>
      <c r="H775" s="6" t="inlineStr">
        <is>
          <t>Yes</t>
        </is>
      </c>
      <c r="I775" s="6" t="inlineStr">
        <is>
          <t>present</t>
        </is>
      </c>
      <c r="J775" s="6" t="inlineStr">
        <is>
          <t>Yes</t>
        </is>
      </c>
      <c r="K775" s="6" t="inlineStr">
        <is>
          <t>none</t>
        </is>
      </c>
      <c r="L775" s="6" t="inlineStr">
        <is>
          <t>against</t>
        </is>
      </c>
      <c r="M775" s="6" t="inlineStr">
        <is>
          <t>against</t>
        </is>
      </c>
      <c r="N775" s="6" t="n">
        <v>4</v>
      </c>
      <c r="O775" s="6" t="n">
        <v>3</v>
      </c>
      <c r="P775" s="6" t="n">
        <v>3</v>
      </c>
      <c r="Q775" s="6" t="n">
        <v>3</v>
      </c>
      <c r="R775" s="6" t="n">
        <v>3</v>
      </c>
      <c r="S775" s="15">
        <f>IF(OR(H775&lt;&gt;"Yes",COUNT(N775:R775)=0),"",100*SUMPRODUCT(N775:R775/4,Weights!$B$2:$F$2)/SUMPRODUCT(--(N775:R775&lt;&gt;""),Weights!$B$2:$F$2))</f>
        <v/>
      </c>
      <c r="T775" s="6">
        <f>IF(H775&lt;&gt;"Yes","",IF(AND(N(N775)&gt;=2,N(O775)&gt;=2),"Yes","No"))</f>
        <v/>
      </c>
      <c r="U775" s="6" t="inlineStr">
        <is>
          <t>high</t>
        </is>
      </c>
      <c r="V775" s="6" t="inlineStr">
        <is>
          <t>high</t>
        </is>
      </c>
      <c r="W775" s="6" t="inlineStr">
        <is>
          <t>No</t>
        </is>
      </c>
      <c r="X775" s="8" t="inlineStr"/>
      <c r="Y775" s="6" t="n">
        <v>6</v>
      </c>
      <c r="Z775" s="8" t="inlineStr">
        <is>
          <t>[00:30:55] This owner applied for a very similar conditional use around a month ago.
[00:30:55] Although he's again applying for 2 units, it could be used on more except with the special caveat that we're putting on this motion.
[00:30:55] Is the bar that we're setting based on the number of units or is the bar set that this is M-1 light industrial.
[00:30:55] Maybe it's time to rezone this area to something that includes retail. When I see instead that people are leaving commercial areas for the cheaper warehouse district, retail is retail, light industrial is light industrial.
[00:32:00] If we pass this, then maybe we should pass all future ones and rezone this area to include the— this application.
[00:32:00] But until such a time as we rezone it, I still take the stand that this is light industrial and I am going with that.</t>
        </is>
      </c>
      <c r="AA775" s="8" t="inlineStr">
        <is>
          <t>position: Explicit stand that the area is light industrial and he is 'going with that'. | reasons: Zoning intent and consistency/precedent (similar recent application denied; passing implies passing future ones; retail migrating to cheaper warehouse space). | independence: Own principled assessment; references his own prior record. | engagement: Acknowledges the 'special caveat' conditions argument and answers it with the precedent/bar question. | flexibility: Names what could change the outcome (rezoning the area to include retail) without updating on this application.</t>
        </is>
      </c>
      <c r="AB775" s="11" t="inlineStr">
        <is>
          <t>https://www.youtube.com/watch?v=fWxMS5MYUm0&amp;t=1855s</t>
        </is>
      </c>
    </row>
    <row r="776">
      <c r="A776" s="6" t="inlineStr">
        <is>
          <t>2022-11-15</t>
        </is>
      </c>
      <c r="B776" s="11" t="inlineStr">
        <is>
          <t>https://www.youtube.com/watch?v=fWxMS5MYUm0</t>
        </is>
      </c>
      <c r="C776" s="6" t="inlineStr">
        <is>
          <t>7/8/9</t>
        </is>
      </c>
      <c r="D776" s="8" t="inlineStr">
        <is>
          <t>Public hearing and decision - Conditional Use CU-2022-04 (retail sales, Units 9 &amp; 10, 110 Industrial Road; ROC Eastman Inc.), incl. parking clarification</t>
        </is>
      </c>
      <c r="E776" s="6" t="inlineStr">
        <is>
          <t>land use</t>
        </is>
      </c>
      <c r="F776" s="6" t="inlineStr">
        <is>
          <t>Yes</t>
        </is>
      </c>
      <c r="G776" s="6" t="inlineStr">
        <is>
          <t>Bill Hiebert</t>
        </is>
      </c>
      <c r="H776" s="6" t="inlineStr">
        <is>
          <t>Yes</t>
        </is>
      </c>
      <c r="I776" s="6" t="inlineStr">
        <is>
          <t>present</t>
        </is>
      </c>
      <c r="J776" s="6" t="inlineStr">
        <is>
          <t>No</t>
        </is>
      </c>
      <c r="K776" s="6" t="inlineStr">
        <is>
          <t>none</t>
        </is>
      </c>
      <c r="L776" s="6" t="inlineStr">
        <is>
          <t>none</t>
        </is>
      </c>
      <c r="M776" s="6" t="inlineStr">
        <is>
          <t>for</t>
        </is>
      </c>
      <c r="N776" s="6" t="n">
        <v>2</v>
      </c>
      <c r="O776" s="6" t="n">
        <v>0</v>
      </c>
      <c r="P776" s="6" t="n"/>
      <c r="Q776" s="6" t="n"/>
      <c r="R776" s="6" t="n"/>
      <c r="S776" s="15">
        <f>IF(OR(H776&lt;&gt;"Yes",COUNT(N776:R776)=0),"",100*SUMPRODUCT(N776:R776/4,Weights!$B$2:$F$2)/SUMPRODUCT(--(N776:R776&lt;&gt;""),Weights!$B$2:$F$2))</f>
        <v/>
      </c>
      <c r="T776" s="6">
        <f>IF(H776&lt;&gt;"Yes","",IF(AND(N(N776)&gt;=2,N(O776)&gt;=2),"Yes","No"))</f>
        <v/>
      </c>
      <c r="U776" s="6" t="inlineStr">
        <is>
          <t>high</t>
        </is>
      </c>
      <c r="V776" s="6" t="inlineStr">
        <is>
          <t>high</t>
        </is>
      </c>
      <c r="W776" s="6" t="inlineStr">
        <is>
          <t>No</t>
        </is>
      </c>
      <c r="X776" s="8" t="inlineStr"/>
      <c r="Y776" s="6" t="n">
        <v>0</v>
      </c>
      <c r="Z776" s="8" t="inlineStr"/>
      <c r="AA776" s="8" t="inlineStr">
        <is>
          <t>position: No identified speech; recorded vote in favour (minutes). | reasons: no speech on the item</t>
        </is>
      </c>
      <c r="AB776" s="6" t="inlineStr"/>
    </row>
    <row r="777">
      <c r="A777" s="6" t="inlineStr">
        <is>
          <t>2022-11-15</t>
        </is>
      </c>
      <c r="B777" s="11" t="inlineStr">
        <is>
          <t>https://www.youtube.com/watch?v=fWxMS5MYUm0</t>
        </is>
      </c>
      <c r="C777" s="6" t="inlineStr">
        <is>
          <t>7/8/9</t>
        </is>
      </c>
      <c r="D777" s="8" t="inlineStr">
        <is>
          <t>Public hearing and decision - Conditional Use CU-2022-04 (retail sales, Units 9 &amp; 10, 110 Industrial Road; ROC Eastman Inc.), incl. parking clarification</t>
        </is>
      </c>
      <c r="E777" s="6" t="inlineStr">
        <is>
          <t>land use</t>
        </is>
      </c>
      <c r="F777" s="6" t="inlineStr">
        <is>
          <t>Yes</t>
        </is>
      </c>
      <c r="G777" s="6" t="inlineStr">
        <is>
          <t>Mayor Earl Funk</t>
        </is>
      </c>
      <c r="H777" s="6" t="inlineStr">
        <is>
          <t>Yes</t>
        </is>
      </c>
      <c r="I777" s="6" t="inlineStr">
        <is>
          <t>present</t>
        </is>
      </c>
      <c r="J777" s="6" t="inlineStr">
        <is>
          <t>Yes</t>
        </is>
      </c>
      <c r="K777" s="6" t="inlineStr">
        <is>
          <t>none</t>
        </is>
      </c>
      <c r="L777" s="6" t="inlineStr">
        <is>
          <t>for</t>
        </is>
      </c>
      <c r="M777" s="6" t="inlineStr">
        <is>
          <t>for</t>
        </is>
      </c>
      <c r="N777" s="6" t="n">
        <v>4</v>
      </c>
      <c r="O777" s="6" t="n">
        <v>3</v>
      </c>
      <c r="P777" s="6" t="n">
        <v>3</v>
      </c>
      <c r="Q777" s="6" t="n">
        <v>2</v>
      </c>
      <c r="R777" s="6" t="n">
        <v>2</v>
      </c>
      <c r="S777" s="15">
        <f>IF(OR(H777&lt;&gt;"Yes",COUNT(N777:R777)=0),"",100*SUMPRODUCT(N777:R777/4,Weights!$B$2:$F$2)/SUMPRODUCT(--(N777:R777&lt;&gt;""),Weights!$B$2:$F$2))</f>
        <v/>
      </c>
      <c r="T777" s="6">
        <f>IF(H777&lt;&gt;"Yes","",IF(AND(N(N777)&gt;=2,N(O777)&gt;=2),"Yes","No"))</f>
        <v/>
      </c>
      <c r="U777" s="6" t="inlineStr">
        <is>
          <t>high</t>
        </is>
      </c>
      <c r="V777" s="6" t="inlineStr">
        <is>
          <t>high</t>
        </is>
      </c>
      <c r="W777" s="6" t="inlineStr">
        <is>
          <t>No</t>
        </is>
      </c>
      <c r="X777" s="8" t="inlineStr"/>
      <c r="Y777" s="6" t="n">
        <v>6</v>
      </c>
      <c r="Z777" s="8" t="inlineStr">
        <is>
          <t>[00:18:12] Can one of the restrictions we put on that it is only for the tenant at this time? And then when that tenant moves out, this is void.
[00:30:29] So according to be 2,400 square feet with 6 parking spots, that would fall under that parking requirement?
[00:35:06] As Moni said, they could only support with volunteers and just the amount of workload it is, they could only support up to 4 book sales a year.
[00:35:06] I agree, this is not— there's no real zoning category in our city for something like this, the occasional sale.
[00:35:06] And I'm comfortable with the motion and that there's enough restriction in there that when Brock Eastman moves out, that nullifies any retail that's allowed there.
[00:35:06] So for that reason, I will support the motion. I think it's not perfect, it's not great, but I think it's a compromise that can work for the time that Rock Eastman is there.</t>
        </is>
      </c>
      <c r="AA777" s="8" t="inlineStr">
        <is>
          <t>position: Explicit support for the motion. | reasons: ROC's community value, volunteer capacity limiting sales, tenant-only restriction nullifying retail on departure; trade-off ('not perfect... a compromise') named. | independence: Own assessment, including a condition he raised and a parking check he made himself. | engagement: Acknowledges the zoning-fit problem but does not respond to the expansion/precedent objections raised by D. Penner and J. Hiebert. | flexibility: Decision-relevant questions (tenant-only condition, parking compliance); acknowledges the decision is imperfect.</t>
        </is>
      </c>
      <c r="AB777" s="11" t="inlineStr">
        <is>
          <t>https://www.youtube.com/watch?v=fWxMS5MYUm0&amp;t=1092s</t>
        </is>
      </c>
    </row>
    <row r="778">
      <c r="A778" s="6" t="inlineStr">
        <is>
          <t>2022-11-15</t>
        </is>
      </c>
      <c r="B778" s="11" t="inlineStr">
        <is>
          <t>https://www.youtube.com/watch?v=fWxMS5MYUm0</t>
        </is>
      </c>
      <c r="C778" s="6" t="inlineStr">
        <is>
          <t>14</t>
        </is>
      </c>
      <c r="D778" s="8" t="inlineStr">
        <is>
          <t>Accept Board of Revision recommendation and 2023 Assessment Roll as amended</t>
        </is>
      </c>
      <c r="E778" s="6" t="inlineStr">
        <is>
          <t>budget</t>
        </is>
      </c>
      <c r="F778" s="6" t="inlineStr">
        <is>
          <t>No</t>
        </is>
      </c>
      <c r="G778" s="6" t="inlineStr">
        <is>
          <t>Damian Penner</t>
        </is>
      </c>
      <c r="H778" s="6" t="inlineStr">
        <is>
          <t>Yes</t>
        </is>
      </c>
      <c r="I778" s="6" t="inlineStr">
        <is>
          <t>present</t>
        </is>
      </c>
      <c r="J778" s="6" t="inlineStr">
        <is>
          <t>Yes</t>
        </is>
      </c>
      <c r="K778" s="6" t="inlineStr">
        <is>
          <t>mover</t>
        </is>
      </c>
      <c r="L778" s="6" t="inlineStr">
        <is>
          <t>for</t>
        </is>
      </c>
      <c r="M778" s="6" t="inlineStr">
        <is>
          <t>voice-unanimous</t>
        </is>
      </c>
      <c r="N778" s="6" t="n">
        <v>4</v>
      </c>
      <c r="O778" s="6" t="n">
        <v>2</v>
      </c>
      <c r="P778" s="6" t="n">
        <v>1</v>
      </c>
      <c r="Q778" s="6" t="n"/>
      <c r="R778" s="6" t="n"/>
      <c r="S778" s="15">
        <f>IF(OR(H778&lt;&gt;"Yes",COUNT(N778:R778)=0),"",100*SUMPRODUCT(N778:R778/4,Weights!$B$2:$F$2)/SUMPRODUCT(--(N778:R778&lt;&gt;""),Weights!$B$2:$F$2))</f>
        <v/>
      </c>
      <c r="T778" s="6">
        <f>IF(H778&lt;&gt;"Yes","",IF(AND(N(N778)&gt;=2,N(O778)&gt;=2),"Yes","No"))</f>
        <v/>
      </c>
      <c r="U778" s="6" t="inlineStr">
        <is>
          <t>high</t>
        </is>
      </c>
      <c r="V778" s="6" t="inlineStr">
        <is>
          <t>medium</t>
        </is>
      </c>
      <c r="W778" s="6" t="inlineStr">
        <is>
          <t>No</t>
        </is>
      </c>
      <c r="X778" s="8" t="inlineStr"/>
      <c r="Y778" s="6" t="n">
        <v>2</v>
      </c>
      <c r="Z778" s="8" t="inlineStr">
        <is>
          <t>[00:40:09] So moved.
[00:40:19] These are, uh, minor adjustments that are made with the Board of Revision that was appointed appointed at its last meeting, and they have the knowledge of the files better than we do.</t>
        </is>
      </c>
      <c r="AA778" s="8" t="inlineStr">
        <is>
          <t>position: Moved the resolution. | reasons: Adjustments are minor and the board knows the files better; relevant but thin. | independence: Mainly relies on the Board of Revision's expertise; only minimal own assessment ('minor adjustments').</t>
        </is>
      </c>
      <c r="AB778" s="11" t="inlineStr">
        <is>
          <t>https://www.youtube.com/watch?v=fWxMS5MYUm0&amp;t=2409s</t>
        </is>
      </c>
    </row>
    <row r="779">
      <c r="A779" s="6" t="inlineStr">
        <is>
          <t>2022-11-15</t>
        </is>
      </c>
      <c r="B779" s="11" t="inlineStr">
        <is>
          <t>https://www.youtube.com/watch?v=fWxMS5MYUm0</t>
        </is>
      </c>
      <c r="C779" s="6" t="inlineStr">
        <is>
          <t>14</t>
        </is>
      </c>
      <c r="D779" s="8" t="inlineStr">
        <is>
          <t>Accept Board of Revision recommendation and 2023 Assessment Roll as amended</t>
        </is>
      </c>
      <c r="E779" s="6" t="inlineStr">
        <is>
          <t>budget</t>
        </is>
      </c>
      <c r="F779" s="6" t="inlineStr">
        <is>
          <t>No</t>
        </is>
      </c>
      <c r="G779" s="6" t="inlineStr">
        <is>
          <t>Michael Zwaagstra</t>
        </is>
      </c>
      <c r="H779" s="6" t="inlineStr">
        <is>
          <t>Yes</t>
        </is>
      </c>
      <c r="I779" s="6" t="inlineStr">
        <is>
          <t>present</t>
        </is>
      </c>
      <c r="J779" s="6" t="inlineStr">
        <is>
          <t>No</t>
        </is>
      </c>
      <c r="K779" s="6" t="inlineStr">
        <is>
          <t>seconder</t>
        </is>
      </c>
      <c r="L779" s="6" t="inlineStr">
        <is>
          <t>none</t>
        </is>
      </c>
      <c r="M779" s="6" t="inlineStr">
        <is>
          <t>voice-unanimous</t>
        </is>
      </c>
      <c r="N779" s="6" t="n">
        <v>2</v>
      </c>
      <c r="O779" s="6" t="n">
        <v>0</v>
      </c>
      <c r="P779" s="6" t="n"/>
      <c r="Q779" s="6" t="n"/>
      <c r="R779" s="6" t="n"/>
      <c r="S779" s="15">
        <f>IF(OR(H779&lt;&gt;"Yes",COUNT(N779:R779)=0),"",100*SUMPRODUCT(N779:R779/4,Weights!$B$2:$F$2)/SUMPRODUCT(--(N779:R779&lt;&gt;""),Weights!$B$2:$F$2))</f>
        <v/>
      </c>
      <c r="T779" s="6">
        <f>IF(H779&lt;&gt;"Yes","",IF(AND(N(N779)&gt;=2,N(O779)&gt;=2),"Yes","No"))</f>
        <v/>
      </c>
      <c r="U779" s="6" t="inlineStr">
        <is>
          <t>high</t>
        </is>
      </c>
      <c r="V779" s="6" t="inlineStr">
        <is>
          <t>high</t>
        </is>
      </c>
      <c r="W779" s="6" t="inlineStr">
        <is>
          <t>No</t>
        </is>
      </c>
      <c r="X779" s="8" t="inlineStr"/>
      <c r="Y779" s="6" t="n">
        <v>0</v>
      </c>
      <c r="Z779" s="8" t="inlineStr"/>
      <c r="AA779" s="8" t="inlineStr">
        <is>
          <t>position: Seconded only; 'I got nothing. He said it all.' (00:40:34) is not speaking per §6. | reasons: no speech on the item</t>
        </is>
      </c>
      <c r="AB779" s="6" t="inlineStr"/>
    </row>
    <row r="780">
      <c r="A780" s="6" t="inlineStr">
        <is>
          <t>2022-11-15</t>
        </is>
      </c>
      <c r="B780" s="11" t="inlineStr">
        <is>
          <t>https://www.youtube.com/watch?v=fWxMS5MYUm0</t>
        </is>
      </c>
      <c r="C780" s="6" t="inlineStr">
        <is>
          <t>14</t>
        </is>
      </c>
      <c r="D780" s="8" t="inlineStr">
        <is>
          <t>Accept Board of Revision recommendation and 2023 Assessment Roll as amended</t>
        </is>
      </c>
      <c r="E780" s="6" t="inlineStr">
        <is>
          <t>budget</t>
        </is>
      </c>
      <c r="F780" s="6" t="inlineStr">
        <is>
          <t>No</t>
        </is>
      </c>
      <c r="G780" s="6" t="inlineStr">
        <is>
          <t>Jake Hiebert</t>
        </is>
      </c>
      <c r="H780" s="6" t="inlineStr">
        <is>
          <t>Yes</t>
        </is>
      </c>
      <c r="I780" s="6" t="inlineStr">
        <is>
          <t>present</t>
        </is>
      </c>
      <c r="J780" s="6" t="inlineStr">
        <is>
          <t>No</t>
        </is>
      </c>
      <c r="K780" s="6" t="inlineStr">
        <is>
          <t>none</t>
        </is>
      </c>
      <c r="L780" s="6" t="inlineStr">
        <is>
          <t>none</t>
        </is>
      </c>
      <c r="M780" s="6" t="inlineStr">
        <is>
          <t>voice-unanimous</t>
        </is>
      </c>
      <c r="N780" s="6" t="n">
        <v>0</v>
      </c>
      <c r="O780" s="6" t="n">
        <v>0</v>
      </c>
      <c r="P780" s="6" t="n"/>
      <c r="Q780" s="6" t="n"/>
      <c r="R780" s="6" t="n"/>
      <c r="S780" s="15">
        <f>IF(OR(H780&lt;&gt;"Yes",COUNT(N780:R780)=0),"",100*SUMPRODUCT(N780:R780/4,Weights!$B$2:$F$2)/SUMPRODUCT(--(N780:R780&lt;&gt;""),Weights!$B$2:$F$2))</f>
        <v/>
      </c>
      <c r="T780" s="6">
        <f>IF(H780&lt;&gt;"Yes","",IF(AND(N(N780)&gt;=2,N(O780)&gt;=2),"Yes","No"))</f>
        <v/>
      </c>
      <c r="U780" s="6" t="inlineStr">
        <is>
          <t>high</t>
        </is>
      </c>
      <c r="V780" s="6" t="inlineStr">
        <is>
          <t>high</t>
        </is>
      </c>
      <c r="W780" s="6" t="inlineStr">
        <is>
          <t>No</t>
        </is>
      </c>
      <c r="X780" s="8" t="inlineStr"/>
      <c r="Y780" s="6" t="n">
        <v>0</v>
      </c>
      <c r="Z780" s="8" t="inlineStr"/>
      <c r="AA780" s="8" t="inlineStr">
        <is>
          <t>position: No speech; unanimous voice vote. | reasons: no speech on the item</t>
        </is>
      </c>
      <c r="AB780" s="6" t="inlineStr"/>
    </row>
    <row r="781">
      <c r="A781" s="6" t="inlineStr">
        <is>
          <t>2022-11-15</t>
        </is>
      </c>
      <c r="B781" s="11" t="inlineStr">
        <is>
          <t>https://www.youtube.com/watch?v=fWxMS5MYUm0</t>
        </is>
      </c>
      <c r="C781" s="6" t="inlineStr">
        <is>
          <t>14</t>
        </is>
      </c>
      <c r="D781" s="8" t="inlineStr">
        <is>
          <t>Accept Board of Revision recommendation and 2023 Assessment Roll as amended</t>
        </is>
      </c>
      <c r="E781" s="6" t="inlineStr">
        <is>
          <t>budget</t>
        </is>
      </c>
      <c r="F781" s="6" t="inlineStr">
        <is>
          <t>No</t>
        </is>
      </c>
      <c r="G781" s="6" t="inlineStr">
        <is>
          <t>Bill Hiebert</t>
        </is>
      </c>
      <c r="H781" s="6" t="inlineStr">
        <is>
          <t>Yes</t>
        </is>
      </c>
      <c r="I781" s="6" t="inlineStr">
        <is>
          <t>present</t>
        </is>
      </c>
      <c r="J781" s="6" t="inlineStr">
        <is>
          <t>No</t>
        </is>
      </c>
      <c r="K781" s="6" t="inlineStr">
        <is>
          <t>none</t>
        </is>
      </c>
      <c r="L781" s="6" t="inlineStr">
        <is>
          <t>none</t>
        </is>
      </c>
      <c r="M781" s="6" t="inlineStr">
        <is>
          <t>voice-unanimous</t>
        </is>
      </c>
      <c r="N781" s="6" t="n">
        <v>0</v>
      </c>
      <c r="O781" s="6" t="n">
        <v>0</v>
      </c>
      <c r="P781" s="6" t="n"/>
      <c r="Q781" s="6" t="n"/>
      <c r="R781" s="6" t="n"/>
      <c r="S781" s="15">
        <f>IF(OR(H781&lt;&gt;"Yes",COUNT(N781:R781)=0),"",100*SUMPRODUCT(N781:R781/4,Weights!$B$2:$F$2)/SUMPRODUCT(--(N781:R781&lt;&gt;""),Weights!$B$2:$F$2))</f>
        <v/>
      </c>
      <c r="T781" s="6">
        <f>IF(H781&lt;&gt;"Yes","",IF(AND(N(N781)&gt;=2,N(O781)&gt;=2),"Yes","No"))</f>
        <v/>
      </c>
      <c r="U781" s="6" t="inlineStr">
        <is>
          <t>high</t>
        </is>
      </c>
      <c r="V781" s="6" t="inlineStr">
        <is>
          <t>high</t>
        </is>
      </c>
      <c r="W781" s="6" t="inlineStr">
        <is>
          <t>No</t>
        </is>
      </c>
      <c r="X781" s="8" t="inlineStr"/>
      <c r="Y781" s="6" t="n">
        <v>0</v>
      </c>
      <c r="Z781" s="8" t="inlineStr"/>
      <c r="AA781" s="8" t="inlineStr">
        <is>
          <t>position: No speech; unanimous voice vote. | reasons: no speech on the item</t>
        </is>
      </c>
      <c r="AB781" s="6" t="inlineStr"/>
    </row>
    <row r="782">
      <c r="A782" s="6" t="inlineStr">
        <is>
          <t>2022-11-15</t>
        </is>
      </c>
      <c r="B782" s="11" t="inlineStr">
        <is>
          <t>https://www.youtube.com/watch?v=fWxMS5MYUm0</t>
        </is>
      </c>
      <c r="C782" s="6" t="inlineStr">
        <is>
          <t>14</t>
        </is>
      </c>
      <c r="D782" s="8" t="inlineStr">
        <is>
          <t>Accept Board of Revision recommendation and 2023 Assessment Roll as amended</t>
        </is>
      </c>
      <c r="E782" s="6" t="inlineStr">
        <is>
          <t>budget</t>
        </is>
      </c>
      <c r="F782" s="6" t="inlineStr">
        <is>
          <t>No</t>
        </is>
      </c>
      <c r="G782" s="6" t="inlineStr">
        <is>
          <t>Susan Penner</t>
        </is>
      </c>
      <c r="H782" s="6" t="inlineStr">
        <is>
          <t>Yes</t>
        </is>
      </c>
      <c r="I782" s="6" t="inlineStr">
        <is>
          <t>present</t>
        </is>
      </c>
      <c r="J782" s="6" t="inlineStr">
        <is>
          <t>No</t>
        </is>
      </c>
      <c r="K782" s="6" t="inlineStr">
        <is>
          <t>none</t>
        </is>
      </c>
      <c r="L782" s="6" t="inlineStr">
        <is>
          <t>none</t>
        </is>
      </c>
      <c r="M782" s="6" t="inlineStr">
        <is>
          <t>voice-unanimous</t>
        </is>
      </c>
      <c r="N782" s="6" t="n">
        <v>0</v>
      </c>
      <c r="O782" s="6" t="n">
        <v>0</v>
      </c>
      <c r="P782" s="6" t="n"/>
      <c r="Q782" s="6" t="n"/>
      <c r="R782" s="6" t="n"/>
      <c r="S782" s="15">
        <f>IF(OR(H782&lt;&gt;"Yes",COUNT(N782:R782)=0),"",100*SUMPRODUCT(N782:R782/4,Weights!$B$2:$F$2)/SUMPRODUCT(--(N782:R782&lt;&gt;""),Weights!$B$2:$F$2))</f>
        <v/>
      </c>
      <c r="T782" s="6">
        <f>IF(H782&lt;&gt;"Yes","",IF(AND(N(N782)&gt;=2,N(O782)&gt;=2),"Yes","No"))</f>
        <v/>
      </c>
      <c r="U782" s="6" t="inlineStr">
        <is>
          <t>high</t>
        </is>
      </c>
      <c r="V782" s="6" t="inlineStr">
        <is>
          <t>high</t>
        </is>
      </c>
      <c r="W782" s="6" t="inlineStr">
        <is>
          <t>No</t>
        </is>
      </c>
      <c r="X782" s="8" t="inlineStr"/>
      <c r="Y782" s="6" t="n">
        <v>0</v>
      </c>
      <c r="Z782" s="8" t="inlineStr"/>
      <c r="AA782" s="8" t="inlineStr">
        <is>
          <t>position: No speech; unanimous voice vote. | reasons: no speech on the item</t>
        </is>
      </c>
      <c r="AB782" s="6" t="inlineStr"/>
    </row>
    <row r="783">
      <c r="A783" s="6" t="inlineStr">
        <is>
          <t>2022-11-15</t>
        </is>
      </c>
      <c r="B783" s="11" t="inlineStr">
        <is>
          <t>https://www.youtube.com/watch?v=fWxMS5MYUm0</t>
        </is>
      </c>
      <c r="C783" s="6" t="inlineStr">
        <is>
          <t>14</t>
        </is>
      </c>
      <c r="D783" s="8" t="inlineStr">
        <is>
          <t>Accept Board of Revision recommendation and 2023 Assessment Roll as amended</t>
        </is>
      </c>
      <c r="E783" s="6" t="inlineStr">
        <is>
          <t>budget</t>
        </is>
      </c>
      <c r="F783" s="6" t="inlineStr">
        <is>
          <t>No</t>
        </is>
      </c>
      <c r="G783" s="6" t="inlineStr">
        <is>
          <t>Jac Siemens</t>
        </is>
      </c>
      <c r="H783" s="6" t="inlineStr">
        <is>
          <t>Yes</t>
        </is>
      </c>
      <c r="I783" s="6" t="inlineStr">
        <is>
          <t>present</t>
        </is>
      </c>
      <c r="J783" s="6" t="inlineStr">
        <is>
          <t>No</t>
        </is>
      </c>
      <c r="K783" s="6" t="inlineStr">
        <is>
          <t>none</t>
        </is>
      </c>
      <c r="L783" s="6" t="inlineStr">
        <is>
          <t>none</t>
        </is>
      </c>
      <c r="M783" s="6" t="inlineStr">
        <is>
          <t>voice-unanimous</t>
        </is>
      </c>
      <c r="N783" s="6" t="n">
        <v>0</v>
      </c>
      <c r="O783" s="6" t="n">
        <v>0</v>
      </c>
      <c r="P783" s="6" t="n"/>
      <c r="Q783" s="6" t="n"/>
      <c r="R783" s="6" t="n"/>
      <c r="S783" s="15">
        <f>IF(OR(H783&lt;&gt;"Yes",COUNT(N783:R783)=0),"",100*SUMPRODUCT(N783:R783/4,Weights!$B$2:$F$2)/SUMPRODUCT(--(N783:R783&lt;&gt;""),Weights!$B$2:$F$2))</f>
        <v/>
      </c>
      <c r="T783" s="6">
        <f>IF(H783&lt;&gt;"Yes","",IF(AND(N(N783)&gt;=2,N(O783)&gt;=2),"Yes","No"))</f>
        <v/>
      </c>
      <c r="U783" s="6" t="inlineStr">
        <is>
          <t>high</t>
        </is>
      </c>
      <c r="V783" s="6" t="inlineStr">
        <is>
          <t>high</t>
        </is>
      </c>
      <c r="W783" s="6" t="inlineStr">
        <is>
          <t>No</t>
        </is>
      </c>
      <c r="X783" s="8" t="inlineStr"/>
      <c r="Y783" s="6" t="n">
        <v>0</v>
      </c>
      <c r="Z783" s="8" t="inlineStr"/>
      <c r="AA783" s="8" t="inlineStr">
        <is>
          <t>position: No speech; unanimous voice vote. | reasons: no speech on the item</t>
        </is>
      </c>
      <c r="AB783" s="6" t="inlineStr"/>
    </row>
    <row r="784">
      <c r="A784" s="6" t="inlineStr">
        <is>
          <t>2022-11-15</t>
        </is>
      </c>
      <c r="B784" s="11" t="inlineStr">
        <is>
          <t>https://www.youtube.com/watch?v=fWxMS5MYUm0</t>
        </is>
      </c>
      <c r="C784" s="6" t="inlineStr">
        <is>
          <t>14</t>
        </is>
      </c>
      <c r="D784" s="8" t="inlineStr">
        <is>
          <t>Accept Board of Revision recommendation and 2023 Assessment Roll as amended</t>
        </is>
      </c>
      <c r="E784" s="6" t="inlineStr">
        <is>
          <t>budget</t>
        </is>
      </c>
      <c r="F784" s="6" t="inlineStr">
        <is>
          <t>No</t>
        </is>
      </c>
      <c r="G784" s="6" t="inlineStr">
        <is>
          <t>Mayor Earl Funk</t>
        </is>
      </c>
      <c r="H784" s="6" t="inlineStr">
        <is>
          <t>Yes</t>
        </is>
      </c>
      <c r="I784" s="6" t="inlineStr">
        <is>
          <t>present</t>
        </is>
      </c>
      <c r="J784" s="6" t="inlineStr">
        <is>
          <t>Yes</t>
        </is>
      </c>
      <c r="K784" s="6" t="inlineStr">
        <is>
          <t>none</t>
        </is>
      </c>
      <c r="L784" s="6" t="inlineStr">
        <is>
          <t>for</t>
        </is>
      </c>
      <c r="M784" s="6" t="inlineStr">
        <is>
          <t>voice-unanimous</t>
        </is>
      </c>
      <c r="N784" s="6" t="n">
        <v>4</v>
      </c>
      <c r="O784" s="6" t="n">
        <v>2</v>
      </c>
      <c r="P784" s="6" t="n">
        <v>2</v>
      </c>
      <c r="Q784" s="6" t="n"/>
      <c r="R784" s="6" t="n"/>
      <c r="S784" s="15">
        <f>IF(OR(H784&lt;&gt;"Yes",COUNT(N784:R784)=0),"",100*SUMPRODUCT(N784:R784/4,Weights!$B$2:$F$2)/SUMPRODUCT(--(N784:R784&lt;&gt;""),Weights!$B$2:$F$2))</f>
        <v/>
      </c>
      <c r="T784" s="6">
        <f>IF(H784&lt;&gt;"Yes","",IF(AND(N(N784)&gt;=2,N(O784)&gt;=2),"Yes","No"))</f>
        <v/>
      </c>
      <c r="U784" s="6" t="inlineStr">
        <is>
          <t>high</t>
        </is>
      </c>
      <c r="V784" s="6" t="inlineStr">
        <is>
          <t>high</t>
        </is>
      </c>
      <c r="W784" s="6" t="inlineStr">
        <is>
          <t>No</t>
        </is>
      </c>
      <c r="X784" s="8" t="inlineStr"/>
      <c r="Y784" s="6" t="n">
        <v>1</v>
      </c>
      <c r="Z784" s="8" t="inlineStr">
        <is>
          <t>[00:40:35] they go through the files and they make sure that, that they're fair and their recommendations have been fair. So, uh, I totally support this motion.</t>
        </is>
      </c>
      <c r="AA784" s="8" t="inlineStr">
        <is>
          <t>position: States he totally supports the motion. | reasons: Board's recommendations have been fair; partial link. | independence: Some personal assessment of the board's fairness, but largely reliance on the board.</t>
        </is>
      </c>
      <c r="AB784" s="11" t="inlineStr">
        <is>
          <t>https://www.youtube.com/watch?v=fWxMS5MYUm0&amp;t=2435s</t>
        </is>
      </c>
    </row>
    <row r="785">
      <c r="A785" s="6" t="inlineStr">
        <is>
          <t>2022-11-15</t>
        </is>
      </c>
      <c r="B785" s="11" t="inlineStr">
        <is>
          <t>https://www.youtube.com/watch?v=fWxMS5MYUm0</t>
        </is>
      </c>
      <c r="C785" s="6" t="inlineStr">
        <is>
          <t>19/20</t>
        </is>
      </c>
      <c r="D785" s="8" t="inlineStr">
        <is>
          <t>Honorary street naming for the late Jim Penner (request from MLA Kelvin Goertzen) - portion of Park Road West</t>
        </is>
      </c>
      <c r="E785" s="6" t="inlineStr">
        <is>
          <t>policy</t>
        </is>
      </c>
      <c r="F785" s="6" t="inlineStr">
        <is>
          <t>No</t>
        </is>
      </c>
      <c r="G785" s="6" t="inlineStr">
        <is>
          <t>Michael Zwaagstra</t>
        </is>
      </c>
      <c r="H785" s="6" t="inlineStr">
        <is>
          <t>Yes</t>
        </is>
      </c>
      <c r="I785" s="6" t="inlineStr">
        <is>
          <t>present</t>
        </is>
      </c>
      <c r="J785" s="6" t="inlineStr">
        <is>
          <t>Yes</t>
        </is>
      </c>
      <c r="K785" s="6" t="inlineStr">
        <is>
          <t>mover</t>
        </is>
      </c>
      <c r="L785" s="6" t="inlineStr">
        <is>
          <t>for</t>
        </is>
      </c>
      <c r="M785" s="6" t="inlineStr">
        <is>
          <t>voice-unanimous</t>
        </is>
      </c>
      <c r="N785" s="6" t="n">
        <v>4</v>
      </c>
      <c r="O785" s="6" t="n">
        <v>3</v>
      </c>
      <c r="P785" s="6" t="n">
        <v>3</v>
      </c>
      <c r="Q785" s="6" t="n"/>
      <c r="R785" s="6" t="n"/>
      <c r="S785" s="15">
        <f>IF(OR(H785&lt;&gt;"Yes",COUNT(N785:R785)=0),"",100*SUMPRODUCT(N785:R785/4,Weights!$B$2:$F$2)/SUMPRODUCT(--(N785:R785&lt;&gt;""),Weights!$B$2:$F$2))</f>
        <v/>
      </c>
      <c r="T785" s="6">
        <f>IF(H785&lt;&gt;"Yes","",IF(AND(N(N785)&gt;=2,N(O785)&gt;=2),"Yes","No"))</f>
        <v/>
      </c>
      <c r="U785" s="6" t="inlineStr">
        <is>
          <t>high</t>
        </is>
      </c>
      <c r="V785" s="6" t="inlineStr">
        <is>
          <t>high</t>
        </is>
      </c>
      <c r="W785" s="6" t="inlineStr">
        <is>
          <t>No</t>
        </is>
      </c>
      <c r="X785" s="8" t="inlineStr"/>
      <c r="Y785" s="6" t="n">
        <v>5</v>
      </c>
      <c r="Z785" s="8" t="inlineStr">
        <is>
          <t>[00:42:30] we had passed an honorary street renaming policy earlier this year.
[00:42:30] And I think it— I think we should consider this request. And I would suggest, you know, perhaps along Park Road.
[00:42:30] his contributions are significant, both as, both as an MLA and as a business owner.
[00:42:30] So Mr. Jim Penner does seem exactly like the type of person that we would consider doing an honorary street renaming for.
[00:43:29] So I'm happy to make that a motion if we wish or if we need— or by consensus or however we should proceed.</t>
        </is>
      </c>
      <c r="AA785" s="8" t="inlineStr">
        <is>
          <t>position: Proposes the naming (Park Road) and moves it. | reasons: Links the request to the policy's criterion of significant contributions (MLA, business owner, former council member). | independence: Own assessment against the policy, not deference to the requester.</t>
        </is>
      </c>
      <c r="AB785" s="11" t="inlineStr">
        <is>
          <t>https://www.youtube.com/watch?v=fWxMS5MYUm0&amp;t=2550s</t>
        </is>
      </c>
    </row>
    <row r="786">
      <c r="A786" s="6" t="inlineStr">
        <is>
          <t>2022-11-15</t>
        </is>
      </c>
      <c r="B786" s="11" t="inlineStr">
        <is>
          <t>https://www.youtube.com/watch?v=fWxMS5MYUm0</t>
        </is>
      </c>
      <c r="C786" s="6" t="inlineStr">
        <is>
          <t>19/20</t>
        </is>
      </c>
      <c r="D786" s="8" t="inlineStr">
        <is>
          <t>Honorary street naming for the late Jim Penner (request from MLA Kelvin Goertzen) - portion of Park Road West</t>
        </is>
      </c>
      <c r="E786" s="6" t="inlineStr">
        <is>
          <t>policy</t>
        </is>
      </c>
      <c r="F786" s="6" t="inlineStr">
        <is>
          <t>No</t>
        </is>
      </c>
      <c r="G786" s="6" t="inlineStr">
        <is>
          <t>Jake Hiebert</t>
        </is>
      </c>
      <c r="H786" s="6" t="inlineStr">
        <is>
          <t>Yes</t>
        </is>
      </c>
      <c r="I786" s="6" t="inlineStr">
        <is>
          <t>present</t>
        </is>
      </c>
      <c r="J786" s="6" t="inlineStr">
        <is>
          <t>No</t>
        </is>
      </c>
      <c r="K786" s="6" t="inlineStr">
        <is>
          <t>seconder</t>
        </is>
      </c>
      <c r="L786" s="6" t="inlineStr">
        <is>
          <t>none</t>
        </is>
      </c>
      <c r="M786" s="6" t="inlineStr">
        <is>
          <t>voice-unanimous</t>
        </is>
      </c>
      <c r="N786" s="6" t="n">
        <v>2</v>
      </c>
      <c r="O786" s="6" t="n">
        <v>0</v>
      </c>
      <c r="P786" s="6" t="n"/>
      <c r="Q786" s="6" t="n"/>
      <c r="R786" s="6" t="n"/>
      <c r="S786" s="15">
        <f>IF(OR(H786&lt;&gt;"Yes",COUNT(N786:R786)=0),"",100*SUMPRODUCT(N786:R786/4,Weights!$B$2:$F$2)/SUMPRODUCT(--(N786:R786&lt;&gt;""),Weights!$B$2:$F$2))</f>
        <v/>
      </c>
      <c r="T786" s="6">
        <f>IF(H786&lt;&gt;"Yes","",IF(AND(N(N786)&gt;=2,N(O786)&gt;=2),"Yes","No"))</f>
        <v/>
      </c>
      <c r="U786" s="6" t="inlineStr">
        <is>
          <t>high</t>
        </is>
      </c>
      <c r="V786" s="6" t="inlineStr">
        <is>
          <t>high</t>
        </is>
      </c>
      <c r="W786" s="6" t="inlineStr">
        <is>
          <t>No</t>
        </is>
      </c>
      <c r="X786" s="8" t="inlineStr"/>
      <c r="Y786" s="6" t="n">
        <v>0</v>
      </c>
      <c r="Z786" s="8" t="inlineStr"/>
      <c r="AA786" s="8" t="inlineStr">
        <is>
          <t>position: Seconded only (minutes); 'Nothing further.' (B, 00:43:42) is not speaking per §6. | reasons: no speech on the item</t>
        </is>
      </c>
      <c r="AB786" s="6" t="inlineStr"/>
    </row>
    <row r="787">
      <c r="A787" s="6" t="inlineStr">
        <is>
          <t>2022-11-15</t>
        </is>
      </c>
      <c r="B787" s="11" t="inlineStr">
        <is>
          <t>https://www.youtube.com/watch?v=fWxMS5MYUm0</t>
        </is>
      </c>
      <c r="C787" s="6" t="inlineStr">
        <is>
          <t>19/20</t>
        </is>
      </c>
      <c r="D787" s="8" t="inlineStr">
        <is>
          <t>Honorary street naming for the late Jim Penner (request from MLA Kelvin Goertzen) - portion of Park Road West</t>
        </is>
      </c>
      <c r="E787" s="6" t="inlineStr">
        <is>
          <t>policy</t>
        </is>
      </c>
      <c r="F787" s="6" t="inlineStr">
        <is>
          <t>No</t>
        </is>
      </c>
      <c r="G787" s="6" t="inlineStr">
        <is>
          <t>Bill Hiebert</t>
        </is>
      </c>
      <c r="H787" s="6" t="inlineStr">
        <is>
          <t>Yes</t>
        </is>
      </c>
      <c r="I787" s="6" t="inlineStr">
        <is>
          <t>present</t>
        </is>
      </c>
      <c r="J787" s="6" t="inlineStr">
        <is>
          <t>No</t>
        </is>
      </c>
      <c r="K787" s="6" t="inlineStr">
        <is>
          <t>none</t>
        </is>
      </c>
      <c r="L787" s="6" t="inlineStr">
        <is>
          <t>none</t>
        </is>
      </c>
      <c r="M787" s="6" t="inlineStr">
        <is>
          <t>voice-unanimous</t>
        </is>
      </c>
      <c r="N787" s="6" t="n">
        <v>0</v>
      </c>
      <c r="O787" s="6" t="n">
        <v>0</v>
      </c>
      <c r="P787" s="6" t="n"/>
      <c r="Q787" s="6" t="n"/>
      <c r="R787" s="6" t="n"/>
      <c r="S787" s="15">
        <f>IF(OR(H787&lt;&gt;"Yes",COUNT(N787:R787)=0),"",100*SUMPRODUCT(N787:R787/4,Weights!$B$2:$F$2)/SUMPRODUCT(--(N787:R787&lt;&gt;""),Weights!$B$2:$F$2))</f>
        <v/>
      </c>
      <c r="T787" s="6">
        <f>IF(H787&lt;&gt;"Yes","",IF(AND(N(N787)&gt;=2,N(O787)&gt;=2),"Yes","No"))</f>
        <v/>
      </c>
      <c r="U787" s="6" t="inlineStr">
        <is>
          <t>high</t>
        </is>
      </c>
      <c r="V787" s="6" t="inlineStr">
        <is>
          <t>high</t>
        </is>
      </c>
      <c r="W787" s="6" t="inlineStr">
        <is>
          <t>No</t>
        </is>
      </c>
      <c r="X787" s="8" t="inlineStr"/>
      <c r="Y787" s="6" t="n">
        <v>0</v>
      </c>
      <c r="Z787" s="8" t="inlineStr"/>
      <c r="AA787" s="8" t="inlineStr">
        <is>
          <t>position: No speech; unanimous voice vote. | reasons: no speech on the item</t>
        </is>
      </c>
      <c r="AB787" s="6" t="inlineStr"/>
    </row>
    <row r="788">
      <c r="A788" s="6" t="inlineStr">
        <is>
          <t>2022-11-15</t>
        </is>
      </c>
      <c r="B788" s="11" t="inlineStr">
        <is>
          <t>https://www.youtube.com/watch?v=fWxMS5MYUm0</t>
        </is>
      </c>
      <c r="C788" s="6" t="inlineStr">
        <is>
          <t>19/20</t>
        </is>
      </c>
      <c r="D788" s="8" t="inlineStr">
        <is>
          <t>Honorary street naming for the late Jim Penner (request from MLA Kelvin Goertzen) - portion of Park Road West</t>
        </is>
      </c>
      <c r="E788" s="6" t="inlineStr">
        <is>
          <t>policy</t>
        </is>
      </c>
      <c r="F788" s="6" t="inlineStr">
        <is>
          <t>No</t>
        </is>
      </c>
      <c r="G788" s="6" t="inlineStr">
        <is>
          <t>Susan Penner</t>
        </is>
      </c>
      <c r="H788" s="6" t="inlineStr">
        <is>
          <t>Yes</t>
        </is>
      </c>
      <c r="I788" s="6" t="inlineStr">
        <is>
          <t>present</t>
        </is>
      </c>
      <c r="J788" s="6" t="inlineStr">
        <is>
          <t>No</t>
        </is>
      </c>
      <c r="K788" s="6" t="inlineStr">
        <is>
          <t>none</t>
        </is>
      </c>
      <c r="L788" s="6" t="inlineStr">
        <is>
          <t>none</t>
        </is>
      </c>
      <c r="M788" s="6" t="inlineStr">
        <is>
          <t>voice-unanimous</t>
        </is>
      </c>
      <c r="N788" s="6" t="n">
        <v>0</v>
      </c>
      <c r="O788" s="6" t="n">
        <v>0</v>
      </c>
      <c r="P788" s="6" t="n"/>
      <c r="Q788" s="6" t="n"/>
      <c r="R788" s="6" t="n"/>
      <c r="S788" s="15">
        <f>IF(OR(H788&lt;&gt;"Yes",COUNT(N788:R788)=0),"",100*SUMPRODUCT(N788:R788/4,Weights!$B$2:$F$2)/SUMPRODUCT(--(N788:R788&lt;&gt;""),Weights!$B$2:$F$2))</f>
        <v/>
      </c>
      <c r="T788" s="6">
        <f>IF(H788&lt;&gt;"Yes","",IF(AND(N(N788)&gt;=2,N(O788)&gt;=2),"Yes","No"))</f>
        <v/>
      </c>
      <c r="U788" s="6" t="inlineStr">
        <is>
          <t>high</t>
        </is>
      </c>
      <c r="V788" s="6" t="inlineStr">
        <is>
          <t>high</t>
        </is>
      </c>
      <c r="W788" s="6" t="inlineStr">
        <is>
          <t>No</t>
        </is>
      </c>
      <c r="X788" s="8" t="inlineStr"/>
      <c r="Y788" s="6" t="n">
        <v>0</v>
      </c>
      <c r="Z788" s="8" t="inlineStr"/>
      <c r="AA788" s="8" t="inlineStr">
        <is>
          <t>position: No speech; unanimous voice vote. | reasons: no speech on the item</t>
        </is>
      </c>
      <c r="AB788" s="6" t="inlineStr"/>
    </row>
    <row r="789">
      <c r="A789" s="6" t="inlineStr">
        <is>
          <t>2022-11-15</t>
        </is>
      </c>
      <c r="B789" s="11" t="inlineStr">
        <is>
          <t>https://www.youtube.com/watch?v=fWxMS5MYUm0</t>
        </is>
      </c>
      <c r="C789" s="6" t="inlineStr">
        <is>
          <t>19/20</t>
        </is>
      </c>
      <c r="D789" s="8" t="inlineStr">
        <is>
          <t>Honorary street naming for the late Jim Penner (request from MLA Kelvin Goertzen) - portion of Park Road West</t>
        </is>
      </c>
      <c r="E789" s="6" t="inlineStr">
        <is>
          <t>policy</t>
        </is>
      </c>
      <c r="F789" s="6" t="inlineStr">
        <is>
          <t>No</t>
        </is>
      </c>
      <c r="G789" s="6" t="inlineStr">
        <is>
          <t>Damian Penner</t>
        </is>
      </c>
      <c r="H789" s="6" t="inlineStr">
        <is>
          <t>Yes</t>
        </is>
      </c>
      <c r="I789" s="6" t="inlineStr">
        <is>
          <t>present</t>
        </is>
      </c>
      <c r="J789" s="6" t="inlineStr">
        <is>
          <t>No</t>
        </is>
      </c>
      <c r="K789" s="6" t="inlineStr">
        <is>
          <t>none</t>
        </is>
      </c>
      <c r="L789" s="6" t="inlineStr">
        <is>
          <t>none</t>
        </is>
      </c>
      <c r="M789" s="6" t="inlineStr">
        <is>
          <t>voice-unanimous</t>
        </is>
      </c>
      <c r="N789" s="6" t="n">
        <v>0</v>
      </c>
      <c r="O789" s="6" t="n">
        <v>0</v>
      </c>
      <c r="P789" s="6" t="n"/>
      <c r="Q789" s="6" t="n"/>
      <c r="R789" s="6" t="n"/>
      <c r="S789" s="15">
        <f>IF(OR(H789&lt;&gt;"Yes",COUNT(N789:R789)=0),"",100*SUMPRODUCT(N789:R789/4,Weights!$B$2:$F$2)/SUMPRODUCT(--(N789:R789&lt;&gt;""),Weights!$B$2:$F$2))</f>
        <v/>
      </c>
      <c r="T789" s="6">
        <f>IF(H789&lt;&gt;"Yes","",IF(AND(N(N789)&gt;=2,N(O789)&gt;=2),"Yes","No"))</f>
        <v/>
      </c>
      <c r="U789" s="6" t="inlineStr">
        <is>
          <t>high</t>
        </is>
      </c>
      <c r="V789" s="6" t="inlineStr">
        <is>
          <t>high</t>
        </is>
      </c>
      <c r="W789" s="6" t="inlineStr">
        <is>
          <t>No</t>
        </is>
      </c>
      <c r="X789" s="8" t="inlineStr"/>
      <c r="Y789" s="6" t="n">
        <v>0</v>
      </c>
      <c r="Z789" s="8" t="inlineStr"/>
      <c r="AA789" s="8" t="inlineStr">
        <is>
          <t>position: No speech; unanimous voice vote. | reasons: no speech on the item</t>
        </is>
      </c>
      <c r="AB789" s="6" t="inlineStr"/>
    </row>
    <row r="790">
      <c r="A790" s="6" t="inlineStr">
        <is>
          <t>2022-11-15</t>
        </is>
      </c>
      <c r="B790" s="11" t="inlineStr">
        <is>
          <t>https://www.youtube.com/watch?v=fWxMS5MYUm0</t>
        </is>
      </c>
      <c r="C790" s="6" t="inlineStr">
        <is>
          <t>19/20</t>
        </is>
      </c>
      <c r="D790" s="8" t="inlineStr">
        <is>
          <t>Honorary street naming for the late Jim Penner (request from MLA Kelvin Goertzen) - portion of Park Road West</t>
        </is>
      </c>
      <c r="E790" s="6" t="inlineStr">
        <is>
          <t>policy</t>
        </is>
      </c>
      <c r="F790" s="6" t="inlineStr">
        <is>
          <t>No</t>
        </is>
      </c>
      <c r="G790" s="6" t="inlineStr">
        <is>
          <t>Jac Siemens</t>
        </is>
      </c>
      <c r="H790" s="6" t="inlineStr">
        <is>
          <t>Yes</t>
        </is>
      </c>
      <c r="I790" s="6" t="inlineStr">
        <is>
          <t>present</t>
        </is>
      </c>
      <c r="J790" s="6" t="inlineStr">
        <is>
          <t>No</t>
        </is>
      </c>
      <c r="K790" s="6" t="inlineStr">
        <is>
          <t>none</t>
        </is>
      </c>
      <c r="L790" s="6" t="inlineStr">
        <is>
          <t>none</t>
        </is>
      </c>
      <c r="M790" s="6" t="inlineStr">
        <is>
          <t>voice-unanimous</t>
        </is>
      </c>
      <c r="N790" s="6" t="n">
        <v>0</v>
      </c>
      <c r="O790" s="6" t="n">
        <v>0</v>
      </c>
      <c r="P790" s="6" t="n"/>
      <c r="Q790" s="6" t="n"/>
      <c r="R790" s="6" t="n"/>
      <c r="S790" s="15">
        <f>IF(OR(H790&lt;&gt;"Yes",COUNT(N790:R790)=0),"",100*SUMPRODUCT(N790:R790/4,Weights!$B$2:$F$2)/SUMPRODUCT(--(N790:R790&lt;&gt;""),Weights!$B$2:$F$2))</f>
        <v/>
      </c>
      <c r="T790" s="6">
        <f>IF(H790&lt;&gt;"Yes","",IF(AND(N(N790)&gt;=2,N(O790)&gt;=2),"Yes","No"))</f>
        <v/>
      </c>
      <c r="U790" s="6" t="inlineStr">
        <is>
          <t>high</t>
        </is>
      </c>
      <c r="V790" s="6" t="inlineStr">
        <is>
          <t>high</t>
        </is>
      </c>
      <c r="W790" s="6" t="inlineStr">
        <is>
          <t>No</t>
        </is>
      </c>
      <c r="X790" s="8" t="inlineStr"/>
      <c r="Y790" s="6" t="n">
        <v>0</v>
      </c>
      <c r="Z790" s="8" t="inlineStr"/>
      <c r="AA790" s="8" t="inlineStr">
        <is>
          <t>position: No speech; unanimous voice vote. | reasons: no speech on the item</t>
        </is>
      </c>
      <c r="AB790" s="6" t="inlineStr"/>
    </row>
    <row r="791">
      <c r="A791" s="6" t="inlineStr">
        <is>
          <t>2022-11-15</t>
        </is>
      </c>
      <c r="B791" s="11" t="inlineStr">
        <is>
          <t>https://www.youtube.com/watch?v=fWxMS5MYUm0</t>
        </is>
      </c>
      <c r="C791" s="6" t="inlineStr">
        <is>
          <t>19/20</t>
        </is>
      </c>
      <c r="D791" s="8" t="inlineStr">
        <is>
          <t>Honorary street naming for the late Jim Penner (request from MLA Kelvin Goertzen) - portion of Park Road West</t>
        </is>
      </c>
      <c r="E791" s="6" t="inlineStr">
        <is>
          <t>policy</t>
        </is>
      </c>
      <c r="F791" s="6" t="inlineStr">
        <is>
          <t>No</t>
        </is>
      </c>
      <c r="G791" s="6" t="inlineStr">
        <is>
          <t>Mayor Earl Funk</t>
        </is>
      </c>
      <c r="H791" s="6" t="inlineStr">
        <is>
          <t>Yes</t>
        </is>
      </c>
      <c r="I791" s="6" t="inlineStr">
        <is>
          <t>present</t>
        </is>
      </c>
      <c r="J791" s="6" t="inlineStr">
        <is>
          <t>Yes</t>
        </is>
      </c>
      <c r="K791" s="6" t="inlineStr">
        <is>
          <t>none</t>
        </is>
      </c>
      <c r="L791" s="6" t="inlineStr">
        <is>
          <t>for</t>
        </is>
      </c>
      <c r="M791" s="6" t="inlineStr">
        <is>
          <t>voice-unanimous</t>
        </is>
      </c>
      <c r="N791" s="6" t="n">
        <v>4</v>
      </c>
      <c r="O791" s="6" t="n">
        <v>3</v>
      </c>
      <c r="P791" s="6" t="n">
        <v>3</v>
      </c>
      <c r="Q791" s="6" t="n"/>
      <c r="R791" s="6" t="n"/>
      <c r="S791" s="15">
        <f>IF(OR(H791&lt;&gt;"Yes",COUNT(N791:R791)=0),"",100*SUMPRODUCT(N791:R791/4,Weights!$B$2:$F$2)/SUMPRODUCT(--(N791:R791&lt;&gt;""),Weights!$B$2:$F$2))</f>
        <v/>
      </c>
      <c r="T791" s="6">
        <f>IF(H791&lt;&gt;"Yes","",IF(AND(N(N791)&gt;=2,N(O791)&gt;=2),"Yes","No"))</f>
        <v/>
      </c>
      <c r="U791" s="6" t="inlineStr">
        <is>
          <t>high</t>
        </is>
      </c>
      <c r="V791" s="6" t="inlineStr">
        <is>
          <t>high</t>
        </is>
      </c>
      <c r="W791" s="6" t="inlineStr">
        <is>
          <t>No</t>
        </is>
      </c>
      <c r="X791" s="8" t="inlineStr"/>
      <c r="Y791" s="6" t="n">
        <v>2</v>
      </c>
      <c r="Z791" s="8" t="inlineStr">
        <is>
          <t>[00:43:44] he built the Clear Spring Village Mall, and that changed the dynamics of number 12 Highway
[00:43:44] and I think this is a great way to honor Honor a great pioneer, I would say, in our community.</t>
        </is>
      </c>
      <c r="AA791" s="8" t="inlineStr">
        <is>
          <t>position: Endorses the honorary naming. | reasons: Cites concrete contributions (mall development reshaping Hwy 12, council and MLA service). | independence: Personal knowledge-based assessment.</t>
        </is>
      </c>
      <c r="AB791" s="11" t="inlineStr">
        <is>
          <t>https://www.youtube.com/watch?v=fWxMS5MYUm0&amp;t=2624s</t>
        </is>
      </c>
    </row>
    <row r="792">
      <c r="A792" s="6" t="inlineStr">
        <is>
          <t>2022-12-20</t>
        </is>
      </c>
      <c r="B792" s="11" t="inlineStr">
        <is>
          <t>https://www.youtube.com/watch?v=xwbUuixeQRM</t>
        </is>
      </c>
      <c r="C792" s="6" t="inlineStr">
        <is>
          <t>13</t>
        </is>
      </c>
      <c r="D792" s="8" t="inlineStr">
        <is>
          <t>2023 interim operating budget resolution</t>
        </is>
      </c>
      <c r="E792" s="6" t="inlineStr">
        <is>
          <t>budget</t>
        </is>
      </c>
      <c r="F792" s="6" t="inlineStr">
        <is>
          <t>No</t>
        </is>
      </c>
      <c r="G792" s="6" t="inlineStr">
        <is>
          <t>Michael Zwaagstra</t>
        </is>
      </c>
      <c r="H792" s="6" t="inlineStr">
        <is>
          <t>Yes</t>
        </is>
      </c>
      <c r="I792" s="6" t="inlineStr">
        <is>
          <t>present</t>
        </is>
      </c>
      <c r="J792" s="6" t="inlineStr">
        <is>
          <t>Yes</t>
        </is>
      </c>
      <c r="K792" s="6" t="inlineStr">
        <is>
          <t>mover</t>
        </is>
      </c>
      <c r="L792" s="6" t="inlineStr">
        <is>
          <t>for</t>
        </is>
      </c>
      <c r="M792" s="6" t="inlineStr">
        <is>
          <t>voice-unanimous</t>
        </is>
      </c>
      <c r="N792" s="6" t="n">
        <v>4</v>
      </c>
      <c r="O792" s="6" t="n">
        <v>2</v>
      </c>
      <c r="P792" s="6" t="n">
        <v>2</v>
      </c>
      <c r="Q792" s="6" t="n"/>
      <c r="R792" s="6" t="n"/>
      <c r="S792" s="15">
        <f>IF(OR(H792&lt;&gt;"Yes",COUNT(N792:R792)=0),"",100*SUMPRODUCT(N792:R792/4,Weights!$B$2:$F$2)/SUMPRODUCT(--(N792:R792&lt;&gt;""),Weights!$B$2:$F$2))</f>
        <v/>
      </c>
      <c r="T792" s="6">
        <f>IF(H792&lt;&gt;"Yes","",IF(AND(N(N792)&gt;=2,N(O792)&gt;=2),"Yes","No"))</f>
        <v/>
      </c>
      <c r="U792" s="6" t="inlineStr">
        <is>
          <t>medium</t>
        </is>
      </c>
      <c r="V792" s="6" t="inlineStr">
        <is>
          <t>medium</t>
        </is>
      </c>
      <c r="W792" s="6" t="inlineStr">
        <is>
          <t>No</t>
        </is>
      </c>
      <c r="X792" s="8" t="inlineStr"/>
      <c r="Y792" s="6" t="n">
        <v>1</v>
      </c>
      <c r="Z792" s="8" t="inlineStr">
        <is>
          <t>[00:08:12] Because I'm in favor of the city continuing to operate during the months January and February, I strongly recommend we approve this interim operating budget because otherwise we would have to wait until our formal budget is approved and nothing would happen and that would be unfortunate.</t>
        </is>
      </c>
      <c r="AA792" s="8" t="inlineStr">
        <is>
          <t>position: Moved the resolution and stated 'I strongly recommend we approve'. | reasons: One relevant reason (operations would stall until the formal budget is adopted), causally linked but not weighed against anything. | independence: Restates administration's rationale in his own framing ('I'm in favor of the city continuing to operate'); some personal articulation, no independent support.</t>
        </is>
      </c>
      <c r="AB792" s="11" t="inlineStr">
        <is>
          <t>https://www.youtube.com/watch?v=xwbUuixeQRM&amp;t=492s</t>
        </is>
      </c>
    </row>
    <row r="793">
      <c r="A793" s="6" t="inlineStr">
        <is>
          <t>2022-12-20</t>
        </is>
      </c>
      <c r="B793" s="11" t="inlineStr">
        <is>
          <t>https://www.youtube.com/watch?v=xwbUuixeQRM</t>
        </is>
      </c>
      <c r="C793" s="6" t="inlineStr">
        <is>
          <t>13</t>
        </is>
      </c>
      <c r="D793" s="8" t="inlineStr">
        <is>
          <t>2023 interim operating budget resolution</t>
        </is>
      </c>
      <c r="E793" s="6" t="inlineStr">
        <is>
          <t>budget</t>
        </is>
      </c>
      <c r="F793" s="6" t="inlineStr">
        <is>
          <t>No</t>
        </is>
      </c>
      <c r="G793" s="6" t="inlineStr">
        <is>
          <t>Jac Siemens</t>
        </is>
      </c>
      <c r="H793" s="6" t="inlineStr">
        <is>
          <t>Yes</t>
        </is>
      </c>
      <c r="I793" s="6" t="inlineStr">
        <is>
          <t>present</t>
        </is>
      </c>
      <c r="J793" s="6" t="inlineStr">
        <is>
          <t>No</t>
        </is>
      </c>
      <c r="K793" s="6" t="inlineStr">
        <is>
          <t>seconder</t>
        </is>
      </c>
      <c r="L793" s="6" t="inlineStr">
        <is>
          <t>none</t>
        </is>
      </c>
      <c r="M793" s="6" t="inlineStr">
        <is>
          <t>voice-unanimous</t>
        </is>
      </c>
      <c r="N793" s="6" t="n">
        <v>2</v>
      </c>
      <c r="O793" s="6" t="n">
        <v>0</v>
      </c>
      <c r="P793" s="6" t="n"/>
      <c r="Q793" s="6" t="n"/>
      <c r="R793" s="6" t="n"/>
      <c r="S793" s="15">
        <f>IF(OR(H793&lt;&gt;"Yes",COUNT(N793:R793)=0),"",100*SUMPRODUCT(N793:R793/4,Weights!$B$2:$F$2)/SUMPRODUCT(--(N793:R793&lt;&gt;""),Weights!$B$2:$F$2))</f>
        <v/>
      </c>
      <c r="T793" s="6">
        <f>IF(H793&lt;&gt;"Yes","",IF(AND(N(N793)&gt;=2,N(O793)&gt;=2),"Yes","No"))</f>
        <v/>
      </c>
      <c r="U793" s="6" t="inlineStr">
        <is>
          <t>high</t>
        </is>
      </c>
      <c r="V793" s="6" t="inlineStr">
        <is>
          <t>high</t>
        </is>
      </c>
      <c r="W793" s="6" t="inlineStr">
        <is>
          <t>No</t>
        </is>
      </c>
      <c r="X793" s="8" t="inlineStr"/>
      <c r="Y793" s="6" t="n">
        <v>0</v>
      </c>
      <c r="Z793" s="8" t="inlineStr"/>
      <c r="AA793" s="8" t="inlineStr">
        <is>
          <t>position: Seconding only. | reasons: No speech.</t>
        </is>
      </c>
      <c r="AB793" s="6" t="inlineStr"/>
    </row>
    <row r="794">
      <c r="A794" s="6" t="inlineStr">
        <is>
          <t>2022-12-20</t>
        </is>
      </c>
      <c r="B794" s="11" t="inlineStr">
        <is>
          <t>https://www.youtube.com/watch?v=xwbUuixeQRM</t>
        </is>
      </c>
      <c r="C794" s="6" t="inlineStr">
        <is>
          <t>13</t>
        </is>
      </c>
      <c r="D794" s="8" t="inlineStr">
        <is>
          <t>2023 interim operating budget resolution</t>
        </is>
      </c>
      <c r="E794" s="6" t="inlineStr">
        <is>
          <t>budget</t>
        </is>
      </c>
      <c r="F794" s="6" t="inlineStr">
        <is>
          <t>No</t>
        </is>
      </c>
      <c r="G794" s="6" t="inlineStr">
        <is>
          <t>Bill Hiebert</t>
        </is>
      </c>
      <c r="H794" s="6" t="inlineStr">
        <is>
          <t>Yes</t>
        </is>
      </c>
      <c r="I794" s="6" t="inlineStr">
        <is>
          <t>present</t>
        </is>
      </c>
      <c r="J794" s="6" t="inlineStr">
        <is>
          <t>No</t>
        </is>
      </c>
      <c r="K794" s="6" t="inlineStr">
        <is>
          <t>none</t>
        </is>
      </c>
      <c r="L794" s="6" t="inlineStr">
        <is>
          <t>none</t>
        </is>
      </c>
      <c r="M794" s="6" t="inlineStr">
        <is>
          <t>voice-unanimous</t>
        </is>
      </c>
      <c r="N794" s="6" t="n">
        <v>0</v>
      </c>
      <c r="O794" s="6" t="n">
        <v>0</v>
      </c>
      <c r="P794" s="6" t="n"/>
      <c r="Q794" s="6" t="n"/>
      <c r="R794" s="6" t="n"/>
      <c r="S794" s="15">
        <f>IF(OR(H794&lt;&gt;"Yes",COUNT(N794:R794)=0),"",100*SUMPRODUCT(N794:R794/4,Weights!$B$2:$F$2)/SUMPRODUCT(--(N794:R794&lt;&gt;""),Weights!$B$2:$F$2))</f>
        <v/>
      </c>
      <c r="T794" s="6">
        <f>IF(H794&lt;&gt;"Yes","",IF(AND(N(N794)&gt;=2,N(O794)&gt;=2),"Yes","No"))</f>
        <v/>
      </c>
      <c r="U794" s="6" t="inlineStr">
        <is>
          <t>high</t>
        </is>
      </c>
      <c r="V794" s="6" t="inlineStr">
        <is>
          <t>high</t>
        </is>
      </c>
      <c r="W794" s="6" t="inlineStr">
        <is>
          <t>No</t>
        </is>
      </c>
      <c r="X794" s="8" t="inlineStr"/>
      <c r="Y794" s="6" t="n">
        <v>0</v>
      </c>
      <c r="Z794" s="8" t="inlineStr"/>
      <c r="AA794" s="8" t="inlineStr">
        <is>
          <t>position: Unrecorded unanimous voice vote, no speech. | reasons: No speech.</t>
        </is>
      </c>
      <c r="AB794" s="6" t="inlineStr"/>
    </row>
    <row r="795">
      <c r="A795" s="6" t="inlineStr">
        <is>
          <t>2022-12-20</t>
        </is>
      </c>
      <c r="B795" s="11" t="inlineStr">
        <is>
          <t>https://www.youtube.com/watch?v=xwbUuixeQRM</t>
        </is>
      </c>
      <c r="C795" s="6" t="inlineStr">
        <is>
          <t>13</t>
        </is>
      </c>
      <c r="D795" s="8" t="inlineStr">
        <is>
          <t>2023 interim operating budget resolution</t>
        </is>
      </c>
      <c r="E795" s="6" t="inlineStr">
        <is>
          <t>budget</t>
        </is>
      </c>
      <c r="F795" s="6" t="inlineStr">
        <is>
          <t>No</t>
        </is>
      </c>
      <c r="G795" s="6" t="inlineStr">
        <is>
          <t>Jake Hiebert</t>
        </is>
      </c>
      <c r="H795" s="6" t="inlineStr">
        <is>
          <t>Yes</t>
        </is>
      </c>
      <c r="I795" s="6" t="inlineStr">
        <is>
          <t>present</t>
        </is>
      </c>
      <c r="J795" s="6" t="inlineStr">
        <is>
          <t>No</t>
        </is>
      </c>
      <c r="K795" s="6" t="inlineStr">
        <is>
          <t>none</t>
        </is>
      </c>
      <c r="L795" s="6" t="inlineStr">
        <is>
          <t>none</t>
        </is>
      </c>
      <c r="M795" s="6" t="inlineStr">
        <is>
          <t>voice-unanimous</t>
        </is>
      </c>
      <c r="N795" s="6" t="n">
        <v>0</v>
      </c>
      <c r="O795" s="6" t="n">
        <v>0</v>
      </c>
      <c r="P795" s="6" t="n"/>
      <c r="Q795" s="6" t="n"/>
      <c r="R795" s="6" t="n"/>
      <c r="S795" s="15">
        <f>IF(OR(H795&lt;&gt;"Yes",COUNT(N795:R795)=0),"",100*SUMPRODUCT(N795:R795/4,Weights!$B$2:$F$2)/SUMPRODUCT(--(N795:R795&lt;&gt;""),Weights!$B$2:$F$2))</f>
        <v/>
      </c>
      <c r="T795" s="6">
        <f>IF(H795&lt;&gt;"Yes","",IF(AND(N(N795)&gt;=2,N(O795)&gt;=2),"Yes","No"))</f>
        <v/>
      </c>
      <c r="U795" s="6" t="inlineStr">
        <is>
          <t>high</t>
        </is>
      </c>
      <c r="V795" s="6" t="inlineStr">
        <is>
          <t>high</t>
        </is>
      </c>
      <c r="W795" s="6" t="inlineStr">
        <is>
          <t>No</t>
        </is>
      </c>
      <c r="X795" s="8" t="inlineStr"/>
      <c r="Y795" s="6" t="n">
        <v>0</v>
      </c>
      <c r="Z795" s="8" t="inlineStr"/>
      <c r="AA795" s="8" t="inlineStr">
        <is>
          <t>position: Unrecorded unanimous voice vote, no speech. | reasons: No speech.</t>
        </is>
      </c>
      <c r="AB795" s="6" t="inlineStr"/>
    </row>
    <row r="796">
      <c r="A796" s="6" t="inlineStr">
        <is>
          <t>2022-12-20</t>
        </is>
      </c>
      <c r="B796" s="11" t="inlineStr">
        <is>
          <t>https://www.youtube.com/watch?v=xwbUuixeQRM</t>
        </is>
      </c>
      <c r="C796" s="6" t="inlineStr">
        <is>
          <t>13</t>
        </is>
      </c>
      <c r="D796" s="8" t="inlineStr">
        <is>
          <t>2023 interim operating budget resolution</t>
        </is>
      </c>
      <c r="E796" s="6" t="inlineStr">
        <is>
          <t>budget</t>
        </is>
      </c>
      <c r="F796" s="6" t="inlineStr">
        <is>
          <t>No</t>
        </is>
      </c>
      <c r="G796" s="6" t="inlineStr">
        <is>
          <t>Susan Penner</t>
        </is>
      </c>
      <c r="H796" s="6" t="inlineStr">
        <is>
          <t>Yes</t>
        </is>
      </c>
      <c r="I796" s="6" t="inlineStr">
        <is>
          <t>present</t>
        </is>
      </c>
      <c r="J796" s="6" t="inlineStr">
        <is>
          <t>No</t>
        </is>
      </c>
      <c r="K796" s="6" t="inlineStr">
        <is>
          <t>none</t>
        </is>
      </c>
      <c r="L796" s="6" t="inlineStr">
        <is>
          <t>none</t>
        </is>
      </c>
      <c r="M796" s="6" t="inlineStr">
        <is>
          <t>voice-unanimous</t>
        </is>
      </c>
      <c r="N796" s="6" t="n">
        <v>0</v>
      </c>
      <c r="O796" s="6" t="n">
        <v>0</v>
      </c>
      <c r="P796" s="6" t="n"/>
      <c r="Q796" s="6" t="n"/>
      <c r="R796" s="6" t="n"/>
      <c r="S796" s="15">
        <f>IF(OR(H796&lt;&gt;"Yes",COUNT(N796:R796)=0),"",100*SUMPRODUCT(N796:R796/4,Weights!$B$2:$F$2)/SUMPRODUCT(--(N796:R796&lt;&gt;""),Weights!$B$2:$F$2))</f>
        <v/>
      </c>
      <c r="T796" s="6">
        <f>IF(H796&lt;&gt;"Yes","",IF(AND(N(N796)&gt;=2,N(O796)&gt;=2),"Yes","No"))</f>
        <v/>
      </c>
      <c r="U796" s="6" t="inlineStr">
        <is>
          <t>medium</t>
        </is>
      </c>
      <c r="V796" s="6" t="inlineStr">
        <is>
          <t>high</t>
        </is>
      </c>
      <c r="W796" s="6" t="inlineStr">
        <is>
          <t>No</t>
        </is>
      </c>
      <c r="X796" s="8" t="inlineStr"/>
      <c r="Y796" s="6" t="n">
        <v>0</v>
      </c>
      <c r="Z796" s="8" t="inlineStr"/>
      <c r="AA796" s="8" t="inlineStr">
        <is>
          <t>position: Unrecorded unanimous voice vote, no speech. | reasons: No speech.</t>
        </is>
      </c>
      <c r="AB796" s="6" t="inlineStr"/>
    </row>
    <row r="797">
      <c r="A797" s="6" t="inlineStr">
        <is>
          <t>2022-12-20</t>
        </is>
      </c>
      <c r="B797" s="11" t="inlineStr">
        <is>
          <t>https://www.youtube.com/watch?v=xwbUuixeQRM</t>
        </is>
      </c>
      <c r="C797" s="6" t="inlineStr">
        <is>
          <t>13</t>
        </is>
      </c>
      <c r="D797" s="8" t="inlineStr">
        <is>
          <t>2023 interim operating budget resolution</t>
        </is>
      </c>
      <c r="E797" s="6" t="inlineStr">
        <is>
          <t>budget</t>
        </is>
      </c>
      <c r="F797" s="6" t="inlineStr">
        <is>
          <t>No</t>
        </is>
      </c>
      <c r="G797" s="6" t="inlineStr">
        <is>
          <t>Damian Penner</t>
        </is>
      </c>
      <c r="H797" s="6" t="inlineStr">
        <is>
          <t>No</t>
        </is>
      </c>
      <c r="I797" s="6" t="inlineStr">
        <is>
          <t>absent</t>
        </is>
      </c>
      <c r="J797" s="6" t="inlineStr">
        <is>
          <t>No</t>
        </is>
      </c>
      <c r="K797" s="6" t="inlineStr"/>
      <c r="L797" s="6" t="inlineStr"/>
      <c r="M797" s="6" t="inlineStr"/>
      <c r="N797" s="6" t="n"/>
      <c r="O797" s="6" t="n"/>
      <c r="P797" s="6" t="n"/>
      <c r="Q797" s="6" t="n"/>
      <c r="R797" s="6" t="n"/>
      <c r="S797" s="15">
        <f>IF(OR(H797&lt;&gt;"Yes",COUNT(N797:R797)=0),"",100*SUMPRODUCT(N797:R797/4,Weights!$B$2:$F$2)/SUMPRODUCT(--(N797:R797&lt;&gt;""),Weights!$B$2:$F$2))</f>
        <v/>
      </c>
      <c r="T797" s="6">
        <f>IF(H797&lt;&gt;"Yes","",IF(AND(N(N797)&gt;=2,N(O797)&gt;=2),"Yes","No"))</f>
        <v/>
      </c>
      <c r="U797" s="6" t="inlineStr"/>
      <c r="V797" s="6" t="inlineStr"/>
      <c r="W797" s="6" t="inlineStr">
        <is>
          <t>No</t>
        </is>
      </c>
      <c r="X797" s="8" t="inlineStr"/>
      <c r="Y797" s="6" t="n">
        <v>0</v>
      </c>
      <c r="Z797" s="8" t="inlineStr"/>
      <c r="AA797" s="8" t="inlineStr"/>
      <c r="AB797" s="6" t="inlineStr"/>
    </row>
    <row r="798">
      <c r="A798" s="6" t="inlineStr">
        <is>
          <t>2022-12-20</t>
        </is>
      </c>
      <c r="B798" s="11" t="inlineStr">
        <is>
          <t>https://www.youtube.com/watch?v=xwbUuixeQRM</t>
        </is>
      </c>
      <c r="C798" s="6" t="inlineStr">
        <is>
          <t>14</t>
        </is>
      </c>
      <c r="D798" s="8" t="inlineStr">
        <is>
          <t>2023 RBC operating borrowing resolution (up to $8,000,000)</t>
        </is>
      </c>
      <c r="E798" s="6" t="inlineStr">
        <is>
          <t>budget</t>
        </is>
      </c>
      <c r="F798" s="6" t="inlineStr">
        <is>
          <t>No</t>
        </is>
      </c>
      <c r="G798" s="6" t="inlineStr">
        <is>
          <t>Michael Zwaagstra</t>
        </is>
      </c>
      <c r="H798" s="6" t="inlineStr">
        <is>
          <t>Yes</t>
        </is>
      </c>
      <c r="I798" s="6" t="inlineStr">
        <is>
          <t>present</t>
        </is>
      </c>
      <c r="J798" s="6" t="inlineStr">
        <is>
          <t>Yes</t>
        </is>
      </c>
      <c r="K798" s="6" t="inlineStr">
        <is>
          <t>mover</t>
        </is>
      </c>
      <c r="L798" s="6" t="inlineStr">
        <is>
          <t>for</t>
        </is>
      </c>
      <c r="M798" s="6" t="inlineStr">
        <is>
          <t>voice-unanimous</t>
        </is>
      </c>
      <c r="N798" s="6" t="n">
        <v>4</v>
      </c>
      <c r="O798" s="6" t="n">
        <v>2</v>
      </c>
      <c r="P798" s="6" t="n">
        <v>1</v>
      </c>
      <c r="Q798" s="6" t="n"/>
      <c r="R798" s="6" t="n"/>
      <c r="S798" s="15">
        <f>IF(OR(H798&lt;&gt;"Yes",COUNT(N798:R798)=0),"",100*SUMPRODUCT(N798:R798/4,Weights!$B$2:$F$2)/SUMPRODUCT(--(N798:R798&lt;&gt;""),Weights!$B$2:$F$2))</f>
        <v/>
      </c>
      <c r="T798" s="6">
        <f>IF(H798&lt;&gt;"Yes","",IF(AND(N(N798)&gt;=2,N(O798)&gt;=2),"Yes","No"))</f>
        <v/>
      </c>
      <c r="U798" s="6" t="inlineStr">
        <is>
          <t>medium</t>
        </is>
      </c>
      <c r="V798" s="6" t="inlineStr">
        <is>
          <t>medium</t>
        </is>
      </c>
      <c r="W798" s="6" t="inlineStr">
        <is>
          <t>No</t>
        </is>
      </c>
      <c r="X798" s="8" t="inlineStr"/>
      <c r="Y798" s="6" t="n">
        <v>1</v>
      </c>
      <c r="Z798" s="8" t="inlineStr">
        <is>
          <t>[00:09:47] This is a resolution we passed every year, as the city manager noted. The only thing that's different is it's a larger amount because we have large expenses coming up for the event center that have to be addressed.</t>
        </is>
      </c>
      <c r="AA798" s="8" t="inlineStr">
        <is>
          <t>position: Moved the resolution. | reasons: Explains the larger amount by upcoming event-centre expenses; relevant but only partially linked (no discussion of the size or cost of the borrowing). | independence: Explicitly restates the city manager's explanation ('as the city manager noted') with no added assessment of his own.</t>
        </is>
      </c>
      <c r="AB798" s="11" t="inlineStr">
        <is>
          <t>https://www.youtube.com/watch?v=xwbUuixeQRM&amp;t=587s</t>
        </is>
      </c>
    </row>
    <row r="799">
      <c r="A799" s="6" t="inlineStr">
        <is>
          <t>2022-12-20</t>
        </is>
      </c>
      <c r="B799" s="11" t="inlineStr">
        <is>
          <t>https://www.youtube.com/watch?v=xwbUuixeQRM</t>
        </is>
      </c>
      <c r="C799" s="6" t="inlineStr">
        <is>
          <t>14</t>
        </is>
      </c>
      <c r="D799" s="8" t="inlineStr">
        <is>
          <t>2023 RBC operating borrowing resolution (up to $8,000,000)</t>
        </is>
      </c>
      <c r="E799" s="6" t="inlineStr">
        <is>
          <t>budget</t>
        </is>
      </c>
      <c r="F799" s="6" t="inlineStr">
        <is>
          <t>No</t>
        </is>
      </c>
      <c r="G799" s="6" t="inlineStr">
        <is>
          <t>Susan Penner</t>
        </is>
      </c>
      <c r="H799" s="6" t="inlineStr">
        <is>
          <t>Yes</t>
        </is>
      </c>
      <c r="I799" s="6" t="inlineStr">
        <is>
          <t>present</t>
        </is>
      </c>
      <c r="J799" s="6" t="inlineStr">
        <is>
          <t>No</t>
        </is>
      </c>
      <c r="K799" s="6" t="inlineStr">
        <is>
          <t>seconder</t>
        </is>
      </c>
      <c r="L799" s="6" t="inlineStr">
        <is>
          <t>none</t>
        </is>
      </c>
      <c r="M799" s="6" t="inlineStr">
        <is>
          <t>voice-unanimous</t>
        </is>
      </c>
      <c r="N799" s="6" t="n">
        <v>2</v>
      </c>
      <c r="O799" s="6" t="n">
        <v>0</v>
      </c>
      <c r="P799" s="6" t="n"/>
      <c r="Q799" s="6" t="n"/>
      <c r="R799" s="6" t="n"/>
      <c r="S799" s="15">
        <f>IF(OR(H799&lt;&gt;"Yes",COUNT(N799:R799)=0),"",100*SUMPRODUCT(N799:R799/4,Weights!$B$2:$F$2)/SUMPRODUCT(--(N799:R799&lt;&gt;""),Weights!$B$2:$F$2))</f>
        <v/>
      </c>
      <c r="T799" s="6">
        <f>IF(H799&lt;&gt;"Yes","",IF(AND(N(N799)&gt;=2,N(O799)&gt;=2),"Yes","No"))</f>
        <v/>
      </c>
      <c r="U799" s="6" t="inlineStr">
        <is>
          <t>medium</t>
        </is>
      </c>
      <c r="V799" s="6" t="inlineStr">
        <is>
          <t>high</t>
        </is>
      </c>
      <c r="W799" s="6" t="inlineStr">
        <is>
          <t>No</t>
        </is>
      </c>
      <c r="X799" s="8" t="inlineStr"/>
      <c r="Y799" s="6" t="n">
        <v>0</v>
      </c>
      <c r="Z799" s="8" t="inlineStr"/>
      <c r="AA799" s="8" t="inlineStr">
        <is>
          <t>position: Seconding only. | reasons: No substantive speech ('Nothing further' only).</t>
        </is>
      </c>
      <c r="AB799" s="6" t="inlineStr"/>
    </row>
    <row r="800">
      <c r="A800" s="6" t="inlineStr">
        <is>
          <t>2022-12-20</t>
        </is>
      </c>
      <c r="B800" s="11" t="inlineStr">
        <is>
          <t>https://www.youtube.com/watch?v=xwbUuixeQRM</t>
        </is>
      </c>
      <c r="C800" s="6" t="inlineStr">
        <is>
          <t>14</t>
        </is>
      </c>
      <c r="D800" s="8" t="inlineStr">
        <is>
          <t>2023 RBC operating borrowing resolution (up to $8,000,000)</t>
        </is>
      </c>
      <c r="E800" s="6" t="inlineStr">
        <is>
          <t>budget</t>
        </is>
      </c>
      <c r="F800" s="6" t="inlineStr">
        <is>
          <t>No</t>
        </is>
      </c>
      <c r="G800" s="6" t="inlineStr">
        <is>
          <t>Jac Siemens</t>
        </is>
      </c>
      <c r="H800" s="6" t="inlineStr">
        <is>
          <t>Yes</t>
        </is>
      </c>
      <c r="I800" s="6" t="inlineStr">
        <is>
          <t>present</t>
        </is>
      </c>
      <c r="J800" s="6" t="inlineStr">
        <is>
          <t>No</t>
        </is>
      </c>
      <c r="K800" s="6" t="inlineStr">
        <is>
          <t>none</t>
        </is>
      </c>
      <c r="L800" s="6" t="inlineStr">
        <is>
          <t>none</t>
        </is>
      </c>
      <c r="M800" s="6" t="inlineStr">
        <is>
          <t>voice-unanimous</t>
        </is>
      </c>
      <c r="N800" s="6" t="n">
        <v>0</v>
      </c>
      <c r="O800" s="6" t="n">
        <v>0</v>
      </c>
      <c r="P800" s="6" t="n"/>
      <c r="Q800" s="6" t="n"/>
      <c r="R800" s="6" t="n"/>
      <c r="S800" s="15">
        <f>IF(OR(H800&lt;&gt;"Yes",COUNT(N800:R800)=0),"",100*SUMPRODUCT(N800:R800/4,Weights!$B$2:$F$2)/SUMPRODUCT(--(N800:R800&lt;&gt;""),Weights!$B$2:$F$2))</f>
        <v/>
      </c>
      <c r="T800" s="6">
        <f>IF(H800&lt;&gt;"Yes","",IF(AND(N(N800)&gt;=2,N(O800)&gt;=2),"Yes","No"))</f>
        <v/>
      </c>
      <c r="U800" s="6" t="inlineStr">
        <is>
          <t>high</t>
        </is>
      </c>
      <c r="V800" s="6" t="inlineStr">
        <is>
          <t>high</t>
        </is>
      </c>
      <c r="W800" s="6" t="inlineStr">
        <is>
          <t>No</t>
        </is>
      </c>
      <c r="X800" s="8" t="inlineStr"/>
      <c r="Y800" s="6" t="n">
        <v>0</v>
      </c>
      <c r="Z800" s="8" t="inlineStr"/>
      <c r="AA800" s="8" t="inlineStr">
        <is>
          <t>position: Unrecorded unanimous voice vote, no speech. | reasons: No speech.</t>
        </is>
      </c>
      <c r="AB800" s="6" t="inlineStr"/>
    </row>
    <row r="801">
      <c r="A801" s="6" t="inlineStr">
        <is>
          <t>2022-12-20</t>
        </is>
      </c>
      <c r="B801" s="11" t="inlineStr">
        <is>
          <t>https://www.youtube.com/watch?v=xwbUuixeQRM</t>
        </is>
      </c>
      <c r="C801" s="6" t="inlineStr">
        <is>
          <t>14</t>
        </is>
      </c>
      <c r="D801" s="8" t="inlineStr">
        <is>
          <t>2023 RBC operating borrowing resolution (up to $8,000,000)</t>
        </is>
      </c>
      <c r="E801" s="6" t="inlineStr">
        <is>
          <t>budget</t>
        </is>
      </c>
      <c r="F801" s="6" t="inlineStr">
        <is>
          <t>No</t>
        </is>
      </c>
      <c r="G801" s="6" t="inlineStr">
        <is>
          <t>Bill Hiebert</t>
        </is>
      </c>
      <c r="H801" s="6" t="inlineStr">
        <is>
          <t>Yes</t>
        </is>
      </c>
      <c r="I801" s="6" t="inlineStr">
        <is>
          <t>present</t>
        </is>
      </c>
      <c r="J801" s="6" t="inlineStr">
        <is>
          <t>No</t>
        </is>
      </c>
      <c r="K801" s="6" t="inlineStr">
        <is>
          <t>none</t>
        </is>
      </c>
      <c r="L801" s="6" t="inlineStr">
        <is>
          <t>none</t>
        </is>
      </c>
      <c r="M801" s="6" t="inlineStr">
        <is>
          <t>voice-unanimous</t>
        </is>
      </c>
      <c r="N801" s="6" t="n">
        <v>0</v>
      </c>
      <c r="O801" s="6" t="n">
        <v>0</v>
      </c>
      <c r="P801" s="6" t="n"/>
      <c r="Q801" s="6" t="n"/>
      <c r="R801" s="6" t="n"/>
      <c r="S801" s="15">
        <f>IF(OR(H801&lt;&gt;"Yes",COUNT(N801:R801)=0),"",100*SUMPRODUCT(N801:R801/4,Weights!$B$2:$F$2)/SUMPRODUCT(--(N801:R801&lt;&gt;""),Weights!$B$2:$F$2))</f>
        <v/>
      </c>
      <c r="T801" s="6">
        <f>IF(H801&lt;&gt;"Yes","",IF(AND(N(N801)&gt;=2,N(O801)&gt;=2),"Yes","No"))</f>
        <v/>
      </c>
      <c r="U801" s="6" t="inlineStr">
        <is>
          <t>high</t>
        </is>
      </c>
      <c r="V801" s="6" t="inlineStr">
        <is>
          <t>high</t>
        </is>
      </c>
      <c r="W801" s="6" t="inlineStr">
        <is>
          <t>No</t>
        </is>
      </c>
      <c r="X801" s="8" t="inlineStr"/>
      <c r="Y801" s="6" t="n">
        <v>0</v>
      </c>
      <c r="Z801" s="8" t="inlineStr"/>
      <c r="AA801" s="8" t="inlineStr">
        <is>
          <t>position: Unrecorded unanimous voice vote, no speech. | reasons: No speech.</t>
        </is>
      </c>
      <c r="AB801" s="6" t="inlineStr"/>
    </row>
    <row r="802">
      <c r="A802" s="6" t="inlineStr">
        <is>
          <t>2022-12-20</t>
        </is>
      </c>
      <c r="B802" s="11" t="inlineStr">
        <is>
          <t>https://www.youtube.com/watch?v=xwbUuixeQRM</t>
        </is>
      </c>
      <c r="C802" s="6" t="inlineStr">
        <is>
          <t>14</t>
        </is>
      </c>
      <c r="D802" s="8" t="inlineStr">
        <is>
          <t>2023 RBC operating borrowing resolution (up to $8,000,000)</t>
        </is>
      </c>
      <c r="E802" s="6" t="inlineStr">
        <is>
          <t>budget</t>
        </is>
      </c>
      <c r="F802" s="6" t="inlineStr">
        <is>
          <t>No</t>
        </is>
      </c>
      <c r="G802" s="6" t="inlineStr">
        <is>
          <t>Jake Hiebert</t>
        </is>
      </c>
      <c r="H802" s="6" t="inlineStr">
        <is>
          <t>Yes</t>
        </is>
      </c>
      <c r="I802" s="6" t="inlineStr">
        <is>
          <t>present</t>
        </is>
      </c>
      <c r="J802" s="6" t="inlineStr">
        <is>
          <t>No</t>
        </is>
      </c>
      <c r="K802" s="6" t="inlineStr">
        <is>
          <t>none</t>
        </is>
      </c>
      <c r="L802" s="6" t="inlineStr">
        <is>
          <t>none</t>
        </is>
      </c>
      <c r="M802" s="6" t="inlineStr">
        <is>
          <t>voice-unanimous</t>
        </is>
      </c>
      <c r="N802" s="6" t="n">
        <v>0</v>
      </c>
      <c r="O802" s="6" t="n">
        <v>0</v>
      </c>
      <c r="P802" s="6" t="n"/>
      <c r="Q802" s="6" t="n"/>
      <c r="R802" s="6" t="n"/>
      <c r="S802" s="15">
        <f>IF(OR(H802&lt;&gt;"Yes",COUNT(N802:R802)=0),"",100*SUMPRODUCT(N802:R802/4,Weights!$B$2:$F$2)/SUMPRODUCT(--(N802:R802&lt;&gt;""),Weights!$B$2:$F$2))</f>
        <v/>
      </c>
      <c r="T802" s="6">
        <f>IF(H802&lt;&gt;"Yes","",IF(AND(N(N802)&gt;=2,N(O802)&gt;=2),"Yes","No"))</f>
        <v/>
      </c>
      <c r="U802" s="6" t="inlineStr">
        <is>
          <t>high</t>
        </is>
      </c>
      <c r="V802" s="6" t="inlineStr">
        <is>
          <t>high</t>
        </is>
      </c>
      <c r="W802" s="6" t="inlineStr">
        <is>
          <t>No</t>
        </is>
      </c>
      <c r="X802" s="8" t="inlineStr"/>
      <c r="Y802" s="6" t="n">
        <v>0</v>
      </c>
      <c r="Z802" s="8" t="inlineStr"/>
      <c r="AA802" s="8" t="inlineStr">
        <is>
          <t>position: Unrecorded unanimous voice vote, no speech. | reasons: No speech.</t>
        </is>
      </c>
      <c r="AB802" s="6" t="inlineStr"/>
    </row>
    <row r="803">
      <c r="A803" s="6" t="inlineStr">
        <is>
          <t>2022-12-20</t>
        </is>
      </c>
      <c r="B803" s="11" t="inlineStr">
        <is>
          <t>https://www.youtube.com/watch?v=xwbUuixeQRM</t>
        </is>
      </c>
      <c r="C803" s="6" t="inlineStr">
        <is>
          <t>14</t>
        </is>
      </c>
      <c r="D803" s="8" t="inlineStr">
        <is>
          <t>2023 RBC operating borrowing resolution (up to $8,000,000)</t>
        </is>
      </c>
      <c r="E803" s="6" t="inlineStr">
        <is>
          <t>budget</t>
        </is>
      </c>
      <c r="F803" s="6" t="inlineStr">
        <is>
          <t>No</t>
        </is>
      </c>
      <c r="G803" s="6" t="inlineStr">
        <is>
          <t>Damian Penner</t>
        </is>
      </c>
      <c r="H803" s="6" t="inlineStr">
        <is>
          <t>No</t>
        </is>
      </c>
      <c r="I803" s="6" t="inlineStr">
        <is>
          <t>absent</t>
        </is>
      </c>
      <c r="J803" s="6" t="inlineStr">
        <is>
          <t>No</t>
        </is>
      </c>
      <c r="K803" s="6" t="inlineStr"/>
      <c r="L803" s="6" t="inlineStr"/>
      <c r="M803" s="6" t="inlineStr"/>
      <c r="N803" s="6" t="n"/>
      <c r="O803" s="6" t="n"/>
      <c r="P803" s="6" t="n"/>
      <c r="Q803" s="6" t="n"/>
      <c r="R803" s="6" t="n"/>
      <c r="S803" s="15">
        <f>IF(OR(H803&lt;&gt;"Yes",COUNT(N803:R803)=0),"",100*SUMPRODUCT(N803:R803/4,Weights!$B$2:$F$2)/SUMPRODUCT(--(N803:R803&lt;&gt;""),Weights!$B$2:$F$2))</f>
        <v/>
      </c>
      <c r="T803" s="6">
        <f>IF(H803&lt;&gt;"Yes","",IF(AND(N(N803)&gt;=2,N(O803)&gt;=2),"Yes","No"))</f>
        <v/>
      </c>
      <c r="U803" s="6" t="inlineStr"/>
      <c r="V803" s="6" t="inlineStr"/>
      <c r="W803" s="6" t="inlineStr">
        <is>
          <t>No</t>
        </is>
      </c>
      <c r="X803" s="8" t="inlineStr"/>
      <c r="Y803" s="6" t="n">
        <v>0</v>
      </c>
      <c r="Z803" s="8" t="inlineStr"/>
      <c r="AA803" s="8" t="inlineStr"/>
      <c r="AB803" s="6" t="inlineStr"/>
    </row>
    <row r="804">
      <c r="A804" s="6" t="inlineStr">
        <is>
          <t>2023-01-03</t>
        </is>
      </c>
      <c r="B804" s="11" t="inlineStr">
        <is>
          <t>https://www.youtube.com/watch?v=D9VrRm3WVks</t>
        </is>
      </c>
      <c r="C804" s="6" t="inlineStr">
        <is>
          <t>7/8</t>
        </is>
      </c>
      <c r="D804" s="8" t="inlineStr">
        <is>
          <t>By-Law 2197 1st &amp; 2nd reading - Plan of Drain (Elmdale Street drain, event centre lands)</t>
        </is>
      </c>
      <c r="E804" s="6" t="inlineStr">
        <is>
          <t>land use</t>
        </is>
      </c>
      <c r="F804" s="6" t="inlineStr">
        <is>
          <t>No</t>
        </is>
      </c>
      <c r="G804" s="6" t="inlineStr">
        <is>
          <t>Michael Zwaagstra</t>
        </is>
      </c>
      <c r="H804" s="6" t="inlineStr">
        <is>
          <t>Yes</t>
        </is>
      </c>
      <c r="I804" s="6" t="inlineStr">
        <is>
          <t>present</t>
        </is>
      </c>
      <c r="J804" s="6" t="inlineStr">
        <is>
          <t>Yes</t>
        </is>
      </c>
      <c r="K804" s="6" t="inlineStr">
        <is>
          <t>mover</t>
        </is>
      </c>
      <c r="L804" s="6" t="inlineStr">
        <is>
          <t>for</t>
        </is>
      </c>
      <c r="M804" s="6" t="inlineStr">
        <is>
          <t>voice-unanimous</t>
        </is>
      </c>
      <c r="N804" s="6" t="n">
        <v>4</v>
      </c>
      <c r="O804" s="6" t="n">
        <v>2</v>
      </c>
      <c r="P804" s="6" t="n">
        <v>2</v>
      </c>
      <c r="Q804" s="6" t="n"/>
      <c r="R804" s="6" t="n"/>
      <c r="S804" s="15">
        <f>IF(OR(H804&lt;&gt;"Yes",COUNT(N804:R804)=0),"",100*SUMPRODUCT(N804:R804/4,Weights!$B$2:$F$2)/SUMPRODUCT(--(N804:R804&lt;&gt;""),Weights!$B$2:$F$2))</f>
        <v/>
      </c>
      <c r="T804" s="6">
        <f>IF(H804&lt;&gt;"Yes","",IF(AND(N(N804)&gt;=2,N(O804)&gt;=2),"Yes","No"))</f>
        <v/>
      </c>
      <c r="U804" s="6" t="inlineStr">
        <is>
          <t>high</t>
        </is>
      </c>
      <c r="V804" s="6" t="inlineStr">
        <is>
          <t>high</t>
        </is>
      </c>
      <c r="W804" s="6" t="inlineStr">
        <is>
          <t>No</t>
        </is>
      </c>
      <c r="X804" s="8" t="inlineStr"/>
      <c r="Y804" s="6" t="n">
        <v>2</v>
      </c>
      <c r="Z804" s="8" t="inlineStr">
        <is>
          <t>[00:05:14] This is happening because the The land is being consolidated for the purposes of our event centre.
[00:05:14] There's no change that's taking place in terms of how the drain is being used. This is formalizing what is already there to indicate that this is on a permanent basis, that this is how the Elmdale drain is going to look and work.</t>
        </is>
      </c>
      <c r="AA804" s="8" t="inlineStr">
        <is>
          <t>position: moved 1st reading and explained the purpose | reasons: explains why the drain plan is needed (land consolidation for event centre) and that drain use does not change; largely restates staff report | independence: adds own framing (formalizing existing drain, no change in use) beyond 'administration recommends'</t>
        </is>
      </c>
      <c r="AB804" s="11" t="inlineStr">
        <is>
          <t>https://www.youtube.com/watch?v=D9VrRm3WVks&amp;t=314s</t>
        </is>
      </c>
    </row>
    <row r="805">
      <c r="A805" s="6" t="inlineStr">
        <is>
          <t>2023-01-03</t>
        </is>
      </c>
      <c r="B805" s="11" t="inlineStr">
        <is>
          <t>https://www.youtube.com/watch?v=D9VrRm3WVks</t>
        </is>
      </c>
      <c r="C805" s="6" t="inlineStr">
        <is>
          <t>7/8</t>
        </is>
      </c>
      <c r="D805" s="8" t="inlineStr">
        <is>
          <t>By-Law 2197 1st &amp; 2nd reading - Plan of Drain (Elmdale Street drain, event centre lands)</t>
        </is>
      </c>
      <c r="E805" s="6" t="inlineStr">
        <is>
          <t>land use</t>
        </is>
      </c>
      <c r="F805" s="6" t="inlineStr">
        <is>
          <t>No</t>
        </is>
      </c>
      <c r="G805" s="6" t="inlineStr">
        <is>
          <t>Jac Siemens</t>
        </is>
      </c>
      <c r="H805" s="6" t="inlineStr">
        <is>
          <t>Yes</t>
        </is>
      </c>
      <c r="I805" s="6" t="inlineStr">
        <is>
          <t>present</t>
        </is>
      </c>
      <c r="J805" s="6" t="inlineStr">
        <is>
          <t>No</t>
        </is>
      </c>
      <c r="K805" s="6" t="inlineStr">
        <is>
          <t>seconder</t>
        </is>
      </c>
      <c r="L805" s="6" t="inlineStr">
        <is>
          <t>none</t>
        </is>
      </c>
      <c r="M805" s="6" t="inlineStr">
        <is>
          <t>voice-unanimous</t>
        </is>
      </c>
      <c r="N805" s="6" t="n">
        <v>2</v>
      </c>
      <c r="O805" s="6" t="n">
        <v>0</v>
      </c>
      <c r="P805" s="6" t="n"/>
      <c r="Q805" s="6" t="n"/>
      <c r="R805" s="6" t="n"/>
      <c r="S805" s="15">
        <f>IF(OR(H805&lt;&gt;"Yes",COUNT(N805:R805)=0),"",100*SUMPRODUCT(N805:R805/4,Weights!$B$2:$F$2)/SUMPRODUCT(--(N805:R805&lt;&gt;""),Weights!$B$2:$F$2))</f>
        <v/>
      </c>
      <c r="T805" s="6">
        <f>IF(H805&lt;&gt;"Yes","",IF(AND(N(N805)&gt;=2,N(O805)&gt;=2),"Yes","No"))</f>
        <v/>
      </c>
      <c r="U805" s="6" t="inlineStr">
        <is>
          <t>high</t>
        </is>
      </c>
      <c r="V805" s="6" t="inlineStr">
        <is>
          <t>high</t>
        </is>
      </c>
      <c r="W805" s="6" t="inlineStr">
        <is>
          <t>No</t>
        </is>
      </c>
      <c r="X805" s="8" t="inlineStr"/>
      <c r="Y805" s="6" t="n">
        <v>0</v>
      </c>
      <c r="Z805" s="8" t="inlineStr"/>
      <c r="AA805" s="8" t="inlineStr">
        <is>
          <t>position: seconding only, no speech | reasons: no speech</t>
        </is>
      </c>
      <c r="AB805" s="6" t="inlineStr"/>
    </row>
    <row r="806">
      <c r="A806" s="6" t="inlineStr">
        <is>
          <t>2023-01-03</t>
        </is>
      </c>
      <c r="B806" s="11" t="inlineStr">
        <is>
          <t>https://www.youtube.com/watch?v=D9VrRm3WVks</t>
        </is>
      </c>
      <c r="C806" s="6" t="inlineStr">
        <is>
          <t>7/8</t>
        </is>
      </c>
      <c r="D806" s="8" t="inlineStr">
        <is>
          <t>By-Law 2197 1st &amp; 2nd reading - Plan of Drain (Elmdale Street drain, event centre lands)</t>
        </is>
      </c>
      <c r="E806" s="6" t="inlineStr">
        <is>
          <t>land use</t>
        </is>
      </c>
      <c r="F806" s="6" t="inlineStr">
        <is>
          <t>No</t>
        </is>
      </c>
      <c r="G806" s="6" t="inlineStr">
        <is>
          <t>Jake Hiebert</t>
        </is>
      </c>
      <c r="H806" s="6" t="inlineStr">
        <is>
          <t>Yes</t>
        </is>
      </c>
      <c r="I806" s="6" t="inlineStr">
        <is>
          <t>present</t>
        </is>
      </c>
      <c r="J806" s="6" t="inlineStr">
        <is>
          <t>No</t>
        </is>
      </c>
      <c r="K806" s="6" t="inlineStr">
        <is>
          <t>mover</t>
        </is>
      </c>
      <c r="L806" s="6" t="inlineStr">
        <is>
          <t>none</t>
        </is>
      </c>
      <c r="M806" s="6" t="inlineStr">
        <is>
          <t>voice-unanimous</t>
        </is>
      </c>
      <c r="N806" s="6" t="n">
        <v>4</v>
      </c>
      <c r="O806" s="6" t="n">
        <v>0</v>
      </c>
      <c r="P806" s="6" t="n"/>
      <c r="Q806" s="6" t="n"/>
      <c r="R806" s="6" t="n"/>
      <c r="S806" s="15">
        <f>IF(OR(H806&lt;&gt;"Yes",COUNT(N806:R806)=0),"",100*SUMPRODUCT(N806:R806/4,Weights!$B$2:$F$2)/SUMPRODUCT(--(N806:R806&lt;&gt;""),Weights!$B$2:$F$2))</f>
        <v/>
      </c>
      <c r="T806" s="6">
        <f>IF(H806&lt;&gt;"Yes","",IF(AND(N(N806)&gt;=2,N(O806)&gt;=2),"Yes","No"))</f>
        <v/>
      </c>
      <c r="U806" s="6" t="inlineStr">
        <is>
          <t>high</t>
        </is>
      </c>
      <c r="V806" s="6" t="inlineStr">
        <is>
          <t>high</t>
        </is>
      </c>
      <c r="W806" s="6" t="inlineStr">
        <is>
          <t>No</t>
        </is>
      </c>
      <c r="X806" s="8" t="inlineStr"/>
      <c r="Y806" s="6" t="n">
        <v>0</v>
      </c>
      <c r="Z806" s="8" t="inlineStr"/>
      <c r="AA806" s="8" t="inlineStr">
        <is>
          <t>position: moved the motion, no speech | reasons: no speech</t>
        </is>
      </c>
      <c r="AB806" s="6" t="inlineStr"/>
    </row>
    <row r="807">
      <c r="A807" s="6" t="inlineStr">
        <is>
          <t>2023-01-03</t>
        </is>
      </c>
      <c r="B807" s="11" t="inlineStr">
        <is>
          <t>https://www.youtube.com/watch?v=D9VrRm3WVks</t>
        </is>
      </c>
      <c r="C807" s="6" t="inlineStr">
        <is>
          <t>7/8</t>
        </is>
      </c>
      <c r="D807" s="8" t="inlineStr">
        <is>
          <t>By-Law 2197 1st &amp; 2nd reading - Plan of Drain (Elmdale Street drain, event centre lands)</t>
        </is>
      </c>
      <c r="E807" s="6" t="inlineStr">
        <is>
          <t>land use</t>
        </is>
      </c>
      <c r="F807" s="6" t="inlineStr">
        <is>
          <t>No</t>
        </is>
      </c>
      <c r="G807" s="6" t="inlineStr">
        <is>
          <t>Damian Penner</t>
        </is>
      </c>
      <c r="H807" s="6" t="inlineStr">
        <is>
          <t>Yes</t>
        </is>
      </c>
      <c r="I807" s="6" t="inlineStr">
        <is>
          <t>present</t>
        </is>
      </c>
      <c r="J807" s="6" t="inlineStr">
        <is>
          <t>No</t>
        </is>
      </c>
      <c r="K807" s="6" t="inlineStr">
        <is>
          <t>seconder</t>
        </is>
      </c>
      <c r="L807" s="6" t="inlineStr">
        <is>
          <t>none</t>
        </is>
      </c>
      <c r="M807" s="6" t="inlineStr">
        <is>
          <t>voice-unanimous</t>
        </is>
      </c>
      <c r="N807" s="6" t="n">
        <v>2</v>
      </c>
      <c r="O807" s="6" t="n">
        <v>0</v>
      </c>
      <c r="P807" s="6" t="n"/>
      <c r="Q807" s="6" t="n"/>
      <c r="R807" s="6" t="n"/>
      <c r="S807" s="15">
        <f>IF(OR(H807&lt;&gt;"Yes",COUNT(N807:R807)=0),"",100*SUMPRODUCT(N807:R807/4,Weights!$B$2:$F$2)/SUMPRODUCT(--(N807:R807&lt;&gt;""),Weights!$B$2:$F$2))</f>
        <v/>
      </c>
      <c r="T807" s="6">
        <f>IF(H807&lt;&gt;"Yes","",IF(AND(N(N807)&gt;=2,N(O807)&gt;=2),"Yes","No"))</f>
        <v/>
      </c>
      <c r="U807" s="6" t="inlineStr">
        <is>
          <t>high</t>
        </is>
      </c>
      <c r="V807" s="6" t="inlineStr">
        <is>
          <t>high</t>
        </is>
      </c>
      <c r="W807" s="6" t="inlineStr">
        <is>
          <t>No</t>
        </is>
      </c>
      <c r="X807" s="8" t="inlineStr"/>
      <c r="Y807" s="6" t="n">
        <v>0</v>
      </c>
      <c r="Z807" s="8" t="inlineStr"/>
      <c r="AA807" s="8" t="inlineStr">
        <is>
          <t>position: seconding only, no speech | reasons: no speech</t>
        </is>
      </c>
      <c r="AB807" s="6" t="inlineStr"/>
    </row>
    <row r="808">
      <c r="A808" s="6" t="inlineStr">
        <is>
          <t>2023-01-03</t>
        </is>
      </c>
      <c r="B808" s="11" t="inlineStr">
        <is>
          <t>https://www.youtube.com/watch?v=D9VrRm3WVks</t>
        </is>
      </c>
      <c r="C808" s="6" t="inlineStr">
        <is>
          <t>7/8</t>
        </is>
      </c>
      <c r="D808" s="8" t="inlineStr">
        <is>
          <t>By-Law 2197 1st &amp; 2nd reading - Plan of Drain (Elmdale Street drain, event centre lands)</t>
        </is>
      </c>
      <c r="E808" s="6" t="inlineStr">
        <is>
          <t>land use</t>
        </is>
      </c>
      <c r="F808" s="6" t="inlineStr">
        <is>
          <t>No</t>
        </is>
      </c>
      <c r="G808" s="6" t="inlineStr">
        <is>
          <t>Bill Hiebert</t>
        </is>
      </c>
      <c r="H808" s="6" t="inlineStr">
        <is>
          <t>Yes</t>
        </is>
      </c>
      <c r="I808" s="6" t="inlineStr">
        <is>
          <t>present</t>
        </is>
      </c>
      <c r="J808" s="6" t="inlineStr">
        <is>
          <t>No</t>
        </is>
      </c>
      <c r="K808" s="6" t="inlineStr">
        <is>
          <t>none</t>
        </is>
      </c>
      <c r="L808" s="6" t="inlineStr">
        <is>
          <t>none</t>
        </is>
      </c>
      <c r="M808" s="6" t="inlineStr">
        <is>
          <t>voice-unanimous</t>
        </is>
      </c>
      <c r="N808" s="6" t="n">
        <v>0</v>
      </c>
      <c r="O808" s="6" t="n">
        <v>0</v>
      </c>
      <c r="P808" s="6" t="n"/>
      <c r="Q808" s="6" t="n"/>
      <c r="R808" s="6" t="n"/>
      <c r="S808" s="15">
        <f>IF(OR(H808&lt;&gt;"Yes",COUNT(N808:R808)=0),"",100*SUMPRODUCT(N808:R808/4,Weights!$B$2:$F$2)/SUMPRODUCT(--(N808:R808&lt;&gt;""),Weights!$B$2:$F$2))</f>
        <v/>
      </c>
      <c r="T808" s="6">
        <f>IF(H808&lt;&gt;"Yes","",IF(AND(N(N808)&gt;=2,N(O808)&gt;=2),"Yes","No"))</f>
        <v/>
      </c>
      <c r="U808" s="6" t="inlineStr">
        <is>
          <t>high</t>
        </is>
      </c>
      <c r="V808" s="6" t="inlineStr">
        <is>
          <t>high</t>
        </is>
      </c>
      <c r="W808" s="6" t="inlineStr">
        <is>
          <t>No</t>
        </is>
      </c>
      <c r="X808" s="8" t="inlineStr"/>
      <c r="Y808" s="6" t="n">
        <v>0</v>
      </c>
      <c r="Z808" s="8" t="inlineStr"/>
      <c r="AA808" s="8" t="inlineStr">
        <is>
          <t>position: no speech; unrecorded unanimous voice vote | reasons: no speech</t>
        </is>
      </c>
      <c r="AB808" s="6" t="inlineStr"/>
    </row>
    <row r="809">
      <c r="A809" s="6" t="inlineStr">
        <is>
          <t>2023-01-03</t>
        </is>
      </c>
      <c r="B809" s="11" t="inlineStr">
        <is>
          <t>https://www.youtube.com/watch?v=D9VrRm3WVks</t>
        </is>
      </c>
      <c r="C809" s="6" t="inlineStr">
        <is>
          <t>7/8</t>
        </is>
      </c>
      <c r="D809" s="8" t="inlineStr">
        <is>
          <t>By-Law 2197 1st &amp; 2nd reading - Plan of Drain (Elmdale Street drain, event centre lands)</t>
        </is>
      </c>
      <c r="E809" s="6" t="inlineStr">
        <is>
          <t>land use</t>
        </is>
      </c>
      <c r="F809" s="6" t="inlineStr">
        <is>
          <t>No</t>
        </is>
      </c>
      <c r="G809" s="6" t="inlineStr">
        <is>
          <t>Susan Penner</t>
        </is>
      </c>
      <c r="H809" s="6" t="inlineStr">
        <is>
          <t>Yes</t>
        </is>
      </c>
      <c r="I809" s="6" t="inlineStr">
        <is>
          <t>present</t>
        </is>
      </c>
      <c r="J809" s="6" t="inlineStr">
        <is>
          <t>No</t>
        </is>
      </c>
      <c r="K809" s="6" t="inlineStr">
        <is>
          <t>none</t>
        </is>
      </c>
      <c r="L809" s="6" t="inlineStr">
        <is>
          <t>none</t>
        </is>
      </c>
      <c r="M809" s="6" t="inlineStr">
        <is>
          <t>voice-unanimous</t>
        </is>
      </c>
      <c r="N809" s="6" t="n">
        <v>0</v>
      </c>
      <c r="O809" s="6" t="n">
        <v>0</v>
      </c>
      <c r="P809" s="6" t="n"/>
      <c r="Q809" s="6" t="n"/>
      <c r="R809" s="6" t="n"/>
      <c r="S809" s="15">
        <f>IF(OR(H809&lt;&gt;"Yes",COUNT(N809:R809)=0),"",100*SUMPRODUCT(N809:R809/4,Weights!$B$2:$F$2)/SUMPRODUCT(--(N809:R809&lt;&gt;""),Weights!$B$2:$F$2))</f>
        <v/>
      </c>
      <c r="T809" s="6">
        <f>IF(H809&lt;&gt;"Yes","",IF(AND(N(N809)&gt;=2,N(O809)&gt;=2),"Yes","No"))</f>
        <v/>
      </c>
      <c r="U809" s="6" t="inlineStr">
        <is>
          <t>high</t>
        </is>
      </c>
      <c r="V809" s="6" t="inlineStr">
        <is>
          <t>high</t>
        </is>
      </c>
      <c r="W809" s="6" t="inlineStr">
        <is>
          <t>No</t>
        </is>
      </c>
      <c r="X809" s="8" t="inlineStr"/>
      <c r="Y809" s="6" t="n">
        <v>0</v>
      </c>
      <c r="Z809" s="8" t="inlineStr"/>
      <c r="AA809" s="8" t="inlineStr">
        <is>
          <t>position: no speech; unrecorded unanimous voice vote | reasons: no speech</t>
        </is>
      </c>
      <c r="AB809" s="6" t="inlineStr"/>
    </row>
    <row r="810">
      <c r="A810" s="6" t="inlineStr">
        <is>
          <t>2023-01-03</t>
        </is>
      </c>
      <c r="B810" s="11" t="inlineStr">
        <is>
          <t>https://www.youtube.com/watch?v=D9VrRm3WVks</t>
        </is>
      </c>
      <c r="C810" s="6" t="inlineStr">
        <is>
          <t>9/10/11</t>
        </is>
      </c>
      <c r="D810" s="8" t="inlineStr">
        <is>
          <t>By-Law 2220 public hearing, 1st &amp; 2nd reading - Local Improvement Plan 2023-01, Fire Department ladder truck</t>
        </is>
      </c>
      <c r="E810" s="6" t="inlineStr">
        <is>
          <t>infrastructure</t>
        </is>
      </c>
      <c r="F810" s="6" t="inlineStr">
        <is>
          <t>No</t>
        </is>
      </c>
      <c r="G810" s="6" t="inlineStr">
        <is>
          <t>Damian Penner</t>
        </is>
      </c>
      <c r="H810" s="6" t="inlineStr">
        <is>
          <t>Yes</t>
        </is>
      </c>
      <c r="I810" s="6" t="inlineStr">
        <is>
          <t>present</t>
        </is>
      </c>
      <c r="J810" s="6" t="inlineStr">
        <is>
          <t>Yes</t>
        </is>
      </c>
      <c r="K810" s="6" t="inlineStr">
        <is>
          <t>mover</t>
        </is>
      </c>
      <c r="L810" s="6" t="inlineStr">
        <is>
          <t>for</t>
        </is>
      </c>
      <c r="M810" s="6" t="inlineStr">
        <is>
          <t>voice-unanimous</t>
        </is>
      </c>
      <c r="N810" s="6" t="n">
        <v>4</v>
      </c>
      <c r="O810" s="6" t="n">
        <v>2</v>
      </c>
      <c r="P810" s="6" t="n">
        <v>2</v>
      </c>
      <c r="Q810" s="6" t="n"/>
      <c r="R810" s="6" t="n"/>
      <c r="S810" s="15">
        <f>IF(OR(H810&lt;&gt;"Yes",COUNT(N810:R810)=0),"",100*SUMPRODUCT(N810:R810/4,Weights!$B$2:$F$2)/SUMPRODUCT(--(N810:R810&lt;&gt;""),Weights!$B$2:$F$2))</f>
        <v/>
      </c>
      <c r="T810" s="6">
        <f>IF(H810&lt;&gt;"Yes","",IF(AND(N(N810)&gt;=2,N(O810)&gt;=2),"Yes","No"))</f>
        <v/>
      </c>
      <c r="U810" s="6" t="inlineStr">
        <is>
          <t>high</t>
        </is>
      </c>
      <c r="V810" s="6" t="inlineStr">
        <is>
          <t>high</t>
        </is>
      </c>
      <c r="W810" s="6" t="inlineStr">
        <is>
          <t>No</t>
        </is>
      </c>
      <c r="X810" s="8" t="inlineStr"/>
      <c r="Y810" s="6" t="n">
        <v>4</v>
      </c>
      <c r="Z810" s="8" t="inlineStr">
        <is>
          <t>[00:08:20] Motion to approve.
[00:08:25] Our protective services is something that we as a city always need to make sure that we are investing into.
[00:08:25] Our fire chief has given us a long-term strategy of replacement of our fire trucks in terms of affordability with repair as well as replacement.
[00:08:25] And so I'm happy to go to approve up to $2 million of debt to help service that and continue our protective services of the city.</t>
        </is>
      </c>
      <c r="AA810" s="8" t="inlineStr">
        <is>
          <t>position: moved 1st reading; explicit approval of up to $2M debt | reasons: protective-services priority and fit with the fire chief's long-term replacement plan (repair vs replacement affordability); partial causal link, no item-specific evidence | independence: cites fire chief's strategy plus own valuation of investing in protective services</t>
        </is>
      </c>
      <c r="AB810" s="11" t="inlineStr">
        <is>
          <t>https://www.youtube.com/watch?v=D9VrRm3WVks&amp;t=500s</t>
        </is>
      </c>
    </row>
    <row r="811">
      <c r="A811" s="6" t="inlineStr">
        <is>
          <t>2023-01-03</t>
        </is>
      </c>
      <c r="B811" s="11" t="inlineStr">
        <is>
          <t>https://www.youtube.com/watch?v=D9VrRm3WVks</t>
        </is>
      </c>
      <c r="C811" s="6" t="inlineStr">
        <is>
          <t>9/10/11</t>
        </is>
      </c>
      <c r="D811" s="8" t="inlineStr">
        <is>
          <t>By-Law 2220 public hearing, 1st &amp; 2nd reading - Local Improvement Plan 2023-01, Fire Department ladder truck</t>
        </is>
      </c>
      <c r="E811" s="6" t="inlineStr">
        <is>
          <t>infrastructure</t>
        </is>
      </c>
      <c r="F811" s="6" t="inlineStr">
        <is>
          <t>No</t>
        </is>
      </c>
      <c r="G811" s="6" t="inlineStr">
        <is>
          <t>Jake Hiebert</t>
        </is>
      </c>
      <c r="H811" s="6" t="inlineStr">
        <is>
          <t>Yes</t>
        </is>
      </c>
      <c r="I811" s="6" t="inlineStr">
        <is>
          <t>present</t>
        </is>
      </c>
      <c r="J811" s="6" t="inlineStr">
        <is>
          <t>Yes</t>
        </is>
      </c>
      <c r="K811" s="6" t="inlineStr">
        <is>
          <t>seconder</t>
        </is>
      </c>
      <c r="L811" s="6" t="inlineStr">
        <is>
          <t>for</t>
        </is>
      </c>
      <c r="M811" s="6" t="inlineStr">
        <is>
          <t>voice-unanimous</t>
        </is>
      </c>
      <c r="N811" s="6" t="n">
        <v>4</v>
      </c>
      <c r="O811" s="6" t="n">
        <v>3</v>
      </c>
      <c r="P811" s="6" t="n">
        <v>3</v>
      </c>
      <c r="Q811" s="6" t="n"/>
      <c r="R811" s="6" t="n"/>
      <c r="S811" s="15">
        <f>IF(OR(H811&lt;&gt;"Yes",COUNT(N811:R811)=0),"",100*SUMPRODUCT(N811:R811/4,Weights!$B$2:$F$2)/SUMPRODUCT(--(N811:R811&lt;&gt;""),Weights!$B$2:$F$2))</f>
        <v/>
      </c>
      <c r="T811" s="6">
        <f>IF(H811&lt;&gt;"Yes","",IF(AND(N(N811)&gt;=2,N(O811)&gt;=2),"Yes","No"))</f>
        <v/>
      </c>
      <c r="U811" s="6" t="inlineStr">
        <is>
          <t>medium</t>
        </is>
      </c>
      <c r="V811" s="6" t="inlineStr">
        <is>
          <t>medium</t>
        </is>
      </c>
      <c r="W811" s="6" t="inlineStr">
        <is>
          <t>No</t>
        </is>
      </c>
      <c r="X811" s="8" t="inlineStr"/>
      <c r="Y811" s="6" t="n">
        <v>3</v>
      </c>
      <c r="Z811" s="8" t="inlineStr">
        <is>
          <t>[00:09:00] Having a lengthy background in public safety, it's always been a priority for me that our first responders are properly trained and that they have proper equipment.
[00:09:00] The ladder truck that we have now obviously is in repairs again, and it's becoming very expensive to repair that truck, and it's also becoming very hard to obtain the parts that are necessary to replace
[00:09:00] And so as has been indicated by Councillor Penner, the fire chief has sent us a proposal and I think it's a satisfactory one and I'm in favor of upgrading this ladder truck.</t>
        </is>
      </c>
      <c r="AA811" s="8" t="inlineStr">
        <is>
          <t>position: explicit 'I'm in favor of upgrading this ladder truck' | reasons: links replacement to rising repair costs and scarce parts, plus equipment priority for first responders | independence: own assessment ('I think it's a satisfactory one') grounded in own public-safety background and condition of the existing truck, beyond the chief's proposal</t>
        </is>
      </c>
      <c r="AB811" s="11" t="inlineStr">
        <is>
          <t>https://www.youtube.com/watch?v=D9VrRm3WVks&amp;t=540s</t>
        </is>
      </c>
    </row>
    <row r="812">
      <c r="A812" s="6" t="inlineStr">
        <is>
          <t>2023-01-03</t>
        </is>
      </c>
      <c r="B812" s="11" t="inlineStr">
        <is>
          <t>https://www.youtube.com/watch?v=D9VrRm3WVks</t>
        </is>
      </c>
      <c r="C812" s="6" t="inlineStr">
        <is>
          <t>9/10/11</t>
        </is>
      </c>
      <c r="D812" s="8" t="inlineStr">
        <is>
          <t>By-Law 2220 public hearing, 1st &amp; 2nd reading - Local Improvement Plan 2023-01, Fire Department ladder truck</t>
        </is>
      </c>
      <c r="E812" s="6" t="inlineStr">
        <is>
          <t>infrastructure</t>
        </is>
      </c>
      <c r="F812" s="6" t="inlineStr">
        <is>
          <t>No</t>
        </is>
      </c>
      <c r="G812" s="6" t="inlineStr">
        <is>
          <t>Jac Siemens</t>
        </is>
      </c>
      <c r="H812" s="6" t="inlineStr">
        <is>
          <t>Yes</t>
        </is>
      </c>
      <c r="I812" s="6" t="inlineStr">
        <is>
          <t>present</t>
        </is>
      </c>
      <c r="J812" s="6" t="inlineStr">
        <is>
          <t>No</t>
        </is>
      </c>
      <c r="K812" s="6" t="inlineStr">
        <is>
          <t>mover</t>
        </is>
      </c>
      <c r="L812" s="6" t="inlineStr">
        <is>
          <t>none</t>
        </is>
      </c>
      <c r="M812" s="6" t="inlineStr">
        <is>
          <t>voice-unanimous</t>
        </is>
      </c>
      <c r="N812" s="6" t="n">
        <v>4</v>
      </c>
      <c r="O812" s="6" t="n">
        <v>0</v>
      </c>
      <c r="P812" s="6" t="n"/>
      <c r="Q812" s="6" t="n"/>
      <c r="R812" s="6" t="n"/>
      <c r="S812" s="15">
        <f>IF(OR(H812&lt;&gt;"Yes",COUNT(N812:R812)=0),"",100*SUMPRODUCT(N812:R812/4,Weights!$B$2:$F$2)/SUMPRODUCT(--(N812:R812&lt;&gt;""),Weights!$B$2:$F$2))</f>
        <v/>
      </c>
      <c r="T812" s="6">
        <f>IF(H812&lt;&gt;"Yes","",IF(AND(N(N812)&gt;=2,N(O812)&gt;=2),"Yes","No"))</f>
        <v/>
      </c>
      <c r="U812" s="6" t="inlineStr">
        <is>
          <t>high</t>
        </is>
      </c>
      <c r="V812" s="6" t="inlineStr">
        <is>
          <t>high</t>
        </is>
      </c>
      <c r="W812" s="6" t="inlineStr">
        <is>
          <t>No</t>
        </is>
      </c>
      <c r="X812" s="8" t="inlineStr"/>
      <c r="Y812" s="6" t="n">
        <v>0</v>
      </c>
      <c r="Z812" s="8" t="inlineStr"/>
      <c r="AA812" s="8" t="inlineStr">
        <is>
          <t>position: moved the motion, no speech | reasons: no speech</t>
        </is>
      </c>
      <c r="AB812" s="6" t="inlineStr"/>
    </row>
    <row r="813">
      <c r="A813" s="6" t="inlineStr">
        <is>
          <t>2023-01-03</t>
        </is>
      </c>
      <c r="B813" s="11" t="inlineStr">
        <is>
          <t>https://www.youtube.com/watch?v=D9VrRm3WVks</t>
        </is>
      </c>
      <c r="C813" s="6" t="inlineStr">
        <is>
          <t>9/10/11</t>
        </is>
      </c>
      <c r="D813" s="8" t="inlineStr">
        <is>
          <t>By-Law 2220 public hearing, 1st &amp; 2nd reading - Local Improvement Plan 2023-01, Fire Department ladder truck</t>
        </is>
      </c>
      <c r="E813" s="6" t="inlineStr">
        <is>
          <t>infrastructure</t>
        </is>
      </c>
      <c r="F813" s="6" t="inlineStr">
        <is>
          <t>No</t>
        </is>
      </c>
      <c r="G813" s="6" t="inlineStr">
        <is>
          <t>Michael Zwaagstra</t>
        </is>
      </c>
      <c r="H813" s="6" t="inlineStr">
        <is>
          <t>Yes</t>
        </is>
      </c>
      <c r="I813" s="6" t="inlineStr">
        <is>
          <t>present</t>
        </is>
      </c>
      <c r="J813" s="6" t="inlineStr">
        <is>
          <t>No</t>
        </is>
      </c>
      <c r="K813" s="6" t="inlineStr">
        <is>
          <t>seconder</t>
        </is>
      </c>
      <c r="L813" s="6" t="inlineStr">
        <is>
          <t>none</t>
        </is>
      </c>
      <c r="M813" s="6" t="inlineStr">
        <is>
          <t>voice-unanimous</t>
        </is>
      </c>
      <c r="N813" s="6" t="n">
        <v>2</v>
      </c>
      <c r="O813" s="6" t="n">
        <v>0</v>
      </c>
      <c r="P813" s="6" t="n"/>
      <c r="Q813" s="6" t="n"/>
      <c r="R813" s="6" t="n"/>
      <c r="S813" s="15">
        <f>IF(OR(H813&lt;&gt;"Yes",COUNT(N813:R813)=0),"",100*SUMPRODUCT(N813:R813/4,Weights!$B$2:$F$2)/SUMPRODUCT(--(N813:R813&lt;&gt;""),Weights!$B$2:$F$2))</f>
        <v/>
      </c>
      <c r="T813" s="6">
        <f>IF(H813&lt;&gt;"Yes","",IF(AND(N(N813)&gt;=2,N(O813)&gt;=2),"Yes","No"))</f>
        <v/>
      </c>
      <c r="U813" s="6" t="inlineStr">
        <is>
          <t>high</t>
        </is>
      </c>
      <c r="V813" s="6" t="inlineStr">
        <is>
          <t>high</t>
        </is>
      </c>
      <c r="W813" s="6" t="inlineStr">
        <is>
          <t>No</t>
        </is>
      </c>
      <c r="X813" s="8" t="inlineStr"/>
      <c r="Y813" s="6" t="n">
        <v>0</v>
      </c>
      <c r="Z813" s="8" t="inlineStr"/>
      <c r="AA813" s="8" t="inlineStr">
        <is>
          <t>position: seconding only, no speech | reasons: no speech</t>
        </is>
      </c>
      <c r="AB813" s="6" t="inlineStr"/>
    </row>
    <row r="814">
      <c r="A814" s="6" t="inlineStr">
        <is>
          <t>2023-01-03</t>
        </is>
      </c>
      <c r="B814" s="11" t="inlineStr">
        <is>
          <t>https://www.youtube.com/watch?v=D9VrRm3WVks</t>
        </is>
      </c>
      <c r="C814" s="6" t="inlineStr">
        <is>
          <t>9/10/11</t>
        </is>
      </c>
      <c r="D814" s="8" t="inlineStr">
        <is>
          <t>By-Law 2220 public hearing, 1st &amp; 2nd reading - Local Improvement Plan 2023-01, Fire Department ladder truck</t>
        </is>
      </c>
      <c r="E814" s="6" t="inlineStr">
        <is>
          <t>infrastructure</t>
        </is>
      </c>
      <c r="F814" s="6" t="inlineStr">
        <is>
          <t>No</t>
        </is>
      </c>
      <c r="G814" s="6" t="inlineStr">
        <is>
          <t>Susan Penner</t>
        </is>
      </c>
      <c r="H814" s="6" t="inlineStr">
        <is>
          <t>Yes</t>
        </is>
      </c>
      <c r="I814" s="6" t="inlineStr">
        <is>
          <t>present</t>
        </is>
      </c>
      <c r="J814" s="6" t="inlineStr">
        <is>
          <t>No</t>
        </is>
      </c>
      <c r="K814" s="6" t="inlineStr">
        <is>
          <t>none</t>
        </is>
      </c>
      <c r="L814" s="6" t="inlineStr">
        <is>
          <t>none</t>
        </is>
      </c>
      <c r="M814" s="6" t="inlineStr">
        <is>
          <t>voice-unanimous</t>
        </is>
      </c>
      <c r="N814" s="6" t="n">
        <v>0</v>
      </c>
      <c r="O814" s="6" t="n">
        <v>0</v>
      </c>
      <c r="P814" s="6" t="n"/>
      <c r="Q814" s="6" t="n"/>
      <c r="R814" s="6" t="n"/>
      <c r="S814" s="15">
        <f>IF(OR(H814&lt;&gt;"Yes",COUNT(N814:R814)=0),"",100*SUMPRODUCT(N814:R814/4,Weights!$B$2:$F$2)/SUMPRODUCT(--(N814:R814&lt;&gt;""),Weights!$B$2:$F$2))</f>
        <v/>
      </c>
      <c r="T814" s="6">
        <f>IF(H814&lt;&gt;"Yes","",IF(AND(N(N814)&gt;=2,N(O814)&gt;=2),"Yes","No"))</f>
        <v/>
      </c>
      <c r="U814" s="6" t="inlineStr">
        <is>
          <t>high</t>
        </is>
      </c>
      <c r="V814" s="6" t="inlineStr">
        <is>
          <t>high</t>
        </is>
      </c>
      <c r="W814" s="6" t="inlineStr">
        <is>
          <t>No</t>
        </is>
      </c>
      <c r="X814" s="8" t="inlineStr"/>
      <c r="Y814" s="6" t="n">
        <v>0</v>
      </c>
      <c r="Z814" s="8" t="inlineStr"/>
      <c r="AA814" s="8" t="inlineStr">
        <is>
          <t>position: no speech; unrecorded unanimous voice vote | reasons: no speech</t>
        </is>
      </c>
      <c r="AB814" s="6" t="inlineStr"/>
    </row>
    <row r="815">
      <c r="A815" s="6" t="inlineStr">
        <is>
          <t>2023-01-03</t>
        </is>
      </c>
      <c r="B815" s="11" t="inlineStr">
        <is>
          <t>https://www.youtube.com/watch?v=D9VrRm3WVks</t>
        </is>
      </c>
      <c r="C815" s="6" t="inlineStr">
        <is>
          <t>9/10/11</t>
        </is>
      </c>
      <c r="D815" s="8" t="inlineStr">
        <is>
          <t>By-Law 2220 public hearing, 1st &amp; 2nd reading - Local Improvement Plan 2023-01, Fire Department ladder truck</t>
        </is>
      </c>
      <c r="E815" s="6" t="inlineStr">
        <is>
          <t>infrastructure</t>
        </is>
      </c>
      <c r="F815" s="6" t="inlineStr">
        <is>
          <t>No</t>
        </is>
      </c>
      <c r="G815" s="6" t="inlineStr">
        <is>
          <t>Bill Hiebert</t>
        </is>
      </c>
      <c r="H815" s="6" t="inlineStr">
        <is>
          <t>Yes</t>
        </is>
      </c>
      <c r="I815" s="6" t="inlineStr">
        <is>
          <t>present</t>
        </is>
      </c>
      <c r="J815" s="6" t="inlineStr">
        <is>
          <t>No</t>
        </is>
      </c>
      <c r="K815" s="6" t="inlineStr">
        <is>
          <t>none</t>
        </is>
      </c>
      <c r="L815" s="6" t="inlineStr">
        <is>
          <t>none</t>
        </is>
      </c>
      <c r="M815" s="6" t="inlineStr">
        <is>
          <t>voice-unanimous</t>
        </is>
      </c>
      <c r="N815" s="6" t="n">
        <v>0</v>
      </c>
      <c r="O815" s="6" t="n">
        <v>0</v>
      </c>
      <c r="P815" s="6" t="n"/>
      <c r="Q815" s="6" t="n"/>
      <c r="R815" s="6" t="n"/>
      <c r="S815" s="15">
        <f>IF(OR(H815&lt;&gt;"Yes",COUNT(N815:R815)=0),"",100*SUMPRODUCT(N815:R815/4,Weights!$B$2:$F$2)/SUMPRODUCT(--(N815:R815&lt;&gt;""),Weights!$B$2:$F$2))</f>
        <v/>
      </c>
      <c r="T815" s="6">
        <f>IF(H815&lt;&gt;"Yes","",IF(AND(N(N815)&gt;=2,N(O815)&gt;=2),"Yes","No"))</f>
        <v/>
      </c>
      <c r="U815" s="6" t="inlineStr">
        <is>
          <t>high</t>
        </is>
      </c>
      <c r="V815" s="6" t="inlineStr">
        <is>
          <t>high</t>
        </is>
      </c>
      <c r="W815" s="6" t="inlineStr">
        <is>
          <t>No</t>
        </is>
      </c>
      <c r="X815" s="8" t="inlineStr"/>
      <c r="Y815" s="6" t="n">
        <v>0</v>
      </c>
      <c r="Z815" s="8" t="inlineStr"/>
      <c r="AA815" s="8" t="inlineStr">
        <is>
          <t>position: no speech; unrecorded unanimous voice vote | reasons: no speech</t>
        </is>
      </c>
      <c r="AB815" s="6" t="inlineStr"/>
    </row>
    <row r="816">
      <c r="A816" s="6" t="inlineStr">
        <is>
          <t>2023-01-03</t>
        </is>
      </c>
      <c r="B816" s="11" t="inlineStr">
        <is>
          <t>https://www.youtube.com/watch?v=D9VrRm3WVks</t>
        </is>
      </c>
      <c r="C816" s="6" t="inlineStr">
        <is>
          <t>9/10/11</t>
        </is>
      </c>
      <c r="D816" s="8" t="inlineStr">
        <is>
          <t>By-Law 2220 public hearing, 1st &amp; 2nd reading - Local Improvement Plan 2023-01, Fire Department ladder truck</t>
        </is>
      </c>
      <c r="E816" s="6" t="inlineStr">
        <is>
          <t>infrastructure</t>
        </is>
      </c>
      <c r="F816" s="6" t="inlineStr">
        <is>
          <t>No</t>
        </is>
      </c>
      <c r="G816" s="6" t="inlineStr">
        <is>
          <t>Mayor Earl Funk</t>
        </is>
      </c>
      <c r="H816" s="6" t="inlineStr">
        <is>
          <t>Yes</t>
        </is>
      </c>
      <c r="I816" s="6" t="inlineStr">
        <is>
          <t>present</t>
        </is>
      </c>
      <c r="J816" s="6" t="inlineStr">
        <is>
          <t>Yes</t>
        </is>
      </c>
      <c r="K816" s="6" t="inlineStr">
        <is>
          <t>none</t>
        </is>
      </c>
      <c r="L816" s="6" t="inlineStr">
        <is>
          <t>for</t>
        </is>
      </c>
      <c r="M816" s="6" t="inlineStr">
        <is>
          <t>voice-unanimous</t>
        </is>
      </c>
      <c r="N816" s="6" t="n">
        <v>4</v>
      </c>
      <c r="O816" s="6" t="n">
        <v>2</v>
      </c>
      <c r="P816" s="6" t="n">
        <v>2</v>
      </c>
      <c r="Q816" s="6" t="n"/>
      <c r="R816" s="6" t="n"/>
      <c r="S816" s="15">
        <f>IF(OR(H816&lt;&gt;"Yes",COUNT(N816:R816)=0),"",100*SUMPRODUCT(N816:R816/4,Weights!$B$2:$F$2)/SUMPRODUCT(--(N816:R816&lt;&gt;""),Weights!$B$2:$F$2))</f>
        <v/>
      </c>
      <c r="T816" s="6">
        <f>IF(H816&lt;&gt;"Yes","",IF(AND(N(N816)&gt;=2,N(O816)&gt;=2),"Yes","No"))</f>
        <v/>
      </c>
      <c r="U816" s="6" t="inlineStr">
        <is>
          <t>high</t>
        </is>
      </c>
      <c r="V816" s="6" t="inlineStr">
        <is>
          <t>high</t>
        </is>
      </c>
      <c r="W816" s="6" t="inlineStr">
        <is>
          <t>No</t>
        </is>
      </c>
      <c r="X816" s="8" t="inlineStr"/>
      <c r="Y816" s="6" t="n">
        <v>4</v>
      </c>
      <c r="Z816" s="8" t="inlineStr">
        <is>
          <t>[00:09:45] We bought a used ladder truck, served us well.
[00:09:45] And so, but having said that, as things age, we use them, they age, they wear out, and it's time to replace.
[00:09:45] It's very important to have good equipment and equipment we can rely on because when it needs to be used, it's gotta go.
[00:09:45] And so yeah, I support this</t>
        </is>
      </c>
      <c r="AA816" s="8" t="inlineStr">
        <is>
          <t>position: explicit 'I support this' | reasons: aging used truck worn out; reliable equipment needed in emergencies; general rather than evidence-weighing | independence: own assessment, building on colleagues' training/equipment point</t>
        </is>
      </c>
      <c r="AB816" s="11" t="inlineStr">
        <is>
          <t>https://www.youtube.com/watch?v=D9VrRm3WVks&amp;t=585s</t>
        </is>
      </c>
    </row>
    <row r="817">
      <c r="A817" s="6" t="inlineStr">
        <is>
          <t>2023-01-03</t>
        </is>
      </c>
      <c r="B817" s="11" t="inlineStr">
        <is>
          <t>https://www.youtube.com/watch?v=D9VrRm3WVks</t>
        </is>
      </c>
      <c r="C817" s="6" t="inlineStr">
        <is>
          <t>12/13/14</t>
        </is>
      </c>
      <c r="D817" s="8" t="inlineStr">
        <is>
          <t>By-Law 2221 public hearing, 1st &amp; 2nd reading - Local Improvement Plan 2023-02, Lift Station No. 2 upgrade (330 Loewen Blvd)</t>
        </is>
      </c>
      <c r="E817" s="6" t="inlineStr">
        <is>
          <t>infrastructure</t>
        </is>
      </c>
      <c r="F817" s="6" t="inlineStr">
        <is>
          <t>No</t>
        </is>
      </c>
      <c r="G817" s="6" t="inlineStr">
        <is>
          <t>Jac Siemens</t>
        </is>
      </c>
      <c r="H817" s="6" t="inlineStr">
        <is>
          <t>Yes</t>
        </is>
      </c>
      <c r="I817" s="6" t="inlineStr">
        <is>
          <t>present</t>
        </is>
      </c>
      <c r="J817" s="6" t="inlineStr">
        <is>
          <t>Yes</t>
        </is>
      </c>
      <c r="K817" s="6" t="inlineStr">
        <is>
          <t>mover</t>
        </is>
      </c>
      <c r="L817" s="6" t="inlineStr">
        <is>
          <t>for</t>
        </is>
      </c>
      <c r="M817" s="6" t="inlineStr">
        <is>
          <t>voice-unanimous</t>
        </is>
      </c>
      <c r="N817" s="6" t="n">
        <v>4</v>
      </c>
      <c r="O817" s="6" t="n">
        <v>3</v>
      </c>
      <c r="P817" s="6" t="n">
        <v>3</v>
      </c>
      <c r="Q817" s="6" t="n"/>
      <c r="R817" s="6" t="n">
        <v>2</v>
      </c>
      <c r="S817" s="15">
        <f>IF(OR(H817&lt;&gt;"Yes",COUNT(N817:R817)=0),"",100*SUMPRODUCT(N817:R817/4,Weights!$B$2:$F$2)/SUMPRODUCT(--(N817:R817&lt;&gt;""),Weights!$B$2:$F$2))</f>
        <v/>
      </c>
      <c r="T817" s="6">
        <f>IF(H817&lt;&gt;"Yes","",IF(AND(N(N817)&gt;=2,N(O817)&gt;=2),"Yes","No"))</f>
        <v/>
      </c>
      <c r="U817" s="6" t="inlineStr">
        <is>
          <t>high</t>
        </is>
      </c>
      <c r="V817" s="6" t="inlineStr">
        <is>
          <t>high</t>
        </is>
      </c>
      <c r="W817" s="6" t="inlineStr">
        <is>
          <t>No</t>
        </is>
      </c>
      <c r="X817" s="8" t="inlineStr"/>
      <c r="Y817" s="6" t="n">
        <v>5</v>
      </c>
      <c r="Z817" s="8" t="inlineStr">
        <is>
          <t>[00:12:55] Motion to approve.
[00:12:59] This is a big project that's going to happen. It's going to shut down the street.
[00:12:59] It's a very important project because we have a lot of housing that is now potential subdivisions going in on the east end of Lowen Boulevard in Stambec.
[00:12:59] So that will one of the reasons that they haven't been able to develop as readily as they have is because we don't have the the sewer requirements for those subdivisions, and this upgrade will help with that.
[00:12:59] That lift station, I think, is one of the early ones, the first ones that we've had in Steinbach as well.</t>
        </is>
      </c>
      <c r="AA817" s="8" t="inlineStr">
        <is>
          <t>position: moved 1st reading; 'it is important that we approve this' | reasons: links upgrade to unlocking east-end subdivisions lacking sewer capacity and to the age of the station; notes street-closure cost against benefit | independence: own assessment of development pressure and station age, beyond staff report | flexibility: acknowledges a limitation/cost (big project, will shut down the street) without further weighing; rate uncertainty was raised only after his turn</t>
        </is>
      </c>
      <c r="AB817" s="11" t="inlineStr">
        <is>
          <t>https://www.youtube.com/watch?v=D9VrRm3WVks&amp;t=775s</t>
        </is>
      </c>
    </row>
    <row r="818">
      <c r="A818" s="6" t="inlineStr">
        <is>
          <t>2023-01-03</t>
        </is>
      </c>
      <c r="B818" s="11" t="inlineStr">
        <is>
          <t>https://www.youtube.com/watch?v=D9VrRm3WVks</t>
        </is>
      </c>
      <c r="C818" s="6" t="inlineStr">
        <is>
          <t>12/13/14</t>
        </is>
      </c>
      <c r="D818" s="8" t="inlineStr">
        <is>
          <t>By-Law 2221 public hearing, 1st &amp; 2nd reading - Local Improvement Plan 2023-02, Lift Station No. 2 upgrade (330 Loewen Blvd)</t>
        </is>
      </c>
      <c r="E818" s="6" t="inlineStr">
        <is>
          <t>infrastructure</t>
        </is>
      </c>
      <c r="F818" s="6" t="inlineStr">
        <is>
          <t>No</t>
        </is>
      </c>
      <c r="G818" s="6" t="inlineStr">
        <is>
          <t>Michael Zwaagstra</t>
        </is>
      </c>
      <c r="H818" s="6" t="inlineStr">
        <is>
          <t>Yes</t>
        </is>
      </c>
      <c r="I818" s="6" t="inlineStr">
        <is>
          <t>present</t>
        </is>
      </c>
      <c r="J818" s="6" t="inlineStr">
        <is>
          <t>Yes</t>
        </is>
      </c>
      <c r="K818" s="6" t="inlineStr">
        <is>
          <t>seconder</t>
        </is>
      </c>
      <c r="L818" s="6" t="inlineStr">
        <is>
          <t>for</t>
        </is>
      </c>
      <c r="M818" s="6" t="inlineStr">
        <is>
          <t>voice-unanimous</t>
        </is>
      </c>
      <c r="N818" s="6" t="n">
        <v>4</v>
      </c>
      <c r="O818" s="6" t="n">
        <v>3</v>
      </c>
      <c r="P818" s="6" t="n">
        <v>3</v>
      </c>
      <c r="Q818" s="6" t="n"/>
      <c r="R818" s="6" t="n">
        <v>2</v>
      </c>
      <c r="S818" s="15">
        <f>IF(OR(H818&lt;&gt;"Yes",COUNT(N818:R818)=0),"",100*SUMPRODUCT(N818:R818/4,Weights!$B$2:$F$2)/SUMPRODUCT(--(N818:R818&lt;&gt;""),Weights!$B$2:$F$2))</f>
        <v/>
      </c>
      <c r="T818" s="6">
        <f>IF(H818&lt;&gt;"Yes","",IF(AND(N(N818)&gt;=2,N(O818)&gt;=2),"Yes","No"))</f>
        <v/>
      </c>
      <c r="U818" s="6" t="inlineStr">
        <is>
          <t>high</t>
        </is>
      </c>
      <c r="V818" s="6" t="inlineStr">
        <is>
          <t>high</t>
        </is>
      </c>
      <c r="W818" s="6" t="inlineStr">
        <is>
          <t>No</t>
        </is>
      </c>
      <c r="X818" s="8" t="inlineStr"/>
      <c r="Y818" s="6" t="n">
        <v>4</v>
      </c>
      <c r="Z818" s="8" t="inlineStr">
        <is>
          <t>[00:14:06] Basic infrastructure remains our top priority. And that means that there's a lot of money that is spent on these upgrades, and it's money that is well spent.
[00:14:06] We need to continue upgrading our sewer system.
[00:14:06] $2 million of that will be borrowed. The remainder will be taken from our utility reserve fund.
[00:14:06] We're not expecting to have to pay an 8% interest rate, but we need to make sure that we cover ourselves here, that if interest rates go up, that we don't have to have another public hearing.</t>
        </is>
      </c>
      <c r="AA818" s="8" t="inlineStr">
        <is>
          <t>position: seconded and stated the spending is 'money that is well spent' | reasons: infrastructure priority, capacity need, explains financing split and why the 8% cap is set | independence: own explanation of financing and interest-rate rationale, agreeing with Siemens on need | flexibility: raises interest-rate uncertainty himself and explains the safeguard; acknowledges uncertainty, no view change specified</t>
        </is>
      </c>
      <c r="AB818" s="11" t="inlineStr">
        <is>
          <t>https://www.youtube.com/watch?v=D9VrRm3WVks&amp;t=846s</t>
        </is>
      </c>
    </row>
    <row r="819">
      <c r="A819" s="6" t="inlineStr">
        <is>
          <t>2023-01-03</t>
        </is>
      </c>
      <c r="B819" s="11" t="inlineStr">
        <is>
          <t>https://www.youtube.com/watch?v=D9VrRm3WVks</t>
        </is>
      </c>
      <c r="C819" s="6" t="inlineStr">
        <is>
          <t>12/13/14</t>
        </is>
      </c>
      <c r="D819" s="8" t="inlineStr">
        <is>
          <t>By-Law 2221 public hearing, 1st &amp; 2nd reading - Local Improvement Plan 2023-02, Lift Station No. 2 upgrade (330 Loewen Blvd)</t>
        </is>
      </c>
      <c r="E819" s="6" t="inlineStr">
        <is>
          <t>infrastructure</t>
        </is>
      </c>
      <c r="F819" s="6" t="inlineStr">
        <is>
          <t>No</t>
        </is>
      </c>
      <c r="G819" s="6" t="inlineStr">
        <is>
          <t>Susan Penner</t>
        </is>
      </c>
      <c r="H819" s="6" t="inlineStr">
        <is>
          <t>Yes</t>
        </is>
      </c>
      <c r="I819" s="6" t="inlineStr">
        <is>
          <t>present</t>
        </is>
      </c>
      <c r="J819" s="6" t="inlineStr">
        <is>
          <t>No</t>
        </is>
      </c>
      <c r="K819" s="6" t="inlineStr">
        <is>
          <t>mover</t>
        </is>
      </c>
      <c r="L819" s="6" t="inlineStr">
        <is>
          <t>none</t>
        </is>
      </c>
      <c r="M819" s="6" t="inlineStr">
        <is>
          <t>voice-unanimous</t>
        </is>
      </c>
      <c r="N819" s="6" t="n">
        <v>4</v>
      </c>
      <c r="O819" s="6" t="n">
        <v>0</v>
      </c>
      <c r="P819" s="6" t="n"/>
      <c r="Q819" s="6" t="n"/>
      <c r="R819" s="6" t="n"/>
      <c r="S819" s="15">
        <f>IF(OR(H819&lt;&gt;"Yes",COUNT(N819:R819)=0),"",100*SUMPRODUCT(N819:R819/4,Weights!$B$2:$F$2)/SUMPRODUCT(--(N819:R819&lt;&gt;""),Weights!$B$2:$F$2))</f>
        <v/>
      </c>
      <c r="T819" s="6">
        <f>IF(H819&lt;&gt;"Yes","",IF(AND(N(N819)&gt;=2,N(O819)&gt;=2),"Yes","No"))</f>
        <v/>
      </c>
      <c r="U819" s="6" t="inlineStr">
        <is>
          <t>high</t>
        </is>
      </c>
      <c r="V819" s="6" t="inlineStr">
        <is>
          <t>high</t>
        </is>
      </c>
      <c r="W819" s="6" t="inlineStr">
        <is>
          <t>No</t>
        </is>
      </c>
      <c r="X819" s="8" t="inlineStr"/>
      <c r="Y819" s="6" t="n">
        <v>0</v>
      </c>
      <c r="Z819" s="8" t="inlineStr"/>
      <c r="AA819" s="8" t="inlineStr">
        <is>
          <t>position: moved the motion, no speech | reasons: no speech</t>
        </is>
      </c>
      <c r="AB819" s="6" t="inlineStr"/>
    </row>
    <row r="820">
      <c r="A820" s="6" t="inlineStr">
        <is>
          <t>2023-01-03</t>
        </is>
      </c>
      <c r="B820" s="11" t="inlineStr">
        <is>
          <t>https://www.youtube.com/watch?v=D9VrRm3WVks</t>
        </is>
      </c>
      <c r="C820" s="6" t="inlineStr">
        <is>
          <t>12/13/14</t>
        </is>
      </c>
      <c r="D820" s="8" t="inlineStr">
        <is>
          <t>By-Law 2221 public hearing, 1st &amp; 2nd reading - Local Improvement Plan 2023-02, Lift Station No. 2 upgrade (330 Loewen Blvd)</t>
        </is>
      </c>
      <c r="E820" s="6" t="inlineStr">
        <is>
          <t>infrastructure</t>
        </is>
      </c>
      <c r="F820" s="6" t="inlineStr">
        <is>
          <t>No</t>
        </is>
      </c>
      <c r="G820" s="6" t="inlineStr">
        <is>
          <t>Jake Hiebert</t>
        </is>
      </c>
      <c r="H820" s="6" t="inlineStr">
        <is>
          <t>Yes</t>
        </is>
      </c>
      <c r="I820" s="6" t="inlineStr">
        <is>
          <t>present</t>
        </is>
      </c>
      <c r="J820" s="6" t="inlineStr">
        <is>
          <t>No</t>
        </is>
      </c>
      <c r="K820" s="6" t="inlineStr">
        <is>
          <t>seconder</t>
        </is>
      </c>
      <c r="L820" s="6" t="inlineStr">
        <is>
          <t>none</t>
        </is>
      </c>
      <c r="M820" s="6" t="inlineStr">
        <is>
          <t>voice-unanimous</t>
        </is>
      </c>
      <c r="N820" s="6" t="n">
        <v>2</v>
      </c>
      <c r="O820" s="6" t="n">
        <v>0</v>
      </c>
      <c r="P820" s="6" t="n"/>
      <c r="Q820" s="6" t="n"/>
      <c r="R820" s="6" t="n"/>
      <c r="S820" s="15">
        <f>IF(OR(H820&lt;&gt;"Yes",COUNT(N820:R820)=0),"",100*SUMPRODUCT(N820:R820/4,Weights!$B$2:$F$2)/SUMPRODUCT(--(N820:R820&lt;&gt;""),Weights!$B$2:$F$2))</f>
        <v/>
      </c>
      <c r="T820" s="6">
        <f>IF(H820&lt;&gt;"Yes","",IF(AND(N(N820)&gt;=2,N(O820)&gt;=2),"Yes","No"))</f>
        <v/>
      </c>
      <c r="U820" s="6" t="inlineStr">
        <is>
          <t>high</t>
        </is>
      </c>
      <c r="V820" s="6" t="inlineStr">
        <is>
          <t>high</t>
        </is>
      </c>
      <c r="W820" s="6" t="inlineStr">
        <is>
          <t>No</t>
        </is>
      </c>
      <c r="X820" s="8" t="inlineStr"/>
      <c r="Y820" s="6" t="n">
        <v>0</v>
      </c>
      <c r="Z820" s="8" t="inlineStr"/>
      <c r="AA820" s="8" t="inlineStr">
        <is>
          <t>position: seconding only, no speech | reasons: no speech</t>
        </is>
      </c>
      <c r="AB820" s="6" t="inlineStr"/>
    </row>
    <row r="821">
      <c r="A821" s="6" t="inlineStr">
        <is>
          <t>2023-01-03</t>
        </is>
      </c>
      <c r="B821" s="11" t="inlineStr">
        <is>
          <t>https://www.youtube.com/watch?v=D9VrRm3WVks</t>
        </is>
      </c>
      <c r="C821" s="6" t="inlineStr">
        <is>
          <t>12/13/14</t>
        </is>
      </c>
      <c r="D821" s="8" t="inlineStr">
        <is>
          <t>By-Law 2221 public hearing, 1st &amp; 2nd reading - Local Improvement Plan 2023-02, Lift Station No. 2 upgrade (330 Loewen Blvd)</t>
        </is>
      </c>
      <c r="E821" s="6" t="inlineStr">
        <is>
          <t>infrastructure</t>
        </is>
      </c>
      <c r="F821" s="6" t="inlineStr">
        <is>
          <t>No</t>
        </is>
      </c>
      <c r="G821" s="6" t="inlineStr">
        <is>
          <t>Damian Penner</t>
        </is>
      </c>
      <c r="H821" s="6" t="inlineStr">
        <is>
          <t>Yes</t>
        </is>
      </c>
      <c r="I821" s="6" t="inlineStr">
        <is>
          <t>present</t>
        </is>
      </c>
      <c r="J821" s="6" t="inlineStr">
        <is>
          <t>No</t>
        </is>
      </c>
      <c r="K821" s="6" t="inlineStr">
        <is>
          <t>none</t>
        </is>
      </c>
      <c r="L821" s="6" t="inlineStr">
        <is>
          <t>none</t>
        </is>
      </c>
      <c r="M821" s="6" t="inlineStr">
        <is>
          <t>voice-unanimous</t>
        </is>
      </c>
      <c r="N821" s="6" t="n">
        <v>0</v>
      </c>
      <c r="O821" s="6" t="n">
        <v>0</v>
      </c>
      <c r="P821" s="6" t="n"/>
      <c r="Q821" s="6" t="n"/>
      <c r="R821" s="6" t="n"/>
      <c r="S821" s="15">
        <f>IF(OR(H821&lt;&gt;"Yes",COUNT(N821:R821)=0),"",100*SUMPRODUCT(N821:R821/4,Weights!$B$2:$F$2)/SUMPRODUCT(--(N821:R821&lt;&gt;""),Weights!$B$2:$F$2))</f>
        <v/>
      </c>
      <c r="T821" s="6">
        <f>IF(H821&lt;&gt;"Yes","",IF(AND(N(N821)&gt;=2,N(O821)&gt;=2),"Yes","No"))</f>
        <v/>
      </c>
      <c r="U821" s="6" t="inlineStr">
        <is>
          <t>high</t>
        </is>
      </c>
      <c r="V821" s="6" t="inlineStr">
        <is>
          <t>high</t>
        </is>
      </c>
      <c r="W821" s="6" t="inlineStr">
        <is>
          <t>No</t>
        </is>
      </c>
      <c r="X821" s="8" t="inlineStr"/>
      <c r="Y821" s="6" t="n">
        <v>0</v>
      </c>
      <c r="Z821" s="8" t="inlineStr"/>
      <c r="AA821" s="8" t="inlineStr">
        <is>
          <t>position: no speech; unrecorded unanimous voice vote | reasons: no speech</t>
        </is>
      </c>
      <c r="AB821" s="6" t="inlineStr"/>
    </row>
    <row r="822">
      <c r="A822" s="6" t="inlineStr">
        <is>
          <t>2023-01-03</t>
        </is>
      </c>
      <c r="B822" s="11" t="inlineStr">
        <is>
          <t>https://www.youtube.com/watch?v=D9VrRm3WVks</t>
        </is>
      </c>
      <c r="C822" s="6" t="inlineStr">
        <is>
          <t>12/13/14</t>
        </is>
      </c>
      <c r="D822" s="8" t="inlineStr">
        <is>
          <t>By-Law 2221 public hearing, 1st &amp; 2nd reading - Local Improvement Plan 2023-02, Lift Station No. 2 upgrade (330 Loewen Blvd)</t>
        </is>
      </c>
      <c r="E822" s="6" t="inlineStr">
        <is>
          <t>infrastructure</t>
        </is>
      </c>
      <c r="F822" s="6" t="inlineStr">
        <is>
          <t>No</t>
        </is>
      </c>
      <c r="G822" s="6" t="inlineStr">
        <is>
          <t>Bill Hiebert</t>
        </is>
      </c>
      <c r="H822" s="6" t="inlineStr">
        <is>
          <t>Yes</t>
        </is>
      </c>
      <c r="I822" s="6" t="inlineStr">
        <is>
          <t>present</t>
        </is>
      </c>
      <c r="J822" s="6" t="inlineStr">
        <is>
          <t>No</t>
        </is>
      </c>
      <c r="K822" s="6" t="inlineStr">
        <is>
          <t>none</t>
        </is>
      </c>
      <c r="L822" s="6" t="inlineStr">
        <is>
          <t>none</t>
        </is>
      </c>
      <c r="M822" s="6" t="inlineStr">
        <is>
          <t>voice-unanimous</t>
        </is>
      </c>
      <c r="N822" s="6" t="n">
        <v>0</v>
      </c>
      <c r="O822" s="6" t="n">
        <v>0</v>
      </c>
      <c r="P822" s="6" t="n"/>
      <c r="Q822" s="6" t="n"/>
      <c r="R822" s="6" t="n"/>
      <c r="S822" s="15">
        <f>IF(OR(H822&lt;&gt;"Yes",COUNT(N822:R822)=0),"",100*SUMPRODUCT(N822:R822/4,Weights!$B$2:$F$2)/SUMPRODUCT(--(N822:R822&lt;&gt;""),Weights!$B$2:$F$2))</f>
        <v/>
      </c>
      <c r="T822" s="6">
        <f>IF(H822&lt;&gt;"Yes","",IF(AND(N(N822)&gt;=2,N(O822)&gt;=2),"Yes","No"))</f>
        <v/>
      </c>
      <c r="U822" s="6" t="inlineStr">
        <is>
          <t>high</t>
        </is>
      </c>
      <c r="V822" s="6" t="inlineStr">
        <is>
          <t>high</t>
        </is>
      </c>
      <c r="W822" s="6" t="inlineStr">
        <is>
          <t>No</t>
        </is>
      </c>
      <c r="X822" s="8" t="inlineStr"/>
      <c r="Y822" s="6" t="n">
        <v>0</v>
      </c>
      <c r="Z822" s="8" t="inlineStr"/>
      <c r="AA822" s="8" t="inlineStr">
        <is>
          <t>position: no speech; unrecorded unanimous voice vote | reasons: no speech</t>
        </is>
      </c>
      <c r="AB822" s="6" t="inlineStr"/>
    </row>
    <row r="823">
      <c r="A823" s="6" t="inlineStr">
        <is>
          <t>2023-01-03</t>
        </is>
      </c>
      <c r="B823" s="11" t="inlineStr">
        <is>
          <t>https://www.youtube.com/watch?v=D9VrRm3WVks</t>
        </is>
      </c>
      <c r="C823" s="6" t="inlineStr">
        <is>
          <t>15/16/17</t>
        </is>
      </c>
      <c r="D823" s="8" t="inlineStr">
        <is>
          <t>By-Law 2222 public hearing, 1st &amp; 2nd reading - Local Improvement Plan 2023-03, Barkman Avenue and Penner Street renewal</t>
        </is>
      </c>
      <c r="E823" s="6" t="inlineStr">
        <is>
          <t>infrastructure</t>
        </is>
      </c>
      <c r="F823" s="6" t="inlineStr">
        <is>
          <t>No</t>
        </is>
      </c>
      <c r="G823" s="6" t="inlineStr">
        <is>
          <t>Susan Penner</t>
        </is>
      </c>
      <c r="H823" s="6" t="inlineStr">
        <is>
          <t>Yes</t>
        </is>
      </c>
      <c r="I823" s="6" t="inlineStr">
        <is>
          <t>present</t>
        </is>
      </c>
      <c r="J823" s="6" t="inlineStr">
        <is>
          <t>Yes</t>
        </is>
      </c>
      <c r="K823" s="6" t="inlineStr">
        <is>
          <t>mover</t>
        </is>
      </c>
      <c r="L823" s="6" t="inlineStr">
        <is>
          <t>for</t>
        </is>
      </c>
      <c r="M823" s="6" t="inlineStr">
        <is>
          <t>voice-unanimous</t>
        </is>
      </c>
      <c r="N823" s="6" t="n">
        <v>4</v>
      </c>
      <c r="O823" s="6" t="n">
        <v>2</v>
      </c>
      <c r="P823" s="6" t="n">
        <v>1</v>
      </c>
      <c r="Q823" s="6" t="n"/>
      <c r="R823" s="6" t="n"/>
      <c r="S823" s="15">
        <f>IF(OR(H823&lt;&gt;"Yes",COUNT(N823:R823)=0),"",100*SUMPRODUCT(N823:R823/4,Weights!$B$2:$F$2)/SUMPRODUCT(--(N823:R823&lt;&gt;""),Weights!$B$2:$F$2))</f>
        <v/>
      </c>
      <c r="T823" s="6">
        <f>IF(H823&lt;&gt;"Yes","",IF(AND(N(N823)&gt;=2,N(O823)&gt;=2),"Yes","No"))</f>
        <v/>
      </c>
      <c r="U823" s="6" t="inlineStr">
        <is>
          <t>high</t>
        </is>
      </c>
      <c r="V823" s="6" t="inlineStr">
        <is>
          <t>high</t>
        </is>
      </c>
      <c r="W823" s="6" t="inlineStr">
        <is>
          <t>No</t>
        </is>
      </c>
      <c r="X823" s="8" t="inlineStr"/>
      <c r="Y823" s="6" t="n">
        <v>4</v>
      </c>
      <c r="Z823" s="8" t="inlineStr">
        <is>
          <t>[00:17:23] Motion to approve.
[00:17:27] Yeah, as Mr. Warkenton indicated, this is a part of our regular renewal that we do every year in the city.
[00:17:27] So every year we, uh, you know, based on engineering's recommendations, we, you know, go into a certain neighborhood and reconstruct water or the roadway.
[00:17:27] So yeah, this is just a routine, routine project, and but it's another, another big infrastructure project for our community.</t>
        </is>
      </c>
      <c r="AA823" s="8" t="inlineStr">
        <is>
          <t>position: moved 1st reading | reasons: routine annual renewal program driven by engineering recommendations; partial link | independence: rests mainly on staff/engineering ('as Mr. Warkenton indicated', 'based on engineering's recommendations') with little own assessment</t>
        </is>
      </c>
      <c r="AB823" s="11" t="inlineStr">
        <is>
          <t>https://www.youtube.com/watch?v=D9VrRm3WVks&amp;t=1043s</t>
        </is>
      </c>
    </row>
    <row r="824">
      <c r="A824" s="6" t="inlineStr">
        <is>
          <t>2023-01-03</t>
        </is>
      </c>
      <c r="B824" s="11" t="inlineStr">
        <is>
          <t>https://www.youtube.com/watch?v=D9VrRm3WVks</t>
        </is>
      </c>
      <c r="C824" s="6" t="inlineStr">
        <is>
          <t>15/16/17</t>
        </is>
      </c>
      <c r="D824" s="8" t="inlineStr">
        <is>
          <t>By-Law 2222 public hearing, 1st &amp; 2nd reading - Local Improvement Plan 2023-03, Barkman Avenue and Penner Street renewal</t>
        </is>
      </c>
      <c r="E824" s="6" t="inlineStr">
        <is>
          <t>infrastructure</t>
        </is>
      </c>
      <c r="F824" s="6" t="inlineStr">
        <is>
          <t>No</t>
        </is>
      </c>
      <c r="G824" s="6" t="inlineStr">
        <is>
          <t>Bill Hiebert</t>
        </is>
      </c>
      <c r="H824" s="6" t="inlineStr">
        <is>
          <t>Yes</t>
        </is>
      </c>
      <c r="I824" s="6" t="inlineStr">
        <is>
          <t>present</t>
        </is>
      </c>
      <c r="J824" s="6" t="inlineStr">
        <is>
          <t>No</t>
        </is>
      </c>
      <c r="K824" s="6" t="inlineStr">
        <is>
          <t>seconder</t>
        </is>
      </c>
      <c r="L824" s="6" t="inlineStr">
        <is>
          <t>none</t>
        </is>
      </c>
      <c r="M824" s="6" t="inlineStr">
        <is>
          <t>voice-unanimous</t>
        </is>
      </c>
      <c r="N824" s="6" t="n">
        <v>2</v>
      </c>
      <c r="O824" s="6" t="n">
        <v>0</v>
      </c>
      <c r="P824" s="6" t="n"/>
      <c r="Q824" s="6" t="n"/>
      <c r="R824" s="6" t="n"/>
      <c r="S824" s="15">
        <f>IF(OR(H824&lt;&gt;"Yes",COUNT(N824:R824)=0),"",100*SUMPRODUCT(N824:R824/4,Weights!$B$2:$F$2)/SUMPRODUCT(--(N824:R824&lt;&gt;""),Weights!$B$2:$F$2))</f>
        <v/>
      </c>
      <c r="T824" s="6">
        <f>IF(H824&lt;&gt;"Yes","",IF(AND(N(N824)&gt;=2,N(O824)&gt;=2),"Yes","No"))</f>
        <v/>
      </c>
      <c r="U824" s="6" t="inlineStr">
        <is>
          <t>high</t>
        </is>
      </c>
      <c r="V824" s="6" t="inlineStr">
        <is>
          <t>high</t>
        </is>
      </c>
      <c r="W824" s="6" t="inlineStr">
        <is>
          <t>No</t>
        </is>
      </c>
      <c r="X824" s="8" t="inlineStr"/>
      <c r="Y824" s="6" t="n">
        <v>0</v>
      </c>
      <c r="Z824" s="8" t="inlineStr"/>
      <c r="AA824" s="8" t="inlineStr">
        <is>
          <t>position: seconding only, no speech | reasons: no speech</t>
        </is>
      </c>
      <c r="AB824" s="6" t="inlineStr"/>
    </row>
    <row r="825">
      <c r="A825" s="6" t="inlineStr">
        <is>
          <t>2023-01-03</t>
        </is>
      </c>
      <c r="B825" s="11" t="inlineStr">
        <is>
          <t>https://www.youtube.com/watch?v=D9VrRm3WVks</t>
        </is>
      </c>
      <c r="C825" s="6" t="inlineStr">
        <is>
          <t>15/16/17</t>
        </is>
      </c>
      <c r="D825" s="8" t="inlineStr">
        <is>
          <t>By-Law 2222 public hearing, 1st &amp; 2nd reading - Local Improvement Plan 2023-03, Barkman Avenue and Penner Street renewal</t>
        </is>
      </c>
      <c r="E825" s="6" t="inlineStr">
        <is>
          <t>infrastructure</t>
        </is>
      </c>
      <c r="F825" s="6" t="inlineStr">
        <is>
          <t>No</t>
        </is>
      </c>
      <c r="G825" s="6" t="inlineStr">
        <is>
          <t>Jake Hiebert</t>
        </is>
      </c>
      <c r="H825" s="6" t="inlineStr">
        <is>
          <t>Yes</t>
        </is>
      </c>
      <c r="I825" s="6" t="inlineStr">
        <is>
          <t>present</t>
        </is>
      </c>
      <c r="J825" s="6" t="inlineStr">
        <is>
          <t>No</t>
        </is>
      </c>
      <c r="K825" s="6" t="inlineStr">
        <is>
          <t>none</t>
        </is>
      </c>
      <c r="L825" s="6" t="inlineStr">
        <is>
          <t>none</t>
        </is>
      </c>
      <c r="M825" s="6" t="inlineStr">
        <is>
          <t>voice-unanimous</t>
        </is>
      </c>
      <c r="N825" s="6" t="n">
        <v>0</v>
      </c>
      <c r="O825" s="6" t="n">
        <v>0</v>
      </c>
      <c r="P825" s="6" t="n"/>
      <c r="Q825" s="6" t="n"/>
      <c r="R825" s="6" t="n"/>
      <c r="S825" s="15">
        <f>IF(OR(H825&lt;&gt;"Yes",COUNT(N825:R825)=0),"",100*SUMPRODUCT(N825:R825/4,Weights!$B$2:$F$2)/SUMPRODUCT(--(N825:R825&lt;&gt;""),Weights!$B$2:$F$2))</f>
        <v/>
      </c>
      <c r="T825" s="6">
        <f>IF(H825&lt;&gt;"Yes","",IF(AND(N(N825)&gt;=2,N(O825)&gt;=2),"Yes","No"))</f>
        <v/>
      </c>
      <c r="U825" s="6" t="inlineStr">
        <is>
          <t>high</t>
        </is>
      </c>
      <c r="V825" s="6" t="inlineStr">
        <is>
          <t>high</t>
        </is>
      </c>
      <c r="W825" s="6" t="inlineStr">
        <is>
          <t>No</t>
        </is>
      </c>
      <c r="X825" s="8" t="inlineStr"/>
      <c r="Y825" s="6" t="n">
        <v>0</v>
      </c>
      <c r="Z825" s="8" t="inlineStr"/>
      <c r="AA825" s="8" t="inlineStr">
        <is>
          <t>position: no speech; unrecorded unanimous voice vote | reasons: no speech</t>
        </is>
      </c>
      <c r="AB825" s="6" t="inlineStr"/>
    </row>
    <row r="826">
      <c r="A826" s="6" t="inlineStr">
        <is>
          <t>2023-01-03</t>
        </is>
      </c>
      <c r="B826" s="11" t="inlineStr">
        <is>
          <t>https://www.youtube.com/watch?v=D9VrRm3WVks</t>
        </is>
      </c>
      <c r="C826" s="6" t="inlineStr">
        <is>
          <t>15/16/17</t>
        </is>
      </c>
      <c r="D826" s="8" t="inlineStr">
        <is>
          <t>By-Law 2222 public hearing, 1st &amp; 2nd reading - Local Improvement Plan 2023-03, Barkman Avenue and Penner Street renewal</t>
        </is>
      </c>
      <c r="E826" s="6" t="inlineStr">
        <is>
          <t>infrastructure</t>
        </is>
      </c>
      <c r="F826" s="6" t="inlineStr">
        <is>
          <t>No</t>
        </is>
      </c>
      <c r="G826" s="6" t="inlineStr">
        <is>
          <t>Damian Penner</t>
        </is>
      </c>
      <c r="H826" s="6" t="inlineStr">
        <is>
          <t>Yes</t>
        </is>
      </c>
      <c r="I826" s="6" t="inlineStr">
        <is>
          <t>present</t>
        </is>
      </c>
      <c r="J826" s="6" t="inlineStr">
        <is>
          <t>No</t>
        </is>
      </c>
      <c r="K826" s="6" t="inlineStr">
        <is>
          <t>mover</t>
        </is>
      </c>
      <c r="L826" s="6" t="inlineStr">
        <is>
          <t>none</t>
        </is>
      </c>
      <c r="M826" s="6" t="inlineStr">
        <is>
          <t>voice-unanimous</t>
        </is>
      </c>
      <c r="N826" s="6" t="n">
        <v>4</v>
      </c>
      <c r="O826" s="6" t="n">
        <v>0</v>
      </c>
      <c r="P826" s="6" t="n"/>
      <c r="Q826" s="6" t="n"/>
      <c r="R826" s="6" t="n"/>
      <c r="S826" s="15">
        <f>IF(OR(H826&lt;&gt;"Yes",COUNT(N826:R826)=0),"",100*SUMPRODUCT(N826:R826/4,Weights!$B$2:$F$2)/SUMPRODUCT(--(N826:R826&lt;&gt;""),Weights!$B$2:$F$2))</f>
        <v/>
      </c>
      <c r="T826" s="6">
        <f>IF(H826&lt;&gt;"Yes","",IF(AND(N(N826)&gt;=2,N(O826)&gt;=2),"Yes","No"))</f>
        <v/>
      </c>
      <c r="U826" s="6" t="inlineStr">
        <is>
          <t>high</t>
        </is>
      </c>
      <c r="V826" s="6" t="inlineStr">
        <is>
          <t>high</t>
        </is>
      </c>
      <c r="W826" s="6" t="inlineStr">
        <is>
          <t>No</t>
        </is>
      </c>
      <c r="X826" s="8" t="inlineStr"/>
      <c r="Y826" s="6" t="n">
        <v>0</v>
      </c>
      <c r="Z826" s="8" t="inlineStr"/>
      <c r="AA826" s="8" t="inlineStr">
        <is>
          <t>position: moved the motion, no speech | reasons: no speech</t>
        </is>
      </c>
      <c r="AB826" s="6" t="inlineStr"/>
    </row>
    <row r="827">
      <c r="A827" s="6" t="inlineStr">
        <is>
          <t>2023-01-03</t>
        </is>
      </c>
      <c r="B827" s="11" t="inlineStr">
        <is>
          <t>https://www.youtube.com/watch?v=D9VrRm3WVks</t>
        </is>
      </c>
      <c r="C827" s="6" t="inlineStr">
        <is>
          <t>15/16/17</t>
        </is>
      </c>
      <c r="D827" s="8" t="inlineStr">
        <is>
          <t>By-Law 2222 public hearing, 1st &amp; 2nd reading - Local Improvement Plan 2023-03, Barkman Avenue and Penner Street renewal</t>
        </is>
      </c>
      <c r="E827" s="6" t="inlineStr">
        <is>
          <t>infrastructure</t>
        </is>
      </c>
      <c r="F827" s="6" t="inlineStr">
        <is>
          <t>No</t>
        </is>
      </c>
      <c r="G827" s="6" t="inlineStr">
        <is>
          <t>Michael Zwaagstra</t>
        </is>
      </c>
      <c r="H827" s="6" t="inlineStr">
        <is>
          <t>Yes</t>
        </is>
      </c>
      <c r="I827" s="6" t="inlineStr">
        <is>
          <t>present</t>
        </is>
      </c>
      <c r="J827" s="6" t="inlineStr">
        <is>
          <t>No</t>
        </is>
      </c>
      <c r="K827" s="6" t="inlineStr">
        <is>
          <t>seconder</t>
        </is>
      </c>
      <c r="L827" s="6" t="inlineStr">
        <is>
          <t>none</t>
        </is>
      </c>
      <c r="M827" s="6" t="inlineStr">
        <is>
          <t>voice-unanimous</t>
        </is>
      </c>
      <c r="N827" s="6" t="n">
        <v>2</v>
      </c>
      <c r="O827" s="6" t="n">
        <v>0</v>
      </c>
      <c r="P827" s="6" t="n"/>
      <c r="Q827" s="6" t="n"/>
      <c r="R827" s="6" t="n"/>
      <c r="S827" s="15">
        <f>IF(OR(H827&lt;&gt;"Yes",COUNT(N827:R827)=0),"",100*SUMPRODUCT(N827:R827/4,Weights!$B$2:$F$2)/SUMPRODUCT(--(N827:R827&lt;&gt;""),Weights!$B$2:$F$2))</f>
        <v/>
      </c>
      <c r="T827" s="6">
        <f>IF(H827&lt;&gt;"Yes","",IF(AND(N(N827)&gt;=2,N(O827)&gt;=2),"Yes","No"))</f>
        <v/>
      </c>
      <c r="U827" s="6" t="inlineStr">
        <is>
          <t>high</t>
        </is>
      </c>
      <c r="V827" s="6" t="inlineStr">
        <is>
          <t>high</t>
        </is>
      </c>
      <c r="W827" s="6" t="inlineStr">
        <is>
          <t>No</t>
        </is>
      </c>
      <c r="X827" s="8" t="inlineStr"/>
      <c r="Y827" s="6" t="n">
        <v>0</v>
      </c>
      <c r="Z827" s="8" t="inlineStr"/>
      <c r="AA827" s="8" t="inlineStr">
        <is>
          <t>position: seconding only, no speech | reasons: no speech</t>
        </is>
      </c>
      <c r="AB827" s="6" t="inlineStr"/>
    </row>
    <row r="828">
      <c r="A828" s="6" t="inlineStr">
        <is>
          <t>2023-01-03</t>
        </is>
      </c>
      <c r="B828" s="11" t="inlineStr">
        <is>
          <t>https://www.youtube.com/watch?v=D9VrRm3WVks</t>
        </is>
      </c>
      <c r="C828" s="6" t="inlineStr">
        <is>
          <t>15/16/17</t>
        </is>
      </c>
      <c r="D828" s="8" t="inlineStr">
        <is>
          <t>By-Law 2222 public hearing, 1st &amp; 2nd reading - Local Improvement Plan 2023-03, Barkman Avenue and Penner Street renewal</t>
        </is>
      </c>
      <c r="E828" s="6" t="inlineStr">
        <is>
          <t>infrastructure</t>
        </is>
      </c>
      <c r="F828" s="6" t="inlineStr">
        <is>
          <t>No</t>
        </is>
      </c>
      <c r="G828" s="6" t="inlineStr">
        <is>
          <t>Jac Siemens</t>
        </is>
      </c>
      <c r="H828" s="6" t="inlineStr">
        <is>
          <t>Yes</t>
        </is>
      </c>
      <c r="I828" s="6" t="inlineStr">
        <is>
          <t>present</t>
        </is>
      </c>
      <c r="J828" s="6" t="inlineStr">
        <is>
          <t>No</t>
        </is>
      </c>
      <c r="K828" s="6" t="inlineStr">
        <is>
          <t>none</t>
        </is>
      </c>
      <c r="L828" s="6" t="inlineStr">
        <is>
          <t>none</t>
        </is>
      </c>
      <c r="M828" s="6" t="inlineStr">
        <is>
          <t>voice-unanimous</t>
        </is>
      </c>
      <c r="N828" s="6" t="n">
        <v>0</v>
      </c>
      <c r="O828" s="6" t="n">
        <v>0</v>
      </c>
      <c r="P828" s="6" t="n"/>
      <c r="Q828" s="6" t="n"/>
      <c r="R828" s="6" t="n"/>
      <c r="S828" s="15">
        <f>IF(OR(H828&lt;&gt;"Yes",COUNT(N828:R828)=0),"",100*SUMPRODUCT(N828:R828/4,Weights!$B$2:$F$2)/SUMPRODUCT(--(N828:R828&lt;&gt;""),Weights!$B$2:$F$2))</f>
        <v/>
      </c>
      <c r="T828" s="6">
        <f>IF(H828&lt;&gt;"Yes","",IF(AND(N(N828)&gt;=2,N(O828)&gt;=2),"Yes","No"))</f>
        <v/>
      </c>
      <c r="U828" s="6" t="inlineStr">
        <is>
          <t>high</t>
        </is>
      </c>
      <c r="V828" s="6" t="inlineStr">
        <is>
          <t>high</t>
        </is>
      </c>
      <c r="W828" s="6" t="inlineStr">
        <is>
          <t>No</t>
        </is>
      </c>
      <c r="X828" s="8" t="inlineStr"/>
      <c r="Y828" s="6" t="n">
        <v>0</v>
      </c>
      <c r="Z828" s="8" t="inlineStr"/>
      <c r="AA828" s="8" t="inlineStr">
        <is>
          <t>position: no speech; unrecorded unanimous voice vote | reasons: no speech</t>
        </is>
      </c>
      <c r="AB828" s="6" t="inlineStr"/>
    </row>
    <row r="829">
      <c r="A829" s="6" t="inlineStr">
        <is>
          <t>2023-01-03</t>
        </is>
      </c>
      <c r="B829" s="11" t="inlineStr">
        <is>
          <t>https://www.youtube.com/watch?v=D9VrRm3WVks</t>
        </is>
      </c>
      <c r="C829" s="6" t="inlineStr">
        <is>
          <t>15/16/17</t>
        </is>
      </c>
      <c r="D829" s="8" t="inlineStr">
        <is>
          <t>By-Law 2222 public hearing, 1st &amp; 2nd reading - Local Improvement Plan 2023-03, Barkman Avenue and Penner Street renewal</t>
        </is>
      </c>
      <c r="E829" s="6" t="inlineStr">
        <is>
          <t>infrastructure</t>
        </is>
      </c>
      <c r="F829" s="6" t="inlineStr">
        <is>
          <t>No</t>
        </is>
      </c>
      <c r="G829" s="6" t="inlineStr">
        <is>
          <t>Unidentified councillor</t>
        </is>
      </c>
      <c r="H829" s="6" t="inlineStr">
        <is>
          <t>Yes</t>
        </is>
      </c>
      <c r="I829" s="6" t="inlineStr">
        <is>
          <t>present</t>
        </is>
      </c>
      <c r="J829" s="6" t="inlineStr">
        <is>
          <t>Yes</t>
        </is>
      </c>
      <c r="K829" s="6" t="inlineStr">
        <is>
          <t>none</t>
        </is>
      </c>
      <c r="L829" s="6" t="inlineStr">
        <is>
          <t>for</t>
        </is>
      </c>
      <c r="M829" s="6" t="inlineStr">
        <is>
          <t>voice-unanimous</t>
        </is>
      </c>
      <c r="N829" s="6" t="n">
        <v>4</v>
      </c>
      <c r="O829" s="6" t="n">
        <v>2</v>
      </c>
      <c r="P829" s="6" t="n">
        <v>2</v>
      </c>
      <c r="Q829" s="6" t="n"/>
      <c r="R829" s="6" t="n"/>
      <c r="S829" s="15">
        <f>IF(OR(H829&lt;&gt;"Yes",COUNT(N829:R829)=0),"",100*SUMPRODUCT(N829:R829/4,Weights!$B$2:$F$2)/SUMPRODUCT(--(N829:R829&lt;&gt;""),Weights!$B$2:$F$2))</f>
        <v/>
      </c>
      <c r="T829" s="6">
        <f>IF(H829&lt;&gt;"Yes","",IF(AND(N(N829)&gt;=2,N(O829)&gt;=2),"Yes","No"))</f>
        <v/>
      </c>
      <c r="U829" s="6" t="inlineStr">
        <is>
          <t>low</t>
        </is>
      </c>
      <c r="V829" s="6" t="inlineStr">
        <is>
          <t>medium</t>
        </is>
      </c>
      <c r="W829" s="6" t="inlineStr">
        <is>
          <t>Yes</t>
        </is>
      </c>
      <c r="X829" s="8" t="inlineStr">
        <is>
          <t>Unidentified councillor: letter D voice map (Jake Hiebert) vs seconder hand-off pattern (Bill Hiebert, seconder per R23-010); possible merge of both Hieberts in cluster D</t>
        </is>
      </c>
      <c r="Y829" s="6" t="n">
        <v>2</v>
      </c>
      <c r="Z829" s="8" t="inlineStr">
        <is>
          <t>[00:18:01] I believe that renewal is very important, and as the sewer, the under— underground infrastructure ages, we keep renewing it, and this way we keep our city in good shape.
[00:18:01] I think it's a good plan to do this.</t>
        </is>
      </c>
      <c r="AA829" s="8" t="inlineStr">
        <is>
          <t>position: explicit 'I think it's a good plan to do this' | reasons: aging underground infrastructure requires ongoing renewal; general link | independence: brief own assessment</t>
        </is>
      </c>
      <c r="AB829" s="11" t="inlineStr">
        <is>
          <t>https://www.youtube.com/watch?v=D9VrRm3WVks&amp;t=1081s</t>
        </is>
      </c>
    </row>
    <row r="830">
      <c r="A830" s="6" t="inlineStr">
        <is>
          <t>2023-01-03</t>
        </is>
      </c>
      <c r="B830" s="11" t="inlineStr">
        <is>
          <t>https://www.youtube.com/watch?v=D9VrRm3WVks</t>
        </is>
      </c>
      <c r="C830" s="6" t="inlineStr">
        <is>
          <t>19/20</t>
        </is>
      </c>
      <c r="D830" s="8" t="inlineStr">
        <is>
          <t>Other business - PTH 12 North traffic signal coordination (Manitoba Transportation and Infrastructure)</t>
        </is>
      </c>
      <c r="E830" s="6" t="inlineStr">
        <is>
          <t>service level</t>
        </is>
      </c>
      <c r="F830" s="6" t="inlineStr">
        <is>
          <t>Yes</t>
        </is>
      </c>
      <c r="G830" s="6" t="inlineStr">
        <is>
          <t>Jac Siemens</t>
        </is>
      </c>
      <c r="H830" s="6" t="inlineStr">
        <is>
          <t>Yes</t>
        </is>
      </c>
      <c r="I830" s="6" t="inlineStr">
        <is>
          <t>present</t>
        </is>
      </c>
      <c r="J830" s="6" t="inlineStr">
        <is>
          <t>Yes</t>
        </is>
      </c>
      <c r="K830" s="6" t="inlineStr">
        <is>
          <t>none</t>
        </is>
      </c>
      <c r="L830" s="6" t="inlineStr">
        <is>
          <t>for</t>
        </is>
      </c>
      <c r="M830" s="6" t="inlineStr">
        <is>
          <t>voice-unanimous</t>
        </is>
      </c>
      <c r="N830" s="6" t="n">
        <v>4</v>
      </c>
      <c r="O830" s="6" t="n">
        <v>4</v>
      </c>
      <c r="P830" s="6" t="n">
        <v>4</v>
      </c>
      <c r="Q830" s="6" t="n">
        <v>3</v>
      </c>
      <c r="R830" s="6" t="n">
        <v>3</v>
      </c>
      <c r="S830" s="15">
        <f>IF(OR(H830&lt;&gt;"Yes",COUNT(N830:R830)=0),"",100*SUMPRODUCT(N830:R830/4,Weights!$B$2:$F$2)/SUMPRODUCT(--(N830:R830&lt;&gt;""),Weights!$B$2:$F$2))</f>
        <v/>
      </c>
      <c r="T830" s="6">
        <f>IF(H830&lt;&gt;"Yes","",IF(AND(N(N830)&gt;=2,N(O830)&gt;=2),"Yes","No"))</f>
        <v/>
      </c>
      <c r="U830" s="6" t="inlineStr">
        <is>
          <t>high</t>
        </is>
      </c>
      <c r="V830" s="6" t="inlineStr">
        <is>
          <t>high</t>
        </is>
      </c>
      <c r="W830" s="6" t="inlineStr">
        <is>
          <t>No</t>
        </is>
      </c>
      <c r="X830" s="8" t="inlineStr"/>
      <c r="Y830" s="6" t="n">
        <v>7</v>
      </c>
      <c r="Z830" s="8" t="inlineStr">
        <is>
          <t>[00:19:46] Over the last— well, it's been more than a few months, but it's probably been the last year I've heard quite a number of complaints regarding our traffic lights.
[00:19:46] Our traffic study does verify the amount of increased traffic that we are dealing with.
[00:19:46] The left-hand turn at Superstore Co-op intersection allows only 6 cars through when there's often 10 or more cars stacked up in the turning lane.
[00:19:46] One solution that might be is that during the evening or during the night, from roughly 11 PM to 5 AM, for example, or 6 AM, maybe we could suggest flashing orange for the north-south traffic and red for the east-west traffic on those number 12, just as a suggestion.
[00:19:46] Another thing we could do is council himself could meet.
[00:19:46] We don't have times and dates and all those things, all the information that's needed to give them specific information like they need.
[00:19:46] But I think the recommendation I would have perhaps is have administration meet with SignalStor as a starting point and report back.</t>
        </is>
      </c>
      <c r="AA830" s="8" t="inlineStr">
        <is>
          <t>position: explicit proposed course: administration to meet MTI Signals and report back | reasons: specific evidence (turn-lane counts at named intersections, night-cycle problems, traffic study) linked to the proposed action | independence: own experience, constituent complaints and traffic study; initiated the item | engagement: weighs alternatives (administration vs council meeting MTI; night flashing signals) and explains choice | flexibility: acknowledges council lacks specific times/dates and frames proposal as a provisional starting point pending report back</t>
        </is>
      </c>
      <c r="AB830" s="11" t="inlineStr">
        <is>
          <t>https://www.youtube.com/watch?v=D9VrRm3WVks&amp;t=1186s</t>
        </is>
      </c>
    </row>
    <row r="831">
      <c r="A831" s="6" t="inlineStr">
        <is>
          <t>2023-01-03</t>
        </is>
      </c>
      <c r="B831" s="11" t="inlineStr">
        <is>
          <t>https://www.youtube.com/watch?v=D9VrRm3WVks</t>
        </is>
      </c>
      <c r="C831" s="6" t="inlineStr">
        <is>
          <t>19/20</t>
        </is>
      </c>
      <c r="D831" s="8" t="inlineStr">
        <is>
          <t>Other business - PTH 12 North traffic signal coordination (Manitoba Transportation and Infrastructure)</t>
        </is>
      </c>
      <c r="E831" s="6" t="inlineStr">
        <is>
          <t>service level</t>
        </is>
      </c>
      <c r="F831" s="6" t="inlineStr">
        <is>
          <t>Yes</t>
        </is>
      </c>
      <c r="G831" s="6" t="inlineStr">
        <is>
          <t>Michael Zwaagstra</t>
        </is>
      </c>
      <c r="H831" s="6" t="inlineStr">
        <is>
          <t>Yes</t>
        </is>
      </c>
      <c r="I831" s="6" t="inlineStr">
        <is>
          <t>present</t>
        </is>
      </c>
      <c r="J831" s="6" t="inlineStr">
        <is>
          <t>Yes</t>
        </is>
      </c>
      <c r="K831" s="6" t="inlineStr">
        <is>
          <t>none</t>
        </is>
      </c>
      <c r="L831" s="6" t="inlineStr">
        <is>
          <t>for</t>
        </is>
      </c>
      <c r="M831" s="6" t="inlineStr">
        <is>
          <t>voice-unanimous</t>
        </is>
      </c>
      <c r="N831" s="6" t="n">
        <v>4</v>
      </c>
      <c r="O831" s="6" t="n">
        <v>3</v>
      </c>
      <c r="P831" s="6" t="n">
        <v>3</v>
      </c>
      <c r="Q831" s="6" t="n">
        <v>2</v>
      </c>
      <c r="R831" s="6" t="n">
        <v>2</v>
      </c>
      <c r="S831" s="15">
        <f>IF(OR(H831&lt;&gt;"Yes",COUNT(N831:R831)=0),"",100*SUMPRODUCT(N831:R831/4,Weights!$B$2:$F$2)/SUMPRODUCT(--(N831:R831&lt;&gt;""),Weights!$B$2:$F$2))</f>
        <v/>
      </c>
      <c r="T831" s="6">
        <f>IF(H831&lt;&gt;"Yes","",IF(AND(N(N831)&gt;=2,N(O831)&gt;=2),"Yes","No"))</f>
        <v/>
      </c>
      <c r="U831" s="6" t="inlineStr">
        <is>
          <t>high</t>
        </is>
      </c>
      <c r="V831" s="6" t="inlineStr">
        <is>
          <t>high</t>
        </is>
      </c>
      <c r="W831" s="6" t="inlineStr">
        <is>
          <t>No</t>
        </is>
      </c>
      <c r="X831" s="8" t="inlineStr"/>
      <c r="Y831" s="6" t="n">
        <v>5</v>
      </c>
      <c r="Z831" s="8" t="inlineStr">
        <is>
          <t>[00:22:57] I completely agree with Councillor Siemens on this.
[00:22:57] It took me almost 25 minutes because I'm getting caught at these lights and there's so much traffic that is turning on.
[00:22:57] And when you consider all the, you know, the people that need to get from one place to the other for work purposes, you know, we have business within Steinbach. We have deliveries that happen.
[00:22:57] Whether it's better synchronization of the lights, I like the idea of perhaps the— at nighttime having the flashing lights.
[00:22:57] And so, yes, I agree with Councillor Siemens that we do need to relay this information to Manitoba Infrastructure and Transportation and have these— have this addressed.</t>
        </is>
      </c>
      <c r="AA831" s="8" t="inlineStr">
        <is>
          <t>position: explicit support for relaying concerns to MTI | reasons: own timed trip, missed cycle at Loewen/Hwy 12, impact on work travel and deliveries | independence: agrees with Siemens but supports it with own experience and examples | engagement: acknowledges alternative remedies (synchronization vs night flashing) and endorses one without weighing | flexibility: leaves the remedy open ('Whether it's better synchronization...'); does not take up the information-gap point</t>
        </is>
      </c>
      <c r="AB831" s="11" t="inlineStr">
        <is>
          <t>https://www.youtube.com/watch?v=D9VrRm3WVks&amp;t=1377s</t>
        </is>
      </c>
    </row>
    <row r="832">
      <c r="A832" s="6" t="inlineStr">
        <is>
          <t>2023-01-03</t>
        </is>
      </c>
      <c r="B832" s="11" t="inlineStr">
        <is>
          <t>https://www.youtube.com/watch?v=D9VrRm3WVks</t>
        </is>
      </c>
      <c r="C832" s="6" t="inlineStr">
        <is>
          <t>19/20</t>
        </is>
      </c>
      <c r="D832" s="8" t="inlineStr">
        <is>
          <t>Other business - PTH 12 North traffic signal coordination (Manitoba Transportation and Infrastructure)</t>
        </is>
      </c>
      <c r="E832" s="6" t="inlineStr">
        <is>
          <t>service level</t>
        </is>
      </c>
      <c r="F832" s="6" t="inlineStr">
        <is>
          <t>Yes</t>
        </is>
      </c>
      <c r="G832" s="6" t="inlineStr">
        <is>
          <t>Jake Hiebert</t>
        </is>
      </c>
      <c r="H832" s="6" t="inlineStr">
        <is>
          <t>Yes</t>
        </is>
      </c>
      <c r="I832" s="6" t="inlineStr">
        <is>
          <t>present</t>
        </is>
      </c>
      <c r="J832" s="6" t="inlineStr">
        <is>
          <t>No</t>
        </is>
      </c>
      <c r="K832" s="6" t="inlineStr">
        <is>
          <t>none</t>
        </is>
      </c>
      <c r="L832" s="6" t="inlineStr">
        <is>
          <t>none</t>
        </is>
      </c>
      <c r="M832" s="6" t="inlineStr">
        <is>
          <t>voice-unanimous</t>
        </is>
      </c>
      <c r="N832" s="6" t="n">
        <v>0</v>
      </c>
      <c r="O832" s="6" t="n">
        <v>0</v>
      </c>
      <c r="P832" s="6" t="n"/>
      <c r="Q832" s="6" t="n"/>
      <c r="R832" s="6" t="n"/>
      <c r="S832" s="15">
        <f>IF(OR(H832&lt;&gt;"Yes",COUNT(N832:R832)=0),"",100*SUMPRODUCT(N832:R832/4,Weights!$B$2:$F$2)/SUMPRODUCT(--(N832:R832&lt;&gt;""),Weights!$B$2:$F$2))</f>
        <v/>
      </c>
      <c r="T832" s="6">
        <f>IF(H832&lt;&gt;"Yes","",IF(AND(N(N832)&gt;=2,N(O832)&gt;=2),"Yes","No"))</f>
        <v/>
      </c>
      <c r="U832" s="6" t="inlineStr">
        <is>
          <t>high</t>
        </is>
      </c>
      <c r="V832" s="6" t="inlineStr">
        <is>
          <t>high</t>
        </is>
      </c>
      <c r="W832" s="6" t="inlineStr">
        <is>
          <t>No</t>
        </is>
      </c>
      <c r="X832" s="8" t="inlineStr"/>
      <c r="Y832" s="6" t="n">
        <v>0</v>
      </c>
      <c r="Z832" s="8" t="inlineStr"/>
      <c r="AA832" s="8" t="inlineStr">
        <is>
          <t>position: no speech; unrecorded unanimous voice vote | reasons: no speech</t>
        </is>
      </c>
      <c r="AB832" s="6" t="inlineStr"/>
    </row>
    <row r="833">
      <c r="A833" s="6" t="inlineStr">
        <is>
          <t>2023-01-03</t>
        </is>
      </c>
      <c r="B833" s="11" t="inlineStr">
        <is>
          <t>https://www.youtube.com/watch?v=D9VrRm3WVks</t>
        </is>
      </c>
      <c r="C833" s="6" t="inlineStr">
        <is>
          <t>19/20</t>
        </is>
      </c>
      <c r="D833" s="8" t="inlineStr">
        <is>
          <t>Other business - PTH 12 North traffic signal coordination (Manitoba Transportation and Infrastructure)</t>
        </is>
      </c>
      <c r="E833" s="6" t="inlineStr">
        <is>
          <t>service level</t>
        </is>
      </c>
      <c r="F833" s="6" t="inlineStr">
        <is>
          <t>Yes</t>
        </is>
      </c>
      <c r="G833" s="6" t="inlineStr">
        <is>
          <t>Bill Hiebert</t>
        </is>
      </c>
      <c r="H833" s="6" t="inlineStr">
        <is>
          <t>Yes</t>
        </is>
      </c>
      <c r="I833" s="6" t="inlineStr">
        <is>
          <t>present</t>
        </is>
      </c>
      <c r="J833" s="6" t="inlineStr">
        <is>
          <t>No</t>
        </is>
      </c>
      <c r="K833" s="6" t="inlineStr">
        <is>
          <t>none</t>
        </is>
      </c>
      <c r="L833" s="6" t="inlineStr">
        <is>
          <t>none</t>
        </is>
      </c>
      <c r="M833" s="6" t="inlineStr">
        <is>
          <t>voice-unanimous</t>
        </is>
      </c>
      <c r="N833" s="6" t="n">
        <v>0</v>
      </c>
      <c r="O833" s="6" t="n">
        <v>0</v>
      </c>
      <c r="P833" s="6" t="n"/>
      <c r="Q833" s="6" t="n"/>
      <c r="R833" s="6" t="n"/>
      <c r="S833" s="15">
        <f>IF(OR(H833&lt;&gt;"Yes",COUNT(N833:R833)=0),"",100*SUMPRODUCT(N833:R833/4,Weights!$B$2:$F$2)/SUMPRODUCT(--(N833:R833&lt;&gt;""),Weights!$B$2:$F$2))</f>
        <v/>
      </c>
      <c r="T833" s="6">
        <f>IF(H833&lt;&gt;"Yes","",IF(AND(N(N833)&gt;=2,N(O833)&gt;=2),"Yes","No"))</f>
        <v/>
      </c>
      <c r="U833" s="6" t="inlineStr">
        <is>
          <t>high</t>
        </is>
      </c>
      <c r="V833" s="6" t="inlineStr">
        <is>
          <t>high</t>
        </is>
      </c>
      <c r="W833" s="6" t="inlineStr">
        <is>
          <t>No</t>
        </is>
      </c>
      <c r="X833" s="8" t="inlineStr"/>
      <c r="Y833" s="6" t="n">
        <v>0</v>
      </c>
      <c r="Z833" s="8" t="inlineStr"/>
      <c r="AA833" s="8" t="inlineStr">
        <is>
          <t>position: no speech; unrecorded unanimous voice vote | reasons: no speech</t>
        </is>
      </c>
      <c r="AB833" s="6" t="inlineStr"/>
    </row>
    <row r="834">
      <c r="A834" s="6" t="inlineStr">
        <is>
          <t>2023-01-03</t>
        </is>
      </c>
      <c r="B834" s="11" t="inlineStr">
        <is>
          <t>https://www.youtube.com/watch?v=D9VrRm3WVks</t>
        </is>
      </c>
      <c r="C834" s="6" t="inlineStr">
        <is>
          <t>19/20</t>
        </is>
      </c>
      <c r="D834" s="8" t="inlineStr">
        <is>
          <t>Other business - PTH 12 North traffic signal coordination (Manitoba Transportation and Infrastructure)</t>
        </is>
      </c>
      <c r="E834" s="6" t="inlineStr">
        <is>
          <t>service level</t>
        </is>
      </c>
      <c r="F834" s="6" t="inlineStr">
        <is>
          <t>Yes</t>
        </is>
      </c>
      <c r="G834" s="6" t="inlineStr">
        <is>
          <t>Susan Penner</t>
        </is>
      </c>
      <c r="H834" s="6" t="inlineStr">
        <is>
          <t>Yes</t>
        </is>
      </c>
      <c r="I834" s="6" t="inlineStr">
        <is>
          <t>present</t>
        </is>
      </c>
      <c r="J834" s="6" t="inlineStr">
        <is>
          <t>No</t>
        </is>
      </c>
      <c r="K834" s="6" t="inlineStr">
        <is>
          <t>none</t>
        </is>
      </c>
      <c r="L834" s="6" t="inlineStr">
        <is>
          <t>none</t>
        </is>
      </c>
      <c r="M834" s="6" t="inlineStr">
        <is>
          <t>voice-unanimous</t>
        </is>
      </c>
      <c r="N834" s="6" t="n">
        <v>0</v>
      </c>
      <c r="O834" s="6" t="n">
        <v>0</v>
      </c>
      <c r="P834" s="6" t="n"/>
      <c r="Q834" s="6" t="n"/>
      <c r="R834" s="6" t="n"/>
      <c r="S834" s="15">
        <f>IF(OR(H834&lt;&gt;"Yes",COUNT(N834:R834)=0),"",100*SUMPRODUCT(N834:R834/4,Weights!$B$2:$F$2)/SUMPRODUCT(--(N834:R834&lt;&gt;""),Weights!$B$2:$F$2))</f>
        <v/>
      </c>
      <c r="T834" s="6">
        <f>IF(H834&lt;&gt;"Yes","",IF(AND(N(N834)&gt;=2,N(O834)&gt;=2),"Yes","No"))</f>
        <v/>
      </c>
      <c r="U834" s="6" t="inlineStr">
        <is>
          <t>high</t>
        </is>
      </c>
      <c r="V834" s="6" t="inlineStr">
        <is>
          <t>high</t>
        </is>
      </c>
      <c r="W834" s="6" t="inlineStr">
        <is>
          <t>No</t>
        </is>
      </c>
      <c r="X834" s="8" t="inlineStr"/>
      <c r="Y834" s="6" t="n">
        <v>0</v>
      </c>
      <c r="Z834" s="8" t="inlineStr"/>
      <c r="AA834" s="8" t="inlineStr">
        <is>
          <t>position: no speech; unrecorded unanimous voice vote | reasons: no speech</t>
        </is>
      </c>
      <c r="AB834" s="6" t="inlineStr"/>
    </row>
    <row r="835">
      <c r="A835" s="6" t="inlineStr">
        <is>
          <t>2023-01-03</t>
        </is>
      </c>
      <c r="B835" s="11" t="inlineStr">
        <is>
          <t>https://www.youtube.com/watch?v=D9VrRm3WVks</t>
        </is>
      </c>
      <c r="C835" s="6" t="inlineStr">
        <is>
          <t>19/20</t>
        </is>
      </c>
      <c r="D835" s="8" t="inlineStr">
        <is>
          <t>Other business - PTH 12 North traffic signal coordination (Manitoba Transportation and Infrastructure)</t>
        </is>
      </c>
      <c r="E835" s="6" t="inlineStr">
        <is>
          <t>service level</t>
        </is>
      </c>
      <c r="F835" s="6" t="inlineStr">
        <is>
          <t>Yes</t>
        </is>
      </c>
      <c r="G835" s="6" t="inlineStr">
        <is>
          <t>Damian Penner</t>
        </is>
      </c>
      <c r="H835" s="6" t="inlineStr">
        <is>
          <t>Yes</t>
        </is>
      </c>
      <c r="I835" s="6" t="inlineStr">
        <is>
          <t>present</t>
        </is>
      </c>
      <c r="J835" s="6" t="inlineStr">
        <is>
          <t>No</t>
        </is>
      </c>
      <c r="K835" s="6" t="inlineStr">
        <is>
          <t>none</t>
        </is>
      </c>
      <c r="L835" s="6" t="inlineStr">
        <is>
          <t>none</t>
        </is>
      </c>
      <c r="M835" s="6" t="inlineStr">
        <is>
          <t>voice-unanimous</t>
        </is>
      </c>
      <c r="N835" s="6" t="n">
        <v>0</v>
      </c>
      <c r="O835" s="6" t="n">
        <v>0</v>
      </c>
      <c r="P835" s="6" t="n"/>
      <c r="Q835" s="6" t="n"/>
      <c r="R835" s="6" t="n"/>
      <c r="S835" s="15">
        <f>IF(OR(H835&lt;&gt;"Yes",COUNT(N835:R835)=0),"",100*SUMPRODUCT(N835:R835/4,Weights!$B$2:$F$2)/SUMPRODUCT(--(N835:R835&lt;&gt;""),Weights!$B$2:$F$2))</f>
        <v/>
      </c>
      <c r="T835" s="6">
        <f>IF(H835&lt;&gt;"Yes","",IF(AND(N(N835)&gt;=2,N(O835)&gt;=2),"Yes","No"))</f>
        <v/>
      </c>
      <c r="U835" s="6" t="inlineStr">
        <is>
          <t>high</t>
        </is>
      </c>
      <c r="V835" s="6" t="inlineStr">
        <is>
          <t>high</t>
        </is>
      </c>
      <c r="W835" s="6" t="inlineStr">
        <is>
          <t>No</t>
        </is>
      </c>
      <c r="X835" s="8" t="inlineStr"/>
      <c r="Y835" s="6" t="n">
        <v>0</v>
      </c>
      <c r="Z835" s="8" t="inlineStr"/>
      <c r="AA835" s="8" t="inlineStr">
        <is>
          <t>position: no speech; unrecorded unanimous voice vote | reasons: no speech</t>
        </is>
      </c>
      <c r="AB835" s="6" t="inlineStr"/>
    </row>
    <row r="836">
      <c r="A836" s="6" t="inlineStr">
        <is>
          <t>2023-01-03</t>
        </is>
      </c>
      <c r="B836" s="11" t="inlineStr">
        <is>
          <t>https://www.youtube.com/watch?v=D9VrRm3WVks</t>
        </is>
      </c>
      <c r="C836" s="6" t="inlineStr">
        <is>
          <t>19/20</t>
        </is>
      </c>
      <c r="D836" s="8" t="inlineStr">
        <is>
          <t>Other business - PTH 12 North traffic signal coordination (Manitoba Transportation and Infrastructure)</t>
        </is>
      </c>
      <c r="E836" s="6" t="inlineStr">
        <is>
          <t>service level</t>
        </is>
      </c>
      <c r="F836" s="6" t="inlineStr">
        <is>
          <t>Yes</t>
        </is>
      </c>
      <c r="G836" s="6" t="inlineStr">
        <is>
          <t>Mayor Earl Funk</t>
        </is>
      </c>
      <c r="H836" s="6" t="inlineStr">
        <is>
          <t>Yes</t>
        </is>
      </c>
      <c r="I836" s="6" t="inlineStr">
        <is>
          <t>present</t>
        </is>
      </c>
      <c r="J836" s="6" t="inlineStr">
        <is>
          <t>Yes</t>
        </is>
      </c>
      <c r="K836" s="6" t="inlineStr">
        <is>
          <t>none</t>
        </is>
      </c>
      <c r="L836" s="6" t="inlineStr">
        <is>
          <t>for</t>
        </is>
      </c>
      <c r="M836" s="6" t="inlineStr">
        <is>
          <t>voice-unanimous</t>
        </is>
      </c>
      <c r="N836" s="6" t="n">
        <v>4</v>
      </c>
      <c r="O836" s="6" t="n">
        <v>3</v>
      </c>
      <c r="P836" s="6" t="n">
        <v>3</v>
      </c>
      <c r="Q836" s="6" t="n">
        <v>3</v>
      </c>
      <c r="R836" s="6" t="n">
        <v>2</v>
      </c>
      <c r="S836" s="15">
        <f>IF(OR(H836&lt;&gt;"Yes",COUNT(N836:R836)=0),"",100*SUMPRODUCT(N836:R836/4,Weights!$B$2:$F$2)/SUMPRODUCT(--(N836:R836&lt;&gt;""),Weights!$B$2:$F$2))</f>
        <v/>
      </c>
      <c r="T836" s="6">
        <f>IF(H836&lt;&gt;"Yes","",IF(AND(N(N836)&gt;=2,N(O836)&gt;=2),"Yes","No"))</f>
        <v/>
      </c>
      <c r="U836" s="6" t="inlineStr">
        <is>
          <t>high</t>
        </is>
      </c>
      <c r="V836" s="6" t="inlineStr">
        <is>
          <t>high</t>
        </is>
      </c>
      <c r="W836" s="6" t="inlineStr">
        <is>
          <t>No</t>
        </is>
      </c>
      <c r="X836" s="8" t="inlineStr"/>
      <c r="Y836" s="6" t="n">
        <v>3</v>
      </c>
      <c r="Z836" s="8" t="inlineStr">
        <is>
          <t>[00:24:24] we could get times and particulars of what's happened to give them, to give them proof so they can go back on that date, what was going on with that light, because they do have that technology.
[00:24:24] maybe we can invite them to an SPC meeting
[00:24:24] And we've all been hearing them about the traffic lights on number 12, plus we've been able to experience them all personally as well.</t>
        </is>
      </c>
      <c r="AA836" s="8" t="inlineStr">
        <is>
          <t>position: proposes course: administration meets MTI, councillors supply times/particulars, MTI invited to SPC | reasons: specific data lets MTI check signal records for the date; links action to residents' concerns | independence: adds own proposal (collect evidence) beyond Siemens' and Zwaagstra's | engagement: combines the administration-meeting and council/SPC alternatives Siemens raised | flexibility: responds to the information-gap limitation with a data-gathering step; no view change specified</t>
        </is>
      </c>
      <c r="AB836" s="11" t="inlineStr">
        <is>
          <t>https://www.youtube.com/watch?v=D9VrRm3WVks&amp;t=1464s</t>
        </is>
      </c>
    </row>
    <row r="837">
      <c r="A837" s="6" t="inlineStr">
        <is>
          <t>2023-01-17</t>
        </is>
      </c>
      <c r="B837" s="11" t="inlineStr">
        <is>
          <t>https://www.youtube.com/watch?v=motrfMoD5zM</t>
        </is>
      </c>
      <c r="C837" s="6" t="inlineStr">
        <is>
          <t>10</t>
        </is>
      </c>
      <c r="D837" s="8" t="inlineStr">
        <is>
          <t>By-Law 2197 3rd reading - Plan of Drain (lot consolidation for event centre)</t>
        </is>
      </c>
      <c r="E837" s="6" t="inlineStr">
        <is>
          <t>land use</t>
        </is>
      </c>
      <c r="F837" s="6" t="inlineStr">
        <is>
          <t>No</t>
        </is>
      </c>
      <c r="G837" s="6" t="inlineStr">
        <is>
          <t>Michael Zwaagstra</t>
        </is>
      </c>
      <c r="H837" s="6" t="inlineStr">
        <is>
          <t>Yes</t>
        </is>
      </c>
      <c r="I837" s="6" t="inlineStr">
        <is>
          <t>present</t>
        </is>
      </c>
      <c r="J837" s="6" t="inlineStr">
        <is>
          <t>Yes</t>
        </is>
      </c>
      <c r="K837" s="6" t="inlineStr">
        <is>
          <t>mover</t>
        </is>
      </c>
      <c r="L837" s="6" t="inlineStr">
        <is>
          <t>for</t>
        </is>
      </c>
      <c r="M837" s="6" t="inlineStr">
        <is>
          <t>voice-unanimous</t>
        </is>
      </c>
      <c r="N837" s="6" t="n">
        <v>4</v>
      </c>
      <c r="O837" s="6" t="n">
        <v>2</v>
      </c>
      <c r="P837" s="6" t="n">
        <v>2</v>
      </c>
      <c r="Q837" s="6" t="n"/>
      <c r="R837" s="6" t="n"/>
      <c r="S837" s="15">
        <f>IF(OR(H837&lt;&gt;"Yes",COUNT(N837:R837)=0),"",100*SUMPRODUCT(N837:R837/4,Weights!$B$2:$F$2)/SUMPRODUCT(--(N837:R837&lt;&gt;""),Weights!$B$2:$F$2))</f>
        <v/>
      </c>
      <c r="T837" s="6">
        <f>IF(H837&lt;&gt;"Yes","",IF(AND(N(N837)&gt;=2,N(O837)&gt;=2),"Yes","No"))</f>
        <v/>
      </c>
      <c r="U837" s="6" t="inlineStr">
        <is>
          <t>high</t>
        </is>
      </c>
      <c r="V837" s="6" t="inlineStr">
        <is>
          <t>high</t>
        </is>
      </c>
      <c r="W837" s="6" t="inlineStr">
        <is>
          <t>No</t>
        </is>
      </c>
      <c r="X837" s="8" t="inlineStr"/>
      <c r="Y837" s="6" t="n">
        <v>2</v>
      </c>
      <c r="Z837" s="8" t="inlineStr">
        <is>
          <t>[00:10:05] As we noted at the previous meeting in first and second reading, that we're officially consolidating the lots because of the development of the Islamic event centre, and so this is Simply making it official, the plan for the way the drain is set up and the way that everything works.
[00:10:05] And so this just simply confirms that with third reading.</t>
        </is>
      </c>
      <c r="AA837" s="8" t="inlineStr">
        <is>
          <t>position: moved and explained the by-law as confirming the plan of drain | reasons: one relevant reason (formalizing lot consolidation for the event centre development), descriptive rather than weighed | independence: own explanation in his words, no deference, but largely descriptive</t>
        </is>
      </c>
      <c r="AB837" s="11" t="inlineStr">
        <is>
          <t>https://www.youtube.com/watch?v=motrfMoD5zM&amp;t=605s</t>
        </is>
      </c>
    </row>
    <row r="838">
      <c r="A838" s="6" t="inlineStr">
        <is>
          <t>2023-01-17</t>
        </is>
      </c>
      <c r="B838" s="11" t="inlineStr">
        <is>
          <t>https://www.youtube.com/watch?v=motrfMoD5zM</t>
        </is>
      </c>
      <c r="C838" s="6" t="inlineStr">
        <is>
          <t>10</t>
        </is>
      </c>
      <c r="D838" s="8" t="inlineStr">
        <is>
          <t>By-Law 2197 3rd reading - Plan of Drain (lot consolidation for event centre)</t>
        </is>
      </c>
      <c r="E838" s="6" t="inlineStr">
        <is>
          <t>land use</t>
        </is>
      </c>
      <c r="F838" s="6" t="inlineStr">
        <is>
          <t>No</t>
        </is>
      </c>
      <c r="G838" s="6" t="inlineStr">
        <is>
          <t>Susan Penner</t>
        </is>
      </c>
      <c r="H838" s="6" t="inlineStr">
        <is>
          <t>Yes</t>
        </is>
      </c>
      <c r="I838" s="6" t="inlineStr">
        <is>
          <t>present</t>
        </is>
      </c>
      <c r="J838" s="6" t="inlineStr">
        <is>
          <t>No</t>
        </is>
      </c>
      <c r="K838" s="6" t="inlineStr">
        <is>
          <t>seconder</t>
        </is>
      </c>
      <c r="L838" s="6" t="inlineStr">
        <is>
          <t>none</t>
        </is>
      </c>
      <c r="M838" s="6" t="inlineStr">
        <is>
          <t>voice-unanimous</t>
        </is>
      </c>
      <c r="N838" s="6" t="n">
        <v>2</v>
      </c>
      <c r="O838" s="6" t="n">
        <v>0</v>
      </c>
      <c r="P838" s="6" t="n"/>
      <c r="Q838" s="6" t="n"/>
      <c r="R838" s="6" t="n"/>
      <c r="S838" s="15">
        <f>IF(OR(H838&lt;&gt;"Yes",COUNT(N838:R838)=0),"",100*SUMPRODUCT(N838:R838/4,Weights!$B$2:$F$2)/SUMPRODUCT(--(N838:R838&lt;&gt;""),Weights!$B$2:$F$2))</f>
        <v/>
      </c>
      <c r="T838" s="6">
        <f>IF(H838&lt;&gt;"Yes","",IF(AND(N(N838)&gt;=2,N(O838)&gt;=2),"Yes","No"))</f>
        <v/>
      </c>
      <c r="U838" s="6" t="inlineStr">
        <is>
          <t>high</t>
        </is>
      </c>
      <c r="V838" s="6" t="inlineStr">
        <is>
          <t>high</t>
        </is>
      </c>
      <c r="W838" s="6" t="inlineStr">
        <is>
          <t>No</t>
        </is>
      </c>
      <c r="X838" s="8" t="inlineStr"/>
      <c r="Y838" s="6" t="n">
        <v>0</v>
      </c>
      <c r="Z838" s="8" t="inlineStr"/>
      <c r="AA838" s="8" t="inlineStr">
        <is>
          <t>position: seconded per minutes, no substantive speech (2) | reasons: no reasons stated</t>
        </is>
      </c>
      <c r="AB838" s="6" t="inlineStr"/>
    </row>
    <row r="839">
      <c r="A839" s="6" t="inlineStr">
        <is>
          <t>2023-01-17</t>
        </is>
      </c>
      <c r="B839" s="11" t="inlineStr">
        <is>
          <t>https://www.youtube.com/watch?v=motrfMoD5zM</t>
        </is>
      </c>
      <c r="C839" s="6" t="inlineStr">
        <is>
          <t>10</t>
        </is>
      </c>
      <c r="D839" s="8" t="inlineStr">
        <is>
          <t>By-Law 2197 3rd reading - Plan of Drain (lot consolidation for event centre)</t>
        </is>
      </c>
      <c r="E839" s="6" t="inlineStr">
        <is>
          <t>land use</t>
        </is>
      </c>
      <c r="F839" s="6" t="inlineStr">
        <is>
          <t>No</t>
        </is>
      </c>
      <c r="G839" s="6" t="inlineStr">
        <is>
          <t>Bill Hiebert</t>
        </is>
      </c>
      <c r="H839" s="6" t="inlineStr">
        <is>
          <t>Yes</t>
        </is>
      </c>
      <c r="I839" s="6" t="inlineStr">
        <is>
          <t>present</t>
        </is>
      </c>
      <c r="J839" s="6" t="inlineStr">
        <is>
          <t>No</t>
        </is>
      </c>
      <c r="K839" s="6" t="inlineStr">
        <is>
          <t>none</t>
        </is>
      </c>
      <c r="L839" s="6" t="inlineStr">
        <is>
          <t>none</t>
        </is>
      </c>
      <c r="M839" s="6" t="inlineStr">
        <is>
          <t>voice-unanimous</t>
        </is>
      </c>
      <c r="N839" s="6" t="n">
        <v>0</v>
      </c>
      <c r="O839" s="6" t="n">
        <v>0</v>
      </c>
      <c r="P839" s="6" t="n"/>
      <c r="Q839" s="6" t="n"/>
      <c r="R839" s="6" t="n"/>
      <c r="S839" s="15">
        <f>IF(OR(H839&lt;&gt;"Yes",COUNT(N839:R839)=0),"",100*SUMPRODUCT(N839:R839/4,Weights!$B$2:$F$2)/SUMPRODUCT(--(N839:R839&lt;&gt;""),Weights!$B$2:$F$2))</f>
        <v/>
      </c>
      <c r="T839" s="6">
        <f>IF(H839&lt;&gt;"Yes","",IF(AND(N(N839)&gt;=2,N(O839)&gt;=2),"Yes","No"))</f>
        <v/>
      </c>
      <c r="U839" s="6" t="inlineStr">
        <is>
          <t>high</t>
        </is>
      </c>
      <c r="V839" s="6" t="inlineStr">
        <is>
          <t>high</t>
        </is>
      </c>
      <c r="W839" s="6" t="inlineStr">
        <is>
          <t>No</t>
        </is>
      </c>
      <c r="X839" s="8" t="inlineStr"/>
      <c r="Y839" s="6" t="n">
        <v>0</v>
      </c>
      <c r="Z839" s="8" t="inlineStr"/>
      <c r="AA839" s="8" t="inlineStr">
        <is>
          <t>position: unrecorded unanimous voice vote, no speech (0) | reasons: no reasons stated</t>
        </is>
      </c>
      <c r="AB839" s="6" t="inlineStr"/>
    </row>
    <row r="840">
      <c r="A840" s="6" t="inlineStr">
        <is>
          <t>2023-01-17</t>
        </is>
      </c>
      <c r="B840" s="11" t="inlineStr">
        <is>
          <t>https://www.youtube.com/watch?v=motrfMoD5zM</t>
        </is>
      </c>
      <c r="C840" s="6" t="inlineStr">
        <is>
          <t>10</t>
        </is>
      </c>
      <c r="D840" s="8" t="inlineStr">
        <is>
          <t>By-Law 2197 3rd reading - Plan of Drain (lot consolidation for event centre)</t>
        </is>
      </c>
      <c r="E840" s="6" t="inlineStr">
        <is>
          <t>land use</t>
        </is>
      </c>
      <c r="F840" s="6" t="inlineStr">
        <is>
          <t>No</t>
        </is>
      </c>
      <c r="G840" s="6" t="inlineStr">
        <is>
          <t>Damian Penner</t>
        </is>
      </c>
      <c r="H840" s="6" t="inlineStr">
        <is>
          <t>Yes</t>
        </is>
      </c>
      <c r="I840" s="6" t="inlineStr">
        <is>
          <t>present</t>
        </is>
      </c>
      <c r="J840" s="6" t="inlineStr">
        <is>
          <t>No</t>
        </is>
      </c>
      <c r="K840" s="6" t="inlineStr">
        <is>
          <t>none</t>
        </is>
      </c>
      <c r="L840" s="6" t="inlineStr">
        <is>
          <t>none</t>
        </is>
      </c>
      <c r="M840" s="6" t="inlineStr">
        <is>
          <t>voice-unanimous</t>
        </is>
      </c>
      <c r="N840" s="6" t="n">
        <v>0</v>
      </c>
      <c r="O840" s="6" t="n">
        <v>0</v>
      </c>
      <c r="P840" s="6" t="n"/>
      <c r="Q840" s="6" t="n"/>
      <c r="R840" s="6" t="n"/>
      <c r="S840" s="15">
        <f>IF(OR(H840&lt;&gt;"Yes",COUNT(N840:R840)=0),"",100*SUMPRODUCT(N840:R840/4,Weights!$B$2:$F$2)/SUMPRODUCT(--(N840:R840&lt;&gt;""),Weights!$B$2:$F$2))</f>
        <v/>
      </c>
      <c r="T840" s="6">
        <f>IF(H840&lt;&gt;"Yes","",IF(AND(N(N840)&gt;=2,N(O840)&gt;=2),"Yes","No"))</f>
        <v/>
      </c>
      <c r="U840" s="6" t="inlineStr">
        <is>
          <t>high</t>
        </is>
      </c>
      <c r="V840" s="6" t="inlineStr">
        <is>
          <t>high</t>
        </is>
      </c>
      <c r="W840" s="6" t="inlineStr">
        <is>
          <t>No</t>
        </is>
      </c>
      <c r="X840" s="8" t="inlineStr"/>
      <c r="Y840" s="6" t="n">
        <v>0</v>
      </c>
      <c r="Z840" s="8" t="inlineStr"/>
      <c r="AA840" s="8" t="inlineStr">
        <is>
          <t>position: unrecorded unanimous voice vote, no speech (0) | reasons: no reasons stated</t>
        </is>
      </c>
      <c r="AB840" s="6" t="inlineStr"/>
    </row>
    <row r="841">
      <c r="A841" s="6" t="inlineStr">
        <is>
          <t>2023-01-17</t>
        </is>
      </c>
      <c r="B841" s="11" t="inlineStr">
        <is>
          <t>https://www.youtube.com/watch?v=motrfMoD5zM</t>
        </is>
      </c>
      <c r="C841" s="6" t="inlineStr">
        <is>
          <t>10</t>
        </is>
      </c>
      <c r="D841" s="8" t="inlineStr">
        <is>
          <t>By-Law 2197 3rd reading - Plan of Drain (lot consolidation for event centre)</t>
        </is>
      </c>
      <c r="E841" s="6" t="inlineStr">
        <is>
          <t>land use</t>
        </is>
      </c>
      <c r="F841" s="6" t="inlineStr">
        <is>
          <t>No</t>
        </is>
      </c>
      <c r="G841" s="6" t="inlineStr">
        <is>
          <t>Jac Siemens</t>
        </is>
      </c>
      <c r="H841" s="6" t="inlineStr">
        <is>
          <t>Yes</t>
        </is>
      </c>
      <c r="I841" s="6" t="inlineStr">
        <is>
          <t>present</t>
        </is>
      </c>
      <c r="J841" s="6" t="inlineStr">
        <is>
          <t>No</t>
        </is>
      </c>
      <c r="K841" s="6" t="inlineStr">
        <is>
          <t>none</t>
        </is>
      </c>
      <c r="L841" s="6" t="inlineStr">
        <is>
          <t>none</t>
        </is>
      </c>
      <c r="M841" s="6" t="inlineStr">
        <is>
          <t>voice-unanimous</t>
        </is>
      </c>
      <c r="N841" s="6" t="n">
        <v>0</v>
      </c>
      <c r="O841" s="6" t="n">
        <v>0</v>
      </c>
      <c r="P841" s="6" t="n"/>
      <c r="Q841" s="6" t="n"/>
      <c r="R841" s="6" t="n"/>
      <c r="S841" s="15">
        <f>IF(OR(H841&lt;&gt;"Yes",COUNT(N841:R841)=0),"",100*SUMPRODUCT(N841:R841/4,Weights!$B$2:$F$2)/SUMPRODUCT(--(N841:R841&lt;&gt;""),Weights!$B$2:$F$2))</f>
        <v/>
      </c>
      <c r="T841" s="6">
        <f>IF(H841&lt;&gt;"Yes","",IF(AND(N(N841)&gt;=2,N(O841)&gt;=2),"Yes","No"))</f>
        <v/>
      </c>
      <c r="U841" s="6" t="inlineStr">
        <is>
          <t>medium</t>
        </is>
      </c>
      <c r="V841" s="6" t="inlineStr">
        <is>
          <t>high</t>
        </is>
      </c>
      <c r="W841" s="6" t="inlineStr">
        <is>
          <t>No</t>
        </is>
      </c>
      <c r="X841" s="8" t="inlineStr"/>
      <c r="Y841" s="6" t="n">
        <v>0</v>
      </c>
      <c r="Z841" s="8" t="inlineStr"/>
      <c r="AA841" s="8" t="inlineStr">
        <is>
          <t>position: unrecorded unanimous voice vote, no speech (0) | reasons: no reasons stated</t>
        </is>
      </c>
      <c r="AB841" s="6" t="inlineStr"/>
    </row>
    <row r="842">
      <c r="A842" s="6" t="inlineStr">
        <is>
          <t>2023-01-17</t>
        </is>
      </c>
      <c r="B842" s="11" t="inlineStr">
        <is>
          <t>https://www.youtube.com/watch?v=motrfMoD5zM</t>
        </is>
      </c>
      <c r="C842" s="6" t="inlineStr">
        <is>
          <t>10</t>
        </is>
      </c>
      <c r="D842" s="8" t="inlineStr">
        <is>
          <t>By-Law 2197 3rd reading - Plan of Drain (lot consolidation for event centre)</t>
        </is>
      </c>
      <c r="E842" s="6" t="inlineStr">
        <is>
          <t>land use</t>
        </is>
      </c>
      <c r="F842" s="6" t="inlineStr">
        <is>
          <t>No</t>
        </is>
      </c>
      <c r="G842" s="6" t="inlineStr">
        <is>
          <t>Jake Hiebert</t>
        </is>
      </c>
      <c r="H842" s="6" t="inlineStr">
        <is>
          <t>No</t>
        </is>
      </c>
      <c r="I842" s="6" t="inlineStr">
        <is>
          <t>absent</t>
        </is>
      </c>
      <c r="J842" s="6" t="inlineStr">
        <is>
          <t>No</t>
        </is>
      </c>
      <c r="K842" s="6" t="inlineStr">
        <is>
          <t>none</t>
        </is>
      </c>
      <c r="L842" s="6" t="inlineStr">
        <is>
          <t>none</t>
        </is>
      </c>
      <c r="M842" s="6" t="inlineStr">
        <is>
          <t>absent</t>
        </is>
      </c>
      <c r="N842" s="6" t="n"/>
      <c r="O842" s="6" t="n"/>
      <c r="P842" s="6" t="n"/>
      <c r="Q842" s="6" t="n"/>
      <c r="R842" s="6" t="n"/>
      <c r="S842" s="15">
        <f>IF(OR(H842&lt;&gt;"Yes",COUNT(N842:R842)=0),"",100*SUMPRODUCT(N842:R842/4,Weights!$B$2:$F$2)/SUMPRODUCT(--(N842:R842&lt;&gt;""),Weights!$B$2:$F$2))</f>
        <v/>
      </c>
      <c r="T842" s="6">
        <f>IF(H842&lt;&gt;"Yes","",IF(AND(N(N842)&gt;=2,N(O842)&gt;=2),"Yes","No"))</f>
        <v/>
      </c>
      <c r="U842" s="6" t="inlineStr">
        <is>
          <t>high</t>
        </is>
      </c>
      <c r="V842" s="6" t="inlineStr">
        <is>
          <t>high</t>
        </is>
      </c>
      <c r="W842" s="6" t="inlineStr">
        <is>
          <t>No</t>
        </is>
      </c>
      <c r="X842" s="8" t="inlineStr"/>
      <c r="Y842" s="6" t="n">
        <v>0</v>
      </c>
      <c r="Z842" s="8" t="inlineStr"/>
      <c r="AA842" s="8" t="inlineStr"/>
      <c r="AB842" s="6" t="inlineStr"/>
    </row>
    <row r="843">
      <c r="A843" s="6" t="inlineStr">
        <is>
          <t>2023-01-17</t>
        </is>
      </c>
      <c r="B843" s="11" t="inlineStr">
        <is>
          <t>https://www.youtube.com/watch?v=motrfMoD5zM</t>
        </is>
      </c>
      <c r="C843" s="6" t="inlineStr">
        <is>
          <t>11/12</t>
        </is>
      </c>
      <c r="D843" s="8" t="inlineStr">
        <is>
          <t>2023 tax sale - designated year (2018) and appointment of TAXervice Inc. / Tax Sale Manager</t>
        </is>
      </c>
      <c r="E843" s="6" t="inlineStr">
        <is>
          <t>budget</t>
        </is>
      </c>
      <c r="F843" s="6" t="inlineStr">
        <is>
          <t>No</t>
        </is>
      </c>
      <c r="G843" s="6" t="inlineStr">
        <is>
          <t>Damian Penner</t>
        </is>
      </c>
      <c r="H843" s="6" t="inlineStr">
        <is>
          <t>Yes</t>
        </is>
      </c>
      <c r="I843" s="6" t="inlineStr">
        <is>
          <t>present</t>
        </is>
      </c>
      <c r="J843" s="6" t="inlineStr">
        <is>
          <t>Yes</t>
        </is>
      </c>
      <c r="K843" s="6" t="inlineStr">
        <is>
          <t>mover</t>
        </is>
      </c>
      <c r="L843" s="6" t="inlineStr">
        <is>
          <t>for</t>
        </is>
      </c>
      <c r="M843" s="6" t="inlineStr">
        <is>
          <t>voice-unanimous</t>
        </is>
      </c>
      <c r="N843" s="6" t="n">
        <v>4</v>
      </c>
      <c r="O843" s="6" t="n">
        <v>2</v>
      </c>
      <c r="P843" s="6" t="n">
        <v>2</v>
      </c>
      <c r="Q843" s="6" t="n"/>
      <c r="R843" s="6" t="n"/>
      <c r="S843" s="15">
        <f>IF(OR(H843&lt;&gt;"Yes",COUNT(N843:R843)=0),"",100*SUMPRODUCT(N843:R843/4,Weights!$B$2:$F$2)/SUMPRODUCT(--(N843:R843&lt;&gt;""),Weights!$B$2:$F$2))</f>
        <v/>
      </c>
      <c r="T843" s="6">
        <f>IF(H843&lt;&gt;"Yes","",IF(AND(N(N843)&gt;=2,N(O843)&gt;=2),"Yes","No"))</f>
        <v/>
      </c>
      <c r="U843" s="6" t="inlineStr">
        <is>
          <t>high</t>
        </is>
      </c>
      <c r="V843" s="6" t="inlineStr">
        <is>
          <t>medium</t>
        </is>
      </c>
      <c r="W843" s="6" t="inlineStr">
        <is>
          <t>No</t>
        </is>
      </c>
      <c r="X843" s="8" t="inlineStr"/>
      <c r="Y843" s="6" t="n">
        <v>2</v>
      </c>
      <c r="Z843" s="8" t="inlineStr">
        <is>
          <t>[00:11:05] This is, as you mentioned, this is housekeeping. At the end of every year, we have taxes that are out. And need to be worked and potentially brought forth. So this is to designate to Tax Service Inc.
[00:12:18] See my previous comments on the last motion.</t>
        </is>
      </c>
      <c r="AA843" s="8" t="inlineStr">
        <is>
          <t>position: moved both resolutions | reasons: relevant reason (annual tax arrears need to be worked) with partial link to the designation/appointment | independence: echoes the mayor's 'housekeeping' framing but adds his own explanation</t>
        </is>
      </c>
      <c r="AB843" s="11" t="inlineStr">
        <is>
          <t>https://www.youtube.com/watch?v=motrfMoD5zM&amp;t=665s</t>
        </is>
      </c>
    </row>
    <row r="844">
      <c r="A844" s="6" t="inlineStr">
        <is>
          <t>2023-01-17</t>
        </is>
      </c>
      <c r="B844" s="11" t="inlineStr">
        <is>
          <t>https://www.youtube.com/watch?v=motrfMoD5zM</t>
        </is>
      </c>
      <c r="C844" s="6" t="inlineStr">
        <is>
          <t>11/12</t>
        </is>
      </c>
      <c r="D844" s="8" t="inlineStr">
        <is>
          <t>2023 tax sale - designated year (2018) and appointment of TAXervice Inc. / Tax Sale Manager</t>
        </is>
      </c>
      <c r="E844" s="6" t="inlineStr">
        <is>
          <t>budget</t>
        </is>
      </c>
      <c r="F844" s="6" t="inlineStr">
        <is>
          <t>No</t>
        </is>
      </c>
      <c r="G844" s="6" t="inlineStr">
        <is>
          <t>Michael Zwaagstra</t>
        </is>
      </c>
      <c r="H844" s="6" t="inlineStr">
        <is>
          <t>Yes</t>
        </is>
      </c>
      <c r="I844" s="6" t="inlineStr">
        <is>
          <t>present</t>
        </is>
      </c>
      <c r="J844" s="6" t="inlineStr">
        <is>
          <t>No</t>
        </is>
      </c>
      <c r="K844" s="6" t="inlineStr">
        <is>
          <t>seconder</t>
        </is>
      </c>
      <c r="L844" s="6" t="inlineStr">
        <is>
          <t>none</t>
        </is>
      </c>
      <c r="M844" s="6" t="inlineStr">
        <is>
          <t>voice-unanimous</t>
        </is>
      </c>
      <c r="N844" s="6" t="n">
        <v>2</v>
      </c>
      <c r="O844" s="6" t="n">
        <v>0</v>
      </c>
      <c r="P844" s="6" t="n"/>
      <c r="Q844" s="6" t="n"/>
      <c r="R844" s="6" t="n"/>
      <c r="S844" s="15">
        <f>IF(OR(H844&lt;&gt;"Yes",COUNT(N844:R844)=0),"",100*SUMPRODUCT(N844:R844/4,Weights!$B$2:$F$2)/SUMPRODUCT(--(N844:R844&lt;&gt;""),Weights!$B$2:$F$2))</f>
        <v/>
      </c>
      <c r="T844" s="6">
        <f>IF(H844&lt;&gt;"Yes","",IF(AND(N(N844)&gt;=2,N(O844)&gt;=2),"Yes","No"))</f>
        <v/>
      </c>
      <c r="U844" s="6" t="inlineStr">
        <is>
          <t>high</t>
        </is>
      </c>
      <c r="V844" s="6" t="inlineStr">
        <is>
          <t>high</t>
        </is>
      </c>
      <c r="W844" s="6" t="inlineStr">
        <is>
          <t>No</t>
        </is>
      </c>
      <c r="X844" s="8" t="inlineStr"/>
      <c r="Y844" s="6" t="n">
        <v>0</v>
      </c>
      <c r="Z844" s="8" t="inlineStr"/>
      <c r="AA844" s="8" t="inlineStr">
        <is>
          <t>position: seconded per minutes, no substantive speech (2) | reasons: no reasons stated</t>
        </is>
      </c>
      <c r="AB844" s="6" t="inlineStr"/>
    </row>
    <row r="845">
      <c r="A845" s="6" t="inlineStr">
        <is>
          <t>2023-01-17</t>
        </is>
      </c>
      <c r="B845" s="11" t="inlineStr">
        <is>
          <t>https://www.youtube.com/watch?v=motrfMoD5zM</t>
        </is>
      </c>
      <c r="C845" s="6" t="inlineStr">
        <is>
          <t>11/12</t>
        </is>
      </c>
      <c r="D845" s="8" t="inlineStr">
        <is>
          <t>2023 tax sale - designated year (2018) and appointment of TAXervice Inc. / Tax Sale Manager</t>
        </is>
      </c>
      <c r="E845" s="6" t="inlineStr">
        <is>
          <t>budget</t>
        </is>
      </c>
      <c r="F845" s="6" t="inlineStr">
        <is>
          <t>No</t>
        </is>
      </c>
      <c r="G845" s="6" t="inlineStr">
        <is>
          <t>Susan Penner</t>
        </is>
      </c>
      <c r="H845" s="6" t="inlineStr">
        <is>
          <t>Yes</t>
        </is>
      </c>
      <c r="I845" s="6" t="inlineStr">
        <is>
          <t>present</t>
        </is>
      </c>
      <c r="J845" s="6" t="inlineStr">
        <is>
          <t>No</t>
        </is>
      </c>
      <c r="K845" s="6" t="inlineStr">
        <is>
          <t>none</t>
        </is>
      </c>
      <c r="L845" s="6" t="inlineStr">
        <is>
          <t>none</t>
        </is>
      </c>
      <c r="M845" s="6" t="inlineStr">
        <is>
          <t>voice-unanimous</t>
        </is>
      </c>
      <c r="N845" s="6" t="n">
        <v>0</v>
      </c>
      <c r="O845" s="6" t="n">
        <v>0</v>
      </c>
      <c r="P845" s="6" t="n"/>
      <c r="Q845" s="6" t="n"/>
      <c r="R845" s="6" t="n"/>
      <c r="S845" s="15">
        <f>IF(OR(H845&lt;&gt;"Yes",COUNT(N845:R845)=0),"",100*SUMPRODUCT(N845:R845/4,Weights!$B$2:$F$2)/SUMPRODUCT(--(N845:R845&lt;&gt;""),Weights!$B$2:$F$2))</f>
        <v/>
      </c>
      <c r="T845" s="6">
        <f>IF(H845&lt;&gt;"Yes","",IF(AND(N(N845)&gt;=2,N(O845)&gt;=2),"Yes","No"))</f>
        <v/>
      </c>
      <c r="U845" s="6" t="inlineStr">
        <is>
          <t>high</t>
        </is>
      </c>
      <c r="V845" s="6" t="inlineStr">
        <is>
          <t>high</t>
        </is>
      </c>
      <c r="W845" s="6" t="inlineStr">
        <is>
          <t>No</t>
        </is>
      </c>
      <c r="X845" s="8" t="inlineStr"/>
      <c r="Y845" s="6" t="n">
        <v>0</v>
      </c>
      <c r="Z845" s="8" t="inlineStr"/>
      <c r="AA845" s="8" t="inlineStr">
        <is>
          <t>position: unrecorded unanimous voice vote, no speech (0) | reasons: no reasons stated</t>
        </is>
      </c>
      <c r="AB845" s="6" t="inlineStr"/>
    </row>
    <row r="846">
      <c r="A846" s="6" t="inlineStr">
        <is>
          <t>2023-01-17</t>
        </is>
      </c>
      <c r="B846" s="11" t="inlineStr">
        <is>
          <t>https://www.youtube.com/watch?v=motrfMoD5zM</t>
        </is>
      </c>
      <c r="C846" s="6" t="inlineStr">
        <is>
          <t>11/12</t>
        </is>
      </c>
      <c r="D846" s="8" t="inlineStr">
        <is>
          <t>2023 tax sale - designated year (2018) and appointment of TAXervice Inc. / Tax Sale Manager</t>
        </is>
      </c>
      <c r="E846" s="6" t="inlineStr">
        <is>
          <t>budget</t>
        </is>
      </c>
      <c r="F846" s="6" t="inlineStr">
        <is>
          <t>No</t>
        </is>
      </c>
      <c r="G846" s="6" t="inlineStr">
        <is>
          <t>Bill Hiebert</t>
        </is>
      </c>
      <c r="H846" s="6" t="inlineStr">
        <is>
          <t>Yes</t>
        </is>
      </c>
      <c r="I846" s="6" t="inlineStr">
        <is>
          <t>present</t>
        </is>
      </c>
      <c r="J846" s="6" t="inlineStr">
        <is>
          <t>No</t>
        </is>
      </c>
      <c r="K846" s="6" t="inlineStr">
        <is>
          <t>none</t>
        </is>
      </c>
      <c r="L846" s="6" t="inlineStr">
        <is>
          <t>none</t>
        </is>
      </c>
      <c r="M846" s="6" t="inlineStr">
        <is>
          <t>voice-unanimous</t>
        </is>
      </c>
      <c r="N846" s="6" t="n">
        <v>0</v>
      </c>
      <c r="O846" s="6" t="n">
        <v>0</v>
      </c>
      <c r="P846" s="6" t="n"/>
      <c r="Q846" s="6" t="n"/>
      <c r="R846" s="6" t="n"/>
      <c r="S846" s="15">
        <f>IF(OR(H846&lt;&gt;"Yes",COUNT(N846:R846)=0),"",100*SUMPRODUCT(N846:R846/4,Weights!$B$2:$F$2)/SUMPRODUCT(--(N846:R846&lt;&gt;""),Weights!$B$2:$F$2))</f>
        <v/>
      </c>
      <c r="T846" s="6">
        <f>IF(H846&lt;&gt;"Yes","",IF(AND(N(N846)&gt;=2,N(O846)&gt;=2),"Yes","No"))</f>
        <v/>
      </c>
      <c r="U846" s="6" t="inlineStr">
        <is>
          <t>high</t>
        </is>
      </c>
      <c r="V846" s="6" t="inlineStr">
        <is>
          <t>high</t>
        </is>
      </c>
      <c r="W846" s="6" t="inlineStr">
        <is>
          <t>No</t>
        </is>
      </c>
      <c r="X846" s="8" t="inlineStr"/>
      <c r="Y846" s="6" t="n">
        <v>0</v>
      </c>
      <c r="Z846" s="8" t="inlineStr"/>
      <c r="AA846" s="8" t="inlineStr">
        <is>
          <t>position: unrecorded unanimous voice vote, no speech (0) | reasons: no reasons stated</t>
        </is>
      </c>
      <c r="AB846" s="6" t="inlineStr"/>
    </row>
    <row r="847">
      <c r="A847" s="6" t="inlineStr">
        <is>
          <t>2023-01-17</t>
        </is>
      </c>
      <c r="B847" s="11" t="inlineStr">
        <is>
          <t>https://www.youtube.com/watch?v=motrfMoD5zM</t>
        </is>
      </c>
      <c r="C847" s="6" t="inlineStr">
        <is>
          <t>11/12</t>
        </is>
      </c>
      <c r="D847" s="8" t="inlineStr">
        <is>
          <t>2023 tax sale - designated year (2018) and appointment of TAXervice Inc. / Tax Sale Manager</t>
        </is>
      </c>
      <c r="E847" s="6" t="inlineStr">
        <is>
          <t>budget</t>
        </is>
      </c>
      <c r="F847" s="6" t="inlineStr">
        <is>
          <t>No</t>
        </is>
      </c>
      <c r="G847" s="6" t="inlineStr">
        <is>
          <t>Jac Siemens</t>
        </is>
      </c>
      <c r="H847" s="6" t="inlineStr">
        <is>
          <t>Yes</t>
        </is>
      </c>
      <c r="I847" s="6" t="inlineStr">
        <is>
          <t>present</t>
        </is>
      </c>
      <c r="J847" s="6" t="inlineStr">
        <is>
          <t>No</t>
        </is>
      </c>
      <c r="K847" s="6" t="inlineStr">
        <is>
          <t>none</t>
        </is>
      </c>
      <c r="L847" s="6" t="inlineStr">
        <is>
          <t>none</t>
        </is>
      </c>
      <c r="M847" s="6" t="inlineStr">
        <is>
          <t>voice-unanimous</t>
        </is>
      </c>
      <c r="N847" s="6" t="n">
        <v>0</v>
      </c>
      <c r="O847" s="6" t="n">
        <v>0</v>
      </c>
      <c r="P847" s="6" t="n"/>
      <c r="Q847" s="6" t="n"/>
      <c r="R847" s="6" t="n"/>
      <c r="S847" s="15">
        <f>IF(OR(H847&lt;&gt;"Yes",COUNT(N847:R847)=0),"",100*SUMPRODUCT(N847:R847/4,Weights!$B$2:$F$2)/SUMPRODUCT(--(N847:R847&lt;&gt;""),Weights!$B$2:$F$2))</f>
        <v/>
      </c>
      <c r="T847" s="6">
        <f>IF(H847&lt;&gt;"Yes","",IF(AND(N(N847)&gt;=2,N(O847)&gt;=2),"Yes","No"))</f>
        <v/>
      </c>
      <c r="U847" s="6" t="inlineStr">
        <is>
          <t>medium</t>
        </is>
      </c>
      <c r="V847" s="6" t="inlineStr">
        <is>
          <t>high</t>
        </is>
      </c>
      <c r="W847" s="6" t="inlineStr">
        <is>
          <t>No</t>
        </is>
      </c>
      <c r="X847" s="8" t="inlineStr"/>
      <c r="Y847" s="6" t="n">
        <v>0</v>
      </c>
      <c r="Z847" s="8" t="inlineStr"/>
      <c r="AA847" s="8" t="inlineStr">
        <is>
          <t>position: unrecorded unanimous voice vote, no speech (0) | reasons: no reasons stated</t>
        </is>
      </c>
      <c r="AB847" s="6" t="inlineStr"/>
    </row>
    <row r="848">
      <c r="A848" s="6" t="inlineStr">
        <is>
          <t>2023-01-17</t>
        </is>
      </c>
      <c r="B848" s="11" t="inlineStr">
        <is>
          <t>https://www.youtube.com/watch?v=motrfMoD5zM</t>
        </is>
      </c>
      <c r="C848" s="6" t="inlineStr">
        <is>
          <t>11/12</t>
        </is>
      </c>
      <c r="D848" s="8" t="inlineStr">
        <is>
          <t>2023 tax sale - designated year (2018) and appointment of TAXervice Inc. / Tax Sale Manager</t>
        </is>
      </c>
      <c r="E848" s="6" t="inlineStr">
        <is>
          <t>budget</t>
        </is>
      </c>
      <c r="F848" s="6" t="inlineStr">
        <is>
          <t>No</t>
        </is>
      </c>
      <c r="G848" s="6" t="inlineStr">
        <is>
          <t>Jake Hiebert</t>
        </is>
      </c>
      <c r="H848" s="6" t="inlineStr">
        <is>
          <t>No</t>
        </is>
      </c>
      <c r="I848" s="6" t="inlineStr">
        <is>
          <t>absent</t>
        </is>
      </c>
      <c r="J848" s="6" t="inlineStr">
        <is>
          <t>No</t>
        </is>
      </c>
      <c r="K848" s="6" t="inlineStr">
        <is>
          <t>none</t>
        </is>
      </c>
      <c r="L848" s="6" t="inlineStr">
        <is>
          <t>none</t>
        </is>
      </c>
      <c r="M848" s="6" t="inlineStr">
        <is>
          <t>absent</t>
        </is>
      </c>
      <c r="N848" s="6" t="n"/>
      <c r="O848" s="6" t="n"/>
      <c r="P848" s="6" t="n"/>
      <c r="Q848" s="6" t="n"/>
      <c r="R848" s="6" t="n"/>
      <c r="S848" s="15">
        <f>IF(OR(H848&lt;&gt;"Yes",COUNT(N848:R848)=0),"",100*SUMPRODUCT(N848:R848/4,Weights!$B$2:$F$2)/SUMPRODUCT(--(N848:R848&lt;&gt;""),Weights!$B$2:$F$2))</f>
        <v/>
      </c>
      <c r="T848" s="6">
        <f>IF(H848&lt;&gt;"Yes","",IF(AND(N(N848)&gt;=2,N(O848)&gt;=2),"Yes","No"))</f>
        <v/>
      </c>
      <c r="U848" s="6" t="inlineStr">
        <is>
          <t>high</t>
        </is>
      </c>
      <c r="V848" s="6" t="inlineStr">
        <is>
          <t>high</t>
        </is>
      </c>
      <c r="W848" s="6" t="inlineStr">
        <is>
          <t>No</t>
        </is>
      </c>
      <c r="X848" s="8" t="inlineStr"/>
      <c r="Y848" s="6" t="n">
        <v>0</v>
      </c>
      <c r="Z848" s="8" t="inlineStr"/>
      <c r="AA848" s="8" t="inlineStr"/>
      <c r="AB848" s="6" t="inlineStr"/>
    </row>
    <row r="849">
      <c r="A849" s="6" t="inlineStr">
        <is>
          <t>2023-01-17</t>
        </is>
      </c>
      <c r="B849" s="11" t="inlineStr">
        <is>
          <t>https://www.youtube.com/watch?v=motrfMoD5zM</t>
        </is>
      </c>
      <c r="C849" s="6" t="inlineStr">
        <is>
          <t>13</t>
        </is>
      </c>
      <c r="D849" s="8" t="inlineStr">
        <is>
          <t>Supplementary realty tax cancellations (-$2,378.70)</t>
        </is>
      </c>
      <c r="E849" s="6" t="inlineStr">
        <is>
          <t>budget</t>
        </is>
      </c>
      <c r="F849" s="6" t="inlineStr">
        <is>
          <t>No</t>
        </is>
      </c>
      <c r="G849" s="6" t="inlineStr">
        <is>
          <t>Susan Penner</t>
        </is>
      </c>
      <c r="H849" s="6" t="inlineStr">
        <is>
          <t>Yes</t>
        </is>
      </c>
      <c r="I849" s="6" t="inlineStr">
        <is>
          <t>present</t>
        </is>
      </c>
      <c r="J849" s="6" t="inlineStr">
        <is>
          <t>Yes</t>
        </is>
      </c>
      <c r="K849" s="6" t="inlineStr">
        <is>
          <t>mover</t>
        </is>
      </c>
      <c r="L849" s="6" t="inlineStr">
        <is>
          <t>for</t>
        </is>
      </c>
      <c r="M849" s="6" t="inlineStr">
        <is>
          <t>voice-unanimous</t>
        </is>
      </c>
      <c r="N849" s="6" t="n">
        <v>4</v>
      </c>
      <c r="O849" s="6" t="n">
        <v>1</v>
      </c>
      <c r="P849" s="6" t="n">
        <v>1</v>
      </c>
      <c r="Q849" s="6" t="n"/>
      <c r="R849" s="6" t="n"/>
      <c r="S849" s="15">
        <f>IF(OR(H849&lt;&gt;"Yes",COUNT(N849:R849)=0),"",100*SUMPRODUCT(N849:R849/4,Weights!$B$2:$F$2)/SUMPRODUCT(--(N849:R849&lt;&gt;""),Weights!$B$2:$F$2))</f>
        <v/>
      </c>
      <c r="T849" s="6">
        <f>IF(H849&lt;&gt;"Yes","",IF(AND(N(N849)&gt;=2,N(O849)&gt;=2),"Yes","No"))</f>
        <v/>
      </c>
      <c r="U849" s="6" t="inlineStr">
        <is>
          <t>high</t>
        </is>
      </c>
      <c r="V849" s="6" t="inlineStr">
        <is>
          <t>medium</t>
        </is>
      </c>
      <c r="W849" s="6" t="inlineStr">
        <is>
          <t>No</t>
        </is>
      </c>
      <c r="X849" s="8" t="inlineStr"/>
      <c r="Y849" s="6" t="n">
        <v>1</v>
      </c>
      <c r="Z849" s="8" t="inlineStr">
        <is>
          <t>[00:12:53] Not really, just another housekeeping kind of situation.</t>
        </is>
      </c>
      <c r="AA849" s="8" t="inlineStr">
        <is>
          <t>position: moved the resolution | reasons: only characterizes the item as housekeeping, no supporting reason | independence: minimal own characterization, no deference stated</t>
        </is>
      </c>
      <c r="AB849" s="11" t="inlineStr">
        <is>
          <t>https://www.youtube.com/watch?v=motrfMoD5zM&amp;t=773s</t>
        </is>
      </c>
    </row>
    <row r="850">
      <c r="A850" s="6" t="inlineStr">
        <is>
          <t>2023-01-17</t>
        </is>
      </c>
      <c r="B850" s="11" t="inlineStr">
        <is>
          <t>https://www.youtube.com/watch?v=motrfMoD5zM</t>
        </is>
      </c>
      <c r="C850" s="6" t="inlineStr">
        <is>
          <t>13</t>
        </is>
      </c>
      <c r="D850" s="8" t="inlineStr">
        <is>
          <t>Supplementary realty tax cancellations (-$2,378.70)</t>
        </is>
      </c>
      <c r="E850" s="6" t="inlineStr">
        <is>
          <t>budget</t>
        </is>
      </c>
      <c r="F850" s="6" t="inlineStr">
        <is>
          <t>No</t>
        </is>
      </c>
      <c r="G850" s="6" t="inlineStr">
        <is>
          <t>Bill Hiebert</t>
        </is>
      </c>
      <c r="H850" s="6" t="inlineStr">
        <is>
          <t>Yes</t>
        </is>
      </c>
      <c r="I850" s="6" t="inlineStr">
        <is>
          <t>present</t>
        </is>
      </c>
      <c r="J850" s="6" t="inlineStr">
        <is>
          <t>No</t>
        </is>
      </c>
      <c r="K850" s="6" t="inlineStr">
        <is>
          <t>seconder</t>
        </is>
      </c>
      <c r="L850" s="6" t="inlineStr">
        <is>
          <t>none</t>
        </is>
      </c>
      <c r="M850" s="6" t="inlineStr">
        <is>
          <t>voice-unanimous</t>
        </is>
      </c>
      <c r="N850" s="6" t="n">
        <v>2</v>
      </c>
      <c r="O850" s="6" t="n">
        <v>0</v>
      </c>
      <c r="P850" s="6" t="n"/>
      <c r="Q850" s="6" t="n"/>
      <c r="R850" s="6" t="n"/>
      <c r="S850" s="15">
        <f>IF(OR(H850&lt;&gt;"Yes",COUNT(N850:R850)=0),"",100*SUMPRODUCT(N850:R850/4,Weights!$B$2:$F$2)/SUMPRODUCT(--(N850:R850&lt;&gt;""),Weights!$B$2:$F$2))</f>
        <v/>
      </c>
      <c r="T850" s="6">
        <f>IF(H850&lt;&gt;"Yes","",IF(AND(N(N850)&gt;=2,N(O850)&gt;=2),"Yes","No"))</f>
        <v/>
      </c>
      <c r="U850" s="6" t="inlineStr">
        <is>
          <t>high</t>
        </is>
      </c>
      <c r="V850" s="6" t="inlineStr">
        <is>
          <t>high</t>
        </is>
      </c>
      <c r="W850" s="6" t="inlineStr">
        <is>
          <t>No</t>
        </is>
      </c>
      <c r="X850" s="8" t="inlineStr"/>
      <c r="Y850" s="6" t="n">
        <v>0</v>
      </c>
      <c r="Z850" s="8" t="inlineStr"/>
      <c r="AA850" s="8" t="inlineStr">
        <is>
          <t>position: seconded per minutes, no substantive speech (2) | reasons: no reasons stated</t>
        </is>
      </c>
      <c r="AB850" s="6" t="inlineStr"/>
    </row>
    <row r="851">
      <c r="A851" s="6" t="inlineStr">
        <is>
          <t>2023-01-17</t>
        </is>
      </c>
      <c r="B851" s="11" t="inlineStr">
        <is>
          <t>https://www.youtube.com/watch?v=motrfMoD5zM</t>
        </is>
      </c>
      <c r="C851" s="6" t="inlineStr">
        <is>
          <t>13</t>
        </is>
      </c>
      <c r="D851" s="8" t="inlineStr">
        <is>
          <t>Supplementary realty tax cancellations (-$2,378.70)</t>
        </is>
      </c>
      <c r="E851" s="6" t="inlineStr">
        <is>
          <t>budget</t>
        </is>
      </c>
      <c r="F851" s="6" t="inlineStr">
        <is>
          <t>No</t>
        </is>
      </c>
      <c r="G851" s="6" t="inlineStr">
        <is>
          <t>Damian Penner</t>
        </is>
      </c>
      <c r="H851" s="6" t="inlineStr">
        <is>
          <t>Yes</t>
        </is>
      </c>
      <c r="I851" s="6" t="inlineStr">
        <is>
          <t>present</t>
        </is>
      </c>
      <c r="J851" s="6" t="inlineStr">
        <is>
          <t>No</t>
        </is>
      </c>
      <c r="K851" s="6" t="inlineStr">
        <is>
          <t>none</t>
        </is>
      </c>
      <c r="L851" s="6" t="inlineStr">
        <is>
          <t>none</t>
        </is>
      </c>
      <c r="M851" s="6" t="inlineStr">
        <is>
          <t>voice-unanimous</t>
        </is>
      </c>
      <c r="N851" s="6" t="n">
        <v>0</v>
      </c>
      <c r="O851" s="6" t="n">
        <v>0</v>
      </c>
      <c r="P851" s="6" t="n"/>
      <c r="Q851" s="6" t="n"/>
      <c r="R851" s="6" t="n"/>
      <c r="S851" s="15">
        <f>IF(OR(H851&lt;&gt;"Yes",COUNT(N851:R851)=0),"",100*SUMPRODUCT(N851:R851/4,Weights!$B$2:$F$2)/SUMPRODUCT(--(N851:R851&lt;&gt;""),Weights!$B$2:$F$2))</f>
        <v/>
      </c>
      <c r="T851" s="6">
        <f>IF(H851&lt;&gt;"Yes","",IF(AND(N(N851)&gt;=2,N(O851)&gt;=2),"Yes","No"))</f>
        <v/>
      </c>
      <c r="U851" s="6" t="inlineStr">
        <is>
          <t>high</t>
        </is>
      </c>
      <c r="V851" s="6" t="inlineStr">
        <is>
          <t>high</t>
        </is>
      </c>
      <c r="W851" s="6" t="inlineStr">
        <is>
          <t>No</t>
        </is>
      </c>
      <c r="X851" s="8" t="inlineStr"/>
      <c r="Y851" s="6" t="n">
        <v>0</v>
      </c>
      <c r="Z851" s="8" t="inlineStr"/>
      <c r="AA851" s="8" t="inlineStr">
        <is>
          <t>position: unrecorded unanimous voice vote, no speech (0) | reasons: no reasons stated</t>
        </is>
      </c>
      <c r="AB851" s="6" t="inlineStr"/>
    </row>
    <row r="852">
      <c r="A852" s="6" t="inlineStr">
        <is>
          <t>2023-01-17</t>
        </is>
      </c>
      <c r="B852" s="11" t="inlineStr">
        <is>
          <t>https://www.youtube.com/watch?v=motrfMoD5zM</t>
        </is>
      </c>
      <c r="C852" s="6" t="inlineStr">
        <is>
          <t>13</t>
        </is>
      </c>
      <c r="D852" s="8" t="inlineStr">
        <is>
          <t>Supplementary realty tax cancellations (-$2,378.70)</t>
        </is>
      </c>
      <c r="E852" s="6" t="inlineStr">
        <is>
          <t>budget</t>
        </is>
      </c>
      <c r="F852" s="6" t="inlineStr">
        <is>
          <t>No</t>
        </is>
      </c>
      <c r="G852" s="6" t="inlineStr">
        <is>
          <t>Michael Zwaagstra</t>
        </is>
      </c>
      <c r="H852" s="6" t="inlineStr">
        <is>
          <t>Yes</t>
        </is>
      </c>
      <c r="I852" s="6" t="inlineStr">
        <is>
          <t>present</t>
        </is>
      </c>
      <c r="J852" s="6" t="inlineStr">
        <is>
          <t>No</t>
        </is>
      </c>
      <c r="K852" s="6" t="inlineStr">
        <is>
          <t>none</t>
        </is>
      </c>
      <c r="L852" s="6" t="inlineStr">
        <is>
          <t>none</t>
        </is>
      </c>
      <c r="M852" s="6" t="inlineStr">
        <is>
          <t>voice-unanimous</t>
        </is>
      </c>
      <c r="N852" s="6" t="n">
        <v>0</v>
      </c>
      <c r="O852" s="6" t="n">
        <v>0</v>
      </c>
      <c r="P852" s="6" t="n"/>
      <c r="Q852" s="6" t="n"/>
      <c r="R852" s="6" t="n"/>
      <c r="S852" s="15">
        <f>IF(OR(H852&lt;&gt;"Yes",COUNT(N852:R852)=0),"",100*SUMPRODUCT(N852:R852/4,Weights!$B$2:$F$2)/SUMPRODUCT(--(N852:R852&lt;&gt;""),Weights!$B$2:$F$2))</f>
        <v/>
      </c>
      <c r="T852" s="6">
        <f>IF(H852&lt;&gt;"Yes","",IF(AND(N(N852)&gt;=2,N(O852)&gt;=2),"Yes","No"))</f>
        <v/>
      </c>
      <c r="U852" s="6" t="inlineStr">
        <is>
          <t>high</t>
        </is>
      </c>
      <c r="V852" s="6" t="inlineStr">
        <is>
          <t>high</t>
        </is>
      </c>
      <c r="W852" s="6" t="inlineStr">
        <is>
          <t>No</t>
        </is>
      </c>
      <c r="X852" s="8" t="inlineStr"/>
      <c r="Y852" s="6" t="n">
        <v>0</v>
      </c>
      <c r="Z852" s="8" t="inlineStr"/>
      <c r="AA852" s="8" t="inlineStr">
        <is>
          <t>position: unrecorded unanimous voice vote, no speech (0) | reasons: no reasons stated</t>
        </is>
      </c>
      <c r="AB852" s="6" t="inlineStr"/>
    </row>
    <row r="853">
      <c r="A853" s="6" t="inlineStr">
        <is>
          <t>2023-01-17</t>
        </is>
      </c>
      <c r="B853" s="11" t="inlineStr">
        <is>
          <t>https://www.youtube.com/watch?v=motrfMoD5zM</t>
        </is>
      </c>
      <c r="C853" s="6" t="inlineStr">
        <is>
          <t>13</t>
        </is>
      </c>
      <c r="D853" s="8" t="inlineStr">
        <is>
          <t>Supplementary realty tax cancellations (-$2,378.70)</t>
        </is>
      </c>
      <c r="E853" s="6" t="inlineStr">
        <is>
          <t>budget</t>
        </is>
      </c>
      <c r="F853" s="6" t="inlineStr">
        <is>
          <t>No</t>
        </is>
      </c>
      <c r="G853" s="6" t="inlineStr">
        <is>
          <t>Jac Siemens</t>
        </is>
      </c>
      <c r="H853" s="6" t="inlineStr">
        <is>
          <t>Yes</t>
        </is>
      </c>
      <c r="I853" s="6" t="inlineStr">
        <is>
          <t>present</t>
        </is>
      </c>
      <c r="J853" s="6" t="inlineStr">
        <is>
          <t>No</t>
        </is>
      </c>
      <c r="K853" s="6" t="inlineStr">
        <is>
          <t>none</t>
        </is>
      </c>
      <c r="L853" s="6" t="inlineStr">
        <is>
          <t>none</t>
        </is>
      </c>
      <c r="M853" s="6" t="inlineStr">
        <is>
          <t>voice-unanimous</t>
        </is>
      </c>
      <c r="N853" s="6" t="n">
        <v>0</v>
      </c>
      <c r="O853" s="6" t="n">
        <v>0</v>
      </c>
      <c r="P853" s="6" t="n"/>
      <c r="Q853" s="6" t="n"/>
      <c r="R853" s="6" t="n"/>
      <c r="S853" s="15">
        <f>IF(OR(H853&lt;&gt;"Yes",COUNT(N853:R853)=0),"",100*SUMPRODUCT(N853:R853/4,Weights!$B$2:$F$2)/SUMPRODUCT(--(N853:R853&lt;&gt;""),Weights!$B$2:$F$2))</f>
        <v/>
      </c>
      <c r="T853" s="6">
        <f>IF(H853&lt;&gt;"Yes","",IF(AND(N(N853)&gt;=2,N(O853)&gt;=2),"Yes","No"))</f>
        <v/>
      </c>
      <c r="U853" s="6" t="inlineStr">
        <is>
          <t>medium</t>
        </is>
      </c>
      <c r="V853" s="6" t="inlineStr">
        <is>
          <t>high</t>
        </is>
      </c>
      <c r="W853" s="6" t="inlineStr">
        <is>
          <t>No</t>
        </is>
      </c>
      <c r="X853" s="8" t="inlineStr"/>
      <c r="Y853" s="6" t="n">
        <v>0</v>
      </c>
      <c r="Z853" s="8" t="inlineStr"/>
      <c r="AA853" s="8" t="inlineStr">
        <is>
          <t>position: unrecorded unanimous voice vote, no speech (0) | reasons: no reasons stated</t>
        </is>
      </c>
      <c r="AB853" s="6" t="inlineStr"/>
    </row>
    <row r="854">
      <c r="A854" s="6" t="inlineStr">
        <is>
          <t>2023-01-17</t>
        </is>
      </c>
      <c r="B854" s="11" t="inlineStr">
        <is>
          <t>https://www.youtube.com/watch?v=motrfMoD5zM</t>
        </is>
      </c>
      <c r="C854" s="6" t="inlineStr">
        <is>
          <t>13</t>
        </is>
      </c>
      <c r="D854" s="8" t="inlineStr">
        <is>
          <t>Supplementary realty tax cancellations (-$2,378.70)</t>
        </is>
      </c>
      <c r="E854" s="6" t="inlineStr">
        <is>
          <t>budget</t>
        </is>
      </c>
      <c r="F854" s="6" t="inlineStr">
        <is>
          <t>No</t>
        </is>
      </c>
      <c r="G854" s="6" t="inlineStr">
        <is>
          <t>Jake Hiebert</t>
        </is>
      </c>
      <c r="H854" s="6" t="inlineStr">
        <is>
          <t>No</t>
        </is>
      </c>
      <c r="I854" s="6" t="inlineStr">
        <is>
          <t>absent</t>
        </is>
      </c>
      <c r="J854" s="6" t="inlineStr">
        <is>
          <t>No</t>
        </is>
      </c>
      <c r="K854" s="6" t="inlineStr">
        <is>
          <t>none</t>
        </is>
      </c>
      <c r="L854" s="6" t="inlineStr">
        <is>
          <t>none</t>
        </is>
      </c>
      <c r="M854" s="6" t="inlineStr">
        <is>
          <t>absent</t>
        </is>
      </c>
      <c r="N854" s="6" t="n"/>
      <c r="O854" s="6" t="n"/>
      <c r="P854" s="6" t="n"/>
      <c r="Q854" s="6" t="n"/>
      <c r="R854" s="6" t="n"/>
      <c r="S854" s="15">
        <f>IF(OR(H854&lt;&gt;"Yes",COUNT(N854:R854)=0),"",100*SUMPRODUCT(N854:R854/4,Weights!$B$2:$F$2)/SUMPRODUCT(--(N854:R854&lt;&gt;""),Weights!$B$2:$F$2))</f>
        <v/>
      </c>
      <c r="T854" s="6">
        <f>IF(H854&lt;&gt;"Yes","",IF(AND(N(N854)&gt;=2,N(O854)&gt;=2),"Yes","No"))</f>
        <v/>
      </c>
      <c r="U854" s="6" t="inlineStr">
        <is>
          <t>high</t>
        </is>
      </c>
      <c r="V854" s="6" t="inlineStr">
        <is>
          <t>high</t>
        </is>
      </c>
      <c r="W854" s="6" t="inlineStr">
        <is>
          <t>No</t>
        </is>
      </c>
      <c r="X854" s="8" t="inlineStr"/>
      <c r="Y854" s="6" t="n">
        <v>0</v>
      </c>
      <c r="Z854" s="8" t="inlineStr"/>
      <c r="AA854" s="8" t="inlineStr"/>
      <c r="AB854" s="6" t="inlineStr"/>
    </row>
    <row r="855">
      <c r="A855" s="6" t="inlineStr">
        <is>
          <t>2023-01-17</t>
        </is>
      </c>
      <c r="B855" s="11" t="inlineStr">
        <is>
          <t>https://www.youtube.com/watch?v=motrfMoD5zM</t>
        </is>
      </c>
      <c r="C855" s="6" t="inlineStr">
        <is>
          <t>14</t>
        </is>
      </c>
      <c r="D855" s="8" t="inlineStr">
        <is>
          <t>By-Law 2218 1st reading - public reserve closing, Acres Drive</t>
        </is>
      </c>
      <c r="E855" s="6" t="inlineStr">
        <is>
          <t>land use</t>
        </is>
      </c>
      <c r="F855" s="6" t="inlineStr">
        <is>
          <t>No</t>
        </is>
      </c>
      <c r="G855" s="6" t="inlineStr">
        <is>
          <t>Jac Siemens</t>
        </is>
      </c>
      <c r="H855" s="6" t="inlineStr">
        <is>
          <t>Yes</t>
        </is>
      </c>
      <c r="I855" s="6" t="inlineStr">
        <is>
          <t>present</t>
        </is>
      </c>
      <c r="J855" s="6" t="inlineStr">
        <is>
          <t>No</t>
        </is>
      </c>
      <c r="K855" s="6" t="inlineStr">
        <is>
          <t>mover</t>
        </is>
      </c>
      <c r="L855" s="6" t="inlineStr">
        <is>
          <t>none</t>
        </is>
      </c>
      <c r="M855" s="6" t="inlineStr">
        <is>
          <t>voice-unanimous</t>
        </is>
      </c>
      <c r="N855" s="6" t="n">
        <v>4</v>
      </c>
      <c r="O855" s="6" t="n">
        <v>0</v>
      </c>
      <c r="P855" s="6" t="n"/>
      <c r="Q855" s="6" t="n"/>
      <c r="R855" s="6" t="n"/>
      <c r="S855" s="15">
        <f>IF(OR(H855&lt;&gt;"Yes",COUNT(N855:R855)=0),"",100*SUMPRODUCT(N855:R855/4,Weights!$B$2:$F$2)/SUMPRODUCT(--(N855:R855&lt;&gt;""),Weights!$B$2:$F$2))</f>
        <v/>
      </c>
      <c r="T855" s="6">
        <f>IF(H855&lt;&gt;"Yes","",IF(AND(N(N855)&gt;=2,N(O855)&gt;=2),"Yes","No"))</f>
        <v/>
      </c>
      <c r="U855" s="6" t="inlineStr">
        <is>
          <t>medium</t>
        </is>
      </c>
      <c r="V855" s="6" t="inlineStr">
        <is>
          <t>medium</t>
        </is>
      </c>
      <c r="W855" s="6" t="inlineStr">
        <is>
          <t>Yes</t>
        </is>
      </c>
      <c r="X855" s="8" t="inlineStr">
        <is>
          <t>hand-off/voice conflict at 00:14:23-00:14:26: the substantive turn is on letter I (mapped to Jac Siemens, the mover; mayor named 'Councillor Seaman' right after I's 'Motion to approve.') but the chair's hand-off was 'Go ahead, Councillor Pinner' (seconder Susan Penner per minutes); this record would change if the turn is his</t>
        </is>
      </c>
      <c r="Y855" s="6" t="n">
        <v>1</v>
      </c>
      <c r="Z855" s="8" t="inlineStr">
        <is>
          <t>[00:14:21] Motion to approve.</t>
        </is>
      </c>
      <c r="AA855" s="8" t="inlineStr">
        <is>
          <t>position: moved the motion (minutes; mayor names 'Councillor Seaman') | reasons: no attributable reasons; see Unidentified councillor record</t>
        </is>
      </c>
      <c r="AB855" s="11" t="inlineStr">
        <is>
          <t>https://www.youtube.com/watch?v=motrfMoD5zM&amp;t=861s</t>
        </is>
      </c>
    </row>
    <row r="856">
      <c r="A856" s="6" t="inlineStr">
        <is>
          <t>2023-01-17</t>
        </is>
      </c>
      <c r="B856" s="11" t="inlineStr">
        <is>
          <t>https://www.youtube.com/watch?v=motrfMoD5zM</t>
        </is>
      </c>
      <c r="C856" s="6" t="inlineStr">
        <is>
          <t>14</t>
        </is>
      </c>
      <c r="D856" s="8" t="inlineStr">
        <is>
          <t>By-Law 2218 1st reading - public reserve closing, Acres Drive</t>
        </is>
      </c>
      <c r="E856" s="6" t="inlineStr">
        <is>
          <t>land use</t>
        </is>
      </c>
      <c r="F856" s="6" t="inlineStr">
        <is>
          <t>No</t>
        </is>
      </c>
      <c r="G856" s="6" t="inlineStr">
        <is>
          <t>Susan Penner</t>
        </is>
      </c>
      <c r="H856" s="6" t="inlineStr">
        <is>
          <t>Yes</t>
        </is>
      </c>
      <c r="I856" s="6" t="inlineStr">
        <is>
          <t>present</t>
        </is>
      </c>
      <c r="J856" s="6" t="inlineStr">
        <is>
          <t>No</t>
        </is>
      </c>
      <c r="K856" s="6" t="inlineStr">
        <is>
          <t>seconder</t>
        </is>
      </c>
      <c r="L856" s="6" t="inlineStr">
        <is>
          <t>none</t>
        </is>
      </c>
      <c r="M856" s="6" t="inlineStr">
        <is>
          <t>voice-unanimous</t>
        </is>
      </c>
      <c r="N856" s="6" t="n">
        <v>2</v>
      </c>
      <c r="O856" s="6" t="n">
        <v>0</v>
      </c>
      <c r="P856" s="6" t="n"/>
      <c r="Q856" s="6" t="n"/>
      <c r="R856" s="6" t="n"/>
      <c r="S856" s="15">
        <f>IF(OR(H856&lt;&gt;"Yes",COUNT(N856:R856)=0),"",100*SUMPRODUCT(N856:R856/4,Weights!$B$2:$F$2)/SUMPRODUCT(--(N856:R856&lt;&gt;""),Weights!$B$2:$F$2))</f>
        <v/>
      </c>
      <c r="T856" s="6">
        <f>IF(H856&lt;&gt;"Yes","",IF(AND(N(N856)&gt;=2,N(O856)&gt;=2),"Yes","No"))</f>
        <v/>
      </c>
      <c r="U856" s="6" t="inlineStr">
        <is>
          <t>high</t>
        </is>
      </c>
      <c r="V856" s="6" t="inlineStr">
        <is>
          <t>medium</t>
        </is>
      </c>
      <c r="W856" s="6" t="inlineStr">
        <is>
          <t>Yes</t>
        </is>
      </c>
      <c r="X856" s="8" t="inlineStr">
        <is>
          <t>hand-off/voice conflict at 00:14:23-00:14:26: the substantive turn is on letter I (mapped to Jac Siemens, the mover; mayor named 'Councillor Seaman' right after I's 'Motion to approve.') but the chair's hand-off was 'Go ahead, Councillor Pinner' (seconder Susan Penner per minutes); this record would change if the turn is hers</t>
        </is>
      </c>
      <c r="Y856" s="6" t="n">
        <v>0</v>
      </c>
      <c r="Z856" s="8" t="inlineStr"/>
      <c r="AA856" s="8" t="inlineStr">
        <is>
          <t>position: seconded per minutes, no substantive speech (2) | reasons: no reasons stated</t>
        </is>
      </c>
      <c r="AB856" s="6" t="inlineStr"/>
    </row>
    <row r="857">
      <c r="A857" s="6" t="inlineStr">
        <is>
          <t>2023-01-17</t>
        </is>
      </c>
      <c r="B857" s="11" t="inlineStr">
        <is>
          <t>https://www.youtube.com/watch?v=motrfMoD5zM</t>
        </is>
      </c>
      <c r="C857" s="6" t="inlineStr">
        <is>
          <t>14</t>
        </is>
      </c>
      <c r="D857" s="8" t="inlineStr">
        <is>
          <t>By-Law 2218 1st reading - public reserve closing, Acres Drive</t>
        </is>
      </c>
      <c r="E857" s="6" t="inlineStr">
        <is>
          <t>land use</t>
        </is>
      </c>
      <c r="F857" s="6" t="inlineStr">
        <is>
          <t>No</t>
        </is>
      </c>
      <c r="G857" s="6" t="inlineStr">
        <is>
          <t>Unidentified councillor</t>
        </is>
      </c>
      <c r="H857" s="6" t="inlineStr">
        <is>
          <t>Yes</t>
        </is>
      </c>
      <c r="I857" s="6" t="inlineStr">
        <is>
          <t>present</t>
        </is>
      </c>
      <c r="J857" s="6" t="inlineStr">
        <is>
          <t>Yes</t>
        </is>
      </c>
      <c r="K857" s="6" t="inlineStr">
        <is>
          <t>none</t>
        </is>
      </c>
      <c r="L857" s="6" t="inlineStr">
        <is>
          <t>for</t>
        </is>
      </c>
      <c r="M857" s="6" t="inlineStr">
        <is>
          <t>voice-unanimous</t>
        </is>
      </c>
      <c r="N857" s="6" t="n">
        <v>4</v>
      </c>
      <c r="O857" s="6" t="n">
        <v>2</v>
      </c>
      <c r="P857" s="6" t="n">
        <v>1</v>
      </c>
      <c r="Q857" s="6" t="n"/>
      <c r="R857" s="6" t="n"/>
      <c r="S857" s="15">
        <f>IF(OR(H857&lt;&gt;"Yes",COUNT(N857:R857)=0),"",100*SUMPRODUCT(N857:R857/4,Weights!$B$2:$F$2)/SUMPRODUCT(--(N857:R857&lt;&gt;""),Weights!$B$2:$F$2))</f>
        <v/>
      </c>
      <c r="T857" s="6">
        <f>IF(H857&lt;&gt;"Yes","",IF(AND(N(N857)&gt;=2,N(O857)&gt;=2),"Yes","No"))</f>
        <v/>
      </c>
      <c r="U857" s="6" t="inlineStr">
        <is>
          <t>low</t>
        </is>
      </c>
      <c r="V857" s="6" t="inlineStr">
        <is>
          <t>medium</t>
        </is>
      </c>
      <c r="W857" s="6" t="inlineStr">
        <is>
          <t>Yes</t>
        </is>
      </c>
      <c r="X857" s="8" t="inlineStr">
        <is>
          <t>Candidates: Jac Siemens (voice map, letter I) or Susan Penner (chair hand-off). hand-off/voice conflict at 00:14:23-00:14:26: the substantive turn is on letter I (mapped to Jac Siemens, the mover; mayor named 'Councillor Seaman' right after I's 'Motion to approve.') but the chair's hand-off was 'Go ahead, Councillor Pinner' (seconder Susan Penner per minutes)</t>
        </is>
      </c>
      <c r="Y857" s="6" t="n">
        <v>2</v>
      </c>
      <c r="Z857" s="8" t="inlineStr">
        <is>
          <t>[00:14:26] As administration just informed us, we need to close the reserve so that we can sell a portion of the land to one of the local businesses that have asked for it.
[00:14:26] So this is the first step in that, and then there will be a— if we approve this, then there will be a public hearing in the future on this.</t>
        </is>
      </c>
      <c r="AA857" s="8" t="inlineStr">
        <is>
          <t>position: explicit course: close the reserve as the first step toward the sale | reasons: relevant reason (closure needed to sell land to a local business) with partial link | independence: explicitly relays administration's rationale; little own assessment beyond procedural next steps</t>
        </is>
      </c>
      <c r="AB857" s="11" t="inlineStr">
        <is>
          <t>https://www.youtube.com/watch?v=motrfMoD5zM&amp;t=866s</t>
        </is>
      </c>
    </row>
    <row r="858">
      <c r="A858" s="6" t="inlineStr">
        <is>
          <t>2023-01-17</t>
        </is>
      </c>
      <c r="B858" s="11" t="inlineStr">
        <is>
          <t>https://www.youtube.com/watch?v=motrfMoD5zM</t>
        </is>
      </c>
      <c r="C858" s="6" t="inlineStr">
        <is>
          <t>14</t>
        </is>
      </c>
      <c r="D858" s="8" t="inlineStr">
        <is>
          <t>By-Law 2218 1st reading - public reserve closing, Acres Drive</t>
        </is>
      </c>
      <c r="E858" s="6" t="inlineStr">
        <is>
          <t>land use</t>
        </is>
      </c>
      <c r="F858" s="6" t="inlineStr">
        <is>
          <t>No</t>
        </is>
      </c>
      <c r="G858" s="6" t="inlineStr">
        <is>
          <t>Bill Hiebert</t>
        </is>
      </c>
      <c r="H858" s="6" t="inlineStr">
        <is>
          <t>Yes</t>
        </is>
      </c>
      <c r="I858" s="6" t="inlineStr">
        <is>
          <t>present</t>
        </is>
      </c>
      <c r="J858" s="6" t="inlineStr">
        <is>
          <t>No</t>
        </is>
      </c>
      <c r="K858" s="6" t="inlineStr">
        <is>
          <t>none</t>
        </is>
      </c>
      <c r="L858" s="6" t="inlineStr">
        <is>
          <t>none</t>
        </is>
      </c>
      <c r="M858" s="6" t="inlineStr">
        <is>
          <t>voice-unanimous</t>
        </is>
      </c>
      <c r="N858" s="6" t="n">
        <v>0</v>
      </c>
      <c r="O858" s="6" t="n">
        <v>0</v>
      </c>
      <c r="P858" s="6" t="n"/>
      <c r="Q858" s="6" t="n"/>
      <c r="R858" s="6" t="n"/>
      <c r="S858" s="15">
        <f>IF(OR(H858&lt;&gt;"Yes",COUNT(N858:R858)=0),"",100*SUMPRODUCT(N858:R858/4,Weights!$B$2:$F$2)/SUMPRODUCT(--(N858:R858&lt;&gt;""),Weights!$B$2:$F$2))</f>
        <v/>
      </c>
      <c r="T858" s="6">
        <f>IF(H858&lt;&gt;"Yes","",IF(AND(N(N858)&gt;=2,N(O858)&gt;=2),"Yes","No"))</f>
        <v/>
      </c>
      <c r="U858" s="6" t="inlineStr">
        <is>
          <t>high</t>
        </is>
      </c>
      <c r="V858" s="6" t="inlineStr">
        <is>
          <t>high</t>
        </is>
      </c>
      <c r="W858" s="6" t="inlineStr">
        <is>
          <t>No</t>
        </is>
      </c>
      <c r="X858" s="8" t="inlineStr"/>
      <c r="Y858" s="6" t="n">
        <v>0</v>
      </c>
      <c r="Z858" s="8" t="inlineStr"/>
      <c r="AA858" s="8" t="inlineStr">
        <is>
          <t>position: unrecorded unanimous voice vote, no speech (0) | reasons: no reasons stated</t>
        </is>
      </c>
      <c r="AB858" s="6" t="inlineStr"/>
    </row>
    <row r="859">
      <c r="A859" s="6" t="inlineStr">
        <is>
          <t>2023-01-17</t>
        </is>
      </c>
      <c r="B859" s="11" t="inlineStr">
        <is>
          <t>https://www.youtube.com/watch?v=motrfMoD5zM</t>
        </is>
      </c>
      <c r="C859" s="6" t="inlineStr">
        <is>
          <t>14</t>
        </is>
      </c>
      <c r="D859" s="8" t="inlineStr">
        <is>
          <t>By-Law 2218 1st reading - public reserve closing, Acres Drive</t>
        </is>
      </c>
      <c r="E859" s="6" t="inlineStr">
        <is>
          <t>land use</t>
        </is>
      </c>
      <c r="F859" s="6" t="inlineStr">
        <is>
          <t>No</t>
        </is>
      </c>
      <c r="G859" s="6" t="inlineStr">
        <is>
          <t>Damian Penner</t>
        </is>
      </c>
      <c r="H859" s="6" t="inlineStr">
        <is>
          <t>Yes</t>
        </is>
      </c>
      <c r="I859" s="6" t="inlineStr">
        <is>
          <t>present</t>
        </is>
      </c>
      <c r="J859" s="6" t="inlineStr">
        <is>
          <t>No</t>
        </is>
      </c>
      <c r="K859" s="6" t="inlineStr">
        <is>
          <t>none</t>
        </is>
      </c>
      <c r="L859" s="6" t="inlineStr">
        <is>
          <t>none</t>
        </is>
      </c>
      <c r="M859" s="6" t="inlineStr">
        <is>
          <t>voice-unanimous</t>
        </is>
      </c>
      <c r="N859" s="6" t="n">
        <v>0</v>
      </c>
      <c r="O859" s="6" t="n">
        <v>0</v>
      </c>
      <c r="P859" s="6" t="n"/>
      <c r="Q859" s="6" t="n"/>
      <c r="R859" s="6" t="n"/>
      <c r="S859" s="15">
        <f>IF(OR(H859&lt;&gt;"Yes",COUNT(N859:R859)=0),"",100*SUMPRODUCT(N859:R859/4,Weights!$B$2:$F$2)/SUMPRODUCT(--(N859:R859&lt;&gt;""),Weights!$B$2:$F$2))</f>
        <v/>
      </c>
      <c r="T859" s="6">
        <f>IF(H859&lt;&gt;"Yes","",IF(AND(N(N859)&gt;=2,N(O859)&gt;=2),"Yes","No"))</f>
        <v/>
      </c>
      <c r="U859" s="6" t="inlineStr">
        <is>
          <t>high</t>
        </is>
      </c>
      <c r="V859" s="6" t="inlineStr">
        <is>
          <t>high</t>
        </is>
      </c>
      <c r="W859" s="6" t="inlineStr">
        <is>
          <t>No</t>
        </is>
      </c>
      <c r="X859" s="8" t="inlineStr"/>
      <c r="Y859" s="6" t="n">
        <v>0</v>
      </c>
      <c r="Z859" s="8" t="inlineStr"/>
      <c r="AA859" s="8" t="inlineStr">
        <is>
          <t>position: unrecorded unanimous voice vote, no speech (0) | reasons: no reasons stated</t>
        </is>
      </c>
      <c r="AB859" s="6" t="inlineStr"/>
    </row>
    <row r="860">
      <c r="A860" s="6" t="inlineStr">
        <is>
          <t>2023-01-17</t>
        </is>
      </c>
      <c r="B860" s="11" t="inlineStr">
        <is>
          <t>https://www.youtube.com/watch?v=motrfMoD5zM</t>
        </is>
      </c>
      <c r="C860" s="6" t="inlineStr">
        <is>
          <t>14</t>
        </is>
      </c>
      <c r="D860" s="8" t="inlineStr">
        <is>
          <t>By-Law 2218 1st reading - public reserve closing, Acres Drive</t>
        </is>
      </c>
      <c r="E860" s="6" t="inlineStr">
        <is>
          <t>land use</t>
        </is>
      </c>
      <c r="F860" s="6" t="inlineStr">
        <is>
          <t>No</t>
        </is>
      </c>
      <c r="G860" s="6" t="inlineStr">
        <is>
          <t>Michael Zwaagstra</t>
        </is>
      </c>
      <c r="H860" s="6" t="inlineStr">
        <is>
          <t>Yes</t>
        </is>
      </c>
      <c r="I860" s="6" t="inlineStr">
        <is>
          <t>present</t>
        </is>
      </c>
      <c r="J860" s="6" t="inlineStr">
        <is>
          <t>No</t>
        </is>
      </c>
      <c r="K860" s="6" t="inlineStr">
        <is>
          <t>none</t>
        </is>
      </c>
      <c r="L860" s="6" t="inlineStr">
        <is>
          <t>none</t>
        </is>
      </c>
      <c r="M860" s="6" t="inlineStr">
        <is>
          <t>voice-unanimous</t>
        </is>
      </c>
      <c r="N860" s="6" t="n">
        <v>0</v>
      </c>
      <c r="O860" s="6" t="n">
        <v>0</v>
      </c>
      <c r="P860" s="6" t="n"/>
      <c r="Q860" s="6" t="n"/>
      <c r="R860" s="6" t="n"/>
      <c r="S860" s="15">
        <f>IF(OR(H860&lt;&gt;"Yes",COUNT(N860:R860)=0),"",100*SUMPRODUCT(N860:R860/4,Weights!$B$2:$F$2)/SUMPRODUCT(--(N860:R860&lt;&gt;""),Weights!$B$2:$F$2))</f>
        <v/>
      </c>
      <c r="T860" s="6">
        <f>IF(H860&lt;&gt;"Yes","",IF(AND(N(N860)&gt;=2,N(O860)&gt;=2),"Yes","No"))</f>
        <v/>
      </c>
      <c r="U860" s="6" t="inlineStr">
        <is>
          <t>high</t>
        </is>
      </c>
      <c r="V860" s="6" t="inlineStr">
        <is>
          <t>high</t>
        </is>
      </c>
      <c r="W860" s="6" t="inlineStr">
        <is>
          <t>No</t>
        </is>
      </c>
      <c r="X860" s="8" t="inlineStr"/>
      <c r="Y860" s="6" t="n">
        <v>0</v>
      </c>
      <c r="Z860" s="8" t="inlineStr"/>
      <c r="AA860" s="8" t="inlineStr">
        <is>
          <t>position: unrecorded unanimous voice vote, no speech (0) | reasons: no reasons stated</t>
        </is>
      </c>
      <c r="AB860" s="6" t="inlineStr"/>
    </row>
    <row r="861">
      <c r="A861" s="6" t="inlineStr">
        <is>
          <t>2023-01-17</t>
        </is>
      </c>
      <c r="B861" s="11" t="inlineStr">
        <is>
          <t>https://www.youtube.com/watch?v=motrfMoD5zM</t>
        </is>
      </c>
      <c r="C861" s="6" t="inlineStr">
        <is>
          <t>14</t>
        </is>
      </c>
      <c r="D861" s="8" t="inlineStr">
        <is>
          <t>By-Law 2218 1st reading - public reserve closing, Acres Drive</t>
        </is>
      </c>
      <c r="E861" s="6" t="inlineStr">
        <is>
          <t>land use</t>
        </is>
      </c>
      <c r="F861" s="6" t="inlineStr">
        <is>
          <t>No</t>
        </is>
      </c>
      <c r="G861" s="6" t="inlineStr">
        <is>
          <t>Jake Hiebert</t>
        </is>
      </c>
      <c r="H861" s="6" t="inlineStr">
        <is>
          <t>No</t>
        </is>
      </c>
      <c r="I861" s="6" t="inlineStr">
        <is>
          <t>absent</t>
        </is>
      </c>
      <c r="J861" s="6" t="inlineStr">
        <is>
          <t>No</t>
        </is>
      </c>
      <c r="K861" s="6" t="inlineStr">
        <is>
          <t>none</t>
        </is>
      </c>
      <c r="L861" s="6" t="inlineStr">
        <is>
          <t>none</t>
        </is>
      </c>
      <c r="M861" s="6" t="inlineStr">
        <is>
          <t>absent</t>
        </is>
      </c>
      <c r="N861" s="6" t="n"/>
      <c r="O861" s="6" t="n"/>
      <c r="P861" s="6" t="n"/>
      <c r="Q861" s="6" t="n"/>
      <c r="R861" s="6" t="n"/>
      <c r="S861" s="15">
        <f>IF(OR(H861&lt;&gt;"Yes",COUNT(N861:R861)=0),"",100*SUMPRODUCT(N861:R861/4,Weights!$B$2:$F$2)/SUMPRODUCT(--(N861:R861&lt;&gt;""),Weights!$B$2:$F$2))</f>
        <v/>
      </c>
      <c r="T861" s="6">
        <f>IF(H861&lt;&gt;"Yes","",IF(AND(N(N861)&gt;=2,N(O861)&gt;=2),"Yes","No"))</f>
        <v/>
      </c>
      <c r="U861" s="6" t="inlineStr">
        <is>
          <t>high</t>
        </is>
      </c>
      <c r="V861" s="6" t="inlineStr">
        <is>
          <t>high</t>
        </is>
      </c>
      <c r="W861" s="6" t="inlineStr">
        <is>
          <t>No</t>
        </is>
      </c>
      <c r="X861" s="8" t="inlineStr"/>
      <c r="Y861" s="6" t="n">
        <v>0</v>
      </c>
      <c r="Z861" s="8" t="inlineStr"/>
      <c r="AA861" s="8" t="inlineStr"/>
      <c r="AB861" s="6" t="inlineStr"/>
    </row>
    <row r="862">
      <c r="A862" s="6" t="inlineStr">
        <is>
          <t>2023-02-07</t>
        </is>
      </c>
      <c r="B862" s="11" t="inlineStr">
        <is>
          <t>https://www.youtube.com/watch?v=qGmHo-1Jm2s</t>
        </is>
      </c>
      <c r="C862" s="6" t="inlineStr">
        <is>
          <t>7/8/9</t>
        </is>
      </c>
      <c r="D862" s="8" t="inlineStr">
        <is>
          <t>By-Law 2223 Local Improvement Plan 2023-04 (Event Centre construction, additional $5M borrowing authority) - public hearing, 1st &amp; 2nd reading</t>
        </is>
      </c>
      <c r="E862" s="6" t="inlineStr">
        <is>
          <t>budget</t>
        </is>
      </c>
      <c r="F862" s="6" t="inlineStr">
        <is>
          <t>No</t>
        </is>
      </c>
      <c r="G862" s="6" t="inlineStr">
        <is>
          <t>Michael Zwaagstra</t>
        </is>
      </c>
      <c r="H862" s="6" t="inlineStr">
        <is>
          <t>Yes</t>
        </is>
      </c>
      <c r="I862" s="6" t="inlineStr">
        <is>
          <t>present</t>
        </is>
      </c>
      <c r="J862" s="6" t="inlineStr">
        <is>
          <t>Yes</t>
        </is>
      </c>
      <c r="K862" s="6" t="inlineStr">
        <is>
          <t>mover</t>
        </is>
      </c>
      <c r="L862" s="6" t="inlineStr">
        <is>
          <t>for</t>
        </is>
      </c>
      <c r="M862" s="6" t="inlineStr">
        <is>
          <t>voice-unanimous</t>
        </is>
      </c>
      <c r="N862" s="6" t="n">
        <v>4</v>
      </c>
      <c r="O862" s="6" t="n">
        <v>4</v>
      </c>
      <c r="P862" s="6" t="n">
        <v>4</v>
      </c>
      <c r="Q862" s="6" t="n"/>
      <c r="R862" s="6" t="n">
        <v>3</v>
      </c>
      <c r="S862" s="15">
        <f>IF(OR(H862&lt;&gt;"Yes",COUNT(N862:R862)=0),"",100*SUMPRODUCT(N862:R862/4,Weights!$B$2:$F$2)/SUMPRODUCT(--(N862:R862&lt;&gt;""),Weights!$B$2:$F$2))</f>
        <v/>
      </c>
      <c r="T862" s="6">
        <f>IF(H862&lt;&gt;"Yes","",IF(AND(N(N862)&gt;=2,N(O862)&gt;=2),"Yes","No"))</f>
        <v/>
      </c>
      <c r="U862" s="6" t="inlineStr">
        <is>
          <t>high</t>
        </is>
      </c>
      <c r="V862" s="6" t="inlineStr">
        <is>
          <t>high</t>
        </is>
      </c>
      <c r="W862" s="6" t="inlineStr">
        <is>
          <t>No</t>
        </is>
      </c>
      <c r="X862" s="8" t="inlineStr"/>
      <c r="Y862" s="6" t="n">
        <v>6</v>
      </c>
      <c r="Z862" s="8" t="inlineStr">
        <is>
          <t>[00:08:43] I will make the motion for first reading.
[00:08:53] The reason for this $5 million additional debt authorization is to allow for covering any future contingencies, any unforeseen changes, any unforeseen costs. We know the last few years we've seen a lot of uncertainty, we've seen a lot of supply chain challenges.
[00:08:53] Rather than having to go deeper into our reserves or having to impact our operating budget, we have the— our staff have the ability to access these funds so that way the project goes ahead smoothly.
[00:08:53] if we are successful, for example, in getting additional support from other levels of government, because we do have applications, uh, that we've put in, that would certainly make it less likely we'd have to access this. But even if we do, it might not be the full $5 million.
[00:08:53] We always have to estimate a higher than anticipated interest rate to ensure that we don't have to come back to have another public hearing if there is a change in interest rates.
[00:08:53] We know that it takes time for a bylaw like this to be approved. It has to be approved by the municipal board yet. And so that's why we're doing this now, so that way we're ensuring that the project goes ahead on schedule.</t>
        </is>
      </c>
      <c r="AA862" s="8" t="inlineStr">
        <is>
          <t>position: moved first reading and argued explicitly for the debt authorization | reasons: well-linked reasons weighing trade-offs: contingency funds vs drawing on reserves/operating budget, cost escalation and supply-chain risk, municipal board timeline, 8% ceiling vs expected rate, possible senior-government funding reducing need | independence: notes consistency with the city manager's report and the Nov 2022 council direction but supplies his own independent analysis (budget history, reserves, rate-setting practice, grant applications) | flexibility: substantively acknowledges uncertainty in his own statement (funds may not be needed or not in full; rate likely lower; depends on other-government support); does not specify what would change his own view, so not 4</t>
        </is>
      </c>
      <c r="AB862" s="11" t="inlineStr">
        <is>
          <t>https://www.youtube.com/watch?v=qGmHo-1Jm2s&amp;t=523s</t>
        </is>
      </c>
    </row>
    <row r="863">
      <c r="A863" s="6" t="inlineStr">
        <is>
          <t>2023-02-07</t>
        </is>
      </c>
      <c r="B863" s="11" t="inlineStr">
        <is>
          <t>https://www.youtube.com/watch?v=qGmHo-1Jm2s</t>
        </is>
      </c>
      <c r="C863" s="6" t="inlineStr">
        <is>
          <t>7/8/9</t>
        </is>
      </c>
      <c r="D863" s="8" t="inlineStr">
        <is>
          <t>By-Law 2223 Local Improvement Plan 2023-04 (Event Centre construction, additional $5M borrowing authority) - public hearing, 1st &amp; 2nd reading</t>
        </is>
      </c>
      <c r="E863" s="6" t="inlineStr">
        <is>
          <t>budget</t>
        </is>
      </c>
      <c r="F863" s="6" t="inlineStr">
        <is>
          <t>No</t>
        </is>
      </c>
      <c r="G863" s="6" t="inlineStr">
        <is>
          <t>Jake Hiebert</t>
        </is>
      </c>
      <c r="H863" s="6" t="inlineStr">
        <is>
          <t>Yes</t>
        </is>
      </c>
      <c r="I863" s="6" t="inlineStr">
        <is>
          <t>present</t>
        </is>
      </c>
      <c r="J863" s="6" t="inlineStr">
        <is>
          <t>Yes</t>
        </is>
      </c>
      <c r="K863" s="6" t="inlineStr">
        <is>
          <t>mover</t>
        </is>
      </c>
      <c r="L863" s="6" t="inlineStr">
        <is>
          <t>for</t>
        </is>
      </c>
      <c r="M863" s="6" t="inlineStr">
        <is>
          <t>voice-unanimous</t>
        </is>
      </c>
      <c r="N863" s="6" t="n">
        <v>4</v>
      </c>
      <c r="O863" s="6" t="n">
        <v>3</v>
      </c>
      <c r="P863" s="6" t="n">
        <v>3</v>
      </c>
      <c r="Q863" s="6" t="n"/>
      <c r="R863" s="6" t="n">
        <v>2</v>
      </c>
      <c r="S863" s="15">
        <f>IF(OR(H863&lt;&gt;"Yes",COUNT(N863:R863)=0),"",100*SUMPRODUCT(N863:R863/4,Weights!$B$2:$F$2)/SUMPRODUCT(--(N863:R863&lt;&gt;""),Weights!$B$2:$F$2))</f>
        <v/>
      </c>
      <c r="T863" s="6">
        <f>IF(H863&lt;&gt;"Yes","",IF(AND(N(N863)&gt;=2,N(O863)&gt;=2),"Yes","No"))</f>
        <v/>
      </c>
      <c r="U863" s="6" t="inlineStr">
        <is>
          <t>high</t>
        </is>
      </c>
      <c r="V863" s="6" t="inlineStr">
        <is>
          <t>high</t>
        </is>
      </c>
      <c r="W863" s="6" t="inlineStr">
        <is>
          <t>No</t>
        </is>
      </c>
      <c r="X863" s="8" t="inlineStr"/>
      <c r="Y863" s="6" t="n">
        <v>3</v>
      </c>
      <c r="Z863" s="8" t="inlineStr">
        <is>
          <t>[00:12:09] if authorized, council and administration hope we don't have to use these monies. However, if monies are urgently required at some point in the building phase, the money would be available without then having council call a public hearing followed by addressing the municipal board and seeking their blessing.
[00:12:37] Council is being prudent and proactive, opposed to being reactive. Having this money available will prevent unforeseeable delays, thus ensure this project remains on schedule
[00:12:37] Again, in line with council policy and philosophy of borrowing monies and a payback plan, this loan is being paid back within 5 years.</t>
        </is>
      </c>
      <c r="AA863" s="8" t="inlineStr">
        <is>
          <t>position: explicit support ('Council is being prudent and proactive') and moved second reading (R23-027) | reasons: clear causal reasons (avoid the delay of a further hearing and municipal board approval; keep project on schedule; 5-year payback consistent with council borrowing policy) but little weighing of costs or trade-offs | independence: own articulated assessment, framed partly as council's collective view; overlaps Zwaagstra's points but adds his own borrowing-policy rationale | flexibility: acknowledges the money may not be needed ('hope we don't have to use these monies'); no further engagement with uncertainty</t>
        </is>
      </c>
      <c r="AB863" s="11" t="inlineStr">
        <is>
          <t>https://www.youtube.com/watch?v=qGmHo-1Jm2s&amp;t=729s</t>
        </is>
      </c>
    </row>
    <row r="864">
      <c r="A864" s="6" t="inlineStr">
        <is>
          <t>2023-02-07</t>
        </is>
      </c>
      <c r="B864" s="11" t="inlineStr">
        <is>
          <t>https://www.youtube.com/watch?v=qGmHo-1Jm2s</t>
        </is>
      </c>
      <c r="C864" s="6" t="inlineStr">
        <is>
          <t>7/8/9</t>
        </is>
      </c>
      <c r="D864" s="8" t="inlineStr">
        <is>
          <t>By-Law 2223 Local Improvement Plan 2023-04 (Event Centre construction, additional $5M borrowing authority) - public hearing, 1st &amp; 2nd reading</t>
        </is>
      </c>
      <c r="E864" s="6" t="inlineStr">
        <is>
          <t>budget</t>
        </is>
      </c>
      <c r="F864" s="6" t="inlineStr">
        <is>
          <t>No</t>
        </is>
      </c>
      <c r="G864" s="6" t="inlineStr">
        <is>
          <t>Susan Penner</t>
        </is>
      </c>
      <c r="H864" s="6" t="inlineStr">
        <is>
          <t>Yes</t>
        </is>
      </c>
      <c r="I864" s="6" t="inlineStr">
        <is>
          <t>present</t>
        </is>
      </c>
      <c r="J864" s="6" t="inlineStr">
        <is>
          <t>No</t>
        </is>
      </c>
      <c r="K864" s="6" t="inlineStr">
        <is>
          <t>seconder</t>
        </is>
      </c>
      <c r="L864" s="6" t="inlineStr">
        <is>
          <t>none</t>
        </is>
      </c>
      <c r="M864" s="6" t="inlineStr">
        <is>
          <t>voice-unanimous</t>
        </is>
      </c>
      <c r="N864" s="6" t="n">
        <v>2</v>
      </c>
      <c r="O864" s="6" t="n">
        <v>0</v>
      </c>
      <c r="P864" s="6" t="n"/>
      <c r="Q864" s="6" t="n"/>
      <c r="R864" s="6" t="n"/>
      <c r="S864" s="15">
        <f>IF(OR(H864&lt;&gt;"Yes",COUNT(N864:R864)=0),"",100*SUMPRODUCT(N864:R864/4,Weights!$B$2:$F$2)/SUMPRODUCT(--(N864:R864&lt;&gt;""),Weights!$B$2:$F$2))</f>
        <v/>
      </c>
      <c r="T864" s="6">
        <f>IF(H864&lt;&gt;"Yes","",IF(AND(N(N864)&gt;=2,N(O864)&gt;=2),"Yes","No"))</f>
        <v/>
      </c>
      <c r="U864" s="6" t="inlineStr">
        <is>
          <t>high</t>
        </is>
      </c>
      <c r="V864" s="6" t="inlineStr">
        <is>
          <t>high</t>
        </is>
      </c>
      <c r="W864" s="6" t="inlineStr">
        <is>
          <t>No</t>
        </is>
      </c>
      <c r="X864" s="8" t="inlineStr"/>
      <c r="Y864" s="6" t="n">
        <v>0</v>
      </c>
      <c r="Z864" s="8" t="inlineStr"/>
      <c r="AA864" s="8" t="inlineStr">
        <is>
          <t>position: seconded first reading only (minutes R23-026) | reasons: only remark (00:11:59) declines further comment and defers to Zwaagstra's explanation; under section 6 'nothing further' plus 'X said it all' is not speaking</t>
        </is>
      </c>
      <c r="AB864" s="6" t="inlineStr"/>
    </row>
    <row r="865">
      <c r="A865" s="6" t="inlineStr">
        <is>
          <t>2023-02-07</t>
        </is>
      </c>
      <c r="B865" s="11" t="inlineStr">
        <is>
          <t>https://www.youtube.com/watch?v=qGmHo-1Jm2s</t>
        </is>
      </c>
      <c r="C865" s="6" t="inlineStr">
        <is>
          <t>7/8/9</t>
        </is>
      </c>
      <c r="D865" s="8" t="inlineStr">
        <is>
          <t>By-Law 2223 Local Improvement Plan 2023-04 (Event Centre construction, additional $5M borrowing authority) - public hearing, 1st &amp; 2nd reading</t>
        </is>
      </c>
      <c r="E865" s="6" t="inlineStr">
        <is>
          <t>budget</t>
        </is>
      </c>
      <c r="F865" s="6" t="inlineStr">
        <is>
          <t>No</t>
        </is>
      </c>
      <c r="G865" s="6" t="inlineStr">
        <is>
          <t>Damian Penner</t>
        </is>
      </c>
      <c r="H865" s="6" t="inlineStr">
        <is>
          <t>Yes</t>
        </is>
      </c>
      <c r="I865" s="6" t="inlineStr">
        <is>
          <t>present</t>
        </is>
      </c>
      <c r="J865" s="6" t="inlineStr">
        <is>
          <t>No</t>
        </is>
      </c>
      <c r="K865" s="6" t="inlineStr">
        <is>
          <t>seconder</t>
        </is>
      </c>
      <c r="L865" s="6" t="inlineStr">
        <is>
          <t>none</t>
        </is>
      </c>
      <c r="M865" s="6" t="inlineStr">
        <is>
          <t>voice-unanimous</t>
        </is>
      </c>
      <c r="N865" s="6" t="n">
        <v>2</v>
      </c>
      <c r="O865" s="6" t="n">
        <v>0</v>
      </c>
      <c r="P865" s="6" t="n"/>
      <c r="Q865" s="6" t="n"/>
      <c r="R865" s="6" t="n"/>
      <c r="S865" s="15">
        <f>IF(OR(H865&lt;&gt;"Yes",COUNT(N865:R865)=0),"",100*SUMPRODUCT(N865:R865/4,Weights!$B$2:$F$2)/SUMPRODUCT(--(N865:R865&lt;&gt;""),Weights!$B$2:$F$2))</f>
        <v/>
      </c>
      <c r="T865" s="6">
        <f>IF(H865&lt;&gt;"Yes","",IF(AND(N(N865)&gt;=2,N(O865)&gt;=2),"Yes","No"))</f>
        <v/>
      </c>
      <c r="U865" s="6" t="inlineStr">
        <is>
          <t>medium</t>
        </is>
      </c>
      <c r="V865" s="6" t="inlineStr">
        <is>
          <t>high</t>
        </is>
      </c>
      <c r="W865" s="6" t="inlineStr">
        <is>
          <t>No</t>
        </is>
      </c>
      <c r="X865" s="8" t="inlineStr"/>
      <c r="Y865" s="6" t="n">
        <v>0</v>
      </c>
      <c r="Z865" s="8" t="inlineStr"/>
      <c r="AA865" s="8" t="inlineStr">
        <is>
          <t>position: seconded second reading only (minutes R23-027) | reasons: no substantive statement on the item</t>
        </is>
      </c>
      <c r="AB865" s="6" t="inlineStr"/>
    </row>
    <row r="866">
      <c r="A866" s="6" t="inlineStr">
        <is>
          <t>2023-02-07</t>
        </is>
      </c>
      <c r="B866" s="11" t="inlineStr">
        <is>
          <t>https://www.youtube.com/watch?v=qGmHo-1Jm2s</t>
        </is>
      </c>
      <c r="C866" s="6" t="inlineStr">
        <is>
          <t>7/8/9</t>
        </is>
      </c>
      <c r="D866" s="8" t="inlineStr">
        <is>
          <t>By-Law 2223 Local Improvement Plan 2023-04 (Event Centre construction, additional $5M borrowing authority) - public hearing, 1st &amp; 2nd reading</t>
        </is>
      </c>
      <c r="E866" s="6" t="inlineStr">
        <is>
          <t>budget</t>
        </is>
      </c>
      <c r="F866" s="6" t="inlineStr">
        <is>
          <t>No</t>
        </is>
      </c>
      <c r="G866" s="6" t="inlineStr">
        <is>
          <t>Bill Hiebert</t>
        </is>
      </c>
      <c r="H866" s="6" t="inlineStr">
        <is>
          <t>Yes</t>
        </is>
      </c>
      <c r="I866" s="6" t="inlineStr">
        <is>
          <t>present</t>
        </is>
      </c>
      <c r="J866" s="6" t="inlineStr">
        <is>
          <t>No</t>
        </is>
      </c>
      <c r="K866" s="6" t="inlineStr">
        <is>
          <t>none</t>
        </is>
      </c>
      <c r="L866" s="6" t="inlineStr">
        <is>
          <t>none</t>
        </is>
      </c>
      <c r="M866" s="6" t="inlineStr">
        <is>
          <t>voice-unanimous</t>
        </is>
      </c>
      <c r="N866" s="6" t="n">
        <v>0</v>
      </c>
      <c r="O866" s="6" t="n">
        <v>0</v>
      </c>
      <c r="P866" s="6" t="n"/>
      <c r="Q866" s="6" t="n"/>
      <c r="R866" s="6" t="n"/>
      <c r="S866" s="15">
        <f>IF(OR(H866&lt;&gt;"Yes",COUNT(N866:R866)=0),"",100*SUMPRODUCT(N866:R866/4,Weights!$B$2:$F$2)/SUMPRODUCT(--(N866:R866&lt;&gt;""),Weights!$B$2:$F$2))</f>
        <v/>
      </c>
      <c r="T866" s="6">
        <f>IF(H866&lt;&gt;"Yes","",IF(AND(N(N866)&gt;=2,N(O866)&gt;=2),"Yes","No"))</f>
        <v/>
      </c>
      <c r="U866" s="6" t="inlineStr">
        <is>
          <t>high</t>
        </is>
      </c>
      <c r="V866" s="6" t="inlineStr">
        <is>
          <t>high</t>
        </is>
      </c>
      <c r="W866" s="6" t="inlineStr">
        <is>
          <t>No</t>
        </is>
      </c>
      <c r="X866" s="8" t="inlineStr"/>
      <c r="Y866" s="6" t="n">
        <v>0</v>
      </c>
      <c r="Z866" s="8" t="inlineStr"/>
      <c r="AA866" s="8" t="inlineStr">
        <is>
          <t>position: unrecorded unanimous voice vote with no speech | reasons: did not speak on the item</t>
        </is>
      </c>
      <c r="AB866" s="6" t="inlineStr"/>
    </row>
    <row r="867">
      <c r="A867" s="6" t="inlineStr">
        <is>
          <t>2023-02-07</t>
        </is>
      </c>
      <c r="B867" s="11" t="inlineStr">
        <is>
          <t>https://www.youtube.com/watch?v=qGmHo-1Jm2s</t>
        </is>
      </c>
      <c r="C867" s="6" t="inlineStr">
        <is>
          <t>7/8/9</t>
        </is>
      </c>
      <c r="D867" s="8" t="inlineStr">
        <is>
          <t>By-Law 2223 Local Improvement Plan 2023-04 (Event Centre construction, additional $5M borrowing authority) - public hearing, 1st &amp; 2nd reading</t>
        </is>
      </c>
      <c r="E867" s="6" t="inlineStr">
        <is>
          <t>budget</t>
        </is>
      </c>
      <c r="F867" s="6" t="inlineStr">
        <is>
          <t>No</t>
        </is>
      </c>
      <c r="G867" s="6" t="inlineStr">
        <is>
          <t>Jac Siemens</t>
        </is>
      </c>
      <c r="H867" s="6" t="inlineStr">
        <is>
          <t>No</t>
        </is>
      </c>
      <c r="I867" s="6" t="inlineStr">
        <is>
          <t>absent</t>
        </is>
      </c>
      <c r="J867" s="6" t="inlineStr">
        <is>
          <t>No</t>
        </is>
      </c>
      <c r="K867" s="6" t="inlineStr"/>
      <c r="L867" s="6" t="inlineStr"/>
      <c r="M867" s="6" t="inlineStr"/>
      <c r="N867" s="6" t="n"/>
      <c r="O867" s="6" t="n"/>
      <c r="P867" s="6" t="n"/>
      <c r="Q867" s="6" t="n"/>
      <c r="R867" s="6" t="n"/>
      <c r="S867" s="15">
        <f>IF(OR(H867&lt;&gt;"Yes",COUNT(N867:R867)=0),"",100*SUMPRODUCT(N867:R867/4,Weights!$B$2:$F$2)/SUMPRODUCT(--(N867:R867&lt;&gt;""),Weights!$B$2:$F$2))</f>
        <v/>
      </c>
      <c r="T867" s="6">
        <f>IF(H867&lt;&gt;"Yes","",IF(AND(N(N867)&gt;=2,N(O867)&gt;=2),"Yes","No"))</f>
        <v/>
      </c>
      <c r="U867" s="6" t="inlineStr"/>
      <c r="V867" s="6" t="inlineStr"/>
      <c r="W867" s="6" t="inlineStr">
        <is>
          <t>No</t>
        </is>
      </c>
      <c r="X867" s="8" t="inlineStr"/>
      <c r="Y867" s="6" t="n">
        <v>0</v>
      </c>
      <c r="Z867" s="8" t="inlineStr"/>
      <c r="AA867" s="8" t="inlineStr"/>
      <c r="AB867" s="6" t="inlineStr"/>
    </row>
    <row r="868">
      <c r="A868" s="6" t="inlineStr">
        <is>
          <t>2023-02-07</t>
        </is>
      </c>
      <c r="B868" s="11" t="inlineStr">
        <is>
          <t>https://www.youtube.com/watch?v=qGmHo-1Jm2s</t>
        </is>
      </c>
      <c r="C868" s="6" t="inlineStr">
        <is>
          <t>7/8/9</t>
        </is>
      </c>
      <c r="D868" s="8" t="inlineStr">
        <is>
          <t>By-Law 2223 Local Improvement Plan 2023-04 (Event Centre construction, additional $5M borrowing authority) - public hearing, 1st &amp; 2nd reading</t>
        </is>
      </c>
      <c r="E868" s="6" t="inlineStr">
        <is>
          <t>budget</t>
        </is>
      </c>
      <c r="F868" s="6" t="inlineStr">
        <is>
          <t>No</t>
        </is>
      </c>
      <c r="G868" s="6" t="inlineStr">
        <is>
          <t>Mayor Earl Funk</t>
        </is>
      </c>
      <c r="H868" s="6" t="inlineStr">
        <is>
          <t>Yes</t>
        </is>
      </c>
      <c r="I868" s="6" t="inlineStr">
        <is>
          <t>present (chair)</t>
        </is>
      </c>
      <c r="J868" s="6" t="inlineStr">
        <is>
          <t>Yes</t>
        </is>
      </c>
      <c r="K868" s="6" t="inlineStr">
        <is>
          <t>none</t>
        </is>
      </c>
      <c r="L868" s="6" t="inlineStr">
        <is>
          <t>for</t>
        </is>
      </c>
      <c r="M868" s="6" t="inlineStr">
        <is>
          <t>voice-unanimous</t>
        </is>
      </c>
      <c r="N868" s="6" t="n">
        <v>4</v>
      </c>
      <c r="O868" s="6" t="n">
        <v>3</v>
      </c>
      <c r="P868" s="6" t="n">
        <v>3</v>
      </c>
      <c r="Q868" s="6" t="n"/>
      <c r="R868" s="6" t="n">
        <v>2</v>
      </c>
      <c r="S868" s="15">
        <f>IF(OR(H868&lt;&gt;"Yes",COUNT(N868:R868)=0),"",100*SUMPRODUCT(N868:R868/4,Weights!$B$2:$F$2)/SUMPRODUCT(--(N868:R868&lt;&gt;""),Weights!$B$2:$F$2))</f>
        <v/>
      </c>
      <c r="T868" s="6">
        <f>IF(H868&lt;&gt;"Yes","",IF(AND(N(N868)&gt;=2,N(O868)&gt;=2),"Yes","No"))</f>
        <v/>
      </c>
      <c r="U868" s="6" t="inlineStr">
        <is>
          <t>high</t>
        </is>
      </c>
      <c r="V868" s="6" t="inlineStr">
        <is>
          <t>high</t>
        </is>
      </c>
      <c r="W868" s="6" t="inlineStr">
        <is>
          <t>No</t>
        </is>
      </c>
      <c r="X868" s="8" t="inlineStr"/>
      <c r="Y868" s="6" t="n">
        <v>3</v>
      </c>
      <c r="Z868" s="8" t="inlineStr">
        <is>
          <t>[00:13:16] This is good planning and this is making sure that when, if and when this money's needed, it can be drawn on and the project can be completed and it doesn't have to keep depleting our reserves.
[00:13:16] We put the money in reserves for years and years and years and now we're able to do this project with these reserves and some borrowing and we're just, this is just an insurance policy.
[00:13:16] And so, yes, I support this motion and first reading.</t>
        </is>
      </c>
      <c r="AA868" s="8" t="inlineStr">
        <is>
          <t>position: explicit 'yes, I support this motion' | reasons: relevant linked reasons (contingency access, avoid further depleting reserves, 'insurance policy') without weighing costs | independence: partly echoes Zwaagstra ('As Councilor Swegstra has said') but adds his own reserves rationale | flexibility: acknowledges the money may not be needed ('if and when')</t>
        </is>
      </c>
      <c r="AB868" s="11" t="inlineStr">
        <is>
          <t>https://www.youtube.com/watch?v=qGmHo-1Jm2s&amp;t=796s</t>
        </is>
      </c>
    </row>
    <row r="869">
      <c r="A869" s="6" t="inlineStr">
        <is>
          <t>2023-03-07</t>
        </is>
      </c>
      <c r="B869" s="11" t="inlineStr">
        <is>
          <t>https://www.youtube.com/watch?v=LurftEQ_C7s</t>
        </is>
      </c>
      <c r="C869" s="6" t="inlineStr">
        <is>
          <t>8/9</t>
        </is>
      </c>
      <c r="D869" s="8" t="inlineStr">
        <is>
          <t>By-Law 2218 public hearing and 2nd reading - Public Reserve closing, 60 Acres Drive</t>
        </is>
      </c>
      <c r="E869" s="6" t="inlineStr">
        <is>
          <t>land use</t>
        </is>
      </c>
      <c r="F869" s="6" t="inlineStr">
        <is>
          <t>No</t>
        </is>
      </c>
      <c r="G869" s="6" t="inlineStr">
        <is>
          <t>Michael Zwaagstra</t>
        </is>
      </c>
      <c r="H869" s="6" t="inlineStr">
        <is>
          <t>Yes</t>
        </is>
      </c>
      <c r="I869" s="6" t="inlineStr">
        <is>
          <t>present</t>
        </is>
      </c>
      <c r="J869" s="6" t="inlineStr">
        <is>
          <t>Yes</t>
        </is>
      </c>
      <c r="K869" s="6" t="inlineStr">
        <is>
          <t>mover</t>
        </is>
      </c>
      <c r="L869" s="6" t="inlineStr">
        <is>
          <t>for</t>
        </is>
      </c>
      <c r="M869" s="6" t="inlineStr">
        <is>
          <t>voice-unanimous</t>
        </is>
      </c>
      <c r="N869" s="6" t="n">
        <v>4</v>
      </c>
      <c r="O869" s="6" t="n">
        <v>2</v>
      </c>
      <c r="P869" s="6" t="n">
        <v>2</v>
      </c>
      <c r="Q869" s="6" t="n"/>
      <c r="R869" s="6" t="n"/>
      <c r="S869" s="15">
        <f>IF(OR(H869&lt;&gt;"Yes",COUNT(N869:R869)=0),"",100*SUMPRODUCT(N869:R869/4,Weights!$B$2:$F$2)/SUMPRODUCT(--(N869:R869&lt;&gt;""),Weights!$B$2:$F$2))</f>
        <v/>
      </c>
      <c r="T869" s="6">
        <f>IF(H869&lt;&gt;"Yes","",IF(AND(N(N869)&gt;=2,N(O869)&gt;=2),"Yes","No"))</f>
        <v/>
      </c>
      <c r="U869" s="6" t="inlineStr">
        <is>
          <t>high</t>
        </is>
      </c>
      <c r="V869" s="6" t="inlineStr">
        <is>
          <t>high</t>
        </is>
      </c>
      <c r="W869" s="6" t="inlineStr">
        <is>
          <t>No</t>
        </is>
      </c>
      <c r="X869" s="8" t="inlineStr"/>
      <c r="Y869" s="6" t="n">
        <v>4</v>
      </c>
      <c r="Z869" s="8" t="inlineStr">
        <is>
          <t>[00:08:15] I'll make a motion for second reading.
[00:08:20] And as the city manager explained, the intent here is so that way the majority of it can be sold and consolidated with the land right beside.
[00:08:20] And so that way that business is able— that property is able to expand. And so I think it makes sense for that to go ahead.
[00:08:20] And the applicant seems reasonably reputable as well.</t>
        </is>
      </c>
      <c r="AA869" s="8" t="inlineStr">
        <is>
          <t>position: moved 2nd reading and stated it makes sense to go ahead | reasons: one relevant reason (enables sale/consolidation so the neighbouring property can expand), largely restating staff; no weighing | independence: cites the city manager's explanation plus his own brief judgement ('I think it makes sense')</t>
        </is>
      </c>
      <c r="AB869" s="11" t="inlineStr">
        <is>
          <t>https://www.youtube.com/watch?v=LurftEQ_C7s&amp;t=495s</t>
        </is>
      </c>
    </row>
    <row r="870">
      <c r="A870" s="6" t="inlineStr">
        <is>
          <t>2023-03-07</t>
        </is>
      </c>
      <c r="B870" s="11" t="inlineStr">
        <is>
          <t>https://www.youtube.com/watch?v=LurftEQ_C7s</t>
        </is>
      </c>
      <c r="C870" s="6" t="inlineStr">
        <is>
          <t>8/9</t>
        </is>
      </c>
      <c r="D870" s="8" t="inlineStr">
        <is>
          <t>By-Law 2218 public hearing and 2nd reading - Public Reserve closing, 60 Acres Drive</t>
        </is>
      </c>
      <c r="E870" s="6" t="inlineStr">
        <is>
          <t>land use</t>
        </is>
      </c>
      <c r="F870" s="6" t="inlineStr">
        <is>
          <t>No</t>
        </is>
      </c>
      <c r="G870" s="6" t="inlineStr">
        <is>
          <t>Damian Penner</t>
        </is>
      </c>
      <c r="H870" s="6" t="inlineStr">
        <is>
          <t>Yes</t>
        </is>
      </c>
      <c r="I870" s="6" t="inlineStr">
        <is>
          <t>present</t>
        </is>
      </c>
      <c r="J870" s="6" t="inlineStr">
        <is>
          <t>Yes</t>
        </is>
      </c>
      <c r="K870" s="6" t="inlineStr">
        <is>
          <t>seconder</t>
        </is>
      </c>
      <c r="L870" s="6" t="inlineStr">
        <is>
          <t>for</t>
        </is>
      </c>
      <c r="M870" s="6" t="inlineStr">
        <is>
          <t>voice-unanimous</t>
        </is>
      </c>
      <c r="N870" s="6" t="n">
        <v>4</v>
      </c>
      <c r="O870" s="6" t="n">
        <v>3</v>
      </c>
      <c r="P870" s="6" t="n">
        <v>3</v>
      </c>
      <c r="Q870" s="6" t="n"/>
      <c r="R870" s="6" t="n"/>
      <c r="S870" s="15">
        <f>IF(OR(H870&lt;&gt;"Yes",COUNT(N870:R870)=0),"",100*SUMPRODUCT(N870:R870/4,Weights!$B$2:$F$2)/SUMPRODUCT(--(N870:R870&lt;&gt;""),Weights!$B$2:$F$2))</f>
        <v/>
      </c>
      <c r="T870" s="6">
        <f>IF(H870&lt;&gt;"Yes","",IF(AND(N(N870)&gt;=2,N(O870)&gt;=2),"Yes","No"))</f>
        <v/>
      </c>
      <c r="U870" s="6" t="inlineStr">
        <is>
          <t>medium</t>
        </is>
      </c>
      <c r="V870" s="6" t="inlineStr">
        <is>
          <t>medium</t>
        </is>
      </c>
      <c r="W870" s="6" t="inlineStr">
        <is>
          <t>Yes</t>
        </is>
      </c>
      <c r="X870" s="8" t="inlineStr">
        <is>
          <t>voice/hand-off conflict: turn carries letter D (City Manager's cluster) but content self-identifies as the seconder; attributed to Damian Penner via chair 'Councilor Penner' + minutes D. Penner</t>
        </is>
      </c>
      <c r="Y870" s="6" t="n">
        <v>3</v>
      </c>
      <c r="Z870" s="8" t="inlineStr">
        <is>
          <t>[00:08:55] I don't see any issue with the closing of the public reserve to allow— to facilitate the sale of the land.
[00:08:55] This is land that has not been earmarked as something that is seen as an incredible necessity to the city. However, it is an assistance to a local business to help them expand and improve.
[00:08:55] So I have no problems seconding the motion.</t>
        </is>
      </c>
      <c r="AA870" s="8" t="inlineStr">
        <is>
          <t>position: seconded and explicitly stated no issue with the closing | reasons: weighs the land's low necessity to the city against the benefit to a local business expanding; brief but linked | independence: own assessment of the land's value to the city, not mere deference to administration</t>
        </is>
      </c>
      <c r="AB870" s="11" t="inlineStr">
        <is>
          <t>https://www.youtube.com/watch?v=LurftEQ_C7s&amp;t=535s</t>
        </is>
      </c>
    </row>
    <row r="871">
      <c r="A871" s="6" t="inlineStr">
        <is>
          <t>2023-03-07</t>
        </is>
      </c>
      <c r="B871" s="11" t="inlineStr">
        <is>
          <t>https://www.youtube.com/watch?v=LurftEQ_C7s</t>
        </is>
      </c>
      <c r="C871" s="6" t="inlineStr">
        <is>
          <t>8/9</t>
        </is>
      </c>
      <c r="D871" s="8" t="inlineStr">
        <is>
          <t>By-Law 2218 public hearing and 2nd reading - Public Reserve closing, 60 Acres Drive</t>
        </is>
      </c>
      <c r="E871" s="6" t="inlineStr">
        <is>
          <t>land use</t>
        </is>
      </c>
      <c r="F871" s="6" t="inlineStr">
        <is>
          <t>No</t>
        </is>
      </c>
      <c r="G871" s="6" t="inlineStr">
        <is>
          <t>Jac Siemens</t>
        </is>
      </c>
      <c r="H871" s="6" t="inlineStr">
        <is>
          <t>Yes</t>
        </is>
      </c>
      <c r="I871" s="6" t="inlineStr">
        <is>
          <t>present</t>
        </is>
      </c>
      <c r="J871" s="6" t="inlineStr">
        <is>
          <t>No</t>
        </is>
      </c>
      <c r="K871" s="6" t="inlineStr">
        <is>
          <t>none</t>
        </is>
      </c>
      <c r="L871" s="6" t="inlineStr">
        <is>
          <t>none</t>
        </is>
      </c>
      <c r="M871" s="6" t="inlineStr">
        <is>
          <t>voice-unanimous</t>
        </is>
      </c>
      <c r="N871" s="6" t="n">
        <v>0</v>
      </c>
      <c r="O871" s="6" t="n">
        <v>0</v>
      </c>
      <c r="P871" s="6" t="n"/>
      <c r="Q871" s="6" t="n"/>
      <c r="R871" s="6" t="n"/>
      <c r="S871" s="15">
        <f>IF(OR(H871&lt;&gt;"Yes",COUNT(N871:R871)=0),"",100*SUMPRODUCT(N871:R871/4,Weights!$B$2:$F$2)/SUMPRODUCT(--(N871:R871&lt;&gt;""),Weights!$B$2:$F$2))</f>
        <v/>
      </c>
      <c r="T871" s="6">
        <f>IF(H871&lt;&gt;"Yes","",IF(AND(N(N871)&gt;=2,N(O871)&gt;=2),"Yes","No"))</f>
        <v/>
      </c>
      <c r="U871" s="6" t="inlineStr">
        <is>
          <t>high</t>
        </is>
      </c>
      <c r="V871" s="6" t="inlineStr">
        <is>
          <t>high</t>
        </is>
      </c>
      <c r="W871" s="6" t="inlineStr">
        <is>
          <t>No</t>
        </is>
      </c>
      <c r="X871" s="8" t="inlineStr"/>
      <c r="Y871" s="6" t="n">
        <v>0</v>
      </c>
      <c r="Z871" s="8" t="inlineStr"/>
      <c r="AA871" s="8" t="inlineStr">
        <is>
          <t>position: unrecorded unanimous voice vote with no speech = 0 | reasons: no statement on the item</t>
        </is>
      </c>
      <c r="AB871" s="6" t="inlineStr"/>
    </row>
    <row r="872">
      <c r="A872" s="6" t="inlineStr">
        <is>
          <t>2023-03-07</t>
        </is>
      </c>
      <c r="B872" s="11" t="inlineStr">
        <is>
          <t>https://www.youtube.com/watch?v=LurftEQ_C7s</t>
        </is>
      </c>
      <c r="C872" s="6" t="inlineStr">
        <is>
          <t>8/9</t>
        </is>
      </c>
      <c r="D872" s="8" t="inlineStr">
        <is>
          <t>By-Law 2218 public hearing and 2nd reading - Public Reserve closing, 60 Acres Drive</t>
        </is>
      </c>
      <c r="E872" s="6" t="inlineStr">
        <is>
          <t>land use</t>
        </is>
      </c>
      <c r="F872" s="6" t="inlineStr">
        <is>
          <t>No</t>
        </is>
      </c>
      <c r="G872" s="6" t="inlineStr">
        <is>
          <t>Jake Hiebert</t>
        </is>
      </c>
      <c r="H872" s="6" t="inlineStr">
        <is>
          <t>Yes</t>
        </is>
      </c>
      <c r="I872" s="6" t="inlineStr">
        <is>
          <t>present</t>
        </is>
      </c>
      <c r="J872" s="6" t="inlineStr">
        <is>
          <t>No</t>
        </is>
      </c>
      <c r="K872" s="6" t="inlineStr">
        <is>
          <t>none</t>
        </is>
      </c>
      <c r="L872" s="6" t="inlineStr">
        <is>
          <t>none</t>
        </is>
      </c>
      <c r="M872" s="6" t="inlineStr">
        <is>
          <t>voice-unanimous</t>
        </is>
      </c>
      <c r="N872" s="6" t="n">
        <v>0</v>
      </c>
      <c r="O872" s="6" t="n">
        <v>0</v>
      </c>
      <c r="P872" s="6" t="n"/>
      <c r="Q872" s="6" t="n"/>
      <c r="R872" s="6" t="n"/>
      <c r="S872" s="15">
        <f>IF(OR(H872&lt;&gt;"Yes",COUNT(N872:R872)=0),"",100*SUMPRODUCT(N872:R872/4,Weights!$B$2:$F$2)/SUMPRODUCT(--(N872:R872&lt;&gt;""),Weights!$B$2:$F$2))</f>
        <v/>
      </c>
      <c r="T872" s="6">
        <f>IF(H872&lt;&gt;"Yes","",IF(AND(N(N872)&gt;=2,N(O872)&gt;=2),"Yes","No"))</f>
        <v/>
      </c>
      <c r="U872" s="6" t="inlineStr">
        <is>
          <t>high</t>
        </is>
      </c>
      <c r="V872" s="6" t="inlineStr">
        <is>
          <t>high</t>
        </is>
      </c>
      <c r="W872" s="6" t="inlineStr">
        <is>
          <t>No</t>
        </is>
      </c>
      <c r="X872" s="8" t="inlineStr"/>
      <c r="Y872" s="6" t="n">
        <v>0</v>
      </c>
      <c r="Z872" s="8" t="inlineStr"/>
      <c r="AA872" s="8" t="inlineStr">
        <is>
          <t>position: unrecorded unanimous voice vote with no speech = 0 | reasons: no statement on the item</t>
        </is>
      </c>
      <c r="AB872" s="6" t="inlineStr"/>
    </row>
    <row r="873">
      <c r="A873" s="6" t="inlineStr">
        <is>
          <t>2023-03-07</t>
        </is>
      </c>
      <c r="B873" s="11" t="inlineStr">
        <is>
          <t>https://www.youtube.com/watch?v=LurftEQ_C7s</t>
        </is>
      </c>
      <c r="C873" s="6" t="inlineStr">
        <is>
          <t>8/9</t>
        </is>
      </c>
      <c r="D873" s="8" t="inlineStr">
        <is>
          <t>By-Law 2218 public hearing and 2nd reading - Public Reserve closing, 60 Acres Drive</t>
        </is>
      </c>
      <c r="E873" s="6" t="inlineStr">
        <is>
          <t>land use</t>
        </is>
      </c>
      <c r="F873" s="6" t="inlineStr">
        <is>
          <t>No</t>
        </is>
      </c>
      <c r="G873" s="6" t="inlineStr">
        <is>
          <t>Susan Penner</t>
        </is>
      </c>
      <c r="H873" s="6" t="inlineStr">
        <is>
          <t>Yes</t>
        </is>
      </c>
      <c r="I873" s="6" t="inlineStr">
        <is>
          <t>present</t>
        </is>
      </c>
      <c r="J873" s="6" t="inlineStr">
        <is>
          <t>No</t>
        </is>
      </c>
      <c r="K873" s="6" t="inlineStr">
        <is>
          <t>none</t>
        </is>
      </c>
      <c r="L873" s="6" t="inlineStr">
        <is>
          <t>none</t>
        </is>
      </c>
      <c r="M873" s="6" t="inlineStr">
        <is>
          <t>voice-unanimous</t>
        </is>
      </c>
      <c r="N873" s="6" t="n">
        <v>0</v>
      </c>
      <c r="O873" s="6" t="n">
        <v>0</v>
      </c>
      <c r="P873" s="6" t="n"/>
      <c r="Q873" s="6" t="n"/>
      <c r="R873" s="6" t="n"/>
      <c r="S873" s="15">
        <f>IF(OR(H873&lt;&gt;"Yes",COUNT(N873:R873)=0),"",100*SUMPRODUCT(N873:R873/4,Weights!$B$2:$F$2)/SUMPRODUCT(--(N873:R873&lt;&gt;""),Weights!$B$2:$F$2))</f>
        <v/>
      </c>
      <c r="T873" s="6">
        <f>IF(H873&lt;&gt;"Yes","",IF(AND(N(N873)&gt;=2,N(O873)&gt;=2),"Yes","No"))</f>
        <v/>
      </c>
      <c r="U873" s="6" t="inlineStr">
        <is>
          <t>high</t>
        </is>
      </c>
      <c r="V873" s="6" t="inlineStr">
        <is>
          <t>high</t>
        </is>
      </c>
      <c r="W873" s="6" t="inlineStr">
        <is>
          <t>No</t>
        </is>
      </c>
      <c r="X873" s="8" t="inlineStr"/>
      <c r="Y873" s="6" t="n">
        <v>0</v>
      </c>
      <c r="Z873" s="8" t="inlineStr"/>
      <c r="AA873" s="8" t="inlineStr">
        <is>
          <t>position: unrecorded unanimous voice vote with no speech = 0 | reasons: no statement on the item</t>
        </is>
      </c>
      <c r="AB873" s="6" t="inlineStr"/>
    </row>
    <row r="874">
      <c r="A874" s="6" t="inlineStr">
        <is>
          <t>2023-03-07</t>
        </is>
      </c>
      <c r="B874" s="11" t="inlineStr">
        <is>
          <t>https://www.youtube.com/watch?v=LurftEQ_C7s</t>
        </is>
      </c>
      <c r="C874" s="6" t="inlineStr">
        <is>
          <t>8/9</t>
        </is>
      </c>
      <c r="D874" s="8" t="inlineStr">
        <is>
          <t>By-Law 2218 public hearing and 2nd reading - Public Reserve closing, 60 Acres Drive</t>
        </is>
      </c>
      <c r="E874" s="6" t="inlineStr">
        <is>
          <t>land use</t>
        </is>
      </c>
      <c r="F874" s="6" t="inlineStr">
        <is>
          <t>No</t>
        </is>
      </c>
      <c r="G874" s="6" t="inlineStr">
        <is>
          <t>Bill Hiebert</t>
        </is>
      </c>
      <c r="H874" s="6" t="inlineStr">
        <is>
          <t>Yes</t>
        </is>
      </c>
      <c r="I874" s="6" t="inlineStr">
        <is>
          <t>present (named as mover/seconder in minutes; not in attendance sentence)</t>
        </is>
      </c>
      <c r="J874" s="6" t="inlineStr">
        <is>
          <t>No</t>
        </is>
      </c>
      <c r="K874" s="6" t="inlineStr">
        <is>
          <t>none</t>
        </is>
      </c>
      <c r="L874" s="6" t="inlineStr">
        <is>
          <t>none</t>
        </is>
      </c>
      <c r="M874" s="6" t="inlineStr">
        <is>
          <t>voice-unanimous</t>
        </is>
      </c>
      <c r="N874" s="6" t="n">
        <v>0</v>
      </c>
      <c r="O874" s="6" t="n">
        <v>0</v>
      </c>
      <c r="P874" s="6" t="n"/>
      <c r="Q874" s="6" t="n"/>
      <c r="R874" s="6" t="n"/>
      <c r="S874" s="15">
        <f>IF(OR(H874&lt;&gt;"Yes",COUNT(N874:R874)=0),"",100*SUMPRODUCT(N874:R874/4,Weights!$B$2:$F$2)/SUMPRODUCT(--(N874:R874&lt;&gt;""),Weights!$B$2:$F$2))</f>
        <v/>
      </c>
      <c r="T874" s="6">
        <f>IF(H874&lt;&gt;"Yes","",IF(AND(N(N874)&gt;=2,N(O874)&gt;=2),"Yes","No"))</f>
        <v/>
      </c>
      <c r="U874" s="6" t="inlineStr">
        <is>
          <t>high</t>
        </is>
      </c>
      <c r="V874" s="6" t="inlineStr">
        <is>
          <t>high</t>
        </is>
      </c>
      <c r="W874" s="6" t="inlineStr">
        <is>
          <t>No</t>
        </is>
      </c>
      <c r="X874" s="8" t="inlineStr"/>
      <c r="Y874" s="6" t="n">
        <v>0</v>
      </c>
      <c r="Z874" s="8" t="inlineStr"/>
      <c r="AA874" s="8" t="inlineStr">
        <is>
          <t>position: unrecorded unanimous voice vote with no speech = 0 | reasons: no statement on the item</t>
        </is>
      </c>
      <c r="AB874" s="6" t="inlineStr"/>
    </row>
    <row r="875">
      <c r="A875" s="6" t="inlineStr">
        <is>
          <t>2023-03-07</t>
        </is>
      </c>
      <c r="B875" s="11" t="inlineStr">
        <is>
          <t>https://www.youtube.com/watch?v=LurftEQ_C7s</t>
        </is>
      </c>
      <c r="C875" s="6" t="inlineStr">
        <is>
          <t>10</t>
        </is>
      </c>
      <c r="D875" s="8" t="inlineStr">
        <is>
          <t>Purchase of used 2012 CAT 816 landfill compactor from Marcel Equipment ($385,000)</t>
        </is>
      </c>
      <c r="E875" s="6" t="inlineStr">
        <is>
          <t>infrastructure</t>
        </is>
      </c>
      <c r="F875" s="6" t="inlineStr">
        <is>
          <t>No</t>
        </is>
      </c>
      <c r="G875" s="6" t="inlineStr">
        <is>
          <t>Jac Siemens</t>
        </is>
      </c>
      <c r="H875" s="6" t="inlineStr">
        <is>
          <t>Yes</t>
        </is>
      </c>
      <c r="I875" s="6" t="inlineStr">
        <is>
          <t>present</t>
        </is>
      </c>
      <c r="J875" s="6" t="inlineStr">
        <is>
          <t>Yes</t>
        </is>
      </c>
      <c r="K875" s="6" t="inlineStr">
        <is>
          <t>mover</t>
        </is>
      </c>
      <c r="L875" s="6" t="inlineStr">
        <is>
          <t>for</t>
        </is>
      </c>
      <c r="M875" s="6" t="inlineStr">
        <is>
          <t>voice-unanimous</t>
        </is>
      </c>
      <c r="N875" s="6" t="n">
        <v>4</v>
      </c>
      <c r="O875" s="6" t="n">
        <v>3</v>
      </c>
      <c r="P875" s="6" t="n">
        <v>3</v>
      </c>
      <c r="Q875" s="6" t="n"/>
      <c r="R875" s="6" t="n"/>
      <c r="S875" s="15">
        <f>IF(OR(H875&lt;&gt;"Yes",COUNT(N875:R875)=0),"",100*SUMPRODUCT(N875:R875/4,Weights!$B$2:$F$2)/SUMPRODUCT(--(N875:R875&lt;&gt;""),Weights!$B$2:$F$2))</f>
        <v/>
      </c>
      <c r="T875" s="6">
        <f>IF(H875&lt;&gt;"Yes","",IF(AND(N(N875)&gt;=2,N(O875)&gt;=2),"Yes","No"))</f>
        <v/>
      </c>
      <c r="U875" s="6" t="inlineStr">
        <is>
          <t>high</t>
        </is>
      </c>
      <c r="V875" s="6" t="inlineStr">
        <is>
          <t>high</t>
        </is>
      </c>
      <c r="W875" s="6" t="inlineStr">
        <is>
          <t>No</t>
        </is>
      </c>
      <c r="X875" s="8" t="inlineStr"/>
      <c r="Y875" s="6" t="n">
        <v>6</v>
      </c>
      <c r="Z875" s="8" t="inlineStr">
        <is>
          <t>[00:11:26] Motion to approve.
[00:11:31] The current one at the landfill is in need of replacing as there's a lot of money needed in repairs on that machine, and it is an older machine.
[00:11:31] Our budget for this year for that machine was $425,000, so there it did come in well under budget, which is a good thing.
[00:11:31] If I remember right from the last time we met with Eldon Waldman, our solid waste department head, he informed us that this is one of the most important pieces of equipment he has at the landfill.
[00:11:31] It'll take 6 feet of garbage and it'll compact it into 1, 1.5 foot of garbage on the hill, so it saves a lot of space.
[00:12:20] So it does a good job and it's a valuable piece of equipment at the landfill.</t>
        </is>
      </c>
      <c r="AA875" s="8" t="inlineStr">
        <is>
          <t>position: moved approval and called it a valuable piece of equipment | reasons: several linked reasons with evidence: repair costs of old unit, price under the $425,000 budget, operational importance and space savings; no explicit trade-off weighing | independence: draws on the department head's earlier briefing plus his own budget comparison and assessment</t>
        </is>
      </c>
      <c r="AB875" s="11" t="inlineStr">
        <is>
          <t>https://www.youtube.com/watch?v=LurftEQ_C7s&amp;t=686s</t>
        </is>
      </c>
    </row>
    <row r="876">
      <c r="A876" s="6" t="inlineStr">
        <is>
          <t>2023-03-07</t>
        </is>
      </c>
      <c r="B876" s="11" t="inlineStr">
        <is>
          <t>https://www.youtube.com/watch?v=LurftEQ_C7s</t>
        </is>
      </c>
      <c r="C876" s="6" t="inlineStr">
        <is>
          <t>10</t>
        </is>
      </c>
      <c r="D876" s="8" t="inlineStr">
        <is>
          <t>Purchase of used 2012 CAT 816 landfill compactor from Marcel Equipment ($385,000)</t>
        </is>
      </c>
      <c r="E876" s="6" t="inlineStr">
        <is>
          <t>infrastructure</t>
        </is>
      </c>
      <c r="F876" s="6" t="inlineStr">
        <is>
          <t>No</t>
        </is>
      </c>
      <c r="G876" s="6" t="inlineStr">
        <is>
          <t>Unidentified councillor</t>
        </is>
      </c>
      <c r="H876" s="6" t="inlineStr">
        <is>
          <t>Yes</t>
        </is>
      </c>
      <c r="I876" s="6" t="inlineStr">
        <is>
          <t>present</t>
        </is>
      </c>
      <c r="J876" s="6" t="inlineStr">
        <is>
          <t>Yes</t>
        </is>
      </c>
      <c r="K876" s="6" t="inlineStr">
        <is>
          <t>none</t>
        </is>
      </c>
      <c r="L876" s="6" t="inlineStr">
        <is>
          <t>for</t>
        </is>
      </c>
      <c r="M876" s="6" t="inlineStr">
        <is>
          <t>voice-unanimous</t>
        </is>
      </c>
      <c r="N876" s="6" t="n">
        <v>4</v>
      </c>
      <c r="O876" s="6" t="n">
        <v>3</v>
      </c>
      <c r="P876" s="6" t="n">
        <v>3</v>
      </c>
      <c r="Q876" s="6" t="n"/>
      <c r="R876" s="6" t="n"/>
      <c r="S876" s="15">
        <f>IF(OR(H876&lt;&gt;"Yes",COUNT(N876:R876)=0),"",100*SUMPRODUCT(N876:R876/4,Weights!$B$2:$F$2)/SUMPRODUCT(--(N876:R876&lt;&gt;""),Weights!$B$2:$F$2))</f>
        <v/>
      </c>
      <c r="T876" s="6">
        <f>IF(H876&lt;&gt;"Yes","",IF(AND(N(N876)&gt;=2,N(O876)&gt;=2),"Yes","No"))</f>
        <v/>
      </c>
      <c r="U876" s="6" t="inlineStr">
        <is>
          <t>low</t>
        </is>
      </c>
      <c r="V876" s="6" t="inlineStr">
        <is>
          <t>medium</t>
        </is>
      </c>
      <c r="W876" s="6" t="inlineStr">
        <is>
          <t>Yes</t>
        </is>
      </c>
      <c r="X876" s="8" t="inlineStr">
        <is>
          <t>Unidentified councillor record. Candidates: Jake Hiebert (voice cluster B) vs Bill Hiebert (minutes seconder B. Hiebert; chair 'Second by Councillor Hebert'). Transcript never distinguishes the two Hieberts.</t>
        </is>
      </c>
      <c r="Y876" s="6" t="n">
        <v>1</v>
      </c>
      <c r="Z876" s="8" t="inlineStr">
        <is>
          <t>[00:12:33] I'd just like to add that a brand new one would be well over $1.1 million. So to buy a slightly used one makes a lot of sense. And I think this is a good value for the city.</t>
        </is>
      </c>
      <c r="AA876" s="8" t="inlineStr">
        <is>
          <t>position: explicit: buying used 'makes a lot of sense', 'good value' | reasons: compares against the alternative of a new unit at over $1.1 million; clear cost-based reason | independence: adds own cost evidence beyond the staff report</t>
        </is>
      </c>
      <c r="AB876" s="11" t="inlineStr">
        <is>
          <t>https://www.youtube.com/watch?v=LurftEQ_C7s&amp;t=753s</t>
        </is>
      </c>
    </row>
    <row r="877">
      <c r="A877" s="6" t="inlineStr">
        <is>
          <t>2023-03-07</t>
        </is>
      </c>
      <c r="B877" s="11" t="inlineStr">
        <is>
          <t>https://www.youtube.com/watch?v=LurftEQ_C7s</t>
        </is>
      </c>
      <c r="C877" s="6" t="inlineStr">
        <is>
          <t>10</t>
        </is>
      </c>
      <c r="D877" s="8" t="inlineStr">
        <is>
          <t>Purchase of used 2012 CAT 816 landfill compactor from Marcel Equipment ($385,000)</t>
        </is>
      </c>
      <c r="E877" s="6" t="inlineStr">
        <is>
          <t>infrastructure</t>
        </is>
      </c>
      <c r="F877" s="6" t="inlineStr">
        <is>
          <t>No</t>
        </is>
      </c>
      <c r="G877" s="6" t="inlineStr">
        <is>
          <t>Damian Penner</t>
        </is>
      </c>
      <c r="H877" s="6" t="inlineStr">
        <is>
          <t>Yes</t>
        </is>
      </c>
      <c r="I877" s="6" t="inlineStr">
        <is>
          <t>present</t>
        </is>
      </c>
      <c r="J877" s="6" t="inlineStr">
        <is>
          <t>No</t>
        </is>
      </c>
      <c r="K877" s="6" t="inlineStr">
        <is>
          <t>none</t>
        </is>
      </c>
      <c r="L877" s="6" t="inlineStr">
        <is>
          <t>none</t>
        </is>
      </c>
      <c r="M877" s="6" t="inlineStr">
        <is>
          <t>voice-unanimous</t>
        </is>
      </c>
      <c r="N877" s="6" t="n">
        <v>0</v>
      </c>
      <c r="O877" s="6" t="n">
        <v>0</v>
      </c>
      <c r="P877" s="6" t="n"/>
      <c r="Q877" s="6" t="n"/>
      <c r="R877" s="6" t="n"/>
      <c r="S877" s="15">
        <f>IF(OR(H877&lt;&gt;"Yes",COUNT(N877:R877)=0),"",100*SUMPRODUCT(N877:R877/4,Weights!$B$2:$F$2)/SUMPRODUCT(--(N877:R877&lt;&gt;""),Weights!$B$2:$F$2))</f>
        <v/>
      </c>
      <c r="T877" s="6">
        <f>IF(H877&lt;&gt;"Yes","",IF(AND(N(N877)&gt;=2,N(O877)&gt;=2),"Yes","No"))</f>
        <v/>
      </c>
      <c r="U877" s="6" t="inlineStr">
        <is>
          <t>high</t>
        </is>
      </c>
      <c r="V877" s="6" t="inlineStr">
        <is>
          <t>high</t>
        </is>
      </c>
      <c r="W877" s="6" t="inlineStr">
        <is>
          <t>No</t>
        </is>
      </c>
      <c r="X877" s="8" t="inlineStr"/>
      <c r="Y877" s="6" t="n">
        <v>0</v>
      </c>
      <c r="Z877" s="8" t="inlineStr"/>
      <c r="AA877" s="8" t="inlineStr">
        <is>
          <t>position: unrecorded unanimous voice vote with no speech = 0 | reasons: no statement on the item</t>
        </is>
      </c>
      <c r="AB877" s="6" t="inlineStr"/>
    </row>
    <row r="878">
      <c r="A878" s="6" t="inlineStr">
        <is>
          <t>2023-03-07</t>
        </is>
      </c>
      <c r="B878" s="11" t="inlineStr">
        <is>
          <t>https://www.youtube.com/watch?v=LurftEQ_C7s</t>
        </is>
      </c>
      <c r="C878" s="6" t="inlineStr">
        <is>
          <t>10</t>
        </is>
      </c>
      <c r="D878" s="8" t="inlineStr">
        <is>
          <t>Purchase of used 2012 CAT 816 landfill compactor from Marcel Equipment ($385,000)</t>
        </is>
      </c>
      <c r="E878" s="6" t="inlineStr">
        <is>
          <t>infrastructure</t>
        </is>
      </c>
      <c r="F878" s="6" t="inlineStr">
        <is>
          <t>No</t>
        </is>
      </c>
      <c r="G878" s="6" t="inlineStr">
        <is>
          <t>Susan Penner</t>
        </is>
      </c>
      <c r="H878" s="6" t="inlineStr">
        <is>
          <t>Yes</t>
        </is>
      </c>
      <c r="I878" s="6" t="inlineStr">
        <is>
          <t>present</t>
        </is>
      </c>
      <c r="J878" s="6" t="inlineStr">
        <is>
          <t>No</t>
        </is>
      </c>
      <c r="K878" s="6" t="inlineStr">
        <is>
          <t>none</t>
        </is>
      </c>
      <c r="L878" s="6" t="inlineStr">
        <is>
          <t>none</t>
        </is>
      </c>
      <c r="M878" s="6" t="inlineStr">
        <is>
          <t>voice-unanimous</t>
        </is>
      </c>
      <c r="N878" s="6" t="n">
        <v>0</v>
      </c>
      <c r="O878" s="6" t="n">
        <v>0</v>
      </c>
      <c r="P878" s="6" t="n"/>
      <c r="Q878" s="6" t="n"/>
      <c r="R878" s="6" t="n"/>
      <c r="S878" s="15">
        <f>IF(OR(H878&lt;&gt;"Yes",COUNT(N878:R878)=0),"",100*SUMPRODUCT(N878:R878/4,Weights!$B$2:$F$2)/SUMPRODUCT(--(N878:R878&lt;&gt;""),Weights!$B$2:$F$2))</f>
        <v/>
      </c>
      <c r="T878" s="6">
        <f>IF(H878&lt;&gt;"Yes","",IF(AND(N(N878)&gt;=2,N(O878)&gt;=2),"Yes","No"))</f>
        <v/>
      </c>
      <c r="U878" s="6" t="inlineStr">
        <is>
          <t>high</t>
        </is>
      </c>
      <c r="V878" s="6" t="inlineStr">
        <is>
          <t>high</t>
        </is>
      </c>
      <c r="W878" s="6" t="inlineStr">
        <is>
          <t>No</t>
        </is>
      </c>
      <c r="X878" s="8" t="inlineStr"/>
      <c r="Y878" s="6" t="n">
        <v>0</v>
      </c>
      <c r="Z878" s="8" t="inlineStr"/>
      <c r="AA878" s="8" t="inlineStr">
        <is>
          <t>position: unrecorded unanimous voice vote with no speech = 0 | reasons: no statement on the item</t>
        </is>
      </c>
      <c r="AB878" s="6" t="inlineStr"/>
    </row>
    <row r="879">
      <c r="A879" s="6" t="inlineStr">
        <is>
          <t>2023-03-07</t>
        </is>
      </c>
      <c r="B879" s="11" t="inlineStr">
        <is>
          <t>https://www.youtube.com/watch?v=LurftEQ_C7s</t>
        </is>
      </c>
      <c r="C879" s="6" t="inlineStr">
        <is>
          <t>10</t>
        </is>
      </c>
      <c r="D879" s="8" t="inlineStr">
        <is>
          <t>Purchase of used 2012 CAT 816 landfill compactor from Marcel Equipment ($385,000)</t>
        </is>
      </c>
      <c r="E879" s="6" t="inlineStr">
        <is>
          <t>infrastructure</t>
        </is>
      </c>
      <c r="F879" s="6" t="inlineStr">
        <is>
          <t>No</t>
        </is>
      </c>
      <c r="G879" s="6" t="inlineStr">
        <is>
          <t>Michael Zwaagstra</t>
        </is>
      </c>
      <c r="H879" s="6" t="inlineStr">
        <is>
          <t>Yes</t>
        </is>
      </c>
      <c r="I879" s="6" t="inlineStr">
        <is>
          <t>present</t>
        </is>
      </c>
      <c r="J879" s="6" t="inlineStr">
        <is>
          <t>No</t>
        </is>
      </c>
      <c r="K879" s="6" t="inlineStr">
        <is>
          <t>none</t>
        </is>
      </c>
      <c r="L879" s="6" t="inlineStr">
        <is>
          <t>none</t>
        </is>
      </c>
      <c r="M879" s="6" t="inlineStr">
        <is>
          <t>voice-unanimous</t>
        </is>
      </c>
      <c r="N879" s="6" t="n">
        <v>0</v>
      </c>
      <c r="O879" s="6" t="n">
        <v>0</v>
      </c>
      <c r="P879" s="6" t="n"/>
      <c r="Q879" s="6" t="n"/>
      <c r="R879" s="6" t="n"/>
      <c r="S879" s="15">
        <f>IF(OR(H879&lt;&gt;"Yes",COUNT(N879:R879)=0),"",100*SUMPRODUCT(N879:R879/4,Weights!$B$2:$F$2)/SUMPRODUCT(--(N879:R879&lt;&gt;""),Weights!$B$2:$F$2))</f>
        <v/>
      </c>
      <c r="T879" s="6">
        <f>IF(H879&lt;&gt;"Yes","",IF(AND(N(N879)&gt;=2,N(O879)&gt;=2),"Yes","No"))</f>
        <v/>
      </c>
      <c r="U879" s="6" t="inlineStr">
        <is>
          <t>high</t>
        </is>
      </c>
      <c r="V879" s="6" t="inlineStr">
        <is>
          <t>high</t>
        </is>
      </c>
      <c r="W879" s="6" t="inlineStr">
        <is>
          <t>No</t>
        </is>
      </c>
      <c r="X879" s="8" t="inlineStr"/>
      <c r="Y879" s="6" t="n">
        <v>0</v>
      </c>
      <c r="Z879" s="8" t="inlineStr"/>
      <c r="AA879" s="8" t="inlineStr">
        <is>
          <t>position: unrecorded unanimous voice vote with no speech = 0 | reasons: no statement on the item</t>
        </is>
      </c>
      <c r="AB879" s="6" t="inlineStr"/>
    </row>
    <row r="880">
      <c r="A880" s="6" t="inlineStr">
        <is>
          <t>2023-03-07</t>
        </is>
      </c>
      <c r="B880" s="11" t="inlineStr">
        <is>
          <t>https://www.youtube.com/watch?v=LurftEQ_C7s</t>
        </is>
      </c>
      <c r="C880" s="6" t="inlineStr">
        <is>
          <t>10</t>
        </is>
      </c>
      <c r="D880" s="8" t="inlineStr">
        <is>
          <t>Purchase of used 2012 CAT 816 landfill compactor from Marcel Equipment ($385,000)</t>
        </is>
      </c>
      <c r="E880" s="6" t="inlineStr">
        <is>
          <t>infrastructure</t>
        </is>
      </c>
      <c r="F880" s="6" t="inlineStr">
        <is>
          <t>No</t>
        </is>
      </c>
      <c r="G880" s="6" t="inlineStr">
        <is>
          <t>Jake Hiebert</t>
        </is>
      </c>
      <c r="H880" s="6" t="inlineStr">
        <is>
          <t>Yes</t>
        </is>
      </c>
      <c r="I880" s="6" t="inlineStr">
        <is>
          <t>present</t>
        </is>
      </c>
      <c r="J880" s="6" t="inlineStr">
        <is>
          <t>No</t>
        </is>
      </c>
      <c r="K880" s="6" t="inlineStr">
        <is>
          <t>none</t>
        </is>
      </c>
      <c r="L880" s="6" t="inlineStr">
        <is>
          <t>none</t>
        </is>
      </c>
      <c r="M880" s="6" t="inlineStr">
        <is>
          <t>voice-unanimous</t>
        </is>
      </c>
      <c r="N880" s="6" t="n">
        <v>0</v>
      </c>
      <c r="O880" s="6" t="n">
        <v>0</v>
      </c>
      <c r="P880" s="6" t="n"/>
      <c r="Q880" s="6" t="n"/>
      <c r="R880" s="6" t="n"/>
      <c r="S880" s="15">
        <f>IF(OR(H880&lt;&gt;"Yes",COUNT(N880:R880)=0),"",100*SUMPRODUCT(N880:R880/4,Weights!$B$2:$F$2)/SUMPRODUCT(--(N880:R880&lt;&gt;""),Weights!$B$2:$F$2))</f>
        <v/>
      </c>
      <c r="T880" s="6">
        <f>IF(H880&lt;&gt;"Yes","",IF(AND(N(N880)&gt;=2,N(O880)&gt;=2),"Yes","No"))</f>
        <v/>
      </c>
      <c r="U880" s="6" t="inlineStr">
        <is>
          <t>low</t>
        </is>
      </c>
      <c r="V880" s="6" t="inlineStr">
        <is>
          <t>medium</t>
        </is>
      </c>
      <c r="W880" s="6" t="inlineStr">
        <is>
          <t>Yes</t>
        </is>
      </c>
      <c r="X880" s="8" t="inlineStr">
        <is>
          <t>hand-off/voice conflict: unidentified turn 00:12:33 may belong to Jake Hiebert (voice B) or Bill Hiebert (minutes seconder)</t>
        </is>
      </c>
      <c r="Y880" s="6" t="n">
        <v>0</v>
      </c>
      <c r="Z880" s="8" t="inlineStr"/>
      <c r="AA880" s="8" t="inlineStr">
        <is>
          <t>position: unrecorded unanimous voice vote with no speech = 0; unidentified turn 00:12:33 (voice cluster B) may be his | reasons: no statement on the item</t>
        </is>
      </c>
      <c r="AB880" s="6" t="inlineStr"/>
    </row>
    <row r="881">
      <c r="A881" s="6" t="inlineStr">
        <is>
          <t>2023-03-07</t>
        </is>
      </c>
      <c r="B881" s="11" t="inlineStr">
        <is>
          <t>https://www.youtube.com/watch?v=LurftEQ_C7s</t>
        </is>
      </c>
      <c r="C881" s="6" t="inlineStr">
        <is>
          <t>10</t>
        </is>
      </c>
      <c r="D881" s="8" t="inlineStr">
        <is>
          <t>Purchase of used 2012 CAT 816 landfill compactor from Marcel Equipment ($385,000)</t>
        </is>
      </c>
      <c r="E881" s="6" t="inlineStr">
        <is>
          <t>infrastructure</t>
        </is>
      </c>
      <c r="F881" s="6" t="inlineStr">
        <is>
          <t>No</t>
        </is>
      </c>
      <c r="G881" s="6" t="inlineStr">
        <is>
          <t>Bill Hiebert</t>
        </is>
      </c>
      <c r="H881" s="6" t="inlineStr">
        <is>
          <t>Yes</t>
        </is>
      </c>
      <c r="I881" s="6" t="inlineStr">
        <is>
          <t>present (named as mover/seconder in minutes; not in attendance sentence)</t>
        </is>
      </c>
      <c r="J881" s="6" t="inlineStr">
        <is>
          <t>No</t>
        </is>
      </c>
      <c r="K881" s="6" t="inlineStr">
        <is>
          <t>seconder</t>
        </is>
      </c>
      <c r="L881" s="6" t="inlineStr">
        <is>
          <t>none</t>
        </is>
      </c>
      <c r="M881" s="6" t="inlineStr">
        <is>
          <t>voice-unanimous</t>
        </is>
      </c>
      <c r="N881" s="6" t="n">
        <v>2</v>
      </c>
      <c r="O881" s="6" t="n">
        <v>0</v>
      </c>
      <c r="P881" s="6" t="n"/>
      <c r="Q881" s="6" t="n"/>
      <c r="R881" s="6" t="n"/>
      <c r="S881" s="15">
        <f>IF(OR(H881&lt;&gt;"Yes",COUNT(N881:R881)=0),"",100*SUMPRODUCT(N881:R881/4,Weights!$B$2:$F$2)/SUMPRODUCT(--(N881:R881&lt;&gt;""),Weights!$B$2:$F$2))</f>
        <v/>
      </c>
      <c r="T881" s="6">
        <f>IF(H881&lt;&gt;"Yes","",IF(AND(N(N881)&gt;=2,N(O881)&gt;=2),"Yes","No"))</f>
        <v/>
      </c>
      <c r="U881" s="6" t="inlineStr">
        <is>
          <t>low</t>
        </is>
      </c>
      <c r="V881" s="6" t="inlineStr">
        <is>
          <t>medium</t>
        </is>
      </c>
      <c r="W881" s="6" t="inlineStr">
        <is>
          <t>Yes</t>
        </is>
      </c>
      <c r="X881" s="8" t="inlineStr">
        <is>
          <t>hand-off/voice conflict: unidentified turn 00:12:33 may belong to Bill Hiebert (minutes seconder) or Jake Hiebert (voice B)</t>
        </is>
      </c>
      <c r="Y881" s="6" t="n">
        <v>0</v>
      </c>
      <c r="Z881" s="8" t="inlineStr"/>
      <c r="AA881" s="8" t="inlineStr">
        <is>
          <t>position: seconding only = 2; unidentified turn 00:12:33 may be his | reasons: no statement on the item</t>
        </is>
      </c>
      <c r="AB881" s="6" t="inlineStr"/>
    </row>
    <row r="882">
      <c r="A882" s="6" t="inlineStr">
        <is>
          <t>2023-03-07</t>
        </is>
      </c>
      <c r="B882" s="11" t="inlineStr">
        <is>
          <t>https://www.youtube.com/watch?v=LurftEQ_C7s</t>
        </is>
      </c>
      <c r="C882" s="6" t="inlineStr">
        <is>
          <t>11</t>
        </is>
      </c>
      <c r="D882" s="8" t="inlineStr">
        <is>
          <t>Appointment of T.S. as municipal noxious weeds inspector for 2023</t>
        </is>
      </c>
      <c r="E882" s="6" t="inlineStr">
        <is>
          <t>governance</t>
        </is>
      </c>
      <c r="F882" s="6" t="inlineStr">
        <is>
          <t>No</t>
        </is>
      </c>
      <c r="G882" s="6" t="inlineStr">
        <is>
          <t>Michael Zwaagstra</t>
        </is>
      </c>
      <c r="H882" s="6" t="inlineStr">
        <is>
          <t>Yes</t>
        </is>
      </c>
      <c r="I882" s="6" t="inlineStr">
        <is>
          <t>present</t>
        </is>
      </c>
      <c r="J882" s="6" t="inlineStr">
        <is>
          <t>Yes</t>
        </is>
      </c>
      <c r="K882" s="6" t="inlineStr">
        <is>
          <t>mover</t>
        </is>
      </c>
      <c r="L882" s="6" t="inlineStr">
        <is>
          <t>for</t>
        </is>
      </c>
      <c r="M882" s="6" t="inlineStr">
        <is>
          <t>voice-unanimous</t>
        </is>
      </c>
      <c r="N882" s="6" t="n">
        <v>4</v>
      </c>
      <c r="O882" s="6" t="n">
        <v>1</v>
      </c>
      <c r="P882" s="6" t="n">
        <v>2</v>
      </c>
      <c r="Q882" s="6" t="n"/>
      <c r="R882" s="6" t="n"/>
      <c r="S882" s="15">
        <f>IF(OR(H882&lt;&gt;"Yes",COUNT(N882:R882)=0),"",100*SUMPRODUCT(N882:R882/4,Weights!$B$2:$F$2)/SUMPRODUCT(--(N882:R882&lt;&gt;""),Weights!$B$2:$F$2))</f>
        <v/>
      </c>
      <c r="T882" s="6">
        <f>IF(H882&lt;&gt;"Yes","",IF(AND(N(N882)&gt;=2,N(O882)&gt;=2),"Yes","No"))</f>
        <v/>
      </c>
      <c r="U882" s="6" t="inlineStr">
        <is>
          <t>high</t>
        </is>
      </c>
      <c r="V882" s="6" t="inlineStr">
        <is>
          <t>high</t>
        </is>
      </c>
      <c r="W882" s="6" t="inlineStr">
        <is>
          <t>No</t>
        </is>
      </c>
      <c r="X882" s="8" t="inlineStr"/>
      <c r="Y882" s="6" t="n">
        <v>2</v>
      </c>
      <c r="Z882" s="8" t="inlineStr">
        <is>
          <t>[00:13:27] I'll make the motion to approve the resolution.
[00:13:31] Every year we appoint our community service officer as our weeds inspector. Makes sense to continue doing so.</t>
        </is>
      </c>
      <c r="AA882" s="8" t="inlineStr">
        <is>
          <t>position: moved the resolution | reasons: only past practice ('every year we appoint') as justification; minimal | independence: brief own judgement ('makes sense'), not deference to administration or colleagues</t>
        </is>
      </c>
      <c r="AB882" s="11" t="inlineStr">
        <is>
          <t>https://www.youtube.com/watch?v=LurftEQ_C7s&amp;t=807s</t>
        </is>
      </c>
    </row>
    <row r="883">
      <c r="A883" s="6" t="inlineStr">
        <is>
          <t>2023-03-07</t>
        </is>
      </c>
      <c r="B883" s="11" t="inlineStr">
        <is>
          <t>https://www.youtube.com/watch?v=LurftEQ_C7s</t>
        </is>
      </c>
      <c r="C883" s="6" t="inlineStr">
        <is>
          <t>11</t>
        </is>
      </c>
      <c r="D883" s="8" t="inlineStr">
        <is>
          <t>Appointment of T.S. as municipal noxious weeds inspector for 2023</t>
        </is>
      </c>
      <c r="E883" s="6" t="inlineStr">
        <is>
          <t>governance</t>
        </is>
      </c>
      <c r="F883" s="6" t="inlineStr">
        <is>
          <t>No</t>
        </is>
      </c>
      <c r="G883" s="6" t="inlineStr">
        <is>
          <t>Jake Hiebert</t>
        </is>
      </c>
      <c r="H883" s="6" t="inlineStr">
        <is>
          <t>Yes</t>
        </is>
      </c>
      <c r="I883" s="6" t="inlineStr">
        <is>
          <t>present</t>
        </is>
      </c>
      <c r="J883" s="6" t="inlineStr">
        <is>
          <t>Yes</t>
        </is>
      </c>
      <c r="K883" s="6" t="inlineStr">
        <is>
          <t>seconder</t>
        </is>
      </c>
      <c r="L883" s="6" t="inlineStr">
        <is>
          <t>for</t>
        </is>
      </c>
      <c r="M883" s="6" t="inlineStr">
        <is>
          <t>voice-unanimous</t>
        </is>
      </c>
      <c r="N883" s="6" t="n">
        <v>4</v>
      </c>
      <c r="O883" s="6" t="n">
        <v>2</v>
      </c>
      <c r="P883" s="6" t="n">
        <v>2</v>
      </c>
      <c r="Q883" s="6" t="n"/>
      <c r="R883" s="6" t="n"/>
      <c r="S883" s="15">
        <f>IF(OR(H883&lt;&gt;"Yes",COUNT(N883:R883)=0),"",100*SUMPRODUCT(N883:R883/4,Weights!$B$2:$F$2)/SUMPRODUCT(--(N883:R883&lt;&gt;""),Weights!$B$2:$F$2))</f>
        <v/>
      </c>
      <c r="T883" s="6">
        <f>IF(H883&lt;&gt;"Yes","",IF(AND(N(N883)&gt;=2,N(O883)&gt;=2),"Yes","No"))</f>
        <v/>
      </c>
      <c r="U883" s="6" t="inlineStr">
        <is>
          <t>high</t>
        </is>
      </c>
      <c r="V883" s="6" t="inlineStr">
        <is>
          <t>high</t>
        </is>
      </c>
      <c r="W883" s="6" t="inlineStr">
        <is>
          <t>No</t>
        </is>
      </c>
      <c r="X883" s="8" t="inlineStr"/>
      <c r="Y883" s="6" t="n">
        <v>1</v>
      </c>
      <c r="Z883" s="8" t="inlineStr">
        <is>
          <t>[00:13:38] Mr. S.'s been doing this for a couple of years now, and, uh, so I think that's, uh, prudent that he continue.</t>
        </is>
      </c>
      <c r="AA883" s="8" t="inlineStr">
        <is>
          <t>position: seconded and said it is prudent he continue | reasons: appointee's experience in the role as a relevant reason, briefly linked | independence: own brief assessment of the appointee's track record</t>
        </is>
      </c>
      <c r="AB883" s="11" t="inlineStr">
        <is>
          <t>https://www.youtube.com/watch?v=LurftEQ_C7s&amp;t=818s</t>
        </is>
      </c>
    </row>
    <row r="884">
      <c r="A884" s="6" t="inlineStr">
        <is>
          <t>2023-03-07</t>
        </is>
      </c>
      <c r="B884" s="11" t="inlineStr">
        <is>
          <t>https://www.youtube.com/watch?v=LurftEQ_C7s</t>
        </is>
      </c>
      <c r="C884" s="6" t="inlineStr">
        <is>
          <t>11</t>
        </is>
      </c>
      <c r="D884" s="8" t="inlineStr">
        <is>
          <t>Appointment of T.S. as municipal noxious weeds inspector for 2023</t>
        </is>
      </c>
      <c r="E884" s="6" t="inlineStr">
        <is>
          <t>governance</t>
        </is>
      </c>
      <c r="F884" s="6" t="inlineStr">
        <is>
          <t>No</t>
        </is>
      </c>
      <c r="G884" s="6" t="inlineStr">
        <is>
          <t>Jac Siemens</t>
        </is>
      </c>
      <c r="H884" s="6" t="inlineStr">
        <is>
          <t>Yes</t>
        </is>
      </c>
      <c r="I884" s="6" t="inlineStr">
        <is>
          <t>present</t>
        </is>
      </c>
      <c r="J884" s="6" t="inlineStr">
        <is>
          <t>No</t>
        </is>
      </c>
      <c r="K884" s="6" t="inlineStr">
        <is>
          <t>none</t>
        </is>
      </c>
      <c r="L884" s="6" t="inlineStr">
        <is>
          <t>none</t>
        </is>
      </c>
      <c r="M884" s="6" t="inlineStr">
        <is>
          <t>voice-unanimous</t>
        </is>
      </c>
      <c r="N884" s="6" t="n">
        <v>0</v>
      </c>
      <c r="O884" s="6" t="n">
        <v>0</v>
      </c>
      <c r="P884" s="6" t="n"/>
      <c r="Q884" s="6" t="n"/>
      <c r="R884" s="6" t="n"/>
      <c r="S884" s="15">
        <f>IF(OR(H884&lt;&gt;"Yes",COUNT(N884:R884)=0),"",100*SUMPRODUCT(N884:R884/4,Weights!$B$2:$F$2)/SUMPRODUCT(--(N884:R884&lt;&gt;""),Weights!$B$2:$F$2))</f>
        <v/>
      </c>
      <c r="T884" s="6">
        <f>IF(H884&lt;&gt;"Yes","",IF(AND(N(N884)&gt;=2,N(O884)&gt;=2),"Yes","No"))</f>
        <v/>
      </c>
      <c r="U884" s="6" t="inlineStr">
        <is>
          <t>high</t>
        </is>
      </c>
      <c r="V884" s="6" t="inlineStr">
        <is>
          <t>high</t>
        </is>
      </c>
      <c r="W884" s="6" t="inlineStr">
        <is>
          <t>No</t>
        </is>
      </c>
      <c r="X884" s="8" t="inlineStr"/>
      <c r="Y884" s="6" t="n">
        <v>0</v>
      </c>
      <c r="Z884" s="8" t="inlineStr"/>
      <c r="AA884" s="8" t="inlineStr">
        <is>
          <t>position: unrecorded unanimous voice vote with no speech = 0 | reasons: no statement on the item</t>
        </is>
      </c>
      <c r="AB884" s="6" t="inlineStr"/>
    </row>
    <row r="885">
      <c r="A885" s="6" t="inlineStr">
        <is>
          <t>2023-03-07</t>
        </is>
      </c>
      <c r="B885" s="11" t="inlineStr">
        <is>
          <t>https://www.youtube.com/watch?v=LurftEQ_C7s</t>
        </is>
      </c>
      <c r="C885" s="6" t="inlineStr">
        <is>
          <t>11</t>
        </is>
      </c>
      <c r="D885" s="8" t="inlineStr">
        <is>
          <t>Appointment of T.S. as municipal noxious weeds inspector for 2023</t>
        </is>
      </c>
      <c r="E885" s="6" t="inlineStr">
        <is>
          <t>governance</t>
        </is>
      </c>
      <c r="F885" s="6" t="inlineStr">
        <is>
          <t>No</t>
        </is>
      </c>
      <c r="G885" s="6" t="inlineStr">
        <is>
          <t>Damian Penner</t>
        </is>
      </c>
      <c r="H885" s="6" t="inlineStr">
        <is>
          <t>Yes</t>
        </is>
      </c>
      <c r="I885" s="6" t="inlineStr">
        <is>
          <t>present</t>
        </is>
      </c>
      <c r="J885" s="6" t="inlineStr">
        <is>
          <t>No</t>
        </is>
      </c>
      <c r="K885" s="6" t="inlineStr">
        <is>
          <t>none</t>
        </is>
      </c>
      <c r="L885" s="6" t="inlineStr">
        <is>
          <t>none</t>
        </is>
      </c>
      <c r="M885" s="6" t="inlineStr">
        <is>
          <t>voice-unanimous</t>
        </is>
      </c>
      <c r="N885" s="6" t="n">
        <v>0</v>
      </c>
      <c r="O885" s="6" t="n">
        <v>0</v>
      </c>
      <c r="P885" s="6" t="n"/>
      <c r="Q885" s="6" t="n"/>
      <c r="R885" s="6" t="n"/>
      <c r="S885" s="15">
        <f>IF(OR(H885&lt;&gt;"Yes",COUNT(N885:R885)=0),"",100*SUMPRODUCT(N885:R885/4,Weights!$B$2:$F$2)/SUMPRODUCT(--(N885:R885&lt;&gt;""),Weights!$B$2:$F$2))</f>
        <v/>
      </c>
      <c r="T885" s="6">
        <f>IF(H885&lt;&gt;"Yes","",IF(AND(N(N885)&gt;=2,N(O885)&gt;=2),"Yes","No"))</f>
        <v/>
      </c>
      <c r="U885" s="6" t="inlineStr">
        <is>
          <t>high</t>
        </is>
      </c>
      <c r="V885" s="6" t="inlineStr">
        <is>
          <t>high</t>
        </is>
      </c>
      <c r="W885" s="6" t="inlineStr">
        <is>
          <t>No</t>
        </is>
      </c>
      <c r="X885" s="8" t="inlineStr"/>
      <c r="Y885" s="6" t="n">
        <v>0</v>
      </c>
      <c r="Z885" s="8" t="inlineStr"/>
      <c r="AA885" s="8" t="inlineStr">
        <is>
          <t>position: unrecorded unanimous voice vote with no speech = 0 | reasons: no statement on the item</t>
        </is>
      </c>
      <c r="AB885" s="6" t="inlineStr"/>
    </row>
    <row r="886">
      <c r="A886" s="6" t="inlineStr">
        <is>
          <t>2023-03-07</t>
        </is>
      </c>
      <c r="B886" s="11" t="inlineStr">
        <is>
          <t>https://www.youtube.com/watch?v=LurftEQ_C7s</t>
        </is>
      </c>
      <c r="C886" s="6" t="inlineStr">
        <is>
          <t>11</t>
        </is>
      </c>
      <c r="D886" s="8" t="inlineStr">
        <is>
          <t>Appointment of T.S. as municipal noxious weeds inspector for 2023</t>
        </is>
      </c>
      <c r="E886" s="6" t="inlineStr">
        <is>
          <t>governance</t>
        </is>
      </c>
      <c r="F886" s="6" t="inlineStr">
        <is>
          <t>No</t>
        </is>
      </c>
      <c r="G886" s="6" t="inlineStr">
        <is>
          <t>Susan Penner</t>
        </is>
      </c>
      <c r="H886" s="6" t="inlineStr">
        <is>
          <t>Yes</t>
        </is>
      </c>
      <c r="I886" s="6" t="inlineStr">
        <is>
          <t>present</t>
        </is>
      </c>
      <c r="J886" s="6" t="inlineStr">
        <is>
          <t>No</t>
        </is>
      </c>
      <c r="K886" s="6" t="inlineStr">
        <is>
          <t>none</t>
        </is>
      </c>
      <c r="L886" s="6" t="inlineStr">
        <is>
          <t>none</t>
        </is>
      </c>
      <c r="M886" s="6" t="inlineStr">
        <is>
          <t>voice-unanimous</t>
        </is>
      </c>
      <c r="N886" s="6" t="n">
        <v>0</v>
      </c>
      <c r="O886" s="6" t="n">
        <v>0</v>
      </c>
      <c r="P886" s="6" t="n"/>
      <c r="Q886" s="6" t="n"/>
      <c r="R886" s="6" t="n"/>
      <c r="S886" s="15">
        <f>IF(OR(H886&lt;&gt;"Yes",COUNT(N886:R886)=0),"",100*SUMPRODUCT(N886:R886/4,Weights!$B$2:$F$2)/SUMPRODUCT(--(N886:R886&lt;&gt;""),Weights!$B$2:$F$2))</f>
        <v/>
      </c>
      <c r="T886" s="6">
        <f>IF(H886&lt;&gt;"Yes","",IF(AND(N(N886)&gt;=2,N(O886)&gt;=2),"Yes","No"))</f>
        <v/>
      </c>
      <c r="U886" s="6" t="inlineStr">
        <is>
          <t>high</t>
        </is>
      </c>
      <c r="V886" s="6" t="inlineStr">
        <is>
          <t>high</t>
        </is>
      </c>
      <c r="W886" s="6" t="inlineStr">
        <is>
          <t>No</t>
        </is>
      </c>
      <c r="X886" s="8" t="inlineStr"/>
      <c r="Y886" s="6" t="n">
        <v>0</v>
      </c>
      <c r="Z886" s="8" t="inlineStr"/>
      <c r="AA886" s="8" t="inlineStr">
        <is>
          <t>position: unrecorded unanimous voice vote with no speech = 0 | reasons: no statement on the item</t>
        </is>
      </c>
      <c r="AB886" s="6" t="inlineStr"/>
    </row>
    <row r="887">
      <c r="A887" s="6" t="inlineStr">
        <is>
          <t>2023-03-07</t>
        </is>
      </c>
      <c r="B887" s="11" t="inlineStr">
        <is>
          <t>https://www.youtube.com/watch?v=LurftEQ_C7s</t>
        </is>
      </c>
      <c r="C887" s="6" t="inlineStr">
        <is>
          <t>11</t>
        </is>
      </c>
      <c r="D887" s="8" t="inlineStr">
        <is>
          <t>Appointment of T.S. as municipal noxious weeds inspector for 2023</t>
        </is>
      </c>
      <c r="E887" s="6" t="inlineStr">
        <is>
          <t>governance</t>
        </is>
      </c>
      <c r="F887" s="6" t="inlineStr">
        <is>
          <t>No</t>
        </is>
      </c>
      <c r="G887" s="6" t="inlineStr">
        <is>
          <t>Bill Hiebert</t>
        </is>
      </c>
      <c r="H887" s="6" t="inlineStr">
        <is>
          <t>Yes</t>
        </is>
      </c>
      <c r="I887" s="6" t="inlineStr">
        <is>
          <t>present (named as mover/seconder in minutes; not in attendance sentence)</t>
        </is>
      </c>
      <c r="J887" s="6" t="inlineStr">
        <is>
          <t>No</t>
        </is>
      </c>
      <c r="K887" s="6" t="inlineStr">
        <is>
          <t>none</t>
        </is>
      </c>
      <c r="L887" s="6" t="inlineStr">
        <is>
          <t>none</t>
        </is>
      </c>
      <c r="M887" s="6" t="inlineStr">
        <is>
          <t>voice-unanimous</t>
        </is>
      </c>
      <c r="N887" s="6" t="n">
        <v>0</v>
      </c>
      <c r="O887" s="6" t="n">
        <v>0</v>
      </c>
      <c r="P887" s="6" t="n"/>
      <c r="Q887" s="6" t="n"/>
      <c r="R887" s="6" t="n"/>
      <c r="S887" s="15">
        <f>IF(OR(H887&lt;&gt;"Yes",COUNT(N887:R887)=0),"",100*SUMPRODUCT(N887:R887/4,Weights!$B$2:$F$2)/SUMPRODUCT(--(N887:R887&lt;&gt;""),Weights!$B$2:$F$2))</f>
        <v/>
      </c>
      <c r="T887" s="6">
        <f>IF(H887&lt;&gt;"Yes","",IF(AND(N(N887)&gt;=2,N(O887)&gt;=2),"Yes","No"))</f>
        <v/>
      </c>
      <c r="U887" s="6" t="inlineStr">
        <is>
          <t>high</t>
        </is>
      </c>
      <c r="V887" s="6" t="inlineStr">
        <is>
          <t>high</t>
        </is>
      </c>
      <c r="W887" s="6" t="inlineStr">
        <is>
          <t>No</t>
        </is>
      </c>
      <c r="X887" s="8" t="inlineStr"/>
      <c r="Y887" s="6" t="n">
        <v>0</v>
      </c>
      <c r="Z887" s="8" t="inlineStr"/>
      <c r="AA887" s="8" t="inlineStr">
        <is>
          <t>position: unrecorded unanimous voice vote with no speech = 0 | reasons: no statement on the item</t>
        </is>
      </c>
      <c r="AB887" s="6" t="inlineStr"/>
    </row>
    <row r="888">
      <c r="A888" s="6" t="inlineStr">
        <is>
          <t>2023-03-21</t>
        </is>
      </c>
      <c r="B888" s="11" t="inlineStr">
        <is>
          <t>https://www.youtube.com/watch?v=iqHGFgqdhbU</t>
        </is>
      </c>
      <c r="C888" s="6" t="inlineStr">
        <is>
          <t>6</t>
        </is>
      </c>
      <c r="D888" s="8" t="inlineStr">
        <is>
          <t>By-Law 2220 3rd reading - Local Improvement Plan 2023-01, Fire Department Ladder Truck</t>
        </is>
      </c>
      <c r="E888" s="6" t="inlineStr">
        <is>
          <t>infrastructure</t>
        </is>
      </c>
      <c r="F888" s="6" t="inlineStr">
        <is>
          <t>No</t>
        </is>
      </c>
      <c r="G888" s="6" t="inlineStr">
        <is>
          <t>Jac Siemens</t>
        </is>
      </c>
      <c r="H888" s="6" t="inlineStr">
        <is>
          <t>Yes</t>
        </is>
      </c>
      <c r="I888" s="6" t="inlineStr">
        <is>
          <t>present</t>
        </is>
      </c>
      <c r="J888" s="6" t="inlineStr">
        <is>
          <t>Yes</t>
        </is>
      </c>
      <c r="K888" s="6" t="inlineStr">
        <is>
          <t>none</t>
        </is>
      </c>
      <c r="L888" s="6" t="inlineStr">
        <is>
          <t>for</t>
        </is>
      </c>
      <c r="M888" s="6" t="inlineStr">
        <is>
          <t>voice-unanimous</t>
        </is>
      </c>
      <c r="N888" s="6" t="n">
        <v>3</v>
      </c>
      <c r="O888" s="6" t="n">
        <v>1</v>
      </c>
      <c r="P888" s="6" t="n">
        <v>2</v>
      </c>
      <c r="Q888" s="6" t="n"/>
      <c r="R888" s="6" t="n"/>
      <c r="S888" s="15">
        <f>IF(OR(H888&lt;&gt;"Yes",COUNT(N888:R888)=0),"",100*SUMPRODUCT(N888:R888/4,Weights!$B$2:$F$2)/SUMPRODUCT(--(N888:R888&lt;&gt;""),Weights!$B$2:$F$2))</f>
        <v/>
      </c>
      <c r="T888" s="6">
        <f>IF(H888&lt;&gt;"Yes","",IF(AND(N(N888)&gt;=2,N(O888)&gt;=2),"Yes","No"))</f>
        <v/>
      </c>
      <c r="U888" s="6" t="inlineStr">
        <is>
          <t>high</t>
        </is>
      </c>
      <c r="V888" s="6" t="inlineStr">
        <is>
          <t>high</t>
        </is>
      </c>
      <c r="W888" s="6" t="inlineStr">
        <is>
          <t>No</t>
        </is>
      </c>
      <c r="X888" s="8" t="inlineStr"/>
      <c r="Y888" s="6" t="n">
        <v>2</v>
      </c>
      <c r="Z888" s="8" t="inlineStr">
        <is>
          <t>[00:06:23] I think it should be further noted that we can place the order for the truck, but it will take a year and a half to 2 years in order for it to get here.
[00:06:23] but I agree with the comments made.</t>
        </is>
      </c>
      <c r="AA888" s="8" t="inlineStr">
        <is>
          <t>position: explicit agreement with mover's comments | reasons: adds timing of expenditure; no reason for support of his own | independence: adds own information beyond agreement</t>
        </is>
      </c>
      <c r="AB888" s="11" t="inlineStr">
        <is>
          <t>https://www.youtube.com/watch?v=iqHGFgqdhbU&amp;t=383s</t>
        </is>
      </c>
    </row>
    <row r="889">
      <c r="A889" s="6" t="inlineStr">
        <is>
          <t>2023-03-21</t>
        </is>
      </c>
      <c r="B889" s="11" t="inlineStr">
        <is>
          <t>https://www.youtube.com/watch?v=iqHGFgqdhbU</t>
        </is>
      </c>
      <c r="C889" s="6" t="inlineStr">
        <is>
          <t>6</t>
        </is>
      </c>
      <c r="D889" s="8" t="inlineStr">
        <is>
          <t>By-Law 2220 3rd reading - Local Improvement Plan 2023-01, Fire Department Ladder Truck</t>
        </is>
      </c>
      <c r="E889" s="6" t="inlineStr">
        <is>
          <t>infrastructure</t>
        </is>
      </c>
      <c r="F889" s="6" t="inlineStr">
        <is>
          <t>No</t>
        </is>
      </c>
      <c r="G889" s="6" t="inlineStr">
        <is>
          <t>Damian Penner</t>
        </is>
      </c>
      <c r="H889" s="6" t="inlineStr">
        <is>
          <t>Yes</t>
        </is>
      </c>
      <c r="I889" s="6" t="inlineStr">
        <is>
          <t>present</t>
        </is>
      </c>
      <c r="J889" s="6" t="inlineStr">
        <is>
          <t>No</t>
        </is>
      </c>
      <c r="K889" s="6" t="inlineStr">
        <is>
          <t>none</t>
        </is>
      </c>
      <c r="L889" s="6" t="inlineStr">
        <is>
          <t>none</t>
        </is>
      </c>
      <c r="M889" s="6" t="inlineStr">
        <is>
          <t>voice-unanimous</t>
        </is>
      </c>
      <c r="N889" s="6" t="n">
        <v>0</v>
      </c>
      <c r="O889" s="6" t="n">
        <v>0</v>
      </c>
      <c r="P889" s="6" t="n"/>
      <c r="Q889" s="6" t="n"/>
      <c r="R889" s="6" t="n"/>
      <c r="S889" s="15">
        <f>IF(OR(H889&lt;&gt;"Yes",COUNT(N889:R889)=0),"",100*SUMPRODUCT(N889:R889/4,Weights!$B$2:$F$2)/SUMPRODUCT(--(N889:R889&lt;&gt;""),Weights!$B$2:$F$2))</f>
        <v/>
      </c>
      <c r="T889" s="6">
        <f>IF(H889&lt;&gt;"Yes","",IF(AND(N(N889)&gt;=2,N(O889)&gt;=2),"Yes","No"))</f>
        <v/>
      </c>
      <c r="U889" s="6" t="inlineStr">
        <is>
          <t>high</t>
        </is>
      </c>
      <c r="V889" s="6" t="inlineStr">
        <is>
          <t>high</t>
        </is>
      </c>
      <c r="W889" s="6" t="inlineStr">
        <is>
          <t>No</t>
        </is>
      </c>
      <c r="X889" s="8" t="inlineStr"/>
      <c r="Y889" s="6" t="n">
        <v>0</v>
      </c>
      <c r="Z889" s="8" t="inlineStr"/>
      <c r="AA889" s="8" t="inlineStr">
        <is>
          <t>position: unrecorded unanimous voice vote, no speech | reasons: no speech</t>
        </is>
      </c>
      <c r="AB889" s="6" t="inlineStr"/>
    </row>
    <row r="890">
      <c r="A890" s="6" t="inlineStr">
        <is>
          <t>2023-03-21</t>
        </is>
      </c>
      <c r="B890" s="11" t="inlineStr">
        <is>
          <t>https://www.youtube.com/watch?v=iqHGFgqdhbU</t>
        </is>
      </c>
      <c r="C890" s="6" t="inlineStr">
        <is>
          <t>6</t>
        </is>
      </c>
      <c r="D890" s="8" t="inlineStr">
        <is>
          <t>By-Law 2220 3rd reading - Local Improvement Plan 2023-01, Fire Department Ladder Truck</t>
        </is>
      </c>
      <c r="E890" s="6" t="inlineStr">
        <is>
          <t>infrastructure</t>
        </is>
      </c>
      <c r="F890" s="6" t="inlineStr">
        <is>
          <t>No</t>
        </is>
      </c>
      <c r="G890" s="6" t="inlineStr">
        <is>
          <t>Jake Hiebert</t>
        </is>
      </c>
      <c r="H890" s="6" t="inlineStr">
        <is>
          <t>Yes</t>
        </is>
      </c>
      <c r="I890" s="6" t="inlineStr">
        <is>
          <t>present</t>
        </is>
      </c>
      <c r="J890" s="6" t="inlineStr">
        <is>
          <t>Yes</t>
        </is>
      </c>
      <c r="K890" s="6" t="inlineStr">
        <is>
          <t>mover</t>
        </is>
      </c>
      <c r="L890" s="6" t="inlineStr">
        <is>
          <t>for</t>
        </is>
      </c>
      <c r="M890" s="6" t="inlineStr">
        <is>
          <t>voice-unanimous</t>
        </is>
      </c>
      <c r="N890" s="6" t="n">
        <v>4</v>
      </c>
      <c r="O890" s="6" t="n">
        <v>3</v>
      </c>
      <c r="P890" s="6" t="n">
        <v>3</v>
      </c>
      <c r="Q890" s="6" t="n"/>
      <c r="R890" s="6" t="n"/>
      <c r="S890" s="15">
        <f>IF(OR(H890&lt;&gt;"Yes",COUNT(N890:R890)=0),"",100*SUMPRODUCT(N890:R890/4,Weights!$B$2:$F$2)/SUMPRODUCT(--(N890:R890&lt;&gt;""),Weights!$B$2:$F$2))</f>
        <v/>
      </c>
      <c r="T890" s="6">
        <f>IF(H890&lt;&gt;"Yes","",IF(AND(N(N890)&gt;=2,N(O890)&gt;=2),"Yes","No"))</f>
        <v/>
      </c>
      <c r="U890" s="6" t="inlineStr">
        <is>
          <t>medium</t>
        </is>
      </c>
      <c r="V890" s="6" t="inlineStr">
        <is>
          <t>medium</t>
        </is>
      </c>
      <c r="W890" s="6" t="inlineStr">
        <is>
          <t>No</t>
        </is>
      </c>
      <c r="X890" s="8" t="inlineStr"/>
      <c r="Y890" s="6" t="n">
        <v>3</v>
      </c>
      <c r="Z890" s="8" t="inlineStr">
        <is>
          <t>[00:05:32] Motion to approve.
[00:05:39] I believe this is a good project for the city to undertake and for the fire department. The old fire truck, the ladder truck, is getting old. It's getting expensive to repair, and we want our fire department to have good equipment, not only for their own safety but also for the residents of our community.
[00:05:39] I think we saw the, the value of our the ladder truck this summer when the Jansen building burnt.</t>
        </is>
      </c>
      <c r="AA890" s="8" t="inlineStr">
        <is>
          <t>position: moved and stated support explicitly | reasons: age, rising repair cost, firefighter and resident safety, recent fire example; no trade-offs weighed | independence: own assessment with own local example</t>
        </is>
      </c>
      <c r="AB890" s="11" t="inlineStr">
        <is>
          <t>https://www.youtube.com/watch?v=iqHGFgqdhbU&amp;t=332s</t>
        </is>
      </c>
    </row>
    <row r="891">
      <c r="A891" s="6" t="inlineStr">
        <is>
          <t>2023-03-21</t>
        </is>
      </c>
      <c r="B891" s="11" t="inlineStr">
        <is>
          <t>https://www.youtube.com/watch?v=iqHGFgqdhbU</t>
        </is>
      </c>
      <c r="C891" s="6" t="inlineStr">
        <is>
          <t>6</t>
        </is>
      </c>
      <c r="D891" s="8" t="inlineStr">
        <is>
          <t>By-Law 2220 3rd reading - Local Improvement Plan 2023-01, Fire Department Ladder Truck</t>
        </is>
      </c>
      <c r="E891" s="6" t="inlineStr">
        <is>
          <t>infrastructure</t>
        </is>
      </c>
      <c r="F891" s="6" t="inlineStr">
        <is>
          <t>No</t>
        </is>
      </c>
      <c r="G891" s="6" t="inlineStr">
        <is>
          <t>Bill Hiebert</t>
        </is>
      </c>
      <c r="H891" s="6" t="inlineStr">
        <is>
          <t>Yes</t>
        </is>
      </c>
      <c r="I891" s="6" t="inlineStr">
        <is>
          <t>present</t>
        </is>
      </c>
      <c r="J891" s="6" t="inlineStr">
        <is>
          <t>No</t>
        </is>
      </c>
      <c r="K891" s="6" t="inlineStr">
        <is>
          <t>seconder</t>
        </is>
      </c>
      <c r="L891" s="6" t="inlineStr">
        <is>
          <t>none</t>
        </is>
      </c>
      <c r="M891" s="6" t="inlineStr">
        <is>
          <t>voice-unanimous</t>
        </is>
      </c>
      <c r="N891" s="6" t="n">
        <v>2</v>
      </c>
      <c r="O891" s="6" t="n">
        <v>0</v>
      </c>
      <c r="P891" s="6" t="n"/>
      <c r="Q891" s="6" t="n"/>
      <c r="R891" s="6" t="n"/>
      <c r="S891" s="15">
        <f>IF(OR(H891&lt;&gt;"Yes",COUNT(N891:R891)=0),"",100*SUMPRODUCT(N891:R891/4,Weights!$B$2:$F$2)/SUMPRODUCT(--(N891:R891&lt;&gt;""),Weights!$B$2:$F$2))</f>
        <v/>
      </c>
      <c r="T891" s="6">
        <f>IF(H891&lt;&gt;"Yes","",IF(AND(N(N891)&gt;=2,N(O891)&gt;=2),"Yes","No"))</f>
        <v/>
      </c>
      <c r="U891" s="6" t="inlineStr">
        <is>
          <t>medium</t>
        </is>
      </c>
      <c r="V891" s="6" t="inlineStr">
        <is>
          <t>high</t>
        </is>
      </c>
      <c r="W891" s="6" t="inlineStr">
        <is>
          <t>No</t>
        </is>
      </c>
      <c r="X891" s="8" t="inlineStr"/>
      <c r="Y891" s="6" t="n">
        <v>0</v>
      </c>
      <c r="Z891" s="8" t="inlineStr"/>
      <c r="AA891" s="8" t="inlineStr">
        <is>
          <t>position: seconded per minutes; no speech | reasons: no speech</t>
        </is>
      </c>
      <c r="AB891" s="6" t="inlineStr"/>
    </row>
    <row r="892">
      <c r="A892" s="6" t="inlineStr">
        <is>
          <t>2023-03-21</t>
        </is>
      </c>
      <c r="B892" s="11" t="inlineStr">
        <is>
          <t>https://www.youtube.com/watch?v=iqHGFgqdhbU</t>
        </is>
      </c>
      <c r="C892" s="6" t="inlineStr">
        <is>
          <t>6</t>
        </is>
      </c>
      <c r="D892" s="8" t="inlineStr">
        <is>
          <t>By-Law 2220 3rd reading - Local Improvement Plan 2023-01, Fire Department Ladder Truck</t>
        </is>
      </c>
      <c r="E892" s="6" t="inlineStr">
        <is>
          <t>infrastructure</t>
        </is>
      </c>
      <c r="F892" s="6" t="inlineStr">
        <is>
          <t>No</t>
        </is>
      </c>
      <c r="G892" s="6" t="inlineStr">
        <is>
          <t>Susan Penner</t>
        </is>
      </c>
      <c r="H892" s="6" t="inlineStr">
        <is>
          <t>Yes</t>
        </is>
      </c>
      <c r="I892" s="6" t="inlineStr">
        <is>
          <t>present</t>
        </is>
      </c>
      <c r="J892" s="6" t="inlineStr">
        <is>
          <t>No</t>
        </is>
      </c>
      <c r="K892" s="6" t="inlineStr">
        <is>
          <t>none</t>
        </is>
      </c>
      <c r="L892" s="6" t="inlineStr">
        <is>
          <t>none</t>
        </is>
      </c>
      <c r="M892" s="6" t="inlineStr">
        <is>
          <t>voice-unanimous</t>
        </is>
      </c>
      <c r="N892" s="6" t="n">
        <v>0</v>
      </c>
      <c r="O892" s="6" t="n">
        <v>0</v>
      </c>
      <c r="P892" s="6" t="n"/>
      <c r="Q892" s="6" t="n"/>
      <c r="R892" s="6" t="n"/>
      <c r="S892" s="15">
        <f>IF(OR(H892&lt;&gt;"Yes",COUNT(N892:R892)=0),"",100*SUMPRODUCT(N892:R892/4,Weights!$B$2:$F$2)/SUMPRODUCT(--(N892:R892&lt;&gt;""),Weights!$B$2:$F$2))</f>
        <v/>
      </c>
      <c r="T892" s="6">
        <f>IF(H892&lt;&gt;"Yes","",IF(AND(N(N892)&gt;=2,N(O892)&gt;=2),"Yes","No"))</f>
        <v/>
      </c>
      <c r="U892" s="6" t="inlineStr">
        <is>
          <t>high</t>
        </is>
      </c>
      <c r="V892" s="6" t="inlineStr">
        <is>
          <t>high</t>
        </is>
      </c>
      <c r="W892" s="6" t="inlineStr">
        <is>
          <t>No</t>
        </is>
      </c>
      <c r="X892" s="8" t="inlineStr"/>
      <c r="Y892" s="6" t="n">
        <v>0</v>
      </c>
      <c r="Z892" s="8" t="inlineStr"/>
      <c r="AA892" s="8" t="inlineStr">
        <is>
          <t>position: unrecorded unanimous voice vote, no speech | reasons: no speech</t>
        </is>
      </c>
      <c r="AB892" s="6" t="inlineStr"/>
    </row>
    <row r="893">
      <c r="A893" s="6" t="inlineStr">
        <is>
          <t>2023-03-21</t>
        </is>
      </c>
      <c r="B893" s="11" t="inlineStr">
        <is>
          <t>https://www.youtube.com/watch?v=iqHGFgqdhbU</t>
        </is>
      </c>
      <c r="C893" s="6" t="inlineStr">
        <is>
          <t>6</t>
        </is>
      </c>
      <c r="D893" s="8" t="inlineStr">
        <is>
          <t>By-Law 2220 3rd reading - Local Improvement Plan 2023-01, Fire Department Ladder Truck</t>
        </is>
      </c>
      <c r="E893" s="6" t="inlineStr">
        <is>
          <t>infrastructure</t>
        </is>
      </c>
      <c r="F893" s="6" t="inlineStr">
        <is>
          <t>No</t>
        </is>
      </c>
      <c r="G893" s="6" t="inlineStr">
        <is>
          <t>Michael Zwaagstra</t>
        </is>
      </c>
      <c r="H893" s="6" t="inlineStr">
        <is>
          <t>Yes</t>
        </is>
      </c>
      <c r="I893" s="6" t="inlineStr">
        <is>
          <t>present</t>
        </is>
      </c>
      <c r="J893" s="6" t="inlineStr">
        <is>
          <t>No</t>
        </is>
      </c>
      <c r="K893" s="6" t="inlineStr">
        <is>
          <t>none</t>
        </is>
      </c>
      <c r="L893" s="6" t="inlineStr">
        <is>
          <t>none</t>
        </is>
      </c>
      <c r="M893" s="6" t="inlineStr">
        <is>
          <t>voice-unanimous</t>
        </is>
      </c>
      <c r="N893" s="6" t="n">
        <v>0</v>
      </c>
      <c r="O893" s="6" t="n">
        <v>0</v>
      </c>
      <c r="P893" s="6" t="n"/>
      <c r="Q893" s="6" t="n"/>
      <c r="R893" s="6" t="n"/>
      <c r="S893" s="15">
        <f>IF(OR(H893&lt;&gt;"Yes",COUNT(N893:R893)=0),"",100*SUMPRODUCT(N893:R893/4,Weights!$B$2:$F$2)/SUMPRODUCT(--(N893:R893&lt;&gt;""),Weights!$B$2:$F$2))</f>
        <v/>
      </c>
      <c r="T893" s="6">
        <f>IF(H893&lt;&gt;"Yes","",IF(AND(N(N893)&gt;=2,N(O893)&gt;=2),"Yes","No"))</f>
        <v/>
      </c>
      <c r="U893" s="6" t="inlineStr">
        <is>
          <t>high</t>
        </is>
      </c>
      <c r="V893" s="6" t="inlineStr">
        <is>
          <t>high</t>
        </is>
      </c>
      <c r="W893" s="6" t="inlineStr">
        <is>
          <t>No</t>
        </is>
      </c>
      <c r="X893" s="8" t="inlineStr"/>
      <c r="Y893" s="6" t="n">
        <v>0</v>
      </c>
      <c r="Z893" s="8" t="inlineStr"/>
      <c r="AA893" s="8" t="inlineStr">
        <is>
          <t>position: unrecorded unanimous voice vote, no speech | reasons: no speech</t>
        </is>
      </c>
      <c r="AB893" s="6" t="inlineStr"/>
    </row>
    <row r="894">
      <c r="A894" s="6" t="inlineStr">
        <is>
          <t>2023-03-21</t>
        </is>
      </c>
      <c r="B894" s="11" t="inlineStr">
        <is>
          <t>https://www.youtube.com/watch?v=iqHGFgqdhbU</t>
        </is>
      </c>
      <c r="C894" s="6" t="inlineStr">
        <is>
          <t>6</t>
        </is>
      </c>
      <c r="D894" s="8" t="inlineStr">
        <is>
          <t>By-Law 2220 3rd reading - Local Improvement Plan 2023-01, Fire Department Ladder Truck</t>
        </is>
      </c>
      <c r="E894" s="6" t="inlineStr">
        <is>
          <t>infrastructure</t>
        </is>
      </c>
      <c r="F894" s="6" t="inlineStr">
        <is>
          <t>No</t>
        </is>
      </c>
      <c r="G894" s="6" t="inlineStr">
        <is>
          <t>Mayor Earl Funk</t>
        </is>
      </c>
      <c r="H894" s="6" t="inlineStr">
        <is>
          <t>Yes</t>
        </is>
      </c>
      <c r="I894" s="6" t="inlineStr">
        <is>
          <t>present</t>
        </is>
      </c>
      <c r="J894" s="6" t="inlineStr">
        <is>
          <t>Yes</t>
        </is>
      </c>
      <c r="K894" s="6" t="inlineStr">
        <is>
          <t>none</t>
        </is>
      </c>
      <c r="L894" s="6" t="inlineStr">
        <is>
          <t>for</t>
        </is>
      </c>
      <c r="M894" s="6" t="inlineStr">
        <is>
          <t>voice-unanimous</t>
        </is>
      </c>
      <c r="N894" s="6" t="n">
        <v>4</v>
      </c>
      <c r="O894" s="6" t="n">
        <v>3</v>
      </c>
      <c r="P894" s="6" t="n">
        <v>3</v>
      </c>
      <c r="Q894" s="6" t="n"/>
      <c r="R894" s="6" t="n"/>
      <c r="S894" s="15">
        <f>IF(OR(H894&lt;&gt;"Yes",COUNT(N894:R894)=0),"",100*SUMPRODUCT(N894:R894/4,Weights!$B$2:$F$2)/SUMPRODUCT(--(N894:R894&lt;&gt;""),Weights!$B$2:$F$2))</f>
        <v/>
      </c>
      <c r="T894" s="6">
        <f>IF(H894&lt;&gt;"Yes","",IF(AND(N(N894)&gt;=2,N(O894)&gt;=2),"Yes","No"))</f>
        <v/>
      </c>
      <c r="U894" s="6" t="inlineStr">
        <is>
          <t>high</t>
        </is>
      </c>
      <c r="V894" s="6" t="inlineStr">
        <is>
          <t>high</t>
        </is>
      </c>
      <c r="W894" s="6" t="inlineStr">
        <is>
          <t>No</t>
        </is>
      </c>
      <c r="X894" s="8" t="inlineStr"/>
      <c r="Y894" s="6" t="n">
        <v>2</v>
      </c>
      <c r="Z894" s="8" t="inlineStr">
        <is>
          <t>[00:06:44] Yes, council, this is a very good project to undertake.
[00:06:44] So now when you look at the, you know, possibly up to $2 million cost, I think it's a fair trade-off because of the buildings it will save, you know, the lives it will save, and how much more effective we'll be at fighting fires with a customized truck.</t>
        </is>
      </c>
      <c r="AA894" s="8" t="inlineStr">
        <is>
          <t>position: explicit support | reasons: history of 2010 truck and cost-versus-lives/buildings trade-off, stated generally | independence: own experience and assessment</t>
        </is>
      </c>
      <c r="AB894" s="11" t="inlineStr">
        <is>
          <t>https://www.youtube.com/watch?v=iqHGFgqdhbU&amp;t=404s</t>
        </is>
      </c>
    </row>
    <row r="895">
      <c r="A895" s="6" t="inlineStr">
        <is>
          <t>2023-03-21</t>
        </is>
      </c>
      <c r="B895" s="11" t="inlineStr">
        <is>
          <t>https://www.youtube.com/watch?v=iqHGFgqdhbU</t>
        </is>
      </c>
      <c r="C895" s="6" t="inlineStr">
        <is>
          <t>7/8</t>
        </is>
      </c>
      <c r="D895" s="8" t="inlineStr">
        <is>
          <t>Public hearing and adoption of the 2023 Financial Plan</t>
        </is>
      </c>
      <c r="E895" s="6" t="inlineStr">
        <is>
          <t>budget</t>
        </is>
      </c>
      <c r="F895" s="6" t="inlineStr">
        <is>
          <t>No</t>
        </is>
      </c>
      <c r="G895" s="6" t="inlineStr">
        <is>
          <t>Jac Siemens</t>
        </is>
      </c>
      <c r="H895" s="6" t="inlineStr">
        <is>
          <t>Yes</t>
        </is>
      </c>
      <c r="I895" s="6" t="inlineStr">
        <is>
          <t>present</t>
        </is>
      </c>
      <c r="J895" s="6" t="inlineStr">
        <is>
          <t>Yes</t>
        </is>
      </c>
      <c r="K895" s="6" t="inlineStr">
        <is>
          <t>none</t>
        </is>
      </c>
      <c r="L895" s="6" t="inlineStr">
        <is>
          <t>for</t>
        </is>
      </c>
      <c r="M895" s="6" t="inlineStr">
        <is>
          <t>voice-unanimous</t>
        </is>
      </c>
      <c r="N895" s="6" t="n">
        <v>4</v>
      </c>
      <c r="O895" s="6" t="n">
        <v>3</v>
      </c>
      <c r="P895" s="6" t="n">
        <v>3</v>
      </c>
      <c r="Q895" s="6" t="n"/>
      <c r="R895" s="6" t="n"/>
      <c r="S895" s="15">
        <f>IF(OR(H895&lt;&gt;"Yes",COUNT(N895:R895)=0),"",100*SUMPRODUCT(N895:R895/4,Weights!$B$2:$F$2)/SUMPRODUCT(--(N895:R895&lt;&gt;""),Weights!$B$2:$F$2))</f>
        <v/>
      </c>
      <c r="T895" s="6">
        <f>IF(H895&lt;&gt;"Yes","",IF(AND(N(N895)&gt;=2,N(O895)&gt;=2),"Yes","No"))</f>
        <v/>
      </c>
      <c r="U895" s="6" t="inlineStr">
        <is>
          <t>high</t>
        </is>
      </c>
      <c r="V895" s="6" t="inlineStr">
        <is>
          <t>high</t>
        </is>
      </c>
      <c r="W895" s="6" t="inlineStr">
        <is>
          <t>No</t>
        </is>
      </c>
      <c r="X895" s="8" t="inlineStr"/>
      <c r="Y895" s="6" t="n">
        <v>4</v>
      </c>
      <c r="Z895" s="8" t="inlineStr">
        <is>
          <t>[00:23:35] I also like this financial plan. I mean, we've been working on it for almost a year, so we have had a lot of input as a council.
[00:23:35] Like, it's just amazing numbers. that we produce through there. But there's a cost to that.
[00:24:53] that facility is a quality of life piece, and plus 260 acres of green space that we mow, that we take care of.
[00:24:53] But I agree with his financial plan. But also, we have to— those always sound like big numbers, but We have to also understand what it is that as a city we're responsible for.</t>
        </is>
      </c>
      <c r="AA895" s="8" t="inlineStr">
        <is>
          <t>position: explicit support | reasons: scale of roads, pipes, recreation services justifies spending; notes cost vs quality of life | independence: own selection and interpretation of budget figures</t>
        </is>
      </c>
      <c r="AB895" s="11" t="inlineStr">
        <is>
          <t>https://www.youtube.com/watch?v=iqHGFgqdhbU&amp;t=1415s</t>
        </is>
      </c>
    </row>
    <row r="896">
      <c r="A896" s="6" t="inlineStr">
        <is>
          <t>2023-03-21</t>
        </is>
      </c>
      <c r="B896" s="11" t="inlineStr">
        <is>
          <t>https://www.youtube.com/watch?v=iqHGFgqdhbU</t>
        </is>
      </c>
      <c r="C896" s="6" t="inlineStr">
        <is>
          <t>7/8</t>
        </is>
      </c>
      <c r="D896" s="8" t="inlineStr">
        <is>
          <t>Public hearing and adoption of the 2023 Financial Plan</t>
        </is>
      </c>
      <c r="E896" s="6" t="inlineStr">
        <is>
          <t>budget</t>
        </is>
      </c>
      <c r="F896" s="6" t="inlineStr">
        <is>
          <t>No</t>
        </is>
      </c>
      <c r="G896" s="6" t="inlineStr">
        <is>
          <t>Damian Penner</t>
        </is>
      </c>
      <c r="H896" s="6" t="inlineStr">
        <is>
          <t>Yes</t>
        </is>
      </c>
      <c r="I896" s="6" t="inlineStr">
        <is>
          <t>present</t>
        </is>
      </c>
      <c r="J896" s="6" t="inlineStr">
        <is>
          <t>No</t>
        </is>
      </c>
      <c r="K896" s="6" t="inlineStr">
        <is>
          <t>none</t>
        </is>
      </c>
      <c r="L896" s="6" t="inlineStr">
        <is>
          <t>none</t>
        </is>
      </c>
      <c r="M896" s="6" t="inlineStr">
        <is>
          <t>voice-unanimous</t>
        </is>
      </c>
      <c r="N896" s="6" t="n">
        <v>0</v>
      </c>
      <c r="O896" s="6" t="n">
        <v>0</v>
      </c>
      <c r="P896" s="6" t="n"/>
      <c r="Q896" s="6" t="n"/>
      <c r="R896" s="6" t="n"/>
      <c r="S896" s="15">
        <f>IF(OR(H896&lt;&gt;"Yes",COUNT(N896:R896)=0),"",100*SUMPRODUCT(N896:R896/4,Weights!$B$2:$F$2)/SUMPRODUCT(--(N896:R896&lt;&gt;""),Weights!$B$2:$F$2))</f>
        <v/>
      </c>
      <c r="T896" s="6">
        <f>IF(H896&lt;&gt;"Yes","",IF(AND(N(N896)&gt;=2,N(O896)&gt;=2),"Yes","No"))</f>
        <v/>
      </c>
      <c r="U896" s="6" t="inlineStr">
        <is>
          <t>medium</t>
        </is>
      </c>
      <c r="V896" s="6" t="inlineStr">
        <is>
          <t>high</t>
        </is>
      </c>
      <c r="W896" s="6" t="inlineStr">
        <is>
          <t>No</t>
        </is>
      </c>
      <c r="X896" s="8" t="inlineStr"/>
      <c r="Y896" s="6" t="n">
        <v>0</v>
      </c>
      <c r="Z896" s="8" t="inlineStr"/>
      <c r="AA896" s="8" t="inlineStr">
        <is>
          <t>position: unrecorded unanimous voice vote, no speech | reasons: no speech</t>
        </is>
      </c>
      <c r="AB896" s="6" t="inlineStr"/>
    </row>
    <row r="897">
      <c r="A897" s="6" t="inlineStr">
        <is>
          <t>2023-03-21</t>
        </is>
      </c>
      <c r="B897" s="11" t="inlineStr">
        <is>
          <t>https://www.youtube.com/watch?v=iqHGFgqdhbU</t>
        </is>
      </c>
      <c r="C897" s="6" t="inlineStr">
        <is>
          <t>7/8</t>
        </is>
      </c>
      <c r="D897" s="8" t="inlineStr">
        <is>
          <t>Public hearing and adoption of the 2023 Financial Plan</t>
        </is>
      </c>
      <c r="E897" s="6" t="inlineStr">
        <is>
          <t>budget</t>
        </is>
      </c>
      <c r="F897" s="6" t="inlineStr">
        <is>
          <t>No</t>
        </is>
      </c>
      <c r="G897" s="6" t="inlineStr">
        <is>
          <t>Jake Hiebert</t>
        </is>
      </c>
      <c r="H897" s="6" t="inlineStr">
        <is>
          <t>Yes</t>
        </is>
      </c>
      <c r="I897" s="6" t="inlineStr">
        <is>
          <t>present</t>
        </is>
      </c>
      <c r="J897" s="6" t="inlineStr">
        <is>
          <t>Yes</t>
        </is>
      </c>
      <c r="K897" s="6" t="inlineStr">
        <is>
          <t>seconder</t>
        </is>
      </c>
      <c r="L897" s="6" t="inlineStr">
        <is>
          <t>for</t>
        </is>
      </c>
      <c r="M897" s="6" t="inlineStr">
        <is>
          <t>voice-unanimous</t>
        </is>
      </c>
      <c r="N897" s="6" t="n">
        <v>2</v>
      </c>
      <c r="O897" s="6" t="n">
        <v>1</v>
      </c>
      <c r="P897" s="6" t="n">
        <v>1</v>
      </c>
      <c r="Q897" s="6" t="n"/>
      <c r="R897" s="6" t="n"/>
      <c r="S897" s="15">
        <f>IF(OR(H897&lt;&gt;"Yes",COUNT(N897:R897)=0),"",100*SUMPRODUCT(N897:R897/4,Weights!$B$2:$F$2)/SUMPRODUCT(--(N897:R897&lt;&gt;""),Weights!$B$2:$F$2))</f>
        <v/>
      </c>
      <c r="T897" s="6">
        <f>IF(H897&lt;&gt;"Yes","",IF(AND(N(N897)&gt;=2,N(O897)&gt;=2),"Yes","No"))</f>
        <v/>
      </c>
      <c r="U897" s="6" t="inlineStr">
        <is>
          <t>medium</t>
        </is>
      </c>
      <c r="V897" s="6" t="inlineStr">
        <is>
          <t>medium</t>
        </is>
      </c>
      <c r="W897" s="6" t="inlineStr">
        <is>
          <t>No</t>
        </is>
      </c>
      <c r="X897" s="8" t="inlineStr"/>
      <c r="Y897" s="6" t="n">
        <v>1</v>
      </c>
      <c r="Z897" s="8" t="inlineStr">
        <is>
          <t>[00:23:13] I would just like to thank our financial people and the good job that they're doing in not only preparing our budgets but our everyday expenditures. This is a very comprehensive report and very thorough, and thank you to administration.</t>
        </is>
      </c>
      <c r="AA897" s="8" t="inlineStr">
        <is>
          <t>position: seconder; praise of report implies support | reasons: only that the report is thorough | independence: thanks to staff, minimal own assessment</t>
        </is>
      </c>
      <c r="AB897" s="11" t="inlineStr">
        <is>
          <t>https://www.youtube.com/watch?v=iqHGFgqdhbU&amp;t=1393s</t>
        </is>
      </c>
    </row>
    <row r="898">
      <c r="A898" s="6" t="inlineStr">
        <is>
          <t>2023-03-21</t>
        </is>
      </c>
      <c r="B898" s="11" t="inlineStr">
        <is>
          <t>https://www.youtube.com/watch?v=iqHGFgqdhbU</t>
        </is>
      </c>
      <c r="C898" s="6" t="inlineStr">
        <is>
          <t>7/8</t>
        </is>
      </c>
      <c r="D898" s="8" t="inlineStr">
        <is>
          <t>Public hearing and adoption of the 2023 Financial Plan</t>
        </is>
      </c>
      <c r="E898" s="6" t="inlineStr">
        <is>
          <t>budget</t>
        </is>
      </c>
      <c r="F898" s="6" t="inlineStr">
        <is>
          <t>No</t>
        </is>
      </c>
      <c r="G898" s="6" t="inlineStr">
        <is>
          <t>Bill Hiebert</t>
        </is>
      </c>
      <c r="H898" s="6" t="inlineStr">
        <is>
          <t>Yes</t>
        </is>
      </c>
      <c r="I898" s="6" t="inlineStr">
        <is>
          <t>present</t>
        </is>
      </c>
      <c r="J898" s="6" t="inlineStr">
        <is>
          <t>No</t>
        </is>
      </c>
      <c r="K898" s="6" t="inlineStr">
        <is>
          <t>none</t>
        </is>
      </c>
      <c r="L898" s="6" t="inlineStr">
        <is>
          <t>none</t>
        </is>
      </c>
      <c r="M898" s="6" t="inlineStr">
        <is>
          <t>voice-unanimous</t>
        </is>
      </c>
      <c r="N898" s="6" t="n">
        <v>0</v>
      </c>
      <c r="O898" s="6" t="n">
        <v>0</v>
      </c>
      <c r="P898" s="6" t="n"/>
      <c r="Q898" s="6" t="n"/>
      <c r="R898" s="6" t="n"/>
      <c r="S898" s="15">
        <f>IF(OR(H898&lt;&gt;"Yes",COUNT(N898:R898)=0),"",100*SUMPRODUCT(N898:R898/4,Weights!$B$2:$F$2)/SUMPRODUCT(--(N898:R898&lt;&gt;""),Weights!$B$2:$F$2))</f>
        <v/>
      </c>
      <c r="T898" s="6">
        <f>IF(H898&lt;&gt;"Yes","",IF(AND(N(N898)&gt;=2,N(O898)&gt;=2),"Yes","No"))</f>
        <v/>
      </c>
      <c r="U898" s="6" t="inlineStr">
        <is>
          <t>high</t>
        </is>
      </c>
      <c r="V898" s="6" t="inlineStr">
        <is>
          <t>high</t>
        </is>
      </c>
      <c r="W898" s="6" t="inlineStr">
        <is>
          <t>No</t>
        </is>
      </c>
      <c r="X898" s="8" t="inlineStr"/>
      <c r="Y898" s="6" t="n">
        <v>0</v>
      </c>
      <c r="Z898" s="8" t="inlineStr"/>
      <c r="AA898" s="8" t="inlineStr">
        <is>
          <t>position: unrecorded unanimous voice vote, no speech | reasons: no speech</t>
        </is>
      </c>
      <c r="AB898" s="6" t="inlineStr"/>
    </row>
    <row r="899">
      <c r="A899" s="6" t="inlineStr">
        <is>
          <t>2023-03-21</t>
        </is>
      </c>
      <c r="B899" s="11" t="inlineStr">
        <is>
          <t>https://www.youtube.com/watch?v=iqHGFgqdhbU</t>
        </is>
      </c>
      <c r="C899" s="6" t="inlineStr">
        <is>
          <t>7/8</t>
        </is>
      </c>
      <c r="D899" s="8" t="inlineStr">
        <is>
          <t>Public hearing and adoption of the 2023 Financial Plan</t>
        </is>
      </c>
      <c r="E899" s="6" t="inlineStr">
        <is>
          <t>budget</t>
        </is>
      </c>
      <c r="F899" s="6" t="inlineStr">
        <is>
          <t>No</t>
        </is>
      </c>
      <c r="G899" s="6" t="inlineStr">
        <is>
          <t>Susan Penner</t>
        </is>
      </c>
      <c r="H899" s="6" t="inlineStr">
        <is>
          <t>Yes</t>
        </is>
      </c>
      <c r="I899" s="6" t="inlineStr">
        <is>
          <t>present</t>
        </is>
      </c>
      <c r="J899" s="6" t="inlineStr">
        <is>
          <t>No</t>
        </is>
      </c>
      <c r="K899" s="6" t="inlineStr">
        <is>
          <t>none</t>
        </is>
      </c>
      <c r="L899" s="6" t="inlineStr">
        <is>
          <t>none</t>
        </is>
      </c>
      <c r="M899" s="6" t="inlineStr">
        <is>
          <t>voice-unanimous</t>
        </is>
      </c>
      <c r="N899" s="6" t="n">
        <v>0</v>
      </c>
      <c r="O899" s="6" t="n">
        <v>0</v>
      </c>
      <c r="P899" s="6" t="n"/>
      <c r="Q899" s="6" t="n"/>
      <c r="R899" s="6" t="n"/>
      <c r="S899" s="15">
        <f>IF(OR(H899&lt;&gt;"Yes",COUNT(N899:R899)=0),"",100*SUMPRODUCT(N899:R899/4,Weights!$B$2:$F$2)/SUMPRODUCT(--(N899:R899&lt;&gt;""),Weights!$B$2:$F$2))</f>
        <v/>
      </c>
      <c r="T899" s="6">
        <f>IF(H899&lt;&gt;"Yes","",IF(AND(N(N899)&gt;=2,N(O899)&gt;=2),"Yes","No"))</f>
        <v/>
      </c>
      <c r="U899" s="6" t="inlineStr">
        <is>
          <t>high</t>
        </is>
      </c>
      <c r="V899" s="6" t="inlineStr">
        <is>
          <t>high</t>
        </is>
      </c>
      <c r="W899" s="6" t="inlineStr">
        <is>
          <t>No</t>
        </is>
      </c>
      <c r="X899" s="8" t="inlineStr"/>
      <c r="Y899" s="6" t="n">
        <v>0</v>
      </c>
      <c r="Z899" s="8" t="inlineStr"/>
      <c r="AA899" s="8" t="inlineStr">
        <is>
          <t>position: unrecorded unanimous voice vote, no speech | reasons: no speech</t>
        </is>
      </c>
      <c r="AB899" s="6" t="inlineStr"/>
    </row>
    <row r="900">
      <c r="A900" s="6" t="inlineStr">
        <is>
          <t>2023-03-21</t>
        </is>
      </c>
      <c r="B900" s="11" t="inlineStr">
        <is>
          <t>https://www.youtube.com/watch?v=iqHGFgqdhbU</t>
        </is>
      </c>
      <c r="C900" s="6" t="inlineStr">
        <is>
          <t>7/8</t>
        </is>
      </c>
      <c r="D900" s="8" t="inlineStr">
        <is>
          <t>Public hearing and adoption of the 2023 Financial Plan</t>
        </is>
      </c>
      <c r="E900" s="6" t="inlineStr">
        <is>
          <t>budget</t>
        </is>
      </c>
      <c r="F900" s="6" t="inlineStr">
        <is>
          <t>No</t>
        </is>
      </c>
      <c r="G900" s="6" t="inlineStr">
        <is>
          <t>Michael Zwaagstra</t>
        </is>
      </c>
      <c r="H900" s="6" t="inlineStr">
        <is>
          <t>Yes</t>
        </is>
      </c>
      <c r="I900" s="6" t="inlineStr">
        <is>
          <t>present</t>
        </is>
      </c>
      <c r="J900" s="6" t="inlineStr">
        <is>
          <t>Yes</t>
        </is>
      </c>
      <c r="K900" s="6" t="inlineStr">
        <is>
          <t>mover</t>
        </is>
      </c>
      <c r="L900" s="6" t="inlineStr">
        <is>
          <t>for</t>
        </is>
      </c>
      <c r="M900" s="6" t="inlineStr">
        <is>
          <t>voice-unanimous</t>
        </is>
      </c>
      <c r="N900" s="6" t="n">
        <v>4</v>
      </c>
      <c r="O900" s="6" t="n">
        <v>4</v>
      </c>
      <c r="P900" s="6" t="n">
        <v>4</v>
      </c>
      <c r="Q900" s="6" t="n"/>
      <c r="R900" s="6" t="n">
        <v>2</v>
      </c>
      <c r="S900" s="15">
        <f>IF(OR(H900&lt;&gt;"Yes",COUNT(N900:R900)=0),"",100*SUMPRODUCT(N900:R900/4,Weights!$B$2:$F$2)/SUMPRODUCT(--(N900:R900&lt;&gt;""),Weights!$B$2:$F$2))</f>
        <v/>
      </c>
      <c r="T900" s="6">
        <f>IF(H900&lt;&gt;"Yes","",IF(AND(N(N900)&gt;=2,N(O900)&gt;=2),"Yes","No"))</f>
        <v/>
      </c>
      <c r="U900" s="6" t="inlineStr">
        <is>
          <t>high</t>
        </is>
      </c>
      <c r="V900" s="6" t="inlineStr">
        <is>
          <t>high</t>
        </is>
      </c>
      <c r="W900" s="6" t="inlineStr">
        <is>
          <t>No</t>
        </is>
      </c>
      <c r="X900" s="8" t="inlineStr"/>
      <c r="Y900" s="6" t="n">
        <v>4</v>
      </c>
      <c r="Z900" s="8" t="inlineStr">
        <is>
          <t>[00:20:21] I'll make a motion to approve the 2023 financial plan.
[00:20:33] Every year coming up with a budget is obviously a balancing act because there are many needs within the city. Of course, we also need to be mindful of, of our residents' ability to pay. I think that what we've come up with here is a good budget.
[00:21:40] And in particular, our 5-year debt policy. We're continuing with that policy even now, that policy that's been in place for 25, 30 years, and it has paid off in, in a big way over the years because it means that we are not hamstringing future councils with the, uh, with projects.
[00:21:40] The municipal mill rate is declining slightly by about 2.8%. Of course, it is a reassessment year, and so that complicates, complicates matters. But in the end, I believe this is a fiscally responsible budget.</t>
        </is>
      </c>
      <c r="AA900" s="8" t="inlineStr">
        <is>
          <t>position: moved and stated support | reasons: weighs needs against residents' ability to pay; links 5-year debt policy to capacity for the events centre; safety spending justified | independence: own assessment with historical and policy evidence | flexibility: acknowledges reassessment complicates the mill-rate comparison (own statement)</t>
        </is>
      </c>
      <c r="AB900" s="11" t="inlineStr">
        <is>
          <t>https://www.youtube.com/watch?v=iqHGFgqdhbU&amp;t=1221s</t>
        </is>
      </c>
    </row>
    <row r="901">
      <c r="A901" s="6" t="inlineStr">
        <is>
          <t>2023-03-21</t>
        </is>
      </c>
      <c r="B901" s="11" t="inlineStr">
        <is>
          <t>https://www.youtube.com/watch?v=iqHGFgqdhbU</t>
        </is>
      </c>
      <c r="C901" s="6" t="inlineStr">
        <is>
          <t>7/8</t>
        </is>
      </c>
      <c r="D901" s="8" t="inlineStr">
        <is>
          <t>Public hearing and adoption of the 2023 Financial Plan</t>
        </is>
      </c>
      <c r="E901" s="6" t="inlineStr">
        <is>
          <t>budget</t>
        </is>
      </c>
      <c r="F901" s="6" t="inlineStr">
        <is>
          <t>No</t>
        </is>
      </c>
      <c r="G901" s="6" t="inlineStr">
        <is>
          <t>Mayor Earl Funk</t>
        </is>
      </c>
      <c r="H901" s="6" t="inlineStr">
        <is>
          <t>Yes</t>
        </is>
      </c>
      <c r="I901" s="6" t="inlineStr">
        <is>
          <t>present</t>
        </is>
      </c>
      <c r="J901" s="6" t="inlineStr">
        <is>
          <t>Yes</t>
        </is>
      </c>
      <c r="K901" s="6" t="inlineStr">
        <is>
          <t>none</t>
        </is>
      </c>
      <c r="L901" s="6" t="inlineStr">
        <is>
          <t>for</t>
        </is>
      </c>
      <c r="M901" s="6" t="inlineStr">
        <is>
          <t>voice-unanimous</t>
        </is>
      </c>
      <c r="N901" s="6" t="n">
        <v>4</v>
      </c>
      <c r="O901" s="6" t="n">
        <v>3</v>
      </c>
      <c r="P901" s="6" t="n">
        <v>3</v>
      </c>
      <c r="Q901" s="6" t="n"/>
      <c r="R901" s="6" t="n"/>
      <c r="S901" s="15">
        <f>IF(OR(H901&lt;&gt;"Yes",COUNT(N901:R901)=0),"",100*SUMPRODUCT(N901:R901/4,Weights!$B$2:$F$2)/SUMPRODUCT(--(N901:R901&lt;&gt;""),Weights!$B$2:$F$2))</f>
        <v/>
      </c>
      <c r="T901" s="6">
        <f>IF(H901&lt;&gt;"Yes","",IF(AND(N(N901)&gt;=2,N(O901)&gt;=2),"Yes","No"))</f>
        <v/>
      </c>
      <c r="U901" s="6" t="inlineStr">
        <is>
          <t>high</t>
        </is>
      </c>
      <c r="V901" s="6" t="inlineStr">
        <is>
          <t>high</t>
        </is>
      </c>
      <c r="W901" s="6" t="inlineStr">
        <is>
          <t>No</t>
        </is>
      </c>
      <c r="X901" s="8" t="inlineStr"/>
      <c r="Y901" s="6" t="n">
        <v>1</v>
      </c>
      <c r="Z901" s="8" t="inlineStr">
        <is>
          <t>[00:25:28] And what I really like about this budget is how it reflects our priorities. 2 of our priorities are infrastructure renewal and expansion and recreation and cultural facility renewals. And this budget is loaded with that.</t>
        </is>
      </c>
      <c r="AA901" s="8" t="inlineStr">
        <is>
          <t>position: explicit support | reasons: links budget to council's strategic priorities | independence: own assessment</t>
        </is>
      </c>
      <c r="AB901" s="11" t="inlineStr">
        <is>
          <t>https://www.youtube.com/watch?v=iqHGFgqdhbU&amp;t=1528s</t>
        </is>
      </c>
    </row>
    <row r="902">
      <c r="A902" s="6" t="inlineStr">
        <is>
          <t>2023-03-21</t>
        </is>
      </c>
      <c r="B902" s="11" t="inlineStr">
        <is>
          <t>https://www.youtube.com/watch?v=iqHGFgqdhbU</t>
        </is>
      </c>
      <c r="C902" s="6" t="inlineStr">
        <is>
          <t>9</t>
        </is>
      </c>
      <c r="D902" s="8" t="inlineStr">
        <is>
          <t>By-Law 2221 3rd reading - Local Improvement Plan 2023-02, Lift Station No. 2 upgrade</t>
        </is>
      </c>
      <c r="E902" s="6" t="inlineStr">
        <is>
          <t>infrastructure</t>
        </is>
      </c>
      <c r="F902" s="6" t="inlineStr">
        <is>
          <t>No</t>
        </is>
      </c>
      <c r="G902" s="6" t="inlineStr">
        <is>
          <t>Jac Siemens</t>
        </is>
      </c>
      <c r="H902" s="6" t="inlineStr">
        <is>
          <t>Yes</t>
        </is>
      </c>
      <c r="I902" s="6" t="inlineStr">
        <is>
          <t>present</t>
        </is>
      </c>
      <c r="J902" s="6" t="inlineStr">
        <is>
          <t>No</t>
        </is>
      </c>
      <c r="K902" s="6" t="inlineStr">
        <is>
          <t>none</t>
        </is>
      </c>
      <c r="L902" s="6" t="inlineStr">
        <is>
          <t>none</t>
        </is>
      </c>
      <c r="M902" s="6" t="inlineStr">
        <is>
          <t>voice-unanimous</t>
        </is>
      </c>
      <c r="N902" s="6" t="n">
        <v>0</v>
      </c>
      <c r="O902" s="6" t="n">
        <v>0</v>
      </c>
      <c r="P902" s="6" t="n"/>
      <c r="Q902" s="6" t="n"/>
      <c r="R902" s="6" t="n"/>
      <c r="S902" s="15">
        <f>IF(OR(H902&lt;&gt;"Yes",COUNT(N902:R902)=0),"",100*SUMPRODUCT(N902:R902/4,Weights!$B$2:$F$2)/SUMPRODUCT(--(N902:R902&lt;&gt;""),Weights!$B$2:$F$2))</f>
        <v/>
      </c>
      <c r="T902" s="6">
        <f>IF(H902&lt;&gt;"Yes","",IF(AND(N(N902)&gt;=2,N(O902)&gt;=2),"Yes","No"))</f>
        <v/>
      </c>
      <c r="U902" s="6" t="inlineStr">
        <is>
          <t>high</t>
        </is>
      </c>
      <c r="V902" s="6" t="inlineStr">
        <is>
          <t>high</t>
        </is>
      </c>
      <c r="W902" s="6" t="inlineStr">
        <is>
          <t>No</t>
        </is>
      </c>
      <c r="X902" s="8" t="inlineStr"/>
      <c r="Y902" s="6" t="n">
        <v>0</v>
      </c>
      <c r="Z902" s="8" t="inlineStr"/>
      <c r="AA902" s="8" t="inlineStr">
        <is>
          <t>position: unrecorded unanimous voice vote, no speech | reasons: no speech</t>
        </is>
      </c>
      <c r="AB902" s="6" t="inlineStr"/>
    </row>
    <row r="903">
      <c r="A903" s="6" t="inlineStr">
        <is>
          <t>2023-03-21</t>
        </is>
      </c>
      <c r="B903" s="11" t="inlineStr">
        <is>
          <t>https://www.youtube.com/watch?v=iqHGFgqdhbU</t>
        </is>
      </c>
      <c r="C903" s="6" t="inlineStr">
        <is>
          <t>9</t>
        </is>
      </c>
      <c r="D903" s="8" t="inlineStr">
        <is>
          <t>By-Law 2221 3rd reading - Local Improvement Plan 2023-02, Lift Station No. 2 upgrade</t>
        </is>
      </c>
      <c r="E903" s="6" t="inlineStr">
        <is>
          <t>infrastructure</t>
        </is>
      </c>
      <c r="F903" s="6" t="inlineStr">
        <is>
          <t>No</t>
        </is>
      </c>
      <c r="G903" s="6" t="inlineStr">
        <is>
          <t>Damian Penner</t>
        </is>
      </c>
      <c r="H903" s="6" t="inlineStr">
        <is>
          <t>Yes</t>
        </is>
      </c>
      <c r="I903" s="6" t="inlineStr">
        <is>
          <t>present</t>
        </is>
      </c>
      <c r="J903" s="6" t="inlineStr">
        <is>
          <t>Yes</t>
        </is>
      </c>
      <c r="K903" s="6" t="inlineStr">
        <is>
          <t>seconder</t>
        </is>
      </c>
      <c r="L903" s="6" t="inlineStr">
        <is>
          <t>for</t>
        </is>
      </c>
      <c r="M903" s="6" t="inlineStr">
        <is>
          <t>voice-unanimous</t>
        </is>
      </c>
      <c r="N903" s="6" t="n">
        <v>4</v>
      </c>
      <c r="O903" s="6" t="n">
        <v>3</v>
      </c>
      <c r="P903" s="6" t="n">
        <v>3</v>
      </c>
      <c r="Q903" s="6" t="n"/>
      <c r="R903" s="6" t="n"/>
      <c r="S903" s="15">
        <f>IF(OR(H903&lt;&gt;"Yes",COUNT(N903:R903)=0),"",100*SUMPRODUCT(N903:R903/4,Weights!$B$2:$F$2)/SUMPRODUCT(--(N903:R903&lt;&gt;""),Weights!$B$2:$F$2))</f>
        <v/>
      </c>
      <c r="T903" s="6">
        <f>IF(H903&lt;&gt;"Yes","",IF(AND(N(N903)&gt;=2,N(O903)&gt;=2),"Yes","No"))</f>
        <v/>
      </c>
      <c r="U903" s="6" t="inlineStr">
        <is>
          <t>high</t>
        </is>
      </c>
      <c r="V903" s="6" t="inlineStr">
        <is>
          <t>high</t>
        </is>
      </c>
      <c r="W903" s="6" t="inlineStr">
        <is>
          <t>No</t>
        </is>
      </c>
      <c r="X903" s="8" t="inlineStr"/>
      <c r="Y903" s="6" t="n">
        <v>1</v>
      </c>
      <c r="Z903" s="8" t="inlineStr">
        <is>
          <t>[00:28:14] Yes, this is very important, and as well as a renewal, it is going to be able to add capacity and help with future development on the east side of Steinbach. So this is something that as a growing city we need to be investing into, as well as to maintain</t>
        </is>
      </c>
      <c r="AA903" s="8" t="inlineStr">
        <is>
          <t>position: seconded and stated explicit support | reasons: adds capacity for east-side development and growth, not only renewal | independence: adds own rationale beyond staff report</t>
        </is>
      </c>
      <c r="AB903" s="11" t="inlineStr">
        <is>
          <t>https://www.youtube.com/watch?v=iqHGFgqdhbU&amp;t=1694s</t>
        </is>
      </c>
    </row>
    <row r="904">
      <c r="A904" s="6" t="inlineStr">
        <is>
          <t>2023-03-21</t>
        </is>
      </c>
      <c r="B904" s="11" t="inlineStr">
        <is>
          <t>https://www.youtube.com/watch?v=iqHGFgqdhbU</t>
        </is>
      </c>
      <c r="C904" s="6" t="inlineStr">
        <is>
          <t>9</t>
        </is>
      </c>
      <c r="D904" s="8" t="inlineStr">
        <is>
          <t>By-Law 2221 3rd reading - Local Improvement Plan 2023-02, Lift Station No. 2 upgrade</t>
        </is>
      </c>
      <c r="E904" s="6" t="inlineStr">
        <is>
          <t>infrastructure</t>
        </is>
      </c>
      <c r="F904" s="6" t="inlineStr">
        <is>
          <t>No</t>
        </is>
      </c>
      <c r="G904" s="6" t="inlineStr">
        <is>
          <t>Jake Hiebert</t>
        </is>
      </c>
      <c r="H904" s="6" t="inlineStr">
        <is>
          <t>Yes</t>
        </is>
      </c>
      <c r="I904" s="6" t="inlineStr">
        <is>
          <t>present</t>
        </is>
      </c>
      <c r="J904" s="6" t="inlineStr">
        <is>
          <t>No</t>
        </is>
      </c>
      <c r="K904" s="6" t="inlineStr">
        <is>
          <t>none</t>
        </is>
      </c>
      <c r="L904" s="6" t="inlineStr">
        <is>
          <t>none</t>
        </is>
      </c>
      <c r="M904" s="6" t="inlineStr">
        <is>
          <t>voice-unanimous</t>
        </is>
      </c>
      <c r="N904" s="6" t="n">
        <v>0</v>
      </c>
      <c r="O904" s="6" t="n">
        <v>0</v>
      </c>
      <c r="P904" s="6" t="n"/>
      <c r="Q904" s="6" t="n"/>
      <c r="R904" s="6" t="n"/>
      <c r="S904" s="15">
        <f>IF(OR(H904&lt;&gt;"Yes",COUNT(N904:R904)=0),"",100*SUMPRODUCT(N904:R904/4,Weights!$B$2:$F$2)/SUMPRODUCT(--(N904:R904&lt;&gt;""),Weights!$B$2:$F$2))</f>
        <v/>
      </c>
      <c r="T904" s="6">
        <f>IF(H904&lt;&gt;"Yes","",IF(AND(N(N904)&gt;=2,N(O904)&gt;=2),"Yes","No"))</f>
        <v/>
      </c>
      <c r="U904" s="6" t="inlineStr">
        <is>
          <t>high</t>
        </is>
      </c>
      <c r="V904" s="6" t="inlineStr">
        <is>
          <t>high</t>
        </is>
      </c>
      <c r="W904" s="6" t="inlineStr">
        <is>
          <t>No</t>
        </is>
      </c>
      <c r="X904" s="8" t="inlineStr"/>
      <c r="Y904" s="6" t="n">
        <v>0</v>
      </c>
      <c r="Z904" s="8" t="inlineStr"/>
      <c r="AA904" s="8" t="inlineStr">
        <is>
          <t>position: unrecorded unanimous voice vote, no speech | reasons: no speech</t>
        </is>
      </c>
      <c r="AB904" s="6" t="inlineStr"/>
    </row>
    <row r="905">
      <c r="A905" s="6" t="inlineStr">
        <is>
          <t>2023-03-21</t>
        </is>
      </c>
      <c r="B905" s="11" t="inlineStr">
        <is>
          <t>https://www.youtube.com/watch?v=iqHGFgqdhbU</t>
        </is>
      </c>
      <c r="C905" s="6" t="inlineStr">
        <is>
          <t>9</t>
        </is>
      </c>
      <c r="D905" s="8" t="inlineStr">
        <is>
          <t>By-Law 2221 3rd reading - Local Improvement Plan 2023-02, Lift Station No. 2 upgrade</t>
        </is>
      </c>
      <c r="E905" s="6" t="inlineStr">
        <is>
          <t>infrastructure</t>
        </is>
      </c>
      <c r="F905" s="6" t="inlineStr">
        <is>
          <t>No</t>
        </is>
      </c>
      <c r="G905" s="6" t="inlineStr">
        <is>
          <t>Bill Hiebert</t>
        </is>
      </c>
      <c r="H905" s="6" t="inlineStr">
        <is>
          <t>Yes</t>
        </is>
      </c>
      <c r="I905" s="6" t="inlineStr">
        <is>
          <t>present</t>
        </is>
      </c>
      <c r="J905" s="6" t="inlineStr">
        <is>
          <t>No</t>
        </is>
      </c>
      <c r="K905" s="6" t="inlineStr">
        <is>
          <t>none</t>
        </is>
      </c>
      <c r="L905" s="6" t="inlineStr">
        <is>
          <t>none</t>
        </is>
      </c>
      <c r="M905" s="6" t="inlineStr">
        <is>
          <t>voice-unanimous</t>
        </is>
      </c>
      <c r="N905" s="6" t="n">
        <v>0</v>
      </c>
      <c r="O905" s="6" t="n">
        <v>0</v>
      </c>
      <c r="P905" s="6" t="n"/>
      <c r="Q905" s="6" t="n"/>
      <c r="R905" s="6" t="n"/>
      <c r="S905" s="15">
        <f>IF(OR(H905&lt;&gt;"Yes",COUNT(N905:R905)=0),"",100*SUMPRODUCT(N905:R905/4,Weights!$B$2:$F$2)/SUMPRODUCT(--(N905:R905&lt;&gt;""),Weights!$B$2:$F$2))</f>
        <v/>
      </c>
      <c r="T905" s="6">
        <f>IF(H905&lt;&gt;"Yes","",IF(AND(N(N905)&gt;=2,N(O905)&gt;=2),"Yes","No"))</f>
        <v/>
      </c>
      <c r="U905" s="6" t="inlineStr">
        <is>
          <t>high</t>
        </is>
      </c>
      <c r="V905" s="6" t="inlineStr">
        <is>
          <t>high</t>
        </is>
      </c>
      <c r="W905" s="6" t="inlineStr">
        <is>
          <t>No</t>
        </is>
      </c>
      <c r="X905" s="8" t="inlineStr"/>
      <c r="Y905" s="6" t="n">
        <v>0</v>
      </c>
      <c r="Z905" s="8" t="inlineStr"/>
      <c r="AA905" s="8" t="inlineStr">
        <is>
          <t>position: unrecorded unanimous voice vote, no speech | reasons: no speech</t>
        </is>
      </c>
      <c r="AB905" s="6" t="inlineStr"/>
    </row>
    <row r="906">
      <c r="A906" s="6" t="inlineStr">
        <is>
          <t>2023-03-21</t>
        </is>
      </c>
      <c r="B906" s="11" t="inlineStr">
        <is>
          <t>https://www.youtube.com/watch?v=iqHGFgqdhbU</t>
        </is>
      </c>
      <c r="C906" s="6" t="inlineStr">
        <is>
          <t>9</t>
        </is>
      </c>
      <c r="D906" s="8" t="inlineStr">
        <is>
          <t>By-Law 2221 3rd reading - Local Improvement Plan 2023-02, Lift Station No. 2 upgrade</t>
        </is>
      </c>
      <c r="E906" s="6" t="inlineStr">
        <is>
          <t>infrastructure</t>
        </is>
      </c>
      <c r="F906" s="6" t="inlineStr">
        <is>
          <t>No</t>
        </is>
      </c>
      <c r="G906" s="6" t="inlineStr">
        <is>
          <t>Susan Penner</t>
        </is>
      </c>
      <c r="H906" s="6" t="inlineStr">
        <is>
          <t>Yes</t>
        </is>
      </c>
      <c r="I906" s="6" t="inlineStr">
        <is>
          <t>present</t>
        </is>
      </c>
      <c r="J906" s="6" t="inlineStr">
        <is>
          <t>No</t>
        </is>
      </c>
      <c r="K906" s="6" t="inlineStr">
        <is>
          <t>none</t>
        </is>
      </c>
      <c r="L906" s="6" t="inlineStr">
        <is>
          <t>none</t>
        </is>
      </c>
      <c r="M906" s="6" t="inlineStr">
        <is>
          <t>voice-unanimous</t>
        </is>
      </c>
      <c r="N906" s="6" t="n">
        <v>0</v>
      </c>
      <c r="O906" s="6" t="n">
        <v>0</v>
      </c>
      <c r="P906" s="6" t="n"/>
      <c r="Q906" s="6" t="n"/>
      <c r="R906" s="6" t="n"/>
      <c r="S906" s="15">
        <f>IF(OR(H906&lt;&gt;"Yes",COUNT(N906:R906)=0),"",100*SUMPRODUCT(N906:R906/4,Weights!$B$2:$F$2)/SUMPRODUCT(--(N906:R906&lt;&gt;""),Weights!$B$2:$F$2))</f>
        <v/>
      </c>
      <c r="T906" s="6">
        <f>IF(H906&lt;&gt;"Yes","",IF(AND(N(N906)&gt;=2,N(O906)&gt;=2),"Yes","No"))</f>
        <v/>
      </c>
      <c r="U906" s="6" t="inlineStr">
        <is>
          <t>high</t>
        </is>
      </c>
      <c r="V906" s="6" t="inlineStr">
        <is>
          <t>high</t>
        </is>
      </c>
      <c r="W906" s="6" t="inlineStr">
        <is>
          <t>No</t>
        </is>
      </c>
      <c r="X906" s="8" t="inlineStr"/>
      <c r="Y906" s="6" t="n">
        <v>0</v>
      </c>
      <c r="Z906" s="8" t="inlineStr"/>
      <c r="AA906" s="8" t="inlineStr">
        <is>
          <t>position: unrecorded unanimous voice vote, no speech | reasons: no speech</t>
        </is>
      </c>
      <c r="AB906" s="6" t="inlineStr"/>
    </row>
    <row r="907">
      <c r="A907" s="6" t="inlineStr">
        <is>
          <t>2023-03-21</t>
        </is>
      </c>
      <c r="B907" s="11" t="inlineStr">
        <is>
          <t>https://www.youtube.com/watch?v=iqHGFgqdhbU</t>
        </is>
      </c>
      <c r="C907" s="6" t="inlineStr">
        <is>
          <t>9</t>
        </is>
      </c>
      <c r="D907" s="8" t="inlineStr">
        <is>
          <t>By-Law 2221 3rd reading - Local Improvement Plan 2023-02, Lift Station No. 2 upgrade</t>
        </is>
      </c>
      <c r="E907" s="6" t="inlineStr">
        <is>
          <t>infrastructure</t>
        </is>
      </c>
      <c r="F907" s="6" t="inlineStr">
        <is>
          <t>No</t>
        </is>
      </c>
      <c r="G907" s="6" t="inlineStr">
        <is>
          <t>Michael Zwaagstra</t>
        </is>
      </c>
      <c r="H907" s="6" t="inlineStr">
        <is>
          <t>Yes</t>
        </is>
      </c>
      <c r="I907" s="6" t="inlineStr">
        <is>
          <t>present</t>
        </is>
      </c>
      <c r="J907" s="6" t="inlineStr">
        <is>
          <t>Yes</t>
        </is>
      </c>
      <c r="K907" s="6" t="inlineStr">
        <is>
          <t>mover</t>
        </is>
      </c>
      <c r="L907" s="6" t="inlineStr">
        <is>
          <t>for</t>
        </is>
      </c>
      <c r="M907" s="6" t="inlineStr">
        <is>
          <t>voice-unanimous</t>
        </is>
      </c>
      <c r="N907" s="6" t="n">
        <v>4</v>
      </c>
      <c r="O907" s="6" t="n">
        <v>2</v>
      </c>
      <c r="P907" s="6" t="n">
        <v>2</v>
      </c>
      <c r="Q907" s="6" t="n"/>
      <c r="R907" s="6" t="n"/>
      <c r="S907" s="15">
        <f>IF(OR(H907&lt;&gt;"Yes",COUNT(N907:R907)=0),"",100*SUMPRODUCT(N907:R907/4,Weights!$B$2:$F$2)/SUMPRODUCT(--(N907:R907&lt;&gt;""),Weights!$B$2:$F$2))</f>
        <v/>
      </c>
      <c r="T907" s="6">
        <f>IF(H907&lt;&gt;"Yes","",IF(AND(N(N907)&gt;=2,N(O907)&gt;=2),"Yes","No"))</f>
        <v/>
      </c>
      <c r="U907" s="6" t="inlineStr">
        <is>
          <t>high</t>
        </is>
      </c>
      <c r="V907" s="6" t="inlineStr">
        <is>
          <t>high</t>
        </is>
      </c>
      <c r="W907" s="6" t="inlineStr">
        <is>
          <t>No</t>
        </is>
      </c>
      <c r="X907" s="8" t="inlineStr"/>
      <c r="Y907" s="6" t="n">
        <v>2</v>
      </c>
      <c r="Z907" s="8" t="inlineStr">
        <is>
          <t>[00:27:50] I make the motion to approve.
[00:27:53] Obviously, this is a part of our basic infrastructure and we need to make sure that, that we do this upgrade. And so the municipal board has approved this and the necessary borrowing, so we can move ahead.</t>
        </is>
      </c>
      <c r="AA907" s="8" t="inlineStr">
        <is>
          <t>position: moved, explicit | reasons: basic infrastructure need; Municipal Board approval | independence: brief own assessment plus board approval</t>
        </is>
      </c>
      <c r="AB907" s="11" t="inlineStr">
        <is>
          <t>https://www.youtube.com/watch?v=iqHGFgqdhbU&amp;t=1670s</t>
        </is>
      </c>
    </row>
    <row r="908">
      <c r="A908" s="6" t="inlineStr">
        <is>
          <t>2023-03-21</t>
        </is>
      </c>
      <c r="B908" s="11" t="inlineStr">
        <is>
          <t>https://www.youtube.com/watch?v=iqHGFgqdhbU</t>
        </is>
      </c>
      <c r="C908" s="6" t="inlineStr">
        <is>
          <t>10</t>
        </is>
      </c>
      <c r="D908" s="8" t="inlineStr">
        <is>
          <t>By-Law 2222 3rd reading - Local Improvement Plan 2023-03, Barkman Avenue and Penner Street renewal</t>
        </is>
      </c>
      <c r="E908" s="6" t="inlineStr">
        <is>
          <t>infrastructure</t>
        </is>
      </c>
      <c r="F908" s="6" t="inlineStr">
        <is>
          <t>No</t>
        </is>
      </c>
      <c r="G908" s="6" t="inlineStr">
        <is>
          <t>Jac Siemens</t>
        </is>
      </c>
      <c r="H908" s="6" t="inlineStr">
        <is>
          <t>Yes</t>
        </is>
      </c>
      <c r="I908" s="6" t="inlineStr">
        <is>
          <t>present</t>
        </is>
      </c>
      <c r="J908" s="6" t="inlineStr">
        <is>
          <t>No</t>
        </is>
      </c>
      <c r="K908" s="6" t="inlineStr">
        <is>
          <t>none</t>
        </is>
      </c>
      <c r="L908" s="6" t="inlineStr">
        <is>
          <t>none</t>
        </is>
      </c>
      <c r="M908" s="6" t="inlineStr">
        <is>
          <t>voice-unanimous</t>
        </is>
      </c>
      <c r="N908" s="6" t="n">
        <v>0</v>
      </c>
      <c r="O908" s="6" t="n">
        <v>0</v>
      </c>
      <c r="P908" s="6" t="n"/>
      <c r="Q908" s="6" t="n"/>
      <c r="R908" s="6" t="n"/>
      <c r="S908" s="15">
        <f>IF(OR(H908&lt;&gt;"Yes",COUNT(N908:R908)=0),"",100*SUMPRODUCT(N908:R908/4,Weights!$B$2:$F$2)/SUMPRODUCT(--(N908:R908&lt;&gt;""),Weights!$B$2:$F$2))</f>
        <v/>
      </c>
      <c r="T908" s="6">
        <f>IF(H908&lt;&gt;"Yes","",IF(AND(N(N908)&gt;=2,N(O908)&gt;=2),"Yes","No"))</f>
        <v/>
      </c>
      <c r="U908" s="6" t="inlineStr">
        <is>
          <t>high</t>
        </is>
      </c>
      <c r="V908" s="6" t="inlineStr">
        <is>
          <t>high</t>
        </is>
      </c>
      <c r="W908" s="6" t="inlineStr">
        <is>
          <t>No</t>
        </is>
      </c>
      <c r="X908" s="8" t="inlineStr"/>
      <c r="Y908" s="6" t="n">
        <v>0</v>
      </c>
      <c r="Z908" s="8" t="inlineStr"/>
      <c r="AA908" s="8" t="inlineStr">
        <is>
          <t>position: unrecorded unanimous voice vote, no speech | reasons: no speech</t>
        </is>
      </c>
      <c r="AB908" s="6" t="inlineStr"/>
    </row>
    <row r="909">
      <c r="A909" s="6" t="inlineStr">
        <is>
          <t>2023-03-21</t>
        </is>
      </c>
      <c r="B909" s="11" t="inlineStr">
        <is>
          <t>https://www.youtube.com/watch?v=iqHGFgqdhbU</t>
        </is>
      </c>
      <c r="C909" s="6" t="inlineStr">
        <is>
          <t>10</t>
        </is>
      </c>
      <c r="D909" s="8" t="inlineStr">
        <is>
          <t>By-Law 2222 3rd reading - Local Improvement Plan 2023-03, Barkman Avenue and Penner Street renewal</t>
        </is>
      </c>
      <c r="E909" s="6" t="inlineStr">
        <is>
          <t>infrastructure</t>
        </is>
      </c>
      <c r="F909" s="6" t="inlineStr">
        <is>
          <t>No</t>
        </is>
      </c>
      <c r="G909" s="6" t="inlineStr">
        <is>
          <t>Damian Penner</t>
        </is>
      </c>
      <c r="H909" s="6" t="inlineStr">
        <is>
          <t>Yes</t>
        </is>
      </c>
      <c r="I909" s="6" t="inlineStr">
        <is>
          <t>present</t>
        </is>
      </c>
      <c r="J909" s="6" t="inlineStr">
        <is>
          <t>No</t>
        </is>
      </c>
      <c r="K909" s="6" t="inlineStr">
        <is>
          <t>none</t>
        </is>
      </c>
      <c r="L909" s="6" t="inlineStr">
        <is>
          <t>none</t>
        </is>
      </c>
      <c r="M909" s="6" t="inlineStr">
        <is>
          <t>voice-unanimous</t>
        </is>
      </c>
      <c r="N909" s="6" t="n">
        <v>0</v>
      </c>
      <c r="O909" s="6" t="n">
        <v>0</v>
      </c>
      <c r="P909" s="6" t="n"/>
      <c r="Q909" s="6" t="n"/>
      <c r="R909" s="6" t="n"/>
      <c r="S909" s="15">
        <f>IF(OR(H909&lt;&gt;"Yes",COUNT(N909:R909)=0),"",100*SUMPRODUCT(N909:R909/4,Weights!$B$2:$F$2)/SUMPRODUCT(--(N909:R909&lt;&gt;""),Weights!$B$2:$F$2))</f>
        <v/>
      </c>
      <c r="T909" s="6">
        <f>IF(H909&lt;&gt;"Yes","",IF(AND(N(N909)&gt;=2,N(O909)&gt;=2),"Yes","No"))</f>
        <v/>
      </c>
      <c r="U909" s="6" t="inlineStr">
        <is>
          <t>high</t>
        </is>
      </c>
      <c r="V909" s="6" t="inlineStr">
        <is>
          <t>high</t>
        </is>
      </c>
      <c r="W909" s="6" t="inlineStr">
        <is>
          <t>No</t>
        </is>
      </c>
      <c r="X909" s="8" t="inlineStr"/>
      <c r="Y909" s="6" t="n">
        <v>0</v>
      </c>
      <c r="Z909" s="8" t="inlineStr"/>
      <c r="AA909" s="8" t="inlineStr">
        <is>
          <t>position: unrecorded unanimous voice vote, no speech | reasons: no speech</t>
        </is>
      </c>
      <c r="AB909" s="6" t="inlineStr"/>
    </row>
    <row r="910">
      <c r="A910" s="6" t="inlineStr">
        <is>
          <t>2023-03-21</t>
        </is>
      </c>
      <c r="B910" s="11" t="inlineStr">
        <is>
          <t>https://www.youtube.com/watch?v=iqHGFgqdhbU</t>
        </is>
      </c>
      <c r="C910" s="6" t="inlineStr">
        <is>
          <t>10</t>
        </is>
      </c>
      <c r="D910" s="8" t="inlineStr">
        <is>
          <t>By-Law 2222 3rd reading - Local Improvement Plan 2023-03, Barkman Avenue and Penner Street renewal</t>
        </is>
      </c>
      <c r="E910" s="6" t="inlineStr">
        <is>
          <t>infrastructure</t>
        </is>
      </c>
      <c r="F910" s="6" t="inlineStr">
        <is>
          <t>No</t>
        </is>
      </c>
      <c r="G910" s="6" t="inlineStr">
        <is>
          <t>Jake Hiebert</t>
        </is>
      </c>
      <c r="H910" s="6" t="inlineStr">
        <is>
          <t>Yes</t>
        </is>
      </c>
      <c r="I910" s="6" t="inlineStr">
        <is>
          <t>present</t>
        </is>
      </c>
      <c r="J910" s="6" t="inlineStr">
        <is>
          <t>No</t>
        </is>
      </c>
      <c r="K910" s="6" t="inlineStr">
        <is>
          <t>none</t>
        </is>
      </c>
      <c r="L910" s="6" t="inlineStr">
        <is>
          <t>none</t>
        </is>
      </c>
      <c r="M910" s="6" t="inlineStr">
        <is>
          <t>voice-unanimous</t>
        </is>
      </c>
      <c r="N910" s="6" t="n">
        <v>0</v>
      </c>
      <c r="O910" s="6" t="n">
        <v>0</v>
      </c>
      <c r="P910" s="6" t="n"/>
      <c r="Q910" s="6" t="n"/>
      <c r="R910" s="6" t="n"/>
      <c r="S910" s="15">
        <f>IF(OR(H910&lt;&gt;"Yes",COUNT(N910:R910)=0),"",100*SUMPRODUCT(N910:R910/4,Weights!$B$2:$F$2)/SUMPRODUCT(--(N910:R910&lt;&gt;""),Weights!$B$2:$F$2))</f>
        <v/>
      </c>
      <c r="T910" s="6">
        <f>IF(H910&lt;&gt;"Yes","",IF(AND(N(N910)&gt;=2,N(O910)&gt;=2),"Yes","No"))</f>
        <v/>
      </c>
      <c r="U910" s="6" t="inlineStr">
        <is>
          <t>high</t>
        </is>
      </c>
      <c r="V910" s="6" t="inlineStr">
        <is>
          <t>high</t>
        </is>
      </c>
      <c r="W910" s="6" t="inlineStr">
        <is>
          <t>No</t>
        </is>
      </c>
      <c r="X910" s="8" t="inlineStr"/>
      <c r="Y910" s="6" t="n">
        <v>0</v>
      </c>
      <c r="Z910" s="8" t="inlineStr"/>
      <c r="AA910" s="8" t="inlineStr">
        <is>
          <t>position: unrecorded unanimous voice vote, no speech | reasons: no speech</t>
        </is>
      </c>
      <c r="AB910" s="6" t="inlineStr"/>
    </row>
    <row r="911">
      <c r="A911" s="6" t="inlineStr">
        <is>
          <t>2023-03-21</t>
        </is>
      </c>
      <c r="B911" s="11" t="inlineStr">
        <is>
          <t>https://www.youtube.com/watch?v=iqHGFgqdhbU</t>
        </is>
      </c>
      <c r="C911" s="6" t="inlineStr">
        <is>
          <t>10</t>
        </is>
      </c>
      <c r="D911" s="8" t="inlineStr">
        <is>
          <t>By-Law 2222 3rd reading - Local Improvement Plan 2023-03, Barkman Avenue and Penner Street renewal</t>
        </is>
      </c>
      <c r="E911" s="6" t="inlineStr">
        <is>
          <t>infrastructure</t>
        </is>
      </c>
      <c r="F911" s="6" t="inlineStr">
        <is>
          <t>No</t>
        </is>
      </c>
      <c r="G911" s="6" t="inlineStr">
        <is>
          <t>Bill Hiebert</t>
        </is>
      </c>
      <c r="H911" s="6" t="inlineStr">
        <is>
          <t>Yes</t>
        </is>
      </c>
      <c r="I911" s="6" t="inlineStr">
        <is>
          <t>present</t>
        </is>
      </c>
      <c r="J911" s="6" t="inlineStr">
        <is>
          <t>No</t>
        </is>
      </c>
      <c r="K911" s="6" t="inlineStr">
        <is>
          <t>seconder</t>
        </is>
      </c>
      <c r="L911" s="6" t="inlineStr">
        <is>
          <t>none</t>
        </is>
      </c>
      <c r="M911" s="6" t="inlineStr">
        <is>
          <t>voice-unanimous</t>
        </is>
      </c>
      <c r="N911" s="6" t="n">
        <v>2</v>
      </c>
      <c r="O911" s="6" t="n">
        <v>0</v>
      </c>
      <c r="P911" s="6" t="n"/>
      <c r="Q911" s="6" t="n"/>
      <c r="R911" s="6" t="n"/>
      <c r="S911" s="15">
        <f>IF(OR(H911&lt;&gt;"Yes",COUNT(N911:R911)=0),"",100*SUMPRODUCT(N911:R911/4,Weights!$B$2:$F$2)/SUMPRODUCT(--(N911:R911&lt;&gt;""),Weights!$B$2:$F$2))</f>
        <v/>
      </c>
      <c r="T911" s="6">
        <f>IF(H911&lt;&gt;"Yes","",IF(AND(N(N911)&gt;=2,N(O911)&gt;=2),"Yes","No"))</f>
        <v/>
      </c>
      <c r="U911" s="6" t="inlineStr">
        <is>
          <t>medium</t>
        </is>
      </c>
      <c r="V911" s="6" t="inlineStr">
        <is>
          <t>high</t>
        </is>
      </c>
      <c r="W911" s="6" t="inlineStr">
        <is>
          <t>No</t>
        </is>
      </c>
      <c r="X911" s="8" t="inlineStr"/>
      <c r="Y911" s="6" t="n">
        <v>0</v>
      </c>
      <c r="Z911" s="8" t="inlineStr"/>
      <c r="AA911" s="8" t="inlineStr">
        <is>
          <t>position: seconded per minutes; no speech | reasons: no speech</t>
        </is>
      </c>
      <c r="AB911" s="6" t="inlineStr"/>
    </row>
    <row r="912">
      <c r="A912" s="6" t="inlineStr">
        <is>
          <t>2023-03-21</t>
        </is>
      </c>
      <c r="B912" s="11" t="inlineStr">
        <is>
          <t>https://www.youtube.com/watch?v=iqHGFgqdhbU</t>
        </is>
      </c>
      <c r="C912" s="6" t="inlineStr">
        <is>
          <t>10</t>
        </is>
      </c>
      <c r="D912" s="8" t="inlineStr">
        <is>
          <t>By-Law 2222 3rd reading - Local Improvement Plan 2023-03, Barkman Avenue and Penner Street renewal</t>
        </is>
      </c>
      <c r="E912" s="6" t="inlineStr">
        <is>
          <t>infrastructure</t>
        </is>
      </c>
      <c r="F912" s="6" t="inlineStr">
        <is>
          <t>No</t>
        </is>
      </c>
      <c r="G912" s="6" t="inlineStr">
        <is>
          <t>Susan Penner</t>
        </is>
      </c>
      <c r="H912" s="6" t="inlineStr">
        <is>
          <t>Yes</t>
        </is>
      </c>
      <c r="I912" s="6" t="inlineStr">
        <is>
          <t>present</t>
        </is>
      </c>
      <c r="J912" s="6" t="inlineStr">
        <is>
          <t>Yes</t>
        </is>
      </c>
      <c r="K912" s="6" t="inlineStr">
        <is>
          <t>mover</t>
        </is>
      </c>
      <c r="L912" s="6" t="inlineStr">
        <is>
          <t>for</t>
        </is>
      </c>
      <c r="M912" s="6" t="inlineStr">
        <is>
          <t>voice-unanimous</t>
        </is>
      </c>
      <c r="N912" s="6" t="n">
        <v>4</v>
      </c>
      <c r="O912" s="6" t="n">
        <v>3</v>
      </c>
      <c r="P912" s="6" t="n">
        <v>3</v>
      </c>
      <c r="Q912" s="6" t="n"/>
      <c r="R912" s="6" t="n"/>
      <c r="S912" s="15">
        <f>IF(OR(H912&lt;&gt;"Yes",COUNT(N912:R912)=0),"",100*SUMPRODUCT(N912:R912/4,Weights!$B$2:$F$2)/SUMPRODUCT(--(N912:R912&lt;&gt;""),Weights!$B$2:$F$2))</f>
        <v/>
      </c>
      <c r="T912" s="6">
        <f>IF(H912&lt;&gt;"Yes","",IF(AND(N(N912)&gt;=2,N(O912)&gt;=2),"Yes","No"))</f>
        <v/>
      </c>
      <c r="U912" s="6" t="inlineStr">
        <is>
          <t>high</t>
        </is>
      </c>
      <c r="V912" s="6" t="inlineStr">
        <is>
          <t>high</t>
        </is>
      </c>
      <c r="W912" s="6" t="inlineStr">
        <is>
          <t>No</t>
        </is>
      </c>
      <c r="X912" s="8" t="inlineStr"/>
      <c r="Y912" s="6" t="n">
        <v>2</v>
      </c>
      <c r="Z912" s="8" t="inlineStr">
        <is>
          <t>[00:29:41] Motion to approve.
[00:29:46] So whether it's asphalt or underground infrastructure, if we can stay ahead of it and renew it at a regular pace, uh, then it often ends up saving money in the long run, um, as opposed to, you know, letting things get, get too far gone.</t>
        </is>
      </c>
      <c r="AA912" s="8" t="inlineStr">
        <is>
          <t>position: moved, explicit | reasons: proactive renewal saves money versus letting assets deteriorate | independence: own articulation of infrastructure policy</t>
        </is>
      </c>
      <c r="AB912" s="11" t="inlineStr">
        <is>
          <t>https://www.youtube.com/watch?v=iqHGFgqdhbU&amp;t=1781s</t>
        </is>
      </c>
    </row>
    <row r="913">
      <c r="A913" s="6" t="inlineStr">
        <is>
          <t>2023-03-21</t>
        </is>
      </c>
      <c r="B913" s="11" t="inlineStr">
        <is>
          <t>https://www.youtube.com/watch?v=iqHGFgqdhbU</t>
        </is>
      </c>
      <c r="C913" s="6" t="inlineStr">
        <is>
          <t>10</t>
        </is>
      </c>
      <c r="D913" s="8" t="inlineStr">
        <is>
          <t>By-Law 2222 3rd reading - Local Improvement Plan 2023-03, Barkman Avenue and Penner Street renewal</t>
        </is>
      </c>
      <c r="E913" s="6" t="inlineStr">
        <is>
          <t>infrastructure</t>
        </is>
      </c>
      <c r="F913" s="6" t="inlineStr">
        <is>
          <t>No</t>
        </is>
      </c>
      <c r="G913" s="6" t="inlineStr">
        <is>
          <t>Michael Zwaagstra</t>
        </is>
      </c>
      <c r="H913" s="6" t="inlineStr">
        <is>
          <t>Yes</t>
        </is>
      </c>
      <c r="I913" s="6" t="inlineStr">
        <is>
          <t>present</t>
        </is>
      </c>
      <c r="J913" s="6" t="inlineStr">
        <is>
          <t>No</t>
        </is>
      </c>
      <c r="K913" s="6" t="inlineStr">
        <is>
          <t>none</t>
        </is>
      </c>
      <c r="L913" s="6" t="inlineStr">
        <is>
          <t>none</t>
        </is>
      </c>
      <c r="M913" s="6" t="inlineStr">
        <is>
          <t>voice-unanimous</t>
        </is>
      </c>
      <c r="N913" s="6" t="n">
        <v>0</v>
      </c>
      <c r="O913" s="6" t="n">
        <v>0</v>
      </c>
      <c r="P913" s="6" t="n"/>
      <c r="Q913" s="6" t="n"/>
      <c r="R913" s="6" t="n"/>
      <c r="S913" s="15">
        <f>IF(OR(H913&lt;&gt;"Yes",COUNT(N913:R913)=0),"",100*SUMPRODUCT(N913:R913/4,Weights!$B$2:$F$2)/SUMPRODUCT(--(N913:R913&lt;&gt;""),Weights!$B$2:$F$2))</f>
        <v/>
      </c>
      <c r="T913" s="6">
        <f>IF(H913&lt;&gt;"Yes","",IF(AND(N(N913)&gt;=2,N(O913)&gt;=2),"Yes","No"))</f>
        <v/>
      </c>
      <c r="U913" s="6" t="inlineStr">
        <is>
          <t>high</t>
        </is>
      </c>
      <c r="V913" s="6" t="inlineStr">
        <is>
          <t>high</t>
        </is>
      </c>
      <c r="W913" s="6" t="inlineStr">
        <is>
          <t>No</t>
        </is>
      </c>
      <c r="X913" s="8" t="inlineStr"/>
      <c r="Y913" s="6" t="n">
        <v>0</v>
      </c>
      <c r="Z913" s="8" t="inlineStr"/>
      <c r="AA913" s="8" t="inlineStr">
        <is>
          <t>position: unrecorded unanimous voice vote, no speech | reasons: no speech</t>
        </is>
      </c>
      <c r="AB913" s="6" t="inlineStr"/>
    </row>
    <row r="914">
      <c r="A914" s="6" t="inlineStr">
        <is>
          <t>2023-03-21</t>
        </is>
      </c>
      <c r="B914" s="11" t="inlineStr">
        <is>
          <t>https://www.youtube.com/watch?v=iqHGFgqdhbU</t>
        </is>
      </c>
      <c r="C914" s="6" t="inlineStr">
        <is>
          <t>11/12</t>
        </is>
      </c>
      <c r="D914" s="8" t="inlineStr">
        <is>
          <t>2022 Steinbach Annual Traffic Count Program - forward to Manitoba Infrastructure and request review of recommendations</t>
        </is>
      </c>
      <c r="E914" s="6" t="inlineStr">
        <is>
          <t>infrastructure</t>
        </is>
      </c>
      <c r="F914" s="6" t="inlineStr">
        <is>
          <t>Yes</t>
        </is>
      </c>
      <c r="G914" s="6" t="inlineStr">
        <is>
          <t>Jac Siemens</t>
        </is>
      </c>
      <c r="H914" s="6" t="inlineStr">
        <is>
          <t>Yes</t>
        </is>
      </c>
      <c r="I914" s="6" t="inlineStr">
        <is>
          <t>present</t>
        </is>
      </c>
      <c r="J914" s="6" t="inlineStr">
        <is>
          <t>Yes</t>
        </is>
      </c>
      <c r="K914" s="6" t="inlineStr">
        <is>
          <t>mover</t>
        </is>
      </c>
      <c r="L914" s="6" t="inlineStr">
        <is>
          <t>for</t>
        </is>
      </c>
      <c r="M914" s="6" t="inlineStr">
        <is>
          <t>voice-unanimous</t>
        </is>
      </c>
      <c r="N914" s="6" t="n">
        <v>4</v>
      </c>
      <c r="O914" s="6" t="n">
        <v>3</v>
      </c>
      <c r="P914" s="6" t="n">
        <v>4</v>
      </c>
      <c r="Q914" s="6" t="n">
        <v>2</v>
      </c>
      <c r="R914" s="6" t="n">
        <v>2</v>
      </c>
      <c r="S914" s="15">
        <f>IF(OR(H914&lt;&gt;"Yes",COUNT(N914:R914)=0),"",100*SUMPRODUCT(N914:R914/4,Weights!$B$2:$F$2)/SUMPRODUCT(--(N914:R914&lt;&gt;""),Weights!$B$2:$F$2))</f>
        <v/>
      </c>
      <c r="T914" s="6">
        <f>IF(H914&lt;&gt;"Yes","",IF(AND(N(N914)&gt;=2,N(O914)&gt;=2),"Yes","No"))</f>
        <v/>
      </c>
      <c r="U914" s="6" t="inlineStr">
        <is>
          <t>high</t>
        </is>
      </c>
      <c r="V914" s="6" t="inlineStr">
        <is>
          <t>high</t>
        </is>
      </c>
      <c r="W914" s="6" t="inlineStr">
        <is>
          <t>No</t>
        </is>
      </c>
      <c r="X914" s="8" t="inlineStr"/>
      <c r="Y914" s="6" t="n">
        <v>5</v>
      </c>
      <c r="Z914" s="8" t="inlineStr">
        <is>
          <t>[00:45:39] I will make that motion to adopt the traffic studies.
[00:45:46] One of the things that I did notice was that with Park Road being closed, Acres Drive has more than doubled in traffic. So that also says kudos to the administration who pushed council to get Acres Drive done.
[00:46:22] So I believe that redirected a lot of traffic, and that was kind of the plan, and it has worked.
[00:47:23] So they didn't do a— haven't done a storage review simply on the left-hand turn, which potentially would help us too in our complaint of a short left-hand turn late there.
[00:47:52] And so, but they use this as well, and it's part of a partnership that we have, and I think we should continue.</t>
        </is>
      </c>
      <c r="AA914" s="8" t="inlineStr">
        <is>
          <t>position: moved, explicit | reasons: report evidence (Acres Drive volumes) and MTI partnership value | independence: own reading of the report, identifies a gap in its analysis | engagement: links report gap to colleagues' left-turn complaint; no direct response to other challenges | flexibility: notes limitation of the left-turn storage analysis</t>
        </is>
      </c>
      <c r="AB914" s="11" t="inlineStr">
        <is>
          <t>https://www.youtube.com/watch?v=iqHGFgqdhbU&amp;t=2739s</t>
        </is>
      </c>
    </row>
    <row r="915">
      <c r="A915" s="6" t="inlineStr">
        <is>
          <t>2023-03-21</t>
        </is>
      </c>
      <c r="B915" s="11" t="inlineStr">
        <is>
          <t>https://www.youtube.com/watch?v=iqHGFgqdhbU</t>
        </is>
      </c>
      <c r="C915" s="6" t="inlineStr">
        <is>
          <t>11/12</t>
        </is>
      </c>
      <c r="D915" s="8" t="inlineStr">
        <is>
          <t>2022 Steinbach Annual Traffic Count Program - forward to Manitoba Infrastructure and request review of recommendations</t>
        </is>
      </c>
      <c r="E915" s="6" t="inlineStr">
        <is>
          <t>infrastructure</t>
        </is>
      </c>
      <c r="F915" s="6" t="inlineStr">
        <is>
          <t>Yes</t>
        </is>
      </c>
      <c r="G915" s="6" t="inlineStr">
        <is>
          <t>Damian Penner</t>
        </is>
      </c>
      <c r="H915" s="6" t="inlineStr">
        <is>
          <t>Yes</t>
        </is>
      </c>
      <c r="I915" s="6" t="inlineStr">
        <is>
          <t>present</t>
        </is>
      </c>
      <c r="J915" s="6" t="inlineStr">
        <is>
          <t>No</t>
        </is>
      </c>
      <c r="K915" s="6" t="inlineStr">
        <is>
          <t>none</t>
        </is>
      </c>
      <c r="L915" s="6" t="inlineStr">
        <is>
          <t>none</t>
        </is>
      </c>
      <c r="M915" s="6" t="inlineStr">
        <is>
          <t>voice-unanimous</t>
        </is>
      </c>
      <c r="N915" s="6" t="n">
        <v>0</v>
      </c>
      <c r="O915" s="6" t="n">
        <v>0</v>
      </c>
      <c r="P915" s="6" t="n"/>
      <c r="Q915" s="6" t="n"/>
      <c r="R915" s="6" t="n"/>
      <c r="S915" s="15">
        <f>IF(OR(H915&lt;&gt;"Yes",COUNT(N915:R915)=0),"",100*SUMPRODUCT(N915:R915/4,Weights!$B$2:$F$2)/SUMPRODUCT(--(N915:R915&lt;&gt;""),Weights!$B$2:$F$2))</f>
        <v/>
      </c>
      <c r="T915" s="6">
        <f>IF(H915&lt;&gt;"Yes","",IF(AND(N(N915)&gt;=2,N(O915)&gt;=2),"Yes","No"))</f>
        <v/>
      </c>
      <c r="U915" s="6" t="inlineStr">
        <is>
          <t>high</t>
        </is>
      </c>
      <c r="V915" s="6" t="inlineStr">
        <is>
          <t>high</t>
        </is>
      </c>
      <c r="W915" s="6" t="inlineStr">
        <is>
          <t>No</t>
        </is>
      </c>
      <c r="X915" s="8" t="inlineStr"/>
      <c r="Y915" s="6" t="n">
        <v>0</v>
      </c>
      <c r="Z915" s="8" t="inlineStr"/>
      <c r="AA915" s="8" t="inlineStr">
        <is>
          <t>position: unrecorded unanimous voice vote, no speech | reasons: no speech</t>
        </is>
      </c>
      <c r="AB915" s="6" t="inlineStr"/>
    </row>
    <row r="916">
      <c r="A916" s="6" t="inlineStr">
        <is>
          <t>2023-03-21</t>
        </is>
      </c>
      <c r="B916" s="11" t="inlineStr">
        <is>
          <t>https://www.youtube.com/watch?v=iqHGFgqdhbU</t>
        </is>
      </c>
      <c r="C916" s="6" t="inlineStr">
        <is>
          <t>11/12</t>
        </is>
      </c>
      <c r="D916" s="8" t="inlineStr">
        <is>
          <t>2022 Steinbach Annual Traffic Count Program - forward to Manitoba Infrastructure and request review of recommendations</t>
        </is>
      </c>
      <c r="E916" s="6" t="inlineStr">
        <is>
          <t>infrastructure</t>
        </is>
      </c>
      <c r="F916" s="6" t="inlineStr">
        <is>
          <t>Yes</t>
        </is>
      </c>
      <c r="G916" s="6" t="inlineStr">
        <is>
          <t>Jake Hiebert</t>
        </is>
      </c>
      <c r="H916" s="6" t="inlineStr">
        <is>
          <t>Yes</t>
        </is>
      </c>
      <c r="I916" s="6" t="inlineStr">
        <is>
          <t>present</t>
        </is>
      </c>
      <c r="J916" s="6" t="inlineStr">
        <is>
          <t>Yes</t>
        </is>
      </c>
      <c r="K916" s="6" t="inlineStr">
        <is>
          <t>seconder</t>
        </is>
      </c>
      <c r="L916" s="6" t="inlineStr">
        <is>
          <t>for</t>
        </is>
      </c>
      <c r="M916" s="6" t="inlineStr">
        <is>
          <t>voice-unanimous</t>
        </is>
      </c>
      <c r="N916" s="6" t="n">
        <v>3</v>
      </c>
      <c r="O916" s="6" t="n">
        <v>1</v>
      </c>
      <c r="P916" s="6" t="n">
        <v>1</v>
      </c>
      <c r="Q916" s="6" t="n">
        <v>1</v>
      </c>
      <c r="R916" s="6" t="n">
        <v>1</v>
      </c>
      <c r="S916" s="15">
        <f>IF(OR(H916&lt;&gt;"Yes",COUNT(N916:R916)=0),"",100*SUMPRODUCT(N916:R916/4,Weights!$B$2:$F$2)/SUMPRODUCT(--(N916:R916&lt;&gt;""),Weights!$B$2:$F$2))</f>
        <v/>
      </c>
      <c r="T916" s="6">
        <f>IF(H916&lt;&gt;"Yes","",IF(AND(N(N916)&gt;=2,N(O916)&gt;=2),"Yes","No"))</f>
        <v/>
      </c>
      <c r="U916" s="6" t="inlineStr">
        <is>
          <t>medium</t>
        </is>
      </c>
      <c r="V916" s="6" t="inlineStr">
        <is>
          <t>medium</t>
        </is>
      </c>
      <c r="W916" s="6" t="inlineStr">
        <is>
          <t>No</t>
        </is>
      </c>
      <c r="X916" s="8" t="inlineStr"/>
      <c r="Y916" s="6" t="n">
        <v>1</v>
      </c>
      <c r="Z916" s="8" t="inlineStr">
        <is>
          <t>[00:48:00] I like the recommendations that were written at the end here, 7.3, and I look forward to administration taking it forward and seeing what the results are going to be.</t>
        </is>
      </c>
      <c r="AA916" s="8" t="inlineStr">
        <is>
          <t>position: seconder, states he likes recommendations | reasons: report comprehensive only | independence: relies on report | engagement: did not take up challenges | flexibility: did not take up uncertainties</t>
        </is>
      </c>
      <c r="AB916" s="11" t="inlineStr">
        <is>
          <t>https://www.youtube.com/watch?v=iqHGFgqdhbU&amp;t=2880s</t>
        </is>
      </c>
    </row>
    <row r="917">
      <c r="A917" s="6" t="inlineStr">
        <is>
          <t>2023-03-21</t>
        </is>
      </c>
      <c r="B917" s="11" t="inlineStr">
        <is>
          <t>https://www.youtube.com/watch?v=iqHGFgqdhbU</t>
        </is>
      </c>
      <c r="C917" s="6" t="inlineStr">
        <is>
          <t>11/12</t>
        </is>
      </c>
      <c r="D917" s="8" t="inlineStr">
        <is>
          <t>2022 Steinbach Annual Traffic Count Program - forward to Manitoba Infrastructure and request review of recommendations</t>
        </is>
      </c>
      <c r="E917" s="6" t="inlineStr">
        <is>
          <t>infrastructure</t>
        </is>
      </c>
      <c r="F917" s="6" t="inlineStr">
        <is>
          <t>Yes</t>
        </is>
      </c>
      <c r="G917" s="6" t="inlineStr">
        <is>
          <t>Bill Hiebert</t>
        </is>
      </c>
      <c r="H917" s="6" t="inlineStr">
        <is>
          <t>Yes</t>
        </is>
      </c>
      <c r="I917" s="6" t="inlineStr">
        <is>
          <t>present</t>
        </is>
      </c>
      <c r="J917" s="6" t="inlineStr">
        <is>
          <t>Yes</t>
        </is>
      </c>
      <c r="K917" s="6" t="inlineStr">
        <is>
          <t>none</t>
        </is>
      </c>
      <c r="L917" s="6" t="inlineStr">
        <is>
          <t>none</t>
        </is>
      </c>
      <c r="M917" s="6" t="inlineStr">
        <is>
          <t>voice-unanimous</t>
        </is>
      </c>
      <c r="N917" s="6" t="n">
        <v>2</v>
      </c>
      <c r="O917" s="6" t="n">
        <v>2</v>
      </c>
      <c r="P917" s="6" t="n">
        <v>3</v>
      </c>
      <c r="Q917" s="6" t="n">
        <v>1</v>
      </c>
      <c r="R917" s="6" t="n">
        <v>1</v>
      </c>
      <c r="S917" s="15">
        <f>IF(OR(H917&lt;&gt;"Yes",COUNT(N917:R917)=0),"",100*SUMPRODUCT(N917:R917/4,Weights!$B$2:$F$2)/SUMPRODUCT(--(N917:R917&lt;&gt;""),Weights!$B$2:$F$2))</f>
        <v/>
      </c>
      <c r="T917" s="6">
        <f>IF(H917&lt;&gt;"Yes","",IF(AND(N(N917)&gt;=2,N(O917)&gt;=2),"Yes","No"))</f>
        <v/>
      </c>
      <c r="U917" s="6" t="inlineStr">
        <is>
          <t>medium</t>
        </is>
      </c>
      <c r="V917" s="6" t="inlineStr">
        <is>
          <t>medium</t>
        </is>
      </c>
      <c r="W917" s="6" t="inlineStr">
        <is>
          <t>No</t>
        </is>
      </c>
      <c r="X917" s="8" t="inlineStr"/>
      <c r="Y917" s="6" t="n">
        <v>1</v>
      </c>
      <c r="Z917" s="8" t="inlineStr">
        <is>
          <t>[00:42:02] The Penfeld turnoff gets a few seconds, about 4 vehicles get to move, and that's max. And the traffic is probably 3 times as high on that turnoff versus the other one. Can that be changed?</t>
        </is>
      </c>
      <c r="AA917" s="8" t="inlineStr">
        <is>
          <t>position: implied view that signal timing should change; no stance on resolution | reasons: traffic volume vs green time comparison | independence: own observation with report data | engagement: did not take up challenges raised in item | flexibility: decision-relevant information question</t>
        </is>
      </c>
      <c r="AB917" s="11" t="inlineStr">
        <is>
          <t>https://www.youtube.com/watch?v=iqHGFgqdhbU&amp;t=2522s</t>
        </is>
      </c>
    </row>
    <row r="918">
      <c r="A918" s="6" t="inlineStr">
        <is>
          <t>2023-03-21</t>
        </is>
      </c>
      <c r="B918" s="11" t="inlineStr">
        <is>
          <t>https://www.youtube.com/watch?v=iqHGFgqdhbU</t>
        </is>
      </c>
      <c r="C918" s="6" t="inlineStr">
        <is>
          <t>11/12</t>
        </is>
      </c>
      <c r="D918" s="8" t="inlineStr">
        <is>
          <t>2022 Steinbach Annual Traffic Count Program - forward to Manitoba Infrastructure and request review of recommendations</t>
        </is>
      </c>
      <c r="E918" s="6" t="inlineStr">
        <is>
          <t>infrastructure</t>
        </is>
      </c>
      <c r="F918" s="6" t="inlineStr">
        <is>
          <t>Yes</t>
        </is>
      </c>
      <c r="G918" s="6" t="inlineStr">
        <is>
          <t>Susan Penner</t>
        </is>
      </c>
      <c r="H918" s="6" t="inlineStr">
        <is>
          <t>Yes</t>
        </is>
      </c>
      <c r="I918" s="6" t="inlineStr">
        <is>
          <t>present</t>
        </is>
      </c>
      <c r="J918" s="6" t="inlineStr">
        <is>
          <t>Yes</t>
        </is>
      </c>
      <c r="K918" s="6" t="inlineStr">
        <is>
          <t>none</t>
        </is>
      </c>
      <c r="L918" s="6" t="inlineStr">
        <is>
          <t>conditional</t>
        </is>
      </c>
      <c r="M918" s="6" t="inlineStr">
        <is>
          <t>voice-unanimous</t>
        </is>
      </c>
      <c r="N918" s="6" t="n">
        <v>2</v>
      </c>
      <c r="O918" s="6" t="n">
        <v>2</v>
      </c>
      <c r="P918" s="6" t="n">
        <v>3</v>
      </c>
      <c r="Q918" s="6" t="n">
        <v>1</v>
      </c>
      <c r="R918" s="6" t="n">
        <v>2</v>
      </c>
      <c r="S918" s="15">
        <f>IF(OR(H918&lt;&gt;"Yes",COUNT(N918:R918)=0),"",100*SUMPRODUCT(N918:R918/4,Weights!$B$2:$F$2)/SUMPRODUCT(--(N918:R918&lt;&gt;""),Weights!$B$2:$F$2))</f>
        <v/>
      </c>
      <c r="T918" s="6">
        <f>IF(H918&lt;&gt;"Yes","",IF(AND(N(N918)&gt;=2,N(O918)&gt;=2),"Yes","No"))</f>
        <v/>
      </c>
      <c r="U918" s="6" t="inlineStr">
        <is>
          <t>high</t>
        </is>
      </c>
      <c r="V918" s="6" t="inlineStr">
        <is>
          <t>high</t>
        </is>
      </c>
      <c r="W918" s="6" t="inlineStr">
        <is>
          <t>No</t>
        </is>
      </c>
      <c r="X918" s="8" t="inlineStr"/>
      <c r="Y918" s="6" t="n">
        <v>4</v>
      </c>
      <c r="Z918" s="8" t="inlineStr">
        <is>
          <t>[00:37:56] Through you, so essentially if we want changes or if we notice changes, the city has to request them from the province, or is there proactive— like, are they examining, you know, the movements, or is this really just based on request?
[00:39:42] But the dates for the end of October, however, Like in December, the traffic backup was like insane, right?
[00:39:42] So it's kind of hard to know when it should be brought up and when we say, okay, this is a problem versus, well, this is just normal.
[00:39:42] Maybe in non-peak times, can we just, you know, have those lights not operating?</t>
        </is>
      </c>
      <c r="AA918" s="8" t="inlineStr">
        <is>
          <t>position: no stance on the resolution; suggests off-peak signal shutdown | reasons: December congestion and needless stops as grounds for concern, partially linked | independence: own observations | engagement: did not respond to staff's point that provincial safety policy bars flashing signals | flexibility: acknowledges count dates may not reflect real congestion</t>
        </is>
      </c>
      <c r="AB918" s="11" t="inlineStr">
        <is>
          <t>https://www.youtube.com/watch?v=iqHGFgqdhbU&amp;t=2276s</t>
        </is>
      </c>
    </row>
    <row r="919">
      <c r="A919" s="6" t="inlineStr">
        <is>
          <t>2023-03-21</t>
        </is>
      </c>
      <c r="B919" s="11" t="inlineStr">
        <is>
          <t>https://www.youtube.com/watch?v=iqHGFgqdhbU</t>
        </is>
      </c>
      <c r="C919" s="6" t="inlineStr">
        <is>
          <t>11/12</t>
        </is>
      </c>
      <c r="D919" s="8" t="inlineStr">
        <is>
          <t>2022 Steinbach Annual Traffic Count Program - forward to Manitoba Infrastructure and request review of recommendations</t>
        </is>
      </c>
      <c r="E919" s="6" t="inlineStr">
        <is>
          <t>infrastructure</t>
        </is>
      </c>
      <c r="F919" s="6" t="inlineStr">
        <is>
          <t>Yes</t>
        </is>
      </c>
      <c r="G919" s="6" t="inlineStr">
        <is>
          <t>Michael Zwaagstra</t>
        </is>
      </c>
      <c r="H919" s="6" t="inlineStr">
        <is>
          <t>Yes</t>
        </is>
      </c>
      <c r="I919" s="6" t="inlineStr">
        <is>
          <t>present</t>
        </is>
      </c>
      <c r="J919" s="6" t="inlineStr">
        <is>
          <t>No</t>
        </is>
      </c>
      <c r="K919" s="6" t="inlineStr">
        <is>
          <t>none</t>
        </is>
      </c>
      <c r="L919" s="6" t="inlineStr">
        <is>
          <t>none</t>
        </is>
      </c>
      <c r="M919" s="6" t="inlineStr">
        <is>
          <t>voice-unanimous</t>
        </is>
      </c>
      <c r="N919" s="6" t="n">
        <v>0</v>
      </c>
      <c r="O919" s="6" t="n">
        <v>0</v>
      </c>
      <c r="P919" s="6" t="n"/>
      <c r="Q919" s="6" t="n"/>
      <c r="R919" s="6" t="n"/>
      <c r="S919" s="15">
        <f>IF(OR(H919&lt;&gt;"Yes",COUNT(N919:R919)=0),"",100*SUMPRODUCT(N919:R919/4,Weights!$B$2:$F$2)/SUMPRODUCT(--(N919:R919&lt;&gt;""),Weights!$B$2:$F$2))</f>
        <v/>
      </c>
      <c r="T919" s="6">
        <f>IF(H919&lt;&gt;"Yes","",IF(AND(N(N919)&gt;=2,N(O919)&gt;=2),"Yes","No"))</f>
        <v/>
      </c>
      <c r="U919" s="6" t="inlineStr">
        <is>
          <t>high</t>
        </is>
      </c>
      <c r="V919" s="6" t="inlineStr">
        <is>
          <t>high</t>
        </is>
      </c>
      <c r="W919" s="6" t="inlineStr">
        <is>
          <t>No</t>
        </is>
      </c>
      <c r="X919" s="8" t="inlineStr"/>
      <c r="Y919" s="6" t="n">
        <v>0</v>
      </c>
      <c r="Z919" s="8" t="inlineStr"/>
      <c r="AA919" s="8" t="inlineStr">
        <is>
          <t>position: unrecorded unanimous voice vote, no speech | reasons: no speech</t>
        </is>
      </c>
      <c r="AB919" s="6" t="inlineStr"/>
    </row>
    <row r="920">
      <c r="A920" s="6" t="inlineStr">
        <is>
          <t>2023-03-21</t>
        </is>
      </c>
      <c r="B920" s="11" t="inlineStr">
        <is>
          <t>https://www.youtube.com/watch?v=iqHGFgqdhbU</t>
        </is>
      </c>
      <c r="C920" s="6" t="inlineStr">
        <is>
          <t>11/12</t>
        </is>
      </c>
      <c r="D920" s="8" t="inlineStr">
        <is>
          <t>2022 Steinbach Annual Traffic Count Program - forward to Manitoba Infrastructure and request review of recommendations</t>
        </is>
      </c>
      <c r="E920" s="6" t="inlineStr">
        <is>
          <t>infrastructure</t>
        </is>
      </c>
      <c r="F920" s="6" t="inlineStr">
        <is>
          <t>Yes</t>
        </is>
      </c>
      <c r="G920" s="6" t="inlineStr">
        <is>
          <t>Mayor Earl Funk</t>
        </is>
      </c>
      <c r="H920" s="6" t="inlineStr">
        <is>
          <t>Yes</t>
        </is>
      </c>
      <c r="I920" s="6" t="inlineStr">
        <is>
          <t>present</t>
        </is>
      </c>
      <c r="J920" s="6" t="inlineStr">
        <is>
          <t>Yes</t>
        </is>
      </c>
      <c r="K920" s="6" t="inlineStr">
        <is>
          <t>none</t>
        </is>
      </c>
      <c r="L920" s="6" t="inlineStr">
        <is>
          <t>for</t>
        </is>
      </c>
      <c r="M920" s="6" t="inlineStr">
        <is>
          <t>voice-unanimous</t>
        </is>
      </c>
      <c r="N920" s="6" t="n">
        <v>4</v>
      </c>
      <c r="O920" s="6" t="n">
        <v>3</v>
      </c>
      <c r="P920" s="6" t="n">
        <v>3</v>
      </c>
      <c r="Q920" s="6" t="n">
        <v>2</v>
      </c>
      <c r="R920" s="6" t="n">
        <v>2</v>
      </c>
      <c r="S920" s="15">
        <f>IF(OR(H920&lt;&gt;"Yes",COUNT(N920:R920)=0),"",100*SUMPRODUCT(N920:R920/4,Weights!$B$2:$F$2)/SUMPRODUCT(--(N920:R920&lt;&gt;""),Weights!$B$2:$F$2))</f>
        <v/>
      </c>
      <c r="T920" s="6">
        <f>IF(H920&lt;&gt;"Yes","",IF(AND(N(N920)&gt;=2,N(O920)&gt;=2),"Yes","No"))</f>
        <v/>
      </c>
      <c r="U920" s="6" t="inlineStr">
        <is>
          <t>high</t>
        </is>
      </c>
      <c r="V920" s="6" t="inlineStr">
        <is>
          <t>high</t>
        </is>
      </c>
      <c r="W920" s="6" t="inlineStr">
        <is>
          <t>No</t>
        </is>
      </c>
      <c r="X920" s="8" t="inlineStr"/>
      <c r="Y920" s="6" t="n">
        <v>3</v>
      </c>
      <c r="Z920" s="8" t="inlineStr">
        <is>
          <t>[00:43:21] I'm just wondering what gives you the most power to go after the recommendations and actually go and review the traffic signals on PTH 12 North with them so that we can look at some of these issues that have been brought up today?
[00:44:40] Well, then I would ask if you would meet with them on the traffic signalization on PTH-12 anyways, then make sure we bring these concerns up as well.
[00:44:40] But just ongoing that we keep putting on the pressure because we are growing and that means more traffic and that means, you know what, just more problems that will happen on our roads</t>
        </is>
      </c>
      <c r="AA920" s="8" t="inlineStr">
        <is>
          <t>position: explicit direction to staff | reasons: growth means more traffic and problems | independence: own assessment | engagement: responds to staff's 'already addressed' by asking for follow-up anyway | flexibility: acknowledges Giesbrecht signal deferred to 2024</t>
        </is>
      </c>
      <c r="AB920" s="11" t="inlineStr">
        <is>
          <t>https://www.youtube.com/watch?v=iqHGFgqdhbU&amp;t=2601s</t>
        </is>
      </c>
    </row>
    <row r="921">
      <c r="A921" s="6" t="inlineStr">
        <is>
          <t>2023-03-21</t>
        </is>
      </c>
      <c r="B921" s="11" t="inlineStr">
        <is>
          <t>https://www.youtube.com/watch?v=iqHGFgqdhbU</t>
        </is>
      </c>
      <c r="C921" s="6" t="inlineStr">
        <is>
          <t>13</t>
        </is>
      </c>
      <c r="D921" s="8" t="inlineStr">
        <is>
          <t>Park Road West Extension tender award - Friesen Hauling Ltd. ($1,970,097)</t>
        </is>
      </c>
      <c r="E921" s="6" t="inlineStr">
        <is>
          <t>infrastructure</t>
        </is>
      </c>
      <c r="F921" s="6" t="inlineStr">
        <is>
          <t>No</t>
        </is>
      </c>
      <c r="G921" s="6" t="inlineStr">
        <is>
          <t>Jac Siemens</t>
        </is>
      </c>
      <c r="H921" s="6" t="inlineStr">
        <is>
          <t>Yes</t>
        </is>
      </c>
      <c r="I921" s="6" t="inlineStr">
        <is>
          <t>present</t>
        </is>
      </c>
      <c r="J921" s="6" t="inlineStr">
        <is>
          <t>No</t>
        </is>
      </c>
      <c r="K921" s="6" t="inlineStr">
        <is>
          <t>none</t>
        </is>
      </c>
      <c r="L921" s="6" t="inlineStr">
        <is>
          <t>none</t>
        </is>
      </c>
      <c r="M921" s="6" t="inlineStr">
        <is>
          <t>voice-unanimous</t>
        </is>
      </c>
      <c r="N921" s="6" t="n">
        <v>0</v>
      </c>
      <c r="O921" s="6" t="n">
        <v>0</v>
      </c>
      <c r="P921" s="6" t="n"/>
      <c r="Q921" s="6" t="n"/>
      <c r="R921" s="6" t="n"/>
      <c r="S921" s="15">
        <f>IF(OR(H921&lt;&gt;"Yes",COUNT(N921:R921)=0),"",100*SUMPRODUCT(N921:R921/4,Weights!$B$2:$F$2)/SUMPRODUCT(--(N921:R921&lt;&gt;""),Weights!$B$2:$F$2))</f>
        <v/>
      </c>
      <c r="T921" s="6">
        <f>IF(H921&lt;&gt;"Yes","",IF(AND(N(N921)&gt;=2,N(O921)&gt;=2),"Yes","No"))</f>
        <v/>
      </c>
      <c r="U921" s="6" t="inlineStr">
        <is>
          <t>high</t>
        </is>
      </c>
      <c r="V921" s="6" t="inlineStr">
        <is>
          <t>high</t>
        </is>
      </c>
      <c r="W921" s="6" t="inlineStr">
        <is>
          <t>No</t>
        </is>
      </c>
      <c r="X921" s="8" t="inlineStr"/>
      <c r="Y921" s="6" t="n">
        <v>0</v>
      </c>
      <c r="Z921" s="8" t="inlineStr"/>
      <c r="AA921" s="8" t="inlineStr">
        <is>
          <t>position: unrecorded unanimous voice vote, no speech | reasons: no speech</t>
        </is>
      </c>
      <c r="AB921" s="6" t="inlineStr"/>
    </row>
    <row r="922">
      <c r="A922" s="6" t="inlineStr">
        <is>
          <t>2023-03-21</t>
        </is>
      </c>
      <c r="B922" s="11" t="inlineStr">
        <is>
          <t>https://www.youtube.com/watch?v=iqHGFgqdhbU</t>
        </is>
      </c>
      <c r="C922" s="6" t="inlineStr">
        <is>
          <t>13</t>
        </is>
      </c>
      <c r="D922" s="8" t="inlineStr">
        <is>
          <t>Park Road West Extension tender award - Friesen Hauling Ltd. ($1,970,097)</t>
        </is>
      </c>
      <c r="E922" s="6" t="inlineStr">
        <is>
          <t>infrastructure</t>
        </is>
      </c>
      <c r="F922" s="6" t="inlineStr">
        <is>
          <t>No</t>
        </is>
      </c>
      <c r="G922" s="6" t="inlineStr">
        <is>
          <t>Damian Penner</t>
        </is>
      </c>
      <c r="H922" s="6" t="inlineStr">
        <is>
          <t>Yes</t>
        </is>
      </c>
      <c r="I922" s="6" t="inlineStr">
        <is>
          <t>present</t>
        </is>
      </c>
      <c r="J922" s="6" t="inlineStr">
        <is>
          <t>Yes</t>
        </is>
      </c>
      <c r="K922" s="6" t="inlineStr">
        <is>
          <t>seconder</t>
        </is>
      </c>
      <c r="L922" s="6" t="inlineStr">
        <is>
          <t>for</t>
        </is>
      </c>
      <c r="M922" s="6" t="inlineStr">
        <is>
          <t>voice-unanimous</t>
        </is>
      </c>
      <c r="N922" s="6" t="n">
        <v>4</v>
      </c>
      <c r="O922" s="6" t="n">
        <v>3</v>
      </c>
      <c r="P922" s="6" t="n">
        <v>3</v>
      </c>
      <c r="Q922" s="6" t="n"/>
      <c r="R922" s="6" t="n"/>
      <c r="S922" s="15">
        <f>IF(OR(H922&lt;&gt;"Yes",COUNT(N922:R922)=0),"",100*SUMPRODUCT(N922:R922/4,Weights!$B$2:$F$2)/SUMPRODUCT(--(N922:R922&lt;&gt;""),Weights!$B$2:$F$2))</f>
        <v/>
      </c>
      <c r="T922" s="6">
        <f>IF(H922&lt;&gt;"Yes","",IF(AND(N(N922)&gt;=2,N(O922)&gt;=2),"Yes","No"))</f>
        <v/>
      </c>
      <c r="U922" s="6" t="inlineStr">
        <is>
          <t>high</t>
        </is>
      </c>
      <c r="V922" s="6" t="inlineStr">
        <is>
          <t>high</t>
        </is>
      </c>
      <c r="W922" s="6" t="inlineStr">
        <is>
          <t>No</t>
        </is>
      </c>
      <c r="X922" s="8" t="inlineStr"/>
      <c r="Y922" s="6" t="n">
        <v>3</v>
      </c>
      <c r="Z922" s="8" t="inlineStr">
        <is>
          <t>[00:50:58] I agree with everything Councillor Pinner said.
[00:50:58] And this is a testament of where, uh, having healthy reserves is a good— is a great thing for the city to have, because, uh, you can leverage when there is construction started.
[00:50:58] We can piggyback onto that and complete the project to what the fullest design should be, uh, without waiting for more development to come down further closer to industrial to extended all the way there.</t>
        </is>
      </c>
      <c r="AA922" s="8" t="inlineStr">
        <is>
          <t>position: seconded, explicit agreement | reasons: reserves allow piggybacking on current construction rather than waiting for development | independence: agrees but adds own distinct rationale</t>
        </is>
      </c>
      <c r="AB922" s="11" t="inlineStr">
        <is>
          <t>https://www.youtube.com/watch?v=iqHGFgqdhbU&amp;t=3058s</t>
        </is>
      </c>
    </row>
    <row r="923">
      <c r="A923" s="6" t="inlineStr">
        <is>
          <t>2023-03-21</t>
        </is>
      </c>
      <c r="B923" s="11" t="inlineStr">
        <is>
          <t>https://www.youtube.com/watch?v=iqHGFgqdhbU</t>
        </is>
      </c>
      <c r="C923" s="6" t="inlineStr">
        <is>
          <t>13</t>
        </is>
      </c>
      <c r="D923" s="8" t="inlineStr">
        <is>
          <t>Park Road West Extension tender award - Friesen Hauling Ltd. ($1,970,097)</t>
        </is>
      </c>
      <c r="E923" s="6" t="inlineStr">
        <is>
          <t>infrastructure</t>
        </is>
      </c>
      <c r="F923" s="6" t="inlineStr">
        <is>
          <t>No</t>
        </is>
      </c>
      <c r="G923" s="6" t="inlineStr">
        <is>
          <t>Jake Hiebert</t>
        </is>
      </c>
      <c r="H923" s="6" t="inlineStr">
        <is>
          <t>Yes</t>
        </is>
      </c>
      <c r="I923" s="6" t="inlineStr">
        <is>
          <t>present</t>
        </is>
      </c>
      <c r="J923" s="6" t="inlineStr">
        <is>
          <t>No</t>
        </is>
      </c>
      <c r="K923" s="6" t="inlineStr">
        <is>
          <t>none</t>
        </is>
      </c>
      <c r="L923" s="6" t="inlineStr">
        <is>
          <t>none</t>
        </is>
      </c>
      <c r="M923" s="6" t="inlineStr">
        <is>
          <t>voice-unanimous</t>
        </is>
      </c>
      <c r="N923" s="6" t="n">
        <v>0</v>
      </c>
      <c r="O923" s="6" t="n">
        <v>0</v>
      </c>
      <c r="P923" s="6" t="n"/>
      <c r="Q923" s="6" t="n"/>
      <c r="R923" s="6" t="n"/>
      <c r="S923" s="15">
        <f>IF(OR(H923&lt;&gt;"Yes",COUNT(N923:R923)=0),"",100*SUMPRODUCT(N923:R923/4,Weights!$B$2:$F$2)/SUMPRODUCT(--(N923:R923&lt;&gt;""),Weights!$B$2:$F$2))</f>
        <v/>
      </c>
      <c r="T923" s="6">
        <f>IF(H923&lt;&gt;"Yes","",IF(AND(N(N923)&gt;=2,N(O923)&gt;=2),"Yes","No"))</f>
        <v/>
      </c>
      <c r="U923" s="6" t="inlineStr">
        <is>
          <t>medium</t>
        </is>
      </c>
      <c r="V923" s="6" t="inlineStr">
        <is>
          <t>high</t>
        </is>
      </c>
      <c r="W923" s="6" t="inlineStr">
        <is>
          <t>No</t>
        </is>
      </c>
      <c r="X923" s="8" t="inlineStr"/>
      <c r="Y923" s="6" t="n">
        <v>0</v>
      </c>
      <c r="Z923" s="8" t="inlineStr"/>
      <c r="AA923" s="8" t="inlineStr">
        <is>
          <t>position: unrecorded unanimous voice vote, no speech | reasons: no speech</t>
        </is>
      </c>
      <c r="AB923" s="6" t="inlineStr"/>
    </row>
    <row r="924">
      <c r="A924" s="6" t="inlineStr">
        <is>
          <t>2023-03-21</t>
        </is>
      </c>
      <c r="B924" s="11" t="inlineStr">
        <is>
          <t>https://www.youtube.com/watch?v=iqHGFgqdhbU</t>
        </is>
      </c>
      <c r="C924" s="6" t="inlineStr">
        <is>
          <t>13</t>
        </is>
      </c>
      <c r="D924" s="8" t="inlineStr">
        <is>
          <t>Park Road West Extension tender award - Friesen Hauling Ltd. ($1,970,097)</t>
        </is>
      </c>
      <c r="E924" s="6" t="inlineStr">
        <is>
          <t>infrastructure</t>
        </is>
      </c>
      <c r="F924" s="6" t="inlineStr">
        <is>
          <t>No</t>
        </is>
      </c>
      <c r="G924" s="6" t="inlineStr">
        <is>
          <t>Bill Hiebert</t>
        </is>
      </c>
      <c r="H924" s="6" t="inlineStr">
        <is>
          <t>Yes</t>
        </is>
      </c>
      <c r="I924" s="6" t="inlineStr">
        <is>
          <t>present</t>
        </is>
      </c>
      <c r="J924" s="6" t="inlineStr">
        <is>
          <t>Yes</t>
        </is>
      </c>
      <c r="K924" s="6" t="inlineStr">
        <is>
          <t>none</t>
        </is>
      </c>
      <c r="L924" s="6" t="inlineStr">
        <is>
          <t>for</t>
        </is>
      </c>
      <c r="M924" s="6" t="inlineStr">
        <is>
          <t>voice-unanimous</t>
        </is>
      </c>
      <c r="N924" s="6" t="n">
        <v>3</v>
      </c>
      <c r="O924" s="6" t="n">
        <v>3</v>
      </c>
      <c r="P924" s="6" t="n">
        <v>3</v>
      </c>
      <c r="Q924" s="6" t="n"/>
      <c r="R924" s="6" t="n"/>
      <c r="S924" s="15">
        <f>IF(OR(H924&lt;&gt;"Yes",COUNT(N924:R924)=0),"",100*SUMPRODUCT(N924:R924/4,Weights!$B$2:$F$2)/SUMPRODUCT(--(N924:R924&lt;&gt;""),Weights!$B$2:$F$2))</f>
        <v/>
      </c>
      <c r="T924" s="6">
        <f>IF(H924&lt;&gt;"Yes","",IF(AND(N(N924)&gt;=2,N(O924)&gt;=2),"Yes","No"))</f>
        <v/>
      </c>
      <c r="U924" s="6" t="inlineStr">
        <is>
          <t>medium</t>
        </is>
      </c>
      <c r="V924" s="6" t="inlineStr">
        <is>
          <t>medium</t>
        </is>
      </c>
      <c r="W924" s="6" t="inlineStr">
        <is>
          <t>No</t>
        </is>
      </c>
      <c r="X924" s="8" t="inlineStr"/>
      <c r="Y924" s="6" t="n">
        <v>1</v>
      </c>
      <c r="Z924" s="8" t="inlineStr">
        <is>
          <t>[00:51:51] I'd like to add that this is concrete, so weight restrictions are not an issue, and this is going to be a great bypass when we do the intersection at number 12 and Lowen Boulevard. So I think it's going to serve a purpose in a big, big way.</t>
        </is>
      </c>
      <c r="AA924" s="8" t="inlineStr">
        <is>
          <t>position: clear support without formal statement | reasons: concrete avoids weight restrictions; bypass during PTH 12/Loewen work | independence: new points not raised by others</t>
        </is>
      </c>
      <c r="AB924" s="11" t="inlineStr">
        <is>
          <t>https://www.youtube.com/watch?v=iqHGFgqdhbU&amp;t=3111s</t>
        </is>
      </c>
    </row>
    <row r="925">
      <c r="A925" s="6" t="inlineStr">
        <is>
          <t>2023-03-21</t>
        </is>
      </c>
      <c r="B925" s="11" t="inlineStr">
        <is>
          <t>https://www.youtube.com/watch?v=iqHGFgqdhbU</t>
        </is>
      </c>
      <c r="C925" s="6" t="inlineStr">
        <is>
          <t>13</t>
        </is>
      </c>
      <c r="D925" s="8" t="inlineStr">
        <is>
          <t>Park Road West Extension tender award - Friesen Hauling Ltd. ($1,970,097)</t>
        </is>
      </c>
      <c r="E925" s="6" t="inlineStr">
        <is>
          <t>infrastructure</t>
        </is>
      </c>
      <c r="F925" s="6" t="inlineStr">
        <is>
          <t>No</t>
        </is>
      </c>
      <c r="G925" s="6" t="inlineStr">
        <is>
          <t>Susan Penner</t>
        </is>
      </c>
      <c r="H925" s="6" t="inlineStr">
        <is>
          <t>Yes</t>
        </is>
      </c>
      <c r="I925" s="6" t="inlineStr">
        <is>
          <t>present</t>
        </is>
      </c>
      <c r="J925" s="6" t="inlineStr">
        <is>
          <t>Yes</t>
        </is>
      </c>
      <c r="K925" s="6" t="inlineStr">
        <is>
          <t>mover</t>
        </is>
      </c>
      <c r="L925" s="6" t="inlineStr">
        <is>
          <t>for</t>
        </is>
      </c>
      <c r="M925" s="6" t="inlineStr">
        <is>
          <t>voice-unanimous</t>
        </is>
      </c>
      <c r="N925" s="6" t="n">
        <v>4</v>
      </c>
      <c r="O925" s="6" t="n">
        <v>3</v>
      </c>
      <c r="P925" s="6" t="n">
        <v>3</v>
      </c>
      <c r="Q925" s="6" t="n"/>
      <c r="R925" s="6" t="n"/>
      <c r="S925" s="15">
        <f>IF(OR(H925&lt;&gt;"Yes",COUNT(N925:R925)=0),"",100*SUMPRODUCT(N925:R925/4,Weights!$B$2:$F$2)/SUMPRODUCT(--(N925:R925&lt;&gt;""),Weights!$B$2:$F$2))</f>
        <v/>
      </c>
      <c r="T925" s="6">
        <f>IF(H925&lt;&gt;"Yes","",IF(AND(N(N925)&gt;=2,N(O925)&gt;=2),"Yes","No"))</f>
        <v/>
      </c>
      <c r="U925" s="6" t="inlineStr">
        <is>
          <t>high</t>
        </is>
      </c>
      <c r="V925" s="6" t="inlineStr">
        <is>
          <t>high</t>
        </is>
      </c>
      <c r="W925" s="6" t="inlineStr">
        <is>
          <t>No</t>
        </is>
      </c>
      <c r="X925" s="8" t="inlineStr"/>
      <c r="Y925" s="6" t="n">
        <v>4</v>
      </c>
      <c r="Z925" s="8" t="inlineStr">
        <is>
          <t>[00:50:02] Motion to approve.
[00:50:08] If we wouldn't approve this, what it would essentially mean is that Park Road West would not be paved all the way to Industrial Road, which is also paved.
[00:50:08] I know I'm sure it will be because we've heard a lot about the fact that that road is gravel.
[00:52:09] But the fact that we can be proactive and get this done now, I think it's the right decision.</t>
        </is>
      </c>
      <c r="AA925" s="8" t="inlineStr">
        <is>
          <t>position: moved, explicit | reasons: counterfactual gravel gap; public demand; proactive timing | independence: own assessment</t>
        </is>
      </c>
      <c r="AB925" s="11" t="inlineStr">
        <is>
          <t>https://www.youtube.com/watch?v=iqHGFgqdhbU&amp;t=3002s</t>
        </is>
      </c>
    </row>
    <row r="926">
      <c r="A926" s="6" t="inlineStr">
        <is>
          <t>2023-03-21</t>
        </is>
      </c>
      <c r="B926" s="11" t="inlineStr">
        <is>
          <t>https://www.youtube.com/watch?v=iqHGFgqdhbU</t>
        </is>
      </c>
      <c r="C926" s="6" t="inlineStr">
        <is>
          <t>13</t>
        </is>
      </c>
      <c r="D926" s="8" t="inlineStr">
        <is>
          <t>Park Road West Extension tender award - Friesen Hauling Ltd. ($1,970,097)</t>
        </is>
      </c>
      <c r="E926" s="6" t="inlineStr">
        <is>
          <t>infrastructure</t>
        </is>
      </c>
      <c r="F926" s="6" t="inlineStr">
        <is>
          <t>No</t>
        </is>
      </c>
      <c r="G926" s="6" t="inlineStr">
        <is>
          <t>Michael Zwaagstra</t>
        </is>
      </c>
      <c r="H926" s="6" t="inlineStr">
        <is>
          <t>Yes</t>
        </is>
      </c>
      <c r="I926" s="6" t="inlineStr">
        <is>
          <t>present</t>
        </is>
      </c>
      <c r="J926" s="6" t="inlineStr">
        <is>
          <t>No</t>
        </is>
      </c>
      <c r="K926" s="6" t="inlineStr">
        <is>
          <t>none</t>
        </is>
      </c>
      <c r="L926" s="6" t="inlineStr">
        <is>
          <t>none</t>
        </is>
      </c>
      <c r="M926" s="6" t="inlineStr">
        <is>
          <t>voice-unanimous</t>
        </is>
      </c>
      <c r="N926" s="6" t="n">
        <v>0</v>
      </c>
      <c r="O926" s="6" t="n">
        <v>0</v>
      </c>
      <c r="P926" s="6" t="n"/>
      <c r="Q926" s="6" t="n"/>
      <c r="R926" s="6" t="n"/>
      <c r="S926" s="15">
        <f>IF(OR(H926&lt;&gt;"Yes",COUNT(N926:R926)=0),"",100*SUMPRODUCT(N926:R926/4,Weights!$B$2:$F$2)/SUMPRODUCT(--(N926:R926&lt;&gt;""),Weights!$B$2:$F$2))</f>
        <v/>
      </c>
      <c r="T926" s="6">
        <f>IF(H926&lt;&gt;"Yes","",IF(AND(N(N926)&gt;=2,N(O926)&gt;=2),"Yes","No"))</f>
        <v/>
      </c>
      <c r="U926" s="6" t="inlineStr">
        <is>
          <t>high</t>
        </is>
      </c>
      <c r="V926" s="6" t="inlineStr">
        <is>
          <t>high</t>
        </is>
      </c>
      <c r="W926" s="6" t="inlineStr">
        <is>
          <t>No</t>
        </is>
      </c>
      <c r="X926" s="8" t="inlineStr"/>
      <c r="Y926" s="6" t="n">
        <v>0</v>
      </c>
      <c r="Z926" s="8" t="inlineStr"/>
      <c r="AA926" s="8" t="inlineStr">
        <is>
          <t>position: unrecorded unanimous voice vote, no speech | reasons: no speech</t>
        </is>
      </c>
      <c r="AB926" s="6" t="inlineStr"/>
    </row>
    <row r="927">
      <c r="A927" s="6" t="inlineStr">
        <is>
          <t>2023-03-21</t>
        </is>
      </c>
      <c r="B927" s="11" t="inlineStr">
        <is>
          <t>https://www.youtube.com/watch?v=iqHGFgqdhbU</t>
        </is>
      </c>
      <c r="C927" s="6" t="inlineStr">
        <is>
          <t>13</t>
        </is>
      </c>
      <c r="D927" s="8" t="inlineStr">
        <is>
          <t>Park Road West Extension tender award - Friesen Hauling Ltd. ($1,970,097)</t>
        </is>
      </c>
      <c r="E927" s="6" t="inlineStr">
        <is>
          <t>infrastructure</t>
        </is>
      </c>
      <c r="F927" s="6" t="inlineStr">
        <is>
          <t>No</t>
        </is>
      </c>
      <c r="G927" s="6" t="inlineStr">
        <is>
          <t>Mayor Earl Funk</t>
        </is>
      </c>
      <c r="H927" s="6" t="inlineStr">
        <is>
          <t>Yes</t>
        </is>
      </c>
      <c r="I927" s="6" t="inlineStr">
        <is>
          <t>present</t>
        </is>
      </c>
      <c r="J927" s="6" t="inlineStr">
        <is>
          <t>Yes</t>
        </is>
      </c>
      <c r="K927" s="6" t="inlineStr">
        <is>
          <t>none</t>
        </is>
      </c>
      <c r="L927" s="6" t="inlineStr">
        <is>
          <t>for</t>
        </is>
      </c>
      <c r="M927" s="6" t="inlineStr">
        <is>
          <t>voice-unanimous</t>
        </is>
      </c>
      <c r="N927" s="6" t="n">
        <v>4</v>
      </c>
      <c r="O927" s="6" t="n">
        <v>3</v>
      </c>
      <c r="P927" s="6" t="n">
        <v>3</v>
      </c>
      <c r="Q927" s="6" t="n"/>
      <c r="R927" s="6" t="n"/>
      <c r="S927" s="15">
        <f>IF(OR(H927&lt;&gt;"Yes",COUNT(N927:R927)=0),"",100*SUMPRODUCT(N927:R927/4,Weights!$B$2:$F$2)/SUMPRODUCT(--(N927:R927&lt;&gt;""),Weights!$B$2:$F$2))</f>
        <v/>
      </c>
      <c r="T927" s="6">
        <f>IF(H927&lt;&gt;"Yes","",IF(AND(N(N927)&gt;=2,N(O927)&gt;=2),"Yes","No"))</f>
        <v/>
      </c>
      <c r="U927" s="6" t="inlineStr">
        <is>
          <t>high</t>
        </is>
      </c>
      <c r="V927" s="6" t="inlineStr">
        <is>
          <t>high</t>
        </is>
      </c>
      <c r="W927" s="6" t="inlineStr">
        <is>
          <t>No</t>
        </is>
      </c>
      <c r="X927" s="8" t="inlineStr"/>
      <c r="Y927" s="6" t="n">
        <v>2</v>
      </c>
      <c r="Z927" s="8" t="inlineStr">
        <is>
          <t>[00:52:21] I know personally I've had meetings in my office about this road. There's been many requests to pave this road, and I think we're doing the right thing.
[00:52:21] This is going to give another way to go north in our community. and tie us up into the industrial or the commercial area.</t>
        </is>
      </c>
      <c r="AA927" s="8" t="inlineStr">
        <is>
          <t>position: explicit | reasons: public requests; network connectivity | independence: own experience</t>
        </is>
      </c>
      <c r="AB927" s="11" t="inlineStr">
        <is>
          <t>https://www.youtube.com/watch?v=iqHGFgqdhbU&amp;t=3141s</t>
        </is>
      </c>
    </row>
    <row r="928">
      <c r="A928" s="6" t="inlineStr">
        <is>
          <t>2023-03-21</t>
        </is>
      </c>
      <c r="B928" s="11" t="inlineStr">
        <is>
          <t>https://www.youtube.com/watch?v=iqHGFgqdhbU</t>
        </is>
      </c>
      <c r="C928" s="6" t="inlineStr">
        <is>
          <t>14</t>
        </is>
      </c>
      <c r="D928" s="8" t="inlineStr">
        <is>
          <t>Barkman Avenue / Penner Street / Asphalt Overlay Program tender award - Maple Leaf Construction ($3,445,402), revised scope</t>
        </is>
      </c>
      <c r="E928" s="6" t="inlineStr">
        <is>
          <t>infrastructure</t>
        </is>
      </c>
      <c r="F928" s="6" t="inlineStr">
        <is>
          <t>No</t>
        </is>
      </c>
      <c r="G928" s="6" t="inlineStr">
        <is>
          <t>Jac Siemens</t>
        </is>
      </c>
      <c r="H928" s="6" t="inlineStr">
        <is>
          <t>Yes</t>
        </is>
      </c>
      <c r="I928" s="6" t="inlineStr">
        <is>
          <t>present</t>
        </is>
      </c>
      <c r="J928" s="6" t="inlineStr">
        <is>
          <t>No</t>
        </is>
      </c>
      <c r="K928" s="6" t="inlineStr">
        <is>
          <t>seconder</t>
        </is>
      </c>
      <c r="L928" s="6" t="inlineStr">
        <is>
          <t>none</t>
        </is>
      </c>
      <c r="M928" s="6" t="inlineStr">
        <is>
          <t>voice-unanimous</t>
        </is>
      </c>
      <c r="N928" s="6" t="n">
        <v>2</v>
      </c>
      <c r="O928" s="6" t="n">
        <v>0</v>
      </c>
      <c r="P928" s="6" t="n"/>
      <c r="Q928" s="6" t="n"/>
      <c r="R928" s="6" t="n"/>
      <c r="S928" s="15">
        <f>IF(OR(H928&lt;&gt;"Yes",COUNT(N928:R928)=0),"",100*SUMPRODUCT(N928:R928/4,Weights!$B$2:$F$2)/SUMPRODUCT(--(N928:R928&lt;&gt;""),Weights!$B$2:$F$2))</f>
        <v/>
      </c>
      <c r="T928" s="6">
        <f>IF(H928&lt;&gt;"Yes","",IF(AND(N(N928)&gt;=2,N(O928)&gt;=2),"Yes","No"))</f>
        <v/>
      </c>
      <c r="U928" s="6" t="inlineStr">
        <is>
          <t>high</t>
        </is>
      </c>
      <c r="V928" s="6" t="inlineStr">
        <is>
          <t>high</t>
        </is>
      </c>
      <c r="W928" s="6" t="inlineStr">
        <is>
          <t>No</t>
        </is>
      </c>
      <c r="X928" s="8" t="inlineStr"/>
      <c r="Y928" s="6" t="n">
        <v>0</v>
      </c>
      <c r="Z928" s="8" t="inlineStr"/>
      <c r="AA928" s="8" t="inlineStr">
        <is>
          <t>position: seconded per minutes; no speech | reasons: no speech</t>
        </is>
      </c>
      <c r="AB928" s="6" t="inlineStr"/>
    </row>
    <row r="929">
      <c r="A929" s="6" t="inlineStr">
        <is>
          <t>2023-03-21</t>
        </is>
      </c>
      <c r="B929" s="11" t="inlineStr">
        <is>
          <t>https://www.youtube.com/watch?v=iqHGFgqdhbU</t>
        </is>
      </c>
      <c r="C929" s="6" t="inlineStr">
        <is>
          <t>14</t>
        </is>
      </c>
      <c r="D929" s="8" t="inlineStr">
        <is>
          <t>Barkman Avenue / Penner Street / Asphalt Overlay Program tender award - Maple Leaf Construction ($3,445,402), revised scope</t>
        </is>
      </c>
      <c r="E929" s="6" t="inlineStr">
        <is>
          <t>infrastructure</t>
        </is>
      </c>
      <c r="F929" s="6" t="inlineStr">
        <is>
          <t>No</t>
        </is>
      </c>
      <c r="G929" s="6" t="inlineStr">
        <is>
          <t>Damian Penner</t>
        </is>
      </c>
      <c r="H929" s="6" t="inlineStr">
        <is>
          <t>Yes</t>
        </is>
      </c>
      <c r="I929" s="6" t="inlineStr">
        <is>
          <t>present</t>
        </is>
      </c>
      <c r="J929" s="6" t="inlineStr">
        <is>
          <t>No</t>
        </is>
      </c>
      <c r="K929" s="6" t="inlineStr">
        <is>
          <t>none</t>
        </is>
      </c>
      <c r="L929" s="6" t="inlineStr">
        <is>
          <t>none</t>
        </is>
      </c>
      <c r="M929" s="6" t="inlineStr">
        <is>
          <t>voice-unanimous</t>
        </is>
      </c>
      <c r="N929" s="6" t="n">
        <v>0</v>
      </c>
      <c r="O929" s="6" t="n">
        <v>0</v>
      </c>
      <c r="P929" s="6" t="n"/>
      <c r="Q929" s="6" t="n"/>
      <c r="R929" s="6" t="n"/>
      <c r="S929" s="15">
        <f>IF(OR(H929&lt;&gt;"Yes",COUNT(N929:R929)=0),"",100*SUMPRODUCT(N929:R929/4,Weights!$B$2:$F$2)/SUMPRODUCT(--(N929:R929&lt;&gt;""),Weights!$B$2:$F$2))</f>
        <v/>
      </c>
      <c r="T929" s="6">
        <f>IF(H929&lt;&gt;"Yes","",IF(AND(N(N929)&gt;=2,N(O929)&gt;=2),"Yes","No"))</f>
        <v/>
      </c>
      <c r="U929" s="6" t="inlineStr">
        <is>
          <t>high</t>
        </is>
      </c>
      <c r="V929" s="6" t="inlineStr">
        <is>
          <t>high</t>
        </is>
      </c>
      <c r="W929" s="6" t="inlineStr">
        <is>
          <t>No</t>
        </is>
      </c>
      <c r="X929" s="8" t="inlineStr"/>
      <c r="Y929" s="6" t="n">
        <v>0</v>
      </c>
      <c r="Z929" s="8" t="inlineStr"/>
      <c r="AA929" s="8" t="inlineStr">
        <is>
          <t>position: unrecorded unanimous voice vote, no speech | reasons: no speech</t>
        </is>
      </c>
      <c r="AB929" s="6" t="inlineStr"/>
    </row>
    <row r="930">
      <c r="A930" s="6" t="inlineStr">
        <is>
          <t>2023-03-21</t>
        </is>
      </c>
      <c r="B930" s="11" t="inlineStr">
        <is>
          <t>https://www.youtube.com/watch?v=iqHGFgqdhbU</t>
        </is>
      </c>
      <c r="C930" s="6" t="inlineStr">
        <is>
          <t>14</t>
        </is>
      </c>
      <c r="D930" s="8" t="inlineStr">
        <is>
          <t>Barkman Avenue / Penner Street / Asphalt Overlay Program tender award - Maple Leaf Construction ($3,445,402), revised scope</t>
        </is>
      </c>
      <c r="E930" s="6" t="inlineStr">
        <is>
          <t>infrastructure</t>
        </is>
      </c>
      <c r="F930" s="6" t="inlineStr">
        <is>
          <t>No</t>
        </is>
      </c>
      <c r="G930" s="6" t="inlineStr">
        <is>
          <t>Jake Hiebert</t>
        </is>
      </c>
      <c r="H930" s="6" t="inlineStr">
        <is>
          <t>Yes</t>
        </is>
      </c>
      <c r="I930" s="6" t="inlineStr">
        <is>
          <t>present</t>
        </is>
      </c>
      <c r="J930" s="6" t="inlineStr">
        <is>
          <t>No</t>
        </is>
      </c>
      <c r="K930" s="6" t="inlineStr">
        <is>
          <t>none</t>
        </is>
      </c>
      <c r="L930" s="6" t="inlineStr">
        <is>
          <t>none</t>
        </is>
      </c>
      <c r="M930" s="6" t="inlineStr">
        <is>
          <t>voice-unanimous</t>
        </is>
      </c>
      <c r="N930" s="6" t="n">
        <v>0</v>
      </c>
      <c r="O930" s="6" t="n">
        <v>0</v>
      </c>
      <c r="P930" s="6" t="n"/>
      <c r="Q930" s="6" t="n"/>
      <c r="R930" s="6" t="n"/>
      <c r="S930" s="15">
        <f>IF(OR(H930&lt;&gt;"Yes",COUNT(N930:R930)=0),"",100*SUMPRODUCT(N930:R930/4,Weights!$B$2:$F$2)/SUMPRODUCT(--(N930:R930&lt;&gt;""),Weights!$B$2:$F$2))</f>
        <v/>
      </c>
      <c r="T930" s="6">
        <f>IF(H930&lt;&gt;"Yes","",IF(AND(N(N930)&gt;=2,N(O930)&gt;=2),"Yes","No"))</f>
        <v/>
      </c>
      <c r="U930" s="6" t="inlineStr">
        <is>
          <t>high</t>
        </is>
      </c>
      <c r="V930" s="6" t="inlineStr">
        <is>
          <t>high</t>
        </is>
      </c>
      <c r="W930" s="6" t="inlineStr">
        <is>
          <t>No</t>
        </is>
      </c>
      <c r="X930" s="8" t="inlineStr"/>
      <c r="Y930" s="6" t="n">
        <v>0</v>
      </c>
      <c r="Z930" s="8" t="inlineStr"/>
      <c r="AA930" s="8" t="inlineStr">
        <is>
          <t>position: unrecorded unanimous voice vote, no speech | reasons: no speech</t>
        </is>
      </c>
      <c r="AB930" s="6" t="inlineStr"/>
    </row>
    <row r="931">
      <c r="A931" s="6" t="inlineStr">
        <is>
          <t>2023-03-21</t>
        </is>
      </c>
      <c r="B931" s="11" t="inlineStr">
        <is>
          <t>https://www.youtube.com/watch?v=iqHGFgqdhbU</t>
        </is>
      </c>
      <c r="C931" s="6" t="inlineStr">
        <is>
          <t>14</t>
        </is>
      </c>
      <c r="D931" s="8" t="inlineStr">
        <is>
          <t>Barkman Avenue / Penner Street / Asphalt Overlay Program tender award - Maple Leaf Construction ($3,445,402), revised scope</t>
        </is>
      </c>
      <c r="E931" s="6" t="inlineStr">
        <is>
          <t>infrastructure</t>
        </is>
      </c>
      <c r="F931" s="6" t="inlineStr">
        <is>
          <t>No</t>
        </is>
      </c>
      <c r="G931" s="6" t="inlineStr">
        <is>
          <t>Bill Hiebert</t>
        </is>
      </c>
      <c r="H931" s="6" t="inlineStr">
        <is>
          <t>Yes</t>
        </is>
      </c>
      <c r="I931" s="6" t="inlineStr">
        <is>
          <t>present</t>
        </is>
      </c>
      <c r="J931" s="6" t="inlineStr">
        <is>
          <t>No</t>
        </is>
      </c>
      <c r="K931" s="6" t="inlineStr">
        <is>
          <t>none</t>
        </is>
      </c>
      <c r="L931" s="6" t="inlineStr">
        <is>
          <t>none</t>
        </is>
      </c>
      <c r="M931" s="6" t="inlineStr">
        <is>
          <t>voice-unanimous</t>
        </is>
      </c>
      <c r="N931" s="6" t="n">
        <v>0</v>
      </c>
      <c r="O931" s="6" t="n">
        <v>0</v>
      </c>
      <c r="P931" s="6" t="n"/>
      <c r="Q931" s="6" t="n"/>
      <c r="R931" s="6" t="n"/>
      <c r="S931" s="15">
        <f>IF(OR(H931&lt;&gt;"Yes",COUNT(N931:R931)=0),"",100*SUMPRODUCT(N931:R931/4,Weights!$B$2:$F$2)/SUMPRODUCT(--(N931:R931&lt;&gt;""),Weights!$B$2:$F$2))</f>
        <v/>
      </c>
      <c r="T931" s="6">
        <f>IF(H931&lt;&gt;"Yes","",IF(AND(N(N931)&gt;=2,N(O931)&gt;=2),"Yes","No"))</f>
        <v/>
      </c>
      <c r="U931" s="6" t="inlineStr">
        <is>
          <t>high</t>
        </is>
      </c>
      <c r="V931" s="6" t="inlineStr">
        <is>
          <t>high</t>
        </is>
      </c>
      <c r="W931" s="6" t="inlineStr">
        <is>
          <t>No</t>
        </is>
      </c>
      <c r="X931" s="8" t="inlineStr"/>
      <c r="Y931" s="6" t="n">
        <v>0</v>
      </c>
      <c r="Z931" s="8" t="inlineStr"/>
      <c r="AA931" s="8" t="inlineStr">
        <is>
          <t>position: unrecorded unanimous voice vote, no speech | reasons: no speech</t>
        </is>
      </c>
      <c r="AB931" s="6" t="inlineStr"/>
    </row>
    <row r="932">
      <c r="A932" s="6" t="inlineStr">
        <is>
          <t>2023-03-21</t>
        </is>
      </c>
      <c r="B932" s="11" t="inlineStr">
        <is>
          <t>https://www.youtube.com/watch?v=iqHGFgqdhbU</t>
        </is>
      </c>
      <c r="C932" s="6" t="inlineStr">
        <is>
          <t>14</t>
        </is>
      </c>
      <c r="D932" s="8" t="inlineStr">
        <is>
          <t>Barkman Avenue / Penner Street / Asphalt Overlay Program tender award - Maple Leaf Construction ($3,445,402), revised scope</t>
        </is>
      </c>
      <c r="E932" s="6" t="inlineStr">
        <is>
          <t>infrastructure</t>
        </is>
      </c>
      <c r="F932" s="6" t="inlineStr">
        <is>
          <t>No</t>
        </is>
      </c>
      <c r="G932" s="6" t="inlineStr">
        <is>
          <t>Susan Penner</t>
        </is>
      </c>
      <c r="H932" s="6" t="inlineStr">
        <is>
          <t>Yes</t>
        </is>
      </c>
      <c r="I932" s="6" t="inlineStr">
        <is>
          <t>present</t>
        </is>
      </c>
      <c r="J932" s="6" t="inlineStr">
        <is>
          <t>No</t>
        </is>
      </c>
      <c r="K932" s="6" t="inlineStr">
        <is>
          <t>none</t>
        </is>
      </c>
      <c r="L932" s="6" t="inlineStr">
        <is>
          <t>none</t>
        </is>
      </c>
      <c r="M932" s="6" t="inlineStr">
        <is>
          <t>voice-unanimous</t>
        </is>
      </c>
      <c r="N932" s="6" t="n">
        <v>0</v>
      </c>
      <c r="O932" s="6" t="n">
        <v>0</v>
      </c>
      <c r="P932" s="6" t="n"/>
      <c r="Q932" s="6" t="n"/>
      <c r="R932" s="6" t="n"/>
      <c r="S932" s="15">
        <f>IF(OR(H932&lt;&gt;"Yes",COUNT(N932:R932)=0),"",100*SUMPRODUCT(N932:R932/4,Weights!$B$2:$F$2)/SUMPRODUCT(--(N932:R932&lt;&gt;""),Weights!$B$2:$F$2))</f>
        <v/>
      </c>
      <c r="T932" s="6">
        <f>IF(H932&lt;&gt;"Yes","",IF(AND(N(N932)&gt;=2,N(O932)&gt;=2),"Yes","No"))</f>
        <v/>
      </c>
      <c r="U932" s="6" t="inlineStr">
        <is>
          <t>high</t>
        </is>
      </c>
      <c r="V932" s="6" t="inlineStr">
        <is>
          <t>high</t>
        </is>
      </c>
      <c r="W932" s="6" t="inlineStr">
        <is>
          <t>No</t>
        </is>
      </c>
      <c r="X932" s="8" t="inlineStr"/>
      <c r="Y932" s="6" t="n">
        <v>0</v>
      </c>
      <c r="Z932" s="8" t="inlineStr"/>
      <c r="AA932" s="8" t="inlineStr">
        <is>
          <t>position: unrecorded unanimous voice vote, no speech | reasons: no speech</t>
        </is>
      </c>
      <c r="AB932" s="6" t="inlineStr"/>
    </row>
    <row r="933">
      <c r="A933" s="6" t="inlineStr">
        <is>
          <t>2023-03-21</t>
        </is>
      </c>
      <c r="B933" s="11" t="inlineStr">
        <is>
          <t>https://www.youtube.com/watch?v=iqHGFgqdhbU</t>
        </is>
      </c>
      <c r="C933" s="6" t="inlineStr">
        <is>
          <t>14</t>
        </is>
      </c>
      <c r="D933" s="8" t="inlineStr">
        <is>
          <t>Barkman Avenue / Penner Street / Asphalt Overlay Program tender award - Maple Leaf Construction ($3,445,402), revised scope</t>
        </is>
      </c>
      <c r="E933" s="6" t="inlineStr">
        <is>
          <t>infrastructure</t>
        </is>
      </c>
      <c r="F933" s="6" t="inlineStr">
        <is>
          <t>No</t>
        </is>
      </c>
      <c r="G933" s="6" t="inlineStr">
        <is>
          <t>Michael Zwaagstra</t>
        </is>
      </c>
      <c r="H933" s="6" t="inlineStr">
        <is>
          <t>Yes</t>
        </is>
      </c>
      <c r="I933" s="6" t="inlineStr">
        <is>
          <t>present</t>
        </is>
      </c>
      <c r="J933" s="6" t="inlineStr">
        <is>
          <t>Yes</t>
        </is>
      </c>
      <c r="K933" s="6" t="inlineStr">
        <is>
          <t>mover</t>
        </is>
      </c>
      <c r="L933" s="6" t="inlineStr">
        <is>
          <t>for</t>
        </is>
      </c>
      <c r="M933" s="6" t="inlineStr">
        <is>
          <t>voice-unanimous</t>
        </is>
      </c>
      <c r="N933" s="6" t="n">
        <v>4</v>
      </c>
      <c r="O933" s="6" t="n">
        <v>3</v>
      </c>
      <c r="P933" s="6" t="n">
        <v>2</v>
      </c>
      <c r="Q933" s="6" t="n"/>
      <c r="R933" s="6" t="n">
        <v>3</v>
      </c>
      <c r="S933" s="15">
        <f>IF(OR(H933&lt;&gt;"Yes",COUNT(N933:R933)=0),"",100*SUMPRODUCT(N933:R933/4,Weights!$B$2:$F$2)/SUMPRODUCT(--(N933:R933&lt;&gt;""),Weights!$B$2:$F$2))</f>
        <v/>
      </c>
      <c r="T933" s="6">
        <f>IF(H933&lt;&gt;"Yes","",IF(AND(N(N933)&gt;=2,N(O933)&gt;=2),"Yes","No"))</f>
        <v/>
      </c>
      <c r="U933" s="6" t="inlineStr">
        <is>
          <t>high</t>
        </is>
      </c>
      <c r="V933" s="6" t="inlineStr">
        <is>
          <t>high</t>
        </is>
      </c>
      <c r="W933" s="6" t="inlineStr">
        <is>
          <t>No</t>
        </is>
      </c>
      <c r="X933" s="8" t="inlineStr"/>
      <c r="Y933" s="6" t="n">
        <v>3</v>
      </c>
      <c r="Z933" s="8" t="inlineStr">
        <is>
          <t>[00:56:51] I'll make the motion we approve the tender with the revisions as recommended by administration.
[00:57:01] This is a project where the tender amount has come in considerably higher than was anticipated. That does happen sometimes.
[00:57:01] And so while it is unfortunate that the tender came in high, we, we do want to move ahead. Basic infrastructure remains important, and so we need to make these revisions to make sure that we can go ahead with at least the majority of the, the project.</t>
        </is>
      </c>
      <c r="AA933" s="8" t="inlineStr">
        <is>
          <t>position: moved, explicit | reasons: weighs overrun against importance of basic infrastructure; reduced scope | independence: largely adopts administration's revisions with brief own judgment | flexibility: accepts reduced scope and funding shifts in light of high bid</t>
        </is>
      </c>
      <c r="AB933" s="11" t="inlineStr">
        <is>
          <t>https://www.youtube.com/watch?v=iqHGFgqdhbU&amp;t=3411s</t>
        </is>
      </c>
    </row>
    <row r="934">
      <c r="A934" s="6" t="inlineStr">
        <is>
          <t>2023-03-21</t>
        </is>
      </c>
      <c r="B934" s="11" t="inlineStr">
        <is>
          <t>https://www.youtube.com/watch?v=iqHGFgqdhbU</t>
        </is>
      </c>
      <c r="C934" s="6" t="inlineStr">
        <is>
          <t>18</t>
        </is>
      </c>
      <c r="D934" s="8" t="inlineStr">
        <is>
          <t>By-Law 2218 3rd reading - Public Reserve closing, Acres Drive</t>
        </is>
      </c>
      <c r="E934" s="6" t="inlineStr">
        <is>
          <t>land use</t>
        </is>
      </c>
      <c r="F934" s="6" t="inlineStr">
        <is>
          <t>No</t>
        </is>
      </c>
      <c r="G934" s="6" t="inlineStr">
        <is>
          <t>Jac Siemens</t>
        </is>
      </c>
      <c r="H934" s="6" t="inlineStr">
        <is>
          <t>Yes</t>
        </is>
      </c>
      <c r="I934" s="6" t="inlineStr">
        <is>
          <t>present</t>
        </is>
      </c>
      <c r="J934" s="6" t="inlineStr">
        <is>
          <t>No</t>
        </is>
      </c>
      <c r="K934" s="6" t="inlineStr">
        <is>
          <t>none</t>
        </is>
      </c>
      <c r="L934" s="6" t="inlineStr">
        <is>
          <t>none</t>
        </is>
      </c>
      <c r="M934" s="6" t="inlineStr">
        <is>
          <t>voice-unanimous</t>
        </is>
      </c>
      <c r="N934" s="6" t="n">
        <v>0</v>
      </c>
      <c r="O934" s="6" t="n">
        <v>0</v>
      </c>
      <c r="P934" s="6" t="n"/>
      <c r="Q934" s="6" t="n"/>
      <c r="R934" s="6" t="n"/>
      <c r="S934" s="15">
        <f>IF(OR(H934&lt;&gt;"Yes",COUNT(N934:R934)=0),"",100*SUMPRODUCT(N934:R934/4,Weights!$B$2:$F$2)/SUMPRODUCT(--(N934:R934&lt;&gt;""),Weights!$B$2:$F$2))</f>
        <v/>
      </c>
      <c r="T934" s="6">
        <f>IF(H934&lt;&gt;"Yes","",IF(AND(N(N934)&gt;=2,N(O934)&gt;=2),"Yes","No"))</f>
        <v/>
      </c>
      <c r="U934" s="6" t="inlineStr">
        <is>
          <t>high</t>
        </is>
      </c>
      <c r="V934" s="6" t="inlineStr">
        <is>
          <t>high</t>
        </is>
      </c>
      <c r="W934" s="6" t="inlineStr">
        <is>
          <t>No</t>
        </is>
      </c>
      <c r="X934" s="8" t="inlineStr"/>
      <c r="Y934" s="6" t="n">
        <v>0</v>
      </c>
      <c r="Z934" s="8" t="inlineStr"/>
      <c r="AA934" s="8" t="inlineStr">
        <is>
          <t>position: unrecorded unanimous voice vote, no speech | reasons: no speech</t>
        </is>
      </c>
      <c r="AB934" s="6" t="inlineStr"/>
    </row>
    <row r="935">
      <c r="A935" s="6" t="inlineStr">
        <is>
          <t>2023-03-21</t>
        </is>
      </c>
      <c r="B935" s="11" t="inlineStr">
        <is>
          <t>https://www.youtube.com/watch?v=iqHGFgqdhbU</t>
        </is>
      </c>
      <c r="C935" s="6" t="inlineStr">
        <is>
          <t>18</t>
        </is>
      </c>
      <c r="D935" s="8" t="inlineStr">
        <is>
          <t>By-Law 2218 3rd reading - Public Reserve closing, Acres Drive</t>
        </is>
      </c>
      <c r="E935" s="6" t="inlineStr">
        <is>
          <t>land use</t>
        </is>
      </c>
      <c r="F935" s="6" t="inlineStr">
        <is>
          <t>No</t>
        </is>
      </c>
      <c r="G935" s="6" t="inlineStr">
        <is>
          <t>Damian Penner</t>
        </is>
      </c>
      <c r="H935" s="6" t="inlineStr">
        <is>
          <t>Yes</t>
        </is>
      </c>
      <c r="I935" s="6" t="inlineStr">
        <is>
          <t>present</t>
        </is>
      </c>
      <c r="J935" s="6" t="inlineStr">
        <is>
          <t>No</t>
        </is>
      </c>
      <c r="K935" s="6" t="inlineStr">
        <is>
          <t>mover</t>
        </is>
      </c>
      <c r="L935" s="6" t="inlineStr">
        <is>
          <t>none</t>
        </is>
      </c>
      <c r="M935" s="6" t="inlineStr">
        <is>
          <t>voice-unanimous</t>
        </is>
      </c>
      <c r="N935" s="6" t="n">
        <v>4</v>
      </c>
      <c r="O935" s="6" t="n">
        <v>0</v>
      </c>
      <c r="P935" s="6" t="n"/>
      <c r="Q935" s="6" t="n"/>
      <c r="R935" s="6" t="n"/>
      <c r="S935" s="15">
        <f>IF(OR(H935&lt;&gt;"Yes",COUNT(N935:R935)=0),"",100*SUMPRODUCT(N935:R935/4,Weights!$B$2:$F$2)/SUMPRODUCT(--(N935:R935&lt;&gt;""),Weights!$B$2:$F$2))</f>
        <v/>
      </c>
      <c r="T935" s="6">
        <f>IF(H935&lt;&gt;"Yes","",IF(AND(N(N935)&gt;=2,N(O935)&gt;=2),"Yes","No"))</f>
        <v/>
      </c>
      <c r="U935" s="6" t="inlineStr">
        <is>
          <t>high</t>
        </is>
      </c>
      <c r="V935" s="6" t="inlineStr">
        <is>
          <t>high</t>
        </is>
      </c>
      <c r="W935" s="6" t="inlineStr">
        <is>
          <t>No</t>
        </is>
      </c>
      <c r="X935" s="8" t="inlineStr"/>
      <c r="Y935" s="6" t="n">
        <v>0</v>
      </c>
      <c r="Z935" s="8" t="inlineStr"/>
      <c r="AA935" s="8" t="inlineStr">
        <is>
          <t>position: moved per minutes; no speech | reasons: no speech</t>
        </is>
      </c>
      <c r="AB935" s="6" t="inlineStr"/>
    </row>
    <row r="936">
      <c r="A936" s="6" t="inlineStr">
        <is>
          <t>2023-03-21</t>
        </is>
      </c>
      <c r="B936" s="11" t="inlineStr">
        <is>
          <t>https://www.youtube.com/watch?v=iqHGFgqdhbU</t>
        </is>
      </c>
      <c r="C936" s="6" t="inlineStr">
        <is>
          <t>18</t>
        </is>
      </c>
      <c r="D936" s="8" t="inlineStr">
        <is>
          <t>By-Law 2218 3rd reading - Public Reserve closing, Acres Drive</t>
        </is>
      </c>
      <c r="E936" s="6" t="inlineStr">
        <is>
          <t>land use</t>
        </is>
      </c>
      <c r="F936" s="6" t="inlineStr">
        <is>
          <t>No</t>
        </is>
      </c>
      <c r="G936" s="6" t="inlineStr">
        <is>
          <t>Jake Hiebert</t>
        </is>
      </c>
      <c r="H936" s="6" t="inlineStr">
        <is>
          <t>Yes</t>
        </is>
      </c>
      <c r="I936" s="6" t="inlineStr">
        <is>
          <t>present</t>
        </is>
      </c>
      <c r="J936" s="6" t="inlineStr">
        <is>
          <t>No</t>
        </is>
      </c>
      <c r="K936" s="6" t="inlineStr">
        <is>
          <t>none</t>
        </is>
      </c>
      <c r="L936" s="6" t="inlineStr">
        <is>
          <t>none</t>
        </is>
      </c>
      <c r="M936" s="6" t="inlineStr">
        <is>
          <t>voice-unanimous</t>
        </is>
      </c>
      <c r="N936" s="6" t="n">
        <v>0</v>
      </c>
      <c r="O936" s="6" t="n">
        <v>0</v>
      </c>
      <c r="P936" s="6" t="n"/>
      <c r="Q936" s="6" t="n"/>
      <c r="R936" s="6" t="n"/>
      <c r="S936" s="15">
        <f>IF(OR(H936&lt;&gt;"Yes",COUNT(N936:R936)=0),"",100*SUMPRODUCT(N936:R936/4,Weights!$B$2:$F$2)/SUMPRODUCT(--(N936:R936&lt;&gt;""),Weights!$B$2:$F$2))</f>
        <v/>
      </c>
      <c r="T936" s="6">
        <f>IF(H936&lt;&gt;"Yes","",IF(AND(N(N936)&gt;=2,N(O936)&gt;=2),"Yes","No"))</f>
        <v/>
      </c>
      <c r="U936" s="6" t="inlineStr">
        <is>
          <t>high</t>
        </is>
      </c>
      <c r="V936" s="6" t="inlineStr">
        <is>
          <t>high</t>
        </is>
      </c>
      <c r="W936" s="6" t="inlineStr">
        <is>
          <t>No</t>
        </is>
      </c>
      <c r="X936" s="8" t="inlineStr"/>
      <c r="Y936" s="6" t="n">
        <v>0</v>
      </c>
      <c r="Z936" s="8" t="inlineStr"/>
      <c r="AA936" s="8" t="inlineStr">
        <is>
          <t>position: unrecorded unanimous voice vote, no speech | reasons: no speech</t>
        </is>
      </c>
      <c r="AB936" s="6" t="inlineStr"/>
    </row>
    <row r="937">
      <c r="A937" s="6" t="inlineStr">
        <is>
          <t>2023-03-21</t>
        </is>
      </c>
      <c r="B937" s="11" t="inlineStr">
        <is>
          <t>https://www.youtube.com/watch?v=iqHGFgqdhbU</t>
        </is>
      </c>
      <c r="C937" s="6" t="inlineStr">
        <is>
          <t>18</t>
        </is>
      </c>
      <c r="D937" s="8" t="inlineStr">
        <is>
          <t>By-Law 2218 3rd reading - Public Reserve closing, Acres Drive</t>
        </is>
      </c>
      <c r="E937" s="6" t="inlineStr">
        <is>
          <t>land use</t>
        </is>
      </c>
      <c r="F937" s="6" t="inlineStr">
        <is>
          <t>No</t>
        </is>
      </c>
      <c r="G937" s="6" t="inlineStr">
        <is>
          <t>Bill Hiebert</t>
        </is>
      </c>
      <c r="H937" s="6" t="inlineStr">
        <is>
          <t>Yes</t>
        </is>
      </c>
      <c r="I937" s="6" t="inlineStr">
        <is>
          <t>present</t>
        </is>
      </c>
      <c r="J937" s="6" t="inlineStr">
        <is>
          <t>No</t>
        </is>
      </c>
      <c r="K937" s="6" t="inlineStr">
        <is>
          <t>none</t>
        </is>
      </c>
      <c r="L937" s="6" t="inlineStr">
        <is>
          <t>none</t>
        </is>
      </c>
      <c r="M937" s="6" t="inlineStr">
        <is>
          <t>voice-unanimous</t>
        </is>
      </c>
      <c r="N937" s="6" t="n">
        <v>0</v>
      </c>
      <c r="O937" s="6" t="n">
        <v>0</v>
      </c>
      <c r="P937" s="6" t="n"/>
      <c r="Q937" s="6" t="n"/>
      <c r="R937" s="6" t="n"/>
      <c r="S937" s="15">
        <f>IF(OR(H937&lt;&gt;"Yes",COUNT(N937:R937)=0),"",100*SUMPRODUCT(N937:R937/4,Weights!$B$2:$F$2)/SUMPRODUCT(--(N937:R937&lt;&gt;""),Weights!$B$2:$F$2))</f>
        <v/>
      </c>
      <c r="T937" s="6">
        <f>IF(H937&lt;&gt;"Yes","",IF(AND(N(N937)&gt;=2,N(O937)&gt;=2),"Yes","No"))</f>
        <v/>
      </c>
      <c r="U937" s="6" t="inlineStr">
        <is>
          <t>high</t>
        </is>
      </c>
      <c r="V937" s="6" t="inlineStr">
        <is>
          <t>high</t>
        </is>
      </c>
      <c r="W937" s="6" t="inlineStr">
        <is>
          <t>No</t>
        </is>
      </c>
      <c r="X937" s="8" t="inlineStr"/>
      <c r="Y937" s="6" t="n">
        <v>0</v>
      </c>
      <c r="Z937" s="8" t="inlineStr"/>
      <c r="AA937" s="8" t="inlineStr">
        <is>
          <t>position: unrecorded unanimous voice vote, no speech | reasons: no speech</t>
        </is>
      </c>
      <c r="AB937" s="6" t="inlineStr"/>
    </row>
    <row r="938">
      <c r="A938" s="6" t="inlineStr">
        <is>
          <t>2023-03-21</t>
        </is>
      </c>
      <c r="B938" s="11" t="inlineStr">
        <is>
          <t>https://www.youtube.com/watch?v=iqHGFgqdhbU</t>
        </is>
      </c>
      <c r="C938" s="6" t="inlineStr">
        <is>
          <t>18</t>
        </is>
      </c>
      <c r="D938" s="8" t="inlineStr">
        <is>
          <t>By-Law 2218 3rd reading - Public Reserve closing, Acres Drive</t>
        </is>
      </c>
      <c r="E938" s="6" t="inlineStr">
        <is>
          <t>land use</t>
        </is>
      </c>
      <c r="F938" s="6" t="inlineStr">
        <is>
          <t>No</t>
        </is>
      </c>
      <c r="G938" s="6" t="inlineStr">
        <is>
          <t>Susan Penner</t>
        </is>
      </c>
      <c r="H938" s="6" t="inlineStr">
        <is>
          <t>Yes</t>
        </is>
      </c>
      <c r="I938" s="6" t="inlineStr">
        <is>
          <t>present</t>
        </is>
      </c>
      <c r="J938" s="6" t="inlineStr">
        <is>
          <t>No</t>
        </is>
      </c>
      <c r="K938" s="6" t="inlineStr">
        <is>
          <t>none</t>
        </is>
      </c>
      <c r="L938" s="6" t="inlineStr">
        <is>
          <t>none</t>
        </is>
      </c>
      <c r="M938" s="6" t="inlineStr">
        <is>
          <t>voice-unanimous</t>
        </is>
      </c>
      <c r="N938" s="6" t="n">
        <v>0</v>
      </c>
      <c r="O938" s="6" t="n">
        <v>0</v>
      </c>
      <c r="P938" s="6" t="n"/>
      <c r="Q938" s="6" t="n"/>
      <c r="R938" s="6" t="n"/>
      <c r="S938" s="15">
        <f>IF(OR(H938&lt;&gt;"Yes",COUNT(N938:R938)=0),"",100*SUMPRODUCT(N938:R938/4,Weights!$B$2:$F$2)/SUMPRODUCT(--(N938:R938&lt;&gt;""),Weights!$B$2:$F$2))</f>
        <v/>
      </c>
      <c r="T938" s="6">
        <f>IF(H938&lt;&gt;"Yes","",IF(AND(N(N938)&gt;=2,N(O938)&gt;=2),"Yes","No"))</f>
        <v/>
      </c>
      <c r="U938" s="6" t="inlineStr">
        <is>
          <t>high</t>
        </is>
      </c>
      <c r="V938" s="6" t="inlineStr">
        <is>
          <t>high</t>
        </is>
      </c>
      <c r="W938" s="6" t="inlineStr">
        <is>
          <t>No</t>
        </is>
      </c>
      <c r="X938" s="8" t="inlineStr"/>
      <c r="Y938" s="6" t="n">
        <v>0</v>
      </c>
      <c r="Z938" s="8" t="inlineStr"/>
      <c r="AA938" s="8" t="inlineStr">
        <is>
          <t>position: unrecorded unanimous voice vote, no speech | reasons: no speech</t>
        </is>
      </c>
      <c r="AB938" s="6" t="inlineStr"/>
    </row>
    <row r="939">
      <c r="A939" s="6" t="inlineStr">
        <is>
          <t>2023-03-21</t>
        </is>
      </c>
      <c r="B939" s="11" t="inlineStr">
        <is>
          <t>https://www.youtube.com/watch?v=iqHGFgqdhbU</t>
        </is>
      </c>
      <c r="C939" s="6" t="inlineStr">
        <is>
          <t>18</t>
        </is>
      </c>
      <c r="D939" s="8" t="inlineStr">
        <is>
          <t>By-Law 2218 3rd reading - Public Reserve closing, Acres Drive</t>
        </is>
      </c>
      <c r="E939" s="6" t="inlineStr">
        <is>
          <t>land use</t>
        </is>
      </c>
      <c r="F939" s="6" t="inlineStr">
        <is>
          <t>No</t>
        </is>
      </c>
      <c r="G939" s="6" t="inlineStr">
        <is>
          <t>Michael Zwaagstra</t>
        </is>
      </c>
      <c r="H939" s="6" t="inlineStr">
        <is>
          <t>Yes</t>
        </is>
      </c>
      <c r="I939" s="6" t="inlineStr">
        <is>
          <t>present</t>
        </is>
      </c>
      <c r="J939" s="6" t="inlineStr">
        <is>
          <t>No</t>
        </is>
      </c>
      <c r="K939" s="6" t="inlineStr">
        <is>
          <t>seconder</t>
        </is>
      </c>
      <c r="L939" s="6" t="inlineStr">
        <is>
          <t>none</t>
        </is>
      </c>
      <c r="M939" s="6" t="inlineStr">
        <is>
          <t>voice-unanimous</t>
        </is>
      </c>
      <c r="N939" s="6" t="n">
        <v>2</v>
      </c>
      <c r="O939" s="6" t="n">
        <v>0</v>
      </c>
      <c r="P939" s="6" t="n"/>
      <c r="Q939" s="6" t="n"/>
      <c r="R939" s="6" t="n"/>
      <c r="S939" s="15">
        <f>IF(OR(H939&lt;&gt;"Yes",COUNT(N939:R939)=0),"",100*SUMPRODUCT(N939:R939/4,Weights!$B$2:$F$2)/SUMPRODUCT(--(N939:R939&lt;&gt;""),Weights!$B$2:$F$2))</f>
        <v/>
      </c>
      <c r="T939" s="6">
        <f>IF(H939&lt;&gt;"Yes","",IF(AND(N(N939)&gt;=2,N(O939)&gt;=2),"Yes","No"))</f>
        <v/>
      </c>
      <c r="U939" s="6" t="inlineStr">
        <is>
          <t>high</t>
        </is>
      </c>
      <c r="V939" s="6" t="inlineStr">
        <is>
          <t>high</t>
        </is>
      </c>
      <c r="W939" s="6" t="inlineStr">
        <is>
          <t>No</t>
        </is>
      </c>
      <c r="X939" s="8" t="inlineStr"/>
      <c r="Y939" s="6" t="n">
        <v>0</v>
      </c>
      <c r="Z939" s="8" t="inlineStr"/>
      <c r="AA939" s="8" t="inlineStr">
        <is>
          <t>position: seconded per minutes; no speech | reasons: no speech</t>
        </is>
      </c>
      <c r="AB939" s="6" t="inlineStr"/>
    </row>
    <row r="940">
      <c r="A940" s="6" t="inlineStr">
        <is>
          <t>2023-03-21</t>
        </is>
      </c>
      <c r="B940" s="11" t="inlineStr">
        <is>
          <t>https://www.youtube.com/watch?v=iqHGFgqdhbU</t>
        </is>
      </c>
      <c r="C940" s="6" t="inlineStr">
        <is>
          <t>19</t>
        </is>
      </c>
      <c r="D940" s="8" t="inlineStr">
        <is>
          <t>Delegation of City Manager and City Planner to represent the City at Municipal Board hearing on Rezoning By-Law 2217</t>
        </is>
      </c>
      <c r="E940" s="6" t="inlineStr">
        <is>
          <t>governance</t>
        </is>
      </c>
      <c r="F940" s="6" t="inlineStr">
        <is>
          <t>No</t>
        </is>
      </c>
      <c r="G940" s="6" t="inlineStr">
        <is>
          <t>Jac Siemens</t>
        </is>
      </c>
      <c r="H940" s="6" t="inlineStr">
        <is>
          <t>Yes</t>
        </is>
      </c>
      <c r="I940" s="6" t="inlineStr">
        <is>
          <t>present</t>
        </is>
      </c>
      <c r="J940" s="6" t="inlineStr">
        <is>
          <t>No</t>
        </is>
      </c>
      <c r="K940" s="6" t="inlineStr">
        <is>
          <t>seconder</t>
        </is>
      </c>
      <c r="L940" s="6" t="inlineStr">
        <is>
          <t>none</t>
        </is>
      </c>
      <c r="M940" s="6" t="inlineStr">
        <is>
          <t>voice-unanimous</t>
        </is>
      </c>
      <c r="N940" s="6" t="n">
        <v>2</v>
      </c>
      <c r="O940" s="6" t="n">
        <v>0</v>
      </c>
      <c r="P940" s="6" t="n"/>
      <c r="Q940" s="6" t="n"/>
      <c r="R940" s="6" t="n"/>
      <c r="S940" s="15">
        <f>IF(OR(H940&lt;&gt;"Yes",COUNT(N940:R940)=0),"",100*SUMPRODUCT(N940:R940/4,Weights!$B$2:$F$2)/SUMPRODUCT(--(N940:R940&lt;&gt;""),Weights!$B$2:$F$2))</f>
        <v/>
      </c>
      <c r="T940" s="6">
        <f>IF(H940&lt;&gt;"Yes","",IF(AND(N(N940)&gt;=2,N(O940)&gt;=2),"Yes","No"))</f>
        <v/>
      </c>
      <c r="U940" s="6" t="inlineStr">
        <is>
          <t>medium</t>
        </is>
      </c>
      <c r="V940" s="6" t="inlineStr">
        <is>
          <t>high</t>
        </is>
      </c>
      <c r="W940" s="6" t="inlineStr">
        <is>
          <t>No</t>
        </is>
      </c>
      <c r="X940" s="8" t="inlineStr"/>
      <c r="Y940" s="6" t="n">
        <v>0</v>
      </c>
      <c r="Z940" s="8" t="inlineStr"/>
      <c r="AA940" s="8" t="inlineStr">
        <is>
          <t>position: seconded per minutes; no speech | reasons: no speech</t>
        </is>
      </c>
      <c r="AB940" s="6" t="inlineStr"/>
    </row>
    <row r="941">
      <c r="A941" s="6" t="inlineStr">
        <is>
          <t>2023-03-21</t>
        </is>
      </c>
      <c r="B941" s="11" t="inlineStr">
        <is>
          <t>https://www.youtube.com/watch?v=iqHGFgqdhbU</t>
        </is>
      </c>
      <c r="C941" s="6" t="inlineStr">
        <is>
          <t>19</t>
        </is>
      </c>
      <c r="D941" s="8" t="inlineStr">
        <is>
          <t>Delegation of City Manager and City Planner to represent the City at Municipal Board hearing on Rezoning By-Law 2217</t>
        </is>
      </c>
      <c r="E941" s="6" t="inlineStr">
        <is>
          <t>governance</t>
        </is>
      </c>
      <c r="F941" s="6" t="inlineStr">
        <is>
          <t>No</t>
        </is>
      </c>
      <c r="G941" s="6" t="inlineStr">
        <is>
          <t>Damian Penner</t>
        </is>
      </c>
      <c r="H941" s="6" t="inlineStr">
        <is>
          <t>Yes</t>
        </is>
      </c>
      <c r="I941" s="6" t="inlineStr">
        <is>
          <t>present</t>
        </is>
      </c>
      <c r="J941" s="6" t="inlineStr">
        <is>
          <t>No</t>
        </is>
      </c>
      <c r="K941" s="6" t="inlineStr">
        <is>
          <t>none</t>
        </is>
      </c>
      <c r="L941" s="6" t="inlineStr">
        <is>
          <t>none</t>
        </is>
      </c>
      <c r="M941" s="6" t="inlineStr">
        <is>
          <t>voice-unanimous</t>
        </is>
      </c>
      <c r="N941" s="6" t="n">
        <v>0</v>
      </c>
      <c r="O941" s="6" t="n">
        <v>0</v>
      </c>
      <c r="P941" s="6" t="n"/>
      <c r="Q941" s="6" t="n"/>
      <c r="R941" s="6" t="n"/>
      <c r="S941" s="15">
        <f>IF(OR(H941&lt;&gt;"Yes",COUNT(N941:R941)=0),"",100*SUMPRODUCT(N941:R941/4,Weights!$B$2:$F$2)/SUMPRODUCT(--(N941:R941&lt;&gt;""),Weights!$B$2:$F$2))</f>
        <v/>
      </c>
      <c r="T941" s="6">
        <f>IF(H941&lt;&gt;"Yes","",IF(AND(N(N941)&gt;=2,N(O941)&gt;=2),"Yes","No"))</f>
        <v/>
      </c>
      <c r="U941" s="6" t="inlineStr">
        <is>
          <t>high</t>
        </is>
      </c>
      <c r="V941" s="6" t="inlineStr">
        <is>
          <t>high</t>
        </is>
      </c>
      <c r="W941" s="6" t="inlineStr">
        <is>
          <t>No</t>
        </is>
      </c>
      <c r="X941" s="8" t="inlineStr"/>
      <c r="Y941" s="6" t="n">
        <v>0</v>
      </c>
      <c r="Z941" s="8" t="inlineStr"/>
      <c r="AA941" s="8" t="inlineStr">
        <is>
          <t>position: unrecorded unanimous voice vote, no speech | reasons: no speech</t>
        </is>
      </c>
      <c r="AB941" s="6" t="inlineStr"/>
    </row>
    <row r="942">
      <c r="A942" s="6" t="inlineStr">
        <is>
          <t>2023-03-21</t>
        </is>
      </c>
      <c r="B942" s="11" t="inlineStr">
        <is>
          <t>https://www.youtube.com/watch?v=iqHGFgqdhbU</t>
        </is>
      </c>
      <c r="C942" s="6" t="inlineStr">
        <is>
          <t>19</t>
        </is>
      </c>
      <c r="D942" s="8" t="inlineStr">
        <is>
          <t>Delegation of City Manager and City Planner to represent the City at Municipal Board hearing on Rezoning By-Law 2217</t>
        </is>
      </c>
      <c r="E942" s="6" t="inlineStr">
        <is>
          <t>governance</t>
        </is>
      </c>
      <c r="F942" s="6" t="inlineStr">
        <is>
          <t>No</t>
        </is>
      </c>
      <c r="G942" s="6" t="inlineStr">
        <is>
          <t>Jake Hiebert</t>
        </is>
      </c>
      <c r="H942" s="6" t="inlineStr">
        <is>
          <t>Yes</t>
        </is>
      </c>
      <c r="I942" s="6" t="inlineStr">
        <is>
          <t>present</t>
        </is>
      </c>
      <c r="J942" s="6" t="inlineStr">
        <is>
          <t>No</t>
        </is>
      </c>
      <c r="K942" s="6" t="inlineStr">
        <is>
          <t>none</t>
        </is>
      </c>
      <c r="L942" s="6" t="inlineStr">
        <is>
          <t>none</t>
        </is>
      </c>
      <c r="M942" s="6" t="inlineStr">
        <is>
          <t>voice-unanimous</t>
        </is>
      </c>
      <c r="N942" s="6" t="n">
        <v>0</v>
      </c>
      <c r="O942" s="6" t="n">
        <v>0</v>
      </c>
      <c r="P942" s="6" t="n"/>
      <c r="Q942" s="6" t="n"/>
      <c r="R942" s="6" t="n"/>
      <c r="S942" s="15">
        <f>IF(OR(H942&lt;&gt;"Yes",COUNT(N942:R942)=0),"",100*SUMPRODUCT(N942:R942/4,Weights!$B$2:$F$2)/SUMPRODUCT(--(N942:R942&lt;&gt;""),Weights!$B$2:$F$2))</f>
        <v/>
      </c>
      <c r="T942" s="6">
        <f>IF(H942&lt;&gt;"Yes","",IF(AND(N(N942)&gt;=2,N(O942)&gt;=2),"Yes","No"))</f>
        <v/>
      </c>
      <c r="U942" s="6" t="inlineStr">
        <is>
          <t>medium</t>
        </is>
      </c>
      <c r="V942" s="6" t="inlineStr">
        <is>
          <t>high</t>
        </is>
      </c>
      <c r="W942" s="6" t="inlineStr">
        <is>
          <t>No</t>
        </is>
      </c>
      <c r="X942" s="8" t="inlineStr"/>
      <c r="Y942" s="6" t="n">
        <v>0</v>
      </c>
      <c r="Z942" s="8" t="inlineStr"/>
      <c r="AA942" s="8" t="inlineStr">
        <is>
          <t>position: unrecorded unanimous voice vote, no speech | reasons: no speech</t>
        </is>
      </c>
      <c r="AB942" s="6" t="inlineStr"/>
    </row>
    <row r="943">
      <c r="A943" s="6" t="inlineStr">
        <is>
          <t>2023-03-21</t>
        </is>
      </c>
      <c r="B943" s="11" t="inlineStr">
        <is>
          <t>https://www.youtube.com/watch?v=iqHGFgqdhbU</t>
        </is>
      </c>
      <c r="C943" s="6" t="inlineStr">
        <is>
          <t>19</t>
        </is>
      </c>
      <c r="D943" s="8" t="inlineStr">
        <is>
          <t>Delegation of City Manager and City Planner to represent the City at Municipal Board hearing on Rezoning By-Law 2217</t>
        </is>
      </c>
      <c r="E943" s="6" t="inlineStr">
        <is>
          <t>governance</t>
        </is>
      </c>
      <c r="F943" s="6" t="inlineStr">
        <is>
          <t>No</t>
        </is>
      </c>
      <c r="G943" s="6" t="inlineStr">
        <is>
          <t>Bill Hiebert</t>
        </is>
      </c>
      <c r="H943" s="6" t="inlineStr">
        <is>
          <t>Yes</t>
        </is>
      </c>
      <c r="I943" s="6" t="inlineStr">
        <is>
          <t>present</t>
        </is>
      </c>
      <c r="J943" s="6" t="inlineStr">
        <is>
          <t>No</t>
        </is>
      </c>
      <c r="K943" s="6" t="inlineStr">
        <is>
          <t>mover</t>
        </is>
      </c>
      <c r="L943" s="6" t="inlineStr">
        <is>
          <t>none</t>
        </is>
      </c>
      <c r="M943" s="6" t="inlineStr">
        <is>
          <t>voice-unanimous</t>
        </is>
      </c>
      <c r="N943" s="6" t="n">
        <v>4</v>
      </c>
      <c r="O943" s="6" t="n">
        <v>0</v>
      </c>
      <c r="P943" s="6" t="n"/>
      <c r="Q943" s="6" t="n"/>
      <c r="R943" s="6" t="n"/>
      <c r="S943" s="15">
        <f>IF(OR(H943&lt;&gt;"Yes",COUNT(N943:R943)=0),"",100*SUMPRODUCT(N943:R943/4,Weights!$B$2:$F$2)/SUMPRODUCT(--(N943:R943&lt;&gt;""),Weights!$B$2:$F$2))</f>
        <v/>
      </c>
      <c r="T943" s="6">
        <f>IF(H943&lt;&gt;"Yes","",IF(AND(N(N943)&gt;=2,N(O943)&gt;=2),"Yes","No"))</f>
        <v/>
      </c>
      <c r="U943" s="6" t="inlineStr">
        <is>
          <t>medium</t>
        </is>
      </c>
      <c r="V943" s="6" t="inlineStr">
        <is>
          <t>high</t>
        </is>
      </c>
      <c r="W943" s="6" t="inlineStr">
        <is>
          <t>No</t>
        </is>
      </c>
      <c r="X943" s="8" t="inlineStr"/>
      <c r="Y943" s="6" t="n">
        <v>0</v>
      </c>
      <c r="Z943" s="8" t="inlineStr"/>
      <c r="AA943" s="8" t="inlineStr">
        <is>
          <t>position: moved per minutes; no speech | reasons: no speech</t>
        </is>
      </c>
      <c r="AB943" s="6" t="inlineStr"/>
    </row>
    <row r="944">
      <c r="A944" s="6" t="inlineStr">
        <is>
          <t>2023-03-21</t>
        </is>
      </c>
      <c r="B944" s="11" t="inlineStr">
        <is>
          <t>https://www.youtube.com/watch?v=iqHGFgqdhbU</t>
        </is>
      </c>
      <c r="C944" s="6" t="inlineStr">
        <is>
          <t>19</t>
        </is>
      </c>
      <c r="D944" s="8" t="inlineStr">
        <is>
          <t>Delegation of City Manager and City Planner to represent the City at Municipal Board hearing on Rezoning By-Law 2217</t>
        </is>
      </c>
      <c r="E944" s="6" t="inlineStr">
        <is>
          <t>governance</t>
        </is>
      </c>
      <c r="F944" s="6" t="inlineStr">
        <is>
          <t>No</t>
        </is>
      </c>
      <c r="G944" s="6" t="inlineStr">
        <is>
          <t>Susan Penner</t>
        </is>
      </c>
      <c r="H944" s="6" t="inlineStr">
        <is>
          <t>Yes</t>
        </is>
      </c>
      <c r="I944" s="6" t="inlineStr">
        <is>
          <t>present</t>
        </is>
      </c>
      <c r="J944" s="6" t="inlineStr">
        <is>
          <t>No</t>
        </is>
      </c>
      <c r="K944" s="6" t="inlineStr">
        <is>
          <t>none</t>
        </is>
      </c>
      <c r="L944" s="6" t="inlineStr">
        <is>
          <t>none</t>
        </is>
      </c>
      <c r="M944" s="6" t="inlineStr">
        <is>
          <t>voice-unanimous</t>
        </is>
      </c>
      <c r="N944" s="6" t="n">
        <v>0</v>
      </c>
      <c r="O944" s="6" t="n">
        <v>0</v>
      </c>
      <c r="P944" s="6" t="n"/>
      <c r="Q944" s="6" t="n"/>
      <c r="R944" s="6" t="n"/>
      <c r="S944" s="15">
        <f>IF(OR(H944&lt;&gt;"Yes",COUNT(N944:R944)=0),"",100*SUMPRODUCT(N944:R944/4,Weights!$B$2:$F$2)/SUMPRODUCT(--(N944:R944&lt;&gt;""),Weights!$B$2:$F$2))</f>
        <v/>
      </c>
      <c r="T944" s="6">
        <f>IF(H944&lt;&gt;"Yes","",IF(AND(N(N944)&gt;=2,N(O944)&gt;=2),"Yes","No"))</f>
        <v/>
      </c>
      <c r="U944" s="6" t="inlineStr">
        <is>
          <t>high</t>
        </is>
      </c>
      <c r="V944" s="6" t="inlineStr">
        <is>
          <t>high</t>
        </is>
      </c>
      <c r="W944" s="6" t="inlineStr">
        <is>
          <t>No</t>
        </is>
      </c>
      <c r="X944" s="8" t="inlineStr"/>
      <c r="Y944" s="6" t="n">
        <v>0</v>
      </c>
      <c r="Z944" s="8" t="inlineStr"/>
      <c r="AA944" s="8" t="inlineStr">
        <is>
          <t>position: unrecorded unanimous voice vote, no speech | reasons: no speech</t>
        </is>
      </c>
      <c r="AB944" s="6" t="inlineStr"/>
    </row>
    <row r="945">
      <c r="A945" s="6" t="inlineStr">
        <is>
          <t>2023-03-21</t>
        </is>
      </c>
      <c r="B945" s="11" t="inlineStr">
        <is>
          <t>https://www.youtube.com/watch?v=iqHGFgqdhbU</t>
        </is>
      </c>
      <c r="C945" s="6" t="inlineStr">
        <is>
          <t>19</t>
        </is>
      </c>
      <c r="D945" s="8" t="inlineStr">
        <is>
          <t>Delegation of City Manager and City Planner to represent the City at Municipal Board hearing on Rezoning By-Law 2217</t>
        </is>
      </c>
      <c r="E945" s="6" t="inlineStr">
        <is>
          <t>governance</t>
        </is>
      </c>
      <c r="F945" s="6" t="inlineStr">
        <is>
          <t>No</t>
        </is>
      </c>
      <c r="G945" s="6" t="inlineStr">
        <is>
          <t>Michael Zwaagstra</t>
        </is>
      </c>
      <c r="H945" s="6" t="inlineStr">
        <is>
          <t>Yes</t>
        </is>
      </c>
      <c r="I945" s="6" t="inlineStr">
        <is>
          <t>present</t>
        </is>
      </c>
      <c r="J945" s="6" t="inlineStr">
        <is>
          <t>Yes</t>
        </is>
      </c>
      <c r="K945" s="6" t="inlineStr">
        <is>
          <t>none</t>
        </is>
      </c>
      <c r="L945" s="6" t="inlineStr">
        <is>
          <t>for</t>
        </is>
      </c>
      <c r="M945" s="6" t="inlineStr">
        <is>
          <t>voice-unanimous</t>
        </is>
      </c>
      <c r="N945" s="6" t="n">
        <v>2</v>
      </c>
      <c r="O945" s="6" t="n">
        <v>1</v>
      </c>
      <c r="P945" s="6" t="n">
        <v>1</v>
      </c>
      <c r="Q945" s="6" t="n"/>
      <c r="R945" s="6" t="n"/>
      <c r="S945" s="15">
        <f>IF(OR(H945&lt;&gt;"Yes",COUNT(N945:R945)=0),"",100*SUMPRODUCT(N945:R945/4,Weights!$B$2:$F$2)/SUMPRODUCT(--(N945:R945&lt;&gt;""),Weights!$B$2:$F$2))</f>
        <v/>
      </c>
      <c r="T945" s="6">
        <f>IF(H945&lt;&gt;"Yes","",IF(AND(N(N945)&gt;=2,N(O945)&gt;=2),"Yes","No"))</f>
        <v/>
      </c>
      <c r="U945" s="6" t="inlineStr">
        <is>
          <t>medium</t>
        </is>
      </c>
      <c r="V945" s="6" t="inlineStr">
        <is>
          <t>medium</t>
        </is>
      </c>
      <c r="W945" s="6" t="inlineStr">
        <is>
          <t>No</t>
        </is>
      </c>
      <c r="X945" s="8" t="inlineStr"/>
      <c r="Y945" s="6" t="n">
        <v>1</v>
      </c>
      <c r="Z945" s="8" t="inlineStr">
        <is>
          <t>[01:01:13] They're the best.</t>
        </is>
      </c>
      <c r="AA945" s="8" t="inlineStr">
        <is>
          <t>position: inferable support from evaluative remark | reasons: bare assertion of delegates' quality | independence: minimal</t>
        </is>
      </c>
      <c r="AB945" s="11" t="inlineStr">
        <is>
          <t>https://www.youtube.com/watch?v=iqHGFgqdhbU&amp;t=3673s</t>
        </is>
      </c>
    </row>
    <row r="946">
      <c r="A946" s="6" t="inlineStr">
        <is>
          <t>2023-03-21</t>
        </is>
      </c>
      <c r="B946" s="11" t="inlineStr">
        <is>
          <t>https://www.youtube.com/watch?v=iqHGFgqdhbU</t>
        </is>
      </c>
      <c r="C946" s="6" t="inlineStr">
        <is>
          <t>19</t>
        </is>
      </c>
      <c r="D946" s="8" t="inlineStr">
        <is>
          <t>Delegation of City Manager and City Planner to represent the City at Municipal Board hearing on Rezoning By-Law 2217</t>
        </is>
      </c>
      <c r="E946" s="6" t="inlineStr">
        <is>
          <t>governance</t>
        </is>
      </c>
      <c r="F946" s="6" t="inlineStr">
        <is>
          <t>No</t>
        </is>
      </c>
      <c r="G946" s="6" t="inlineStr">
        <is>
          <t>Mayor Earl Funk</t>
        </is>
      </c>
      <c r="H946" s="6" t="inlineStr">
        <is>
          <t>Yes</t>
        </is>
      </c>
      <c r="I946" s="6" t="inlineStr">
        <is>
          <t>present</t>
        </is>
      </c>
      <c r="J946" s="6" t="inlineStr">
        <is>
          <t>Yes</t>
        </is>
      </c>
      <c r="K946" s="6" t="inlineStr">
        <is>
          <t>none</t>
        </is>
      </c>
      <c r="L946" s="6" t="inlineStr">
        <is>
          <t>for</t>
        </is>
      </c>
      <c r="M946" s="6" t="inlineStr">
        <is>
          <t>voice-unanimous</t>
        </is>
      </c>
      <c r="N946" s="6" t="n">
        <v>4</v>
      </c>
      <c r="O946" s="6" t="n">
        <v>1</v>
      </c>
      <c r="P946" s="6" t="n">
        <v>2</v>
      </c>
      <c r="Q946" s="6" t="n"/>
      <c r="R946" s="6" t="n"/>
      <c r="S946" s="15">
        <f>IF(OR(H946&lt;&gt;"Yes",COUNT(N946:R946)=0),"",100*SUMPRODUCT(N946:R946/4,Weights!$B$2:$F$2)/SUMPRODUCT(--(N946:R946&lt;&gt;""),Weights!$B$2:$F$2))</f>
        <v/>
      </c>
      <c r="T946" s="6">
        <f>IF(H946&lt;&gt;"Yes","",IF(AND(N(N946)&gt;=2,N(O946)&gt;=2),"Yes","No"))</f>
        <v/>
      </c>
      <c r="U946" s="6" t="inlineStr">
        <is>
          <t>high</t>
        </is>
      </c>
      <c r="V946" s="6" t="inlineStr">
        <is>
          <t>high</t>
        </is>
      </c>
      <c r="W946" s="6" t="inlineStr">
        <is>
          <t>No</t>
        </is>
      </c>
      <c r="X946" s="8" t="inlineStr"/>
      <c r="Y946" s="6" t="n">
        <v>1</v>
      </c>
      <c r="Z946" s="8" t="inlineStr">
        <is>
          <t>[01:00:05] I would like to support this and, and send them. They're best— they're our best bet to, uh, to represent the city.</t>
        </is>
      </c>
      <c r="AA946" s="8" t="inlineStr">
        <is>
          <t>position: explicit | reasons: bare claim they are the best representatives | independence: own view</t>
        </is>
      </c>
      <c r="AB946" s="11" t="inlineStr">
        <is>
          <t>https://www.youtube.com/watch?v=iqHGFgqdhbU&amp;t=3605s</t>
        </is>
      </c>
    </row>
    <row r="947">
      <c r="A947" s="6" t="inlineStr">
        <is>
          <t>2023-03-21</t>
        </is>
      </c>
      <c r="B947" s="11" t="inlineStr">
        <is>
          <t>https://www.youtube.com/watch?v=iqHGFgqdhbU</t>
        </is>
      </c>
      <c r="C947" s="6" t="inlineStr">
        <is>
          <t>19</t>
        </is>
      </c>
      <c r="D947" s="8" t="inlineStr">
        <is>
          <t>Delegation of City Manager and City Planner to represent the City at Municipal Board hearing on Rezoning By-Law 2217</t>
        </is>
      </c>
      <c r="E947" s="6" t="inlineStr">
        <is>
          <t>governance</t>
        </is>
      </c>
      <c r="F947" s="6" t="inlineStr">
        <is>
          <t>No</t>
        </is>
      </c>
      <c r="G947" s="6" t="inlineStr">
        <is>
          <t>Unidentified councillor</t>
        </is>
      </c>
      <c r="H947" s="6" t="inlineStr">
        <is>
          <t>Yes</t>
        </is>
      </c>
      <c r="I947" s="6" t="inlineStr">
        <is>
          <t>present</t>
        </is>
      </c>
      <c r="J947" s="6" t="inlineStr">
        <is>
          <t>Yes</t>
        </is>
      </c>
      <c r="K947" s="6" t="inlineStr">
        <is>
          <t>none</t>
        </is>
      </c>
      <c r="L947" s="6" t="inlineStr">
        <is>
          <t>for</t>
        </is>
      </c>
      <c r="M947" s="6" t="inlineStr">
        <is>
          <t>voice-unanimous</t>
        </is>
      </c>
      <c r="N947" s="6" t="n">
        <v>3</v>
      </c>
      <c r="O947" s="6" t="n">
        <v>1</v>
      </c>
      <c r="P947" s="6" t="n">
        <v>1</v>
      </c>
      <c r="Q947" s="6" t="n"/>
      <c r="R947" s="6" t="n"/>
      <c r="S947" s="15">
        <f>IF(OR(H947&lt;&gt;"Yes",COUNT(N947:R947)=0),"",100*SUMPRODUCT(N947:R947/4,Weights!$B$2:$F$2)/SUMPRODUCT(--(N947:R947&lt;&gt;""),Weights!$B$2:$F$2))</f>
        <v/>
      </c>
      <c r="T947" s="6">
        <f>IF(H947&lt;&gt;"Yes","",IF(AND(N(N947)&gt;=2,N(O947)&gt;=2),"Yes","No"))</f>
        <v/>
      </c>
      <c r="U947" s="6" t="inlineStr">
        <is>
          <t>low</t>
        </is>
      </c>
      <c r="V947" s="6" t="inlineStr">
        <is>
          <t>low</t>
        </is>
      </c>
      <c r="W947" s="6" t="inlineStr">
        <is>
          <t>Yes</t>
        </is>
      </c>
      <c r="X947" s="8" t="inlineStr">
        <is>
          <t>Hand-off/voice conflict: chair calls on Councillor Siemens (minutes seconder) but turn is on letter G (mapped to Bill Hiebert); candidates Jac Siemens or Bill Hiebert.</t>
        </is>
      </c>
      <c r="Y947" s="6" t="n">
        <v>1</v>
      </c>
      <c r="Z947" s="8" t="inlineStr">
        <is>
          <t>[01:01:02] We have, uh, 2 very good people that will represent our city well, and I see no other— no, no other added comments.</t>
        </is>
      </c>
      <c r="AA947" s="8" t="inlineStr">
        <is>
          <t>position: clear support | reasons: delegates are good people, no elaboration | independence: minimal</t>
        </is>
      </c>
      <c r="AB947" s="11" t="inlineStr">
        <is>
          <t>https://www.youtube.com/watch?v=iqHGFgqdhbU&amp;t=3662s</t>
        </is>
      </c>
    </row>
    <row r="948">
      <c r="A948" s="6" t="inlineStr">
        <is>
          <t>2023-04-04</t>
        </is>
      </c>
      <c r="B948" s="11" t="inlineStr">
        <is>
          <t>https://www.youtube.com/watch?v=R1YttOfS_ZA</t>
        </is>
      </c>
      <c r="C948" s="6" t="inlineStr">
        <is>
          <t>6</t>
        </is>
      </c>
      <c r="D948" s="8" t="inlineStr">
        <is>
          <t>RCMP Musical Ride - not proceed with hosting</t>
        </is>
      </c>
      <c r="E948" s="6" t="inlineStr">
        <is>
          <t>service level</t>
        </is>
      </c>
      <c r="F948" s="6" t="inlineStr">
        <is>
          <t>Yes</t>
        </is>
      </c>
      <c r="G948" s="6" t="inlineStr">
        <is>
          <t>Michael Zwaagstra</t>
        </is>
      </c>
      <c r="H948" s="6" t="inlineStr">
        <is>
          <t>Yes</t>
        </is>
      </c>
      <c r="I948" s="6" t="inlineStr">
        <is>
          <t>present</t>
        </is>
      </c>
      <c r="J948" s="6" t="inlineStr">
        <is>
          <t>Yes</t>
        </is>
      </c>
      <c r="K948" s="6" t="inlineStr">
        <is>
          <t>mover</t>
        </is>
      </c>
      <c r="L948" s="6" t="inlineStr">
        <is>
          <t>for</t>
        </is>
      </c>
      <c r="M948" s="6" t="inlineStr">
        <is>
          <t>voice-unanimous</t>
        </is>
      </c>
      <c r="N948" s="6" t="n">
        <v>4</v>
      </c>
      <c r="O948" s="6" t="n">
        <v>3</v>
      </c>
      <c r="P948" s="6" t="n">
        <v>4</v>
      </c>
      <c r="Q948" s="6" t="n">
        <v>3</v>
      </c>
      <c r="R948" s="6" t="n">
        <v>3</v>
      </c>
      <c r="S948" s="15">
        <f>IF(OR(H948&lt;&gt;"Yes",COUNT(N948:R948)=0),"",100*SUMPRODUCT(N948:R948/4,Weights!$B$2:$F$2)/SUMPRODUCT(--(N948:R948&lt;&gt;""),Weights!$B$2:$F$2))</f>
        <v/>
      </c>
      <c r="T948" s="6">
        <f>IF(H948&lt;&gt;"Yes","",IF(AND(N(N948)&gt;=2,N(O948)&gt;=2),"Yes","No"))</f>
        <v/>
      </c>
      <c r="U948" s="6" t="inlineStr">
        <is>
          <t>high</t>
        </is>
      </c>
      <c r="V948" s="6" t="inlineStr">
        <is>
          <t>high</t>
        </is>
      </c>
      <c r="W948" s="6" t="inlineStr">
        <is>
          <t>No</t>
        </is>
      </c>
      <c r="X948" s="8" t="inlineStr"/>
      <c r="Y948" s="6" t="n">
        <v>4</v>
      </c>
      <c r="Z948" s="8" t="inlineStr">
        <is>
          <t>[00:06:56] I agree with the administration recommendation.
[00:06:56] While this is a worthwhile event, the normal way in which things like this would occur in Steinbach is when a local organization provides the volunteers and takes the initiative on that.
[00:06:56] That's how things work with Summer in the City, with the Pioneer Days parade, even the pickup and walk event that happens, happens, which is organized by churches.
[00:06:56] I think that we should wait to see if there's a local organization that would like to take the initiative here. And so it shouldn't be spearheaded by the city alone.</t>
        </is>
      </c>
      <c r="AA948" s="8" t="inlineStr">
        <is>
          <t>position: mover; explicit agreement with the recommendation not to proceed and that the city should not spearhead it | reasons: clear reason (community events here are run by local organizations supplying volunteers) supported by local precedents; weighs event's worth against who should organize it; does not engage cost/arena figures, so short of 4 | independence: goes beyond 'administration recommends' with his own, independently supported account of how local events (Summer in the City, Pioneer Days, pick-up-and-walk) are organized | engagement: takes up the alternative (city hosting a worthwhile event) and answers it with a substantive reason; no strong counterargument was voiced to address | flexibility: makes his view contingent on whether a local organization comes forward ('wait to see'), i.e. specifies the condition under which hosting could proceed</t>
        </is>
      </c>
      <c r="AB948" s="11" t="inlineStr">
        <is>
          <t>https://www.youtube.com/watch?v=R1YttOfS_ZA&amp;t=416s</t>
        </is>
      </c>
    </row>
    <row r="949">
      <c r="A949" s="6" t="inlineStr">
        <is>
          <t>2023-04-04</t>
        </is>
      </c>
      <c r="B949" s="11" t="inlineStr">
        <is>
          <t>https://www.youtube.com/watch?v=R1YttOfS_ZA</t>
        </is>
      </c>
      <c r="C949" s="6" t="inlineStr">
        <is>
          <t>6</t>
        </is>
      </c>
      <c r="D949" s="8" t="inlineStr">
        <is>
          <t>RCMP Musical Ride - not proceed with hosting</t>
        </is>
      </c>
      <c r="E949" s="6" t="inlineStr">
        <is>
          <t>service level</t>
        </is>
      </c>
      <c r="F949" s="6" t="inlineStr">
        <is>
          <t>Yes</t>
        </is>
      </c>
      <c r="G949" s="6" t="inlineStr">
        <is>
          <t>Jac Siemens</t>
        </is>
      </c>
      <c r="H949" s="6" t="inlineStr">
        <is>
          <t>Yes</t>
        </is>
      </c>
      <c r="I949" s="6" t="inlineStr">
        <is>
          <t>present</t>
        </is>
      </c>
      <c r="J949" s="6" t="inlineStr">
        <is>
          <t>Yes</t>
        </is>
      </c>
      <c r="K949" s="6" t="inlineStr">
        <is>
          <t>seconder</t>
        </is>
      </c>
      <c r="L949" s="6" t="inlineStr">
        <is>
          <t>for</t>
        </is>
      </c>
      <c r="M949" s="6" t="inlineStr">
        <is>
          <t>voice-unanimous</t>
        </is>
      </c>
      <c r="N949" s="6" t="n">
        <v>4</v>
      </c>
      <c r="O949" s="6" t="n">
        <v>2</v>
      </c>
      <c r="P949" s="6" t="n">
        <v>3</v>
      </c>
      <c r="Q949" s="6" t="n">
        <v>2</v>
      </c>
      <c r="R949" s="6" t="n">
        <v>3</v>
      </c>
      <c r="S949" s="15">
        <f>IF(OR(H949&lt;&gt;"Yes",COUNT(N949:R949)=0),"",100*SUMPRODUCT(N949:R949/4,Weights!$B$2:$F$2)/SUMPRODUCT(--(N949:R949&lt;&gt;""),Weights!$B$2:$F$2))</f>
        <v/>
      </c>
      <c r="T949" s="6">
        <f>IF(H949&lt;&gt;"Yes","",IF(AND(N(N949)&gt;=2,N(O949)&gt;=2),"Yes","No"))</f>
        <v/>
      </c>
      <c r="U949" s="6" t="inlineStr">
        <is>
          <t>high</t>
        </is>
      </c>
      <c r="V949" s="6" t="inlineStr">
        <is>
          <t>high</t>
        </is>
      </c>
      <c r="W949" s="6" t="inlineStr">
        <is>
          <t>No</t>
        </is>
      </c>
      <c r="X949" s="8" t="inlineStr"/>
      <c r="Y949" s="6" t="n">
        <v>5</v>
      </c>
      <c r="Z949" s="8" t="inlineStr">
        <is>
          <t>[00:07:31] I'll second that motion.
[00:07:40] I also agree with the recommendation and with the new motion that was made.
[00:07:40] I was involved at one point when the RCMP Musical Ride was established. We housed the horses at the arena and the event was at the museums back in the early 1990s.
[00:07:40] I think once the new event centre is, one idea would be to house the horses in one arena and have the show in the other, and we could host them in the new event centre at some point in the future.
[00:07:40] But we need that to be completed first and have it organized. But so I agree with the recommendation as it stands.</t>
        </is>
      </c>
      <c r="AA949" s="8" t="inlineStr">
        <is>
          <t>position: seconder and explicitly agrees with the recommendation 'as it stands' | reasons: relevant reason (facility must be completed and the event organized first) with a partial link to not proceeding now | independence: draws on his own past experience hosting the ride and offers his own idea for a future venue | engagement: raises a future hosting alternative himself and reconciles it with the facility constraint, but does not respond to any opposing argument | flexibility: states the conditions (new event centre completed, organization in place) under which hosting could be revisited</t>
        </is>
      </c>
      <c r="AB949" s="11" t="inlineStr">
        <is>
          <t>https://www.youtube.com/watch?v=R1YttOfS_ZA&amp;t=451s</t>
        </is>
      </c>
    </row>
    <row r="950">
      <c r="A950" s="6" t="inlineStr">
        <is>
          <t>2023-04-04</t>
        </is>
      </c>
      <c r="B950" s="11" t="inlineStr">
        <is>
          <t>https://www.youtube.com/watch?v=R1YttOfS_ZA</t>
        </is>
      </c>
      <c r="C950" s="6" t="inlineStr">
        <is>
          <t>6</t>
        </is>
      </c>
      <c r="D950" s="8" t="inlineStr">
        <is>
          <t>RCMP Musical Ride - not proceed with hosting</t>
        </is>
      </c>
      <c r="E950" s="6" t="inlineStr">
        <is>
          <t>service level</t>
        </is>
      </c>
      <c r="F950" s="6" t="inlineStr">
        <is>
          <t>Yes</t>
        </is>
      </c>
      <c r="G950" s="6" t="inlineStr">
        <is>
          <t>Damian Penner</t>
        </is>
      </c>
      <c r="H950" s="6" t="inlineStr">
        <is>
          <t>Yes</t>
        </is>
      </c>
      <c r="I950" s="6" t="inlineStr">
        <is>
          <t>present</t>
        </is>
      </c>
      <c r="J950" s="6" t="inlineStr">
        <is>
          <t>Yes</t>
        </is>
      </c>
      <c r="K950" s="6" t="inlineStr">
        <is>
          <t>none</t>
        </is>
      </c>
      <c r="L950" s="6" t="inlineStr">
        <is>
          <t>conditional</t>
        </is>
      </c>
      <c r="M950" s="6" t="inlineStr">
        <is>
          <t>voice-unanimous</t>
        </is>
      </c>
      <c r="N950" s="6" t="n">
        <v>2</v>
      </c>
      <c r="O950" s="6" t="n">
        <v>1</v>
      </c>
      <c r="P950" s="6" t="n">
        <v>2</v>
      </c>
      <c r="Q950" s="6" t="n">
        <v>2</v>
      </c>
      <c r="R950" s="6" t="n">
        <v>2</v>
      </c>
      <c r="S950" s="15">
        <f>IF(OR(H950&lt;&gt;"Yes",COUNT(N950:R950)=0),"",100*SUMPRODUCT(N950:R950/4,Weights!$B$2:$F$2)/SUMPRODUCT(--(N950:R950&lt;&gt;""),Weights!$B$2:$F$2))</f>
        <v/>
      </c>
      <c r="T950" s="6">
        <f>IF(H950&lt;&gt;"Yes","",IF(AND(N(N950)&gt;=2,N(O950)&gt;=2),"Yes","No"))</f>
        <v/>
      </c>
      <c r="U950" s="6" t="inlineStr">
        <is>
          <t>high</t>
        </is>
      </c>
      <c r="V950" s="6" t="inlineStr">
        <is>
          <t>high</t>
        </is>
      </c>
      <c r="W950" s="6" t="inlineStr">
        <is>
          <t>No</t>
        </is>
      </c>
      <c r="X950" s="8" t="inlineStr"/>
      <c r="Y950" s="6" t="n">
        <v>2</v>
      </c>
      <c r="Z950" s="8" t="inlineStr">
        <is>
          <t>[00:08:25] I just want to say thank you to Mr. Cheeson for doing some of this preliminary legwork.
[00:08:25] and so hopefully I there will be a local organization that will be in contact with the city and get some of that preliminary information to be able to take this on.</t>
        </is>
      </c>
      <c r="AA950" s="8" t="inlineStr">
        <is>
          <t>position: position inferable (favours a local organization taking the event on) but not stated on the motion itself | reasons: only a minimal rationale (preliminary information may motivate a community group); no reason given for the decision | independence: some personally articulated view on how community events get started | engagement: acknowledges the local-organization alternative without substantive argument | flexibility: acknowledges uncertainty whether a local organization will step forward</t>
        </is>
      </c>
      <c r="AB950" s="11" t="inlineStr">
        <is>
          <t>https://www.youtube.com/watch?v=R1YttOfS_ZA&amp;t=505s</t>
        </is>
      </c>
    </row>
    <row r="951">
      <c r="A951" s="6" t="inlineStr">
        <is>
          <t>2023-04-04</t>
        </is>
      </c>
      <c r="B951" s="11" t="inlineStr">
        <is>
          <t>https://www.youtube.com/watch?v=R1YttOfS_ZA</t>
        </is>
      </c>
      <c r="C951" s="6" t="inlineStr">
        <is>
          <t>6</t>
        </is>
      </c>
      <c r="D951" s="8" t="inlineStr">
        <is>
          <t>RCMP Musical Ride - not proceed with hosting</t>
        </is>
      </c>
      <c r="E951" s="6" t="inlineStr">
        <is>
          <t>service level</t>
        </is>
      </c>
      <c r="F951" s="6" t="inlineStr">
        <is>
          <t>Yes</t>
        </is>
      </c>
      <c r="G951" s="6" t="inlineStr">
        <is>
          <t>Susan Penner</t>
        </is>
      </c>
      <c r="H951" s="6" t="inlineStr">
        <is>
          <t>Yes</t>
        </is>
      </c>
      <c r="I951" s="6" t="inlineStr">
        <is>
          <t>present</t>
        </is>
      </c>
      <c r="J951" s="6" t="inlineStr">
        <is>
          <t>No</t>
        </is>
      </c>
      <c r="K951" s="6" t="inlineStr">
        <is>
          <t>none</t>
        </is>
      </c>
      <c r="L951" s="6" t="inlineStr">
        <is>
          <t>none</t>
        </is>
      </c>
      <c r="M951" s="6" t="inlineStr">
        <is>
          <t>voice-unanimous</t>
        </is>
      </c>
      <c r="N951" s="6" t="n">
        <v>0</v>
      </c>
      <c r="O951" s="6" t="n">
        <v>0</v>
      </c>
      <c r="P951" s="6" t="n"/>
      <c r="Q951" s="6" t="n"/>
      <c r="R951" s="6" t="n"/>
      <c r="S951" s="15">
        <f>IF(OR(H951&lt;&gt;"Yes",COUNT(N951:R951)=0),"",100*SUMPRODUCT(N951:R951/4,Weights!$B$2:$F$2)/SUMPRODUCT(--(N951:R951&lt;&gt;""),Weights!$B$2:$F$2))</f>
        <v/>
      </c>
      <c r="T951" s="6">
        <f>IF(H951&lt;&gt;"Yes","",IF(AND(N(N951)&gt;=2,N(O951)&gt;=2),"Yes","No"))</f>
        <v/>
      </c>
      <c r="U951" s="6" t="inlineStr">
        <is>
          <t>high</t>
        </is>
      </c>
      <c r="V951" s="6" t="inlineStr">
        <is>
          <t>high</t>
        </is>
      </c>
      <c r="W951" s="6" t="inlineStr">
        <is>
          <t>No</t>
        </is>
      </c>
      <c r="X951" s="8" t="inlineStr"/>
      <c r="Y951" s="6" t="n">
        <v>0</v>
      </c>
      <c r="Z951" s="8" t="inlineStr"/>
      <c r="AA951" s="8" t="inlineStr">
        <is>
          <t>position: silent; unrecorded unanimous voice vote = 0 | reasons: no speech on the item</t>
        </is>
      </c>
      <c r="AB951" s="6" t="inlineStr"/>
    </row>
    <row r="952">
      <c r="A952" s="6" t="inlineStr">
        <is>
          <t>2023-04-04</t>
        </is>
      </c>
      <c r="B952" s="11" t="inlineStr">
        <is>
          <t>https://www.youtube.com/watch?v=R1YttOfS_ZA</t>
        </is>
      </c>
      <c r="C952" s="6" t="inlineStr">
        <is>
          <t>6</t>
        </is>
      </c>
      <c r="D952" s="8" t="inlineStr">
        <is>
          <t>RCMP Musical Ride - not proceed with hosting</t>
        </is>
      </c>
      <c r="E952" s="6" t="inlineStr">
        <is>
          <t>service level</t>
        </is>
      </c>
      <c r="F952" s="6" t="inlineStr">
        <is>
          <t>Yes</t>
        </is>
      </c>
      <c r="G952" s="6" t="inlineStr">
        <is>
          <t>Jake Hiebert</t>
        </is>
      </c>
      <c r="H952" s="6" t="inlineStr">
        <is>
          <t>Yes</t>
        </is>
      </c>
      <c r="I952" s="6" t="inlineStr">
        <is>
          <t>present</t>
        </is>
      </c>
      <c r="J952" s="6" t="inlineStr">
        <is>
          <t>No</t>
        </is>
      </c>
      <c r="K952" s="6" t="inlineStr">
        <is>
          <t>none</t>
        </is>
      </c>
      <c r="L952" s="6" t="inlineStr">
        <is>
          <t>none</t>
        </is>
      </c>
      <c r="M952" s="6" t="inlineStr">
        <is>
          <t>voice-unanimous</t>
        </is>
      </c>
      <c r="N952" s="6" t="n">
        <v>0</v>
      </c>
      <c r="O952" s="6" t="n">
        <v>0</v>
      </c>
      <c r="P952" s="6" t="n"/>
      <c r="Q952" s="6" t="n"/>
      <c r="R952" s="6" t="n"/>
      <c r="S952" s="15">
        <f>IF(OR(H952&lt;&gt;"Yes",COUNT(N952:R952)=0),"",100*SUMPRODUCT(N952:R952/4,Weights!$B$2:$F$2)/SUMPRODUCT(--(N952:R952&lt;&gt;""),Weights!$B$2:$F$2))</f>
        <v/>
      </c>
      <c r="T952" s="6">
        <f>IF(H952&lt;&gt;"Yes","",IF(AND(N(N952)&gt;=2,N(O952)&gt;=2),"Yes","No"))</f>
        <v/>
      </c>
      <c r="U952" s="6" t="inlineStr">
        <is>
          <t>high</t>
        </is>
      </c>
      <c r="V952" s="6" t="inlineStr">
        <is>
          <t>high</t>
        </is>
      </c>
      <c r="W952" s="6" t="inlineStr">
        <is>
          <t>No</t>
        </is>
      </c>
      <c r="X952" s="8" t="inlineStr"/>
      <c r="Y952" s="6" t="n">
        <v>0</v>
      </c>
      <c r="Z952" s="8" t="inlineStr"/>
      <c r="AA952" s="8" t="inlineStr">
        <is>
          <t>position: silent; unrecorded unanimous voice vote = 0 | reasons: no speech on the item</t>
        </is>
      </c>
      <c r="AB952" s="6" t="inlineStr"/>
    </row>
    <row r="953">
      <c r="A953" s="6" t="inlineStr">
        <is>
          <t>2023-04-04</t>
        </is>
      </c>
      <c r="B953" s="11" t="inlineStr">
        <is>
          <t>https://www.youtube.com/watch?v=R1YttOfS_ZA</t>
        </is>
      </c>
      <c r="C953" s="6" t="inlineStr">
        <is>
          <t>6</t>
        </is>
      </c>
      <c r="D953" s="8" t="inlineStr">
        <is>
          <t>RCMP Musical Ride - not proceed with hosting</t>
        </is>
      </c>
      <c r="E953" s="6" t="inlineStr">
        <is>
          <t>service level</t>
        </is>
      </c>
      <c r="F953" s="6" t="inlineStr">
        <is>
          <t>Yes</t>
        </is>
      </c>
      <c r="G953" s="6" t="inlineStr">
        <is>
          <t>Bill Hiebert</t>
        </is>
      </c>
      <c r="H953" s="6" t="inlineStr">
        <is>
          <t>Yes</t>
        </is>
      </c>
      <c r="I953" s="6" t="inlineStr">
        <is>
          <t>present (named as mover/seconder in minutes items 5, 10, 15; omitted from attendance sentence)</t>
        </is>
      </c>
      <c r="J953" s="6" t="inlineStr">
        <is>
          <t>No</t>
        </is>
      </c>
      <c r="K953" s="6" t="inlineStr">
        <is>
          <t>none</t>
        </is>
      </c>
      <c r="L953" s="6" t="inlineStr">
        <is>
          <t>none</t>
        </is>
      </c>
      <c r="M953" s="6" t="inlineStr">
        <is>
          <t>voice-unanimous</t>
        </is>
      </c>
      <c r="N953" s="6" t="n">
        <v>0</v>
      </c>
      <c r="O953" s="6" t="n">
        <v>0</v>
      </c>
      <c r="P953" s="6" t="n"/>
      <c r="Q953" s="6" t="n"/>
      <c r="R953" s="6" t="n"/>
      <c r="S953" s="15">
        <f>IF(OR(H953&lt;&gt;"Yes",COUNT(N953:R953)=0),"",100*SUMPRODUCT(N953:R953/4,Weights!$B$2:$F$2)/SUMPRODUCT(--(N953:R953&lt;&gt;""),Weights!$B$2:$F$2))</f>
        <v/>
      </c>
      <c r="T953" s="6">
        <f>IF(H953&lt;&gt;"Yes","",IF(AND(N(N953)&gt;=2,N(O953)&gt;=2),"Yes","No"))</f>
        <v/>
      </c>
      <c r="U953" s="6" t="inlineStr">
        <is>
          <t>high</t>
        </is>
      </c>
      <c r="V953" s="6" t="inlineStr">
        <is>
          <t>high</t>
        </is>
      </c>
      <c r="W953" s="6" t="inlineStr">
        <is>
          <t>No</t>
        </is>
      </c>
      <c r="X953" s="8" t="inlineStr"/>
      <c r="Y953" s="6" t="n">
        <v>0</v>
      </c>
      <c r="Z953" s="8" t="inlineStr"/>
      <c r="AA953" s="8" t="inlineStr">
        <is>
          <t>position: silent; unrecorded unanimous voice vote = 0 | reasons: no speech on the item</t>
        </is>
      </c>
      <c r="AB953" s="6" t="inlineStr"/>
    </row>
    <row r="954">
      <c r="A954" s="6" t="inlineStr">
        <is>
          <t>2023-04-04</t>
        </is>
      </c>
      <c r="B954" s="11" t="inlineStr">
        <is>
          <t>https://www.youtube.com/watch?v=R1YttOfS_ZA</t>
        </is>
      </c>
      <c r="C954" s="6" t="inlineStr">
        <is>
          <t>6</t>
        </is>
      </c>
      <c r="D954" s="8" t="inlineStr">
        <is>
          <t>RCMP Musical Ride - not proceed with hosting</t>
        </is>
      </c>
      <c r="E954" s="6" t="inlineStr">
        <is>
          <t>service level</t>
        </is>
      </c>
      <c r="F954" s="6" t="inlineStr">
        <is>
          <t>Yes</t>
        </is>
      </c>
      <c r="G954" s="6" t="inlineStr">
        <is>
          <t>Mayor Earl Funk</t>
        </is>
      </c>
      <c r="H954" s="6" t="inlineStr">
        <is>
          <t>Yes</t>
        </is>
      </c>
      <c r="I954" s="6" t="inlineStr">
        <is>
          <t>present (chair; merits statement scored separately, provisional)</t>
        </is>
      </c>
      <c r="J954" s="6" t="inlineStr">
        <is>
          <t>Yes</t>
        </is>
      </c>
      <c r="K954" s="6" t="inlineStr">
        <is>
          <t>none</t>
        </is>
      </c>
      <c r="L954" s="6" t="inlineStr">
        <is>
          <t>for</t>
        </is>
      </c>
      <c r="M954" s="6" t="inlineStr">
        <is>
          <t>voice-unanimous</t>
        </is>
      </c>
      <c r="N954" s="6" t="n">
        <v>4</v>
      </c>
      <c r="O954" s="6" t="n">
        <v>3</v>
      </c>
      <c r="P954" s="6" t="n">
        <v>3</v>
      </c>
      <c r="Q954" s="6" t="n">
        <v>3</v>
      </c>
      <c r="R954" s="6" t="n">
        <v>2</v>
      </c>
      <c r="S954" s="15">
        <f>IF(OR(H954&lt;&gt;"Yes",COUNT(N954:R954)=0),"",100*SUMPRODUCT(N954:R954/4,Weights!$B$2:$F$2)/SUMPRODUCT(--(N954:R954&lt;&gt;""),Weights!$B$2:$F$2))</f>
        <v/>
      </c>
      <c r="T954" s="6">
        <f>IF(H954&lt;&gt;"Yes","",IF(AND(N(N954)&gt;=2,N(O954)&gt;=2),"Yes","No"))</f>
        <v/>
      </c>
      <c r="U954" s="6" t="inlineStr">
        <is>
          <t>high</t>
        </is>
      </c>
      <c r="V954" s="6" t="inlineStr">
        <is>
          <t>high</t>
        </is>
      </c>
      <c r="W954" s="6" t="inlineStr">
        <is>
          <t>No</t>
        </is>
      </c>
      <c r="X954" s="8" t="inlineStr"/>
      <c r="Y954" s="6" t="n">
        <v>3</v>
      </c>
      <c r="Z954" s="8" t="inlineStr">
        <is>
          <t>[00:08:53] I do hope that, uh, even though the city doesn't have the capacity to do this at this time, and especially with the huge projects that we're, we're undertaking and the event center All our resources will be going into that and just maintaining our city and beautifying our city.
[00:08:53] I would love to see something like this come to our community, but it would be best done with an outside, like a private entity organization that could head this up and rally the volunteers to make this work.
[00:08:53] So I will support this motion as well.</t>
        </is>
      </c>
      <c r="AA954" s="8" t="inlineStr">
        <is>
          <t>position: explicitly says he will support the motion | reasons: links the decision to city capacity and resources committed to the event centre and city maintenance | independence: agrees with colleagues but adds his own capacity/resource assessment | engagement: acknowledges the desirability of hosting and answers it with the outside-organization alternative | flexibility: acknowledges the option remains open if an outside organization leads, without specifying more</t>
        </is>
      </c>
      <c r="AB954" s="11" t="inlineStr">
        <is>
          <t>https://www.youtube.com/watch?v=R1YttOfS_ZA&amp;t=533s</t>
        </is>
      </c>
    </row>
    <row r="955">
      <c r="A955" s="6" t="inlineStr">
        <is>
          <t>2023-04-04</t>
        </is>
      </c>
      <c r="B955" s="11" t="inlineStr">
        <is>
          <t>https://www.youtube.com/watch?v=R1YttOfS_ZA</t>
        </is>
      </c>
      <c r="C955" s="6" t="inlineStr">
        <is>
          <t>7</t>
        </is>
      </c>
      <c r="D955" s="8" t="inlineStr">
        <is>
          <t>Expense Policy for Members of Council - adoption</t>
        </is>
      </c>
      <c r="E955" s="6" t="inlineStr">
        <is>
          <t>governance</t>
        </is>
      </c>
      <c r="F955" s="6" t="inlineStr">
        <is>
          <t>No</t>
        </is>
      </c>
      <c r="G955" s="6" t="inlineStr">
        <is>
          <t>Damian Penner</t>
        </is>
      </c>
      <c r="H955" s="6" t="inlineStr">
        <is>
          <t>Yes</t>
        </is>
      </c>
      <c r="I955" s="6" t="inlineStr">
        <is>
          <t>present</t>
        </is>
      </c>
      <c r="J955" s="6" t="inlineStr">
        <is>
          <t>Yes</t>
        </is>
      </c>
      <c r="K955" s="6" t="inlineStr">
        <is>
          <t>mover</t>
        </is>
      </c>
      <c r="L955" s="6" t="inlineStr">
        <is>
          <t>for</t>
        </is>
      </c>
      <c r="M955" s="6" t="inlineStr">
        <is>
          <t>voice-unanimous</t>
        </is>
      </c>
      <c r="N955" s="6" t="n">
        <v>4</v>
      </c>
      <c r="O955" s="6" t="n">
        <v>3</v>
      </c>
      <c r="P955" s="6" t="n">
        <v>3</v>
      </c>
      <c r="Q955" s="6" t="n"/>
      <c r="R955" s="6" t="n"/>
      <c r="S955" s="15">
        <f>IF(OR(H955&lt;&gt;"Yes",COUNT(N955:R955)=0),"",100*SUMPRODUCT(N955:R955/4,Weights!$B$2:$F$2)/SUMPRODUCT(--(N955:R955&lt;&gt;""),Weights!$B$2:$F$2))</f>
        <v/>
      </c>
      <c r="T955" s="6">
        <f>IF(H955&lt;&gt;"Yes","",IF(AND(N(N955)&gt;=2,N(O955)&gt;=2),"Yes","No"))</f>
        <v/>
      </c>
      <c r="U955" s="6" t="inlineStr">
        <is>
          <t>high</t>
        </is>
      </c>
      <c r="V955" s="6" t="inlineStr">
        <is>
          <t>high</t>
        </is>
      </c>
      <c r="W955" s="6" t="inlineStr">
        <is>
          <t>No</t>
        </is>
      </c>
      <c r="X955" s="8" t="inlineStr"/>
      <c r="Y955" s="6" t="n">
        <v>4</v>
      </c>
      <c r="Z955" s="8" t="inlineStr">
        <is>
          <t>[00:12:22] Yes, there has not been drastic changes with regards to the policies other than essentially taking out some wording or redundancies and bringing it together and putting in the right spots, as well as some wording.
[00:12:22] The main change being meals and entertainment with the rates going up because, as we all know, it costs a little bit more for bacon and eggs than it did the last time this policy was looked at.
[00:12:22] your hotels are generally downtown in areas where you're going to be needing to expense a higher, higher meal than if you were going down the street here in Steinbach.
[00:12:22] So that's the reason for the, the disparity in the 2 different prices there for meals.</t>
        </is>
      </c>
      <c r="AA955" s="8" t="inlineStr">
        <is>
          <t>position: mover (minutes); speaks in support of the revised policy | reasons: gives specific reasons: higher meal rates reflect cost increases, and separate in-province/out-of-province rates reflect downtown hotel locations | independence: explains the rationale in his own terms rather than citing the administration recommendation</t>
        </is>
      </c>
      <c r="AB955" s="11" t="inlineStr">
        <is>
          <t>https://www.youtube.com/watch?v=R1YttOfS_ZA&amp;t=742s</t>
        </is>
      </c>
    </row>
    <row r="956">
      <c r="A956" s="6" t="inlineStr">
        <is>
          <t>2023-04-04</t>
        </is>
      </c>
      <c r="B956" s="11" t="inlineStr">
        <is>
          <t>https://www.youtube.com/watch?v=R1YttOfS_ZA</t>
        </is>
      </c>
      <c r="C956" s="6" t="inlineStr">
        <is>
          <t>7</t>
        </is>
      </c>
      <c r="D956" s="8" t="inlineStr">
        <is>
          <t>Expense Policy for Members of Council - adoption</t>
        </is>
      </c>
      <c r="E956" s="6" t="inlineStr">
        <is>
          <t>governance</t>
        </is>
      </c>
      <c r="F956" s="6" t="inlineStr">
        <is>
          <t>No</t>
        </is>
      </c>
      <c r="G956" s="6" t="inlineStr">
        <is>
          <t>Susan Penner</t>
        </is>
      </c>
      <c r="H956" s="6" t="inlineStr">
        <is>
          <t>Yes</t>
        </is>
      </c>
      <c r="I956" s="6" t="inlineStr">
        <is>
          <t>present</t>
        </is>
      </c>
      <c r="J956" s="6" t="inlineStr">
        <is>
          <t>No</t>
        </is>
      </c>
      <c r="K956" s="6" t="inlineStr">
        <is>
          <t>seconder</t>
        </is>
      </c>
      <c r="L956" s="6" t="inlineStr">
        <is>
          <t>none</t>
        </is>
      </c>
      <c r="M956" s="6" t="inlineStr">
        <is>
          <t>voice-unanimous</t>
        </is>
      </c>
      <c r="N956" s="6" t="n">
        <v>2</v>
      </c>
      <c r="O956" s="6" t="n">
        <v>0</v>
      </c>
      <c r="P956" s="6" t="n"/>
      <c r="Q956" s="6" t="n"/>
      <c r="R956" s="6" t="n"/>
      <c r="S956" s="15">
        <f>IF(OR(H956&lt;&gt;"Yes",COUNT(N956:R956)=0),"",100*SUMPRODUCT(N956:R956/4,Weights!$B$2:$F$2)/SUMPRODUCT(--(N956:R956&lt;&gt;""),Weights!$B$2:$F$2))</f>
        <v/>
      </c>
      <c r="T956" s="6">
        <f>IF(H956&lt;&gt;"Yes","",IF(AND(N(N956)&gt;=2,N(O956)&gt;=2),"Yes","No"))</f>
        <v/>
      </c>
      <c r="U956" s="6" t="inlineStr">
        <is>
          <t>high</t>
        </is>
      </c>
      <c r="V956" s="6" t="inlineStr">
        <is>
          <t>high</t>
        </is>
      </c>
      <c r="W956" s="6" t="inlineStr">
        <is>
          <t>No</t>
        </is>
      </c>
      <c r="X956" s="8" t="inlineStr"/>
      <c r="Y956" s="6" t="n">
        <v>0</v>
      </c>
      <c r="Z956" s="8" t="inlineStr"/>
      <c r="AA956" s="8" t="inlineStr">
        <is>
          <t>position: seconding only = 2 | reasons: no speech on the item</t>
        </is>
      </c>
      <c r="AB956" s="6" t="inlineStr"/>
    </row>
    <row r="957">
      <c r="A957" s="6" t="inlineStr">
        <is>
          <t>2023-04-04</t>
        </is>
      </c>
      <c r="B957" s="11" t="inlineStr">
        <is>
          <t>https://www.youtube.com/watch?v=R1YttOfS_ZA</t>
        </is>
      </c>
      <c r="C957" s="6" t="inlineStr">
        <is>
          <t>7</t>
        </is>
      </c>
      <c r="D957" s="8" t="inlineStr">
        <is>
          <t>Expense Policy for Members of Council - adoption</t>
        </is>
      </c>
      <c r="E957" s="6" t="inlineStr">
        <is>
          <t>governance</t>
        </is>
      </c>
      <c r="F957" s="6" t="inlineStr">
        <is>
          <t>No</t>
        </is>
      </c>
      <c r="G957" s="6" t="inlineStr">
        <is>
          <t>Michael Zwaagstra</t>
        </is>
      </c>
      <c r="H957" s="6" t="inlineStr">
        <is>
          <t>Yes</t>
        </is>
      </c>
      <c r="I957" s="6" t="inlineStr">
        <is>
          <t>present</t>
        </is>
      </c>
      <c r="J957" s="6" t="inlineStr">
        <is>
          <t>No</t>
        </is>
      </c>
      <c r="K957" s="6" t="inlineStr">
        <is>
          <t>none</t>
        </is>
      </c>
      <c r="L957" s="6" t="inlineStr">
        <is>
          <t>none</t>
        </is>
      </c>
      <c r="M957" s="6" t="inlineStr">
        <is>
          <t>voice-unanimous</t>
        </is>
      </c>
      <c r="N957" s="6" t="n">
        <v>0</v>
      </c>
      <c r="O957" s="6" t="n">
        <v>0</v>
      </c>
      <c r="P957" s="6" t="n"/>
      <c r="Q957" s="6" t="n"/>
      <c r="R957" s="6" t="n"/>
      <c r="S957" s="15">
        <f>IF(OR(H957&lt;&gt;"Yes",COUNT(N957:R957)=0),"",100*SUMPRODUCT(N957:R957/4,Weights!$B$2:$F$2)/SUMPRODUCT(--(N957:R957&lt;&gt;""),Weights!$B$2:$F$2))</f>
        <v/>
      </c>
      <c r="T957" s="6">
        <f>IF(H957&lt;&gt;"Yes","",IF(AND(N(N957)&gt;=2,N(O957)&gt;=2),"Yes","No"))</f>
        <v/>
      </c>
      <c r="U957" s="6" t="inlineStr">
        <is>
          <t>high</t>
        </is>
      </c>
      <c r="V957" s="6" t="inlineStr">
        <is>
          <t>high</t>
        </is>
      </c>
      <c r="W957" s="6" t="inlineStr">
        <is>
          <t>No</t>
        </is>
      </c>
      <c r="X957" s="8" t="inlineStr"/>
      <c r="Y957" s="6" t="n">
        <v>0</v>
      </c>
      <c r="Z957" s="8" t="inlineStr"/>
      <c r="AA957" s="8" t="inlineStr">
        <is>
          <t>position: silent; unrecorded unanimous voice vote = 0 | reasons: no speech on the item</t>
        </is>
      </c>
      <c r="AB957" s="6" t="inlineStr"/>
    </row>
    <row r="958">
      <c r="A958" s="6" t="inlineStr">
        <is>
          <t>2023-04-04</t>
        </is>
      </c>
      <c r="B958" s="11" t="inlineStr">
        <is>
          <t>https://www.youtube.com/watch?v=R1YttOfS_ZA</t>
        </is>
      </c>
      <c r="C958" s="6" t="inlineStr">
        <is>
          <t>7</t>
        </is>
      </c>
      <c r="D958" s="8" t="inlineStr">
        <is>
          <t>Expense Policy for Members of Council - adoption</t>
        </is>
      </c>
      <c r="E958" s="6" t="inlineStr">
        <is>
          <t>governance</t>
        </is>
      </c>
      <c r="F958" s="6" t="inlineStr">
        <is>
          <t>No</t>
        </is>
      </c>
      <c r="G958" s="6" t="inlineStr">
        <is>
          <t>Jac Siemens</t>
        </is>
      </c>
      <c r="H958" s="6" t="inlineStr">
        <is>
          <t>Yes</t>
        </is>
      </c>
      <c r="I958" s="6" t="inlineStr">
        <is>
          <t>present</t>
        </is>
      </c>
      <c r="J958" s="6" t="inlineStr">
        <is>
          <t>No</t>
        </is>
      </c>
      <c r="K958" s="6" t="inlineStr">
        <is>
          <t>none</t>
        </is>
      </c>
      <c r="L958" s="6" t="inlineStr">
        <is>
          <t>none</t>
        </is>
      </c>
      <c r="M958" s="6" t="inlineStr">
        <is>
          <t>voice-unanimous</t>
        </is>
      </c>
      <c r="N958" s="6" t="n">
        <v>0</v>
      </c>
      <c r="O958" s="6" t="n">
        <v>0</v>
      </c>
      <c r="P958" s="6" t="n"/>
      <c r="Q958" s="6" t="n"/>
      <c r="R958" s="6" t="n"/>
      <c r="S958" s="15">
        <f>IF(OR(H958&lt;&gt;"Yes",COUNT(N958:R958)=0),"",100*SUMPRODUCT(N958:R958/4,Weights!$B$2:$F$2)/SUMPRODUCT(--(N958:R958&lt;&gt;""),Weights!$B$2:$F$2))</f>
        <v/>
      </c>
      <c r="T958" s="6">
        <f>IF(H958&lt;&gt;"Yes","",IF(AND(N(N958)&gt;=2,N(O958)&gt;=2),"Yes","No"))</f>
        <v/>
      </c>
      <c r="U958" s="6" t="inlineStr">
        <is>
          <t>high</t>
        </is>
      </c>
      <c r="V958" s="6" t="inlineStr">
        <is>
          <t>high</t>
        </is>
      </c>
      <c r="W958" s="6" t="inlineStr">
        <is>
          <t>No</t>
        </is>
      </c>
      <c r="X958" s="8" t="inlineStr"/>
      <c r="Y958" s="6" t="n">
        <v>0</v>
      </c>
      <c r="Z958" s="8" t="inlineStr"/>
      <c r="AA958" s="8" t="inlineStr">
        <is>
          <t>position: silent; unrecorded unanimous voice vote = 0 | reasons: no speech on the item</t>
        </is>
      </c>
      <c r="AB958" s="6" t="inlineStr"/>
    </row>
    <row r="959">
      <c r="A959" s="6" t="inlineStr">
        <is>
          <t>2023-04-04</t>
        </is>
      </c>
      <c r="B959" s="11" t="inlineStr">
        <is>
          <t>https://www.youtube.com/watch?v=R1YttOfS_ZA</t>
        </is>
      </c>
      <c r="C959" s="6" t="inlineStr">
        <is>
          <t>7</t>
        </is>
      </c>
      <c r="D959" s="8" t="inlineStr">
        <is>
          <t>Expense Policy for Members of Council - adoption</t>
        </is>
      </c>
      <c r="E959" s="6" t="inlineStr">
        <is>
          <t>governance</t>
        </is>
      </c>
      <c r="F959" s="6" t="inlineStr">
        <is>
          <t>No</t>
        </is>
      </c>
      <c r="G959" s="6" t="inlineStr">
        <is>
          <t>Jake Hiebert</t>
        </is>
      </c>
      <c r="H959" s="6" t="inlineStr">
        <is>
          <t>Yes</t>
        </is>
      </c>
      <c r="I959" s="6" t="inlineStr">
        <is>
          <t>present</t>
        </is>
      </c>
      <c r="J959" s="6" t="inlineStr">
        <is>
          <t>No</t>
        </is>
      </c>
      <c r="K959" s="6" t="inlineStr">
        <is>
          <t>none</t>
        </is>
      </c>
      <c r="L959" s="6" t="inlineStr">
        <is>
          <t>none</t>
        </is>
      </c>
      <c r="M959" s="6" t="inlineStr">
        <is>
          <t>voice-unanimous</t>
        </is>
      </c>
      <c r="N959" s="6" t="n">
        <v>0</v>
      </c>
      <c r="O959" s="6" t="n">
        <v>0</v>
      </c>
      <c r="P959" s="6" t="n"/>
      <c r="Q959" s="6" t="n"/>
      <c r="R959" s="6" t="n"/>
      <c r="S959" s="15">
        <f>IF(OR(H959&lt;&gt;"Yes",COUNT(N959:R959)=0),"",100*SUMPRODUCT(N959:R959/4,Weights!$B$2:$F$2)/SUMPRODUCT(--(N959:R959&lt;&gt;""),Weights!$B$2:$F$2))</f>
        <v/>
      </c>
      <c r="T959" s="6">
        <f>IF(H959&lt;&gt;"Yes","",IF(AND(N(N959)&gt;=2,N(O959)&gt;=2),"Yes","No"))</f>
        <v/>
      </c>
      <c r="U959" s="6" t="inlineStr">
        <is>
          <t>high</t>
        </is>
      </c>
      <c r="V959" s="6" t="inlineStr">
        <is>
          <t>high</t>
        </is>
      </c>
      <c r="W959" s="6" t="inlineStr">
        <is>
          <t>No</t>
        </is>
      </c>
      <c r="X959" s="8" t="inlineStr"/>
      <c r="Y959" s="6" t="n">
        <v>0</v>
      </c>
      <c r="Z959" s="8" t="inlineStr"/>
      <c r="AA959" s="8" t="inlineStr">
        <is>
          <t>position: silent; unrecorded unanimous voice vote = 0 | reasons: no speech on the item</t>
        </is>
      </c>
      <c r="AB959" s="6" t="inlineStr"/>
    </row>
    <row r="960">
      <c r="A960" s="6" t="inlineStr">
        <is>
          <t>2023-04-04</t>
        </is>
      </c>
      <c r="B960" s="11" t="inlineStr">
        <is>
          <t>https://www.youtube.com/watch?v=R1YttOfS_ZA</t>
        </is>
      </c>
      <c r="C960" s="6" t="inlineStr">
        <is>
          <t>7</t>
        </is>
      </c>
      <c r="D960" s="8" t="inlineStr">
        <is>
          <t>Expense Policy for Members of Council - adoption</t>
        </is>
      </c>
      <c r="E960" s="6" t="inlineStr">
        <is>
          <t>governance</t>
        </is>
      </c>
      <c r="F960" s="6" t="inlineStr">
        <is>
          <t>No</t>
        </is>
      </c>
      <c r="G960" s="6" t="inlineStr">
        <is>
          <t>Bill Hiebert</t>
        </is>
      </c>
      <c r="H960" s="6" t="inlineStr">
        <is>
          <t>Yes</t>
        </is>
      </c>
      <c r="I960" s="6" t="inlineStr">
        <is>
          <t>present (named as mover/seconder in minutes items 5, 10, 15; omitted from attendance sentence)</t>
        </is>
      </c>
      <c r="J960" s="6" t="inlineStr">
        <is>
          <t>No</t>
        </is>
      </c>
      <c r="K960" s="6" t="inlineStr">
        <is>
          <t>none</t>
        </is>
      </c>
      <c r="L960" s="6" t="inlineStr">
        <is>
          <t>none</t>
        </is>
      </c>
      <c r="M960" s="6" t="inlineStr">
        <is>
          <t>voice-unanimous</t>
        </is>
      </c>
      <c r="N960" s="6" t="n">
        <v>0</v>
      </c>
      <c r="O960" s="6" t="n">
        <v>0</v>
      </c>
      <c r="P960" s="6" t="n"/>
      <c r="Q960" s="6" t="n"/>
      <c r="R960" s="6" t="n"/>
      <c r="S960" s="15">
        <f>IF(OR(H960&lt;&gt;"Yes",COUNT(N960:R960)=0),"",100*SUMPRODUCT(N960:R960/4,Weights!$B$2:$F$2)/SUMPRODUCT(--(N960:R960&lt;&gt;""),Weights!$B$2:$F$2))</f>
        <v/>
      </c>
      <c r="T960" s="6">
        <f>IF(H960&lt;&gt;"Yes","",IF(AND(N(N960)&gt;=2,N(O960)&gt;=2),"Yes","No"))</f>
        <v/>
      </c>
      <c r="U960" s="6" t="inlineStr">
        <is>
          <t>high</t>
        </is>
      </c>
      <c r="V960" s="6" t="inlineStr">
        <is>
          <t>high</t>
        </is>
      </c>
      <c r="W960" s="6" t="inlineStr">
        <is>
          <t>No</t>
        </is>
      </c>
      <c r="X960" s="8" t="inlineStr"/>
      <c r="Y960" s="6" t="n">
        <v>0</v>
      </c>
      <c r="Z960" s="8" t="inlineStr"/>
      <c r="AA960" s="8" t="inlineStr">
        <is>
          <t>position: silent; unrecorded unanimous voice vote = 0 | reasons: no speech on the item</t>
        </is>
      </c>
      <c r="AB960" s="6" t="inlineStr"/>
    </row>
    <row r="961">
      <c r="A961" s="6" t="inlineStr">
        <is>
          <t>2023-04-04</t>
        </is>
      </c>
      <c r="B961" s="11" t="inlineStr">
        <is>
          <t>https://www.youtube.com/watch?v=R1YttOfS_ZA</t>
        </is>
      </c>
      <c r="C961" s="6" t="inlineStr">
        <is>
          <t>7</t>
        </is>
      </c>
      <c r="D961" s="8" t="inlineStr">
        <is>
          <t>Expense Policy for Members of Council - adoption</t>
        </is>
      </c>
      <c r="E961" s="6" t="inlineStr">
        <is>
          <t>governance</t>
        </is>
      </c>
      <c r="F961" s="6" t="inlineStr">
        <is>
          <t>No</t>
        </is>
      </c>
      <c r="G961" s="6" t="inlineStr">
        <is>
          <t>Mayor Earl Funk</t>
        </is>
      </c>
      <c r="H961" s="6" t="inlineStr">
        <is>
          <t>Yes</t>
        </is>
      </c>
      <c r="I961" s="6" t="inlineStr">
        <is>
          <t>present (chair; merits statement scored separately, provisional)</t>
        </is>
      </c>
      <c r="J961" s="6" t="inlineStr">
        <is>
          <t>Yes</t>
        </is>
      </c>
      <c r="K961" s="6" t="inlineStr">
        <is>
          <t>none</t>
        </is>
      </c>
      <c r="L961" s="6" t="inlineStr">
        <is>
          <t>for</t>
        </is>
      </c>
      <c r="M961" s="6" t="inlineStr">
        <is>
          <t>voice-unanimous</t>
        </is>
      </c>
      <c r="N961" s="6" t="n">
        <v>4</v>
      </c>
      <c r="O961" s="6" t="n">
        <v>1</v>
      </c>
      <c r="P961" s="6" t="n">
        <v>2</v>
      </c>
      <c r="Q961" s="6" t="n"/>
      <c r="R961" s="6" t="n"/>
      <c r="S961" s="15">
        <f>IF(OR(H961&lt;&gt;"Yes",COUNT(N961:R961)=0),"",100*SUMPRODUCT(N961:R961/4,Weights!$B$2:$F$2)/SUMPRODUCT(--(N961:R961&lt;&gt;""),Weights!$B$2:$F$2))</f>
        <v/>
      </c>
      <c r="T961" s="6">
        <f>IF(H961&lt;&gt;"Yes","",IF(AND(N(N961)&gt;=2,N(O961)&gt;=2),"Yes","No"))</f>
        <v/>
      </c>
      <c r="U961" s="6" t="inlineStr">
        <is>
          <t>high</t>
        </is>
      </c>
      <c r="V961" s="6" t="inlineStr">
        <is>
          <t>high</t>
        </is>
      </c>
      <c r="W961" s="6" t="inlineStr">
        <is>
          <t>No</t>
        </is>
      </c>
      <c r="X961" s="8" t="inlineStr"/>
      <c r="Y961" s="6" t="n">
        <v>1</v>
      </c>
      <c r="Z961" s="8" t="inlineStr">
        <is>
          <t>[00:13:21] Well, council, I think this is a fair expense policy, and I think the changes reflect what's happening today.</t>
        </is>
      </c>
      <c r="AA961" s="8" t="inlineStr">
        <is>
          <t>position: explicitly calls the policy fair | reasons: minimal, unspecific reason ('changes reflect what's happening today'); remainder is bacon/eggs banter | independence: brief personal assessment</t>
        </is>
      </c>
      <c r="AB961" s="11" t="inlineStr">
        <is>
          <t>https://www.youtube.com/watch?v=R1YttOfS_ZA&amp;t=801s</t>
        </is>
      </c>
    </row>
    <row r="962">
      <c r="A962" s="6" t="inlineStr">
        <is>
          <t>2023-04-04</t>
        </is>
      </c>
      <c r="B962" s="11" t="inlineStr">
        <is>
          <t>https://www.youtube.com/watch?v=R1YttOfS_ZA</t>
        </is>
      </c>
      <c r="C962" s="6" t="inlineStr">
        <is>
          <t>8</t>
        </is>
      </c>
      <c r="D962" s="8" t="inlineStr">
        <is>
          <t>Expense Policy for Employees - adoption</t>
        </is>
      </c>
      <c r="E962" s="6" t="inlineStr">
        <is>
          <t>policy</t>
        </is>
      </c>
      <c r="F962" s="6" t="inlineStr">
        <is>
          <t>No</t>
        </is>
      </c>
      <c r="G962" s="6" t="inlineStr">
        <is>
          <t>Michael Zwaagstra</t>
        </is>
      </c>
      <c r="H962" s="6" t="inlineStr">
        <is>
          <t>Yes</t>
        </is>
      </c>
      <c r="I962" s="6" t="inlineStr">
        <is>
          <t>present</t>
        </is>
      </c>
      <c r="J962" s="6" t="inlineStr">
        <is>
          <t>Yes</t>
        </is>
      </c>
      <c r="K962" s="6" t="inlineStr">
        <is>
          <t>mover</t>
        </is>
      </c>
      <c r="L962" s="6" t="inlineStr">
        <is>
          <t>for</t>
        </is>
      </c>
      <c r="M962" s="6" t="inlineStr">
        <is>
          <t>voice-unanimous</t>
        </is>
      </c>
      <c r="N962" s="6" t="n">
        <v>4</v>
      </c>
      <c r="O962" s="6" t="n">
        <v>2</v>
      </c>
      <c r="P962" s="6" t="n">
        <v>2</v>
      </c>
      <c r="Q962" s="6" t="n"/>
      <c r="R962" s="6" t="n"/>
      <c r="S962" s="15">
        <f>IF(OR(H962&lt;&gt;"Yes",COUNT(N962:R962)=0),"",100*SUMPRODUCT(N962:R962/4,Weights!$B$2:$F$2)/SUMPRODUCT(--(N962:R962&lt;&gt;""),Weights!$B$2:$F$2))</f>
        <v/>
      </c>
      <c r="T962" s="6">
        <f>IF(H962&lt;&gt;"Yes","",IF(AND(N(N962)&gt;=2,N(O962)&gt;=2),"Yes","No"))</f>
        <v/>
      </c>
      <c r="U962" s="6" t="inlineStr">
        <is>
          <t>high</t>
        </is>
      </c>
      <c r="V962" s="6" t="inlineStr">
        <is>
          <t>high</t>
        </is>
      </c>
      <c r="W962" s="6" t="inlineStr">
        <is>
          <t>No</t>
        </is>
      </c>
      <c r="X962" s="8" t="inlineStr"/>
      <c r="Y962" s="6" t="n">
        <v>2</v>
      </c>
      <c r="Z962" s="8" t="inlineStr">
        <is>
          <t>[00:14:20] I'll move to approve.
[00:14:23] This is very, very much parallel to the council policy, so it makes sense to the employees to have similar expenses.</t>
        </is>
      </c>
      <c r="AA962" s="8" t="inlineStr">
        <is>
          <t>position: mover with explicit support | reasons: one relevant reason (consistency with the council policy) with a partial link | independence: brief own assessment; not mere deference</t>
        </is>
      </c>
      <c r="AB962" s="11" t="inlineStr">
        <is>
          <t>https://www.youtube.com/watch?v=R1YttOfS_ZA&amp;t=860s</t>
        </is>
      </c>
    </row>
    <row r="963">
      <c r="A963" s="6" t="inlineStr">
        <is>
          <t>2023-04-04</t>
        </is>
      </c>
      <c r="B963" s="11" t="inlineStr">
        <is>
          <t>https://www.youtube.com/watch?v=R1YttOfS_ZA</t>
        </is>
      </c>
      <c r="C963" s="6" t="inlineStr">
        <is>
          <t>8</t>
        </is>
      </c>
      <c r="D963" s="8" t="inlineStr">
        <is>
          <t>Expense Policy for Employees - adoption</t>
        </is>
      </c>
      <c r="E963" s="6" t="inlineStr">
        <is>
          <t>policy</t>
        </is>
      </c>
      <c r="F963" s="6" t="inlineStr">
        <is>
          <t>No</t>
        </is>
      </c>
      <c r="G963" s="6" t="inlineStr">
        <is>
          <t>Jake Hiebert</t>
        </is>
      </c>
      <c r="H963" s="6" t="inlineStr">
        <is>
          <t>Yes</t>
        </is>
      </c>
      <c r="I963" s="6" t="inlineStr">
        <is>
          <t>present</t>
        </is>
      </c>
      <c r="J963" s="6" t="inlineStr">
        <is>
          <t>No</t>
        </is>
      </c>
      <c r="K963" s="6" t="inlineStr">
        <is>
          <t>seconder</t>
        </is>
      </c>
      <c r="L963" s="6" t="inlineStr">
        <is>
          <t>none</t>
        </is>
      </c>
      <c r="M963" s="6" t="inlineStr">
        <is>
          <t>voice-unanimous</t>
        </is>
      </c>
      <c r="N963" s="6" t="n">
        <v>2</v>
      </c>
      <c r="O963" s="6" t="n">
        <v>0</v>
      </c>
      <c r="P963" s="6" t="n"/>
      <c r="Q963" s="6" t="n"/>
      <c r="R963" s="6" t="n"/>
      <c r="S963" s="15">
        <f>IF(OR(H963&lt;&gt;"Yes",COUNT(N963:R963)=0),"",100*SUMPRODUCT(N963:R963/4,Weights!$B$2:$F$2)/SUMPRODUCT(--(N963:R963&lt;&gt;""),Weights!$B$2:$F$2))</f>
        <v/>
      </c>
      <c r="T963" s="6">
        <f>IF(H963&lt;&gt;"Yes","",IF(AND(N(N963)&gt;=2,N(O963)&gt;=2),"Yes","No"))</f>
        <v/>
      </c>
      <c r="U963" s="6" t="inlineStr">
        <is>
          <t>high</t>
        </is>
      </c>
      <c r="V963" s="6" t="inlineStr">
        <is>
          <t>high</t>
        </is>
      </c>
      <c r="W963" s="6" t="inlineStr">
        <is>
          <t>No</t>
        </is>
      </c>
      <c r="X963" s="8" t="inlineStr"/>
      <c r="Y963" s="6" t="n">
        <v>0</v>
      </c>
      <c r="Z963" s="8" t="inlineStr"/>
      <c r="AA963" s="8" t="inlineStr">
        <is>
          <t>position: seconding only = 2 | reasons: no speech on the item</t>
        </is>
      </c>
      <c r="AB963" s="6" t="inlineStr"/>
    </row>
    <row r="964">
      <c r="A964" s="6" t="inlineStr">
        <is>
          <t>2023-04-04</t>
        </is>
      </c>
      <c r="B964" s="11" t="inlineStr">
        <is>
          <t>https://www.youtube.com/watch?v=R1YttOfS_ZA</t>
        </is>
      </c>
      <c r="C964" s="6" t="inlineStr">
        <is>
          <t>8</t>
        </is>
      </c>
      <c r="D964" s="8" t="inlineStr">
        <is>
          <t>Expense Policy for Employees - adoption</t>
        </is>
      </c>
      <c r="E964" s="6" t="inlineStr">
        <is>
          <t>policy</t>
        </is>
      </c>
      <c r="F964" s="6" t="inlineStr">
        <is>
          <t>No</t>
        </is>
      </c>
      <c r="G964" s="6" t="inlineStr">
        <is>
          <t>Jac Siemens</t>
        </is>
      </c>
      <c r="H964" s="6" t="inlineStr">
        <is>
          <t>Yes</t>
        </is>
      </c>
      <c r="I964" s="6" t="inlineStr">
        <is>
          <t>present</t>
        </is>
      </c>
      <c r="J964" s="6" t="inlineStr">
        <is>
          <t>No</t>
        </is>
      </c>
      <c r="K964" s="6" t="inlineStr">
        <is>
          <t>none</t>
        </is>
      </c>
      <c r="L964" s="6" t="inlineStr">
        <is>
          <t>none</t>
        </is>
      </c>
      <c r="M964" s="6" t="inlineStr">
        <is>
          <t>voice-unanimous</t>
        </is>
      </c>
      <c r="N964" s="6" t="n">
        <v>0</v>
      </c>
      <c r="O964" s="6" t="n">
        <v>0</v>
      </c>
      <c r="P964" s="6" t="n"/>
      <c r="Q964" s="6" t="n"/>
      <c r="R964" s="6" t="n"/>
      <c r="S964" s="15">
        <f>IF(OR(H964&lt;&gt;"Yes",COUNT(N964:R964)=0),"",100*SUMPRODUCT(N964:R964/4,Weights!$B$2:$F$2)/SUMPRODUCT(--(N964:R964&lt;&gt;""),Weights!$B$2:$F$2))</f>
        <v/>
      </c>
      <c r="T964" s="6">
        <f>IF(H964&lt;&gt;"Yes","",IF(AND(N(N964)&gt;=2,N(O964)&gt;=2),"Yes","No"))</f>
        <v/>
      </c>
      <c r="U964" s="6" t="inlineStr">
        <is>
          <t>high</t>
        </is>
      </c>
      <c r="V964" s="6" t="inlineStr">
        <is>
          <t>high</t>
        </is>
      </c>
      <c r="W964" s="6" t="inlineStr">
        <is>
          <t>No</t>
        </is>
      </c>
      <c r="X964" s="8" t="inlineStr"/>
      <c r="Y964" s="6" t="n">
        <v>0</v>
      </c>
      <c r="Z964" s="8" t="inlineStr"/>
      <c r="AA964" s="8" t="inlineStr">
        <is>
          <t>position: silent; unrecorded unanimous voice vote = 0 | reasons: no speech on the item</t>
        </is>
      </c>
      <c r="AB964" s="6" t="inlineStr"/>
    </row>
    <row r="965">
      <c r="A965" s="6" t="inlineStr">
        <is>
          <t>2023-04-04</t>
        </is>
      </c>
      <c r="B965" s="11" t="inlineStr">
        <is>
          <t>https://www.youtube.com/watch?v=R1YttOfS_ZA</t>
        </is>
      </c>
      <c r="C965" s="6" t="inlineStr">
        <is>
          <t>8</t>
        </is>
      </c>
      <c r="D965" s="8" t="inlineStr">
        <is>
          <t>Expense Policy for Employees - adoption</t>
        </is>
      </c>
      <c r="E965" s="6" t="inlineStr">
        <is>
          <t>policy</t>
        </is>
      </c>
      <c r="F965" s="6" t="inlineStr">
        <is>
          <t>No</t>
        </is>
      </c>
      <c r="G965" s="6" t="inlineStr">
        <is>
          <t>Damian Penner</t>
        </is>
      </c>
      <c r="H965" s="6" t="inlineStr">
        <is>
          <t>Yes</t>
        </is>
      </c>
      <c r="I965" s="6" t="inlineStr">
        <is>
          <t>present</t>
        </is>
      </c>
      <c r="J965" s="6" t="inlineStr">
        <is>
          <t>No</t>
        </is>
      </c>
      <c r="K965" s="6" t="inlineStr">
        <is>
          <t>none</t>
        </is>
      </c>
      <c r="L965" s="6" t="inlineStr">
        <is>
          <t>none</t>
        </is>
      </c>
      <c r="M965" s="6" t="inlineStr">
        <is>
          <t>voice-unanimous</t>
        </is>
      </c>
      <c r="N965" s="6" t="n">
        <v>0</v>
      </c>
      <c r="O965" s="6" t="n">
        <v>0</v>
      </c>
      <c r="P965" s="6" t="n"/>
      <c r="Q965" s="6" t="n"/>
      <c r="R965" s="6" t="n"/>
      <c r="S965" s="15">
        <f>IF(OR(H965&lt;&gt;"Yes",COUNT(N965:R965)=0),"",100*SUMPRODUCT(N965:R965/4,Weights!$B$2:$F$2)/SUMPRODUCT(--(N965:R965&lt;&gt;""),Weights!$B$2:$F$2))</f>
        <v/>
      </c>
      <c r="T965" s="6">
        <f>IF(H965&lt;&gt;"Yes","",IF(AND(N(N965)&gt;=2,N(O965)&gt;=2),"Yes","No"))</f>
        <v/>
      </c>
      <c r="U965" s="6" t="inlineStr">
        <is>
          <t>high</t>
        </is>
      </c>
      <c r="V965" s="6" t="inlineStr">
        <is>
          <t>high</t>
        </is>
      </c>
      <c r="W965" s="6" t="inlineStr">
        <is>
          <t>No</t>
        </is>
      </c>
      <c r="X965" s="8" t="inlineStr"/>
      <c r="Y965" s="6" t="n">
        <v>0</v>
      </c>
      <c r="Z965" s="8" t="inlineStr"/>
      <c r="AA965" s="8" t="inlineStr">
        <is>
          <t>position: silent; unrecorded unanimous voice vote = 0 | reasons: no speech on the item</t>
        </is>
      </c>
      <c r="AB965" s="6" t="inlineStr"/>
    </row>
    <row r="966">
      <c r="A966" s="6" t="inlineStr">
        <is>
          <t>2023-04-04</t>
        </is>
      </c>
      <c r="B966" s="11" t="inlineStr">
        <is>
          <t>https://www.youtube.com/watch?v=R1YttOfS_ZA</t>
        </is>
      </c>
      <c r="C966" s="6" t="inlineStr">
        <is>
          <t>8</t>
        </is>
      </c>
      <c r="D966" s="8" t="inlineStr">
        <is>
          <t>Expense Policy for Employees - adoption</t>
        </is>
      </c>
      <c r="E966" s="6" t="inlineStr">
        <is>
          <t>policy</t>
        </is>
      </c>
      <c r="F966" s="6" t="inlineStr">
        <is>
          <t>No</t>
        </is>
      </c>
      <c r="G966" s="6" t="inlineStr">
        <is>
          <t>Susan Penner</t>
        </is>
      </c>
      <c r="H966" s="6" t="inlineStr">
        <is>
          <t>Yes</t>
        </is>
      </c>
      <c r="I966" s="6" t="inlineStr">
        <is>
          <t>present</t>
        </is>
      </c>
      <c r="J966" s="6" t="inlineStr">
        <is>
          <t>No</t>
        </is>
      </c>
      <c r="K966" s="6" t="inlineStr">
        <is>
          <t>none</t>
        </is>
      </c>
      <c r="L966" s="6" t="inlineStr">
        <is>
          <t>none</t>
        </is>
      </c>
      <c r="M966" s="6" t="inlineStr">
        <is>
          <t>voice-unanimous</t>
        </is>
      </c>
      <c r="N966" s="6" t="n">
        <v>0</v>
      </c>
      <c r="O966" s="6" t="n">
        <v>0</v>
      </c>
      <c r="P966" s="6" t="n"/>
      <c r="Q966" s="6" t="n"/>
      <c r="R966" s="6" t="n"/>
      <c r="S966" s="15">
        <f>IF(OR(H966&lt;&gt;"Yes",COUNT(N966:R966)=0),"",100*SUMPRODUCT(N966:R966/4,Weights!$B$2:$F$2)/SUMPRODUCT(--(N966:R966&lt;&gt;""),Weights!$B$2:$F$2))</f>
        <v/>
      </c>
      <c r="T966" s="6">
        <f>IF(H966&lt;&gt;"Yes","",IF(AND(N(N966)&gt;=2,N(O966)&gt;=2),"Yes","No"))</f>
        <v/>
      </c>
      <c r="U966" s="6" t="inlineStr">
        <is>
          <t>high</t>
        </is>
      </c>
      <c r="V966" s="6" t="inlineStr">
        <is>
          <t>high</t>
        </is>
      </c>
      <c r="W966" s="6" t="inlineStr">
        <is>
          <t>No</t>
        </is>
      </c>
      <c r="X966" s="8" t="inlineStr"/>
      <c r="Y966" s="6" t="n">
        <v>0</v>
      </c>
      <c r="Z966" s="8" t="inlineStr"/>
      <c r="AA966" s="8" t="inlineStr">
        <is>
          <t>position: silent; unrecorded unanimous voice vote = 0 | reasons: no speech on the item</t>
        </is>
      </c>
      <c r="AB966" s="6" t="inlineStr"/>
    </row>
    <row r="967">
      <c r="A967" s="6" t="inlineStr">
        <is>
          <t>2023-04-04</t>
        </is>
      </c>
      <c r="B967" s="11" t="inlineStr">
        <is>
          <t>https://www.youtube.com/watch?v=R1YttOfS_ZA</t>
        </is>
      </c>
      <c r="C967" s="6" t="inlineStr">
        <is>
          <t>8</t>
        </is>
      </c>
      <c r="D967" s="8" t="inlineStr">
        <is>
          <t>Expense Policy for Employees - adoption</t>
        </is>
      </c>
      <c r="E967" s="6" t="inlineStr">
        <is>
          <t>policy</t>
        </is>
      </c>
      <c r="F967" s="6" t="inlineStr">
        <is>
          <t>No</t>
        </is>
      </c>
      <c r="G967" s="6" t="inlineStr">
        <is>
          <t>Bill Hiebert</t>
        </is>
      </c>
      <c r="H967" s="6" t="inlineStr">
        <is>
          <t>Yes</t>
        </is>
      </c>
      <c r="I967" s="6" t="inlineStr">
        <is>
          <t>present (named as mover/seconder in minutes items 5, 10, 15; omitted from attendance sentence)</t>
        </is>
      </c>
      <c r="J967" s="6" t="inlineStr">
        <is>
          <t>No</t>
        </is>
      </c>
      <c r="K967" s="6" t="inlineStr">
        <is>
          <t>none</t>
        </is>
      </c>
      <c r="L967" s="6" t="inlineStr">
        <is>
          <t>none</t>
        </is>
      </c>
      <c r="M967" s="6" t="inlineStr">
        <is>
          <t>voice-unanimous</t>
        </is>
      </c>
      <c r="N967" s="6" t="n">
        <v>0</v>
      </c>
      <c r="O967" s="6" t="n">
        <v>0</v>
      </c>
      <c r="P967" s="6" t="n"/>
      <c r="Q967" s="6" t="n"/>
      <c r="R967" s="6" t="n"/>
      <c r="S967" s="15">
        <f>IF(OR(H967&lt;&gt;"Yes",COUNT(N967:R967)=0),"",100*SUMPRODUCT(N967:R967/4,Weights!$B$2:$F$2)/SUMPRODUCT(--(N967:R967&lt;&gt;""),Weights!$B$2:$F$2))</f>
        <v/>
      </c>
      <c r="T967" s="6">
        <f>IF(H967&lt;&gt;"Yes","",IF(AND(N(N967)&gt;=2,N(O967)&gt;=2),"Yes","No"))</f>
        <v/>
      </c>
      <c r="U967" s="6" t="inlineStr">
        <is>
          <t>high</t>
        </is>
      </c>
      <c r="V967" s="6" t="inlineStr">
        <is>
          <t>high</t>
        </is>
      </c>
      <c r="W967" s="6" t="inlineStr">
        <is>
          <t>No</t>
        </is>
      </c>
      <c r="X967" s="8" t="inlineStr"/>
      <c r="Y967" s="6" t="n">
        <v>0</v>
      </c>
      <c r="Z967" s="8" t="inlineStr"/>
      <c r="AA967" s="8" t="inlineStr">
        <is>
          <t>position: silent; unrecorded unanimous voice vote = 0 | reasons: no speech on the item</t>
        </is>
      </c>
      <c r="AB967" s="6" t="inlineStr"/>
    </row>
    <row r="968">
      <c r="A968" s="6" t="inlineStr">
        <is>
          <t>2023-04-18</t>
        </is>
      </c>
      <c r="B968" s="11" t="inlineStr">
        <is>
          <t>https://www.youtube.com/watch?v=JFiHdYEyDIc</t>
        </is>
      </c>
      <c r="C968" s="6" t="inlineStr">
        <is>
          <t>6</t>
        </is>
      </c>
      <c r="D968" s="8" t="inlineStr">
        <is>
          <t>Street sweeper purchase approval - Elgin Pelican from Joe Johnson Equipment ($349,157.59 + taxes) (agenda 8A)</t>
        </is>
      </c>
      <c r="E968" s="6" t="inlineStr">
        <is>
          <t>infrastructure</t>
        </is>
      </c>
      <c r="F968" s="6" t="inlineStr">
        <is>
          <t>Yes</t>
        </is>
      </c>
      <c r="G968" s="6" t="inlineStr">
        <is>
          <t>Michael Zwaagstra</t>
        </is>
      </c>
      <c r="H968" s="6" t="inlineStr">
        <is>
          <t>Yes</t>
        </is>
      </c>
      <c r="I968" s="6" t="inlineStr">
        <is>
          <t>present</t>
        </is>
      </c>
      <c r="J968" s="6" t="inlineStr">
        <is>
          <t>Yes</t>
        </is>
      </c>
      <c r="K968" s="6" t="inlineStr">
        <is>
          <t>mover</t>
        </is>
      </c>
      <c r="L968" s="6" t="inlineStr">
        <is>
          <t>for</t>
        </is>
      </c>
      <c r="M968" s="6" t="inlineStr">
        <is>
          <t>voice-unanimous</t>
        </is>
      </c>
      <c r="N968" s="6" t="n">
        <v>4</v>
      </c>
      <c r="O968" s="6" t="n">
        <v>3</v>
      </c>
      <c r="P968" s="6" t="n">
        <v>3</v>
      </c>
      <c r="Q968" s="6" t="n">
        <v>3</v>
      </c>
      <c r="R968" s="6" t="n"/>
      <c r="S968" s="15">
        <f>IF(OR(H968&lt;&gt;"Yes",COUNT(N968:R968)=0),"",100*SUMPRODUCT(N968:R968/4,Weights!$B$2:$F$2)/SUMPRODUCT(--(N968:R968&lt;&gt;""),Weights!$B$2:$F$2))</f>
        <v/>
      </c>
      <c r="T968" s="6">
        <f>IF(H968&lt;&gt;"Yes","",IF(AND(N(N968)&gt;=2,N(O968)&gt;=2),"Yes","No"))</f>
        <v/>
      </c>
      <c r="U968" s="6" t="inlineStr">
        <is>
          <t>medium</t>
        </is>
      </c>
      <c r="V968" s="6" t="inlineStr">
        <is>
          <t>medium</t>
        </is>
      </c>
      <c r="W968" s="6" t="inlineStr">
        <is>
          <t>No</t>
        </is>
      </c>
      <c r="X968" s="8" t="inlineStr"/>
      <c r="Y968" s="6" t="n">
        <v>5</v>
      </c>
      <c r="Z968" s="8" t="inlineStr">
        <is>
          <t>[00:14:03] I'll make the motion to approve.
[00:14:08] Obviously it's important to make sure that, uh, uh, we have, uh, the best equipment in the city to make sure that maintenance takes place.
[00:14:08] Obviously the, uh, trying to get the best price that we possibly can because these are obviously tax dollars that are being used.
[00:14:08] And so the proper channels were fallen— were followed as far as exploring the different options, and they were able to find a price that was better than the publicly sourced process.
[00:14:08] And so I think it makes sense to approve the purchase.</t>
        </is>
      </c>
      <c r="AA968" s="8" t="inlineStr">
        <is>
          <t>position: moved the motion and stated 'I think it makes sense to approve the purchase' | reasons: links approval to need for maintenance equipment, stewardship of tax dollars and the lower direct price; relevant and linked but no weighing of costs/trade-offs beyond price | independence: credits staff diligence but adds own assessment (tax-dollar stewardship, procurement propriety); not mere deference | engagement: takes up the alternative procurement route raised in the staff report (AMM pre-approved tendered source), arguing the direct purchase beat 'the publicly sourced process' and that 'proper channels were followed'; substantive but brief</t>
        </is>
      </c>
      <c r="AB968" s="11" t="inlineStr">
        <is>
          <t>https://www.youtube.com/watch?v=JFiHdYEyDIc&amp;t=843s</t>
        </is>
      </c>
    </row>
    <row r="969">
      <c r="A969" s="6" t="inlineStr">
        <is>
          <t>2023-04-18</t>
        </is>
      </c>
      <c r="B969" s="11" t="inlineStr">
        <is>
          <t>https://www.youtube.com/watch?v=JFiHdYEyDIc</t>
        </is>
      </c>
      <c r="C969" s="6" t="inlineStr">
        <is>
          <t>6</t>
        </is>
      </c>
      <c r="D969" s="8" t="inlineStr">
        <is>
          <t>Street sweeper purchase approval - Elgin Pelican from Joe Johnson Equipment ($349,157.59 + taxes) (agenda 8A)</t>
        </is>
      </c>
      <c r="E969" s="6" t="inlineStr">
        <is>
          <t>infrastructure</t>
        </is>
      </c>
      <c r="F969" s="6" t="inlineStr">
        <is>
          <t>Yes</t>
        </is>
      </c>
      <c r="G969" s="6" t="inlineStr">
        <is>
          <t>Jac Siemens</t>
        </is>
      </c>
      <c r="H969" s="6" t="inlineStr">
        <is>
          <t>Yes</t>
        </is>
      </c>
      <c r="I969" s="6" t="inlineStr">
        <is>
          <t>present</t>
        </is>
      </c>
      <c r="J969" s="6" t="inlineStr">
        <is>
          <t>No</t>
        </is>
      </c>
      <c r="K969" s="6" t="inlineStr">
        <is>
          <t>seconder</t>
        </is>
      </c>
      <c r="L969" s="6" t="inlineStr">
        <is>
          <t>none</t>
        </is>
      </c>
      <c r="M969" s="6" t="inlineStr">
        <is>
          <t>voice-unanimous</t>
        </is>
      </c>
      <c r="N969" s="6" t="n">
        <v>2</v>
      </c>
      <c r="O969" s="6" t="n">
        <v>0</v>
      </c>
      <c r="P969" s="6" t="n"/>
      <c r="Q969" s="6" t="n"/>
      <c r="R969" s="6" t="n"/>
      <c r="S969" s="15">
        <f>IF(OR(H969&lt;&gt;"Yes",COUNT(N969:R969)=0),"",100*SUMPRODUCT(N969:R969/4,Weights!$B$2:$F$2)/SUMPRODUCT(--(N969:R969&lt;&gt;""),Weights!$B$2:$F$2))</f>
        <v/>
      </c>
      <c r="T969" s="6">
        <f>IF(H969&lt;&gt;"Yes","",IF(AND(N(N969)&gt;=2,N(O969)&gt;=2),"Yes","No"))</f>
        <v/>
      </c>
      <c r="U969" s="6" t="inlineStr">
        <is>
          <t>high</t>
        </is>
      </c>
      <c r="V969" s="6" t="inlineStr">
        <is>
          <t>high</t>
        </is>
      </c>
      <c r="W969" s="6" t="inlineStr">
        <is>
          <t>No</t>
        </is>
      </c>
      <c r="X969" s="8" t="inlineStr"/>
      <c r="Y969" s="6" t="n">
        <v>0</v>
      </c>
      <c r="Z969" s="8" t="inlineStr"/>
      <c r="AA969" s="8" t="inlineStr">
        <is>
          <t>position: seconding only = 2 (minutes R23-073 seconder J. Siemens) | reasons: no speech on the item</t>
        </is>
      </c>
      <c r="AB969" s="6" t="inlineStr"/>
    </row>
    <row r="970">
      <c r="A970" s="6" t="inlineStr">
        <is>
          <t>2023-04-18</t>
        </is>
      </c>
      <c r="B970" s="11" t="inlineStr">
        <is>
          <t>https://www.youtube.com/watch?v=JFiHdYEyDIc</t>
        </is>
      </c>
      <c r="C970" s="6" t="inlineStr">
        <is>
          <t>6</t>
        </is>
      </c>
      <c r="D970" s="8" t="inlineStr">
        <is>
          <t>Street sweeper purchase approval - Elgin Pelican from Joe Johnson Equipment ($349,157.59 + taxes) (agenda 8A)</t>
        </is>
      </c>
      <c r="E970" s="6" t="inlineStr">
        <is>
          <t>infrastructure</t>
        </is>
      </c>
      <c r="F970" s="6" t="inlineStr">
        <is>
          <t>Yes</t>
        </is>
      </c>
      <c r="G970" s="6" t="inlineStr">
        <is>
          <t>Damian Penner</t>
        </is>
      </c>
      <c r="H970" s="6" t="inlineStr">
        <is>
          <t>Yes</t>
        </is>
      </c>
      <c r="I970" s="6" t="inlineStr">
        <is>
          <t>present</t>
        </is>
      </c>
      <c r="J970" s="6" t="inlineStr">
        <is>
          <t>No</t>
        </is>
      </c>
      <c r="K970" s="6" t="inlineStr">
        <is>
          <t>none</t>
        </is>
      </c>
      <c r="L970" s="6" t="inlineStr">
        <is>
          <t>none</t>
        </is>
      </c>
      <c r="M970" s="6" t="inlineStr">
        <is>
          <t>voice-unanimous</t>
        </is>
      </c>
      <c r="N970" s="6" t="n">
        <v>0</v>
      </c>
      <c r="O970" s="6" t="n">
        <v>0</v>
      </c>
      <c r="P970" s="6" t="n"/>
      <c r="Q970" s="6" t="n"/>
      <c r="R970" s="6" t="n"/>
      <c r="S970" s="15">
        <f>IF(OR(H970&lt;&gt;"Yes",COUNT(N970:R970)=0),"",100*SUMPRODUCT(N970:R970/4,Weights!$B$2:$F$2)/SUMPRODUCT(--(N970:R970&lt;&gt;""),Weights!$B$2:$F$2))</f>
        <v/>
      </c>
      <c r="T970" s="6">
        <f>IF(H970&lt;&gt;"Yes","",IF(AND(N(N970)&gt;=2,N(O970)&gt;=2),"Yes","No"))</f>
        <v/>
      </c>
      <c r="U970" s="6" t="inlineStr">
        <is>
          <t>high</t>
        </is>
      </c>
      <c r="V970" s="6" t="inlineStr">
        <is>
          <t>high</t>
        </is>
      </c>
      <c r="W970" s="6" t="inlineStr">
        <is>
          <t>No</t>
        </is>
      </c>
      <c r="X970" s="8" t="inlineStr"/>
      <c r="Y970" s="6" t="n">
        <v>0</v>
      </c>
      <c r="Z970" s="8" t="inlineStr"/>
      <c r="AA970" s="8" t="inlineStr">
        <is>
          <t>position: unrecorded unanimous voice vote with no speech = 0 | reasons: no speech on the item</t>
        </is>
      </c>
      <c r="AB970" s="6" t="inlineStr"/>
    </row>
    <row r="971">
      <c r="A971" s="6" t="inlineStr">
        <is>
          <t>2023-04-18</t>
        </is>
      </c>
      <c r="B971" s="11" t="inlineStr">
        <is>
          <t>https://www.youtube.com/watch?v=JFiHdYEyDIc</t>
        </is>
      </c>
      <c r="C971" s="6" t="inlineStr">
        <is>
          <t>6</t>
        </is>
      </c>
      <c r="D971" s="8" t="inlineStr">
        <is>
          <t>Street sweeper purchase approval - Elgin Pelican from Joe Johnson Equipment ($349,157.59 + taxes) (agenda 8A)</t>
        </is>
      </c>
      <c r="E971" s="6" t="inlineStr">
        <is>
          <t>infrastructure</t>
        </is>
      </c>
      <c r="F971" s="6" t="inlineStr">
        <is>
          <t>Yes</t>
        </is>
      </c>
      <c r="G971" s="6" t="inlineStr">
        <is>
          <t>Jake Hiebert</t>
        </is>
      </c>
      <c r="H971" s="6" t="inlineStr">
        <is>
          <t>Yes</t>
        </is>
      </c>
      <c r="I971" s="6" t="inlineStr">
        <is>
          <t>present</t>
        </is>
      </c>
      <c r="J971" s="6" t="inlineStr">
        <is>
          <t>No</t>
        </is>
      </c>
      <c r="K971" s="6" t="inlineStr">
        <is>
          <t>none</t>
        </is>
      </c>
      <c r="L971" s="6" t="inlineStr">
        <is>
          <t>none</t>
        </is>
      </c>
      <c r="M971" s="6" t="inlineStr">
        <is>
          <t>voice-unanimous</t>
        </is>
      </c>
      <c r="N971" s="6" t="n">
        <v>0</v>
      </c>
      <c r="O971" s="6" t="n">
        <v>0</v>
      </c>
      <c r="P971" s="6" t="n"/>
      <c r="Q971" s="6" t="n"/>
      <c r="R971" s="6" t="n"/>
      <c r="S971" s="15">
        <f>IF(OR(H971&lt;&gt;"Yes",COUNT(N971:R971)=0),"",100*SUMPRODUCT(N971:R971/4,Weights!$B$2:$F$2)/SUMPRODUCT(--(N971:R971&lt;&gt;""),Weights!$B$2:$F$2))</f>
        <v/>
      </c>
      <c r="T971" s="6">
        <f>IF(H971&lt;&gt;"Yes","",IF(AND(N(N971)&gt;=2,N(O971)&gt;=2),"Yes","No"))</f>
        <v/>
      </c>
      <c r="U971" s="6" t="inlineStr">
        <is>
          <t>high</t>
        </is>
      </c>
      <c r="V971" s="6" t="inlineStr">
        <is>
          <t>high</t>
        </is>
      </c>
      <c r="W971" s="6" t="inlineStr">
        <is>
          <t>No</t>
        </is>
      </c>
      <c r="X971" s="8" t="inlineStr"/>
      <c r="Y971" s="6" t="n">
        <v>0</v>
      </c>
      <c r="Z971" s="8" t="inlineStr"/>
      <c r="AA971" s="8" t="inlineStr">
        <is>
          <t>position: unrecorded unanimous voice vote with no speech = 0 | reasons: no speech on the item</t>
        </is>
      </c>
      <c r="AB971" s="6" t="inlineStr"/>
    </row>
    <row r="972">
      <c r="A972" s="6" t="inlineStr">
        <is>
          <t>2023-04-18</t>
        </is>
      </c>
      <c r="B972" s="11" t="inlineStr">
        <is>
          <t>https://www.youtube.com/watch?v=JFiHdYEyDIc</t>
        </is>
      </c>
      <c r="C972" s="6" t="inlineStr">
        <is>
          <t>6</t>
        </is>
      </c>
      <c r="D972" s="8" t="inlineStr">
        <is>
          <t>Street sweeper purchase approval - Elgin Pelican from Joe Johnson Equipment ($349,157.59 + taxes) (agenda 8A)</t>
        </is>
      </c>
      <c r="E972" s="6" t="inlineStr">
        <is>
          <t>infrastructure</t>
        </is>
      </c>
      <c r="F972" s="6" t="inlineStr">
        <is>
          <t>Yes</t>
        </is>
      </c>
      <c r="G972" s="6" t="inlineStr">
        <is>
          <t>Bill Hiebert</t>
        </is>
      </c>
      <c r="H972" s="6" t="inlineStr">
        <is>
          <t>Yes</t>
        </is>
      </c>
      <c r="I972" s="6" t="inlineStr">
        <is>
          <t>present</t>
        </is>
      </c>
      <c r="J972" s="6" t="inlineStr">
        <is>
          <t>No</t>
        </is>
      </c>
      <c r="K972" s="6" t="inlineStr">
        <is>
          <t>none</t>
        </is>
      </c>
      <c r="L972" s="6" t="inlineStr">
        <is>
          <t>none</t>
        </is>
      </c>
      <c r="M972" s="6" t="inlineStr">
        <is>
          <t>voice-unanimous</t>
        </is>
      </c>
      <c r="N972" s="6" t="n">
        <v>0</v>
      </c>
      <c r="O972" s="6" t="n">
        <v>0</v>
      </c>
      <c r="P972" s="6" t="n"/>
      <c r="Q972" s="6" t="n"/>
      <c r="R972" s="6" t="n"/>
      <c r="S972" s="15">
        <f>IF(OR(H972&lt;&gt;"Yes",COUNT(N972:R972)=0),"",100*SUMPRODUCT(N972:R972/4,Weights!$B$2:$F$2)/SUMPRODUCT(--(N972:R972&lt;&gt;""),Weights!$B$2:$F$2))</f>
        <v/>
      </c>
      <c r="T972" s="6">
        <f>IF(H972&lt;&gt;"Yes","",IF(AND(N(N972)&gt;=2,N(O972)&gt;=2),"Yes","No"))</f>
        <v/>
      </c>
      <c r="U972" s="6" t="inlineStr">
        <is>
          <t>high</t>
        </is>
      </c>
      <c r="V972" s="6" t="inlineStr">
        <is>
          <t>high</t>
        </is>
      </c>
      <c r="W972" s="6" t="inlineStr">
        <is>
          <t>No</t>
        </is>
      </c>
      <c r="X972" s="8" t="inlineStr"/>
      <c r="Y972" s="6" t="n">
        <v>0</v>
      </c>
      <c r="Z972" s="8" t="inlineStr"/>
      <c r="AA972" s="8" t="inlineStr">
        <is>
          <t>position: unrecorded unanimous voice vote with no speech = 0; present by §5 (named mover R23-071 and R23-074 though omitted from attendance sentence) | reasons: no speech on the item</t>
        </is>
      </c>
      <c r="AB972" s="6" t="inlineStr"/>
    </row>
    <row r="973">
      <c r="A973" s="6" t="inlineStr">
        <is>
          <t>2023-04-18</t>
        </is>
      </c>
      <c r="B973" s="11" t="inlineStr">
        <is>
          <t>https://www.youtube.com/watch?v=JFiHdYEyDIc</t>
        </is>
      </c>
      <c r="C973" s="6" t="inlineStr">
        <is>
          <t>6</t>
        </is>
      </c>
      <c r="D973" s="8" t="inlineStr">
        <is>
          <t>Street sweeper purchase approval - Elgin Pelican from Joe Johnson Equipment ($349,157.59 + taxes) (agenda 8A)</t>
        </is>
      </c>
      <c r="E973" s="6" t="inlineStr">
        <is>
          <t>infrastructure</t>
        </is>
      </c>
      <c r="F973" s="6" t="inlineStr">
        <is>
          <t>Yes</t>
        </is>
      </c>
      <c r="G973" s="6" t="inlineStr">
        <is>
          <t>Susan Penner</t>
        </is>
      </c>
      <c r="H973" s="6" t="inlineStr">
        <is>
          <t>Yes</t>
        </is>
      </c>
      <c r="I973" s="6" t="inlineStr">
        <is>
          <t>present</t>
        </is>
      </c>
      <c r="J973" s="6" t="inlineStr">
        <is>
          <t>No</t>
        </is>
      </c>
      <c r="K973" s="6" t="inlineStr">
        <is>
          <t>none</t>
        </is>
      </c>
      <c r="L973" s="6" t="inlineStr">
        <is>
          <t>none</t>
        </is>
      </c>
      <c r="M973" s="6" t="inlineStr">
        <is>
          <t>voice-unanimous</t>
        </is>
      </c>
      <c r="N973" s="6" t="n">
        <v>0</v>
      </c>
      <c r="O973" s="6" t="n">
        <v>0</v>
      </c>
      <c r="P973" s="6" t="n"/>
      <c r="Q973" s="6" t="n"/>
      <c r="R973" s="6" t="n"/>
      <c r="S973" s="15">
        <f>IF(OR(H973&lt;&gt;"Yes",COUNT(N973:R973)=0),"",100*SUMPRODUCT(N973:R973/4,Weights!$B$2:$F$2)/SUMPRODUCT(--(N973:R973&lt;&gt;""),Weights!$B$2:$F$2))</f>
        <v/>
      </c>
      <c r="T973" s="6">
        <f>IF(H973&lt;&gt;"Yes","",IF(AND(N(N973)&gt;=2,N(O973)&gt;=2),"Yes","No"))</f>
        <v/>
      </c>
      <c r="U973" s="6" t="inlineStr">
        <is>
          <t>high</t>
        </is>
      </c>
      <c r="V973" s="6" t="inlineStr">
        <is>
          <t>high</t>
        </is>
      </c>
      <c r="W973" s="6" t="inlineStr">
        <is>
          <t>No</t>
        </is>
      </c>
      <c r="X973" s="8" t="inlineStr"/>
      <c r="Y973" s="6" t="n">
        <v>0</v>
      </c>
      <c r="Z973" s="8" t="inlineStr"/>
      <c r="AA973" s="8" t="inlineStr">
        <is>
          <t>position: unrecorded unanimous voice vote with no speech = 0 | reasons: no speech on the item</t>
        </is>
      </c>
      <c r="AB973" s="6" t="inlineStr"/>
    </row>
    <row r="974">
      <c r="A974" s="6" t="inlineStr">
        <is>
          <t>2023-04-18</t>
        </is>
      </c>
      <c r="B974" s="11" t="inlineStr">
        <is>
          <t>https://www.youtube.com/watch?v=JFiHdYEyDIc</t>
        </is>
      </c>
      <c r="C974" s="6" t="inlineStr">
        <is>
          <t>11</t>
        </is>
      </c>
      <c r="D974" s="8" t="inlineStr">
        <is>
          <t>Manitoba Baseball Hall of Fame correspondence - congratulatory advertisement for T.G. Smith induction (agenda 11C)</t>
        </is>
      </c>
      <c r="E974" s="6" t="inlineStr">
        <is>
          <t>other</t>
        </is>
      </c>
      <c r="F974" s="6" t="inlineStr">
        <is>
          <t>No</t>
        </is>
      </c>
      <c r="G974" s="6" t="inlineStr">
        <is>
          <t>Jac Siemens</t>
        </is>
      </c>
      <c r="H974" s="6" t="inlineStr">
        <is>
          <t>Yes</t>
        </is>
      </c>
      <c r="I974" s="6" t="inlineStr">
        <is>
          <t>present</t>
        </is>
      </c>
      <c r="J974" s="6" t="inlineStr">
        <is>
          <t>Yes</t>
        </is>
      </c>
      <c r="K974" s="6" t="inlineStr">
        <is>
          <t>none</t>
        </is>
      </c>
      <c r="L974" s="6" t="inlineStr">
        <is>
          <t>for</t>
        </is>
      </c>
      <c r="M974" s="6" t="inlineStr">
        <is>
          <t>voice-unanimous</t>
        </is>
      </c>
      <c r="N974" s="6" t="n">
        <v>4</v>
      </c>
      <c r="O974" s="6" t="n">
        <v>3</v>
      </c>
      <c r="P974" s="6" t="n">
        <v>4</v>
      </c>
      <c r="Q974" s="6" t="n"/>
      <c r="R974" s="6" t="n"/>
      <c r="S974" s="15">
        <f>IF(OR(H974&lt;&gt;"Yes",COUNT(N974:R974)=0),"",100*SUMPRODUCT(N974:R974/4,Weights!$B$2:$F$2)/SUMPRODUCT(--(N974:R974&lt;&gt;""),Weights!$B$2:$F$2))</f>
        <v/>
      </c>
      <c r="T974" s="6">
        <f>IF(H974&lt;&gt;"Yes","",IF(AND(N(N974)&gt;=2,N(O974)&gt;=2),"Yes","No"))</f>
        <v/>
      </c>
      <c r="U974" s="6" t="inlineStr">
        <is>
          <t>high</t>
        </is>
      </c>
      <c r="V974" s="6" t="inlineStr">
        <is>
          <t>high</t>
        </is>
      </c>
      <c r="W974" s="6" t="inlineStr">
        <is>
          <t>No</t>
        </is>
      </c>
      <c r="X974" s="8" t="inlineStr"/>
      <c r="Y974" s="6" t="n">
        <v>5</v>
      </c>
      <c r="Z974" s="8" t="inlineStr">
        <is>
          <t>[00:19:37] I'd like to speak to it. I'd like the city to be involved.
[00:19:37] We did this when Vic Peters— we were involved with Vic Peters when he was nominated and accepted into the Manitoba Curling Hall of Fame.
[00:19:37] I think T.G. Smith is someone who has had a big presence in Steinbach all the way back to 1946. And the effects of what he has done in our community are still evident today.
[00:19:37] And talking to his son, Bob Smith, the other day, He also talked about his dad starting baseball in Steinbach and nobody played baseball in Steinbach.
[00:19:37] I think we should, uh, certainly we should be buying an ad.</t>
        </is>
      </c>
      <c r="AA974" s="8" t="inlineStr">
        <is>
          <t>position: explicit: 'certainly we should be buying an ad' and 'I'd like the city to be involved' | reasons: cites precedent (Vic Peters / Curling Hall of Fame) and T.G. Smith's lasting community impact on hockey and baseball; relevant and linked, no trade-offs (cost) weighed | independence: own assessment supported by his own historical research and a conversation with Smith's son; no deference</t>
        </is>
      </c>
      <c r="AB974" s="11" t="inlineStr">
        <is>
          <t>https://www.youtube.com/watch?v=JFiHdYEyDIc&amp;t=1177s</t>
        </is>
      </c>
    </row>
    <row r="975">
      <c r="A975" s="6" t="inlineStr">
        <is>
          <t>2023-04-18</t>
        </is>
      </c>
      <c r="B975" s="11" t="inlineStr">
        <is>
          <t>https://www.youtube.com/watch?v=JFiHdYEyDIc</t>
        </is>
      </c>
      <c r="C975" s="6" t="inlineStr">
        <is>
          <t>11</t>
        </is>
      </c>
      <c r="D975" s="8" t="inlineStr">
        <is>
          <t>Manitoba Baseball Hall of Fame correspondence - congratulatory advertisement for T.G. Smith induction (agenda 11C)</t>
        </is>
      </c>
      <c r="E975" s="6" t="inlineStr">
        <is>
          <t>other</t>
        </is>
      </c>
      <c r="F975" s="6" t="inlineStr">
        <is>
          <t>No</t>
        </is>
      </c>
      <c r="G975" s="6" t="inlineStr">
        <is>
          <t>Michael Zwaagstra</t>
        </is>
      </c>
      <c r="H975" s="6" t="inlineStr">
        <is>
          <t>Yes</t>
        </is>
      </c>
      <c r="I975" s="6" t="inlineStr">
        <is>
          <t>present</t>
        </is>
      </c>
      <c r="J975" s="6" t="inlineStr">
        <is>
          <t>No</t>
        </is>
      </c>
      <c r="K975" s="6" t="inlineStr">
        <is>
          <t>none</t>
        </is>
      </c>
      <c r="L975" s="6" t="inlineStr">
        <is>
          <t>none</t>
        </is>
      </c>
      <c r="M975" s="6" t="inlineStr">
        <is>
          <t>voice-unanimous</t>
        </is>
      </c>
      <c r="N975" s="6" t="n">
        <v>0</v>
      </c>
      <c r="O975" s="6" t="n">
        <v>0</v>
      </c>
      <c r="P975" s="6" t="n"/>
      <c r="Q975" s="6" t="n"/>
      <c r="R975" s="6" t="n"/>
      <c r="S975" s="15">
        <f>IF(OR(H975&lt;&gt;"Yes",COUNT(N975:R975)=0),"",100*SUMPRODUCT(N975:R975/4,Weights!$B$2:$F$2)/SUMPRODUCT(--(N975:R975&lt;&gt;""),Weights!$B$2:$F$2))</f>
        <v/>
      </c>
      <c r="T975" s="6">
        <f>IF(H975&lt;&gt;"Yes","",IF(AND(N(N975)&gt;=2,N(O975)&gt;=2),"Yes","No"))</f>
        <v/>
      </c>
      <c r="U975" s="6" t="inlineStr">
        <is>
          <t>high</t>
        </is>
      </c>
      <c r="V975" s="6" t="inlineStr">
        <is>
          <t>high</t>
        </is>
      </c>
      <c r="W975" s="6" t="inlineStr">
        <is>
          <t>No</t>
        </is>
      </c>
      <c r="X975" s="8" t="inlineStr"/>
      <c r="Y975" s="6" t="n">
        <v>0</v>
      </c>
      <c r="Z975" s="8" t="inlineStr"/>
      <c r="AA975" s="8" t="inlineStr">
        <is>
          <t>position: council consensus (no recorded vote) with no speech; treated as unrecorded unanimous voice vote = 0 | reasons: no speech on the item</t>
        </is>
      </c>
      <c r="AB975" s="6" t="inlineStr"/>
    </row>
    <row r="976">
      <c r="A976" s="6" t="inlineStr">
        <is>
          <t>2023-04-18</t>
        </is>
      </c>
      <c r="B976" s="11" t="inlineStr">
        <is>
          <t>https://www.youtube.com/watch?v=JFiHdYEyDIc</t>
        </is>
      </c>
      <c r="C976" s="6" t="inlineStr">
        <is>
          <t>11</t>
        </is>
      </c>
      <c r="D976" s="8" t="inlineStr">
        <is>
          <t>Manitoba Baseball Hall of Fame correspondence - congratulatory advertisement for T.G. Smith induction (agenda 11C)</t>
        </is>
      </c>
      <c r="E976" s="6" t="inlineStr">
        <is>
          <t>other</t>
        </is>
      </c>
      <c r="F976" s="6" t="inlineStr">
        <is>
          <t>No</t>
        </is>
      </c>
      <c r="G976" s="6" t="inlineStr">
        <is>
          <t>Damian Penner</t>
        </is>
      </c>
      <c r="H976" s="6" t="inlineStr">
        <is>
          <t>Yes</t>
        </is>
      </c>
      <c r="I976" s="6" t="inlineStr">
        <is>
          <t>present</t>
        </is>
      </c>
      <c r="J976" s="6" t="inlineStr">
        <is>
          <t>No</t>
        </is>
      </c>
      <c r="K976" s="6" t="inlineStr">
        <is>
          <t>none</t>
        </is>
      </c>
      <c r="L976" s="6" t="inlineStr">
        <is>
          <t>none</t>
        </is>
      </c>
      <c r="M976" s="6" t="inlineStr">
        <is>
          <t>voice-unanimous</t>
        </is>
      </c>
      <c r="N976" s="6" t="n">
        <v>0</v>
      </c>
      <c r="O976" s="6" t="n">
        <v>0</v>
      </c>
      <c r="P976" s="6" t="n"/>
      <c r="Q976" s="6" t="n"/>
      <c r="R976" s="6" t="n"/>
      <c r="S976" s="15">
        <f>IF(OR(H976&lt;&gt;"Yes",COUNT(N976:R976)=0),"",100*SUMPRODUCT(N976:R976/4,Weights!$B$2:$F$2)/SUMPRODUCT(--(N976:R976&lt;&gt;""),Weights!$B$2:$F$2))</f>
        <v/>
      </c>
      <c r="T976" s="6">
        <f>IF(H976&lt;&gt;"Yes","",IF(AND(N(N976)&gt;=2,N(O976)&gt;=2),"Yes","No"))</f>
        <v/>
      </c>
      <c r="U976" s="6" t="inlineStr">
        <is>
          <t>high</t>
        </is>
      </c>
      <c r="V976" s="6" t="inlineStr">
        <is>
          <t>high</t>
        </is>
      </c>
      <c r="W976" s="6" t="inlineStr">
        <is>
          <t>No</t>
        </is>
      </c>
      <c r="X976" s="8" t="inlineStr"/>
      <c r="Y976" s="6" t="n">
        <v>0</v>
      </c>
      <c r="Z976" s="8" t="inlineStr"/>
      <c r="AA976" s="8" t="inlineStr">
        <is>
          <t>position: council consensus (no recorded vote) with no speech; treated as unrecorded unanimous voice vote = 0 | reasons: no speech on the item</t>
        </is>
      </c>
      <c r="AB976" s="6" t="inlineStr"/>
    </row>
    <row r="977">
      <c r="A977" s="6" t="inlineStr">
        <is>
          <t>2023-04-18</t>
        </is>
      </c>
      <c r="B977" s="11" t="inlineStr">
        <is>
          <t>https://www.youtube.com/watch?v=JFiHdYEyDIc</t>
        </is>
      </c>
      <c r="C977" s="6" t="inlineStr">
        <is>
          <t>11</t>
        </is>
      </c>
      <c r="D977" s="8" t="inlineStr">
        <is>
          <t>Manitoba Baseball Hall of Fame correspondence - congratulatory advertisement for T.G. Smith induction (agenda 11C)</t>
        </is>
      </c>
      <c r="E977" s="6" t="inlineStr">
        <is>
          <t>other</t>
        </is>
      </c>
      <c r="F977" s="6" t="inlineStr">
        <is>
          <t>No</t>
        </is>
      </c>
      <c r="G977" s="6" t="inlineStr">
        <is>
          <t>Jake Hiebert</t>
        </is>
      </c>
      <c r="H977" s="6" t="inlineStr">
        <is>
          <t>Yes</t>
        </is>
      </c>
      <c r="I977" s="6" t="inlineStr">
        <is>
          <t>present</t>
        </is>
      </c>
      <c r="J977" s="6" t="inlineStr">
        <is>
          <t>No</t>
        </is>
      </c>
      <c r="K977" s="6" t="inlineStr">
        <is>
          <t>none</t>
        </is>
      </c>
      <c r="L977" s="6" t="inlineStr">
        <is>
          <t>none</t>
        </is>
      </c>
      <c r="M977" s="6" t="inlineStr">
        <is>
          <t>voice-unanimous</t>
        </is>
      </c>
      <c r="N977" s="6" t="n">
        <v>0</v>
      </c>
      <c r="O977" s="6" t="n">
        <v>0</v>
      </c>
      <c r="P977" s="6" t="n"/>
      <c r="Q977" s="6" t="n"/>
      <c r="R977" s="6" t="n"/>
      <c r="S977" s="15">
        <f>IF(OR(H977&lt;&gt;"Yes",COUNT(N977:R977)=0),"",100*SUMPRODUCT(N977:R977/4,Weights!$B$2:$F$2)/SUMPRODUCT(--(N977:R977&lt;&gt;""),Weights!$B$2:$F$2))</f>
        <v/>
      </c>
      <c r="T977" s="6">
        <f>IF(H977&lt;&gt;"Yes","",IF(AND(N(N977)&gt;=2,N(O977)&gt;=2),"Yes","No"))</f>
        <v/>
      </c>
      <c r="U977" s="6" t="inlineStr">
        <is>
          <t>high</t>
        </is>
      </c>
      <c r="V977" s="6" t="inlineStr">
        <is>
          <t>high</t>
        </is>
      </c>
      <c r="W977" s="6" t="inlineStr">
        <is>
          <t>No</t>
        </is>
      </c>
      <c r="X977" s="8" t="inlineStr"/>
      <c r="Y977" s="6" t="n">
        <v>0</v>
      </c>
      <c r="Z977" s="8" t="inlineStr"/>
      <c r="AA977" s="8" t="inlineStr">
        <is>
          <t>position: council consensus (no recorded vote) with no speech; treated as unrecorded unanimous voice vote = 0 | reasons: no speech on the item</t>
        </is>
      </c>
      <c r="AB977" s="6" t="inlineStr"/>
    </row>
    <row r="978">
      <c r="A978" s="6" t="inlineStr">
        <is>
          <t>2023-04-18</t>
        </is>
      </c>
      <c r="B978" s="11" t="inlineStr">
        <is>
          <t>https://www.youtube.com/watch?v=JFiHdYEyDIc</t>
        </is>
      </c>
      <c r="C978" s="6" t="inlineStr">
        <is>
          <t>11</t>
        </is>
      </c>
      <c r="D978" s="8" t="inlineStr">
        <is>
          <t>Manitoba Baseball Hall of Fame correspondence - congratulatory advertisement for T.G. Smith induction (agenda 11C)</t>
        </is>
      </c>
      <c r="E978" s="6" t="inlineStr">
        <is>
          <t>other</t>
        </is>
      </c>
      <c r="F978" s="6" t="inlineStr">
        <is>
          <t>No</t>
        </is>
      </c>
      <c r="G978" s="6" t="inlineStr">
        <is>
          <t>Bill Hiebert</t>
        </is>
      </c>
      <c r="H978" s="6" t="inlineStr">
        <is>
          <t>Yes</t>
        </is>
      </c>
      <c r="I978" s="6" t="inlineStr">
        <is>
          <t>present</t>
        </is>
      </c>
      <c r="J978" s="6" t="inlineStr">
        <is>
          <t>No</t>
        </is>
      </c>
      <c r="K978" s="6" t="inlineStr">
        <is>
          <t>none</t>
        </is>
      </c>
      <c r="L978" s="6" t="inlineStr">
        <is>
          <t>none</t>
        </is>
      </c>
      <c r="M978" s="6" t="inlineStr">
        <is>
          <t>voice-unanimous</t>
        </is>
      </c>
      <c r="N978" s="6" t="n">
        <v>0</v>
      </c>
      <c r="O978" s="6" t="n">
        <v>0</v>
      </c>
      <c r="P978" s="6" t="n"/>
      <c r="Q978" s="6" t="n"/>
      <c r="R978" s="6" t="n"/>
      <c r="S978" s="15">
        <f>IF(OR(H978&lt;&gt;"Yes",COUNT(N978:R978)=0),"",100*SUMPRODUCT(N978:R978/4,Weights!$B$2:$F$2)/SUMPRODUCT(--(N978:R978&lt;&gt;""),Weights!$B$2:$F$2))</f>
        <v/>
      </c>
      <c r="T978" s="6">
        <f>IF(H978&lt;&gt;"Yes","",IF(AND(N(N978)&gt;=2,N(O978)&gt;=2),"Yes","No"))</f>
        <v/>
      </c>
      <c r="U978" s="6" t="inlineStr">
        <is>
          <t>high</t>
        </is>
      </c>
      <c r="V978" s="6" t="inlineStr">
        <is>
          <t>high</t>
        </is>
      </c>
      <c r="W978" s="6" t="inlineStr">
        <is>
          <t>No</t>
        </is>
      </c>
      <c r="X978" s="8" t="inlineStr"/>
      <c r="Y978" s="6" t="n">
        <v>0</v>
      </c>
      <c r="Z978" s="8" t="inlineStr"/>
      <c r="AA978" s="8" t="inlineStr">
        <is>
          <t>position: council consensus (no recorded vote) with no speech; treated as unrecorded unanimous voice vote = 0; present by §5 (named mover R23-071/R23-074) | reasons: no speech on the item</t>
        </is>
      </c>
      <c r="AB978" s="6" t="inlineStr"/>
    </row>
    <row r="979">
      <c r="A979" s="6" t="inlineStr">
        <is>
          <t>2023-04-18</t>
        </is>
      </c>
      <c r="B979" s="11" t="inlineStr">
        <is>
          <t>https://www.youtube.com/watch?v=JFiHdYEyDIc</t>
        </is>
      </c>
      <c r="C979" s="6" t="inlineStr">
        <is>
          <t>11</t>
        </is>
      </c>
      <c r="D979" s="8" t="inlineStr">
        <is>
          <t>Manitoba Baseball Hall of Fame correspondence - congratulatory advertisement for T.G. Smith induction (agenda 11C)</t>
        </is>
      </c>
      <c r="E979" s="6" t="inlineStr">
        <is>
          <t>other</t>
        </is>
      </c>
      <c r="F979" s="6" t="inlineStr">
        <is>
          <t>No</t>
        </is>
      </c>
      <c r="G979" s="6" t="inlineStr">
        <is>
          <t>Susan Penner</t>
        </is>
      </c>
      <c r="H979" s="6" t="inlineStr">
        <is>
          <t>Yes</t>
        </is>
      </c>
      <c r="I979" s="6" t="inlineStr">
        <is>
          <t>present</t>
        </is>
      </c>
      <c r="J979" s="6" t="inlineStr">
        <is>
          <t>No</t>
        </is>
      </c>
      <c r="K979" s="6" t="inlineStr">
        <is>
          <t>none</t>
        </is>
      </c>
      <c r="L979" s="6" t="inlineStr">
        <is>
          <t>none</t>
        </is>
      </c>
      <c r="M979" s="6" t="inlineStr">
        <is>
          <t>voice-unanimous</t>
        </is>
      </c>
      <c r="N979" s="6" t="n">
        <v>0</v>
      </c>
      <c r="O979" s="6" t="n">
        <v>0</v>
      </c>
      <c r="P979" s="6" t="n"/>
      <c r="Q979" s="6" t="n"/>
      <c r="R979" s="6" t="n"/>
      <c r="S979" s="15">
        <f>IF(OR(H979&lt;&gt;"Yes",COUNT(N979:R979)=0),"",100*SUMPRODUCT(N979:R979/4,Weights!$B$2:$F$2)/SUMPRODUCT(--(N979:R979&lt;&gt;""),Weights!$B$2:$F$2))</f>
        <v/>
      </c>
      <c r="T979" s="6">
        <f>IF(H979&lt;&gt;"Yes","",IF(AND(N(N979)&gt;=2,N(O979)&gt;=2),"Yes","No"))</f>
        <v/>
      </c>
      <c r="U979" s="6" t="inlineStr">
        <is>
          <t>high</t>
        </is>
      </c>
      <c r="V979" s="6" t="inlineStr">
        <is>
          <t>high</t>
        </is>
      </c>
      <c r="W979" s="6" t="inlineStr">
        <is>
          <t>No</t>
        </is>
      </c>
      <c r="X979" s="8" t="inlineStr"/>
      <c r="Y979" s="6" t="n">
        <v>0</v>
      </c>
      <c r="Z979" s="8" t="inlineStr"/>
      <c r="AA979" s="8" t="inlineStr">
        <is>
          <t>position: council consensus (no recorded vote) with no speech; treated as unrecorded unanimous voice vote = 0 | reasons: no speech on the item</t>
        </is>
      </c>
      <c r="AB979" s="6" t="inlineStr"/>
    </row>
    <row r="980">
      <c r="A980" s="6" t="inlineStr">
        <is>
          <t>2023-05-02</t>
        </is>
      </c>
      <c r="B980" s="11" t="inlineStr">
        <is>
          <t>https://www.youtube.com/watch?v=NPVbq2MKVYg</t>
        </is>
      </c>
      <c r="C980" s="6" t="inlineStr">
        <is>
          <t>6/7</t>
        </is>
      </c>
      <c r="D980" s="8" t="inlineStr">
        <is>
          <t>RCMP delegation (Staff Sgt. Landreville) and approval of 2023-24 policing priorities</t>
        </is>
      </c>
      <c r="E980" s="6" t="inlineStr">
        <is>
          <t>service level</t>
        </is>
      </c>
      <c r="F980" s="6" t="inlineStr">
        <is>
          <t>No</t>
        </is>
      </c>
      <c r="G980" s="6" t="inlineStr">
        <is>
          <t>Jac Siemens</t>
        </is>
      </c>
      <c r="H980" s="6" t="inlineStr">
        <is>
          <t>Yes</t>
        </is>
      </c>
      <c r="I980" s="6" t="inlineStr">
        <is>
          <t>present</t>
        </is>
      </c>
      <c r="J980" s="6" t="inlineStr">
        <is>
          <t>No</t>
        </is>
      </c>
      <c r="K980" s="6" t="inlineStr">
        <is>
          <t>none</t>
        </is>
      </c>
      <c r="L980" s="6" t="inlineStr">
        <is>
          <t>none</t>
        </is>
      </c>
      <c r="M980" s="6" t="inlineStr">
        <is>
          <t>voice-unanimous</t>
        </is>
      </c>
      <c r="N980" s="6" t="n">
        <v>0</v>
      </c>
      <c r="O980" s="6" t="n">
        <v>0</v>
      </c>
      <c r="P980" s="6" t="n"/>
      <c r="Q980" s="6" t="n"/>
      <c r="R980" s="6" t="n"/>
      <c r="S980" s="15">
        <f>IF(OR(H980&lt;&gt;"Yes",COUNT(N980:R980)=0),"",100*SUMPRODUCT(N980:R980/4,Weights!$B$2:$F$2)/SUMPRODUCT(--(N980:R980&lt;&gt;""),Weights!$B$2:$F$2))</f>
        <v/>
      </c>
      <c r="T980" s="6">
        <f>IF(H980&lt;&gt;"Yes","",IF(AND(N(N980)&gt;=2,N(O980)&gt;=2),"Yes","No"))</f>
        <v/>
      </c>
      <c r="U980" s="6" t="inlineStr">
        <is>
          <t>high</t>
        </is>
      </c>
      <c r="V980" s="6" t="inlineStr">
        <is>
          <t>high</t>
        </is>
      </c>
      <c r="W980" s="6" t="inlineStr">
        <is>
          <t>No</t>
        </is>
      </c>
      <c r="X980" s="8" t="inlineStr"/>
      <c r="Y980" s="6" t="n">
        <v>0</v>
      </c>
      <c r="Z980" s="8" t="inlineStr"/>
      <c r="AA980" s="8" t="inlineStr">
        <is>
          <t>position: no speech; unrecorded voice vote; H-labelled short interjections during the delegation ('I'm sorry.', 'Thank you.', 'Okay.') are not substantive and likely mislabelled | reasons: no reasons stated</t>
        </is>
      </c>
      <c r="AB980" s="6" t="inlineStr"/>
    </row>
    <row r="981">
      <c r="A981" s="6" t="inlineStr">
        <is>
          <t>2023-05-02</t>
        </is>
      </c>
      <c r="B981" s="11" t="inlineStr">
        <is>
          <t>https://www.youtube.com/watch?v=NPVbq2MKVYg</t>
        </is>
      </c>
      <c r="C981" s="6" t="inlineStr">
        <is>
          <t>6/7</t>
        </is>
      </c>
      <c r="D981" s="8" t="inlineStr">
        <is>
          <t>RCMP delegation (Staff Sgt. Landreville) and approval of 2023-24 policing priorities</t>
        </is>
      </c>
      <c r="E981" s="6" t="inlineStr">
        <is>
          <t>service level</t>
        </is>
      </c>
      <c r="F981" s="6" t="inlineStr">
        <is>
          <t>No</t>
        </is>
      </c>
      <c r="G981" s="6" t="inlineStr">
        <is>
          <t>Damian Penner</t>
        </is>
      </c>
      <c r="H981" s="6" t="inlineStr">
        <is>
          <t>Yes</t>
        </is>
      </c>
      <c r="I981" s="6" t="inlineStr">
        <is>
          <t>present</t>
        </is>
      </c>
      <c r="J981" s="6" t="inlineStr">
        <is>
          <t>Yes</t>
        </is>
      </c>
      <c r="K981" s="6" t="inlineStr">
        <is>
          <t>seconder</t>
        </is>
      </c>
      <c r="L981" s="6" t="inlineStr">
        <is>
          <t>for</t>
        </is>
      </c>
      <c r="M981" s="6" t="inlineStr">
        <is>
          <t>voice-unanimous</t>
        </is>
      </c>
      <c r="N981" s="6" t="n">
        <v>3</v>
      </c>
      <c r="O981" s="6" t="n">
        <v>1</v>
      </c>
      <c r="P981" s="6" t="n">
        <v>2</v>
      </c>
      <c r="Q981" s="6" t="n"/>
      <c r="R981" s="6" t="n">
        <v>1</v>
      </c>
      <c r="S981" s="15">
        <f>IF(OR(H981&lt;&gt;"Yes",COUNT(N981:R981)=0),"",100*SUMPRODUCT(N981:R981/4,Weights!$B$2:$F$2)/SUMPRODUCT(--(N981:R981&lt;&gt;""),Weights!$B$2:$F$2))</f>
        <v/>
      </c>
      <c r="T981" s="6">
        <f>IF(H981&lt;&gt;"Yes","",IF(AND(N(N981)&gt;=2,N(O981)&gt;=2),"Yes","No"))</f>
        <v/>
      </c>
      <c r="U981" s="6" t="inlineStr">
        <is>
          <t>medium</t>
        </is>
      </c>
      <c r="V981" s="6" t="inlineStr">
        <is>
          <t>medium</t>
        </is>
      </c>
      <c r="W981" s="6" t="inlineStr">
        <is>
          <t>No</t>
        </is>
      </c>
      <c r="X981" s="8" t="inlineStr"/>
      <c r="Y981" s="6" t="n">
        <v>1</v>
      </c>
      <c r="Z981" s="8" t="inlineStr">
        <is>
          <t>[00:18:30] And that's not to say that we disregard the other areas that the RCMP are involved in enforcing, but these are the major areas that we as council feel the major— the main focus needs to be towards.</t>
        </is>
      </c>
      <c r="AA981" s="8" t="inlineStr">
        <is>
          <t>position: seconded (minutes) and states the priorities are the main areas council should focus on | reasons: only a generic reason (important to focus on where positive change is wanted) | independence: brief personally worded endorsement; no deference language but little own analysis | flexibility: spoke but did not take up the unexplained rise in mischief-to-property stats raised earlier in the item</t>
        </is>
      </c>
      <c r="AB981" s="11" t="inlineStr">
        <is>
          <t>https://www.youtube.com/watch?v=NPVbq2MKVYg&amp;t=1110s</t>
        </is>
      </c>
    </row>
    <row r="982">
      <c r="A982" s="6" t="inlineStr">
        <is>
          <t>2023-05-02</t>
        </is>
      </c>
      <c r="B982" s="11" t="inlineStr">
        <is>
          <t>https://www.youtube.com/watch?v=NPVbq2MKVYg</t>
        </is>
      </c>
      <c r="C982" s="6" t="inlineStr">
        <is>
          <t>6/7</t>
        </is>
      </c>
      <c r="D982" s="8" t="inlineStr">
        <is>
          <t>RCMP delegation (Staff Sgt. Landreville) and approval of 2023-24 policing priorities</t>
        </is>
      </c>
      <c r="E982" s="6" t="inlineStr">
        <is>
          <t>service level</t>
        </is>
      </c>
      <c r="F982" s="6" t="inlineStr">
        <is>
          <t>No</t>
        </is>
      </c>
      <c r="G982" s="6" t="inlineStr">
        <is>
          <t>Jake Hiebert</t>
        </is>
      </c>
      <c r="H982" s="6" t="inlineStr">
        <is>
          <t>Yes</t>
        </is>
      </c>
      <c r="I982" s="6" t="inlineStr">
        <is>
          <t>present</t>
        </is>
      </c>
      <c r="J982" s="6" t="inlineStr">
        <is>
          <t>Yes</t>
        </is>
      </c>
      <c r="K982" s="6" t="inlineStr">
        <is>
          <t>none</t>
        </is>
      </c>
      <c r="L982" s="6" t="inlineStr">
        <is>
          <t>for</t>
        </is>
      </c>
      <c r="M982" s="6" t="inlineStr">
        <is>
          <t>voice-unanimous</t>
        </is>
      </c>
      <c r="N982" s="6" t="n">
        <v>3</v>
      </c>
      <c r="O982" s="6" t="n">
        <v>2</v>
      </c>
      <c r="P982" s="6" t="n">
        <v>3</v>
      </c>
      <c r="Q982" s="6" t="n"/>
      <c r="R982" s="6" t="n">
        <v>2</v>
      </c>
      <c r="S982" s="15">
        <f>IF(OR(H982&lt;&gt;"Yes",COUNT(N982:R982)=0),"",100*SUMPRODUCT(N982:R982/4,Weights!$B$2:$F$2)/SUMPRODUCT(--(N982:R982&lt;&gt;""),Weights!$B$2:$F$2))</f>
        <v/>
      </c>
      <c r="T982" s="6">
        <f>IF(H982&lt;&gt;"Yes","",IF(AND(N(N982)&gt;=2,N(O982)&gt;=2),"Yes","No"))</f>
        <v/>
      </c>
      <c r="U982" s="6" t="inlineStr">
        <is>
          <t>high</t>
        </is>
      </c>
      <c r="V982" s="6" t="inlineStr">
        <is>
          <t>high</t>
        </is>
      </c>
      <c r="W982" s="6" t="inlineStr">
        <is>
          <t>No</t>
        </is>
      </c>
      <c r="X982" s="8" t="inlineStr"/>
      <c r="Y982" s="6" t="n">
        <v>5</v>
      </c>
      <c r="Z982" s="8" t="inlineStr">
        <is>
          <t>[00:12:08] Looking at your initiatives, again, we agree with them.
[00:12:08] But the other 3 can be measured, so I appreciate that the initiatives are measurable.
[00:12:08] Question I have for you, the mischief to property has gone way up from 66 to 106.
[00:12:34] Any idea what's driving that?
[00:12:48] Because I looked at all the stats, they were all pretty comparable to last year and stuff, within 10% or 20%, but this one seemed to be a one-off.</t>
        </is>
      </c>
      <c r="AA982" s="8" t="inlineStr">
        <is>
          <t>position: explicit agreement with the initiatives ('we agree with them'), phrased collectively | reasons: values that three of four priorities are measurable - relevant but brief | independence: own review of the statistics, identifies an outlier category | flexibility: raises the unexplained mischief-to-property increase himself and asks what is driving it - genuine decision-relevant information question</t>
        </is>
      </c>
      <c r="AB982" s="11" t="inlineStr">
        <is>
          <t>https://www.youtube.com/watch?v=NPVbq2MKVYg&amp;t=728s</t>
        </is>
      </c>
    </row>
    <row r="983">
      <c r="A983" s="6" t="inlineStr">
        <is>
          <t>2023-05-02</t>
        </is>
      </c>
      <c r="B983" s="11" t="inlineStr">
        <is>
          <t>https://www.youtube.com/watch?v=NPVbq2MKVYg</t>
        </is>
      </c>
      <c r="C983" s="6" t="inlineStr">
        <is>
          <t>6/7</t>
        </is>
      </c>
      <c r="D983" s="8" t="inlineStr">
        <is>
          <t>RCMP delegation (Staff Sgt. Landreville) and approval of 2023-24 policing priorities</t>
        </is>
      </c>
      <c r="E983" s="6" t="inlineStr">
        <is>
          <t>service level</t>
        </is>
      </c>
      <c r="F983" s="6" t="inlineStr">
        <is>
          <t>No</t>
        </is>
      </c>
      <c r="G983" s="6" t="inlineStr">
        <is>
          <t>Susan Penner</t>
        </is>
      </c>
      <c r="H983" s="6" t="inlineStr">
        <is>
          <t>Yes</t>
        </is>
      </c>
      <c r="I983" s="6" t="inlineStr">
        <is>
          <t>present</t>
        </is>
      </c>
      <c r="J983" s="6" t="inlineStr">
        <is>
          <t>No</t>
        </is>
      </c>
      <c r="K983" s="6" t="inlineStr">
        <is>
          <t>none</t>
        </is>
      </c>
      <c r="L983" s="6" t="inlineStr">
        <is>
          <t>none</t>
        </is>
      </c>
      <c r="M983" s="6" t="inlineStr">
        <is>
          <t>voice-unanimous</t>
        </is>
      </c>
      <c r="N983" s="6" t="n">
        <v>0</v>
      </c>
      <c r="O983" s="6" t="n">
        <v>0</v>
      </c>
      <c r="P983" s="6" t="n"/>
      <c r="Q983" s="6" t="n"/>
      <c r="R983" s="6" t="n"/>
      <c r="S983" s="15">
        <f>IF(OR(H983&lt;&gt;"Yes",COUNT(N983:R983)=0),"",100*SUMPRODUCT(N983:R983/4,Weights!$B$2:$F$2)/SUMPRODUCT(--(N983:R983&lt;&gt;""),Weights!$B$2:$F$2))</f>
        <v/>
      </c>
      <c r="T983" s="6">
        <f>IF(H983&lt;&gt;"Yes","",IF(AND(N(N983)&gt;=2,N(O983)&gt;=2),"Yes","No"))</f>
        <v/>
      </c>
      <c r="U983" s="6" t="inlineStr">
        <is>
          <t>high</t>
        </is>
      </c>
      <c r="V983" s="6" t="inlineStr">
        <is>
          <t>high</t>
        </is>
      </c>
      <c r="W983" s="6" t="inlineStr">
        <is>
          <t>No</t>
        </is>
      </c>
      <c r="X983" s="8" t="inlineStr"/>
      <c r="Y983" s="6" t="n">
        <v>0</v>
      </c>
      <c r="Z983" s="8" t="inlineStr"/>
      <c r="AA983" s="8" t="inlineStr">
        <is>
          <t>position: no speech; unrecorded voice vote; J-labelled 'Yeah, go ahead.' / 'Go ahead.' at 00:09:18 and 00:12:05 are chair hand-offs mislabelled, not merits speech | reasons: no reasons stated</t>
        </is>
      </c>
      <c r="AB983" s="6" t="inlineStr"/>
    </row>
    <row r="984">
      <c r="A984" s="6" t="inlineStr">
        <is>
          <t>2023-05-02</t>
        </is>
      </c>
      <c r="B984" s="11" t="inlineStr">
        <is>
          <t>https://www.youtube.com/watch?v=NPVbq2MKVYg</t>
        </is>
      </c>
      <c r="C984" s="6" t="inlineStr">
        <is>
          <t>6/7</t>
        </is>
      </c>
      <c r="D984" s="8" t="inlineStr">
        <is>
          <t>RCMP delegation (Staff Sgt. Landreville) and approval of 2023-24 policing priorities</t>
        </is>
      </c>
      <c r="E984" s="6" t="inlineStr">
        <is>
          <t>service level</t>
        </is>
      </c>
      <c r="F984" s="6" t="inlineStr">
        <is>
          <t>No</t>
        </is>
      </c>
      <c r="G984" s="6" t="inlineStr">
        <is>
          <t>Michael Zwaagstra</t>
        </is>
      </c>
      <c r="H984" s="6" t="inlineStr">
        <is>
          <t>Yes</t>
        </is>
      </c>
      <c r="I984" s="6" t="inlineStr">
        <is>
          <t>present</t>
        </is>
      </c>
      <c r="J984" s="6" t="inlineStr">
        <is>
          <t>Yes</t>
        </is>
      </c>
      <c r="K984" s="6" t="inlineStr">
        <is>
          <t>mover</t>
        </is>
      </c>
      <c r="L984" s="6" t="inlineStr">
        <is>
          <t>for</t>
        </is>
      </c>
      <c r="M984" s="6" t="inlineStr">
        <is>
          <t>voice-unanimous</t>
        </is>
      </c>
      <c r="N984" s="6" t="n">
        <v>4</v>
      </c>
      <c r="O984" s="6" t="n">
        <v>2</v>
      </c>
      <c r="P984" s="6" t="n">
        <v>3</v>
      </c>
      <c r="Q984" s="6" t="n"/>
      <c r="R984" s="6" t="n">
        <v>1</v>
      </c>
      <c r="S984" s="15">
        <f>IF(OR(H984&lt;&gt;"Yes",COUNT(N984:R984)=0),"",100*SUMPRODUCT(N984:R984/4,Weights!$B$2:$F$2)/SUMPRODUCT(--(N984:R984&lt;&gt;""),Weights!$B$2:$F$2))</f>
        <v/>
      </c>
      <c r="T984" s="6">
        <f>IF(H984&lt;&gt;"Yes","",IF(AND(N(N984)&gt;=2,N(O984)&gt;=2),"Yes","No"))</f>
        <v/>
      </c>
      <c r="U984" s="6" t="inlineStr">
        <is>
          <t>high</t>
        </is>
      </c>
      <c r="V984" s="6" t="inlineStr">
        <is>
          <t>high</t>
        </is>
      </c>
      <c r="W984" s="6" t="inlineStr">
        <is>
          <t>No</t>
        </is>
      </c>
      <c r="X984" s="8" t="inlineStr"/>
      <c r="Y984" s="6" t="n">
        <v>4</v>
      </c>
      <c r="Z984" s="8" t="inlineStr">
        <is>
          <t>[00:09:19] I want to affirm what you're saying about this being a priority. This has been an issue for some time.
[00:09:19] And so if you could confirm that the intent is that that's going to continue on, because we certainly have our funding in place still for that officer.
[00:09:19] By all means, keep on catching these racers, give them the maximum. This is not a time for warnings.
[00:14:51] Is that a message that you would, you would say, that you would say yes, we should continue doing that?</t>
        </is>
      </c>
      <c r="AA984" s="8" t="inlineStr">
        <is>
          <t>position: moved the resolution (minutes) and explicitly affirms traffic enforcement as a priority | reasons: long-standing traffic problem and the funded dedicated traffic officer - relevant, partially linked | independence: own assessment from his role on the RCMP advisory group; urges no warnings | flexibility: asks confirmation questions (dedicated officer continuing, public reporting) but does not take up the unexplained mischief-to-property increase</t>
        </is>
      </c>
      <c r="AB984" s="11" t="inlineStr">
        <is>
          <t>https://www.youtube.com/watch?v=NPVbq2MKVYg&amp;t=559s</t>
        </is>
      </c>
    </row>
    <row r="985">
      <c r="A985" s="6" t="inlineStr">
        <is>
          <t>2023-05-02</t>
        </is>
      </c>
      <c r="B985" s="11" t="inlineStr">
        <is>
          <t>https://www.youtube.com/watch?v=NPVbq2MKVYg</t>
        </is>
      </c>
      <c r="C985" s="6" t="inlineStr">
        <is>
          <t>6/7</t>
        </is>
      </c>
      <c r="D985" s="8" t="inlineStr">
        <is>
          <t>RCMP delegation (Staff Sgt. Landreville) and approval of 2023-24 policing priorities</t>
        </is>
      </c>
      <c r="E985" s="6" t="inlineStr">
        <is>
          <t>service level</t>
        </is>
      </c>
      <c r="F985" s="6" t="inlineStr">
        <is>
          <t>No</t>
        </is>
      </c>
      <c r="G985" s="6" t="inlineStr">
        <is>
          <t>Bill Hiebert</t>
        </is>
      </c>
      <c r="H985" s="6" t="inlineStr">
        <is>
          <t>Yes</t>
        </is>
      </c>
      <c r="I985" s="6" t="inlineStr">
        <is>
          <t>present</t>
        </is>
      </c>
      <c r="J985" s="6" t="inlineStr">
        <is>
          <t>Yes</t>
        </is>
      </c>
      <c r="K985" s="6" t="inlineStr">
        <is>
          <t>none</t>
        </is>
      </c>
      <c r="L985" s="6" t="inlineStr">
        <is>
          <t>none</t>
        </is>
      </c>
      <c r="M985" s="6" t="inlineStr">
        <is>
          <t>voice-unanimous</t>
        </is>
      </c>
      <c r="N985" s="6" t="n">
        <v>1</v>
      </c>
      <c r="O985" s="6" t="n">
        <v>0</v>
      </c>
      <c r="P985" s="6" t="n">
        <v>1</v>
      </c>
      <c r="Q985" s="6" t="n"/>
      <c r="R985" s="6" t="n">
        <v>1</v>
      </c>
      <c r="S985" s="15">
        <f>IF(OR(H985&lt;&gt;"Yes",COUNT(N985:R985)=0),"",100*SUMPRODUCT(N985:R985/4,Weights!$B$2:$F$2)/SUMPRODUCT(--(N985:R985&lt;&gt;""),Weights!$B$2:$F$2))</f>
        <v/>
      </c>
      <c r="T985" s="6">
        <f>IF(H985&lt;&gt;"Yes","",IF(AND(N(N985)&gt;=2,N(O985)&gt;=2),"Yes","No"))</f>
        <v/>
      </c>
      <c r="U985" s="6" t="inlineStr">
        <is>
          <t>medium</t>
        </is>
      </c>
      <c r="V985" s="6" t="inlineStr">
        <is>
          <t>medium</t>
        </is>
      </c>
      <c r="W985" s="6" t="inlineStr">
        <is>
          <t>No</t>
        </is>
      </c>
      <c r="X985" s="8" t="inlineStr"/>
      <c r="Y985" s="6" t="n">
        <v>1</v>
      </c>
      <c r="Z985" s="8" t="inlineStr">
        <is>
          <t>[00:13:58] I notice there's a huge increase in ticketing and speeding tickets and so on. Is that due to that extra constable, or is that just that you put that much more effort into it?</t>
        </is>
      </c>
      <c r="AA985" s="8" t="inlineStr">
        <is>
          <t>position: information question only, no stance on the priorities | reasons: no reason for a position given | independence: own observation of the ticketing data, minimal | flexibility: information question about the cause of the ticketing increase; does not engage the mischief-stat uncertainty</t>
        </is>
      </c>
      <c r="AB985" s="11" t="inlineStr">
        <is>
          <t>https://www.youtube.com/watch?v=NPVbq2MKVYg&amp;t=838s</t>
        </is>
      </c>
    </row>
    <row r="986">
      <c r="A986" s="6" t="inlineStr">
        <is>
          <t>2023-05-02</t>
        </is>
      </c>
      <c r="B986" s="11" t="inlineStr">
        <is>
          <t>https://www.youtube.com/watch?v=NPVbq2MKVYg</t>
        </is>
      </c>
      <c r="C986" s="6" t="inlineStr">
        <is>
          <t>6/7</t>
        </is>
      </c>
      <c r="D986" s="8" t="inlineStr">
        <is>
          <t>RCMP delegation (Staff Sgt. Landreville) and approval of 2023-24 policing priorities</t>
        </is>
      </c>
      <c r="E986" s="6" t="inlineStr">
        <is>
          <t>service level</t>
        </is>
      </c>
      <c r="F986" s="6" t="inlineStr">
        <is>
          <t>No</t>
        </is>
      </c>
      <c r="G986" s="6" t="inlineStr">
        <is>
          <t>Unidentified councillor</t>
        </is>
      </c>
      <c r="H986" s="6" t="inlineStr">
        <is>
          <t>Yes</t>
        </is>
      </c>
      <c r="I986" s="6" t="inlineStr">
        <is>
          <t>n/a (unresolved attribution)</t>
        </is>
      </c>
      <c r="J986" s="6" t="inlineStr">
        <is>
          <t>Yes</t>
        </is>
      </c>
      <c r="K986" s="6" t="inlineStr">
        <is>
          <t>none</t>
        </is>
      </c>
      <c r="L986" s="6" t="inlineStr">
        <is>
          <t>for</t>
        </is>
      </c>
      <c r="M986" s="6" t="inlineStr">
        <is>
          <t>unknown</t>
        </is>
      </c>
      <c r="N986" s="6" t="n">
        <v>4</v>
      </c>
      <c r="O986" s="6" t="n">
        <v>2</v>
      </c>
      <c r="P986" s="6" t="n">
        <v>2</v>
      </c>
      <c r="Q986" s="6" t="n"/>
      <c r="R986" s="6" t="n">
        <v>1</v>
      </c>
      <c r="S986" s="15">
        <f>IF(OR(H986&lt;&gt;"Yes",COUNT(N986:R986)=0),"",100*SUMPRODUCT(N986:R986/4,Weights!$B$2:$F$2)/SUMPRODUCT(--(N986:R986&lt;&gt;""),Weights!$B$2:$F$2))</f>
        <v/>
      </c>
      <c r="T986" s="6">
        <f>IF(H986&lt;&gt;"Yes","",IF(AND(N(N986)&gt;=2,N(O986)&gt;=2),"Yes","No"))</f>
        <v/>
      </c>
      <c r="U986" s="6" t="inlineStr">
        <is>
          <t>low</t>
        </is>
      </c>
      <c r="V986" s="6" t="inlineStr">
        <is>
          <t>medium</t>
        </is>
      </c>
      <c r="W986" s="6" t="inlineStr">
        <is>
          <t>Yes</t>
        </is>
      </c>
      <c r="X986" s="8" t="inlineStr">
        <is>
          <t>hand-off/voice conflict: voice clusters B/C = Michael Zwaagstra (the minutes mover) vs chair hand-off 'Councillor Penner, go ahead.' (Damian Penner = minutes seconder, or Susan Penner). The hand-off may be a truncated 'seconded by Councillor Penner, go ahead' addressed to the mover; not resolved per s.3.3 rule 2.</t>
        </is>
      </c>
      <c r="Y986" s="6" t="n">
        <v>2</v>
      </c>
      <c r="Z986" s="8" t="inlineStr">
        <is>
          <t>[00:18:02] I think it makes sense for us to continue with these priorities, particularly in light of the additional resources we've put into the traffic issue by hiring an additional officer just over a year ago.
[00:18:02] And so we should definitely continue with these priorities, and I'm hoping that we can see some good things happening as a result.</t>
        </is>
      </c>
      <c r="AA986" s="8" t="inlineStr">
        <is>
          <t>position: explicit: 'we should definitely continue with these priorities' | reasons: continuity of priorities plus the extra traffic officer resource - one relevant linked reason | independence: own wording, some assessment | flexibility: does not take up the unexplained mischief-to-property increase raised in the item</t>
        </is>
      </c>
      <c r="AB986" s="11" t="inlineStr">
        <is>
          <t>https://www.youtube.com/watch?v=NPVbq2MKVYg&amp;t=1082s</t>
        </is>
      </c>
    </row>
    <row r="987">
      <c r="A987" s="6" t="inlineStr">
        <is>
          <t>2023-05-02</t>
        </is>
      </c>
      <c r="B987" s="11" t="inlineStr">
        <is>
          <t>https://www.youtube.com/watch?v=NPVbq2MKVYg</t>
        </is>
      </c>
      <c r="C987" s="6" t="inlineStr">
        <is>
          <t>6/7</t>
        </is>
      </c>
      <c r="D987" s="8" t="inlineStr">
        <is>
          <t>RCMP delegation (Staff Sgt. Landreville) and approval of 2023-24 policing priorities</t>
        </is>
      </c>
      <c r="E987" s="6" t="inlineStr">
        <is>
          <t>service level</t>
        </is>
      </c>
      <c r="F987" s="6" t="inlineStr">
        <is>
          <t>No</t>
        </is>
      </c>
      <c r="G987" s="6" t="inlineStr">
        <is>
          <t>Mayor Earl Funk</t>
        </is>
      </c>
      <c r="H987" s="6" t="inlineStr">
        <is>
          <t>Yes</t>
        </is>
      </c>
      <c r="I987" s="6" t="inlineStr">
        <is>
          <t>present (chair)</t>
        </is>
      </c>
      <c r="J987" s="6" t="inlineStr">
        <is>
          <t>Yes</t>
        </is>
      </c>
      <c r="K987" s="6" t="inlineStr">
        <is>
          <t>none</t>
        </is>
      </c>
      <c r="L987" s="6" t="inlineStr">
        <is>
          <t>for</t>
        </is>
      </c>
      <c r="M987" s="6" t="inlineStr">
        <is>
          <t>voice-unanimous</t>
        </is>
      </c>
      <c r="N987" s="6" t="n">
        <v>3</v>
      </c>
      <c r="O987" s="6" t="n">
        <v>2</v>
      </c>
      <c r="P987" s="6" t="n">
        <v>3</v>
      </c>
      <c r="Q987" s="6" t="n"/>
      <c r="R987" s="6" t="n">
        <v>1</v>
      </c>
      <c r="S987" s="15">
        <f>IF(OR(H987&lt;&gt;"Yes",COUNT(N987:R987)=0),"",100*SUMPRODUCT(N987:R987/4,Weights!$B$2:$F$2)/SUMPRODUCT(--(N987:R987&lt;&gt;""),Weights!$B$2:$F$2))</f>
        <v/>
      </c>
      <c r="T987" s="6">
        <f>IF(H987&lt;&gt;"Yes","",IF(AND(N(N987)&gt;=2,N(O987)&gt;=2),"Yes","No"))</f>
        <v/>
      </c>
      <c r="U987" s="6" t="inlineStr">
        <is>
          <t>high</t>
        </is>
      </c>
      <c r="V987" s="6" t="inlineStr">
        <is>
          <t>high</t>
        </is>
      </c>
      <c r="W987" s="6" t="inlineStr">
        <is>
          <t>No</t>
        </is>
      </c>
      <c r="X987" s="8" t="inlineStr"/>
      <c r="Y987" s="6" t="n">
        <v>3</v>
      </c>
      <c r="Z987" s="8" t="inlineStr">
        <is>
          <t>[00:11:20] This is, this is paid for by the province. They're just working out of our detachment, correct?
[00:16:20] Well, the challenge with the racing is that it's done at the same time as we've got, like, families with their pets, they're walking down Main Street, crossing at the crosswalks, and many of these racers are blowing red lights.
[00:18:51] I think these are obtainable and they're measurable, and I think this is something to look forward to and it will make our community safer.</t>
        </is>
      </c>
      <c r="AA987" s="8" t="inlineStr">
        <is>
          <t>position: supports the priorities in closing ('it will make our community safer') | reasons: priorities obtainable and measurable; racing endangers pedestrians - relevant, partially linked | independence: own observations about racing on Main Street | flexibility: asks clarifying questions about provincial traffic members; does not take up the mischief-stat uncertainty</t>
        </is>
      </c>
      <c r="AB987" s="11" t="inlineStr">
        <is>
          <t>https://www.youtube.com/watch?v=NPVbq2MKVYg&amp;t=680s</t>
        </is>
      </c>
    </row>
    <row r="988">
      <c r="A988" s="6" t="inlineStr">
        <is>
          <t>2023-05-02</t>
        </is>
      </c>
      <c r="B988" s="11" t="inlineStr">
        <is>
          <t>https://www.youtube.com/watch?v=NPVbq2MKVYg</t>
        </is>
      </c>
      <c r="C988" s="6" t="inlineStr">
        <is>
          <t>8</t>
        </is>
      </c>
      <c r="D988" s="8" t="inlineStr">
        <is>
          <t>Purchase of E-One ladder truck via AMM/Sourcewell ($2,135,475.14)</t>
        </is>
      </c>
      <c r="E988" s="6" t="inlineStr">
        <is>
          <t>infrastructure</t>
        </is>
      </c>
      <c r="F988" s="6" t="inlineStr">
        <is>
          <t>No</t>
        </is>
      </c>
      <c r="G988" s="6" t="inlineStr">
        <is>
          <t>Jac Siemens</t>
        </is>
      </c>
      <c r="H988" s="6" t="inlineStr">
        <is>
          <t>Yes</t>
        </is>
      </c>
      <c r="I988" s="6" t="inlineStr">
        <is>
          <t>present</t>
        </is>
      </c>
      <c r="J988" s="6" t="inlineStr">
        <is>
          <t>Yes</t>
        </is>
      </c>
      <c r="K988" s="6" t="inlineStr">
        <is>
          <t>mover</t>
        </is>
      </c>
      <c r="L988" s="6" t="inlineStr">
        <is>
          <t>for</t>
        </is>
      </c>
      <c r="M988" s="6" t="inlineStr">
        <is>
          <t>unknown</t>
        </is>
      </c>
      <c r="N988" s="6" t="n">
        <v>4</v>
      </c>
      <c r="O988" s="6" t="n">
        <v>4</v>
      </c>
      <c r="P988" s="6" t="n">
        <v>3</v>
      </c>
      <c r="Q988" s="6" t="n"/>
      <c r="R988" s="6" t="n">
        <v>2</v>
      </c>
      <c r="S988" s="15">
        <f>IF(OR(H988&lt;&gt;"Yes",COUNT(N988:R988)=0),"",100*SUMPRODUCT(N988:R988/4,Weights!$B$2:$F$2)/SUMPRODUCT(--(N988:R988&lt;&gt;""),Weights!$B$2:$F$2))</f>
        <v/>
      </c>
      <c r="T988" s="6">
        <f>IF(H988&lt;&gt;"Yes","",IF(AND(N(N988)&gt;=2,N(O988)&gt;=2),"Yes","No"))</f>
        <v/>
      </c>
      <c r="U988" s="6" t="inlineStr">
        <is>
          <t>high</t>
        </is>
      </c>
      <c r="V988" s="6" t="inlineStr">
        <is>
          <t>high</t>
        </is>
      </c>
      <c r="W988" s="6" t="inlineStr">
        <is>
          <t>No</t>
        </is>
      </c>
      <c r="X988" s="8" t="inlineStr"/>
      <c r="Y988" s="6" t="n">
        <v>5</v>
      </c>
      <c r="Z988" s="8" t="inlineStr">
        <is>
          <t>[00:20:56] Motion to approve.
[00:21:01] $2 million is a lot of money to pay for a fire truck, but we have had a ladder truck that has helped in our community for the last 10-plus years.
[00:21:01] Now the price has come up $136,000 higher, and so we need to make a motion for that effect.
[00:21:01] we don't have to provide the cash until final delivery, and— but we can lock in that price now. So I'm assuming that the way things are going, if we waited, the price would go up again.
[00:21:01] we need it for the buildings we have, the Fernwood Place, the Steinbach Credit Union, especially the manufacturing and loan and some of the other manufacturing outfits to get up if there is ever an incident.</t>
        </is>
      </c>
      <c r="AA988" s="8" t="inlineStr">
        <is>
          <t>position: moved and argued for the purchase | reasons: weighs the $2M cost and $136K overrun against service record, need for tall buildings, price lock and deferred payment | independence: own assessment with local specifics beyond the staff report | flexibility: acknowledges the price increase and assumes prices would rise further if delayed</t>
        </is>
      </c>
      <c r="AB988" s="11" t="inlineStr">
        <is>
          <t>https://www.youtube.com/watch?v=NPVbq2MKVYg&amp;t=1256s</t>
        </is>
      </c>
    </row>
    <row r="989">
      <c r="A989" s="6" t="inlineStr">
        <is>
          <t>2023-05-02</t>
        </is>
      </c>
      <c r="B989" s="11" t="inlineStr">
        <is>
          <t>https://www.youtube.com/watch?v=NPVbq2MKVYg</t>
        </is>
      </c>
      <c r="C989" s="6" t="inlineStr">
        <is>
          <t>8</t>
        </is>
      </c>
      <c r="D989" s="8" t="inlineStr">
        <is>
          <t>Purchase of E-One ladder truck via AMM/Sourcewell ($2,135,475.14)</t>
        </is>
      </c>
      <c r="E989" s="6" t="inlineStr">
        <is>
          <t>infrastructure</t>
        </is>
      </c>
      <c r="F989" s="6" t="inlineStr">
        <is>
          <t>No</t>
        </is>
      </c>
      <c r="G989" s="6" t="inlineStr">
        <is>
          <t>Damian Penner</t>
        </is>
      </c>
      <c r="H989" s="6" t="inlineStr">
        <is>
          <t>Yes</t>
        </is>
      </c>
      <c r="I989" s="6" t="inlineStr">
        <is>
          <t>present</t>
        </is>
      </c>
      <c r="J989" s="6" t="inlineStr">
        <is>
          <t>No</t>
        </is>
      </c>
      <c r="K989" s="6" t="inlineStr">
        <is>
          <t>none</t>
        </is>
      </c>
      <c r="L989" s="6" t="inlineStr">
        <is>
          <t>none</t>
        </is>
      </c>
      <c r="M989" s="6" t="inlineStr">
        <is>
          <t>unknown</t>
        </is>
      </c>
      <c r="N989" s="6" t="n">
        <v>0</v>
      </c>
      <c r="O989" s="6" t="n">
        <v>0</v>
      </c>
      <c r="P989" s="6" t="n"/>
      <c r="Q989" s="6" t="n"/>
      <c r="R989" s="6" t="n"/>
      <c r="S989" s="15">
        <f>IF(OR(H989&lt;&gt;"Yes",COUNT(N989:R989)=0),"",100*SUMPRODUCT(N989:R989/4,Weights!$B$2:$F$2)/SUMPRODUCT(--(N989:R989&lt;&gt;""),Weights!$B$2:$F$2))</f>
        <v/>
      </c>
      <c r="T989" s="6">
        <f>IF(H989&lt;&gt;"Yes","",IF(AND(N(N989)&gt;=2,N(O989)&gt;=2),"Yes","No"))</f>
        <v/>
      </c>
      <c r="U989" s="6" t="inlineStr">
        <is>
          <t>high</t>
        </is>
      </c>
      <c r="V989" s="6" t="inlineStr">
        <is>
          <t>high</t>
        </is>
      </c>
      <c r="W989" s="6" t="inlineStr">
        <is>
          <t>No</t>
        </is>
      </c>
      <c r="X989" s="8" t="inlineStr"/>
      <c r="Y989" s="6" t="n">
        <v>0</v>
      </c>
      <c r="Z989" s="8" t="inlineStr"/>
      <c r="AA989" s="8" t="inlineStr">
        <is>
          <t>position: no speech; unrecorded voice vote; minutes omit outcome; transcript 'That is carried', no opposition voiced | reasons: no reasons stated</t>
        </is>
      </c>
      <c r="AB989" s="6" t="inlineStr"/>
    </row>
    <row r="990">
      <c r="A990" s="6" t="inlineStr">
        <is>
          <t>2023-05-02</t>
        </is>
      </c>
      <c r="B990" s="11" t="inlineStr">
        <is>
          <t>https://www.youtube.com/watch?v=NPVbq2MKVYg</t>
        </is>
      </c>
      <c r="C990" s="6" t="inlineStr">
        <is>
          <t>8</t>
        </is>
      </c>
      <c r="D990" s="8" t="inlineStr">
        <is>
          <t>Purchase of E-One ladder truck via AMM/Sourcewell ($2,135,475.14)</t>
        </is>
      </c>
      <c r="E990" s="6" t="inlineStr">
        <is>
          <t>infrastructure</t>
        </is>
      </c>
      <c r="F990" s="6" t="inlineStr">
        <is>
          <t>No</t>
        </is>
      </c>
      <c r="G990" s="6" t="inlineStr">
        <is>
          <t>Jake Hiebert</t>
        </is>
      </c>
      <c r="H990" s="6" t="inlineStr">
        <is>
          <t>Yes</t>
        </is>
      </c>
      <c r="I990" s="6" t="inlineStr">
        <is>
          <t>present</t>
        </is>
      </c>
      <c r="J990" s="6" t="inlineStr">
        <is>
          <t>No</t>
        </is>
      </c>
      <c r="K990" s="6" t="inlineStr">
        <is>
          <t>none</t>
        </is>
      </c>
      <c r="L990" s="6" t="inlineStr">
        <is>
          <t>none</t>
        </is>
      </c>
      <c r="M990" s="6" t="inlineStr">
        <is>
          <t>unknown</t>
        </is>
      </c>
      <c r="N990" s="6" t="n">
        <v>0</v>
      </c>
      <c r="O990" s="6" t="n">
        <v>0</v>
      </c>
      <c r="P990" s="6" t="n"/>
      <c r="Q990" s="6" t="n"/>
      <c r="R990" s="6" t="n"/>
      <c r="S990" s="15">
        <f>IF(OR(H990&lt;&gt;"Yes",COUNT(N990:R990)=0),"",100*SUMPRODUCT(N990:R990/4,Weights!$B$2:$F$2)/SUMPRODUCT(--(N990:R990&lt;&gt;""),Weights!$B$2:$F$2))</f>
        <v/>
      </c>
      <c r="T990" s="6">
        <f>IF(H990&lt;&gt;"Yes","",IF(AND(N(N990)&gt;=2,N(O990)&gt;=2),"Yes","No"))</f>
        <v/>
      </c>
      <c r="U990" s="6" t="inlineStr">
        <is>
          <t>high</t>
        </is>
      </c>
      <c r="V990" s="6" t="inlineStr">
        <is>
          <t>high</t>
        </is>
      </c>
      <c r="W990" s="6" t="inlineStr">
        <is>
          <t>No</t>
        </is>
      </c>
      <c r="X990" s="8" t="inlineStr"/>
      <c r="Y990" s="6" t="n">
        <v>0</v>
      </c>
      <c r="Z990" s="8" t="inlineStr"/>
      <c r="AA990" s="8" t="inlineStr">
        <is>
          <t>position: no speech; unrecorded voice vote; minutes omit outcome; transcript 'That is carried', no opposition voiced | reasons: no reasons stated</t>
        </is>
      </c>
      <c r="AB990" s="6" t="inlineStr"/>
    </row>
    <row r="991">
      <c r="A991" s="6" t="inlineStr">
        <is>
          <t>2023-05-02</t>
        </is>
      </c>
      <c r="B991" s="11" t="inlineStr">
        <is>
          <t>https://www.youtube.com/watch?v=NPVbq2MKVYg</t>
        </is>
      </c>
      <c r="C991" s="6" t="inlineStr">
        <is>
          <t>8</t>
        </is>
      </c>
      <c r="D991" s="8" t="inlineStr">
        <is>
          <t>Purchase of E-One ladder truck via AMM/Sourcewell ($2,135,475.14)</t>
        </is>
      </c>
      <c r="E991" s="6" t="inlineStr">
        <is>
          <t>infrastructure</t>
        </is>
      </c>
      <c r="F991" s="6" t="inlineStr">
        <is>
          <t>No</t>
        </is>
      </c>
      <c r="G991" s="6" t="inlineStr">
        <is>
          <t>Susan Penner</t>
        </is>
      </c>
      <c r="H991" s="6" t="inlineStr">
        <is>
          <t>Yes</t>
        </is>
      </c>
      <c r="I991" s="6" t="inlineStr">
        <is>
          <t>present</t>
        </is>
      </c>
      <c r="J991" s="6" t="inlineStr">
        <is>
          <t>No</t>
        </is>
      </c>
      <c r="K991" s="6" t="inlineStr">
        <is>
          <t>none</t>
        </is>
      </c>
      <c r="L991" s="6" t="inlineStr">
        <is>
          <t>none</t>
        </is>
      </c>
      <c r="M991" s="6" t="inlineStr">
        <is>
          <t>unknown</t>
        </is>
      </c>
      <c r="N991" s="6" t="n">
        <v>0</v>
      </c>
      <c r="O991" s="6" t="n">
        <v>0</v>
      </c>
      <c r="P991" s="6" t="n"/>
      <c r="Q991" s="6" t="n"/>
      <c r="R991" s="6" t="n"/>
      <c r="S991" s="15">
        <f>IF(OR(H991&lt;&gt;"Yes",COUNT(N991:R991)=0),"",100*SUMPRODUCT(N991:R991/4,Weights!$B$2:$F$2)/SUMPRODUCT(--(N991:R991&lt;&gt;""),Weights!$B$2:$F$2))</f>
        <v/>
      </c>
      <c r="T991" s="6">
        <f>IF(H991&lt;&gt;"Yes","",IF(AND(N(N991)&gt;=2,N(O991)&gt;=2),"Yes","No"))</f>
        <v/>
      </c>
      <c r="U991" s="6" t="inlineStr">
        <is>
          <t>high</t>
        </is>
      </c>
      <c r="V991" s="6" t="inlineStr">
        <is>
          <t>high</t>
        </is>
      </c>
      <c r="W991" s="6" t="inlineStr">
        <is>
          <t>No</t>
        </is>
      </c>
      <c r="X991" s="8" t="inlineStr"/>
      <c r="Y991" s="6" t="n">
        <v>0</v>
      </c>
      <c r="Z991" s="8" t="inlineStr"/>
      <c r="AA991" s="8" t="inlineStr">
        <is>
          <t>position: no speech; unrecorded voice vote; minutes omit outcome; transcript 'That is carried', no opposition voiced | reasons: no reasons stated</t>
        </is>
      </c>
      <c r="AB991" s="6" t="inlineStr"/>
    </row>
    <row r="992">
      <c r="A992" s="6" t="inlineStr">
        <is>
          <t>2023-05-02</t>
        </is>
      </c>
      <c r="B992" s="11" t="inlineStr">
        <is>
          <t>https://www.youtube.com/watch?v=NPVbq2MKVYg</t>
        </is>
      </c>
      <c r="C992" s="6" t="inlineStr">
        <is>
          <t>8</t>
        </is>
      </c>
      <c r="D992" s="8" t="inlineStr">
        <is>
          <t>Purchase of E-One ladder truck via AMM/Sourcewell ($2,135,475.14)</t>
        </is>
      </c>
      <c r="E992" s="6" t="inlineStr">
        <is>
          <t>infrastructure</t>
        </is>
      </c>
      <c r="F992" s="6" t="inlineStr">
        <is>
          <t>No</t>
        </is>
      </c>
      <c r="G992" s="6" t="inlineStr">
        <is>
          <t>Michael Zwaagstra</t>
        </is>
      </c>
      <c r="H992" s="6" t="inlineStr">
        <is>
          <t>Yes</t>
        </is>
      </c>
      <c r="I992" s="6" t="inlineStr">
        <is>
          <t>present</t>
        </is>
      </c>
      <c r="J992" s="6" t="inlineStr">
        <is>
          <t>No</t>
        </is>
      </c>
      <c r="K992" s="6" t="inlineStr">
        <is>
          <t>none</t>
        </is>
      </c>
      <c r="L992" s="6" t="inlineStr">
        <is>
          <t>none</t>
        </is>
      </c>
      <c r="M992" s="6" t="inlineStr">
        <is>
          <t>unknown</t>
        </is>
      </c>
      <c r="N992" s="6" t="n">
        <v>0</v>
      </c>
      <c r="O992" s="6" t="n">
        <v>0</v>
      </c>
      <c r="P992" s="6" t="n"/>
      <c r="Q992" s="6" t="n"/>
      <c r="R992" s="6" t="n"/>
      <c r="S992" s="15">
        <f>IF(OR(H992&lt;&gt;"Yes",COUNT(N992:R992)=0),"",100*SUMPRODUCT(N992:R992/4,Weights!$B$2:$F$2)/SUMPRODUCT(--(N992:R992&lt;&gt;""),Weights!$B$2:$F$2))</f>
        <v/>
      </c>
      <c r="T992" s="6">
        <f>IF(H992&lt;&gt;"Yes","",IF(AND(N(N992)&gt;=2,N(O992)&gt;=2),"Yes","No"))</f>
        <v/>
      </c>
      <c r="U992" s="6" t="inlineStr">
        <is>
          <t>high</t>
        </is>
      </c>
      <c r="V992" s="6" t="inlineStr">
        <is>
          <t>high</t>
        </is>
      </c>
      <c r="W992" s="6" t="inlineStr">
        <is>
          <t>No</t>
        </is>
      </c>
      <c r="X992" s="8" t="inlineStr"/>
      <c r="Y992" s="6" t="n">
        <v>0</v>
      </c>
      <c r="Z992" s="8" t="inlineStr"/>
      <c r="AA992" s="8" t="inlineStr">
        <is>
          <t>position: no speech; unrecorded voice vote; minutes omit outcome; transcript 'That is carried', no opposition voiced | reasons: no reasons stated</t>
        </is>
      </c>
      <c r="AB992" s="6" t="inlineStr"/>
    </row>
    <row r="993">
      <c r="A993" s="6" t="inlineStr">
        <is>
          <t>2023-05-02</t>
        </is>
      </c>
      <c r="B993" s="11" t="inlineStr">
        <is>
          <t>https://www.youtube.com/watch?v=NPVbq2MKVYg</t>
        </is>
      </c>
      <c r="C993" s="6" t="inlineStr">
        <is>
          <t>8</t>
        </is>
      </c>
      <c r="D993" s="8" t="inlineStr">
        <is>
          <t>Purchase of E-One ladder truck via AMM/Sourcewell ($2,135,475.14)</t>
        </is>
      </c>
      <c r="E993" s="6" t="inlineStr">
        <is>
          <t>infrastructure</t>
        </is>
      </c>
      <c r="F993" s="6" t="inlineStr">
        <is>
          <t>No</t>
        </is>
      </c>
      <c r="G993" s="6" t="inlineStr">
        <is>
          <t>Bill Hiebert</t>
        </is>
      </c>
      <c r="H993" s="6" t="inlineStr">
        <is>
          <t>Yes</t>
        </is>
      </c>
      <c r="I993" s="6" t="inlineStr">
        <is>
          <t>present</t>
        </is>
      </c>
      <c r="J993" s="6" t="inlineStr">
        <is>
          <t>Yes</t>
        </is>
      </c>
      <c r="K993" s="6" t="inlineStr">
        <is>
          <t>seconder</t>
        </is>
      </c>
      <c r="L993" s="6" t="inlineStr">
        <is>
          <t>for</t>
        </is>
      </c>
      <c r="M993" s="6" t="inlineStr">
        <is>
          <t>unknown</t>
        </is>
      </c>
      <c r="N993" s="6" t="n">
        <v>4</v>
      </c>
      <c r="O993" s="6" t="n">
        <v>3</v>
      </c>
      <c r="P993" s="6" t="n">
        <v>3</v>
      </c>
      <c r="Q993" s="6" t="n"/>
      <c r="R993" s="6" t="n">
        <v>2</v>
      </c>
      <c r="S993" s="15">
        <f>IF(OR(H993&lt;&gt;"Yes",COUNT(N993:R993)=0),"",100*SUMPRODUCT(N993:R993/4,Weights!$B$2:$F$2)/SUMPRODUCT(--(N993:R993&lt;&gt;""),Weights!$B$2:$F$2))</f>
        <v/>
      </c>
      <c r="T993" s="6">
        <f>IF(H993&lt;&gt;"Yes","",IF(AND(N(N993)&gt;=2,N(O993)&gt;=2),"Yes","No"))</f>
        <v/>
      </c>
      <c r="U993" s="6" t="inlineStr">
        <is>
          <t>medium</t>
        </is>
      </c>
      <c r="V993" s="6" t="inlineStr">
        <is>
          <t>medium</t>
        </is>
      </c>
      <c r="W993" s="6" t="inlineStr">
        <is>
          <t>No</t>
        </is>
      </c>
      <c r="X993" s="8" t="inlineStr"/>
      <c r="Y993" s="6" t="n">
        <v>2</v>
      </c>
      <c r="Z993" s="8" t="inlineStr">
        <is>
          <t>[00:22:26] So if this one being $2 million, just over $2 million, will serve us for the next 35 years, I think it's a pretty good deal.
[00:22:26] And as costs keep going up, it's a good thing to get this thing in order. So I'm totally in favor.</t>
        </is>
      </c>
      <c r="AA993" s="8" t="inlineStr">
        <is>
          <t>position: 'I'm totally in favor' | reasons: long service life justifies cost; rising costs favour acting now | independence: own value-for-money judgment | flexibility: acknowledges rising costs as a factor</t>
        </is>
      </c>
      <c r="AB993" s="11" t="inlineStr">
        <is>
          <t>https://www.youtube.com/watch?v=NPVbq2MKVYg&amp;t=1346s</t>
        </is>
      </c>
    </row>
    <row r="994">
      <c r="A994" s="6" t="inlineStr">
        <is>
          <t>2023-05-02</t>
        </is>
      </c>
      <c r="B994" s="11" t="inlineStr">
        <is>
          <t>https://www.youtube.com/watch?v=NPVbq2MKVYg</t>
        </is>
      </c>
      <c r="C994" s="6" t="inlineStr">
        <is>
          <t>9</t>
        </is>
      </c>
      <c r="D994" s="8" t="inlineStr">
        <is>
          <t>Assignment of Proceeds from Pledge Agreements with Southeast Events Group Foundation (event centre)</t>
        </is>
      </c>
      <c r="E994" s="6" t="inlineStr">
        <is>
          <t>infrastructure</t>
        </is>
      </c>
      <c r="F994" s="6" t="inlineStr">
        <is>
          <t>No</t>
        </is>
      </c>
      <c r="G994" s="6" t="inlineStr">
        <is>
          <t>Jac Siemens</t>
        </is>
      </c>
      <c r="H994" s="6" t="inlineStr">
        <is>
          <t>Yes</t>
        </is>
      </c>
      <c r="I994" s="6" t="inlineStr">
        <is>
          <t>present</t>
        </is>
      </c>
      <c r="J994" s="6" t="inlineStr">
        <is>
          <t>No</t>
        </is>
      </c>
      <c r="K994" s="6" t="inlineStr">
        <is>
          <t>none</t>
        </is>
      </c>
      <c r="L994" s="6" t="inlineStr">
        <is>
          <t>none</t>
        </is>
      </c>
      <c r="M994" s="6" t="inlineStr">
        <is>
          <t>unknown</t>
        </is>
      </c>
      <c r="N994" s="6" t="n">
        <v>0</v>
      </c>
      <c r="O994" s="6" t="n">
        <v>0</v>
      </c>
      <c r="P994" s="6" t="n"/>
      <c r="Q994" s="6" t="n"/>
      <c r="R994" s="6" t="n"/>
      <c r="S994" s="15">
        <f>IF(OR(H994&lt;&gt;"Yes",COUNT(N994:R994)=0),"",100*SUMPRODUCT(N994:R994/4,Weights!$B$2:$F$2)/SUMPRODUCT(--(N994:R994&lt;&gt;""),Weights!$B$2:$F$2))</f>
        <v/>
      </c>
      <c r="T994" s="6">
        <f>IF(H994&lt;&gt;"Yes","",IF(AND(N(N994)&gt;=2,N(O994)&gt;=2),"Yes","No"))</f>
        <v/>
      </c>
      <c r="U994" s="6" t="inlineStr">
        <is>
          <t>high</t>
        </is>
      </c>
      <c r="V994" s="6" t="inlineStr">
        <is>
          <t>high</t>
        </is>
      </c>
      <c r="W994" s="6" t="inlineStr">
        <is>
          <t>No</t>
        </is>
      </c>
      <c r="X994" s="8" t="inlineStr"/>
      <c r="Y994" s="6" t="n">
        <v>0</v>
      </c>
      <c r="Z994" s="8" t="inlineStr"/>
      <c r="AA994" s="8" t="inlineStr">
        <is>
          <t>position: no speech; unrecorded voice vote; minutes omit outcome; transcript 'That is carried', no opposition voiced | reasons: no reasons stated</t>
        </is>
      </c>
      <c r="AB994" s="6" t="inlineStr"/>
    </row>
    <row r="995">
      <c r="A995" s="6" t="inlineStr">
        <is>
          <t>2023-05-02</t>
        </is>
      </c>
      <c r="B995" s="11" t="inlineStr">
        <is>
          <t>https://www.youtube.com/watch?v=NPVbq2MKVYg</t>
        </is>
      </c>
      <c r="C995" s="6" t="inlineStr">
        <is>
          <t>9</t>
        </is>
      </c>
      <c r="D995" s="8" t="inlineStr">
        <is>
          <t>Assignment of Proceeds from Pledge Agreements with Southeast Events Group Foundation (event centre)</t>
        </is>
      </c>
      <c r="E995" s="6" t="inlineStr">
        <is>
          <t>infrastructure</t>
        </is>
      </c>
      <c r="F995" s="6" t="inlineStr">
        <is>
          <t>No</t>
        </is>
      </c>
      <c r="G995" s="6" t="inlineStr">
        <is>
          <t>Damian Penner</t>
        </is>
      </c>
      <c r="H995" s="6" t="inlineStr">
        <is>
          <t>Yes</t>
        </is>
      </c>
      <c r="I995" s="6" t="inlineStr">
        <is>
          <t>present</t>
        </is>
      </c>
      <c r="J995" s="6" t="inlineStr">
        <is>
          <t>No</t>
        </is>
      </c>
      <c r="K995" s="6" t="inlineStr">
        <is>
          <t>none</t>
        </is>
      </c>
      <c r="L995" s="6" t="inlineStr">
        <is>
          <t>none</t>
        </is>
      </c>
      <c r="M995" s="6" t="inlineStr">
        <is>
          <t>unknown</t>
        </is>
      </c>
      <c r="N995" s="6" t="n">
        <v>0</v>
      </c>
      <c r="O995" s="6" t="n">
        <v>0</v>
      </c>
      <c r="P995" s="6" t="n"/>
      <c r="Q995" s="6" t="n"/>
      <c r="R995" s="6" t="n"/>
      <c r="S995" s="15">
        <f>IF(OR(H995&lt;&gt;"Yes",COUNT(N995:R995)=0),"",100*SUMPRODUCT(N995:R995/4,Weights!$B$2:$F$2)/SUMPRODUCT(--(N995:R995&lt;&gt;""),Weights!$B$2:$F$2))</f>
        <v/>
      </c>
      <c r="T995" s="6">
        <f>IF(H995&lt;&gt;"Yes","",IF(AND(N(N995)&gt;=2,N(O995)&gt;=2),"Yes","No"))</f>
        <v/>
      </c>
      <c r="U995" s="6" t="inlineStr">
        <is>
          <t>high</t>
        </is>
      </c>
      <c r="V995" s="6" t="inlineStr">
        <is>
          <t>high</t>
        </is>
      </c>
      <c r="W995" s="6" t="inlineStr">
        <is>
          <t>No</t>
        </is>
      </c>
      <c r="X995" s="8" t="inlineStr"/>
      <c r="Y995" s="6" t="n">
        <v>0</v>
      </c>
      <c r="Z995" s="8" t="inlineStr"/>
      <c r="AA995" s="8" t="inlineStr">
        <is>
          <t>position: no speech; unrecorded voice vote; minutes omit outcome; transcript 'That is carried', no opposition voiced | reasons: no reasons stated</t>
        </is>
      </c>
      <c r="AB995" s="6" t="inlineStr"/>
    </row>
    <row r="996">
      <c r="A996" s="6" t="inlineStr">
        <is>
          <t>2023-05-02</t>
        </is>
      </c>
      <c r="B996" s="11" t="inlineStr">
        <is>
          <t>https://www.youtube.com/watch?v=NPVbq2MKVYg</t>
        </is>
      </c>
      <c r="C996" s="6" t="inlineStr">
        <is>
          <t>9</t>
        </is>
      </c>
      <c r="D996" s="8" t="inlineStr">
        <is>
          <t>Assignment of Proceeds from Pledge Agreements with Southeast Events Group Foundation (event centre)</t>
        </is>
      </c>
      <c r="E996" s="6" t="inlineStr">
        <is>
          <t>infrastructure</t>
        </is>
      </c>
      <c r="F996" s="6" t="inlineStr">
        <is>
          <t>No</t>
        </is>
      </c>
      <c r="G996" s="6" t="inlineStr">
        <is>
          <t>Jake Hiebert</t>
        </is>
      </c>
      <c r="H996" s="6" t="inlineStr">
        <is>
          <t>Yes</t>
        </is>
      </c>
      <c r="I996" s="6" t="inlineStr">
        <is>
          <t>present</t>
        </is>
      </c>
      <c r="J996" s="6" t="inlineStr">
        <is>
          <t>Yes</t>
        </is>
      </c>
      <c r="K996" s="6" t="inlineStr">
        <is>
          <t>seconder</t>
        </is>
      </c>
      <c r="L996" s="6" t="inlineStr">
        <is>
          <t>for</t>
        </is>
      </c>
      <c r="M996" s="6" t="inlineStr">
        <is>
          <t>unknown</t>
        </is>
      </c>
      <c r="N996" s="6" t="n">
        <v>3</v>
      </c>
      <c r="O996" s="6" t="n">
        <v>3</v>
      </c>
      <c r="P996" s="6" t="n">
        <v>2</v>
      </c>
      <c r="Q996" s="6" t="n"/>
      <c r="R996" s="6" t="n"/>
      <c r="S996" s="15">
        <f>IF(OR(H996&lt;&gt;"Yes",COUNT(N996:R996)=0),"",100*SUMPRODUCT(N996:R996/4,Weights!$B$2:$F$2)/SUMPRODUCT(--(N996:R996&lt;&gt;""),Weights!$B$2:$F$2))</f>
        <v/>
      </c>
      <c r="T996" s="6">
        <f>IF(H996&lt;&gt;"Yes","",IF(AND(N(N996)&gt;=2,N(O996)&gt;=2),"Yes","No"))</f>
        <v/>
      </c>
      <c r="U996" s="6" t="inlineStr">
        <is>
          <t>high</t>
        </is>
      </c>
      <c r="V996" s="6" t="inlineStr">
        <is>
          <t>high</t>
        </is>
      </c>
      <c r="W996" s="6" t="inlineStr">
        <is>
          <t>No</t>
        </is>
      </c>
      <c r="X996" s="8" t="inlineStr"/>
      <c r="Y996" s="6" t="n">
        <v>1</v>
      </c>
      <c r="Z996" s="8" t="inlineStr">
        <is>
          <t>[00:26:25] In order for the event centre to move forward, this document now outlines the roles of the 2 parties involved. It also speaks to liability and it speaks to funding responsibility. So it's a necessity for going forward</t>
        </is>
      </c>
      <c r="AA996" s="8" t="inlineStr">
        <is>
          <t>position: seconded; calls the document a necessity | reasons: document defines roles, liability and funding responsibility, needed for the project | independence: largely restates the purpose of the document presented by staff, with some own framing</t>
        </is>
      </c>
      <c r="AB996" s="11" t="inlineStr">
        <is>
          <t>https://www.youtube.com/watch?v=NPVbq2MKVYg&amp;t=1585s</t>
        </is>
      </c>
    </row>
    <row r="997">
      <c r="A997" s="6" t="inlineStr">
        <is>
          <t>2023-05-02</t>
        </is>
      </c>
      <c r="B997" s="11" t="inlineStr">
        <is>
          <t>https://www.youtube.com/watch?v=NPVbq2MKVYg</t>
        </is>
      </c>
      <c r="C997" s="6" t="inlineStr">
        <is>
          <t>9</t>
        </is>
      </c>
      <c r="D997" s="8" t="inlineStr">
        <is>
          <t>Assignment of Proceeds from Pledge Agreements with Southeast Events Group Foundation (event centre)</t>
        </is>
      </c>
      <c r="E997" s="6" t="inlineStr">
        <is>
          <t>infrastructure</t>
        </is>
      </c>
      <c r="F997" s="6" t="inlineStr">
        <is>
          <t>No</t>
        </is>
      </c>
      <c r="G997" s="6" t="inlineStr">
        <is>
          <t>Susan Penner</t>
        </is>
      </c>
      <c r="H997" s="6" t="inlineStr">
        <is>
          <t>Yes</t>
        </is>
      </c>
      <c r="I997" s="6" t="inlineStr">
        <is>
          <t>present</t>
        </is>
      </c>
      <c r="J997" s="6" t="inlineStr">
        <is>
          <t>No</t>
        </is>
      </c>
      <c r="K997" s="6" t="inlineStr">
        <is>
          <t>none</t>
        </is>
      </c>
      <c r="L997" s="6" t="inlineStr">
        <is>
          <t>none</t>
        </is>
      </c>
      <c r="M997" s="6" t="inlineStr">
        <is>
          <t>unknown</t>
        </is>
      </c>
      <c r="N997" s="6" t="n">
        <v>0</v>
      </c>
      <c r="O997" s="6" t="n">
        <v>0</v>
      </c>
      <c r="P997" s="6" t="n"/>
      <c r="Q997" s="6" t="n"/>
      <c r="R997" s="6" t="n"/>
      <c r="S997" s="15">
        <f>IF(OR(H997&lt;&gt;"Yes",COUNT(N997:R997)=0),"",100*SUMPRODUCT(N997:R997/4,Weights!$B$2:$F$2)/SUMPRODUCT(--(N997:R997&lt;&gt;""),Weights!$B$2:$F$2))</f>
        <v/>
      </c>
      <c r="T997" s="6">
        <f>IF(H997&lt;&gt;"Yes","",IF(AND(N(N997)&gt;=2,N(O997)&gt;=2),"Yes","No"))</f>
        <v/>
      </c>
      <c r="U997" s="6" t="inlineStr">
        <is>
          <t>high</t>
        </is>
      </c>
      <c r="V997" s="6" t="inlineStr">
        <is>
          <t>high</t>
        </is>
      </c>
      <c r="W997" s="6" t="inlineStr">
        <is>
          <t>No</t>
        </is>
      </c>
      <c r="X997" s="8" t="inlineStr"/>
      <c r="Y997" s="6" t="n">
        <v>0</v>
      </c>
      <c r="Z997" s="8" t="inlineStr"/>
      <c r="AA997" s="8" t="inlineStr">
        <is>
          <t>position: no speech; unrecorded voice vote; minutes omit outcome; transcript 'That is carried', no opposition voiced | reasons: no reasons stated</t>
        </is>
      </c>
      <c r="AB997" s="6" t="inlineStr"/>
    </row>
    <row r="998">
      <c r="A998" s="6" t="inlineStr">
        <is>
          <t>2023-05-02</t>
        </is>
      </c>
      <c r="B998" s="11" t="inlineStr">
        <is>
          <t>https://www.youtube.com/watch?v=NPVbq2MKVYg</t>
        </is>
      </c>
      <c r="C998" s="6" t="inlineStr">
        <is>
          <t>9</t>
        </is>
      </c>
      <c r="D998" s="8" t="inlineStr">
        <is>
          <t>Assignment of Proceeds from Pledge Agreements with Southeast Events Group Foundation (event centre)</t>
        </is>
      </c>
      <c r="E998" s="6" t="inlineStr">
        <is>
          <t>infrastructure</t>
        </is>
      </c>
      <c r="F998" s="6" t="inlineStr">
        <is>
          <t>No</t>
        </is>
      </c>
      <c r="G998" s="6" t="inlineStr">
        <is>
          <t>Michael Zwaagstra</t>
        </is>
      </c>
      <c r="H998" s="6" t="inlineStr">
        <is>
          <t>Yes</t>
        </is>
      </c>
      <c r="I998" s="6" t="inlineStr">
        <is>
          <t>present</t>
        </is>
      </c>
      <c r="J998" s="6" t="inlineStr">
        <is>
          <t>Yes</t>
        </is>
      </c>
      <c r="K998" s="6" t="inlineStr">
        <is>
          <t>mover</t>
        </is>
      </c>
      <c r="L998" s="6" t="inlineStr">
        <is>
          <t>for</t>
        </is>
      </c>
      <c r="M998" s="6" t="inlineStr">
        <is>
          <t>unknown</t>
        </is>
      </c>
      <c r="N998" s="6" t="n">
        <v>4</v>
      </c>
      <c r="O998" s="6" t="n">
        <v>3</v>
      </c>
      <c r="P998" s="6" t="n">
        <v>3</v>
      </c>
      <c r="Q998" s="6" t="n"/>
      <c r="R998" s="6" t="n"/>
      <c r="S998" s="15">
        <f>IF(OR(H998&lt;&gt;"Yes",COUNT(N998:R998)=0),"",100*SUMPRODUCT(N998:R998/4,Weights!$B$2:$F$2)/SUMPRODUCT(--(N998:R998&lt;&gt;""),Weights!$B$2:$F$2))</f>
        <v/>
      </c>
      <c r="T998" s="6">
        <f>IF(H998&lt;&gt;"Yes","",IF(AND(N(N998)&gt;=2,N(O998)&gt;=2),"Yes","No"))</f>
        <v/>
      </c>
      <c r="U998" s="6" t="inlineStr">
        <is>
          <t>high</t>
        </is>
      </c>
      <c r="V998" s="6" t="inlineStr">
        <is>
          <t>high</t>
        </is>
      </c>
      <c r="W998" s="6" t="inlineStr">
        <is>
          <t>No</t>
        </is>
      </c>
      <c r="X998" s="8" t="inlineStr"/>
      <c r="Y998" s="6" t="n">
        <v>4</v>
      </c>
      <c r="Z998" s="8" t="inlineStr">
        <is>
          <t>[00:25:37] I'll make the motion to approve.
[00:25:44] One thing we know for certain is that this project would not be happening in the way it is if it wasn't for the partnership we have with, with the Southeast Event Centre Group.
[00:25:44] This document here puts it, you know, in, in written form in terms of making it clear that we are getting that full amount.
[00:25:44] So it certainly makes sense to approve this.</t>
        </is>
      </c>
      <c r="AA998" s="8" t="inlineStr">
        <is>
          <t>position: moved and explicitly supports | reasons: partnership essential; $25.5M private contribution secured in writing; extends existing MOU | independence: own assessment of the partnership's value</t>
        </is>
      </c>
      <c r="AB998" s="11" t="inlineStr">
        <is>
          <t>https://www.youtube.com/watch?v=NPVbq2MKVYg&amp;t=1537s</t>
        </is>
      </c>
    </row>
    <row r="999">
      <c r="A999" s="6" t="inlineStr">
        <is>
          <t>2023-05-02</t>
        </is>
      </c>
      <c r="B999" s="11" t="inlineStr">
        <is>
          <t>https://www.youtube.com/watch?v=NPVbq2MKVYg</t>
        </is>
      </c>
      <c r="C999" s="6" t="inlineStr">
        <is>
          <t>9</t>
        </is>
      </c>
      <c r="D999" s="8" t="inlineStr">
        <is>
          <t>Assignment of Proceeds from Pledge Agreements with Southeast Events Group Foundation (event centre)</t>
        </is>
      </c>
      <c r="E999" s="6" t="inlineStr">
        <is>
          <t>infrastructure</t>
        </is>
      </c>
      <c r="F999" s="6" t="inlineStr">
        <is>
          <t>No</t>
        </is>
      </c>
      <c r="G999" s="6" t="inlineStr">
        <is>
          <t>Bill Hiebert</t>
        </is>
      </c>
      <c r="H999" s="6" t="inlineStr">
        <is>
          <t>Yes</t>
        </is>
      </c>
      <c r="I999" s="6" t="inlineStr">
        <is>
          <t>present</t>
        </is>
      </c>
      <c r="J999" s="6" t="inlineStr">
        <is>
          <t>No</t>
        </is>
      </c>
      <c r="K999" s="6" t="inlineStr">
        <is>
          <t>none</t>
        </is>
      </c>
      <c r="L999" s="6" t="inlineStr">
        <is>
          <t>none</t>
        </is>
      </c>
      <c r="M999" s="6" t="inlineStr">
        <is>
          <t>unknown</t>
        </is>
      </c>
      <c r="N999" s="6" t="n">
        <v>0</v>
      </c>
      <c r="O999" s="6" t="n">
        <v>0</v>
      </c>
      <c r="P999" s="6" t="n"/>
      <c r="Q999" s="6" t="n"/>
      <c r="R999" s="6" t="n"/>
      <c r="S999" s="15">
        <f>IF(OR(H999&lt;&gt;"Yes",COUNT(N999:R999)=0),"",100*SUMPRODUCT(N999:R999/4,Weights!$B$2:$F$2)/SUMPRODUCT(--(N999:R999&lt;&gt;""),Weights!$B$2:$F$2))</f>
        <v/>
      </c>
      <c r="T999" s="6">
        <f>IF(H999&lt;&gt;"Yes","",IF(AND(N(N999)&gt;=2,N(O999)&gt;=2),"Yes","No"))</f>
        <v/>
      </c>
      <c r="U999" s="6" t="inlineStr">
        <is>
          <t>high</t>
        </is>
      </c>
      <c r="V999" s="6" t="inlineStr">
        <is>
          <t>high</t>
        </is>
      </c>
      <c r="W999" s="6" t="inlineStr">
        <is>
          <t>No</t>
        </is>
      </c>
      <c r="X999" s="8" t="inlineStr"/>
      <c r="Y999" s="6" t="n">
        <v>0</v>
      </c>
      <c r="Z999" s="8" t="inlineStr"/>
      <c r="AA999" s="8" t="inlineStr">
        <is>
          <t>position: no speech; unrecorded voice vote; minutes omit outcome; transcript 'That is carried', no opposition voiced | reasons: no reasons stated</t>
        </is>
      </c>
      <c r="AB999" s="6" t="inlineStr"/>
    </row>
    <row r="1000">
      <c r="A1000" s="6" t="inlineStr">
        <is>
          <t>2023-05-02</t>
        </is>
      </c>
      <c r="B1000" s="11" t="inlineStr">
        <is>
          <t>https://www.youtube.com/watch?v=NPVbq2MKVYg</t>
        </is>
      </c>
      <c r="C1000" s="6" t="inlineStr">
        <is>
          <t>12/13</t>
        </is>
      </c>
      <c r="D1000" s="8" t="inlineStr">
        <is>
          <t>By-Law 2224 1st &amp; 2nd reading - plan of works, Lift Station No. 2 (330 Loewen Blvd)</t>
        </is>
      </c>
      <c r="E1000" s="6" t="inlineStr">
        <is>
          <t>land use</t>
        </is>
      </c>
      <c r="F1000" s="6" t="inlineStr">
        <is>
          <t>No</t>
        </is>
      </c>
      <c r="G1000" s="6" t="inlineStr">
        <is>
          <t>Jac Siemens</t>
        </is>
      </c>
      <c r="H1000" s="6" t="inlineStr">
        <is>
          <t>Yes</t>
        </is>
      </c>
      <c r="I1000" s="6" t="inlineStr">
        <is>
          <t>present</t>
        </is>
      </c>
      <c r="J1000" s="6" t="inlineStr">
        <is>
          <t>No</t>
        </is>
      </c>
      <c r="K1000" s="6" t="inlineStr">
        <is>
          <t>seconder</t>
        </is>
      </c>
      <c r="L1000" s="6" t="inlineStr">
        <is>
          <t>none</t>
        </is>
      </c>
      <c r="M1000" s="6" t="inlineStr">
        <is>
          <t>voice-unanimous</t>
        </is>
      </c>
      <c r="N1000" s="6" t="n">
        <v>2</v>
      </c>
      <c r="O1000" s="6" t="n">
        <v>0</v>
      </c>
      <c r="P1000" s="6" t="n"/>
      <c r="Q1000" s="6" t="n"/>
      <c r="R1000" s="6" t="n"/>
      <c r="S1000" s="15">
        <f>IF(OR(H1000&lt;&gt;"Yes",COUNT(N1000:R1000)=0),"",100*SUMPRODUCT(N1000:R1000/4,Weights!$B$2:$F$2)/SUMPRODUCT(--(N1000:R1000&lt;&gt;""),Weights!$B$2:$F$2))</f>
        <v/>
      </c>
      <c r="T1000" s="6">
        <f>IF(H1000&lt;&gt;"Yes","",IF(AND(N(N1000)&gt;=2,N(O1000)&gt;=2),"Yes","No"))</f>
        <v/>
      </c>
      <c r="U1000" s="6" t="inlineStr">
        <is>
          <t>high</t>
        </is>
      </c>
      <c r="V1000" s="6" t="inlineStr">
        <is>
          <t>high</t>
        </is>
      </c>
      <c r="W1000" s="6" t="inlineStr">
        <is>
          <t>No</t>
        </is>
      </c>
      <c r="X1000" s="8" t="inlineStr"/>
      <c r="Y1000" s="6" t="n">
        <v>0</v>
      </c>
      <c r="Z1000" s="8" t="inlineStr"/>
      <c r="AA1000" s="8" t="inlineStr">
        <is>
          <t>position: seconded the motion (minutes); no speech; seconded 2nd reading (minutes); mayor 'Anything further, Council?' got no response from H | reasons: no reasons stated</t>
        </is>
      </c>
      <c r="AB1000" s="6" t="inlineStr"/>
    </row>
    <row r="1001">
      <c r="A1001" s="6" t="inlineStr">
        <is>
          <t>2023-05-02</t>
        </is>
      </c>
      <c r="B1001" s="11" t="inlineStr">
        <is>
          <t>https://www.youtube.com/watch?v=NPVbq2MKVYg</t>
        </is>
      </c>
      <c r="C1001" s="6" t="inlineStr">
        <is>
          <t>12/13</t>
        </is>
      </c>
      <c r="D1001" s="8" t="inlineStr">
        <is>
          <t>By-Law 2224 1st &amp; 2nd reading - plan of works, Lift Station No. 2 (330 Loewen Blvd)</t>
        </is>
      </c>
      <c r="E1001" s="6" t="inlineStr">
        <is>
          <t>land use</t>
        </is>
      </c>
      <c r="F1001" s="6" t="inlineStr">
        <is>
          <t>No</t>
        </is>
      </c>
      <c r="G1001" s="6" t="inlineStr">
        <is>
          <t>Damian Penner</t>
        </is>
      </c>
      <c r="H1001" s="6" t="inlineStr">
        <is>
          <t>Yes</t>
        </is>
      </c>
      <c r="I1001" s="6" t="inlineStr">
        <is>
          <t>present</t>
        </is>
      </c>
      <c r="J1001" s="6" t="inlineStr">
        <is>
          <t>No</t>
        </is>
      </c>
      <c r="K1001" s="6" t="inlineStr">
        <is>
          <t>none</t>
        </is>
      </c>
      <c r="L1001" s="6" t="inlineStr">
        <is>
          <t>none</t>
        </is>
      </c>
      <c r="M1001" s="6" t="inlineStr">
        <is>
          <t>voice-unanimous</t>
        </is>
      </c>
      <c r="N1001" s="6" t="n">
        <v>0</v>
      </c>
      <c r="O1001" s="6" t="n">
        <v>0</v>
      </c>
      <c r="P1001" s="6" t="n"/>
      <c r="Q1001" s="6" t="n"/>
      <c r="R1001" s="6" t="n"/>
      <c r="S1001" s="15">
        <f>IF(OR(H1001&lt;&gt;"Yes",COUNT(N1001:R1001)=0),"",100*SUMPRODUCT(N1001:R1001/4,Weights!$B$2:$F$2)/SUMPRODUCT(--(N1001:R1001&lt;&gt;""),Weights!$B$2:$F$2))</f>
        <v/>
      </c>
      <c r="T1001" s="6">
        <f>IF(H1001&lt;&gt;"Yes","",IF(AND(N(N1001)&gt;=2,N(O1001)&gt;=2),"Yes","No"))</f>
        <v/>
      </c>
      <c r="U1001" s="6" t="inlineStr">
        <is>
          <t>high</t>
        </is>
      </c>
      <c r="V1001" s="6" t="inlineStr">
        <is>
          <t>high</t>
        </is>
      </c>
      <c r="W1001" s="6" t="inlineStr">
        <is>
          <t>No</t>
        </is>
      </c>
      <c r="X1001" s="8" t="inlineStr"/>
      <c r="Y1001" s="6" t="n">
        <v>0</v>
      </c>
      <c r="Z1001" s="8" t="inlineStr"/>
      <c r="AA1001" s="8" t="inlineStr">
        <is>
          <t>position: no speech; unrecorded voice vote | reasons: no reasons stated</t>
        </is>
      </c>
      <c r="AB1001" s="6" t="inlineStr"/>
    </row>
    <row r="1002">
      <c r="A1002" s="6" t="inlineStr">
        <is>
          <t>2023-05-02</t>
        </is>
      </c>
      <c r="B1002" s="11" t="inlineStr">
        <is>
          <t>https://www.youtube.com/watch?v=NPVbq2MKVYg</t>
        </is>
      </c>
      <c r="C1002" s="6" t="inlineStr">
        <is>
          <t>12/13</t>
        </is>
      </c>
      <c r="D1002" s="8" t="inlineStr">
        <is>
          <t>By-Law 2224 1st &amp; 2nd reading - plan of works, Lift Station No. 2 (330 Loewen Blvd)</t>
        </is>
      </c>
      <c r="E1002" s="6" t="inlineStr">
        <is>
          <t>land use</t>
        </is>
      </c>
      <c r="F1002" s="6" t="inlineStr">
        <is>
          <t>No</t>
        </is>
      </c>
      <c r="G1002" s="6" t="inlineStr">
        <is>
          <t>Jake Hiebert</t>
        </is>
      </c>
      <c r="H1002" s="6" t="inlineStr">
        <is>
          <t>Yes</t>
        </is>
      </c>
      <c r="I1002" s="6" t="inlineStr">
        <is>
          <t>present</t>
        </is>
      </c>
      <c r="J1002" s="6" t="inlineStr">
        <is>
          <t>Yes</t>
        </is>
      </c>
      <c r="K1002" s="6" t="inlineStr">
        <is>
          <t>mover</t>
        </is>
      </c>
      <c r="L1002" s="6" t="inlineStr">
        <is>
          <t>for</t>
        </is>
      </c>
      <c r="M1002" s="6" t="inlineStr">
        <is>
          <t>voice-unanimous</t>
        </is>
      </c>
      <c r="N1002" s="6" t="n">
        <v>4</v>
      </c>
      <c r="O1002" s="6" t="n">
        <v>2</v>
      </c>
      <c r="P1002" s="6" t="n">
        <v>1</v>
      </c>
      <c r="Q1002" s="6" t="n"/>
      <c r="R1002" s="6" t="n"/>
      <c r="S1002" s="15">
        <f>IF(OR(H1002&lt;&gt;"Yes",COUNT(N1002:R1002)=0),"",100*SUMPRODUCT(N1002:R1002/4,Weights!$B$2:$F$2)/SUMPRODUCT(--(N1002:R1002&lt;&gt;""),Weights!$B$2:$F$2))</f>
        <v/>
      </c>
      <c r="T1002" s="6">
        <f>IF(H1002&lt;&gt;"Yes","",IF(AND(N(N1002)&gt;=2,N(O1002)&gt;=2),"Yes","No"))</f>
        <v/>
      </c>
      <c r="U1002" s="6" t="inlineStr">
        <is>
          <t>high</t>
        </is>
      </c>
      <c r="V1002" s="6" t="inlineStr">
        <is>
          <t>high</t>
        </is>
      </c>
      <c r="W1002" s="6" t="inlineStr">
        <is>
          <t>No</t>
        </is>
      </c>
      <c r="X1002" s="8" t="inlineStr"/>
      <c r="Y1002" s="6" t="n">
        <v>2</v>
      </c>
      <c r="Z1002" s="8" t="inlineStr">
        <is>
          <t>[00:35:08] Motion to approve.
[00:35:12] As indicated by administration, we're updating the title on this lift station. It's more of a formality matter and an administrative item than anything else, so it's fairly straightforward.</t>
        </is>
      </c>
      <c r="AA1002" s="8" t="inlineStr">
        <is>
          <t>position: moved first reading | reasons: administrative formality to retitle the lift station lot - relevant, brief | independence: explicitly relies on administration ('As indicated by administration') with little own assessment</t>
        </is>
      </c>
      <c r="AB1002" s="11" t="inlineStr">
        <is>
          <t>https://www.youtube.com/watch?v=NPVbq2MKVYg&amp;t=2108s</t>
        </is>
      </c>
    </row>
    <row r="1003">
      <c r="A1003" s="6" t="inlineStr">
        <is>
          <t>2023-05-02</t>
        </is>
      </c>
      <c r="B1003" s="11" t="inlineStr">
        <is>
          <t>https://www.youtube.com/watch?v=NPVbq2MKVYg</t>
        </is>
      </c>
      <c r="C1003" s="6" t="inlineStr">
        <is>
          <t>12/13</t>
        </is>
      </c>
      <c r="D1003" s="8" t="inlineStr">
        <is>
          <t>By-Law 2224 1st &amp; 2nd reading - plan of works, Lift Station No. 2 (330 Loewen Blvd)</t>
        </is>
      </c>
      <c r="E1003" s="6" t="inlineStr">
        <is>
          <t>land use</t>
        </is>
      </c>
      <c r="F1003" s="6" t="inlineStr">
        <is>
          <t>No</t>
        </is>
      </c>
      <c r="G1003" s="6" t="inlineStr">
        <is>
          <t>Susan Penner</t>
        </is>
      </c>
      <c r="H1003" s="6" t="inlineStr">
        <is>
          <t>Yes</t>
        </is>
      </c>
      <c r="I1003" s="6" t="inlineStr">
        <is>
          <t>present</t>
        </is>
      </c>
      <c r="J1003" s="6" t="inlineStr">
        <is>
          <t>No</t>
        </is>
      </c>
      <c r="K1003" s="6" t="inlineStr">
        <is>
          <t>none</t>
        </is>
      </c>
      <c r="L1003" s="6" t="inlineStr">
        <is>
          <t>none</t>
        </is>
      </c>
      <c r="M1003" s="6" t="inlineStr">
        <is>
          <t>voice-unanimous</t>
        </is>
      </c>
      <c r="N1003" s="6" t="n">
        <v>0</v>
      </c>
      <c r="O1003" s="6" t="n">
        <v>0</v>
      </c>
      <c r="P1003" s="6" t="n"/>
      <c r="Q1003" s="6" t="n"/>
      <c r="R1003" s="6" t="n"/>
      <c r="S1003" s="15">
        <f>IF(OR(H1003&lt;&gt;"Yes",COUNT(N1003:R1003)=0),"",100*SUMPRODUCT(N1003:R1003/4,Weights!$B$2:$F$2)/SUMPRODUCT(--(N1003:R1003&lt;&gt;""),Weights!$B$2:$F$2))</f>
        <v/>
      </c>
      <c r="T1003" s="6">
        <f>IF(H1003&lt;&gt;"Yes","",IF(AND(N(N1003)&gt;=2,N(O1003)&gt;=2),"Yes","No"))</f>
        <v/>
      </c>
      <c r="U1003" s="6" t="inlineStr">
        <is>
          <t>high</t>
        </is>
      </c>
      <c r="V1003" s="6" t="inlineStr">
        <is>
          <t>high</t>
        </is>
      </c>
      <c r="W1003" s="6" t="inlineStr">
        <is>
          <t>No</t>
        </is>
      </c>
      <c r="X1003" s="8" t="inlineStr"/>
      <c r="Y1003" s="6" t="n">
        <v>0</v>
      </c>
      <c r="Z1003" s="8" t="inlineStr"/>
      <c r="AA1003" s="8" t="inlineStr">
        <is>
          <t>position: no speech; unrecorded voice vote | reasons: no reasons stated</t>
        </is>
      </c>
      <c r="AB1003" s="6" t="inlineStr"/>
    </row>
    <row r="1004">
      <c r="A1004" s="6" t="inlineStr">
        <is>
          <t>2023-05-02</t>
        </is>
      </c>
      <c r="B1004" s="11" t="inlineStr">
        <is>
          <t>https://www.youtube.com/watch?v=NPVbq2MKVYg</t>
        </is>
      </c>
      <c r="C1004" s="6" t="inlineStr">
        <is>
          <t>12/13</t>
        </is>
      </c>
      <c r="D1004" s="8" t="inlineStr">
        <is>
          <t>By-Law 2224 1st &amp; 2nd reading - plan of works, Lift Station No. 2 (330 Loewen Blvd)</t>
        </is>
      </c>
      <c r="E1004" s="6" t="inlineStr">
        <is>
          <t>land use</t>
        </is>
      </c>
      <c r="F1004" s="6" t="inlineStr">
        <is>
          <t>No</t>
        </is>
      </c>
      <c r="G1004" s="6" t="inlineStr">
        <is>
          <t>Michael Zwaagstra</t>
        </is>
      </c>
      <c r="H1004" s="6" t="inlineStr">
        <is>
          <t>Yes</t>
        </is>
      </c>
      <c r="I1004" s="6" t="inlineStr">
        <is>
          <t>present</t>
        </is>
      </c>
      <c r="J1004" s="6" t="inlineStr">
        <is>
          <t>No</t>
        </is>
      </c>
      <c r="K1004" s="6" t="inlineStr">
        <is>
          <t>seconder</t>
        </is>
      </c>
      <c r="L1004" s="6" t="inlineStr">
        <is>
          <t>none</t>
        </is>
      </c>
      <c r="M1004" s="6" t="inlineStr">
        <is>
          <t>voice-unanimous</t>
        </is>
      </c>
      <c r="N1004" s="6" t="n">
        <v>2</v>
      </c>
      <c r="O1004" s="6" t="n">
        <v>0</v>
      </c>
      <c r="P1004" s="6" t="n"/>
      <c r="Q1004" s="6" t="n"/>
      <c r="R1004" s="6" t="n"/>
      <c r="S1004" s="15">
        <f>IF(OR(H1004&lt;&gt;"Yes",COUNT(N1004:R1004)=0),"",100*SUMPRODUCT(N1004:R1004/4,Weights!$B$2:$F$2)/SUMPRODUCT(--(N1004:R1004&lt;&gt;""),Weights!$B$2:$F$2))</f>
        <v/>
      </c>
      <c r="T1004" s="6">
        <f>IF(H1004&lt;&gt;"Yes","",IF(AND(N(N1004)&gt;=2,N(O1004)&gt;=2),"Yes","No"))</f>
        <v/>
      </c>
      <c r="U1004" s="6" t="inlineStr">
        <is>
          <t>high</t>
        </is>
      </c>
      <c r="V1004" s="6" t="inlineStr">
        <is>
          <t>high</t>
        </is>
      </c>
      <c r="W1004" s="6" t="inlineStr">
        <is>
          <t>No</t>
        </is>
      </c>
      <c r="X1004" s="8" t="inlineStr"/>
      <c r="Y1004" s="6" t="n">
        <v>0</v>
      </c>
      <c r="Z1004" s="8" t="inlineStr"/>
      <c r="AA1004" s="8" t="inlineStr">
        <is>
          <t>position: seconded the motion (minutes); no speech; seconded 1st reading; C 'Councilor Hebert convinced me. I have nothing to add.' (00:35:28) is 'nothing to add' and not counted as speaking (s.6) | reasons: no reasons stated</t>
        </is>
      </c>
      <c r="AB1004" s="6" t="inlineStr"/>
    </row>
    <row r="1005">
      <c r="A1005" s="6" t="inlineStr">
        <is>
          <t>2023-05-02</t>
        </is>
      </c>
      <c r="B1005" s="11" t="inlineStr">
        <is>
          <t>https://www.youtube.com/watch?v=NPVbq2MKVYg</t>
        </is>
      </c>
      <c r="C1005" s="6" t="inlineStr">
        <is>
          <t>12/13</t>
        </is>
      </c>
      <c r="D1005" s="8" t="inlineStr">
        <is>
          <t>By-Law 2224 1st &amp; 2nd reading - plan of works, Lift Station No. 2 (330 Loewen Blvd)</t>
        </is>
      </c>
      <c r="E1005" s="6" t="inlineStr">
        <is>
          <t>land use</t>
        </is>
      </c>
      <c r="F1005" s="6" t="inlineStr">
        <is>
          <t>No</t>
        </is>
      </c>
      <c r="G1005" s="6" t="inlineStr">
        <is>
          <t>Bill Hiebert</t>
        </is>
      </c>
      <c r="H1005" s="6" t="inlineStr">
        <is>
          <t>Yes</t>
        </is>
      </c>
      <c r="I1005" s="6" t="inlineStr">
        <is>
          <t>present</t>
        </is>
      </c>
      <c r="J1005" s="6" t="inlineStr">
        <is>
          <t>No</t>
        </is>
      </c>
      <c r="K1005" s="6" t="inlineStr">
        <is>
          <t>mover</t>
        </is>
      </c>
      <c r="L1005" s="6" t="inlineStr">
        <is>
          <t>none</t>
        </is>
      </c>
      <c r="M1005" s="6" t="inlineStr">
        <is>
          <t>voice-unanimous</t>
        </is>
      </c>
      <c r="N1005" s="6" t="n">
        <v>4</v>
      </c>
      <c r="O1005" s="6" t="n">
        <v>0</v>
      </c>
      <c r="P1005" s="6" t="n"/>
      <c r="Q1005" s="6" t="n"/>
      <c r="R1005" s="6" t="n"/>
      <c r="S1005" s="15">
        <f>IF(OR(H1005&lt;&gt;"Yes",COUNT(N1005:R1005)=0),"",100*SUMPRODUCT(N1005:R1005/4,Weights!$B$2:$F$2)/SUMPRODUCT(--(N1005:R1005&lt;&gt;""),Weights!$B$2:$F$2))</f>
        <v/>
      </c>
      <c r="T1005" s="6">
        <f>IF(H1005&lt;&gt;"Yes","",IF(AND(N(N1005)&gt;=2,N(O1005)&gt;=2),"Yes","No"))</f>
        <v/>
      </c>
      <c r="U1005" s="6" t="inlineStr">
        <is>
          <t>high</t>
        </is>
      </c>
      <c r="V1005" s="6" t="inlineStr">
        <is>
          <t>high</t>
        </is>
      </c>
      <c r="W1005" s="6" t="inlineStr">
        <is>
          <t>No</t>
        </is>
      </c>
      <c r="X1005" s="8" t="inlineStr"/>
      <c r="Y1005" s="6" t="n">
        <v>0</v>
      </c>
      <c r="Z1005" s="8" t="inlineStr"/>
      <c r="AA1005" s="8" t="inlineStr">
        <is>
          <t>position: moved the motion (minutes); no speech; moved 2nd reading (minutes); K 'No further comments.' (00:35:51) is not speaking | reasons: no reasons stated</t>
        </is>
      </c>
      <c r="AB1005" s="6" t="inlineStr"/>
    </row>
    <row r="1006">
      <c r="A1006" s="6" t="inlineStr">
        <is>
          <t>2023-05-02</t>
        </is>
      </c>
      <c r="B1006" s="11" t="inlineStr">
        <is>
          <t>https://www.youtube.com/watch?v=NPVbq2MKVYg</t>
        </is>
      </c>
      <c r="C1006" s="6" t="inlineStr">
        <is>
          <t>14</t>
        </is>
      </c>
      <c r="D1006" s="8" t="inlineStr">
        <is>
          <t>By-Law 2225 1st reading - 2023 realty and education tax levy</t>
        </is>
      </c>
      <c r="E1006" s="6" t="inlineStr">
        <is>
          <t>budget</t>
        </is>
      </c>
      <c r="F1006" s="6" t="inlineStr">
        <is>
          <t>No</t>
        </is>
      </c>
      <c r="G1006" s="6" t="inlineStr">
        <is>
          <t>Jac Siemens</t>
        </is>
      </c>
      <c r="H1006" s="6" t="inlineStr">
        <is>
          <t>Yes</t>
        </is>
      </c>
      <c r="I1006" s="6" t="inlineStr">
        <is>
          <t>present</t>
        </is>
      </c>
      <c r="J1006" s="6" t="inlineStr">
        <is>
          <t>No</t>
        </is>
      </c>
      <c r="K1006" s="6" t="inlineStr">
        <is>
          <t>none</t>
        </is>
      </c>
      <c r="L1006" s="6" t="inlineStr">
        <is>
          <t>none</t>
        </is>
      </c>
      <c r="M1006" s="6" t="inlineStr">
        <is>
          <t>voice-unanimous</t>
        </is>
      </c>
      <c r="N1006" s="6" t="n">
        <v>0</v>
      </c>
      <c r="O1006" s="6" t="n">
        <v>0</v>
      </c>
      <c r="P1006" s="6" t="n"/>
      <c r="Q1006" s="6" t="n"/>
      <c r="R1006" s="6" t="n"/>
      <c r="S1006" s="15">
        <f>IF(OR(H1006&lt;&gt;"Yes",COUNT(N1006:R1006)=0),"",100*SUMPRODUCT(N1006:R1006/4,Weights!$B$2:$F$2)/SUMPRODUCT(--(N1006:R1006&lt;&gt;""),Weights!$B$2:$F$2))</f>
        <v/>
      </c>
      <c r="T1006" s="6">
        <f>IF(H1006&lt;&gt;"Yes","",IF(AND(N(N1006)&gt;=2,N(O1006)&gt;=2),"Yes","No"))</f>
        <v/>
      </c>
      <c r="U1006" s="6" t="inlineStr">
        <is>
          <t>high</t>
        </is>
      </c>
      <c r="V1006" s="6" t="inlineStr">
        <is>
          <t>high</t>
        </is>
      </c>
      <c r="W1006" s="6" t="inlineStr">
        <is>
          <t>No</t>
        </is>
      </c>
      <c r="X1006" s="8" t="inlineStr"/>
      <c r="Y1006" s="6" t="n">
        <v>0</v>
      </c>
      <c r="Z1006" s="8" t="inlineStr"/>
      <c r="AA1006" s="8" t="inlineStr">
        <is>
          <t>position: no speech; unrecorded voice vote; H 'Nope.' (00:37:42) is not speaking | reasons: no reasons stated</t>
        </is>
      </c>
      <c r="AB1006" s="6" t="inlineStr"/>
    </row>
    <row r="1007">
      <c r="A1007" s="6" t="inlineStr">
        <is>
          <t>2023-05-02</t>
        </is>
      </c>
      <c r="B1007" s="11" t="inlineStr">
        <is>
          <t>https://www.youtube.com/watch?v=NPVbq2MKVYg</t>
        </is>
      </c>
      <c r="C1007" s="6" t="inlineStr">
        <is>
          <t>14</t>
        </is>
      </c>
      <c r="D1007" s="8" t="inlineStr">
        <is>
          <t>By-Law 2225 1st reading - 2023 realty and education tax levy</t>
        </is>
      </c>
      <c r="E1007" s="6" t="inlineStr">
        <is>
          <t>budget</t>
        </is>
      </c>
      <c r="F1007" s="6" t="inlineStr">
        <is>
          <t>No</t>
        </is>
      </c>
      <c r="G1007" s="6" t="inlineStr">
        <is>
          <t>Damian Penner</t>
        </is>
      </c>
      <c r="H1007" s="6" t="inlineStr">
        <is>
          <t>Yes</t>
        </is>
      </c>
      <c r="I1007" s="6" t="inlineStr">
        <is>
          <t>present</t>
        </is>
      </c>
      <c r="J1007" s="6" t="inlineStr">
        <is>
          <t>No</t>
        </is>
      </c>
      <c r="K1007" s="6" t="inlineStr">
        <is>
          <t>none</t>
        </is>
      </c>
      <c r="L1007" s="6" t="inlineStr">
        <is>
          <t>none</t>
        </is>
      </c>
      <c r="M1007" s="6" t="inlineStr">
        <is>
          <t>voice-unanimous</t>
        </is>
      </c>
      <c r="N1007" s="6" t="n">
        <v>0</v>
      </c>
      <c r="O1007" s="6" t="n">
        <v>0</v>
      </c>
      <c r="P1007" s="6" t="n"/>
      <c r="Q1007" s="6" t="n"/>
      <c r="R1007" s="6" t="n"/>
      <c r="S1007" s="15">
        <f>IF(OR(H1007&lt;&gt;"Yes",COUNT(N1007:R1007)=0),"",100*SUMPRODUCT(N1007:R1007/4,Weights!$B$2:$F$2)/SUMPRODUCT(--(N1007:R1007&lt;&gt;""),Weights!$B$2:$F$2))</f>
        <v/>
      </c>
      <c r="T1007" s="6">
        <f>IF(H1007&lt;&gt;"Yes","",IF(AND(N(N1007)&gt;=2,N(O1007)&gt;=2),"Yes","No"))</f>
        <v/>
      </c>
      <c r="U1007" s="6" t="inlineStr">
        <is>
          <t>high</t>
        </is>
      </c>
      <c r="V1007" s="6" t="inlineStr">
        <is>
          <t>high</t>
        </is>
      </c>
      <c r="W1007" s="6" t="inlineStr">
        <is>
          <t>No</t>
        </is>
      </c>
      <c r="X1007" s="8" t="inlineStr"/>
      <c r="Y1007" s="6" t="n">
        <v>0</v>
      </c>
      <c r="Z1007" s="8" t="inlineStr"/>
      <c r="AA1007" s="8" t="inlineStr">
        <is>
          <t>position: no speech; unrecorded voice vote | reasons: no reasons stated</t>
        </is>
      </c>
      <c r="AB1007" s="6" t="inlineStr"/>
    </row>
    <row r="1008">
      <c r="A1008" s="6" t="inlineStr">
        <is>
          <t>2023-05-02</t>
        </is>
      </c>
      <c r="B1008" s="11" t="inlineStr">
        <is>
          <t>https://www.youtube.com/watch?v=NPVbq2MKVYg</t>
        </is>
      </c>
      <c r="C1008" s="6" t="inlineStr">
        <is>
          <t>14</t>
        </is>
      </c>
      <c r="D1008" s="8" t="inlineStr">
        <is>
          <t>By-Law 2225 1st reading - 2023 realty and education tax levy</t>
        </is>
      </c>
      <c r="E1008" s="6" t="inlineStr">
        <is>
          <t>budget</t>
        </is>
      </c>
      <c r="F1008" s="6" t="inlineStr">
        <is>
          <t>No</t>
        </is>
      </c>
      <c r="G1008" s="6" t="inlineStr">
        <is>
          <t>Jake Hiebert</t>
        </is>
      </c>
      <c r="H1008" s="6" t="inlineStr">
        <is>
          <t>Yes</t>
        </is>
      </c>
      <c r="I1008" s="6" t="inlineStr">
        <is>
          <t>present</t>
        </is>
      </c>
      <c r="J1008" s="6" t="inlineStr">
        <is>
          <t>No</t>
        </is>
      </c>
      <c r="K1008" s="6" t="inlineStr">
        <is>
          <t>none</t>
        </is>
      </c>
      <c r="L1008" s="6" t="inlineStr">
        <is>
          <t>none</t>
        </is>
      </c>
      <c r="M1008" s="6" t="inlineStr">
        <is>
          <t>voice-unanimous</t>
        </is>
      </c>
      <c r="N1008" s="6" t="n">
        <v>0</v>
      </c>
      <c r="O1008" s="6" t="n">
        <v>0</v>
      </c>
      <c r="P1008" s="6" t="n"/>
      <c r="Q1008" s="6" t="n"/>
      <c r="R1008" s="6" t="n"/>
      <c r="S1008" s="15">
        <f>IF(OR(H1008&lt;&gt;"Yes",COUNT(N1008:R1008)=0),"",100*SUMPRODUCT(N1008:R1008/4,Weights!$B$2:$F$2)/SUMPRODUCT(--(N1008:R1008&lt;&gt;""),Weights!$B$2:$F$2))</f>
        <v/>
      </c>
      <c r="T1008" s="6">
        <f>IF(H1008&lt;&gt;"Yes","",IF(AND(N(N1008)&gt;=2,N(O1008)&gt;=2),"Yes","No"))</f>
        <v/>
      </c>
      <c r="U1008" s="6" t="inlineStr">
        <is>
          <t>high</t>
        </is>
      </c>
      <c r="V1008" s="6" t="inlineStr">
        <is>
          <t>high</t>
        </is>
      </c>
      <c r="W1008" s="6" t="inlineStr">
        <is>
          <t>No</t>
        </is>
      </c>
      <c r="X1008" s="8" t="inlineStr"/>
      <c r="Y1008" s="6" t="n">
        <v>0</v>
      </c>
      <c r="Z1008" s="8" t="inlineStr"/>
      <c r="AA1008" s="8" t="inlineStr">
        <is>
          <t>position: no speech; unrecorded voice vote | reasons: no reasons stated</t>
        </is>
      </c>
      <c r="AB1008" s="6" t="inlineStr"/>
    </row>
    <row r="1009">
      <c r="A1009" s="6" t="inlineStr">
        <is>
          <t>2023-05-02</t>
        </is>
      </c>
      <c r="B1009" s="11" t="inlineStr">
        <is>
          <t>https://www.youtube.com/watch?v=NPVbq2MKVYg</t>
        </is>
      </c>
      <c r="C1009" s="6" t="inlineStr">
        <is>
          <t>14</t>
        </is>
      </c>
      <c r="D1009" s="8" t="inlineStr">
        <is>
          <t>By-Law 2225 1st reading - 2023 realty and education tax levy</t>
        </is>
      </c>
      <c r="E1009" s="6" t="inlineStr">
        <is>
          <t>budget</t>
        </is>
      </c>
      <c r="F1009" s="6" t="inlineStr">
        <is>
          <t>No</t>
        </is>
      </c>
      <c r="G1009" s="6" t="inlineStr">
        <is>
          <t>Susan Penner</t>
        </is>
      </c>
      <c r="H1009" s="6" t="inlineStr">
        <is>
          <t>Yes</t>
        </is>
      </c>
      <c r="I1009" s="6" t="inlineStr">
        <is>
          <t>present</t>
        </is>
      </c>
      <c r="J1009" s="6" t="inlineStr">
        <is>
          <t>No</t>
        </is>
      </c>
      <c r="K1009" s="6" t="inlineStr">
        <is>
          <t>seconder</t>
        </is>
      </c>
      <c r="L1009" s="6" t="inlineStr">
        <is>
          <t>none</t>
        </is>
      </c>
      <c r="M1009" s="6" t="inlineStr">
        <is>
          <t>voice-unanimous</t>
        </is>
      </c>
      <c r="N1009" s="6" t="n">
        <v>2</v>
      </c>
      <c r="O1009" s="6" t="n">
        <v>0</v>
      </c>
      <c r="P1009" s="6" t="n"/>
      <c r="Q1009" s="6" t="n"/>
      <c r="R1009" s="6" t="n"/>
      <c r="S1009" s="15">
        <f>IF(OR(H1009&lt;&gt;"Yes",COUNT(N1009:R1009)=0),"",100*SUMPRODUCT(N1009:R1009/4,Weights!$B$2:$F$2)/SUMPRODUCT(--(N1009:R1009&lt;&gt;""),Weights!$B$2:$F$2))</f>
        <v/>
      </c>
      <c r="T1009" s="6">
        <f>IF(H1009&lt;&gt;"Yes","",IF(AND(N(N1009)&gt;=2,N(O1009)&gt;=2),"Yes","No"))</f>
        <v/>
      </c>
      <c r="U1009" s="6" t="inlineStr">
        <is>
          <t>high</t>
        </is>
      </c>
      <c r="V1009" s="6" t="inlineStr">
        <is>
          <t>high</t>
        </is>
      </c>
      <c r="W1009" s="6" t="inlineStr">
        <is>
          <t>No</t>
        </is>
      </c>
      <c r="X1009" s="8" t="inlineStr"/>
      <c r="Y1009" s="6" t="n">
        <v>0</v>
      </c>
      <c r="Z1009" s="8" t="inlineStr"/>
      <c r="AA1009" s="8" t="inlineStr">
        <is>
          <t>position: seconded the motion (minutes); no speech; J 'Nothing further.' (00:37:36) is not speaking | reasons: no reasons stated</t>
        </is>
      </c>
      <c r="AB1009" s="6" t="inlineStr"/>
    </row>
    <row r="1010">
      <c r="A1010" s="6" t="inlineStr">
        <is>
          <t>2023-05-02</t>
        </is>
      </c>
      <c r="B1010" s="11" t="inlineStr">
        <is>
          <t>https://www.youtube.com/watch?v=NPVbq2MKVYg</t>
        </is>
      </c>
      <c r="C1010" s="6" t="inlineStr">
        <is>
          <t>14</t>
        </is>
      </c>
      <c r="D1010" s="8" t="inlineStr">
        <is>
          <t>By-Law 2225 1st reading - 2023 realty and education tax levy</t>
        </is>
      </c>
      <c r="E1010" s="6" t="inlineStr">
        <is>
          <t>budget</t>
        </is>
      </c>
      <c r="F1010" s="6" t="inlineStr">
        <is>
          <t>No</t>
        </is>
      </c>
      <c r="G1010" s="6" t="inlineStr">
        <is>
          <t>Michael Zwaagstra</t>
        </is>
      </c>
      <c r="H1010" s="6" t="inlineStr">
        <is>
          <t>Yes</t>
        </is>
      </c>
      <c r="I1010" s="6" t="inlineStr">
        <is>
          <t>present</t>
        </is>
      </c>
      <c r="J1010" s="6" t="inlineStr">
        <is>
          <t>Yes</t>
        </is>
      </c>
      <c r="K1010" s="6" t="inlineStr">
        <is>
          <t>mover</t>
        </is>
      </c>
      <c r="L1010" s="6" t="inlineStr">
        <is>
          <t>for</t>
        </is>
      </c>
      <c r="M1010" s="6" t="inlineStr">
        <is>
          <t>voice-unanimous</t>
        </is>
      </c>
      <c r="N1010" s="6" t="n">
        <v>4</v>
      </c>
      <c r="O1010" s="6" t="n">
        <v>2</v>
      </c>
      <c r="P1010" s="6" t="n">
        <v>2</v>
      </c>
      <c r="Q1010" s="6" t="n"/>
      <c r="R1010" s="6" t="n"/>
      <c r="S1010" s="15">
        <f>IF(OR(H1010&lt;&gt;"Yes",COUNT(N1010:R1010)=0),"",100*SUMPRODUCT(N1010:R1010/4,Weights!$B$2:$F$2)/SUMPRODUCT(--(N1010:R1010&lt;&gt;""),Weights!$B$2:$F$2))</f>
        <v/>
      </c>
      <c r="T1010" s="6">
        <f>IF(H1010&lt;&gt;"Yes","",IF(AND(N(N1010)&gt;=2,N(O1010)&gt;=2),"Yes","No"))</f>
        <v/>
      </c>
      <c r="U1010" s="6" t="inlineStr">
        <is>
          <t>high</t>
        </is>
      </c>
      <c r="V1010" s="6" t="inlineStr">
        <is>
          <t>high</t>
        </is>
      </c>
      <c r="W1010" s="6" t="inlineStr">
        <is>
          <t>No</t>
        </is>
      </c>
      <c r="X1010" s="8" t="inlineStr"/>
      <c r="Y1010" s="6" t="n">
        <v>3</v>
      </c>
      <c r="Z1010" s="8" t="inlineStr">
        <is>
          <t>[00:37:11] I'll make the motion to approve.
[00:37:20] This, of course, is our budget that we had approved in principle a few weeks ago, and now that we have all the information, including the information from the school division, we can have official first reading.
[00:37:20] And so it made sense to approve the budget then. It makes sense to continue approving it now.</t>
        </is>
      </c>
      <c r="AA1010" s="8" t="inlineStr">
        <is>
          <t>position: moved first reading | reasons: consistency with the budget approved in principle; school division information now in hand | independence: own procedural/consistency reasoning, little substantive assessment</t>
        </is>
      </c>
      <c r="AB1010" s="11" t="inlineStr">
        <is>
          <t>https://www.youtube.com/watch?v=NPVbq2MKVYg&amp;t=2231s</t>
        </is>
      </c>
    </row>
    <row r="1011">
      <c r="A1011" s="6" t="inlineStr">
        <is>
          <t>2023-05-02</t>
        </is>
      </c>
      <c r="B1011" s="11" t="inlineStr">
        <is>
          <t>https://www.youtube.com/watch?v=NPVbq2MKVYg</t>
        </is>
      </c>
      <c r="C1011" s="6" t="inlineStr">
        <is>
          <t>14</t>
        </is>
      </c>
      <c r="D1011" s="8" t="inlineStr">
        <is>
          <t>By-Law 2225 1st reading - 2023 realty and education tax levy</t>
        </is>
      </c>
      <c r="E1011" s="6" t="inlineStr">
        <is>
          <t>budget</t>
        </is>
      </c>
      <c r="F1011" s="6" t="inlineStr">
        <is>
          <t>No</t>
        </is>
      </c>
      <c r="G1011" s="6" t="inlineStr">
        <is>
          <t>Bill Hiebert</t>
        </is>
      </c>
      <c r="H1011" s="6" t="inlineStr">
        <is>
          <t>Yes</t>
        </is>
      </c>
      <c r="I1011" s="6" t="inlineStr">
        <is>
          <t>present</t>
        </is>
      </c>
      <c r="J1011" s="6" t="inlineStr">
        <is>
          <t>No</t>
        </is>
      </c>
      <c r="K1011" s="6" t="inlineStr">
        <is>
          <t>none</t>
        </is>
      </c>
      <c r="L1011" s="6" t="inlineStr">
        <is>
          <t>none</t>
        </is>
      </c>
      <c r="M1011" s="6" t="inlineStr">
        <is>
          <t>voice-unanimous</t>
        </is>
      </c>
      <c r="N1011" s="6" t="n">
        <v>0</v>
      </c>
      <c r="O1011" s="6" t="n">
        <v>0</v>
      </c>
      <c r="P1011" s="6" t="n"/>
      <c r="Q1011" s="6" t="n"/>
      <c r="R1011" s="6" t="n"/>
      <c r="S1011" s="15">
        <f>IF(OR(H1011&lt;&gt;"Yes",COUNT(N1011:R1011)=0),"",100*SUMPRODUCT(N1011:R1011/4,Weights!$B$2:$F$2)/SUMPRODUCT(--(N1011:R1011&lt;&gt;""),Weights!$B$2:$F$2))</f>
        <v/>
      </c>
      <c r="T1011" s="6">
        <f>IF(H1011&lt;&gt;"Yes","",IF(AND(N(N1011)&gt;=2,N(O1011)&gt;=2),"Yes","No"))</f>
        <v/>
      </c>
      <c r="U1011" s="6" t="inlineStr">
        <is>
          <t>high</t>
        </is>
      </c>
      <c r="V1011" s="6" t="inlineStr">
        <is>
          <t>high</t>
        </is>
      </c>
      <c r="W1011" s="6" t="inlineStr">
        <is>
          <t>No</t>
        </is>
      </c>
      <c r="X1011" s="8" t="inlineStr"/>
      <c r="Y1011" s="6" t="n">
        <v>0</v>
      </c>
      <c r="Z1011" s="8" t="inlineStr"/>
      <c r="AA1011" s="8" t="inlineStr">
        <is>
          <t>position: no speech; unrecorded voice vote | reasons: no reasons stated</t>
        </is>
      </c>
      <c r="AB1011" s="6" t="inlineStr"/>
    </row>
    <row r="1012">
      <c r="A1012" s="6" t="inlineStr">
        <is>
          <t>2023-05-02</t>
        </is>
      </c>
      <c r="B1012" s="11" t="inlineStr">
        <is>
          <t>https://www.youtube.com/watch?v=NPVbq2MKVYg</t>
        </is>
      </c>
      <c r="C1012" s="6" t="inlineStr">
        <is>
          <t>15</t>
        </is>
      </c>
      <c r="D1012" s="8" t="inlineStr">
        <is>
          <t>By-Law 2226 1st reading - 2023 business tax levy</t>
        </is>
      </c>
      <c r="E1012" s="6" t="inlineStr">
        <is>
          <t>budget</t>
        </is>
      </c>
      <c r="F1012" s="6" t="inlineStr">
        <is>
          <t>No</t>
        </is>
      </c>
      <c r="G1012" s="6" t="inlineStr">
        <is>
          <t>Jac Siemens</t>
        </is>
      </c>
      <c r="H1012" s="6" t="inlineStr">
        <is>
          <t>Yes</t>
        </is>
      </c>
      <c r="I1012" s="6" t="inlineStr">
        <is>
          <t>present</t>
        </is>
      </c>
      <c r="J1012" s="6" t="inlineStr">
        <is>
          <t>No</t>
        </is>
      </c>
      <c r="K1012" s="6" t="inlineStr">
        <is>
          <t>seconder</t>
        </is>
      </c>
      <c r="L1012" s="6" t="inlineStr">
        <is>
          <t>none</t>
        </is>
      </c>
      <c r="M1012" s="6" t="inlineStr">
        <is>
          <t>voice-unanimous</t>
        </is>
      </c>
      <c r="N1012" s="6" t="n">
        <v>2</v>
      </c>
      <c r="O1012" s="6" t="n">
        <v>0</v>
      </c>
      <c r="P1012" s="6" t="n"/>
      <c r="Q1012" s="6" t="n"/>
      <c r="R1012" s="6" t="n"/>
      <c r="S1012" s="15">
        <f>IF(OR(H1012&lt;&gt;"Yes",COUNT(N1012:R1012)=0),"",100*SUMPRODUCT(N1012:R1012/4,Weights!$B$2:$F$2)/SUMPRODUCT(--(N1012:R1012&lt;&gt;""),Weights!$B$2:$F$2))</f>
        <v/>
      </c>
      <c r="T1012" s="6">
        <f>IF(H1012&lt;&gt;"Yes","",IF(AND(N(N1012)&gt;=2,N(O1012)&gt;=2),"Yes","No"))</f>
        <v/>
      </c>
      <c r="U1012" s="6" t="inlineStr">
        <is>
          <t>high</t>
        </is>
      </c>
      <c r="V1012" s="6" t="inlineStr">
        <is>
          <t>high</t>
        </is>
      </c>
      <c r="W1012" s="6" t="inlineStr">
        <is>
          <t>No</t>
        </is>
      </c>
      <c r="X1012" s="8" t="inlineStr"/>
      <c r="Y1012" s="6" t="n">
        <v>0</v>
      </c>
      <c r="Z1012" s="8" t="inlineStr"/>
      <c r="AA1012" s="8" t="inlineStr">
        <is>
          <t>position: seconded the motion (minutes); no speech; mayor 'Anything further, Councillor Simmons?' (00:38:43) drew no response | reasons: no reasons stated</t>
        </is>
      </c>
      <c r="AB1012" s="6" t="inlineStr"/>
    </row>
    <row r="1013">
      <c r="A1013" s="6" t="inlineStr">
        <is>
          <t>2023-05-02</t>
        </is>
      </c>
      <c r="B1013" s="11" t="inlineStr">
        <is>
          <t>https://www.youtube.com/watch?v=NPVbq2MKVYg</t>
        </is>
      </c>
      <c r="C1013" s="6" t="inlineStr">
        <is>
          <t>15</t>
        </is>
      </c>
      <c r="D1013" s="8" t="inlineStr">
        <is>
          <t>By-Law 2226 1st reading - 2023 business tax levy</t>
        </is>
      </c>
      <c r="E1013" s="6" t="inlineStr">
        <is>
          <t>budget</t>
        </is>
      </c>
      <c r="F1013" s="6" t="inlineStr">
        <is>
          <t>No</t>
        </is>
      </c>
      <c r="G1013" s="6" t="inlineStr">
        <is>
          <t>Damian Penner</t>
        </is>
      </c>
      <c r="H1013" s="6" t="inlineStr">
        <is>
          <t>Yes</t>
        </is>
      </c>
      <c r="I1013" s="6" t="inlineStr">
        <is>
          <t>present</t>
        </is>
      </c>
      <c r="J1013" s="6" t="inlineStr">
        <is>
          <t>No</t>
        </is>
      </c>
      <c r="K1013" s="6" t="inlineStr">
        <is>
          <t>none</t>
        </is>
      </c>
      <c r="L1013" s="6" t="inlineStr">
        <is>
          <t>none</t>
        </is>
      </c>
      <c r="M1013" s="6" t="inlineStr">
        <is>
          <t>voice-unanimous</t>
        </is>
      </c>
      <c r="N1013" s="6" t="n">
        <v>0</v>
      </c>
      <c r="O1013" s="6" t="n">
        <v>0</v>
      </c>
      <c r="P1013" s="6" t="n"/>
      <c r="Q1013" s="6" t="n"/>
      <c r="R1013" s="6" t="n"/>
      <c r="S1013" s="15">
        <f>IF(OR(H1013&lt;&gt;"Yes",COUNT(N1013:R1013)=0),"",100*SUMPRODUCT(N1013:R1013/4,Weights!$B$2:$F$2)/SUMPRODUCT(--(N1013:R1013&lt;&gt;""),Weights!$B$2:$F$2))</f>
        <v/>
      </c>
      <c r="T1013" s="6">
        <f>IF(H1013&lt;&gt;"Yes","",IF(AND(N(N1013)&gt;=2,N(O1013)&gt;=2),"Yes","No"))</f>
        <v/>
      </c>
      <c r="U1013" s="6" t="inlineStr">
        <is>
          <t>high</t>
        </is>
      </c>
      <c r="V1013" s="6" t="inlineStr">
        <is>
          <t>high</t>
        </is>
      </c>
      <c r="W1013" s="6" t="inlineStr">
        <is>
          <t>No</t>
        </is>
      </c>
      <c r="X1013" s="8" t="inlineStr"/>
      <c r="Y1013" s="6" t="n">
        <v>0</v>
      </c>
      <c r="Z1013" s="8" t="inlineStr"/>
      <c r="AA1013" s="8" t="inlineStr">
        <is>
          <t>position: no speech; unrecorded voice vote | reasons: no reasons stated</t>
        </is>
      </c>
      <c r="AB1013" s="6" t="inlineStr"/>
    </row>
    <row r="1014">
      <c r="A1014" s="6" t="inlineStr">
        <is>
          <t>2023-05-02</t>
        </is>
      </c>
      <c r="B1014" s="11" t="inlineStr">
        <is>
          <t>https://www.youtube.com/watch?v=NPVbq2MKVYg</t>
        </is>
      </c>
      <c r="C1014" s="6" t="inlineStr">
        <is>
          <t>15</t>
        </is>
      </c>
      <c r="D1014" s="8" t="inlineStr">
        <is>
          <t>By-Law 2226 1st reading - 2023 business tax levy</t>
        </is>
      </c>
      <c r="E1014" s="6" t="inlineStr">
        <is>
          <t>budget</t>
        </is>
      </c>
      <c r="F1014" s="6" t="inlineStr">
        <is>
          <t>No</t>
        </is>
      </c>
      <c r="G1014" s="6" t="inlineStr">
        <is>
          <t>Jake Hiebert</t>
        </is>
      </c>
      <c r="H1014" s="6" t="inlineStr">
        <is>
          <t>Yes</t>
        </is>
      </c>
      <c r="I1014" s="6" t="inlineStr">
        <is>
          <t>present</t>
        </is>
      </c>
      <c r="J1014" s="6" t="inlineStr">
        <is>
          <t>No</t>
        </is>
      </c>
      <c r="K1014" s="6" t="inlineStr">
        <is>
          <t>none</t>
        </is>
      </c>
      <c r="L1014" s="6" t="inlineStr">
        <is>
          <t>none</t>
        </is>
      </c>
      <c r="M1014" s="6" t="inlineStr">
        <is>
          <t>voice-unanimous</t>
        </is>
      </c>
      <c r="N1014" s="6" t="n">
        <v>0</v>
      </c>
      <c r="O1014" s="6" t="n">
        <v>0</v>
      </c>
      <c r="P1014" s="6" t="n"/>
      <c r="Q1014" s="6" t="n"/>
      <c r="R1014" s="6" t="n"/>
      <c r="S1014" s="15">
        <f>IF(OR(H1014&lt;&gt;"Yes",COUNT(N1014:R1014)=0),"",100*SUMPRODUCT(N1014:R1014/4,Weights!$B$2:$F$2)/SUMPRODUCT(--(N1014:R1014&lt;&gt;""),Weights!$B$2:$F$2))</f>
        <v/>
      </c>
      <c r="T1014" s="6">
        <f>IF(H1014&lt;&gt;"Yes","",IF(AND(N(N1014)&gt;=2,N(O1014)&gt;=2),"Yes","No"))</f>
        <v/>
      </c>
      <c r="U1014" s="6" t="inlineStr">
        <is>
          <t>high</t>
        </is>
      </c>
      <c r="V1014" s="6" t="inlineStr">
        <is>
          <t>high</t>
        </is>
      </c>
      <c r="W1014" s="6" t="inlineStr">
        <is>
          <t>No</t>
        </is>
      </c>
      <c r="X1014" s="8" t="inlineStr"/>
      <c r="Y1014" s="6" t="n">
        <v>0</v>
      </c>
      <c r="Z1014" s="8" t="inlineStr"/>
      <c r="AA1014" s="8" t="inlineStr">
        <is>
          <t>position: no speech; unrecorded voice vote | reasons: no reasons stated</t>
        </is>
      </c>
      <c r="AB1014" s="6" t="inlineStr"/>
    </row>
    <row r="1015">
      <c r="A1015" s="6" t="inlineStr">
        <is>
          <t>2023-05-02</t>
        </is>
      </c>
      <c r="B1015" s="11" t="inlineStr">
        <is>
          <t>https://www.youtube.com/watch?v=NPVbq2MKVYg</t>
        </is>
      </c>
      <c r="C1015" s="6" t="inlineStr">
        <is>
          <t>15</t>
        </is>
      </c>
      <c r="D1015" s="8" t="inlineStr">
        <is>
          <t>By-Law 2226 1st reading - 2023 business tax levy</t>
        </is>
      </c>
      <c r="E1015" s="6" t="inlineStr">
        <is>
          <t>budget</t>
        </is>
      </c>
      <c r="F1015" s="6" t="inlineStr">
        <is>
          <t>No</t>
        </is>
      </c>
      <c r="G1015" s="6" t="inlineStr">
        <is>
          <t>Susan Penner</t>
        </is>
      </c>
      <c r="H1015" s="6" t="inlineStr">
        <is>
          <t>Yes</t>
        </is>
      </c>
      <c r="I1015" s="6" t="inlineStr">
        <is>
          <t>present</t>
        </is>
      </c>
      <c r="J1015" s="6" t="inlineStr">
        <is>
          <t>Yes</t>
        </is>
      </c>
      <c r="K1015" s="6" t="inlineStr">
        <is>
          <t>mover</t>
        </is>
      </c>
      <c r="L1015" s="6" t="inlineStr">
        <is>
          <t>for</t>
        </is>
      </c>
      <c r="M1015" s="6" t="inlineStr">
        <is>
          <t>voice-unanimous</t>
        </is>
      </c>
      <c r="N1015" s="6" t="n">
        <v>4</v>
      </c>
      <c r="O1015" s="6" t="n">
        <v>2</v>
      </c>
      <c r="P1015" s="6" t="n">
        <v>2</v>
      </c>
      <c r="Q1015" s="6" t="n"/>
      <c r="R1015" s="6" t="n"/>
      <c r="S1015" s="15">
        <f>IF(OR(H1015&lt;&gt;"Yes",COUNT(N1015:R1015)=0),"",100*SUMPRODUCT(N1015:R1015/4,Weights!$B$2:$F$2)/SUMPRODUCT(--(N1015:R1015&lt;&gt;""),Weights!$B$2:$F$2))</f>
        <v/>
      </c>
      <c r="T1015" s="6">
        <f>IF(H1015&lt;&gt;"Yes","",IF(AND(N(N1015)&gt;=2,N(O1015)&gt;=2),"Yes","No"))</f>
        <v/>
      </c>
      <c r="U1015" s="6" t="inlineStr">
        <is>
          <t>high</t>
        </is>
      </c>
      <c r="V1015" s="6" t="inlineStr">
        <is>
          <t>high</t>
        </is>
      </c>
      <c r="W1015" s="6" t="inlineStr">
        <is>
          <t>No</t>
        </is>
      </c>
      <c r="X1015" s="8" t="inlineStr"/>
      <c r="Y1015" s="6" t="n">
        <v>1</v>
      </c>
      <c r="Z1015" s="8" t="inlineStr">
        <is>
          <t>[00:38:34] Yeah, this business tax that we collect, we in turn give it to the Steinbach Chamber of Commerce, which significantly funds them and their initiatives.</t>
        </is>
      </c>
      <c r="AA1015" s="8" t="inlineStr">
        <is>
          <t>position: moved first reading | reasons: explains the tax funds the Chamber of Commerce and its initiatives - relevant, partial | independence: own explanatory point not in staff report</t>
        </is>
      </c>
      <c r="AB1015" s="11" t="inlineStr">
        <is>
          <t>https://www.youtube.com/watch?v=NPVbq2MKVYg&amp;t=2314s</t>
        </is>
      </c>
    </row>
    <row r="1016">
      <c r="A1016" s="6" t="inlineStr">
        <is>
          <t>2023-05-02</t>
        </is>
      </c>
      <c r="B1016" s="11" t="inlineStr">
        <is>
          <t>https://www.youtube.com/watch?v=NPVbq2MKVYg</t>
        </is>
      </c>
      <c r="C1016" s="6" t="inlineStr">
        <is>
          <t>15</t>
        </is>
      </c>
      <c r="D1016" s="8" t="inlineStr">
        <is>
          <t>By-Law 2226 1st reading - 2023 business tax levy</t>
        </is>
      </c>
      <c r="E1016" s="6" t="inlineStr">
        <is>
          <t>budget</t>
        </is>
      </c>
      <c r="F1016" s="6" t="inlineStr">
        <is>
          <t>No</t>
        </is>
      </c>
      <c r="G1016" s="6" t="inlineStr">
        <is>
          <t>Michael Zwaagstra</t>
        </is>
      </c>
      <c r="H1016" s="6" t="inlineStr">
        <is>
          <t>Yes</t>
        </is>
      </c>
      <c r="I1016" s="6" t="inlineStr">
        <is>
          <t>present</t>
        </is>
      </c>
      <c r="J1016" s="6" t="inlineStr">
        <is>
          <t>No</t>
        </is>
      </c>
      <c r="K1016" s="6" t="inlineStr">
        <is>
          <t>none</t>
        </is>
      </c>
      <c r="L1016" s="6" t="inlineStr">
        <is>
          <t>none</t>
        </is>
      </c>
      <c r="M1016" s="6" t="inlineStr">
        <is>
          <t>voice-unanimous</t>
        </is>
      </c>
      <c r="N1016" s="6" t="n">
        <v>0</v>
      </c>
      <c r="O1016" s="6" t="n">
        <v>0</v>
      </c>
      <c r="P1016" s="6" t="n"/>
      <c r="Q1016" s="6" t="n"/>
      <c r="R1016" s="6" t="n"/>
      <c r="S1016" s="15">
        <f>IF(OR(H1016&lt;&gt;"Yes",COUNT(N1016:R1016)=0),"",100*SUMPRODUCT(N1016:R1016/4,Weights!$B$2:$F$2)/SUMPRODUCT(--(N1016:R1016&lt;&gt;""),Weights!$B$2:$F$2))</f>
        <v/>
      </c>
      <c r="T1016" s="6">
        <f>IF(H1016&lt;&gt;"Yes","",IF(AND(N(N1016)&gt;=2,N(O1016)&gt;=2),"Yes","No"))</f>
        <v/>
      </c>
      <c r="U1016" s="6" t="inlineStr">
        <is>
          <t>high</t>
        </is>
      </c>
      <c r="V1016" s="6" t="inlineStr">
        <is>
          <t>high</t>
        </is>
      </c>
      <c r="W1016" s="6" t="inlineStr">
        <is>
          <t>No</t>
        </is>
      </c>
      <c r="X1016" s="8" t="inlineStr"/>
      <c r="Y1016" s="6" t="n">
        <v>0</v>
      </c>
      <c r="Z1016" s="8" t="inlineStr"/>
      <c r="AA1016" s="8" t="inlineStr">
        <is>
          <t>position: no speech; unrecorded voice vote | reasons: no reasons stated</t>
        </is>
      </c>
      <c r="AB1016" s="6" t="inlineStr"/>
    </row>
    <row r="1017">
      <c r="A1017" s="6" t="inlineStr">
        <is>
          <t>2023-05-02</t>
        </is>
      </c>
      <c r="B1017" s="11" t="inlineStr">
        <is>
          <t>https://www.youtube.com/watch?v=NPVbq2MKVYg</t>
        </is>
      </c>
      <c r="C1017" s="6" t="inlineStr">
        <is>
          <t>15</t>
        </is>
      </c>
      <c r="D1017" s="8" t="inlineStr">
        <is>
          <t>By-Law 2226 1st reading - 2023 business tax levy</t>
        </is>
      </c>
      <c r="E1017" s="6" t="inlineStr">
        <is>
          <t>budget</t>
        </is>
      </c>
      <c r="F1017" s="6" t="inlineStr">
        <is>
          <t>No</t>
        </is>
      </c>
      <c r="G1017" s="6" t="inlineStr">
        <is>
          <t>Bill Hiebert</t>
        </is>
      </c>
      <c r="H1017" s="6" t="inlineStr">
        <is>
          <t>Yes</t>
        </is>
      </c>
      <c r="I1017" s="6" t="inlineStr">
        <is>
          <t>present</t>
        </is>
      </c>
      <c r="J1017" s="6" t="inlineStr">
        <is>
          <t>No</t>
        </is>
      </c>
      <c r="K1017" s="6" t="inlineStr">
        <is>
          <t>none</t>
        </is>
      </c>
      <c r="L1017" s="6" t="inlineStr">
        <is>
          <t>none</t>
        </is>
      </c>
      <c r="M1017" s="6" t="inlineStr">
        <is>
          <t>voice-unanimous</t>
        </is>
      </c>
      <c r="N1017" s="6" t="n">
        <v>0</v>
      </c>
      <c r="O1017" s="6" t="n">
        <v>0</v>
      </c>
      <c r="P1017" s="6" t="n"/>
      <c r="Q1017" s="6" t="n"/>
      <c r="R1017" s="6" t="n"/>
      <c r="S1017" s="15">
        <f>IF(OR(H1017&lt;&gt;"Yes",COUNT(N1017:R1017)=0),"",100*SUMPRODUCT(N1017:R1017/4,Weights!$B$2:$F$2)/SUMPRODUCT(--(N1017:R1017&lt;&gt;""),Weights!$B$2:$F$2))</f>
        <v/>
      </c>
      <c r="T1017" s="6">
        <f>IF(H1017&lt;&gt;"Yes","",IF(AND(N(N1017)&gt;=2,N(O1017)&gt;=2),"Yes","No"))</f>
        <v/>
      </c>
      <c r="U1017" s="6" t="inlineStr">
        <is>
          <t>high</t>
        </is>
      </c>
      <c r="V1017" s="6" t="inlineStr">
        <is>
          <t>high</t>
        </is>
      </c>
      <c r="W1017" s="6" t="inlineStr">
        <is>
          <t>No</t>
        </is>
      </c>
      <c r="X1017" s="8" t="inlineStr"/>
      <c r="Y1017" s="6" t="n">
        <v>0</v>
      </c>
      <c r="Z1017" s="8" t="inlineStr"/>
      <c r="AA1017" s="8" t="inlineStr">
        <is>
          <t>position: no speech; unrecorded voice vote | reasons: no reasons stated</t>
        </is>
      </c>
      <c r="AB1017" s="6" t="inlineStr"/>
    </row>
    <row r="1018">
      <c r="A1018" s="6" t="inlineStr">
        <is>
          <t>2023-05-02</t>
        </is>
      </c>
      <c r="B1018" s="11" t="inlineStr">
        <is>
          <t>https://www.youtube.com/watch?v=NPVbq2MKVYg</t>
        </is>
      </c>
      <c r="C1018" s="6" t="inlineStr">
        <is>
          <t>16</t>
        </is>
      </c>
      <c r="D1018" s="8" t="inlineStr">
        <is>
          <t>Resolution of support - Steinbach Skimmers grant application ($25,000, pool timing equipment)</t>
        </is>
      </c>
      <c r="E1018" s="6" t="inlineStr">
        <is>
          <t>infrastructure</t>
        </is>
      </c>
      <c r="F1018" s="6" t="inlineStr">
        <is>
          <t>No</t>
        </is>
      </c>
      <c r="G1018" s="6" t="inlineStr">
        <is>
          <t>Jac Siemens</t>
        </is>
      </c>
      <c r="H1018" s="6" t="inlineStr">
        <is>
          <t>Yes</t>
        </is>
      </c>
      <c r="I1018" s="6" t="inlineStr">
        <is>
          <t>present</t>
        </is>
      </c>
      <c r="J1018" s="6" t="inlineStr">
        <is>
          <t>No</t>
        </is>
      </c>
      <c r="K1018" s="6" t="inlineStr">
        <is>
          <t>none</t>
        </is>
      </c>
      <c r="L1018" s="6" t="inlineStr">
        <is>
          <t>none</t>
        </is>
      </c>
      <c r="M1018" s="6" t="inlineStr">
        <is>
          <t>voice-unanimous</t>
        </is>
      </c>
      <c r="N1018" s="6" t="n">
        <v>0</v>
      </c>
      <c r="O1018" s="6" t="n">
        <v>0</v>
      </c>
      <c r="P1018" s="6" t="n"/>
      <c r="Q1018" s="6" t="n"/>
      <c r="R1018" s="6" t="n"/>
      <c r="S1018" s="15">
        <f>IF(OR(H1018&lt;&gt;"Yes",COUNT(N1018:R1018)=0),"",100*SUMPRODUCT(N1018:R1018/4,Weights!$B$2:$F$2)/SUMPRODUCT(--(N1018:R1018&lt;&gt;""),Weights!$B$2:$F$2))</f>
        <v/>
      </c>
      <c r="T1018" s="6">
        <f>IF(H1018&lt;&gt;"Yes","",IF(AND(N(N1018)&gt;=2,N(O1018)&gt;=2),"Yes","No"))</f>
        <v/>
      </c>
      <c r="U1018" s="6" t="inlineStr">
        <is>
          <t>high</t>
        </is>
      </c>
      <c r="V1018" s="6" t="inlineStr">
        <is>
          <t>high</t>
        </is>
      </c>
      <c r="W1018" s="6" t="inlineStr">
        <is>
          <t>No</t>
        </is>
      </c>
      <c r="X1018" s="8" t="inlineStr"/>
      <c r="Y1018" s="6" t="n">
        <v>0</v>
      </c>
      <c r="Z1018" s="8" t="inlineStr"/>
      <c r="AA1018" s="8" t="inlineStr">
        <is>
          <t>position: no speech; unrecorded voice vote | reasons: no reasons stated</t>
        </is>
      </c>
      <c r="AB1018" s="6" t="inlineStr"/>
    </row>
    <row r="1019">
      <c r="A1019" s="6" t="inlineStr">
        <is>
          <t>2023-05-02</t>
        </is>
      </c>
      <c r="B1019" s="11" t="inlineStr">
        <is>
          <t>https://www.youtube.com/watch?v=NPVbq2MKVYg</t>
        </is>
      </c>
      <c r="C1019" s="6" t="inlineStr">
        <is>
          <t>16</t>
        </is>
      </c>
      <c r="D1019" s="8" t="inlineStr">
        <is>
          <t>Resolution of support - Steinbach Skimmers grant application ($25,000, pool timing equipment)</t>
        </is>
      </c>
      <c r="E1019" s="6" t="inlineStr">
        <is>
          <t>infrastructure</t>
        </is>
      </c>
      <c r="F1019" s="6" t="inlineStr">
        <is>
          <t>No</t>
        </is>
      </c>
      <c r="G1019" s="6" t="inlineStr">
        <is>
          <t>Damian Penner</t>
        </is>
      </c>
      <c r="H1019" s="6" t="inlineStr">
        <is>
          <t>Yes</t>
        </is>
      </c>
      <c r="I1019" s="6" t="inlineStr">
        <is>
          <t>present</t>
        </is>
      </c>
      <c r="J1019" s="6" t="inlineStr">
        <is>
          <t>Yes</t>
        </is>
      </c>
      <c r="K1019" s="6" t="inlineStr">
        <is>
          <t>mover</t>
        </is>
      </c>
      <c r="L1019" s="6" t="inlineStr">
        <is>
          <t>for</t>
        </is>
      </c>
      <c r="M1019" s="6" t="inlineStr">
        <is>
          <t>voice-unanimous</t>
        </is>
      </c>
      <c r="N1019" s="6" t="n">
        <v>4</v>
      </c>
      <c r="O1019" s="6" t="n">
        <v>2</v>
      </c>
      <c r="P1019" s="6" t="n">
        <v>2</v>
      </c>
      <c r="Q1019" s="6" t="n"/>
      <c r="R1019" s="6" t="n"/>
      <c r="S1019" s="15">
        <f>IF(OR(H1019&lt;&gt;"Yes",COUNT(N1019:R1019)=0),"",100*SUMPRODUCT(N1019:R1019/4,Weights!$B$2:$F$2)/SUMPRODUCT(--(N1019:R1019&lt;&gt;""),Weights!$B$2:$F$2))</f>
        <v/>
      </c>
      <c r="T1019" s="6">
        <f>IF(H1019&lt;&gt;"Yes","",IF(AND(N(N1019)&gt;=2,N(O1019)&gt;=2),"Yes","No"))</f>
        <v/>
      </c>
      <c r="U1019" s="6" t="inlineStr">
        <is>
          <t>medium</t>
        </is>
      </c>
      <c r="V1019" s="6" t="inlineStr">
        <is>
          <t>medium</t>
        </is>
      </c>
      <c r="W1019" s="6" t="inlineStr">
        <is>
          <t>No</t>
        </is>
      </c>
      <c r="X1019" s="8" t="inlineStr"/>
      <c r="Y1019" s="6" t="n">
        <v>2</v>
      </c>
      <c r="Z1019" s="8" t="inlineStr">
        <is>
          <t>[00:39:50] The Stambek Skimmers operate out of our— out of the Stambek Aquatic Center, which is a top-notch aquatic center, and the skimmers are a great team as well.
[00:39:50] So it's only fair that they have to get to show off their times up on a nice big scoreboard. Hopefully they get the grant funding.</t>
        </is>
      </c>
      <c r="AA1019" s="8" t="inlineStr">
        <is>
          <t>position: moved; hopes the grant succeeds | reasons: quality facility and team merit a scoreboard - relevant, light | independence: own brief assessment</t>
        </is>
      </c>
      <c r="AB1019" s="11" t="inlineStr">
        <is>
          <t>https://www.youtube.com/watch?v=NPVbq2MKVYg&amp;t=2390s</t>
        </is>
      </c>
    </row>
    <row r="1020">
      <c r="A1020" s="6" t="inlineStr">
        <is>
          <t>2023-05-02</t>
        </is>
      </c>
      <c r="B1020" s="11" t="inlineStr">
        <is>
          <t>https://www.youtube.com/watch?v=NPVbq2MKVYg</t>
        </is>
      </c>
      <c r="C1020" s="6" t="inlineStr">
        <is>
          <t>16</t>
        </is>
      </c>
      <c r="D1020" s="8" t="inlineStr">
        <is>
          <t>Resolution of support - Steinbach Skimmers grant application ($25,000, pool timing equipment)</t>
        </is>
      </c>
      <c r="E1020" s="6" t="inlineStr">
        <is>
          <t>infrastructure</t>
        </is>
      </c>
      <c r="F1020" s="6" t="inlineStr">
        <is>
          <t>No</t>
        </is>
      </c>
      <c r="G1020" s="6" t="inlineStr">
        <is>
          <t>Jake Hiebert</t>
        </is>
      </c>
      <c r="H1020" s="6" t="inlineStr">
        <is>
          <t>Yes</t>
        </is>
      </c>
      <c r="I1020" s="6" t="inlineStr">
        <is>
          <t>present</t>
        </is>
      </c>
      <c r="J1020" s="6" t="inlineStr">
        <is>
          <t>No</t>
        </is>
      </c>
      <c r="K1020" s="6" t="inlineStr">
        <is>
          <t>seconder</t>
        </is>
      </c>
      <c r="L1020" s="6" t="inlineStr">
        <is>
          <t>none</t>
        </is>
      </c>
      <c r="M1020" s="6" t="inlineStr">
        <is>
          <t>voice-unanimous</t>
        </is>
      </c>
      <c r="N1020" s="6" t="n">
        <v>2</v>
      </c>
      <c r="O1020" s="6" t="n">
        <v>0</v>
      </c>
      <c r="P1020" s="6" t="n"/>
      <c r="Q1020" s="6" t="n"/>
      <c r="R1020" s="6" t="n"/>
      <c r="S1020" s="15">
        <f>IF(OR(H1020&lt;&gt;"Yes",COUNT(N1020:R1020)=0),"",100*SUMPRODUCT(N1020:R1020/4,Weights!$B$2:$F$2)/SUMPRODUCT(--(N1020:R1020&lt;&gt;""),Weights!$B$2:$F$2))</f>
        <v/>
      </c>
      <c r="T1020" s="6">
        <f>IF(H1020&lt;&gt;"Yes","",IF(AND(N(N1020)&gt;=2,N(O1020)&gt;=2),"Yes","No"))</f>
        <v/>
      </c>
      <c r="U1020" s="6" t="inlineStr">
        <is>
          <t>high</t>
        </is>
      </c>
      <c r="V1020" s="6" t="inlineStr">
        <is>
          <t>high</t>
        </is>
      </c>
      <c r="W1020" s="6" t="inlineStr">
        <is>
          <t>No</t>
        </is>
      </c>
      <c r="X1020" s="8" t="inlineStr"/>
      <c r="Y1020" s="6" t="n">
        <v>0</v>
      </c>
      <c r="Z1020" s="8" t="inlineStr"/>
      <c r="AA1020" s="8" t="inlineStr">
        <is>
          <t>position: seconded the motion (minutes); no speech; E 'Nothing further, thank you.' (00:40:07) is not speaking | reasons: no reasons stated</t>
        </is>
      </c>
      <c r="AB1020" s="6" t="inlineStr"/>
    </row>
    <row r="1021">
      <c r="A1021" s="6" t="inlineStr">
        <is>
          <t>2023-05-02</t>
        </is>
      </c>
      <c r="B1021" s="11" t="inlineStr">
        <is>
          <t>https://www.youtube.com/watch?v=NPVbq2MKVYg</t>
        </is>
      </c>
      <c r="C1021" s="6" t="inlineStr">
        <is>
          <t>16</t>
        </is>
      </c>
      <c r="D1021" s="8" t="inlineStr">
        <is>
          <t>Resolution of support - Steinbach Skimmers grant application ($25,000, pool timing equipment)</t>
        </is>
      </c>
      <c r="E1021" s="6" t="inlineStr">
        <is>
          <t>infrastructure</t>
        </is>
      </c>
      <c r="F1021" s="6" t="inlineStr">
        <is>
          <t>No</t>
        </is>
      </c>
      <c r="G1021" s="6" t="inlineStr">
        <is>
          <t>Susan Penner</t>
        </is>
      </c>
      <c r="H1021" s="6" t="inlineStr">
        <is>
          <t>Yes</t>
        </is>
      </c>
      <c r="I1021" s="6" t="inlineStr">
        <is>
          <t>present</t>
        </is>
      </c>
      <c r="J1021" s="6" t="inlineStr">
        <is>
          <t>No</t>
        </is>
      </c>
      <c r="K1021" s="6" t="inlineStr">
        <is>
          <t>none</t>
        </is>
      </c>
      <c r="L1021" s="6" t="inlineStr">
        <is>
          <t>none</t>
        </is>
      </c>
      <c r="M1021" s="6" t="inlineStr">
        <is>
          <t>voice-unanimous</t>
        </is>
      </c>
      <c r="N1021" s="6" t="n">
        <v>0</v>
      </c>
      <c r="O1021" s="6" t="n">
        <v>0</v>
      </c>
      <c r="P1021" s="6" t="n"/>
      <c r="Q1021" s="6" t="n"/>
      <c r="R1021" s="6" t="n"/>
      <c r="S1021" s="15">
        <f>IF(OR(H1021&lt;&gt;"Yes",COUNT(N1021:R1021)=0),"",100*SUMPRODUCT(N1021:R1021/4,Weights!$B$2:$F$2)/SUMPRODUCT(--(N1021:R1021&lt;&gt;""),Weights!$B$2:$F$2))</f>
        <v/>
      </c>
      <c r="T1021" s="6">
        <f>IF(H1021&lt;&gt;"Yes","",IF(AND(N(N1021)&gt;=2,N(O1021)&gt;=2),"Yes","No"))</f>
        <v/>
      </c>
      <c r="U1021" s="6" t="inlineStr">
        <is>
          <t>high</t>
        </is>
      </c>
      <c r="V1021" s="6" t="inlineStr">
        <is>
          <t>high</t>
        </is>
      </c>
      <c r="W1021" s="6" t="inlineStr">
        <is>
          <t>No</t>
        </is>
      </c>
      <c r="X1021" s="8" t="inlineStr"/>
      <c r="Y1021" s="6" t="n">
        <v>0</v>
      </c>
      <c r="Z1021" s="8" t="inlineStr"/>
      <c r="AA1021" s="8" t="inlineStr">
        <is>
          <t>position: no speech; unrecorded voice vote | reasons: no reasons stated</t>
        </is>
      </c>
      <c r="AB1021" s="6" t="inlineStr"/>
    </row>
    <row r="1022">
      <c r="A1022" s="6" t="inlineStr">
        <is>
          <t>2023-05-02</t>
        </is>
      </c>
      <c r="B1022" s="11" t="inlineStr">
        <is>
          <t>https://www.youtube.com/watch?v=NPVbq2MKVYg</t>
        </is>
      </c>
      <c r="C1022" s="6" t="inlineStr">
        <is>
          <t>16</t>
        </is>
      </c>
      <c r="D1022" s="8" t="inlineStr">
        <is>
          <t>Resolution of support - Steinbach Skimmers grant application ($25,000, pool timing equipment)</t>
        </is>
      </c>
      <c r="E1022" s="6" t="inlineStr">
        <is>
          <t>infrastructure</t>
        </is>
      </c>
      <c r="F1022" s="6" t="inlineStr">
        <is>
          <t>No</t>
        </is>
      </c>
      <c r="G1022" s="6" t="inlineStr">
        <is>
          <t>Michael Zwaagstra</t>
        </is>
      </c>
      <c r="H1022" s="6" t="inlineStr">
        <is>
          <t>Yes</t>
        </is>
      </c>
      <c r="I1022" s="6" t="inlineStr">
        <is>
          <t>present</t>
        </is>
      </c>
      <c r="J1022" s="6" t="inlineStr">
        <is>
          <t>No</t>
        </is>
      </c>
      <c r="K1022" s="6" t="inlineStr">
        <is>
          <t>none</t>
        </is>
      </c>
      <c r="L1022" s="6" t="inlineStr">
        <is>
          <t>none</t>
        </is>
      </c>
      <c r="M1022" s="6" t="inlineStr">
        <is>
          <t>voice-unanimous</t>
        </is>
      </c>
      <c r="N1022" s="6" t="n">
        <v>0</v>
      </c>
      <c r="O1022" s="6" t="n">
        <v>0</v>
      </c>
      <c r="P1022" s="6" t="n"/>
      <c r="Q1022" s="6" t="n"/>
      <c r="R1022" s="6" t="n"/>
      <c r="S1022" s="15">
        <f>IF(OR(H1022&lt;&gt;"Yes",COUNT(N1022:R1022)=0),"",100*SUMPRODUCT(N1022:R1022/4,Weights!$B$2:$F$2)/SUMPRODUCT(--(N1022:R1022&lt;&gt;""),Weights!$B$2:$F$2))</f>
        <v/>
      </c>
      <c r="T1022" s="6">
        <f>IF(H1022&lt;&gt;"Yes","",IF(AND(N(N1022)&gt;=2,N(O1022)&gt;=2),"Yes","No"))</f>
        <v/>
      </c>
      <c r="U1022" s="6" t="inlineStr">
        <is>
          <t>high</t>
        </is>
      </c>
      <c r="V1022" s="6" t="inlineStr">
        <is>
          <t>high</t>
        </is>
      </c>
      <c r="W1022" s="6" t="inlineStr">
        <is>
          <t>No</t>
        </is>
      </c>
      <c r="X1022" s="8" t="inlineStr"/>
      <c r="Y1022" s="6" t="n">
        <v>0</v>
      </c>
      <c r="Z1022" s="8" t="inlineStr"/>
      <c r="AA1022" s="8" t="inlineStr">
        <is>
          <t>position: no speech; unrecorded voice vote | reasons: no reasons stated</t>
        </is>
      </c>
      <c r="AB1022" s="6" t="inlineStr"/>
    </row>
    <row r="1023">
      <c r="A1023" s="6" t="inlineStr">
        <is>
          <t>2023-05-02</t>
        </is>
      </c>
      <c r="B1023" s="11" t="inlineStr">
        <is>
          <t>https://www.youtube.com/watch?v=NPVbq2MKVYg</t>
        </is>
      </c>
      <c r="C1023" s="6" t="inlineStr">
        <is>
          <t>16</t>
        </is>
      </c>
      <c r="D1023" s="8" t="inlineStr">
        <is>
          <t>Resolution of support - Steinbach Skimmers grant application ($25,000, pool timing equipment)</t>
        </is>
      </c>
      <c r="E1023" s="6" t="inlineStr">
        <is>
          <t>infrastructure</t>
        </is>
      </c>
      <c r="F1023" s="6" t="inlineStr">
        <is>
          <t>No</t>
        </is>
      </c>
      <c r="G1023" s="6" t="inlineStr">
        <is>
          <t>Bill Hiebert</t>
        </is>
      </c>
      <c r="H1023" s="6" t="inlineStr">
        <is>
          <t>Yes</t>
        </is>
      </c>
      <c r="I1023" s="6" t="inlineStr">
        <is>
          <t>present</t>
        </is>
      </c>
      <c r="J1023" s="6" t="inlineStr">
        <is>
          <t>No</t>
        </is>
      </c>
      <c r="K1023" s="6" t="inlineStr">
        <is>
          <t>none</t>
        </is>
      </c>
      <c r="L1023" s="6" t="inlineStr">
        <is>
          <t>none</t>
        </is>
      </c>
      <c r="M1023" s="6" t="inlineStr">
        <is>
          <t>voice-unanimous</t>
        </is>
      </c>
      <c r="N1023" s="6" t="n">
        <v>0</v>
      </c>
      <c r="O1023" s="6" t="n">
        <v>0</v>
      </c>
      <c r="P1023" s="6" t="n"/>
      <c r="Q1023" s="6" t="n"/>
      <c r="R1023" s="6" t="n"/>
      <c r="S1023" s="15">
        <f>IF(OR(H1023&lt;&gt;"Yes",COUNT(N1023:R1023)=0),"",100*SUMPRODUCT(N1023:R1023/4,Weights!$B$2:$F$2)/SUMPRODUCT(--(N1023:R1023&lt;&gt;""),Weights!$B$2:$F$2))</f>
        <v/>
      </c>
      <c r="T1023" s="6">
        <f>IF(H1023&lt;&gt;"Yes","",IF(AND(N(N1023)&gt;=2,N(O1023)&gt;=2),"Yes","No"))</f>
        <v/>
      </c>
      <c r="U1023" s="6" t="inlineStr">
        <is>
          <t>high</t>
        </is>
      </c>
      <c r="V1023" s="6" t="inlineStr">
        <is>
          <t>high</t>
        </is>
      </c>
      <c r="W1023" s="6" t="inlineStr">
        <is>
          <t>No</t>
        </is>
      </c>
      <c r="X1023" s="8" t="inlineStr"/>
      <c r="Y1023" s="6" t="n">
        <v>0</v>
      </c>
      <c r="Z1023" s="8" t="inlineStr"/>
      <c r="AA1023" s="8" t="inlineStr">
        <is>
          <t>position: no speech; unrecorded voice vote | reasons: no reasons stated</t>
        </is>
      </c>
      <c r="AB1023" s="6" t="inlineStr"/>
    </row>
    <row r="1024">
      <c r="A1024" s="6" t="inlineStr">
        <is>
          <t>2023-05-02</t>
        </is>
      </c>
      <c r="B1024" s="11" t="inlineStr">
        <is>
          <t>https://www.youtube.com/watch?v=NPVbq2MKVYg</t>
        </is>
      </c>
      <c r="C1024" s="6" t="inlineStr">
        <is>
          <t>17</t>
        </is>
      </c>
      <c r="D1024" s="8" t="inlineStr">
        <is>
          <t>Resolution of support - Steinbach Curling Club grant application ($17,242, carpet and junior stones)</t>
        </is>
      </c>
      <c r="E1024" s="6" t="inlineStr">
        <is>
          <t>infrastructure</t>
        </is>
      </c>
      <c r="F1024" s="6" t="inlineStr">
        <is>
          <t>No</t>
        </is>
      </c>
      <c r="G1024" s="6" t="inlineStr">
        <is>
          <t>Jac Siemens</t>
        </is>
      </c>
      <c r="H1024" s="6" t="inlineStr">
        <is>
          <t>Yes</t>
        </is>
      </c>
      <c r="I1024" s="6" t="inlineStr">
        <is>
          <t>present</t>
        </is>
      </c>
      <c r="J1024" s="6" t="inlineStr">
        <is>
          <t>Yes</t>
        </is>
      </c>
      <c r="K1024" s="6" t="inlineStr">
        <is>
          <t>mover</t>
        </is>
      </c>
      <c r="L1024" s="6" t="inlineStr">
        <is>
          <t>for</t>
        </is>
      </c>
      <c r="M1024" s="6" t="inlineStr">
        <is>
          <t>voice-unanimous</t>
        </is>
      </c>
      <c r="N1024" s="6" t="n">
        <v>4</v>
      </c>
      <c r="O1024" s="6" t="n">
        <v>3</v>
      </c>
      <c r="P1024" s="6" t="n">
        <v>3</v>
      </c>
      <c r="Q1024" s="6" t="n"/>
      <c r="R1024" s="6" t="n"/>
      <c r="S1024" s="15">
        <f>IF(OR(H1024&lt;&gt;"Yes",COUNT(N1024:R1024)=0),"",100*SUMPRODUCT(N1024:R1024/4,Weights!$B$2:$F$2)/SUMPRODUCT(--(N1024:R1024&lt;&gt;""),Weights!$B$2:$F$2))</f>
        <v/>
      </c>
      <c r="T1024" s="6">
        <f>IF(H1024&lt;&gt;"Yes","",IF(AND(N(N1024)&gt;=2,N(O1024)&gt;=2),"Yes","No"))</f>
        <v/>
      </c>
      <c r="U1024" s="6" t="inlineStr">
        <is>
          <t>high</t>
        </is>
      </c>
      <c r="V1024" s="6" t="inlineStr">
        <is>
          <t>high</t>
        </is>
      </c>
      <c r="W1024" s="6" t="inlineStr">
        <is>
          <t>No</t>
        </is>
      </c>
      <c r="X1024" s="8" t="inlineStr"/>
      <c r="Y1024" s="6" t="n">
        <v>2</v>
      </c>
      <c r="Z1024" s="8" t="inlineStr">
        <is>
          <t>[00:40:47] Motion to approve.
[00:40:51] I think what is good about this grant is that they're purchasing junior curling stones. In order to have success in any organization, especially curling, you need to have a strong junior program, so this will help them towards that end.</t>
        </is>
      </c>
      <c r="AA1024" s="8" t="inlineStr">
        <is>
          <t>position: moved | reasons: carpet due after 10 years; junior stones support the junior program needed for club success - linked | independence: own assessment of what is valuable in the application</t>
        </is>
      </c>
      <c r="AB1024" s="11" t="inlineStr">
        <is>
          <t>https://www.youtube.com/watch?v=NPVbq2MKVYg&amp;t=2447s</t>
        </is>
      </c>
    </row>
    <row r="1025">
      <c r="A1025" s="6" t="inlineStr">
        <is>
          <t>2023-05-02</t>
        </is>
      </c>
      <c r="B1025" s="11" t="inlineStr">
        <is>
          <t>https://www.youtube.com/watch?v=NPVbq2MKVYg</t>
        </is>
      </c>
      <c r="C1025" s="6" t="inlineStr">
        <is>
          <t>17</t>
        </is>
      </c>
      <c r="D1025" s="8" t="inlineStr">
        <is>
          <t>Resolution of support - Steinbach Curling Club grant application ($17,242, carpet and junior stones)</t>
        </is>
      </c>
      <c r="E1025" s="6" t="inlineStr">
        <is>
          <t>infrastructure</t>
        </is>
      </c>
      <c r="F1025" s="6" t="inlineStr">
        <is>
          <t>No</t>
        </is>
      </c>
      <c r="G1025" s="6" t="inlineStr">
        <is>
          <t>Damian Penner</t>
        </is>
      </c>
      <c r="H1025" s="6" t="inlineStr">
        <is>
          <t>Yes</t>
        </is>
      </c>
      <c r="I1025" s="6" t="inlineStr">
        <is>
          <t>present</t>
        </is>
      </c>
      <c r="J1025" s="6" t="inlineStr">
        <is>
          <t>No</t>
        </is>
      </c>
      <c r="K1025" s="6" t="inlineStr">
        <is>
          <t>none</t>
        </is>
      </c>
      <c r="L1025" s="6" t="inlineStr">
        <is>
          <t>none</t>
        </is>
      </c>
      <c r="M1025" s="6" t="inlineStr">
        <is>
          <t>voice-unanimous</t>
        </is>
      </c>
      <c r="N1025" s="6" t="n">
        <v>0</v>
      </c>
      <c r="O1025" s="6" t="n">
        <v>0</v>
      </c>
      <c r="P1025" s="6" t="n"/>
      <c r="Q1025" s="6" t="n"/>
      <c r="R1025" s="6" t="n"/>
      <c r="S1025" s="15">
        <f>IF(OR(H1025&lt;&gt;"Yes",COUNT(N1025:R1025)=0),"",100*SUMPRODUCT(N1025:R1025/4,Weights!$B$2:$F$2)/SUMPRODUCT(--(N1025:R1025&lt;&gt;""),Weights!$B$2:$F$2))</f>
        <v/>
      </c>
      <c r="T1025" s="6">
        <f>IF(H1025&lt;&gt;"Yes","",IF(AND(N(N1025)&gt;=2,N(O1025)&gt;=2),"Yes","No"))</f>
        <v/>
      </c>
      <c r="U1025" s="6" t="inlineStr">
        <is>
          <t>high</t>
        </is>
      </c>
      <c r="V1025" s="6" t="inlineStr">
        <is>
          <t>high</t>
        </is>
      </c>
      <c r="W1025" s="6" t="inlineStr">
        <is>
          <t>No</t>
        </is>
      </c>
      <c r="X1025" s="8" t="inlineStr"/>
      <c r="Y1025" s="6" t="n">
        <v>0</v>
      </c>
      <c r="Z1025" s="8" t="inlineStr"/>
      <c r="AA1025" s="8" t="inlineStr">
        <is>
          <t>position: no speech; unrecorded voice vote | reasons: no reasons stated</t>
        </is>
      </c>
      <c r="AB1025" s="6" t="inlineStr"/>
    </row>
    <row r="1026">
      <c r="A1026" s="6" t="inlineStr">
        <is>
          <t>2023-05-02</t>
        </is>
      </c>
      <c r="B1026" s="11" t="inlineStr">
        <is>
          <t>https://www.youtube.com/watch?v=NPVbq2MKVYg</t>
        </is>
      </c>
      <c r="C1026" s="6" t="inlineStr">
        <is>
          <t>17</t>
        </is>
      </c>
      <c r="D1026" s="8" t="inlineStr">
        <is>
          <t>Resolution of support - Steinbach Curling Club grant application ($17,242, carpet and junior stones)</t>
        </is>
      </c>
      <c r="E1026" s="6" t="inlineStr">
        <is>
          <t>infrastructure</t>
        </is>
      </c>
      <c r="F1026" s="6" t="inlineStr">
        <is>
          <t>No</t>
        </is>
      </c>
      <c r="G1026" s="6" t="inlineStr">
        <is>
          <t>Jake Hiebert</t>
        </is>
      </c>
      <c r="H1026" s="6" t="inlineStr">
        <is>
          <t>Yes</t>
        </is>
      </c>
      <c r="I1026" s="6" t="inlineStr">
        <is>
          <t>present</t>
        </is>
      </c>
      <c r="J1026" s="6" t="inlineStr">
        <is>
          <t>No</t>
        </is>
      </c>
      <c r="K1026" s="6" t="inlineStr">
        <is>
          <t>none</t>
        </is>
      </c>
      <c r="L1026" s="6" t="inlineStr">
        <is>
          <t>none</t>
        </is>
      </c>
      <c r="M1026" s="6" t="inlineStr">
        <is>
          <t>voice-unanimous</t>
        </is>
      </c>
      <c r="N1026" s="6" t="n">
        <v>0</v>
      </c>
      <c r="O1026" s="6" t="n">
        <v>0</v>
      </c>
      <c r="P1026" s="6" t="n"/>
      <c r="Q1026" s="6" t="n"/>
      <c r="R1026" s="6" t="n"/>
      <c r="S1026" s="15">
        <f>IF(OR(H1026&lt;&gt;"Yes",COUNT(N1026:R1026)=0),"",100*SUMPRODUCT(N1026:R1026/4,Weights!$B$2:$F$2)/SUMPRODUCT(--(N1026:R1026&lt;&gt;""),Weights!$B$2:$F$2))</f>
        <v/>
      </c>
      <c r="T1026" s="6">
        <f>IF(H1026&lt;&gt;"Yes","",IF(AND(N(N1026)&gt;=2,N(O1026)&gt;=2),"Yes","No"))</f>
        <v/>
      </c>
      <c r="U1026" s="6" t="inlineStr">
        <is>
          <t>high</t>
        </is>
      </c>
      <c r="V1026" s="6" t="inlineStr">
        <is>
          <t>high</t>
        </is>
      </c>
      <c r="W1026" s="6" t="inlineStr">
        <is>
          <t>No</t>
        </is>
      </c>
      <c r="X1026" s="8" t="inlineStr"/>
      <c r="Y1026" s="6" t="n">
        <v>0</v>
      </c>
      <c r="Z1026" s="8" t="inlineStr"/>
      <c r="AA1026" s="8" t="inlineStr">
        <is>
          <t>position: no speech; unrecorded voice vote | reasons: no reasons stated</t>
        </is>
      </c>
      <c r="AB1026" s="6" t="inlineStr"/>
    </row>
    <row r="1027">
      <c r="A1027" s="6" t="inlineStr">
        <is>
          <t>2023-05-02</t>
        </is>
      </c>
      <c r="B1027" s="11" t="inlineStr">
        <is>
          <t>https://www.youtube.com/watch?v=NPVbq2MKVYg</t>
        </is>
      </c>
      <c r="C1027" s="6" t="inlineStr">
        <is>
          <t>17</t>
        </is>
      </c>
      <c r="D1027" s="8" t="inlineStr">
        <is>
          <t>Resolution of support - Steinbach Curling Club grant application ($17,242, carpet and junior stones)</t>
        </is>
      </c>
      <c r="E1027" s="6" t="inlineStr">
        <is>
          <t>infrastructure</t>
        </is>
      </c>
      <c r="F1027" s="6" t="inlineStr">
        <is>
          <t>No</t>
        </is>
      </c>
      <c r="G1027" s="6" t="inlineStr">
        <is>
          <t>Susan Penner</t>
        </is>
      </c>
      <c r="H1027" s="6" t="inlineStr">
        <is>
          <t>Yes</t>
        </is>
      </c>
      <c r="I1027" s="6" t="inlineStr">
        <is>
          <t>present</t>
        </is>
      </c>
      <c r="J1027" s="6" t="inlineStr">
        <is>
          <t>No</t>
        </is>
      </c>
      <c r="K1027" s="6" t="inlineStr">
        <is>
          <t>none</t>
        </is>
      </c>
      <c r="L1027" s="6" t="inlineStr">
        <is>
          <t>none</t>
        </is>
      </c>
      <c r="M1027" s="6" t="inlineStr">
        <is>
          <t>voice-unanimous</t>
        </is>
      </c>
      <c r="N1027" s="6" t="n">
        <v>0</v>
      </c>
      <c r="O1027" s="6" t="n">
        <v>0</v>
      </c>
      <c r="P1027" s="6" t="n"/>
      <c r="Q1027" s="6" t="n"/>
      <c r="R1027" s="6" t="n"/>
      <c r="S1027" s="15">
        <f>IF(OR(H1027&lt;&gt;"Yes",COUNT(N1027:R1027)=0),"",100*SUMPRODUCT(N1027:R1027/4,Weights!$B$2:$F$2)/SUMPRODUCT(--(N1027:R1027&lt;&gt;""),Weights!$B$2:$F$2))</f>
        <v/>
      </c>
      <c r="T1027" s="6">
        <f>IF(H1027&lt;&gt;"Yes","",IF(AND(N(N1027)&gt;=2,N(O1027)&gt;=2),"Yes","No"))</f>
        <v/>
      </c>
      <c r="U1027" s="6" t="inlineStr">
        <is>
          <t>high</t>
        </is>
      </c>
      <c r="V1027" s="6" t="inlineStr">
        <is>
          <t>high</t>
        </is>
      </c>
      <c r="W1027" s="6" t="inlineStr">
        <is>
          <t>No</t>
        </is>
      </c>
      <c r="X1027" s="8" t="inlineStr"/>
      <c r="Y1027" s="6" t="n">
        <v>0</v>
      </c>
      <c r="Z1027" s="8" t="inlineStr"/>
      <c r="AA1027" s="8" t="inlineStr">
        <is>
          <t>position: no speech; unrecorded voice vote | reasons: no reasons stated</t>
        </is>
      </c>
      <c r="AB1027" s="6" t="inlineStr"/>
    </row>
    <row r="1028">
      <c r="A1028" s="6" t="inlineStr">
        <is>
          <t>2023-05-02</t>
        </is>
      </c>
      <c r="B1028" s="11" t="inlineStr">
        <is>
          <t>https://www.youtube.com/watch?v=NPVbq2MKVYg</t>
        </is>
      </c>
      <c r="C1028" s="6" t="inlineStr">
        <is>
          <t>17</t>
        </is>
      </c>
      <c r="D1028" s="8" t="inlineStr">
        <is>
          <t>Resolution of support - Steinbach Curling Club grant application ($17,242, carpet and junior stones)</t>
        </is>
      </c>
      <c r="E1028" s="6" t="inlineStr">
        <is>
          <t>infrastructure</t>
        </is>
      </c>
      <c r="F1028" s="6" t="inlineStr">
        <is>
          <t>No</t>
        </is>
      </c>
      <c r="G1028" s="6" t="inlineStr">
        <is>
          <t>Michael Zwaagstra</t>
        </is>
      </c>
      <c r="H1028" s="6" t="inlineStr">
        <is>
          <t>Yes</t>
        </is>
      </c>
      <c r="I1028" s="6" t="inlineStr">
        <is>
          <t>present</t>
        </is>
      </c>
      <c r="J1028" s="6" t="inlineStr">
        <is>
          <t>No</t>
        </is>
      </c>
      <c r="K1028" s="6" t="inlineStr">
        <is>
          <t>none</t>
        </is>
      </c>
      <c r="L1028" s="6" t="inlineStr">
        <is>
          <t>none</t>
        </is>
      </c>
      <c r="M1028" s="6" t="inlineStr">
        <is>
          <t>voice-unanimous</t>
        </is>
      </c>
      <c r="N1028" s="6" t="n">
        <v>0</v>
      </c>
      <c r="O1028" s="6" t="n">
        <v>0</v>
      </c>
      <c r="P1028" s="6" t="n"/>
      <c r="Q1028" s="6" t="n"/>
      <c r="R1028" s="6" t="n"/>
      <c r="S1028" s="15">
        <f>IF(OR(H1028&lt;&gt;"Yes",COUNT(N1028:R1028)=0),"",100*SUMPRODUCT(N1028:R1028/4,Weights!$B$2:$F$2)/SUMPRODUCT(--(N1028:R1028&lt;&gt;""),Weights!$B$2:$F$2))</f>
        <v/>
      </c>
      <c r="T1028" s="6">
        <f>IF(H1028&lt;&gt;"Yes","",IF(AND(N(N1028)&gt;=2,N(O1028)&gt;=2),"Yes","No"))</f>
        <v/>
      </c>
      <c r="U1028" s="6" t="inlineStr">
        <is>
          <t>high</t>
        </is>
      </c>
      <c r="V1028" s="6" t="inlineStr">
        <is>
          <t>high</t>
        </is>
      </c>
      <c r="W1028" s="6" t="inlineStr">
        <is>
          <t>No</t>
        </is>
      </c>
      <c r="X1028" s="8" t="inlineStr"/>
      <c r="Y1028" s="6" t="n">
        <v>0</v>
      </c>
      <c r="Z1028" s="8" t="inlineStr"/>
      <c r="AA1028" s="8" t="inlineStr">
        <is>
          <t>position: no speech; unrecorded voice vote | reasons: no reasons stated</t>
        </is>
      </c>
      <c r="AB1028" s="6" t="inlineStr"/>
    </row>
    <row r="1029">
      <c r="A1029" s="6" t="inlineStr">
        <is>
          <t>2023-05-02</t>
        </is>
      </c>
      <c r="B1029" s="11" t="inlineStr">
        <is>
          <t>https://www.youtube.com/watch?v=NPVbq2MKVYg</t>
        </is>
      </c>
      <c r="C1029" s="6" t="inlineStr">
        <is>
          <t>17</t>
        </is>
      </c>
      <c r="D1029" s="8" t="inlineStr">
        <is>
          <t>Resolution of support - Steinbach Curling Club grant application ($17,242, carpet and junior stones)</t>
        </is>
      </c>
      <c r="E1029" s="6" t="inlineStr">
        <is>
          <t>infrastructure</t>
        </is>
      </c>
      <c r="F1029" s="6" t="inlineStr">
        <is>
          <t>No</t>
        </is>
      </c>
      <c r="G1029" s="6" t="inlineStr">
        <is>
          <t>Bill Hiebert</t>
        </is>
      </c>
      <c r="H1029" s="6" t="inlineStr">
        <is>
          <t>Yes</t>
        </is>
      </c>
      <c r="I1029" s="6" t="inlineStr">
        <is>
          <t>present</t>
        </is>
      </c>
      <c r="J1029" s="6" t="inlineStr">
        <is>
          <t>Yes</t>
        </is>
      </c>
      <c r="K1029" s="6" t="inlineStr">
        <is>
          <t>seconder</t>
        </is>
      </c>
      <c r="L1029" s="6" t="inlineStr">
        <is>
          <t>for</t>
        </is>
      </c>
      <c r="M1029" s="6" t="inlineStr">
        <is>
          <t>voice-unanimous</t>
        </is>
      </c>
      <c r="N1029" s="6" t="n">
        <v>4</v>
      </c>
      <c r="O1029" s="6" t="n">
        <v>2</v>
      </c>
      <c r="P1029" s="6" t="n">
        <v>2</v>
      </c>
      <c r="Q1029" s="6" t="n"/>
      <c r="R1029" s="6" t="n"/>
      <c r="S1029" s="15">
        <f>IF(OR(H1029&lt;&gt;"Yes",COUNT(N1029:R1029)=0),"",100*SUMPRODUCT(N1029:R1029/4,Weights!$B$2:$F$2)/SUMPRODUCT(--(N1029:R1029&lt;&gt;""),Weights!$B$2:$F$2))</f>
        <v/>
      </c>
      <c r="T1029" s="6">
        <f>IF(H1029&lt;&gt;"Yes","",IF(AND(N(N1029)&gt;=2,N(O1029)&gt;=2),"Yes","No"))</f>
        <v/>
      </c>
      <c r="U1029" s="6" t="inlineStr">
        <is>
          <t>medium</t>
        </is>
      </c>
      <c r="V1029" s="6" t="inlineStr">
        <is>
          <t>medium</t>
        </is>
      </c>
      <c r="W1029" s="6" t="inlineStr">
        <is>
          <t>No</t>
        </is>
      </c>
      <c r="X1029" s="8" t="inlineStr"/>
      <c r="Y1029" s="6" t="n">
        <v>1</v>
      </c>
      <c r="Z1029" s="8" t="inlineStr">
        <is>
          <t>[00:41:22] I'll just add that to see people involved in sport in the community is so valuable, and I think the curling club is one of those associations. I do support that.</t>
        </is>
      </c>
      <c r="AA1029" s="8" t="inlineStr">
        <is>
          <t>position: 'I do support that' | reasons: community sport participation is valuable - general | independence: brief own view</t>
        </is>
      </c>
      <c r="AB1029" s="11" t="inlineStr">
        <is>
          <t>https://www.youtube.com/watch?v=NPVbq2MKVYg&amp;t=2482s</t>
        </is>
      </c>
    </row>
    <row r="1030">
      <c r="A1030" s="6" t="inlineStr">
        <is>
          <t>2023-05-02</t>
        </is>
      </c>
      <c r="B1030" s="11" t="inlineStr">
        <is>
          <t>https://www.youtube.com/watch?v=NPVbq2MKVYg</t>
        </is>
      </c>
      <c r="C1030" s="6" t="inlineStr">
        <is>
          <t>18/19</t>
        </is>
      </c>
      <c r="D1030" s="8" t="inlineStr">
        <is>
          <t>Steinbach Pistons request - donate Centennial Arena rink glass/stanchions to RM of La Broquerie and salvage rubber flooring</t>
        </is>
      </c>
      <c r="E1030" s="6" t="inlineStr">
        <is>
          <t>policy</t>
        </is>
      </c>
      <c r="F1030" s="6" t="inlineStr">
        <is>
          <t>No</t>
        </is>
      </c>
      <c r="G1030" s="6" t="inlineStr">
        <is>
          <t>Jac Siemens</t>
        </is>
      </c>
      <c r="H1030" s="6" t="inlineStr">
        <is>
          <t>Yes</t>
        </is>
      </c>
      <c r="I1030" s="6" t="inlineStr">
        <is>
          <t>present</t>
        </is>
      </c>
      <c r="J1030" s="6" t="inlineStr">
        <is>
          <t>No</t>
        </is>
      </c>
      <c r="K1030" s="6" t="inlineStr">
        <is>
          <t>none</t>
        </is>
      </c>
      <c r="L1030" s="6" t="inlineStr">
        <is>
          <t>none</t>
        </is>
      </c>
      <c r="M1030" s="6" t="inlineStr">
        <is>
          <t>voice-unanimous</t>
        </is>
      </c>
      <c r="N1030" s="6" t="n">
        <v>0</v>
      </c>
      <c r="O1030" s="6" t="n">
        <v>0</v>
      </c>
      <c r="P1030" s="6" t="n"/>
      <c r="Q1030" s="6" t="n"/>
      <c r="R1030" s="6" t="n"/>
      <c r="S1030" s="15">
        <f>IF(OR(H1030&lt;&gt;"Yes",COUNT(N1030:R1030)=0),"",100*SUMPRODUCT(N1030:R1030/4,Weights!$B$2:$F$2)/SUMPRODUCT(--(N1030:R1030&lt;&gt;""),Weights!$B$2:$F$2))</f>
        <v/>
      </c>
      <c r="T1030" s="6">
        <f>IF(H1030&lt;&gt;"Yes","",IF(AND(N(N1030)&gt;=2,N(O1030)&gt;=2),"Yes","No"))</f>
        <v/>
      </c>
      <c r="U1030" s="6" t="inlineStr">
        <is>
          <t>high</t>
        </is>
      </c>
      <c r="V1030" s="6" t="inlineStr">
        <is>
          <t>high</t>
        </is>
      </c>
      <c r="W1030" s="6" t="inlineStr">
        <is>
          <t>No</t>
        </is>
      </c>
      <c r="X1030" s="8" t="inlineStr"/>
      <c r="Y1030" s="6" t="n">
        <v>0</v>
      </c>
      <c r="Z1030" s="8" t="inlineStr"/>
      <c r="AA1030" s="8" t="inlineStr">
        <is>
          <t>position: no speech; unrecorded voice vote | reasons: no reasons stated</t>
        </is>
      </c>
      <c r="AB1030" s="6" t="inlineStr"/>
    </row>
    <row r="1031">
      <c r="A1031" s="6" t="inlineStr">
        <is>
          <t>2023-05-02</t>
        </is>
      </c>
      <c r="B1031" s="11" t="inlineStr">
        <is>
          <t>https://www.youtube.com/watch?v=NPVbq2MKVYg</t>
        </is>
      </c>
      <c r="C1031" s="6" t="inlineStr">
        <is>
          <t>18/19</t>
        </is>
      </c>
      <c r="D1031" s="8" t="inlineStr">
        <is>
          <t>Steinbach Pistons request - donate Centennial Arena rink glass/stanchions to RM of La Broquerie and salvage rubber flooring</t>
        </is>
      </c>
      <c r="E1031" s="6" t="inlineStr">
        <is>
          <t>policy</t>
        </is>
      </c>
      <c r="F1031" s="6" t="inlineStr">
        <is>
          <t>No</t>
        </is>
      </c>
      <c r="G1031" s="6" t="inlineStr">
        <is>
          <t>Damian Penner</t>
        </is>
      </c>
      <c r="H1031" s="6" t="inlineStr">
        <is>
          <t>Yes</t>
        </is>
      </c>
      <c r="I1031" s="6" t="inlineStr">
        <is>
          <t>present</t>
        </is>
      </c>
      <c r="J1031" s="6" t="inlineStr">
        <is>
          <t>No</t>
        </is>
      </c>
      <c r="K1031" s="6" t="inlineStr">
        <is>
          <t>none</t>
        </is>
      </c>
      <c r="L1031" s="6" t="inlineStr">
        <is>
          <t>none</t>
        </is>
      </c>
      <c r="M1031" s="6" t="inlineStr">
        <is>
          <t>voice-unanimous</t>
        </is>
      </c>
      <c r="N1031" s="6" t="n">
        <v>0</v>
      </c>
      <c r="O1031" s="6" t="n">
        <v>0</v>
      </c>
      <c r="P1031" s="6" t="n"/>
      <c r="Q1031" s="6" t="n"/>
      <c r="R1031" s="6" t="n"/>
      <c r="S1031" s="15">
        <f>IF(OR(H1031&lt;&gt;"Yes",COUNT(N1031:R1031)=0),"",100*SUMPRODUCT(N1031:R1031/4,Weights!$B$2:$F$2)/SUMPRODUCT(--(N1031:R1031&lt;&gt;""),Weights!$B$2:$F$2))</f>
        <v/>
      </c>
      <c r="T1031" s="6">
        <f>IF(H1031&lt;&gt;"Yes","",IF(AND(N(N1031)&gt;=2,N(O1031)&gt;=2),"Yes","No"))</f>
        <v/>
      </c>
      <c r="U1031" s="6" t="inlineStr">
        <is>
          <t>high</t>
        </is>
      </c>
      <c r="V1031" s="6" t="inlineStr">
        <is>
          <t>high</t>
        </is>
      </c>
      <c r="W1031" s="6" t="inlineStr">
        <is>
          <t>No</t>
        </is>
      </c>
      <c r="X1031" s="8" t="inlineStr"/>
      <c r="Y1031" s="6" t="n">
        <v>0</v>
      </c>
      <c r="Z1031" s="8" t="inlineStr"/>
      <c r="AA1031" s="8" t="inlineStr">
        <is>
          <t>position: no speech; unrecorded voice vote; I 'Oh.' (00:43:08) is not speaking | reasons: no reasons stated</t>
        </is>
      </c>
      <c r="AB1031" s="6" t="inlineStr"/>
    </row>
    <row r="1032">
      <c r="A1032" s="6" t="inlineStr">
        <is>
          <t>2023-05-02</t>
        </is>
      </c>
      <c r="B1032" s="11" t="inlineStr">
        <is>
          <t>https://www.youtube.com/watch?v=NPVbq2MKVYg</t>
        </is>
      </c>
      <c r="C1032" s="6" t="inlineStr">
        <is>
          <t>18/19</t>
        </is>
      </c>
      <c r="D1032" s="8" t="inlineStr">
        <is>
          <t>Steinbach Pistons request - donate Centennial Arena rink glass/stanchions to RM of La Broquerie and salvage rubber flooring</t>
        </is>
      </c>
      <c r="E1032" s="6" t="inlineStr">
        <is>
          <t>policy</t>
        </is>
      </c>
      <c r="F1032" s="6" t="inlineStr">
        <is>
          <t>No</t>
        </is>
      </c>
      <c r="G1032" s="6" t="inlineStr">
        <is>
          <t>Jake Hiebert</t>
        </is>
      </c>
      <c r="H1032" s="6" t="inlineStr">
        <is>
          <t>Yes</t>
        </is>
      </c>
      <c r="I1032" s="6" t="inlineStr">
        <is>
          <t>present</t>
        </is>
      </c>
      <c r="J1032" s="6" t="inlineStr">
        <is>
          <t>No</t>
        </is>
      </c>
      <c r="K1032" s="6" t="inlineStr">
        <is>
          <t>none</t>
        </is>
      </c>
      <c r="L1032" s="6" t="inlineStr">
        <is>
          <t>none</t>
        </is>
      </c>
      <c r="M1032" s="6" t="inlineStr">
        <is>
          <t>voice-unanimous</t>
        </is>
      </c>
      <c r="N1032" s="6" t="n">
        <v>0</v>
      </c>
      <c r="O1032" s="6" t="n">
        <v>0</v>
      </c>
      <c r="P1032" s="6" t="n"/>
      <c r="Q1032" s="6" t="n"/>
      <c r="R1032" s="6" t="n"/>
      <c r="S1032" s="15">
        <f>IF(OR(H1032&lt;&gt;"Yes",COUNT(N1032:R1032)=0),"",100*SUMPRODUCT(N1032:R1032/4,Weights!$B$2:$F$2)/SUMPRODUCT(--(N1032:R1032&lt;&gt;""),Weights!$B$2:$F$2))</f>
        <v/>
      </c>
      <c r="T1032" s="6">
        <f>IF(H1032&lt;&gt;"Yes","",IF(AND(N(N1032)&gt;=2,N(O1032)&gt;=2),"Yes","No"))</f>
        <v/>
      </c>
      <c r="U1032" s="6" t="inlineStr">
        <is>
          <t>high</t>
        </is>
      </c>
      <c r="V1032" s="6" t="inlineStr">
        <is>
          <t>high</t>
        </is>
      </c>
      <c r="W1032" s="6" t="inlineStr">
        <is>
          <t>No</t>
        </is>
      </c>
      <c r="X1032" s="8" t="inlineStr"/>
      <c r="Y1032" s="6" t="n">
        <v>0</v>
      </c>
      <c r="Z1032" s="8" t="inlineStr"/>
      <c r="AA1032" s="8" t="inlineStr">
        <is>
          <t>position: no speech; unrecorded voice vote | reasons: no reasons stated</t>
        </is>
      </c>
      <c r="AB1032" s="6" t="inlineStr"/>
    </row>
    <row r="1033">
      <c r="A1033" s="6" t="inlineStr">
        <is>
          <t>2023-05-02</t>
        </is>
      </c>
      <c r="B1033" s="11" t="inlineStr">
        <is>
          <t>https://www.youtube.com/watch?v=NPVbq2MKVYg</t>
        </is>
      </c>
      <c r="C1033" s="6" t="inlineStr">
        <is>
          <t>18/19</t>
        </is>
      </c>
      <c r="D1033" s="8" t="inlineStr">
        <is>
          <t>Steinbach Pistons request - donate Centennial Arena rink glass/stanchions to RM of La Broquerie and salvage rubber flooring</t>
        </is>
      </c>
      <c r="E1033" s="6" t="inlineStr">
        <is>
          <t>policy</t>
        </is>
      </c>
      <c r="F1033" s="6" t="inlineStr">
        <is>
          <t>No</t>
        </is>
      </c>
      <c r="G1033" s="6" t="inlineStr">
        <is>
          <t>Susan Penner</t>
        </is>
      </c>
      <c r="H1033" s="6" t="inlineStr">
        <is>
          <t>Yes</t>
        </is>
      </c>
      <c r="I1033" s="6" t="inlineStr">
        <is>
          <t>present</t>
        </is>
      </c>
      <c r="J1033" s="6" t="inlineStr">
        <is>
          <t>Yes</t>
        </is>
      </c>
      <c r="K1033" s="6" t="inlineStr">
        <is>
          <t>mover</t>
        </is>
      </c>
      <c r="L1033" s="6" t="inlineStr">
        <is>
          <t>for</t>
        </is>
      </c>
      <c r="M1033" s="6" t="inlineStr">
        <is>
          <t>voice-unanimous</t>
        </is>
      </c>
      <c r="N1033" s="6" t="n">
        <v>4</v>
      </c>
      <c r="O1033" s="6" t="n">
        <v>3</v>
      </c>
      <c r="P1033" s="6" t="n">
        <v>3</v>
      </c>
      <c r="Q1033" s="6" t="n"/>
      <c r="R1033" s="6" t="n"/>
      <c r="S1033" s="15">
        <f>IF(OR(H1033&lt;&gt;"Yes",COUNT(N1033:R1033)=0),"",100*SUMPRODUCT(N1033:R1033/4,Weights!$B$2:$F$2)/SUMPRODUCT(--(N1033:R1033&lt;&gt;""),Weights!$B$2:$F$2))</f>
        <v/>
      </c>
      <c r="T1033" s="6">
        <f>IF(H1033&lt;&gt;"Yes","",IF(AND(N(N1033)&gt;=2,N(O1033)&gt;=2),"Yes","No"))</f>
        <v/>
      </c>
      <c r="U1033" s="6" t="inlineStr">
        <is>
          <t>high</t>
        </is>
      </c>
      <c r="V1033" s="6" t="inlineStr">
        <is>
          <t>high</t>
        </is>
      </c>
      <c r="W1033" s="6" t="inlineStr">
        <is>
          <t>No</t>
        </is>
      </c>
      <c r="X1033" s="8" t="inlineStr"/>
      <c r="Y1033" s="6" t="n">
        <v>3</v>
      </c>
      <c r="Z1033" s="8" t="inlineStr">
        <is>
          <t>[00:43:51] I think this is a really great initiative.
[00:43:51] first of all, it's really good to repurpose these materials because we wouldn't be able to use them anyways in the new facility, but it's just a really good neighborly gesture, particularly since the Pistons will be playing at Old Brokery.
[00:43:51] it's also, you know, has some economic value for La Broquerie as well, which I think is great.</t>
        </is>
      </c>
      <c r="AA1033" s="8" t="inlineStr">
        <is>
          <t>position: moved; 'really great initiative' | reasons: materials unusable in the new facility, neighbourly gesture, Pistons relocating there, economic value to La Broquerie | independence: own assessment of costs/benefits</t>
        </is>
      </c>
      <c r="AB1033" s="11" t="inlineStr">
        <is>
          <t>https://www.youtube.com/watch?v=NPVbq2MKVYg&amp;t=2631s</t>
        </is>
      </c>
    </row>
    <row r="1034">
      <c r="A1034" s="6" t="inlineStr">
        <is>
          <t>2023-05-02</t>
        </is>
      </c>
      <c r="B1034" s="11" t="inlineStr">
        <is>
          <t>https://www.youtube.com/watch?v=NPVbq2MKVYg</t>
        </is>
      </c>
      <c r="C1034" s="6" t="inlineStr">
        <is>
          <t>18/19</t>
        </is>
      </c>
      <c r="D1034" s="8" t="inlineStr">
        <is>
          <t>Steinbach Pistons request - donate Centennial Arena rink glass/stanchions to RM of La Broquerie and salvage rubber flooring</t>
        </is>
      </c>
      <c r="E1034" s="6" t="inlineStr">
        <is>
          <t>policy</t>
        </is>
      </c>
      <c r="F1034" s="6" t="inlineStr">
        <is>
          <t>No</t>
        </is>
      </c>
      <c r="G1034" s="6" t="inlineStr">
        <is>
          <t>Michael Zwaagstra</t>
        </is>
      </c>
      <c r="H1034" s="6" t="inlineStr">
        <is>
          <t>Yes</t>
        </is>
      </c>
      <c r="I1034" s="6" t="inlineStr">
        <is>
          <t>present</t>
        </is>
      </c>
      <c r="J1034" s="6" t="inlineStr">
        <is>
          <t>Yes</t>
        </is>
      </c>
      <c r="K1034" s="6" t="inlineStr">
        <is>
          <t>seconder</t>
        </is>
      </c>
      <c r="L1034" s="6" t="inlineStr">
        <is>
          <t>for</t>
        </is>
      </c>
      <c r="M1034" s="6" t="inlineStr">
        <is>
          <t>voice-unanimous</t>
        </is>
      </c>
      <c r="N1034" s="6" t="n">
        <v>3</v>
      </c>
      <c r="O1034" s="6" t="n">
        <v>3</v>
      </c>
      <c r="P1034" s="6" t="n">
        <v>3</v>
      </c>
      <c r="Q1034" s="6" t="n"/>
      <c r="R1034" s="6" t="n"/>
      <c r="S1034" s="15">
        <f>IF(OR(H1034&lt;&gt;"Yes",COUNT(N1034:R1034)=0),"",100*SUMPRODUCT(N1034:R1034/4,Weights!$B$2:$F$2)/SUMPRODUCT(--(N1034:R1034&lt;&gt;""),Weights!$B$2:$F$2))</f>
        <v/>
      </c>
      <c r="T1034" s="6">
        <f>IF(H1034&lt;&gt;"Yes","",IF(AND(N(N1034)&gt;=2,N(O1034)&gt;=2),"Yes","No"))</f>
        <v/>
      </c>
      <c r="U1034" s="6" t="inlineStr">
        <is>
          <t>high</t>
        </is>
      </c>
      <c r="V1034" s="6" t="inlineStr">
        <is>
          <t>high</t>
        </is>
      </c>
      <c r="W1034" s="6" t="inlineStr">
        <is>
          <t>No</t>
        </is>
      </c>
      <c r="X1034" s="8" t="inlineStr"/>
      <c r="Y1034" s="6" t="n">
        <v>2</v>
      </c>
      <c r="Z1034" s="8" t="inlineStr">
        <is>
          <t>[00:44:29] One of our priorities as a council is regional relationships. And this is a prime example of that.
[00:44:29] And so this is just a great example of something simple that improves relationships between municipalities.</t>
        </is>
      </c>
      <c r="AA1034" s="8" t="inlineStr">
        <is>
          <t>position: seconded; clearly favourable | reasons: fits council's regional-relationships priority; reciprocity with La Broquerie hosting the Pistons | independence: own framing in terms of council priorities</t>
        </is>
      </c>
      <c r="AB1034" s="11" t="inlineStr">
        <is>
          <t>https://www.youtube.com/watch?v=NPVbq2MKVYg&amp;t=2669s</t>
        </is>
      </c>
    </row>
    <row r="1035">
      <c r="A1035" s="6" t="inlineStr">
        <is>
          <t>2023-05-02</t>
        </is>
      </c>
      <c r="B1035" s="11" t="inlineStr">
        <is>
          <t>https://www.youtube.com/watch?v=NPVbq2MKVYg</t>
        </is>
      </c>
      <c r="C1035" s="6" t="inlineStr">
        <is>
          <t>18/19</t>
        </is>
      </c>
      <c r="D1035" s="8" t="inlineStr">
        <is>
          <t>Steinbach Pistons request - donate Centennial Arena rink glass/stanchions to RM of La Broquerie and salvage rubber flooring</t>
        </is>
      </c>
      <c r="E1035" s="6" t="inlineStr">
        <is>
          <t>policy</t>
        </is>
      </c>
      <c r="F1035" s="6" t="inlineStr">
        <is>
          <t>No</t>
        </is>
      </c>
      <c r="G1035" s="6" t="inlineStr">
        <is>
          <t>Bill Hiebert</t>
        </is>
      </c>
      <c r="H1035" s="6" t="inlineStr">
        <is>
          <t>Yes</t>
        </is>
      </c>
      <c r="I1035" s="6" t="inlineStr">
        <is>
          <t>present</t>
        </is>
      </c>
      <c r="J1035" s="6" t="inlineStr">
        <is>
          <t>No</t>
        </is>
      </c>
      <c r="K1035" s="6" t="inlineStr">
        <is>
          <t>none</t>
        </is>
      </c>
      <c r="L1035" s="6" t="inlineStr">
        <is>
          <t>none</t>
        </is>
      </c>
      <c r="M1035" s="6" t="inlineStr">
        <is>
          <t>voice-unanimous</t>
        </is>
      </c>
      <c r="N1035" s="6" t="n">
        <v>0</v>
      </c>
      <c r="O1035" s="6" t="n">
        <v>0</v>
      </c>
      <c r="P1035" s="6" t="n"/>
      <c r="Q1035" s="6" t="n"/>
      <c r="R1035" s="6" t="n"/>
      <c r="S1035" s="15">
        <f>IF(OR(H1035&lt;&gt;"Yes",COUNT(N1035:R1035)=0),"",100*SUMPRODUCT(N1035:R1035/4,Weights!$B$2:$F$2)/SUMPRODUCT(--(N1035:R1035&lt;&gt;""),Weights!$B$2:$F$2))</f>
        <v/>
      </c>
      <c r="T1035" s="6">
        <f>IF(H1035&lt;&gt;"Yes","",IF(AND(N(N1035)&gt;=2,N(O1035)&gt;=2),"Yes","No"))</f>
        <v/>
      </c>
      <c r="U1035" s="6" t="inlineStr">
        <is>
          <t>high</t>
        </is>
      </c>
      <c r="V1035" s="6" t="inlineStr">
        <is>
          <t>high</t>
        </is>
      </c>
      <c r="W1035" s="6" t="inlineStr">
        <is>
          <t>No</t>
        </is>
      </c>
      <c r="X1035" s="8" t="inlineStr"/>
      <c r="Y1035" s="6" t="n">
        <v>0</v>
      </c>
      <c r="Z1035" s="8" t="inlineStr"/>
      <c r="AA1035" s="8" t="inlineStr">
        <is>
          <t>position: no speech; unrecorded voice vote | reasons: no reasons stated</t>
        </is>
      </c>
      <c r="AB1035" s="6" t="inlineStr"/>
    </row>
    <row r="1036">
      <c r="A1036" s="6" t="inlineStr">
        <is>
          <t>2023-05-02</t>
        </is>
      </c>
      <c r="B1036" s="11" t="inlineStr">
        <is>
          <t>https://www.youtube.com/watch?v=NPVbq2MKVYg</t>
        </is>
      </c>
      <c r="C1036" s="6" t="inlineStr">
        <is>
          <t>18/19</t>
        </is>
      </c>
      <c r="D1036" s="8" t="inlineStr">
        <is>
          <t>Steinbach Pistons request - donate Centennial Arena rink glass/stanchions to RM of La Broquerie and salvage rubber flooring</t>
        </is>
      </c>
      <c r="E1036" s="6" t="inlineStr">
        <is>
          <t>policy</t>
        </is>
      </c>
      <c r="F1036" s="6" t="inlineStr">
        <is>
          <t>No</t>
        </is>
      </c>
      <c r="G1036" s="6" t="inlineStr">
        <is>
          <t>Mayor Earl Funk</t>
        </is>
      </c>
      <c r="H1036" s="6" t="inlineStr">
        <is>
          <t>Yes</t>
        </is>
      </c>
      <c r="I1036" s="6" t="inlineStr">
        <is>
          <t>present (chair)</t>
        </is>
      </c>
      <c r="J1036" s="6" t="inlineStr">
        <is>
          <t>Yes</t>
        </is>
      </c>
      <c r="K1036" s="6" t="inlineStr">
        <is>
          <t>none</t>
        </is>
      </c>
      <c r="L1036" s="6" t="inlineStr">
        <is>
          <t>for</t>
        </is>
      </c>
      <c r="M1036" s="6" t="inlineStr">
        <is>
          <t>voice-unanimous</t>
        </is>
      </c>
      <c r="N1036" s="6" t="n">
        <v>3</v>
      </c>
      <c r="O1036" s="6" t="n">
        <v>3</v>
      </c>
      <c r="P1036" s="6" t="n">
        <v>3</v>
      </c>
      <c r="Q1036" s="6" t="n"/>
      <c r="R1036" s="6" t="n">
        <v>2</v>
      </c>
      <c r="S1036" s="15">
        <f>IF(OR(H1036&lt;&gt;"Yes",COUNT(N1036:R1036)=0),"",100*SUMPRODUCT(N1036:R1036/4,Weights!$B$2:$F$2)/SUMPRODUCT(--(N1036:R1036&lt;&gt;""),Weights!$B$2:$F$2))</f>
        <v/>
      </c>
      <c r="T1036" s="6">
        <f>IF(H1036&lt;&gt;"Yes","",IF(AND(N(N1036)&gt;=2,N(O1036)&gt;=2),"Yes","No"))</f>
        <v/>
      </c>
      <c r="U1036" s="6" t="inlineStr">
        <is>
          <t>high</t>
        </is>
      </c>
      <c r="V1036" s="6" t="inlineStr">
        <is>
          <t>high</t>
        </is>
      </c>
      <c r="W1036" s="6" t="inlineStr">
        <is>
          <t>No</t>
        </is>
      </c>
      <c r="X1036" s="8" t="inlineStr"/>
      <c r="Y1036" s="6" t="n">
        <v>3</v>
      </c>
      <c r="Z1036" s="8" t="inlineStr">
        <is>
          <t>[00:45:03] Yes, Council, I agree. I think this is a great partnership. It falls right in line with one of our priorities like we talked.
[00:46:09] This is a significant donation when you look at the— that it could be valued up to $65,000.
[00:46:09] But what I like about this is how it fits in with our priorities that we've set for this term. And I think it's a goodwill gesture.</t>
        </is>
      </c>
      <c r="AA1036" s="8" t="inlineStr">
        <is>
          <t>position: agrees it is a great partnership | reasons: fits council priorities; materials not reusable; acknowledges the donation's value | independence: own assessment | flexibility: takes up the staff valuation and acknowledges the donation is significant</t>
        </is>
      </c>
      <c r="AB1036" s="11" t="inlineStr">
        <is>
          <t>https://www.youtube.com/watch?v=NPVbq2MKVYg&amp;t=2703s</t>
        </is>
      </c>
    </row>
    <row r="1037">
      <c r="A1037" s="6" t="inlineStr">
        <is>
          <t>2023-05-16</t>
        </is>
      </c>
      <c r="B1037" s="11" t="inlineStr">
        <is>
          <t>https://www.youtube.com/watch?v=LbgUPxnWDq8</t>
        </is>
      </c>
      <c r="C1037" s="6" t="inlineStr">
        <is>
          <t>8</t>
        </is>
      </c>
      <c r="D1037" s="8" t="inlineStr">
        <is>
          <t>By-Law 2224 3rd reading - plan of works, No. 2 lift station (330 Loewen Blvd)</t>
        </is>
      </c>
      <c r="E1037" s="6" t="inlineStr">
        <is>
          <t>infrastructure</t>
        </is>
      </c>
      <c r="F1037" s="6" t="inlineStr">
        <is>
          <t>No</t>
        </is>
      </c>
      <c r="G1037" s="6" t="inlineStr">
        <is>
          <t>Jake Hiebert</t>
        </is>
      </c>
      <c r="H1037" s="6" t="inlineStr">
        <is>
          <t>Yes</t>
        </is>
      </c>
      <c r="I1037" s="6" t="inlineStr">
        <is>
          <t>present</t>
        </is>
      </c>
      <c r="J1037" s="6" t="inlineStr">
        <is>
          <t>No</t>
        </is>
      </c>
      <c r="K1037" s="6" t="inlineStr">
        <is>
          <t>none</t>
        </is>
      </c>
      <c r="L1037" s="6" t="inlineStr">
        <is>
          <t>none</t>
        </is>
      </c>
      <c r="M1037" s="6" t="inlineStr">
        <is>
          <t>voice-unanimous</t>
        </is>
      </c>
      <c r="N1037" s="6" t="n">
        <v>0</v>
      </c>
      <c r="O1037" s="6" t="n">
        <v>0</v>
      </c>
      <c r="P1037" s="6" t="n"/>
      <c r="Q1037" s="6" t="n"/>
      <c r="R1037" s="6" t="n"/>
      <c r="S1037" s="15">
        <f>IF(OR(H1037&lt;&gt;"Yes",COUNT(N1037:R1037)=0),"",100*SUMPRODUCT(N1037:R1037/4,Weights!$B$2:$F$2)/SUMPRODUCT(--(N1037:R1037&lt;&gt;""),Weights!$B$2:$F$2))</f>
        <v/>
      </c>
      <c r="T1037" s="6">
        <f>IF(H1037&lt;&gt;"Yes","",IF(AND(N(N1037)&gt;=2,N(O1037)&gt;=2),"Yes","No"))</f>
        <v/>
      </c>
      <c r="U1037" s="6" t="inlineStr">
        <is>
          <t>medium</t>
        </is>
      </c>
      <c r="V1037" s="6" t="inlineStr">
        <is>
          <t>high</t>
        </is>
      </c>
      <c r="W1037" s="6" t="inlineStr">
        <is>
          <t>No</t>
        </is>
      </c>
      <c r="X1037" s="8" t="inlineStr"/>
      <c r="Y1037" s="6" t="n">
        <v>0</v>
      </c>
      <c r="Z1037" s="8" t="inlineStr"/>
      <c r="AA1037" s="8" t="inlineStr">
        <is>
          <t>position: unrecorded unanimous voice vote with no speech = 0 | reasons: no statement on the merits</t>
        </is>
      </c>
      <c r="AB1037" s="6" t="inlineStr"/>
    </row>
    <row r="1038">
      <c r="A1038" s="6" t="inlineStr">
        <is>
          <t>2023-05-16</t>
        </is>
      </c>
      <c r="B1038" s="11" t="inlineStr">
        <is>
          <t>https://www.youtube.com/watch?v=LbgUPxnWDq8</t>
        </is>
      </c>
      <c r="C1038" s="6" t="inlineStr">
        <is>
          <t>8</t>
        </is>
      </c>
      <c r="D1038" s="8" t="inlineStr">
        <is>
          <t>By-Law 2224 3rd reading - plan of works, No. 2 lift station (330 Loewen Blvd)</t>
        </is>
      </c>
      <c r="E1038" s="6" t="inlineStr">
        <is>
          <t>infrastructure</t>
        </is>
      </c>
      <c r="F1038" s="6" t="inlineStr">
        <is>
          <t>No</t>
        </is>
      </c>
      <c r="G1038" s="6" t="inlineStr">
        <is>
          <t>Bill Hiebert</t>
        </is>
      </c>
      <c r="H1038" s="6" t="inlineStr">
        <is>
          <t>Yes</t>
        </is>
      </c>
      <c r="I1038" s="6" t="inlineStr">
        <is>
          <t>present</t>
        </is>
      </c>
      <c r="J1038" s="6" t="inlineStr">
        <is>
          <t>No</t>
        </is>
      </c>
      <c r="K1038" s="6" t="inlineStr">
        <is>
          <t>none</t>
        </is>
      </c>
      <c r="L1038" s="6" t="inlineStr">
        <is>
          <t>none</t>
        </is>
      </c>
      <c r="M1038" s="6" t="inlineStr">
        <is>
          <t>voice-unanimous</t>
        </is>
      </c>
      <c r="N1038" s="6" t="n">
        <v>0</v>
      </c>
      <c r="O1038" s="6" t="n">
        <v>0</v>
      </c>
      <c r="P1038" s="6" t="n"/>
      <c r="Q1038" s="6" t="n"/>
      <c r="R1038" s="6" t="n"/>
      <c r="S1038" s="15">
        <f>IF(OR(H1038&lt;&gt;"Yes",COUNT(N1038:R1038)=0),"",100*SUMPRODUCT(N1038:R1038/4,Weights!$B$2:$F$2)/SUMPRODUCT(--(N1038:R1038&lt;&gt;""),Weights!$B$2:$F$2))</f>
        <v/>
      </c>
      <c r="T1038" s="6">
        <f>IF(H1038&lt;&gt;"Yes","",IF(AND(N(N1038)&gt;=2,N(O1038)&gt;=2),"Yes","No"))</f>
        <v/>
      </c>
      <c r="U1038" s="6" t="inlineStr">
        <is>
          <t>high</t>
        </is>
      </c>
      <c r="V1038" s="6" t="inlineStr">
        <is>
          <t>high</t>
        </is>
      </c>
      <c r="W1038" s="6" t="inlineStr">
        <is>
          <t>No</t>
        </is>
      </c>
      <c r="X1038" s="8" t="inlineStr"/>
      <c r="Y1038" s="6" t="n">
        <v>0</v>
      </c>
      <c r="Z1038" s="8" t="inlineStr"/>
      <c r="AA1038" s="8" t="inlineStr">
        <is>
          <t>position: unrecorded unanimous voice vote with no speech = 0 | reasons: no statement on the merits</t>
        </is>
      </c>
      <c r="AB1038" s="6" t="inlineStr"/>
    </row>
    <row r="1039">
      <c r="A1039" s="6" t="inlineStr">
        <is>
          <t>2023-05-16</t>
        </is>
      </c>
      <c r="B1039" s="11" t="inlineStr">
        <is>
          <t>https://www.youtube.com/watch?v=LbgUPxnWDq8</t>
        </is>
      </c>
      <c r="C1039" s="6" t="inlineStr">
        <is>
          <t>8</t>
        </is>
      </c>
      <c r="D1039" s="8" t="inlineStr">
        <is>
          <t>By-Law 2224 3rd reading - plan of works, No. 2 lift station (330 Loewen Blvd)</t>
        </is>
      </c>
      <c r="E1039" s="6" t="inlineStr">
        <is>
          <t>infrastructure</t>
        </is>
      </c>
      <c r="F1039" s="6" t="inlineStr">
        <is>
          <t>No</t>
        </is>
      </c>
      <c r="G1039" s="6" t="inlineStr">
        <is>
          <t>Susan Penner</t>
        </is>
      </c>
      <c r="H1039" s="6" t="inlineStr">
        <is>
          <t>No</t>
        </is>
      </c>
      <c r="I1039" s="6" t="inlineStr">
        <is>
          <t>absent</t>
        </is>
      </c>
      <c r="J1039" s="6" t="inlineStr">
        <is>
          <t>No</t>
        </is>
      </c>
      <c r="K1039" s="6" t="inlineStr"/>
      <c r="L1039" s="6" t="inlineStr"/>
      <c r="M1039" s="6" t="inlineStr"/>
      <c r="N1039" s="6" t="n"/>
      <c r="O1039" s="6" t="n"/>
      <c r="P1039" s="6" t="n"/>
      <c r="Q1039" s="6" t="n"/>
      <c r="R1039" s="6" t="n"/>
      <c r="S1039" s="15">
        <f>IF(OR(H1039&lt;&gt;"Yes",COUNT(N1039:R1039)=0),"",100*SUMPRODUCT(N1039:R1039/4,Weights!$B$2:$F$2)/SUMPRODUCT(--(N1039:R1039&lt;&gt;""),Weights!$B$2:$F$2))</f>
        <v/>
      </c>
      <c r="T1039" s="6">
        <f>IF(H1039&lt;&gt;"Yes","",IF(AND(N(N1039)&gt;=2,N(O1039)&gt;=2),"Yes","No"))</f>
        <v/>
      </c>
      <c r="U1039" s="6" t="inlineStr"/>
      <c r="V1039" s="6" t="inlineStr"/>
      <c r="W1039" s="6" t="inlineStr">
        <is>
          <t>No</t>
        </is>
      </c>
      <c r="X1039" s="8" t="inlineStr"/>
      <c r="Y1039" s="6" t="n">
        <v>0</v>
      </c>
      <c r="Z1039" s="8" t="inlineStr"/>
      <c r="AA1039" s="8" t="inlineStr"/>
      <c r="AB1039" s="6" t="inlineStr"/>
    </row>
    <row r="1040">
      <c r="A1040" s="6" t="inlineStr">
        <is>
          <t>2023-05-16</t>
        </is>
      </c>
      <c r="B1040" s="11" t="inlineStr">
        <is>
          <t>https://www.youtube.com/watch?v=LbgUPxnWDq8</t>
        </is>
      </c>
      <c r="C1040" s="6" t="inlineStr">
        <is>
          <t>8</t>
        </is>
      </c>
      <c r="D1040" s="8" t="inlineStr">
        <is>
          <t>By-Law 2224 3rd reading - plan of works, No. 2 lift station (330 Loewen Blvd)</t>
        </is>
      </c>
      <c r="E1040" s="6" t="inlineStr">
        <is>
          <t>infrastructure</t>
        </is>
      </c>
      <c r="F1040" s="6" t="inlineStr">
        <is>
          <t>No</t>
        </is>
      </c>
      <c r="G1040" s="6" t="inlineStr">
        <is>
          <t>Damian Penner</t>
        </is>
      </c>
      <c r="H1040" s="6" t="inlineStr">
        <is>
          <t>Yes</t>
        </is>
      </c>
      <c r="I1040" s="6" t="inlineStr">
        <is>
          <t>present</t>
        </is>
      </c>
      <c r="J1040" s="6" t="inlineStr">
        <is>
          <t>Yes</t>
        </is>
      </c>
      <c r="K1040" s="6" t="inlineStr">
        <is>
          <t>mover</t>
        </is>
      </c>
      <c r="L1040" s="6" t="inlineStr">
        <is>
          <t>for</t>
        </is>
      </c>
      <c r="M1040" s="6" t="inlineStr">
        <is>
          <t>voice-unanimous</t>
        </is>
      </c>
      <c r="N1040" s="6" t="n">
        <v>4</v>
      </c>
      <c r="O1040" s="6" t="n">
        <v>2</v>
      </c>
      <c r="P1040" s="6" t="n">
        <v>2</v>
      </c>
      <c r="Q1040" s="6" t="n"/>
      <c r="R1040" s="6" t="n"/>
      <c r="S1040" s="15">
        <f>IF(OR(H1040&lt;&gt;"Yes",COUNT(N1040:R1040)=0),"",100*SUMPRODUCT(N1040:R1040/4,Weights!$B$2:$F$2)/SUMPRODUCT(--(N1040:R1040&lt;&gt;""),Weights!$B$2:$F$2))</f>
        <v/>
      </c>
      <c r="T1040" s="6">
        <f>IF(H1040&lt;&gt;"Yes","",IF(AND(N(N1040)&gt;=2,N(O1040)&gt;=2),"Yes","No"))</f>
        <v/>
      </c>
      <c r="U1040" s="6" t="inlineStr">
        <is>
          <t>high</t>
        </is>
      </c>
      <c r="V1040" s="6" t="inlineStr">
        <is>
          <t>high</t>
        </is>
      </c>
      <c r="W1040" s="6" t="inlineStr">
        <is>
          <t>No</t>
        </is>
      </c>
      <c r="X1040" s="8" t="inlineStr"/>
      <c r="Y1040" s="6" t="n">
        <v>1</v>
      </c>
      <c r="Z1040" s="8" t="inlineStr">
        <is>
          <t>[00:07:31] Uh, thank you, Mr. Mayor. This is more or less an administrative, uh, action to make sure that the plan of works is an appropriate reflection of the property that is being used.</t>
        </is>
      </c>
      <c r="AA1040" s="8" t="inlineStr">
        <is>
          <t>position: mover; frames the reading as a necessary administrative step | reasons: one relevant reason (plan of works must reflect the property used) with a partial link to the decision | independence: his own short characterization of the by-law, no deference cue</t>
        </is>
      </c>
      <c r="AB1040" s="11" t="inlineStr">
        <is>
          <t>https://www.youtube.com/watch?v=LbgUPxnWDq8&amp;t=451s</t>
        </is>
      </c>
    </row>
    <row r="1041">
      <c r="A1041" s="6" t="inlineStr">
        <is>
          <t>2023-05-16</t>
        </is>
      </c>
      <c r="B1041" s="11" t="inlineStr">
        <is>
          <t>https://www.youtube.com/watch?v=LbgUPxnWDq8</t>
        </is>
      </c>
      <c r="C1041" s="6" t="inlineStr">
        <is>
          <t>8</t>
        </is>
      </c>
      <c r="D1041" s="8" t="inlineStr">
        <is>
          <t>By-Law 2224 3rd reading - plan of works, No. 2 lift station (330 Loewen Blvd)</t>
        </is>
      </c>
      <c r="E1041" s="6" t="inlineStr">
        <is>
          <t>infrastructure</t>
        </is>
      </c>
      <c r="F1041" s="6" t="inlineStr">
        <is>
          <t>No</t>
        </is>
      </c>
      <c r="G1041" s="6" t="inlineStr">
        <is>
          <t>Michael Zwaagstra</t>
        </is>
      </c>
      <c r="H1041" s="6" t="inlineStr">
        <is>
          <t>Yes</t>
        </is>
      </c>
      <c r="I1041" s="6" t="inlineStr">
        <is>
          <t>present</t>
        </is>
      </c>
      <c r="J1041" s="6" t="inlineStr">
        <is>
          <t>No</t>
        </is>
      </c>
      <c r="K1041" s="6" t="inlineStr">
        <is>
          <t>seconder</t>
        </is>
      </c>
      <c r="L1041" s="6" t="inlineStr">
        <is>
          <t>none</t>
        </is>
      </c>
      <c r="M1041" s="6" t="inlineStr">
        <is>
          <t>voice-unanimous</t>
        </is>
      </c>
      <c r="N1041" s="6" t="n">
        <v>2</v>
      </c>
      <c r="O1041" s="6" t="n">
        <v>0</v>
      </c>
      <c r="P1041" s="6" t="n"/>
      <c r="Q1041" s="6" t="n"/>
      <c r="R1041" s="6" t="n"/>
      <c r="S1041" s="15">
        <f>IF(OR(H1041&lt;&gt;"Yes",COUNT(N1041:R1041)=0),"",100*SUMPRODUCT(N1041:R1041/4,Weights!$B$2:$F$2)/SUMPRODUCT(--(N1041:R1041&lt;&gt;""),Weights!$B$2:$F$2))</f>
        <v/>
      </c>
      <c r="T1041" s="6">
        <f>IF(H1041&lt;&gt;"Yes","",IF(AND(N(N1041)&gt;=2,N(O1041)&gt;=2),"Yes","No"))</f>
        <v/>
      </c>
      <c r="U1041" s="6" t="inlineStr">
        <is>
          <t>high</t>
        </is>
      </c>
      <c r="V1041" s="6" t="inlineStr">
        <is>
          <t>high</t>
        </is>
      </c>
      <c r="W1041" s="6" t="inlineStr">
        <is>
          <t>No</t>
        </is>
      </c>
      <c r="X1041" s="8" t="inlineStr"/>
      <c r="Y1041" s="6" t="n">
        <v>0</v>
      </c>
      <c r="Z1041" s="8" t="inlineStr"/>
      <c r="AA1041" s="8" t="inlineStr">
        <is>
          <t>position: seconding only = 2 | reasons: no statement on the merits; F turn 00:07:10 'Oh, sorry, I'm looking— I apologize.' is procedural confusion, not merits</t>
        </is>
      </c>
      <c r="AB1041" s="6" t="inlineStr"/>
    </row>
    <row r="1042">
      <c r="A1042" s="6" t="inlineStr">
        <is>
          <t>2023-05-16</t>
        </is>
      </c>
      <c r="B1042" s="11" t="inlineStr">
        <is>
          <t>https://www.youtube.com/watch?v=LbgUPxnWDq8</t>
        </is>
      </c>
      <c r="C1042" s="6" t="inlineStr">
        <is>
          <t>8</t>
        </is>
      </c>
      <c r="D1042" s="8" t="inlineStr">
        <is>
          <t>By-Law 2224 3rd reading - plan of works, No. 2 lift station (330 Loewen Blvd)</t>
        </is>
      </c>
      <c r="E1042" s="6" t="inlineStr">
        <is>
          <t>infrastructure</t>
        </is>
      </c>
      <c r="F1042" s="6" t="inlineStr">
        <is>
          <t>No</t>
        </is>
      </c>
      <c r="G1042" s="6" t="inlineStr">
        <is>
          <t>Jac Siemens</t>
        </is>
      </c>
      <c r="H1042" s="6" t="inlineStr">
        <is>
          <t>Yes</t>
        </is>
      </c>
      <c r="I1042" s="6" t="inlineStr">
        <is>
          <t>present</t>
        </is>
      </c>
      <c r="J1042" s="6" t="inlineStr">
        <is>
          <t>No</t>
        </is>
      </c>
      <c r="K1042" s="6" t="inlineStr">
        <is>
          <t>none</t>
        </is>
      </c>
      <c r="L1042" s="6" t="inlineStr">
        <is>
          <t>none</t>
        </is>
      </c>
      <c r="M1042" s="6" t="inlineStr">
        <is>
          <t>voice-unanimous</t>
        </is>
      </c>
      <c r="N1042" s="6" t="n">
        <v>0</v>
      </c>
      <c r="O1042" s="6" t="n">
        <v>0</v>
      </c>
      <c r="P1042" s="6" t="n"/>
      <c r="Q1042" s="6" t="n"/>
      <c r="R1042" s="6" t="n"/>
      <c r="S1042" s="15">
        <f>IF(OR(H1042&lt;&gt;"Yes",COUNT(N1042:R1042)=0),"",100*SUMPRODUCT(N1042:R1042/4,Weights!$B$2:$F$2)/SUMPRODUCT(--(N1042:R1042&lt;&gt;""),Weights!$B$2:$F$2))</f>
        <v/>
      </c>
      <c r="T1042" s="6">
        <f>IF(H1042&lt;&gt;"Yes","",IF(AND(N(N1042)&gt;=2,N(O1042)&gt;=2),"Yes","No"))</f>
        <v/>
      </c>
      <c r="U1042" s="6" t="inlineStr">
        <is>
          <t>high</t>
        </is>
      </c>
      <c r="V1042" s="6" t="inlineStr">
        <is>
          <t>high</t>
        </is>
      </c>
      <c r="W1042" s="6" t="inlineStr">
        <is>
          <t>No</t>
        </is>
      </c>
      <c r="X1042" s="8" t="inlineStr"/>
      <c r="Y1042" s="6" t="n">
        <v>0</v>
      </c>
      <c r="Z1042" s="8" t="inlineStr"/>
      <c r="AA1042" s="8" t="inlineStr">
        <is>
          <t>position: unrecorded unanimous voice vote with no speech = 0 | reasons: no statement on the merits; D 00:07:42 'Okay.' is a non-substantive interjection</t>
        </is>
      </c>
      <c r="AB1042" s="6" t="inlineStr"/>
    </row>
    <row r="1043">
      <c r="A1043" s="6" t="inlineStr">
        <is>
          <t>2023-05-16</t>
        </is>
      </c>
      <c r="B1043" s="11" t="inlineStr">
        <is>
          <t>https://www.youtube.com/watch?v=LbgUPxnWDq8</t>
        </is>
      </c>
      <c r="C1043" s="6" t="inlineStr">
        <is>
          <t>9/10</t>
        </is>
      </c>
      <c r="D1043" s="8" t="inlineStr">
        <is>
          <t>By-Law 2225 2nd &amp; 3rd reading - 2023 realty and education tax levy</t>
        </is>
      </c>
      <c r="E1043" s="6" t="inlineStr">
        <is>
          <t>budget</t>
        </is>
      </c>
      <c r="F1043" s="6" t="inlineStr">
        <is>
          <t>No</t>
        </is>
      </c>
      <c r="G1043" s="6" t="inlineStr">
        <is>
          <t>Jake Hiebert</t>
        </is>
      </c>
      <c r="H1043" s="6" t="inlineStr">
        <is>
          <t>Yes</t>
        </is>
      </c>
      <c r="I1043" s="6" t="inlineStr">
        <is>
          <t>present</t>
        </is>
      </c>
      <c r="J1043" s="6" t="inlineStr">
        <is>
          <t>No</t>
        </is>
      </c>
      <c r="K1043" s="6" t="inlineStr">
        <is>
          <t>seconder</t>
        </is>
      </c>
      <c r="L1043" s="6" t="inlineStr">
        <is>
          <t>none</t>
        </is>
      </c>
      <c r="M1043" s="6" t="inlineStr">
        <is>
          <t>voice-unanimous</t>
        </is>
      </c>
      <c r="N1043" s="6" t="n">
        <v>2</v>
      </c>
      <c r="O1043" s="6" t="n">
        <v>0</v>
      </c>
      <c r="P1043" s="6" t="n"/>
      <c r="Q1043" s="6" t="n"/>
      <c r="R1043" s="6" t="n"/>
      <c r="S1043" s="15">
        <f>IF(OR(H1043&lt;&gt;"Yes",COUNT(N1043:R1043)=0),"",100*SUMPRODUCT(N1043:R1043/4,Weights!$B$2:$F$2)/SUMPRODUCT(--(N1043:R1043&lt;&gt;""),Weights!$B$2:$F$2))</f>
        <v/>
      </c>
      <c r="T1043" s="6">
        <f>IF(H1043&lt;&gt;"Yes","",IF(AND(N(N1043)&gt;=2,N(O1043)&gt;=2),"Yes","No"))</f>
        <v/>
      </c>
      <c r="U1043" s="6" t="inlineStr">
        <is>
          <t>medium</t>
        </is>
      </c>
      <c r="V1043" s="6" t="inlineStr">
        <is>
          <t>high</t>
        </is>
      </c>
      <c r="W1043" s="6" t="inlineStr">
        <is>
          <t>No</t>
        </is>
      </c>
      <c r="X1043" s="8" t="inlineStr"/>
      <c r="Y1043" s="6" t="n">
        <v>0</v>
      </c>
      <c r="Z1043" s="8" t="inlineStr"/>
      <c r="AA1043" s="8" t="inlineStr">
        <is>
          <t>position: seconded 2nd reading (R23-095) only = 2 | reasons: no statement on the merits</t>
        </is>
      </c>
      <c r="AB1043" s="6" t="inlineStr"/>
    </row>
    <row r="1044">
      <c r="A1044" s="6" t="inlineStr">
        <is>
          <t>2023-05-16</t>
        </is>
      </c>
      <c r="B1044" s="11" t="inlineStr">
        <is>
          <t>https://www.youtube.com/watch?v=LbgUPxnWDq8</t>
        </is>
      </c>
      <c r="C1044" s="6" t="inlineStr">
        <is>
          <t>9/10</t>
        </is>
      </c>
      <c r="D1044" s="8" t="inlineStr">
        <is>
          <t>By-Law 2225 2nd &amp; 3rd reading - 2023 realty and education tax levy</t>
        </is>
      </c>
      <c r="E1044" s="6" t="inlineStr">
        <is>
          <t>budget</t>
        </is>
      </c>
      <c r="F1044" s="6" t="inlineStr">
        <is>
          <t>No</t>
        </is>
      </c>
      <c r="G1044" s="6" t="inlineStr">
        <is>
          <t>Bill Hiebert</t>
        </is>
      </c>
      <c r="H1044" s="6" t="inlineStr">
        <is>
          <t>Yes</t>
        </is>
      </c>
      <c r="I1044" s="6" t="inlineStr">
        <is>
          <t>present</t>
        </is>
      </c>
      <c r="J1044" s="6" t="inlineStr">
        <is>
          <t>No</t>
        </is>
      </c>
      <c r="K1044" s="6" t="inlineStr">
        <is>
          <t>mover</t>
        </is>
      </c>
      <c r="L1044" s="6" t="inlineStr">
        <is>
          <t>none</t>
        </is>
      </c>
      <c r="M1044" s="6" t="inlineStr">
        <is>
          <t>voice-unanimous</t>
        </is>
      </c>
      <c r="N1044" s="6" t="n">
        <v>4</v>
      </c>
      <c r="O1044" s="6" t="n">
        <v>0</v>
      </c>
      <c r="P1044" s="6" t="n"/>
      <c r="Q1044" s="6" t="n"/>
      <c r="R1044" s="6" t="n"/>
      <c r="S1044" s="15">
        <f>IF(OR(H1044&lt;&gt;"Yes",COUNT(N1044:R1044)=0),"",100*SUMPRODUCT(N1044:R1044/4,Weights!$B$2:$F$2)/SUMPRODUCT(--(N1044:R1044&lt;&gt;""),Weights!$B$2:$F$2))</f>
        <v/>
      </c>
      <c r="T1044" s="6">
        <f>IF(H1044&lt;&gt;"Yes","",IF(AND(N(N1044)&gt;=2,N(O1044)&gt;=2),"Yes","No"))</f>
        <v/>
      </c>
      <c r="U1044" s="6" t="inlineStr">
        <is>
          <t>high</t>
        </is>
      </c>
      <c r="V1044" s="6" t="inlineStr">
        <is>
          <t>high</t>
        </is>
      </c>
      <c r="W1044" s="6" t="inlineStr">
        <is>
          <t>No</t>
        </is>
      </c>
      <c r="X1044" s="8" t="inlineStr"/>
      <c r="Y1044" s="6" t="n">
        <v>1</v>
      </c>
      <c r="Z1044" s="8" t="inlineStr">
        <is>
          <t>[00:09:26] Nothing more to add. It's basically same as what Mike— Councilor Zweigstra just mentioned, so I'm in favor of that.</t>
        </is>
      </c>
      <c r="AA1044" s="8" t="inlineStr">
        <is>
          <t>position: moved 3rd reading (R23-096) = 4 | reasons: no statement on the merits; his only remark (00:09:26) defers to Zwaagstra ('Nothing more to add ... same as what ... Councilor Zweigstra just mentioned') and is 'nothing further + agree', which is not speaking under §6</t>
        </is>
      </c>
      <c r="AB1044" s="11" t="inlineStr">
        <is>
          <t>https://www.youtube.com/watch?v=LbgUPxnWDq8&amp;t=566s</t>
        </is>
      </c>
    </row>
    <row r="1045">
      <c r="A1045" s="6" t="inlineStr">
        <is>
          <t>2023-05-16</t>
        </is>
      </c>
      <c r="B1045" s="11" t="inlineStr">
        <is>
          <t>https://www.youtube.com/watch?v=LbgUPxnWDq8</t>
        </is>
      </c>
      <c r="C1045" s="6" t="inlineStr">
        <is>
          <t>9/10</t>
        </is>
      </c>
      <c r="D1045" s="8" t="inlineStr">
        <is>
          <t>By-Law 2225 2nd &amp; 3rd reading - 2023 realty and education tax levy</t>
        </is>
      </c>
      <c r="E1045" s="6" t="inlineStr">
        <is>
          <t>budget</t>
        </is>
      </c>
      <c r="F1045" s="6" t="inlineStr">
        <is>
          <t>No</t>
        </is>
      </c>
      <c r="G1045" s="6" t="inlineStr">
        <is>
          <t>Susan Penner</t>
        </is>
      </c>
      <c r="H1045" s="6" t="inlineStr">
        <is>
          <t>No</t>
        </is>
      </c>
      <c r="I1045" s="6" t="inlineStr">
        <is>
          <t>absent</t>
        </is>
      </c>
      <c r="J1045" s="6" t="inlineStr">
        <is>
          <t>No</t>
        </is>
      </c>
      <c r="K1045" s="6" t="inlineStr"/>
      <c r="L1045" s="6" t="inlineStr"/>
      <c r="M1045" s="6" t="inlineStr"/>
      <c r="N1045" s="6" t="n"/>
      <c r="O1045" s="6" t="n"/>
      <c r="P1045" s="6" t="n"/>
      <c r="Q1045" s="6" t="n"/>
      <c r="R1045" s="6" t="n"/>
      <c r="S1045" s="15">
        <f>IF(OR(H1045&lt;&gt;"Yes",COUNT(N1045:R1045)=0),"",100*SUMPRODUCT(N1045:R1045/4,Weights!$B$2:$F$2)/SUMPRODUCT(--(N1045:R1045&lt;&gt;""),Weights!$B$2:$F$2))</f>
        <v/>
      </c>
      <c r="T1045" s="6">
        <f>IF(H1045&lt;&gt;"Yes","",IF(AND(N(N1045)&gt;=2,N(O1045)&gt;=2),"Yes","No"))</f>
        <v/>
      </c>
      <c r="U1045" s="6" t="inlineStr"/>
      <c r="V1045" s="6" t="inlineStr"/>
      <c r="W1045" s="6" t="inlineStr">
        <is>
          <t>No</t>
        </is>
      </c>
      <c r="X1045" s="8" t="inlineStr"/>
      <c r="Y1045" s="6" t="n">
        <v>0</v>
      </c>
      <c r="Z1045" s="8" t="inlineStr"/>
      <c r="AA1045" s="8" t="inlineStr"/>
      <c r="AB1045" s="6" t="inlineStr"/>
    </row>
    <row r="1046">
      <c r="A1046" s="6" t="inlineStr">
        <is>
          <t>2023-05-16</t>
        </is>
      </c>
      <c r="B1046" s="11" t="inlineStr">
        <is>
          <t>https://www.youtube.com/watch?v=LbgUPxnWDq8</t>
        </is>
      </c>
      <c r="C1046" s="6" t="inlineStr">
        <is>
          <t>9/10</t>
        </is>
      </c>
      <c r="D1046" s="8" t="inlineStr">
        <is>
          <t>By-Law 2225 2nd &amp; 3rd reading - 2023 realty and education tax levy</t>
        </is>
      </c>
      <c r="E1046" s="6" t="inlineStr">
        <is>
          <t>budget</t>
        </is>
      </c>
      <c r="F1046" s="6" t="inlineStr">
        <is>
          <t>No</t>
        </is>
      </c>
      <c r="G1046" s="6" t="inlineStr">
        <is>
          <t>Damian Penner</t>
        </is>
      </c>
      <c r="H1046" s="6" t="inlineStr">
        <is>
          <t>Yes</t>
        </is>
      </c>
      <c r="I1046" s="6" t="inlineStr">
        <is>
          <t>present</t>
        </is>
      </c>
      <c r="J1046" s="6" t="inlineStr">
        <is>
          <t>No</t>
        </is>
      </c>
      <c r="K1046" s="6" t="inlineStr">
        <is>
          <t>none</t>
        </is>
      </c>
      <c r="L1046" s="6" t="inlineStr">
        <is>
          <t>none</t>
        </is>
      </c>
      <c r="M1046" s="6" t="inlineStr">
        <is>
          <t>voice-unanimous</t>
        </is>
      </c>
      <c r="N1046" s="6" t="n">
        <v>0</v>
      </c>
      <c r="O1046" s="6" t="n">
        <v>0</v>
      </c>
      <c r="P1046" s="6" t="n"/>
      <c r="Q1046" s="6" t="n"/>
      <c r="R1046" s="6" t="n"/>
      <c r="S1046" s="15">
        <f>IF(OR(H1046&lt;&gt;"Yes",COUNT(N1046:R1046)=0),"",100*SUMPRODUCT(N1046:R1046/4,Weights!$B$2:$F$2)/SUMPRODUCT(--(N1046:R1046&lt;&gt;""),Weights!$B$2:$F$2))</f>
        <v/>
      </c>
      <c r="T1046" s="6">
        <f>IF(H1046&lt;&gt;"Yes","",IF(AND(N(N1046)&gt;=2,N(O1046)&gt;=2),"Yes","No"))</f>
        <v/>
      </c>
      <c r="U1046" s="6" t="inlineStr">
        <is>
          <t>high</t>
        </is>
      </c>
      <c r="V1046" s="6" t="inlineStr">
        <is>
          <t>high</t>
        </is>
      </c>
      <c r="W1046" s="6" t="inlineStr">
        <is>
          <t>No</t>
        </is>
      </c>
      <c r="X1046" s="8" t="inlineStr"/>
      <c r="Y1046" s="6" t="n">
        <v>0</v>
      </c>
      <c r="Z1046" s="8" t="inlineStr"/>
      <c r="AA1046" s="8" t="inlineStr">
        <is>
          <t>position: unrecorded unanimous voice vote with no speech = 0 | reasons: no statement on the merits</t>
        </is>
      </c>
      <c r="AB1046" s="6" t="inlineStr"/>
    </row>
    <row r="1047">
      <c r="A1047" s="6" t="inlineStr">
        <is>
          <t>2023-05-16</t>
        </is>
      </c>
      <c r="B1047" s="11" t="inlineStr">
        <is>
          <t>https://www.youtube.com/watch?v=LbgUPxnWDq8</t>
        </is>
      </c>
      <c r="C1047" s="6" t="inlineStr">
        <is>
          <t>9/10</t>
        </is>
      </c>
      <c r="D1047" s="8" t="inlineStr">
        <is>
          <t>By-Law 2225 2nd &amp; 3rd reading - 2023 realty and education tax levy</t>
        </is>
      </c>
      <c r="E1047" s="6" t="inlineStr">
        <is>
          <t>budget</t>
        </is>
      </c>
      <c r="F1047" s="6" t="inlineStr">
        <is>
          <t>No</t>
        </is>
      </c>
      <c r="G1047" s="6" t="inlineStr">
        <is>
          <t>Michael Zwaagstra</t>
        </is>
      </c>
      <c r="H1047" s="6" t="inlineStr">
        <is>
          <t>Yes</t>
        </is>
      </c>
      <c r="I1047" s="6" t="inlineStr">
        <is>
          <t>present</t>
        </is>
      </c>
      <c r="J1047" s="6" t="inlineStr">
        <is>
          <t>Yes</t>
        </is>
      </c>
      <c r="K1047" s="6" t="inlineStr">
        <is>
          <t>mover</t>
        </is>
      </c>
      <c r="L1047" s="6" t="inlineStr">
        <is>
          <t>for</t>
        </is>
      </c>
      <c r="M1047" s="6" t="inlineStr">
        <is>
          <t>voice-unanimous</t>
        </is>
      </c>
      <c r="N1047" s="6" t="n">
        <v>4</v>
      </c>
      <c r="O1047" s="6" t="n">
        <v>1</v>
      </c>
      <c r="P1047" s="6" t="n">
        <v>2</v>
      </c>
      <c r="Q1047" s="6" t="n"/>
      <c r="R1047" s="6" t="n"/>
      <c r="S1047" s="15">
        <f>IF(OR(H1047&lt;&gt;"Yes",COUNT(N1047:R1047)=0),"",100*SUMPRODUCT(N1047:R1047/4,Weights!$B$2:$F$2)/SUMPRODUCT(--(N1047:R1047&lt;&gt;""),Weights!$B$2:$F$2))</f>
        <v/>
      </c>
      <c r="T1047" s="6">
        <f>IF(H1047&lt;&gt;"Yes","",IF(AND(N(N1047)&gt;=2,N(O1047)&gt;=2),"Yes","No"))</f>
        <v/>
      </c>
      <c r="U1047" s="6" t="inlineStr">
        <is>
          <t>high</t>
        </is>
      </c>
      <c r="V1047" s="6" t="inlineStr">
        <is>
          <t>high</t>
        </is>
      </c>
      <c r="W1047" s="6" t="inlineStr">
        <is>
          <t>No</t>
        </is>
      </c>
      <c r="X1047" s="8" t="inlineStr"/>
      <c r="Y1047" s="6" t="n">
        <v>1</v>
      </c>
      <c r="Z1047" s="8" t="inlineStr">
        <is>
          <t>[00:08:24] This is second reading of our Realty and Education Tax Levy. In other words, our budget. We've obviously already given approval to the budget in principle, and then we gave first reading at the last meeting, and I think this is still a good budget, so we should move ahead with second and then third reading.</t>
        </is>
      </c>
      <c r="AA1047" s="8" t="inlineStr">
        <is>
          <t>position: mover; explicit 'we should move ahead' | reasons: only an unsupported 'still a good budget' plus procedural history | independence: personal assessment ('I think this is still a good budget') but thin</t>
        </is>
      </c>
      <c r="AB1047" s="11" t="inlineStr">
        <is>
          <t>https://www.youtube.com/watch?v=LbgUPxnWDq8&amp;t=504s</t>
        </is>
      </c>
    </row>
    <row r="1048">
      <c r="A1048" s="6" t="inlineStr">
        <is>
          <t>2023-05-16</t>
        </is>
      </c>
      <c r="B1048" s="11" t="inlineStr">
        <is>
          <t>https://www.youtube.com/watch?v=LbgUPxnWDq8</t>
        </is>
      </c>
      <c r="C1048" s="6" t="inlineStr">
        <is>
          <t>9/10</t>
        </is>
      </c>
      <c r="D1048" s="8" t="inlineStr">
        <is>
          <t>By-Law 2225 2nd &amp; 3rd reading - 2023 realty and education tax levy</t>
        </is>
      </c>
      <c r="E1048" s="6" t="inlineStr">
        <is>
          <t>budget</t>
        </is>
      </c>
      <c r="F1048" s="6" t="inlineStr">
        <is>
          <t>No</t>
        </is>
      </c>
      <c r="G1048" s="6" t="inlineStr">
        <is>
          <t>Jac Siemens</t>
        </is>
      </c>
      <c r="H1048" s="6" t="inlineStr">
        <is>
          <t>Yes</t>
        </is>
      </c>
      <c r="I1048" s="6" t="inlineStr">
        <is>
          <t>present</t>
        </is>
      </c>
      <c r="J1048" s="6" t="inlineStr">
        <is>
          <t>No</t>
        </is>
      </c>
      <c r="K1048" s="6" t="inlineStr">
        <is>
          <t>seconder</t>
        </is>
      </c>
      <c r="L1048" s="6" t="inlineStr">
        <is>
          <t>none</t>
        </is>
      </c>
      <c r="M1048" s="6" t="inlineStr">
        <is>
          <t>voice-unanimous</t>
        </is>
      </c>
      <c r="N1048" s="6" t="n">
        <v>2</v>
      </c>
      <c r="O1048" s="6" t="n">
        <v>0</v>
      </c>
      <c r="P1048" s="6" t="n"/>
      <c r="Q1048" s="6" t="n"/>
      <c r="R1048" s="6" t="n"/>
      <c r="S1048" s="15">
        <f>IF(OR(H1048&lt;&gt;"Yes",COUNT(N1048:R1048)=0),"",100*SUMPRODUCT(N1048:R1048/4,Weights!$B$2:$F$2)/SUMPRODUCT(--(N1048:R1048&lt;&gt;""),Weights!$B$2:$F$2))</f>
        <v/>
      </c>
      <c r="T1048" s="6">
        <f>IF(H1048&lt;&gt;"Yes","",IF(AND(N(N1048)&gt;=2,N(O1048)&gt;=2),"Yes","No"))</f>
        <v/>
      </c>
      <c r="U1048" s="6" t="inlineStr">
        <is>
          <t>high</t>
        </is>
      </c>
      <c r="V1048" s="6" t="inlineStr">
        <is>
          <t>high</t>
        </is>
      </c>
      <c r="W1048" s="6" t="inlineStr">
        <is>
          <t>No</t>
        </is>
      </c>
      <c r="X1048" s="8" t="inlineStr"/>
      <c r="Y1048" s="6" t="n">
        <v>0</v>
      </c>
      <c r="Z1048" s="8" t="inlineStr"/>
      <c r="AA1048" s="8" t="inlineStr">
        <is>
          <t>position: seconded 3rd reading (R23-096) only = 2 | reasons: no statement on the merits; D 00:08:41 'Nothing further.' is not speaking</t>
        </is>
      </c>
      <c r="AB1048" s="6" t="inlineStr"/>
    </row>
    <row r="1049">
      <c r="A1049" s="6" t="inlineStr">
        <is>
          <t>2023-05-16</t>
        </is>
      </c>
      <c r="B1049" s="11" t="inlineStr">
        <is>
          <t>https://www.youtube.com/watch?v=LbgUPxnWDq8</t>
        </is>
      </c>
      <c r="C1049" s="6" t="inlineStr">
        <is>
          <t>9/10</t>
        </is>
      </c>
      <c r="D1049" s="8" t="inlineStr">
        <is>
          <t>By-Law 2225 2nd &amp; 3rd reading - 2023 realty and education tax levy</t>
        </is>
      </c>
      <c r="E1049" s="6" t="inlineStr">
        <is>
          <t>budget</t>
        </is>
      </c>
      <c r="F1049" s="6" t="inlineStr">
        <is>
          <t>No</t>
        </is>
      </c>
      <c r="G1049" s="6" t="inlineStr">
        <is>
          <t>Mayor Earl Funk</t>
        </is>
      </c>
      <c r="H1049" s="6" t="inlineStr">
        <is>
          <t>Yes</t>
        </is>
      </c>
      <c r="I1049" s="6" t="inlineStr">
        <is>
          <t>present</t>
        </is>
      </c>
      <c r="J1049" s="6" t="inlineStr">
        <is>
          <t>Yes</t>
        </is>
      </c>
      <c r="K1049" s="6" t="inlineStr">
        <is>
          <t>none</t>
        </is>
      </c>
      <c r="L1049" s="6" t="inlineStr">
        <is>
          <t>for</t>
        </is>
      </c>
      <c r="M1049" s="6" t="inlineStr">
        <is>
          <t>voice-unanimous</t>
        </is>
      </c>
      <c r="N1049" s="6" t="n">
        <v>4</v>
      </c>
      <c r="O1049" s="6" t="n">
        <v>2</v>
      </c>
      <c r="P1049" s="6" t="n">
        <v>2</v>
      </c>
      <c r="Q1049" s="6" t="n"/>
      <c r="R1049" s="6" t="n"/>
      <c r="S1049" s="15">
        <f>IF(OR(H1049&lt;&gt;"Yes",COUNT(N1049:R1049)=0),"",100*SUMPRODUCT(N1049:R1049/4,Weights!$B$2:$F$2)/SUMPRODUCT(--(N1049:R1049&lt;&gt;""),Weights!$B$2:$F$2))</f>
        <v/>
      </c>
      <c r="T1049" s="6">
        <f>IF(H1049&lt;&gt;"Yes","",IF(AND(N(N1049)&gt;=2,N(O1049)&gt;=2),"Yes","No"))</f>
        <v/>
      </c>
      <c r="U1049" s="6" t="inlineStr">
        <is>
          <t>high</t>
        </is>
      </c>
      <c r="V1049" s="6" t="inlineStr">
        <is>
          <t>high</t>
        </is>
      </c>
      <c r="W1049" s="6" t="inlineStr">
        <is>
          <t>No</t>
        </is>
      </c>
      <c r="X1049" s="8" t="inlineStr"/>
      <c r="Y1049" s="6" t="n">
        <v>1</v>
      </c>
      <c r="Z1049" s="8" t="inlineStr">
        <is>
          <t>[00:08:42] Council, yes, I agree. This is a very good budget. Again, a very aggressive budget. We're getting lots of work done again in our community.</t>
        </is>
      </c>
      <c r="AA1049" s="8" t="inlineStr">
        <is>
          <t>position: explicit endorsement of the budget | reasons: relevant reason (a lot of work getting done in the community) with partial link | independence: own assessment, though opens with 'I agree'</t>
        </is>
      </c>
      <c r="AB1049" s="11" t="inlineStr">
        <is>
          <t>https://www.youtube.com/watch?v=LbgUPxnWDq8&amp;t=522s</t>
        </is>
      </c>
    </row>
    <row r="1050">
      <c r="A1050" s="6" t="inlineStr">
        <is>
          <t>2023-05-16</t>
        </is>
      </c>
      <c r="B1050" s="11" t="inlineStr">
        <is>
          <t>https://www.youtube.com/watch?v=LbgUPxnWDq8</t>
        </is>
      </c>
      <c r="C1050" s="6" t="inlineStr">
        <is>
          <t>11/12</t>
        </is>
      </c>
      <c r="D1050" s="8" t="inlineStr">
        <is>
          <t>By-Law 2226 2nd &amp; 3rd reading - 2023 business tax levy</t>
        </is>
      </c>
      <c r="E1050" s="6" t="inlineStr">
        <is>
          <t>budget</t>
        </is>
      </c>
      <c r="F1050" s="6" t="inlineStr">
        <is>
          <t>No</t>
        </is>
      </c>
      <c r="G1050" s="6" t="inlineStr">
        <is>
          <t>Jake Hiebert</t>
        </is>
      </c>
      <c r="H1050" s="6" t="inlineStr">
        <is>
          <t>Yes</t>
        </is>
      </c>
      <c r="I1050" s="6" t="inlineStr">
        <is>
          <t>present</t>
        </is>
      </c>
      <c r="J1050" s="6" t="inlineStr">
        <is>
          <t>No</t>
        </is>
      </c>
      <c r="K1050" s="6" t="inlineStr">
        <is>
          <t>mover</t>
        </is>
      </c>
      <c r="L1050" s="6" t="inlineStr">
        <is>
          <t>none</t>
        </is>
      </c>
      <c r="M1050" s="6" t="inlineStr">
        <is>
          <t>voice-unanimous</t>
        </is>
      </c>
      <c r="N1050" s="6" t="n">
        <v>4</v>
      </c>
      <c r="O1050" s="6" t="n">
        <v>0</v>
      </c>
      <c r="P1050" s="6" t="n"/>
      <c r="Q1050" s="6" t="n"/>
      <c r="R1050" s="6" t="n"/>
      <c r="S1050" s="15">
        <f>IF(OR(H1050&lt;&gt;"Yes",COUNT(N1050:R1050)=0),"",100*SUMPRODUCT(N1050:R1050/4,Weights!$B$2:$F$2)/SUMPRODUCT(--(N1050:R1050&lt;&gt;""),Weights!$B$2:$F$2))</f>
        <v/>
      </c>
      <c r="T1050" s="6">
        <f>IF(H1050&lt;&gt;"Yes","",IF(AND(N(N1050)&gt;=2,N(O1050)&gt;=2),"Yes","No"))</f>
        <v/>
      </c>
      <c r="U1050" s="6" t="inlineStr">
        <is>
          <t>medium</t>
        </is>
      </c>
      <c r="V1050" s="6" t="inlineStr">
        <is>
          <t>high</t>
        </is>
      </c>
      <c r="W1050" s="6" t="inlineStr">
        <is>
          <t>No</t>
        </is>
      </c>
      <c r="X1050" s="8" t="inlineStr"/>
      <c r="Y1050" s="6" t="n">
        <v>0</v>
      </c>
      <c r="Z1050" s="8" t="inlineStr"/>
      <c r="AA1050" s="8" t="inlineStr">
        <is>
          <t>position: moved 2nd reading (R23-097) = 4 | reasons: no statement on the merits; the mover's introductory turn (00:10:08-00:10:16) is recorded under 'Unidentified councillor' because the chair/minutes hand-off (J. Hiebert) conflicts with the voice letter (B = Bill Hiebert)</t>
        </is>
      </c>
      <c r="AB1050" s="6" t="inlineStr"/>
    </row>
    <row r="1051">
      <c r="A1051" s="6" t="inlineStr">
        <is>
          <t>2023-05-16</t>
        </is>
      </c>
      <c r="B1051" s="11" t="inlineStr">
        <is>
          <t>https://www.youtube.com/watch?v=LbgUPxnWDq8</t>
        </is>
      </c>
      <c r="C1051" s="6" t="inlineStr">
        <is>
          <t>11/12</t>
        </is>
      </c>
      <c r="D1051" s="8" t="inlineStr">
        <is>
          <t>By-Law 2226 2nd &amp; 3rd reading - 2023 business tax levy</t>
        </is>
      </c>
      <c r="E1051" s="6" t="inlineStr">
        <is>
          <t>budget</t>
        </is>
      </c>
      <c r="F1051" s="6" t="inlineStr">
        <is>
          <t>No</t>
        </is>
      </c>
      <c r="G1051" s="6" t="inlineStr">
        <is>
          <t>Bill Hiebert</t>
        </is>
      </c>
      <c r="H1051" s="6" t="inlineStr">
        <is>
          <t>Yes</t>
        </is>
      </c>
      <c r="I1051" s="6" t="inlineStr">
        <is>
          <t>present</t>
        </is>
      </c>
      <c r="J1051" s="6" t="inlineStr">
        <is>
          <t>No</t>
        </is>
      </c>
      <c r="K1051" s="6" t="inlineStr">
        <is>
          <t>none</t>
        </is>
      </c>
      <c r="L1051" s="6" t="inlineStr">
        <is>
          <t>none</t>
        </is>
      </c>
      <c r="M1051" s="6" t="inlineStr">
        <is>
          <t>voice-unanimous</t>
        </is>
      </c>
      <c r="N1051" s="6" t="n">
        <v>0</v>
      </c>
      <c r="O1051" s="6" t="n">
        <v>0</v>
      </c>
      <c r="P1051" s="6" t="n"/>
      <c r="Q1051" s="6" t="n"/>
      <c r="R1051" s="6" t="n"/>
      <c r="S1051" s="15">
        <f>IF(OR(H1051&lt;&gt;"Yes",COUNT(N1051:R1051)=0),"",100*SUMPRODUCT(N1051:R1051/4,Weights!$B$2:$F$2)/SUMPRODUCT(--(N1051:R1051&lt;&gt;""),Weights!$B$2:$F$2))</f>
        <v/>
      </c>
      <c r="T1051" s="6">
        <f>IF(H1051&lt;&gt;"Yes","",IF(AND(N(N1051)&gt;=2,N(O1051)&gt;=2),"Yes","No"))</f>
        <v/>
      </c>
      <c r="U1051" s="6" t="inlineStr">
        <is>
          <t>high</t>
        </is>
      </c>
      <c r="V1051" s="6" t="inlineStr">
        <is>
          <t>high</t>
        </is>
      </c>
      <c r="W1051" s="6" t="inlineStr">
        <is>
          <t>No</t>
        </is>
      </c>
      <c r="X1051" s="8" t="inlineStr"/>
      <c r="Y1051" s="6" t="n">
        <v>0</v>
      </c>
      <c r="Z1051" s="8" t="inlineStr"/>
      <c r="AA1051" s="8" t="inlineStr">
        <is>
          <t>position: unrecorded unanimous voice vote with no speech = 0 | reasons: no statement on the merits; the 00:10:09 turn on his letter B is recorded under 'Unidentified councillor' (hand-off/voice conflict)</t>
        </is>
      </c>
      <c r="AB1051" s="6" t="inlineStr"/>
    </row>
    <row r="1052">
      <c r="A1052" s="6" t="inlineStr">
        <is>
          <t>2023-05-16</t>
        </is>
      </c>
      <c r="B1052" s="11" t="inlineStr">
        <is>
          <t>https://www.youtube.com/watch?v=LbgUPxnWDq8</t>
        </is>
      </c>
      <c r="C1052" s="6" t="inlineStr">
        <is>
          <t>11/12</t>
        </is>
      </c>
      <c r="D1052" s="8" t="inlineStr">
        <is>
          <t>By-Law 2226 2nd &amp; 3rd reading - 2023 business tax levy</t>
        </is>
      </c>
      <c r="E1052" s="6" t="inlineStr">
        <is>
          <t>budget</t>
        </is>
      </c>
      <c r="F1052" s="6" t="inlineStr">
        <is>
          <t>No</t>
        </is>
      </c>
      <c r="G1052" s="6" t="inlineStr">
        <is>
          <t>Susan Penner</t>
        </is>
      </c>
      <c r="H1052" s="6" t="inlineStr">
        <is>
          <t>No</t>
        </is>
      </c>
      <c r="I1052" s="6" t="inlineStr">
        <is>
          <t>absent</t>
        </is>
      </c>
      <c r="J1052" s="6" t="inlineStr">
        <is>
          <t>No</t>
        </is>
      </c>
      <c r="K1052" s="6" t="inlineStr"/>
      <c r="L1052" s="6" t="inlineStr"/>
      <c r="M1052" s="6" t="inlineStr"/>
      <c r="N1052" s="6" t="n"/>
      <c r="O1052" s="6" t="n"/>
      <c r="P1052" s="6" t="n"/>
      <c r="Q1052" s="6" t="n"/>
      <c r="R1052" s="6" t="n"/>
      <c r="S1052" s="15">
        <f>IF(OR(H1052&lt;&gt;"Yes",COUNT(N1052:R1052)=0),"",100*SUMPRODUCT(N1052:R1052/4,Weights!$B$2:$F$2)/SUMPRODUCT(--(N1052:R1052&lt;&gt;""),Weights!$B$2:$F$2))</f>
        <v/>
      </c>
      <c r="T1052" s="6">
        <f>IF(H1052&lt;&gt;"Yes","",IF(AND(N(N1052)&gt;=2,N(O1052)&gt;=2),"Yes","No"))</f>
        <v/>
      </c>
      <c r="U1052" s="6" t="inlineStr"/>
      <c r="V1052" s="6" t="inlineStr"/>
      <c r="W1052" s="6" t="inlineStr">
        <is>
          <t>No</t>
        </is>
      </c>
      <c r="X1052" s="8" t="inlineStr"/>
      <c r="Y1052" s="6" t="n">
        <v>0</v>
      </c>
      <c r="Z1052" s="8" t="inlineStr"/>
      <c r="AA1052" s="8" t="inlineStr"/>
      <c r="AB1052" s="6" t="inlineStr"/>
    </row>
    <row r="1053">
      <c r="A1053" s="6" t="inlineStr">
        <is>
          <t>2023-05-16</t>
        </is>
      </c>
      <c r="B1053" s="11" t="inlineStr">
        <is>
          <t>https://www.youtube.com/watch?v=LbgUPxnWDq8</t>
        </is>
      </c>
      <c r="C1053" s="6" t="inlineStr">
        <is>
          <t>11/12</t>
        </is>
      </c>
      <c r="D1053" s="8" t="inlineStr">
        <is>
          <t>By-Law 2226 2nd &amp; 3rd reading - 2023 business tax levy</t>
        </is>
      </c>
      <c r="E1053" s="6" t="inlineStr">
        <is>
          <t>budget</t>
        </is>
      </c>
      <c r="F1053" s="6" t="inlineStr">
        <is>
          <t>No</t>
        </is>
      </c>
      <c r="G1053" s="6" t="inlineStr">
        <is>
          <t>Damian Penner</t>
        </is>
      </c>
      <c r="H1053" s="6" t="inlineStr">
        <is>
          <t>Yes</t>
        </is>
      </c>
      <c r="I1053" s="6" t="inlineStr">
        <is>
          <t>present</t>
        </is>
      </c>
      <c r="J1053" s="6" t="inlineStr">
        <is>
          <t>No</t>
        </is>
      </c>
      <c r="K1053" s="6" t="inlineStr">
        <is>
          <t>none</t>
        </is>
      </c>
      <c r="L1053" s="6" t="inlineStr">
        <is>
          <t>none</t>
        </is>
      </c>
      <c r="M1053" s="6" t="inlineStr">
        <is>
          <t>voice-unanimous</t>
        </is>
      </c>
      <c r="N1053" s="6" t="n">
        <v>0</v>
      </c>
      <c r="O1053" s="6" t="n">
        <v>0</v>
      </c>
      <c r="P1053" s="6" t="n"/>
      <c r="Q1053" s="6" t="n"/>
      <c r="R1053" s="6" t="n"/>
      <c r="S1053" s="15">
        <f>IF(OR(H1053&lt;&gt;"Yes",COUNT(N1053:R1053)=0),"",100*SUMPRODUCT(N1053:R1053/4,Weights!$B$2:$F$2)/SUMPRODUCT(--(N1053:R1053&lt;&gt;""),Weights!$B$2:$F$2))</f>
        <v/>
      </c>
      <c r="T1053" s="6">
        <f>IF(H1053&lt;&gt;"Yes","",IF(AND(N(N1053)&gt;=2,N(O1053)&gt;=2),"Yes","No"))</f>
        <v/>
      </c>
      <c r="U1053" s="6" t="inlineStr">
        <is>
          <t>high</t>
        </is>
      </c>
      <c r="V1053" s="6" t="inlineStr">
        <is>
          <t>high</t>
        </is>
      </c>
      <c r="W1053" s="6" t="inlineStr">
        <is>
          <t>No</t>
        </is>
      </c>
      <c r="X1053" s="8" t="inlineStr"/>
      <c r="Y1053" s="6" t="n">
        <v>0</v>
      </c>
      <c r="Z1053" s="8" t="inlineStr"/>
      <c r="AA1053" s="8" t="inlineStr">
        <is>
          <t>position: unrecorded unanimous voice vote with no speech = 0 | reasons: no statement on the merits</t>
        </is>
      </c>
      <c r="AB1053" s="6" t="inlineStr"/>
    </row>
    <row r="1054">
      <c r="A1054" s="6" t="inlineStr">
        <is>
          <t>2023-05-16</t>
        </is>
      </c>
      <c r="B1054" s="11" t="inlineStr">
        <is>
          <t>https://www.youtube.com/watch?v=LbgUPxnWDq8</t>
        </is>
      </c>
      <c r="C1054" s="6" t="inlineStr">
        <is>
          <t>11/12</t>
        </is>
      </c>
      <c r="D1054" s="8" t="inlineStr">
        <is>
          <t>By-Law 2226 2nd &amp; 3rd reading - 2023 business tax levy</t>
        </is>
      </c>
      <c r="E1054" s="6" t="inlineStr">
        <is>
          <t>budget</t>
        </is>
      </c>
      <c r="F1054" s="6" t="inlineStr">
        <is>
          <t>No</t>
        </is>
      </c>
      <c r="G1054" s="6" t="inlineStr">
        <is>
          <t>Michael Zwaagstra</t>
        </is>
      </c>
      <c r="H1054" s="6" t="inlineStr">
        <is>
          <t>Yes</t>
        </is>
      </c>
      <c r="I1054" s="6" t="inlineStr">
        <is>
          <t>present</t>
        </is>
      </c>
      <c r="J1054" s="6" t="inlineStr">
        <is>
          <t>No</t>
        </is>
      </c>
      <c r="K1054" s="6" t="inlineStr">
        <is>
          <t>mover</t>
        </is>
      </c>
      <c r="L1054" s="6" t="inlineStr">
        <is>
          <t>none</t>
        </is>
      </c>
      <c r="M1054" s="6" t="inlineStr">
        <is>
          <t>voice-unanimous</t>
        </is>
      </c>
      <c r="N1054" s="6" t="n">
        <v>4</v>
      </c>
      <c r="O1054" s="6" t="n">
        <v>0</v>
      </c>
      <c r="P1054" s="6" t="n"/>
      <c r="Q1054" s="6" t="n"/>
      <c r="R1054" s="6" t="n"/>
      <c r="S1054" s="15">
        <f>IF(OR(H1054&lt;&gt;"Yes",COUNT(N1054:R1054)=0),"",100*SUMPRODUCT(N1054:R1054/4,Weights!$B$2:$F$2)/SUMPRODUCT(--(N1054:R1054&lt;&gt;""),Weights!$B$2:$F$2))</f>
        <v/>
      </c>
      <c r="T1054" s="6">
        <f>IF(H1054&lt;&gt;"Yes","",IF(AND(N(N1054)&gt;=2,N(O1054)&gt;=2),"Yes","No"))</f>
        <v/>
      </c>
      <c r="U1054" s="6" t="inlineStr">
        <is>
          <t>high</t>
        </is>
      </c>
      <c r="V1054" s="6" t="inlineStr">
        <is>
          <t>high</t>
        </is>
      </c>
      <c r="W1054" s="6" t="inlineStr">
        <is>
          <t>No</t>
        </is>
      </c>
      <c r="X1054" s="8" t="inlineStr"/>
      <c r="Y1054" s="6" t="n">
        <v>0</v>
      </c>
      <c r="Z1054" s="8" t="inlineStr"/>
      <c r="AA1054" s="8" t="inlineStr">
        <is>
          <t>position: seconded 2nd reading and moved 3rd reading (R23-098) = 4 (moving) | reasons: no statement on the merits</t>
        </is>
      </c>
      <c r="AB1054" s="6" t="inlineStr"/>
    </row>
    <row r="1055">
      <c r="A1055" s="6" t="inlineStr">
        <is>
          <t>2023-05-16</t>
        </is>
      </c>
      <c r="B1055" s="11" t="inlineStr">
        <is>
          <t>https://www.youtube.com/watch?v=LbgUPxnWDq8</t>
        </is>
      </c>
      <c r="C1055" s="6" t="inlineStr">
        <is>
          <t>11/12</t>
        </is>
      </c>
      <c r="D1055" s="8" t="inlineStr">
        <is>
          <t>By-Law 2226 2nd &amp; 3rd reading - 2023 business tax levy</t>
        </is>
      </c>
      <c r="E1055" s="6" t="inlineStr">
        <is>
          <t>budget</t>
        </is>
      </c>
      <c r="F1055" s="6" t="inlineStr">
        <is>
          <t>No</t>
        </is>
      </c>
      <c r="G1055" s="6" t="inlineStr">
        <is>
          <t>Jac Siemens</t>
        </is>
      </c>
      <c r="H1055" s="6" t="inlineStr">
        <is>
          <t>Yes</t>
        </is>
      </c>
      <c r="I1055" s="6" t="inlineStr">
        <is>
          <t>present</t>
        </is>
      </c>
      <c r="J1055" s="6" t="inlineStr">
        <is>
          <t>No</t>
        </is>
      </c>
      <c r="K1055" s="6" t="inlineStr">
        <is>
          <t>seconder</t>
        </is>
      </c>
      <c r="L1055" s="6" t="inlineStr">
        <is>
          <t>none</t>
        </is>
      </c>
      <c r="M1055" s="6" t="inlineStr">
        <is>
          <t>voice-unanimous</t>
        </is>
      </c>
      <c r="N1055" s="6" t="n">
        <v>2</v>
      </c>
      <c r="O1055" s="6" t="n">
        <v>0</v>
      </c>
      <c r="P1055" s="6" t="n"/>
      <c r="Q1055" s="6" t="n"/>
      <c r="R1055" s="6" t="n"/>
      <c r="S1055" s="15">
        <f>IF(OR(H1055&lt;&gt;"Yes",COUNT(N1055:R1055)=0),"",100*SUMPRODUCT(N1055:R1055/4,Weights!$B$2:$F$2)/SUMPRODUCT(--(N1055:R1055&lt;&gt;""),Weights!$B$2:$F$2))</f>
        <v/>
      </c>
      <c r="T1055" s="6">
        <f>IF(H1055&lt;&gt;"Yes","",IF(AND(N(N1055)&gt;=2,N(O1055)&gt;=2),"Yes","No"))</f>
        <v/>
      </c>
      <c r="U1055" s="6" t="inlineStr">
        <is>
          <t>high</t>
        </is>
      </c>
      <c r="V1055" s="6" t="inlineStr">
        <is>
          <t>high</t>
        </is>
      </c>
      <c r="W1055" s="6" t="inlineStr">
        <is>
          <t>No</t>
        </is>
      </c>
      <c r="X1055" s="8" t="inlineStr"/>
      <c r="Y1055" s="6" t="n">
        <v>0</v>
      </c>
      <c r="Z1055" s="8" t="inlineStr"/>
      <c r="AA1055" s="8" t="inlineStr">
        <is>
          <t>position: seconded 3rd reading (R23-098) only = 2 | reasons: no statement on the merits</t>
        </is>
      </c>
      <c r="AB1055" s="6" t="inlineStr"/>
    </row>
    <row r="1056">
      <c r="A1056" s="6" t="inlineStr">
        <is>
          <t>2023-05-16</t>
        </is>
      </c>
      <c r="B1056" s="11" t="inlineStr">
        <is>
          <t>https://www.youtube.com/watch?v=LbgUPxnWDq8</t>
        </is>
      </c>
      <c r="C1056" s="6" t="inlineStr">
        <is>
          <t>11/12</t>
        </is>
      </c>
      <c r="D1056" s="8" t="inlineStr">
        <is>
          <t>By-Law 2226 2nd &amp; 3rd reading - 2023 business tax levy</t>
        </is>
      </c>
      <c r="E1056" s="6" t="inlineStr">
        <is>
          <t>budget</t>
        </is>
      </c>
      <c r="F1056" s="6" t="inlineStr">
        <is>
          <t>No</t>
        </is>
      </c>
      <c r="G1056" s="6" t="inlineStr">
        <is>
          <t>Unidentified councillor</t>
        </is>
      </c>
      <c r="H1056" s="6" t="inlineStr">
        <is>
          <t>Yes</t>
        </is>
      </c>
      <c r="I1056" s="6" t="inlineStr">
        <is>
          <t>present</t>
        </is>
      </c>
      <c r="J1056" s="6" t="inlineStr">
        <is>
          <t>Yes</t>
        </is>
      </c>
      <c r="K1056" s="6" t="inlineStr">
        <is>
          <t>none</t>
        </is>
      </c>
      <c r="L1056" s="6" t="inlineStr">
        <is>
          <t>for</t>
        </is>
      </c>
      <c r="M1056" s="6" t="inlineStr">
        <is>
          <t>unknown</t>
        </is>
      </c>
      <c r="N1056" s="6" t="n">
        <v>2</v>
      </c>
      <c r="O1056" s="6" t="n">
        <v>1</v>
      </c>
      <c r="P1056" s="6" t="n">
        <v>1</v>
      </c>
      <c r="Q1056" s="6" t="n"/>
      <c r="R1056" s="6" t="n"/>
      <c r="S1056" s="15">
        <f>IF(OR(H1056&lt;&gt;"Yes",COUNT(N1056:R1056)=0),"",100*SUMPRODUCT(N1056:R1056/4,Weights!$B$2:$F$2)/SUMPRODUCT(--(N1056:R1056&lt;&gt;""),Weights!$B$2:$F$2))</f>
        <v/>
      </c>
      <c r="T1056" s="6">
        <f>IF(H1056&lt;&gt;"Yes","",IF(AND(N(N1056)&gt;=2,N(O1056)&gt;=2),"Yes","No"))</f>
        <v/>
      </c>
      <c r="U1056" s="6" t="inlineStr">
        <is>
          <t>low</t>
        </is>
      </c>
      <c r="V1056" s="6" t="inlineStr">
        <is>
          <t>low</t>
        </is>
      </c>
      <c r="W1056" s="6" t="inlineStr">
        <is>
          <t>Yes</t>
        </is>
      </c>
      <c r="X1056" s="8" t="inlineStr">
        <is>
          <t>hand-off/voice conflict: chair hands off to the mover 'Councillor Hebert' = Jake Hiebert per minutes R23-097 initials, but the voice cluster is B (Bill Hiebert, mapped high from opening remarks and R23-096/R23-099 hand-offs); fragments also split onto E</t>
        </is>
      </c>
      <c r="Y1056" s="6" t="n">
        <v>2</v>
      </c>
      <c r="Z1056" s="8" t="inlineStr">
        <is>
          <t>[00:10:09] This is an in-and-out item again in our budget where we collect the business tax.
[00:10:16] and then funnel it back to the Steinbach Chamber of Commerce.</t>
        </is>
      </c>
      <c r="AA1056" s="8" t="inlineStr">
        <is>
          <t>position: support inferable from introducing the motion; no explicit stance | reasons: descriptive explanation that the levy is a pass-through to the Chamber of Commerce; minimal justification | independence: description rather than assessment</t>
        </is>
      </c>
      <c r="AB1056" s="11" t="inlineStr">
        <is>
          <t>https://www.youtube.com/watch?v=LbgUPxnWDq8&amp;t=609s</t>
        </is>
      </c>
    </row>
    <row r="1057">
      <c r="A1057" s="6" t="inlineStr">
        <is>
          <t>2023-05-16</t>
        </is>
      </c>
      <c r="B1057" s="11" t="inlineStr">
        <is>
          <t>https://www.youtube.com/watch?v=LbgUPxnWDq8</t>
        </is>
      </c>
      <c r="C1057" s="6" t="inlineStr">
        <is>
          <t>16</t>
        </is>
      </c>
      <c r="D1057" s="8" t="inlineStr">
        <is>
          <t>2022 reserve transfers (incl. $2.1M to land and building reserve for event centre)</t>
        </is>
      </c>
      <c r="E1057" s="6" t="inlineStr">
        <is>
          <t>budget</t>
        </is>
      </c>
      <c r="F1057" s="6" t="inlineStr">
        <is>
          <t>No</t>
        </is>
      </c>
      <c r="G1057" s="6" t="inlineStr">
        <is>
          <t>Jake Hiebert</t>
        </is>
      </c>
      <c r="H1057" s="6" t="inlineStr">
        <is>
          <t>Yes</t>
        </is>
      </c>
      <c r="I1057" s="6" t="inlineStr">
        <is>
          <t>present</t>
        </is>
      </c>
      <c r="J1057" s="6" t="inlineStr">
        <is>
          <t>No</t>
        </is>
      </c>
      <c r="K1057" s="6" t="inlineStr">
        <is>
          <t>none</t>
        </is>
      </c>
      <c r="L1057" s="6" t="inlineStr">
        <is>
          <t>none</t>
        </is>
      </c>
      <c r="M1057" s="6" t="inlineStr">
        <is>
          <t>voice-unanimous</t>
        </is>
      </c>
      <c r="N1057" s="6" t="n">
        <v>0</v>
      </c>
      <c r="O1057" s="6" t="n">
        <v>0</v>
      </c>
      <c r="P1057" s="6" t="n"/>
      <c r="Q1057" s="6" t="n"/>
      <c r="R1057" s="6" t="n"/>
      <c r="S1057" s="15">
        <f>IF(OR(H1057&lt;&gt;"Yes",COUNT(N1057:R1057)=0),"",100*SUMPRODUCT(N1057:R1057/4,Weights!$B$2:$F$2)/SUMPRODUCT(--(N1057:R1057&lt;&gt;""),Weights!$B$2:$F$2))</f>
        <v/>
      </c>
      <c r="T1057" s="6">
        <f>IF(H1057&lt;&gt;"Yes","",IF(AND(N(N1057)&gt;=2,N(O1057)&gt;=2),"Yes","No"))</f>
        <v/>
      </c>
      <c r="U1057" s="6" t="inlineStr">
        <is>
          <t>medium</t>
        </is>
      </c>
      <c r="V1057" s="6" t="inlineStr">
        <is>
          <t>high</t>
        </is>
      </c>
      <c r="W1057" s="6" t="inlineStr">
        <is>
          <t>No</t>
        </is>
      </c>
      <c r="X1057" s="8" t="inlineStr"/>
      <c r="Y1057" s="6" t="n">
        <v>0</v>
      </c>
      <c r="Z1057" s="8" t="inlineStr"/>
      <c r="AA1057" s="8" t="inlineStr">
        <is>
          <t>position: unrecorded unanimous voice vote with no speech = 0 | reasons: no statement on the merits</t>
        </is>
      </c>
      <c r="AB1057" s="6" t="inlineStr"/>
    </row>
    <row r="1058">
      <c r="A1058" s="6" t="inlineStr">
        <is>
          <t>2023-05-16</t>
        </is>
      </c>
      <c r="B1058" s="11" t="inlineStr">
        <is>
          <t>https://www.youtube.com/watch?v=LbgUPxnWDq8</t>
        </is>
      </c>
      <c r="C1058" s="6" t="inlineStr">
        <is>
          <t>16</t>
        </is>
      </c>
      <c r="D1058" s="8" t="inlineStr">
        <is>
          <t>2022 reserve transfers (incl. $2.1M to land and building reserve for event centre)</t>
        </is>
      </c>
      <c r="E1058" s="6" t="inlineStr">
        <is>
          <t>budget</t>
        </is>
      </c>
      <c r="F1058" s="6" t="inlineStr">
        <is>
          <t>No</t>
        </is>
      </c>
      <c r="G1058" s="6" t="inlineStr">
        <is>
          <t>Bill Hiebert</t>
        </is>
      </c>
      <c r="H1058" s="6" t="inlineStr">
        <is>
          <t>Yes</t>
        </is>
      </c>
      <c r="I1058" s="6" t="inlineStr">
        <is>
          <t>present</t>
        </is>
      </c>
      <c r="J1058" s="6" t="inlineStr">
        <is>
          <t>No</t>
        </is>
      </c>
      <c r="K1058" s="6" t="inlineStr">
        <is>
          <t>none</t>
        </is>
      </c>
      <c r="L1058" s="6" t="inlineStr">
        <is>
          <t>none</t>
        </is>
      </c>
      <c r="M1058" s="6" t="inlineStr">
        <is>
          <t>voice-unanimous</t>
        </is>
      </c>
      <c r="N1058" s="6" t="n">
        <v>0</v>
      </c>
      <c r="O1058" s="6" t="n">
        <v>0</v>
      </c>
      <c r="P1058" s="6" t="n"/>
      <c r="Q1058" s="6" t="n"/>
      <c r="R1058" s="6" t="n"/>
      <c r="S1058" s="15">
        <f>IF(OR(H1058&lt;&gt;"Yes",COUNT(N1058:R1058)=0),"",100*SUMPRODUCT(N1058:R1058/4,Weights!$B$2:$F$2)/SUMPRODUCT(--(N1058:R1058&lt;&gt;""),Weights!$B$2:$F$2))</f>
        <v/>
      </c>
      <c r="T1058" s="6">
        <f>IF(H1058&lt;&gt;"Yes","",IF(AND(N(N1058)&gt;=2,N(O1058)&gt;=2),"Yes","No"))</f>
        <v/>
      </c>
      <c r="U1058" s="6" t="inlineStr">
        <is>
          <t>high</t>
        </is>
      </c>
      <c r="V1058" s="6" t="inlineStr">
        <is>
          <t>high</t>
        </is>
      </c>
      <c r="W1058" s="6" t="inlineStr">
        <is>
          <t>No</t>
        </is>
      </c>
      <c r="X1058" s="8" t="inlineStr"/>
      <c r="Y1058" s="6" t="n">
        <v>0</v>
      </c>
      <c r="Z1058" s="8" t="inlineStr"/>
      <c r="AA1058" s="8" t="inlineStr">
        <is>
          <t>position: unrecorded unanimous voice vote with no speech = 0 | reasons: no statement on the merits</t>
        </is>
      </c>
      <c r="AB1058" s="6" t="inlineStr"/>
    </row>
    <row r="1059">
      <c r="A1059" s="6" t="inlineStr">
        <is>
          <t>2023-05-16</t>
        </is>
      </c>
      <c r="B1059" s="11" t="inlineStr">
        <is>
          <t>https://www.youtube.com/watch?v=LbgUPxnWDq8</t>
        </is>
      </c>
      <c r="C1059" s="6" t="inlineStr">
        <is>
          <t>16</t>
        </is>
      </c>
      <c r="D1059" s="8" t="inlineStr">
        <is>
          <t>2022 reserve transfers (incl. $2.1M to land and building reserve for event centre)</t>
        </is>
      </c>
      <c r="E1059" s="6" t="inlineStr">
        <is>
          <t>budget</t>
        </is>
      </c>
      <c r="F1059" s="6" t="inlineStr">
        <is>
          <t>No</t>
        </is>
      </c>
      <c r="G1059" s="6" t="inlineStr">
        <is>
          <t>Susan Penner</t>
        </is>
      </c>
      <c r="H1059" s="6" t="inlineStr">
        <is>
          <t>No</t>
        </is>
      </c>
      <c r="I1059" s="6" t="inlineStr">
        <is>
          <t>absent</t>
        </is>
      </c>
      <c r="J1059" s="6" t="inlineStr">
        <is>
          <t>No</t>
        </is>
      </c>
      <c r="K1059" s="6" t="inlineStr"/>
      <c r="L1059" s="6" t="inlineStr"/>
      <c r="M1059" s="6" t="inlineStr"/>
      <c r="N1059" s="6" t="n"/>
      <c r="O1059" s="6" t="n"/>
      <c r="P1059" s="6" t="n"/>
      <c r="Q1059" s="6" t="n"/>
      <c r="R1059" s="6" t="n"/>
      <c r="S1059" s="15">
        <f>IF(OR(H1059&lt;&gt;"Yes",COUNT(N1059:R1059)=0),"",100*SUMPRODUCT(N1059:R1059/4,Weights!$B$2:$F$2)/SUMPRODUCT(--(N1059:R1059&lt;&gt;""),Weights!$B$2:$F$2))</f>
        <v/>
      </c>
      <c r="T1059" s="6">
        <f>IF(H1059&lt;&gt;"Yes","",IF(AND(N(N1059)&gt;=2,N(O1059)&gt;=2),"Yes","No"))</f>
        <v/>
      </c>
      <c r="U1059" s="6" t="inlineStr"/>
      <c r="V1059" s="6" t="inlineStr"/>
      <c r="W1059" s="6" t="inlineStr">
        <is>
          <t>No</t>
        </is>
      </c>
      <c r="X1059" s="8" t="inlineStr"/>
      <c r="Y1059" s="6" t="n">
        <v>0</v>
      </c>
      <c r="Z1059" s="8" t="inlineStr"/>
      <c r="AA1059" s="8" t="inlineStr"/>
      <c r="AB1059" s="6" t="inlineStr"/>
    </row>
    <row r="1060">
      <c r="A1060" s="6" t="inlineStr">
        <is>
          <t>2023-05-16</t>
        </is>
      </c>
      <c r="B1060" s="11" t="inlineStr">
        <is>
          <t>https://www.youtube.com/watch?v=LbgUPxnWDq8</t>
        </is>
      </c>
      <c r="C1060" s="6" t="inlineStr">
        <is>
          <t>16</t>
        </is>
      </c>
      <c r="D1060" s="8" t="inlineStr">
        <is>
          <t>2022 reserve transfers (incl. $2.1M to land and building reserve for event centre)</t>
        </is>
      </c>
      <c r="E1060" s="6" t="inlineStr">
        <is>
          <t>budget</t>
        </is>
      </c>
      <c r="F1060" s="6" t="inlineStr">
        <is>
          <t>No</t>
        </is>
      </c>
      <c r="G1060" s="6" t="inlineStr">
        <is>
          <t>Damian Penner</t>
        </is>
      </c>
      <c r="H1060" s="6" t="inlineStr">
        <is>
          <t>Yes</t>
        </is>
      </c>
      <c r="I1060" s="6" t="inlineStr">
        <is>
          <t>present</t>
        </is>
      </c>
      <c r="J1060" s="6" t="inlineStr">
        <is>
          <t>Yes</t>
        </is>
      </c>
      <c r="K1060" s="6" t="inlineStr">
        <is>
          <t>seconder</t>
        </is>
      </c>
      <c r="L1060" s="6" t="inlineStr">
        <is>
          <t>for</t>
        </is>
      </c>
      <c r="M1060" s="6" t="inlineStr">
        <is>
          <t>voice-unanimous</t>
        </is>
      </c>
      <c r="N1060" s="6" t="n">
        <v>3</v>
      </c>
      <c r="O1060" s="6" t="n">
        <v>3</v>
      </c>
      <c r="P1060" s="6" t="n">
        <v>3</v>
      </c>
      <c r="Q1060" s="6" t="n"/>
      <c r="R1060" s="6" t="n">
        <v>1</v>
      </c>
      <c r="S1060" s="15">
        <f>IF(OR(H1060&lt;&gt;"Yes",COUNT(N1060:R1060)=0),"",100*SUMPRODUCT(N1060:R1060/4,Weights!$B$2:$F$2)/SUMPRODUCT(--(N1060:R1060&lt;&gt;""),Weights!$B$2:$F$2))</f>
        <v/>
      </c>
      <c r="T1060" s="6">
        <f>IF(H1060&lt;&gt;"Yes","",IF(AND(N(N1060)&gt;=2,N(O1060)&gt;=2),"Yes","No"))</f>
        <v/>
      </c>
      <c r="U1060" s="6" t="inlineStr">
        <is>
          <t>high</t>
        </is>
      </c>
      <c r="V1060" s="6" t="inlineStr">
        <is>
          <t>high</t>
        </is>
      </c>
      <c r="W1060" s="6" t="inlineStr">
        <is>
          <t>No</t>
        </is>
      </c>
      <c r="X1060" s="8" t="inlineStr"/>
      <c r="Y1060" s="6" t="n">
        <v>2</v>
      </c>
      <c r="Z1060" s="8" t="inlineStr">
        <is>
          <t>[00:19:48] The best way to be able to be prepared for those is to utilize reserves and have as much cash on hand for these upcoming expenses that we know we're going to be needing the money for and to be able to reduce the amount that we need to put on debenture
[00:19:48] So these are the transfers to be able to accommodate future council's decision-making.</t>
        </is>
      </c>
      <c r="AA1060" s="8" t="inlineStr">
        <is>
          <t>position: seconder; clear support expressed through the rationale, not an explicit 'I support' | reasons: links reserves to capital plans and to reducing debenture borrowing | independence: own fiscal reasoning, credits administration's capital plans but adds his own assessment | flexibility: staff noted event-centre costs are 'not quite certain'; he speaks of known upcoming expenses without taking up the uncertainty</t>
        </is>
      </c>
      <c r="AB1060" s="11" t="inlineStr">
        <is>
          <t>https://www.youtube.com/watch?v=LbgUPxnWDq8&amp;t=1188s</t>
        </is>
      </c>
    </row>
    <row r="1061">
      <c r="A1061" s="6" t="inlineStr">
        <is>
          <t>2023-05-16</t>
        </is>
      </c>
      <c r="B1061" s="11" t="inlineStr">
        <is>
          <t>https://www.youtube.com/watch?v=LbgUPxnWDq8</t>
        </is>
      </c>
      <c r="C1061" s="6" t="inlineStr">
        <is>
          <t>16</t>
        </is>
      </c>
      <c r="D1061" s="8" t="inlineStr">
        <is>
          <t>2022 reserve transfers (incl. $2.1M to land and building reserve for event centre)</t>
        </is>
      </c>
      <c r="E1061" s="6" t="inlineStr">
        <is>
          <t>budget</t>
        </is>
      </c>
      <c r="F1061" s="6" t="inlineStr">
        <is>
          <t>No</t>
        </is>
      </c>
      <c r="G1061" s="6" t="inlineStr">
        <is>
          <t>Michael Zwaagstra</t>
        </is>
      </c>
      <c r="H1061" s="6" t="inlineStr">
        <is>
          <t>Yes</t>
        </is>
      </c>
      <c r="I1061" s="6" t="inlineStr">
        <is>
          <t>present</t>
        </is>
      </c>
      <c r="J1061" s="6" t="inlineStr">
        <is>
          <t>Yes</t>
        </is>
      </c>
      <c r="K1061" s="6" t="inlineStr">
        <is>
          <t>mover</t>
        </is>
      </c>
      <c r="L1061" s="6" t="inlineStr">
        <is>
          <t>for</t>
        </is>
      </c>
      <c r="M1061" s="6" t="inlineStr">
        <is>
          <t>voice-unanimous</t>
        </is>
      </c>
      <c r="N1061" s="6" t="n">
        <v>4</v>
      </c>
      <c r="O1061" s="6" t="n">
        <v>3</v>
      </c>
      <c r="P1061" s="6" t="n">
        <v>3</v>
      </c>
      <c r="Q1061" s="6" t="n"/>
      <c r="R1061" s="6" t="n">
        <v>2</v>
      </c>
      <c r="S1061" s="15">
        <f>IF(OR(H1061&lt;&gt;"Yes",COUNT(N1061:R1061)=0),"",100*SUMPRODUCT(N1061:R1061/4,Weights!$B$2:$F$2)/SUMPRODUCT(--(N1061:R1061&lt;&gt;""),Weights!$B$2:$F$2))</f>
        <v/>
      </c>
      <c r="T1061" s="6">
        <f>IF(H1061&lt;&gt;"Yes","",IF(AND(N(N1061)&gt;=2,N(O1061)&gt;=2),"Yes","No"))</f>
        <v/>
      </c>
      <c r="U1061" s="6" t="inlineStr">
        <is>
          <t>high</t>
        </is>
      </c>
      <c r="V1061" s="6" t="inlineStr">
        <is>
          <t>high</t>
        </is>
      </c>
      <c r="W1061" s="6" t="inlineStr">
        <is>
          <t>No</t>
        </is>
      </c>
      <c r="X1061" s="8" t="inlineStr"/>
      <c r="Y1061" s="6" t="n">
        <v>2</v>
      </c>
      <c r="Z1061" s="8" t="inlineStr">
        <is>
          <t>[00:19:06] what the City Manager noted is that there were some surplus funds, as we usually have in any given year, and it makes sense to put those surplus funds in our reserves, particularly in this case the Land and Building Reserve, because we know that there are future requirements.
[00:19:06] We know that we're still working on the event centre, and we need to make sure that we have funds on hand so that we can deal with any contingencies.</t>
        </is>
      </c>
      <c r="AA1061" s="8" t="inlineStr">
        <is>
          <t>position: mover; explicit 'it makes sense' | reasons: links surplus funds to the Land and Building Reserve and event-centre needs | independence: cites the City Manager's evidence plus his own assessment | flexibility: acknowledges the event-centre cost uncertainty staff raised ('deal with any contingencies')</t>
        </is>
      </c>
      <c r="AB1061" s="11" t="inlineStr">
        <is>
          <t>https://www.youtube.com/watch?v=LbgUPxnWDq8&amp;t=1146s</t>
        </is>
      </c>
    </row>
    <row r="1062">
      <c r="A1062" s="6" t="inlineStr">
        <is>
          <t>2023-05-16</t>
        </is>
      </c>
      <c r="B1062" s="11" t="inlineStr">
        <is>
          <t>https://www.youtube.com/watch?v=LbgUPxnWDq8</t>
        </is>
      </c>
      <c r="C1062" s="6" t="inlineStr">
        <is>
          <t>16</t>
        </is>
      </c>
      <c r="D1062" s="8" t="inlineStr">
        <is>
          <t>2022 reserve transfers (incl. $2.1M to land and building reserve for event centre)</t>
        </is>
      </c>
      <c r="E1062" s="6" t="inlineStr">
        <is>
          <t>budget</t>
        </is>
      </c>
      <c r="F1062" s="6" t="inlineStr">
        <is>
          <t>No</t>
        </is>
      </c>
      <c r="G1062" s="6" t="inlineStr">
        <is>
          <t>Jac Siemens</t>
        </is>
      </c>
      <c r="H1062" s="6" t="inlineStr">
        <is>
          <t>Yes</t>
        </is>
      </c>
      <c r="I1062" s="6" t="inlineStr">
        <is>
          <t>present</t>
        </is>
      </c>
      <c r="J1062" s="6" t="inlineStr">
        <is>
          <t>Yes</t>
        </is>
      </c>
      <c r="K1062" s="6" t="inlineStr">
        <is>
          <t>none</t>
        </is>
      </c>
      <c r="L1062" s="6" t="inlineStr">
        <is>
          <t>for</t>
        </is>
      </c>
      <c r="M1062" s="6" t="inlineStr">
        <is>
          <t>voice-unanimous</t>
        </is>
      </c>
      <c r="N1062" s="6" t="n">
        <v>3</v>
      </c>
      <c r="O1062" s="6" t="n">
        <v>2</v>
      </c>
      <c r="P1062" s="6" t="n">
        <v>2</v>
      </c>
      <c r="Q1062" s="6" t="n"/>
      <c r="R1062" s="6" t="n">
        <v>1</v>
      </c>
      <c r="S1062" s="15">
        <f>IF(OR(H1062&lt;&gt;"Yes",COUNT(N1062:R1062)=0),"",100*SUMPRODUCT(N1062:R1062/4,Weights!$B$2:$F$2)/SUMPRODUCT(--(N1062:R1062&lt;&gt;""),Weights!$B$2:$F$2))</f>
        <v/>
      </c>
      <c r="T1062" s="6">
        <f>IF(H1062&lt;&gt;"Yes","",IF(AND(N(N1062)&gt;=2,N(O1062)&gt;=2),"Yes","No"))</f>
        <v/>
      </c>
      <c r="U1062" s="6" t="inlineStr">
        <is>
          <t>high</t>
        </is>
      </c>
      <c r="V1062" s="6" t="inlineStr">
        <is>
          <t>high</t>
        </is>
      </c>
      <c r="W1062" s="6" t="inlineStr">
        <is>
          <t>No</t>
        </is>
      </c>
      <c r="X1062" s="8" t="inlineStr"/>
      <c r="Y1062" s="6" t="n">
        <v>2</v>
      </c>
      <c r="Z1062" s="8" t="inlineStr">
        <is>
          <t>[00:20:24] This is a result, this is kind of accumulating a result of— you can go through this and you can see all the different decisions that, that we've made.
[00:20:24] But I agree with all the comments made on how we build reserve fund. And that proves the strength of our city, is the amount we have in our reserves, and that gives us leeway in using those dollars on various projects that come up.</t>
        </is>
      </c>
      <c r="AA1062" s="8" t="inlineStr">
        <is>
          <t>position: clear agreement, expressed as agreement with colleagues' comments | reasons: reserves give leeway for projects; transfers reflect the year's decisions; partial link | independence: agrees with colleagues but adds his own reading of the schedule | flexibility: event-centre cost uncertainty raised by staff not taken up</t>
        </is>
      </c>
      <c r="AB1062" s="11" t="inlineStr">
        <is>
          <t>https://www.youtube.com/watch?v=LbgUPxnWDq8&amp;t=1224s</t>
        </is>
      </c>
    </row>
    <row r="1063">
      <c r="A1063" s="6" t="inlineStr">
        <is>
          <t>2023-05-16</t>
        </is>
      </c>
      <c r="B1063" s="11" t="inlineStr">
        <is>
          <t>https://www.youtube.com/watch?v=LbgUPxnWDq8</t>
        </is>
      </c>
      <c r="C1063" s="6" t="inlineStr">
        <is>
          <t>16</t>
        </is>
      </c>
      <c r="D1063" s="8" t="inlineStr">
        <is>
          <t>2022 reserve transfers (incl. $2.1M to land and building reserve for event centre)</t>
        </is>
      </c>
      <c r="E1063" s="6" t="inlineStr">
        <is>
          <t>budget</t>
        </is>
      </c>
      <c r="F1063" s="6" t="inlineStr">
        <is>
          <t>No</t>
        </is>
      </c>
      <c r="G1063" s="6" t="inlineStr">
        <is>
          <t>Mayor Earl Funk</t>
        </is>
      </c>
      <c r="H1063" s="6" t="inlineStr">
        <is>
          <t>Yes</t>
        </is>
      </c>
      <c r="I1063" s="6" t="inlineStr">
        <is>
          <t>present</t>
        </is>
      </c>
      <c r="J1063" s="6" t="inlineStr">
        <is>
          <t>Yes</t>
        </is>
      </c>
      <c r="K1063" s="6" t="inlineStr">
        <is>
          <t>none</t>
        </is>
      </c>
      <c r="L1063" s="6" t="inlineStr">
        <is>
          <t>for</t>
        </is>
      </c>
      <c r="M1063" s="6" t="inlineStr">
        <is>
          <t>voice-unanimous</t>
        </is>
      </c>
      <c r="N1063" s="6" t="n">
        <v>3</v>
      </c>
      <c r="O1063" s="6" t="n">
        <v>2</v>
      </c>
      <c r="P1063" s="6" t="n">
        <v>2</v>
      </c>
      <c r="Q1063" s="6" t="n"/>
      <c r="R1063" s="6" t="n">
        <v>1</v>
      </c>
      <c r="S1063" s="15">
        <f>IF(OR(H1063&lt;&gt;"Yes",COUNT(N1063:R1063)=0),"",100*SUMPRODUCT(N1063:R1063/4,Weights!$B$2:$F$2)/SUMPRODUCT(--(N1063:R1063&lt;&gt;""),Weights!$B$2:$F$2))</f>
        <v/>
      </c>
      <c r="T1063" s="6">
        <f>IF(H1063&lt;&gt;"Yes","",IF(AND(N(N1063)&gt;=2,N(O1063)&gt;=2),"Yes","No"))</f>
        <v/>
      </c>
      <c r="U1063" s="6" t="inlineStr">
        <is>
          <t>high</t>
        </is>
      </c>
      <c r="V1063" s="6" t="inlineStr">
        <is>
          <t>high</t>
        </is>
      </c>
      <c r="W1063" s="6" t="inlineStr">
        <is>
          <t>No</t>
        </is>
      </c>
      <c r="X1063" s="8" t="inlineStr"/>
      <c r="Y1063" s="6" t="n">
        <v>2</v>
      </c>
      <c r="Z1063" s="8" t="inlineStr">
        <is>
          <t>[00:21:01] As we've seen firsthand, that as we build up our reserves, it allows us to do projects, and that's why we can do a project as large as the event centers 'cause we had the foresight and councils before us had the foresight to put money aside in reserves and use that money wisely.
[00:21:01] And this is another opportunity here where we are using money wisely and putting it into reserves so it can be used at a later date.</t>
        </is>
      </c>
      <c r="AA1063" s="8" t="inlineStr">
        <is>
          <t>position: clear support ('using money wisely') | reasons: general link between reserves and the ability to fund large projects | independence: own view | flexibility: cost uncertainty raised by staff not taken up</t>
        </is>
      </c>
      <c r="AB1063" s="11" t="inlineStr">
        <is>
          <t>https://www.youtube.com/watch?v=LbgUPxnWDq8&amp;t=1261s</t>
        </is>
      </c>
    </row>
    <row r="1064">
      <c r="A1064" s="6" t="inlineStr">
        <is>
          <t>2023-05-16</t>
        </is>
      </c>
      <c r="B1064" s="11" t="inlineStr">
        <is>
          <t>https://www.youtube.com/watch?v=LbgUPxnWDq8</t>
        </is>
      </c>
      <c r="C1064" s="6" t="inlineStr">
        <is>
          <t>18/19</t>
        </is>
      </c>
      <c r="D1064" s="8" t="inlineStr">
        <is>
          <t>Correspondence from L.F. re 2-hour parking on Henry St and Ash Ave - referred to administration</t>
        </is>
      </c>
      <c r="E1064" s="6" t="inlineStr">
        <is>
          <t>service level</t>
        </is>
      </c>
      <c r="F1064" s="6" t="inlineStr">
        <is>
          <t>Yes</t>
        </is>
      </c>
      <c r="G1064" s="6" t="inlineStr">
        <is>
          <t>Jake Hiebert</t>
        </is>
      </c>
      <c r="H1064" s="6" t="inlineStr">
        <is>
          <t>Yes</t>
        </is>
      </c>
      <c r="I1064" s="6" t="inlineStr">
        <is>
          <t>present</t>
        </is>
      </c>
      <c r="J1064" s="6" t="inlineStr">
        <is>
          <t>No</t>
        </is>
      </c>
      <c r="K1064" s="6" t="inlineStr">
        <is>
          <t>none</t>
        </is>
      </c>
      <c r="L1064" s="6" t="inlineStr">
        <is>
          <t>none</t>
        </is>
      </c>
      <c r="M1064" s="6" t="inlineStr">
        <is>
          <t>voice-unanimous</t>
        </is>
      </c>
      <c r="N1064" s="6" t="n">
        <v>0</v>
      </c>
      <c r="O1064" s="6" t="n">
        <v>0</v>
      </c>
      <c r="P1064" s="6" t="n"/>
      <c r="Q1064" s="6" t="n"/>
      <c r="R1064" s="6" t="n"/>
      <c r="S1064" s="15">
        <f>IF(OR(H1064&lt;&gt;"Yes",COUNT(N1064:R1064)=0),"",100*SUMPRODUCT(N1064:R1064/4,Weights!$B$2:$F$2)/SUMPRODUCT(--(N1064:R1064&lt;&gt;""),Weights!$B$2:$F$2))</f>
        <v/>
      </c>
      <c r="T1064" s="6">
        <f>IF(H1064&lt;&gt;"Yes","",IF(AND(N(N1064)&gt;=2,N(O1064)&gt;=2),"Yes","No"))</f>
        <v/>
      </c>
      <c r="U1064" s="6" t="inlineStr">
        <is>
          <t>medium</t>
        </is>
      </c>
      <c r="V1064" s="6" t="inlineStr">
        <is>
          <t>high</t>
        </is>
      </c>
      <c r="W1064" s="6" t="inlineStr">
        <is>
          <t>No</t>
        </is>
      </c>
      <c r="X1064" s="8" t="inlineStr"/>
      <c r="Y1064" s="6" t="n">
        <v>0</v>
      </c>
      <c r="Z1064" s="8" t="inlineStr"/>
      <c r="AA1064" s="8" t="inlineStr">
        <is>
          <t>position: consensus with no recorded vote and no speech = 0 (treated as unrecorded unanimous voice decision) | reasons: no statement on the merits</t>
        </is>
      </c>
      <c r="AB1064" s="6" t="inlineStr"/>
    </row>
    <row r="1065">
      <c r="A1065" s="6" t="inlineStr">
        <is>
          <t>2023-05-16</t>
        </is>
      </c>
      <c r="B1065" s="11" t="inlineStr">
        <is>
          <t>https://www.youtube.com/watch?v=LbgUPxnWDq8</t>
        </is>
      </c>
      <c r="C1065" s="6" t="inlineStr">
        <is>
          <t>18/19</t>
        </is>
      </c>
      <c r="D1065" s="8" t="inlineStr">
        <is>
          <t>Correspondence from L.F. re 2-hour parking on Henry St and Ash Ave - referred to administration</t>
        </is>
      </c>
      <c r="E1065" s="6" t="inlineStr">
        <is>
          <t>service level</t>
        </is>
      </c>
      <c r="F1065" s="6" t="inlineStr">
        <is>
          <t>Yes</t>
        </is>
      </c>
      <c r="G1065" s="6" t="inlineStr">
        <is>
          <t>Bill Hiebert</t>
        </is>
      </c>
      <c r="H1065" s="6" t="inlineStr">
        <is>
          <t>Yes</t>
        </is>
      </c>
      <c r="I1065" s="6" t="inlineStr">
        <is>
          <t>present</t>
        </is>
      </c>
      <c r="J1065" s="6" t="inlineStr">
        <is>
          <t>No</t>
        </is>
      </c>
      <c r="K1065" s="6" t="inlineStr">
        <is>
          <t>none</t>
        </is>
      </c>
      <c r="L1065" s="6" t="inlineStr">
        <is>
          <t>none</t>
        </is>
      </c>
      <c r="M1065" s="6" t="inlineStr">
        <is>
          <t>voice-unanimous</t>
        </is>
      </c>
      <c r="N1065" s="6" t="n">
        <v>0</v>
      </c>
      <c r="O1065" s="6" t="n">
        <v>0</v>
      </c>
      <c r="P1065" s="6" t="n"/>
      <c r="Q1065" s="6" t="n"/>
      <c r="R1065" s="6" t="n"/>
      <c r="S1065" s="15">
        <f>IF(OR(H1065&lt;&gt;"Yes",COUNT(N1065:R1065)=0),"",100*SUMPRODUCT(N1065:R1065/4,Weights!$B$2:$F$2)/SUMPRODUCT(--(N1065:R1065&lt;&gt;""),Weights!$B$2:$F$2))</f>
        <v/>
      </c>
      <c r="T1065" s="6">
        <f>IF(H1065&lt;&gt;"Yes","",IF(AND(N(N1065)&gt;=2,N(O1065)&gt;=2),"Yes","No"))</f>
        <v/>
      </c>
      <c r="U1065" s="6" t="inlineStr">
        <is>
          <t>high</t>
        </is>
      </c>
      <c r="V1065" s="6" t="inlineStr">
        <is>
          <t>high</t>
        </is>
      </c>
      <c r="W1065" s="6" t="inlineStr">
        <is>
          <t>No</t>
        </is>
      </c>
      <c r="X1065" s="8" t="inlineStr"/>
      <c r="Y1065" s="6" t="n">
        <v>0</v>
      </c>
      <c r="Z1065" s="8" t="inlineStr"/>
      <c r="AA1065" s="8" t="inlineStr">
        <is>
          <t>position: consensus with no recorded vote and no speech = 0 (treated as unrecorded unanimous voice decision) | reasons: no statement on the merits</t>
        </is>
      </c>
      <c r="AB1065" s="6" t="inlineStr"/>
    </row>
    <row r="1066">
      <c r="A1066" s="6" t="inlineStr">
        <is>
          <t>2023-05-16</t>
        </is>
      </c>
      <c r="B1066" s="11" t="inlineStr">
        <is>
          <t>https://www.youtube.com/watch?v=LbgUPxnWDq8</t>
        </is>
      </c>
      <c r="C1066" s="6" t="inlineStr">
        <is>
          <t>18/19</t>
        </is>
      </c>
      <c r="D1066" s="8" t="inlineStr">
        <is>
          <t>Correspondence from L.F. re 2-hour parking on Henry St and Ash Ave - referred to administration</t>
        </is>
      </c>
      <c r="E1066" s="6" t="inlineStr">
        <is>
          <t>service level</t>
        </is>
      </c>
      <c r="F1066" s="6" t="inlineStr">
        <is>
          <t>Yes</t>
        </is>
      </c>
      <c r="G1066" s="6" t="inlineStr">
        <is>
          <t>Susan Penner</t>
        </is>
      </c>
      <c r="H1066" s="6" t="inlineStr">
        <is>
          <t>No</t>
        </is>
      </c>
      <c r="I1066" s="6" t="inlineStr">
        <is>
          <t>absent</t>
        </is>
      </c>
      <c r="J1066" s="6" t="inlineStr">
        <is>
          <t>No</t>
        </is>
      </c>
      <c r="K1066" s="6" t="inlineStr"/>
      <c r="L1066" s="6" t="inlineStr"/>
      <c r="M1066" s="6" t="inlineStr"/>
      <c r="N1066" s="6" t="n"/>
      <c r="O1066" s="6" t="n"/>
      <c r="P1066" s="6" t="n"/>
      <c r="Q1066" s="6" t="n"/>
      <c r="R1066" s="6" t="n"/>
      <c r="S1066" s="15">
        <f>IF(OR(H1066&lt;&gt;"Yes",COUNT(N1066:R1066)=0),"",100*SUMPRODUCT(N1066:R1066/4,Weights!$B$2:$F$2)/SUMPRODUCT(--(N1066:R1066&lt;&gt;""),Weights!$B$2:$F$2))</f>
        <v/>
      </c>
      <c r="T1066" s="6">
        <f>IF(H1066&lt;&gt;"Yes","",IF(AND(N(N1066)&gt;=2,N(O1066)&gt;=2),"Yes","No"))</f>
        <v/>
      </c>
      <c r="U1066" s="6" t="inlineStr"/>
      <c r="V1066" s="6" t="inlineStr"/>
      <c r="W1066" s="6" t="inlineStr">
        <is>
          <t>No</t>
        </is>
      </c>
      <c r="X1066" s="8" t="inlineStr"/>
      <c r="Y1066" s="6" t="n">
        <v>0</v>
      </c>
      <c r="Z1066" s="8" t="inlineStr"/>
      <c r="AA1066" s="8" t="inlineStr"/>
      <c r="AB1066" s="6" t="inlineStr"/>
    </row>
    <row r="1067">
      <c r="A1067" s="6" t="inlineStr">
        <is>
          <t>2023-05-16</t>
        </is>
      </c>
      <c r="B1067" s="11" t="inlineStr">
        <is>
          <t>https://www.youtube.com/watch?v=LbgUPxnWDq8</t>
        </is>
      </c>
      <c r="C1067" s="6" t="inlineStr">
        <is>
          <t>18/19</t>
        </is>
      </c>
      <c r="D1067" s="8" t="inlineStr">
        <is>
          <t>Correspondence from L.F. re 2-hour parking on Henry St and Ash Ave - referred to administration</t>
        </is>
      </c>
      <c r="E1067" s="6" t="inlineStr">
        <is>
          <t>service level</t>
        </is>
      </c>
      <c r="F1067" s="6" t="inlineStr">
        <is>
          <t>Yes</t>
        </is>
      </c>
      <c r="G1067" s="6" t="inlineStr">
        <is>
          <t>Damian Penner</t>
        </is>
      </c>
      <c r="H1067" s="6" t="inlineStr">
        <is>
          <t>Yes</t>
        </is>
      </c>
      <c r="I1067" s="6" t="inlineStr">
        <is>
          <t>present</t>
        </is>
      </c>
      <c r="J1067" s="6" t="inlineStr">
        <is>
          <t>No</t>
        </is>
      </c>
      <c r="K1067" s="6" t="inlineStr">
        <is>
          <t>none</t>
        </is>
      </c>
      <c r="L1067" s="6" t="inlineStr">
        <is>
          <t>none</t>
        </is>
      </c>
      <c r="M1067" s="6" t="inlineStr">
        <is>
          <t>voice-unanimous</t>
        </is>
      </c>
      <c r="N1067" s="6" t="n">
        <v>0</v>
      </c>
      <c r="O1067" s="6" t="n">
        <v>0</v>
      </c>
      <c r="P1067" s="6" t="n"/>
      <c r="Q1067" s="6" t="n"/>
      <c r="R1067" s="6" t="n"/>
      <c r="S1067" s="15">
        <f>IF(OR(H1067&lt;&gt;"Yes",COUNT(N1067:R1067)=0),"",100*SUMPRODUCT(N1067:R1067/4,Weights!$B$2:$F$2)/SUMPRODUCT(--(N1067:R1067&lt;&gt;""),Weights!$B$2:$F$2))</f>
        <v/>
      </c>
      <c r="T1067" s="6">
        <f>IF(H1067&lt;&gt;"Yes","",IF(AND(N(N1067)&gt;=2,N(O1067)&gt;=2),"Yes","No"))</f>
        <v/>
      </c>
      <c r="U1067" s="6" t="inlineStr">
        <is>
          <t>high</t>
        </is>
      </c>
      <c r="V1067" s="6" t="inlineStr">
        <is>
          <t>high</t>
        </is>
      </c>
      <c r="W1067" s="6" t="inlineStr">
        <is>
          <t>No</t>
        </is>
      </c>
      <c r="X1067" s="8" t="inlineStr"/>
      <c r="Y1067" s="6" t="n">
        <v>0</v>
      </c>
      <c r="Z1067" s="8" t="inlineStr"/>
      <c r="AA1067" s="8" t="inlineStr">
        <is>
          <t>position: consensus with no recorded vote and no speech = 0 (treated as unrecorded unanimous voice decision) | reasons: no statement on the merits</t>
        </is>
      </c>
      <c r="AB1067" s="6" t="inlineStr"/>
    </row>
    <row r="1068">
      <c r="A1068" s="6" t="inlineStr">
        <is>
          <t>2023-05-16</t>
        </is>
      </c>
      <c r="B1068" s="11" t="inlineStr">
        <is>
          <t>https://www.youtube.com/watch?v=LbgUPxnWDq8</t>
        </is>
      </c>
      <c r="C1068" s="6" t="inlineStr">
        <is>
          <t>18/19</t>
        </is>
      </c>
      <c r="D1068" s="8" t="inlineStr">
        <is>
          <t>Correspondence from L.F. re 2-hour parking on Henry St and Ash Ave - referred to administration</t>
        </is>
      </c>
      <c r="E1068" s="6" t="inlineStr">
        <is>
          <t>service level</t>
        </is>
      </c>
      <c r="F1068" s="6" t="inlineStr">
        <is>
          <t>Yes</t>
        </is>
      </c>
      <c r="G1068" s="6" t="inlineStr">
        <is>
          <t>Michael Zwaagstra</t>
        </is>
      </c>
      <c r="H1068" s="6" t="inlineStr">
        <is>
          <t>Yes</t>
        </is>
      </c>
      <c r="I1068" s="6" t="inlineStr">
        <is>
          <t>present</t>
        </is>
      </c>
      <c r="J1068" s="6" t="inlineStr">
        <is>
          <t>Yes</t>
        </is>
      </c>
      <c r="K1068" s="6" t="inlineStr">
        <is>
          <t>none</t>
        </is>
      </c>
      <c r="L1068" s="6" t="inlineStr">
        <is>
          <t>conditional</t>
        </is>
      </c>
      <c r="M1068" s="6" t="inlineStr">
        <is>
          <t>voice-unanimous</t>
        </is>
      </c>
      <c r="N1068" s="6" t="n">
        <v>3</v>
      </c>
      <c r="O1068" s="6" t="n">
        <v>3</v>
      </c>
      <c r="P1068" s="6" t="n">
        <v>3</v>
      </c>
      <c r="Q1068" s="6" t="n">
        <v>3</v>
      </c>
      <c r="R1068" s="6" t="n">
        <v>4</v>
      </c>
      <c r="S1068" s="15">
        <f>IF(OR(H1068&lt;&gt;"Yes",COUNT(N1068:R1068)=0),"",100*SUMPRODUCT(N1068:R1068/4,Weights!$B$2:$F$2)/SUMPRODUCT(--(N1068:R1068&lt;&gt;""),Weights!$B$2:$F$2))</f>
        <v/>
      </c>
      <c r="T1068" s="6">
        <f>IF(H1068&lt;&gt;"Yes","",IF(AND(N(N1068)&gt;=2,N(O1068)&gt;=2),"Yes","No"))</f>
        <v/>
      </c>
      <c r="U1068" s="6" t="inlineStr">
        <is>
          <t>high</t>
        </is>
      </c>
      <c r="V1068" s="6" t="inlineStr">
        <is>
          <t>high</t>
        </is>
      </c>
      <c r="W1068" s="6" t="inlineStr">
        <is>
          <t>No</t>
        </is>
      </c>
      <c r="X1068" s="8" t="inlineStr"/>
      <c r="Y1068" s="6" t="n">
        <v>4</v>
      </c>
      <c r="Z1068" s="8" t="inlineStr">
        <is>
          <t>[00:27:33] Because part of the request is asking for the 2-hour parking zones to be extended. And normally with that sort of thing, we would only really consider that if there was pretty clear there's a neighbourhood consensus that this is what they want.
[00:27:33] I mean, do we have any indicator that this— that part of the request is supported by the majority of people in the area?
[00:27:33] Because the last thing we want to do is do something reactionary and you put in 2-hour parking and all of a sudden we've taken away residents' ability to park in front of their So we need to be careful with that
[00:27:33] unless we know that that's, you know, that particular request is reflected by the whole community, not just a single person.</t>
        </is>
      </c>
      <c r="AA1068" s="8" t="inlineStr">
        <is>
          <t>position: clear conditional stance: caution on extending 2-hour zones unless neighbourhood consensus is shown | reasons: weighs residents' ability to park at home against acting on a single request | independence: raises a consideration no one else had raised | engagement: substantively responds to the requested alternative (2-hour zones) in the correspondence | flexibility: specifies the evidence (majority neighbourhood support) that would make the request acceptable</t>
        </is>
      </c>
      <c r="AB1068" s="11" t="inlineStr">
        <is>
          <t>https://www.youtube.com/watch?v=LbgUPxnWDq8&amp;t=1653s</t>
        </is>
      </c>
    </row>
    <row r="1069">
      <c r="A1069" s="6" t="inlineStr">
        <is>
          <t>2023-05-16</t>
        </is>
      </c>
      <c r="B1069" s="11" t="inlineStr">
        <is>
          <t>https://www.youtube.com/watch?v=LbgUPxnWDq8</t>
        </is>
      </c>
      <c r="C1069" s="6" t="inlineStr">
        <is>
          <t>18/19</t>
        </is>
      </c>
      <c r="D1069" s="8" t="inlineStr">
        <is>
          <t>Correspondence from L.F. re 2-hour parking on Henry St and Ash Ave - referred to administration</t>
        </is>
      </c>
      <c r="E1069" s="6" t="inlineStr">
        <is>
          <t>service level</t>
        </is>
      </c>
      <c r="F1069" s="6" t="inlineStr">
        <is>
          <t>Yes</t>
        </is>
      </c>
      <c r="G1069" s="6" t="inlineStr">
        <is>
          <t>Jac Siemens</t>
        </is>
      </c>
      <c r="H1069" s="6" t="inlineStr">
        <is>
          <t>Yes</t>
        </is>
      </c>
      <c r="I1069" s="6" t="inlineStr">
        <is>
          <t>present</t>
        </is>
      </c>
      <c r="J1069" s="6" t="inlineStr">
        <is>
          <t>Yes</t>
        </is>
      </c>
      <c r="K1069" s="6" t="inlineStr">
        <is>
          <t>none</t>
        </is>
      </c>
      <c r="L1069" s="6" t="inlineStr">
        <is>
          <t>conditional</t>
        </is>
      </c>
      <c r="M1069" s="6" t="inlineStr">
        <is>
          <t>voice-unanimous</t>
        </is>
      </c>
      <c r="N1069" s="6" t="n">
        <v>2</v>
      </c>
      <c r="O1069" s="6" t="n">
        <v>3</v>
      </c>
      <c r="P1069" s="6" t="n">
        <v>3</v>
      </c>
      <c r="Q1069" s="6" t="n">
        <v>3</v>
      </c>
      <c r="R1069" s="6" t="n">
        <v>2</v>
      </c>
      <c r="S1069" s="15">
        <f>IF(OR(H1069&lt;&gt;"Yes",COUNT(N1069:R1069)=0),"",100*SUMPRODUCT(N1069:R1069/4,Weights!$B$2:$F$2)/SUMPRODUCT(--(N1069:R1069&lt;&gt;""),Weights!$B$2:$F$2))</f>
        <v/>
      </c>
      <c r="T1069" s="6">
        <f>IF(H1069&lt;&gt;"Yes","",IF(AND(N(N1069)&gt;=2,N(O1069)&gt;=2),"Yes","No"))</f>
        <v/>
      </c>
      <c r="U1069" s="6" t="inlineStr">
        <is>
          <t>high</t>
        </is>
      </c>
      <c r="V1069" s="6" t="inlineStr">
        <is>
          <t>high</t>
        </is>
      </c>
      <c r="W1069" s="6" t="inlineStr">
        <is>
          <t>No</t>
        </is>
      </c>
      <c r="X1069" s="8" t="inlineStr"/>
      <c r="Y1069" s="6" t="n">
        <v>5</v>
      </c>
      <c r="Z1069" s="8" t="inlineStr">
        <is>
          <t>[00:25:45] But I think it needs to be noted that a lot of the construction going on, they're also reconstructing a parking lot.
[00:25:45] And so there is a parking lot and they've started work on that parking lot too. So that will help some of that. But he is absolutely right that all the streets in that area all have extreme parking on them.
[00:25:45] One of the questions I would have is, is there anything that can be done with Henry Street, whether it can be widened? Because that is a— it clogs traffic. I know we've talked in the past about making it a one-way. That would be a real struggle.
[00:25:45] That might be too much as well, but it's just a thought.
[00:26:58] Oh, they're not.</t>
        </is>
      </c>
      <c r="AA1069" s="8" t="inlineStr">
        <is>
          <t>position: qualified: proposes options (widening Henry St., one-way) for study while hedging them | reasons: new hospital parking lot will relieve pressure; Henry St. clogs traffic, linking problem to options | independence: draws on his own knowledge of the hospital land purchase and street conditions | engagement: weighs alternatives, noting the one-way option 'would be a real struggle' and that the complainant is right | flexibility: acknowledges his ideas may be 'too much' and takes in staff's answer that no such project is planned</t>
        </is>
      </c>
      <c r="AB1069" s="11" t="inlineStr">
        <is>
          <t>https://www.youtube.com/watch?v=LbgUPxnWDq8&amp;t=1545s</t>
        </is>
      </c>
    </row>
    <row r="1070">
      <c r="A1070" s="6" t="inlineStr">
        <is>
          <t>2023-05-16</t>
        </is>
      </c>
      <c r="B1070" s="11" t="inlineStr">
        <is>
          <t>https://www.youtube.com/watch?v=LbgUPxnWDq8</t>
        </is>
      </c>
      <c r="C1070" s="6" t="inlineStr">
        <is>
          <t>18/19</t>
        </is>
      </c>
      <c r="D1070" s="8" t="inlineStr">
        <is>
          <t>Correspondence from L.F. re 2-hour parking on Henry St and Ash Ave - referred to administration</t>
        </is>
      </c>
      <c r="E1070" s="6" t="inlineStr">
        <is>
          <t>service level</t>
        </is>
      </c>
      <c r="F1070" s="6" t="inlineStr">
        <is>
          <t>Yes</t>
        </is>
      </c>
      <c r="G1070" s="6" t="inlineStr">
        <is>
          <t>Mayor Earl Funk</t>
        </is>
      </c>
      <c r="H1070" s="6" t="inlineStr">
        <is>
          <t>Yes</t>
        </is>
      </c>
      <c r="I1070" s="6" t="inlineStr">
        <is>
          <t>present</t>
        </is>
      </c>
      <c r="J1070" s="6" t="inlineStr">
        <is>
          <t>Yes</t>
        </is>
      </c>
      <c r="K1070" s="6" t="inlineStr">
        <is>
          <t>none</t>
        </is>
      </c>
      <c r="L1070" s="6" t="inlineStr">
        <is>
          <t>for</t>
        </is>
      </c>
      <c r="M1070" s="6" t="inlineStr">
        <is>
          <t>voice-unanimous</t>
        </is>
      </c>
      <c r="N1070" s="6" t="n">
        <v>4</v>
      </c>
      <c r="O1070" s="6" t="n">
        <v>3</v>
      </c>
      <c r="P1070" s="6" t="n">
        <v>3</v>
      </c>
      <c r="Q1070" s="6" t="n">
        <v>3</v>
      </c>
      <c r="R1070" s="6" t="n">
        <v>3</v>
      </c>
      <c r="S1070" s="15">
        <f>IF(OR(H1070&lt;&gt;"Yes",COUNT(N1070:R1070)=0),"",100*SUMPRODUCT(N1070:R1070/4,Weights!$B$2:$F$2)/SUMPRODUCT(--(N1070:R1070&lt;&gt;""),Weights!$B$2:$F$2))</f>
        <v/>
      </c>
      <c r="T1070" s="6">
        <f>IF(H1070&lt;&gt;"Yes","",IF(AND(N(N1070)&gt;=2,N(O1070)&gt;=2),"Yes","No"))</f>
        <v/>
      </c>
      <c r="U1070" s="6" t="inlineStr">
        <is>
          <t>high</t>
        </is>
      </c>
      <c r="V1070" s="6" t="inlineStr">
        <is>
          <t>high</t>
        </is>
      </c>
      <c r="W1070" s="6" t="inlineStr">
        <is>
          <t>No</t>
        </is>
      </c>
      <c r="X1070" s="8" t="inlineStr"/>
      <c r="Y1070" s="6" t="n">
        <v>5</v>
      </c>
      <c r="Z1070" s="8" t="inlineStr">
        <is>
          <t>[00:21:01] Council, I would like to see if there's a way we could alleviate things, but I don't know if we have the information in front of us to actually make the decision.
[00:21:01] If we have consensus forward this to administration and let them look at this and come back with a recommendation at a later date, and then that way we can make a decision on this and hopefully alleviate some of the parking problems.
[00:28:19] That is a good point, Councillor Swaikstra. As far as I know, this is the only letter copy we have of that.
[00:28:19] I do believe that the parking lot, the new parking lot, will alleviate a lot of the parking issues.
[00:29:26] And I guess really, why don't we leave it open-ended on your end, that there is no net set date, but that you'll work on it when you have got something, a sufficient answer for us, something that could work in that area, that you'll come back to us.</t>
        </is>
      </c>
      <c r="AA1070" s="8" t="inlineStr">
        <is>
          <t>position: proposes the course adopted (refer to administration for a report) | reasons: lack of information and construction-driven parking pressure justify referral | independence: own assessment, with input from residents at open door | engagement: takes up Zwaagstra's caution with what is known (single letter, residents' complaints, new parking lot) | flexibility: acknowledges insufficient information and adjusts the referral to an open-ended date in response to staff's timing uncertainty</t>
        </is>
      </c>
      <c r="AB1070" s="11" t="inlineStr">
        <is>
          <t>https://www.youtube.com/watch?v=LbgUPxnWDq8&amp;t=1261s</t>
        </is>
      </c>
    </row>
    <row r="1071">
      <c r="A1071" s="6" t="inlineStr">
        <is>
          <t>2023-05-16</t>
        </is>
      </c>
      <c r="B1071" s="11" t="inlineStr">
        <is>
          <t>https://www.youtube.com/watch?v=LbgUPxnWDq8</t>
        </is>
      </c>
      <c r="C1071" s="6" t="inlineStr">
        <is>
          <t>18/19</t>
        </is>
      </c>
      <c r="D1071" s="8" t="inlineStr">
        <is>
          <t>Correspondence from L.F. re 2-hour parking on Henry St and Ash Ave - referred to administration</t>
        </is>
      </c>
      <c r="E1071" s="6" t="inlineStr">
        <is>
          <t>service level</t>
        </is>
      </c>
      <c r="F1071" s="6" t="inlineStr">
        <is>
          <t>Yes</t>
        </is>
      </c>
      <c r="G1071" s="6" t="inlineStr">
        <is>
          <t>Unidentified councillor</t>
        </is>
      </c>
      <c r="H1071" s="6" t="inlineStr">
        <is>
          <t>Yes</t>
        </is>
      </c>
      <c r="I1071" s="6" t="inlineStr">
        <is>
          <t>present</t>
        </is>
      </c>
      <c r="J1071" s="6" t="inlineStr">
        <is>
          <t>Yes</t>
        </is>
      </c>
      <c r="K1071" s="6" t="inlineStr">
        <is>
          <t>none</t>
        </is>
      </c>
      <c r="L1071" s="6" t="inlineStr">
        <is>
          <t>for</t>
        </is>
      </c>
      <c r="M1071" s="6" t="inlineStr">
        <is>
          <t>unknown</t>
        </is>
      </c>
      <c r="N1071" s="6" t="n">
        <v>3</v>
      </c>
      <c r="O1071" s="6" t="n">
        <v>2</v>
      </c>
      <c r="P1071" s="6" t="n">
        <v>2</v>
      </c>
      <c r="Q1071" s="6" t="n"/>
      <c r="R1071" s="6" t="n">
        <v>3</v>
      </c>
      <c r="S1071" s="15">
        <f>IF(OR(H1071&lt;&gt;"Yes",COUNT(N1071:R1071)=0),"",100*SUMPRODUCT(N1071:R1071/4,Weights!$B$2:$F$2)/SUMPRODUCT(--(N1071:R1071&lt;&gt;""),Weights!$B$2:$F$2))</f>
        <v/>
      </c>
      <c r="T1071" s="6">
        <f>IF(H1071&lt;&gt;"Yes","",IF(AND(N(N1071)&gt;=2,N(O1071)&gt;=2),"Yes","No"))</f>
        <v/>
      </c>
      <c r="U1071" s="6" t="inlineStr">
        <is>
          <t>low</t>
        </is>
      </c>
      <c r="V1071" s="6" t="inlineStr">
        <is>
          <t>low</t>
        </is>
      </c>
      <c r="W1071" s="6" t="inlineStr">
        <is>
          <t>Yes</t>
        </is>
      </c>
      <c r="X1071" s="8" t="inlineStr">
        <is>
          <t>hand-off/voice conflict: chair hand-off 'Councillor Stevenson' (Jac Siemens variant) vs voice letter F (Michael Zwaagstra, high); staff reply 'I agree with Councillor Zwagstra' and later 'Councillor Switzer, you have another question?' favour Zwaagstra</t>
        </is>
      </c>
      <c r="Y1071" s="6" t="n">
        <v>2</v>
      </c>
      <c r="Z1071" s="8" t="inlineStr">
        <is>
          <t>[00:23:23] Just, I agree with the suggestion. Because of the construction, you know, that's underway, that will administration be able to make any kind of final recommendation before we know sort of when everything is done?
[00:23:23] When would— when is the best time to actually expect a report back? Like, is this something that we want back or is this something that it's— that the direction is that we should wait until everything's finalized?</t>
        </is>
      </c>
      <c r="AA1071" s="8" t="inlineStr">
        <is>
          <t>position: explicit agreement with the referral, with a timing question | reasons: construction makes the final parking footprint unknown; partial link to timing of report | independence: own consideration about timing | flexibility: identifies the construction uncertainty and asks how it should shape the timing of the report</t>
        </is>
      </c>
      <c r="AB1071" s="11" t="inlineStr">
        <is>
          <t>https://www.youtube.com/watch?v=LbgUPxnWDq8&amp;t=1403s</t>
        </is>
      </c>
    </row>
    <row r="1072">
      <c r="A1072" s="6" t="inlineStr">
        <is>
          <t>2023-06-06</t>
        </is>
      </c>
      <c r="B1072" s="11" t="inlineStr">
        <is>
          <t>https://www.youtube.com/watch?v=5Szf0_MaAgQ</t>
        </is>
      </c>
      <c r="C1072" s="6" t="inlineStr">
        <is>
          <t>13</t>
        </is>
      </c>
      <c r="D1072" s="8" t="inlineStr">
        <is>
          <t>December 31, 2022 Audited Financial Reports (Reid and Miller CPA Inc.) - acceptance</t>
        </is>
      </c>
      <c r="E1072" s="6" t="inlineStr">
        <is>
          <t>budget</t>
        </is>
      </c>
      <c r="F1072" s="6" t="inlineStr">
        <is>
          <t>No</t>
        </is>
      </c>
      <c r="G1072" s="6" t="inlineStr">
        <is>
          <t>Michael Zwaagstra</t>
        </is>
      </c>
      <c r="H1072" s="6" t="inlineStr">
        <is>
          <t>Yes</t>
        </is>
      </c>
      <c r="I1072" s="6" t="inlineStr">
        <is>
          <t>present</t>
        </is>
      </c>
      <c r="J1072" s="6" t="inlineStr">
        <is>
          <t>Yes</t>
        </is>
      </c>
      <c r="K1072" s="6" t="inlineStr">
        <is>
          <t>mover</t>
        </is>
      </c>
      <c r="L1072" s="6" t="inlineStr">
        <is>
          <t>for</t>
        </is>
      </c>
      <c r="M1072" s="6" t="inlineStr">
        <is>
          <t>voice-unanimous</t>
        </is>
      </c>
      <c r="N1072" s="6" t="n">
        <v>4</v>
      </c>
      <c r="O1072" s="6" t="n">
        <v>2</v>
      </c>
      <c r="P1072" s="6" t="n">
        <v>3</v>
      </c>
      <c r="Q1072" s="6" t="n"/>
      <c r="R1072" s="6" t="n"/>
      <c r="S1072" s="15">
        <f>IF(OR(H1072&lt;&gt;"Yes",COUNT(N1072:R1072)=0),"",100*SUMPRODUCT(N1072:R1072/4,Weights!$B$2:$F$2)/SUMPRODUCT(--(N1072:R1072&lt;&gt;""),Weights!$B$2:$F$2))</f>
        <v/>
      </c>
      <c r="T1072" s="6">
        <f>IF(H1072&lt;&gt;"Yes","",IF(AND(N(N1072)&gt;=2,N(O1072)&gt;=2),"Yes","No"))</f>
        <v/>
      </c>
      <c r="U1072" s="6" t="inlineStr">
        <is>
          <t>high</t>
        </is>
      </c>
      <c r="V1072" s="6" t="inlineStr">
        <is>
          <t>high</t>
        </is>
      </c>
      <c r="W1072" s="6" t="inlineStr">
        <is>
          <t>No</t>
        </is>
      </c>
      <c r="X1072" s="8" t="inlineStr"/>
      <c r="Y1072" s="6" t="n">
        <v>3</v>
      </c>
      <c r="Z1072" s="8" t="inlineStr">
        <is>
          <t>[00:14:23] I'll make the motion to approve.
[00:14:28] And what we see pretty clearly is that in all ways, in terms of our assets and our reserves and our revenue and all that, we are in a solid financial position as a city. That's been confirmed year after year.
[00:14:28] This is the Public Sector Accounting Board standards, and so that's why the numbers look a little different than in our regular budget.</t>
        </is>
      </c>
      <c r="AA1072" s="8" t="inlineStr">
        <is>
          <t>position: moved approval | reasons: one general reason (solid financial position across assets, reserves, revenue) with limited linkage to specific figures | independence: own explanation of the PSAB reporting format and its comparability purpose, beyond the staff summary</t>
        </is>
      </c>
      <c r="AB1072" s="11" t="inlineStr">
        <is>
          <t>https://www.youtube.com/watch?v=5Szf0_MaAgQ&amp;t=863s</t>
        </is>
      </c>
    </row>
    <row r="1073">
      <c r="A1073" s="6" t="inlineStr">
        <is>
          <t>2023-06-06</t>
        </is>
      </c>
      <c r="B1073" s="11" t="inlineStr">
        <is>
          <t>https://www.youtube.com/watch?v=5Szf0_MaAgQ</t>
        </is>
      </c>
      <c r="C1073" s="6" t="inlineStr">
        <is>
          <t>13</t>
        </is>
      </c>
      <c r="D1073" s="8" t="inlineStr">
        <is>
          <t>December 31, 2022 Audited Financial Reports (Reid and Miller CPA Inc.) - acceptance</t>
        </is>
      </c>
      <c r="E1073" s="6" t="inlineStr">
        <is>
          <t>budget</t>
        </is>
      </c>
      <c r="F1073" s="6" t="inlineStr">
        <is>
          <t>No</t>
        </is>
      </c>
      <c r="G1073" s="6" t="inlineStr">
        <is>
          <t>Jake Hiebert</t>
        </is>
      </c>
      <c r="H1073" s="6" t="inlineStr">
        <is>
          <t>Yes</t>
        </is>
      </c>
      <c r="I1073" s="6" t="inlineStr">
        <is>
          <t>present</t>
        </is>
      </c>
      <c r="J1073" s="6" t="inlineStr">
        <is>
          <t>Yes</t>
        </is>
      </c>
      <c r="K1073" s="6" t="inlineStr">
        <is>
          <t>seconder</t>
        </is>
      </c>
      <c r="L1073" s="6" t="inlineStr">
        <is>
          <t>for</t>
        </is>
      </c>
      <c r="M1073" s="6" t="inlineStr">
        <is>
          <t>voice-unanimous</t>
        </is>
      </c>
      <c r="N1073" s="6" t="n">
        <v>2</v>
      </c>
      <c r="O1073" s="6" t="n">
        <v>1</v>
      </c>
      <c r="P1073" s="6" t="n">
        <v>2</v>
      </c>
      <c r="Q1073" s="6" t="n"/>
      <c r="R1073" s="6" t="n"/>
      <c r="S1073" s="15">
        <f>IF(OR(H1073&lt;&gt;"Yes",COUNT(N1073:R1073)=0),"",100*SUMPRODUCT(N1073:R1073/4,Weights!$B$2:$F$2)/SUMPRODUCT(--(N1073:R1073&lt;&gt;""),Weights!$B$2:$F$2))</f>
        <v/>
      </c>
      <c r="T1073" s="6">
        <f>IF(H1073&lt;&gt;"Yes","",IF(AND(N(N1073)&gt;=2,N(O1073)&gt;=2),"Yes","No"))</f>
        <v/>
      </c>
      <c r="U1073" s="6" t="inlineStr">
        <is>
          <t>high</t>
        </is>
      </c>
      <c r="V1073" s="6" t="inlineStr">
        <is>
          <t>high</t>
        </is>
      </c>
      <c r="W1073" s="6" t="inlineStr">
        <is>
          <t>No</t>
        </is>
      </c>
      <c r="X1073" s="8" t="inlineStr"/>
      <c r="Y1073" s="6" t="n">
        <v>1</v>
      </c>
      <c r="Z1073" s="8" t="inlineStr">
        <is>
          <t>[00:15:18] Yes, I'd just like to compliment the administration. Council spoke to the auditor and he had nothing but positive comments and the working relationship he had with our administration.</t>
        </is>
      </c>
      <c r="AA1073" s="8" t="inlineStr">
        <is>
          <t>position: seconder; support inferable from praise of the audit outcome but no explicit stance on the motion | reasons: reports the auditor's positive comments; relevant but only loosely linked to accepting the statements | independence: own account of council's meeting with the auditor</t>
        </is>
      </c>
      <c r="AB1073" s="11" t="inlineStr">
        <is>
          <t>https://www.youtube.com/watch?v=5Szf0_MaAgQ&amp;t=918s</t>
        </is>
      </c>
    </row>
    <row r="1074">
      <c r="A1074" s="6" t="inlineStr">
        <is>
          <t>2023-06-06</t>
        </is>
      </c>
      <c r="B1074" s="11" t="inlineStr">
        <is>
          <t>https://www.youtube.com/watch?v=5Szf0_MaAgQ</t>
        </is>
      </c>
      <c r="C1074" s="6" t="inlineStr">
        <is>
          <t>13</t>
        </is>
      </c>
      <c r="D1074" s="8" t="inlineStr">
        <is>
          <t>December 31, 2022 Audited Financial Reports (Reid and Miller CPA Inc.) - acceptance</t>
        </is>
      </c>
      <c r="E1074" s="6" t="inlineStr">
        <is>
          <t>budget</t>
        </is>
      </c>
      <c r="F1074" s="6" t="inlineStr">
        <is>
          <t>No</t>
        </is>
      </c>
      <c r="G1074" s="6" t="inlineStr">
        <is>
          <t>Jac Siemens</t>
        </is>
      </c>
      <c r="H1074" s="6" t="inlineStr">
        <is>
          <t>Yes</t>
        </is>
      </c>
      <c r="I1074" s="6" t="inlineStr">
        <is>
          <t>present</t>
        </is>
      </c>
      <c r="J1074" s="6" t="inlineStr">
        <is>
          <t>No</t>
        </is>
      </c>
      <c r="K1074" s="6" t="inlineStr">
        <is>
          <t>none</t>
        </is>
      </c>
      <c r="L1074" s="6" t="inlineStr">
        <is>
          <t>none</t>
        </is>
      </c>
      <c r="M1074" s="6" t="inlineStr">
        <is>
          <t>voice-unanimous</t>
        </is>
      </c>
      <c r="N1074" s="6" t="n">
        <v>0</v>
      </c>
      <c r="O1074" s="6" t="n">
        <v>0</v>
      </c>
      <c r="P1074" s="6" t="n"/>
      <c r="Q1074" s="6" t="n"/>
      <c r="R1074" s="6" t="n"/>
      <c r="S1074" s="15">
        <f>IF(OR(H1074&lt;&gt;"Yes",COUNT(N1074:R1074)=0),"",100*SUMPRODUCT(N1074:R1074/4,Weights!$B$2:$F$2)/SUMPRODUCT(--(N1074:R1074&lt;&gt;""),Weights!$B$2:$F$2))</f>
        <v/>
      </c>
      <c r="T1074" s="6">
        <f>IF(H1074&lt;&gt;"Yes","",IF(AND(N(N1074)&gt;=2,N(O1074)&gt;=2),"Yes","No"))</f>
        <v/>
      </c>
      <c r="U1074" s="6" t="inlineStr">
        <is>
          <t>high</t>
        </is>
      </c>
      <c r="V1074" s="6" t="inlineStr">
        <is>
          <t>high</t>
        </is>
      </c>
      <c r="W1074" s="6" t="inlineStr">
        <is>
          <t>No</t>
        </is>
      </c>
      <c r="X1074" s="8" t="inlineStr"/>
      <c r="Y1074" s="6" t="n">
        <v>0</v>
      </c>
      <c r="Z1074" s="8" t="inlineStr"/>
      <c r="AA1074" s="8" t="inlineStr">
        <is>
          <t>position: no speech; unrecorded unanimous voice vote; C turns in this item ('Motion to approve. Oh no, wait a minute.', 'You need more coaching.') are procedural banter, not substantive | reasons: no reasons stated</t>
        </is>
      </c>
      <c r="AB1074" s="6" t="inlineStr"/>
    </row>
    <row r="1075">
      <c r="A1075" s="6" t="inlineStr">
        <is>
          <t>2023-06-06</t>
        </is>
      </c>
      <c r="B1075" s="11" t="inlineStr">
        <is>
          <t>https://www.youtube.com/watch?v=5Szf0_MaAgQ</t>
        </is>
      </c>
      <c r="C1075" s="6" t="inlineStr">
        <is>
          <t>13</t>
        </is>
      </c>
      <c r="D1075" s="8" t="inlineStr">
        <is>
          <t>December 31, 2022 Audited Financial Reports (Reid and Miller CPA Inc.) - acceptance</t>
        </is>
      </c>
      <c r="E1075" s="6" t="inlineStr">
        <is>
          <t>budget</t>
        </is>
      </c>
      <c r="F1075" s="6" t="inlineStr">
        <is>
          <t>No</t>
        </is>
      </c>
      <c r="G1075" s="6" t="inlineStr">
        <is>
          <t>Damian Penner</t>
        </is>
      </c>
      <c r="H1075" s="6" t="inlineStr">
        <is>
          <t>Yes</t>
        </is>
      </c>
      <c r="I1075" s="6" t="inlineStr">
        <is>
          <t>present</t>
        </is>
      </c>
      <c r="J1075" s="6" t="inlineStr">
        <is>
          <t>No</t>
        </is>
      </c>
      <c r="K1075" s="6" t="inlineStr">
        <is>
          <t>none</t>
        </is>
      </c>
      <c r="L1075" s="6" t="inlineStr">
        <is>
          <t>none</t>
        </is>
      </c>
      <c r="M1075" s="6" t="inlineStr">
        <is>
          <t>voice-unanimous</t>
        </is>
      </c>
      <c r="N1075" s="6" t="n">
        <v>0</v>
      </c>
      <c r="O1075" s="6" t="n">
        <v>0</v>
      </c>
      <c r="P1075" s="6" t="n"/>
      <c r="Q1075" s="6" t="n"/>
      <c r="R1075" s="6" t="n"/>
      <c r="S1075" s="15">
        <f>IF(OR(H1075&lt;&gt;"Yes",COUNT(N1075:R1075)=0),"",100*SUMPRODUCT(N1075:R1075/4,Weights!$B$2:$F$2)/SUMPRODUCT(--(N1075:R1075&lt;&gt;""),Weights!$B$2:$F$2))</f>
        <v/>
      </c>
      <c r="T1075" s="6">
        <f>IF(H1075&lt;&gt;"Yes","",IF(AND(N(N1075)&gt;=2,N(O1075)&gt;=2),"Yes","No"))</f>
        <v/>
      </c>
      <c r="U1075" s="6" t="inlineStr">
        <is>
          <t>high</t>
        </is>
      </c>
      <c r="V1075" s="6" t="inlineStr">
        <is>
          <t>high</t>
        </is>
      </c>
      <c r="W1075" s="6" t="inlineStr">
        <is>
          <t>No</t>
        </is>
      </c>
      <c r="X1075" s="8" t="inlineStr"/>
      <c r="Y1075" s="6" t="n">
        <v>0</v>
      </c>
      <c r="Z1075" s="8" t="inlineStr"/>
      <c r="AA1075" s="8" t="inlineStr">
        <is>
          <t>position: no speech; unrecorded unanimous voice vote; G 'We're tutoring.' 00:16:05 is banter | reasons: no reasons stated</t>
        </is>
      </c>
      <c r="AB1075" s="6" t="inlineStr"/>
    </row>
    <row r="1076">
      <c r="A1076" s="6" t="inlineStr">
        <is>
          <t>2023-06-06</t>
        </is>
      </c>
      <c r="B1076" s="11" t="inlineStr">
        <is>
          <t>https://www.youtube.com/watch?v=5Szf0_MaAgQ</t>
        </is>
      </c>
      <c r="C1076" s="6" t="inlineStr">
        <is>
          <t>13</t>
        </is>
      </c>
      <c r="D1076" s="8" t="inlineStr">
        <is>
          <t>December 31, 2022 Audited Financial Reports (Reid and Miller CPA Inc.) - acceptance</t>
        </is>
      </c>
      <c r="E1076" s="6" t="inlineStr">
        <is>
          <t>budget</t>
        </is>
      </c>
      <c r="F1076" s="6" t="inlineStr">
        <is>
          <t>No</t>
        </is>
      </c>
      <c r="G1076" s="6" t="inlineStr">
        <is>
          <t>Bill Hiebert</t>
        </is>
      </c>
      <c r="H1076" s="6" t="inlineStr">
        <is>
          <t>Yes</t>
        </is>
      </c>
      <c r="I1076" s="6" t="inlineStr">
        <is>
          <t>present</t>
        </is>
      </c>
      <c r="J1076" s="6" t="inlineStr">
        <is>
          <t>No</t>
        </is>
      </c>
      <c r="K1076" s="6" t="inlineStr">
        <is>
          <t>none</t>
        </is>
      </c>
      <c r="L1076" s="6" t="inlineStr">
        <is>
          <t>none</t>
        </is>
      </c>
      <c r="M1076" s="6" t="inlineStr">
        <is>
          <t>voice-unanimous</t>
        </is>
      </c>
      <c r="N1076" s="6" t="n">
        <v>0</v>
      </c>
      <c r="O1076" s="6" t="n">
        <v>0</v>
      </c>
      <c r="P1076" s="6" t="n"/>
      <c r="Q1076" s="6" t="n"/>
      <c r="R1076" s="6" t="n"/>
      <c r="S1076" s="15">
        <f>IF(OR(H1076&lt;&gt;"Yes",COUNT(N1076:R1076)=0),"",100*SUMPRODUCT(N1076:R1076/4,Weights!$B$2:$F$2)/SUMPRODUCT(--(N1076:R1076&lt;&gt;""),Weights!$B$2:$F$2))</f>
        <v/>
      </c>
      <c r="T1076" s="6">
        <f>IF(H1076&lt;&gt;"Yes","",IF(AND(N(N1076)&gt;=2,N(O1076)&gt;=2),"Yes","No"))</f>
        <v/>
      </c>
      <c r="U1076" s="6" t="inlineStr">
        <is>
          <t>medium</t>
        </is>
      </c>
      <c r="V1076" s="6" t="inlineStr">
        <is>
          <t>high</t>
        </is>
      </c>
      <c r="W1076" s="6" t="inlineStr">
        <is>
          <t>No</t>
        </is>
      </c>
      <c r="X1076" s="8" t="inlineStr"/>
      <c r="Y1076" s="6" t="n">
        <v>0</v>
      </c>
      <c r="Z1076" s="8" t="inlineStr"/>
      <c r="AA1076" s="8" t="inlineStr">
        <is>
          <t>position: no speech; unrecorded unanimous voice vote | reasons: no reasons stated</t>
        </is>
      </c>
      <c r="AB1076" s="6" t="inlineStr"/>
    </row>
    <row r="1077">
      <c r="A1077" s="6" t="inlineStr">
        <is>
          <t>2023-06-06</t>
        </is>
      </c>
      <c r="B1077" s="11" t="inlineStr">
        <is>
          <t>https://www.youtube.com/watch?v=5Szf0_MaAgQ</t>
        </is>
      </c>
      <c r="C1077" s="6" t="inlineStr">
        <is>
          <t>13</t>
        </is>
      </c>
      <c r="D1077" s="8" t="inlineStr">
        <is>
          <t>December 31, 2022 Audited Financial Reports (Reid and Miller CPA Inc.) - acceptance</t>
        </is>
      </c>
      <c r="E1077" s="6" t="inlineStr">
        <is>
          <t>budget</t>
        </is>
      </c>
      <c r="F1077" s="6" t="inlineStr">
        <is>
          <t>No</t>
        </is>
      </c>
      <c r="G1077" s="6" t="inlineStr">
        <is>
          <t>Susan Penner</t>
        </is>
      </c>
      <c r="H1077" s="6" t="inlineStr">
        <is>
          <t>No</t>
        </is>
      </c>
      <c r="I1077" s="6" t="inlineStr">
        <is>
          <t>absent</t>
        </is>
      </c>
      <c r="J1077" s="6" t="inlineStr">
        <is>
          <t>No</t>
        </is>
      </c>
      <c r="K1077" s="6" t="inlineStr"/>
      <c r="L1077" s="6" t="inlineStr"/>
      <c r="M1077" s="6" t="inlineStr"/>
      <c r="N1077" s="6" t="n"/>
      <c r="O1077" s="6" t="n"/>
      <c r="P1077" s="6" t="n"/>
      <c r="Q1077" s="6" t="n"/>
      <c r="R1077" s="6" t="n"/>
      <c r="S1077" s="15">
        <f>IF(OR(H1077&lt;&gt;"Yes",COUNT(N1077:R1077)=0),"",100*SUMPRODUCT(N1077:R1077/4,Weights!$B$2:$F$2)/SUMPRODUCT(--(N1077:R1077&lt;&gt;""),Weights!$B$2:$F$2))</f>
        <v/>
      </c>
      <c r="T1077" s="6">
        <f>IF(H1077&lt;&gt;"Yes","",IF(AND(N(N1077)&gt;=2,N(O1077)&gt;=2),"Yes","No"))</f>
        <v/>
      </c>
      <c r="U1077" s="6" t="inlineStr"/>
      <c r="V1077" s="6" t="inlineStr"/>
      <c r="W1077" s="6" t="inlineStr">
        <is>
          <t>No</t>
        </is>
      </c>
      <c r="X1077" s="8" t="inlineStr"/>
      <c r="Y1077" s="6" t="n">
        <v>0</v>
      </c>
      <c r="Z1077" s="8" t="inlineStr"/>
      <c r="AA1077" s="8" t="inlineStr"/>
      <c r="AB1077" s="6" t="inlineStr"/>
    </row>
    <row r="1078">
      <c r="A1078" s="6" t="inlineStr">
        <is>
          <t>2023-06-06</t>
        </is>
      </c>
      <c r="B1078" s="11" t="inlineStr">
        <is>
          <t>https://www.youtube.com/watch?v=5Szf0_MaAgQ</t>
        </is>
      </c>
      <c r="C1078" s="6" t="inlineStr">
        <is>
          <t>13</t>
        </is>
      </c>
      <c r="D1078" s="8" t="inlineStr">
        <is>
          <t>December 31, 2022 Audited Financial Reports (Reid and Miller CPA Inc.) - acceptance</t>
        </is>
      </c>
      <c r="E1078" s="6" t="inlineStr">
        <is>
          <t>budget</t>
        </is>
      </c>
      <c r="F1078" s="6" t="inlineStr">
        <is>
          <t>No</t>
        </is>
      </c>
      <c r="G1078" s="6" t="inlineStr">
        <is>
          <t>Mayor Earl Funk</t>
        </is>
      </c>
      <c r="H1078" s="6" t="inlineStr">
        <is>
          <t>Yes</t>
        </is>
      </c>
      <c r="I1078" s="6" t="inlineStr">
        <is>
          <t>present</t>
        </is>
      </c>
      <c r="J1078" s="6" t="inlineStr">
        <is>
          <t>Yes</t>
        </is>
      </c>
      <c r="K1078" s="6" t="inlineStr">
        <is>
          <t>none</t>
        </is>
      </c>
      <c r="L1078" s="6" t="inlineStr">
        <is>
          <t>for</t>
        </is>
      </c>
      <c r="M1078" s="6" t="inlineStr">
        <is>
          <t>voice-unanimous</t>
        </is>
      </c>
      <c r="N1078" s="6" t="n">
        <v>2</v>
      </c>
      <c r="O1078" s="6" t="n">
        <v>1</v>
      </c>
      <c r="P1078" s="6" t="n">
        <v>1</v>
      </c>
      <c r="Q1078" s="6" t="n"/>
      <c r="R1078" s="6" t="n"/>
      <c r="S1078" s="15">
        <f>IF(OR(H1078&lt;&gt;"Yes",COUNT(N1078:R1078)=0),"",100*SUMPRODUCT(N1078:R1078/4,Weights!$B$2:$F$2)/SUMPRODUCT(--(N1078:R1078&lt;&gt;""),Weights!$B$2:$F$2))</f>
        <v/>
      </c>
      <c r="T1078" s="6">
        <f>IF(H1078&lt;&gt;"Yes","",IF(AND(N(N1078)&gt;=2,N(O1078)&gt;=2),"Yes","No"))</f>
        <v/>
      </c>
      <c r="U1078" s="6" t="inlineStr">
        <is>
          <t>high</t>
        </is>
      </c>
      <c r="V1078" s="6" t="inlineStr">
        <is>
          <t>high</t>
        </is>
      </c>
      <c r="W1078" s="6" t="inlineStr">
        <is>
          <t>No</t>
        </is>
      </c>
      <c r="X1078" s="8" t="inlineStr"/>
      <c r="Y1078" s="6" t="n">
        <v>1</v>
      </c>
      <c r="Z1078" s="8" t="inlineStr">
        <is>
          <t>[00:15:31] Yes, Council, once again, the audited report shows that STIMAC is very healthy and very financially solid.</t>
        </is>
      </c>
      <c r="AA1078" s="8" t="inlineStr">
        <is>
          <t>position: closing remark implies support; not an explicit stance on the motion | reasons: bare assertion of financial health | independence: brief own conclusion restating the audit result</t>
        </is>
      </c>
      <c r="AB1078" s="11" t="inlineStr">
        <is>
          <t>https://www.youtube.com/watch?v=5Szf0_MaAgQ&amp;t=931s</t>
        </is>
      </c>
    </row>
    <row r="1079">
      <c r="A1079" s="6" t="inlineStr">
        <is>
          <t>2023-06-06</t>
        </is>
      </c>
      <c r="B1079" s="11" t="inlineStr">
        <is>
          <t>https://www.youtube.com/watch?v=5Szf0_MaAgQ</t>
        </is>
      </c>
      <c r="C1079" s="6" t="inlineStr">
        <is>
          <t>14</t>
        </is>
      </c>
      <c r="D1079" s="8" t="inlineStr">
        <is>
          <t>Subdivision 4451-2023-8820 (41-55 Market Blvd, Millbrook Market) - Reimer Agencies Ltd., 4 commercial mixed-use lots</t>
        </is>
      </c>
      <c r="E1079" s="6" t="inlineStr">
        <is>
          <t>land use</t>
        </is>
      </c>
      <c r="F1079" s="6" t="inlineStr">
        <is>
          <t>No</t>
        </is>
      </c>
      <c r="G1079" s="6" t="inlineStr">
        <is>
          <t>Michael Zwaagstra</t>
        </is>
      </c>
      <c r="H1079" s="6" t="inlineStr">
        <is>
          <t>Yes</t>
        </is>
      </c>
      <c r="I1079" s="6" t="inlineStr">
        <is>
          <t>present</t>
        </is>
      </c>
      <c r="J1079" s="6" t="inlineStr">
        <is>
          <t>Yes</t>
        </is>
      </c>
      <c r="K1079" s="6" t="inlineStr">
        <is>
          <t>mover</t>
        </is>
      </c>
      <c r="L1079" s="6" t="inlineStr">
        <is>
          <t>for</t>
        </is>
      </c>
      <c r="M1079" s="6" t="inlineStr">
        <is>
          <t>voice-unanimous</t>
        </is>
      </c>
      <c r="N1079" s="6" t="n">
        <v>4</v>
      </c>
      <c r="O1079" s="6" t="n">
        <v>2</v>
      </c>
      <c r="P1079" s="6" t="n">
        <v>2</v>
      </c>
      <c r="Q1079" s="6" t="n"/>
      <c r="R1079" s="6" t="n"/>
      <c r="S1079" s="15">
        <f>IF(OR(H1079&lt;&gt;"Yes",COUNT(N1079:R1079)=0),"",100*SUMPRODUCT(N1079:R1079/4,Weights!$B$2:$F$2)/SUMPRODUCT(--(N1079:R1079&lt;&gt;""),Weights!$B$2:$F$2))</f>
        <v/>
      </c>
      <c r="T1079" s="6">
        <f>IF(H1079&lt;&gt;"Yes","",IF(AND(N(N1079)&gt;=2,N(O1079)&gt;=2),"Yes","No"))</f>
        <v/>
      </c>
      <c r="U1079" s="6" t="inlineStr">
        <is>
          <t>high</t>
        </is>
      </c>
      <c r="V1079" s="6" t="inlineStr">
        <is>
          <t>high</t>
        </is>
      </c>
      <c r="W1079" s="6" t="inlineStr">
        <is>
          <t>No</t>
        </is>
      </c>
      <c r="X1079" s="8" t="inlineStr"/>
      <c r="Y1079" s="6" t="n">
        <v>3</v>
      </c>
      <c r="Z1079" s="8" t="inlineStr">
        <is>
          <t>[00:17:44] I'll make the motion to approve.
[00:17:51] This looks like a good development. It makes sense to approve the subdivision. This will, of course, create 4 individual commercial mixed-use lots in the Millbrook area.
[00:17:51] Our staff are recommending approval. They're not seeing any problems with this here, so it makes sense for us to let it go ahead.</t>
        </is>
      </c>
      <c r="AA1079" s="8" t="inlineStr">
        <is>
          <t>position: moved approval and stated support | reasons: good development in an area where growth is wanted; staff see no problems - relevant but thin | independence: relies partly on staff recommendation but adds own view of the area's development</t>
        </is>
      </c>
      <c r="AB1079" s="11" t="inlineStr">
        <is>
          <t>https://www.youtube.com/watch?v=5Szf0_MaAgQ&amp;t=1064s</t>
        </is>
      </c>
    </row>
    <row r="1080">
      <c r="A1080" s="6" t="inlineStr">
        <is>
          <t>2023-06-06</t>
        </is>
      </c>
      <c r="B1080" s="11" t="inlineStr">
        <is>
          <t>https://www.youtube.com/watch?v=5Szf0_MaAgQ</t>
        </is>
      </c>
      <c r="C1080" s="6" t="inlineStr">
        <is>
          <t>14</t>
        </is>
      </c>
      <c r="D1080" s="8" t="inlineStr">
        <is>
          <t>Subdivision 4451-2023-8820 (41-55 Market Blvd, Millbrook Market) - Reimer Agencies Ltd., 4 commercial mixed-use lots</t>
        </is>
      </c>
      <c r="E1080" s="6" t="inlineStr">
        <is>
          <t>land use</t>
        </is>
      </c>
      <c r="F1080" s="6" t="inlineStr">
        <is>
          <t>No</t>
        </is>
      </c>
      <c r="G1080" s="6" t="inlineStr">
        <is>
          <t>Damian Penner</t>
        </is>
      </c>
      <c r="H1080" s="6" t="inlineStr">
        <is>
          <t>Yes</t>
        </is>
      </c>
      <c r="I1080" s="6" t="inlineStr">
        <is>
          <t>present</t>
        </is>
      </c>
      <c r="J1080" s="6" t="inlineStr">
        <is>
          <t>Yes</t>
        </is>
      </c>
      <c r="K1080" s="6" t="inlineStr">
        <is>
          <t>seconder</t>
        </is>
      </c>
      <c r="L1080" s="6" t="inlineStr">
        <is>
          <t>for</t>
        </is>
      </c>
      <c r="M1080" s="6" t="inlineStr">
        <is>
          <t>voice-unanimous</t>
        </is>
      </c>
      <c r="N1080" s="6" t="n">
        <v>4</v>
      </c>
      <c r="O1080" s="6" t="n">
        <v>3</v>
      </c>
      <c r="P1080" s="6" t="n">
        <v>3</v>
      </c>
      <c r="Q1080" s="6" t="n"/>
      <c r="R1080" s="6" t="n"/>
      <c r="S1080" s="15">
        <f>IF(OR(H1080&lt;&gt;"Yes",COUNT(N1080:R1080)=0),"",100*SUMPRODUCT(N1080:R1080/4,Weights!$B$2:$F$2)/SUMPRODUCT(--(N1080:R1080&lt;&gt;""),Weights!$B$2:$F$2))</f>
        <v/>
      </c>
      <c r="T1080" s="6">
        <f>IF(H1080&lt;&gt;"Yes","",IF(AND(N(N1080)&gt;=2,N(O1080)&gt;=2),"Yes","No"))</f>
        <v/>
      </c>
      <c r="U1080" s="6" t="inlineStr">
        <is>
          <t>high</t>
        </is>
      </c>
      <c r="V1080" s="6" t="inlineStr">
        <is>
          <t>high</t>
        </is>
      </c>
      <c r="W1080" s="6" t="inlineStr">
        <is>
          <t>No</t>
        </is>
      </c>
      <c r="X1080" s="8" t="inlineStr"/>
      <c r="Y1080" s="6" t="n">
        <v>2</v>
      </c>
      <c r="Z1080" s="8" t="inlineStr">
        <is>
          <t>[00:18:15] This is the ideal use of that new CMX commercial mixed use where we're going to be seeing 4 new lots of assumed RMD coming in, a little bit more density with amenities nearby, which is something that I think our citizens are really going to appreciate.
[00:18:15] So I don't see any reason why to not I'll pass the subdivision.</t>
        </is>
      </c>
      <c r="AA1080" s="8" t="inlineStr">
        <is>
          <t>position: explicit support despite garbled final sentence | reasons: links CMX use to added density with nearby amenities and resident benefit | independence: own planning rationale not drawn from the staff report</t>
        </is>
      </c>
      <c r="AB1080" s="11" t="inlineStr">
        <is>
          <t>https://www.youtube.com/watch?v=5Szf0_MaAgQ&amp;t=1095s</t>
        </is>
      </c>
    </row>
    <row r="1081">
      <c r="A1081" s="6" t="inlineStr">
        <is>
          <t>2023-06-06</t>
        </is>
      </c>
      <c r="B1081" s="11" t="inlineStr">
        <is>
          <t>https://www.youtube.com/watch?v=5Szf0_MaAgQ</t>
        </is>
      </c>
      <c r="C1081" s="6" t="inlineStr">
        <is>
          <t>14</t>
        </is>
      </c>
      <c r="D1081" s="8" t="inlineStr">
        <is>
          <t>Subdivision 4451-2023-8820 (41-55 Market Blvd, Millbrook Market) - Reimer Agencies Ltd., 4 commercial mixed-use lots</t>
        </is>
      </c>
      <c r="E1081" s="6" t="inlineStr">
        <is>
          <t>land use</t>
        </is>
      </c>
      <c r="F1081" s="6" t="inlineStr">
        <is>
          <t>No</t>
        </is>
      </c>
      <c r="G1081" s="6" t="inlineStr">
        <is>
          <t>Jac Siemens</t>
        </is>
      </c>
      <c r="H1081" s="6" t="inlineStr">
        <is>
          <t>Yes</t>
        </is>
      </c>
      <c r="I1081" s="6" t="inlineStr">
        <is>
          <t>present</t>
        </is>
      </c>
      <c r="J1081" s="6" t="inlineStr">
        <is>
          <t>No</t>
        </is>
      </c>
      <c r="K1081" s="6" t="inlineStr">
        <is>
          <t>none</t>
        </is>
      </c>
      <c r="L1081" s="6" t="inlineStr">
        <is>
          <t>none</t>
        </is>
      </c>
      <c r="M1081" s="6" t="inlineStr">
        <is>
          <t>voice-unanimous</t>
        </is>
      </c>
      <c r="N1081" s="6" t="n">
        <v>0</v>
      </c>
      <c r="O1081" s="6" t="n">
        <v>0</v>
      </c>
      <c r="P1081" s="6" t="n"/>
      <c r="Q1081" s="6" t="n"/>
      <c r="R1081" s="6" t="n"/>
      <c r="S1081" s="15">
        <f>IF(OR(H1081&lt;&gt;"Yes",COUNT(N1081:R1081)=0),"",100*SUMPRODUCT(N1081:R1081/4,Weights!$B$2:$F$2)/SUMPRODUCT(--(N1081:R1081&lt;&gt;""),Weights!$B$2:$F$2))</f>
        <v/>
      </c>
      <c r="T1081" s="6">
        <f>IF(H1081&lt;&gt;"Yes","",IF(AND(N(N1081)&gt;=2,N(O1081)&gt;=2),"Yes","No"))</f>
        <v/>
      </c>
      <c r="U1081" s="6" t="inlineStr">
        <is>
          <t>high</t>
        </is>
      </c>
      <c r="V1081" s="6" t="inlineStr">
        <is>
          <t>high</t>
        </is>
      </c>
      <c r="W1081" s="6" t="inlineStr">
        <is>
          <t>No</t>
        </is>
      </c>
      <c r="X1081" s="8" t="inlineStr"/>
      <c r="Y1081" s="6" t="n">
        <v>0</v>
      </c>
      <c r="Z1081" s="8" t="inlineStr"/>
      <c r="AA1081" s="8" t="inlineStr">
        <is>
          <t>position: no speech; unrecorded unanimous voice vote | reasons: no reasons stated</t>
        </is>
      </c>
      <c r="AB1081" s="6" t="inlineStr"/>
    </row>
    <row r="1082">
      <c r="A1082" s="6" t="inlineStr">
        <is>
          <t>2023-06-06</t>
        </is>
      </c>
      <c r="B1082" s="11" t="inlineStr">
        <is>
          <t>https://www.youtube.com/watch?v=5Szf0_MaAgQ</t>
        </is>
      </c>
      <c r="C1082" s="6" t="inlineStr">
        <is>
          <t>14</t>
        </is>
      </c>
      <c r="D1082" s="8" t="inlineStr">
        <is>
          <t>Subdivision 4451-2023-8820 (41-55 Market Blvd, Millbrook Market) - Reimer Agencies Ltd., 4 commercial mixed-use lots</t>
        </is>
      </c>
      <c r="E1082" s="6" t="inlineStr">
        <is>
          <t>land use</t>
        </is>
      </c>
      <c r="F1082" s="6" t="inlineStr">
        <is>
          <t>No</t>
        </is>
      </c>
      <c r="G1082" s="6" t="inlineStr">
        <is>
          <t>Jake Hiebert</t>
        </is>
      </c>
      <c r="H1082" s="6" t="inlineStr">
        <is>
          <t>Yes</t>
        </is>
      </c>
      <c r="I1082" s="6" t="inlineStr">
        <is>
          <t>present</t>
        </is>
      </c>
      <c r="J1082" s="6" t="inlineStr">
        <is>
          <t>No</t>
        </is>
      </c>
      <c r="K1082" s="6" t="inlineStr">
        <is>
          <t>none</t>
        </is>
      </c>
      <c r="L1082" s="6" t="inlineStr">
        <is>
          <t>none</t>
        </is>
      </c>
      <c r="M1082" s="6" t="inlineStr">
        <is>
          <t>voice-unanimous</t>
        </is>
      </c>
      <c r="N1082" s="6" t="n">
        <v>0</v>
      </c>
      <c r="O1082" s="6" t="n">
        <v>0</v>
      </c>
      <c r="P1082" s="6" t="n"/>
      <c r="Q1082" s="6" t="n"/>
      <c r="R1082" s="6" t="n"/>
      <c r="S1082" s="15">
        <f>IF(OR(H1082&lt;&gt;"Yes",COUNT(N1082:R1082)=0),"",100*SUMPRODUCT(N1082:R1082/4,Weights!$B$2:$F$2)/SUMPRODUCT(--(N1082:R1082&lt;&gt;""),Weights!$B$2:$F$2))</f>
        <v/>
      </c>
      <c r="T1082" s="6">
        <f>IF(H1082&lt;&gt;"Yes","",IF(AND(N(N1082)&gt;=2,N(O1082)&gt;=2),"Yes","No"))</f>
        <v/>
      </c>
      <c r="U1082" s="6" t="inlineStr">
        <is>
          <t>high</t>
        </is>
      </c>
      <c r="V1082" s="6" t="inlineStr">
        <is>
          <t>high</t>
        </is>
      </c>
      <c r="W1082" s="6" t="inlineStr">
        <is>
          <t>No</t>
        </is>
      </c>
      <c r="X1082" s="8" t="inlineStr"/>
      <c r="Y1082" s="6" t="n">
        <v>0</v>
      </c>
      <c r="Z1082" s="8" t="inlineStr"/>
      <c r="AA1082" s="8" t="inlineStr">
        <is>
          <t>position: no speech; unrecorded unanimous voice vote | reasons: no reasons stated</t>
        </is>
      </c>
      <c r="AB1082" s="6" t="inlineStr"/>
    </row>
    <row r="1083">
      <c r="A1083" s="6" t="inlineStr">
        <is>
          <t>2023-06-06</t>
        </is>
      </c>
      <c r="B1083" s="11" t="inlineStr">
        <is>
          <t>https://www.youtube.com/watch?v=5Szf0_MaAgQ</t>
        </is>
      </c>
      <c r="C1083" s="6" t="inlineStr">
        <is>
          <t>14</t>
        </is>
      </c>
      <c r="D1083" s="8" t="inlineStr">
        <is>
          <t>Subdivision 4451-2023-8820 (41-55 Market Blvd, Millbrook Market) - Reimer Agencies Ltd., 4 commercial mixed-use lots</t>
        </is>
      </c>
      <c r="E1083" s="6" t="inlineStr">
        <is>
          <t>land use</t>
        </is>
      </c>
      <c r="F1083" s="6" t="inlineStr">
        <is>
          <t>No</t>
        </is>
      </c>
      <c r="G1083" s="6" t="inlineStr">
        <is>
          <t>Bill Hiebert</t>
        </is>
      </c>
      <c r="H1083" s="6" t="inlineStr">
        <is>
          <t>Yes</t>
        </is>
      </c>
      <c r="I1083" s="6" t="inlineStr">
        <is>
          <t>present</t>
        </is>
      </c>
      <c r="J1083" s="6" t="inlineStr">
        <is>
          <t>No</t>
        </is>
      </c>
      <c r="K1083" s="6" t="inlineStr">
        <is>
          <t>none</t>
        </is>
      </c>
      <c r="L1083" s="6" t="inlineStr">
        <is>
          <t>none</t>
        </is>
      </c>
      <c r="M1083" s="6" t="inlineStr">
        <is>
          <t>voice-unanimous</t>
        </is>
      </c>
      <c r="N1083" s="6" t="n">
        <v>0</v>
      </c>
      <c r="O1083" s="6" t="n">
        <v>0</v>
      </c>
      <c r="P1083" s="6" t="n"/>
      <c r="Q1083" s="6" t="n"/>
      <c r="R1083" s="6" t="n"/>
      <c r="S1083" s="15">
        <f>IF(OR(H1083&lt;&gt;"Yes",COUNT(N1083:R1083)=0),"",100*SUMPRODUCT(N1083:R1083/4,Weights!$B$2:$F$2)/SUMPRODUCT(--(N1083:R1083&lt;&gt;""),Weights!$B$2:$F$2))</f>
        <v/>
      </c>
      <c r="T1083" s="6">
        <f>IF(H1083&lt;&gt;"Yes","",IF(AND(N(N1083)&gt;=2,N(O1083)&gt;=2),"Yes","No"))</f>
        <v/>
      </c>
      <c r="U1083" s="6" t="inlineStr">
        <is>
          <t>medium</t>
        </is>
      </c>
      <c r="V1083" s="6" t="inlineStr">
        <is>
          <t>high</t>
        </is>
      </c>
      <c r="W1083" s="6" t="inlineStr">
        <is>
          <t>No</t>
        </is>
      </c>
      <c r="X1083" s="8" t="inlineStr"/>
      <c r="Y1083" s="6" t="n">
        <v>0</v>
      </c>
      <c r="Z1083" s="8" t="inlineStr"/>
      <c r="AA1083" s="8" t="inlineStr">
        <is>
          <t>position: no speech; unrecorded unanimous voice vote | reasons: no reasons stated</t>
        </is>
      </c>
      <c r="AB1083" s="6" t="inlineStr"/>
    </row>
    <row r="1084">
      <c r="A1084" s="6" t="inlineStr">
        <is>
          <t>2023-06-06</t>
        </is>
      </c>
      <c r="B1084" s="11" t="inlineStr">
        <is>
          <t>https://www.youtube.com/watch?v=5Szf0_MaAgQ</t>
        </is>
      </c>
      <c r="C1084" s="6" t="inlineStr">
        <is>
          <t>14</t>
        </is>
      </c>
      <c r="D1084" s="8" t="inlineStr">
        <is>
          <t>Subdivision 4451-2023-8820 (41-55 Market Blvd, Millbrook Market) - Reimer Agencies Ltd., 4 commercial mixed-use lots</t>
        </is>
      </c>
      <c r="E1084" s="6" t="inlineStr">
        <is>
          <t>land use</t>
        </is>
      </c>
      <c r="F1084" s="6" t="inlineStr">
        <is>
          <t>No</t>
        </is>
      </c>
      <c r="G1084" s="6" t="inlineStr">
        <is>
          <t>Susan Penner</t>
        </is>
      </c>
      <c r="H1084" s="6" t="inlineStr">
        <is>
          <t>No</t>
        </is>
      </c>
      <c r="I1084" s="6" t="inlineStr">
        <is>
          <t>absent</t>
        </is>
      </c>
      <c r="J1084" s="6" t="inlineStr">
        <is>
          <t>No</t>
        </is>
      </c>
      <c r="K1084" s="6" t="inlineStr"/>
      <c r="L1084" s="6" t="inlineStr"/>
      <c r="M1084" s="6" t="inlineStr"/>
      <c r="N1084" s="6" t="n"/>
      <c r="O1084" s="6" t="n"/>
      <c r="P1084" s="6" t="n"/>
      <c r="Q1084" s="6" t="n"/>
      <c r="R1084" s="6" t="n"/>
      <c r="S1084" s="15">
        <f>IF(OR(H1084&lt;&gt;"Yes",COUNT(N1084:R1084)=0),"",100*SUMPRODUCT(N1084:R1084/4,Weights!$B$2:$F$2)/SUMPRODUCT(--(N1084:R1084&lt;&gt;""),Weights!$B$2:$F$2))</f>
        <v/>
      </c>
      <c r="T1084" s="6">
        <f>IF(H1084&lt;&gt;"Yes","",IF(AND(N(N1084)&gt;=2,N(O1084)&gt;=2),"Yes","No"))</f>
        <v/>
      </c>
      <c r="U1084" s="6" t="inlineStr"/>
      <c r="V1084" s="6" t="inlineStr"/>
      <c r="W1084" s="6" t="inlineStr">
        <is>
          <t>No</t>
        </is>
      </c>
      <c r="X1084" s="8" t="inlineStr"/>
      <c r="Y1084" s="6" t="n">
        <v>0</v>
      </c>
      <c r="Z1084" s="8" t="inlineStr"/>
      <c r="AA1084" s="8" t="inlineStr"/>
      <c r="AB1084" s="6" t="inlineStr"/>
    </row>
    <row r="1085">
      <c r="A1085" s="6" t="inlineStr">
        <is>
          <t>2023-06-06</t>
        </is>
      </c>
      <c r="B1085" s="11" t="inlineStr">
        <is>
          <t>https://www.youtube.com/watch?v=5Szf0_MaAgQ</t>
        </is>
      </c>
      <c r="C1085" s="6" t="inlineStr">
        <is>
          <t>15</t>
        </is>
      </c>
      <c r="D1085" s="8" t="inlineStr">
        <is>
          <t>Subdivision 4451-2023-8813 (68 Brant Street) - applicant, one new 31.5-ft residential lot - denied</t>
        </is>
      </c>
      <c r="E1085" s="6" t="inlineStr">
        <is>
          <t>land use</t>
        </is>
      </c>
      <c r="F1085" s="6" t="inlineStr">
        <is>
          <t>Yes</t>
        </is>
      </c>
      <c r="G1085" s="6" t="inlineStr">
        <is>
          <t>Jac Siemens</t>
        </is>
      </c>
      <c r="H1085" s="6" t="inlineStr">
        <is>
          <t>Yes</t>
        </is>
      </c>
      <c r="I1085" s="6" t="inlineStr">
        <is>
          <t>present</t>
        </is>
      </c>
      <c r="J1085" s="6" t="inlineStr">
        <is>
          <t>Yes</t>
        </is>
      </c>
      <c r="K1085" s="6" t="inlineStr">
        <is>
          <t>mover</t>
        </is>
      </c>
      <c r="L1085" s="6" t="inlineStr">
        <is>
          <t>for</t>
        </is>
      </c>
      <c r="M1085" s="6" t="inlineStr">
        <is>
          <t>voice-unanimous</t>
        </is>
      </c>
      <c r="N1085" s="6" t="n">
        <v>4</v>
      </c>
      <c r="O1085" s="6" t="n">
        <v>4</v>
      </c>
      <c r="P1085" s="6" t="n">
        <v>4</v>
      </c>
      <c r="Q1085" s="6" t="n">
        <v>3</v>
      </c>
      <c r="R1085" s="6" t="n">
        <v>2</v>
      </c>
      <c r="S1085" s="15">
        <f>IF(OR(H1085&lt;&gt;"Yes",COUNT(N1085:R1085)=0),"",100*SUMPRODUCT(N1085:R1085/4,Weights!$B$2:$F$2)/SUMPRODUCT(--(N1085:R1085&lt;&gt;""),Weights!$B$2:$F$2))</f>
        <v/>
      </c>
      <c r="T1085" s="6">
        <f>IF(H1085&lt;&gt;"Yes","",IF(AND(N(N1085)&gt;=2,N(O1085)&gt;=2),"Yes","No"))</f>
        <v/>
      </c>
      <c r="U1085" s="6" t="inlineStr">
        <is>
          <t>high</t>
        </is>
      </c>
      <c r="V1085" s="6" t="inlineStr">
        <is>
          <t>high</t>
        </is>
      </c>
      <c r="W1085" s="6" t="inlineStr">
        <is>
          <t>No</t>
        </is>
      </c>
      <c r="X1085" s="8" t="inlineStr"/>
      <c r="Y1085" s="6" t="n">
        <v>7</v>
      </c>
      <c r="Z1085" s="8" t="inlineStr">
        <is>
          <t>[00:23:17] I'll make the motion to deny, see where it goes.
[00:23:24] I looked at this as well, and I think we need to deny this application.
[00:23:24] Currently, all lots along that portion of Brandt Street on either side are between 82 and 125 feet wide.
[00:23:24] In the mid-1970s when these lots were considered, the comments made at council at that time were they were estate lots which would be large and highways would not let individual driveways exist.
[00:23:24] My concern here is if we allowed— and highways would allow a driveway— we would potentially allow residential to back onto a major highway through Steinbach, being Brent Road.
[00:23:24] Currently, we have no plans, long-term plans for that area, so it is zoned residential, and we've talked about it various times. We've always agreed to leave it as residential because we do not have a firm plan what we want to do.
[00:23:24] By approving this, we could handicap future councils from putting a long-term plan in place or working together with a potential developer to do that.</t>
        </is>
      </c>
      <c r="AA1085" s="8" t="inlineStr">
        <is>
          <t>position: moved and explicitly argued for denial | reasons: multiple well-linked reasons: lot-width incompatibility with infill policy, driveway/highway safety, historical shared-driveway intent, and preserving long-term land-assembly options | independence: own measurements, historical knowledge of 1970s council decisions and own long-term planning concern beyond the staff report | engagement: takes up the counterpoint that the province might allow a driveway and explains why it would still be a concern; does not address the point that the lot meets RSF minimums | flexibility: acknowledges the absence of a long-term plan for the area and uses that uncertainty as a reason to keep options open; does not say what would change his view</t>
        </is>
      </c>
      <c r="AB1085" s="11" t="inlineStr">
        <is>
          <t>https://www.youtube.com/watch?v=5Szf0_MaAgQ&amp;t=1397s</t>
        </is>
      </c>
    </row>
    <row r="1086">
      <c r="A1086" s="6" t="inlineStr">
        <is>
          <t>2023-06-06</t>
        </is>
      </c>
      <c r="B1086" s="11" t="inlineStr">
        <is>
          <t>https://www.youtube.com/watch?v=5Szf0_MaAgQ</t>
        </is>
      </c>
      <c r="C1086" s="6" t="inlineStr">
        <is>
          <t>15</t>
        </is>
      </c>
      <c r="D1086" s="8" t="inlineStr">
        <is>
          <t>Subdivision 4451-2023-8813 (68 Brant Street) - applicant, one new 31.5-ft residential lot - denied</t>
        </is>
      </c>
      <c r="E1086" s="6" t="inlineStr">
        <is>
          <t>land use</t>
        </is>
      </c>
      <c r="F1086" s="6" t="inlineStr">
        <is>
          <t>Yes</t>
        </is>
      </c>
      <c r="G1086" s="6" t="inlineStr">
        <is>
          <t>Jake Hiebert</t>
        </is>
      </c>
      <c r="H1086" s="6" t="inlineStr">
        <is>
          <t>Yes</t>
        </is>
      </c>
      <c r="I1086" s="6" t="inlineStr">
        <is>
          <t>present</t>
        </is>
      </c>
      <c r="J1086" s="6" t="inlineStr">
        <is>
          <t>Yes</t>
        </is>
      </c>
      <c r="K1086" s="6" t="inlineStr">
        <is>
          <t>seconder</t>
        </is>
      </c>
      <c r="L1086" s="6" t="inlineStr">
        <is>
          <t>for</t>
        </is>
      </c>
      <c r="M1086" s="6" t="inlineStr">
        <is>
          <t>voice-unanimous</t>
        </is>
      </c>
      <c r="N1086" s="6" t="n">
        <v>4</v>
      </c>
      <c r="O1086" s="6" t="n">
        <v>3</v>
      </c>
      <c r="P1086" s="6" t="n">
        <v>2</v>
      </c>
      <c r="Q1086" s="6" t="n">
        <v>2</v>
      </c>
      <c r="R1086" s="6" t="n">
        <v>1</v>
      </c>
      <c r="S1086" s="15">
        <f>IF(OR(H1086&lt;&gt;"Yes",COUNT(N1086:R1086)=0),"",100*SUMPRODUCT(N1086:R1086/4,Weights!$B$2:$F$2)/SUMPRODUCT(--(N1086:R1086&lt;&gt;""),Weights!$B$2:$F$2))</f>
        <v/>
      </c>
      <c r="T1086" s="6">
        <f>IF(H1086&lt;&gt;"Yes","",IF(AND(N(N1086)&gt;=2,N(O1086)&gt;=2),"Yes","No"))</f>
        <v/>
      </c>
      <c r="U1086" s="6" t="inlineStr">
        <is>
          <t>high</t>
        </is>
      </c>
      <c r="V1086" s="6" t="inlineStr">
        <is>
          <t>high</t>
        </is>
      </c>
      <c r="W1086" s="6" t="inlineStr">
        <is>
          <t>No</t>
        </is>
      </c>
      <c r="X1086" s="8" t="inlineStr"/>
      <c r="Y1086" s="6" t="n">
        <v>3</v>
      </c>
      <c r="Z1086" s="8" t="inlineStr">
        <is>
          <t>[00:26:02] I too agree with the concerns stated by Councillor Siemens. This lot is 31.5 feet wide. It doesn't fit into the neighborhood as indicated by Councillor Siemens.
[00:26:02] It doesn't make sense for council at this time to make such a great variance to that area.
[00:26:34] whether it's backing onto the street or not, it's another driveway on a very busy 4-lane highway. And so because of my concerns, I can't agree to this.</t>
        </is>
      </c>
      <c r="AA1086" s="8" t="inlineStr">
        <is>
          <t>position: explicit: cannot agree to the subdivision (supports denial motion) | reasons: lot width out of character, degree of variance, and an added driveway on a busy 4-lane highway | independence: largely echoes Siemens ('as indicated by Councillor Siemens') with some own framing of the driveway concern | engagement: acknowledges the shared-driveway/no-backing alternative ('whether it's backing onto the street or not') with a brief response | flexibility: spoke but did not take up the long-term-plan uncertainty or the provincial no-concerns point</t>
        </is>
      </c>
      <c r="AB1086" s="11" t="inlineStr">
        <is>
          <t>https://www.youtube.com/watch?v=5Szf0_MaAgQ&amp;t=1562s</t>
        </is>
      </c>
    </row>
    <row r="1087">
      <c r="A1087" s="6" t="inlineStr">
        <is>
          <t>2023-06-06</t>
        </is>
      </c>
      <c r="B1087" s="11" t="inlineStr">
        <is>
          <t>https://www.youtube.com/watch?v=5Szf0_MaAgQ</t>
        </is>
      </c>
      <c r="C1087" s="6" t="inlineStr">
        <is>
          <t>15</t>
        </is>
      </c>
      <c r="D1087" s="8" t="inlineStr">
        <is>
          <t>Subdivision 4451-2023-8813 (68 Brant Street) - applicant, one new 31.5-ft residential lot - denied</t>
        </is>
      </c>
      <c r="E1087" s="6" t="inlineStr">
        <is>
          <t>land use</t>
        </is>
      </c>
      <c r="F1087" s="6" t="inlineStr">
        <is>
          <t>Yes</t>
        </is>
      </c>
      <c r="G1087" s="6" t="inlineStr">
        <is>
          <t>Michael Zwaagstra</t>
        </is>
      </c>
      <c r="H1087" s="6" t="inlineStr">
        <is>
          <t>Yes</t>
        </is>
      </c>
      <c r="I1087" s="6" t="inlineStr">
        <is>
          <t>present</t>
        </is>
      </c>
      <c r="J1087" s="6" t="inlineStr">
        <is>
          <t>No</t>
        </is>
      </c>
      <c r="K1087" s="6" t="inlineStr">
        <is>
          <t>none</t>
        </is>
      </c>
      <c r="L1087" s="6" t="inlineStr">
        <is>
          <t>none</t>
        </is>
      </c>
      <c r="M1087" s="6" t="inlineStr">
        <is>
          <t>voice-unanimous</t>
        </is>
      </c>
      <c r="N1087" s="6" t="n">
        <v>0</v>
      </c>
      <c r="O1087" s="6" t="n">
        <v>0</v>
      </c>
      <c r="P1087" s="6" t="n"/>
      <c r="Q1087" s="6" t="n"/>
      <c r="R1087" s="6" t="n"/>
      <c r="S1087" s="15">
        <f>IF(OR(H1087&lt;&gt;"Yes",COUNT(N1087:R1087)=0),"",100*SUMPRODUCT(N1087:R1087/4,Weights!$B$2:$F$2)/SUMPRODUCT(--(N1087:R1087&lt;&gt;""),Weights!$B$2:$F$2))</f>
        <v/>
      </c>
      <c r="T1087" s="6">
        <f>IF(H1087&lt;&gt;"Yes","",IF(AND(N(N1087)&gt;=2,N(O1087)&gt;=2),"Yes","No"))</f>
        <v/>
      </c>
      <c r="U1087" s="6" t="inlineStr">
        <is>
          <t>high</t>
        </is>
      </c>
      <c r="V1087" s="6" t="inlineStr">
        <is>
          <t>high</t>
        </is>
      </c>
      <c r="W1087" s="6" t="inlineStr">
        <is>
          <t>No</t>
        </is>
      </c>
      <c r="X1087" s="8" t="inlineStr"/>
      <c r="Y1087" s="6" t="n">
        <v>0</v>
      </c>
      <c r="Z1087" s="8" t="inlineStr"/>
      <c r="AA1087" s="8" t="inlineStr">
        <is>
          <t>position: no speech; unrecorded unanimous voice vote | reasons: no reasons stated</t>
        </is>
      </c>
      <c r="AB1087" s="6" t="inlineStr"/>
    </row>
    <row r="1088">
      <c r="A1088" s="6" t="inlineStr">
        <is>
          <t>2023-06-06</t>
        </is>
      </c>
      <c r="B1088" s="11" t="inlineStr">
        <is>
          <t>https://www.youtube.com/watch?v=5Szf0_MaAgQ</t>
        </is>
      </c>
      <c r="C1088" s="6" t="inlineStr">
        <is>
          <t>15</t>
        </is>
      </c>
      <c r="D1088" s="8" t="inlineStr">
        <is>
          <t>Subdivision 4451-2023-8813 (68 Brant Street) - applicant, one new 31.5-ft residential lot - denied</t>
        </is>
      </c>
      <c r="E1088" s="6" t="inlineStr">
        <is>
          <t>land use</t>
        </is>
      </c>
      <c r="F1088" s="6" t="inlineStr">
        <is>
          <t>Yes</t>
        </is>
      </c>
      <c r="G1088" s="6" t="inlineStr">
        <is>
          <t>Damian Penner</t>
        </is>
      </c>
      <c r="H1088" s="6" t="inlineStr">
        <is>
          <t>Yes</t>
        </is>
      </c>
      <c r="I1088" s="6" t="inlineStr">
        <is>
          <t>present</t>
        </is>
      </c>
      <c r="J1088" s="6" t="inlineStr">
        <is>
          <t>No</t>
        </is>
      </c>
      <c r="K1088" s="6" t="inlineStr">
        <is>
          <t>none</t>
        </is>
      </c>
      <c r="L1088" s="6" t="inlineStr">
        <is>
          <t>none</t>
        </is>
      </c>
      <c r="M1088" s="6" t="inlineStr">
        <is>
          <t>voice-unanimous</t>
        </is>
      </c>
      <c r="N1088" s="6" t="n">
        <v>0</v>
      </c>
      <c r="O1088" s="6" t="n">
        <v>0</v>
      </c>
      <c r="P1088" s="6" t="n"/>
      <c r="Q1088" s="6" t="n"/>
      <c r="R1088" s="6" t="n"/>
      <c r="S1088" s="15">
        <f>IF(OR(H1088&lt;&gt;"Yes",COUNT(N1088:R1088)=0),"",100*SUMPRODUCT(N1088:R1088/4,Weights!$B$2:$F$2)/SUMPRODUCT(--(N1088:R1088&lt;&gt;""),Weights!$B$2:$F$2))</f>
        <v/>
      </c>
      <c r="T1088" s="6">
        <f>IF(H1088&lt;&gt;"Yes","",IF(AND(N(N1088)&gt;=2,N(O1088)&gt;=2),"Yes","No"))</f>
        <v/>
      </c>
      <c r="U1088" s="6" t="inlineStr">
        <is>
          <t>high</t>
        </is>
      </c>
      <c r="V1088" s="6" t="inlineStr">
        <is>
          <t>high</t>
        </is>
      </c>
      <c r="W1088" s="6" t="inlineStr">
        <is>
          <t>No</t>
        </is>
      </c>
      <c r="X1088" s="8" t="inlineStr"/>
      <c r="Y1088" s="6" t="n">
        <v>0</v>
      </c>
      <c r="Z1088" s="8" t="inlineStr"/>
      <c r="AA1088" s="8" t="inlineStr">
        <is>
          <t>position: no speech; unrecorded unanimous voice vote | reasons: no reasons stated</t>
        </is>
      </c>
      <c r="AB1088" s="6" t="inlineStr"/>
    </row>
    <row r="1089">
      <c r="A1089" s="6" t="inlineStr">
        <is>
          <t>2023-06-06</t>
        </is>
      </c>
      <c r="B1089" s="11" t="inlineStr">
        <is>
          <t>https://www.youtube.com/watch?v=5Szf0_MaAgQ</t>
        </is>
      </c>
      <c r="C1089" s="6" t="inlineStr">
        <is>
          <t>15</t>
        </is>
      </c>
      <c r="D1089" s="8" t="inlineStr">
        <is>
          <t>Subdivision 4451-2023-8813 (68 Brant Street) - applicant, one new 31.5-ft residential lot - denied</t>
        </is>
      </c>
      <c r="E1089" s="6" t="inlineStr">
        <is>
          <t>land use</t>
        </is>
      </c>
      <c r="F1089" s="6" t="inlineStr">
        <is>
          <t>Yes</t>
        </is>
      </c>
      <c r="G1089" s="6" t="inlineStr">
        <is>
          <t>Bill Hiebert</t>
        </is>
      </c>
      <c r="H1089" s="6" t="inlineStr">
        <is>
          <t>Yes</t>
        </is>
      </c>
      <c r="I1089" s="6" t="inlineStr">
        <is>
          <t>present</t>
        </is>
      </c>
      <c r="J1089" s="6" t="inlineStr">
        <is>
          <t>No</t>
        </is>
      </c>
      <c r="K1089" s="6" t="inlineStr">
        <is>
          <t>none</t>
        </is>
      </c>
      <c r="L1089" s="6" t="inlineStr">
        <is>
          <t>none</t>
        </is>
      </c>
      <c r="M1089" s="6" t="inlineStr">
        <is>
          <t>voice-unanimous</t>
        </is>
      </c>
      <c r="N1089" s="6" t="n">
        <v>0</v>
      </c>
      <c r="O1089" s="6" t="n">
        <v>0</v>
      </c>
      <c r="P1089" s="6" t="n"/>
      <c r="Q1089" s="6" t="n"/>
      <c r="R1089" s="6" t="n"/>
      <c r="S1089" s="15">
        <f>IF(OR(H1089&lt;&gt;"Yes",COUNT(N1089:R1089)=0),"",100*SUMPRODUCT(N1089:R1089/4,Weights!$B$2:$F$2)/SUMPRODUCT(--(N1089:R1089&lt;&gt;""),Weights!$B$2:$F$2))</f>
        <v/>
      </c>
      <c r="T1089" s="6">
        <f>IF(H1089&lt;&gt;"Yes","",IF(AND(N(N1089)&gt;=2,N(O1089)&gt;=2),"Yes","No"))</f>
        <v/>
      </c>
      <c r="U1089" s="6" t="inlineStr">
        <is>
          <t>medium</t>
        </is>
      </c>
      <c r="V1089" s="6" t="inlineStr">
        <is>
          <t>high</t>
        </is>
      </c>
      <c r="W1089" s="6" t="inlineStr">
        <is>
          <t>No</t>
        </is>
      </c>
      <c r="X1089" s="8" t="inlineStr"/>
      <c r="Y1089" s="6" t="n">
        <v>0</v>
      </c>
      <c r="Z1089" s="8" t="inlineStr"/>
      <c r="AA1089" s="8" t="inlineStr">
        <is>
          <t>position: no speech; unrecorded unanimous voice vote | reasons: no reasons stated</t>
        </is>
      </c>
      <c r="AB1089" s="6" t="inlineStr"/>
    </row>
    <row r="1090">
      <c r="A1090" s="6" t="inlineStr">
        <is>
          <t>2023-06-06</t>
        </is>
      </c>
      <c r="B1090" s="11" t="inlineStr">
        <is>
          <t>https://www.youtube.com/watch?v=5Szf0_MaAgQ</t>
        </is>
      </c>
      <c r="C1090" s="6" t="inlineStr">
        <is>
          <t>15</t>
        </is>
      </c>
      <c r="D1090" s="8" t="inlineStr">
        <is>
          <t>Subdivision 4451-2023-8813 (68 Brant Street) - applicant, one new 31.5-ft residential lot - denied</t>
        </is>
      </c>
      <c r="E1090" s="6" t="inlineStr">
        <is>
          <t>land use</t>
        </is>
      </c>
      <c r="F1090" s="6" t="inlineStr">
        <is>
          <t>Yes</t>
        </is>
      </c>
      <c r="G1090" s="6" t="inlineStr">
        <is>
          <t>Susan Penner</t>
        </is>
      </c>
      <c r="H1090" s="6" t="inlineStr">
        <is>
          <t>No</t>
        </is>
      </c>
      <c r="I1090" s="6" t="inlineStr">
        <is>
          <t>absent</t>
        </is>
      </c>
      <c r="J1090" s="6" t="inlineStr">
        <is>
          <t>No</t>
        </is>
      </c>
      <c r="K1090" s="6" t="inlineStr"/>
      <c r="L1090" s="6" t="inlineStr"/>
      <c r="M1090" s="6" t="inlineStr"/>
      <c r="N1090" s="6" t="n"/>
      <c r="O1090" s="6" t="n"/>
      <c r="P1090" s="6" t="n"/>
      <c r="Q1090" s="6" t="n"/>
      <c r="R1090" s="6" t="n"/>
      <c r="S1090" s="15">
        <f>IF(OR(H1090&lt;&gt;"Yes",COUNT(N1090:R1090)=0),"",100*SUMPRODUCT(N1090:R1090/4,Weights!$B$2:$F$2)/SUMPRODUCT(--(N1090:R1090&lt;&gt;""),Weights!$B$2:$F$2))</f>
        <v/>
      </c>
      <c r="T1090" s="6">
        <f>IF(H1090&lt;&gt;"Yes","",IF(AND(N(N1090)&gt;=2,N(O1090)&gt;=2),"Yes","No"))</f>
        <v/>
      </c>
      <c r="U1090" s="6" t="inlineStr"/>
      <c r="V1090" s="6" t="inlineStr"/>
      <c r="W1090" s="6" t="inlineStr">
        <is>
          <t>No</t>
        </is>
      </c>
      <c r="X1090" s="8" t="inlineStr"/>
      <c r="Y1090" s="6" t="n">
        <v>0</v>
      </c>
      <c r="Z1090" s="8" t="inlineStr"/>
      <c r="AA1090" s="8" t="inlineStr"/>
      <c r="AB1090" s="6" t="inlineStr"/>
    </row>
    <row r="1091">
      <c r="A1091" s="6" t="inlineStr">
        <is>
          <t>2023-06-06</t>
        </is>
      </c>
      <c r="B1091" s="11" t="inlineStr">
        <is>
          <t>https://www.youtube.com/watch?v=5Szf0_MaAgQ</t>
        </is>
      </c>
      <c r="C1091" s="6" t="inlineStr">
        <is>
          <t>16</t>
        </is>
      </c>
      <c r="D1091" s="8" t="inlineStr">
        <is>
          <t>Official Community Plan By-Law 2211 third reading - residential to commercial policy area (Old Tom Rd / Loewen Blvd)</t>
        </is>
      </c>
      <c r="E1091" s="6" t="inlineStr">
        <is>
          <t>land use</t>
        </is>
      </c>
      <c r="F1091" s="6" t="inlineStr">
        <is>
          <t>No</t>
        </is>
      </c>
      <c r="G1091" s="6" t="inlineStr">
        <is>
          <t>Michael Zwaagstra</t>
        </is>
      </c>
      <c r="H1091" s="6" t="inlineStr">
        <is>
          <t>Yes</t>
        </is>
      </c>
      <c r="I1091" s="6" t="inlineStr">
        <is>
          <t>present</t>
        </is>
      </c>
      <c r="J1091" s="6" t="inlineStr">
        <is>
          <t>Yes</t>
        </is>
      </c>
      <c r="K1091" s="6" t="inlineStr">
        <is>
          <t>mover</t>
        </is>
      </c>
      <c r="L1091" s="6" t="inlineStr">
        <is>
          <t>for</t>
        </is>
      </c>
      <c r="M1091" s="6" t="inlineStr">
        <is>
          <t>voice-unanimous</t>
        </is>
      </c>
      <c r="N1091" s="6" t="n">
        <v>4</v>
      </c>
      <c r="O1091" s="6" t="n">
        <v>3</v>
      </c>
      <c r="P1091" s="6" t="n">
        <v>3</v>
      </c>
      <c r="Q1091" s="6" t="n"/>
      <c r="R1091" s="6" t="n"/>
      <c r="S1091" s="15">
        <f>IF(OR(H1091&lt;&gt;"Yes",COUNT(N1091:R1091)=0),"",100*SUMPRODUCT(N1091:R1091/4,Weights!$B$2:$F$2)/SUMPRODUCT(--(N1091:R1091&lt;&gt;""),Weights!$B$2:$F$2))</f>
        <v/>
      </c>
      <c r="T1091" s="6">
        <f>IF(H1091&lt;&gt;"Yes","",IF(AND(N(N1091)&gt;=2,N(O1091)&gt;=2),"Yes","No"))</f>
        <v/>
      </c>
      <c r="U1091" s="6" t="inlineStr">
        <is>
          <t>high</t>
        </is>
      </c>
      <c r="V1091" s="6" t="inlineStr">
        <is>
          <t>high</t>
        </is>
      </c>
      <c r="W1091" s="6" t="inlineStr">
        <is>
          <t>No</t>
        </is>
      </c>
      <c r="X1091" s="8" t="inlineStr"/>
      <c r="Y1091" s="6" t="n">
        <v>4</v>
      </c>
      <c r="Z1091" s="8" t="inlineStr">
        <is>
          <t>[00:28:31] Motion to approve third reading.
[00:28:36] In this particular case here, this is changing it from residential policy area to commercial area because the intent is to allow rezoning to commercial mixed-use.
[00:28:36] As our staff have noted in the information here, this appears to be— having commercial here is a good fit for the area. There's— you've got a number of— you've got the Stonebridge Medical Centre, Red River Campus, all that sort of in the area there, so it makes sense to have commercial there.
[00:29:13] changes to commercial so that way the other rezoning can proceed.</t>
        </is>
      </c>
      <c r="AA1091" s="8" t="inlineStr">
        <is>
          <t>position: moved third reading | reasons: commercial is a good fit given nearby medical centre and campus; needed so the companion rezoning can proceed | independence: cites staff but adds own supporting examples of nearby land uses</t>
        </is>
      </c>
      <c r="AB1091" s="11" t="inlineStr">
        <is>
          <t>https://www.youtube.com/watch?v=5Szf0_MaAgQ&amp;t=1711s</t>
        </is>
      </c>
    </row>
    <row r="1092">
      <c r="A1092" s="6" t="inlineStr">
        <is>
          <t>2023-06-06</t>
        </is>
      </c>
      <c r="B1092" s="11" t="inlineStr">
        <is>
          <t>https://www.youtube.com/watch?v=5Szf0_MaAgQ</t>
        </is>
      </c>
      <c r="C1092" s="6" t="inlineStr">
        <is>
          <t>16</t>
        </is>
      </c>
      <c r="D1092" s="8" t="inlineStr">
        <is>
          <t>Official Community Plan By-Law 2211 third reading - residential to commercial policy area (Old Tom Rd / Loewen Blvd)</t>
        </is>
      </c>
      <c r="E1092" s="6" t="inlineStr">
        <is>
          <t>land use</t>
        </is>
      </c>
      <c r="F1092" s="6" t="inlineStr">
        <is>
          <t>No</t>
        </is>
      </c>
      <c r="G1092" s="6" t="inlineStr">
        <is>
          <t>Bill Hiebert</t>
        </is>
      </c>
      <c r="H1092" s="6" t="inlineStr">
        <is>
          <t>Yes</t>
        </is>
      </c>
      <c r="I1092" s="6" t="inlineStr">
        <is>
          <t>present</t>
        </is>
      </c>
      <c r="J1092" s="6" t="inlineStr">
        <is>
          <t>No</t>
        </is>
      </c>
      <c r="K1092" s="6" t="inlineStr">
        <is>
          <t>seconder</t>
        </is>
      </c>
      <c r="L1092" s="6" t="inlineStr">
        <is>
          <t>none</t>
        </is>
      </c>
      <c r="M1092" s="6" t="inlineStr">
        <is>
          <t>voice-unanimous</t>
        </is>
      </c>
      <c r="N1092" s="6" t="n">
        <v>2</v>
      </c>
      <c r="O1092" s="6" t="n">
        <v>0</v>
      </c>
      <c r="P1092" s="6" t="n"/>
      <c r="Q1092" s="6" t="n"/>
      <c r="R1092" s="6" t="n"/>
      <c r="S1092" s="15">
        <f>IF(OR(H1092&lt;&gt;"Yes",COUNT(N1092:R1092)=0),"",100*SUMPRODUCT(N1092:R1092/4,Weights!$B$2:$F$2)/SUMPRODUCT(--(N1092:R1092&lt;&gt;""),Weights!$B$2:$F$2))</f>
        <v/>
      </c>
      <c r="T1092" s="6">
        <f>IF(H1092&lt;&gt;"Yes","",IF(AND(N(N1092)&gt;=2,N(O1092)&gt;=2),"Yes","No"))</f>
        <v/>
      </c>
      <c r="U1092" s="6" t="inlineStr">
        <is>
          <t>medium</t>
        </is>
      </c>
      <c r="V1092" s="6" t="inlineStr">
        <is>
          <t>high</t>
        </is>
      </c>
      <c r="W1092" s="6" t="inlineStr">
        <is>
          <t>No</t>
        </is>
      </c>
      <c r="X1092" s="8" t="inlineStr"/>
      <c r="Y1092" s="6" t="n">
        <v>0</v>
      </c>
      <c r="Z1092" s="8" t="inlineStr"/>
      <c r="AA1092" s="8" t="inlineStr">
        <is>
          <t>position: seconded only (minutes); no substantive speech; E 'No further.' 00:29:18 is not speaking (§6) | reasons: no reasons stated</t>
        </is>
      </c>
      <c r="AB1092" s="6" t="inlineStr"/>
    </row>
    <row r="1093">
      <c r="A1093" s="6" t="inlineStr">
        <is>
          <t>2023-06-06</t>
        </is>
      </c>
      <c r="B1093" s="11" t="inlineStr">
        <is>
          <t>https://www.youtube.com/watch?v=5Szf0_MaAgQ</t>
        </is>
      </c>
      <c r="C1093" s="6" t="inlineStr">
        <is>
          <t>16</t>
        </is>
      </c>
      <c r="D1093" s="8" t="inlineStr">
        <is>
          <t>Official Community Plan By-Law 2211 third reading - residential to commercial policy area (Old Tom Rd / Loewen Blvd)</t>
        </is>
      </c>
      <c r="E1093" s="6" t="inlineStr">
        <is>
          <t>land use</t>
        </is>
      </c>
      <c r="F1093" s="6" t="inlineStr">
        <is>
          <t>No</t>
        </is>
      </c>
      <c r="G1093" s="6" t="inlineStr">
        <is>
          <t>Jac Siemens</t>
        </is>
      </c>
      <c r="H1093" s="6" t="inlineStr">
        <is>
          <t>Yes</t>
        </is>
      </c>
      <c r="I1093" s="6" t="inlineStr">
        <is>
          <t>present</t>
        </is>
      </c>
      <c r="J1093" s="6" t="inlineStr">
        <is>
          <t>No</t>
        </is>
      </c>
      <c r="K1093" s="6" t="inlineStr">
        <is>
          <t>none</t>
        </is>
      </c>
      <c r="L1093" s="6" t="inlineStr">
        <is>
          <t>none</t>
        </is>
      </c>
      <c r="M1093" s="6" t="inlineStr">
        <is>
          <t>voice-unanimous</t>
        </is>
      </c>
      <c r="N1093" s="6" t="n">
        <v>0</v>
      </c>
      <c r="O1093" s="6" t="n">
        <v>0</v>
      </c>
      <c r="P1093" s="6" t="n"/>
      <c r="Q1093" s="6" t="n"/>
      <c r="R1093" s="6" t="n"/>
      <c r="S1093" s="15">
        <f>IF(OR(H1093&lt;&gt;"Yes",COUNT(N1093:R1093)=0),"",100*SUMPRODUCT(N1093:R1093/4,Weights!$B$2:$F$2)/SUMPRODUCT(--(N1093:R1093&lt;&gt;""),Weights!$B$2:$F$2))</f>
        <v/>
      </c>
      <c r="T1093" s="6">
        <f>IF(H1093&lt;&gt;"Yes","",IF(AND(N(N1093)&gt;=2,N(O1093)&gt;=2),"Yes","No"))</f>
        <v/>
      </c>
      <c r="U1093" s="6" t="inlineStr">
        <is>
          <t>high</t>
        </is>
      </c>
      <c r="V1093" s="6" t="inlineStr">
        <is>
          <t>high</t>
        </is>
      </c>
      <c r="W1093" s="6" t="inlineStr">
        <is>
          <t>No</t>
        </is>
      </c>
      <c r="X1093" s="8" t="inlineStr"/>
      <c r="Y1093" s="6" t="n">
        <v>0</v>
      </c>
      <c r="Z1093" s="8" t="inlineStr"/>
      <c r="AA1093" s="8" t="inlineStr">
        <is>
          <t>position: no speech; unrecorded unanimous voice vote | reasons: no reasons stated</t>
        </is>
      </c>
      <c r="AB1093" s="6" t="inlineStr"/>
    </row>
    <row r="1094">
      <c r="A1094" s="6" t="inlineStr">
        <is>
          <t>2023-06-06</t>
        </is>
      </c>
      <c r="B1094" s="11" t="inlineStr">
        <is>
          <t>https://www.youtube.com/watch?v=5Szf0_MaAgQ</t>
        </is>
      </c>
      <c r="C1094" s="6" t="inlineStr">
        <is>
          <t>16</t>
        </is>
      </c>
      <c r="D1094" s="8" t="inlineStr">
        <is>
          <t>Official Community Plan By-Law 2211 third reading - residential to commercial policy area (Old Tom Rd / Loewen Blvd)</t>
        </is>
      </c>
      <c r="E1094" s="6" t="inlineStr">
        <is>
          <t>land use</t>
        </is>
      </c>
      <c r="F1094" s="6" t="inlineStr">
        <is>
          <t>No</t>
        </is>
      </c>
      <c r="G1094" s="6" t="inlineStr">
        <is>
          <t>Damian Penner</t>
        </is>
      </c>
      <c r="H1094" s="6" t="inlineStr">
        <is>
          <t>Yes</t>
        </is>
      </c>
      <c r="I1094" s="6" t="inlineStr">
        <is>
          <t>present</t>
        </is>
      </c>
      <c r="J1094" s="6" t="inlineStr">
        <is>
          <t>No</t>
        </is>
      </c>
      <c r="K1094" s="6" t="inlineStr">
        <is>
          <t>none</t>
        </is>
      </c>
      <c r="L1094" s="6" t="inlineStr">
        <is>
          <t>none</t>
        </is>
      </c>
      <c r="M1094" s="6" t="inlineStr">
        <is>
          <t>voice-unanimous</t>
        </is>
      </c>
      <c r="N1094" s="6" t="n">
        <v>0</v>
      </c>
      <c r="O1094" s="6" t="n">
        <v>0</v>
      </c>
      <c r="P1094" s="6" t="n"/>
      <c r="Q1094" s="6" t="n"/>
      <c r="R1094" s="6" t="n"/>
      <c r="S1094" s="15">
        <f>IF(OR(H1094&lt;&gt;"Yes",COUNT(N1094:R1094)=0),"",100*SUMPRODUCT(N1094:R1094/4,Weights!$B$2:$F$2)/SUMPRODUCT(--(N1094:R1094&lt;&gt;""),Weights!$B$2:$F$2))</f>
        <v/>
      </c>
      <c r="T1094" s="6">
        <f>IF(H1094&lt;&gt;"Yes","",IF(AND(N(N1094)&gt;=2,N(O1094)&gt;=2),"Yes","No"))</f>
        <v/>
      </c>
      <c r="U1094" s="6" t="inlineStr">
        <is>
          <t>high</t>
        </is>
      </c>
      <c r="V1094" s="6" t="inlineStr">
        <is>
          <t>high</t>
        </is>
      </c>
      <c r="W1094" s="6" t="inlineStr">
        <is>
          <t>No</t>
        </is>
      </c>
      <c r="X1094" s="8" t="inlineStr"/>
      <c r="Y1094" s="6" t="n">
        <v>0</v>
      </c>
      <c r="Z1094" s="8" t="inlineStr"/>
      <c r="AA1094" s="8" t="inlineStr">
        <is>
          <t>position: no speech; unrecorded unanimous voice vote | reasons: no reasons stated</t>
        </is>
      </c>
      <c r="AB1094" s="6" t="inlineStr"/>
    </row>
    <row r="1095">
      <c r="A1095" s="6" t="inlineStr">
        <is>
          <t>2023-06-06</t>
        </is>
      </c>
      <c r="B1095" s="11" t="inlineStr">
        <is>
          <t>https://www.youtube.com/watch?v=5Szf0_MaAgQ</t>
        </is>
      </c>
      <c r="C1095" s="6" t="inlineStr">
        <is>
          <t>16</t>
        </is>
      </c>
      <c r="D1095" s="8" t="inlineStr">
        <is>
          <t>Official Community Plan By-Law 2211 third reading - residential to commercial policy area (Old Tom Rd / Loewen Blvd)</t>
        </is>
      </c>
      <c r="E1095" s="6" t="inlineStr">
        <is>
          <t>land use</t>
        </is>
      </c>
      <c r="F1095" s="6" t="inlineStr">
        <is>
          <t>No</t>
        </is>
      </c>
      <c r="G1095" s="6" t="inlineStr">
        <is>
          <t>Jake Hiebert</t>
        </is>
      </c>
      <c r="H1095" s="6" t="inlineStr">
        <is>
          <t>Yes</t>
        </is>
      </c>
      <c r="I1095" s="6" t="inlineStr">
        <is>
          <t>present</t>
        </is>
      </c>
      <c r="J1095" s="6" t="inlineStr">
        <is>
          <t>No</t>
        </is>
      </c>
      <c r="K1095" s="6" t="inlineStr">
        <is>
          <t>none</t>
        </is>
      </c>
      <c r="L1095" s="6" t="inlineStr">
        <is>
          <t>none</t>
        </is>
      </c>
      <c r="M1095" s="6" t="inlineStr">
        <is>
          <t>voice-unanimous</t>
        </is>
      </c>
      <c r="N1095" s="6" t="n">
        <v>0</v>
      </c>
      <c r="O1095" s="6" t="n">
        <v>0</v>
      </c>
      <c r="P1095" s="6" t="n"/>
      <c r="Q1095" s="6" t="n"/>
      <c r="R1095" s="6" t="n"/>
      <c r="S1095" s="15">
        <f>IF(OR(H1095&lt;&gt;"Yes",COUNT(N1095:R1095)=0),"",100*SUMPRODUCT(N1095:R1095/4,Weights!$B$2:$F$2)/SUMPRODUCT(--(N1095:R1095&lt;&gt;""),Weights!$B$2:$F$2))</f>
        <v/>
      </c>
      <c r="T1095" s="6">
        <f>IF(H1095&lt;&gt;"Yes","",IF(AND(N(N1095)&gt;=2,N(O1095)&gt;=2),"Yes","No"))</f>
        <v/>
      </c>
      <c r="U1095" s="6" t="inlineStr">
        <is>
          <t>high</t>
        </is>
      </c>
      <c r="V1095" s="6" t="inlineStr">
        <is>
          <t>high</t>
        </is>
      </c>
      <c r="W1095" s="6" t="inlineStr">
        <is>
          <t>No</t>
        </is>
      </c>
      <c r="X1095" s="8" t="inlineStr"/>
      <c r="Y1095" s="6" t="n">
        <v>0</v>
      </c>
      <c r="Z1095" s="8" t="inlineStr"/>
      <c r="AA1095" s="8" t="inlineStr">
        <is>
          <t>position: no speech; unrecorded unanimous voice vote | reasons: no reasons stated</t>
        </is>
      </c>
      <c r="AB1095" s="6" t="inlineStr"/>
    </row>
    <row r="1096">
      <c r="A1096" s="6" t="inlineStr">
        <is>
          <t>2023-06-06</t>
        </is>
      </c>
      <c r="B1096" s="11" t="inlineStr">
        <is>
          <t>https://www.youtube.com/watch?v=5Szf0_MaAgQ</t>
        </is>
      </c>
      <c r="C1096" s="6" t="inlineStr">
        <is>
          <t>16</t>
        </is>
      </c>
      <c r="D1096" s="8" t="inlineStr">
        <is>
          <t>Official Community Plan By-Law 2211 third reading - residential to commercial policy area (Old Tom Rd / Loewen Blvd)</t>
        </is>
      </c>
      <c r="E1096" s="6" t="inlineStr">
        <is>
          <t>land use</t>
        </is>
      </c>
      <c r="F1096" s="6" t="inlineStr">
        <is>
          <t>No</t>
        </is>
      </c>
      <c r="G1096" s="6" t="inlineStr">
        <is>
          <t>Susan Penner</t>
        </is>
      </c>
      <c r="H1096" s="6" t="inlineStr">
        <is>
          <t>No</t>
        </is>
      </c>
      <c r="I1096" s="6" t="inlineStr">
        <is>
          <t>absent</t>
        </is>
      </c>
      <c r="J1096" s="6" t="inlineStr">
        <is>
          <t>No</t>
        </is>
      </c>
      <c r="K1096" s="6" t="inlineStr"/>
      <c r="L1096" s="6" t="inlineStr"/>
      <c r="M1096" s="6" t="inlineStr"/>
      <c r="N1096" s="6" t="n"/>
      <c r="O1096" s="6" t="n"/>
      <c r="P1096" s="6" t="n"/>
      <c r="Q1096" s="6" t="n"/>
      <c r="R1096" s="6" t="n"/>
      <c r="S1096" s="15">
        <f>IF(OR(H1096&lt;&gt;"Yes",COUNT(N1096:R1096)=0),"",100*SUMPRODUCT(N1096:R1096/4,Weights!$B$2:$F$2)/SUMPRODUCT(--(N1096:R1096&lt;&gt;""),Weights!$B$2:$F$2))</f>
        <v/>
      </c>
      <c r="T1096" s="6">
        <f>IF(H1096&lt;&gt;"Yes","",IF(AND(N(N1096)&gt;=2,N(O1096)&gt;=2),"Yes","No"))</f>
        <v/>
      </c>
      <c r="U1096" s="6" t="inlineStr"/>
      <c r="V1096" s="6" t="inlineStr"/>
      <c r="W1096" s="6" t="inlineStr">
        <is>
          <t>No</t>
        </is>
      </c>
      <c r="X1096" s="8" t="inlineStr"/>
      <c r="Y1096" s="6" t="n">
        <v>0</v>
      </c>
      <c r="Z1096" s="8" t="inlineStr"/>
      <c r="AA1096" s="8" t="inlineStr"/>
      <c r="AB1096" s="6" t="inlineStr"/>
    </row>
    <row r="1097">
      <c r="A1097" s="6" t="inlineStr">
        <is>
          <t>2023-06-06</t>
        </is>
      </c>
      <c r="B1097" s="11" t="inlineStr">
        <is>
          <t>https://www.youtube.com/watch?v=5Szf0_MaAgQ</t>
        </is>
      </c>
      <c r="C1097" s="6" t="inlineStr">
        <is>
          <t>17</t>
        </is>
      </c>
      <c r="D1097" s="8" t="inlineStr">
        <is>
          <t>Rezoning By-Law 2212 third reading - DR-1 to CMX (Old Tom Rd / Loewen Blvd), subject to development agreement</t>
        </is>
      </c>
      <c r="E1097" s="6" t="inlineStr">
        <is>
          <t>land use</t>
        </is>
      </c>
      <c r="F1097" s="6" t="inlineStr">
        <is>
          <t>No</t>
        </is>
      </c>
      <c r="G1097" s="6" t="inlineStr">
        <is>
          <t>Damian Penner</t>
        </is>
      </c>
      <c r="H1097" s="6" t="inlineStr">
        <is>
          <t>Yes</t>
        </is>
      </c>
      <c r="I1097" s="6" t="inlineStr">
        <is>
          <t>present</t>
        </is>
      </c>
      <c r="J1097" s="6" t="inlineStr">
        <is>
          <t>Yes</t>
        </is>
      </c>
      <c r="K1097" s="6" t="inlineStr">
        <is>
          <t>mover</t>
        </is>
      </c>
      <c r="L1097" s="6" t="inlineStr">
        <is>
          <t>for</t>
        </is>
      </c>
      <c r="M1097" s="6" t="inlineStr">
        <is>
          <t>voice-unanimous</t>
        </is>
      </c>
      <c r="N1097" s="6" t="n">
        <v>4</v>
      </c>
      <c r="O1097" s="6" t="n">
        <v>3</v>
      </c>
      <c r="P1097" s="6" t="n">
        <v>3</v>
      </c>
      <c r="Q1097" s="6" t="n"/>
      <c r="R1097" s="6" t="n"/>
      <c r="S1097" s="15">
        <f>IF(OR(H1097&lt;&gt;"Yes",COUNT(N1097:R1097)=0),"",100*SUMPRODUCT(N1097:R1097/4,Weights!$B$2:$F$2)/SUMPRODUCT(--(N1097:R1097&lt;&gt;""),Weights!$B$2:$F$2))</f>
        <v/>
      </c>
      <c r="T1097" s="6">
        <f>IF(H1097&lt;&gt;"Yes","",IF(AND(N(N1097)&gt;=2,N(O1097)&gt;=2),"Yes","No"))</f>
        <v/>
      </c>
      <c r="U1097" s="6" t="inlineStr">
        <is>
          <t>high</t>
        </is>
      </c>
      <c r="V1097" s="6" t="inlineStr">
        <is>
          <t>high</t>
        </is>
      </c>
      <c r="W1097" s="6" t="inlineStr">
        <is>
          <t>No</t>
        </is>
      </c>
      <c r="X1097" s="8" t="inlineStr"/>
      <c r="Y1097" s="6" t="n">
        <v>3</v>
      </c>
      <c r="Z1097" s="8" t="inlineStr">
        <is>
          <t>[00:30:45] Motion to approve.
[00:30:48] It's good to see that the city is moving in the eastern direction. I know we've had a lot of development on the west side and continue to have more, but it's nice to see the city move in other directions as well.
[00:30:48] And to change this to commercial mixed use, which we have seen is being used in quite attractive form in Millbrook Market, and I hope that it will continue to be an attractive zoning in that area as well.</t>
        </is>
      </c>
      <c r="AA1097" s="8" t="inlineStr">
        <is>
          <t>position: moved approval | reasons: balances growth toward the east and cites Millbrook Market as evidence CMX works well | independence: own assessment with own supporting example</t>
        </is>
      </c>
      <c r="AB1097" s="11" t="inlineStr">
        <is>
          <t>https://www.youtube.com/watch?v=5Szf0_MaAgQ&amp;t=1845s</t>
        </is>
      </c>
    </row>
    <row r="1098">
      <c r="A1098" s="6" t="inlineStr">
        <is>
          <t>2023-06-06</t>
        </is>
      </c>
      <c r="B1098" s="11" t="inlineStr">
        <is>
          <t>https://www.youtube.com/watch?v=5Szf0_MaAgQ</t>
        </is>
      </c>
      <c r="C1098" s="6" t="inlineStr">
        <is>
          <t>17</t>
        </is>
      </c>
      <c r="D1098" s="8" t="inlineStr">
        <is>
          <t>Rezoning By-Law 2212 third reading - DR-1 to CMX (Old Tom Rd / Loewen Blvd), subject to development agreement</t>
        </is>
      </c>
      <c r="E1098" s="6" t="inlineStr">
        <is>
          <t>land use</t>
        </is>
      </c>
      <c r="F1098" s="6" t="inlineStr">
        <is>
          <t>No</t>
        </is>
      </c>
      <c r="G1098" s="6" t="inlineStr">
        <is>
          <t>Michael Zwaagstra</t>
        </is>
      </c>
      <c r="H1098" s="6" t="inlineStr">
        <is>
          <t>Yes</t>
        </is>
      </c>
      <c r="I1098" s="6" t="inlineStr">
        <is>
          <t>present</t>
        </is>
      </c>
      <c r="J1098" s="6" t="inlineStr">
        <is>
          <t>Yes</t>
        </is>
      </c>
      <c r="K1098" s="6" t="inlineStr">
        <is>
          <t>seconder</t>
        </is>
      </c>
      <c r="L1098" s="6" t="inlineStr">
        <is>
          <t>for</t>
        </is>
      </c>
      <c r="M1098" s="6" t="inlineStr">
        <is>
          <t>voice-unanimous</t>
        </is>
      </c>
      <c r="N1098" s="6" t="n">
        <v>4</v>
      </c>
      <c r="O1098" s="6" t="n">
        <v>2</v>
      </c>
      <c r="P1098" s="6" t="n">
        <v>2</v>
      </c>
      <c r="Q1098" s="6" t="n"/>
      <c r="R1098" s="6" t="n"/>
      <c r="S1098" s="15">
        <f>IF(OR(H1098&lt;&gt;"Yes",COUNT(N1098:R1098)=0),"",100*SUMPRODUCT(N1098:R1098/4,Weights!$B$2:$F$2)/SUMPRODUCT(--(N1098:R1098&lt;&gt;""),Weights!$B$2:$F$2))</f>
        <v/>
      </c>
      <c r="T1098" s="6">
        <f>IF(H1098&lt;&gt;"Yes","",IF(AND(N(N1098)&gt;=2,N(O1098)&gt;=2),"Yes","No"))</f>
        <v/>
      </c>
      <c r="U1098" s="6" t="inlineStr">
        <is>
          <t>high</t>
        </is>
      </c>
      <c r="V1098" s="6" t="inlineStr">
        <is>
          <t>high</t>
        </is>
      </c>
      <c r="W1098" s="6" t="inlineStr">
        <is>
          <t>No</t>
        </is>
      </c>
      <c r="X1098" s="8" t="inlineStr"/>
      <c r="Y1098" s="6" t="n">
        <v>1</v>
      </c>
      <c r="Z1098" s="8" t="inlineStr">
        <is>
          <t>[00:31:23] I agree with Councillor Penner. I really like the planned development for this area. Commercial mixed use is a good zoning category and we're seeing it put to good use within the city. So I look forward to seeing this go ahead.</t>
        </is>
      </c>
      <c r="AA1098" s="8" t="inlineStr">
        <is>
          <t>position: explicit support | reasons: CMX is a good category already working in the city - relevant but brief | independence: agrees with colleague but articulates own view of the zoning category</t>
        </is>
      </c>
      <c r="AB1098" s="11" t="inlineStr">
        <is>
          <t>https://www.youtube.com/watch?v=5Szf0_MaAgQ&amp;t=1883s</t>
        </is>
      </c>
    </row>
    <row r="1099">
      <c r="A1099" s="6" t="inlineStr">
        <is>
          <t>2023-06-06</t>
        </is>
      </c>
      <c r="B1099" s="11" t="inlineStr">
        <is>
          <t>https://www.youtube.com/watch?v=5Szf0_MaAgQ</t>
        </is>
      </c>
      <c r="C1099" s="6" t="inlineStr">
        <is>
          <t>17</t>
        </is>
      </c>
      <c r="D1099" s="8" t="inlineStr">
        <is>
          <t>Rezoning By-Law 2212 third reading - DR-1 to CMX (Old Tom Rd / Loewen Blvd), subject to development agreement</t>
        </is>
      </c>
      <c r="E1099" s="6" t="inlineStr">
        <is>
          <t>land use</t>
        </is>
      </c>
      <c r="F1099" s="6" t="inlineStr">
        <is>
          <t>No</t>
        </is>
      </c>
      <c r="G1099" s="6" t="inlineStr">
        <is>
          <t>Jac Siemens</t>
        </is>
      </c>
      <c r="H1099" s="6" t="inlineStr">
        <is>
          <t>Yes</t>
        </is>
      </c>
      <c r="I1099" s="6" t="inlineStr">
        <is>
          <t>present</t>
        </is>
      </c>
      <c r="J1099" s="6" t="inlineStr">
        <is>
          <t>No</t>
        </is>
      </c>
      <c r="K1099" s="6" t="inlineStr">
        <is>
          <t>none</t>
        </is>
      </c>
      <c r="L1099" s="6" t="inlineStr">
        <is>
          <t>none</t>
        </is>
      </c>
      <c r="M1099" s="6" t="inlineStr">
        <is>
          <t>voice-unanimous</t>
        </is>
      </c>
      <c r="N1099" s="6" t="n">
        <v>0</v>
      </c>
      <c r="O1099" s="6" t="n">
        <v>0</v>
      </c>
      <c r="P1099" s="6" t="n"/>
      <c r="Q1099" s="6" t="n"/>
      <c r="R1099" s="6" t="n"/>
      <c r="S1099" s="15">
        <f>IF(OR(H1099&lt;&gt;"Yes",COUNT(N1099:R1099)=0),"",100*SUMPRODUCT(N1099:R1099/4,Weights!$B$2:$F$2)/SUMPRODUCT(--(N1099:R1099&lt;&gt;""),Weights!$B$2:$F$2))</f>
        <v/>
      </c>
      <c r="T1099" s="6">
        <f>IF(H1099&lt;&gt;"Yes","",IF(AND(N(N1099)&gt;=2,N(O1099)&gt;=2),"Yes","No"))</f>
        <v/>
      </c>
      <c r="U1099" s="6" t="inlineStr">
        <is>
          <t>high</t>
        </is>
      </c>
      <c r="V1099" s="6" t="inlineStr">
        <is>
          <t>high</t>
        </is>
      </c>
      <c r="W1099" s="6" t="inlineStr">
        <is>
          <t>No</t>
        </is>
      </c>
      <c r="X1099" s="8" t="inlineStr"/>
      <c r="Y1099" s="6" t="n">
        <v>0</v>
      </c>
      <c r="Z1099" s="8" t="inlineStr"/>
      <c r="AA1099" s="8" t="inlineStr">
        <is>
          <t>position: no speech; unrecorded unanimous voice vote | reasons: no reasons stated</t>
        </is>
      </c>
      <c r="AB1099" s="6" t="inlineStr"/>
    </row>
    <row r="1100">
      <c r="A1100" s="6" t="inlineStr">
        <is>
          <t>2023-06-06</t>
        </is>
      </c>
      <c r="B1100" s="11" t="inlineStr">
        <is>
          <t>https://www.youtube.com/watch?v=5Szf0_MaAgQ</t>
        </is>
      </c>
      <c r="C1100" s="6" t="inlineStr">
        <is>
          <t>17</t>
        </is>
      </c>
      <c r="D1100" s="8" t="inlineStr">
        <is>
          <t>Rezoning By-Law 2212 third reading - DR-1 to CMX (Old Tom Rd / Loewen Blvd), subject to development agreement</t>
        </is>
      </c>
      <c r="E1100" s="6" t="inlineStr">
        <is>
          <t>land use</t>
        </is>
      </c>
      <c r="F1100" s="6" t="inlineStr">
        <is>
          <t>No</t>
        </is>
      </c>
      <c r="G1100" s="6" t="inlineStr">
        <is>
          <t>Jake Hiebert</t>
        </is>
      </c>
      <c r="H1100" s="6" t="inlineStr">
        <is>
          <t>Yes</t>
        </is>
      </c>
      <c r="I1100" s="6" t="inlineStr">
        <is>
          <t>present</t>
        </is>
      </c>
      <c r="J1100" s="6" t="inlineStr">
        <is>
          <t>No</t>
        </is>
      </c>
      <c r="K1100" s="6" t="inlineStr">
        <is>
          <t>none</t>
        </is>
      </c>
      <c r="L1100" s="6" t="inlineStr">
        <is>
          <t>none</t>
        </is>
      </c>
      <c r="M1100" s="6" t="inlineStr">
        <is>
          <t>voice-unanimous</t>
        </is>
      </c>
      <c r="N1100" s="6" t="n">
        <v>0</v>
      </c>
      <c r="O1100" s="6" t="n">
        <v>0</v>
      </c>
      <c r="P1100" s="6" t="n"/>
      <c r="Q1100" s="6" t="n"/>
      <c r="R1100" s="6" t="n"/>
      <c r="S1100" s="15">
        <f>IF(OR(H1100&lt;&gt;"Yes",COUNT(N1100:R1100)=0),"",100*SUMPRODUCT(N1100:R1100/4,Weights!$B$2:$F$2)/SUMPRODUCT(--(N1100:R1100&lt;&gt;""),Weights!$B$2:$F$2))</f>
        <v/>
      </c>
      <c r="T1100" s="6">
        <f>IF(H1100&lt;&gt;"Yes","",IF(AND(N(N1100)&gt;=2,N(O1100)&gt;=2),"Yes","No"))</f>
        <v/>
      </c>
      <c r="U1100" s="6" t="inlineStr">
        <is>
          <t>high</t>
        </is>
      </c>
      <c r="V1100" s="6" t="inlineStr">
        <is>
          <t>high</t>
        </is>
      </c>
      <c r="W1100" s="6" t="inlineStr">
        <is>
          <t>No</t>
        </is>
      </c>
      <c r="X1100" s="8" t="inlineStr"/>
      <c r="Y1100" s="6" t="n">
        <v>0</v>
      </c>
      <c r="Z1100" s="8" t="inlineStr"/>
      <c r="AA1100" s="8" t="inlineStr">
        <is>
          <t>position: no speech; unrecorded unanimous voice vote | reasons: no reasons stated</t>
        </is>
      </c>
      <c r="AB1100" s="6" t="inlineStr"/>
    </row>
    <row r="1101">
      <c r="A1101" s="6" t="inlineStr">
        <is>
          <t>2023-06-06</t>
        </is>
      </c>
      <c r="B1101" s="11" t="inlineStr">
        <is>
          <t>https://www.youtube.com/watch?v=5Szf0_MaAgQ</t>
        </is>
      </c>
      <c r="C1101" s="6" t="inlineStr">
        <is>
          <t>17</t>
        </is>
      </c>
      <c r="D1101" s="8" t="inlineStr">
        <is>
          <t>Rezoning By-Law 2212 third reading - DR-1 to CMX (Old Tom Rd / Loewen Blvd), subject to development agreement</t>
        </is>
      </c>
      <c r="E1101" s="6" t="inlineStr">
        <is>
          <t>land use</t>
        </is>
      </c>
      <c r="F1101" s="6" t="inlineStr">
        <is>
          <t>No</t>
        </is>
      </c>
      <c r="G1101" s="6" t="inlineStr">
        <is>
          <t>Bill Hiebert</t>
        </is>
      </c>
      <c r="H1101" s="6" t="inlineStr">
        <is>
          <t>Yes</t>
        </is>
      </c>
      <c r="I1101" s="6" t="inlineStr">
        <is>
          <t>present</t>
        </is>
      </c>
      <c r="J1101" s="6" t="inlineStr">
        <is>
          <t>No</t>
        </is>
      </c>
      <c r="K1101" s="6" t="inlineStr">
        <is>
          <t>none</t>
        </is>
      </c>
      <c r="L1101" s="6" t="inlineStr">
        <is>
          <t>none</t>
        </is>
      </c>
      <c r="M1101" s="6" t="inlineStr">
        <is>
          <t>voice-unanimous</t>
        </is>
      </c>
      <c r="N1101" s="6" t="n">
        <v>0</v>
      </c>
      <c r="O1101" s="6" t="n">
        <v>0</v>
      </c>
      <c r="P1101" s="6" t="n"/>
      <c r="Q1101" s="6" t="n"/>
      <c r="R1101" s="6" t="n"/>
      <c r="S1101" s="15">
        <f>IF(OR(H1101&lt;&gt;"Yes",COUNT(N1101:R1101)=0),"",100*SUMPRODUCT(N1101:R1101/4,Weights!$B$2:$F$2)/SUMPRODUCT(--(N1101:R1101&lt;&gt;""),Weights!$B$2:$F$2))</f>
        <v/>
      </c>
      <c r="T1101" s="6">
        <f>IF(H1101&lt;&gt;"Yes","",IF(AND(N(N1101)&gt;=2,N(O1101)&gt;=2),"Yes","No"))</f>
        <v/>
      </c>
      <c r="U1101" s="6" t="inlineStr">
        <is>
          <t>medium</t>
        </is>
      </c>
      <c r="V1101" s="6" t="inlineStr">
        <is>
          <t>high</t>
        </is>
      </c>
      <c r="W1101" s="6" t="inlineStr">
        <is>
          <t>No</t>
        </is>
      </c>
      <c r="X1101" s="8" t="inlineStr"/>
      <c r="Y1101" s="6" t="n">
        <v>0</v>
      </c>
      <c r="Z1101" s="8" t="inlineStr"/>
      <c r="AA1101" s="8" t="inlineStr">
        <is>
          <t>position: no speech; unrecorded unanimous voice vote | reasons: no reasons stated</t>
        </is>
      </c>
      <c r="AB1101" s="6" t="inlineStr"/>
    </row>
    <row r="1102">
      <c r="A1102" s="6" t="inlineStr">
        <is>
          <t>2023-06-06</t>
        </is>
      </c>
      <c r="B1102" s="11" t="inlineStr">
        <is>
          <t>https://www.youtube.com/watch?v=5Szf0_MaAgQ</t>
        </is>
      </c>
      <c r="C1102" s="6" t="inlineStr">
        <is>
          <t>17</t>
        </is>
      </c>
      <c r="D1102" s="8" t="inlineStr">
        <is>
          <t>Rezoning By-Law 2212 third reading - DR-1 to CMX (Old Tom Rd / Loewen Blvd), subject to development agreement</t>
        </is>
      </c>
      <c r="E1102" s="6" t="inlineStr">
        <is>
          <t>land use</t>
        </is>
      </c>
      <c r="F1102" s="6" t="inlineStr">
        <is>
          <t>No</t>
        </is>
      </c>
      <c r="G1102" s="6" t="inlineStr">
        <is>
          <t>Susan Penner</t>
        </is>
      </c>
      <c r="H1102" s="6" t="inlineStr">
        <is>
          <t>No</t>
        </is>
      </c>
      <c r="I1102" s="6" t="inlineStr">
        <is>
          <t>absent</t>
        </is>
      </c>
      <c r="J1102" s="6" t="inlineStr">
        <is>
          <t>No</t>
        </is>
      </c>
      <c r="K1102" s="6" t="inlineStr"/>
      <c r="L1102" s="6" t="inlineStr"/>
      <c r="M1102" s="6" t="inlineStr"/>
      <c r="N1102" s="6" t="n"/>
      <c r="O1102" s="6" t="n"/>
      <c r="P1102" s="6" t="n"/>
      <c r="Q1102" s="6" t="n"/>
      <c r="R1102" s="6" t="n"/>
      <c r="S1102" s="15">
        <f>IF(OR(H1102&lt;&gt;"Yes",COUNT(N1102:R1102)=0),"",100*SUMPRODUCT(N1102:R1102/4,Weights!$B$2:$F$2)/SUMPRODUCT(--(N1102:R1102&lt;&gt;""),Weights!$B$2:$F$2))</f>
        <v/>
      </c>
      <c r="T1102" s="6">
        <f>IF(H1102&lt;&gt;"Yes","",IF(AND(N(N1102)&gt;=2,N(O1102)&gt;=2),"Yes","No"))</f>
        <v/>
      </c>
      <c r="U1102" s="6" t="inlineStr"/>
      <c r="V1102" s="6" t="inlineStr"/>
      <c r="W1102" s="6" t="inlineStr">
        <is>
          <t>No</t>
        </is>
      </c>
      <c r="X1102" s="8" t="inlineStr"/>
      <c r="Y1102" s="6" t="n">
        <v>0</v>
      </c>
      <c r="Z1102" s="8" t="inlineStr"/>
      <c r="AA1102" s="8" t="inlineStr"/>
      <c r="AB1102" s="6" t="inlineStr"/>
    </row>
    <row r="1103">
      <c r="A1103" s="6" t="inlineStr">
        <is>
          <t>2023-06-06</t>
        </is>
      </c>
      <c r="B1103" s="11" t="inlineStr">
        <is>
          <t>https://www.youtube.com/watch?v=5Szf0_MaAgQ</t>
        </is>
      </c>
      <c r="C1103" s="6" t="inlineStr">
        <is>
          <t>17</t>
        </is>
      </c>
      <c r="D1103" s="8" t="inlineStr">
        <is>
          <t>Rezoning By-Law 2212 third reading - DR-1 to CMX (Old Tom Rd / Loewen Blvd), subject to development agreement</t>
        </is>
      </c>
      <c r="E1103" s="6" t="inlineStr">
        <is>
          <t>land use</t>
        </is>
      </c>
      <c r="F1103" s="6" t="inlineStr">
        <is>
          <t>No</t>
        </is>
      </c>
      <c r="G1103" s="6" t="inlineStr">
        <is>
          <t>Mayor Earl Funk</t>
        </is>
      </c>
      <c r="H1103" s="6" t="inlineStr">
        <is>
          <t>Yes</t>
        </is>
      </c>
      <c r="I1103" s="6" t="inlineStr">
        <is>
          <t>present</t>
        </is>
      </c>
      <c r="J1103" s="6" t="inlineStr">
        <is>
          <t>Yes</t>
        </is>
      </c>
      <c r="K1103" s="6" t="inlineStr">
        <is>
          <t>none</t>
        </is>
      </c>
      <c r="L1103" s="6" t="inlineStr">
        <is>
          <t>for</t>
        </is>
      </c>
      <c r="M1103" s="6" t="inlineStr">
        <is>
          <t>voice-unanimous</t>
        </is>
      </c>
      <c r="N1103" s="6" t="n">
        <v>4</v>
      </c>
      <c r="O1103" s="6" t="n">
        <v>3</v>
      </c>
      <c r="P1103" s="6" t="n">
        <v>3</v>
      </c>
      <c r="Q1103" s="6" t="n"/>
      <c r="R1103" s="6" t="n"/>
      <c r="S1103" s="15">
        <f>IF(OR(H1103&lt;&gt;"Yes",COUNT(N1103:R1103)=0),"",100*SUMPRODUCT(N1103:R1103/4,Weights!$B$2:$F$2)/SUMPRODUCT(--(N1103:R1103&lt;&gt;""),Weights!$B$2:$F$2))</f>
        <v/>
      </c>
      <c r="T1103" s="6">
        <f>IF(H1103&lt;&gt;"Yes","",IF(AND(N(N1103)&gt;=2,N(O1103)&gt;=2),"Yes","No"))</f>
        <v/>
      </c>
      <c r="U1103" s="6" t="inlineStr">
        <is>
          <t>high</t>
        </is>
      </c>
      <c r="V1103" s="6" t="inlineStr">
        <is>
          <t>high</t>
        </is>
      </c>
      <c r="W1103" s="6" t="inlineStr">
        <is>
          <t>No</t>
        </is>
      </c>
      <c r="X1103" s="8" t="inlineStr"/>
      <c r="Y1103" s="6" t="n">
        <v>2</v>
      </c>
      <c r="Z1103" s="8" t="inlineStr">
        <is>
          <t>[00:31:43] Yes, Council, I too, I think this is a great area of our city to develop next. It's the eastern edge, and I definitely think it's high time for development there.
[00:31:43] I think this is a development that can take advantage of the trunk line that we put in there from Walnut to Old Town.</t>
        </is>
      </c>
      <c r="AA1103" s="8" t="inlineStr">
        <is>
          <t>position: explicit support | reasons: eastern growth and use of the trunk sewer line installed in anticipation of this development | independence: own infrastructure rationale not in the staff report</t>
        </is>
      </c>
      <c r="AB1103" s="11" t="inlineStr">
        <is>
          <t>https://www.youtube.com/watch?v=5Szf0_MaAgQ&amp;t=1903s</t>
        </is>
      </c>
    </row>
    <row r="1104">
      <c r="A1104" s="6" t="inlineStr">
        <is>
          <t>2023-06-06</t>
        </is>
      </c>
      <c r="B1104" s="11" t="inlineStr">
        <is>
          <t>https://www.youtube.com/watch?v=5Szf0_MaAgQ</t>
        </is>
      </c>
      <c r="C1104" s="6" t="inlineStr">
        <is>
          <t>18</t>
        </is>
      </c>
      <c r="D1104" s="8" t="inlineStr">
        <is>
          <t>Rezoning By-Law 2213 third reading - DR-1 to RSF/RLD/RHD (multi-phase residential), subject to development agreement</t>
        </is>
      </c>
      <c r="E1104" s="6" t="inlineStr">
        <is>
          <t>land use</t>
        </is>
      </c>
      <c r="F1104" s="6" t="inlineStr">
        <is>
          <t>No</t>
        </is>
      </c>
      <c r="G1104" s="6" t="inlineStr">
        <is>
          <t>Jac Siemens</t>
        </is>
      </c>
      <c r="H1104" s="6" t="inlineStr">
        <is>
          <t>Yes</t>
        </is>
      </c>
      <c r="I1104" s="6" t="inlineStr">
        <is>
          <t>present</t>
        </is>
      </c>
      <c r="J1104" s="6" t="inlineStr">
        <is>
          <t>Yes</t>
        </is>
      </c>
      <c r="K1104" s="6" t="inlineStr">
        <is>
          <t>mover</t>
        </is>
      </c>
      <c r="L1104" s="6" t="inlineStr">
        <is>
          <t>for</t>
        </is>
      </c>
      <c r="M1104" s="6" t="inlineStr">
        <is>
          <t>voice-unanimous</t>
        </is>
      </c>
      <c r="N1104" s="6" t="n">
        <v>4</v>
      </c>
      <c r="O1104" s="6" t="n">
        <v>3</v>
      </c>
      <c r="P1104" s="6" t="n">
        <v>3</v>
      </c>
      <c r="Q1104" s="6" t="n"/>
      <c r="R1104" s="6" t="n"/>
      <c r="S1104" s="15">
        <f>IF(OR(H1104&lt;&gt;"Yes",COUNT(N1104:R1104)=0),"",100*SUMPRODUCT(N1104:R1104/4,Weights!$B$2:$F$2)/SUMPRODUCT(--(N1104:R1104&lt;&gt;""),Weights!$B$2:$F$2))</f>
        <v/>
      </c>
      <c r="T1104" s="6">
        <f>IF(H1104&lt;&gt;"Yes","",IF(AND(N(N1104)&gt;=2,N(O1104)&gt;=2),"Yes","No"))</f>
        <v/>
      </c>
      <c r="U1104" s="6" t="inlineStr">
        <is>
          <t>high</t>
        </is>
      </c>
      <c r="V1104" s="6" t="inlineStr">
        <is>
          <t>high</t>
        </is>
      </c>
      <c r="W1104" s="6" t="inlineStr">
        <is>
          <t>No</t>
        </is>
      </c>
      <c r="X1104" s="8" t="inlineStr"/>
      <c r="Y1104" s="6" t="n">
        <v>4</v>
      </c>
      <c r="Z1104" s="8" t="inlineStr">
        <is>
          <t>[00:33:52] Motion to approve.
[00:33:55] So all parcels are being rezoned as part of a multi-phase residential development.
[00:34:27] And we extended, as stated earlier, we extended the sewer into that area so that it would complement— they would be able to do more development in that area. So we need to approve this so they can start to move forward.
[00:34:27] I know there's lots of underground work that needs to be done in order for this to happen.</t>
        </is>
      </c>
      <c r="AA1104" s="8" t="inlineStr">
        <is>
          <t>position: moved approval | reasons: sewer extension was built to enable this development; approval lets underground work start | independence: own explanation of the DR-1 process and servicing context</t>
        </is>
      </c>
      <c r="AB1104" s="11" t="inlineStr">
        <is>
          <t>https://www.youtube.com/watch?v=5Szf0_MaAgQ&amp;t=2032s</t>
        </is>
      </c>
    </row>
    <row r="1105">
      <c r="A1105" s="6" t="inlineStr">
        <is>
          <t>2023-06-06</t>
        </is>
      </c>
      <c r="B1105" s="11" t="inlineStr">
        <is>
          <t>https://www.youtube.com/watch?v=5Szf0_MaAgQ</t>
        </is>
      </c>
      <c r="C1105" s="6" t="inlineStr">
        <is>
          <t>18</t>
        </is>
      </c>
      <c r="D1105" s="8" t="inlineStr">
        <is>
          <t>Rezoning By-Law 2213 third reading - DR-1 to RSF/RLD/RHD (multi-phase residential), subject to development agreement</t>
        </is>
      </c>
      <c r="E1105" s="6" t="inlineStr">
        <is>
          <t>land use</t>
        </is>
      </c>
      <c r="F1105" s="6" t="inlineStr">
        <is>
          <t>No</t>
        </is>
      </c>
      <c r="G1105" s="6" t="inlineStr">
        <is>
          <t>Bill Hiebert</t>
        </is>
      </c>
      <c r="H1105" s="6" t="inlineStr">
        <is>
          <t>Yes</t>
        </is>
      </c>
      <c r="I1105" s="6" t="inlineStr">
        <is>
          <t>present</t>
        </is>
      </c>
      <c r="J1105" s="6" t="inlineStr">
        <is>
          <t>Yes</t>
        </is>
      </c>
      <c r="K1105" s="6" t="inlineStr">
        <is>
          <t>seconder</t>
        </is>
      </c>
      <c r="L1105" s="6" t="inlineStr">
        <is>
          <t>for</t>
        </is>
      </c>
      <c r="M1105" s="6" t="inlineStr">
        <is>
          <t>voice-unanimous</t>
        </is>
      </c>
      <c r="N1105" s="6" t="n">
        <v>4</v>
      </c>
      <c r="O1105" s="6" t="n">
        <v>2</v>
      </c>
      <c r="P1105" s="6" t="n">
        <v>2</v>
      </c>
      <c r="Q1105" s="6" t="n"/>
      <c r="R1105" s="6" t="n"/>
      <c r="S1105" s="15">
        <f>IF(OR(H1105&lt;&gt;"Yes",COUNT(N1105:R1105)=0),"",100*SUMPRODUCT(N1105:R1105/4,Weights!$B$2:$F$2)/SUMPRODUCT(--(N1105:R1105&lt;&gt;""),Weights!$B$2:$F$2))</f>
        <v/>
      </c>
      <c r="T1105" s="6">
        <f>IF(H1105&lt;&gt;"Yes","",IF(AND(N(N1105)&gt;=2,N(O1105)&gt;=2),"Yes","No"))</f>
        <v/>
      </c>
      <c r="U1105" s="6" t="inlineStr">
        <is>
          <t>medium</t>
        </is>
      </c>
      <c r="V1105" s="6" t="inlineStr">
        <is>
          <t>medium</t>
        </is>
      </c>
      <c r="W1105" s="6" t="inlineStr">
        <is>
          <t>Yes</t>
        </is>
      </c>
      <c r="X1105" s="8" t="inlineStr">
        <is>
          <t>Possible hand-off/voice conflict: the preceding chair turn reads 'Thank you. Councillor Stevens, anything further?' which could be a hand-off to Siemens (letter C), but Siemens had just finished and the chair's habit is 'Thank you, Councillor X' for the previous speaker; voice letter E maps to Bill Hiebert (medium). Candidates: Bill Hiebert (voice map, seconder) vs Jac Siemens (literal reading of the name).</t>
        </is>
      </c>
      <c r="Y1105" s="6" t="n">
        <v>1</v>
      </c>
      <c r="Z1105" s="8" t="inlineStr">
        <is>
          <t>[00:35:04] I think this rezoning makes sense and I look forward to this development being done. The creek flowing through, I think it's going to be one of the nicest looking developments in the area. So I'm in favor of this rezoning for sure.</t>
        </is>
      </c>
      <c r="AA1105" s="8" t="inlineStr">
        <is>
          <t>position: explicit support | reasons: the creek will make an attractive development - relevant but thin | independence: brief own assessment</t>
        </is>
      </c>
      <c r="AB1105" s="11" t="inlineStr">
        <is>
          <t>https://www.youtube.com/watch?v=5Szf0_MaAgQ&amp;t=2104s</t>
        </is>
      </c>
    </row>
    <row r="1106">
      <c r="A1106" s="6" t="inlineStr">
        <is>
          <t>2023-06-06</t>
        </is>
      </c>
      <c r="B1106" s="11" t="inlineStr">
        <is>
          <t>https://www.youtube.com/watch?v=5Szf0_MaAgQ</t>
        </is>
      </c>
      <c r="C1106" s="6" t="inlineStr">
        <is>
          <t>18</t>
        </is>
      </c>
      <c r="D1106" s="8" t="inlineStr">
        <is>
          <t>Rezoning By-Law 2213 third reading - DR-1 to RSF/RLD/RHD (multi-phase residential), subject to development agreement</t>
        </is>
      </c>
      <c r="E1106" s="6" t="inlineStr">
        <is>
          <t>land use</t>
        </is>
      </c>
      <c r="F1106" s="6" t="inlineStr">
        <is>
          <t>No</t>
        </is>
      </c>
      <c r="G1106" s="6" t="inlineStr">
        <is>
          <t>Michael Zwaagstra</t>
        </is>
      </c>
      <c r="H1106" s="6" t="inlineStr">
        <is>
          <t>Yes</t>
        </is>
      </c>
      <c r="I1106" s="6" t="inlineStr">
        <is>
          <t>present</t>
        </is>
      </c>
      <c r="J1106" s="6" t="inlineStr">
        <is>
          <t>No</t>
        </is>
      </c>
      <c r="K1106" s="6" t="inlineStr">
        <is>
          <t>none</t>
        </is>
      </c>
      <c r="L1106" s="6" t="inlineStr">
        <is>
          <t>none</t>
        </is>
      </c>
      <c r="M1106" s="6" t="inlineStr">
        <is>
          <t>voice-unanimous</t>
        </is>
      </c>
      <c r="N1106" s="6" t="n">
        <v>0</v>
      </c>
      <c r="O1106" s="6" t="n">
        <v>0</v>
      </c>
      <c r="P1106" s="6" t="n"/>
      <c r="Q1106" s="6" t="n"/>
      <c r="R1106" s="6" t="n"/>
      <c r="S1106" s="15">
        <f>IF(OR(H1106&lt;&gt;"Yes",COUNT(N1106:R1106)=0),"",100*SUMPRODUCT(N1106:R1106/4,Weights!$B$2:$F$2)/SUMPRODUCT(--(N1106:R1106&lt;&gt;""),Weights!$B$2:$F$2))</f>
        <v/>
      </c>
      <c r="T1106" s="6">
        <f>IF(H1106&lt;&gt;"Yes","",IF(AND(N(N1106)&gt;=2,N(O1106)&gt;=2),"Yes","No"))</f>
        <v/>
      </c>
      <c r="U1106" s="6" t="inlineStr">
        <is>
          <t>high</t>
        </is>
      </c>
      <c r="V1106" s="6" t="inlineStr">
        <is>
          <t>high</t>
        </is>
      </c>
      <c r="W1106" s="6" t="inlineStr">
        <is>
          <t>No</t>
        </is>
      </c>
      <c r="X1106" s="8" t="inlineStr"/>
      <c r="Y1106" s="6" t="n">
        <v>0</v>
      </c>
      <c r="Z1106" s="8" t="inlineStr"/>
      <c r="AA1106" s="8" t="inlineStr">
        <is>
          <t>position: no speech; unrecorded unanimous voice vote | reasons: no reasons stated</t>
        </is>
      </c>
      <c r="AB1106" s="6" t="inlineStr"/>
    </row>
    <row r="1107">
      <c r="A1107" s="6" t="inlineStr">
        <is>
          <t>2023-06-06</t>
        </is>
      </c>
      <c r="B1107" s="11" t="inlineStr">
        <is>
          <t>https://www.youtube.com/watch?v=5Szf0_MaAgQ</t>
        </is>
      </c>
      <c r="C1107" s="6" t="inlineStr">
        <is>
          <t>18</t>
        </is>
      </c>
      <c r="D1107" s="8" t="inlineStr">
        <is>
          <t>Rezoning By-Law 2213 third reading - DR-1 to RSF/RLD/RHD (multi-phase residential), subject to development agreement</t>
        </is>
      </c>
      <c r="E1107" s="6" t="inlineStr">
        <is>
          <t>land use</t>
        </is>
      </c>
      <c r="F1107" s="6" t="inlineStr">
        <is>
          <t>No</t>
        </is>
      </c>
      <c r="G1107" s="6" t="inlineStr">
        <is>
          <t>Damian Penner</t>
        </is>
      </c>
      <c r="H1107" s="6" t="inlineStr">
        <is>
          <t>Yes</t>
        </is>
      </c>
      <c r="I1107" s="6" t="inlineStr">
        <is>
          <t>present</t>
        </is>
      </c>
      <c r="J1107" s="6" t="inlineStr">
        <is>
          <t>No</t>
        </is>
      </c>
      <c r="K1107" s="6" t="inlineStr">
        <is>
          <t>none</t>
        </is>
      </c>
      <c r="L1107" s="6" t="inlineStr">
        <is>
          <t>none</t>
        </is>
      </c>
      <c r="M1107" s="6" t="inlineStr">
        <is>
          <t>voice-unanimous</t>
        </is>
      </c>
      <c r="N1107" s="6" t="n">
        <v>0</v>
      </c>
      <c r="O1107" s="6" t="n">
        <v>0</v>
      </c>
      <c r="P1107" s="6" t="n"/>
      <c r="Q1107" s="6" t="n"/>
      <c r="R1107" s="6" t="n"/>
      <c r="S1107" s="15">
        <f>IF(OR(H1107&lt;&gt;"Yes",COUNT(N1107:R1107)=0),"",100*SUMPRODUCT(N1107:R1107/4,Weights!$B$2:$F$2)/SUMPRODUCT(--(N1107:R1107&lt;&gt;""),Weights!$B$2:$F$2))</f>
        <v/>
      </c>
      <c r="T1107" s="6">
        <f>IF(H1107&lt;&gt;"Yes","",IF(AND(N(N1107)&gt;=2,N(O1107)&gt;=2),"Yes","No"))</f>
        <v/>
      </c>
      <c r="U1107" s="6" t="inlineStr">
        <is>
          <t>high</t>
        </is>
      </c>
      <c r="V1107" s="6" t="inlineStr">
        <is>
          <t>high</t>
        </is>
      </c>
      <c r="W1107" s="6" t="inlineStr">
        <is>
          <t>No</t>
        </is>
      </c>
      <c r="X1107" s="8" t="inlineStr"/>
      <c r="Y1107" s="6" t="n">
        <v>0</v>
      </c>
      <c r="Z1107" s="8" t="inlineStr"/>
      <c r="AA1107" s="8" t="inlineStr">
        <is>
          <t>position: no speech; unrecorded unanimous voice vote | reasons: no reasons stated</t>
        </is>
      </c>
      <c r="AB1107" s="6" t="inlineStr"/>
    </row>
    <row r="1108">
      <c r="A1108" s="6" t="inlineStr">
        <is>
          <t>2023-06-06</t>
        </is>
      </c>
      <c r="B1108" s="11" t="inlineStr">
        <is>
          <t>https://www.youtube.com/watch?v=5Szf0_MaAgQ</t>
        </is>
      </c>
      <c r="C1108" s="6" t="inlineStr">
        <is>
          <t>18</t>
        </is>
      </c>
      <c r="D1108" s="8" t="inlineStr">
        <is>
          <t>Rezoning By-Law 2213 third reading - DR-1 to RSF/RLD/RHD (multi-phase residential), subject to development agreement</t>
        </is>
      </c>
      <c r="E1108" s="6" t="inlineStr">
        <is>
          <t>land use</t>
        </is>
      </c>
      <c r="F1108" s="6" t="inlineStr">
        <is>
          <t>No</t>
        </is>
      </c>
      <c r="G1108" s="6" t="inlineStr">
        <is>
          <t>Jake Hiebert</t>
        </is>
      </c>
      <c r="H1108" s="6" t="inlineStr">
        <is>
          <t>Yes</t>
        </is>
      </c>
      <c r="I1108" s="6" t="inlineStr">
        <is>
          <t>present</t>
        </is>
      </c>
      <c r="J1108" s="6" t="inlineStr">
        <is>
          <t>No</t>
        </is>
      </c>
      <c r="K1108" s="6" t="inlineStr">
        <is>
          <t>none</t>
        </is>
      </c>
      <c r="L1108" s="6" t="inlineStr">
        <is>
          <t>none</t>
        </is>
      </c>
      <c r="M1108" s="6" t="inlineStr">
        <is>
          <t>voice-unanimous</t>
        </is>
      </c>
      <c r="N1108" s="6" t="n">
        <v>0</v>
      </c>
      <c r="O1108" s="6" t="n">
        <v>0</v>
      </c>
      <c r="P1108" s="6" t="n"/>
      <c r="Q1108" s="6" t="n"/>
      <c r="R1108" s="6" t="n"/>
      <c r="S1108" s="15">
        <f>IF(OR(H1108&lt;&gt;"Yes",COUNT(N1108:R1108)=0),"",100*SUMPRODUCT(N1108:R1108/4,Weights!$B$2:$F$2)/SUMPRODUCT(--(N1108:R1108&lt;&gt;""),Weights!$B$2:$F$2))</f>
        <v/>
      </c>
      <c r="T1108" s="6">
        <f>IF(H1108&lt;&gt;"Yes","",IF(AND(N(N1108)&gt;=2,N(O1108)&gt;=2),"Yes","No"))</f>
        <v/>
      </c>
      <c r="U1108" s="6" t="inlineStr">
        <is>
          <t>high</t>
        </is>
      </c>
      <c r="V1108" s="6" t="inlineStr">
        <is>
          <t>high</t>
        </is>
      </c>
      <c r="W1108" s="6" t="inlineStr">
        <is>
          <t>No</t>
        </is>
      </c>
      <c r="X1108" s="8" t="inlineStr"/>
      <c r="Y1108" s="6" t="n">
        <v>0</v>
      </c>
      <c r="Z1108" s="8" t="inlineStr"/>
      <c r="AA1108" s="8" t="inlineStr">
        <is>
          <t>position: no speech; unrecorded unanimous voice vote | reasons: no reasons stated</t>
        </is>
      </c>
      <c r="AB1108" s="6" t="inlineStr"/>
    </row>
    <row r="1109">
      <c r="A1109" s="6" t="inlineStr">
        <is>
          <t>2023-06-06</t>
        </is>
      </c>
      <c r="B1109" s="11" t="inlineStr">
        <is>
          <t>https://www.youtube.com/watch?v=5Szf0_MaAgQ</t>
        </is>
      </c>
      <c r="C1109" s="6" t="inlineStr">
        <is>
          <t>18</t>
        </is>
      </c>
      <c r="D1109" s="8" t="inlineStr">
        <is>
          <t>Rezoning By-Law 2213 third reading - DR-1 to RSF/RLD/RHD (multi-phase residential), subject to development agreement</t>
        </is>
      </c>
      <c r="E1109" s="6" t="inlineStr">
        <is>
          <t>land use</t>
        </is>
      </c>
      <c r="F1109" s="6" t="inlineStr">
        <is>
          <t>No</t>
        </is>
      </c>
      <c r="G1109" s="6" t="inlineStr">
        <is>
          <t>Susan Penner</t>
        </is>
      </c>
      <c r="H1109" s="6" t="inlineStr">
        <is>
          <t>No</t>
        </is>
      </c>
      <c r="I1109" s="6" t="inlineStr">
        <is>
          <t>absent</t>
        </is>
      </c>
      <c r="J1109" s="6" t="inlineStr">
        <is>
          <t>No</t>
        </is>
      </c>
      <c r="K1109" s="6" t="inlineStr"/>
      <c r="L1109" s="6" t="inlineStr"/>
      <c r="M1109" s="6" t="inlineStr"/>
      <c r="N1109" s="6" t="n"/>
      <c r="O1109" s="6" t="n"/>
      <c r="P1109" s="6" t="n"/>
      <c r="Q1109" s="6" t="n"/>
      <c r="R1109" s="6" t="n"/>
      <c r="S1109" s="15">
        <f>IF(OR(H1109&lt;&gt;"Yes",COUNT(N1109:R1109)=0),"",100*SUMPRODUCT(N1109:R1109/4,Weights!$B$2:$F$2)/SUMPRODUCT(--(N1109:R1109&lt;&gt;""),Weights!$B$2:$F$2))</f>
        <v/>
      </c>
      <c r="T1109" s="6">
        <f>IF(H1109&lt;&gt;"Yes","",IF(AND(N(N1109)&gt;=2,N(O1109)&gt;=2),"Yes","No"))</f>
        <v/>
      </c>
      <c r="U1109" s="6" t="inlineStr"/>
      <c r="V1109" s="6" t="inlineStr"/>
      <c r="W1109" s="6" t="inlineStr">
        <is>
          <t>No</t>
        </is>
      </c>
      <c r="X1109" s="8" t="inlineStr"/>
      <c r="Y1109" s="6" t="n">
        <v>0</v>
      </c>
      <c r="Z1109" s="8" t="inlineStr"/>
      <c r="AA1109" s="8" t="inlineStr"/>
      <c r="AB1109" s="6" t="inlineStr"/>
    </row>
    <row r="1110">
      <c r="A1110" s="6" t="inlineStr">
        <is>
          <t>2023-06-06</t>
        </is>
      </c>
      <c r="B1110" s="11" t="inlineStr">
        <is>
          <t>https://www.youtube.com/watch?v=5Szf0_MaAgQ</t>
        </is>
      </c>
      <c r="C1110" s="6" t="inlineStr">
        <is>
          <t>19/20</t>
        </is>
      </c>
      <c r="D1110" s="8" t="inlineStr">
        <is>
          <t>City of Winkler AMM resolution - remove 10% non-government funding requirement from Building Sustainable Communities program (support)</t>
        </is>
      </c>
      <c r="E1110" s="6" t="inlineStr">
        <is>
          <t>policy</t>
        </is>
      </c>
      <c r="F1110" s="6" t="inlineStr">
        <is>
          <t>No</t>
        </is>
      </c>
      <c r="G1110" s="6" t="inlineStr">
        <is>
          <t>Michael Zwaagstra</t>
        </is>
      </c>
      <c r="H1110" s="6" t="inlineStr">
        <is>
          <t>Yes</t>
        </is>
      </c>
      <c r="I1110" s="6" t="inlineStr">
        <is>
          <t>present</t>
        </is>
      </c>
      <c r="J1110" s="6" t="inlineStr">
        <is>
          <t>Yes</t>
        </is>
      </c>
      <c r="K1110" s="6" t="inlineStr">
        <is>
          <t>mover</t>
        </is>
      </c>
      <c r="L1110" s="6" t="inlineStr">
        <is>
          <t>for</t>
        </is>
      </c>
      <c r="M1110" s="6" t="inlineStr">
        <is>
          <t>voice-unanimous</t>
        </is>
      </c>
      <c r="N1110" s="6" t="n">
        <v>4</v>
      </c>
      <c r="O1110" s="6" t="n">
        <v>3</v>
      </c>
      <c r="P1110" s="6" t="n">
        <v>3</v>
      </c>
      <c r="Q1110" s="6" t="n"/>
      <c r="R1110" s="6" t="n"/>
      <c r="S1110" s="15">
        <f>IF(OR(H1110&lt;&gt;"Yes",COUNT(N1110:R1110)=0),"",100*SUMPRODUCT(N1110:R1110/4,Weights!$B$2:$F$2)/SUMPRODUCT(--(N1110:R1110&lt;&gt;""),Weights!$B$2:$F$2))</f>
        <v/>
      </c>
      <c r="T1110" s="6">
        <f>IF(H1110&lt;&gt;"Yes","",IF(AND(N(N1110)&gt;=2,N(O1110)&gt;=2),"Yes","No"))</f>
        <v/>
      </c>
      <c r="U1110" s="6" t="inlineStr">
        <is>
          <t>high</t>
        </is>
      </c>
      <c r="V1110" s="6" t="inlineStr">
        <is>
          <t>high</t>
        </is>
      </c>
      <c r="W1110" s="6" t="inlineStr">
        <is>
          <t>No</t>
        </is>
      </c>
      <c r="X1110" s="8" t="inlineStr"/>
      <c r="Y1110" s="6" t="n">
        <v>3</v>
      </c>
      <c r="Z1110" s="8" t="inlineStr">
        <is>
          <t>[00:38:25] I'll make a motion to— for us to officially approve sponsoring this resolution at AMM.
[00:38:34] We're very fortunate in the City of Steinbach that this is one of our— this has been one of our strengths in terms of getting private donors. Not all municipalities have the same access to resources and the same types of funds available.
[00:38:34] And I think out of a matter of principle that we as a city should be in favor of reducing the strings attached to funding for important municipal products— projects.</t>
        </is>
      </c>
      <c r="AA1110" s="8" t="inlineStr">
        <is>
          <t>position: moved to sponsor the resolution | reasons: unequal access to private funds among municipalities plus a principle of fewer strings on project funding | independence: own principle-based reasoning and comparison of Steinbach with other municipalities</t>
        </is>
      </c>
      <c r="AB1110" s="11" t="inlineStr">
        <is>
          <t>https://www.youtube.com/watch?v=5Szf0_MaAgQ&amp;t=2305s</t>
        </is>
      </c>
    </row>
    <row r="1111">
      <c r="A1111" s="6" t="inlineStr">
        <is>
          <t>2023-06-06</t>
        </is>
      </c>
      <c r="B1111" s="11" t="inlineStr">
        <is>
          <t>https://www.youtube.com/watch?v=5Szf0_MaAgQ</t>
        </is>
      </c>
      <c r="C1111" s="6" t="inlineStr">
        <is>
          <t>19/20</t>
        </is>
      </c>
      <c r="D1111" s="8" t="inlineStr">
        <is>
          <t>City of Winkler AMM resolution - remove 10% non-government funding requirement from Building Sustainable Communities program (support)</t>
        </is>
      </c>
      <c r="E1111" s="6" t="inlineStr">
        <is>
          <t>policy</t>
        </is>
      </c>
      <c r="F1111" s="6" t="inlineStr">
        <is>
          <t>No</t>
        </is>
      </c>
      <c r="G1111" s="6" t="inlineStr">
        <is>
          <t>Damian Penner</t>
        </is>
      </c>
      <c r="H1111" s="6" t="inlineStr">
        <is>
          <t>Yes</t>
        </is>
      </c>
      <c r="I1111" s="6" t="inlineStr">
        <is>
          <t>present</t>
        </is>
      </c>
      <c r="J1111" s="6" t="inlineStr">
        <is>
          <t>Yes</t>
        </is>
      </c>
      <c r="K1111" s="6" t="inlineStr">
        <is>
          <t>seconder</t>
        </is>
      </c>
      <c r="L1111" s="6" t="inlineStr">
        <is>
          <t>for</t>
        </is>
      </c>
      <c r="M1111" s="6" t="inlineStr">
        <is>
          <t>voice-unanimous</t>
        </is>
      </c>
      <c r="N1111" s="6" t="n">
        <v>4</v>
      </c>
      <c r="O1111" s="6" t="n">
        <v>3</v>
      </c>
      <c r="P1111" s="6" t="n">
        <v>2</v>
      </c>
      <c r="Q1111" s="6" t="n"/>
      <c r="R1111" s="6" t="n"/>
      <c r="S1111" s="15">
        <f>IF(OR(H1111&lt;&gt;"Yes",COUNT(N1111:R1111)=0),"",100*SUMPRODUCT(N1111:R1111/4,Weights!$B$2:$F$2)/SUMPRODUCT(--(N1111:R1111&lt;&gt;""),Weights!$B$2:$F$2))</f>
        <v/>
      </c>
      <c r="T1111" s="6">
        <f>IF(H1111&lt;&gt;"Yes","",IF(AND(N(N1111)&gt;=2,N(O1111)&gt;=2),"Yes","No"))</f>
        <v/>
      </c>
      <c r="U1111" s="6" t="inlineStr">
        <is>
          <t>high</t>
        </is>
      </c>
      <c r="V1111" s="6" t="inlineStr">
        <is>
          <t>high</t>
        </is>
      </c>
      <c r="W1111" s="6" t="inlineStr">
        <is>
          <t>No</t>
        </is>
      </c>
      <c r="X1111" s="8" t="inlineStr"/>
      <c r="Y1111" s="6" t="n">
        <v>3</v>
      </c>
      <c r="Z1111" s="8" t="inlineStr">
        <is>
          <t>[00:39:30] They have a clear ask and a clear background as to why they I feel AMM should be lobbying the province on this.
[00:39:30] I agree with everything that Councillor Zweig just said.
[00:39:30] But when you're talking municipalities that only have a couple thousand individuals in them, they're not necessarily in the same situation. So on behalf of all municipalities in Manitoba, I think this is a good direction to try and lobby the province for funding.</t>
        </is>
      </c>
      <c r="AA1111" s="8" t="inlineStr">
        <is>
          <t>position: explicit support | reasons: small municipalities lack private sponsorship capacity, so the requirement is a barrier | independence: explicitly agrees with Zwaagstra and largely restates his point, with some own framing</t>
        </is>
      </c>
      <c r="AB1111" s="11" t="inlineStr">
        <is>
          <t>https://www.youtube.com/watch?v=5Szf0_MaAgQ&amp;t=2370s</t>
        </is>
      </c>
    </row>
    <row r="1112">
      <c r="A1112" s="6" t="inlineStr">
        <is>
          <t>2023-06-06</t>
        </is>
      </c>
      <c r="B1112" s="11" t="inlineStr">
        <is>
          <t>https://www.youtube.com/watch?v=5Szf0_MaAgQ</t>
        </is>
      </c>
      <c r="C1112" s="6" t="inlineStr">
        <is>
          <t>19/20</t>
        </is>
      </c>
      <c r="D1112" s="8" t="inlineStr">
        <is>
          <t>City of Winkler AMM resolution - remove 10% non-government funding requirement from Building Sustainable Communities program (support)</t>
        </is>
      </c>
      <c r="E1112" s="6" t="inlineStr">
        <is>
          <t>policy</t>
        </is>
      </c>
      <c r="F1112" s="6" t="inlineStr">
        <is>
          <t>No</t>
        </is>
      </c>
      <c r="G1112" s="6" t="inlineStr">
        <is>
          <t>Jac Siemens</t>
        </is>
      </c>
      <c r="H1112" s="6" t="inlineStr">
        <is>
          <t>Yes</t>
        </is>
      </c>
      <c r="I1112" s="6" t="inlineStr">
        <is>
          <t>present</t>
        </is>
      </c>
      <c r="J1112" s="6" t="inlineStr">
        <is>
          <t>No</t>
        </is>
      </c>
      <c r="K1112" s="6" t="inlineStr">
        <is>
          <t>none</t>
        </is>
      </c>
      <c r="L1112" s="6" t="inlineStr">
        <is>
          <t>none</t>
        </is>
      </c>
      <c r="M1112" s="6" t="inlineStr">
        <is>
          <t>voice-unanimous</t>
        </is>
      </c>
      <c r="N1112" s="6" t="n">
        <v>0</v>
      </c>
      <c r="O1112" s="6" t="n">
        <v>0</v>
      </c>
      <c r="P1112" s="6" t="n"/>
      <c r="Q1112" s="6" t="n"/>
      <c r="R1112" s="6" t="n"/>
      <c r="S1112" s="15">
        <f>IF(OR(H1112&lt;&gt;"Yes",COUNT(N1112:R1112)=0),"",100*SUMPRODUCT(N1112:R1112/4,Weights!$B$2:$F$2)/SUMPRODUCT(--(N1112:R1112&lt;&gt;""),Weights!$B$2:$F$2))</f>
        <v/>
      </c>
      <c r="T1112" s="6">
        <f>IF(H1112&lt;&gt;"Yes","",IF(AND(N(N1112)&gt;=2,N(O1112)&gt;=2),"Yes","No"))</f>
        <v/>
      </c>
      <c r="U1112" s="6" t="inlineStr">
        <is>
          <t>high</t>
        </is>
      </c>
      <c r="V1112" s="6" t="inlineStr">
        <is>
          <t>high</t>
        </is>
      </c>
      <c r="W1112" s="6" t="inlineStr">
        <is>
          <t>No</t>
        </is>
      </c>
      <c r="X1112" s="8" t="inlineStr"/>
      <c r="Y1112" s="6" t="n">
        <v>0</v>
      </c>
      <c r="Z1112" s="8" t="inlineStr"/>
      <c r="AA1112" s="8" t="inlineStr">
        <is>
          <t>position: no speech; unrecorded unanimous voice vote | reasons: no reasons stated</t>
        </is>
      </c>
      <c r="AB1112" s="6" t="inlineStr"/>
    </row>
    <row r="1113">
      <c r="A1113" s="6" t="inlineStr">
        <is>
          <t>2023-06-06</t>
        </is>
      </c>
      <c r="B1113" s="11" t="inlineStr">
        <is>
          <t>https://www.youtube.com/watch?v=5Szf0_MaAgQ</t>
        </is>
      </c>
      <c r="C1113" s="6" t="inlineStr">
        <is>
          <t>19/20</t>
        </is>
      </c>
      <c r="D1113" s="8" t="inlineStr">
        <is>
          <t>City of Winkler AMM resolution - remove 10% non-government funding requirement from Building Sustainable Communities program (support)</t>
        </is>
      </c>
      <c r="E1113" s="6" t="inlineStr">
        <is>
          <t>policy</t>
        </is>
      </c>
      <c r="F1113" s="6" t="inlineStr">
        <is>
          <t>No</t>
        </is>
      </c>
      <c r="G1113" s="6" t="inlineStr">
        <is>
          <t>Jake Hiebert</t>
        </is>
      </c>
      <c r="H1113" s="6" t="inlineStr">
        <is>
          <t>Yes</t>
        </is>
      </c>
      <c r="I1113" s="6" t="inlineStr">
        <is>
          <t>present</t>
        </is>
      </c>
      <c r="J1113" s="6" t="inlineStr">
        <is>
          <t>No</t>
        </is>
      </c>
      <c r="K1113" s="6" t="inlineStr">
        <is>
          <t>none</t>
        </is>
      </c>
      <c r="L1113" s="6" t="inlineStr">
        <is>
          <t>none</t>
        </is>
      </c>
      <c r="M1113" s="6" t="inlineStr">
        <is>
          <t>voice-unanimous</t>
        </is>
      </c>
      <c r="N1113" s="6" t="n">
        <v>0</v>
      </c>
      <c r="O1113" s="6" t="n">
        <v>0</v>
      </c>
      <c r="P1113" s="6" t="n"/>
      <c r="Q1113" s="6" t="n"/>
      <c r="R1113" s="6" t="n"/>
      <c r="S1113" s="15">
        <f>IF(OR(H1113&lt;&gt;"Yes",COUNT(N1113:R1113)=0),"",100*SUMPRODUCT(N1113:R1113/4,Weights!$B$2:$F$2)/SUMPRODUCT(--(N1113:R1113&lt;&gt;""),Weights!$B$2:$F$2))</f>
        <v/>
      </c>
      <c r="T1113" s="6">
        <f>IF(H1113&lt;&gt;"Yes","",IF(AND(N(N1113)&gt;=2,N(O1113)&gt;=2),"Yes","No"))</f>
        <v/>
      </c>
      <c r="U1113" s="6" t="inlineStr">
        <is>
          <t>high</t>
        </is>
      </c>
      <c r="V1113" s="6" t="inlineStr">
        <is>
          <t>high</t>
        </is>
      </c>
      <c r="W1113" s="6" t="inlineStr">
        <is>
          <t>No</t>
        </is>
      </c>
      <c r="X1113" s="8" t="inlineStr"/>
      <c r="Y1113" s="6" t="n">
        <v>0</v>
      </c>
      <c r="Z1113" s="8" t="inlineStr"/>
      <c r="AA1113" s="8" t="inlineStr">
        <is>
          <t>position: no speech; unrecorded unanimous voice vote | reasons: no reasons stated</t>
        </is>
      </c>
      <c r="AB1113" s="6" t="inlineStr"/>
    </row>
    <row r="1114">
      <c r="A1114" s="6" t="inlineStr">
        <is>
          <t>2023-06-06</t>
        </is>
      </c>
      <c r="B1114" s="11" t="inlineStr">
        <is>
          <t>https://www.youtube.com/watch?v=5Szf0_MaAgQ</t>
        </is>
      </c>
      <c r="C1114" s="6" t="inlineStr">
        <is>
          <t>19/20</t>
        </is>
      </c>
      <c r="D1114" s="8" t="inlineStr">
        <is>
          <t>City of Winkler AMM resolution - remove 10% non-government funding requirement from Building Sustainable Communities program (support)</t>
        </is>
      </c>
      <c r="E1114" s="6" t="inlineStr">
        <is>
          <t>policy</t>
        </is>
      </c>
      <c r="F1114" s="6" t="inlineStr">
        <is>
          <t>No</t>
        </is>
      </c>
      <c r="G1114" s="6" t="inlineStr">
        <is>
          <t>Bill Hiebert</t>
        </is>
      </c>
      <c r="H1114" s="6" t="inlineStr">
        <is>
          <t>Yes</t>
        </is>
      </c>
      <c r="I1114" s="6" t="inlineStr">
        <is>
          <t>present</t>
        </is>
      </c>
      <c r="J1114" s="6" t="inlineStr">
        <is>
          <t>No</t>
        </is>
      </c>
      <c r="K1114" s="6" t="inlineStr">
        <is>
          <t>none</t>
        </is>
      </c>
      <c r="L1114" s="6" t="inlineStr">
        <is>
          <t>none</t>
        </is>
      </c>
      <c r="M1114" s="6" t="inlineStr">
        <is>
          <t>voice-unanimous</t>
        </is>
      </c>
      <c r="N1114" s="6" t="n">
        <v>0</v>
      </c>
      <c r="O1114" s="6" t="n">
        <v>0</v>
      </c>
      <c r="P1114" s="6" t="n"/>
      <c r="Q1114" s="6" t="n"/>
      <c r="R1114" s="6" t="n"/>
      <c r="S1114" s="15">
        <f>IF(OR(H1114&lt;&gt;"Yes",COUNT(N1114:R1114)=0),"",100*SUMPRODUCT(N1114:R1114/4,Weights!$B$2:$F$2)/SUMPRODUCT(--(N1114:R1114&lt;&gt;""),Weights!$B$2:$F$2))</f>
        <v/>
      </c>
      <c r="T1114" s="6">
        <f>IF(H1114&lt;&gt;"Yes","",IF(AND(N(N1114)&gt;=2,N(O1114)&gt;=2),"Yes","No"))</f>
        <v/>
      </c>
      <c r="U1114" s="6" t="inlineStr">
        <is>
          <t>medium</t>
        </is>
      </c>
      <c r="V1114" s="6" t="inlineStr">
        <is>
          <t>high</t>
        </is>
      </c>
      <c r="W1114" s="6" t="inlineStr">
        <is>
          <t>No</t>
        </is>
      </c>
      <c r="X1114" s="8" t="inlineStr"/>
      <c r="Y1114" s="6" t="n">
        <v>0</v>
      </c>
      <c r="Z1114" s="8" t="inlineStr"/>
      <c r="AA1114" s="8" t="inlineStr">
        <is>
          <t>position: no speech; unrecorded unanimous voice vote | reasons: no reasons stated</t>
        </is>
      </c>
      <c r="AB1114" s="6" t="inlineStr"/>
    </row>
    <row r="1115">
      <c r="A1115" s="6" t="inlineStr">
        <is>
          <t>2023-06-06</t>
        </is>
      </c>
      <c r="B1115" s="11" t="inlineStr">
        <is>
          <t>https://www.youtube.com/watch?v=5Szf0_MaAgQ</t>
        </is>
      </c>
      <c r="C1115" s="6" t="inlineStr">
        <is>
          <t>19/20</t>
        </is>
      </c>
      <c r="D1115" s="8" t="inlineStr">
        <is>
          <t>City of Winkler AMM resolution - remove 10% non-government funding requirement from Building Sustainable Communities program (support)</t>
        </is>
      </c>
      <c r="E1115" s="6" t="inlineStr">
        <is>
          <t>policy</t>
        </is>
      </c>
      <c r="F1115" s="6" t="inlineStr">
        <is>
          <t>No</t>
        </is>
      </c>
      <c r="G1115" s="6" t="inlineStr">
        <is>
          <t>Susan Penner</t>
        </is>
      </c>
      <c r="H1115" s="6" t="inlineStr">
        <is>
          <t>No</t>
        </is>
      </c>
      <c r="I1115" s="6" t="inlineStr">
        <is>
          <t>absent</t>
        </is>
      </c>
      <c r="J1115" s="6" t="inlineStr">
        <is>
          <t>No</t>
        </is>
      </c>
      <c r="K1115" s="6" t="inlineStr"/>
      <c r="L1115" s="6" t="inlineStr"/>
      <c r="M1115" s="6" t="inlineStr"/>
      <c r="N1115" s="6" t="n"/>
      <c r="O1115" s="6" t="n"/>
      <c r="P1115" s="6" t="n"/>
      <c r="Q1115" s="6" t="n"/>
      <c r="R1115" s="6" t="n"/>
      <c r="S1115" s="15">
        <f>IF(OR(H1115&lt;&gt;"Yes",COUNT(N1115:R1115)=0),"",100*SUMPRODUCT(N1115:R1115/4,Weights!$B$2:$F$2)/SUMPRODUCT(--(N1115:R1115&lt;&gt;""),Weights!$B$2:$F$2))</f>
        <v/>
      </c>
      <c r="T1115" s="6">
        <f>IF(H1115&lt;&gt;"Yes","",IF(AND(N(N1115)&gt;=2,N(O1115)&gt;=2),"Yes","No"))</f>
        <v/>
      </c>
      <c r="U1115" s="6" t="inlineStr"/>
      <c r="V1115" s="6" t="inlineStr"/>
      <c r="W1115" s="6" t="inlineStr">
        <is>
          <t>No</t>
        </is>
      </c>
      <c r="X1115" s="8" t="inlineStr"/>
      <c r="Y1115" s="6" t="n">
        <v>0</v>
      </c>
      <c r="Z1115" s="8" t="inlineStr"/>
      <c r="AA1115" s="8" t="inlineStr"/>
      <c r="AB1115" s="6" t="inlineStr"/>
    </row>
    <row r="1116">
      <c r="A1116" s="6" t="inlineStr">
        <is>
          <t>2023-06-06</t>
        </is>
      </c>
      <c r="B1116" s="11" t="inlineStr">
        <is>
          <t>https://www.youtube.com/watch?v=5Szf0_MaAgQ</t>
        </is>
      </c>
      <c r="C1116" s="6" t="inlineStr">
        <is>
          <t>19/20</t>
        </is>
      </c>
      <c r="D1116" s="8" t="inlineStr">
        <is>
          <t>City of Winkler AMM resolution - remove 10% non-government funding requirement from Building Sustainable Communities program (support)</t>
        </is>
      </c>
      <c r="E1116" s="6" t="inlineStr">
        <is>
          <t>policy</t>
        </is>
      </c>
      <c r="F1116" s="6" t="inlineStr">
        <is>
          <t>No</t>
        </is>
      </c>
      <c r="G1116" s="6" t="inlineStr">
        <is>
          <t>Mayor Earl Funk</t>
        </is>
      </c>
      <c r="H1116" s="6" t="inlineStr">
        <is>
          <t>Yes</t>
        </is>
      </c>
      <c r="I1116" s="6" t="inlineStr">
        <is>
          <t>present</t>
        </is>
      </c>
      <c r="J1116" s="6" t="inlineStr">
        <is>
          <t>Yes</t>
        </is>
      </c>
      <c r="K1116" s="6" t="inlineStr">
        <is>
          <t>none</t>
        </is>
      </c>
      <c r="L1116" s="6" t="inlineStr">
        <is>
          <t>for</t>
        </is>
      </c>
      <c r="M1116" s="6" t="inlineStr">
        <is>
          <t>voice-unanimous</t>
        </is>
      </c>
      <c r="N1116" s="6" t="n">
        <v>4</v>
      </c>
      <c r="O1116" s="6" t="n">
        <v>3</v>
      </c>
      <c r="P1116" s="6" t="n">
        <v>2</v>
      </c>
      <c r="Q1116" s="6" t="n"/>
      <c r="R1116" s="6" t="n"/>
      <c r="S1116" s="15">
        <f>IF(OR(H1116&lt;&gt;"Yes",COUNT(N1116:R1116)=0),"",100*SUMPRODUCT(N1116:R1116/4,Weights!$B$2:$F$2)/SUMPRODUCT(--(N1116:R1116&lt;&gt;""),Weights!$B$2:$F$2))</f>
        <v/>
      </c>
      <c r="T1116" s="6">
        <f>IF(H1116&lt;&gt;"Yes","",IF(AND(N(N1116)&gt;=2,N(O1116)&gt;=2),"Yes","No"))</f>
        <v/>
      </c>
      <c r="U1116" s="6" t="inlineStr">
        <is>
          <t>high</t>
        </is>
      </c>
      <c r="V1116" s="6" t="inlineStr">
        <is>
          <t>high</t>
        </is>
      </c>
      <c r="W1116" s="6" t="inlineStr">
        <is>
          <t>No</t>
        </is>
      </c>
      <c r="X1116" s="8" t="inlineStr"/>
      <c r="Y1116" s="6" t="n">
        <v>2</v>
      </c>
      <c r="Z1116" s="8" t="inlineStr">
        <is>
          <t>[00:37:08] Many municipalities in our province are having great difficulty achieving this 10%.
[00:40:09] Yes, I— Council, I too agree. I think this is where we— this is where we can build relationship with other communities, other municipalities in our province, and work together to make it easier and level the playing field for all so that it's fair and equitable and that projects can go forward.</t>
        </is>
      </c>
      <c r="AA1116" s="8" t="inlineStr">
        <is>
          <t>position: explicit agreement | reasons: fairness to smaller municipalities and inter-municipal relationship building | independence: partly echoes councillors with some own framing</t>
        </is>
      </c>
      <c r="AB1116" s="11" t="inlineStr">
        <is>
          <t>https://www.youtube.com/watch?v=5Szf0_MaAgQ&amp;t=2228s</t>
        </is>
      </c>
    </row>
    <row r="1117">
      <c r="A1117" s="6" t="inlineStr">
        <is>
          <t>2023-06-06</t>
        </is>
      </c>
      <c r="B1117" s="11" t="inlineStr">
        <is>
          <t>https://www.youtube.com/watch?v=5Szf0_MaAgQ</t>
        </is>
      </c>
      <c r="C1117" s="6" t="inlineStr">
        <is>
          <t>22/23</t>
        </is>
      </c>
      <c r="D1117" s="8" t="inlineStr">
        <is>
          <t>AMM Cities Caucus resolution - end downloading of EMS 'lift-assist' calls onto municipal fire departments (sponsor)</t>
        </is>
      </c>
      <c r="E1117" s="6" t="inlineStr">
        <is>
          <t>service level</t>
        </is>
      </c>
      <c r="F1117" s="6" t="inlineStr">
        <is>
          <t>Yes</t>
        </is>
      </c>
      <c r="G1117" s="6" t="inlineStr">
        <is>
          <t>Michael Zwaagstra</t>
        </is>
      </c>
      <c r="H1117" s="6" t="inlineStr">
        <is>
          <t>Yes</t>
        </is>
      </c>
      <c r="I1117" s="6" t="inlineStr">
        <is>
          <t>present</t>
        </is>
      </c>
      <c r="J1117" s="6" t="inlineStr">
        <is>
          <t>Yes</t>
        </is>
      </c>
      <c r="K1117" s="6" t="inlineStr">
        <is>
          <t>mover</t>
        </is>
      </c>
      <c r="L1117" s="6" t="inlineStr">
        <is>
          <t>for</t>
        </is>
      </c>
      <c r="M1117" s="6" t="inlineStr">
        <is>
          <t>unknown</t>
        </is>
      </c>
      <c r="N1117" s="6" t="n">
        <v>4</v>
      </c>
      <c r="O1117" s="6" t="n">
        <v>3</v>
      </c>
      <c r="P1117" s="6" t="n">
        <v>3</v>
      </c>
      <c r="Q1117" s="6" t="n"/>
      <c r="R1117" s="6" t="n"/>
      <c r="S1117" s="15">
        <f>IF(OR(H1117&lt;&gt;"Yes",COUNT(N1117:R1117)=0),"",100*SUMPRODUCT(N1117:R1117/4,Weights!$B$2:$F$2)/SUMPRODUCT(--(N1117:R1117&lt;&gt;""),Weights!$B$2:$F$2))</f>
        <v/>
      </c>
      <c r="T1117" s="6">
        <f>IF(H1117&lt;&gt;"Yes","",IF(AND(N(N1117)&gt;=2,N(O1117)&gt;=2),"Yes","No"))</f>
        <v/>
      </c>
      <c r="U1117" s="6" t="inlineStr">
        <is>
          <t>high</t>
        </is>
      </c>
      <c r="V1117" s="6" t="inlineStr">
        <is>
          <t>high</t>
        </is>
      </c>
      <c r="W1117" s="6" t="inlineStr">
        <is>
          <t>No</t>
        </is>
      </c>
      <c r="X1117" s="8" t="inlineStr"/>
      <c r="Y1117" s="6" t="n">
        <v>3</v>
      </c>
      <c r="Z1117" s="8" t="inlineStr">
        <is>
          <t>[00:42:43] I'll make a motion that we sponsor this resolution.
[00:42:49] As you, as you noted in your opening comments, this is a problem of provincial responsibilities, in this case healthcare, being downloaded to municipalities.
[00:42:49] And where you have this creep where this additional work that's— that they're being asked to do, which is a provincial responsibility, it creates a strain on our firefighters.</t>
        </is>
      </c>
      <c r="AA1117" s="8" t="inlineStr">
        <is>
          <t>position: moved to sponsor | reasons: jurisdictional downloading and resulting strain on firefighters busy with fire calls | independence: builds on mayor's framing with own argument about protecting municipal services</t>
        </is>
      </c>
      <c r="AB1117" s="11" t="inlineStr">
        <is>
          <t>https://www.youtube.com/watch?v=5Szf0_MaAgQ&amp;t=2563s</t>
        </is>
      </c>
    </row>
    <row r="1118">
      <c r="A1118" s="6" t="inlineStr">
        <is>
          <t>2023-06-06</t>
        </is>
      </c>
      <c r="B1118" s="11" t="inlineStr">
        <is>
          <t>https://www.youtube.com/watch?v=5Szf0_MaAgQ</t>
        </is>
      </c>
      <c r="C1118" s="6" t="inlineStr">
        <is>
          <t>22/23</t>
        </is>
      </c>
      <c r="D1118" s="8" t="inlineStr">
        <is>
          <t>AMM Cities Caucus resolution - end downloading of EMS 'lift-assist' calls onto municipal fire departments (sponsor)</t>
        </is>
      </c>
      <c r="E1118" s="6" t="inlineStr">
        <is>
          <t>service level</t>
        </is>
      </c>
      <c r="F1118" s="6" t="inlineStr">
        <is>
          <t>Yes</t>
        </is>
      </c>
      <c r="G1118" s="6" t="inlineStr">
        <is>
          <t>Jac Siemens</t>
        </is>
      </c>
      <c r="H1118" s="6" t="inlineStr">
        <is>
          <t>Yes</t>
        </is>
      </c>
      <c r="I1118" s="6" t="inlineStr">
        <is>
          <t>present</t>
        </is>
      </c>
      <c r="J1118" s="6" t="inlineStr">
        <is>
          <t>Yes</t>
        </is>
      </c>
      <c r="K1118" s="6" t="inlineStr">
        <is>
          <t>seconder</t>
        </is>
      </c>
      <c r="L1118" s="6" t="inlineStr">
        <is>
          <t>for</t>
        </is>
      </c>
      <c r="M1118" s="6" t="inlineStr">
        <is>
          <t>unknown</t>
        </is>
      </c>
      <c r="N1118" s="6" t="n">
        <v>4</v>
      </c>
      <c r="O1118" s="6" t="n">
        <v>3</v>
      </c>
      <c r="P1118" s="6" t="n">
        <v>4</v>
      </c>
      <c r="Q1118" s="6" t="n">
        <v>2</v>
      </c>
      <c r="R1118" s="6" t="n"/>
      <c r="S1118" s="15">
        <f>IF(OR(H1118&lt;&gt;"Yes",COUNT(N1118:R1118)=0),"",100*SUMPRODUCT(N1118:R1118/4,Weights!$B$2:$F$2)/SUMPRODUCT(--(N1118:R1118&lt;&gt;""),Weights!$B$2:$F$2))</f>
        <v/>
      </c>
      <c r="T1118" s="6">
        <f>IF(H1118&lt;&gt;"Yes","",IF(AND(N(N1118)&gt;=2,N(O1118)&gt;=2),"Yes","No"))</f>
        <v/>
      </c>
      <c r="U1118" s="6" t="inlineStr">
        <is>
          <t>high</t>
        </is>
      </c>
      <c r="V1118" s="6" t="inlineStr">
        <is>
          <t>high</t>
        </is>
      </c>
      <c r="W1118" s="6" t="inlineStr">
        <is>
          <t>No</t>
        </is>
      </c>
      <c r="X1118" s="8" t="inlineStr"/>
      <c r="Y1118" s="6" t="n">
        <v>3</v>
      </c>
      <c r="Z1118" s="8" t="inlineStr">
        <is>
          <t>[00:43:46] my understanding is that the lift assist used to— we used to be the last call, and when there was nobody else to call. And so we would get 8 or 9 times a year that we would be called in to help.
[00:43:46] We want to be all part of that, but ultimately our fire department's there to fight fires. And I think the fire chief brought it up to City Council as well, and he had concerns about the amount of calls that they were getting.
[00:43:46] So I know the healthcare is under stress, different areas, and certainly there to help, but I believe this would— the right thing to do would be to put this forward to AMM to alert the province that we need to remedy this.</t>
        </is>
      </c>
      <c r="AA1118" s="8" t="inlineStr">
        <is>
          <t>position: explicit: right thing to do is to put it forward to AMM | reasons: trend from occasional last-resort calls to first call, fire chief's concerns, fire department's core role; brief weighing against wanting residents cared for | independence: own historical knowledge of call frequency and the fire chief's report | engagement: acknowledges health-care strain as a counter-consideration but answers it only with a general 'but'</t>
        </is>
      </c>
      <c r="AB1118" s="11" t="inlineStr">
        <is>
          <t>https://www.youtube.com/watch?v=5Szf0_MaAgQ&amp;t=2626s</t>
        </is>
      </c>
    </row>
    <row r="1119">
      <c r="A1119" s="6" t="inlineStr">
        <is>
          <t>2023-06-06</t>
        </is>
      </c>
      <c r="B1119" s="11" t="inlineStr">
        <is>
          <t>https://www.youtube.com/watch?v=5Szf0_MaAgQ</t>
        </is>
      </c>
      <c r="C1119" s="6" t="inlineStr">
        <is>
          <t>22/23</t>
        </is>
      </c>
      <c r="D1119" s="8" t="inlineStr">
        <is>
          <t>AMM Cities Caucus resolution - end downloading of EMS 'lift-assist' calls onto municipal fire departments (sponsor)</t>
        </is>
      </c>
      <c r="E1119" s="6" t="inlineStr">
        <is>
          <t>service level</t>
        </is>
      </c>
      <c r="F1119" s="6" t="inlineStr">
        <is>
          <t>Yes</t>
        </is>
      </c>
      <c r="G1119" s="6" t="inlineStr">
        <is>
          <t>Damian Penner</t>
        </is>
      </c>
      <c r="H1119" s="6" t="inlineStr">
        <is>
          <t>Yes</t>
        </is>
      </c>
      <c r="I1119" s="6" t="inlineStr">
        <is>
          <t>present</t>
        </is>
      </c>
      <c r="J1119" s="6" t="inlineStr">
        <is>
          <t>No</t>
        </is>
      </c>
      <c r="K1119" s="6" t="inlineStr">
        <is>
          <t>none</t>
        </is>
      </c>
      <c r="L1119" s="6" t="inlineStr">
        <is>
          <t>none</t>
        </is>
      </c>
      <c r="M1119" s="6" t="inlineStr">
        <is>
          <t>unknown</t>
        </is>
      </c>
      <c r="N1119" s="6" t="n">
        <v>0</v>
      </c>
      <c r="O1119" s="6" t="n">
        <v>0</v>
      </c>
      <c r="P1119" s="6" t="n"/>
      <c r="Q1119" s="6" t="n"/>
      <c r="R1119" s="6" t="n"/>
      <c r="S1119" s="15">
        <f>IF(OR(H1119&lt;&gt;"Yes",COUNT(N1119:R1119)=0),"",100*SUMPRODUCT(N1119:R1119/4,Weights!$B$2:$F$2)/SUMPRODUCT(--(N1119:R1119&lt;&gt;""),Weights!$B$2:$F$2))</f>
        <v/>
      </c>
      <c r="T1119" s="6">
        <f>IF(H1119&lt;&gt;"Yes","",IF(AND(N(N1119)&gt;=2,N(O1119)&gt;=2),"Yes","No"))</f>
        <v/>
      </c>
      <c r="U1119" s="6" t="inlineStr">
        <is>
          <t>high</t>
        </is>
      </c>
      <c r="V1119" s="6" t="inlineStr">
        <is>
          <t>high</t>
        </is>
      </c>
      <c r="W1119" s="6" t="inlineStr">
        <is>
          <t>No</t>
        </is>
      </c>
      <c r="X1119" s="8" t="inlineStr"/>
      <c r="Y1119" s="6" t="n">
        <v>0</v>
      </c>
      <c r="Z1119" s="8" t="inlineStr"/>
      <c r="AA1119" s="8" t="inlineStr">
        <is>
          <t>position: no speech; no recorded vote (minutes give no outcome line for this resolution) | reasons: no reasons stated</t>
        </is>
      </c>
      <c r="AB1119" s="6" t="inlineStr"/>
    </row>
    <row r="1120">
      <c r="A1120" s="6" t="inlineStr">
        <is>
          <t>2023-06-06</t>
        </is>
      </c>
      <c r="B1120" s="11" t="inlineStr">
        <is>
          <t>https://www.youtube.com/watch?v=5Szf0_MaAgQ</t>
        </is>
      </c>
      <c r="C1120" s="6" t="inlineStr">
        <is>
          <t>22/23</t>
        </is>
      </c>
      <c r="D1120" s="8" t="inlineStr">
        <is>
          <t>AMM Cities Caucus resolution - end downloading of EMS 'lift-assist' calls onto municipal fire departments (sponsor)</t>
        </is>
      </c>
      <c r="E1120" s="6" t="inlineStr">
        <is>
          <t>service level</t>
        </is>
      </c>
      <c r="F1120" s="6" t="inlineStr">
        <is>
          <t>Yes</t>
        </is>
      </c>
      <c r="G1120" s="6" t="inlineStr">
        <is>
          <t>Jake Hiebert</t>
        </is>
      </c>
      <c r="H1120" s="6" t="inlineStr">
        <is>
          <t>Yes</t>
        </is>
      </c>
      <c r="I1120" s="6" t="inlineStr">
        <is>
          <t>present</t>
        </is>
      </c>
      <c r="J1120" s="6" t="inlineStr">
        <is>
          <t>No</t>
        </is>
      </c>
      <c r="K1120" s="6" t="inlineStr">
        <is>
          <t>none</t>
        </is>
      </c>
      <c r="L1120" s="6" t="inlineStr">
        <is>
          <t>none</t>
        </is>
      </c>
      <c r="M1120" s="6" t="inlineStr">
        <is>
          <t>unknown</t>
        </is>
      </c>
      <c r="N1120" s="6" t="n">
        <v>0</v>
      </c>
      <c r="O1120" s="6" t="n">
        <v>0</v>
      </c>
      <c r="P1120" s="6" t="n"/>
      <c r="Q1120" s="6" t="n"/>
      <c r="R1120" s="6" t="n"/>
      <c r="S1120" s="15">
        <f>IF(OR(H1120&lt;&gt;"Yes",COUNT(N1120:R1120)=0),"",100*SUMPRODUCT(N1120:R1120/4,Weights!$B$2:$F$2)/SUMPRODUCT(--(N1120:R1120&lt;&gt;""),Weights!$B$2:$F$2))</f>
        <v/>
      </c>
      <c r="T1120" s="6">
        <f>IF(H1120&lt;&gt;"Yes","",IF(AND(N(N1120)&gt;=2,N(O1120)&gt;=2),"Yes","No"))</f>
        <v/>
      </c>
      <c r="U1120" s="6" t="inlineStr">
        <is>
          <t>high</t>
        </is>
      </c>
      <c r="V1120" s="6" t="inlineStr">
        <is>
          <t>high</t>
        </is>
      </c>
      <c r="W1120" s="6" t="inlineStr">
        <is>
          <t>No</t>
        </is>
      </c>
      <c r="X1120" s="8" t="inlineStr"/>
      <c r="Y1120" s="6" t="n">
        <v>0</v>
      </c>
      <c r="Z1120" s="8" t="inlineStr"/>
      <c r="AA1120" s="8" t="inlineStr">
        <is>
          <t>position: no speech; no recorded vote (minutes give no outcome line for this resolution) | reasons: no reasons stated</t>
        </is>
      </c>
      <c r="AB1120" s="6" t="inlineStr"/>
    </row>
    <row r="1121">
      <c r="A1121" s="6" t="inlineStr">
        <is>
          <t>2023-06-06</t>
        </is>
      </c>
      <c r="B1121" s="11" t="inlineStr">
        <is>
          <t>https://www.youtube.com/watch?v=5Szf0_MaAgQ</t>
        </is>
      </c>
      <c r="C1121" s="6" t="inlineStr">
        <is>
          <t>22/23</t>
        </is>
      </c>
      <c r="D1121" s="8" t="inlineStr">
        <is>
          <t>AMM Cities Caucus resolution - end downloading of EMS 'lift-assist' calls onto municipal fire departments (sponsor)</t>
        </is>
      </c>
      <c r="E1121" s="6" t="inlineStr">
        <is>
          <t>service level</t>
        </is>
      </c>
      <c r="F1121" s="6" t="inlineStr">
        <is>
          <t>Yes</t>
        </is>
      </c>
      <c r="G1121" s="6" t="inlineStr">
        <is>
          <t>Bill Hiebert</t>
        </is>
      </c>
      <c r="H1121" s="6" t="inlineStr">
        <is>
          <t>Yes</t>
        </is>
      </c>
      <c r="I1121" s="6" t="inlineStr">
        <is>
          <t>present</t>
        </is>
      </c>
      <c r="J1121" s="6" t="inlineStr">
        <is>
          <t>No</t>
        </is>
      </c>
      <c r="K1121" s="6" t="inlineStr">
        <is>
          <t>none</t>
        </is>
      </c>
      <c r="L1121" s="6" t="inlineStr">
        <is>
          <t>none</t>
        </is>
      </c>
      <c r="M1121" s="6" t="inlineStr">
        <is>
          <t>unknown</t>
        </is>
      </c>
      <c r="N1121" s="6" t="n">
        <v>0</v>
      </c>
      <c r="O1121" s="6" t="n">
        <v>0</v>
      </c>
      <c r="P1121" s="6" t="n"/>
      <c r="Q1121" s="6" t="n"/>
      <c r="R1121" s="6" t="n"/>
      <c r="S1121" s="15">
        <f>IF(OR(H1121&lt;&gt;"Yes",COUNT(N1121:R1121)=0),"",100*SUMPRODUCT(N1121:R1121/4,Weights!$B$2:$F$2)/SUMPRODUCT(--(N1121:R1121&lt;&gt;""),Weights!$B$2:$F$2))</f>
        <v/>
      </c>
      <c r="T1121" s="6">
        <f>IF(H1121&lt;&gt;"Yes","",IF(AND(N(N1121)&gt;=2,N(O1121)&gt;=2),"Yes","No"))</f>
        <v/>
      </c>
      <c r="U1121" s="6" t="inlineStr">
        <is>
          <t>medium</t>
        </is>
      </c>
      <c r="V1121" s="6" t="inlineStr">
        <is>
          <t>high</t>
        </is>
      </c>
      <c r="W1121" s="6" t="inlineStr">
        <is>
          <t>No</t>
        </is>
      </c>
      <c r="X1121" s="8" t="inlineStr"/>
      <c r="Y1121" s="6" t="n">
        <v>0</v>
      </c>
      <c r="Z1121" s="8" t="inlineStr"/>
      <c r="AA1121" s="8" t="inlineStr">
        <is>
          <t>position: no speech; no recorded vote (minutes give no outcome line for this resolution) | reasons: no reasons stated</t>
        </is>
      </c>
      <c r="AB1121" s="6" t="inlineStr"/>
    </row>
    <row r="1122">
      <c r="A1122" s="6" t="inlineStr">
        <is>
          <t>2023-06-06</t>
        </is>
      </c>
      <c r="B1122" s="11" t="inlineStr">
        <is>
          <t>https://www.youtube.com/watch?v=5Szf0_MaAgQ</t>
        </is>
      </c>
      <c r="C1122" s="6" t="inlineStr">
        <is>
          <t>22/23</t>
        </is>
      </c>
      <c r="D1122" s="8" t="inlineStr">
        <is>
          <t>AMM Cities Caucus resolution - end downloading of EMS 'lift-assist' calls onto municipal fire departments (sponsor)</t>
        </is>
      </c>
      <c r="E1122" s="6" t="inlineStr">
        <is>
          <t>service level</t>
        </is>
      </c>
      <c r="F1122" s="6" t="inlineStr">
        <is>
          <t>Yes</t>
        </is>
      </c>
      <c r="G1122" s="6" t="inlineStr">
        <is>
          <t>Susan Penner</t>
        </is>
      </c>
      <c r="H1122" s="6" t="inlineStr">
        <is>
          <t>No</t>
        </is>
      </c>
      <c r="I1122" s="6" t="inlineStr">
        <is>
          <t>absent</t>
        </is>
      </c>
      <c r="J1122" s="6" t="inlineStr">
        <is>
          <t>No</t>
        </is>
      </c>
      <c r="K1122" s="6" t="inlineStr"/>
      <c r="L1122" s="6" t="inlineStr"/>
      <c r="M1122" s="6" t="inlineStr"/>
      <c r="N1122" s="6" t="n"/>
      <c r="O1122" s="6" t="n"/>
      <c r="P1122" s="6" t="n"/>
      <c r="Q1122" s="6" t="n"/>
      <c r="R1122" s="6" t="n"/>
      <c r="S1122" s="15">
        <f>IF(OR(H1122&lt;&gt;"Yes",COUNT(N1122:R1122)=0),"",100*SUMPRODUCT(N1122:R1122/4,Weights!$B$2:$F$2)/SUMPRODUCT(--(N1122:R1122&lt;&gt;""),Weights!$B$2:$F$2))</f>
        <v/>
      </c>
      <c r="T1122" s="6">
        <f>IF(H1122&lt;&gt;"Yes","",IF(AND(N(N1122)&gt;=2,N(O1122)&gt;=2),"Yes","No"))</f>
        <v/>
      </c>
      <c r="U1122" s="6" t="inlineStr"/>
      <c r="V1122" s="6" t="inlineStr"/>
      <c r="W1122" s="6" t="inlineStr">
        <is>
          <t>No</t>
        </is>
      </c>
      <c r="X1122" s="8" t="inlineStr"/>
      <c r="Y1122" s="6" t="n">
        <v>0</v>
      </c>
      <c r="Z1122" s="8" t="inlineStr"/>
      <c r="AA1122" s="8" t="inlineStr"/>
      <c r="AB1122" s="6" t="inlineStr"/>
    </row>
    <row r="1123">
      <c r="A1123" s="6" t="inlineStr">
        <is>
          <t>2023-06-06</t>
        </is>
      </c>
      <c r="B1123" s="11" t="inlineStr">
        <is>
          <t>https://www.youtube.com/watch?v=5Szf0_MaAgQ</t>
        </is>
      </c>
      <c r="C1123" s="6" t="inlineStr">
        <is>
          <t>22/23</t>
        </is>
      </c>
      <c r="D1123" s="8" t="inlineStr">
        <is>
          <t>AMM Cities Caucus resolution - end downloading of EMS 'lift-assist' calls onto municipal fire departments (sponsor)</t>
        </is>
      </c>
      <c r="E1123" s="6" t="inlineStr">
        <is>
          <t>service level</t>
        </is>
      </c>
      <c r="F1123" s="6" t="inlineStr">
        <is>
          <t>Yes</t>
        </is>
      </c>
      <c r="G1123" s="6" t="inlineStr">
        <is>
          <t>Mayor Earl Funk</t>
        </is>
      </c>
      <c r="H1123" s="6" t="inlineStr">
        <is>
          <t>Yes</t>
        </is>
      </c>
      <c r="I1123" s="6" t="inlineStr">
        <is>
          <t>present</t>
        </is>
      </c>
      <c r="J1123" s="6" t="inlineStr">
        <is>
          <t>Yes</t>
        </is>
      </c>
      <c r="K1123" s="6" t="inlineStr">
        <is>
          <t>none</t>
        </is>
      </c>
      <c r="L1123" s="6" t="inlineStr">
        <is>
          <t>for</t>
        </is>
      </c>
      <c r="M1123" s="6" t="inlineStr">
        <is>
          <t>unknown</t>
        </is>
      </c>
      <c r="N1123" s="6" t="n">
        <v>4</v>
      </c>
      <c r="O1123" s="6" t="n">
        <v>3</v>
      </c>
      <c r="P1123" s="6" t="n">
        <v>3</v>
      </c>
      <c r="Q1123" s="6" t="n">
        <v>1</v>
      </c>
      <c r="R1123" s="6" t="n"/>
      <c r="S1123" s="15">
        <f>IF(OR(H1123&lt;&gt;"Yes",COUNT(N1123:R1123)=0),"",100*SUMPRODUCT(N1123:R1123/4,Weights!$B$2:$F$2)/SUMPRODUCT(--(N1123:R1123&lt;&gt;""),Weights!$B$2:$F$2))</f>
        <v/>
      </c>
      <c r="T1123" s="6">
        <f>IF(H1123&lt;&gt;"Yes","",IF(AND(N(N1123)&gt;=2,N(O1123)&gt;=2),"Yes","No"))</f>
        <v/>
      </c>
      <c r="U1123" s="6" t="inlineStr">
        <is>
          <t>high</t>
        </is>
      </c>
      <c r="V1123" s="6" t="inlineStr">
        <is>
          <t>high</t>
        </is>
      </c>
      <c r="W1123" s="6" t="inlineStr">
        <is>
          <t>No</t>
        </is>
      </c>
      <c r="X1123" s="8" t="inlineStr"/>
      <c r="Y1123" s="6" t="n">
        <v>3</v>
      </c>
      <c r="Z1123" s="8" t="inlineStr">
        <is>
          <t>[00:41:11] Our paid-on-call firefighters are being called to help with lift assists when that is the responsibility of our regional health authority and our EMS workers.
[00:42:20] And so I think this is an important resolution to bring forward to— for AMM to bring forward on our behalf to reduce the calls, the lift assist calls, and to put them back on the burden of the health authority where they belong.
[00:44:46] There was somewhere between 1 and 3 for most years, but lately it's been creeping up, creeping up to where we're probably on target for, you know, up to 40, 50, 60 this year.</t>
        </is>
      </c>
      <c r="AA1123" s="8" t="inlineStr">
        <is>
          <t>position: explicit support | reasons: call volumes, volunteer burden and jurisdiction, with rough figures | independence: own figures and assessment of firefighter burden | engagement: closing remarks after Siemens's health-care-stress acknowledgement do not take it up</t>
        </is>
      </c>
      <c r="AB1123" s="11" t="inlineStr">
        <is>
          <t>https://www.youtube.com/watch?v=5Szf0_MaAgQ&amp;t=2471s</t>
        </is>
      </c>
    </row>
    <row r="1124">
      <c r="A1124" s="6" t="inlineStr">
        <is>
          <t>2023-06-06</t>
        </is>
      </c>
      <c r="B1124" s="11" t="inlineStr">
        <is>
          <t>https://www.youtube.com/watch?v=5Szf0_MaAgQ</t>
        </is>
      </c>
      <c r="C1124" s="6" t="inlineStr">
        <is>
          <t>24</t>
        </is>
      </c>
      <c r="D1124" s="8" t="inlineStr">
        <is>
          <t>Ratify Mayor's Library Board appointment of W.F.</t>
        </is>
      </c>
      <c r="E1124" s="6" t="inlineStr">
        <is>
          <t>governance</t>
        </is>
      </c>
      <c r="F1124" s="6" t="inlineStr">
        <is>
          <t>No</t>
        </is>
      </c>
      <c r="G1124" s="6" t="inlineStr">
        <is>
          <t>Jake Hiebert</t>
        </is>
      </c>
      <c r="H1124" s="6" t="inlineStr">
        <is>
          <t>Yes</t>
        </is>
      </c>
      <c r="I1124" s="6" t="inlineStr">
        <is>
          <t>present</t>
        </is>
      </c>
      <c r="J1124" s="6" t="inlineStr">
        <is>
          <t>No</t>
        </is>
      </c>
      <c r="K1124" s="6" t="inlineStr">
        <is>
          <t>mover</t>
        </is>
      </c>
      <c r="L1124" s="6" t="inlineStr">
        <is>
          <t>none</t>
        </is>
      </c>
      <c r="M1124" s="6" t="inlineStr">
        <is>
          <t>voice-unanimous</t>
        </is>
      </c>
      <c r="N1124" s="6" t="n">
        <v>4</v>
      </c>
      <c r="O1124" s="6" t="n">
        <v>0</v>
      </c>
      <c r="P1124" s="6" t="n"/>
      <c r="Q1124" s="6" t="n"/>
      <c r="R1124" s="6" t="n"/>
      <c r="S1124" s="15">
        <f>IF(OR(H1124&lt;&gt;"Yes",COUNT(N1124:R1124)=0),"",100*SUMPRODUCT(N1124:R1124/4,Weights!$B$2:$F$2)/SUMPRODUCT(--(N1124:R1124&lt;&gt;""),Weights!$B$2:$F$2))</f>
        <v/>
      </c>
      <c r="T1124" s="6">
        <f>IF(H1124&lt;&gt;"Yes","",IF(AND(N(N1124)&gt;=2,N(O1124)&gt;=2),"Yes","No"))</f>
        <v/>
      </c>
      <c r="U1124" s="6" t="inlineStr">
        <is>
          <t>high</t>
        </is>
      </c>
      <c r="V1124" s="6" t="inlineStr">
        <is>
          <t>high</t>
        </is>
      </c>
      <c r="W1124" s="6" t="inlineStr">
        <is>
          <t>No</t>
        </is>
      </c>
      <c r="X1124" s="8" t="inlineStr"/>
      <c r="Y1124" s="6" t="n">
        <v>0</v>
      </c>
      <c r="Z1124" s="8" t="inlineStr"/>
      <c r="AA1124" s="8" t="inlineStr">
        <is>
          <t>position: moved the motion (minutes) with no substantive speech; D 'Motion to approve them to the board.' 00:47:13 after hand-off 'Councillor Hebert.' is moving only | reasons: no reasons stated</t>
        </is>
      </c>
      <c r="AB1124" s="6" t="inlineStr"/>
    </row>
    <row r="1125">
      <c r="A1125" s="6" t="inlineStr">
        <is>
          <t>2023-06-06</t>
        </is>
      </c>
      <c r="B1125" s="11" t="inlineStr">
        <is>
          <t>https://www.youtube.com/watch?v=5Szf0_MaAgQ</t>
        </is>
      </c>
      <c r="C1125" s="6" t="inlineStr">
        <is>
          <t>24</t>
        </is>
      </c>
      <c r="D1125" s="8" t="inlineStr">
        <is>
          <t>Ratify Mayor's Library Board appointment of W.F.</t>
        </is>
      </c>
      <c r="E1125" s="6" t="inlineStr">
        <is>
          <t>governance</t>
        </is>
      </c>
      <c r="F1125" s="6" t="inlineStr">
        <is>
          <t>No</t>
        </is>
      </c>
      <c r="G1125" s="6" t="inlineStr">
        <is>
          <t>Bill Hiebert</t>
        </is>
      </c>
      <c r="H1125" s="6" t="inlineStr">
        <is>
          <t>Yes</t>
        </is>
      </c>
      <c r="I1125" s="6" t="inlineStr">
        <is>
          <t>present</t>
        </is>
      </c>
      <c r="J1125" s="6" t="inlineStr">
        <is>
          <t>No</t>
        </is>
      </c>
      <c r="K1125" s="6" t="inlineStr">
        <is>
          <t>seconder</t>
        </is>
      </c>
      <c r="L1125" s="6" t="inlineStr">
        <is>
          <t>none</t>
        </is>
      </c>
      <c r="M1125" s="6" t="inlineStr">
        <is>
          <t>voice-unanimous</t>
        </is>
      </c>
      <c r="N1125" s="6" t="n">
        <v>2</v>
      </c>
      <c r="O1125" s="6" t="n">
        <v>0</v>
      </c>
      <c r="P1125" s="6" t="n"/>
      <c r="Q1125" s="6" t="n"/>
      <c r="R1125" s="6" t="n"/>
      <c r="S1125" s="15">
        <f>IF(OR(H1125&lt;&gt;"Yes",COUNT(N1125:R1125)=0),"",100*SUMPRODUCT(N1125:R1125/4,Weights!$B$2:$F$2)/SUMPRODUCT(--(N1125:R1125&lt;&gt;""),Weights!$B$2:$F$2))</f>
        <v/>
      </c>
      <c r="T1125" s="6">
        <f>IF(H1125&lt;&gt;"Yes","",IF(AND(N(N1125)&gt;=2,N(O1125)&gt;=2),"Yes","No"))</f>
        <v/>
      </c>
      <c r="U1125" s="6" t="inlineStr">
        <is>
          <t>medium</t>
        </is>
      </c>
      <c r="V1125" s="6" t="inlineStr">
        <is>
          <t>high</t>
        </is>
      </c>
      <c r="W1125" s="6" t="inlineStr">
        <is>
          <t>No</t>
        </is>
      </c>
      <c r="X1125" s="8" t="inlineStr"/>
      <c r="Y1125" s="6" t="n">
        <v>0</v>
      </c>
      <c r="Z1125" s="8" t="inlineStr"/>
      <c r="AA1125" s="8" t="inlineStr">
        <is>
          <t>position: seconded only (minutes); no substantive speech; seconder per minutes; no seconder audible in transcript | reasons: no reasons stated</t>
        </is>
      </c>
      <c r="AB1125" s="6" t="inlineStr"/>
    </row>
    <row r="1126">
      <c r="A1126" s="6" t="inlineStr">
        <is>
          <t>2023-06-06</t>
        </is>
      </c>
      <c r="B1126" s="11" t="inlineStr">
        <is>
          <t>https://www.youtube.com/watch?v=5Szf0_MaAgQ</t>
        </is>
      </c>
      <c r="C1126" s="6" t="inlineStr">
        <is>
          <t>24</t>
        </is>
      </c>
      <c r="D1126" s="8" t="inlineStr">
        <is>
          <t>Ratify Mayor's Library Board appointment of W.F.</t>
        </is>
      </c>
      <c r="E1126" s="6" t="inlineStr">
        <is>
          <t>governance</t>
        </is>
      </c>
      <c r="F1126" s="6" t="inlineStr">
        <is>
          <t>No</t>
        </is>
      </c>
      <c r="G1126" s="6" t="inlineStr">
        <is>
          <t>Michael Zwaagstra</t>
        </is>
      </c>
      <c r="H1126" s="6" t="inlineStr">
        <is>
          <t>Yes</t>
        </is>
      </c>
      <c r="I1126" s="6" t="inlineStr">
        <is>
          <t>present</t>
        </is>
      </c>
      <c r="J1126" s="6" t="inlineStr">
        <is>
          <t>No</t>
        </is>
      </c>
      <c r="K1126" s="6" t="inlineStr">
        <is>
          <t>none</t>
        </is>
      </c>
      <c r="L1126" s="6" t="inlineStr">
        <is>
          <t>none</t>
        </is>
      </c>
      <c r="M1126" s="6" t="inlineStr">
        <is>
          <t>voice-unanimous</t>
        </is>
      </c>
      <c r="N1126" s="6" t="n">
        <v>0</v>
      </c>
      <c r="O1126" s="6" t="n">
        <v>0</v>
      </c>
      <c r="P1126" s="6" t="n"/>
      <c r="Q1126" s="6" t="n"/>
      <c r="R1126" s="6" t="n"/>
      <c r="S1126" s="15">
        <f>IF(OR(H1126&lt;&gt;"Yes",COUNT(N1126:R1126)=0),"",100*SUMPRODUCT(N1126:R1126/4,Weights!$B$2:$F$2)/SUMPRODUCT(--(N1126:R1126&lt;&gt;""),Weights!$B$2:$F$2))</f>
        <v/>
      </c>
      <c r="T1126" s="6">
        <f>IF(H1126&lt;&gt;"Yes","",IF(AND(N(N1126)&gt;=2,N(O1126)&gt;=2),"Yes","No"))</f>
        <v/>
      </c>
      <c r="U1126" s="6" t="inlineStr">
        <is>
          <t>high</t>
        </is>
      </c>
      <c r="V1126" s="6" t="inlineStr">
        <is>
          <t>high</t>
        </is>
      </c>
      <c r="W1126" s="6" t="inlineStr">
        <is>
          <t>No</t>
        </is>
      </c>
      <c r="X1126" s="8" t="inlineStr"/>
      <c r="Y1126" s="6" t="n">
        <v>0</v>
      </c>
      <c r="Z1126" s="8" t="inlineStr"/>
      <c r="AA1126" s="8" t="inlineStr">
        <is>
          <t>position: no speech; unrecorded unanimous voice vote | reasons: no reasons stated</t>
        </is>
      </c>
      <c r="AB1126" s="6" t="inlineStr"/>
    </row>
    <row r="1127">
      <c r="A1127" s="6" t="inlineStr">
        <is>
          <t>2023-06-06</t>
        </is>
      </c>
      <c r="B1127" s="11" t="inlineStr">
        <is>
          <t>https://www.youtube.com/watch?v=5Szf0_MaAgQ</t>
        </is>
      </c>
      <c r="C1127" s="6" t="inlineStr">
        <is>
          <t>24</t>
        </is>
      </c>
      <c r="D1127" s="8" t="inlineStr">
        <is>
          <t>Ratify Mayor's Library Board appointment of W.F.</t>
        </is>
      </c>
      <c r="E1127" s="6" t="inlineStr">
        <is>
          <t>governance</t>
        </is>
      </c>
      <c r="F1127" s="6" t="inlineStr">
        <is>
          <t>No</t>
        </is>
      </c>
      <c r="G1127" s="6" t="inlineStr">
        <is>
          <t>Jac Siemens</t>
        </is>
      </c>
      <c r="H1127" s="6" t="inlineStr">
        <is>
          <t>Yes</t>
        </is>
      </c>
      <c r="I1127" s="6" t="inlineStr">
        <is>
          <t>present</t>
        </is>
      </c>
      <c r="J1127" s="6" t="inlineStr">
        <is>
          <t>No</t>
        </is>
      </c>
      <c r="K1127" s="6" t="inlineStr">
        <is>
          <t>none</t>
        </is>
      </c>
      <c r="L1127" s="6" t="inlineStr">
        <is>
          <t>none</t>
        </is>
      </c>
      <c r="M1127" s="6" t="inlineStr">
        <is>
          <t>voice-unanimous</t>
        </is>
      </c>
      <c r="N1127" s="6" t="n">
        <v>0</v>
      </c>
      <c r="O1127" s="6" t="n">
        <v>0</v>
      </c>
      <c r="P1127" s="6" t="n"/>
      <c r="Q1127" s="6" t="n"/>
      <c r="R1127" s="6" t="n"/>
      <c r="S1127" s="15">
        <f>IF(OR(H1127&lt;&gt;"Yes",COUNT(N1127:R1127)=0),"",100*SUMPRODUCT(N1127:R1127/4,Weights!$B$2:$F$2)/SUMPRODUCT(--(N1127:R1127&lt;&gt;""),Weights!$B$2:$F$2))</f>
        <v/>
      </c>
      <c r="T1127" s="6">
        <f>IF(H1127&lt;&gt;"Yes","",IF(AND(N(N1127)&gt;=2,N(O1127)&gt;=2),"Yes","No"))</f>
        <v/>
      </c>
      <c r="U1127" s="6" t="inlineStr">
        <is>
          <t>high</t>
        </is>
      </c>
      <c r="V1127" s="6" t="inlineStr">
        <is>
          <t>high</t>
        </is>
      </c>
      <c r="W1127" s="6" t="inlineStr">
        <is>
          <t>No</t>
        </is>
      </c>
      <c r="X1127" s="8" t="inlineStr"/>
      <c r="Y1127" s="6" t="n">
        <v>0</v>
      </c>
      <c r="Z1127" s="8" t="inlineStr"/>
      <c r="AA1127" s="8" t="inlineStr">
        <is>
          <t>position: no speech; unrecorded unanimous voice vote | reasons: no reasons stated</t>
        </is>
      </c>
      <c r="AB1127" s="6" t="inlineStr"/>
    </row>
    <row r="1128">
      <c r="A1128" s="6" t="inlineStr">
        <is>
          <t>2023-06-06</t>
        </is>
      </c>
      <c r="B1128" s="11" t="inlineStr">
        <is>
          <t>https://www.youtube.com/watch?v=5Szf0_MaAgQ</t>
        </is>
      </c>
      <c r="C1128" s="6" t="inlineStr">
        <is>
          <t>24</t>
        </is>
      </c>
      <c r="D1128" s="8" t="inlineStr">
        <is>
          <t>Ratify Mayor's Library Board appointment of W.F.</t>
        </is>
      </c>
      <c r="E1128" s="6" t="inlineStr">
        <is>
          <t>governance</t>
        </is>
      </c>
      <c r="F1128" s="6" t="inlineStr">
        <is>
          <t>No</t>
        </is>
      </c>
      <c r="G1128" s="6" t="inlineStr">
        <is>
          <t>Damian Penner</t>
        </is>
      </c>
      <c r="H1128" s="6" t="inlineStr">
        <is>
          <t>Yes</t>
        </is>
      </c>
      <c r="I1128" s="6" t="inlineStr">
        <is>
          <t>present</t>
        </is>
      </c>
      <c r="J1128" s="6" t="inlineStr">
        <is>
          <t>No</t>
        </is>
      </c>
      <c r="K1128" s="6" t="inlineStr">
        <is>
          <t>none</t>
        </is>
      </c>
      <c r="L1128" s="6" t="inlineStr">
        <is>
          <t>none</t>
        </is>
      </c>
      <c r="M1128" s="6" t="inlineStr">
        <is>
          <t>voice-unanimous</t>
        </is>
      </c>
      <c r="N1128" s="6" t="n">
        <v>0</v>
      </c>
      <c r="O1128" s="6" t="n">
        <v>0</v>
      </c>
      <c r="P1128" s="6" t="n"/>
      <c r="Q1128" s="6" t="n"/>
      <c r="R1128" s="6" t="n"/>
      <c r="S1128" s="15">
        <f>IF(OR(H1128&lt;&gt;"Yes",COUNT(N1128:R1128)=0),"",100*SUMPRODUCT(N1128:R1128/4,Weights!$B$2:$F$2)/SUMPRODUCT(--(N1128:R1128&lt;&gt;""),Weights!$B$2:$F$2))</f>
        <v/>
      </c>
      <c r="T1128" s="6">
        <f>IF(H1128&lt;&gt;"Yes","",IF(AND(N(N1128)&gt;=2,N(O1128)&gt;=2),"Yes","No"))</f>
        <v/>
      </c>
      <c r="U1128" s="6" t="inlineStr">
        <is>
          <t>high</t>
        </is>
      </c>
      <c r="V1128" s="6" t="inlineStr">
        <is>
          <t>high</t>
        </is>
      </c>
      <c r="W1128" s="6" t="inlineStr">
        <is>
          <t>No</t>
        </is>
      </c>
      <c r="X1128" s="8" t="inlineStr"/>
      <c r="Y1128" s="6" t="n">
        <v>0</v>
      </c>
      <c r="Z1128" s="8" t="inlineStr"/>
      <c r="AA1128" s="8" t="inlineStr">
        <is>
          <t>position: no speech; unrecorded unanimous voice vote | reasons: no reasons stated</t>
        </is>
      </c>
      <c r="AB1128" s="6" t="inlineStr"/>
    </row>
    <row r="1129">
      <c r="A1129" s="6" t="inlineStr">
        <is>
          <t>2023-06-06</t>
        </is>
      </c>
      <c r="B1129" s="11" t="inlineStr">
        <is>
          <t>https://www.youtube.com/watch?v=5Szf0_MaAgQ</t>
        </is>
      </c>
      <c r="C1129" s="6" t="inlineStr">
        <is>
          <t>24</t>
        </is>
      </c>
      <c r="D1129" s="8" t="inlineStr">
        <is>
          <t>Ratify Mayor's Library Board appointment of W.F.</t>
        </is>
      </c>
      <c r="E1129" s="6" t="inlineStr">
        <is>
          <t>governance</t>
        </is>
      </c>
      <c r="F1129" s="6" t="inlineStr">
        <is>
          <t>No</t>
        </is>
      </c>
      <c r="G1129" s="6" t="inlineStr">
        <is>
          <t>Susan Penner</t>
        </is>
      </c>
      <c r="H1129" s="6" t="inlineStr">
        <is>
          <t>No</t>
        </is>
      </c>
      <c r="I1129" s="6" t="inlineStr">
        <is>
          <t>absent</t>
        </is>
      </c>
      <c r="J1129" s="6" t="inlineStr">
        <is>
          <t>No</t>
        </is>
      </c>
      <c r="K1129" s="6" t="inlineStr"/>
      <c r="L1129" s="6" t="inlineStr"/>
      <c r="M1129" s="6" t="inlineStr"/>
      <c r="N1129" s="6" t="n"/>
      <c r="O1129" s="6" t="n"/>
      <c r="P1129" s="6" t="n"/>
      <c r="Q1129" s="6" t="n"/>
      <c r="R1129" s="6" t="n"/>
      <c r="S1129" s="15">
        <f>IF(OR(H1129&lt;&gt;"Yes",COUNT(N1129:R1129)=0),"",100*SUMPRODUCT(N1129:R1129/4,Weights!$B$2:$F$2)/SUMPRODUCT(--(N1129:R1129&lt;&gt;""),Weights!$B$2:$F$2))</f>
        <v/>
      </c>
      <c r="T1129" s="6">
        <f>IF(H1129&lt;&gt;"Yes","",IF(AND(N(N1129)&gt;=2,N(O1129)&gt;=2),"Yes","No"))</f>
        <v/>
      </c>
      <c r="U1129" s="6" t="inlineStr"/>
      <c r="V1129" s="6" t="inlineStr"/>
      <c r="W1129" s="6" t="inlineStr">
        <is>
          <t>No</t>
        </is>
      </c>
      <c r="X1129" s="8" t="inlineStr"/>
      <c r="Y1129" s="6" t="n">
        <v>0</v>
      </c>
      <c r="Z1129" s="8" t="inlineStr"/>
      <c r="AA1129" s="8" t="inlineStr"/>
      <c r="AB1129" s="6" t="inlineStr"/>
    </row>
    <row r="1130">
      <c r="A1130" s="6" t="inlineStr">
        <is>
          <t>2023-06-06</t>
        </is>
      </c>
      <c r="B1130" s="11" t="inlineStr">
        <is>
          <t>https://www.youtube.com/watch?v=5Szf0_MaAgQ</t>
        </is>
      </c>
      <c r="C1130" s="6" t="inlineStr">
        <is>
          <t>24</t>
        </is>
      </c>
      <c r="D1130" s="8" t="inlineStr">
        <is>
          <t>Ratify Mayor's Library Board appointment of W.F.</t>
        </is>
      </c>
      <c r="E1130" s="6" t="inlineStr">
        <is>
          <t>governance</t>
        </is>
      </c>
      <c r="F1130" s="6" t="inlineStr">
        <is>
          <t>No</t>
        </is>
      </c>
      <c r="G1130" s="6" t="inlineStr">
        <is>
          <t>Mayor Earl Funk</t>
        </is>
      </c>
      <c r="H1130" s="6" t="inlineStr">
        <is>
          <t>Yes</t>
        </is>
      </c>
      <c r="I1130" s="6" t="inlineStr">
        <is>
          <t>present</t>
        </is>
      </c>
      <c r="J1130" s="6" t="inlineStr">
        <is>
          <t>Yes</t>
        </is>
      </c>
      <c r="K1130" s="6" t="inlineStr">
        <is>
          <t>none</t>
        </is>
      </c>
      <c r="L1130" s="6" t="inlineStr">
        <is>
          <t>for</t>
        </is>
      </c>
      <c r="M1130" s="6" t="inlineStr">
        <is>
          <t>voice-unanimous</t>
        </is>
      </c>
      <c r="N1130" s="6" t="n">
        <v>4</v>
      </c>
      <c r="O1130" s="6" t="n">
        <v>2</v>
      </c>
      <c r="P1130" s="6" t="n">
        <v>2</v>
      </c>
      <c r="Q1130" s="6" t="n"/>
      <c r="R1130" s="6" t="n"/>
      <c r="S1130" s="15">
        <f>IF(OR(H1130&lt;&gt;"Yes",COUNT(N1130:R1130)=0),"",100*SUMPRODUCT(N1130:R1130/4,Weights!$B$2:$F$2)/SUMPRODUCT(--(N1130:R1130&lt;&gt;""),Weights!$B$2:$F$2))</f>
        <v/>
      </c>
      <c r="T1130" s="6">
        <f>IF(H1130&lt;&gt;"Yes","",IF(AND(N(N1130)&gt;=2,N(O1130)&gt;=2),"Yes","No"))</f>
        <v/>
      </c>
      <c r="U1130" s="6" t="inlineStr">
        <is>
          <t>high</t>
        </is>
      </c>
      <c r="V1130" s="6" t="inlineStr">
        <is>
          <t>high</t>
        </is>
      </c>
      <c r="W1130" s="6" t="inlineStr">
        <is>
          <t>No</t>
        </is>
      </c>
      <c r="X1130" s="8" t="inlineStr"/>
      <c r="Y1130" s="6" t="n">
        <v>2</v>
      </c>
      <c r="Z1130" s="8" t="inlineStr">
        <is>
          <t>[00:44:46] So we looked all over our city and we found one willing man, and we all know him well.
[00:46:44] Wonderful man. I've known him for many years. We've had many good conversations. I think he'll do a great job.</t>
        </is>
      </c>
      <c r="AA1130" s="8" t="inlineStr">
        <is>
          <t>position: explicit endorsement of his appointee | reasons: personal knowledge, prior volunteer service and pastoral role - relevant but character-based | independence: own personal assessment of the nominee</t>
        </is>
      </c>
      <c r="AB1130" s="11" t="inlineStr">
        <is>
          <t>https://www.youtube.com/watch?v=5Szf0_MaAgQ&amp;t=2686s</t>
        </is>
      </c>
    </row>
    <row r="1131">
      <c r="A1131" s="6" t="inlineStr">
        <is>
          <t>2023-06-20</t>
        </is>
      </c>
      <c r="B1131" s="11" t="inlineStr">
        <is>
          <t>https://www.youtube.com/watch?v=-28s-8fI2tE</t>
        </is>
      </c>
      <c r="C1131" s="6" t="inlineStr">
        <is>
          <t>6/7</t>
        </is>
      </c>
      <c r="D1131" s="8" t="inlineStr">
        <is>
          <t>Variance V-2023-04 - 218 Brandt Street (6 ft front-yard fence, C3 zone; public hearing + decision)</t>
        </is>
      </c>
      <c r="E1131" s="6" t="inlineStr">
        <is>
          <t>land use</t>
        </is>
      </c>
      <c r="F1131" s="6" t="inlineStr">
        <is>
          <t>Yes</t>
        </is>
      </c>
      <c r="G1131" s="6" t="inlineStr">
        <is>
          <t>Jac Siemens</t>
        </is>
      </c>
      <c r="H1131" s="6" t="inlineStr">
        <is>
          <t>Yes</t>
        </is>
      </c>
      <c r="I1131" s="6" t="inlineStr">
        <is>
          <t>present</t>
        </is>
      </c>
      <c r="J1131" s="6" t="inlineStr">
        <is>
          <t>Yes</t>
        </is>
      </c>
      <c r="K1131" s="6" t="inlineStr">
        <is>
          <t>none</t>
        </is>
      </c>
      <c r="L1131" s="6" t="inlineStr">
        <is>
          <t>for</t>
        </is>
      </c>
      <c r="M1131" s="6" t="inlineStr">
        <is>
          <t>voice-unanimous</t>
        </is>
      </c>
      <c r="N1131" s="6" t="n">
        <v>4</v>
      </c>
      <c r="O1131" s="6" t="n">
        <v>3</v>
      </c>
      <c r="P1131" s="6" t="n">
        <v>3</v>
      </c>
      <c r="Q1131" s="6" t="n">
        <v>3</v>
      </c>
      <c r="R1131" s="6" t="n">
        <v>2</v>
      </c>
      <c r="S1131" s="15">
        <f>IF(OR(H1131&lt;&gt;"Yes",COUNT(N1131:R1131)=0),"",100*SUMPRODUCT(N1131:R1131/4,Weights!$B$2:$F$2)/SUMPRODUCT(--(N1131:R1131&lt;&gt;""),Weights!$B$2:$F$2))</f>
        <v/>
      </c>
      <c r="T1131" s="6">
        <f>IF(H1131&lt;&gt;"Yes","",IF(AND(N(N1131)&gt;=2,N(O1131)&gt;=2),"Yes","No"))</f>
        <v/>
      </c>
      <c r="U1131" s="6" t="inlineStr">
        <is>
          <t>high</t>
        </is>
      </c>
      <c r="V1131" s="6" t="inlineStr">
        <is>
          <t>high</t>
        </is>
      </c>
      <c r="W1131" s="6" t="inlineStr">
        <is>
          <t>No</t>
        </is>
      </c>
      <c r="X1131" s="8" t="inlineStr"/>
      <c r="Y1131" s="6" t="n">
        <v>5</v>
      </c>
      <c r="Z1131" s="8" t="inlineStr">
        <is>
          <t>[00:10:21] One of the things that we're going to be asking for, potentially be asking for, and was a recommendation from administration, is is to approve this with regards to a lot grading plan as well, because that would— that is part of our city specifications when any development happens.
[00:10:21] Can you speak to that? Are you planning to do a lot grading plan?
[00:11:05] Okay, so does the city have that lot grading plan? Apparently we don't have it in stock or in our records, so you'd have to supply that as well.
[00:15:57] I'll vote in favour of the motion, and I would just like to express also that it is critical that a lot grading plan be that is complied with as well.
[00:15:57] If there is, if they don't put a lot grading plan in place, then that might affect how the lots drain in that area.</t>
        </is>
      </c>
      <c r="AA1131" s="8" t="inlineStr">
        <is>
          <t>position: explicit: will vote in favour, conditional on lot grading plan being complied with | reasons: links lot grading plan to on-site water management and drainage of adjacent developing lots | independence: cites admin recommendation but adds own drainage assessment | engagement: responds substantively to the applicant's position that no new grading plan is planned/needed by explaining why it is critical; does not take up the aesthetics point | flexibility: asks decision-relevant questions resolving the uncertainty over whether a grading plan exists in city records</t>
        </is>
      </c>
      <c r="AB1131" s="11" t="inlineStr">
        <is>
          <t>https://www.youtube.com/watch?v=-28s-8fI2tE&amp;t=621s</t>
        </is>
      </c>
    </row>
    <row r="1132">
      <c r="A1132" s="6" t="inlineStr">
        <is>
          <t>2023-06-20</t>
        </is>
      </c>
      <c r="B1132" s="11" t="inlineStr">
        <is>
          <t>https://www.youtube.com/watch?v=-28s-8fI2tE</t>
        </is>
      </c>
      <c r="C1132" s="6" t="inlineStr">
        <is>
          <t>6/7</t>
        </is>
      </c>
      <c r="D1132" s="8" t="inlineStr">
        <is>
          <t>Variance V-2023-04 - 218 Brandt Street (6 ft front-yard fence, C3 zone; public hearing + decision)</t>
        </is>
      </c>
      <c r="E1132" s="6" t="inlineStr">
        <is>
          <t>land use</t>
        </is>
      </c>
      <c r="F1132" s="6" t="inlineStr">
        <is>
          <t>Yes</t>
        </is>
      </c>
      <c r="G1132" s="6" t="inlineStr">
        <is>
          <t>Damian Penner</t>
        </is>
      </c>
      <c r="H1132" s="6" t="inlineStr">
        <is>
          <t>Yes</t>
        </is>
      </c>
      <c r="I1132" s="6" t="inlineStr">
        <is>
          <t>present</t>
        </is>
      </c>
      <c r="J1132" s="6" t="inlineStr">
        <is>
          <t>No</t>
        </is>
      </c>
      <c r="K1132" s="6" t="inlineStr">
        <is>
          <t>seconder</t>
        </is>
      </c>
      <c r="L1132" s="6" t="inlineStr">
        <is>
          <t>none</t>
        </is>
      </c>
      <c r="M1132" s="6" t="inlineStr">
        <is>
          <t>voice-unanimous</t>
        </is>
      </c>
      <c r="N1132" s="6" t="n">
        <v>2</v>
      </c>
      <c r="O1132" s="6" t="n">
        <v>0</v>
      </c>
      <c r="P1132" s="6" t="n"/>
      <c r="Q1132" s="6" t="n"/>
      <c r="R1132" s="6" t="n"/>
      <c r="S1132" s="15">
        <f>IF(OR(H1132&lt;&gt;"Yes",COUNT(N1132:R1132)=0),"",100*SUMPRODUCT(N1132:R1132/4,Weights!$B$2:$F$2)/SUMPRODUCT(--(N1132:R1132&lt;&gt;""),Weights!$B$2:$F$2))</f>
        <v/>
      </c>
      <c r="T1132" s="6">
        <f>IF(H1132&lt;&gt;"Yes","",IF(AND(N(N1132)&gt;=2,N(O1132)&gt;=2),"Yes","No"))</f>
        <v/>
      </c>
      <c r="U1132" s="6" t="inlineStr">
        <is>
          <t>medium</t>
        </is>
      </c>
      <c r="V1132" s="6" t="inlineStr">
        <is>
          <t>medium</t>
        </is>
      </c>
      <c r="W1132" s="6" t="inlineStr">
        <is>
          <t>No</t>
        </is>
      </c>
      <c r="X1132" s="8" t="inlineStr"/>
      <c r="Y1132" s="6" t="n">
        <v>0</v>
      </c>
      <c r="Z1132" s="8" t="inlineStr"/>
      <c r="AA1132" s="8" t="inlineStr">
        <is>
          <t>position: seconded per minutes; no substantive speech; chair named 'Councillor Penner' as seconder 00:14:23; unidentified councillor turn 00:15:27 (letter A) may be his, see Unidentified councillor record | reasons: no reasons stated</t>
        </is>
      </c>
      <c r="AB1132" s="6" t="inlineStr"/>
    </row>
    <row r="1133">
      <c r="A1133" s="6" t="inlineStr">
        <is>
          <t>2023-06-20</t>
        </is>
      </c>
      <c r="B1133" s="11" t="inlineStr">
        <is>
          <t>https://www.youtube.com/watch?v=-28s-8fI2tE</t>
        </is>
      </c>
      <c r="C1133" s="6" t="inlineStr">
        <is>
          <t>6/7</t>
        </is>
      </c>
      <c r="D1133" s="8" t="inlineStr">
        <is>
          <t>Variance V-2023-04 - 218 Brandt Street (6 ft front-yard fence, C3 zone; public hearing + decision)</t>
        </is>
      </c>
      <c r="E1133" s="6" t="inlineStr">
        <is>
          <t>land use</t>
        </is>
      </c>
      <c r="F1133" s="6" t="inlineStr">
        <is>
          <t>Yes</t>
        </is>
      </c>
      <c r="G1133" s="6" t="inlineStr">
        <is>
          <t>Jake Hiebert</t>
        </is>
      </c>
      <c r="H1133" s="6" t="inlineStr">
        <is>
          <t>Yes</t>
        </is>
      </c>
      <c r="I1133" s="6" t="inlineStr">
        <is>
          <t>present</t>
        </is>
      </c>
      <c r="J1133" s="6" t="inlineStr">
        <is>
          <t>Yes</t>
        </is>
      </c>
      <c r="K1133" s="6" t="inlineStr">
        <is>
          <t>none</t>
        </is>
      </c>
      <c r="L1133" s="6" t="inlineStr">
        <is>
          <t>none</t>
        </is>
      </c>
      <c r="M1133" s="6" t="inlineStr">
        <is>
          <t>voice-unanimous</t>
        </is>
      </c>
      <c r="N1133" s="6" t="n">
        <v>1</v>
      </c>
      <c r="O1133" s="6" t="n">
        <v>2</v>
      </c>
      <c r="P1133" s="6" t="n">
        <v>2</v>
      </c>
      <c r="Q1133" s="6" t="n">
        <v>1</v>
      </c>
      <c r="R1133" s="6" t="n">
        <v>1</v>
      </c>
      <c r="S1133" s="15">
        <f>IF(OR(H1133&lt;&gt;"Yes",COUNT(N1133:R1133)=0),"",100*SUMPRODUCT(N1133:R1133/4,Weights!$B$2:$F$2)/SUMPRODUCT(--(N1133:R1133&lt;&gt;""),Weights!$B$2:$F$2))</f>
        <v/>
      </c>
      <c r="T1133" s="6">
        <f>IF(H1133&lt;&gt;"Yes","",IF(AND(N(N1133)&gt;=2,N(O1133)&gt;=2),"Yes","No"))</f>
        <v/>
      </c>
      <c r="U1133" s="6" t="inlineStr">
        <is>
          <t>medium</t>
        </is>
      </c>
      <c r="V1133" s="6" t="inlineStr">
        <is>
          <t>medium</t>
        </is>
      </c>
      <c r="W1133" s="6" t="inlineStr">
        <is>
          <t>No</t>
        </is>
      </c>
      <c r="X1133" s="8" t="inlineStr"/>
      <c r="Y1133" s="6" t="n">
        <v>3</v>
      </c>
      <c r="Z1133" s="8" t="inlineStr">
        <is>
          <t>[00:12:40] You know, not to be, you know, direct or anything, but, you know, it doesn't look that well coming into the city, and obviously that's one of the reasons you want a fence.
[00:12:40] Have you thought of anything other than a 6-foot fence that would help beautify that area at all?
[00:13:23] But you're aware that a 6-foot fence will just— people will still look over top because the highway is high, right?</t>
        </is>
      </c>
      <c r="AA1133" s="8" t="inlineStr">
        <is>
          <t>position: raises an aesthetic concern and asks about alternatives but states no position on the variance | reasons: relevant consideration: elevated highway means a 6 ft fence does not screen the yard; not linked to a decision | independence: own observation of the site from the highway | engagement: raised the alternative himself but did not respond to the later security counterpoint (00:15:27) despite closing prompts | flexibility: did not take up the lot grading uncertainty; questions were about appearance</t>
        </is>
      </c>
      <c r="AB1133" s="11" t="inlineStr">
        <is>
          <t>https://www.youtube.com/watch?v=-28s-8fI2tE&amp;t=760s</t>
        </is>
      </c>
    </row>
    <row r="1134">
      <c r="A1134" s="6" t="inlineStr">
        <is>
          <t>2023-06-20</t>
        </is>
      </c>
      <c r="B1134" s="11" t="inlineStr">
        <is>
          <t>https://www.youtube.com/watch?v=-28s-8fI2tE</t>
        </is>
      </c>
      <c r="C1134" s="6" t="inlineStr">
        <is>
          <t>6/7</t>
        </is>
      </c>
      <c r="D1134" s="8" t="inlineStr">
        <is>
          <t>Variance V-2023-04 - 218 Brandt Street (6 ft front-yard fence, C3 zone; public hearing + decision)</t>
        </is>
      </c>
      <c r="E1134" s="6" t="inlineStr">
        <is>
          <t>land use</t>
        </is>
      </c>
      <c r="F1134" s="6" t="inlineStr">
        <is>
          <t>Yes</t>
        </is>
      </c>
      <c r="G1134" s="6" t="inlineStr">
        <is>
          <t>Bill Hiebert</t>
        </is>
      </c>
      <c r="H1134" s="6" t="inlineStr">
        <is>
          <t>Yes</t>
        </is>
      </c>
      <c r="I1134" s="6" t="inlineStr">
        <is>
          <t>present</t>
        </is>
      </c>
      <c r="J1134" s="6" t="inlineStr">
        <is>
          <t>No</t>
        </is>
      </c>
      <c r="K1134" s="6" t="inlineStr">
        <is>
          <t>none</t>
        </is>
      </c>
      <c r="L1134" s="6" t="inlineStr">
        <is>
          <t>none</t>
        </is>
      </c>
      <c r="M1134" s="6" t="inlineStr">
        <is>
          <t>voice-unanimous</t>
        </is>
      </c>
      <c r="N1134" s="6" t="n">
        <v>0</v>
      </c>
      <c r="O1134" s="6" t="n">
        <v>0</v>
      </c>
      <c r="P1134" s="6" t="n"/>
      <c r="Q1134" s="6" t="n"/>
      <c r="R1134" s="6" t="n"/>
      <c r="S1134" s="15">
        <f>IF(OR(H1134&lt;&gt;"Yes",COUNT(N1134:R1134)=0),"",100*SUMPRODUCT(N1134:R1134/4,Weights!$B$2:$F$2)/SUMPRODUCT(--(N1134:R1134&lt;&gt;""),Weights!$B$2:$F$2))</f>
        <v/>
      </c>
      <c r="T1134" s="6">
        <f>IF(H1134&lt;&gt;"Yes","",IF(AND(N(N1134)&gt;=2,N(O1134)&gt;=2),"Yes","No"))</f>
        <v/>
      </c>
      <c r="U1134" s="6" t="inlineStr">
        <is>
          <t>medium</t>
        </is>
      </c>
      <c r="V1134" s="6" t="inlineStr">
        <is>
          <t>medium</t>
        </is>
      </c>
      <c r="W1134" s="6" t="inlineStr">
        <is>
          <t>No</t>
        </is>
      </c>
      <c r="X1134" s="8" t="inlineStr"/>
      <c r="Y1134" s="6" t="n">
        <v>0</v>
      </c>
      <c r="Z1134" s="8" t="inlineStr"/>
      <c r="AA1134" s="8" t="inlineStr">
        <is>
          <t>position: unrecorded unanimous voice vote, no speech | reasons: no reasons stated</t>
        </is>
      </c>
      <c r="AB1134" s="6" t="inlineStr"/>
    </row>
    <row r="1135">
      <c r="A1135" s="6" t="inlineStr">
        <is>
          <t>2023-06-20</t>
        </is>
      </c>
      <c r="B1135" s="11" t="inlineStr">
        <is>
          <t>https://www.youtube.com/watch?v=-28s-8fI2tE</t>
        </is>
      </c>
      <c r="C1135" s="6" t="inlineStr">
        <is>
          <t>6/7</t>
        </is>
      </c>
      <c r="D1135" s="8" t="inlineStr">
        <is>
          <t>Variance V-2023-04 - 218 Brandt Street (6 ft front-yard fence, C3 zone; public hearing + decision)</t>
        </is>
      </c>
      <c r="E1135" s="6" t="inlineStr">
        <is>
          <t>land use</t>
        </is>
      </c>
      <c r="F1135" s="6" t="inlineStr">
        <is>
          <t>Yes</t>
        </is>
      </c>
      <c r="G1135" s="6" t="inlineStr">
        <is>
          <t>Susan Penner</t>
        </is>
      </c>
      <c r="H1135" s="6" t="inlineStr">
        <is>
          <t>Yes</t>
        </is>
      </c>
      <c r="I1135" s="6" t="inlineStr">
        <is>
          <t>present</t>
        </is>
      </c>
      <c r="J1135" s="6" t="inlineStr">
        <is>
          <t>No</t>
        </is>
      </c>
      <c r="K1135" s="6" t="inlineStr">
        <is>
          <t>none</t>
        </is>
      </c>
      <c r="L1135" s="6" t="inlineStr">
        <is>
          <t>none</t>
        </is>
      </c>
      <c r="M1135" s="6" t="inlineStr">
        <is>
          <t>voice-unanimous</t>
        </is>
      </c>
      <c r="N1135" s="6" t="n">
        <v>0</v>
      </c>
      <c r="O1135" s="6" t="n">
        <v>0</v>
      </c>
      <c r="P1135" s="6" t="n"/>
      <c r="Q1135" s="6" t="n"/>
      <c r="R1135" s="6" t="n"/>
      <c r="S1135" s="15">
        <f>IF(OR(H1135&lt;&gt;"Yes",COUNT(N1135:R1135)=0),"",100*SUMPRODUCT(N1135:R1135/4,Weights!$B$2:$F$2)/SUMPRODUCT(--(N1135:R1135&lt;&gt;""),Weights!$B$2:$F$2))</f>
        <v/>
      </c>
      <c r="T1135" s="6">
        <f>IF(H1135&lt;&gt;"Yes","",IF(AND(N(N1135)&gt;=2,N(O1135)&gt;=2),"Yes","No"))</f>
        <v/>
      </c>
      <c r="U1135" s="6" t="inlineStr">
        <is>
          <t>high</t>
        </is>
      </c>
      <c r="V1135" s="6" t="inlineStr">
        <is>
          <t>high</t>
        </is>
      </c>
      <c r="W1135" s="6" t="inlineStr">
        <is>
          <t>No</t>
        </is>
      </c>
      <c r="X1135" s="8" t="inlineStr"/>
      <c r="Y1135" s="6" t="n">
        <v>0</v>
      </c>
      <c r="Z1135" s="8" t="inlineStr"/>
      <c r="AA1135" s="8" t="inlineStr">
        <is>
          <t>position: unrecorded unanimous voice vote, no speech | reasons: no reasons stated</t>
        </is>
      </c>
      <c r="AB1135" s="6" t="inlineStr"/>
    </row>
    <row r="1136">
      <c r="A1136" s="6" t="inlineStr">
        <is>
          <t>2023-06-20</t>
        </is>
      </c>
      <c r="B1136" s="11" t="inlineStr">
        <is>
          <t>https://www.youtube.com/watch?v=-28s-8fI2tE</t>
        </is>
      </c>
      <c r="C1136" s="6" t="inlineStr">
        <is>
          <t>6/7</t>
        </is>
      </c>
      <c r="D1136" s="8" t="inlineStr">
        <is>
          <t>Variance V-2023-04 - 218 Brandt Street (6 ft front-yard fence, C3 zone; public hearing + decision)</t>
        </is>
      </c>
      <c r="E1136" s="6" t="inlineStr">
        <is>
          <t>land use</t>
        </is>
      </c>
      <c r="F1136" s="6" t="inlineStr">
        <is>
          <t>Yes</t>
        </is>
      </c>
      <c r="G1136" s="6" t="inlineStr">
        <is>
          <t>Michael Zwaagstra</t>
        </is>
      </c>
      <c r="H1136" s="6" t="inlineStr">
        <is>
          <t>Yes</t>
        </is>
      </c>
      <c r="I1136" s="6" t="inlineStr">
        <is>
          <t>present</t>
        </is>
      </c>
      <c r="J1136" s="6" t="inlineStr">
        <is>
          <t>Yes</t>
        </is>
      </c>
      <c r="K1136" s="6" t="inlineStr">
        <is>
          <t>mover</t>
        </is>
      </c>
      <c r="L1136" s="6" t="inlineStr">
        <is>
          <t>for</t>
        </is>
      </c>
      <c r="M1136" s="6" t="inlineStr">
        <is>
          <t>voice-unanimous</t>
        </is>
      </c>
      <c r="N1136" s="6" t="n">
        <v>4</v>
      </c>
      <c r="O1136" s="6" t="n">
        <v>3</v>
      </c>
      <c r="P1136" s="6" t="n">
        <v>2</v>
      </c>
      <c r="Q1136" s="6" t="n">
        <v>2</v>
      </c>
      <c r="R1136" s="6" t="n">
        <v>2</v>
      </c>
      <c r="S1136" s="15">
        <f>IF(OR(H1136&lt;&gt;"Yes",COUNT(N1136:R1136)=0),"",100*SUMPRODUCT(N1136:R1136/4,Weights!$B$2:$F$2)/SUMPRODUCT(--(N1136:R1136&lt;&gt;""),Weights!$B$2:$F$2))</f>
        <v/>
      </c>
      <c r="T1136" s="6">
        <f>IF(H1136&lt;&gt;"Yes","",IF(AND(N(N1136)&gt;=2,N(O1136)&gt;=2),"Yes","No"))</f>
        <v/>
      </c>
      <c r="U1136" s="6" t="inlineStr">
        <is>
          <t>high</t>
        </is>
      </c>
      <c r="V1136" s="6" t="inlineStr">
        <is>
          <t>high</t>
        </is>
      </c>
      <c r="W1136" s="6" t="inlineStr">
        <is>
          <t>No</t>
        </is>
      </c>
      <c r="X1136" s="8" t="inlineStr"/>
      <c r="Y1136" s="6" t="n">
        <v>5</v>
      </c>
      <c r="Z1136" s="8" t="inlineStr">
        <is>
          <t>[00:11:32] I'm just curious how come we're sort of— this was not addressed before council long before reaching this point.
[00:14:12] I'll make a motion to approve the 6-foot-high fence.
[00:14:28] Our staff have reviewed it and say that it makes sense with this particular property to allow a 6-foot fence. And so I have no issues with that at all.
[00:14:28] And so this requirement that an approved lot grading plan be supplied, it does need to actually happen.
[00:14:28] But for future reference, obviously it's important to preferably, strongly preferably, apply prior to the fact, even when it seems like a fairly obvious one.</t>
        </is>
      </c>
      <c r="AA1136" s="8" t="inlineStr">
        <is>
          <t>position: moved approval with lot grading condition; 'I have no problem with allowing the existing fence to continue' | reasons: property-specific suitability (via staff review), plus the necessity of the grading condition and compliance process | independence: merits of the fence rest mainly on staff review; own assessment is about the compliance process and the condition | engagement: insists the grading condition 'does need to actually happen' in response to the applicant having no plan; does not address the aesthetics point | flexibility: asked a decision-relevant question about the compliance history and acknowledged the grading requirement as a limitation on approval</t>
        </is>
      </c>
      <c r="AB1136" s="11" t="inlineStr">
        <is>
          <t>https://www.youtube.com/watch?v=-28s-8fI2tE&amp;t=692s</t>
        </is>
      </c>
    </row>
    <row r="1137">
      <c r="A1137" s="6" t="inlineStr">
        <is>
          <t>2023-06-20</t>
        </is>
      </c>
      <c r="B1137" s="11" t="inlineStr">
        <is>
          <t>https://www.youtube.com/watch?v=-28s-8fI2tE</t>
        </is>
      </c>
      <c r="C1137" s="6" t="inlineStr">
        <is>
          <t>6/7</t>
        </is>
      </c>
      <c r="D1137" s="8" t="inlineStr">
        <is>
          <t>Variance V-2023-04 - 218 Brandt Street (6 ft front-yard fence, C3 zone; public hearing + decision)</t>
        </is>
      </c>
      <c r="E1137" s="6" t="inlineStr">
        <is>
          <t>land use</t>
        </is>
      </c>
      <c r="F1137" s="6" t="inlineStr">
        <is>
          <t>Yes</t>
        </is>
      </c>
      <c r="G1137" s="6" t="inlineStr">
        <is>
          <t>Unidentified councillor</t>
        </is>
      </c>
      <c r="H1137" s="6" t="inlineStr">
        <is>
          <t>Yes</t>
        </is>
      </c>
      <c r="I1137" s="6" t="inlineStr">
        <is>
          <t>present</t>
        </is>
      </c>
      <c r="J1137" s="6" t="inlineStr">
        <is>
          <t>Yes</t>
        </is>
      </c>
      <c r="K1137" s="6" t="inlineStr">
        <is>
          <t>none</t>
        </is>
      </c>
      <c r="L1137" s="6" t="inlineStr">
        <is>
          <t>for</t>
        </is>
      </c>
      <c r="M1137" s="6" t="inlineStr">
        <is>
          <t>voice-unanimous</t>
        </is>
      </c>
      <c r="N1137" s="6" t="n">
        <v>4</v>
      </c>
      <c r="O1137" s="6" t="n">
        <v>2</v>
      </c>
      <c r="P1137" s="6" t="n">
        <v>2</v>
      </c>
      <c r="Q1137" s="6" t="n">
        <v>3</v>
      </c>
      <c r="R1137" s="6" t="n">
        <v>2</v>
      </c>
      <c r="S1137" s="15">
        <f>IF(OR(H1137&lt;&gt;"Yes",COUNT(N1137:R1137)=0),"",100*SUMPRODUCT(N1137:R1137/4,Weights!$B$2:$F$2)/SUMPRODUCT(--(N1137:R1137&lt;&gt;""),Weights!$B$2:$F$2))</f>
        <v/>
      </c>
      <c r="T1137" s="6">
        <f>IF(H1137&lt;&gt;"Yes","",IF(AND(N(N1137)&gt;=2,N(O1137)&gt;=2),"Yes","No"))</f>
        <v/>
      </c>
      <c r="U1137" s="6" t="inlineStr">
        <is>
          <t>low</t>
        </is>
      </c>
      <c r="V1137" s="6" t="inlineStr">
        <is>
          <t>low</t>
        </is>
      </c>
      <c r="W1137" s="6" t="inlineStr">
        <is>
          <t>Yes</t>
        </is>
      </c>
      <c r="X1137" s="8" t="inlineStr">
        <is>
          <t>Councillor merits turn on merged letter A with no name hand-off. Candidates: Damian Penner (seconder per minutes, otherwise silent; letter A also carries the D. Penner mover turn at 00:37:04) or Bill Hiebert (otherwise silent). Not staff/public (chair had invited council comment).</t>
        </is>
      </c>
      <c r="Y1137" s="6" t="n">
        <v>3</v>
      </c>
      <c r="Z1137" s="8" t="inlineStr">
        <is>
          <t>[00:15:27] I know that there has been discussion with regards to it, the looks of the property and as such, but the purpose of this fence is obviously for security, not for beautification.
[00:15:27] I'm making an assumption here, but the reason the applicant has the fence there, and so it's not with regards to beautification, it's with regards to their own security.
[00:15:27] And as such, I think it is appropriate to have the fencing around their property.</t>
        </is>
      </c>
      <c r="AA1137" s="8" t="inlineStr">
        <is>
          <t>position: explicit: fencing is appropriate | reasons: security purpose of the fence; flagged by speaker as an assumption | independence: own assessment, not tied to staff recommendation | engagement: directly answers the aesthetics/beautification concern raised by C at 00:12:40 | flexibility: acknowledges own premise is an assumption</t>
        </is>
      </c>
      <c r="AB1137" s="11" t="inlineStr">
        <is>
          <t>https://www.youtube.com/watch?v=-28s-8fI2tE&amp;t=927s</t>
        </is>
      </c>
    </row>
    <row r="1138">
      <c r="A1138" s="6" t="inlineStr">
        <is>
          <t>2023-06-20</t>
        </is>
      </c>
      <c r="B1138" s="11" t="inlineStr">
        <is>
          <t>https://www.youtube.com/watch?v=-28s-8fI2tE</t>
        </is>
      </c>
      <c r="C1138" s="6" t="inlineStr">
        <is>
          <t>8/9</t>
        </is>
      </c>
      <c r="D1138" s="8" t="inlineStr">
        <is>
          <t>Variance V-2023-07 - 188 Lund Road (four-storey multi-family in RMD zone; public hearing + decision)</t>
        </is>
      </c>
      <c r="E1138" s="6" t="inlineStr">
        <is>
          <t>land use</t>
        </is>
      </c>
      <c r="F1138" s="6" t="inlineStr">
        <is>
          <t>Yes</t>
        </is>
      </c>
      <c r="G1138" s="6" t="inlineStr">
        <is>
          <t>Jac Siemens</t>
        </is>
      </c>
      <c r="H1138" s="6" t="inlineStr">
        <is>
          <t>Yes</t>
        </is>
      </c>
      <c r="I1138" s="6" t="inlineStr">
        <is>
          <t>present</t>
        </is>
      </c>
      <c r="J1138" s="6" t="inlineStr">
        <is>
          <t>No</t>
        </is>
      </c>
      <c r="K1138" s="6" t="inlineStr">
        <is>
          <t>none</t>
        </is>
      </c>
      <c r="L1138" s="6" t="inlineStr">
        <is>
          <t>none</t>
        </is>
      </c>
      <c r="M1138" s="6" t="inlineStr">
        <is>
          <t>voice-unanimous</t>
        </is>
      </c>
      <c r="N1138" s="6" t="n">
        <v>0</v>
      </c>
      <c r="O1138" s="6" t="n">
        <v>0</v>
      </c>
      <c r="P1138" s="6" t="n"/>
      <c r="Q1138" s="6" t="n"/>
      <c r="R1138" s="6" t="n"/>
      <c r="S1138" s="15">
        <f>IF(OR(H1138&lt;&gt;"Yes",COUNT(N1138:R1138)=0),"",100*SUMPRODUCT(N1138:R1138/4,Weights!$B$2:$F$2)/SUMPRODUCT(--(N1138:R1138&lt;&gt;""),Weights!$B$2:$F$2))</f>
        <v/>
      </c>
      <c r="T1138" s="6">
        <f>IF(H1138&lt;&gt;"Yes","",IF(AND(N(N1138)&gt;=2,N(O1138)&gt;=2),"Yes","No"))</f>
        <v/>
      </c>
      <c r="U1138" s="6" t="inlineStr">
        <is>
          <t>high</t>
        </is>
      </c>
      <c r="V1138" s="6" t="inlineStr">
        <is>
          <t>high</t>
        </is>
      </c>
      <c r="W1138" s="6" t="inlineStr">
        <is>
          <t>No</t>
        </is>
      </c>
      <c r="X1138" s="8" t="inlineStr"/>
      <c r="Y1138" s="6" t="n">
        <v>0</v>
      </c>
      <c r="Z1138" s="8" t="inlineStr"/>
      <c r="AA1138" s="8" t="inlineStr">
        <is>
          <t>position: unrecorded unanimous voice vote, no speech | reasons: no reasons stated</t>
        </is>
      </c>
      <c r="AB1138" s="6" t="inlineStr"/>
    </row>
    <row r="1139">
      <c r="A1139" s="6" t="inlineStr">
        <is>
          <t>2023-06-20</t>
        </is>
      </c>
      <c r="B1139" s="11" t="inlineStr">
        <is>
          <t>https://www.youtube.com/watch?v=-28s-8fI2tE</t>
        </is>
      </c>
      <c r="C1139" s="6" t="inlineStr">
        <is>
          <t>8/9</t>
        </is>
      </c>
      <c r="D1139" s="8" t="inlineStr">
        <is>
          <t>Variance V-2023-07 - 188 Lund Road (four-storey multi-family in RMD zone; public hearing + decision)</t>
        </is>
      </c>
      <c r="E1139" s="6" t="inlineStr">
        <is>
          <t>land use</t>
        </is>
      </c>
      <c r="F1139" s="6" t="inlineStr">
        <is>
          <t>Yes</t>
        </is>
      </c>
      <c r="G1139" s="6" t="inlineStr">
        <is>
          <t>Damian Penner</t>
        </is>
      </c>
      <c r="H1139" s="6" t="inlineStr">
        <is>
          <t>Yes</t>
        </is>
      </c>
      <c r="I1139" s="6" t="inlineStr">
        <is>
          <t>present</t>
        </is>
      </c>
      <c r="J1139" s="6" t="inlineStr">
        <is>
          <t>No</t>
        </is>
      </c>
      <c r="K1139" s="6" t="inlineStr">
        <is>
          <t>none</t>
        </is>
      </c>
      <c r="L1139" s="6" t="inlineStr">
        <is>
          <t>none</t>
        </is>
      </c>
      <c r="M1139" s="6" t="inlineStr">
        <is>
          <t>voice-unanimous</t>
        </is>
      </c>
      <c r="N1139" s="6" t="n">
        <v>0</v>
      </c>
      <c r="O1139" s="6" t="n">
        <v>0</v>
      </c>
      <c r="P1139" s="6" t="n"/>
      <c r="Q1139" s="6" t="n"/>
      <c r="R1139" s="6" t="n"/>
      <c r="S1139" s="15">
        <f>IF(OR(H1139&lt;&gt;"Yes",COUNT(N1139:R1139)=0),"",100*SUMPRODUCT(N1139:R1139/4,Weights!$B$2:$F$2)/SUMPRODUCT(--(N1139:R1139&lt;&gt;""),Weights!$B$2:$F$2))</f>
        <v/>
      </c>
      <c r="T1139" s="6">
        <f>IF(H1139&lt;&gt;"Yes","",IF(AND(N(N1139)&gt;=2,N(O1139)&gt;=2),"Yes","No"))</f>
        <v/>
      </c>
      <c r="U1139" s="6" t="inlineStr">
        <is>
          <t>medium</t>
        </is>
      </c>
      <c r="V1139" s="6" t="inlineStr">
        <is>
          <t>medium</t>
        </is>
      </c>
      <c r="W1139" s="6" t="inlineStr">
        <is>
          <t>No</t>
        </is>
      </c>
      <c r="X1139" s="8" t="inlineStr"/>
      <c r="Y1139" s="6" t="n">
        <v>0</v>
      </c>
      <c r="Z1139" s="8" t="inlineStr"/>
      <c r="AA1139" s="8" t="inlineStr">
        <is>
          <t>position: unrecorded unanimous voice vote, no speech | reasons: no reasons stated</t>
        </is>
      </c>
      <c r="AB1139" s="6" t="inlineStr"/>
    </row>
    <row r="1140">
      <c r="A1140" s="6" t="inlineStr">
        <is>
          <t>2023-06-20</t>
        </is>
      </c>
      <c r="B1140" s="11" t="inlineStr">
        <is>
          <t>https://www.youtube.com/watch?v=-28s-8fI2tE</t>
        </is>
      </c>
      <c r="C1140" s="6" t="inlineStr">
        <is>
          <t>8/9</t>
        </is>
      </c>
      <c r="D1140" s="8" t="inlineStr">
        <is>
          <t>Variance V-2023-07 - 188 Lund Road (four-storey multi-family in RMD zone; public hearing + decision)</t>
        </is>
      </c>
      <c r="E1140" s="6" t="inlineStr">
        <is>
          <t>land use</t>
        </is>
      </c>
      <c r="F1140" s="6" t="inlineStr">
        <is>
          <t>Yes</t>
        </is>
      </c>
      <c r="G1140" s="6" t="inlineStr">
        <is>
          <t>Jake Hiebert</t>
        </is>
      </c>
      <c r="H1140" s="6" t="inlineStr">
        <is>
          <t>Yes</t>
        </is>
      </c>
      <c r="I1140" s="6" t="inlineStr">
        <is>
          <t>present</t>
        </is>
      </c>
      <c r="J1140" s="6" t="inlineStr">
        <is>
          <t>No</t>
        </is>
      </c>
      <c r="K1140" s="6" t="inlineStr">
        <is>
          <t>none</t>
        </is>
      </c>
      <c r="L1140" s="6" t="inlineStr">
        <is>
          <t>none</t>
        </is>
      </c>
      <c r="M1140" s="6" t="inlineStr">
        <is>
          <t>voice-unanimous</t>
        </is>
      </c>
      <c r="N1140" s="6" t="n">
        <v>0</v>
      </c>
      <c r="O1140" s="6" t="n">
        <v>0</v>
      </c>
      <c r="P1140" s="6" t="n"/>
      <c r="Q1140" s="6" t="n"/>
      <c r="R1140" s="6" t="n"/>
      <c r="S1140" s="15">
        <f>IF(OR(H1140&lt;&gt;"Yes",COUNT(N1140:R1140)=0),"",100*SUMPRODUCT(N1140:R1140/4,Weights!$B$2:$F$2)/SUMPRODUCT(--(N1140:R1140&lt;&gt;""),Weights!$B$2:$F$2))</f>
        <v/>
      </c>
      <c r="T1140" s="6">
        <f>IF(H1140&lt;&gt;"Yes","",IF(AND(N(N1140)&gt;=2,N(O1140)&gt;=2),"Yes","No"))</f>
        <v/>
      </c>
      <c r="U1140" s="6" t="inlineStr">
        <is>
          <t>low</t>
        </is>
      </c>
      <c r="V1140" s="6" t="inlineStr">
        <is>
          <t>low</t>
        </is>
      </c>
      <c r="W1140" s="6" t="inlineStr">
        <is>
          <t>Yes</t>
        </is>
      </c>
      <c r="X1140" s="8" t="inlineStr">
        <is>
          <t>Hand-off/minutes vs voice conflict: the mover's turn (00:23:21-00:23:35) is partly on letter C (Jake Hiebert's voice per the opening), but the minutes record B. Hiebert as mover. Speech recorded under Unidentified councillor; if it was Jake, this record should become spoke=true.</t>
        </is>
      </c>
      <c r="Y1140" s="6" t="n">
        <v>0</v>
      </c>
      <c r="Z1140" s="8" t="inlineStr"/>
      <c r="AA1140" s="8" t="inlineStr">
        <is>
          <t>position: unrecorded unanimous voice vote, no speech | reasons: no reasons stated</t>
        </is>
      </c>
      <c r="AB1140" s="6" t="inlineStr"/>
    </row>
    <row r="1141">
      <c r="A1141" s="6" t="inlineStr">
        <is>
          <t>2023-06-20</t>
        </is>
      </c>
      <c r="B1141" s="11" t="inlineStr">
        <is>
          <t>https://www.youtube.com/watch?v=-28s-8fI2tE</t>
        </is>
      </c>
      <c r="C1141" s="6" t="inlineStr">
        <is>
          <t>8/9</t>
        </is>
      </c>
      <c r="D1141" s="8" t="inlineStr">
        <is>
          <t>Variance V-2023-07 - 188 Lund Road (four-storey multi-family in RMD zone; public hearing + decision)</t>
        </is>
      </c>
      <c r="E1141" s="6" t="inlineStr">
        <is>
          <t>land use</t>
        </is>
      </c>
      <c r="F1141" s="6" t="inlineStr">
        <is>
          <t>Yes</t>
        </is>
      </c>
      <c r="G1141" s="6" t="inlineStr">
        <is>
          <t>Bill Hiebert</t>
        </is>
      </c>
      <c r="H1141" s="6" t="inlineStr">
        <is>
          <t>Yes</t>
        </is>
      </c>
      <c r="I1141" s="6" t="inlineStr">
        <is>
          <t>present</t>
        </is>
      </c>
      <c r="J1141" s="6" t="inlineStr">
        <is>
          <t>No</t>
        </is>
      </c>
      <c r="K1141" s="6" t="inlineStr">
        <is>
          <t>mover</t>
        </is>
      </c>
      <c r="L1141" s="6" t="inlineStr">
        <is>
          <t>none</t>
        </is>
      </c>
      <c r="M1141" s="6" t="inlineStr">
        <is>
          <t>voice-unanimous</t>
        </is>
      </c>
      <c r="N1141" s="6" t="n">
        <v>4</v>
      </c>
      <c r="O1141" s="6" t="n">
        <v>0</v>
      </c>
      <c r="P1141" s="6" t="n"/>
      <c r="Q1141" s="6" t="n"/>
      <c r="R1141" s="6" t="n"/>
      <c r="S1141" s="15">
        <f>IF(OR(H1141&lt;&gt;"Yes",COUNT(N1141:R1141)=0),"",100*SUMPRODUCT(N1141:R1141/4,Weights!$B$2:$F$2)/SUMPRODUCT(--(N1141:R1141&lt;&gt;""),Weights!$B$2:$F$2))</f>
        <v/>
      </c>
      <c r="T1141" s="6">
        <f>IF(H1141&lt;&gt;"Yes","",IF(AND(N(N1141)&gt;=2,N(O1141)&gt;=2),"Yes","No"))</f>
        <v/>
      </c>
      <c r="U1141" s="6" t="inlineStr">
        <is>
          <t>low</t>
        </is>
      </c>
      <c r="V1141" s="6" t="inlineStr">
        <is>
          <t>low</t>
        </is>
      </c>
      <c r="W1141" s="6" t="inlineStr">
        <is>
          <t>Yes</t>
        </is>
      </c>
      <c r="X1141" s="8" t="inlineStr">
        <is>
          <t>Minutes say B. Hiebert moved, but the motion and part of the mover's supporting statement are on letter C (mapped to Jake Hiebert) and the rest on merged letter A. Supporting statement recorded under Unidentified councillor; if it was Bill, this record should become spoke=true.</t>
        </is>
      </c>
      <c r="Y1141" s="6" t="n">
        <v>0</v>
      </c>
      <c r="Z1141" s="8" t="inlineStr"/>
      <c r="AA1141" s="8" t="inlineStr">
        <is>
          <t>position: moved per minutes; no substantive speech | reasons: no reasons stated</t>
        </is>
      </c>
      <c r="AB1141" s="6" t="inlineStr"/>
    </row>
    <row r="1142">
      <c r="A1142" s="6" t="inlineStr">
        <is>
          <t>2023-06-20</t>
        </is>
      </c>
      <c r="B1142" s="11" t="inlineStr">
        <is>
          <t>https://www.youtube.com/watch?v=-28s-8fI2tE</t>
        </is>
      </c>
      <c r="C1142" s="6" t="inlineStr">
        <is>
          <t>8/9</t>
        </is>
      </c>
      <c r="D1142" s="8" t="inlineStr">
        <is>
          <t>Variance V-2023-07 - 188 Lund Road (four-storey multi-family in RMD zone; public hearing + decision)</t>
        </is>
      </c>
      <c r="E1142" s="6" t="inlineStr">
        <is>
          <t>land use</t>
        </is>
      </c>
      <c r="F1142" s="6" t="inlineStr">
        <is>
          <t>Yes</t>
        </is>
      </c>
      <c r="G1142" s="6" t="inlineStr">
        <is>
          <t>Susan Penner</t>
        </is>
      </c>
      <c r="H1142" s="6" t="inlineStr">
        <is>
          <t>Yes</t>
        </is>
      </c>
      <c r="I1142" s="6" t="inlineStr">
        <is>
          <t>present</t>
        </is>
      </c>
      <c r="J1142" s="6" t="inlineStr">
        <is>
          <t>No</t>
        </is>
      </c>
      <c r="K1142" s="6" t="inlineStr">
        <is>
          <t>none</t>
        </is>
      </c>
      <c r="L1142" s="6" t="inlineStr">
        <is>
          <t>none</t>
        </is>
      </c>
      <c r="M1142" s="6" t="inlineStr">
        <is>
          <t>voice-unanimous</t>
        </is>
      </c>
      <c r="N1142" s="6" t="n">
        <v>0</v>
      </c>
      <c r="O1142" s="6" t="n">
        <v>0</v>
      </c>
      <c r="P1142" s="6" t="n"/>
      <c r="Q1142" s="6" t="n"/>
      <c r="R1142" s="6" t="n"/>
      <c r="S1142" s="15">
        <f>IF(OR(H1142&lt;&gt;"Yes",COUNT(N1142:R1142)=0),"",100*SUMPRODUCT(N1142:R1142/4,Weights!$B$2:$F$2)/SUMPRODUCT(--(N1142:R1142&lt;&gt;""),Weights!$B$2:$F$2))</f>
        <v/>
      </c>
      <c r="T1142" s="6">
        <f>IF(H1142&lt;&gt;"Yes","",IF(AND(N(N1142)&gt;=2,N(O1142)&gt;=2),"Yes","No"))</f>
        <v/>
      </c>
      <c r="U1142" s="6" t="inlineStr">
        <is>
          <t>high</t>
        </is>
      </c>
      <c r="V1142" s="6" t="inlineStr">
        <is>
          <t>high</t>
        </is>
      </c>
      <c r="W1142" s="6" t="inlineStr">
        <is>
          <t>No</t>
        </is>
      </c>
      <c r="X1142" s="8" t="inlineStr"/>
      <c r="Y1142" s="6" t="n">
        <v>0</v>
      </c>
      <c r="Z1142" s="8" t="inlineStr"/>
      <c r="AA1142" s="8" t="inlineStr">
        <is>
          <t>position: unrecorded unanimous voice vote, no speech | reasons: no reasons stated</t>
        </is>
      </c>
      <c r="AB1142" s="6" t="inlineStr"/>
    </row>
    <row r="1143">
      <c r="A1143" s="6" t="inlineStr">
        <is>
          <t>2023-06-20</t>
        </is>
      </c>
      <c r="B1143" s="11" t="inlineStr">
        <is>
          <t>https://www.youtube.com/watch?v=-28s-8fI2tE</t>
        </is>
      </c>
      <c r="C1143" s="6" t="inlineStr">
        <is>
          <t>8/9</t>
        </is>
      </c>
      <c r="D1143" s="8" t="inlineStr">
        <is>
          <t>Variance V-2023-07 - 188 Lund Road (four-storey multi-family in RMD zone; public hearing + decision)</t>
        </is>
      </c>
      <c r="E1143" s="6" t="inlineStr">
        <is>
          <t>land use</t>
        </is>
      </c>
      <c r="F1143" s="6" t="inlineStr">
        <is>
          <t>Yes</t>
        </is>
      </c>
      <c r="G1143" s="6" t="inlineStr">
        <is>
          <t>Michael Zwaagstra</t>
        </is>
      </c>
      <c r="H1143" s="6" t="inlineStr">
        <is>
          <t>Yes</t>
        </is>
      </c>
      <c r="I1143" s="6" t="inlineStr">
        <is>
          <t>present</t>
        </is>
      </c>
      <c r="J1143" s="6" t="inlineStr">
        <is>
          <t>Yes</t>
        </is>
      </c>
      <c r="K1143" s="6" t="inlineStr">
        <is>
          <t>seconder</t>
        </is>
      </c>
      <c r="L1143" s="6" t="inlineStr">
        <is>
          <t>for</t>
        </is>
      </c>
      <c r="M1143" s="6" t="inlineStr">
        <is>
          <t>voice-unanimous</t>
        </is>
      </c>
      <c r="N1143" s="6" t="n">
        <v>4</v>
      </c>
      <c r="O1143" s="6" t="n">
        <v>3</v>
      </c>
      <c r="P1143" s="6" t="n">
        <v>3</v>
      </c>
      <c r="Q1143" s="6" t="n">
        <v>2</v>
      </c>
      <c r="R1143" s="6" t="n"/>
      <c r="S1143" s="15">
        <f>IF(OR(H1143&lt;&gt;"Yes",COUNT(N1143:R1143)=0),"",100*SUMPRODUCT(N1143:R1143/4,Weights!$B$2:$F$2)/SUMPRODUCT(--(N1143:R1143&lt;&gt;""),Weights!$B$2:$F$2))</f>
        <v/>
      </c>
      <c r="T1143" s="6">
        <f>IF(H1143&lt;&gt;"Yes","",IF(AND(N(N1143)&gt;=2,N(O1143)&gt;=2),"Yes","No"))</f>
        <v/>
      </c>
      <c r="U1143" s="6" t="inlineStr">
        <is>
          <t>high</t>
        </is>
      </c>
      <c r="V1143" s="6" t="inlineStr">
        <is>
          <t>high</t>
        </is>
      </c>
      <c r="W1143" s="6" t="inlineStr">
        <is>
          <t>No</t>
        </is>
      </c>
      <c r="X1143" s="8" t="inlineStr"/>
      <c r="Y1143" s="6" t="n">
        <v>4</v>
      </c>
      <c r="Z1143" s="8" t="inlineStr">
        <is>
          <t>[00:23:49] Even though the height is not that much different than a regular 3-storey building, because there is a basement unit, then that counts as a 4th storey.
[00:23:49] There is precedent for this at 71 Chrysler Gate.
[00:23:49] And so we're really talking about a 5-foot difference between this one and one that's right by it there.
[00:23:49] So I don't see any problem with this. I think it makes sense to allow it to go ahead.</t>
        </is>
      </c>
      <c r="AA1143" s="8" t="inlineStr">
        <is>
          <t>position: explicit support | reasons: technical basement-unit reason, precedent at 71 Chrysler Gate, height comparison with neighbouring 3-storey building | independence: own synthesis of the information package and precedent | engagement: height comparison partly speaks to the neighbour's scale ('closed in') concern but does not acknowledge her directly</t>
        </is>
      </c>
      <c r="AB1143" s="11" t="inlineStr">
        <is>
          <t>https://www.youtube.com/watch?v=-28s-8fI2tE&amp;t=1429s</t>
        </is>
      </c>
    </row>
    <row r="1144">
      <c r="A1144" s="6" t="inlineStr">
        <is>
          <t>2023-06-20</t>
        </is>
      </c>
      <c r="B1144" s="11" t="inlineStr">
        <is>
          <t>https://www.youtube.com/watch?v=-28s-8fI2tE</t>
        </is>
      </c>
      <c r="C1144" s="6" t="inlineStr">
        <is>
          <t>8/9</t>
        </is>
      </c>
      <c r="D1144" s="8" t="inlineStr">
        <is>
          <t>Variance V-2023-07 - 188 Lund Road (four-storey multi-family in RMD zone; public hearing + decision)</t>
        </is>
      </c>
      <c r="E1144" s="6" t="inlineStr">
        <is>
          <t>land use</t>
        </is>
      </c>
      <c r="F1144" s="6" t="inlineStr">
        <is>
          <t>Yes</t>
        </is>
      </c>
      <c r="G1144" s="6" t="inlineStr">
        <is>
          <t>Unidentified councillor</t>
        </is>
      </c>
      <c r="H1144" s="6" t="inlineStr">
        <is>
          <t>Yes</t>
        </is>
      </c>
      <c r="I1144" s="6" t="inlineStr">
        <is>
          <t>present</t>
        </is>
      </c>
      <c r="J1144" s="6" t="inlineStr">
        <is>
          <t>Yes</t>
        </is>
      </c>
      <c r="K1144" s="6" t="inlineStr">
        <is>
          <t>none</t>
        </is>
      </c>
      <c r="L1144" s="6" t="inlineStr">
        <is>
          <t>for</t>
        </is>
      </c>
      <c r="M1144" s="6" t="inlineStr">
        <is>
          <t>voice-unanimous</t>
        </is>
      </c>
      <c r="N1144" s="6" t="n">
        <v>3</v>
      </c>
      <c r="O1144" s="6" t="n">
        <v>2</v>
      </c>
      <c r="P1144" s="6" t="n">
        <v>2</v>
      </c>
      <c r="Q1144" s="6" t="n">
        <v>1</v>
      </c>
      <c r="R1144" s="6" t="n"/>
      <c r="S1144" s="15">
        <f>IF(OR(H1144&lt;&gt;"Yes",COUNT(N1144:R1144)=0),"",100*SUMPRODUCT(N1144:R1144/4,Weights!$B$2:$F$2)/SUMPRODUCT(--(N1144:R1144&lt;&gt;""),Weights!$B$2:$F$2))</f>
        <v/>
      </c>
      <c r="T1144" s="6">
        <f>IF(H1144&lt;&gt;"Yes","",IF(AND(N(N1144)&gt;=2,N(O1144)&gt;=2),"Yes","No"))</f>
        <v/>
      </c>
      <c r="U1144" s="6" t="inlineStr">
        <is>
          <t>low</t>
        </is>
      </c>
      <c r="V1144" s="6" t="inlineStr">
        <is>
          <t>low</t>
        </is>
      </c>
      <c r="W1144" s="6" t="inlineStr">
        <is>
          <t>Yes</t>
        </is>
      </c>
      <c r="X1144" s="8" t="inlineStr">
        <is>
          <t>Hand-off/voice conflict: chair 'Councillor Hebert?' + minutes mover B. Hiebert point to Bill Hiebert; voice letter C (fragment and the motion) is Jake Hiebert's cluster; most of the statement is on merged letter A. Candidates: Bill Hiebert or Jake Hiebert.</t>
        </is>
      </c>
      <c r="Y1144" s="6" t="n">
        <v>2</v>
      </c>
      <c r="Z1144" s="8" t="inlineStr">
        <is>
          <t>[00:23:32] Alderman has done a good job of doing his research.
[00:23:35] I think it fits into the region very nicely. There's a lot of buildings similar to this We may not have basements or basement suites, but I think it's a good fit and I think it's good for the city as well.</t>
        </is>
      </c>
      <c r="AA1144" s="8" t="inlineStr">
        <is>
          <t>position: clear support ('a good fit', 'good for the city') though not phrased as a vote | reasons: fit with similar buildings in the area; applicant's research | independence: own general assessment | engagement: did not take up the neighbour's parking/closed-in concern</t>
        </is>
      </c>
      <c r="AB1144" s="11" t="inlineStr">
        <is>
          <t>https://www.youtube.com/watch?v=-28s-8fI2tE&amp;t=1412s</t>
        </is>
      </c>
    </row>
    <row r="1145">
      <c r="A1145" s="6" t="inlineStr">
        <is>
          <t>2023-06-20</t>
        </is>
      </c>
      <c r="B1145" s="11" t="inlineStr">
        <is>
          <t>https://www.youtube.com/watch?v=-28s-8fI2tE</t>
        </is>
      </c>
      <c r="C1145" s="6" t="inlineStr">
        <is>
          <t>8/9</t>
        </is>
      </c>
      <c r="D1145" s="8" t="inlineStr">
        <is>
          <t>Variance V-2023-07 - 188 Lund Road (four-storey multi-family in RMD zone; public hearing + decision)</t>
        </is>
      </c>
      <c r="E1145" s="6" t="inlineStr">
        <is>
          <t>land use</t>
        </is>
      </c>
      <c r="F1145" s="6" t="inlineStr">
        <is>
          <t>Yes</t>
        </is>
      </c>
      <c r="G1145" s="6" t="inlineStr">
        <is>
          <t>Mayor Earl Funk</t>
        </is>
      </c>
      <c r="H1145" s="6" t="inlineStr">
        <is>
          <t>Yes</t>
        </is>
      </c>
      <c r="I1145" s="6" t="inlineStr">
        <is>
          <t>present</t>
        </is>
      </c>
      <c r="J1145" s="6" t="inlineStr">
        <is>
          <t>Yes</t>
        </is>
      </c>
      <c r="K1145" s="6" t="inlineStr">
        <is>
          <t>none</t>
        </is>
      </c>
      <c r="L1145" s="6" t="inlineStr">
        <is>
          <t>for</t>
        </is>
      </c>
      <c r="M1145" s="6" t="inlineStr">
        <is>
          <t>voice-unanimous</t>
        </is>
      </c>
      <c r="N1145" s="6" t="n">
        <v>4</v>
      </c>
      <c r="O1145" s="6" t="n">
        <v>1</v>
      </c>
      <c r="P1145" s="6" t="n">
        <v>0</v>
      </c>
      <c r="Q1145" s="6" t="n">
        <v>1</v>
      </c>
      <c r="R1145" s="6" t="n"/>
      <c r="S1145" s="15">
        <f>IF(OR(H1145&lt;&gt;"Yes",COUNT(N1145:R1145)=0),"",100*SUMPRODUCT(N1145:R1145/4,Weights!$B$2:$F$2)/SUMPRODUCT(--(N1145:R1145&lt;&gt;""),Weights!$B$2:$F$2))</f>
        <v/>
      </c>
      <c r="T1145" s="6">
        <f>IF(H1145&lt;&gt;"Yes","",IF(AND(N(N1145)&gt;=2,N(O1145)&gt;=2),"Yes","No"))</f>
        <v/>
      </c>
      <c r="U1145" s="6" t="inlineStr">
        <is>
          <t>high</t>
        </is>
      </c>
      <c r="V1145" s="6" t="inlineStr">
        <is>
          <t>medium</t>
        </is>
      </c>
      <c r="W1145" s="6" t="inlineStr">
        <is>
          <t>No</t>
        </is>
      </c>
      <c r="X1145" s="8" t="inlineStr"/>
      <c r="Y1145" s="6" t="n">
        <v>2</v>
      </c>
      <c r="Z1145" s="8" t="inlineStr">
        <is>
          <t>[00:22:39] That's fair, fair. But you're not formally objecting?
[00:24:42] Yeah, council, I will also approve this motion based on the comments that have been said.</t>
        </is>
      </c>
      <c r="AA1145" s="8" t="inlineStr">
        <is>
          <t>position: explicit support | reasons: only 'based on the comments that have been said' | independence: unreasoned deference to colleagues' comments | engagement: exchange with the neighbour was procedural (establishing whether she objected formally); no merits response to her concern</t>
        </is>
      </c>
      <c r="AB1145" s="11" t="inlineStr">
        <is>
          <t>https://www.youtube.com/watch?v=-28s-8fI2tE&amp;t=1359s</t>
        </is>
      </c>
    </row>
    <row r="1146">
      <c r="A1146" s="6" t="inlineStr">
        <is>
          <t>2023-06-20</t>
        </is>
      </c>
      <c r="B1146" s="11" t="inlineStr">
        <is>
          <t>https://www.youtube.com/watch?v=-28s-8fI2tE</t>
        </is>
      </c>
      <c r="C1146" s="6" t="inlineStr">
        <is>
          <t>10/11</t>
        </is>
      </c>
      <c r="D1146" s="8" t="inlineStr">
        <is>
          <t>Wyndham Estate Drive / Ashford Lane 3-way stop sign request (no new stop sign; 'No Stopping' zone)</t>
        </is>
      </c>
      <c r="E1146" s="6" t="inlineStr">
        <is>
          <t>service level</t>
        </is>
      </c>
      <c r="F1146" s="6" t="inlineStr">
        <is>
          <t>Yes</t>
        </is>
      </c>
      <c r="G1146" s="6" t="inlineStr">
        <is>
          <t>Jac Siemens</t>
        </is>
      </c>
      <c r="H1146" s="6" t="inlineStr">
        <is>
          <t>Yes</t>
        </is>
      </c>
      <c r="I1146" s="6" t="inlineStr">
        <is>
          <t>present</t>
        </is>
      </c>
      <c r="J1146" s="6" t="inlineStr">
        <is>
          <t>Yes</t>
        </is>
      </c>
      <c r="K1146" s="6" t="inlineStr">
        <is>
          <t>mover</t>
        </is>
      </c>
      <c r="L1146" s="6" t="inlineStr">
        <is>
          <t>for</t>
        </is>
      </c>
      <c r="M1146" s="6" t="inlineStr">
        <is>
          <t>for</t>
        </is>
      </c>
      <c r="N1146" s="6" t="n">
        <v>4</v>
      </c>
      <c r="O1146" s="6" t="n">
        <v>3</v>
      </c>
      <c r="P1146" s="6" t="n">
        <v>3</v>
      </c>
      <c r="Q1146" s="6" t="n">
        <v>4</v>
      </c>
      <c r="R1146" s="6" t="n">
        <v>4</v>
      </c>
      <c r="S1146" s="15">
        <f>IF(OR(H1146&lt;&gt;"Yes",COUNT(N1146:R1146)=0),"",100*SUMPRODUCT(N1146:R1146/4,Weights!$B$2:$F$2)/SUMPRODUCT(--(N1146:R1146&lt;&gt;""),Weights!$B$2:$F$2))</f>
        <v/>
      </c>
      <c r="T1146" s="6">
        <f>IF(H1146&lt;&gt;"Yes","",IF(AND(N(N1146)&gt;=2,N(O1146)&gt;=2),"Yes","No"))</f>
        <v/>
      </c>
      <c r="U1146" s="6" t="inlineStr">
        <is>
          <t>high</t>
        </is>
      </c>
      <c r="V1146" s="6" t="inlineStr">
        <is>
          <t>high</t>
        </is>
      </c>
      <c r="W1146" s="6" t="inlineStr">
        <is>
          <t>No</t>
        </is>
      </c>
      <c r="X1146" s="8" t="inlineStr"/>
      <c r="Y1146" s="6" t="n">
        <v>6</v>
      </c>
      <c r="Z1146" s="8" t="inlineStr">
        <is>
          <t>[00:29:27] I'll make the motion to deny and follow the recommendations of our— of the city guidelines.
[00:29:40] But on the other hand, we also have adopted a guideline, and it's been reviewed every 5 years.
[00:29:40] So I understand the concern here. I think The safety of pedestrians is critical.
[00:29:40] If we at some point put an access to the play structure park through that area, then we can look at a stop sign at that point.
[00:33:06] I think just to address, the request is for a stop sign, not a crosswalk. So would the friendly motion be, or a friendly amendment potentially would be, to put a crosswalk there as well?
[00:33:33] I appreciate the comments from Councillor Pinner. And I think once we— that area gets developed a bit more and there will be a crossing that continues on the other side of that intersection, then I believe then we'll have to do something that would warrant it.</t>
        </is>
      </c>
      <c r="AA1146" s="8" t="inlineStr">
        <is>
          <t>position: moved to deny the stop sign per city guidelines | reasons: weighs requester's concern and pedestrian safety against the periodically reviewed traffic-control guideline and current lack of crossing traffic | independence: relies on guidelines but adds own assessment of current site conditions and future park access | engagement: responds directly to S. Penner's crosswalk argument, distinguishes stop sign vs crosswalk and floats a friendly amendment | flexibility: specifies conditions that would change his view (park access / crossing on the other side)</t>
        </is>
      </c>
      <c r="AB1146" s="11" t="inlineStr">
        <is>
          <t>https://www.youtube.com/watch?v=-28s-8fI2tE&amp;t=1767s</t>
        </is>
      </c>
    </row>
    <row r="1147">
      <c r="A1147" s="6" t="inlineStr">
        <is>
          <t>2023-06-20</t>
        </is>
      </c>
      <c r="B1147" s="11" t="inlineStr">
        <is>
          <t>https://www.youtube.com/watch?v=-28s-8fI2tE</t>
        </is>
      </c>
      <c r="C1147" s="6" t="inlineStr">
        <is>
          <t>10/11</t>
        </is>
      </c>
      <c r="D1147" s="8" t="inlineStr">
        <is>
          <t>Wyndham Estate Drive / Ashford Lane 3-way stop sign request (no new stop sign; 'No Stopping' zone)</t>
        </is>
      </c>
      <c r="E1147" s="6" t="inlineStr">
        <is>
          <t>service level</t>
        </is>
      </c>
      <c r="F1147" s="6" t="inlineStr">
        <is>
          <t>Yes</t>
        </is>
      </c>
      <c r="G1147" s="6" t="inlineStr">
        <is>
          <t>Damian Penner</t>
        </is>
      </c>
      <c r="H1147" s="6" t="inlineStr">
        <is>
          <t>Yes</t>
        </is>
      </c>
      <c r="I1147" s="6" t="inlineStr">
        <is>
          <t>present</t>
        </is>
      </c>
      <c r="J1147" s="6" t="inlineStr">
        <is>
          <t>No</t>
        </is>
      </c>
      <c r="K1147" s="6" t="inlineStr">
        <is>
          <t>none</t>
        </is>
      </c>
      <c r="L1147" s="6" t="inlineStr">
        <is>
          <t>none</t>
        </is>
      </c>
      <c r="M1147" s="6" t="inlineStr">
        <is>
          <t>for</t>
        </is>
      </c>
      <c r="N1147" s="6" t="n">
        <v>2</v>
      </c>
      <c r="O1147" s="6" t="n">
        <v>0</v>
      </c>
      <c r="P1147" s="6" t="n"/>
      <c r="Q1147" s="6" t="n"/>
      <c r="R1147" s="6" t="n"/>
      <c r="S1147" s="15">
        <f>IF(OR(H1147&lt;&gt;"Yes",COUNT(N1147:R1147)=0),"",100*SUMPRODUCT(N1147:R1147/4,Weights!$B$2:$F$2)/SUMPRODUCT(--(N1147:R1147&lt;&gt;""),Weights!$B$2:$F$2))</f>
        <v/>
      </c>
      <c r="T1147" s="6">
        <f>IF(H1147&lt;&gt;"Yes","",IF(AND(N(N1147)&gt;=2,N(O1147)&gt;=2),"Yes","No"))</f>
        <v/>
      </c>
      <c r="U1147" s="6" t="inlineStr">
        <is>
          <t>medium</t>
        </is>
      </c>
      <c r="V1147" s="6" t="inlineStr">
        <is>
          <t>medium</t>
        </is>
      </c>
      <c r="W1147" s="6" t="inlineStr">
        <is>
          <t>No</t>
        </is>
      </c>
      <c r="X1147" s="8" t="inlineStr"/>
      <c r="Y1147" s="6" t="n">
        <v>0</v>
      </c>
      <c r="Z1147" s="8" t="inlineStr"/>
      <c r="AA1147" s="8" t="inlineStr">
        <is>
          <t>position: recorded vote with no speech | reasons: no reasons stated</t>
        </is>
      </c>
      <c r="AB1147" s="6" t="inlineStr"/>
    </row>
    <row r="1148">
      <c r="A1148" s="6" t="inlineStr">
        <is>
          <t>2023-06-20</t>
        </is>
      </c>
      <c r="B1148" s="11" t="inlineStr">
        <is>
          <t>https://www.youtube.com/watch?v=-28s-8fI2tE</t>
        </is>
      </c>
      <c r="C1148" s="6" t="inlineStr">
        <is>
          <t>10/11</t>
        </is>
      </c>
      <c r="D1148" s="8" t="inlineStr">
        <is>
          <t>Wyndham Estate Drive / Ashford Lane 3-way stop sign request (no new stop sign; 'No Stopping' zone)</t>
        </is>
      </c>
      <c r="E1148" s="6" t="inlineStr">
        <is>
          <t>service level</t>
        </is>
      </c>
      <c r="F1148" s="6" t="inlineStr">
        <is>
          <t>Yes</t>
        </is>
      </c>
      <c r="G1148" s="6" t="inlineStr">
        <is>
          <t>Jake Hiebert</t>
        </is>
      </c>
      <c r="H1148" s="6" t="inlineStr">
        <is>
          <t>Yes</t>
        </is>
      </c>
      <c r="I1148" s="6" t="inlineStr">
        <is>
          <t>present</t>
        </is>
      </c>
      <c r="J1148" s="6" t="inlineStr">
        <is>
          <t>Yes</t>
        </is>
      </c>
      <c r="K1148" s="6" t="inlineStr">
        <is>
          <t>seconder</t>
        </is>
      </c>
      <c r="L1148" s="6" t="inlineStr">
        <is>
          <t>for</t>
        </is>
      </c>
      <c r="M1148" s="6" t="inlineStr">
        <is>
          <t>for</t>
        </is>
      </c>
      <c r="N1148" s="6" t="n">
        <v>4</v>
      </c>
      <c r="O1148" s="6" t="n">
        <v>3</v>
      </c>
      <c r="P1148" s="6" t="n">
        <v>1</v>
      </c>
      <c r="Q1148" s="6" t="n">
        <v>2</v>
      </c>
      <c r="R1148" s="6" t="n">
        <v>1</v>
      </c>
      <c r="S1148" s="15">
        <f>IF(OR(H1148&lt;&gt;"Yes",COUNT(N1148:R1148)=0),"",100*SUMPRODUCT(N1148:R1148/4,Weights!$B$2:$F$2)/SUMPRODUCT(--(N1148:R1148&lt;&gt;""),Weights!$B$2:$F$2))</f>
        <v/>
      </c>
      <c r="T1148" s="6">
        <f>IF(H1148&lt;&gt;"Yes","",IF(AND(N(N1148)&gt;=2,N(O1148)&gt;=2),"Yes","No"))</f>
        <v/>
      </c>
      <c r="U1148" s="6" t="inlineStr">
        <is>
          <t>medium</t>
        </is>
      </c>
      <c r="V1148" s="6" t="inlineStr">
        <is>
          <t>medium</t>
        </is>
      </c>
      <c r="W1148" s="6" t="inlineStr">
        <is>
          <t>No</t>
        </is>
      </c>
      <c r="X1148" s="8" t="inlineStr"/>
      <c r="Y1148" s="6" t="n">
        <v>2</v>
      </c>
      <c r="Z1148" s="8" t="inlineStr">
        <is>
          <t>[00:30:49] On the other hand, yes, we have a park here, we have a green space, we have the middle school in that area, but as indicated by Councillor Siemens, our administration has done their due diligence in doing a count on the traffic, on the pedestrians, and the review does not support further signage.
[00:31:38] Yes, the safety of our children is foremost and utmost, but in view of the recommendations by administration that a sign in the— a stop sign in this area is not warranted, I agree with Councillor Siemens that we deny the motion.</t>
        </is>
      </c>
      <c r="AA1148" s="8" t="inlineStr">
        <is>
          <t>position: explicit agreement to deny ('deny the motion' read as deny the request) | reasons: acknowledges park, green space and school, weighs them against the traffic/pedestrian counts | independence: conclusion rests on administration's review and agreement with Siemens; little own assessment | engagement: acknowledges the safety/park considerations without substantive rebuttal; spoke before S. Penner's objection and did not respond to it | flexibility: did not take up uncertainty about the unfinished park or count timing</t>
        </is>
      </c>
      <c r="AB1148" s="11" t="inlineStr">
        <is>
          <t>https://www.youtube.com/watch?v=-28s-8fI2tE&amp;t=1849s</t>
        </is>
      </c>
    </row>
    <row r="1149">
      <c r="A1149" s="6" t="inlineStr">
        <is>
          <t>2023-06-20</t>
        </is>
      </c>
      <c r="B1149" s="11" t="inlineStr">
        <is>
          <t>https://www.youtube.com/watch?v=-28s-8fI2tE</t>
        </is>
      </c>
      <c r="C1149" s="6" t="inlineStr">
        <is>
          <t>10/11</t>
        </is>
      </c>
      <c r="D1149" s="8" t="inlineStr">
        <is>
          <t>Wyndham Estate Drive / Ashford Lane 3-way stop sign request (no new stop sign; 'No Stopping' zone)</t>
        </is>
      </c>
      <c r="E1149" s="6" t="inlineStr">
        <is>
          <t>service level</t>
        </is>
      </c>
      <c r="F1149" s="6" t="inlineStr">
        <is>
          <t>Yes</t>
        </is>
      </c>
      <c r="G1149" s="6" t="inlineStr">
        <is>
          <t>Bill Hiebert</t>
        </is>
      </c>
      <c r="H1149" s="6" t="inlineStr">
        <is>
          <t>Yes</t>
        </is>
      </c>
      <c r="I1149" s="6" t="inlineStr">
        <is>
          <t>present</t>
        </is>
      </c>
      <c r="J1149" s="6" t="inlineStr">
        <is>
          <t>No</t>
        </is>
      </c>
      <c r="K1149" s="6" t="inlineStr">
        <is>
          <t>none</t>
        </is>
      </c>
      <c r="L1149" s="6" t="inlineStr">
        <is>
          <t>none</t>
        </is>
      </c>
      <c r="M1149" s="6" t="inlineStr">
        <is>
          <t>for</t>
        </is>
      </c>
      <c r="N1149" s="6" t="n">
        <v>2</v>
      </c>
      <c r="O1149" s="6" t="n">
        <v>0</v>
      </c>
      <c r="P1149" s="6" t="n"/>
      <c r="Q1149" s="6" t="n"/>
      <c r="R1149" s="6" t="n"/>
      <c r="S1149" s="15">
        <f>IF(OR(H1149&lt;&gt;"Yes",COUNT(N1149:R1149)=0),"",100*SUMPRODUCT(N1149:R1149/4,Weights!$B$2:$F$2)/SUMPRODUCT(--(N1149:R1149&lt;&gt;""),Weights!$B$2:$F$2))</f>
        <v/>
      </c>
      <c r="T1149" s="6">
        <f>IF(H1149&lt;&gt;"Yes","",IF(AND(N(N1149)&gt;=2,N(O1149)&gt;=2),"Yes","No"))</f>
        <v/>
      </c>
      <c r="U1149" s="6" t="inlineStr">
        <is>
          <t>medium</t>
        </is>
      </c>
      <c r="V1149" s="6" t="inlineStr">
        <is>
          <t>medium</t>
        </is>
      </c>
      <c r="W1149" s="6" t="inlineStr">
        <is>
          <t>No</t>
        </is>
      </c>
      <c r="X1149" s="8" t="inlineStr"/>
      <c r="Y1149" s="6" t="n">
        <v>0</v>
      </c>
      <c r="Z1149" s="8" t="inlineStr"/>
      <c r="AA1149" s="8" t="inlineStr">
        <is>
          <t>position: recorded vote with no speech | reasons: no reasons stated</t>
        </is>
      </c>
      <c r="AB1149" s="6" t="inlineStr"/>
    </row>
    <row r="1150">
      <c r="A1150" s="6" t="inlineStr">
        <is>
          <t>2023-06-20</t>
        </is>
      </c>
      <c r="B1150" s="11" t="inlineStr">
        <is>
          <t>https://www.youtube.com/watch?v=-28s-8fI2tE</t>
        </is>
      </c>
      <c r="C1150" s="6" t="inlineStr">
        <is>
          <t>10/11</t>
        </is>
      </c>
      <c r="D1150" s="8" t="inlineStr">
        <is>
          <t>Wyndham Estate Drive / Ashford Lane 3-way stop sign request (no new stop sign; 'No Stopping' zone)</t>
        </is>
      </c>
      <c r="E1150" s="6" t="inlineStr">
        <is>
          <t>service level</t>
        </is>
      </c>
      <c r="F1150" s="6" t="inlineStr">
        <is>
          <t>Yes</t>
        </is>
      </c>
      <c r="G1150" s="6" t="inlineStr">
        <is>
          <t>Susan Penner</t>
        </is>
      </c>
      <c r="H1150" s="6" t="inlineStr">
        <is>
          <t>Yes</t>
        </is>
      </c>
      <c r="I1150" s="6" t="inlineStr">
        <is>
          <t>present</t>
        </is>
      </c>
      <c r="J1150" s="6" t="inlineStr">
        <is>
          <t>Yes</t>
        </is>
      </c>
      <c r="K1150" s="6" t="inlineStr">
        <is>
          <t>none</t>
        </is>
      </c>
      <c r="L1150" s="6" t="inlineStr">
        <is>
          <t>against</t>
        </is>
      </c>
      <c r="M1150" s="6" t="inlineStr">
        <is>
          <t>against</t>
        </is>
      </c>
      <c r="N1150" s="6" t="n">
        <v>4</v>
      </c>
      <c r="O1150" s="6" t="n">
        <v>3</v>
      </c>
      <c r="P1150" s="6" t="n">
        <v>4</v>
      </c>
      <c r="Q1150" s="6" t="n">
        <v>3</v>
      </c>
      <c r="R1150" s="6" t="n">
        <v>2</v>
      </c>
      <c r="S1150" s="15">
        <f>IF(OR(H1150&lt;&gt;"Yes",COUNT(N1150:R1150)=0),"",100*SUMPRODUCT(N1150:R1150/4,Weights!$B$2:$F$2)/SUMPRODUCT(--(N1150:R1150&lt;&gt;""),Weights!$B$2:$F$2))</f>
        <v/>
      </c>
      <c r="T1150" s="6">
        <f>IF(H1150&lt;&gt;"Yes","",IF(AND(N(N1150)&gt;=2,N(O1150)&gt;=2),"Yes","No"))</f>
        <v/>
      </c>
      <c r="U1150" s="6" t="inlineStr">
        <is>
          <t>high</t>
        </is>
      </c>
      <c r="V1150" s="6" t="inlineStr">
        <is>
          <t>high</t>
        </is>
      </c>
      <c r="W1150" s="6" t="inlineStr">
        <is>
          <t>No</t>
        </is>
      </c>
      <c r="X1150" s="8" t="inlineStr"/>
      <c r="Y1150" s="6" t="n">
        <v>6</v>
      </c>
      <c r="Z1150" s="8" t="inlineStr">
        <is>
          <t>[00:27:08] Is that structure or that park— I guess, is that installed already? Is that park being used?
[00:27:42] Would it have covered like school hours and stuff? 'Cause that is right close to a school, a park.
[00:32:00] I will not support the motion tonight. That area is close to school, many families with young kids.
[00:32:00] I know where would the crosswalk go because there's no sidewalk on the other side, but kids still do need to cross who live on the other side.
[00:32:00] Well, the numbers don't warrant it, but at the same time, it would make sense to have one 'cause it's by a school.
[00:33:27] I wouldn't want to accept that amendment without getting feedback from administration on that.</t>
        </is>
      </c>
      <c r="AA1150" s="8" t="inlineStr">
        <is>
          <t>position: explicit opposition | reasons: school proximity, young families, future park, no crosswalk; analogy to SCS crosswalk; though argued for a crosswalk while motion concerned a stop sign | independence: own assessment against the administration recommendation, supported with site facts and analogy | engagement: explicitly confronts the count data ('the numbers don't warrant it, but...') and responds to Siemens' amendment idea | flexibility: asked decision-relevant questions on park use and count timing; acknowledges sidewalk limitation; conditional on admin feedback</t>
        </is>
      </c>
      <c r="AB1150" s="11" t="inlineStr">
        <is>
          <t>https://www.youtube.com/watch?v=-28s-8fI2tE&amp;t=1628s</t>
        </is>
      </c>
    </row>
    <row r="1151">
      <c r="A1151" s="6" t="inlineStr">
        <is>
          <t>2023-06-20</t>
        </is>
      </c>
      <c r="B1151" s="11" t="inlineStr">
        <is>
          <t>https://www.youtube.com/watch?v=-28s-8fI2tE</t>
        </is>
      </c>
      <c r="C1151" s="6" t="inlineStr">
        <is>
          <t>10/11</t>
        </is>
      </c>
      <c r="D1151" s="8" t="inlineStr">
        <is>
          <t>Wyndham Estate Drive / Ashford Lane 3-way stop sign request (no new stop sign; 'No Stopping' zone)</t>
        </is>
      </c>
      <c r="E1151" s="6" t="inlineStr">
        <is>
          <t>service level</t>
        </is>
      </c>
      <c r="F1151" s="6" t="inlineStr">
        <is>
          <t>Yes</t>
        </is>
      </c>
      <c r="G1151" s="6" t="inlineStr">
        <is>
          <t>Michael Zwaagstra</t>
        </is>
      </c>
      <c r="H1151" s="6" t="inlineStr">
        <is>
          <t>Yes</t>
        </is>
      </c>
      <c r="I1151" s="6" t="inlineStr">
        <is>
          <t>present</t>
        </is>
      </c>
      <c r="J1151" s="6" t="inlineStr">
        <is>
          <t>No</t>
        </is>
      </c>
      <c r="K1151" s="6" t="inlineStr">
        <is>
          <t>none</t>
        </is>
      </c>
      <c r="L1151" s="6" t="inlineStr">
        <is>
          <t>none</t>
        </is>
      </c>
      <c r="M1151" s="6" t="inlineStr">
        <is>
          <t>for</t>
        </is>
      </c>
      <c r="N1151" s="6" t="n">
        <v>2</v>
      </c>
      <c r="O1151" s="6" t="n">
        <v>0</v>
      </c>
      <c r="P1151" s="6" t="n"/>
      <c r="Q1151" s="6" t="n"/>
      <c r="R1151" s="6" t="n"/>
      <c r="S1151" s="15">
        <f>IF(OR(H1151&lt;&gt;"Yes",COUNT(N1151:R1151)=0),"",100*SUMPRODUCT(N1151:R1151/4,Weights!$B$2:$F$2)/SUMPRODUCT(--(N1151:R1151&lt;&gt;""),Weights!$B$2:$F$2))</f>
        <v/>
      </c>
      <c r="T1151" s="6">
        <f>IF(H1151&lt;&gt;"Yes","",IF(AND(N(N1151)&gt;=2,N(O1151)&gt;=2),"Yes","No"))</f>
        <v/>
      </c>
      <c r="U1151" s="6" t="inlineStr">
        <is>
          <t>high</t>
        </is>
      </c>
      <c r="V1151" s="6" t="inlineStr">
        <is>
          <t>high</t>
        </is>
      </c>
      <c r="W1151" s="6" t="inlineStr">
        <is>
          <t>No</t>
        </is>
      </c>
      <c r="X1151" s="8" t="inlineStr"/>
      <c r="Y1151" s="6" t="n">
        <v>0</v>
      </c>
      <c r="Z1151" s="8" t="inlineStr"/>
      <c r="AA1151" s="8" t="inlineStr">
        <is>
          <t>position: recorded vote with no speech | reasons: no reasons stated</t>
        </is>
      </c>
      <c r="AB1151" s="6" t="inlineStr"/>
    </row>
    <row r="1152">
      <c r="A1152" s="6" t="inlineStr">
        <is>
          <t>2023-06-20</t>
        </is>
      </c>
      <c r="B1152" s="11" t="inlineStr">
        <is>
          <t>https://www.youtube.com/watch?v=-28s-8fI2tE</t>
        </is>
      </c>
      <c r="C1152" s="6" t="inlineStr">
        <is>
          <t>10/11</t>
        </is>
      </c>
      <c r="D1152" s="8" t="inlineStr">
        <is>
          <t>Wyndham Estate Drive / Ashford Lane 3-way stop sign request (no new stop sign; 'No Stopping' zone)</t>
        </is>
      </c>
      <c r="E1152" s="6" t="inlineStr">
        <is>
          <t>service level</t>
        </is>
      </c>
      <c r="F1152" s="6" t="inlineStr">
        <is>
          <t>Yes</t>
        </is>
      </c>
      <c r="G1152" s="6" t="inlineStr">
        <is>
          <t>Mayor Earl Funk</t>
        </is>
      </c>
      <c r="H1152" s="6" t="inlineStr">
        <is>
          <t>Yes</t>
        </is>
      </c>
      <c r="I1152" s="6" t="inlineStr">
        <is>
          <t>present</t>
        </is>
      </c>
      <c r="J1152" s="6" t="inlineStr">
        <is>
          <t>Yes</t>
        </is>
      </c>
      <c r="K1152" s="6" t="inlineStr">
        <is>
          <t>none</t>
        </is>
      </c>
      <c r="L1152" s="6" t="inlineStr">
        <is>
          <t>conditional</t>
        </is>
      </c>
      <c r="M1152" s="6" t="inlineStr">
        <is>
          <t>for</t>
        </is>
      </c>
      <c r="N1152" s="6" t="n">
        <v>3</v>
      </c>
      <c r="O1152" s="6" t="n">
        <v>3</v>
      </c>
      <c r="P1152" s="6" t="n">
        <v>3</v>
      </c>
      <c r="Q1152" s="6" t="n">
        <v>3</v>
      </c>
      <c r="R1152" s="6" t="n">
        <v>4</v>
      </c>
      <c r="S1152" s="15">
        <f>IF(OR(H1152&lt;&gt;"Yes",COUNT(N1152:R1152)=0),"",100*SUMPRODUCT(N1152:R1152/4,Weights!$B$2:$F$2)/SUMPRODUCT(--(N1152:R1152&lt;&gt;""),Weights!$B$2:$F$2))</f>
        <v/>
      </c>
      <c r="T1152" s="6">
        <f>IF(H1152&lt;&gt;"Yes","",IF(AND(N(N1152)&gt;=2,N(O1152)&gt;=2),"Yes","No"))</f>
        <v/>
      </c>
      <c r="U1152" s="6" t="inlineStr">
        <is>
          <t>high</t>
        </is>
      </c>
      <c r="V1152" s="6" t="inlineStr">
        <is>
          <t>high</t>
        </is>
      </c>
      <c r="W1152" s="6" t="inlineStr">
        <is>
          <t>No</t>
        </is>
      </c>
      <c r="X1152" s="8" t="inlineStr"/>
      <c r="Y1152" s="6" t="n">
        <v>4</v>
      </c>
      <c r="Z1152" s="8" t="inlineStr">
        <is>
          <t>[00:28:59] It's the only negative observation, so it must have been done during school time, like during, during going home, because it says the observation was parents were parking facing the wrong way.
[00:33:56] I do travel that area a lot, and I would have to say at this point What I see, it probably doesn't warrant any action at this time, but I think this has to be on our radar.
[00:33:56] I would like to see something happen there, whether it is a stop sign or a crosswalk, but something has to be made safer for the children.
[00:34:43] maybe we should bring it back and look at it in next spring after things are— then we would have some, we'd know how many kids are exactly going across to play at the park and that.</t>
        </is>
      </c>
      <c r="AA1152" s="8" t="inlineStr">
        <is>
          <t>position: no action now ('could stay unsignalized') but wants it revisited; qualified | reasons: own observation of the area weighed against child safety and the coming playground | independence: own first-hand observation | engagement: acknowledges both stop sign and crosswalk alternatives and S. Penner's safety concern, proposes revisiting | flexibility: specifies what would change view: data on children crossing once the park/connection is developed, review next spring</t>
        </is>
      </c>
      <c r="AB1152" s="11" t="inlineStr">
        <is>
          <t>https://www.youtube.com/watch?v=-28s-8fI2tE&amp;t=1739s</t>
        </is>
      </c>
    </row>
    <row r="1153">
      <c r="A1153" s="6" t="inlineStr">
        <is>
          <t>2023-06-20</t>
        </is>
      </c>
      <c r="B1153" s="11" t="inlineStr">
        <is>
          <t>https://www.youtube.com/watch?v=-28s-8fI2tE</t>
        </is>
      </c>
      <c r="C1153" s="6" t="inlineStr">
        <is>
          <t>13/14</t>
        </is>
      </c>
      <c r="D1153" s="8" t="inlineStr">
        <is>
          <t>By-Law 2228 1st &amp; 2nd reading - plan of drain (Manning Canal drain portion, residential redevelopment)</t>
        </is>
      </c>
      <c r="E1153" s="6" t="inlineStr">
        <is>
          <t>infrastructure</t>
        </is>
      </c>
      <c r="F1153" s="6" t="inlineStr">
        <is>
          <t>No</t>
        </is>
      </c>
      <c r="G1153" s="6" t="inlineStr">
        <is>
          <t>Jac Siemens</t>
        </is>
      </c>
      <c r="H1153" s="6" t="inlineStr">
        <is>
          <t>Yes</t>
        </is>
      </c>
      <c r="I1153" s="6" t="inlineStr">
        <is>
          <t>present</t>
        </is>
      </c>
      <c r="J1153" s="6" t="inlineStr">
        <is>
          <t>No</t>
        </is>
      </c>
      <c r="K1153" s="6" t="inlineStr">
        <is>
          <t>none</t>
        </is>
      </c>
      <c r="L1153" s="6" t="inlineStr">
        <is>
          <t>none</t>
        </is>
      </c>
      <c r="M1153" s="6" t="inlineStr">
        <is>
          <t>voice-unanimous</t>
        </is>
      </c>
      <c r="N1153" s="6" t="n">
        <v>0</v>
      </c>
      <c r="O1153" s="6" t="n">
        <v>0</v>
      </c>
      <c r="P1153" s="6" t="n"/>
      <c r="Q1153" s="6" t="n"/>
      <c r="R1153" s="6" t="n"/>
      <c r="S1153" s="15">
        <f>IF(OR(H1153&lt;&gt;"Yes",COUNT(N1153:R1153)=0),"",100*SUMPRODUCT(N1153:R1153/4,Weights!$B$2:$F$2)/SUMPRODUCT(--(N1153:R1153&lt;&gt;""),Weights!$B$2:$F$2))</f>
        <v/>
      </c>
      <c r="T1153" s="6">
        <f>IF(H1153&lt;&gt;"Yes","",IF(AND(N(N1153)&gt;=2,N(O1153)&gt;=2),"Yes","No"))</f>
        <v/>
      </c>
      <c r="U1153" s="6" t="inlineStr">
        <is>
          <t>high</t>
        </is>
      </c>
      <c r="V1153" s="6" t="inlineStr">
        <is>
          <t>high</t>
        </is>
      </c>
      <c r="W1153" s="6" t="inlineStr">
        <is>
          <t>No</t>
        </is>
      </c>
      <c r="X1153" s="8" t="inlineStr"/>
      <c r="Y1153" s="6" t="n">
        <v>0</v>
      </c>
      <c r="Z1153" s="8" t="inlineStr"/>
      <c r="AA1153" s="8" t="inlineStr">
        <is>
          <t>position: unrecorded unanimous voice vote, no speech; E 'process.' 00:37:01 is a stray fragment | reasons: no reasons stated</t>
        </is>
      </c>
      <c r="AB1153" s="6" t="inlineStr"/>
    </row>
    <row r="1154">
      <c r="A1154" s="6" t="inlineStr">
        <is>
          <t>2023-06-20</t>
        </is>
      </c>
      <c r="B1154" s="11" t="inlineStr">
        <is>
          <t>https://www.youtube.com/watch?v=-28s-8fI2tE</t>
        </is>
      </c>
      <c r="C1154" s="6" t="inlineStr">
        <is>
          <t>13/14</t>
        </is>
      </c>
      <c r="D1154" s="8" t="inlineStr">
        <is>
          <t>By-Law 2228 1st &amp; 2nd reading - plan of drain (Manning Canal drain portion, residential redevelopment)</t>
        </is>
      </c>
      <c r="E1154" s="6" t="inlineStr">
        <is>
          <t>infrastructure</t>
        </is>
      </c>
      <c r="F1154" s="6" t="inlineStr">
        <is>
          <t>No</t>
        </is>
      </c>
      <c r="G1154" s="6" t="inlineStr">
        <is>
          <t>Damian Penner</t>
        </is>
      </c>
      <c r="H1154" s="6" t="inlineStr">
        <is>
          <t>Yes</t>
        </is>
      </c>
      <c r="I1154" s="6" t="inlineStr">
        <is>
          <t>present</t>
        </is>
      </c>
      <c r="J1154" s="6" t="inlineStr">
        <is>
          <t>Yes</t>
        </is>
      </c>
      <c r="K1154" s="6" t="inlineStr">
        <is>
          <t>mover</t>
        </is>
      </c>
      <c r="L1154" s="6" t="inlineStr">
        <is>
          <t>for</t>
        </is>
      </c>
      <c r="M1154" s="6" t="inlineStr">
        <is>
          <t>voice-unanimous</t>
        </is>
      </c>
      <c r="N1154" s="6" t="n">
        <v>4</v>
      </c>
      <c r="O1154" s="6" t="n">
        <v>2</v>
      </c>
      <c r="P1154" s="6" t="n">
        <v>2</v>
      </c>
      <c r="Q1154" s="6" t="n"/>
      <c r="R1154" s="6" t="n"/>
      <c r="S1154" s="15">
        <f>IF(OR(H1154&lt;&gt;"Yes",COUNT(N1154:R1154)=0),"",100*SUMPRODUCT(N1154:R1154/4,Weights!$B$2:$F$2)/SUMPRODUCT(--(N1154:R1154&lt;&gt;""),Weights!$B$2:$F$2))</f>
        <v/>
      </c>
      <c r="T1154" s="6">
        <f>IF(H1154&lt;&gt;"Yes","",IF(AND(N(N1154)&gt;=2,N(O1154)&gt;=2),"Yes","No"))</f>
        <v/>
      </c>
      <c r="U1154" s="6" t="inlineStr">
        <is>
          <t>medium</t>
        </is>
      </c>
      <c r="V1154" s="6" t="inlineStr">
        <is>
          <t>medium</t>
        </is>
      </c>
      <c r="W1154" s="6" t="inlineStr">
        <is>
          <t>No</t>
        </is>
      </c>
      <c r="X1154" s="8" t="inlineStr"/>
      <c r="Y1154" s="6" t="n">
        <v>3</v>
      </c>
      <c r="Z1154" s="8" t="inlineStr">
        <is>
          <t>[00:37:04] Motion to approve.
[00:37:13] It's very important that when we're building— when developers are building infrastructure, that they're building good infrastructure that will be around for hundreds of years and not underwater.
[00:37:13] So they need to move that water somewhere.</t>
        </is>
      </c>
      <c r="AA1154" s="8" t="inlineStr">
        <is>
          <t>position: moved 1st reading | reasons: durable infrastructure needs drainage; general link | independence: own general assessment</t>
        </is>
      </c>
      <c r="AB1154" s="11" t="inlineStr">
        <is>
          <t>https://www.youtube.com/watch?v=-28s-8fI2tE&amp;t=2224s</t>
        </is>
      </c>
    </row>
    <row r="1155">
      <c r="A1155" s="6" t="inlineStr">
        <is>
          <t>2023-06-20</t>
        </is>
      </c>
      <c r="B1155" s="11" t="inlineStr">
        <is>
          <t>https://www.youtube.com/watch?v=-28s-8fI2tE</t>
        </is>
      </c>
      <c r="C1155" s="6" t="inlineStr">
        <is>
          <t>13/14</t>
        </is>
      </c>
      <c r="D1155" s="8" t="inlineStr">
        <is>
          <t>By-Law 2228 1st &amp; 2nd reading - plan of drain (Manning Canal drain portion, residential redevelopment)</t>
        </is>
      </c>
      <c r="E1155" s="6" t="inlineStr">
        <is>
          <t>infrastructure</t>
        </is>
      </c>
      <c r="F1155" s="6" t="inlineStr">
        <is>
          <t>No</t>
        </is>
      </c>
      <c r="G1155" s="6" t="inlineStr">
        <is>
          <t>Jake Hiebert</t>
        </is>
      </c>
      <c r="H1155" s="6" t="inlineStr">
        <is>
          <t>Yes</t>
        </is>
      </c>
      <c r="I1155" s="6" t="inlineStr">
        <is>
          <t>present</t>
        </is>
      </c>
      <c r="J1155" s="6" t="inlineStr">
        <is>
          <t>No</t>
        </is>
      </c>
      <c r="K1155" s="6" t="inlineStr">
        <is>
          <t>none</t>
        </is>
      </c>
      <c r="L1155" s="6" t="inlineStr">
        <is>
          <t>none</t>
        </is>
      </c>
      <c r="M1155" s="6" t="inlineStr">
        <is>
          <t>voice-unanimous</t>
        </is>
      </c>
      <c r="N1155" s="6" t="n">
        <v>0</v>
      </c>
      <c r="O1155" s="6" t="n">
        <v>0</v>
      </c>
      <c r="P1155" s="6" t="n"/>
      <c r="Q1155" s="6" t="n"/>
      <c r="R1155" s="6" t="n"/>
      <c r="S1155" s="15">
        <f>IF(OR(H1155&lt;&gt;"Yes",COUNT(N1155:R1155)=0),"",100*SUMPRODUCT(N1155:R1155/4,Weights!$B$2:$F$2)/SUMPRODUCT(--(N1155:R1155&lt;&gt;""),Weights!$B$2:$F$2))</f>
        <v/>
      </c>
      <c r="T1155" s="6">
        <f>IF(H1155&lt;&gt;"Yes","",IF(AND(N(N1155)&gt;=2,N(O1155)&gt;=2),"Yes","No"))</f>
        <v/>
      </c>
      <c r="U1155" s="6" t="inlineStr">
        <is>
          <t>high</t>
        </is>
      </c>
      <c r="V1155" s="6" t="inlineStr">
        <is>
          <t>high</t>
        </is>
      </c>
      <c r="W1155" s="6" t="inlineStr">
        <is>
          <t>No</t>
        </is>
      </c>
      <c r="X1155" s="8" t="inlineStr"/>
      <c r="Y1155" s="6" t="n">
        <v>0</v>
      </c>
      <c r="Z1155" s="8" t="inlineStr"/>
      <c r="AA1155" s="8" t="inlineStr">
        <is>
          <t>position: unrecorded unanimous voice vote, no speech | reasons: no reasons stated</t>
        </is>
      </c>
      <c r="AB1155" s="6" t="inlineStr"/>
    </row>
    <row r="1156">
      <c r="A1156" s="6" t="inlineStr">
        <is>
          <t>2023-06-20</t>
        </is>
      </c>
      <c r="B1156" s="11" t="inlineStr">
        <is>
          <t>https://www.youtube.com/watch?v=-28s-8fI2tE</t>
        </is>
      </c>
      <c r="C1156" s="6" t="inlineStr">
        <is>
          <t>13/14</t>
        </is>
      </c>
      <c r="D1156" s="8" t="inlineStr">
        <is>
          <t>By-Law 2228 1st &amp; 2nd reading - plan of drain (Manning Canal drain portion, residential redevelopment)</t>
        </is>
      </c>
      <c r="E1156" s="6" t="inlineStr">
        <is>
          <t>infrastructure</t>
        </is>
      </c>
      <c r="F1156" s="6" t="inlineStr">
        <is>
          <t>No</t>
        </is>
      </c>
      <c r="G1156" s="6" t="inlineStr">
        <is>
          <t>Bill Hiebert</t>
        </is>
      </c>
      <c r="H1156" s="6" t="inlineStr">
        <is>
          <t>Yes</t>
        </is>
      </c>
      <c r="I1156" s="6" t="inlineStr">
        <is>
          <t>present</t>
        </is>
      </c>
      <c r="J1156" s="6" t="inlineStr">
        <is>
          <t>No</t>
        </is>
      </c>
      <c r="K1156" s="6" t="inlineStr">
        <is>
          <t>seconder</t>
        </is>
      </c>
      <c r="L1156" s="6" t="inlineStr">
        <is>
          <t>none</t>
        </is>
      </c>
      <c r="M1156" s="6" t="inlineStr">
        <is>
          <t>voice-unanimous</t>
        </is>
      </c>
      <c r="N1156" s="6" t="n">
        <v>2</v>
      </c>
      <c r="O1156" s="6" t="n">
        <v>0</v>
      </c>
      <c r="P1156" s="6" t="n"/>
      <c r="Q1156" s="6" t="n"/>
      <c r="R1156" s="6" t="n"/>
      <c r="S1156" s="15">
        <f>IF(OR(H1156&lt;&gt;"Yes",COUNT(N1156:R1156)=0),"",100*SUMPRODUCT(N1156:R1156/4,Weights!$B$2:$F$2)/SUMPRODUCT(--(N1156:R1156&lt;&gt;""),Weights!$B$2:$F$2))</f>
        <v/>
      </c>
      <c r="T1156" s="6">
        <f>IF(H1156&lt;&gt;"Yes","",IF(AND(N(N1156)&gt;=2,N(O1156)&gt;=2),"Yes","No"))</f>
        <v/>
      </c>
      <c r="U1156" s="6" t="inlineStr">
        <is>
          <t>medium</t>
        </is>
      </c>
      <c r="V1156" s="6" t="inlineStr">
        <is>
          <t>medium</t>
        </is>
      </c>
      <c r="W1156" s="6" t="inlineStr">
        <is>
          <t>No</t>
        </is>
      </c>
      <c r="X1156" s="8" t="inlineStr"/>
      <c r="Y1156" s="6" t="n">
        <v>0</v>
      </c>
      <c r="Z1156" s="8" t="inlineStr"/>
      <c r="AA1156" s="8" t="inlineStr">
        <is>
          <t>position: seconded per minutes; no substantive speech | reasons: no reasons stated</t>
        </is>
      </c>
      <c r="AB1156" s="6" t="inlineStr"/>
    </row>
    <row r="1157">
      <c r="A1157" s="6" t="inlineStr">
        <is>
          <t>2023-06-20</t>
        </is>
      </c>
      <c r="B1157" s="11" t="inlineStr">
        <is>
          <t>https://www.youtube.com/watch?v=-28s-8fI2tE</t>
        </is>
      </c>
      <c r="C1157" s="6" t="inlineStr">
        <is>
          <t>13/14</t>
        </is>
      </c>
      <c r="D1157" s="8" t="inlineStr">
        <is>
          <t>By-Law 2228 1st &amp; 2nd reading - plan of drain (Manning Canal drain portion, residential redevelopment)</t>
        </is>
      </c>
      <c r="E1157" s="6" t="inlineStr">
        <is>
          <t>infrastructure</t>
        </is>
      </c>
      <c r="F1157" s="6" t="inlineStr">
        <is>
          <t>No</t>
        </is>
      </c>
      <c r="G1157" s="6" t="inlineStr">
        <is>
          <t>Susan Penner</t>
        </is>
      </c>
      <c r="H1157" s="6" t="inlineStr">
        <is>
          <t>Yes</t>
        </is>
      </c>
      <c r="I1157" s="6" t="inlineStr">
        <is>
          <t>present</t>
        </is>
      </c>
      <c r="J1157" s="6" t="inlineStr">
        <is>
          <t>No</t>
        </is>
      </c>
      <c r="K1157" s="6" t="inlineStr">
        <is>
          <t>mover</t>
        </is>
      </c>
      <c r="L1157" s="6" t="inlineStr">
        <is>
          <t>none</t>
        </is>
      </c>
      <c r="M1157" s="6" t="inlineStr">
        <is>
          <t>voice-unanimous</t>
        </is>
      </c>
      <c r="N1157" s="6" t="n">
        <v>4</v>
      </c>
      <c r="O1157" s="6" t="n">
        <v>0</v>
      </c>
      <c r="P1157" s="6" t="n"/>
      <c r="Q1157" s="6" t="n"/>
      <c r="R1157" s="6" t="n"/>
      <c r="S1157" s="15">
        <f>IF(OR(H1157&lt;&gt;"Yes",COUNT(N1157:R1157)=0),"",100*SUMPRODUCT(N1157:R1157/4,Weights!$B$2:$F$2)/SUMPRODUCT(--(N1157:R1157&lt;&gt;""),Weights!$B$2:$F$2))</f>
        <v/>
      </c>
      <c r="T1157" s="6">
        <f>IF(H1157&lt;&gt;"Yes","",IF(AND(N(N1157)&gt;=2,N(O1157)&gt;=2),"Yes","No"))</f>
        <v/>
      </c>
      <c r="U1157" s="6" t="inlineStr">
        <is>
          <t>high</t>
        </is>
      </c>
      <c r="V1157" s="6" t="inlineStr">
        <is>
          <t>high</t>
        </is>
      </c>
      <c r="W1157" s="6" t="inlineStr">
        <is>
          <t>No</t>
        </is>
      </c>
      <c r="X1157" s="8" t="inlineStr"/>
      <c r="Y1157" s="6" t="n">
        <v>0</v>
      </c>
      <c r="Z1157" s="8" t="inlineStr"/>
      <c r="AA1157" s="8" t="inlineStr">
        <is>
          <t>position: moved per minutes; no substantive speech | reasons: no reasons stated</t>
        </is>
      </c>
      <c r="AB1157" s="6" t="inlineStr"/>
    </row>
    <row r="1158">
      <c r="A1158" s="6" t="inlineStr">
        <is>
          <t>2023-06-20</t>
        </is>
      </c>
      <c r="B1158" s="11" t="inlineStr">
        <is>
          <t>https://www.youtube.com/watch?v=-28s-8fI2tE</t>
        </is>
      </c>
      <c r="C1158" s="6" t="inlineStr">
        <is>
          <t>13/14</t>
        </is>
      </c>
      <c r="D1158" s="8" t="inlineStr">
        <is>
          <t>By-Law 2228 1st &amp; 2nd reading - plan of drain (Manning Canal drain portion, residential redevelopment)</t>
        </is>
      </c>
      <c r="E1158" s="6" t="inlineStr">
        <is>
          <t>infrastructure</t>
        </is>
      </c>
      <c r="F1158" s="6" t="inlineStr">
        <is>
          <t>No</t>
        </is>
      </c>
      <c r="G1158" s="6" t="inlineStr">
        <is>
          <t>Michael Zwaagstra</t>
        </is>
      </c>
      <c r="H1158" s="6" t="inlineStr">
        <is>
          <t>Yes</t>
        </is>
      </c>
      <c r="I1158" s="6" t="inlineStr">
        <is>
          <t>present</t>
        </is>
      </c>
      <c r="J1158" s="6" t="inlineStr">
        <is>
          <t>No</t>
        </is>
      </c>
      <c r="K1158" s="6" t="inlineStr">
        <is>
          <t>seconder</t>
        </is>
      </c>
      <c r="L1158" s="6" t="inlineStr">
        <is>
          <t>none</t>
        </is>
      </c>
      <c r="M1158" s="6" t="inlineStr">
        <is>
          <t>voice-unanimous</t>
        </is>
      </c>
      <c r="N1158" s="6" t="n">
        <v>2</v>
      </c>
      <c r="O1158" s="6" t="n">
        <v>0</v>
      </c>
      <c r="P1158" s="6" t="n"/>
      <c r="Q1158" s="6" t="n"/>
      <c r="R1158" s="6" t="n"/>
      <c r="S1158" s="15">
        <f>IF(OR(H1158&lt;&gt;"Yes",COUNT(N1158:R1158)=0),"",100*SUMPRODUCT(N1158:R1158/4,Weights!$B$2:$F$2)/SUMPRODUCT(--(N1158:R1158&lt;&gt;""),Weights!$B$2:$F$2))</f>
        <v/>
      </c>
      <c r="T1158" s="6">
        <f>IF(H1158&lt;&gt;"Yes","",IF(AND(N(N1158)&gt;=2,N(O1158)&gt;=2),"Yes","No"))</f>
        <v/>
      </c>
      <c r="U1158" s="6" t="inlineStr">
        <is>
          <t>high</t>
        </is>
      </c>
      <c r="V1158" s="6" t="inlineStr">
        <is>
          <t>high</t>
        </is>
      </c>
      <c r="W1158" s="6" t="inlineStr">
        <is>
          <t>No</t>
        </is>
      </c>
      <c r="X1158" s="8" t="inlineStr"/>
      <c r="Y1158" s="6" t="n">
        <v>0</v>
      </c>
      <c r="Z1158" s="8" t="inlineStr"/>
      <c r="AA1158" s="8" t="inlineStr">
        <is>
          <t>position: seconded per minutes; no substantive speech | reasons: no reasons stated</t>
        </is>
      </c>
      <c r="AB1158" s="6" t="inlineStr"/>
    </row>
    <row r="1159">
      <c r="A1159" s="6" t="inlineStr">
        <is>
          <t>2023-06-20</t>
        </is>
      </c>
      <c r="B1159" s="11" t="inlineStr">
        <is>
          <t>https://www.youtube.com/watch?v=-28s-8fI2tE</t>
        </is>
      </c>
      <c r="C1159" s="6" t="inlineStr">
        <is>
          <t>13/14</t>
        </is>
      </c>
      <c r="D1159" s="8" t="inlineStr">
        <is>
          <t>By-Law 2228 1st &amp; 2nd reading - plan of drain (Manning Canal drain portion, residential redevelopment)</t>
        </is>
      </c>
      <c r="E1159" s="6" t="inlineStr">
        <is>
          <t>infrastructure</t>
        </is>
      </c>
      <c r="F1159" s="6" t="inlineStr">
        <is>
          <t>No</t>
        </is>
      </c>
      <c r="G1159" s="6" t="inlineStr">
        <is>
          <t>Mayor Earl Funk</t>
        </is>
      </c>
      <c r="H1159" s="6" t="inlineStr">
        <is>
          <t>Yes</t>
        </is>
      </c>
      <c r="I1159" s="6" t="inlineStr">
        <is>
          <t>present</t>
        </is>
      </c>
      <c r="J1159" s="6" t="inlineStr">
        <is>
          <t>Yes</t>
        </is>
      </c>
      <c r="K1159" s="6" t="inlineStr">
        <is>
          <t>none</t>
        </is>
      </c>
      <c r="L1159" s="6" t="inlineStr">
        <is>
          <t>for</t>
        </is>
      </c>
      <c r="M1159" s="6" t="inlineStr">
        <is>
          <t>voice-unanimous</t>
        </is>
      </c>
      <c r="N1159" s="6" t="n">
        <v>4</v>
      </c>
      <c r="O1159" s="6" t="n">
        <v>3</v>
      </c>
      <c r="P1159" s="6" t="n">
        <v>3</v>
      </c>
      <c r="Q1159" s="6" t="n"/>
      <c r="R1159" s="6" t="n"/>
      <c r="S1159" s="15">
        <f>IF(OR(H1159&lt;&gt;"Yes",COUNT(N1159:R1159)=0),"",100*SUMPRODUCT(N1159:R1159/4,Weights!$B$2:$F$2)/SUMPRODUCT(--(N1159:R1159&lt;&gt;""),Weights!$B$2:$F$2))</f>
        <v/>
      </c>
      <c r="T1159" s="6">
        <f>IF(H1159&lt;&gt;"Yes","",IF(AND(N(N1159)&gt;=2,N(O1159)&gt;=2),"Yes","No"))</f>
        <v/>
      </c>
      <c r="U1159" s="6" t="inlineStr">
        <is>
          <t>high</t>
        </is>
      </c>
      <c r="V1159" s="6" t="inlineStr">
        <is>
          <t>high</t>
        </is>
      </c>
      <c r="W1159" s="6" t="inlineStr">
        <is>
          <t>No</t>
        </is>
      </c>
      <c r="X1159" s="8" t="inlineStr"/>
      <c r="Y1159" s="6" t="n">
        <v>3</v>
      </c>
      <c r="Z1159" s="8" t="inlineStr">
        <is>
          <t>[00:37:29] Yes, council, this drain for the— for this area will improve the drainage so significantly.
[00:37:29] I think it will take care of the drainage problems we've been having at that corner and looking forward to the development, looking forward to the whole water problem being rectified.
[00:37:29] So yes, I will support the motion.</t>
        </is>
      </c>
      <c r="AA1159" s="8" t="inlineStr">
        <is>
          <t>position: explicit support | reasons: drain will fix specific drainage problems at that corner and enable development | independence: own local knowledge of the drainage problem</t>
        </is>
      </c>
      <c r="AB1159" s="11" t="inlineStr">
        <is>
          <t>https://www.youtube.com/watch?v=-28s-8fI2tE&amp;t=2249s</t>
        </is>
      </c>
    </row>
    <row r="1160">
      <c r="A1160" s="6" t="inlineStr">
        <is>
          <t>2023-06-20</t>
        </is>
      </c>
      <c r="B1160" s="11" t="inlineStr">
        <is>
          <t>https://www.youtube.com/watch?v=-28s-8fI2tE</t>
        </is>
      </c>
      <c r="C1160" s="6" t="inlineStr">
        <is>
          <t>15</t>
        </is>
      </c>
      <c r="D1160" s="8" t="inlineStr">
        <is>
          <t>2023 PSAB-based budget</t>
        </is>
      </c>
      <c r="E1160" s="6" t="inlineStr">
        <is>
          <t>budget</t>
        </is>
      </c>
      <c r="F1160" s="6" t="inlineStr">
        <is>
          <t>No</t>
        </is>
      </c>
      <c r="G1160" s="6" t="inlineStr">
        <is>
          <t>Jac Siemens</t>
        </is>
      </c>
      <c r="H1160" s="6" t="inlineStr">
        <is>
          <t>Yes</t>
        </is>
      </c>
      <c r="I1160" s="6" t="inlineStr">
        <is>
          <t>present</t>
        </is>
      </c>
      <c r="J1160" s="6" t="inlineStr">
        <is>
          <t>No</t>
        </is>
      </c>
      <c r="K1160" s="6" t="inlineStr">
        <is>
          <t>none</t>
        </is>
      </c>
      <c r="L1160" s="6" t="inlineStr">
        <is>
          <t>none</t>
        </is>
      </c>
      <c r="M1160" s="6" t="inlineStr">
        <is>
          <t>voice-unanimous</t>
        </is>
      </c>
      <c r="N1160" s="6" t="n">
        <v>0</v>
      </c>
      <c r="O1160" s="6" t="n">
        <v>0</v>
      </c>
      <c r="P1160" s="6" t="n"/>
      <c r="Q1160" s="6" t="n"/>
      <c r="R1160" s="6" t="n"/>
      <c r="S1160" s="15">
        <f>IF(OR(H1160&lt;&gt;"Yes",COUNT(N1160:R1160)=0),"",100*SUMPRODUCT(N1160:R1160/4,Weights!$B$2:$F$2)/SUMPRODUCT(--(N1160:R1160&lt;&gt;""),Weights!$B$2:$F$2))</f>
        <v/>
      </c>
      <c r="T1160" s="6">
        <f>IF(H1160&lt;&gt;"Yes","",IF(AND(N(N1160)&gt;=2,N(O1160)&gt;=2),"Yes","No"))</f>
        <v/>
      </c>
      <c r="U1160" s="6" t="inlineStr">
        <is>
          <t>high</t>
        </is>
      </c>
      <c r="V1160" s="6" t="inlineStr">
        <is>
          <t>high</t>
        </is>
      </c>
      <c r="W1160" s="6" t="inlineStr">
        <is>
          <t>No</t>
        </is>
      </c>
      <c r="X1160" s="8" t="inlineStr"/>
      <c r="Y1160" s="6" t="n">
        <v>0</v>
      </c>
      <c r="Z1160" s="8" t="inlineStr"/>
      <c r="AA1160" s="8" t="inlineStr">
        <is>
          <t>position: unrecorded unanimous voice vote, no speech; E 'Nope.' 00:39:42 to closing prompt is not speaking | reasons: no reasons stated</t>
        </is>
      </c>
      <c r="AB1160" s="6" t="inlineStr"/>
    </row>
    <row r="1161">
      <c r="A1161" s="6" t="inlineStr">
        <is>
          <t>2023-06-20</t>
        </is>
      </c>
      <c r="B1161" s="11" t="inlineStr">
        <is>
          <t>https://www.youtube.com/watch?v=-28s-8fI2tE</t>
        </is>
      </c>
      <c r="C1161" s="6" t="inlineStr">
        <is>
          <t>15</t>
        </is>
      </c>
      <c r="D1161" s="8" t="inlineStr">
        <is>
          <t>2023 PSAB-based budget</t>
        </is>
      </c>
      <c r="E1161" s="6" t="inlineStr">
        <is>
          <t>budget</t>
        </is>
      </c>
      <c r="F1161" s="6" t="inlineStr">
        <is>
          <t>No</t>
        </is>
      </c>
      <c r="G1161" s="6" t="inlineStr">
        <is>
          <t>Damian Penner</t>
        </is>
      </c>
      <c r="H1161" s="6" t="inlineStr">
        <is>
          <t>Yes</t>
        </is>
      </c>
      <c r="I1161" s="6" t="inlineStr">
        <is>
          <t>present</t>
        </is>
      </c>
      <c r="J1161" s="6" t="inlineStr">
        <is>
          <t>No</t>
        </is>
      </c>
      <c r="K1161" s="6" t="inlineStr">
        <is>
          <t>none</t>
        </is>
      </c>
      <c r="L1161" s="6" t="inlineStr">
        <is>
          <t>none</t>
        </is>
      </c>
      <c r="M1161" s="6" t="inlineStr">
        <is>
          <t>voice-unanimous</t>
        </is>
      </c>
      <c r="N1161" s="6" t="n">
        <v>0</v>
      </c>
      <c r="O1161" s="6" t="n">
        <v>0</v>
      </c>
      <c r="P1161" s="6" t="n"/>
      <c r="Q1161" s="6" t="n"/>
      <c r="R1161" s="6" t="n"/>
      <c r="S1161" s="15">
        <f>IF(OR(H1161&lt;&gt;"Yes",COUNT(N1161:R1161)=0),"",100*SUMPRODUCT(N1161:R1161/4,Weights!$B$2:$F$2)/SUMPRODUCT(--(N1161:R1161&lt;&gt;""),Weights!$B$2:$F$2))</f>
        <v/>
      </c>
      <c r="T1161" s="6">
        <f>IF(H1161&lt;&gt;"Yes","",IF(AND(N(N1161)&gt;=2,N(O1161)&gt;=2),"Yes","No"))</f>
        <v/>
      </c>
      <c r="U1161" s="6" t="inlineStr">
        <is>
          <t>medium</t>
        </is>
      </c>
      <c r="V1161" s="6" t="inlineStr">
        <is>
          <t>medium</t>
        </is>
      </c>
      <c r="W1161" s="6" t="inlineStr">
        <is>
          <t>No</t>
        </is>
      </c>
      <c r="X1161" s="8" t="inlineStr"/>
      <c r="Y1161" s="6" t="n">
        <v>0</v>
      </c>
      <c r="Z1161" s="8" t="inlineStr"/>
      <c r="AA1161" s="8" t="inlineStr">
        <is>
          <t>position: unrecorded unanimous voice vote, no speech | reasons: no reasons stated</t>
        </is>
      </c>
      <c r="AB1161" s="6" t="inlineStr"/>
    </row>
    <row r="1162">
      <c r="A1162" s="6" t="inlineStr">
        <is>
          <t>2023-06-20</t>
        </is>
      </c>
      <c r="B1162" s="11" t="inlineStr">
        <is>
          <t>https://www.youtube.com/watch?v=-28s-8fI2tE</t>
        </is>
      </c>
      <c r="C1162" s="6" t="inlineStr">
        <is>
          <t>15</t>
        </is>
      </c>
      <c r="D1162" s="8" t="inlineStr">
        <is>
          <t>2023 PSAB-based budget</t>
        </is>
      </c>
      <c r="E1162" s="6" t="inlineStr">
        <is>
          <t>budget</t>
        </is>
      </c>
      <c r="F1162" s="6" t="inlineStr">
        <is>
          <t>No</t>
        </is>
      </c>
      <c r="G1162" s="6" t="inlineStr">
        <is>
          <t>Jake Hiebert</t>
        </is>
      </c>
      <c r="H1162" s="6" t="inlineStr">
        <is>
          <t>Yes</t>
        </is>
      </c>
      <c r="I1162" s="6" t="inlineStr">
        <is>
          <t>present</t>
        </is>
      </c>
      <c r="J1162" s="6" t="inlineStr">
        <is>
          <t>No</t>
        </is>
      </c>
      <c r="K1162" s="6" t="inlineStr">
        <is>
          <t>none</t>
        </is>
      </c>
      <c r="L1162" s="6" t="inlineStr">
        <is>
          <t>none</t>
        </is>
      </c>
      <c r="M1162" s="6" t="inlineStr">
        <is>
          <t>voice-unanimous</t>
        </is>
      </c>
      <c r="N1162" s="6" t="n">
        <v>0</v>
      </c>
      <c r="O1162" s="6" t="n">
        <v>0</v>
      </c>
      <c r="P1162" s="6" t="n"/>
      <c r="Q1162" s="6" t="n"/>
      <c r="R1162" s="6" t="n"/>
      <c r="S1162" s="15">
        <f>IF(OR(H1162&lt;&gt;"Yes",COUNT(N1162:R1162)=0),"",100*SUMPRODUCT(N1162:R1162/4,Weights!$B$2:$F$2)/SUMPRODUCT(--(N1162:R1162&lt;&gt;""),Weights!$B$2:$F$2))</f>
        <v/>
      </c>
      <c r="T1162" s="6">
        <f>IF(H1162&lt;&gt;"Yes","",IF(AND(N(N1162)&gt;=2,N(O1162)&gt;=2),"Yes","No"))</f>
        <v/>
      </c>
      <c r="U1162" s="6" t="inlineStr">
        <is>
          <t>high</t>
        </is>
      </c>
      <c r="V1162" s="6" t="inlineStr">
        <is>
          <t>high</t>
        </is>
      </c>
      <c r="W1162" s="6" t="inlineStr">
        <is>
          <t>No</t>
        </is>
      </c>
      <c r="X1162" s="8" t="inlineStr"/>
      <c r="Y1162" s="6" t="n">
        <v>0</v>
      </c>
      <c r="Z1162" s="8" t="inlineStr"/>
      <c r="AA1162" s="8" t="inlineStr">
        <is>
          <t>position: unrecorded unanimous voice vote, no speech | reasons: no reasons stated</t>
        </is>
      </c>
      <c r="AB1162" s="6" t="inlineStr"/>
    </row>
    <row r="1163">
      <c r="A1163" s="6" t="inlineStr">
        <is>
          <t>2023-06-20</t>
        </is>
      </c>
      <c r="B1163" s="11" t="inlineStr">
        <is>
          <t>https://www.youtube.com/watch?v=-28s-8fI2tE</t>
        </is>
      </c>
      <c r="C1163" s="6" t="inlineStr">
        <is>
          <t>15</t>
        </is>
      </c>
      <c r="D1163" s="8" t="inlineStr">
        <is>
          <t>2023 PSAB-based budget</t>
        </is>
      </c>
      <c r="E1163" s="6" t="inlineStr">
        <is>
          <t>budget</t>
        </is>
      </c>
      <c r="F1163" s="6" t="inlineStr">
        <is>
          <t>No</t>
        </is>
      </c>
      <c r="G1163" s="6" t="inlineStr">
        <is>
          <t>Bill Hiebert</t>
        </is>
      </c>
      <c r="H1163" s="6" t="inlineStr">
        <is>
          <t>Yes</t>
        </is>
      </c>
      <c r="I1163" s="6" t="inlineStr">
        <is>
          <t>present</t>
        </is>
      </c>
      <c r="J1163" s="6" t="inlineStr">
        <is>
          <t>No</t>
        </is>
      </c>
      <c r="K1163" s="6" t="inlineStr">
        <is>
          <t>none</t>
        </is>
      </c>
      <c r="L1163" s="6" t="inlineStr">
        <is>
          <t>none</t>
        </is>
      </c>
      <c r="M1163" s="6" t="inlineStr">
        <is>
          <t>voice-unanimous</t>
        </is>
      </c>
      <c r="N1163" s="6" t="n">
        <v>0</v>
      </c>
      <c r="O1163" s="6" t="n">
        <v>0</v>
      </c>
      <c r="P1163" s="6" t="n"/>
      <c r="Q1163" s="6" t="n"/>
      <c r="R1163" s="6" t="n"/>
      <c r="S1163" s="15">
        <f>IF(OR(H1163&lt;&gt;"Yes",COUNT(N1163:R1163)=0),"",100*SUMPRODUCT(N1163:R1163/4,Weights!$B$2:$F$2)/SUMPRODUCT(--(N1163:R1163&lt;&gt;""),Weights!$B$2:$F$2))</f>
        <v/>
      </c>
      <c r="T1163" s="6">
        <f>IF(H1163&lt;&gt;"Yes","",IF(AND(N(N1163)&gt;=2,N(O1163)&gt;=2),"Yes","No"))</f>
        <v/>
      </c>
      <c r="U1163" s="6" t="inlineStr">
        <is>
          <t>medium</t>
        </is>
      </c>
      <c r="V1163" s="6" t="inlineStr">
        <is>
          <t>medium</t>
        </is>
      </c>
      <c r="W1163" s="6" t="inlineStr">
        <is>
          <t>No</t>
        </is>
      </c>
      <c r="X1163" s="8" t="inlineStr"/>
      <c r="Y1163" s="6" t="n">
        <v>0</v>
      </c>
      <c r="Z1163" s="8" t="inlineStr"/>
      <c r="AA1163" s="8" t="inlineStr">
        <is>
          <t>position: unrecorded unanimous voice vote, no speech | reasons: no reasons stated</t>
        </is>
      </c>
      <c r="AB1163" s="6" t="inlineStr"/>
    </row>
    <row r="1164">
      <c r="A1164" s="6" t="inlineStr">
        <is>
          <t>2023-06-20</t>
        </is>
      </c>
      <c r="B1164" s="11" t="inlineStr">
        <is>
          <t>https://www.youtube.com/watch?v=-28s-8fI2tE</t>
        </is>
      </c>
      <c r="C1164" s="6" t="inlineStr">
        <is>
          <t>15</t>
        </is>
      </c>
      <c r="D1164" s="8" t="inlineStr">
        <is>
          <t>2023 PSAB-based budget</t>
        </is>
      </c>
      <c r="E1164" s="6" t="inlineStr">
        <is>
          <t>budget</t>
        </is>
      </c>
      <c r="F1164" s="6" t="inlineStr">
        <is>
          <t>No</t>
        </is>
      </c>
      <c r="G1164" s="6" t="inlineStr">
        <is>
          <t>Susan Penner</t>
        </is>
      </c>
      <c r="H1164" s="6" t="inlineStr">
        <is>
          <t>Yes</t>
        </is>
      </c>
      <c r="I1164" s="6" t="inlineStr">
        <is>
          <t>present</t>
        </is>
      </c>
      <c r="J1164" s="6" t="inlineStr">
        <is>
          <t>No</t>
        </is>
      </c>
      <c r="K1164" s="6" t="inlineStr">
        <is>
          <t>seconder</t>
        </is>
      </c>
      <c r="L1164" s="6" t="inlineStr">
        <is>
          <t>none</t>
        </is>
      </c>
      <c r="M1164" s="6" t="inlineStr">
        <is>
          <t>voice-unanimous</t>
        </is>
      </c>
      <c r="N1164" s="6" t="n">
        <v>2</v>
      </c>
      <c r="O1164" s="6" t="n">
        <v>0</v>
      </c>
      <c r="P1164" s="6" t="n"/>
      <c r="Q1164" s="6" t="n"/>
      <c r="R1164" s="6" t="n"/>
      <c r="S1164" s="15">
        <f>IF(OR(H1164&lt;&gt;"Yes",COUNT(N1164:R1164)=0),"",100*SUMPRODUCT(N1164:R1164/4,Weights!$B$2:$F$2)/SUMPRODUCT(--(N1164:R1164&lt;&gt;""),Weights!$B$2:$F$2))</f>
        <v/>
      </c>
      <c r="T1164" s="6">
        <f>IF(H1164&lt;&gt;"Yes","",IF(AND(N(N1164)&gt;=2,N(O1164)&gt;=2),"Yes","No"))</f>
        <v/>
      </c>
      <c r="U1164" s="6" t="inlineStr">
        <is>
          <t>high</t>
        </is>
      </c>
      <c r="V1164" s="6" t="inlineStr">
        <is>
          <t>high</t>
        </is>
      </c>
      <c r="W1164" s="6" t="inlineStr">
        <is>
          <t>No</t>
        </is>
      </c>
      <c r="X1164" s="8" t="inlineStr"/>
      <c r="Y1164" s="6" t="n">
        <v>0</v>
      </c>
      <c r="Z1164" s="8" t="inlineStr"/>
      <c r="AA1164" s="8" t="inlineStr">
        <is>
          <t>position: seconded per minutes; no substantive speech | reasons: no reasons stated</t>
        </is>
      </c>
      <c r="AB1164" s="6" t="inlineStr"/>
    </row>
    <row r="1165">
      <c r="A1165" s="6" t="inlineStr">
        <is>
          <t>2023-06-20</t>
        </is>
      </c>
      <c r="B1165" s="11" t="inlineStr">
        <is>
          <t>https://www.youtube.com/watch?v=-28s-8fI2tE</t>
        </is>
      </c>
      <c r="C1165" s="6" t="inlineStr">
        <is>
          <t>15</t>
        </is>
      </c>
      <c r="D1165" s="8" t="inlineStr">
        <is>
          <t>2023 PSAB-based budget</t>
        </is>
      </c>
      <c r="E1165" s="6" t="inlineStr">
        <is>
          <t>budget</t>
        </is>
      </c>
      <c r="F1165" s="6" t="inlineStr">
        <is>
          <t>No</t>
        </is>
      </c>
      <c r="G1165" s="6" t="inlineStr">
        <is>
          <t>Michael Zwaagstra</t>
        </is>
      </c>
      <c r="H1165" s="6" t="inlineStr">
        <is>
          <t>Yes</t>
        </is>
      </c>
      <c r="I1165" s="6" t="inlineStr">
        <is>
          <t>present</t>
        </is>
      </c>
      <c r="J1165" s="6" t="inlineStr">
        <is>
          <t>Yes</t>
        </is>
      </c>
      <c r="K1165" s="6" t="inlineStr">
        <is>
          <t>mover</t>
        </is>
      </c>
      <c r="L1165" s="6" t="inlineStr">
        <is>
          <t>for</t>
        </is>
      </c>
      <c r="M1165" s="6" t="inlineStr">
        <is>
          <t>voice-unanimous</t>
        </is>
      </c>
      <c r="N1165" s="6" t="n">
        <v>4</v>
      </c>
      <c r="O1165" s="6" t="n">
        <v>1</v>
      </c>
      <c r="P1165" s="6" t="n">
        <v>1</v>
      </c>
      <c r="Q1165" s="6" t="n"/>
      <c r="R1165" s="6" t="n"/>
      <c r="S1165" s="15">
        <f>IF(OR(H1165&lt;&gt;"Yes",COUNT(N1165:R1165)=0),"",100*SUMPRODUCT(N1165:R1165/4,Weights!$B$2:$F$2)/SUMPRODUCT(--(N1165:R1165&lt;&gt;""),Weights!$B$2:$F$2))</f>
        <v/>
      </c>
      <c r="T1165" s="6">
        <f>IF(H1165&lt;&gt;"Yes","",IF(AND(N(N1165)&gt;=2,N(O1165)&gt;=2),"Yes","No"))</f>
        <v/>
      </c>
      <c r="U1165" s="6" t="inlineStr">
        <is>
          <t>high</t>
        </is>
      </c>
      <c r="V1165" s="6" t="inlineStr">
        <is>
          <t>high</t>
        </is>
      </c>
      <c r="W1165" s="6" t="inlineStr">
        <is>
          <t>No</t>
        </is>
      </c>
      <c r="X1165" s="8" t="inlineStr"/>
      <c r="Y1165" s="6" t="n">
        <v>2</v>
      </c>
      <c r="Z1165" s="8" t="inlineStr">
        <is>
          <t>[00:39:23] I'll make a motion to approve.
[00:39:26] This is, uh, as noted here, is just, uh, approving, uh, this budget based on the PSAB requirements. And so Makes sense to go ahead with it.</t>
        </is>
      </c>
      <c r="AA1165" s="8" t="inlineStr">
        <is>
          <t>position: moved approval | reasons: restates the item ('based on the PSAB requirements') | independence: relies on the item description ('as noted here') with no own assessment</t>
        </is>
      </c>
      <c r="AB1165" s="11" t="inlineStr">
        <is>
          <t>https://www.youtube.com/watch?v=-28s-8fI2tE&amp;t=2363s</t>
        </is>
      </c>
    </row>
    <row r="1166">
      <c r="A1166" s="6" t="inlineStr">
        <is>
          <t>2023-07-04</t>
        </is>
      </c>
      <c r="B1166" s="11" t="inlineStr">
        <is>
          <t>https://www.youtube.com/watch?v=GyfQ-uJwxCM</t>
        </is>
      </c>
      <c r="C1166" s="6" t="inlineStr">
        <is>
          <t>10</t>
        </is>
      </c>
      <c r="D1166" s="8" t="inlineStr">
        <is>
          <t>By-Law 2230 1st reading - rezoning 84 McKenzie Avenue (DR-1 to RSF/RLD/RMD)</t>
        </is>
      </c>
      <c r="E1166" s="6" t="inlineStr">
        <is>
          <t>land use</t>
        </is>
      </c>
      <c r="F1166" s="6" t="inlineStr">
        <is>
          <t>No</t>
        </is>
      </c>
      <c r="G1166" s="6" t="inlineStr">
        <is>
          <t>Jake Hiebert</t>
        </is>
      </c>
      <c r="H1166" s="6" t="inlineStr">
        <is>
          <t>Yes</t>
        </is>
      </c>
      <c r="I1166" s="6" t="inlineStr">
        <is>
          <t>present</t>
        </is>
      </c>
      <c r="J1166" s="6" t="inlineStr">
        <is>
          <t>Yes</t>
        </is>
      </c>
      <c r="K1166" s="6" t="inlineStr">
        <is>
          <t>mover</t>
        </is>
      </c>
      <c r="L1166" s="6" t="inlineStr">
        <is>
          <t>for</t>
        </is>
      </c>
      <c r="M1166" s="6" t="inlineStr">
        <is>
          <t>voice-unanimous</t>
        </is>
      </c>
      <c r="N1166" s="6" t="n">
        <v>4</v>
      </c>
      <c r="O1166" s="6" t="n">
        <v>2</v>
      </c>
      <c r="P1166" s="6" t="n">
        <v>2</v>
      </c>
      <c r="Q1166" s="6" t="n"/>
      <c r="R1166" s="6" t="n"/>
      <c r="S1166" s="15">
        <f>IF(OR(H1166&lt;&gt;"Yes",COUNT(N1166:R1166)=0),"",100*SUMPRODUCT(N1166:R1166/4,Weights!$B$2:$F$2)/SUMPRODUCT(--(N1166:R1166&lt;&gt;""),Weights!$B$2:$F$2))</f>
        <v/>
      </c>
      <c r="T1166" s="6">
        <f>IF(H1166&lt;&gt;"Yes","",IF(AND(N(N1166)&gt;=2,N(O1166)&gt;=2),"Yes","No"))</f>
        <v/>
      </c>
      <c r="U1166" s="6" t="inlineStr">
        <is>
          <t>high</t>
        </is>
      </c>
      <c r="V1166" s="6" t="inlineStr">
        <is>
          <t>high</t>
        </is>
      </c>
      <c r="W1166" s="6" t="inlineStr">
        <is>
          <t>No</t>
        </is>
      </c>
      <c r="X1166" s="8" t="inlineStr"/>
      <c r="Y1166" s="6" t="n">
        <v>3</v>
      </c>
      <c r="Z1166" s="8" t="inlineStr">
        <is>
          <t>[00:08:59] Motion to approve.
[00:09:04] Uh, the applicant, the developer, is interested in dividing this into 70 residential lots consisting of single-family residential low density and residential high density.
[00:09:04] Obviously, this again, another subdivision that is market-driven. Obviously, the developer is of the opinion that this type of housing is in demand. So giving first reading to this will allow this application to go for public hearing. So I'm in favor.</t>
        </is>
      </c>
      <c r="AA1166" s="8" t="inlineStr">
        <is>
          <t>position: moved and said 'I'm in favor' | reasons: market demand and first reading enabling a public hearing; demand rests on the developer's opinion, partial link | independence: describes the site in own words and gives own framing, but leans on developer's view of demand</t>
        </is>
      </c>
      <c r="AB1166" s="11" t="inlineStr">
        <is>
          <t>https://www.youtube.com/watch?v=GyfQ-uJwxCM&amp;t=539s</t>
        </is>
      </c>
    </row>
    <row r="1167">
      <c r="A1167" s="6" t="inlineStr">
        <is>
          <t>2023-07-04</t>
        </is>
      </c>
      <c r="B1167" s="11" t="inlineStr">
        <is>
          <t>https://www.youtube.com/watch?v=GyfQ-uJwxCM</t>
        </is>
      </c>
      <c r="C1167" s="6" t="inlineStr">
        <is>
          <t>10</t>
        </is>
      </c>
      <c r="D1167" s="8" t="inlineStr">
        <is>
          <t>By-Law 2230 1st reading - rezoning 84 McKenzie Avenue (DR-1 to RSF/RLD/RMD)</t>
        </is>
      </c>
      <c r="E1167" s="6" t="inlineStr">
        <is>
          <t>land use</t>
        </is>
      </c>
      <c r="F1167" s="6" t="inlineStr">
        <is>
          <t>No</t>
        </is>
      </c>
      <c r="G1167" s="6" t="inlineStr">
        <is>
          <t>Jac Siemens</t>
        </is>
      </c>
      <c r="H1167" s="6" t="inlineStr">
        <is>
          <t>Yes</t>
        </is>
      </c>
      <c r="I1167" s="6" t="inlineStr">
        <is>
          <t>present</t>
        </is>
      </c>
      <c r="J1167" s="6" t="inlineStr">
        <is>
          <t>No</t>
        </is>
      </c>
      <c r="K1167" s="6" t="inlineStr">
        <is>
          <t>seconder</t>
        </is>
      </c>
      <c r="L1167" s="6" t="inlineStr">
        <is>
          <t>none</t>
        </is>
      </c>
      <c r="M1167" s="6" t="inlineStr">
        <is>
          <t>voice-unanimous</t>
        </is>
      </c>
      <c r="N1167" s="6" t="n">
        <v>2</v>
      </c>
      <c r="O1167" s="6" t="n">
        <v>0</v>
      </c>
      <c r="P1167" s="6" t="n"/>
      <c r="Q1167" s="6" t="n"/>
      <c r="R1167" s="6" t="n"/>
      <c r="S1167" s="15">
        <f>IF(OR(H1167&lt;&gt;"Yes",COUNT(N1167:R1167)=0),"",100*SUMPRODUCT(N1167:R1167/4,Weights!$B$2:$F$2)/SUMPRODUCT(--(N1167:R1167&lt;&gt;""),Weights!$B$2:$F$2))</f>
        <v/>
      </c>
      <c r="T1167" s="6">
        <f>IF(H1167&lt;&gt;"Yes","",IF(AND(N(N1167)&gt;=2,N(O1167)&gt;=2),"Yes","No"))</f>
        <v/>
      </c>
      <c r="U1167" s="6" t="inlineStr">
        <is>
          <t>medium</t>
        </is>
      </c>
      <c r="V1167" s="6" t="inlineStr">
        <is>
          <t>medium</t>
        </is>
      </c>
      <c r="W1167" s="6" t="inlineStr">
        <is>
          <t>No</t>
        </is>
      </c>
      <c r="X1167" s="8" t="inlineStr"/>
      <c r="Y1167" s="6" t="n">
        <v>0</v>
      </c>
      <c r="Z1167" s="8" t="inlineStr"/>
      <c r="AA1167" s="8" t="inlineStr">
        <is>
          <t>position: seconded only (minutes), no speech | reasons: no speech</t>
        </is>
      </c>
      <c r="AB1167" s="6" t="inlineStr"/>
    </row>
    <row r="1168">
      <c r="A1168" s="6" t="inlineStr">
        <is>
          <t>2023-07-04</t>
        </is>
      </c>
      <c r="B1168" s="11" t="inlineStr">
        <is>
          <t>https://www.youtube.com/watch?v=GyfQ-uJwxCM</t>
        </is>
      </c>
      <c r="C1168" s="6" t="inlineStr">
        <is>
          <t>10</t>
        </is>
      </c>
      <c r="D1168" s="8" t="inlineStr">
        <is>
          <t>By-Law 2230 1st reading - rezoning 84 McKenzie Avenue (DR-1 to RSF/RLD/RMD)</t>
        </is>
      </c>
      <c r="E1168" s="6" t="inlineStr">
        <is>
          <t>land use</t>
        </is>
      </c>
      <c r="F1168" s="6" t="inlineStr">
        <is>
          <t>No</t>
        </is>
      </c>
      <c r="G1168" s="6" t="inlineStr">
        <is>
          <t>Damian Penner</t>
        </is>
      </c>
      <c r="H1168" s="6" t="inlineStr">
        <is>
          <t>Yes</t>
        </is>
      </c>
      <c r="I1168" s="6" t="inlineStr">
        <is>
          <t>present</t>
        </is>
      </c>
      <c r="J1168" s="6" t="inlineStr">
        <is>
          <t>No</t>
        </is>
      </c>
      <c r="K1168" s="6" t="inlineStr">
        <is>
          <t>none</t>
        </is>
      </c>
      <c r="L1168" s="6" t="inlineStr">
        <is>
          <t>none</t>
        </is>
      </c>
      <c r="M1168" s="6" t="inlineStr">
        <is>
          <t>voice-unanimous</t>
        </is>
      </c>
      <c r="N1168" s="6" t="n">
        <v>0</v>
      </c>
      <c r="O1168" s="6" t="n">
        <v>0</v>
      </c>
      <c r="P1168" s="6" t="n"/>
      <c r="Q1168" s="6" t="n"/>
      <c r="R1168" s="6" t="n"/>
      <c r="S1168" s="15">
        <f>IF(OR(H1168&lt;&gt;"Yes",COUNT(N1168:R1168)=0),"",100*SUMPRODUCT(N1168:R1168/4,Weights!$B$2:$F$2)/SUMPRODUCT(--(N1168:R1168&lt;&gt;""),Weights!$B$2:$F$2))</f>
        <v/>
      </c>
      <c r="T1168" s="6">
        <f>IF(H1168&lt;&gt;"Yes","",IF(AND(N(N1168)&gt;=2,N(O1168)&gt;=2),"Yes","No"))</f>
        <v/>
      </c>
      <c r="U1168" s="6" t="inlineStr">
        <is>
          <t>high</t>
        </is>
      </c>
      <c r="V1168" s="6" t="inlineStr">
        <is>
          <t>high</t>
        </is>
      </c>
      <c r="W1168" s="6" t="inlineStr">
        <is>
          <t>No</t>
        </is>
      </c>
      <c r="X1168" s="8" t="inlineStr"/>
      <c r="Y1168" s="6" t="n">
        <v>0</v>
      </c>
      <c r="Z1168" s="8" t="inlineStr"/>
      <c r="AA1168" s="8" t="inlineStr">
        <is>
          <t>position: unrecorded unanimous voice vote with no speech | reasons: no speech</t>
        </is>
      </c>
      <c r="AB1168" s="6" t="inlineStr"/>
    </row>
    <row r="1169">
      <c r="A1169" s="6" t="inlineStr">
        <is>
          <t>2023-07-04</t>
        </is>
      </c>
      <c r="B1169" s="11" t="inlineStr">
        <is>
          <t>https://www.youtube.com/watch?v=GyfQ-uJwxCM</t>
        </is>
      </c>
      <c r="C1169" s="6" t="inlineStr">
        <is>
          <t>10</t>
        </is>
      </c>
      <c r="D1169" s="8" t="inlineStr">
        <is>
          <t>By-Law 2230 1st reading - rezoning 84 McKenzie Avenue (DR-1 to RSF/RLD/RMD)</t>
        </is>
      </c>
      <c r="E1169" s="6" t="inlineStr">
        <is>
          <t>land use</t>
        </is>
      </c>
      <c r="F1169" s="6" t="inlineStr">
        <is>
          <t>No</t>
        </is>
      </c>
      <c r="G1169" s="6" t="inlineStr">
        <is>
          <t>Bill Hiebert</t>
        </is>
      </c>
      <c r="H1169" s="6" t="inlineStr">
        <is>
          <t>Yes</t>
        </is>
      </c>
      <c r="I1169" s="6" t="inlineStr">
        <is>
          <t>present</t>
        </is>
      </c>
      <c r="J1169" s="6" t="inlineStr">
        <is>
          <t>No</t>
        </is>
      </c>
      <c r="K1169" s="6" t="inlineStr">
        <is>
          <t>none</t>
        </is>
      </c>
      <c r="L1169" s="6" t="inlineStr">
        <is>
          <t>none</t>
        </is>
      </c>
      <c r="M1169" s="6" t="inlineStr">
        <is>
          <t>voice-unanimous</t>
        </is>
      </c>
      <c r="N1169" s="6" t="n">
        <v>0</v>
      </c>
      <c r="O1169" s="6" t="n">
        <v>0</v>
      </c>
      <c r="P1169" s="6" t="n"/>
      <c r="Q1169" s="6" t="n"/>
      <c r="R1169" s="6" t="n"/>
      <c r="S1169" s="15">
        <f>IF(OR(H1169&lt;&gt;"Yes",COUNT(N1169:R1169)=0),"",100*SUMPRODUCT(N1169:R1169/4,Weights!$B$2:$F$2)/SUMPRODUCT(--(N1169:R1169&lt;&gt;""),Weights!$B$2:$F$2))</f>
        <v/>
      </c>
      <c r="T1169" s="6">
        <f>IF(H1169&lt;&gt;"Yes","",IF(AND(N(N1169)&gt;=2,N(O1169)&gt;=2),"Yes","No"))</f>
        <v/>
      </c>
      <c r="U1169" s="6" t="inlineStr">
        <is>
          <t>medium</t>
        </is>
      </c>
      <c r="V1169" s="6" t="inlineStr">
        <is>
          <t>medium</t>
        </is>
      </c>
      <c r="W1169" s="6" t="inlineStr">
        <is>
          <t>No</t>
        </is>
      </c>
      <c r="X1169" s="8" t="inlineStr"/>
      <c r="Y1169" s="6" t="n">
        <v>0</v>
      </c>
      <c r="Z1169" s="8" t="inlineStr"/>
      <c r="AA1169" s="8" t="inlineStr">
        <is>
          <t>position: unrecorded unanimous voice vote with no speech | reasons: no speech</t>
        </is>
      </c>
      <c r="AB1169" s="6" t="inlineStr"/>
    </row>
    <row r="1170">
      <c r="A1170" s="6" t="inlineStr">
        <is>
          <t>2023-07-04</t>
        </is>
      </c>
      <c r="B1170" s="11" t="inlineStr">
        <is>
          <t>https://www.youtube.com/watch?v=GyfQ-uJwxCM</t>
        </is>
      </c>
      <c r="C1170" s="6" t="inlineStr">
        <is>
          <t>10</t>
        </is>
      </c>
      <c r="D1170" s="8" t="inlineStr">
        <is>
          <t>By-Law 2230 1st reading - rezoning 84 McKenzie Avenue (DR-1 to RSF/RLD/RMD)</t>
        </is>
      </c>
      <c r="E1170" s="6" t="inlineStr">
        <is>
          <t>land use</t>
        </is>
      </c>
      <c r="F1170" s="6" t="inlineStr">
        <is>
          <t>No</t>
        </is>
      </c>
      <c r="G1170" s="6" t="inlineStr">
        <is>
          <t>Michael Zwaagstra</t>
        </is>
      </c>
      <c r="H1170" s="6" t="inlineStr">
        <is>
          <t>Yes</t>
        </is>
      </c>
      <c r="I1170" s="6" t="inlineStr">
        <is>
          <t>present</t>
        </is>
      </c>
      <c r="J1170" s="6" t="inlineStr">
        <is>
          <t>No</t>
        </is>
      </c>
      <c r="K1170" s="6" t="inlineStr">
        <is>
          <t>none</t>
        </is>
      </c>
      <c r="L1170" s="6" t="inlineStr">
        <is>
          <t>none</t>
        </is>
      </c>
      <c r="M1170" s="6" t="inlineStr">
        <is>
          <t>voice-unanimous</t>
        </is>
      </c>
      <c r="N1170" s="6" t="n">
        <v>0</v>
      </c>
      <c r="O1170" s="6" t="n">
        <v>0</v>
      </c>
      <c r="P1170" s="6" t="n"/>
      <c r="Q1170" s="6" t="n"/>
      <c r="R1170" s="6" t="n"/>
      <c r="S1170" s="15">
        <f>IF(OR(H1170&lt;&gt;"Yes",COUNT(N1170:R1170)=0),"",100*SUMPRODUCT(N1170:R1170/4,Weights!$B$2:$F$2)/SUMPRODUCT(--(N1170:R1170&lt;&gt;""),Weights!$B$2:$F$2))</f>
        <v/>
      </c>
      <c r="T1170" s="6">
        <f>IF(H1170&lt;&gt;"Yes","",IF(AND(N(N1170)&gt;=2,N(O1170)&gt;=2),"Yes","No"))</f>
        <v/>
      </c>
      <c r="U1170" s="6" t="inlineStr">
        <is>
          <t>high</t>
        </is>
      </c>
      <c r="V1170" s="6" t="inlineStr">
        <is>
          <t>high</t>
        </is>
      </c>
      <c r="W1170" s="6" t="inlineStr">
        <is>
          <t>No</t>
        </is>
      </c>
      <c r="X1170" s="8" t="inlineStr"/>
      <c r="Y1170" s="6" t="n">
        <v>0</v>
      </c>
      <c r="Z1170" s="8" t="inlineStr"/>
      <c r="AA1170" s="8" t="inlineStr">
        <is>
          <t>position: unrecorded unanimous voice vote with no speech | reasons: no speech</t>
        </is>
      </c>
      <c r="AB1170" s="6" t="inlineStr"/>
    </row>
    <row r="1171">
      <c r="A1171" s="6" t="inlineStr">
        <is>
          <t>2023-07-04</t>
        </is>
      </c>
      <c r="B1171" s="11" t="inlineStr">
        <is>
          <t>https://www.youtube.com/watch?v=GyfQ-uJwxCM</t>
        </is>
      </c>
      <c r="C1171" s="6" t="inlineStr">
        <is>
          <t>10</t>
        </is>
      </c>
      <c r="D1171" s="8" t="inlineStr">
        <is>
          <t>By-Law 2230 1st reading - rezoning 84 McKenzie Avenue (DR-1 to RSF/RLD/RMD)</t>
        </is>
      </c>
      <c r="E1171" s="6" t="inlineStr">
        <is>
          <t>land use</t>
        </is>
      </c>
      <c r="F1171" s="6" t="inlineStr">
        <is>
          <t>No</t>
        </is>
      </c>
      <c r="G1171" s="6" t="inlineStr">
        <is>
          <t>Susan Penner</t>
        </is>
      </c>
      <c r="H1171" s="6" t="inlineStr">
        <is>
          <t>No</t>
        </is>
      </c>
      <c r="I1171" s="6" t="inlineStr">
        <is>
          <t>absent</t>
        </is>
      </c>
      <c r="J1171" s="6" t="inlineStr">
        <is>
          <t>No</t>
        </is>
      </c>
      <c r="K1171" s="6" t="inlineStr"/>
      <c r="L1171" s="6" t="inlineStr"/>
      <c r="M1171" s="6" t="inlineStr"/>
      <c r="N1171" s="6" t="n"/>
      <c r="O1171" s="6" t="n"/>
      <c r="P1171" s="6" t="n"/>
      <c r="Q1171" s="6" t="n"/>
      <c r="R1171" s="6" t="n"/>
      <c r="S1171" s="15">
        <f>IF(OR(H1171&lt;&gt;"Yes",COUNT(N1171:R1171)=0),"",100*SUMPRODUCT(N1171:R1171/4,Weights!$B$2:$F$2)/SUMPRODUCT(--(N1171:R1171&lt;&gt;""),Weights!$B$2:$F$2))</f>
        <v/>
      </c>
      <c r="T1171" s="6">
        <f>IF(H1171&lt;&gt;"Yes","",IF(AND(N(N1171)&gt;=2,N(O1171)&gt;=2),"Yes","No"))</f>
        <v/>
      </c>
      <c r="U1171" s="6" t="inlineStr"/>
      <c r="V1171" s="6" t="inlineStr"/>
      <c r="W1171" s="6" t="inlineStr">
        <is>
          <t>No</t>
        </is>
      </c>
      <c r="X1171" s="8" t="inlineStr"/>
      <c r="Y1171" s="6" t="n">
        <v>0</v>
      </c>
      <c r="Z1171" s="8" t="inlineStr"/>
      <c r="AA1171" s="8" t="inlineStr"/>
      <c r="AB1171" s="6" t="inlineStr"/>
    </row>
    <row r="1172">
      <c r="A1172" s="6" t="inlineStr">
        <is>
          <t>2023-07-04</t>
        </is>
      </c>
      <c r="B1172" s="11" t="inlineStr">
        <is>
          <t>https://www.youtube.com/watch?v=GyfQ-uJwxCM</t>
        </is>
      </c>
      <c r="C1172" s="6" t="inlineStr">
        <is>
          <t>11</t>
        </is>
      </c>
      <c r="D1172" s="8" t="inlineStr">
        <is>
          <t>By-Law 2231 1st reading - rezoning 360/364/368 Third Street (RLD to RMD)</t>
        </is>
      </c>
      <c r="E1172" s="6" t="inlineStr">
        <is>
          <t>land use</t>
        </is>
      </c>
      <c r="F1172" s="6" t="inlineStr">
        <is>
          <t>Yes</t>
        </is>
      </c>
      <c r="G1172" s="6" t="inlineStr">
        <is>
          <t>Michael Zwaagstra</t>
        </is>
      </c>
      <c r="H1172" s="6" t="inlineStr">
        <is>
          <t>Yes</t>
        </is>
      </c>
      <c r="I1172" s="6" t="inlineStr">
        <is>
          <t>present</t>
        </is>
      </c>
      <c r="J1172" s="6" t="inlineStr">
        <is>
          <t>Yes</t>
        </is>
      </c>
      <c r="K1172" s="6" t="inlineStr">
        <is>
          <t>mover</t>
        </is>
      </c>
      <c r="L1172" s="6" t="inlineStr">
        <is>
          <t>conditional</t>
        </is>
      </c>
      <c r="M1172" s="6" t="inlineStr">
        <is>
          <t>voice-unanimous</t>
        </is>
      </c>
      <c r="N1172" s="6" t="n">
        <v>4</v>
      </c>
      <c r="O1172" s="6" t="n">
        <v>3</v>
      </c>
      <c r="P1172" s="6" t="n">
        <v>3</v>
      </c>
      <c r="Q1172" s="6" t="n">
        <v>2</v>
      </c>
      <c r="R1172" s="6" t="n">
        <v>3</v>
      </c>
      <c r="S1172" s="15">
        <f>IF(OR(H1172&lt;&gt;"Yes",COUNT(N1172:R1172)=0),"",100*SUMPRODUCT(N1172:R1172/4,Weights!$B$2:$F$2)/SUMPRODUCT(--(N1172:R1172&lt;&gt;""),Weights!$B$2:$F$2))</f>
        <v/>
      </c>
      <c r="T1172" s="6">
        <f>IF(H1172&lt;&gt;"Yes","",IF(AND(N(N1172)&gt;=2,N(O1172)&gt;=2),"Yes","No"))</f>
        <v/>
      </c>
      <c r="U1172" s="6" t="inlineStr">
        <is>
          <t>high</t>
        </is>
      </c>
      <c r="V1172" s="6" t="inlineStr">
        <is>
          <t>high</t>
        </is>
      </c>
      <c r="W1172" s="6" t="inlineStr">
        <is>
          <t>No</t>
        </is>
      </c>
      <c r="X1172" s="8" t="inlineStr"/>
      <c r="Y1172" s="6" t="n">
        <v>3</v>
      </c>
      <c r="Z1172" s="8" t="inlineStr">
        <is>
          <t>[00:11:28] I'll make the motion for first reading.
[00:11:33] Should be noted that there have been applications in the past for this property that were denied due to concerns from the neighborhood. That's why it's important we, we have a public hearing so that we give the developer an opportunity to present their plans and also give neighbors an opportunity to comment.
[00:11:33] And so obviously I look forward to the public hearing because that's when we'll get the information we need in which to make a final decision on this.</t>
        </is>
      </c>
      <c r="AA1172" s="8" t="inlineStr">
        <is>
          <t>position: moved first reading; explicit course (proceed to public hearing, final decision deferred) | reasons: links past neighbourhood-driven denials to the need for a hearing for both developer and neighbours | independence: own assessment drawing on the property's history, beyond the staff report | engagement: acknowledges prior neighbourhood objections and responds procedurally (hearing) rather than on the merits | flexibility: states final decision depends on information from the public hearing</t>
        </is>
      </c>
      <c r="AB1172" s="11" t="inlineStr">
        <is>
          <t>https://www.youtube.com/watch?v=GyfQ-uJwxCM&amp;t=688s</t>
        </is>
      </c>
    </row>
    <row r="1173">
      <c r="A1173" s="6" t="inlineStr">
        <is>
          <t>2023-07-04</t>
        </is>
      </c>
      <c r="B1173" s="11" t="inlineStr">
        <is>
          <t>https://www.youtube.com/watch?v=GyfQ-uJwxCM</t>
        </is>
      </c>
      <c r="C1173" s="6" t="inlineStr">
        <is>
          <t>11</t>
        </is>
      </c>
      <c r="D1173" s="8" t="inlineStr">
        <is>
          <t>By-Law 2231 1st reading - rezoning 360/364/368 Third Street (RLD to RMD)</t>
        </is>
      </c>
      <c r="E1173" s="6" t="inlineStr">
        <is>
          <t>land use</t>
        </is>
      </c>
      <c r="F1173" s="6" t="inlineStr">
        <is>
          <t>Yes</t>
        </is>
      </c>
      <c r="G1173" s="6" t="inlineStr">
        <is>
          <t>Damian Penner</t>
        </is>
      </c>
      <c r="H1173" s="6" t="inlineStr">
        <is>
          <t>Yes</t>
        </is>
      </c>
      <c r="I1173" s="6" t="inlineStr">
        <is>
          <t>present</t>
        </is>
      </c>
      <c r="J1173" s="6" t="inlineStr">
        <is>
          <t>No</t>
        </is>
      </c>
      <c r="K1173" s="6" t="inlineStr">
        <is>
          <t>seconder</t>
        </is>
      </c>
      <c r="L1173" s="6" t="inlineStr">
        <is>
          <t>none</t>
        </is>
      </c>
      <c r="M1173" s="6" t="inlineStr">
        <is>
          <t>voice-unanimous</t>
        </is>
      </c>
      <c r="N1173" s="6" t="n">
        <v>2</v>
      </c>
      <c r="O1173" s="6" t="n">
        <v>0</v>
      </c>
      <c r="P1173" s="6" t="n"/>
      <c r="Q1173" s="6" t="n"/>
      <c r="R1173" s="6" t="n"/>
      <c r="S1173" s="15">
        <f>IF(OR(H1173&lt;&gt;"Yes",COUNT(N1173:R1173)=0),"",100*SUMPRODUCT(N1173:R1173/4,Weights!$B$2:$F$2)/SUMPRODUCT(--(N1173:R1173&lt;&gt;""),Weights!$B$2:$F$2))</f>
        <v/>
      </c>
      <c r="T1173" s="6">
        <f>IF(H1173&lt;&gt;"Yes","",IF(AND(N(N1173)&gt;=2,N(O1173)&gt;=2),"Yes","No"))</f>
        <v/>
      </c>
      <c r="U1173" s="6" t="inlineStr">
        <is>
          <t>high</t>
        </is>
      </c>
      <c r="V1173" s="6" t="inlineStr">
        <is>
          <t>high</t>
        </is>
      </c>
      <c r="W1173" s="6" t="inlineStr">
        <is>
          <t>No</t>
        </is>
      </c>
      <c r="X1173" s="8" t="inlineStr"/>
      <c r="Y1173" s="6" t="n">
        <v>0</v>
      </c>
      <c r="Z1173" s="8" t="inlineStr"/>
      <c r="AA1173" s="8" t="inlineStr">
        <is>
          <t>position: seconded only (minutes), no speech | reasons: no speech</t>
        </is>
      </c>
      <c r="AB1173" s="6" t="inlineStr"/>
    </row>
    <row r="1174">
      <c r="A1174" s="6" t="inlineStr">
        <is>
          <t>2023-07-04</t>
        </is>
      </c>
      <c r="B1174" s="11" t="inlineStr">
        <is>
          <t>https://www.youtube.com/watch?v=GyfQ-uJwxCM</t>
        </is>
      </c>
      <c r="C1174" s="6" t="inlineStr">
        <is>
          <t>11</t>
        </is>
      </c>
      <c r="D1174" s="8" t="inlineStr">
        <is>
          <t>By-Law 2231 1st reading - rezoning 360/364/368 Third Street (RLD to RMD)</t>
        </is>
      </c>
      <c r="E1174" s="6" t="inlineStr">
        <is>
          <t>land use</t>
        </is>
      </c>
      <c r="F1174" s="6" t="inlineStr">
        <is>
          <t>Yes</t>
        </is>
      </c>
      <c r="G1174" s="6" t="inlineStr">
        <is>
          <t>Jake Hiebert</t>
        </is>
      </c>
      <c r="H1174" s="6" t="inlineStr">
        <is>
          <t>Yes</t>
        </is>
      </c>
      <c r="I1174" s="6" t="inlineStr">
        <is>
          <t>present</t>
        </is>
      </c>
      <c r="J1174" s="6" t="inlineStr">
        <is>
          <t>No</t>
        </is>
      </c>
      <c r="K1174" s="6" t="inlineStr">
        <is>
          <t>none</t>
        </is>
      </c>
      <c r="L1174" s="6" t="inlineStr">
        <is>
          <t>none</t>
        </is>
      </c>
      <c r="M1174" s="6" t="inlineStr">
        <is>
          <t>voice-unanimous</t>
        </is>
      </c>
      <c r="N1174" s="6" t="n">
        <v>0</v>
      </c>
      <c r="O1174" s="6" t="n">
        <v>0</v>
      </c>
      <c r="P1174" s="6" t="n"/>
      <c r="Q1174" s="6" t="n"/>
      <c r="R1174" s="6" t="n"/>
      <c r="S1174" s="15">
        <f>IF(OR(H1174&lt;&gt;"Yes",COUNT(N1174:R1174)=0),"",100*SUMPRODUCT(N1174:R1174/4,Weights!$B$2:$F$2)/SUMPRODUCT(--(N1174:R1174&lt;&gt;""),Weights!$B$2:$F$2))</f>
        <v/>
      </c>
      <c r="T1174" s="6">
        <f>IF(H1174&lt;&gt;"Yes","",IF(AND(N(N1174)&gt;=2,N(O1174)&gt;=2),"Yes","No"))</f>
        <v/>
      </c>
      <c r="U1174" s="6" t="inlineStr">
        <is>
          <t>high</t>
        </is>
      </c>
      <c r="V1174" s="6" t="inlineStr">
        <is>
          <t>high</t>
        </is>
      </c>
      <c r="W1174" s="6" t="inlineStr">
        <is>
          <t>No</t>
        </is>
      </c>
      <c r="X1174" s="8" t="inlineStr"/>
      <c r="Y1174" s="6" t="n">
        <v>0</v>
      </c>
      <c r="Z1174" s="8" t="inlineStr"/>
      <c r="AA1174" s="8" t="inlineStr">
        <is>
          <t>position: unrecorded unanimous voice vote with no speech | reasons: no speech</t>
        </is>
      </c>
      <c r="AB1174" s="6" t="inlineStr"/>
    </row>
    <row r="1175">
      <c r="A1175" s="6" t="inlineStr">
        <is>
          <t>2023-07-04</t>
        </is>
      </c>
      <c r="B1175" s="11" t="inlineStr">
        <is>
          <t>https://www.youtube.com/watch?v=GyfQ-uJwxCM</t>
        </is>
      </c>
      <c r="C1175" s="6" t="inlineStr">
        <is>
          <t>11</t>
        </is>
      </c>
      <c r="D1175" s="8" t="inlineStr">
        <is>
          <t>By-Law 2231 1st reading - rezoning 360/364/368 Third Street (RLD to RMD)</t>
        </is>
      </c>
      <c r="E1175" s="6" t="inlineStr">
        <is>
          <t>land use</t>
        </is>
      </c>
      <c r="F1175" s="6" t="inlineStr">
        <is>
          <t>Yes</t>
        </is>
      </c>
      <c r="G1175" s="6" t="inlineStr">
        <is>
          <t>Jac Siemens</t>
        </is>
      </c>
      <c r="H1175" s="6" t="inlineStr">
        <is>
          <t>Yes</t>
        </is>
      </c>
      <c r="I1175" s="6" t="inlineStr">
        <is>
          <t>present</t>
        </is>
      </c>
      <c r="J1175" s="6" t="inlineStr">
        <is>
          <t>No</t>
        </is>
      </c>
      <c r="K1175" s="6" t="inlineStr">
        <is>
          <t>none</t>
        </is>
      </c>
      <c r="L1175" s="6" t="inlineStr">
        <is>
          <t>none</t>
        </is>
      </c>
      <c r="M1175" s="6" t="inlineStr">
        <is>
          <t>voice-unanimous</t>
        </is>
      </c>
      <c r="N1175" s="6" t="n">
        <v>0</v>
      </c>
      <c r="O1175" s="6" t="n">
        <v>0</v>
      </c>
      <c r="P1175" s="6" t="n"/>
      <c r="Q1175" s="6" t="n"/>
      <c r="R1175" s="6" t="n"/>
      <c r="S1175" s="15">
        <f>IF(OR(H1175&lt;&gt;"Yes",COUNT(N1175:R1175)=0),"",100*SUMPRODUCT(N1175:R1175/4,Weights!$B$2:$F$2)/SUMPRODUCT(--(N1175:R1175&lt;&gt;""),Weights!$B$2:$F$2))</f>
        <v/>
      </c>
      <c r="T1175" s="6">
        <f>IF(H1175&lt;&gt;"Yes","",IF(AND(N(N1175)&gt;=2,N(O1175)&gt;=2),"Yes","No"))</f>
        <v/>
      </c>
      <c r="U1175" s="6" t="inlineStr">
        <is>
          <t>medium</t>
        </is>
      </c>
      <c r="V1175" s="6" t="inlineStr">
        <is>
          <t>medium</t>
        </is>
      </c>
      <c r="W1175" s="6" t="inlineStr">
        <is>
          <t>No</t>
        </is>
      </c>
      <c r="X1175" s="8" t="inlineStr"/>
      <c r="Y1175" s="6" t="n">
        <v>0</v>
      </c>
      <c r="Z1175" s="8" t="inlineStr"/>
      <c r="AA1175" s="8" t="inlineStr">
        <is>
          <t>position: unrecorded unanimous voice vote with no speech | reasons: no speech</t>
        </is>
      </c>
      <c r="AB1175" s="6" t="inlineStr"/>
    </row>
    <row r="1176">
      <c r="A1176" s="6" t="inlineStr">
        <is>
          <t>2023-07-04</t>
        </is>
      </c>
      <c r="B1176" s="11" t="inlineStr">
        <is>
          <t>https://www.youtube.com/watch?v=GyfQ-uJwxCM</t>
        </is>
      </c>
      <c r="C1176" s="6" t="inlineStr">
        <is>
          <t>11</t>
        </is>
      </c>
      <c r="D1176" s="8" t="inlineStr">
        <is>
          <t>By-Law 2231 1st reading - rezoning 360/364/368 Third Street (RLD to RMD)</t>
        </is>
      </c>
      <c r="E1176" s="6" t="inlineStr">
        <is>
          <t>land use</t>
        </is>
      </c>
      <c r="F1176" s="6" t="inlineStr">
        <is>
          <t>Yes</t>
        </is>
      </c>
      <c r="G1176" s="6" t="inlineStr">
        <is>
          <t>Bill Hiebert</t>
        </is>
      </c>
      <c r="H1176" s="6" t="inlineStr">
        <is>
          <t>Yes</t>
        </is>
      </c>
      <c r="I1176" s="6" t="inlineStr">
        <is>
          <t>present</t>
        </is>
      </c>
      <c r="J1176" s="6" t="inlineStr">
        <is>
          <t>No</t>
        </is>
      </c>
      <c r="K1176" s="6" t="inlineStr">
        <is>
          <t>none</t>
        </is>
      </c>
      <c r="L1176" s="6" t="inlineStr">
        <is>
          <t>none</t>
        </is>
      </c>
      <c r="M1176" s="6" t="inlineStr">
        <is>
          <t>voice-unanimous</t>
        </is>
      </c>
      <c r="N1176" s="6" t="n">
        <v>0</v>
      </c>
      <c r="O1176" s="6" t="n">
        <v>0</v>
      </c>
      <c r="P1176" s="6" t="n"/>
      <c r="Q1176" s="6" t="n"/>
      <c r="R1176" s="6" t="n"/>
      <c r="S1176" s="15">
        <f>IF(OR(H1176&lt;&gt;"Yes",COUNT(N1176:R1176)=0),"",100*SUMPRODUCT(N1176:R1176/4,Weights!$B$2:$F$2)/SUMPRODUCT(--(N1176:R1176&lt;&gt;""),Weights!$B$2:$F$2))</f>
        <v/>
      </c>
      <c r="T1176" s="6">
        <f>IF(H1176&lt;&gt;"Yes","",IF(AND(N(N1176)&gt;=2,N(O1176)&gt;=2),"Yes","No"))</f>
        <v/>
      </c>
      <c r="U1176" s="6" t="inlineStr">
        <is>
          <t>medium</t>
        </is>
      </c>
      <c r="V1176" s="6" t="inlineStr">
        <is>
          <t>medium</t>
        </is>
      </c>
      <c r="W1176" s="6" t="inlineStr">
        <is>
          <t>No</t>
        </is>
      </c>
      <c r="X1176" s="8" t="inlineStr"/>
      <c r="Y1176" s="6" t="n">
        <v>0</v>
      </c>
      <c r="Z1176" s="8" t="inlineStr"/>
      <c r="AA1176" s="8" t="inlineStr">
        <is>
          <t>position: unrecorded unanimous voice vote with no speech | reasons: no speech</t>
        </is>
      </c>
      <c r="AB1176" s="6" t="inlineStr"/>
    </row>
    <row r="1177">
      <c r="A1177" s="6" t="inlineStr">
        <is>
          <t>2023-07-04</t>
        </is>
      </c>
      <c r="B1177" s="11" t="inlineStr">
        <is>
          <t>https://www.youtube.com/watch?v=GyfQ-uJwxCM</t>
        </is>
      </c>
      <c r="C1177" s="6" t="inlineStr">
        <is>
          <t>11</t>
        </is>
      </c>
      <c r="D1177" s="8" t="inlineStr">
        <is>
          <t>By-Law 2231 1st reading - rezoning 360/364/368 Third Street (RLD to RMD)</t>
        </is>
      </c>
      <c r="E1177" s="6" t="inlineStr">
        <is>
          <t>land use</t>
        </is>
      </c>
      <c r="F1177" s="6" t="inlineStr">
        <is>
          <t>Yes</t>
        </is>
      </c>
      <c r="G1177" s="6" t="inlineStr">
        <is>
          <t>Susan Penner</t>
        </is>
      </c>
      <c r="H1177" s="6" t="inlineStr">
        <is>
          <t>No</t>
        </is>
      </c>
      <c r="I1177" s="6" t="inlineStr">
        <is>
          <t>absent</t>
        </is>
      </c>
      <c r="J1177" s="6" t="inlineStr">
        <is>
          <t>No</t>
        </is>
      </c>
      <c r="K1177" s="6" t="inlineStr"/>
      <c r="L1177" s="6" t="inlineStr"/>
      <c r="M1177" s="6" t="inlineStr"/>
      <c r="N1177" s="6" t="n"/>
      <c r="O1177" s="6" t="n"/>
      <c r="P1177" s="6" t="n"/>
      <c r="Q1177" s="6" t="n"/>
      <c r="R1177" s="6" t="n"/>
      <c r="S1177" s="15">
        <f>IF(OR(H1177&lt;&gt;"Yes",COUNT(N1177:R1177)=0),"",100*SUMPRODUCT(N1177:R1177/4,Weights!$B$2:$F$2)/SUMPRODUCT(--(N1177:R1177&lt;&gt;""),Weights!$B$2:$F$2))</f>
        <v/>
      </c>
      <c r="T1177" s="6">
        <f>IF(H1177&lt;&gt;"Yes","",IF(AND(N(N1177)&gt;=2,N(O1177)&gt;=2),"Yes","No"))</f>
        <v/>
      </c>
      <c r="U1177" s="6" t="inlineStr"/>
      <c r="V1177" s="6" t="inlineStr"/>
      <c r="W1177" s="6" t="inlineStr">
        <is>
          <t>No</t>
        </is>
      </c>
      <c r="X1177" s="8" t="inlineStr"/>
      <c r="Y1177" s="6" t="n">
        <v>0</v>
      </c>
      <c r="Z1177" s="8" t="inlineStr"/>
      <c r="AA1177" s="8" t="inlineStr"/>
      <c r="AB1177" s="6" t="inlineStr"/>
    </row>
    <row r="1178">
      <c r="A1178" s="6" t="inlineStr">
        <is>
          <t>2023-07-04</t>
        </is>
      </c>
      <c r="B1178" s="11" t="inlineStr">
        <is>
          <t>https://www.youtube.com/watch?v=GyfQ-uJwxCM</t>
        </is>
      </c>
      <c r="C1178" s="6" t="inlineStr">
        <is>
          <t>12</t>
        </is>
      </c>
      <c r="D1178" s="8" t="inlineStr">
        <is>
          <t>Accept RCMP 2024-2029 Multi-Year Financial Plan (Steinbach Detachment)</t>
        </is>
      </c>
      <c r="E1178" s="6" t="inlineStr">
        <is>
          <t>budget</t>
        </is>
      </c>
      <c r="F1178" s="6" t="inlineStr">
        <is>
          <t>No</t>
        </is>
      </c>
      <c r="G1178" s="6" t="inlineStr">
        <is>
          <t>Michael Zwaagstra</t>
        </is>
      </c>
      <c r="H1178" s="6" t="inlineStr">
        <is>
          <t>Yes</t>
        </is>
      </c>
      <c r="I1178" s="6" t="inlineStr">
        <is>
          <t>present</t>
        </is>
      </c>
      <c r="J1178" s="6" t="inlineStr">
        <is>
          <t>Yes</t>
        </is>
      </c>
      <c r="K1178" s="6" t="inlineStr">
        <is>
          <t>mover</t>
        </is>
      </c>
      <c r="L1178" s="6" t="inlineStr">
        <is>
          <t>for</t>
        </is>
      </c>
      <c r="M1178" s="6" t="inlineStr">
        <is>
          <t>voice-unanimous</t>
        </is>
      </c>
      <c r="N1178" s="6" t="n">
        <v>4</v>
      </c>
      <c r="O1178" s="6" t="n">
        <v>2</v>
      </c>
      <c r="P1178" s="6" t="n">
        <v>3</v>
      </c>
      <c r="Q1178" s="6" t="n"/>
      <c r="R1178" s="6" t="n">
        <v>2</v>
      </c>
      <c r="S1178" s="15">
        <f>IF(OR(H1178&lt;&gt;"Yes",COUNT(N1178:R1178)=0),"",100*SUMPRODUCT(N1178:R1178/4,Weights!$B$2:$F$2)/SUMPRODUCT(--(N1178:R1178&lt;&gt;""),Weights!$B$2:$F$2))</f>
        <v/>
      </c>
      <c r="T1178" s="6">
        <f>IF(H1178&lt;&gt;"Yes","",IF(AND(N(N1178)&gt;=2,N(O1178)&gt;=2),"Yes","No"))</f>
        <v/>
      </c>
      <c r="U1178" s="6" t="inlineStr">
        <is>
          <t>high</t>
        </is>
      </c>
      <c r="V1178" s="6" t="inlineStr">
        <is>
          <t>high</t>
        </is>
      </c>
      <c r="W1178" s="6" t="inlineStr">
        <is>
          <t>No</t>
        </is>
      </c>
      <c r="X1178" s="8" t="inlineStr"/>
      <c r="Y1178" s="6" t="n">
        <v>3</v>
      </c>
      <c r="Z1178" s="8" t="inlineStr">
        <is>
          <t>[00:13:54] Thank you, Mr. Mayor. I'll make the motion to approve.
[00:14:00] Obviously, most of this are things that the city does not have any direct control over, but it does provide us with valuable information about the kind of services that we are receiving, that we do have accessible to us.
[00:14:00] It's been going well, and so I certainly think that we should approve this and continue on with receiving services from the RCMP.</t>
        </is>
      </c>
      <c r="AA1178" s="8" t="inlineStr">
        <is>
          <t>position: moved; 'we should approve this' | reasons: plan gives valuable service information and RCMP service has been satisfactory; no trade-offs weighed | independence: own evaluation of RCMP service beyond the city manager's description | flexibility: acknowledges limitation that the city has no direct control over most plan content</t>
        </is>
      </c>
      <c r="AB1178" s="11" t="inlineStr">
        <is>
          <t>https://www.youtube.com/watch?v=GyfQ-uJwxCM&amp;t=834s</t>
        </is>
      </c>
    </row>
    <row r="1179">
      <c r="A1179" s="6" t="inlineStr">
        <is>
          <t>2023-07-04</t>
        </is>
      </c>
      <c r="B1179" s="11" t="inlineStr">
        <is>
          <t>https://www.youtube.com/watch?v=GyfQ-uJwxCM</t>
        </is>
      </c>
      <c r="C1179" s="6" t="inlineStr">
        <is>
          <t>12</t>
        </is>
      </c>
      <c r="D1179" s="8" t="inlineStr">
        <is>
          <t>Accept RCMP 2024-2029 Multi-Year Financial Plan (Steinbach Detachment)</t>
        </is>
      </c>
      <c r="E1179" s="6" t="inlineStr">
        <is>
          <t>budget</t>
        </is>
      </c>
      <c r="F1179" s="6" t="inlineStr">
        <is>
          <t>No</t>
        </is>
      </c>
      <c r="G1179" s="6" t="inlineStr">
        <is>
          <t>Damian Penner</t>
        </is>
      </c>
      <c r="H1179" s="6" t="inlineStr">
        <is>
          <t>Yes</t>
        </is>
      </c>
      <c r="I1179" s="6" t="inlineStr">
        <is>
          <t>present</t>
        </is>
      </c>
      <c r="J1179" s="6" t="inlineStr">
        <is>
          <t>Yes</t>
        </is>
      </c>
      <c r="K1179" s="6" t="inlineStr">
        <is>
          <t>seconder</t>
        </is>
      </c>
      <c r="L1179" s="6" t="inlineStr">
        <is>
          <t>for</t>
        </is>
      </c>
      <c r="M1179" s="6" t="inlineStr">
        <is>
          <t>voice-unanimous</t>
        </is>
      </c>
      <c r="N1179" s="6" t="n">
        <v>3</v>
      </c>
      <c r="O1179" s="6" t="n">
        <v>2</v>
      </c>
      <c r="P1179" s="6" t="n">
        <v>2</v>
      </c>
      <c r="Q1179" s="6" t="n"/>
      <c r="R1179" s="6" t="n">
        <v>1</v>
      </c>
      <c r="S1179" s="15">
        <f>IF(OR(H1179&lt;&gt;"Yes",COUNT(N1179:R1179)=0),"",100*SUMPRODUCT(N1179:R1179/4,Weights!$B$2:$F$2)/SUMPRODUCT(--(N1179:R1179&lt;&gt;""),Weights!$B$2:$F$2))</f>
        <v/>
      </c>
      <c r="T1179" s="6">
        <f>IF(H1179&lt;&gt;"Yes","",IF(AND(N(N1179)&gt;=2,N(O1179)&gt;=2),"Yes","No"))</f>
        <v/>
      </c>
      <c r="U1179" s="6" t="inlineStr">
        <is>
          <t>medium</t>
        </is>
      </c>
      <c r="V1179" s="6" t="inlineStr">
        <is>
          <t>medium</t>
        </is>
      </c>
      <c r="W1179" s="6" t="inlineStr">
        <is>
          <t>No</t>
        </is>
      </c>
      <c r="X1179" s="8" t="inlineStr"/>
      <c r="Y1179" s="6" t="n">
        <v>1</v>
      </c>
      <c r="Z1179" s="8" t="inlineStr">
        <is>
          <t>[00:15:00] Yes, it's very important that the individuals that are going to be protecting our community have the best resources available to them, and at the national level, they RCMP are rolling out future investments in terms of their safety as well as technologies.</t>
        </is>
      </c>
      <c r="AA1179" s="8" t="inlineStr">
        <is>
          <t>position: seconded; supportive statement makes position clear though not stated as a vote intention | reasons: importance of resources for officers and national investments; partial link to accepting the plan | independence: personally articulated, brief | flexibility: limitation (no city control) raised in item; not taken up</t>
        </is>
      </c>
      <c r="AB1179" s="11" t="inlineStr">
        <is>
          <t>https://www.youtube.com/watch?v=GyfQ-uJwxCM&amp;t=900s</t>
        </is>
      </c>
    </row>
    <row r="1180">
      <c r="A1180" s="6" t="inlineStr">
        <is>
          <t>2023-07-04</t>
        </is>
      </c>
      <c r="B1180" s="11" t="inlineStr">
        <is>
          <t>https://www.youtube.com/watch?v=GyfQ-uJwxCM</t>
        </is>
      </c>
      <c r="C1180" s="6" t="inlineStr">
        <is>
          <t>12</t>
        </is>
      </c>
      <c r="D1180" s="8" t="inlineStr">
        <is>
          <t>Accept RCMP 2024-2029 Multi-Year Financial Plan (Steinbach Detachment)</t>
        </is>
      </c>
      <c r="E1180" s="6" t="inlineStr">
        <is>
          <t>budget</t>
        </is>
      </c>
      <c r="F1180" s="6" t="inlineStr">
        <is>
          <t>No</t>
        </is>
      </c>
      <c r="G1180" s="6" t="inlineStr">
        <is>
          <t>Jake Hiebert</t>
        </is>
      </c>
      <c r="H1180" s="6" t="inlineStr">
        <is>
          <t>Yes</t>
        </is>
      </c>
      <c r="I1180" s="6" t="inlineStr">
        <is>
          <t>present</t>
        </is>
      </c>
      <c r="J1180" s="6" t="inlineStr">
        <is>
          <t>No</t>
        </is>
      </c>
      <c r="K1180" s="6" t="inlineStr">
        <is>
          <t>none</t>
        </is>
      </c>
      <c r="L1180" s="6" t="inlineStr">
        <is>
          <t>none</t>
        </is>
      </c>
      <c r="M1180" s="6" t="inlineStr">
        <is>
          <t>voice-unanimous</t>
        </is>
      </c>
      <c r="N1180" s="6" t="n">
        <v>0</v>
      </c>
      <c r="O1180" s="6" t="n">
        <v>0</v>
      </c>
      <c r="P1180" s="6" t="n"/>
      <c r="Q1180" s="6" t="n"/>
      <c r="R1180" s="6" t="n"/>
      <c r="S1180" s="15">
        <f>IF(OR(H1180&lt;&gt;"Yes",COUNT(N1180:R1180)=0),"",100*SUMPRODUCT(N1180:R1180/4,Weights!$B$2:$F$2)/SUMPRODUCT(--(N1180:R1180&lt;&gt;""),Weights!$B$2:$F$2))</f>
        <v/>
      </c>
      <c r="T1180" s="6">
        <f>IF(H1180&lt;&gt;"Yes","",IF(AND(N(N1180)&gt;=2,N(O1180)&gt;=2),"Yes","No"))</f>
        <v/>
      </c>
      <c r="U1180" s="6" t="inlineStr">
        <is>
          <t>high</t>
        </is>
      </c>
      <c r="V1180" s="6" t="inlineStr">
        <is>
          <t>high</t>
        </is>
      </c>
      <c r="W1180" s="6" t="inlineStr">
        <is>
          <t>No</t>
        </is>
      </c>
      <c r="X1180" s="8" t="inlineStr"/>
      <c r="Y1180" s="6" t="n">
        <v>0</v>
      </c>
      <c r="Z1180" s="8" t="inlineStr"/>
      <c r="AA1180" s="8" t="inlineStr">
        <is>
          <t>position: unrecorded unanimous voice vote with no speech | reasons: no speech</t>
        </is>
      </c>
      <c r="AB1180" s="6" t="inlineStr"/>
    </row>
    <row r="1181">
      <c r="A1181" s="6" t="inlineStr">
        <is>
          <t>2023-07-04</t>
        </is>
      </c>
      <c r="B1181" s="11" t="inlineStr">
        <is>
          <t>https://www.youtube.com/watch?v=GyfQ-uJwxCM</t>
        </is>
      </c>
      <c r="C1181" s="6" t="inlineStr">
        <is>
          <t>12</t>
        </is>
      </c>
      <c r="D1181" s="8" t="inlineStr">
        <is>
          <t>Accept RCMP 2024-2029 Multi-Year Financial Plan (Steinbach Detachment)</t>
        </is>
      </c>
      <c r="E1181" s="6" t="inlineStr">
        <is>
          <t>budget</t>
        </is>
      </c>
      <c r="F1181" s="6" t="inlineStr">
        <is>
          <t>No</t>
        </is>
      </c>
      <c r="G1181" s="6" t="inlineStr">
        <is>
          <t>Jac Siemens</t>
        </is>
      </c>
      <c r="H1181" s="6" t="inlineStr">
        <is>
          <t>Yes</t>
        </is>
      </c>
      <c r="I1181" s="6" t="inlineStr">
        <is>
          <t>present</t>
        </is>
      </c>
      <c r="J1181" s="6" t="inlineStr">
        <is>
          <t>No</t>
        </is>
      </c>
      <c r="K1181" s="6" t="inlineStr">
        <is>
          <t>none</t>
        </is>
      </c>
      <c r="L1181" s="6" t="inlineStr">
        <is>
          <t>none</t>
        </is>
      </c>
      <c r="M1181" s="6" t="inlineStr">
        <is>
          <t>voice-unanimous</t>
        </is>
      </c>
      <c r="N1181" s="6" t="n">
        <v>0</v>
      </c>
      <c r="O1181" s="6" t="n">
        <v>0</v>
      </c>
      <c r="P1181" s="6" t="n"/>
      <c r="Q1181" s="6" t="n"/>
      <c r="R1181" s="6" t="n"/>
      <c r="S1181" s="15">
        <f>IF(OR(H1181&lt;&gt;"Yes",COUNT(N1181:R1181)=0),"",100*SUMPRODUCT(N1181:R1181/4,Weights!$B$2:$F$2)/SUMPRODUCT(--(N1181:R1181&lt;&gt;""),Weights!$B$2:$F$2))</f>
        <v/>
      </c>
      <c r="T1181" s="6">
        <f>IF(H1181&lt;&gt;"Yes","",IF(AND(N(N1181)&gt;=2,N(O1181)&gt;=2),"Yes","No"))</f>
        <v/>
      </c>
      <c r="U1181" s="6" t="inlineStr">
        <is>
          <t>medium</t>
        </is>
      </c>
      <c r="V1181" s="6" t="inlineStr">
        <is>
          <t>medium</t>
        </is>
      </c>
      <c r="W1181" s="6" t="inlineStr">
        <is>
          <t>No</t>
        </is>
      </c>
      <c r="X1181" s="8" t="inlineStr"/>
      <c r="Y1181" s="6" t="n">
        <v>0</v>
      </c>
      <c r="Z1181" s="8" t="inlineStr"/>
      <c r="AA1181" s="8" t="inlineStr">
        <is>
          <t>position: unrecorded unanimous voice vote with no speech | reasons: no speech</t>
        </is>
      </c>
      <c r="AB1181" s="6" t="inlineStr"/>
    </row>
    <row r="1182">
      <c r="A1182" s="6" t="inlineStr">
        <is>
          <t>2023-07-04</t>
        </is>
      </c>
      <c r="B1182" s="11" t="inlineStr">
        <is>
          <t>https://www.youtube.com/watch?v=GyfQ-uJwxCM</t>
        </is>
      </c>
      <c r="C1182" s="6" t="inlineStr">
        <is>
          <t>12</t>
        </is>
      </c>
      <c r="D1182" s="8" t="inlineStr">
        <is>
          <t>Accept RCMP 2024-2029 Multi-Year Financial Plan (Steinbach Detachment)</t>
        </is>
      </c>
      <c r="E1182" s="6" t="inlineStr">
        <is>
          <t>budget</t>
        </is>
      </c>
      <c r="F1182" s="6" t="inlineStr">
        <is>
          <t>No</t>
        </is>
      </c>
      <c r="G1182" s="6" t="inlineStr">
        <is>
          <t>Bill Hiebert</t>
        </is>
      </c>
      <c r="H1182" s="6" t="inlineStr">
        <is>
          <t>Yes</t>
        </is>
      </c>
      <c r="I1182" s="6" t="inlineStr">
        <is>
          <t>present</t>
        </is>
      </c>
      <c r="J1182" s="6" t="inlineStr">
        <is>
          <t>No</t>
        </is>
      </c>
      <c r="K1182" s="6" t="inlineStr">
        <is>
          <t>none</t>
        </is>
      </c>
      <c r="L1182" s="6" t="inlineStr">
        <is>
          <t>none</t>
        </is>
      </c>
      <c r="M1182" s="6" t="inlineStr">
        <is>
          <t>voice-unanimous</t>
        </is>
      </c>
      <c r="N1182" s="6" t="n">
        <v>0</v>
      </c>
      <c r="O1182" s="6" t="n">
        <v>0</v>
      </c>
      <c r="P1182" s="6" t="n"/>
      <c r="Q1182" s="6" t="n"/>
      <c r="R1182" s="6" t="n"/>
      <c r="S1182" s="15">
        <f>IF(OR(H1182&lt;&gt;"Yes",COUNT(N1182:R1182)=0),"",100*SUMPRODUCT(N1182:R1182/4,Weights!$B$2:$F$2)/SUMPRODUCT(--(N1182:R1182&lt;&gt;""),Weights!$B$2:$F$2))</f>
        <v/>
      </c>
      <c r="T1182" s="6">
        <f>IF(H1182&lt;&gt;"Yes","",IF(AND(N(N1182)&gt;=2,N(O1182)&gt;=2),"Yes","No"))</f>
        <v/>
      </c>
      <c r="U1182" s="6" t="inlineStr">
        <is>
          <t>medium</t>
        </is>
      </c>
      <c r="V1182" s="6" t="inlineStr">
        <is>
          <t>medium</t>
        </is>
      </c>
      <c r="W1182" s="6" t="inlineStr">
        <is>
          <t>No</t>
        </is>
      </c>
      <c r="X1182" s="8" t="inlineStr"/>
      <c r="Y1182" s="6" t="n">
        <v>0</v>
      </c>
      <c r="Z1182" s="8" t="inlineStr"/>
      <c r="AA1182" s="8" t="inlineStr">
        <is>
          <t>position: unrecorded unanimous voice vote with no speech | reasons: no speech</t>
        </is>
      </c>
      <c r="AB1182" s="6" t="inlineStr"/>
    </row>
    <row r="1183">
      <c r="A1183" s="6" t="inlineStr">
        <is>
          <t>2023-07-04</t>
        </is>
      </c>
      <c r="B1183" s="11" t="inlineStr">
        <is>
          <t>https://www.youtube.com/watch?v=GyfQ-uJwxCM</t>
        </is>
      </c>
      <c r="C1183" s="6" t="inlineStr">
        <is>
          <t>12</t>
        </is>
      </c>
      <c r="D1183" s="8" t="inlineStr">
        <is>
          <t>Accept RCMP 2024-2029 Multi-Year Financial Plan (Steinbach Detachment)</t>
        </is>
      </c>
      <c r="E1183" s="6" t="inlineStr">
        <is>
          <t>budget</t>
        </is>
      </c>
      <c r="F1183" s="6" t="inlineStr">
        <is>
          <t>No</t>
        </is>
      </c>
      <c r="G1183" s="6" t="inlineStr">
        <is>
          <t>Susan Penner</t>
        </is>
      </c>
      <c r="H1183" s="6" t="inlineStr">
        <is>
          <t>No</t>
        </is>
      </c>
      <c r="I1183" s="6" t="inlineStr">
        <is>
          <t>absent</t>
        </is>
      </c>
      <c r="J1183" s="6" t="inlineStr">
        <is>
          <t>No</t>
        </is>
      </c>
      <c r="K1183" s="6" t="inlineStr"/>
      <c r="L1183" s="6" t="inlineStr"/>
      <c r="M1183" s="6" t="inlineStr"/>
      <c r="N1183" s="6" t="n"/>
      <c r="O1183" s="6" t="n"/>
      <c r="P1183" s="6" t="n"/>
      <c r="Q1183" s="6" t="n"/>
      <c r="R1183" s="6" t="n"/>
      <c r="S1183" s="15">
        <f>IF(OR(H1183&lt;&gt;"Yes",COUNT(N1183:R1183)=0),"",100*SUMPRODUCT(N1183:R1183/4,Weights!$B$2:$F$2)/SUMPRODUCT(--(N1183:R1183&lt;&gt;""),Weights!$B$2:$F$2))</f>
        <v/>
      </c>
      <c r="T1183" s="6">
        <f>IF(H1183&lt;&gt;"Yes","",IF(AND(N(N1183)&gt;=2,N(O1183)&gt;=2),"Yes","No"))</f>
        <v/>
      </c>
      <c r="U1183" s="6" t="inlineStr"/>
      <c r="V1183" s="6" t="inlineStr"/>
      <c r="W1183" s="6" t="inlineStr">
        <is>
          <t>No</t>
        </is>
      </c>
      <c r="X1183" s="8" t="inlineStr"/>
      <c r="Y1183" s="6" t="n">
        <v>0</v>
      </c>
      <c r="Z1183" s="8" t="inlineStr"/>
      <c r="AA1183" s="8" t="inlineStr"/>
      <c r="AB1183" s="6" t="inlineStr"/>
    </row>
    <row r="1184">
      <c r="A1184" s="6" t="inlineStr">
        <is>
          <t>2023-07-04</t>
        </is>
      </c>
      <c r="B1184" s="11" t="inlineStr">
        <is>
          <t>https://www.youtube.com/watch?v=GyfQ-uJwxCM</t>
        </is>
      </c>
      <c r="C1184" s="6" t="inlineStr">
        <is>
          <t>13</t>
        </is>
      </c>
      <c r="D1184" s="8" t="inlineStr">
        <is>
          <t>By-Law 2216 3rd reading - OCP amendment, 6 First Street / 78 PTH 52 West</t>
        </is>
      </c>
      <c r="E1184" s="6" t="inlineStr">
        <is>
          <t>land use</t>
        </is>
      </c>
      <c r="F1184" s="6" t="inlineStr">
        <is>
          <t>Yes</t>
        </is>
      </c>
      <c r="G1184" s="6" t="inlineStr">
        <is>
          <t>Damian Penner</t>
        </is>
      </c>
      <c r="H1184" s="6" t="inlineStr">
        <is>
          <t>Yes</t>
        </is>
      </c>
      <c r="I1184" s="6" t="inlineStr">
        <is>
          <t>present</t>
        </is>
      </c>
      <c r="J1184" s="6" t="inlineStr">
        <is>
          <t>Yes</t>
        </is>
      </c>
      <c r="K1184" s="6" t="inlineStr">
        <is>
          <t>mover</t>
        </is>
      </c>
      <c r="L1184" s="6" t="inlineStr">
        <is>
          <t>for</t>
        </is>
      </c>
      <c r="M1184" s="6" t="inlineStr">
        <is>
          <t>for</t>
        </is>
      </c>
      <c r="N1184" s="6" t="n">
        <v>4</v>
      </c>
      <c r="O1184" s="6" t="n">
        <v>1</v>
      </c>
      <c r="P1184" s="6" t="n">
        <v>1</v>
      </c>
      <c r="Q1184" s="6" t="n">
        <v>1</v>
      </c>
      <c r="R1184" s="6" t="n"/>
      <c r="S1184" s="15">
        <f>IF(OR(H1184&lt;&gt;"Yes",COUNT(N1184:R1184)=0),"",100*SUMPRODUCT(N1184:R1184/4,Weights!$B$2:$F$2)/SUMPRODUCT(--(N1184:R1184&lt;&gt;""),Weights!$B$2:$F$2))</f>
        <v/>
      </c>
      <c r="T1184" s="6">
        <f>IF(H1184&lt;&gt;"Yes","",IF(AND(N(N1184)&gt;=2,N(O1184)&gt;=2),"Yes","No"))</f>
        <v/>
      </c>
      <c r="U1184" s="6" t="inlineStr">
        <is>
          <t>high</t>
        </is>
      </c>
      <c r="V1184" s="6" t="inlineStr">
        <is>
          <t>medium</t>
        </is>
      </c>
      <c r="W1184" s="6" t="inlineStr">
        <is>
          <t>No</t>
        </is>
      </c>
      <c r="X1184" s="8" t="inlineStr"/>
      <c r="Y1184" s="6" t="n">
        <v>2</v>
      </c>
      <c r="Z1184" s="8" t="inlineStr">
        <is>
          <t>[00:16:47] Motion to approve.
[00:16:52] This is going to be an opportunity for them to, to see a development of some RMD. And also, so this is the putting in line into our OCP the ability for them to be able to do</t>
        </is>
      </c>
      <c r="AA1184" s="8" t="inlineStr">
        <is>
          <t>position: moved | reasons: only that it enables RMD development; statement trails off (turn truncated/merged with chair) | independence: minimal description of the site; no own evaluation | engagement: an objection (setback/central business district) was raised later; B said only 'Nothing further.' at 00:18:28 in closing</t>
        </is>
      </c>
      <c r="AB1184" s="11" t="inlineStr">
        <is>
          <t>https://www.youtube.com/watch?v=GyfQ-uJwxCM&amp;t=1007s</t>
        </is>
      </c>
    </row>
    <row r="1185">
      <c r="A1185" s="6" t="inlineStr">
        <is>
          <t>2023-07-04</t>
        </is>
      </c>
      <c r="B1185" s="11" t="inlineStr">
        <is>
          <t>https://www.youtube.com/watch?v=GyfQ-uJwxCM</t>
        </is>
      </c>
      <c r="C1185" s="6" t="inlineStr">
        <is>
          <t>13</t>
        </is>
      </c>
      <c r="D1185" s="8" t="inlineStr">
        <is>
          <t>By-Law 2216 3rd reading - OCP amendment, 6 First Street / 78 PTH 52 West</t>
        </is>
      </c>
      <c r="E1185" s="6" t="inlineStr">
        <is>
          <t>land use</t>
        </is>
      </c>
      <c r="F1185" s="6" t="inlineStr">
        <is>
          <t>Yes</t>
        </is>
      </c>
      <c r="G1185" s="6" t="inlineStr">
        <is>
          <t>Jake Hiebert</t>
        </is>
      </c>
      <c r="H1185" s="6" t="inlineStr">
        <is>
          <t>Yes</t>
        </is>
      </c>
      <c r="I1185" s="6" t="inlineStr">
        <is>
          <t>present</t>
        </is>
      </c>
      <c r="J1185" s="6" t="inlineStr">
        <is>
          <t>Yes</t>
        </is>
      </c>
      <c r="K1185" s="6" t="inlineStr">
        <is>
          <t>seconder</t>
        </is>
      </c>
      <c r="L1185" s="6" t="inlineStr">
        <is>
          <t>for</t>
        </is>
      </c>
      <c r="M1185" s="6" t="inlineStr">
        <is>
          <t>for</t>
        </is>
      </c>
      <c r="N1185" s="6" t="n">
        <v>4</v>
      </c>
      <c r="O1185" s="6" t="n">
        <v>2</v>
      </c>
      <c r="P1185" s="6" t="n">
        <v>3</v>
      </c>
      <c r="Q1185" s="6" t="n">
        <v>2</v>
      </c>
      <c r="R1185" s="6" t="n"/>
      <c r="S1185" s="15">
        <f>IF(OR(H1185&lt;&gt;"Yes",COUNT(N1185:R1185)=0),"",100*SUMPRODUCT(N1185:R1185/4,Weights!$B$2:$F$2)/SUMPRODUCT(--(N1185:R1185&lt;&gt;""),Weights!$B$2:$F$2))</f>
        <v/>
      </c>
      <c r="T1185" s="6">
        <f>IF(H1185&lt;&gt;"Yes","",IF(AND(N(N1185)&gt;=2,N(O1185)&gt;=2),"Yes","No"))</f>
        <v/>
      </c>
      <c r="U1185" s="6" t="inlineStr">
        <is>
          <t>medium</t>
        </is>
      </c>
      <c r="V1185" s="6" t="inlineStr">
        <is>
          <t>medium</t>
        </is>
      </c>
      <c r="W1185" s="6" t="inlineStr">
        <is>
          <t>No</t>
        </is>
      </c>
      <c r="X1185" s="8" t="inlineStr"/>
      <c r="Y1185" s="6" t="n">
        <v>1</v>
      </c>
      <c r="Z1185" s="8" t="inlineStr">
        <is>
          <t>[00:17:20] As this has been before council previously, and at that time I objected to the type of building that is going on that property, but what we have here today is not anything to do with the type of building, it's with the rezoning. And so therefore I'm in favour. I have no objection to the rezoning.</t>
        </is>
      </c>
      <c r="AA1185" s="8" t="inlineStr">
        <is>
          <t>position: 'I'm in favour' | reasons: distinguishes the land-use change from the building design he previously objected to | independence: own reasoning, separates his own prior objection from the current question | engagement: addresses his own earlier objection substantively; does not respond to the later setback objection (00:17:44)</t>
        </is>
      </c>
      <c r="AB1185" s="11" t="inlineStr">
        <is>
          <t>https://www.youtube.com/watch?v=GyfQ-uJwxCM&amp;t=1040s</t>
        </is>
      </c>
    </row>
    <row r="1186">
      <c r="A1186" s="6" t="inlineStr">
        <is>
          <t>2023-07-04</t>
        </is>
      </c>
      <c r="B1186" s="11" t="inlineStr">
        <is>
          <t>https://www.youtube.com/watch?v=GyfQ-uJwxCM</t>
        </is>
      </c>
      <c r="C1186" s="6" t="inlineStr">
        <is>
          <t>13</t>
        </is>
      </c>
      <c r="D1186" s="8" t="inlineStr">
        <is>
          <t>By-Law 2216 3rd reading - OCP amendment, 6 First Street / 78 PTH 52 West</t>
        </is>
      </c>
      <c r="E1186" s="6" t="inlineStr">
        <is>
          <t>land use</t>
        </is>
      </c>
      <c r="F1186" s="6" t="inlineStr">
        <is>
          <t>Yes</t>
        </is>
      </c>
      <c r="G1186" s="6" t="inlineStr">
        <is>
          <t>Michael Zwaagstra</t>
        </is>
      </c>
      <c r="H1186" s="6" t="inlineStr">
        <is>
          <t>Yes</t>
        </is>
      </c>
      <c r="I1186" s="6" t="inlineStr">
        <is>
          <t>present</t>
        </is>
      </c>
      <c r="J1186" s="6" t="inlineStr">
        <is>
          <t>No</t>
        </is>
      </c>
      <c r="K1186" s="6" t="inlineStr">
        <is>
          <t>none</t>
        </is>
      </c>
      <c r="L1186" s="6" t="inlineStr">
        <is>
          <t>none</t>
        </is>
      </c>
      <c r="M1186" s="6" t="inlineStr">
        <is>
          <t>for</t>
        </is>
      </c>
      <c r="N1186" s="6" t="n">
        <v>2</v>
      </c>
      <c r="O1186" s="6" t="n">
        <v>0</v>
      </c>
      <c r="P1186" s="6" t="n"/>
      <c r="Q1186" s="6" t="n"/>
      <c r="R1186" s="6" t="n"/>
      <c r="S1186" s="15">
        <f>IF(OR(H1186&lt;&gt;"Yes",COUNT(N1186:R1186)=0),"",100*SUMPRODUCT(N1186:R1186/4,Weights!$B$2:$F$2)/SUMPRODUCT(--(N1186:R1186&lt;&gt;""),Weights!$B$2:$F$2))</f>
        <v/>
      </c>
      <c r="T1186" s="6">
        <f>IF(H1186&lt;&gt;"Yes","",IF(AND(N(N1186)&gt;=2,N(O1186)&gt;=2),"Yes","No"))</f>
        <v/>
      </c>
      <c r="U1186" s="6" t="inlineStr">
        <is>
          <t>high</t>
        </is>
      </c>
      <c r="V1186" s="6" t="inlineStr">
        <is>
          <t>high</t>
        </is>
      </c>
      <c r="W1186" s="6" t="inlineStr">
        <is>
          <t>No</t>
        </is>
      </c>
      <c r="X1186" s="8" t="inlineStr"/>
      <c r="Y1186" s="6" t="n">
        <v>0</v>
      </c>
      <c r="Z1186" s="8" t="inlineStr"/>
      <c r="AA1186" s="8" t="inlineStr">
        <is>
          <t>position: recorded vote (for) with no speech | reasons: no speech</t>
        </is>
      </c>
      <c r="AB1186" s="6" t="inlineStr"/>
    </row>
    <row r="1187">
      <c r="A1187" s="6" t="inlineStr">
        <is>
          <t>2023-07-04</t>
        </is>
      </c>
      <c r="B1187" s="11" t="inlineStr">
        <is>
          <t>https://www.youtube.com/watch?v=GyfQ-uJwxCM</t>
        </is>
      </c>
      <c r="C1187" s="6" t="inlineStr">
        <is>
          <t>13</t>
        </is>
      </c>
      <c r="D1187" s="8" t="inlineStr">
        <is>
          <t>By-Law 2216 3rd reading - OCP amendment, 6 First Street / 78 PTH 52 West</t>
        </is>
      </c>
      <c r="E1187" s="6" t="inlineStr">
        <is>
          <t>land use</t>
        </is>
      </c>
      <c r="F1187" s="6" t="inlineStr">
        <is>
          <t>Yes</t>
        </is>
      </c>
      <c r="G1187" s="6" t="inlineStr">
        <is>
          <t>Jac Siemens</t>
        </is>
      </c>
      <c r="H1187" s="6" t="inlineStr">
        <is>
          <t>Yes</t>
        </is>
      </c>
      <c r="I1187" s="6" t="inlineStr">
        <is>
          <t>present</t>
        </is>
      </c>
      <c r="J1187" s="6" t="inlineStr">
        <is>
          <t>No</t>
        </is>
      </c>
      <c r="K1187" s="6" t="inlineStr">
        <is>
          <t>none</t>
        </is>
      </c>
      <c r="L1187" s="6" t="inlineStr">
        <is>
          <t>none</t>
        </is>
      </c>
      <c r="M1187" s="6" t="inlineStr">
        <is>
          <t>against</t>
        </is>
      </c>
      <c r="N1187" s="6" t="n">
        <v>2</v>
      </c>
      <c r="O1187" s="6" t="n">
        <v>0</v>
      </c>
      <c r="P1187" s="6" t="n"/>
      <c r="Q1187" s="6" t="n"/>
      <c r="R1187" s="6" t="n"/>
      <c r="S1187" s="15">
        <f>IF(OR(H1187&lt;&gt;"Yes",COUNT(N1187:R1187)=0),"",100*SUMPRODUCT(N1187:R1187/4,Weights!$B$2:$F$2)/SUMPRODUCT(--(N1187:R1187&lt;&gt;""),Weights!$B$2:$F$2))</f>
        <v/>
      </c>
      <c r="T1187" s="6">
        <f>IF(H1187&lt;&gt;"Yes","",IF(AND(N(N1187)&gt;=2,N(O1187)&gt;=2),"Yes","No"))</f>
        <v/>
      </c>
      <c r="U1187" s="6" t="inlineStr">
        <is>
          <t>medium</t>
        </is>
      </c>
      <c r="V1187" s="6" t="inlineStr">
        <is>
          <t>medium</t>
        </is>
      </c>
      <c r="W1187" s="6" t="inlineStr">
        <is>
          <t>No</t>
        </is>
      </c>
      <c r="X1187" s="8" t="inlineStr"/>
      <c r="Y1187" s="6" t="n">
        <v>0</v>
      </c>
      <c r="Z1187" s="8" t="inlineStr"/>
      <c r="AA1187" s="8" t="inlineStr">
        <is>
          <t>position: recorded vote (against) with no speech | reasons: no speech (see Unidentified councillor record for this item)</t>
        </is>
      </c>
      <c r="AB1187" s="6" t="inlineStr"/>
    </row>
    <row r="1188">
      <c r="A1188" s="6" t="inlineStr">
        <is>
          <t>2023-07-04</t>
        </is>
      </c>
      <c r="B1188" s="11" t="inlineStr">
        <is>
          <t>https://www.youtube.com/watch?v=GyfQ-uJwxCM</t>
        </is>
      </c>
      <c r="C1188" s="6" t="inlineStr">
        <is>
          <t>13</t>
        </is>
      </c>
      <c r="D1188" s="8" t="inlineStr">
        <is>
          <t>By-Law 2216 3rd reading - OCP amendment, 6 First Street / 78 PTH 52 West</t>
        </is>
      </c>
      <c r="E1188" s="6" t="inlineStr">
        <is>
          <t>land use</t>
        </is>
      </c>
      <c r="F1188" s="6" t="inlineStr">
        <is>
          <t>Yes</t>
        </is>
      </c>
      <c r="G1188" s="6" t="inlineStr">
        <is>
          <t>Bill Hiebert</t>
        </is>
      </c>
      <c r="H1188" s="6" t="inlineStr">
        <is>
          <t>Yes</t>
        </is>
      </c>
      <c r="I1188" s="6" t="inlineStr">
        <is>
          <t>present</t>
        </is>
      </c>
      <c r="J1188" s="6" t="inlineStr">
        <is>
          <t>No</t>
        </is>
      </c>
      <c r="K1188" s="6" t="inlineStr">
        <is>
          <t>none</t>
        </is>
      </c>
      <c r="L1188" s="6" t="inlineStr">
        <is>
          <t>none</t>
        </is>
      </c>
      <c r="M1188" s="6" t="inlineStr">
        <is>
          <t>for</t>
        </is>
      </c>
      <c r="N1188" s="6" t="n">
        <v>2</v>
      </c>
      <c r="O1188" s="6" t="n">
        <v>0</v>
      </c>
      <c r="P1188" s="6" t="n"/>
      <c r="Q1188" s="6" t="n"/>
      <c r="R1188" s="6" t="n"/>
      <c r="S1188" s="15">
        <f>IF(OR(H1188&lt;&gt;"Yes",COUNT(N1188:R1188)=0),"",100*SUMPRODUCT(N1188:R1188/4,Weights!$B$2:$F$2)/SUMPRODUCT(--(N1188:R1188&lt;&gt;""),Weights!$B$2:$F$2))</f>
        <v/>
      </c>
      <c r="T1188" s="6">
        <f>IF(H1188&lt;&gt;"Yes","",IF(AND(N(N1188)&gt;=2,N(O1188)&gt;=2),"Yes","No"))</f>
        <v/>
      </c>
      <c r="U1188" s="6" t="inlineStr">
        <is>
          <t>medium</t>
        </is>
      </c>
      <c r="V1188" s="6" t="inlineStr">
        <is>
          <t>medium</t>
        </is>
      </c>
      <c r="W1188" s="6" t="inlineStr">
        <is>
          <t>No</t>
        </is>
      </c>
      <c r="X1188" s="8" t="inlineStr"/>
      <c r="Y1188" s="6" t="n">
        <v>0</v>
      </c>
      <c r="Z1188" s="8" t="inlineStr"/>
      <c r="AA1188" s="8" t="inlineStr">
        <is>
          <t>position: recorded vote (for) with no speech | reasons: no speech (see Unidentified councillor record for this item)</t>
        </is>
      </c>
      <c r="AB1188" s="6" t="inlineStr"/>
    </row>
    <row r="1189">
      <c r="A1189" s="6" t="inlineStr">
        <is>
          <t>2023-07-04</t>
        </is>
      </c>
      <c r="B1189" s="11" t="inlineStr">
        <is>
          <t>https://www.youtube.com/watch?v=GyfQ-uJwxCM</t>
        </is>
      </c>
      <c r="C1189" s="6" t="inlineStr">
        <is>
          <t>13</t>
        </is>
      </c>
      <c r="D1189" s="8" t="inlineStr">
        <is>
          <t>By-Law 2216 3rd reading - OCP amendment, 6 First Street / 78 PTH 52 West</t>
        </is>
      </c>
      <c r="E1189" s="6" t="inlineStr">
        <is>
          <t>land use</t>
        </is>
      </c>
      <c r="F1189" s="6" t="inlineStr">
        <is>
          <t>Yes</t>
        </is>
      </c>
      <c r="G1189" s="6" t="inlineStr">
        <is>
          <t>Susan Penner</t>
        </is>
      </c>
      <c r="H1189" s="6" t="inlineStr">
        <is>
          <t>No</t>
        </is>
      </c>
      <c r="I1189" s="6" t="inlineStr">
        <is>
          <t>absent</t>
        </is>
      </c>
      <c r="J1189" s="6" t="inlineStr">
        <is>
          <t>No</t>
        </is>
      </c>
      <c r="K1189" s="6" t="inlineStr"/>
      <c r="L1189" s="6" t="inlineStr"/>
      <c r="M1189" s="6" t="inlineStr"/>
      <c r="N1189" s="6" t="n"/>
      <c r="O1189" s="6" t="n"/>
      <c r="P1189" s="6" t="n"/>
      <c r="Q1189" s="6" t="n"/>
      <c r="R1189" s="6" t="n"/>
      <c r="S1189" s="15">
        <f>IF(OR(H1189&lt;&gt;"Yes",COUNT(N1189:R1189)=0),"",100*SUMPRODUCT(N1189:R1189/4,Weights!$B$2:$F$2)/SUMPRODUCT(--(N1189:R1189&lt;&gt;""),Weights!$B$2:$F$2))</f>
        <v/>
      </c>
      <c r="T1189" s="6">
        <f>IF(H1189&lt;&gt;"Yes","",IF(AND(N(N1189)&gt;=2,N(O1189)&gt;=2),"Yes","No"))</f>
        <v/>
      </c>
      <c r="U1189" s="6" t="inlineStr"/>
      <c r="V1189" s="6" t="inlineStr"/>
      <c r="W1189" s="6" t="inlineStr">
        <is>
          <t>No</t>
        </is>
      </c>
      <c r="X1189" s="8" t="inlineStr"/>
      <c r="Y1189" s="6" t="n">
        <v>0</v>
      </c>
      <c r="Z1189" s="8" t="inlineStr"/>
      <c r="AA1189" s="8" t="inlineStr"/>
      <c r="AB1189" s="6" t="inlineStr"/>
    </row>
    <row r="1190">
      <c r="A1190" s="6" t="inlineStr">
        <is>
          <t>2023-07-04</t>
        </is>
      </c>
      <c r="B1190" s="11" t="inlineStr">
        <is>
          <t>https://www.youtube.com/watch?v=GyfQ-uJwxCM</t>
        </is>
      </c>
      <c r="C1190" s="6" t="inlineStr">
        <is>
          <t>13</t>
        </is>
      </c>
      <c r="D1190" s="8" t="inlineStr">
        <is>
          <t>By-Law 2216 3rd reading - OCP amendment, 6 First Street / 78 PTH 52 West</t>
        </is>
      </c>
      <c r="E1190" s="6" t="inlineStr">
        <is>
          <t>land use</t>
        </is>
      </c>
      <c r="F1190" s="6" t="inlineStr">
        <is>
          <t>Yes</t>
        </is>
      </c>
      <c r="G1190" s="6" t="inlineStr">
        <is>
          <t>Unidentified councillor</t>
        </is>
      </c>
      <c r="H1190" s="6" t="inlineStr">
        <is>
          <t>Yes</t>
        </is>
      </c>
      <c r="I1190" s="6" t="inlineStr">
        <is>
          <t>present</t>
        </is>
      </c>
      <c r="J1190" s="6" t="inlineStr">
        <is>
          <t>Yes</t>
        </is>
      </c>
      <c r="K1190" s="6" t="inlineStr">
        <is>
          <t>none</t>
        </is>
      </c>
      <c r="L1190" s="6" t="inlineStr">
        <is>
          <t>against</t>
        </is>
      </c>
      <c r="M1190" s="6" t="inlineStr">
        <is>
          <t>unknown</t>
        </is>
      </c>
      <c r="N1190" s="6" t="n">
        <v>4</v>
      </c>
      <c r="O1190" s="6" t="n">
        <v>3</v>
      </c>
      <c r="P1190" s="6" t="n">
        <v>3</v>
      </c>
      <c r="Q1190" s="6" t="n">
        <v>2</v>
      </c>
      <c r="R1190" s="6" t="n"/>
      <c r="S1190" s="15">
        <f>IF(OR(H1190&lt;&gt;"Yes",COUNT(N1190:R1190)=0),"",100*SUMPRODUCT(N1190:R1190/4,Weights!$B$2:$F$2)/SUMPRODUCT(--(N1190:R1190&lt;&gt;""),Weights!$B$2:$F$2))</f>
        <v/>
      </c>
      <c r="T1190" s="6">
        <f>IF(H1190&lt;&gt;"Yes","",IF(AND(N(N1190)&gt;=2,N(O1190)&gt;=2),"Yes","No"))</f>
        <v/>
      </c>
      <c r="U1190" s="6" t="inlineStr">
        <is>
          <t>low</t>
        </is>
      </c>
      <c r="V1190" s="6" t="inlineStr">
        <is>
          <t>medium</t>
        </is>
      </c>
      <c r="W1190" s="6" t="inlineStr">
        <is>
          <t>Yes</t>
        </is>
      </c>
      <c r="X1190" s="8" t="inlineStr">
        <is>
          <t>Unidentified councillor: cluster D unmapped; candidates Jac Siemens or Bill Hiebert. Content refers to prior votes; identity would rest only on the recorded vote (circular, codebook s.3.3 rule 3).</t>
        </is>
      </c>
      <c r="Y1190" s="6" t="n">
        <v>2</v>
      </c>
      <c r="Z1190" s="8" t="inlineStr">
        <is>
          <t>[00:17:44] I'll vote against, like I did the last previous 2 readings, and on the basis of this is a change to a, to a central business district. That means they don't have to come to council to get permission to build a building within 2 feet of property line, and I think that is too close to the highway.
[00:17:44] And I think when we make this change then, and they don't have to come and get approval from council, I would still think that that building needs a setback in that area.</t>
        </is>
      </c>
      <c r="AA1190" s="8" t="inlineStr">
        <is>
          <t>position: explicit 'I'll vote against' | reasons: links the designation change to loss of council approval over a near-zero setback next to the highway | independence: own principled assessment contrary to administration's recommendation | engagement: implicitly answers the 'only a land-use change' framing by explaining its building-placement consequence, without naming the counterargument</t>
        </is>
      </c>
      <c r="AB1190" s="11" t="inlineStr">
        <is>
          <t>https://www.youtube.com/watch?v=GyfQ-uJwxCM&amp;t=1064s</t>
        </is>
      </c>
    </row>
    <row r="1191">
      <c r="A1191" s="6" t="inlineStr">
        <is>
          <t>2023-07-04</t>
        </is>
      </c>
      <c r="B1191" s="11" t="inlineStr">
        <is>
          <t>https://www.youtube.com/watch?v=GyfQ-uJwxCM</t>
        </is>
      </c>
      <c r="C1191" s="6" t="inlineStr">
        <is>
          <t>14</t>
        </is>
      </c>
      <c r="D1191" s="8" t="inlineStr">
        <is>
          <t>By-Law 2215 3rd reading - rezoning 6 First Street (RLD to RMD), subject to development agreement</t>
        </is>
      </c>
      <c r="E1191" s="6" t="inlineStr">
        <is>
          <t>land use</t>
        </is>
      </c>
      <c r="F1191" s="6" t="inlineStr">
        <is>
          <t>No</t>
        </is>
      </c>
      <c r="G1191" s="6" t="inlineStr">
        <is>
          <t>Bill Hiebert</t>
        </is>
      </c>
      <c r="H1191" s="6" t="inlineStr">
        <is>
          <t>Yes</t>
        </is>
      </c>
      <c r="I1191" s="6" t="inlineStr">
        <is>
          <t>present</t>
        </is>
      </c>
      <c r="J1191" s="6" t="inlineStr">
        <is>
          <t>No</t>
        </is>
      </c>
      <c r="K1191" s="6" t="inlineStr">
        <is>
          <t>mover</t>
        </is>
      </c>
      <c r="L1191" s="6" t="inlineStr">
        <is>
          <t>none</t>
        </is>
      </c>
      <c r="M1191" s="6" t="inlineStr">
        <is>
          <t>voice-unanimous</t>
        </is>
      </c>
      <c r="N1191" s="6" t="n">
        <v>4</v>
      </c>
      <c r="O1191" s="6" t="n">
        <v>0</v>
      </c>
      <c r="P1191" s="6" t="n"/>
      <c r="Q1191" s="6" t="n"/>
      <c r="R1191" s="6" t="n"/>
      <c r="S1191" s="15">
        <f>IF(OR(H1191&lt;&gt;"Yes",COUNT(N1191:R1191)=0),"",100*SUMPRODUCT(N1191:R1191/4,Weights!$B$2:$F$2)/SUMPRODUCT(--(N1191:R1191&lt;&gt;""),Weights!$B$2:$F$2))</f>
        <v/>
      </c>
      <c r="T1191" s="6">
        <f>IF(H1191&lt;&gt;"Yes","",IF(AND(N(N1191)&gt;=2,N(O1191)&gt;=2),"Yes","No"))</f>
        <v/>
      </c>
      <c r="U1191" s="6" t="inlineStr">
        <is>
          <t>low</t>
        </is>
      </c>
      <c r="V1191" s="6" t="inlineStr">
        <is>
          <t>low</t>
        </is>
      </c>
      <c r="W1191" s="6" t="inlineStr">
        <is>
          <t>Yes</t>
        </is>
      </c>
      <c r="X1191" s="8" t="inlineStr">
        <is>
          <t>low-confidence attribution: hand-off/voice conflict on this item (see Unidentified councillor record)</t>
        </is>
      </c>
      <c r="Y1191" s="6" t="n">
        <v>0</v>
      </c>
      <c r="Z1191" s="8" t="inlineStr"/>
      <c r="AA1191" s="8" t="inlineStr">
        <is>
          <t>position: moved the motion (minutes) | reasons: no speech (substantive turn 00:20:06 is in the Unidentified councillor record)</t>
        </is>
      </c>
      <c r="AB1191" s="6" t="inlineStr"/>
    </row>
    <row r="1192">
      <c r="A1192" s="6" t="inlineStr">
        <is>
          <t>2023-07-04</t>
        </is>
      </c>
      <c r="B1192" s="11" t="inlineStr">
        <is>
          <t>https://www.youtube.com/watch?v=GyfQ-uJwxCM</t>
        </is>
      </c>
      <c r="C1192" s="6" t="inlineStr">
        <is>
          <t>14</t>
        </is>
      </c>
      <c r="D1192" s="8" t="inlineStr">
        <is>
          <t>By-Law 2215 3rd reading - rezoning 6 First Street (RLD to RMD), subject to development agreement</t>
        </is>
      </c>
      <c r="E1192" s="6" t="inlineStr">
        <is>
          <t>land use</t>
        </is>
      </c>
      <c r="F1192" s="6" t="inlineStr">
        <is>
          <t>No</t>
        </is>
      </c>
      <c r="G1192" s="6" t="inlineStr">
        <is>
          <t>Michael Zwaagstra</t>
        </is>
      </c>
      <c r="H1192" s="6" t="inlineStr">
        <is>
          <t>Yes</t>
        </is>
      </c>
      <c r="I1192" s="6" t="inlineStr">
        <is>
          <t>present</t>
        </is>
      </c>
      <c r="J1192" s="6" t="inlineStr">
        <is>
          <t>No</t>
        </is>
      </c>
      <c r="K1192" s="6" t="inlineStr">
        <is>
          <t>seconder</t>
        </is>
      </c>
      <c r="L1192" s="6" t="inlineStr">
        <is>
          <t>none</t>
        </is>
      </c>
      <c r="M1192" s="6" t="inlineStr">
        <is>
          <t>voice-unanimous</t>
        </is>
      </c>
      <c r="N1192" s="6" t="n">
        <v>2</v>
      </c>
      <c r="O1192" s="6" t="n">
        <v>0</v>
      </c>
      <c r="P1192" s="6" t="n"/>
      <c r="Q1192" s="6" t="n"/>
      <c r="R1192" s="6" t="n"/>
      <c r="S1192" s="15">
        <f>IF(OR(H1192&lt;&gt;"Yes",COUNT(N1192:R1192)=0),"",100*SUMPRODUCT(N1192:R1192/4,Weights!$B$2:$F$2)/SUMPRODUCT(--(N1192:R1192&lt;&gt;""),Weights!$B$2:$F$2))</f>
        <v/>
      </c>
      <c r="T1192" s="6">
        <f>IF(H1192&lt;&gt;"Yes","",IF(AND(N(N1192)&gt;=2,N(O1192)&gt;=2),"Yes","No"))</f>
        <v/>
      </c>
      <c r="U1192" s="6" t="inlineStr">
        <is>
          <t>high</t>
        </is>
      </c>
      <c r="V1192" s="6" t="inlineStr">
        <is>
          <t>high</t>
        </is>
      </c>
      <c r="W1192" s="6" t="inlineStr">
        <is>
          <t>No</t>
        </is>
      </c>
      <c r="X1192" s="8" t="inlineStr"/>
      <c r="Y1192" s="6" t="n">
        <v>0</v>
      </c>
      <c r="Z1192" s="8" t="inlineStr"/>
      <c r="AA1192" s="8" t="inlineStr">
        <is>
          <t>position: seconded only (minutes), no speech | reasons: no speech</t>
        </is>
      </c>
      <c r="AB1192" s="6" t="inlineStr"/>
    </row>
    <row r="1193">
      <c r="A1193" s="6" t="inlineStr">
        <is>
          <t>2023-07-04</t>
        </is>
      </c>
      <c r="B1193" s="11" t="inlineStr">
        <is>
          <t>https://www.youtube.com/watch?v=GyfQ-uJwxCM</t>
        </is>
      </c>
      <c r="C1193" s="6" t="inlineStr">
        <is>
          <t>14</t>
        </is>
      </c>
      <c r="D1193" s="8" t="inlineStr">
        <is>
          <t>By-Law 2215 3rd reading - rezoning 6 First Street (RLD to RMD), subject to development agreement</t>
        </is>
      </c>
      <c r="E1193" s="6" t="inlineStr">
        <is>
          <t>land use</t>
        </is>
      </c>
      <c r="F1193" s="6" t="inlineStr">
        <is>
          <t>No</t>
        </is>
      </c>
      <c r="G1193" s="6" t="inlineStr">
        <is>
          <t>Damian Penner</t>
        </is>
      </c>
      <c r="H1193" s="6" t="inlineStr">
        <is>
          <t>Yes</t>
        </is>
      </c>
      <c r="I1193" s="6" t="inlineStr">
        <is>
          <t>present</t>
        </is>
      </c>
      <c r="J1193" s="6" t="inlineStr">
        <is>
          <t>No</t>
        </is>
      </c>
      <c r="K1193" s="6" t="inlineStr">
        <is>
          <t>none</t>
        </is>
      </c>
      <c r="L1193" s="6" t="inlineStr">
        <is>
          <t>none</t>
        </is>
      </c>
      <c r="M1193" s="6" t="inlineStr">
        <is>
          <t>voice-unanimous</t>
        </is>
      </c>
      <c r="N1193" s="6" t="n">
        <v>0</v>
      </c>
      <c r="O1193" s="6" t="n">
        <v>0</v>
      </c>
      <c r="P1193" s="6" t="n"/>
      <c r="Q1193" s="6" t="n"/>
      <c r="R1193" s="6" t="n"/>
      <c r="S1193" s="15">
        <f>IF(OR(H1193&lt;&gt;"Yes",COUNT(N1193:R1193)=0),"",100*SUMPRODUCT(N1193:R1193/4,Weights!$B$2:$F$2)/SUMPRODUCT(--(N1193:R1193&lt;&gt;""),Weights!$B$2:$F$2))</f>
        <v/>
      </c>
      <c r="T1193" s="6">
        <f>IF(H1193&lt;&gt;"Yes","",IF(AND(N(N1193)&gt;=2,N(O1193)&gt;=2),"Yes","No"))</f>
        <v/>
      </c>
      <c r="U1193" s="6" t="inlineStr">
        <is>
          <t>low</t>
        </is>
      </c>
      <c r="V1193" s="6" t="inlineStr">
        <is>
          <t>low</t>
        </is>
      </c>
      <c r="W1193" s="6" t="inlineStr">
        <is>
          <t>Yes</t>
        </is>
      </c>
      <c r="X1193" s="8" t="inlineStr">
        <is>
          <t>low-confidence attribution: hand-off/voice conflict on this item (see Unidentified councillor record)</t>
        </is>
      </c>
      <c r="Y1193" s="6" t="n">
        <v>0</v>
      </c>
      <c r="Z1193" s="8" t="inlineStr"/>
      <c r="AA1193" s="8" t="inlineStr">
        <is>
          <t>position: unrecorded unanimous voice vote with no speech | reasons: no speech (see Unidentified councillor record)</t>
        </is>
      </c>
      <c r="AB1193" s="6" t="inlineStr"/>
    </row>
    <row r="1194">
      <c r="A1194" s="6" t="inlineStr">
        <is>
          <t>2023-07-04</t>
        </is>
      </c>
      <c r="B1194" s="11" t="inlineStr">
        <is>
          <t>https://www.youtube.com/watch?v=GyfQ-uJwxCM</t>
        </is>
      </c>
      <c r="C1194" s="6" t="inlineStr">
        <is>
          <t>14</t>
        </is>
      </c>
      <c r="D1194" s="8" t="inlineStr">
        <is>
          <t>By-Law 2215 3rd reading - rezoning 6 First Street (RLD to RMD), subject to development agreement</t>
        </is>
      </c>
      <c r="E1194" s="6" t="inlineStr">
        <is>
          <t>land use</t>
        </is>
      </c>
      <c r="F1194" s="6" t="inlineStr">
        <is>
          <t>No</t>
        </is>
      </c>
      <c r="G1194" s="6" t="inlineStr">
        <is>
          <t>Jake Hiebert</t>
        </is>
      </c>
      <c r="H1194" s="6" t="inlineStr">
        <is>
          <t>Yes</t>
        </is>
      </c>
      <c r="I1194" s="6" t="inlineStr">
        <is>
          <t>present</t>
        </is>
      </c>
      <c r="J1194" s="6" t="inlineStr">
        <is>
          <t>No</t>
        </is>
      </c>
      <c r="K1194" s="6" t="inlineStr">
        <is>
          <t>none</t>
        </is>
      </c>
      <c r="L1194" s="6" t="inlineStr">
        <is>
          <t>none</t>
        </is>
      </c>
      <c r="M1194" s="6" t="inlineStr">
        <is>
          <t>voice-unanimous</t>
        </is>
      </c>
      <c r="N1194" s="6" t="n">
        <v>0</v>
      </c>
      <c r="O1194" s="6" t="n">
        <v>0</v>
      </c>
      <c r="P1194" s="6" t="n"/>
      <c r="Q1194" s="6" t="n"/>
      <c r="R1194" s="6" t="n"/>
      <c r="S1194" s="15">
        <f>IF(OR(H1194&lt;&gt;"Yes",COUNT(N1194:R1194)=0),"",100*SUMPRODUCT(N1194:R1194/4,Weights!$B$2:$F$2)/SUMPRODUCT(--(N1194:R1194&lt;&gt;""),Weights!$B$2:$F$2))</f>
        <v/>
      </c>
      <c r="T1194" s="6">
        <f>IF(H1194&lt;&gt;"Yes","",IF(AND(N(N1194)&gt;=2,N(O1194)&gt;=2),"Yes","No"))</f>
        <v/>
      </c>
      <c r="U1194" s="6" t="inlineStr">
        <is>
          <t>high</t>
        </is>
      </c>
      <c r="V1194" s="6" t="inlineStr">
        <is>
          <t>high</t>
        </is>
      </c>
      <c r="W1194" s="6" t="inlineStr">
        <is>
          <t>No</t>
        </is>
      </c>
      <c r="X1194" s="8" t="inlineStr"/>
      <c r="Y1194" s="6" t="n">
        <v>0</v>
      </c>
      <c r="Z1194" s="8" t="inlineStr"/>
      <c r="AA1194" s="8" t="inlineStr">
        <is>
          <t>position: unrecorded unanimous voice vote with no speech | reasons: no speech</t>
        </is>
      </c>
      <c r="AB1194" s="6" t="inlineStr"/>
    </row>
    <row r="1195">
      <c r="A1195" s="6" t="inlineStr">
        <is>
          <t>2023-07-04</t>
        </is>
      </c>
      <c r="B1195" s="11" t="inlineStr">
        <is>
          <t>https://www.youtube.com/watch?v=GyfQ-uJwxCM</t>
        </is>
      </c>
      <c r="C1195" s="6" t="inlineStr">
        <is>
          <t>14</t>
        </is>
      </c>
      <c r="D1195" s="8" t="inlineStr">
        <is>
          <t>By-Law 2215 3rd reading - rezoning 6 First Street (RLD to RMD), subject to development agreement</t>
        </is>
      </c>
      <c r="E1195" s="6" t="inlineStr">
        <is>
          <t>land use</t>
        </is>
      </c>
      <c r="F1195" s="6" t="inlineStr">
        <is>
          <t>No</t>
        </is>
      </c>
      <c r="G1195" s="6" t="inlineStr">
        <is>
          <t>Jac Siemens</t>
        </is>
      </c>
      <c r="H1195" s="6" t="inlineStr">
        <is>
          <t>Yes</t>
        </is>
      </c>
      <c r="I1195" s="6" t="inlineStr">
        <is>
          <t>present</t>
        </is>
      </c>
      <c r="J1195" s="6" t="inlineStr">
        <is>
          <t>No</t>
        </is>
      </c>
      <c r="K1195" s="6" t="inlineStr">
        <is>
          <t>none</t>
        </is>
      </c>
      <c r="L1195" s="6" t="inlineStr">
        <is>
          <t>none</t>
        </is>
      </c>
      <c r="M1195" s="6" t="inlineStr">
        <is>
          <t>voice-unanimous</t>
        </is>
      </c>
      <c r="N1195" s="6" t="n">
        <v>0</v>
      </c>
      <c r="O1195" s="6" t="n">
        <v>0</v>
      </c>
      <c r="P1195" s="6" t="n"/>
      <c r="Q1195" s="6" t="n"/>
      <c r="R1195" s="6" t="n"/>
      <c r="S1195" s="15">
        <f>IF(OR(H1195&lt;&gt;"Yes",COUNT(N1195:R1195)=0),"",100*SUMPRODUCT(N1195:R1195/4,Weights!$B$2:$F$2)/SUMPRODUCT(--(N1195:R1195&lt;&gt;""),Weights!$B$2:$F$2))</f>
        <v/>
      </c>
      <c r="T1195" s="6">
        <f>IF(H1195&lt;&gt;"Yes","",IF(AND(N(N1195)&gt;=2,N(O1195)&gt;=2),"Yes","No"))</f>
        <v/>
      </c>
      <c r="U1195" s="6" t="inlineStr">
        <is>
          <t>medium</t>
        </is>
      </c>
      <c r="V1195" s="6" t="inlineStr">
        <is>
          <t>medium</t>
        </is>
      </c>
      <c r="W1195" s="6" t="inlineStr">
        <is>
          <t>No</t>
        </is>
      </c>
      <c r="X1195" s="8" t="inlineStr"/>
      <c r="Y1195" s="6" t="n">
        <v>0</v>
      </c>
      <c r="Z1195" s="8" t="inlineStr"/>
      <c r="AA1195" s="8" t="inlineStr">
        <is>
          <t>position: unrecorded unanimous voice vote with no speech | reasons: no speech</t>
        </is>
      </c>
      <c r="AB1195" s="6" t="inlineStr"/>
    </row>
    <row r="1196">
      <c r="A1196" s="6" t="inlineStr">
        <is>
          <t>2023-07-04</t>
        </is>
      </c>
      <c r="B1196" s="11" t="inlineStr">
        <is>
          <t>https://www.youtube.com/watch?v=GyfQ-uJwxCM</t>
        </is>
      </c>
      <c r="C1196" s="6" t="inlineStr">
        <is>
          <t>14</t>
        </is>
      </c>
      <c r="D1196" s="8" t="inlineStr">
        <is>
          <t>By-Law 2215 3rd reading - rezoning 6 First Street (RLD to RMD), subject to development agreement</t>
        </is>
      </c>
      <c r="E1196" s="6" t="inlineStr">
        <is>
          <t>land use</t>
        </is>
      </c>
      <c r="F1196" s="6" t="inlineStr">
        <is>
          <t>No</t>
        </is>
      </c>
      <c r="G1196" s="6" t="inlineStr">
        <is>
          <t>Susan Penner</t>
        </is>
      </c>
      <c r="H1196" s="6" t="inlineStr">
        <is>
          <t>No</t>
        </is>
      </c>
      <c r="I1196" s="6" t="inlineStr">
        <is>
          <t>absent</t>
        </is>
      </c>
      <c r="J1196" s="6" t="inlineStr">
        <is>
          <t>No</t>
        </is>
      </c>
      <c r="K1196" s="6" t="inlineStr"/>
      <c r="L1196" s="6" t="inlineStr"/>
      <c r="M1196" s="6" t="inlineStr"/>
      <c r="N1196" s="6" t="n"/>
      <c r="O1196" s="6" t="n"/>
      <c r="P1196" s="6" t="n"/>
      <c r="Q1196" s="6" t="n"/>
      <c r="R1196" s="6" t="n"/>
      <c r="S1196" s="15">
        <f>IF(OR(H1196&lt;&gt;"Yes",COUNT(N1196:R1196)=0),"",100*SUMPRODUCT(N1196:R1196/4,Weights!$B$2:$F$2)/SUMPRODUCT(--(N1196:R1196&lt;&gt;""),Weights!$B$2:$F$2))</f>
        <v/>
      </c>
      <c r="T1196" s="6">
        <f>IF(H1196&lt;&gt;"Yes","",IF(AND(N(N1196)&gt;=2,N(O1196)&gt;=2),"Yes","No"))</f>
        <v/>
      </c>
      <c r="U1196" s="6" t="inlineStr"/>
      <c r="V1196" s="6" t="inlineStr"/>
      <c r="W1196" s="6" t="inlineStr">
        <is>
          <t>No</t>
        </is>
      </c>
      <c r="X1196" s="8" t="inlineStr"/>
      <c r="Y1196" s="6" t="n">
        <v>0</v>
      </c>
      <c r="Z1196" s="8" t="inlineStr"/>
      <c r="AA1196" s="8" t="inlineStr"/>
      <c r="AB1196" s="6" t="inlineStr"/>
    </row>
    <row r="1197">
      <c r="A1197" s="6" t="inlineStr">
        <is>
          <t>2023-07-04</t>
        </is>
      </c>
      <c r="B1197" s="11" t="inlineStr">
        <is>
          <t>https://www.youtube.com/watch?v=GyfQ-uJwxCM</t>
        </is>
      </c>
      <c r="C1197" s="6" t="inlineStr">
        <is>
          <t>14</t>
        </is>
      </c>
      <c r="D1197" s="8" t="inlineStr">
        <is>
          <t>By-Law 2215 3rd reading - rezoning 6 First Street (RLD to RMD), subject to development agreement</t>
        </is>
      </c>
      <c r="E1197" s="6" t="inlineStr">
        <is>
          <t>land use</t>
        </is>
      </c>
      <c r="F1197" s="6" t="inlineStr">
        <is>
          <t>No</t>
        </is>
      </c>
      <c r="G1197" s="6" t="inlineStr">
        <is>
          <t>Unidentified councillor</t>
        </is>
      </c>
      <c r="H1197" s="6" t="inlineStr">
        <is>
          <t>Yes</t>
        </is>
      </c>
      <c r="I1197" s="6" t="inlineStr">
        <is>
          <t>present</t>
        </is>
      </c>
      <c r="J1197" s="6" t="inlineStr">
        <is>
          <t>Yes</t>
        </is>
      </c>
      <c r="K1197" s="6" t="inlineStr">
        <is>
          <t>mover</t>
        </is>
      </c>
      <c r="L1197" s="6" t="inlineStr">
        <is>
          <t>for</t>
        </is>
      </c>
      <c r="M1197" s="6" t="inlineStr">
        <is>
          <t>voice-unanimous</t>
        </is>
      </c>
      <c r="N1197" s="6" t="n">
        <v>4</v>
      </c>
      <c r="O1197" s="6" t="n">
        <v>2</v>
      </c>
      <c r="P1197" s="6" t="n">
        <v>2</v>
      </c>
      <c r="Q1197" s="6" t="n"/>
      <c r="R1197" s="6" t="n"/>
      <c r="S1197" s="15">
        <f>IF(OR(H1197&lt;&gt;"Yes",COUNT(N1197:R1197)=0),"",100*SUMPRODUCT(N1197:R1197/4,Weights!$B$2:$F$2)/SUMPRODUCT(--(N1197:R1197&lt;&gt;""),Weights!$B$2:$F$2))</f>
        <v/>
      </c>
      <c r="T1197" s="6">
        <f>IF(H1197&lt;&gt;"Yes","",IF(AND(N(N1197)&gt;=2,N(O1197)&gt;=2),"Yes","No"))</f>
        <v/>
      </c>
      <c r="U1197" s="6" t="inlineStr">
        <is>
          <t>low</t>
        </is>
      </c>
      <c r="V1197" s="6" t="inlineStr">
        <is>
          <t>medium</t>
        </is>
      </c>
      <c r="W1197" s="6" t="inlineStr">
        <is>
          <t>Yes</t>
        </is>
      </c>
      <c r="X1197" s="8" t="inlineStr">
        <is>
          <t>Hand-off/voice conflict: voice cluster B = Damian Penner; chair hand-off 'Councillor Ebert' and minutes mover = Bill Hiebert. Not resolved per s.3.3 rule 2.</t>
        </is>
      </c>
      <c r="Y1197" s="6" t="n">
        <v>2</v>
      </c>
      <c r="Z1197" s="8" t="inlineStr">
        <is>
          <t>[00:20:02] Move to approve.
[00:20:06] Because there is obviously a need for this type of development, I see no reason why, because the other areas that needed to be covered have been covered. We might as well move this from RLD to RMD and let it move ahead.</t>
        </is>
      </c>
      <c r="AA1197" s="8" t="inlineStr">
        <is>
          <t>position: moved; 'let it move ahead' | reasons: need for this housing type and prior requirements satisfied; partial link | independence: brief personally articulated assessment</t>
        </is>
      </c>
      <c r="AB1197" s="11" t="inlineStr">
        <is>
          <t>https://www.youtube.com/watch?v=GyfQ-uJwxCM&amp;t=1202s</t>
        </is>
      </c>
    </row>
    <row r="1198">
      <c r="A1198" s="6" t="inlineStr">
        <is>
          <t>2023-07-04</t>
        </is>
      </c>
      <c r="B1198" s="11" t="inlineStr">
        <is>
          <t>https://www.youtube.com/watch?v=GyfQ-uJwxCM</t>
        </is>
      </c>
      <c r="C1198" s="6" t="inlineStr">
        <is>
          <t>15</t>
        </is>
      </c>
      <c r="D1198" s="8" t="inlineStr">
        <is>
          <t>Subdivision 4451-2022-8794 - 6 First Street / 78 PTH 52 West (S. Properties)</t>
        </is>
      </c>
      <c r="E1198" s="6" t="inlineStr">
        <is>
          <t>land use</t>
        </is>
      </c>
      <c r="F1198" s="6" t="inlineStr">
        <is>
          <t>No</t>
        </is>
      </c>
      <c r="G1198" s="6" t="inlineStr">
        <is>
          <t>Michael Zwaagstra</t>
        </is>
      </c>
      <c r="H1198" s="6" t="inlineStr">
        <is>
          <t>Yes</t>
        </is>
      </c>
      <c r="I1198" s="6" t="inlineStr">
        <is>
          <t>present</t>
        </is>
      </c>
      <c r="J1198" s="6" t="inlineStr">
        <is>
          <t>Yes</t>
        </is>
      </c>
      <c r="K1198" s="6" t="inlineStr">
        <is>
          <t>mover</t>
        </is>
      </c>
      <c r="L1198" s="6" t="inlineStr">
        <is>
          <t>for</t>
        </is>
      </c>
      <c r="M1198" s="6" t="inlineStr">
        <is>
          <t>voice-unanimous</t>
        </is>
      </c>
      <c r="N1198" s="6" t="n">
        <v>4</v>
      </c>
      <c r="O1198" s="6" t="n">
        <v>1</v>
      </c>
      <c r="P1198" s="6" t="n">
        <v>1</v>
      </c>
      <c r="Q1198" s="6" t="n"/>
      <c r="R1198" s="6" t="n"/>
      <c r="S1198" s="15">
        <f>IF(OR(H1198&lt;&gt;"Yes",COUNT(N1198:R1198)=0),"",100*SUMPRODUCT(N1198:R1198/4,Weights!$B$2:$F$2)/SUMPRODUCT(--(N1198:R1198&lt;&gt;""),Weights!$B$2:$F$2))</f>
        <v/>
      </c>
      <c r="T1198" s="6">
        <f>IF(H1198&lt;&gt;"Yes","",IF(AND(N(N1198)&gt;=2,N(O1198)&gt;=2),"Yes","No"))</f>
        <v/>
      </c>
      <c r="U1198" s="6" t="inlineStr">
        <is>
          <t>high</t>
        </is>
      </c>
      <c r="V1198" s="6" t="inlineStr">
        <is>
          <t>high</t>
        </is>
      </c>
      <c r="W1198" s="6" t="inlineStr">
        <is>
          <t>No</t>
        </is>
      </c>
      <c r="X1198" s="8" t="inlineStr"/>
      <c r="Y1198" s="6" t="n">
        <v>2</v>
      </c>
      <c r="Z1198" s="8" t="inlineStr">
        <is>
          <t>[00:22:47] I'll make the motion to approve.
[00:22:53] I don't think anything more needs to really be said on this. This is the subdivision aspect of the same property dealing with the These are just the further things that have to be taken care of for this to move ahead.</t>
        </is>
      </c>
      <c r="AA1198" s="8" t="inlineStr">
        <is>
          <t>position: moved | reasons: only that these are follow-on steps for the already-approved property | independence: minimal; procedural framing only</t>
        </is>
      </c>
      <c r="AB1198" s="11" t="inlineStr">
        <is>
          <t>https://www.youtube.com/watch?v=GyfQ-uJwxCM&amp;t=1367s</t>
        </is>
      </c>
    </row>
    <row r="1199">
      <c r="A1199" s="6" t="inlineStr">
        <is>
          <t>2023-07-04</t>
        </is>
      </c>
      <c r="B1199" s="11" t="inlineStr">
        <is>
          <t>https://www.youtube.com/watch?v=GyfQ-uJwxCM</t>
        </is>
      </c>
      <c r="C1199" s="6" t="inlineStr">
        <is>
          <t>15</t>
        </is>
      </c>
      <c r="D1199" s="8" t="inlineStr">
        <is>
          <t>Subdivision 4451-2022-8794 - 6 First Street / 78 PTH 52 West (S. Properties)</t>
        </is>
      </c>
      <c r="E1199" s="6" t="inlineStr">
        <is>
          <t>land use</t>
        </is>
      </c>
      <c r="F1199" s="6" t="inlineStr">
        <is>
          <t>No</t>
        </is>
      </c>
      <c r="G1199" s="6" t="inlineStr">
        <is>
          <t>Damian Penner</t>
        </is>
      </c>
      <c r="H1199" s="6" t="inlineStr">
        <is>
          <t>Yes</t>
        </is>
      </c>
      <c r="I1199" s="6" t="inlineStr">
        <is>
          <t>present</t>
        </is>
      </c>
      <c r="J1199" s="6" t="inlineStr">
        <is>
          <t>No</t>
        </is>
      </c>
      <c r="K1199" s="6" t="inlineStr">
        <is>
          <t>seconder</t>
        </is>
      </c>
      <c r="L1199" s="6" t="inlineStr">
        <is>
          <t>none</t>
        </is>
      </c>
      <c r="M1199" s="6" t="inlineStr">
        <is>
          <t>voice-unanimous</t>
        </is>
      </c>
      <c r="N1199" s="6" t="n">
        <v>2</v>
      </c>
      <c r="O1199" s="6" t="n">
        <v>0</v>
      </c>
      <c r="P1199" s="6" t="n"/>
      <c r="Q1199" s="6" t="n"/>
      <c r="R1199" s="6" t="n"/>
      <c r="S1199" s="15">
        <f>IF(OR(H1199&lt;&gt;"Yes",COUNT(N1199:R1199)=0),"",100*SUMPRODUCT(N1199:R1199/4,Weights!$B$2:$F$2)/SUMPRODUCT(--(N1199:R1199&lt;&gt;""),Weights!$B$2:$F$2))</f>
        <v/>
      </c>
      <c r="T1199" s="6">
        <f>IF(H1199&lt;&gt;"Yes","",IF(AND(N(N1199)&gt;=2,N(O1199)&gt;=2),"Yes","No"))</f>
        <v/>
      </c>
      <c r="U1199" s="6" t="inlineStr">
        <is>
          <t>high</t>
        </is>
      </c>
      <c r="V1199" s="6" t="inlineStr">
        <is>
          <t>high</t>
        </is>
      </c>
      <c r="W1199" s="6" t="inlineStr">
        <is>
          <t>No</t>
        </is>
      </c>
      <c r="X1199" s="8" t="inlineStr"/>
      <c r="Y1199" s="6" t="n">
        <v>0</v>
      </c>
      <c r="Z1199" s="8" t="inlineStr"/>
      <c r="AA1199" s="8" t="inlineStr">
        <is>
          <t>position: seconded only (minutes), no speech | reasons: no speech</t>
        </is>
      </c>
      <c r="AB1199" s="6" t="inlineStr"/>
    </row>
    <row r="1200">
      <c r="A1200" s="6" t="inlineStr">
        <is>
          <t>2023-07-04</t>
        </is>
      </c>
      <c r="B1200" s="11" t="inlineStr">
        <is>
          <t>https://www.youtube.com/watch?v=GyfQ-uJwxCM</t>
        </is>
      </c>
      <c r="C1200" s="6" t="inlineStr">
        <is>
          <t>15</t>
        </is>
      </c>
      <c r="D1200" s="8" t="inlineStr">
        <is>
          <t>Subdivision 4451-2022-8794 - 6 First Street / 78 PTH 52 West (S. Properties)</t>
        </is>
      </c>
      <c r="E1200" s="6" t="inlineStr">
        <is>
          <t>land use</t>
        </is>
      </c>
      <c r="F1200" s="6" t="inlineStr">
        <is>
          <t>No</t>
        </is>
      </c>
      <c r="G1200" s="6" t="inlineStr">
        <is>
          <t>Jake Hiebert</t>
        </is>
      </c>
      <c r="H1200" s="6" t="inlineStr">
        <is>
          <t>Yes</t>
        </is>
      </c>
      <c r="I1200" s="6" t="inlineStr">
        <is>
          <t>present</t>
        </is>
      </c>
      <c r="J1200" s="6" t="inlineStr">
        <is>
          <t>No</t>
        </is>
      </c>
      <c r="K1200" s="6" t="inlineStr">
        <is>
          <t>none</t>
        </is>
      </c>
      <c r="L1200" s="6" t="inlineStr">
        <is>
          <t>none</t>
        </is>
      </c>
      <c r="M1200" s="6" t="inlineStr">
        <is>
          <t>voice-unanimous</t>
        </is>
      </c>
      <c r="N1200" s="6" t="n">
        <v>0</v>
      </c>
      <c r="O1200" s="6" t="n">
        <v>0</v>
      </c>
      <c r="P1200" s="6" t="n"/>
      <c r="Q1200" s="6" t="n"/>
      <c r="R1200" s="6" t="n"/>
      <c r="S1200" s="15">
        <f>IF(OR(H1200&lt;&gt;"Yes",COUNT(N1200:R1200)=0),"",100*SUMPRODUCT(N1200:R1200/4,Weights!$B$2:$F$2)/SUMPRODUCT(--(N1200:R1200&lt;&gt;""),Weights!$B$2:$F$2))</f>
        <v/>
      </c>
      <c r="T1200" s="6">
        <f>IF(H1200&lt;&gt;"Yes","",IF(AND(N(N1200)&gt;=2,N(O1200)&gt;=2),"Yes","No"))</f>
        <v/>
      </c>
      <c r="U1200" s="6" t="inlineStr">
        <is>
          <t>high</t>
        </is>
      </c>
      <c r="V1200" s="6" t="inlineStr">
        <is>
          <t>high</t>
        </is>
      </c>
      <c r="W1200" s="6" t="inlineStr">
        <is>
          <t>No</t>
        </is>
      </c>
      <c r="X1200" s="8" t="inlineStr"/>
      <c r="Y1200" s="6" t="n">
        <v>0</v>
      </c>
      <c r="Z1200" s="8" t="inlineStr"/>
      <c r="AA1200" s="8" t="inlineStr">
        <is>
          <t>position: unrecorded unanimous voice vote with no speech | reasons: no speech</t>
        </is>
      </c>
      <c r="AB1200" s="6" t="inlineStr"/>
    </row>
    <row r="1201">
      <c r="A1201" s="6" t="inlineStr">
        <is>
          <t>2023-07-04</t>
        </is>
      </c>
      <c r="B1201" s="11" t="inlineStr">
        <is>
          <t>https://www.youtube.com/watch?v=GyfQ-uJwxCM</t>
        </is>
      </c>
      <c r="C1201" s="6" t="inlineStr">
        <is>
          <t>15</t>
        </is>
      </c>
      <c r="D1201" s="8" t="inlineStr">
        <is>
          <t>Subdivision 4451-2022-8794 - 6 First Street / 78 PTH 52 West (S. Properties)</t>
        </is>
      </c>
      <c r="E1201" s="6" t="inlineStr">
        <is>
          <t>land use</t>
        </is>
      </c>
      <c r="F1201" s="6" t="inlineStr">
        <is>
          <t>No</t>
        </is>
      </c>
      <c r="G1201" s="6" t="inlineStr">
        <is>
          <t>Jac Siemens</t>
        </is>
      </c>
      <c r="H1201" s="6" t="inlineStr">
        <is>
          <t>Yes</t>
        </is>
      </c>
      <c r="I1201" s="6" t="inlineStr">
        <is>
          <t>present</t>
        </is>
      </c>
      <c r="J1201" s="6" t="inlineStr">
        <is>
          <t>No</t>
        </is>
      </c>
      <c r="K1201" s="6" t="inlineStr">
        <is>
          <t>none</t>
        </is>
      </c>
      <c r="L1201" s="6" t="inlineStr">
        <is>
          <t>none</t>
        </is>
      </c>
      <c r="M1201" s="6" t="inlineStr">
        <is>
          <t>voice-unanimous</t>
        </is>
      </c>
      <c r="N1201" s="6" t="n">
        <v>0</v>
      </c>
      <c r="O1201" s="6" t="n">
        <v>0</v>
      </c>
      <c r="P1201" s="6" t="n"/>
      <c r="Q1201" s="6" t="n"/>
      <c r="R1201" s="6" t="n"/>
      <c r="S1201" s="15">
        <f>IF(OR(H1201&lt;&gt;"Yes",COUNT(N1201:R1201)=0),"",100*SUMPRODUCT(N1201:R1201/4,Weights!$B$2:$F$2)/SUMPRODUCT(--(N1201:R1201&lt;&gt;""),Weights!$B$2:$F$2))</f>
        <v/>
      </c>
      <c r="T1201" s="6">
        <f>IF(H1201&lt;&gt;"Yes","",IF(AND(N(N1201)&gt;=2,N(O1201)&gt;=2),"Yes","No"))</f>
        <v/>
      </c>
      <c r="U1201" s="6" t="inlineStr">
        <is>
          <t>medium</t>
        </is>
      </c>
      <c r="V1201" s="6" t="inlineStr">
        <is>
          <t>medium</t>
        </is>
      </c>
      <c r="W1201" s="6" t="inlineStr">
        <is>
          <t>No</t>
        </is>
      </c>
      <c r="X1201" s="8" t="inlineStr"/>
      <c r="Y1201" s="6" t="n">
        <v>0</v>
      </c>
      <c r="Z1201" s="8" t="inlineStr"/>
      <c r="AA1201" s="8" t="inlineStr">
        <is>
          <t>position: unrecorded unanimous voice vote with no speech | reasons: no speech</t>
        </is>
      </c>
      <c r="AB1201" s="6" t="inlineStr"/>
    </row>
    <row r="1202">
      <c r="A1202" s="6" t="inlineStr">
        <is>
          <t>2023-07-04</t>
        </is>
      </c>
      <c r="B1202" s="11" t="inlineStr">
        <is>
          <t>https://www.youtube.com/watch?v=GyfQ-uJwxCM</t>
        </is>
      </c>
      <c r="C1202" s="6" t="inlineStr">
        <is>
          <t>15</t>
        </is>
      </c>
      <c r="D1202" s="8" t="inlineStr">
        <is>
          <t>Subdivision 4451-2022-8794 - 6 First Street / 78 PTH 52 West (S. Properties)</t>
        </is>
      </c>
      <c r="E1202" s="6" t="inlineStr">
        <is>
          <t>land use</t>
        </is>
      </c>
      <c r="F1202" s="6" t="inlineStr">
        <is>
          <t>No</t>
        </is>
      </c>
      <c r="G1202" s="6" t="inlineStr">
        <is>
          <t>Bill Hiebert</t>
        </is>
      </c>
      <c r="H1202" s="6" t="inlineStr">
        <is>
          <t>Yes</t>
        </is>
      </c>
      <c r="I1202" s="6" t="inlineStr">
        <is>
          <t>present</t>
        </is>
      </c>
      <c r="J1202" s="6" t="inlineStr">
        <is>
          <t>No</t>
        </is>
      </c>
      <c r="K1202" s="6" t="inlineStr">
        <is>
          <t>none</t>
        </is>
      </c>
      <c r="L1202" s="6" t="inlineStr">
        <is>
          <t>none</t>
        </is>
      </c>
      <c r="M1202" s="6" t="inlineStr">
        <is>
          <t>voice-unanimous</t>
        </is>
      </c>
      <c r="N1202" s="6" t="n">
        <v>0</v>
      </c>
      <c r="O1202" s="6" t="n">
        <v>0</v>
      </c>
      <c r="P1202" s="6" t="n"/>
      <c r="Q1202" s="6" t="n"/>
      <c r="R1202" s="6" t="n"/>
      <c r="S1202" s="15">
        <f>IF(OR(H1202&lt;&gt;"Yes",COUNT(N1202:R1202)=0),"",100*SUMPRODUCT(N1202:R1202/4,Weights!$B$2:$F$2)/SUMPRODUCT(--(N1202:R1202&lt;&gt;""),Weights!$B$2:$F$2))</f>
        <v/>
      </c>
      <c r="T1202" s="6">
        <f>IF(H1202&lt;&gt;"Yes","",IF(AND(N(N1202)&gt;=2,N(O1202)&gt;=2),"Yes","No"))</f>
        <v/>
      </c>
      <c r="U1202" s="6" t="inlineStr">
        <is>
          <t>medium</t>
        </is>
      </c>
      <c r="V1202" s="6" t="inlineStr">
        <is>
          <t>medium</t>
        </is>
      </c>
      <c r="W1202" s="6" t="inlineStr">
        <is>
          <t>No</t>
        </is>
      </c>
      <c r="X1202" s="8" t="inlineStr"/>
      <c r="Y1202" s="6" t="n">
        <v>0</v>
      </c>
      <c r="Z1202" s="8" t="inlineStr"/>
      <c r="AA1202" s="8" t="inlineStr">
        <is>
          <t>position: unrecorded unanimous voice vote with no speech | reasons: no speech</t>
        </is>
      </c>
      <c r="AB1202" s="6" t="inlineStr"/>
    </row>
    <row r="1203">
      <c r="A1203" s="6" t="inlineStr">
        <is>
          <t>2023-07-04</t>
        </is>
      </c>
      <c r="B1203" s="11" t="inlineStr">
        <is>
          <t>https://www.youtube.com/watch?v=GyfQ-uJwxCM</t>
        </is>
      </c>
      <c r="C1203" s="6" t="inlineStr">
        <is>
          <t>15</t>
        </is>
      </c>
      <c r="D1203" s="8" t="inlineStr">
        <is>
          <t>Subdivision 4451-2022-8794 - 6 First Street / 78 PTH 52 West (S. Properties)</t>
        </is>
      </c>
      <c r="E1203" s="6" t="inlineStr">
        <is>
          <t>land use</t>
        </is>
      </c>
      <c r="F1203" s="6" t="inlineStr">
        <is>
          <t>No</t>
        </is>
      </c>
      <c r="G1203" s="6" t="inlineStr">
        <is>
          <t>Susan Penner</t>
        </is>
      </c>
      <c r="H1203" s="6" t="inlineStr">
        <is>
          <t>No</t>
        </is>
      </c>
      <c r="I1203" s="6" t="inlineStr">
        <is>
          <t>absent</t>
        </is>
      </c>
      <c r="J1203" s="6" t="inlineStr">
        <is>
          <t>No</t>
        </is>
      </c>
      <c r="K1203" s="6" t="inlineStr"/>
      <c r="L1203" s="6" t="inlineStr"/>
      <c r="M1203" s="6" t="inlineStr"/>
      <c r="N1203" s="6" t="n"/>
      <c r="O1203" s="6" t="n"/>
      <c r="P1203" s="6" t="n"/>
      <c r="Q1203" s="6" t="n"/>
      <c r="R1203" s="6" t="n"/>
      <c r="S1203" s="15">
        <f>IF(OR(H1203&lt;&gt;"Yes",COUNT(N1203:R1203)=0),"",100*SUMPRODUCT(N1203:R1203/4,Weights!$B$2:$F$2)/SUMPRODUCT(--(N1203:R1203&lt;&gt;""),Weights!$B$2:$F$2))</f>
        <v/>
      </c>
      <c r="T1203" s="6">
        <f>IF(H1203&lt;&gt;"Yes","",IF(AND(N(N1203)&gt;=2,N(O1203)&gt;=2),"Yes","No"))</f>
        <v/>
      </c>
      <c r="U1203" s="6" t="inlineStr"/>
      <c r="V1203" s="6" t="inlineStr"/>
      <c r="W1203" s="6" t="inlineStr">
        <is>
          <t>No</t>
        </is>
      </c>
      <c r="X1203" s="8" t="inlineStr"/>
      <c r="Y1203" s="6" t="n">
        <v>0</v>
      </c>
      <c r="Z1203" s="8" t="inlineStr"/>
      <c r="AA1203" s="8" t="inlineStr"/>
      <c r="AB1203" s="6" t="inlineStr"/>
    </row>
    <row r="1204">
      <c r="A1204" s="6" t="inlineStr">
        <is>
          <t>2023-07-18</t>
        </is>
      </c>
      <c r="B1204" s="11" t="inlineStr">
        <is>
          <t>https://www.youtube.com/watch?v=whWh20N19Hs</t>
        </is>
      </c>
      <c r="C1204" s="6" t="inlineStr">
        <is>
          <t>9/10</t>
        </is>
      </c>
      <c r="D1204" s="8" t="inlineStr">
        <is>
          <t>Public hearing and decision - Variance V-2023-10, 420 Hespeler Street South (Sommerfeld Mennonite Church; site area and width in DR1)</t>
        </is>
      </c>
      <c r="E1204" s="6" t="inlineStr">
        <is>
          <t>land use</t>
        </is>
      </c>
      <c r="F1204" s="6" t="inlineStr">
        <is>
          <t>No</t>
        </is>
      </c>
      <c r="G1204" s="6" t="inlineStr">
        <is>
          <t>Michael Zwaagstra</t>
        </is>
      </c>
      <c r="H1204" s="6" t="inlineStr">
        <is>
          <t>Yes</t>
        </is>
      </c>
      <c r="I1204" s="6" t="inlineStr">
        <is>
          <t>present</t>
        </is>
      </c>
      <c r="J1204" s="6" t="inlineStr">
        <is>
          <t>Yes</t>
        </is>
      </c>
      <c r="K1204" s="6" t="inlineStr">
        <is>
          <t>mover</t>
        </is>
      </c>
      <c r="L1204" s="6" t="inlineStr">
        <is>
          <t>for</t>
        </is>
      </c>
      <c r="M1204" s="6" t="inlineStr">
        <is>
          <t>voice-unanimous</t>
        </is>
      </c>
      <c r="N1204" s="6" t="n">
        <v>4</v>
      </c>
      <c r="O1204" s="6" t="n">
        <v>3</v>
      </c>
      <c r="P1204" s="6" t="n">
        <v>3</v>
      </c>
      <c r="Q1204" s="6" t="n"/>
      <c r="R1204" s="6" t="n">
        <v>1</v>
      </c>
      <c r="S1204" s="15">
        <f>IF(OR(H1204&lt;&gt;"Yes",COUNT(N1204:R1204)=0),"",100*SUMPRODUCT(N1204:R1204/4,Weights!$B$2:$F$2)/SUMPRODUCT(--(N1204:R1204&lt;&gt;""),Weights!$B$2:$F$2))</f>
        <v/>
      </c>
      <c r="T1204" s="6">
        <f>IF(H1204&lt;&gt;"Yes","",IF(AND(N(N1204)&gt;=2,N(O1204)&gt;=2),"Yes","No"))</f>
        <v/>
      </c>
      <c r="U1204" s="6" t="inlineStr">
        <is>
          <t>high</t>
        </is>
      </c>
      <c r="V1204" s="6" t="inlineStr">
        <is>
          <t>high</t>
        </is>
      </c>
      <c r="W1204" s="6" t="inlineStr">
        <is>
          <t>No</t>
        </is>
      </c>
      <c r="X1204" s="8" t="inlineStr"/>
      <c r="Y1204" s="6" t="n">
        <v>3</v>
      </c>
      <c r="Z1204" s="8" t="inlineStr">
        <is>
          <t>[00:09:55] I'll make a motion to approve the variance.
[00:10:02] The intent of the development reserve is obviously that's land that's set aside that will eventually be rezoned for something else. And so when you're creating brand new parcels and all that, usually you don't want those to be— those to be too small.
[00:10:02] In this case here, we're talking about an existing property that's realigning its boundaries and making some changes, and staff have raised no concerns. So I see no problem with allowing the variance.</t>
        </is>
      </c>
      <c r="AA1204" s="8" t="inlineStr">
        <is>
          <t>position: Moved approval and stated 'I see no problem with allowing the variance.' | reasons: Explains the purpose of the DR zone minimum (avoid small new parcels) and why it does not bite here (existing property realigning boundaries); clear and linked but no weighing of trade-offs. | independence: Own reading of the zoning intent combined with the staff finding; not mere deference. | flexibility: Drainage-pattern uncertainty (updated lot grading plan) was raised by staff/applicant; his statement does not take it up.</t>
        </is>
      </c>
      <c r="AB1204" s="11" t="inlineStr">
        <is>
          <t>https://www.youtube.com/watch?v=whWh20N19Hs&amp;t=595s</t>
        </is>
      </c>
    </row>
    <row r="1205">
      <c r="A1205" s="6" t="inlineStr">
        <is>
          <t>2023-07-18</t>
        </is>
      </c>
      <c r="B1205" s="11" t="inlineStr">
        <is>
          <t>https://www.youtube.com/watch?v=whWh20N19Hs</t>
        </is>
      </c>
      <c r="C1205" s="6" t="inlineStr">
        <is>
          <t>9/10</t>
        </is>
      </c>
      <c r="D1205" s="8" t="inlineStr">
        <is>
          <t>Public hearing and decision - Variance V-2023-10, 420 Hespeler Street South (Sommerfeld Mennonite Church; site area and width in DR1)</t>
        </is>
      </c>
      <c r="E1205" s="6" t="inlineStr">
        <is>
          <t>land use</t>
        </is>
      </c>
      <c r="F1205" s="6" t="inlineStr">
        <is>
          <t>No</t>
        </is>
      </c>
      <c r="G1205" s="6" t="inlineStr">
        <is>
          <t>Jac Siemens</t>
        </is>
      </c>
      <c r="H1205" s="6" t="inlineStr">
        <is>
          <t>Yes</t>
        </is>
      </c>
      <c r="I1205" s="6" t="inlineStr">
        <is>
          <t>present</t>
        </is>
      </c>
      <c r="J1205" s="6" t="inlineStr">
        <is>
          <t>No</t>
        </is>
      </c>
      <c r="K1205" s="6" t="inlineStr">
        <is>
          <t>seconder</t>
        </is>
      </c>
      <c r="L1205" s="6" t="inlineStr">
        <is>
          <t>none</t>
        </is>
      </c>
      <c r="M1205" s="6" t="inlineStr">
        <is>
          <t>voice-unanimous</t>
        </is>
      </c>
      <c r="N1205" s="6" t="n">
        <v>2</v>
      </c>
      <c r="O1205" s="6" t="n">
        <v>0</v>
      </c>
      <c r="P1205" s="6" t="n"/>
      <c r="Q1205" s="6" t="n"/>
      <c r="R1205" s="6" t="n"/>
      <c r="S1205" s="15">
        <f>IF(OR(H1205&lt;&gt;"Yes",COUNT(N1205:R1205)=0),"",100*SUMPRODUCT(N1205:R1205/4,Weights!$B$2:$F$2)/SUMPRODUCT(--(N1205:R1205&lt;&gt;""),Weights!$B$2:$F$2))</f>
        <v/>
      </c>
      <c r="T1205" s="6">
        <f>IF(H1205&lt;&gt;"Yes","",IF(AND(N(N1205)&gt;=2,N(O1205)&gt;=2),"Yes","No"))</f>
        <v/>
      </c>
      <c r="U1205" s="6" t="inlineStr">
        <is>
          <t>high</t>
        </is>
      </c>
      <c r="V1205" s="6" t="inlineStr">
        <is>
          <t>high</t>
        </is>
      </c>
      <c r="W1205" s="6" t="inlineStr">
        <is>
          <t>No</t>
        </is>
      </c>
      <c r="X1205" s="8" t="inlineStr"/>
      <c r="Y1205" s="6" t="n">
        <v>1</v>
      </c>
      <c r="Z1205" s="8" t="inlineStr">
        <is>
          <t>[00:09:58] I can do that.</t>
        </is>
      </c>
      <c r="AA1205" s="8" t="inlineStr">
        <is>
          <t>position: Seconding only. | reasons: No substantive statement.</t>
        </is>
      </c>
      <c r="AB1205" s="11" t="inlineStr">
        <is>
          <t>https://www.youtube.com/watch?v=whWh20N19Hs&amp;t=598s</t>
        </is>
      </c>
    </row>
    <row r="1206">
      <c r="A1206" s="6" t="inlineStr">
        <is>
          <t>2023-07-18</t>
        </is>
      </c>
      <c r="B1206" s="11" t="inlineStr">
        <is>
          <t>https://www.youtube.com/watch?v=whWh20N19Hs</t>
        </is>
      </c>
      <c r="C1206" s="6" t="inlineStr">
        <is>
          <t>9/10</t>
        </is>
      </c>
      <c r="D1206" s="8" t="inlineStr">
        <is>
          <t>Public hearing and decision - Variance V-2023-10, 420 Hespeler Street South (Sommerfeld Mennonite Church; site area and width in DR1)</t>
        </is>
      </c>
      <c r="E1206" s="6" t="inlineStr">
        <is>
          <t>land use</t>
        </is>
      </c>
      <c r="F1206" s="6" t="inlineStr">
        <is>
          <t>No</t>
        </is>
      </c>
      <c r="G1206" s="6" t="inlineStr">
        <is>
          <t>Susan Penner</t>
        </is>
      </c>
      <c r="H1206" s="6" t="inlineStr">
        <is>
          <t>Yes</t>
        </is>
      </c>
      <c r="I1206" s="6" t="inlineStr">
        <is>
          <t>present</t>
        </is>
      </c>
      <c r="J1206" s="6" t="inlineStr">
        <is>
          <t>No</t>
        </is>
      </c>
      <c r="K1206" s="6" t="inlineStr">
        <is>
          <t>none</t>
        </is>
      </c>
      <c r="L1206" s="6" t="inlineStr">
        <is>
          <t>none</t>
        </is>
      </c>
      <c r="M1206" s="6" t="inlineStr">
        <is>
          <t>voice-unanimous</t>
        </is>
      </c>
      <c r="N1206" s="6" t="n">
        <v>0</v>
      </c>
      <c r="O1206" s="6" t="n">
        <v>0</v>
      </c>
      <c r="P1206" s="6" t="n"/>
      <c r="Q1206" s="6" t="n"/>
      <c r="R1206" s="6" t="n"/>
      <c r="S1206" s="15">
        <f>IF(OR(H1206&lt;&gt;"Yes",COUNT(N1206:R1206)=0),"",100*SUMPRODUCT(N1206:R1206/4,Weights!$B$2:$F$2)/SUMPRODUCT(--(N1206:R1206&lt;&gt;""),Weights!$B$2:$F$2))</f>
        <v/>
      </c>
      <c r="T1206" s="6">
        <f>IF(H1206&lt;&gt;"Yes","",IF(AND(N(N1206)&gt;=2,N(O1206)&gt;=2),"Yes","No"))</f>
        <v/>
      </c>
      <c r="U1206" s="6" t="inlineStr">
        <is>
          <t>high</t>
        </is>
      </c>
      <c r="V1206" s="6" t="inlineStr">
        <is>
          <t>high</t>
        </is>
      </c>
      <c r="W1206" s="6" t="inlineStr">
        <is>
          <t>No</t>
        </is>
      </c>
      <c r="X1206" s="8" t="inlineStr"/>
      <c r="Y1206" s="6" t="n">
        <v>0</v>
      </c>
      <c r="Z1206" s="8" t="inlineStr"/>
      <c r="AA1206" s="8" t="inlineStr">
        <is>
          <t>position: Unrecorded unanimous voice vote, no speech. | reasons: No statement.</t>
        </is>
      </c>
      <c r="AB1206" s="6" t="inlineStr"/>
    </row>
    <row r="1207">
      <c r="A1207" s="6" t="inlineStr">
        <is>
          <t>2023-07-18</t>
        </is>
      </c>
      <c r="B1207" s="11" t="inlineStr">
        <is>
          <t>https://www.youtube.com/watch?v=whWh20N19Hs</t>
        </is>
      </c>
      <c r="C1207" s="6" t="inlineStr">
        <is>
          <t>9/10</t>
        </is>
      </c>
      <c r="D1207" s="8" t="inlineStr">
        <is>
          <t>Public hearing and decision - Variance V-2023-10, 420 Hespeler Street South (Sommerfeld Mennonite Church; site area and width in DR1)</t>
        </is>
      </c>
      <c r="E1207" s="6" t="inlineStr">
        <is>
          <t>land use</t>
        </is>
      </c>
      <c r="F1207" s="6" t="inlineStr">
        <is>
          <t>No</t>
        </is>
      </c>
      <c r="G1207" s="6" t="inlineStr">
        <is>
          <t>Jake Hiebert</t>
        </is>
      </c>
      <c r="H1207" s="6" t="inlineStr">
        <is>
          <t>Yes</t>
        </is>
      </c>
      <c r="I1207" s="6" t="inlineStr">
        <is>
          <t>present</t>
        </is>
      </c>
      <c r="J1207" s="6" t="inlineStr">
        <is>
          <t>No</t>
        </is>
      </c>
      <c r="K1207" s="6" t="inlineStr">
        <is>
          <t>none</t>
        </is>
      </c>
      <c r="L1207" s="6" t="inlineStr">
        <is>
          <t>none</t>
        </is>
      </c>
      <c r="M1207" s="6" t="inlineStr">
        <is>
          <t>voice-unanimous</t>
        </is>
      </c>
      <c r="N1207" s="6" t="n">
        <v>0</v>
      </c>
      <c r="O1207" s="6" t="n">
        <v>0</v>
      </c>
      <c r="P1207" s="6" t="n"/>
      <c r="Q1207" s="6" t="n"/>
      <c r="R1207" s="6" t="n"/>
      <c r="S1207" s="15">
        <f>IF(OR(H1207&lt;&gt;"Yes",COUNT(N1207:R1207)=0),"",100*SUMPRODUCT(N1207:R1207/4,Weights!$B$2:$F$2)/SUMPRODUCT(--(N1207:R1207&lt;&gt;""),Weights!$B$2:$F$2))</f>
        <v/>
      </c>
      <c r="T1207" s="6">
        <f>IF(H1207&lt;&gt;"Yes","",IF(AND(N(N1207)&gt;=2,N(O1207)&gt;=2),"Yes","No"))</f>
        <v/>
      </c>
      <c r="U1207" s="6" t="inlineStr">
        <is>
          <t>medium</t>
        </is>
      </c>
      <c r="V1207" s="6" t="inlineStr">
        <is>
          <t>medium</t>
        </is>
      </c>
      <c r="W1207" s="6" t="inlineStr">
        <is>
          <t>No</t>
        </is>
      </c>
      <c r="X1207" s="8" t="inlineStr"/>
      <c r="Y1207" s="6" t="n">
        <v>0</v>
      </c>
      <c r="Z1207" s="8" t="inlineStr"/>
      <c r="AA1207" s="8" t="inlineStr">
        <is>
          <t>position: Unrecorded unanimous voice vote, no speech. | reasons: No statement.</t>
        </is>
      </c>
      <c r="AB1207" s="6" t="inlineStr"/>
    </row>
    <row r="1208">
      <c r="A1208" s="6" t="inlineStr">
        <is>
          <t>2023-07-18</t>
        </is>
      </c>
      <c r="B1208" s="11" t="inlineStr">
        <is>
          <t>https://www.youtube.com/watch?v=whWh20N19Hs</t>
        </is>
      </c>
      <c r="C1208" s="6" t="inlineStr">
        <is>
          <t>9/10</t>
        </is>
      </c>
      <c r="D1208" s="8" t="inlineStr">
        <is>
          <t>Public hearing and decision - Variance V-2023-10, 420 Hespeler Street South (Sommerfeld Mennonite Church; site area and width in DR1)</t>
        </is>
      </c>
      <c r="E1208" s="6" t="inlineStr">
        <is>
          <t>land use</t>
        </is>
      </c>
      <c r="F1208" s="6" t="inlineStr">
        <is>
          <t>No</t>
        </is>
      </c>
      <c r="G1208" s="6" t="inlineStr">
        <is>
          <t>Bill Hiebert</t>
        </is>
      </c>
      <c r="H1208" s="6" t="inlineStr">
        <is>
          <t>No</t>
        </is>
      </c>
      <c r="I1208" s="6" t="inlineStr">
        <is>
          <t>absent</t>
        </is>
      </c>
      <c r="J1208" s="6" t="inlineStr">
        <is>
          <t>No</t>
        </is>
      </c>
      <c r="K1208" s="6" t="inlineStr"/>
      <c r="L1208" s="6" t="inlineStr"/>
      <c r="M1208" s="6" t="inlineStr"/>
      <c r="N1208" s="6" t="n"/>
      <c r="O1208" s="6" t="n"/>
      <c r="P1208" s="6" t="n"/>
      <c r="Q1208" s="6" t="n"/>
      <c r="R1208" s="6" t="n"/>
      <c r="S1208" s="15">
        <f>IF(OR(H1208&lt;&gt;"Yes",COUNT(N1208:R1208)=0),"",100*SUMPRODUCT(N1208:R1208/4,Weights!$B$2:$F$2)/SUMPRODUCT(--(N1208:R1208&lt;&gt;""),Weights!$B$2:$F$2))</f>
        <v/>
      </c>
      <c r="T1208" s="6">
        <f>IF(H1208&lt;&gt;"Yes","",IF(AND(N(N1208)&gt;=2,N(O1208)&gt;=2),"Yes","No"))</f>
        <v/>
      </c>
      <c r="U1208" s="6" t="inlineStr"/>
      <c r="V1208" s="6" t="inlineStr"/>
      <c r="W1208" s="6" t="inlineStr">
        <is>
          <t>No</t>
        </is>
      </c>
      <c r="X1208" s="8" t="inlineStr"/>
      <c r="Y1208" s="6" t="n">
        <v>0</v>
      </c>
      <c r="Z1208" s="8" t="inlineStr"/>
      <c r="AA1208" s="8" t="inlineStr"/>
      <c r="AB1208" s="6" t="inlineStr"/>
    </row>
    <row r="1209">
      <c r="A1209" s="6" t="inlineStr">
        <is>
          <t>2023-07-18</t>
        </is>
      </c>
      <c r="B1209" s="11" t="inlineStr">
        <is>
          <t>https://www.youtube.com/watch?v=whWh20N19Hs</t>
        </is>
      </c>
      <c r="C1209" s="6" t="inlineStr">
        <is>
          <t>9/10</t>
        </is>
      </c>
      <c r="D1209" s="8" t="inlineStr">
        <is>
          <t>Public hearing and decision - Variance V-2023-10, 420 Hespeler Street South (Sommerfeld Mennonite Church; site area and width in DR1)</t>
        </is>
      </c>
      <c r="E1209" s="6" t="inlineStr">
        <is>
          <t>land use</t>
        </is>
      </c>
      <c r="F1209" s="6" t="inlineStr">
        <is>
          <t>No</t>
        </is>
      </c>
      <c r="G1209" s="6" t="inlineStr">
        <is>
          <t>Damian Penner</t>
        </is>
      </c>
      <c r="H1209" s="6" t="inlineStr">
        <is>
          <t>No</t>
        </is>
      </c>
      <c r="I1209" s="6" t="inlineStr">
        <is>
          <t>absent</t>
        </is>
      </c>
      <c r="J1209" s="6" t="inlineStr">
        <is>
          <t>No</t>
        </is>
      </c>
      <c r="K1209" s="6" t="inlineStr"/>
      <c r="L1209" s="6" t="inlineStr"/>
      <c r="M1209" s="6" t="inlineStr"/>
      <c r="N1209" s="6" t="n"/>
      <c r="O1209" s="6" t="n"/>
      <c r="P1209" s="6" t="n"/>
      <c r="Q1209" s="6" t="n"/>
      <c r="R1209" s="6" t="n"/>
      <c r="S1209" s="15">
        <f>IF(OR(H1209&lt;&gt;"Yes",COUNT(N1209:R1209)=0),"",100*SUMPRODUCT(N1209:R1209/4,Weights!$B$2:$F$2)/SUMPRODUCT(--(N1209:R1209&lt;&gt;""),Weights!$B$2:$F$2))</f>
        <v/>
      </c>
      <c r="T1209" s="6">
        <f>IF(H1209&lt;&gt;"Yes","",IF(AND(N(N1209)&gt;=2,N(O1209)&gt;=2),"Yes","No"))</f>
        <v/>
      </c>
      <c r="U1209" s="6" t="inlineStr"/>
      <c r="V1209" s="6" t="inlineStr"/>
      <c r="W1209" s="6" t="inlineStr">
        <is>
          <t>No</t>
        </is>
      </c>
      <c r="X1209" s="8" t="inlineStr"/>
      <c r="Y1209" s="6" t="n">
        <v>0</v>
      </c>
      <c r="Z1209" s="8" t="inlineStr"/>
      <c r="AA1209" s="8" t="inlineStr"/>
      <c r="AB1209" s="6" t="inlineStr"/>
    </row>
    <row r="1210">
      <c r="A1210" s="6" t="inlineStr">
        <is>
          <t>2023-07-18</t>
        </is>
      </c>
      <c r="B1210" s="11" t="inlineStr">
        <is>
          <t>https://www.youtube.com/watch?v=whWh20N19Hs</t>
        </is>
      </c>
      <c r="C1210" s="6" t="inlineStr">
        <is>
          <t>16</t>
        </is>
      </c>
      <c r="D1210" s="8" t="inlineStr">
        <is>
          <t>By-Law 2234 first reading - rezoning portion of 385 Loewen Boulevard from DR1 to EI (future healthcare facilities)</t>
        </is>
      </c>
      <c r="E1210" s="6" t="inlineStr">
        <is>
          <t>land use</t>
        </is>
      </c>
      <c r="F1210" s="6" t="inlineStr">
        <is>
          <t>No</t>
        </is>
      </c>
      <c r="G1210" s="6" t="inlineStr">
        <is>
          <t>Susan Penner</t>
        </is>
      </c>
      <c r="H1210" s="6" t="inlineStr">
        <is>
          <t>Yes</t>
        </is>
      </c>
      <c r="I1210" s="6" t="inlineStr">
        <is>
          <t>present</t>
        </is>
      </c>
      <c r="J1210" s="6" t="inlineStr">
        <is>
          <t>Yes</t>
        </is>
      </c>
      <c r="K1210" s="6" t="inlineStr">
        <is>
          <t>mover</t>
        </is>
      </c>
      <c r="L1210" s="6" t="inlineStr">
        <is>
          <t>for</t>
        </is>
      </c>
      <c r="M1210" s="6" t="inlineStr">
        <is>
          <t>voice-unanimous</t>
        </is>
      </c>
      <c r="N1210" s="6" t="n">
        <v>4</v>
      </c>
      <c r="O1210" s="6" t="n">
        <v>2</v>
      </c>
      <c r="P1210" s="6" t="n">
        <v>2</v>
      </c>
      <c r="Q1210" s="6" t="n"/>
      <c r="R1210" s="6" t="n"/>
      <c r="S1210" s="15">
        <f>IF(OR(H1210&lt;&gt;"Yes",COUNT(N1210:R1210)=0),"",100*SUMPRODUCT(N1210:R1210/4,Weights!$B$2:$F$2)/SUMPRODUCT(--(N1210:R1210&lt;&gt;""),Weights!$B$2:$F$2))</f>
        <v/>
      </c>
      <c r="T1210" s="6">
        <f>IF(H1210&lt;&gt;"Yes","",IF(AND(N(N1210)&gt;=2,N(O1210)&gt;=2),"Yes","No"))</f>
        <v/>
      </c>
      <c r="U1210" s="6" t="inlineStr">
        <is>
          <t>high</t>
        </is>
      </c>
      <c r="V1210" s="6" t="inlineStr">
        <is>
          <t>high</t>
        </is>
      </c>
      <c r="W1210" s="6" t="inlineStr">
        <is>
          <t>No</t>
        </is>
      </c>
      <c r="X1210" s="8" t="inlineStr"/>
      <c r="Y1210" s="6" t="n">
        <v>2</v>
      </c>
      <c r="Z1210" s="8" t="inlineStr">
        <is>
          <t>[00:51:02] Motion to approve.
[00:51:07] This allows for a public hearing to be scheduled, so I think it makes sense to begin proceeding forward with this.</t>
        </is>
      </c>
      <c r="AA1210" s="8" t="inlineStr">
        <is>
          <t>position: Moved first reading and said it 'makes sense to begin proceeding'. | reasons: One relevant procedural reason (first reading enables the public hearing); no merits reasoning. | independence: Brief personal assessment ('I think it makes sense') that largely restates the staff recommendation.</t>
        </is>
      </c>
      <c r="AB1210" s="11" t="inlineStr">
        <is>
          <t>https://www.youtube.com/watch?v=whWh20N19Hs&amp;t=3062s</t>
        </is>
      </c>
    </row>
    <row r="1211">
      <c r="A1211" s="6" t="inlineStr">
        <is>
          <t>2023-07-18</t>
        </is>
      </c>
      <c r="B1211" s="11" t="inlineStr">
        <is>
          <t>https://www.youtube.com/watch?v=whWh20N19Hs</t>
        </is>
      </c>
      <c r="C1211" s="6" t="inlineStr">
        <is>
          <t>16</t>
        </is>
      </c>
      <c r="D1211" s="8" t="inlineStr">
        <is>
          <t>By-Law 2234 first reading - rezoning portion of 385 Loewen Boulevard from DR1 to EI (future healthcare facilities)</t>
        </is>
      </c>
      <c r="E1211" s="6" t="inlineStr">
        <is>
          <t>land use</t>
        </is>
      </c>
      <c r="F1211" s="6" t="inlineStr">
        <is>
          <t>No</t>
        </is>
      </c>
      <c r="G1211" s="6" t="inlineStr">
        <is>
          <t>Jake Hiebert</t>
        </is>
      </c>
      <c r="H1211" s="6" t="inlineStr">
        <is>
          <t>Yes</t>
        </is>
      </c>
      <c r="I1211" s="6" t="inlineStr">
        <is>
          <t>present</t>
        </is>
      </c>
      <c r="J1211" s="6" t="inlineStr">
        <is>
          <t>No</t>
        </is>
      </c>
      <c r="K1211" s="6" t="inlineStr">
        <is>
          <t>seconder</t>
        </is>
      </c>
      <c r="L1211" s="6" t="inlineStr">
        <is>
          <t>none</t>
        </is>
      </c>
      <c r="M1211" s="6" t="inlineStr">
        <is>
          <t>voice-unanimous</t>
        </is>
      </c>
      <c r="N1211" s="6" t="n">
        <v>2</v>
      </c>
      <c r="O1211" s="6" t="n">
        <v>0</v>
      </c>
      <c r="P1211" s="6" t="n"/>
      <c r="Q1211" s="6" t="n"/>
      <c r="R1211" s="6" t="n"/>
      <c r="S1211" s="15">
        <f>IF(OR(H1211&lt;&gt;"Yes",COUNT(N1211:R1211)=0),"",100*SUMPRODUCT(N1211:R1211/4,Weights!$B$2:$F$2)/SUMPRODUCT(--(N1211:R1211&lt;&gt;""),Weights!$B$2:$F$2))</f>
        <v/>
      </c>
      <c r="T1211" s="6">
        <f>IF(H1211&lt;&gt;"Yes","",IF(AND(N(N1211)&gt;=2,N(O1211)&gt;=2),"Yes","No"))</f>
        <v/>
      </c>
      <c r="U1211" s="6" t="inlineStr">
        <is>
          <t>high</t>
        </is>
      </c>
      <c r="V1211" s="6" t="inlineStr">
        <is>
          <t>high</t>
        </is>
      </c>
      <c r="W1211" s="6" t="inlineStr">
        <is>
          <t>No</t>
        </is>
      </c>
      <c r="X1211" s="8" t="inlineStr"/>
      <c r="Y1211" s="6" t="n">
        <v>0</v>
      </c>
      <c r="Z1211" s="8" t="inlineStr"/>
      <c r="AA1211" s="8" t="inlineStr">
        <is>
          <t>position: Seconding only (per chair and minutes). | reasons: No statement.</t>
        </is>
      </c>
      <c r="AB1211" s="6" t="inlineStr"/>
    </row>
    <row r="1212">
      <c r="A1212" s="6" t="inlineStr">
        <is>
          <t>2023-07-18</t>
        </is>
      </c>
      <c r="B1212" s="11" t="inlineStr">
        <is>
          <t>https://www.youtube.com/watch?v=whWh20N19Hs</t>
        </is>
      </c>
      <c r="C1212" s="6" t="inlineStr">
        <is>
          <t>16</t>
        </is>
      </c>
      <c r="D1212" s="8" t="inlineStr">
        <is>
          <t>By-Law 2234 first reading - rezoning portion of 385 Loewen Boulevard from DR1 to EI (future healthcare facilities)</t>
        </is>
      </c>
      <c r="E1212" s="6" t="inlineStr">
        <is>
          <t>land use</t>
        </is>
      </c>
      <c r="F1212" s="6" t="inlineStr">
        <is>
          <t>No</t>
        </is>
      </c>
      <c r="G1212" s="6" t="inlineStr">
        <is>
          <t>Jac Siemens</t>
        </is>
      </c>
      <c r="H1212" s="6" t="inlineStr">
        <is>
          <t>Yes</t>
        </is>
      </c>
      <c r="I1212" s="6" t="inlineStr">
        <is>
          <t>present</t>
        </is>
      </c>
      <c r="J1212" s="6" t="inlineStr">
        <is>
          <t>No</t>
        </is>
      </c>
      <c r="K1212" s="6" t="inlineStr">
        <is>
          <t>none</t>
        </is>
      </c>
      <c r="L1212" s="6" t="inlineStr">
        <is>
          <t>none</t>
        </is>
      </c>
      <c r="M1212" s="6" t="inlineStr">
        <is>
          <t>voice-unanimous</t>
        </is>
      </c>
      <c r="N1212" s="6" t="n">
        <v>0</v>
      </c>
      <c r="O1212" s="6" t="n">
        <v>0</v>
      </c>
      <c r="P1212" s="6" t="n"/>
      <c r="Q1212" s="6" t="n"/>
      <c r="R1212" s="6" t="n"/>
      <c r="S1212" s="15">
        <f>IF(OR(H1212&lt;&gt;"Yes",COUNT(N1212:R1212)=0),"",100*SUMPRODUCT(N1212:R1212/4,Weights!$B$2:$F$2)/SUMPRODUCT(--(N1212:R1212&lt;&gt;""),Weights!$B$2:$F$2))</f>
        <v/>
      </c>
      <c r="T1212" s="6">
        <f>IF(H1212&lt;&gt;"Yes","",IF(AND(N(N1212)&gt;=2,N(O1212)&gt;=2),"Yes","No"))</f>
        <v/>
      </c>
      <c r="U1212" s="6" t="inlineStr">
        <is>
          <t>high</t>
        </is>
      </c>
      <c r="V1212" s="6" t="inlineStr">
        <is>
          <t>high</t>
        </is>
      </c>
      <c r="W1212" s="6" t="inlineStr">
        <is>
          <t>No</t>
        </is>
      </c>
      <c r="X1212" s="8" t="inlineStr"/>
      <c r="Y1212" s="6" t="n">
        <v>0</v>
      </c>
      <c r="Z1212" s="8" t="inlineStr"/>
      <c r="AA1212" s="8" t="inlineStr">
        <is>
          <t>position: Unrecorded unanimous voice vote, no speech. | reasons: No statement.</t>
        </is>
      </c>
      <c r="AB1212" s="6" t="inlineStr"/>
    </row>
    <row r="1213">
      <c r="A1213" s="6" t="inlineStr">
        <is>
          <t>2023-07-18</t>
        </is>
      </c>
      <c r="B1213" s="11" t="inlineStr">
        <is>
          <t>https://www.youtube.com/watch?v=whWh20N19Hs</t>
        </is>
      </c>
      <c r="C1213" s="6" t="inlineStr">
        <is>
          <t>16</t>
        </is>
      </c>
      <c r="D1213" s="8" t="inlineStr">
        <is>
          <t>By-Law 2234 first reading - rezoning portion of 385 Loewen Boulevard from DR1 to EI (future healthcare facilities)</t>
        </is>
      </c>
      <c r="E1213" s="6" t="inlineStr">
        <is>
          <t>land use</t>
        </is>
      </c>
      <c r="F1213" s="6" t="inlineStr">
        <is>
          <t>No</t>
        </is>
      </c>
      <c r="G1213" s="6" t="inlineStr">
        <is>
          <t>Michael Zwaagstra</t>
        </is>
      </c>
      <c r="H1213" s="6" t="inlineStr">
        <is>
          <t>Yes</t>
        </is>
      </c>
      <c r="I1213" s="6" t="inlineStr">
        <is>
          <t>present</t>
        </is>
      </c>
      <c r="J1213" s="6" t="inlineStr">
        <is>
          <t>No</t>
        </is>
      </c>
      <c r="K1213" s="6" t="inlineStr">
        <is>
          <t>none</t>
        </is>
      </c>
      <c r="L1213" s="6" t="inlineStr">
        <is>
          <t>none</t>
        </is>
      </c>
      <c r="M1213" s="6" t="inlineStr">
        <is>
          <t>voice-unanimous</t>
        </is>
      </c>
      <c r="N1213" s="6" t="n">
        <v>0</v>
      </c>
      <c r="O1213" s="6" t="n">
        <v>0</v>
      </c>
      <c r="P1213" s="6" t="n"/>
      <c r="Q1213" s="6" t="n"/>
      <c r="R1213" s="6" t="n"/>
      <c r="S1213" s="15">
        <f>IF(OR(H1213&lt;&gt;"Yes",COUNT(N1213:R1213)=0),"",100*SUMPRODUCT(N1213:R1213/4,Weights!$B$2:$F$2)/SUMPRODUCT(--(N1213:R1213&lt;&gt;""),Weights!$B$2:$F$2))</f>
        <v/>
      </c>
      <c r="T1213" s="6">
        <f>IF(H1213&lt;&gt;"Yes","",IF(AND(N(N1213)&gt;=2,N(O1213)&gt;=2),"Yes","No"))</f>
        <v/>
      </c>
      <c r="U1213" s="6" t="inlineStr">
        <is>
          <t>high</t>
        </is>
      </c>
      <c r="V1213" s="6" t="inlineStr">
        <is>
          <t>high</t>
        </is>
      </c>
      <c r="W1213" s="6" t="inlineStr">
        <is>
          <t>No</t>
        </is>
      </c>
      <c r="X1213" s="8" t="inlineStr"/>
      <c r="Y1213" s="6" t="n">
        <v>0</v>
      </c>
      <c r="Z1213" s="8" t="inlineStr"/>
      <c r="AA1213" s="8" t="inlineStr">
        <is>
          <t>position: Unrecorded unanimous voice vote, no speech. | reasons: No statement.</t>
        </is>
      </c>
      <c r="AB1213" s="6" t="inlineStr"/>
    </row>
    <row r="1214">
      <c r="A1214" s="6" t="inlineStr">
        <is>
          <t>2023-07-18</t>
        </is>
      </c>
      <c r="B1214" s="11" t="inlineStr">
        <is>
          <t>https://www.youtube.com/watch?v=whWh20N19Hs</t>
        </is>
      </c>
      <c r="C1214" s="6" t="inlineStr">
        <is>
          <t>16</t>
        </is>
      </c>
      <c r="D1214" s="8" t="inlineStr">
        <is>
          <t>By-Law 2234 first reading - rezoning portion of 385 Loewen Boulevard from DR1 to EI (future healthcare facilities)</t>
        </is>
      </c>
      <c r="E1214" s="6" t="inlineStr">
        <is>
          <t>land use</t>
        </is>
      </c>
      <c r="F1214" s="6" t="inlineStr">
        <is>
          <t>No</t>
        </is>
      </c>
      <c r="G1214" s="6" t="inlineStr">
        <is>
          <t>Bill Hiebert</t>
        </is>
      </c>
      <c r="H1214" s="6" t="inlineStr">
        <is>
          <t>No</t>
        </is>
      </c>
      <c r="I1214" s="6" t="inlineStr">
        <is>
          <t>absent</t>
        </is>
      </c>
      <c r="J1214" s="6" t="inlineStr">
        <is>
          <t>No</t>
        </is>
      </c>
      <c r="K1214" s="6" t="inlineStr"/>
      <c r="L1214" s="6" t="inlineStr"/>
      <c r="M1214" s="6" t="inlineStr"/>
      <c r="N1214" s="6" t="n"/>
      <c r="O1214" s="6" t="n"/>
      <c r="P1214" s="6" t="n"/>
      <c r="Q1214" s="6" t="n"/>
      <c r="R1214" s="6" t="n"/>
      <c r="S1214" s="15">
        <f>IF(OR(H1214&lt;&gt;"Yes",COUNT(N1214:R1214)=0),"",100*SUMPRODUCT(N1214:R1214/4,Weights!$B$2:$F$2)/SUMPRODUCT(--(N1214:R1214&lt;&gt;""),Weights!$B$2:$F$2))</f>
        <v/>
      </c>
      <c r="T1214" s="6">
        <f>IF(H1214&lt;&gt;"Yes","",IF(AND(N(N1214)&gt;=2,N(O1214)&gt;=2),"Yes","No"))</f>
        <v/>
      </c>
      <c r="U1214" s="6" t="inlineStr"/>
      <c r="V1214" s="6" t="inlineStr"/>
      <c r="W1214" s="6" t="inlineStr">
        <is>
          <t>No</t>
        </is>
      </c>
      <c r="X1214" s="8" t="inlineStr"/>
      <c r="Y1214" s="6" t="n">
        <v>0</v>
      </c>
      <c r="Z1214" s="8" t="inlineStr"/>
      <c r="AA1214" s="8" t="inlineStr"/>
      <c r="AB1214" s="6" t="inlineStr"/>
    </row>
    <row r="1215">
      <c r="A1215" s="6" t="inlineStr">
        <is>
          <t>2023-07-18</t>
        </is>
      </c>
      <c r="B1215" s="11" t="inlineStr">
        <is>
          <t>https://www.youtube.com/watch?v=whWh20N19Hs</t>
        </is>
      </c>
      <c r="C1215" s="6" t="inlineStr">
        <is>
          <t>16</t>
        </is>
      </c>
      <c r="D1215" s="8" t="inlineStr">
        <is>
          <t>By-Law 2234 first reading - rezoning portion of 385 Loewen Boulevard from DR1 to EI (future healthcare facilities)</t>
        </is>
      </c>
      <c r="E1215" s="6" t="inlineStr">
        <is>
          <t>land use</t>
        </is>
      </c>
      <c r="F1215" s="6" t="inlineStr">
        <is>
          <t>No</t>
        </is>
      </c>
      <c r="G1215" s="6" t="inlineStr">
        <is>
          <t>Damian Penner</t>
        </is>
      </c>
      <c r="H1215" s="6" t="inlineStr">
        <is>
          <t>No</t>
        </is>
      </c>
      <c r="I1215" s="6" t="inlineStr">
        <is>
          <t>absent</t>
        </is>
      </c>
      <c r="J1215" s="6" t="inlineStr">
        <is>
          <t>No</t>
        </is>
      </c>
      <c r="K1215" s="6" t="inlineStr"/>
      <c r="L1215" s="6" t="inlineStr"/>
      <c r="M1215" s="6" t="inlineStr"/>
      <c r="N1215" s="6" t="n"/>
      <c r="O1215" s="6" t="n"/>
      <c r="P1215" s="6" t="n"/>
      <c r="Q1215" s="6" t="n"/>
      <c r="R1215" s="6" t="n"/>
      <c r="S1215" s="15">
        <f>IF(OR(H1215&lt;&gt;"Yes",COUNT(N1215:R1215)=0),"",100*SUMPRODUCT(N1215:R1215/4,Weights!$B$2:$F$2)/SUMPRODUCT(--(N1215:R1215&lt;&gt;""),Weights!$B$2:$F$2))</f>
        <v/>
      </c>
      <c r="T1215" s="6">
        <f>IF(H1215&lt;&gt;"Yes","",IF(AND(N(N1215)&gt;=2,N(O1215)&gt;=2),"Yes","No"))</f>
        <v/>
      </c>
      <c r="U1215" s="6" t="inlineStr"/>
      <c r="V1215" s="6" t="inlineStr"/>
      <c r="W1215" s="6" t="inlineStr">
        <is>
          <t>No</t>
        </is>
      </c>
      <c r="X1215" s="8" t="inlineStr"/>
      <c r="Y1215" s="6" t="n">
        <v>0</v>
      </c>
      <c r="Z1215" s="8" t="inlineStr"/>
      <c r="AA1215" s="8" t="inlineStr"/>
      <c r="AB1215" s="6" t="inlineStr"/>
    </row>
    <row r="1216">
      <c r="A1216" s="6" t="inlineStr">
        <is>
          <t>2023-07-18</t>
        </is>
      </c>
      <c r="B1216" s="11" t="inlineStr">
        <is>
          <t>https://www.youtube.com/watch?v=whWh20N19Hs</t>
        </is>
      </c>
      <c r="C1216" s="6" t="inlineStr">
        <is>
          <t>17/18</t>
        </is>
      </c>
      <c r="D1216" s="8" t="inlineStr">
        <is>
          <t>Southern Health-Sante Sud physician recruitment - City involvement in Family Medicine Resident Retreat, up to $10,000 from 2023 surplus</t>
        </is>
      </c>
      <c r="E1216" s="6" t="inlineStr">
        <is>
          <t>budget</t>
        </is>
      </c>
      <c r="F1216" s="6" t="inlineStr">
        <is>
          <t>Yes</t>
        </is>
      </c>
      <c r="G1216" s="6" t="inlineStr">
        <is>
          <t>Jac Siemens</t>
        </is>
      </c>
      <c r="H1216" s="6" t="inlineStr">
        <is>
          <t>Yes</t>
        </is>
      </c>
      <c r="I1216" s="6" t="inlineStr">
        <is>
          <t>present</t>
        </is>
      </c>
      <c r="J1216" s="6" t="inlineStr">
        <is>
          <t>Yes</t>
        </is>
      </c>
      <c r="K1216" s="6" t="inlineStr">
        <is>
          <t>mover</t>
        </is>
      </c>
      <c r="L1216" s="6" t="inlineStr">
        <is>
          <t>for</t>
        </is>
      </c>
      <c r="M1216" s="6" t="inlineStr">
        <is>
          <t>voice-unanimous</t>
        </is>
      </c>
      <c r="N1216" s="6" t="n">
        <v>4</v>
      </c>
      <c r="O1216" s="6" t="n">
        <v>3</v>
      </c>
      <c r="P1216" s="6" t="n">
        <v>4</v>
      </c>
      <c r="Q1216" s="6" t="n">
        <v>1</v>
      </c>
      <c r="R1216" s="6" t="n">
        <v>2</v>
      </c>
      <c r="S1216" s="15">
        <f>IF(OR(H1216&lt;&gt;"Yes",COUNT(N1216:R1216)=0),"",100*SUMPRODUCT(N1216:R1216/4,Weights!$B$2:$F$2)/SUMPRODUCT(--(N1216:R1216&lt;&gt;""),Weights!$B$2:$F$2))</f>
        <v/>
      </c>
      <c r="T1216" s="6">
        <f>IF(H1216&lt;&gt;"Yes","",IF(AND(N(N1216)&gt;=2,N(O1216)&gt;=2),"Yes","No"))</f>
        <v/>
      </c>
      <c r="U1216" s="6" t="inlineStr">
        <is>
          <t>high</t>
        </is>
      </c>
      <c r="V1216" s="6" t="inlineStr">
        <is>
          <t>high</t>
        </is>
      </c>
      <c r="W1216" s="6" t="inlineStr">
        <is>
          <t>No</t>
        </is>
      </c>
      <c r="X1216" s="8" t="inlineStr"/>
      <c r="Y1216" s="6" t="n">
        <v>5</v>
      </c>
      <c r="Z1216" s="8" t="inlineStr">
        <is>
          <t>[00:54:00] I agree with this letter, as there's many people, up to 18,000 people in southern, southeastern Manitoba, but it could be 7,000, 8,000 people in Slamach that are looking for a doctor currently, according to Find a Doc Manitoba.
[00:54:00] Doctors are retiring. We're not having as many doctors moving into Steinbach, and I think it is critical and important that we host this family medical event on September 22nd to 24th of this year.
[00:54:00] I believe it was hosted about 10 years ago, roughly, and we were involved then, and it made a difference in attracting doctors.
[00:54:00] So the motion would be Uh, that we be involved, the, the City of Steinbach be involved with the doctor recruitment, specifically the family medicine resident retreat, September 22nd to 24th, 2023, with a budget of $10,000, up to $10,000, to be taken from our 2023 surplus.
[00:55:49] But we've got great facilities to show them, whatever that is, whatever that looks like, whether it's our Arts Council or our swimming pool or Or we can show them where the arena is going.</t>
        </is>
      </c>
      <c r="AA1216" s="8" t="inlineStr">
        <is>
          <t>position: Moved the motion with a specific budget and funding source. | reasons: Links the shortage of family doctors (Find a Doc figures, retirements, fewer arrivals) and the past retreat's effect to hosting the event; substantive and evidenced but does not weigh the $10,000 cost or other uses. | independence: Own assessment backed by independent data (Find a Doc Manitoba), personal experience of losing a doctor, and recollection of the earlier retreat. | engagement: The Mayor laid out the alternative of three events versus focusing on one; Siemens did not address it. | flexibility: Acknowledges the activities are still open ('whatever that is, whatever that looks like') and gives a range for his doctor-shortage estimate.</t>
        </is>
      </c>
      <c r="AB1216" s="11" t="inlineStr">
        <is>
          <t>https://www.youtube.com/watch?v=whWh20N19Hs&amp;t=3240s</t>
        </is>
      </c>
    </row>
    <row r="1217">
      <c r="A1217" s="6" t="inlineStr">
        <is>
          <t>2023-07-18</t>
        </is>
      </c>
      <c r="B1217" s="11" t="inlineStr">
        <is>
          <t>https://www.youtube.com/watch?v=whWh20N19Hs</t>
        </is>
      </c>
      <c r="C1217" s="6" t="inlineStr">
        <is>
          <t>17/18</t>
        </is>
      </c>
      <c r="D1217" s="8" t="inlineStr">
        <is>
          <t>Southern Health-Sante Sud physician recruitment - City involvement in Family Medicine Resident Retreat, up to $10,000 from 2023 surplus</t>
        </is>
      </c>
      <c r="E1217" s="6" t="inlineStr">
        <is>
          <t>budget</t>
        </is>
      </c>
      <c r="F1217" s="6" t="inlineStr">
        <is>
          <t>Yes</t>
        </is>
      </c>
      <c r="G1217" s="6" t="inlineStr">
        <is>
          <t>Michael Zwaagstra</t>
        </is>
      </c>
      <c r="H1217" s="6" t="inlineStr">
        <is>
          <t>Yes</t>
        </is>
      </c>
      <c r="I1217" s="6" t="inlineStr">
        <is>
          <t>present</t>
        </is>
      </c>
      <c r="J1217" s="6" t="inlineStr">
        <is>
          <t>Yes</t>
        </is>
      </c>
      <c r="K1217" s="6" t="inlineStr">
        <is>
          <t>seconder</t>
        </is>
      </c>
      <c r="L1217" s="6" t="inlineStr">
        <is>
          <t>for</t>
        </is>
      </c>
      <c r="M1217" s="6" t="inlineStr">
        <is>
          <t>voice-unanimous</t>
        </is>
      </c>
      <c r="N1217" s="6" t="n">
        <v>4</v>
      </c>
      <c r="O1217" s="6" t="n">
        <v>3</v>
      </c>
      <c r="P1217" s="6" t="n">
        <v>3</v>
      </c>
      <c r="Q1217" s="6" t="n">
        <v>3</v>
      </c>
      <c r="R1217" s="6" t="n">
        <v>1</v>
      </c>
      <c r="S1217" s="15">
        <f>IF(OR(H1217&lt;&gt;"Yes",COUNT(N1217:R1217)=0),"",100*SUMPRODUCT(N1217:R1217/4,Weights!$B$2:$F$2)/SUMPRODUCT(--(N1217:R1217&lt;&gt;""),Weights!$B$2:$F$2))</f>
        <v/>
      </c>
      <c r="T1217" s="6">
        <f>IF(H1217&lt;&gt;"Yes","",IF(AND(N(N1217)&gt;=2,N(O1217)&gt;=2),"Yes","No"))</f>
        <v/>
      </c>
      <c r="U1217" s="6" t="inlineStr">
        <is>
          <t>high</t>
        </is>
      </c>
      <c r="V1217" s="6" t="inlineStr">
        <is>
          <t>high</t>
        </is>
      </c>
      <c r="W1217" s="6" t="inlineStr">
        <is>
          <t>No</t>
        </is>
      </c>
      <c r="X1217" s="8" t="inlineStr"/>
      <c r="Y1217" s="6" t="n">
        <v>4</v>
      </c>
      <c r="Z1217" s="8" t="inlineStr">
        <is>
          <t>[00:56:19] It is important that we do whatever we can to recruit more doctors to our city. We know this is a significant challenge, and what I like about this, the motion here, is that we're targeting something specific.
[00:56:19] This is a unique opportunity where all of the residents in family medicine in Manitoba will be in Steinbach that weekend. And residents have only a year or two to go before they're going to be full-fledged family doctors.
[00:56:19] And so we're showcasing Steinbach right at the point that they're making decisions about where they want to practice.
[00:56:19] And so I fully support support putting this budget in and showcasing your city to the greatest degree we can.</t>
        </is>
      </c>
      <c r="AA1217" s="8" t="inlineStr">
        <is>
          <t>position: 'I fully support' the motion and budget. | reasons: Clear causal reasoning: all Manitoba family-medicine residents will be in Steinbach at the point they choose where to practise; no weighing of cost. | independence: Own analysis of why this event is the right target, not mere agreement with the mover. | engagement: Addresses the three-events-versus-one alternative by explaining why targeting this specific event is preferable. | flexibility: Open activity details/cost uncertainty were raised by the Mayor and mover; not taken up.</t>
        </is>
      </c>
      <c r="AB1217" s="11" t="inlineStr">
        <is>
          <t>https://www.youtube.com/watch?v=whWh20N19Hs&amp;t=3379s</t>
        </is>
      </c>
    </row>
    <row r="1218">
      <c r="A1218" s="6" t="inlineStr">
        <is>
          <t>2023-07-18</t>
        </is>
      </c>
      <c r="B1218" s="11" t="inlineStr">
        <is>
          <t>https://www.youtube.com/watch?v=whWh20N19Hs</t>
        </is>
      </c>
      <c r="C1218" s="6" t="inlineStr">
        <is>
          <t>17/18</t>
        </is>
      </c>
      <c r="D1218" s="8" t="inlineStr">
        <is>
          <t>Southern Health-Sante Sud physician recruitment - City involvement in Family Medicine Resident Retreat, up to $10,000 from 2023 surplus</t>
        </is>
      </c>
      <c r="E1218" s="6" t="inlineStr">
        <is>
          <t>budget</t>
        </is>
      </c>
      <c r="F1218" s="6" t="inlineStr">
        <is>
          <t>Yes</t>
        </is>
      </c>
      <c r="G1218" s="6" t="inlineStr">
        <is>
          <t>Susan Penner</t>
        </is>
      </c>
      <c r="H1218" s="6" t="inlineStr">
        <is>
          <t>Yes</t>
        </is>
      </c>
      <c r="I1218" s="6" t="inlineStr">
        <is>
          <t>present</t>
        </is>
      </c>
      <c r="J1218" s="6" t="inlineStr">
        <is>
          <t>No</t>
        </is>
      </c>
      <c r="K1218" s="6" t="inlineStr">
        <is>
          <t>none</t>
        </is>
      </c>
      <c r="L1218" s="6" t="inlineStr">
        <is>
          <t>none</t>
        </is>
      </c>
      <c r="M1218" s="6" t="inlineStr">
        <is>
          <t>voice-unanimous</t>
        </is>
      </c>
      <c r="N1218" s="6" t="n">
        <v>0</v>
      </c>
      <c r="O1218" s="6" t="n">
        <v>0</v>
      </c>
      <c r="P1218" s="6" t="n"/>
      <c r="Q1218" s="6" t="n"/>
      <c r="R1218" s="6" t="n"/>
      <c r="S1218" s="15">
        <f>IF(OR(H1218&lt;&gt;"Yes",COUNT(N1218:R1218)=0),"",100*SUMPRODUCT(N1218:R1218/4,Weights!$B$2:$F$2)/SUMPRODUCT(--(N1218:R1218&lt;&gt;""),Weights!$B$2:$F$2))</f>
        <v/>
      </c>
      <c r="T1218" s="6">
        <f>IF(H1218&lt;&gt;"Yes","",IF(AND(N(N1218)&gt;=2,N(O1218)&gt;=2),"Yes","No"))</f>
        <v/>
      </c>
      <c r="U1218" s="6" t="inlineStr">
        <is>
          <t>high</t>
        </is>
      </c>
      <c r="V1218" s="6" t="inlineStr">
        <is>
          <t>high</t>
        </is>
      </c>
      <c r="W1218" s="6" t="inlineStr">
        <is>
          <t>No</t>
        </is>
      </c>
      <c r="X1218" s="8" t="inlineStr"/>
      <c r="Y1218" s="6" t="n">
        <v>0</v>
      </c>
      <c r="Z1218" s="8" t="inlineStr"/>
      <c r="AA1218" s="8" t="inlineStr">
        <is>
          <t>position: Unrecorded unanimous voice vote, no speech. | reasons: No statement.</t>
        </is>
      </c>
      <c r="AB1218" s="6" t="inlineStr"/>
    </row>
    <row r="1219">
      <c r="A1219" s="6" t="inlineStr">
        <is>
          <t>2023-07-18</t>
        </is>
      </c>
      <c r="B1219" s="11" t="inlineStr">
        <is>
          <t>https://www.youtube.com/watch?v=whWh20N19Hs</t>
        </is>
      </c>
      <c r="C1219" s="6" t="inlineStr">
        <is>
          <t>17/18</t>
        </is>
      </c>
      <c r="D1219" s="8" t="inlineStr">
        <is>
          <t>Southern Health-Sante Sud physician recruitment - City involvement in Family Medicine Resident Retreat, up to $10,000 from 2023 surplus</t>
        </is>
      </c>
      <c r="E1219" s="6" t="inlineStr">
        <is>
          <t>budget</t>
        </is>
      </c>
      <c r="F1219" s="6" t="inlineStr">
        <is>
          <t>Yes</t>
        </is>
      </c>
      <c r="G1219" s="6" t="inlineStr">
        <is>
          <t>Jake Hiebert</t>
        </is>
      </c>
      <c r="H1219" s="6" t="inlineStr">
        <is>
          <t>Yes</t>
        </is>
      </c>
      <c r="I1219" s="6" t="inlineStr">
        <is>
          <t>present</t>
        </is>
      </c>
      <c r="J1219" s="6" t="inlineStr">
        <is>
          <t>No</t>
        </is>
      </c>
      <c r="K1219" s="6" t="inlineStr">
        <is>
          <t>none</t>
        </is>
      </c>
      <c r="L1219" s="6" t="inlineStr">
        <is>
          <t>none</t>
        </is>
      </c>
      <c r="M1219" s="6" t="inlineStr">
        <is>
          <t>voice-unanimous</t>
        </is>
      </c>
      <c r="N1219" s="6" t="n">
        <v>0</v>
      </c>
      <c r="O1219" s="6" t="n">
        <v>0</v>
      </c>
      <c r="P1219" s="6" t="n"/>
      <c r="Q1219" s="6" t="n"/>
      <c r="R1219" s="6" t="n"/>
      <c r="S1219" s="15">
        <f>IF(OR(H1219&lt;&gt;"Yes",COUNT(N1219:R1219)=0),"",100*SUMPRODUCT(N1219:R1219/4,Weights!$B$2:$F$2)/SUMPRODUCT(--(N1219:R1219&lt;&gt;""),Weights!$B$2:$F$2))</f>
        <v/>
      </c>
      <c r="T1219" s="6">
        <f>IF(H1219&lt;&gt;"Yes","",IF(AND(N(N1219)&gt;=2,N(O1219)&gt;=2),"Yes","No"))</f>
        <v/>
      </c>
      <c r="U1219" s="6" t="inlineStr">
        <is>
          <t>medium</t>
        </is>
      </c>
      <c r="V1219" s="6" t="inlineStr">
        <is>
          <t>medium</t>
        </is>
      </c>
      <c r="W1219" s="6" t="inlineStr">
        <is>
          <t>No</t>
        </is>
      </c>
      <c r="X1219" s="8" t="inlineStr"/>
      <c r="Y1219" s="6" t="n">
        <v>0</v>
      </c>
      <c r="Z1219" s="8" t="inlineStr"/>
      <c r="AA1219" s="8" t="inlineStr">
        <is>
          <t>position: Unrecorded unanimous voice vote, no speech. | reasons: No statement.</t>
        </is>
      </c>
      <c r="AB1219" s="6" t="inlineStr"/>
    </row>
    <row r="1220">
      <c r="A1220" s="6" t="inlineStr">
        <is>
          <t>2023-07-18</t>
        </is>
      </c>
      <c r="B1220" s="11" t="inlineStr">
        <is>
          <t>https://www.youtube.com/watch?v=whWh20N19Hs</t>
        </is>
      </c>
      <c r="C1220" s="6" t="inlineStr">
        <is>
          <t>17/18</t>
        </is>
      </c>
      <c r="D1220" s="8" t="inlineStr">
        <is>
          <t>Southern Health-Sante Sud physician recruitment - City involvement in Family Medicine Resident Retreat, up to $10,000 from 2023 surplus</t>
        </is>
      </c>
      <c r="E1220" s="6" t="inlineStr">
        <is>
          <t>budget</t>
        </is>
      </c>
      <c r="F1220" s="6" t="inlineStr">
        <is>
          <t>Yes</t>
        </is>
      </c>
      <c r="G1220" s="6" t="inlineStr">
        <is>
          <t>Mayor Earl Funk</t>
        </is>
      </c>
      <c r="H1220" s="6" t="inlineStr">
        <is>
          <t>Yes</t>
        </is>
      </c>
      <c r="I1220" s="6" t="inlineStr">
        <is>
          <t>present</t>
        </is>
      </c>
      <c r="J1220" s="6" t="inlineStr">
        <is>
          <t>Yes</t>
        </is>
      </c>
      <c r="K1220" s="6" t="inlineStr">
        <is>
          <t>none</t>
        </is>
      </c>
      <c r="L1220" s="6" t="inlineStr">
        <is>
          <t>for</t>
        </is>
      </c>
      <c r="M1220" s="6" t="inlineStr">
        <is>
          <t>voice-unanimous</t>
        </is>
      </c>
      <c r="N1220" s="6" t="n">
        <v>4</v>
      </c>
      <c r="O1220" s="6" t="n">
        <v>3</v>
      </c>
      <c r="P1220" s="6" t="n">
        <v>3</v>
      </c>
      <c r="Q1220" s="6" t="n">
        <v>2</v>
      </c>
      <c r="R1220" s="6" t="n">
        <v>2</v>
      </c>
      <c r="S1220" s="15">
        <f>IF(OR(H1220&lt;&gt;"Yes",COUNT(N1220:R1220)=0),"",100*SUMPRODUCT(N1220:R1220/4,Weights!$B$2:$F$2)/SUMPRODUCT(--(N1220:R1220&lt;&gt;""),Weights!$B$2:$F$2))</f>
        <v/>
      </c>
      <c r="T1220" s="6">
        <f>IF(H1220&lt;&gt;"Yes","",IF(AND(N(N1220)&gt;=2,N(O1220)&gt;=2),"Yes","No"))</f>
        <v/>
      </c>
      <c r="U1220" s="6" t="inlineStr">
        <is>
          <t>high</t>
        </is>
      </c>
      <c r="V1220" s="6" t="inlineStr">
        <is>
          <t>medium</t>
        </is>
      </c>
      <c r="W1220" s="6" t="inlineStr">
        <is>
          <t>Yes</t>
        </is>
      </c>
      <c r="X1220" s="8" t="inlineStr">
        <is>
          <t>Engagement score rests on a garbled passage at 00:51:45 ('pick one and— I think we should do all 3') that contradicts the surrounding text.</t>
        </is>
      </c>
      <c r="Y1220" s="6" t="n">
        <v>4</v>
      </c>
      <c r="Z1220" s="8" t="inlineStr">
        <is>
          <t>[00:51:45] I really feel that we can't do all 3, or we can do all 3, but we can't do all 3 well. So I think the best is to pick one and— I think we should do all 3.
[00:51:45] And in my opinion, the best one to pick would be the Family Medicine Resident Retreat because they'll be in Steinbach at that time.
[00:51:45] From there, we can start to develop with some ideas on whether, you know, on what we set up for activities and what organizations we use in our community can be done later.
[00:57:13] And I do remember Council was involved in it. There was a few things we did, some activities we paid for, and I think it's great for us to partner again that way and pay again. Like, there is a cost to retaining doctors.</t>
        </is>
      </c>
      <c r="AA1220" s="8" t="inlineStr">
        <is>
          <t>position: Proposes picking the Family Medicine Resident Retreat and setting a budget. | reasons: Focus on one event to do it well, residents will be in Steinbach, precedent of 2012, cost of retaining doctors. | independence: Own assessment drawing on his meeting with organizers and the 2012 experience. | engagement: Weighs doing all three events versus one, but the passage is garbled/self-contradictory ('I think we should do all 3'), so only partial credit. | flexibility: Acknowledges activities and organizations are still to be worked out later.</t>
        </is>
      </c>
      <c r="AB1220" s="11" t="inlineStr">
        <is>
          <t>https://www.youtube.com/watch?v=whWh20N19Hs&amp;t=3105s</t>
        </is>
      </c>
    </row>
    <row r="1221">
      <c r="A1221" s="6" t="inlineStr">
        <is>
          <t>2023-07-18</t>
        </is>
      </c>
      <c r="B1221" s="11" t="inlineStr">
        <is>
          <t>https://www.youtube.com/watch?v=whWh20N19Hs</t>
        </is>
      </c>
      <c r="C1221" s="6" t="inlineStr">
        <is>
          <t>17/18</t>
        </is>
      </c>
      <c r="D1221" s="8" t="inlineStr">
        <is>
          <t>Southern Health-Sante Sud physician recruitment - City involvement in Family Medicine Resident Retreat, up to $10,000 from 2023 surplus</t>
        </is>
      </c>
      <c r="E1221" s="6" t="inlineStr">
        <is>
          <t>budget</t>
        </is>
      </c>
      <c r="F1221" s="6" t="inlineStr">
        <is>
          <t>Yes</t>
        </is>
      </c>
      <c r="G1221" s="6" t="inlineStr">
        <is>
          <t>Bill Hiebert</t>
        </is>
      </c>
      <c r="H1221" s="6" t="inlineStr">
        <is>
          <t>No</t>
        </is>
      </c>
      <c r="I1221" s="6" t="inlineStr">
        <is>
          <t>absent</t>
        </is>
      </c>
      <c r="J1221" s="6" t="inlineStr">
        <is>
          <t>No</t>
        </is>
      </c>
      <c r="K1221" s="6" t="inlineStr"/>
      <c r="L1221" s="6" t="inlineStr"/>
      <c r="M1221" s="6" t="inlineStr"/>
      <c r="N1221" s="6" t="n"/>
      <c r="O1221" s="6" t="n"/>
      <c r="P1221" s="6" t="n"/>
      <c r="Q1221" s="6" t="n"/>
      <c r="R1221" s="6" t="n"/>
      <c r="S1221" s="15">
        <f>IF(OR(H1221&lt;&gt;"Yes",COUNT(N1221:R1221)=0),"",100*SUMPRODUCT(N1221:R1221/4,Weights!$B$2:$F$2)/SUMPRODUCT(--(N1221:R1221&lt;&gt;""),Weights!$B$2:$F$2))</f>
        <v/>
      </c>
      <c r="T1221" s="6">
        <f>IF(H1221&lt;&gt;"Yes","",IF(AND(N(N1221)&gt;=2,N(O1221)&gt;=2),"Yes","No"))</f>
        <v/>
      </c>
      <c r="U1221" s="6" t="inlineStr"/>
      <c r="V1221" s="6" t="inlineStr"/>
      <c r="W1221" s="6" t="inlineStr">
        <is>
          <t>No</t>
        </is>
      </c>
      <c r="X1221" s="8" t="inlineStr"/>
      <c r="Y1221" s="6" t="n">
        <v>0</v>
      </c>
      <c r="Z1221" s="8" t="inlineStr"/>
      <c r="AA1221" s="8" t="inlineStr"/>
      <c r="AB1221" s="6" t="inlineStr"/>
    </row>
    <row r="1222">
      <c r="A1222" s="6" t="inlineStr">
        <is>
          <t>2023-07-18</t>
        </is>
      </c>
      <c r="B1222" s="11" t="inlineStr">
        <is>
          <t>https://www.youtube.com/watch?v=whWh20N19Hs</t>
        </is>
      </c>
      <c r="C1222" s="6" t="inlineStr">
        <is>
          <t>17/18</t>
        </is>
      </c>
      <c r="D1222" s="8" t="inlineStr">
        <is>
          <t>Southern Health-Sante Sud physician recruitment - City involvement in Family Medicine Resident Retreat, up to $10,000 from 2023 surplus</t>
        </is>
      </c>
      <c r="E1222" s="6" t="inlineStr">
        <is>
          <t>budget</t>
        </is>
      </c>
      <c r="F1222" s="6" t="inlineStr">
        <is>
          <t>Yes</t>
        </is>
      </c>
      <c r="G1222" s="6" t="inlineStr">
        <is>
          <t>Damian Penner</t>
        </is>
      </c>
      <c r="H1222" s="6" t="inlineStr">
        <is>
          <t>No</t>
        </is>
      </c>
      <c r="I1222" s="6" t="inlineStr">
        <is>
          <t>absent</t>
        </is>
      </c>
      <c r="J1222" s="6" t="inlineStr">
        <is>
          <t>No</t>
        </is>
      </c>
      <c r="K1222" s="6" t="inlineStr"/>
      <c r="L1222" s="6" t="inlineStr"/>
      <c r="M1222" s="6" t="inlineStr"/>
      <c r="N1222" s="6" t="n"/>
      <c r="O1222" s="6" t="n"/>
      <c r="P1222" s="6" t="n"/>
      <c r="Q1222" s="6" t="n"/>
      <c r="R1222" s="6" t="n"/>
      <c r="S1222" s="15">
        <f>IF(OR(H1222&lt;&gt;"Yes",COUNT(N1222:R1222)=0),"",100*SUMPRODUCT(N1222:R1222/4,Weights!$B$2:$F$2)/SUMPRODUCT(--(N1222:R1222&lt;&gt;""),Weights!$B$2:$F$2))</f>
        <v/>
      </c>
      <c r="T1222" s="6">
        <f>IF(H1222&lt;&gt;"Yes","",IF(AND(N(N1222)&gt;=2,N(O1222)&gt;=2),"Yes","No"))</f>
        <v/>
      </c>
      <c r="U1222" s="6" t="inlineStr"/>
      <c r="V1222" s="6" t="inlineStr"/>
      <c r="W1222" s="6" t="inlineStr">
        <is>
          <t>No</t>
        </is>
      </c>
      <c r="X1222" s="8" t="inlineStr"/>
      <c r="Y1222" s="6" t="n">
        <v>0</v>
      </c>
      <c r="Z1222" s="8" t="inlineStr"/>
      <c r="AA1222" s="8" t="inlineStr"/>
      <c r="AB1222" s="6" t="inlineStr"/>
    </row>
    <row r="1223">
      <c r="A1223" s="6" t="inlineStr">
        <is>
          <t>2023-08-01</t>
        </is>
      </c>
      <c r="B1223" s="11" t="inlineStr">
        <is>
          <t>https://www.youtube.com/watch?v=piMiwlX1Nm0</t>
        </is>
      </c>
      <c r="C1223" s="6" t="inlineStr">
        <is>
          <t>7/8/9</t>
        </is>
      </c>
      <c r="D1223" s="8" t="inlineStr">
        <is>
          <t>By-Law 2230 rezoning (84 &amp; N/A McKenzie Ave, DR1 to RSF/RLD/RMD) - public hearing, 2nd &amp; 3rd reading</t>
        </is>
      </c>
      <c r="E1223" s="6" t="inlineStr">
        <is>
          <t>land use</t>
        </is>
      </c>
      <c r="F1223" s="6" t="inlineStr">
        <is>
          <t>No</t>
        </is>
      </c>
      <c r="G1223" s="6" t="inlineStr">
        <is>
          <t>Michael Zwaagstra</t>
        </is>
      </c>
      <c r="H1223" s="6" t="inlineStr">
        <is>
          <t>Yes</t>
        </is>
      </c>
      <c r="I1223" s="6" t="inlineStr">
        <is>
          <t>present</t>
        </is>
      </c>
      <c r="J1223" s="6" t="inlineStr">
        <is>
          <t>Yes</t>
        </is>
      </c>
      <c r="K1223" s="6" t="inlineStr">
        <is>
          <t>mover</t>
        </is>
      </c>
      <c r="L1223" s="6" t="inlineStr">
        <is>
          <t>for</t>
        </is>
      </c>
      <c r="M1223" s="6" t="inlineStr">
        <is>
          <t>unknown</t>
        </is>
      </c>
      <c r="N1223" s="6" t="n">
        <v>4</v>
      </c>
      <c r="O1223" s="6" t="n">
        <v>1</v>
      </c>
      <c r="P1223" s="6" t="n">
        <v>2</v>
      </c>
      <c r="Q1223" s="6" t="n"/>
      <c r="R1223" s="6" t="n">
        <v>2</v>
      </c>
      <c r="S1223" s="15">
        <f>IF(OR(H1223&lt;&gt;"Yes",COUNT(N1223:R1223)=0),"",100*SUMPRODUCT(N1223:R1223/4,Weights!$B$2:$F$2)/SUMPRODUCT(--(N1223:R1223&lt;&gt;""),Weights!$B$2:$F$2))</f>
        <v/>
      </c>
      <c r="T1223" s="6">
        <f>IF(H1223&lt;&gt;"Yes","",IF(AND(N(N1223)&gt;=2,N(O1223)&gt;=2),"Yes","No"))</f>
        <v/>
      </c>
      <c r="U1223" s="6" t="inlineStr">
        <is>
          <t>high</t>
        </is>
      </c>
      <c r="V1223" s="6" t="inlineStr">
        <is>
          <t>high</t>
        </is>
      </c>
      <c r="W1223" s="6" t="inlineStr">
        <is>
          <t>No</t>
        </is>
      </c>
      <c r="X1223" s="8" t="inlineStr"/>
      <c r="Y1223" s="6" t="n">
        <v>2</v>
      </c>
      <c r="Z1223" s="8" t="inlineStr">
        <is>
          <t>[00:07:42] My question is, is there a point in the future when more development happens that there potentially could be another access point to Highway Number 12, just so that there's another major access there?
[00:08:56] That's good. That answers my question. Thank you.</t>
        </is>
      </c>
      <c r="AA1223" s="8" t="inlineStr">
        <is>
          <t>position: moved 3rd reading (minutes R23-158); otherwise only 'Nothing to add.' | reasons: no reasons for the by-law; only a question on future highway access, accepted the answer | independence: own line of inquiry on traffic access, not deference | flexibility: genuine decision-relevant information question; accepted staff answer</t>
        </is>
      </c>
      <c r="AB1223" s="11" t="inlineStr">
        <is>
          <t>https://www.youtube.com/watch?v=piMiwlX1Nm0&amp;t=462s</t>
        </is>
      </c>
    </row>
    <row r="1224">
      <c r="A1224" s="6" t="inlineStr">
        <is>
          <t>2023-08-01</t>
        </is>
      </c>
      <c r="B1224" s="11" t="inlineStr">
        <is>
          <t>https://www.youtube.com/watch?v=piMiwlX1Nm0</t>
        </is>
      </c>
      <c r="C1224" s="6" t="inlineStr">
        <is>
          <t>7/8/9</t>
        </is>
      </c>
      <c r="D1224" s="8" t="inlineStr">
        <is>
          <t>By-Law 2230 rezoning (84 &amp; N/A McKenzie Ave, DR1 to RSF/RLD/RMD) - public hearing, 2nd &amp; 3rd reading</t>
        </is>
      </c>
      <c r="E1224" s="6" t="inlineStr">
        <is>
          <t>land use</t>
        </is>
      </c>
      <c r="F1224" s="6" t="inlineStr">
        <is>
          <t>No</t>
        </is>
      </c>
      <c r="G1224" s="6" t="inlineStr">
        <is>
          <t>Damian Penner</t>
        </is>
      </c>
      <c r="H1224" s="6" t="inlineStr">
        <is>
          <t>Yes</t>
        </is>
      </c>
      <c r="I1224" s="6" t="inlineStr">
        <is>
          <t>present</t>
        </is>
      </c>
      <c r="J1224" s="6" t="inlineStr">
        <is>
          <t>Yes</t>
        </is>
      </c>
      <c r="K1224" s="6" t="inlineStr">
        <is>
          <t>mover</t>
        </is>
      </c>
      <c r="L1224" s="6" t="inlineStr">
        <is>
          <t>for</t>
        </is>
      </c>
      <c r="M1224" s="6" t="inlineStr">
        <is>
          <t>unknown</t>
        </is>
      </c>
      <c r="N1224" s="6" t="n">
        <v>4</v>
      </c>
      <c r="O1224" s="6" t="n">
        <v>3</v>
      </c>
      <c r="P1224" s="6" t="n">
        <v>3</v>
      </c>
      <c r="Q1224" s="6" t="n"/>
      <c r="R1224" s="6" t="n">
        <v>1</v>
      </c>
      <c r="S1224" s="15">
        <f>IF(OR(H1224&lt;&gt;"Yes",COUNT(N1224:R1224)=0),"",100*SUMPRODUCT(N1224:R1224/4,Weights!$B$2:$F$2)/SUMPRODUCT(--(N1224:R1224&lt;&gt;""),Weights!$B$2:$F$2))</f>
        <v/>
      </c>
      <c r="T1224" s="6">
        <f>IF(H1224&lt;&gt;"Yes","",IF(AND(N(N1224)&gt;=2,N(O1224)&gt;=2),"Yes","No"))</f>
        <v/>
      </c>
      <c r="U1224" s="6" t="inlineStr">
        <is>
          <t>high</t>
        </is>
      </c>
      <c r="V1224" s="6" t="inlineStr">
        <is>
          <t>high</t>
        </is>
      </c>
      <c r="W1224" s="6" t="inlineStr">
        <is>
          <t>No</t>
        </is>
      </c>
      <c r="X1224" s="8" t="inlineStr"/>
      <c r="Y1224" s="6" t="n">
        <v>3</v>
      </c>
      <c r="Z1224" s="8" t="inlineStr">
        <is>
          <t>[00:12:33] Motion to approve.
[00:12:40] Development Reserve 1 is a land title— land acknowledgment that for future growth for the city, this is future growth for the city.
[00:12:40] And I feel that the creation of 70 new lots, a mixture of single-family, low-density, and medium-density is a good fit, especially with the new school being announced there in close proximity to education, walking distance for students. So I would like to see this move forward.</t>
        </is>
      </c>
      <c r="AA1224" s="8" t="inlineStr">
        <is>
          <t>position: moved 2nd reading and stated 'I would like to see this move forward' | reasons: DR1 land designated for growth, housing mix, proximity to new school; clear but no trade-offs weighed | independence: own assessment of fit and growth designation | flexibility: did not take up the access/market-uncertainty points raised in the item</t>
        </is>
      </c>
      <c r="AB1224" s="11" t="inlineStr">
        <is>
          <t>https://www.youtube.com/watch?v=piMiwlX1Nm0&amp;t=753s</t>
        </is>
      </c>
    </row>
    <row r="1225">
      <c r="A1225" s="6" t="inlineStr">
        <is>
          <t>2023-08-01</t>
        </is>
      </c>
      <c r="B1225" s="11" t="inlineStr">
        <is>
          <t>https://www.youtube.com/watch?v=piMiwlX1Nm0</t>
        </is>
      </c>
      <c r="C1225" s="6" t="inlineStr">
        <is>
          <t>7/8/9</t>
        </is>
      </c>
      <c r="D1225" s="8" t="inlineStr">
        <is>
          <t>By-Law 2230 rezoning (84 &amp; N/A McKenzie Ave, DR1 to RSF/RLD/RMD) - public hearing, 2nd &amp; 3rd reading</t>
        </is>
      </c>
      <c r="E1225" s="6" t="inlineStr">
        <is>
          <t>land use</t>
        </is>
      </c>
      <c r="F1225" s="6" t="inlineStr">
        <is>
          <t>No</t>
        </is>
      </c>
      <c r="G1225" s="6" t="inlineStr">
        <is>
          <t>Susan Penner</t>
        </is>
      </c>
      <c r="H1225" s="6" t="inlineStr">
        <is>
          <t>Yes</t>
        </is>
      </c>
      <c r="I1225" s="6" t="inlineStr">
        <is>
          <t>present</t>
        </is>
      </c>
      <c r="J1225" s="6" t="inlineStr">
        <is>
          <t>Yes</t>
        </is>
      </c>
      <c r="K1225" s="6" t="inlineStr">
        <is>
          <t>seconder</t>
        </is>
      </c>
      <c r="L1225" s="6" t="inlineStr">
        <is>
          <t>for</t>
        </is>
      </c>
      <c r="M1225" s="6" t="inlineStr">
        <is>
          <t>unknown</t>
        </is>
      </c>
      <c r="N1225" s="6" t="n">
        <v>4</v>
      </c>
      <c r="O1225" s="6" t="n">
        <v>3</v>
      </c>
      <c r="P1225" s="6" t="n">
        <v>3</v>
      </c>
      <c r="Q1225" s="6" t="n"/>
      <c r="R1225" s="6" t="n">
        <v>2</v>
      </c>
      <c r="S1225" s="15">
        <f>IF(OR(H1225&lt;&gt;"Yes",COUNT(N1225:R1225)=0),"",100*SUMPRODUCT(N1225:R1225/4,Weights!$B$2:$F$2)/SUMPRODUCT(--(N1225:R1225&lt;&gt;""),Weights!$B$2:$F$2))</f>
        <v/>
      </c>
      <c r="T1225" s="6">
        <f>IF(H1225&lt;&gt;"Yes","",IF(AND(N(N1225)&gt;=2,N(O1225)&gt;=2),"Yes","No"))</f>
        <v/>
      </c>
      <c r="U1225" s="6" t="inlineStr">
        <is>
          <t>high</t>
        </is>
      </c>
      <c r="V1225" s="6" t="inlineStr">
        <is>
          <t>high</t>
        </is>
      </c>
      <c r="W1225" s="6" t="inlineStr">
        <is>
          <t>No</t>
        </is>
      </c>
      <c r="X1225" s="8" t="inlineStr"/>
      <c r="Y1225" s="6" t="n">
        <v>2</v>
      </c>
      <c r="Z1225" s="8" t="inlineStr">
        <is>
          <t>[00:13:18] Yeah, when you have, I guess, developments of this magnitude and you're planning them years in advance, you necessarily know what the market's going to look like or what the need's going to be. So this is really like a supply and demand kind of thing.
[00:13:18] And obviously this is the setup that, you know, will meet the needs of the people who need affordable housing in our community. So I think it's a really good— another really good option.</t>
        </is>
      </c>
      <c r="AA1225" s="8" t="inlineStr">
        <is>
          <t>position: explicit support ('a really good— another really good option'); seconded per minutes | reasons: affordable housing, supply and demand, mixed zoning suits unknown future market | independence: own assessment of housing need | flexibility: acknowledges market uncertainty in planning years ahead (transcript likely dropped 'don't' in 'you necessarily know')</t>
        </is>
      </c>
      <c r="AB1225" s="11" t="inlineStr">
        <is>
          <t>https://www.youtube.com/watch?v=piMiwlX1Nm0&amp;t=798s</t>
        </is>
      </c>
    </row>
    <row r="1226">
      <c r="A1226" s="6" t="inlineStr">
        <is>
          <t>2023-08-01</t>
        </is>
      </c>
      <c r="B1226" s="11" t="inlineStr">
        <is>
          <t>https://www.youtube.com/watch?v=piMiwlX1Nm0</t>
        </is>
      </c>
      <c r="C1226" s="6" t="inlineStr">
        <is>
          <t>7/8/9</t>
        </is>
      </c>
      <c r="D1226" s="8" t="inlineStr">
        <is>
          <t>By-Law 2230 rezoning (84 &amp; N/A McKenzie Ave, DR1 to RSF/RLD/RMD) - public hearing, 2nd &amp; 3rd reading</t>
        </is>
      </c>
      <c r="E1226" s="6" t="inlineStr">
        <is>
          <t>land use</t>
        </is>
      </c>
      <c r="F1226" s="6" t="inlineStr">
        <is>
          <t>No</t>
        </is>
      </c>
      <c r="G1226" s="6" t="inlineStr">
        <is>
          <t>Bill Hiebert</t>
        </is>
      </c>
      <c r="H1226" s="6" t="inlineStr">
        <is>
          <t>Yes</t>
        </is>
      </c>
      <c r="I1226" s="6" t="inlineStr">
        <is>
          <t>present</t>
        </is>
      </c>
      <c r="J1226" s="6" t="inlineStr">
        <is>
          <t>No</t>
        </is>
      </c>
      <c r="K1226" s="6" t="inlineStr">
        <is>
          <t>seconder</t>
        </is>
      </c>
      <c r="L1226" s="6" t="inlineStr">
        <is>
          <t>none</t>
        </is>
      </c>
      <c r="M1226" s="6" t="inlineStr">
        <is>
          <t>unknown</t>
        </is>
      </c>
      <c r="N1226" s="6" t="n">
        <v>2</v>
      </c>
      <c r="O1226" s="6" t="n">
        <v>0</v>
      </c>
      <c r="P1226" s="6" t="n"/>
      <c r="Q1226" s="6" t="n"/>
      <c r="R1226" s="6" t="n"/>
      <c r="S1226" s="15">
        <f>IF(OR(H1226&lt;&gt;"Yes",COUNT(N1226:R1226)=0),"",100*SUMPRODUCT(N1226:R1226/4,Weights!$B$2:$F$2)/SUMPRODUCT(--(N1226:R1226&lt;&gt;""),Weights!$B$2:$F$2))</f>
        <v/>
      </c>
      <c r="T1226" s="6">
        <f>IF(H1226&lt;&gt;"Yes","",IF(AND(N(N1226)&gt;=2,N(O1226)&gt;=2),"Yes","No"))</f>
        <v/>
      </c>
      <c r="U1226" s="6" t="inlineStr">
        <is>
          <t>medium</t>
        </is>
      </c>
      <c r="V1226" s="6" t="inlineStr">
        <is>
          <t>high</t>
        </is>
      </c>
      <c r="W1226" s="6" t="inlineStr">
        <is>
          <t>No</t>
        </is>
      </c>
      <c r="X1226" s="8" t="inlineStr"/>
      <c r="Y1226" s="6" t="n">
        <v>0</v>
      </c>
      <c r="Z1226" s="8" t="inlineStr"/>
      <c r="AA1226" s="8" t="inlineStr">
        <is>
          <t>position: seconded 3rd reading per minutes (R23-158); 'Nothing further' is not speaking | reasons: no speech on the merits</t>
        </is>
      </c>
      <c r="AB1226" s="6" t="inlineStr"/>
    </row>
    <row r="1227">
      <c r="A1227" s="6" t="inlineStr">
        <is>
          <t>2023-08-01</t>
        </is>
      </c>
      <c r="B1227" s="11" t="inlineStr">
        <is>
          <t>https://www.youtube.com/watch?v=piMiwlX1Nm0</t>
        </is>
      </c>
      <c r="C1227" s="6" t="inlineStr">
        <is>
          <t>7/8/9</t>
        </is>
      </c>
      <c r="D1227" s="8" t="inlineStr">
        <is>
          <t>By-Law 2230 rezoning (84 &amp; N/A McKenzie Ave, DR1 to RSF/RLD/RMD) - public hearing, 2nd &amp; 3rd reading</t>
        </is>
      </c>
      <c r="E1227" s="6" t="inlineStr">
        <is>
          <t>land use</t>
        </is>
      </c>
      <c r="F1227" s="6" t="inlineStr">
        <is>
          <t>No</t>
        </is>
      </c>
      <c r="G1227" s="6" t="inlineStr">
        <is>
          <t>Jac Siemens</t>
        </is>
      </c>
      <c r="H1227" s="6" t="inlineStr">
        <is>
          <t>Yes</t>
        </is>
      </c>
      <c r="I1227" s="6" t="inlineStr">
        <is>
          <t>present</t>
        </is>
      </c>
      <c r="J1227" s="6" t="inlineStr">
        <is>
          <t>No</t>
        </is>
      </c>
      <c r="K1227" s="6" t="inlineStr">
        <is>
          <t>none</t>
        </is>
      </c>
      <c r="L1227" s="6" t="inlineStr">
        <is>
          <t>none</t>
        </is>
      </c>
      <c r="M1227" s="6" t="inlineStr">
        <is>
          <t>unknown</t>
        </is>
      </c>
      <c r="N1227" s="6" t="n">
        <v>0</v>
      </c>
      <c r="O1227" s="6" t="n">
        <v>0</v>
      </c>
      <c r="P1227" s="6" t="n"/>
      <c r="Q1227" s="6" t="n"/>
      <c r="R1227" s="6" t="n"/>
      <c r="S1227" s="15">
        <f>IF(OR(H1227&lt;&gt;"Yes",COUNT(N1227:R1227)=0),"",100*SUMPRODUCT(N1227:R1227/4,Weights!$B$2:$F$2)/SUMPRODUCT(--(N1227:R1227&lt;&gt;""),Weights!$B$2:$F$2))</f>
        <v/>
      </c>
      <c r="T1227" s="6">
        <f>IF(H1227&lt;&gt;"Yes","",IF(AND(N(N1227)&gt;=2,N(O1227)&gt;=2),"Yes","No"))</f>
        <v/>
      </c>
      <c r="U1227" s="6" t="inlineStr">
        <is>
          <t>high</t>
        </is>
      </c>
      <c r="V1227" s="6" t="inlineStr">
        <is>
          <t>high</t>
        </is>
      </c>
      <c r="W1227" s="6" t="inlineStr">
        <is>
          <t>No</t>
        </is>
      </c>
      <c r="X1227" s="8" t="inlineStr"/>
      <c r="Y1227" s="6" t="n">
        <v>0</v>
      </c>
      <c r="Z1227" s="8" t="inlineStr"/>
      <c r="AA1227" s="8" t="inlineStr">
        <is>
          <t>position: unrecorded voice vote ('Carried'), no speech | reasons: no speech on the merits</t>
        </is>
      </c>
      <c r="AB1227" s="6" t="inlineStr"/>
    </row>
    <row r="1228">
      <c r="A1228" s="6" t="inlineStr">
        <is>
          <t>2023-08-01</t>
        </is>
      </c>
      <c r="B1228" s="11" t="inlineStr">
        <is>
          <t>https://www.youtube.com/watch?v=piMiwlX1Nm0</t>
        </is>
      </c>
      <c r="C1228" s="6" t="inlineStr">
        <is>
          <t>7/8/9</t>
        </is>
      </c>
      <c r="D1228" s="8" t="inlineStr">
        <is>
          <t>By-Law 2230 rezoning (84 &amp; N/A McKenzie Ave, DR1 to RSF/RLD/RMD) - public hearing, 2nd &amp; 3rd reading</t>
        </is>
      </c>
      <c r="E1228" s="6" t="inlineStr">
        <is>
          <t>land use</t>
        </is>
      </c>
      <c r="F1228" s="6" t="inlineStr">
        <is>
          <t>No</t>
        </is>
      </c>
      <c r="G1228" s="6" t="inlineStr">
        <is>
          <t>Jake Hiebert</t>
        </is>
      </c>
      <c r="H1228" s="6" t="inlineStr">
        <is>
          <t>No</t>
        </is>
      </c>
      <c r="I1228" s="6" t="inlineStr">
        <is>
          <t>absent</t>
        </is>
      </c>
      <c r="J1228" s="6" t="inlineStr">
        <is>
          <t>No</t>
        </is>
      </c>
      <c r="K1228" s="6" t="inlineStr"/>
      <c r="L1228" s="6" t="inlineStr"/>
      <c r="M1228" s="6" t="inlineStr"/>
      <c r="N1228" s="6" t="n"/>
      <c r="O1228" s="6" t="n"/>
      <c r="P1228" s="6" t="n"/>
      <c r="Q1228" s="6" t="n"/>
      <c r="R1228" s="6" t="n"/>
      <c r="S1228" s="15">
        <f>IF(OR(H1228&lt;&gt;"Yes",COUNT(N1228:R1228)=0),"",100*SUMPRODUCT(N1228:R1228/4,Weights!$B$2:$F$2)/SUMPRODUCT(--(N1228:R1228&lt;&gt;""),Weights!$B$2:$F$2))</f>
        <v/>
      </c>
      <c r="T1228" s="6">
        <f>IF(H1228&lt;&gt;"Yes","",IF(AND(N(N1228)&gt;=2,N(O1228)&gt;=2),"Yes","No"))</f>
        <v/>
      </c>
      <c r="U1228" s="6" t="inlineStr"/>
      <c r="V1228" s="6" t="inlineStr"/>
      <c r="W1228" s="6" t="inlineStr">
        <is>
          <t>No</t>
        </is>
      </c>
      <c r="X1228" s="8" t="inlineStr"/>
      <c r="Y1228" s="6" t="n">
        <v>0</v>
      </c>
      <c r="Z1228" s="8" t="inlineStr"/>
      <c r="AA1228" s="8" t="inlineStr"/>
      <c r="AB1228" s="6" t="inlineStr"/>
    </row>
    <row r="1229">
      <c r="A1229" s="6" t="inlineStr">
        <is>
          <t>2023-08-01</t>
        </is>
      </c>
      <c r="B1229" s="11" t="inlineStr">
        <is>
          <t>https://www.youtube.com/watch?v=piMiwlX1Nm0</t>
        </is>
      </c>
      <c r="C1229" s="6" t="inlineStr">
        <is>
          <t>7/8/9</t>
        </is>
      </c>
      <c r="D1229" s="8" t="inlineStr">
        <is>
          <t>By-Law 2230 rezoning (84 &amp; N/A McKenzie Ave, DR1 to RSF/RLD/RMD) - public hearing, 2nd &amp; 3rd reading</t>
        </is>
      </c>
      <c r="E1229" s="6" t="inlineStr">
        <is>
          <t>land use</t>
        </is>
      </c>
      <c r="F1229" s="6" t="inlineStr">
        <is>
          <t>No</t>
        </is>
      </c>
      <c r="G1229" s="6" t="inlineStr">
        <is>
          <t>Mayor Earl Funk</t>
        </is>
      </c>
      <c r="H1229" s="6" t="inlineStr">
        <is>
          <t>Yes</t>
        </is>
      </c>
      <c r="I1229" s="6" t="inlineStr">
        <is>
          <t>present (chair; reported separately)</t>
        </is>
      </c>
      <c r="J1229" s="6" t="inlineStr">
        <is>
          <t>Yes</t>
        </is>
      </c>
      <c r="K1229" s="6" t="inlineStr">
        <is>
          <t>none</t>
        </is>
      </c>
      <c r="L1229" s="6" t="inlineStr">
        <is>
          <t>for</t>
        </is>
      </c>
      <c r="M1229" s="6" t="inlineStr">
        <is>
          <t>unknown</t>
        </is>
      </c>
      <c r="N1229" s="6" t="n">
        <v>4</v>
      </c>
      <c r="O1229" s="6" t="n">
        <v>2</v>
      </c>
      <c r="P1229" s="6" t="n">
        <v>2</v>
      </c>
      <c r="Q1229" s="6" t="n"/>
      <c r="R1229" s="6" t="n">
        <v>1</v>
      </c>
      <c r="S1229" s="15">
        <f>IF(OR(H1229&lt;&gt;"Yes",COUNT(N1229:R1229)=0),"",100*SUMPRODUCT(N1229:R1229/4,Weights!$B$2:$F$2)/SUMPRODUCT(--(N1229:R1229&lt;&gt;""),Weights!$B$2:$F$2))</f>
        <v/>
      </c>
      <c r="T1229" s="6">
        <f>IF(H1229&lt;&gt;"Yes","",IF(AND(N(N1229)&gt;=2,N(O1229)&gt;=2),"Yes","No"))</f>
        <v/>
      </c>
      <c r="U1229" s="6" t="inlineStr">
        <is>
          <t>high</t>
        </is>
      </c>
      <c r="V1229" s="6" t="inlineStr">
        <is>
          <t>high</t>
        </is>
      </c>
      <c r="W1229" s="6" t="inlineStr">
        <is>
          <t>No</t>
        </is>
      </c>
      <c r="X1229" s="8" t="inlineStr"/>
      <c r="Y1229" s="6" t="n">
        <v>1</v>
      </c>
      <c r="Z1229" s="8" t="inlineStr">
        <is>
          <t>[00:13:52] Yes, council, I agree with the comments that have been said. I think this will be a great addition to our city and provide more lots of all kinds of building that can happen, and it'll definitely enhance the life of our community.</t>
        </is>
      </c>
      <c r="AA1229" s="8" t="inlineStr">
        <is>
          <t>position: explicit support | reasons: more lots of all kinds; general benefit | independence: agrees with colleagues plus a brief own assessment | flexibility: did not take up uncertainty points</t>
        </is>
      </c>
      <c r="AB1229" s="11" t="inlineStr">
        <is>
          <t>https://www.youtube.com/watch?v=piMiwlX1Nm0&amp;t=832s</t>
        </is>
      </c>
    </row>
    <row r="1230">
      <c r="A1230" s="6" t="inlineStr">
        <is>
          <t>2023-08-01</t>
        </is>
      </c>
      <c r="B1230" s="11" t="inlineStr">
        <is>
          <t>https://www.youtube.com/watch?v=piMiwlX1Nm0</t>
        </is>
      </c>
      <c r="C1230" s="6" t="inlineStr">
        <is>
          <t>10/11</t>
        </is>
      </c>
      <c r="D1230" s="8" t="inlineStr">
        <is>
          <t>Subdivision 4451-2023-8850 (84 McKenzie Ave; 70 lots, Sterling Crescent opening, Lincoln Ave extension) - public hearing and approval</t>
        </is>
      </c>
      <c r="E1230" s="6" t="inlineStr">
        <is>
          <t>land use</t>
        </is>
      </c>
      <c r="F1230" s="6" t="inlineStr">
        <is>
          <t>Yes</t>
        </is>
      </c>
      <c r="G1230" s="6" t="inlineStr">
        <is>
          <t>Jac Siemens</t>
        </is>
      </c>
      <c r="H1230" s="6" t="inlineStr">
        <is>
          <t>Yes</t>
        </is>
      </c>
      <c r="I1230" s="6" t="inlineStr">
        <is>
          <t>present</t>
        </is>
      </c>
      <c r="J1230" s="6" t="inlineStr">
        <is>
          <t>Yes</t>
        </is>
      </c>
      <c r="K1230" s="6" t="inlineStr">
        <is>
          <t>mover</t>
        </is>
      </c>
      <c r="L1230" s="6" t="inlineStr">
        <is>
          <t>for</t>
        </is>
      </c>
      <c r="M1230" s="6" t="inlineStr">
        <is>
          <t>voice-unanimous</t>
        </is>
      </c>
      <c r="N1230" s="6" t="n">
        <v>4</v>
      </c>
      <c r="O1230" s="6" t="n">
        <v>3</v>
      </c>
      <c r="P1230" s="6" t="n">
        <v>3</v>
      </c>
      <c r="Q1230" s="6" t="n">
        <v>1</v>
      </c>
      <c r="R1230" s="6" t="n">
        <v>1</v>
      </c>
      <c r="S1230" s="15">
        <f>IF(OR(H1230&lt;&gt;"Yes",COUNT(N1230:R1230)=0),"",100*SUMPRODUCT(N1230:R1230/4,Weights!$B$2:$F$2)/SUMPRODUCT(--(N1230:R1230&lt;&gt;""),Weights!$B$2:$F$2))</f>
        <v/>
      </c>
      <c r="T1230" s="6">
        <f>IF(H1230&lt;&gt;"Yes","",IF(AND(N(N1230)&gt;=2,N(O1230)&gt;=2),"Yes","No"))</f>
        <v/>
      </c>
      <c r="U1230" s="6" t="inlineStr">
        <is>
          <t>high</t>
        </is>
      </c>
      <c r="V1230" s="6" t="inlineStr">
        <is>
          <t>high</t>
        </is>
      </c>
      <c r="W1230" s="6" t="inlineStr">
        <is>
          <t>No</t>
        </is>
      </c>
      <c r="X1230" s="8" t="inlineStr"/>
      <c r="Y1230" s="6" t="n">
        <v>3</v>
      </c>
      <c r="Z1230" s="8" t="inlineStr">
        <is>
          <t>[00:22:08] Motion to approve.
[00:22:13] but with 14 residential medium density, 12 low density, 44 single-family lots, and 3 public reserves, which would be green space.
[00:22:13] So I think this is a positive move. Again, we We are developing open land that was designated for that in our, in our community plan. So I think we need to continue down that road.</t>
        </is>
      </c>
      <c r="AA1230" s="8" t="inlineStr">
        <is>
          <t>position: moved approval and called it 'a positive move' | reasons: land designated in community plan; lot mix and public reserves | independence: own assessment against the community plan | engagement: resident's concerns about rear-yard proximity, density and runoff not taken up | flexibility: did not address the resident's uncertainty about building form/runoff</t>
        </is>
      </c>
      <c r="AB1230" s="11" t="inlineStr">
        <is>
          <t>https://www.youtube.com/watch?v=piMiwlX1Nm0&amp;t=1328s</t>
        </is>
      </c>
    </row>
    <row r="1231">
      <c r="A1231" s="6" t="inlineStr">
        <is>
          <t>2023-08-01</t>
        </is>
      </c>
      <c r="B1231" s="11" t="inlineStr">
        <is>
          <t>https://www.youtube.com/watch?v=piMiwlX1Nm0</t>
        </is>
      </c>
      <c r="C1231" s="6" t="inlineStr">
        <is>
          <t>10/11</t>
        </is>
      </c>
      <c r="D1231" s="8" t="inlineStr">
        <is>
          <t>Subdivision 4451-2023-8850 (84 McKenzie Ave; 70 lots, Sterling Crescent opening, Lincoln Ave extension) - public hearing and approval</t>
        </is>
      </c>
      <c r="E1231" s="6" t="inlineStr">
        <is>
          <t>land use</t>
        </is>
      </c>
      <c r="F1231" s="6" t="inlineStr">
        <is>
          <t>Yes</t>
        </is>
      </c>
      <c r="G1231" s="6" t="inlineStr">
        <is>
          <t>Bill Hiebert</t>
        </is>
      </c>
      <c r="H1231" s="6" t="inlineStr">
        <is>
          <t>Yes</t>
        </is>
      </c>
      <c r="I1231" s="6" t="inlineStr">
        <is>
          <t>present</t>
        </is>
      </c>
      <c r="J1231" s="6" t="inlineStr">
        <is>
          <t>Yes</t>
        </is>
      </c>
      <c r="K1231" s="6" t="inlineStr">
        <is>
          <t>seconder</t>
        </is>
      </c>
      <c r="L1231" s="6" t="inlineStr">
        <is>
          <t>for</t>
        </is>
      </c>
      <c r="M1231" s="6" t="inlineStr">
        <is>
          <t>voice-unanimous</t>
        </is>
      </c>
      <c r="N1231" s="6" t="n">
        <v>4</v>
      </c>
      <c r="O1231" s="6" t="n">
        <v>2</v>
      </c>
      <c r="P1231" s="6" t="n">
        <v>2</v>
      </c>
      <c r="Q1231" s="6" t="n">
        <v>1</v>
      </c>
      <c r="R1231" s="6" t="n">
        <v>1</v>
      </c>
      <c r="S1231" s="15">
        <f>IF(OR(H1231&lt;&gt;"Yes",COUNT(N1231:R1231)=0),"",100*SUMPRODUCT(N1231:R1231/4,Weights!$B$2:$F$2)/SUMPRODUCT(--(N1231:R1231&lt;&gt;""),Weights!$B$2:$F$2))</f>
        <v/>
      </c>
      <c r="T1231" s="6">
        <f>IF(H1231&lt;&gt;"Yes","",IF(AND(N(N1231)&gt;=2,N(O1231)&gt;=2),"Yes","No"))</f>
        <v/>
      </c>
      <c r="U1231" s="6" t="inlineStr">
        <is>
          <t>medium</t>
        </is>
      </c>
      <c r="V1231" s="6" t="inlineStr">
        <is>
          <t>medium</t>
        </is>
      </c>
      <c r="W1231" s="6" t="inlineStr">
        <is>
          <t>No</t>
        </is>
      </c>
      <c r="X1231" s="8" t="inlineStr"/>
      <c r="Y1231" s="6" t="n">
        <v>1</v>
      </c>
      <c r="Z1231" s="8" t="inlineStr">
        <is>
          <t>[00:22:54] Thank you, Mr. Mayor. I also agree with Councillor Siemens. I think this is ideal, this area with the school close by, and it just fits in very well. So I would approve.</t>
        </is>
      </c>
      <c r="AA1231" s="8" t="inlineStr">
        <is>
          <t>position: 'So I would approve' | reasons: school nearby, fits in well; brief | independence: agrees with Siemens but adds own brief assessment | engagement: did not respond to the resident's concerns | flexibility: did not take up uncertainty raised by resident</t>
        </is>
      </c>
      <c r="AB1231" s="11" t="inlineStr">
        <is>
          <t>https://www.youtube.com/watch?v=piMiwlX1Nm0&amp;t=1374s</t>
        </is>
      </c>
    </row>
    <row r="1232">
      <c r="A1232" s="6" t="inlineStr">
        <is>
          <t>2023-08-01</t>
        </is>
      </c>
      <c r="B1232" s="11" t="inlineStr">
        <is>
          <t>https://www.youtube.com/watch?v=piMiwlX1Nm0</t>
        </is>
      </c>
      <c r="C1232" s="6" t="inlineStr">
        <is>
          <t>10/11</t>
        </is>
      </c>
      <c r="D1232" s="8" t="inlineStr">
        <is>
          <t>Subdivision 4451-2023-8850 (84 McKenzie Ave; 70 lots, Sterling Crescent opening, Lincoln Ave extension) - public hearing and approval</t>
        </is>
      </c>
      <c r="E1232" s="6" t="inlineStr">
        <is>
          <t>land use</t>
        </is>
      </c>
      <c r="F1232" s="6" t="inlineStr">
        <is>
          <t>Yes</t>
        </is>
      </c>
      <c r="G1232" s="6" t="inlineStr">
        <is>
          <t>Michael Zwaagstra</t>
        </is>
      </c>
      <c r="H1232" s="6" t="inlineStr">
        <is>
          <t>Yes</t>
        </is>
      </c>
      <c r="I1232" s="6" t="inlineStr">
        <is>
          <t>present</t>
        </is>
      </c>
      <c r="J1232" s="6" t="inlineStr">
        <is>
          <t>No</t>
        </is>
      </c>
      <c r="K1232" s="6" t="inlineStr">
        <is>
          <t>none</t>
        </is>
      </c>
      <c r="L1232" s="6" t="inlineStr">
        <is>
          <t>none</t>
        </is>
      </c>
      <c r="M1232" s="6" t="inlineStr">
        <is>
          <t>voice-unanimous</t>
        </is>
      </c>
      <c r="N1232" s="6" t="n">
        <v>0</v>
      </c>
      <c r="O1232" s="6" t="n">
        <v>0</v>
      </c>
      <c r="P1232" s="6" t="n"/>
      <c r="Q1232" s="6" t="n"/>
      <c r="R1232" s="6" t="n"/>
      <c r="S1232" s="15">
        <f>IF(OR(H1232&lt;&gt;"Yes",COUNT(N1232:R1232)=0),"",100*SUMPRODUCT(N1232:R1232/4,Weights!$B$2:$F$2)/SUMPRODUCT(--(N1232:R1232&lt;&gt;""),Weights!$B$2:$F$2))</f>
        <v/>
      </c>
      <c r="T1232" s="6">
        <f>IF(H1232&lt;&gt;"Yes","",IF(AND(N(N1232)&gt;=2,N(O1232)&gt;=2),"Yes","No"))</f>
        <v/>
      </c>
      <c r="U1232" s="6" t="inlineStr">
        <is>
          <t>high</t>
        </is>
      </c>
      <c r="V1232" s="6" t="inlineStr">
        <is>
          <t>high</t>
        </is>
      </c>
      <c r="W1232" s="6" t="inlineStr">
        <is>
          <t>No</t>
        </is>
      </c>
      <c r="X1232" s="8" t="inlineStr"/>
      <c r="Y1232" s="6" t="n">
        <v>0</v>
      </c>
      <c r="Z1232" s="8" t="inlineStr"/>
      <c r="AA1232" s="8" t="inlineStr">
        <is>
          <t>position: unrecorded unanimous voice vote, no speech | reasons: no speech on the merits</t>
        </is>
      </c>
      <c r="AB1232" s="6" t="inlineStr"/>
    </row>
    <row r="1233">
      <c r="A1233" s="6" t="inlineStr">
        <is>
          <t>2023-08-01</t>
        </is>
      </c>
      <c r="B1233" s="11" t="inlineStr">
        <is>
          <t>https://www.youtube.com/watch?v=piMiwlX1Nm0</t>
        </is>
      </c>
      <c r="C1233" s="6" t="inlineStr">
        <is>
          <t>10/11</t>
        </is>
      </c>
      <c r="D1233" s="8" t="inlineStr">
        <is>
          <t>Subdivision 4451-2023-8850 (84 McKenzie Ave; 70 lots, Sterling Crescent opening, Lincoln Ave extension) - public hearing and approval</t>
        </is>
      </c>
      <c r="E1233" s="6" t="inlineStr">
        <is>
          <t>land use</t>
        </is>
      </c>
      <c r="F1233" s="6" t="inlineStr">
        <is>
          <t>Yes</t>
        </is>
      </c>
      <c r="G1233" s="6" t="inlineStr">
        <is>
          <t>Damian Penner</t>
        </is>
      </c>
      <c r="H1233" s="6" t="inlineStr">
        <is>
          <t>Yes</t>
        </is>
      </c>
      <c r="I1233" s="6" t="inlineStr">
        <is>
          <t>present</t>
        </is>
      </c>
      <c r="J1233" s="6" t="inlineStr">
        <is>
          <t>No</t>
        </is>
      </c>
      <c r="K1233" s="6" t="inlineStr">
        <is>
          <t>none</t>
        </is>
      </c>
      <c r="L1233" s="6" t="inlineStr">
        <is>
          <t>none</t>
        </is>
      </c>
      <c r="M1233" s="6" t="inlineStr">
        <is>
          <t>voice-unanimous</t>
        </is>
      </c>
      <c r="N1233" s="6" t="n">
        <v>0</v>
      </c>
      <c r="O1233" s="6" t="n">
        <v>0</v>
      </c>
      <c r="P1233" s="6" t="n"/>
      <c r="Q1233" s="6" t="n"/>
      <c r="R1233" s="6" t="n"/>
      <c r="S1233" s="15">
        <f>IF(OR(H1233&lt;&gt;"Yes",COUNT(N1233:R1233)=0),"",100*SUMPRODUCT(N1233:R1233/4,Weights!$B$2:$F$2)/SUMPRODUCT(--(N1233:R1233&lt;&gt;""),Weights!$B$2:$F$2))</f>
        <v/>
      </c>
      <c r="T1233" s="6">
        <f>IF(H1233&lt;&gt;"Yes","",IF(AND(N(N1233)&gt;=2,N(O1233)&gt;=2),"Yes","No"))</f>
        <v/>
      </c>
      <c r="U1233" s="6" t="inlineStr">
        <is>
          <t>high</t>
        </is>
      </c>
      <c r="V1233" s="6" t="inlineStr">
        <is>
          <t>high</t>
        </is>
      </c>
      <c r="W1233" s="6" t="inlineStr">
        <is>
          <t>No</t>
        </is>
      </c>
      <c r="X1233" s="8" t="inlineStr"/>
      <c r="Y1233" s="6" t="n">
        <v>0</v>
      </c>
      <c r="Z1233" s="8" t="inlineStr"/>
      <c r="AA1233" s="8" t="inlineStr">
        <is>
          <t>position: unrecorded unanimous voice vote, no speech | reasons: no speech on the merits</t>
        </is>
      </c>
      <c r="AB1233" s="6" t="inlineStr"/>
    </row>
    <row r="1234">
      <c r="A1234" s="6" t="inlineStr">
        <is>
          <t>2023-08-01</t>
        </is>
      </c>
      <c r="B1234" s="11" t="inlineStr">
        <is>
          <t>https://www.youtube.com/watch?v=piMiwlX1Nm0</t>
        </is>
      </c>
      <c r="C1234" s="6" t="inlineStr">
        <is>
          <t>10/11</t>
        </is>
      </c>
      <c r="D1234" s="8" t="inlineStr">
        <is>
          <t>Subdivision 4451-2023-8850 (84 McKenzie Ave; 70 lots, Sterling Crescent opening, Lincoln Ave extension) - public hearing and approval</t>
        </is>
      </c>
      <c r="E1234" s="6" t="inlineStr">
        <is>
          <t>land use</t>
        </is>
      </c>
      <c r="F1234" s="6" t="inlineStr">
        <is>
          <t>Yes</t>
        </is>
      </c>
      <c r="G1234" s="6" t="inlineStr">
        <is>
          <t>Susan Penner</t>
        </is>
      </c>
      <c r="H1234" s="6" t="inlineStr">
        <is>
          <t>Yes</t>
        </is>
      </c>
      <c r="I1234" s="6" t="inlineStr">
        <is>
          <t>present</t>
        </is>
      </c>
      <c r="J1234" s="6" t="inlineStr">
        <is>
          <t>No</t>
        </is>
      </c>
      <c r="K1234" s="6" t="inlineStr">
        <is>
          <t>none</t>
        </is>
      </c>
      <c r="L1234" s="6" t="inlineStr">
        <is>
          <t>none</t>
        </is>
      </c>
      <c r="M1234" s="6" t="inlineStr">
        <is>
          <t>voice-unanimous</t>
        </is>
      </c>
      <c r="N1234" s="6" t="n">
        <v>0</v>
      </c>
      <c r="O1234" s="6" t="n">
        <v>0</v>
      </c>
      <c r="P1234" s="6" t="n"/>
      <c r="Q1234" s="6" t="n"/>
      <c r="R1234" s="6" t="n"/>
      <c r="S1234" s="15">
        <f>IF(OR(H1234&lt;&gt;"Yes",COUNT(N1234:R1234)=0),"",100*SUMPRODUCT(N1234:R1234/4,Weights!$B$2:$F$2)/SUMPRODUCT(--(N1234:R1234&lt;&gt;""),Weights!$B$2:$F$2))</f>
        <v/>
      </c>
      <c r="T1234" s="6">
        <f>IF(H1234&lt;&gt;"Yes","",IF(AND(N(N1234)&gt;=2,N(O1234)&gt;=2),"Yes","No"))</f>
        <v/>
      </c>
      <c r="U1234" s="6" t="inlineStr">
        <is>
          <t>high</t>
        </is>
      </c>
      <c r="V1234" s="6" t="inlineStr">
        <is>
          <t>high</t>
        </is>
      </c>
      <c r="W1234" s="6" t="inlineStr">
        <is>
          <t>No</t>
        </is>
      </c>
      <c r="X1234" s="8" t="inlineStr"/>
      <c r="Y1234" s="6" t="n">
        <v>0</v>
      </c>
      <c r="Z1234" s="8" t="inlineStr"/>
      <c r="AA1234" s="8" t="inlineStr">
        <is>
          <t>position: unrecorded unanimous voice vote, no speech | reasons: no speech on the merits</t>
        </is>
      </c>
      <c r="AB1234" s="6" t="inlineStr"/>
    </row>
    <row r="1235">
      <c r="A1235" s="6" t="inlineStr">
        <is>
          <t>2023-08-01</t>
        </is>
      </c>
      <c r="B1235" s="11" t="inlineStr">
        <is>
          <t>https://www.youtube.com/watch?v=piMiwlX1Nm0</t>
        </is>
      </c>
      <c r="C1235" s="6" t="inlineStr">
        <is>
          <t>10/11</t>
        </is>
      </c>
      <c r="D1235" s="8" t="inlineStr">
        <is>
          <t>Subdivision 4451-2023-8850 (84 McKenzie Ave; 70 lots, Sterling Crescent opening, Lincoln Ave extension) - public hearing and approval</t>
        </is>
      </c>
      <c r="E1235" s="6" t="inlineStr">
        <is>
          <t>land use</t>
        </is>
      </c>
      <c r="F1235" s="6" t="inlineStr">
        <is>
          <t>Yes</t>
        </is>
      </c>
      <c r="G1235" s="6" t="inlineStr">
        <is>
          <t>Jake Hiebert</t>
        </is>
      </c>
      <c r="H1235" s="6" t="inlineStr">
        <is>
          <t>No</t>
        </is>
      </c>
      <c r="I1235" s="6" t="inlineStr">
        <is>
          <t>absent</t>
        </is>
      </c>
      <c r="J1235" s="6" t="inlineStr">
        <is>
          <t>No</t>
        </is>
      </c>
      <c r="K1235" s="6" t="inlineStr"/>
      <c r="L1235" s="6" t="inlineStr"/>
      <c r="M1235" s="6" t="inlineStr"/>
      <c r="N1235" s="6" t="n"/>
      <c r="O1235" s="6" t="n"/>
      <c r="P1235" s="6" t="n"/>
      <c r="Q1235" s="6" t="n"/>
      <c r="R1235" s="6" t="n"/>
      <c r="S1235" s="15">
        <f>IF(OR(H1235&lt;&gt;"Yes",COUNT(N1235:R1235)=0),"",100*SUMPRODUCT(N1235:R1235/4,Weights!$B$2:$F$2)/SUMPRODUCT(--(N1235:R1235&lt;&gt;""),Weights!$B$2:$F$2))</f>
        <v/>
      </c>
      <c r="T1235" s="6">
        <f>IF(H1235&lt;&gt;"Yes","",IF(AND(N(N1235)&gt;=2,N(O1235)&gt;=2),"Yes","No"))</f>
        <v/>
      </c>
      <c r="U1235" s="6" t="inlineStr"/>
      <c r="V1235" s="6" t="inlineStr"/>
      <c r="W1235" s="6" t="inlineStr">
        <is>
          <t>No</t>
        </is>
      </c>
      <c r="X1235" s="8" t="inlineStr"/>
      <c r="Y1235" s="6" t="n">
        <v>0</v>
      </c>
      <c r="Z1235" s="8" t="inlineStr"/>
      <c r="AA1235" s="8" t="inlineStr"/>
      <c r="AB1235" s="6" t="inlineStr"/>
    </row>
    <row r="1236">
      <c r="A1236" s="6" t="inlineStr">
        <is>
          <t>2023-08-01</t>
        </is>
      </c>
      <c r="B1236" s="11" t="inlineStr">
        <is>
          <t>https://www.youtube.com/watch?v=piMiwlX1Nm0</t>
        </is>
      </c>
      <c r="C1236" s="6" t="inlineStr">
        <is>
          <t>12/13/14/15/16/17/18/19/20/21/22/23/24/25/26/27/28/29/30/31</t>
        </is>
      </c>
      <c r="D1236" s="8" t="inlineStr">
        <is>
          <t>By-Law 2231 rezoning (360, 364 &amp; 368 Third St, RLD to RMD) - public hearing; tabling request refused; 2nd reading denied</t>
        </is>
      </c>
      <c r="E1236" s="6" t="inlineStr">
        <is>
          <t>land use</t>
        </is>
      </c>
      <c r="F1236" s="6" t="inlineStr">
        <is>
          <t>Yes</t>
        </is>
      </c>
      <c r="G1236" s="6" t="inlineStr">
        <is>
          <t>Michael Zwaagstra</t>
        </is>
      </c>
      <c r="H1236" s="6" t="inlineStr">
        <is>
          <t>Yes</t>
        </is>
      </c>
      <c r="I1236" s="6" t="inlineStr">
        <is>
          <t>present</t>
        </is>
      </c>
      <c r="J1236" s="6" t="inlineStr">
        <is>
          <t>Yes</t>
        </is>
      </c>
      <c r="K1236" s="6" t="inlineStr">
        <is>
          <t>mover</t>
        </is>
      </c>
      <c r="L1236" s="6" t="inlineStr">
        <is>
          <t>against</t>
        </is>
      </c>
      <c r="M1236" s="6" t="inlineStr">
        <is>
          <t>voice-unanimous</t>
        </is>
      </c>
      <c r="N1236" s="6" t="n">
        <v>4</v>
      </c>
      <c r="O1236" s="6" t="n">
        <v>3</v>
      </c>
      <c r="P1236" s="6" t="n">
        <v>4</v>
      </c>
      <c r="Q1236" s="6" t="n">
        <v>3</v>
      </c>
      <c r="R1236" s="6" t="n">
        <v>3</v>
      </c>
      <c r="S1236" s="15">
        <f>IF(OR(H1236&lt;&gt;"Yes",COUNT(N1236:R1236)=0),"",100*SUMPRODUCT(N1236:R1236/4,Weights!$B$2:$F$2)/SUMPRODUCT(--(N1236:R1236&lt;&gt;""),Weights!$B$2:$F$2))</f>
        <v/>
      </c>
      <c r="T1236" s="6">
        <f>IF(H1236&lt;&gt;"Yes","",IF(AND(N(N1236)&gt;=2,N(O1236)&gt;=2),"Yes","No"))</f>
        <v/>
      </c>
      <c r="U1236" s="6" t="inlineStr">
        <is>
          <t>high</t>
        </is>
      </c>
      <c r="V1236" s="6" t="inlineStr">
        <is>
          <t>high</t>
        </is>
      </c>
      <c r="W1236" s="6" t="inlineStr">
        <is>
          <t>No</t>
        </is>
      </c>
      <c r="X1236" s="8" t="inlineStr"/>
      <c r="Y1236" s="6" t="n">
        <v>9</v>
      </c>
      <c r="Z1236" s="8" t="inlineStr">
        <is>
          <t>[00:35:11] Do you have any actual plan to show us of what this will actually look like, or are you spitballing here?
[00:36:54] So have you reached out to the neighborhood and talked to neighbors there to share your plans and get feedback?
[00:39:31] So how long have you owned the properties in question?
[00:55:42] I would recommend against that. I think that the idea here of a public hearing is that we get the public's input. We get the information and then we make a decision.
[00:55:42] But I don't think tabling it for 2 months in the middle of this year because he suddenly discovered the neighbours have opposition, I just— no.
[01:08:38] I'll make a motion to deny.
[01:08:42] I agree with many of the concerns in regards to the substantial change to the neighbourhood in terms of the— just the number of units that are being proposed.
[01:09:29] And I'm just not impressed by presentations that spitball pools and gardens and golf simulators and all that. We need actual plans, and consultation should happen prior to this process rather than having it short-circuited halfway through with a suggestion to table and all that
[01:09:29] So it's a very clear denial, and I'm quite comfortable with that.</t>
        </is>
      </c>
      <c r="AA1236" s="8" t="inlineStr">
        <is>
          <t>position: moved to deny; 'a very clear denial' | reasons: number of units/substantial change to neighbourhood, no actual plans, no prior consultation, public input matters; does not weigh the applicant's housing-need argument | independence: own assessment built on his own questioning of the applicant (plans, consultation, property condition) | engagement: substantively answers the applicant's tabling alternative and his amenity pitch; does not engage the vacancy/infill argument | flexibility: specifies what a future application would need (actual plans, prior neighbour consultation)</t>
        </is>
      </c>
      <c r="AB1236" s="11" t="inlineStr">
        <is>
          <t>https://www.youtube.com/watch?v=piMiwlX1Nm0&amp;t=2111s</t>
        </is>
      </c>
    </row>
    <row r="1237">
      <c r="A1237" s="6" t="inlineStr">
        <is>
          <t>2023-08-01</t>
        </is>
      </c>
      <c r="B1237" s="11" t="inlineStr">
        <is>
          <t>https://www.youtube.com/watch?v=piMiwlX1Nm0</t>
        </is>
      </c>
      <c r="C1237" s="6" t="inlineStr">
        <is>
          <t>12/13/14/15/16/17/18/19/20/21/22/23/24/25/26/27/28/29/30/31</t>
        </is>
      </c>
      <c r="D1237" s="8" t="inlineStr">
        <is>
          <t>By-Law 2231 rezoning (360, 364 &amp; 368 Third St, RLD to RMD) - public hearing; tabling request refused; 2nd reading denied</t>
        </is>
      </c>
      <c r="E1237" s="6" t="inlineStr">
        <is>
          <t>land use</t>
        </is>
      </c>
      <c r="F1237" s="6" t="inlineStr">
        <is>
          <t>Yes</t>
        </is>
      </c>
      <c r="G1237" s="6" t="inlineStr">
        <is>
          <t>Damian Penner</t>
        </is>
      </c>
      <c r="H1237" s="6" t="inlineStr">
        <is>
          <t>Yes</t>
        </is>
      </c>
      <c r="I1237" s="6" t="inlineStr">
        <is>
          <t>present</t>
        </is>
      </c>
      <c r="J1237" s="6" t="inlineStr">
        <is>
          <t>Yes</t>
        </is>
      </c>
      <c r="K1237" s="6" t="inlineStr">
        <is>
          <t>seconder</t>
        </is>
      </c>
      <c r="L1237" s="6" t="inlineStr">
        <is>
          <t>against</t>
        </is>
      </c>
      <c r="M1237" s="6" t="inlineStr">
        <is>
          <t>voice-unanimous</t>
        </is>
      </c>
      <c r="N1237" s="6" t="n">
        <v>4</v>
      </c>
      <c r="O1237" s="6" t="n">
        <v>3</v>
      </c>
      <c r="P1237" s="6" t="n">
        <v>3</v>
      </c>
      <c r="Q1237" s="6" t="n">
        <v>3</v>
      </c>
      <c r="R1237" s="6" t="n">
        <v>2</v>
      </c>
      <c r="S1237" s="15">
        <f>IF(OR(H1237&lt;&gt;"Yes",COUNT(N1237:R1237)=0),"",100*SUMPRODUCT(N1237:R1237/4,Weights!$B$2:$F$2)/SUMPRODUCT(--(N1237:R1237&lt;&gt;""),Weights!$B$2:$F$2))</f>
        <v/>
      </c>
      <c r="T1237" s="6">
        <f>IF(H1237&lt;&gt;"Yes","",IF(AND(N(N1237)&gt;=2,N(O1237)&gt;=2),"Yes","No"))</f>
        <v/>
      </c>
      <c r="U1237" s="6" t="inlineStr">
        <is>
          <t>high</t>
        </is>
      </c>
      <c r="V1237" s="6" t="inlineStr">
        <is>
          <t>high</t>
        </is>
      </c>
      <c r="W1237" s="6" t="inlineStr">
        <is>
          <t>No</t>
        </is>
      </c>
      <c r="X1237" s="8" t="inlineStr"/>
      <c r="Y1237" s="6" t="n">
        <v>4</v>
      </c>
      <c r="Z1237" s="8" t="inlineStr">
        <is>
          <t>[00:56:19] I agree with Councillor Zweigstra. The due diligence needs to be done before the public hearing, and I also feel it's unfair to the residents to have something like this suspended over 2 months.
[01:10:02] When the applicant themselves requests the denial of an application, then I will be one to oblige.
[01:10:02] This isn't in the transitional zone in our official community plan that ends at 2nd Street. There will always be challenges when development does come. There will be always that first building that does begin to change a neighborhood, but our transition zone is at 2nd Street right now and not at 3rd Street.
[01:10:02] hopefully they— you heard some common themes here of how you could show some faith of goodwill to the community and then go from there.</t>
        </is>
      </c>
      <c r="AA1237" s="8" t="inlineStr">
        <is>
          <t>position: explicitly supports denial ('I will be one to oblige') | reasons: OCP transitional zone ends at 2nd Street (leapfrogging), due diligence before hearing, fairness to residents | independence: agrees with Zwaagstra on tabling but adds independent OCP-based rationale | engagement: answers the tabling alternative and acknowledges that new development always changes a neighbourhood before rebutting with the OCP | flexibility: acknowledges development pressure/'right now' limits and suggests goodwill consultation; no explicit condition for changing view</t>
        </is>
      </c>
      <c r="AB1237" s="11" t="inlineStr">
        <is>
          <t>https://www.youtube.com/watch?v=piMiwlX1Nm0&amp;t=3379s</t>
        </is>
      </c>
    </row>
    <row r="1238">
      <c r="A1238" s="6" t="inlineStr">
        <is>
          <t>2023-08-01</t>
        </is>
      </c>
      <c r="B1238" s="11" t="inlineStr">
        <is>
          <t>https://www.youtube.com/watch?v=piMiwlX1Nm0</t>
        </is>
      </c>
      <c r="C1238" s="6" t="inlineStr">
        <is>
          <t>12/13/14/15/16/17/18/19/20/21/22/23/24/25/26/27/28/29/30/31</t>
        </is>
      </c>
      <c r="D1238" s="8" t="inlineStr">
        <is>
          <t>By-Law 2231 rezoning (360, 364 &amp; 368 Third St, RLD to RMD) - public hearing; tabling request refused; 2nd reading denied</t>
        </is>
      </c>
      <c r="E1238" s="6" t="inlineStr">
        <is>
          <t>land use</t>
        </is>
      </c>
      <c r="F1238" s="6" t="inlineStr">
        <is>
          <t>Yes</t>
        </is>
      </c>
      <c r="G1238" s="6" t="inlineStr">
        <is>
          <t>Jac Siemens</t>
        </is>
      </c>
      <c r="H1238" s="6" t="inlineStr">
        <is>
          <t>Yes</t>
        </is>
      </c>
      <c r="I1238" s="6" t="inlineStr">
        <is>
          <t>present</t>
        </is>
      </c>
      <c r="J1238" s="6" t="inlineStr">
        <is>
          <t>Yes</t>
        </is>
      </c>
      <c r="K1238" s="6" t="inlineStr">
        <is>
          <t>none</t>
        </is>
      </c>
      <c r="L1238" s="6" t="inlineStr">
        <is>
          <t>against</t>
        </is>
      </c>
      <c r="M1238" s="6" t="inlineStr">
        <is>
          <t>voice-unanimous</t>
        </is>
      </c>
      <c r="N1238" s="6" t="n">
        <v>3</v>
      </c>
      <c r="O1238" s="6" t="n">
        <v>3</v>
      </c>
      <c r="P1238" s="6" t="n">
        <v>3</v>
      </c>
      <c r="Q1238" s="6" t="n">
        <v>3</v>
      </c>
      <c r="R1238" s="6" t="n">
        <v>3</v>
      </c>
      <c r="S1238" s="15">
        <f>IF(OR(H1238&lt;&gt;"Yes",COUNT(N1238:R1238)=0),"",100*SUMPRODUCT(N1238:R1238/4,Weights!$B$2:$F$2)/SUMPRODUCT(--(N1238:R1238&lt;&gt;""),Weights!$B$2:$F$2))</f>
        <v/>
      </c>
      <c r="T1238" s="6">
        <f>IF(H1238&lt;&gt;"Yes","",IF(AND(N(N1238)&gt;=2,N(O1238)&gt;=2),"Yes","No"))</f>
        <v/>
      </c>
      <c r="U1238" s="6" t="inlineStr">
        <is>
          <t>high</t>
        </is>
      </c>
      <c r="V1238" s="6" t="inlineStr">
        <is>
          <t>high</t>
        </is>
      </c>
      <c r="W1238" s="6" t="inlineStr">
        <is>
          <t>No</t>
        </is>
      </c>
      <c r="X1238" s="8" t="inlineStr"/>
      <c r="Y1238" s="6" t="n">
        <v>4</v>
      </c>
      <c r="Z1238" s="8" t="inlineStr">
        <is>
          <t>[01:10:50] I agree with the comments made, especially the leapfrogging on our community plan.
[01:10:50] On the other hand, we have developers in Steinbach who buy up lots to do different development in different areas, and one of the problems we have in our downtown core is the large lots, large, deep, narrow lots, and there's not a whole lot of options.
[01:10:50] And if they're choosing not to build or it's not affordable to build single-family homes on those large lots, then what do they do? Like, what are the plans, right?
[01:10:50] and I agree, a 3-storey would be too much, but what is acceptable— but we'll let the developer work on that, and then maybe the next time he comes back here, we'll have a different reaction.</t>
        </is>
      </c>
      <c r="AA1238" s="8" t="inlineStr">
        <is>
          <t>position: 'a 3-storey would be too much' and agreement with denial comments; does not explicitly say how he will vote | reasons: OCP leapfrogging, scale; weighs the deep-narrow-lot redevelopment problem | independence: own assessment of downtown lot constraints | engagement: articulates the developer-side counterargument (what can go on deep lots) and responds that 3 storeys is too much | flexibility: acknowledges uncertainty ('I'm not a developer') and indicates a different plan with neighbourhood involvement could get a different reaction</t>
        </is>
      </c>
      <c r="AB1238" s="11" t="inlineStr">
        <is>
          <t>https://www.youtube.com/watch?v=piMiwlX1Nm0&amp;t=4250s</t>
        </is>
      </c>
    </row>
    <row r="1239">
      <c r="A1239" s="6" t="inlineStr">
        <is>
          <t>2023-08-01</t>
        </is>
      </c>
      <c r="B1239" s="11" t="inlineStr">
        <is>
          <t>https://www.youtube.com/watch?v=piMiwlX1Nm0</t>
        </is>
      </c>
      <c r="C1239" s="6" t="inlineStr">
        <is>
          <t>12/13/14/15/16/17/18/19/20/21/22/23/24/25/26/27/28/29/30/31</t>
        </is>
      </c>
      <c r="D1239" s="8" t="inlineStr">
        <is>
          <t>By-Law 2231 rezoning (360, 364 &amp; 368 Third St, RLD to RMD) - public hearing; tabling request refused; 2nd reading denied</t>
        </is>
      </c>
      <c r="E1239" s="6" t="inlineStr">
        <is>
          <t>land use</t>
        </is>
      </c>
      <c r="F1239" s="6" t="inlineStr">
        <is>
          <t>Yes</t>
        </is>
      </c>
      <c r="G1239" s="6" t="inlineStr">
        <is>
          <t>Susan Penner</t>
        </is>
      </c>
      <c r="H1239" s="6" t="inlineStr">
        <is>
          <t>Yes</t>
        </is>
      </c>
      <c r="I1239" s="6" t="inlineStr">
        <is>
          <t>present</t>
        </is>
      </c>
      <c r="J1239" s="6" t="inlineStr">
        <is>
          <t>Yes</t>
        </is>
      </c>
      <c r="K1239" s="6" t="inlineStr">
        <is>
          <t>none</t>
        </is>
      </c>
      <c r="L1239" s="6" t="inlineStr">
        <is>
          <t>none</t>
        </is>
      </c>
      <c r="M1239" s="6" t="inlineStr">
        <is>
          <t>voice-unanimous</t>
        </is>
      </c>
      <c r="N1239" s="6" t="n">
        <v>1</v>
      </c>
      <c r="O1239" s="6" t="n">
        <v>1</v>
      </c>
      <c r="P1239" s="6" t="n">
        <v>2</v>
      </c>
      <c r="Q1239" s="6" t="n">
        <v>1</v>
      </c>
      <c r="R1239" s="6" t="n">
        <v>1</v>
      </c>
      <c r="S1239" s="15">
        <f>IF(OR(H1239&lt;&gt;"Yes",COUNT(N1239:R1239)=0),"",100*SUMPRODUCT(N1239:R1239/4,Weights!$B$2:$F$2)/SUMPRODUCT(--(N1239:R1239&lt;&gt;""),Weights!$B$2:$F$2))</f>
        <v/>
      </c>
      <c r="T1239" s="6">
        <f>IF(H1239&lt;&gt;"Yes","",IF(AND(N(N1239)&gt;=2,N(O1239)&gt;=2),"Yes","No"))</f>
        <v/>
      </c>
      <c r="U1239" s="6" t="inlineStr">
        <is>
          <t>high</t>
        </is>
      </c>
      <c r="V1239" s="6" t="inlineStr">
        <is>
          <t>medium</t>
        </is>
      </c>
      <c r="W1239" s="6" t="inlineStr">
        <is>
          <t>Yes</t>
        </is>
      </c>
      <c r="X1239" s="8" t="inlineStr">
        <is>
          <t>Hand-off/voice conflict at 01:12:02 ('Go ahead, Councillor Pincott' -&gt; letter A, mapped to Bill Hiebert); the unidentified turn may be Susan Penner's</t>
        </is>
      </c>
      <c r="Y1239" s="6" t="n">
        <v>1</v>
      </c>
      <c r="Z1239" s="8" t="inlineStr">
        <is>
          <t>[00:58:29] Like, if we go this route, I still think we should formally document the number of objections, even if they don't all speak, but maybe formally submit their objections.</t>
        </is>
      </c>
      <c r="AA1239" s="8" t="inlineStr">
        <is>
          <t>position: procedural question/suggestion on recording objections; no stance on the rezoning | reasons: implied reason (objectors' views should be on record) only | independence: own procedural suggestion | engagement: did not take up the applicant's arguments or the tabling alternative on the merits | flexibility: no engagement with the uncertainties on the merits</t>
        </is>
      </c>
      <c r="AB1239" s="11" t="inlineStr">
        <is>
          <t>https://www.youtube.com/watch?v=piMiwlX1Nm0&amp;t=3509s</t>
        </is>
      </c>
    </row>
    <row r="1240">
      <c r="A1240" s="6" t="inlineStr">
        <is>
          <t>2023-08-01</t>
        </is>
      </c>
      <c r="B1240" s="11" t="inlineStr">
        <is>
          <t>https://www.youtube.com/watch?v=piMiwlX1Nm0</t>
        </is>
      </c>
      <c r="C1240" s="6" t="inlineStr">
        <is>
          <t>12/13/14/15/16/17/18/19/20/21/22/23/24/25/26/27/28/29/30/31</t>
        </is>
      </c>
      <c r="D1240" s="8" t="inlineStr">
        <is>
          <t>By-Law 2231 rezoning (360, 364 &amp; 368 Third St, RLD to RMD) - public hearing; tabling request refused; 2nd reading denied</t>
        </is>
      </c>
      <c r="E1240" s="6" t="inlineStr">
        <is>
          <t>land use</t>
        </is>
      </c>
      <c r="F1240" s="6" t="inlineStr">
        <is>
          <t>Yes</t>
        </is>
      </c>
      <c r="G1240" s="6" t="inlineStr">
        <is>
          <t>Bill Hiebert</t>
        </is>
      </c>
      <c r="H1240" s="6" t="inlineStr">
        <is>
          <t>Yes</t>
        </is>
      </c>
      <c r="I1240" s="6" t="inlineStr">
        <is>
          <t>present</t>
        </is>
      </c>
      <c r="J1240" s="6" t="inlineStr">
        <is>
          <t>No</t>
        </is>
      </c>
      <c r="K1240" s="6" t="inlineStr">
        <is>
          <t>none</t>
        </is>
      </c>
      <c r="L1240" s="6" t="inlineStr">
        <is>
          <t>none</t>
        </is>
      </c>
      <c r="M1240" s="6" t="inlineStr">
        <is>
          <t>voice-unanimous</t>
        </is>
      </c>
      <c r="N1240" s="6" t="n">
        <v>0</v>
      </c>
      <c r="O1240" s="6" t="n">
        <v>0</v>
      </c>
      <c r="P1240" s="6" t="n"/>
      <c r="Q1240" s="6" t="n"/>
      <c r="R1240" s="6" t="n"/>
      <c r="S1240" s="15">
        <f>IF(OR(H1240&lt;&gt;"Yes",COUNT(N1240:R1240)=0),"",100*SUMPRODUCT(N1240:R1240/4,Weights!$B$2:$F$2)/SUMPRODUCT(--(N1240:R1240&lt;&gt;""),Weights!$B$2:$F$2))</f>
        <v/>
      </c>
      <c r="T1240" s="6">
        <f>IF(H1240&lt;&gt;"Yes","",IF(AND(N(N1240)&gt;=2,N(O1240)&gt;=2),"Yes","No"))</f>
        <v/>
      </c>
      <c r="U1240" s="6" t="inlineStr">
        <is>
          <t>medium</t>
        </is>
      </c>
      <c r="V1240" s="6" t="inlineStr">
        <is>
          <t>medium</t>
        </is>
      </c>
      <c r="W1240" s="6" t="inlineStr">
        <is>
          <t>Yes</t>
        </is>
      </c>
      <c r="X1240" s="8" t="inlineStr">
        <is>
          <t>Hand-off/voice conflict at 01:12:02: letter A (voice map Bill Hiebert) spoke after chair called 'Councillor Pincott' (Penner); if the turn is his, spoke would be true</t>
        </is>
      </c>
      <c r="Y1240" s="6" t="n">
        <v>0</v>
      </c>
      <c r="Z1240" s="8" t="inlineStr"/>
      <c r="AA1240" s="8" t="inlineStr">
        <is>
          <t>position: unrecorded unanimous voice vote; no attributable speech | reasons: no speech on the merits</t>
        </is>
      </c>
      <c r="AB1240" s="6" t="inlineStr"/>
    </row>
    <row r="1241">
      <c r="A1241" s="6" t="inlineStr">
        <is>
          <t>2023-08-01</t>
        </is>
      </c>
      <c r="B1241" s="11" t="inlineStr">
        <is>
          <t>https://www.youtube.com/watch?v=piMiwlX1Nm0</t>
        </is>
      </c>
      <c r="C1241" s="6" t="inlineStr">
        <is>
          <t>12/13/14/15/16/17/18/19/20/21/22/23/24/25/26/27/28/29/30/31</t>
        </is>
      </c>
      <c r="D1241" s="8" t="inlineStr">
        <is>
          <t>By-Law 2231 rezoning (360, 364 &amp; 368 Third St, RLD to RMD) - public hearing; tabling request refused; 2nd reading denied</t>
        </is>
      </c>
      <c r="E1241" s="6" t="inlineStr">
        <is>
          <t>land use</t>
        </is>
      </c>
      <c r="F1241" s="6" t="inlineStr">
        <is>
          <t>Yes</t>
        </is>
      </c>
      <c r="G1241" s="6" t="inlineStr">
        <is>
          <t>Jake Hiebert</t>
        </is>
      </c>
      <c r="H1241" s="6" t="inlineStr">
        <is>
          <t>No</t>
        </is>
      </c>
      <c r="I1241" s="6" t="inlineStr">
        <is>
          <t>absent</t>
        </is>
      </c>
      <c r="J1241" s="6" t="inlineStr">
        <is>
          <t>No</t>
        </is>
      </c>
      <c r="K1241" s="6" t="inlineStr"/>
      <c r="L1241" s="6" t="inlineStr"/>
      <c r="M1241" s="6" t="inlineStr"/>
      <c r="N1241" s="6" t="n"/>
      <c r="O1241" s="6" t="n"/>
      <c r="P1241" s="6" t="n"/>
      <c r="Q1241" s="6" t="n"/>
      <c r="R1241" s="6" t="n"/>
      <c r="S1241" s="15">
        <f>IF(OR(H1241&lt;&gt;"Yes",COUNT(N1241:R1241)=0),"",100*SUMPRODUCT(N1241:R1241/4,Weights!$B$2:$F$2)/SUMPRODUCT(--(N1241:R1241&lt;&gt;""),Weights!$B$2:$F$2))</f>
        <v/>
      </c>
      <c r="T1241" s="6">
        <f>IF(H1241&lt;&gt;"Yes","",IF(AND(N(N1241)&gt;=2,N(O1241)&gt;=2),"Yes","No"))</f>
        <v/>
      </c>
      <c r="U1241" s="6" t="inlineStr"/>
      <c r="V1241" s="6" t="inlineStr"/>
      <c r="W1241" s="6" t="inlineStr">
        <is>
          <t>No</t>
        </is>
      </c>
      <c r="X1241" s="8" t="inlineStr"/>
      <c r="Y1241" s="6" t="n">
        <v>0</v>
      </c>
      <c r="Z1241" s="8" t="inlineStr"/>
      <c r="AA1241" s="8" t="inlineStr"/>
      <c r="AB1241" s="6" t="inlineStr"/>
    </row>
    <row r="1242">
      <c r="A1242" s="6" t="inlineStr">
        <is>
          <t>2023-08-01</t>
        </is>
      </c>
      <c r="B1242" s="11" t="inlineStr">
        <is>
          <t>https://www.youtube.com/watch?v=piMiwlX1Nm0</t>
        </is>
      </c>
      <c r="C1242" s="6" t="inlineStr">
        <is>
          <t>12/13/14/15/16/17/18/19/20/21/22/23/24/25/26/27/28/29/30/31</t>
        </is>
      </c>
      <c r="D1242" s="8" t="inlineStr">
        <is>
          <t>By-Law 2231 rezoning (360, 364 &amp; 368 Third St, RLD to RMD) - public hearing; tabling request refused; 2nd reading denied</t>
        </is>
      </c>
      <c r="E1242" s="6" t="inlineStr">
        <is>
          <t>land use</t>
        </is>
      </c>
      <c r="F1242" s="6" t="inlineStr">
        <is>
          <t>Yes</t>
        </is>
      </c>
      <c r="G1242" s="6" t="inlineStr">
        <is>
          <t>Unidentified councillor</t>
        </is>
      </c>
      <c r="H1242" s="6" t="inlineStr">
        <is>
          <t>Yes</t>
        </is>
      </c>
      <c r="I1242" s="6" t="inlineStr">
        <is>
          <t>present</t>
        </is>
      </c>
      <c r="J1242" s="6" t="inlineStr">
        <is>
          <t>Yes</t>
        </is>
      </c>
      <c r="K1242" s="6" t="inlineStr">
        <is>
          <t>none</t>
        </is>
      </c>
      <c r="L1242" s="6" t="inlineStr">
        <is>
          <t>against</t>
        </is>
      </c>
      <c r="M1242" s="6" t="inlineStr">
        <is>
          <t>voice-unanimous</t>
        </is>
      </c>
      <c r="N1242" s="6" t="n">
        <v>3</v>
      </c>
      <c r="O1242" s="6" t="n">
        <v>2</v>
      </c>
      <c r="P1242" s="6" t="n">
        <v>2</v>
      </c>
      <c r="Q1242" s="6" t="n">
        <v>1</v>
      </c>
      <c r="R1242" s="6" t="n">
        <v>2</v>
      </c>
      <c r="S1242" s="15">
        <f>IF(OR(H1242&lt;&gt;"Yes",COUNT(N1242:R1242)=0),"",100*SUMPRODUCT(N1242:R1242/4,Weights!$B$2:$F$2)/SUMPRODUCT(--(N1242:R1242&lt;&gt;""),Weights!$B$2:$F$2))</f>
        <v/>
      </c>
      <c r="T1242" s="6">
        <f>IF(H1242&lt;&gt;"Yes","",IF(AND(N(N1242)&gt;=2,N(O1242)&gt;=2),"Yes","No"))</f>
        <v/>
      </c>
      <c r="U1242" s="6" t="inlineStr">
        <is>
          <t>low</t>
        </is>
      </c>
      <c r="V1242" s="6" t="inlineStr">
        <is>
          <t>low</t>
        </is>
      </c>
      <c r="W1242" s="6" t="inlineStr">
        <is>
          <t>Yes</t>
        </is>
      </c>
      <c r="X1242" s="8" t="inlineStr">
        <is>
          <t>Hand-off says 'Councillor Pincott' (Penner; Susan Penner had not spoken in the decision phase, Damian Penner already had as M) but voice map puts letter A = Bill Hiebert</t>
        </is>
      </c>
      <c r="Y1242" s="6" t="n">
        <v>1</v>
      </c>
      <c r="Z1242" s="8" t="inlineStr">
        <is>
          <t>[01:12:06] My decision is based on respect for the community. I think the community has spoken and we've heard, and hopefully if a new plan does come up in the future, it will be a plan that the community can agree with.</t>
        </is>
      </c>
      <c r="AA1242" s="8" t="inlineStr">
        <is>
          <t>position: decision framed as respecting the community that objected; inferable support for denial, not explicit | reasons: community has spoken; partial causal link | independence: some personal framing, relies on community opposition | engagement: does not address the applicant's arguments | flexibility: acknowledges a future plan the community agrees with could be acceptable</t>
        </is>
      </c>
      <c r="AB1242" s="11" t="inlineStr">
        <is>
          <t>https://www.youtube.com/watch?v=piMiwlX1Nm0&amp;t=4326s</t>
        </is>
      </c>
    </row>
    <row r="1243">
      <c r="A1243" s="6" t="inlineStr">
        <is>
          <t>2023-08-01</t>
        </is>
      </c>
      <c r="B1243" s="11" t="inlineStr">
        <is>
          <t>https://www.youtube.com/watch?v=piMiwlX1Nm0</t>
        </is>
      </c>
      <c r="C1243" s="6" t="inlineStr">
        <is>
          <t>12/13/14/15/16/17/18/19/20/21/22/23/24/25/26/27/28/29/30/31</t>
        </is>
      </c>
      <c r="D1243" s="8" t="inlineStr">
        <is>
          <t>By-Law 2231 rezoning (360, 364 &amp; 368 Third St, RLD to RMD) - public hearing; tabling request refused; 2nd reading denied</t>
        </is>
      </c>
      <c r="E1243" s="6" t="inlineStr">
        <is>
          <t>land use</t>
        </is>
      </c>
      <c r="F1243" s="6" t="inlineStr">
        <is>
          <t>Yes</t>
        </is>
      </c>
      <c r="G1243" s="6" t="inlineStr">
        <is>
          <t>Mayor Earl Funk</t>
        </is>
      </c>
      <c r="H1243" s="6" t="inlineStr">
        <is>
          <t>Yes</t>
        </is>
      </c>
      <c r="I1243" s="6" t="inlineStr">
        <is>
          <t>present (chair; reported separately)</t>
        </is>
      </c>
      <c r="J1243" s="6" t="inlineStr">
        <is>
          <t>Yes</t>
        </is>
      </c>
      <c r="K1243" s="6" t="inlineStr">
        <is>
          <t>none</t>
        </is>
      </c>
      <c r="L1243" s="6" t="inlineStr">
        <is>
          <t>against</t>
        </is>
      </c>
      <c r="M1243" s="6" t="inlineStr">
        <is>
          <t>voice-unanimous</t>
        </is>
      </c>
      <c r="N1243" s="6" t="n">
        <v>4</v>
      </c>
      <c r="O1243" s="6" t="n">
        <v>2</v>
      </c>
      <c r="P1243" s="6" t="n">
        <v>3</v>
      </c>
      <c r="Q1243" s="6" t="n">
        <v>3</v>
      </c>
      <c r="R1243" s="6" t="n">
        <v>2</v>
      </c>
      <c r="S1243" s="15">
        <f>IF(OR(H1243&lt;&gt;"Yes",COUNT(N1243:R1243)=0),"",100*SUMPRODUCT(N1243:R1243/4,Weights!$B$2:$F$2)/SUMPRODUCT(--(N1243:R1243&lt;&gt;""),Weights!$B$2:$F$2))</f>
        <v/>
      </c>
      <c r="T1243" s="6">
        <f>IF(H1243&lt;&gt;"Yes","",IF(AND(N(N1243)&gt;=2,N(O1243)&gt;=2),"Yes","No"))</f>
        <v/>
      </c>
      <c r="U1243" s="6" t="inlineStr">
        <is>
          <t>high</t>
        </is>
      </c>
      <c r="V1243" s="6" t="inlineStr">
        <is>
          <t>high</t>
        </is>
      </c>
      <c r="W1243" s="6" t="inlineStr">
        <is>
          <t>No</t>
        </is>
      </c>
      <c r="X1243" s="8" t="inlineStr"/>
      <c r="Y1243" s="6" t="n">
        <v>6</v>
      </c>
      <c r="Z1243" s="8" t="inlineStr">
        <is>
          <t>[00:38:10] I don't think you have of what it's going to look like because you don't have room on this site to provide the amenities you're talking about.
[00:40:46] So are you saying she chose to run them down so they would look—
[00:56:42] And, you know, I agree completely with Councillor Penner and Councillor Zwaistra. I think the right thing to do here is to continue.
[00:57:41] They've come all this way and spent the time getting ready.
[01:12:25] I thought for ease and simplicity we could close the meeting, but I'm not I did not want to disrespect you
[01:12:25] Go back to your neighborhood and keep loving each other and keep doing the good things, because I will support this motion as well.</t>
        </is>
      </c>
      <c r="AA1243" s="8" t="inlineStr">
        <is>
          <t>position: 'I will support this motion as well' (denial) | reasons: respect for the neighbourhood's sense of community; doubts amenities fit the site; little policy reasoning | independence: own questioning of the applicant and personal experience of the neighbourhood | engagement: questions the applicant's amenity claims and answers the tabling alternative (residents came prepared) | flexibility: acknowledges hearing all residents changed his procedural view ('it made a difference for all of us')</t>
        </is>
      </c>
      <c r="AB1243" s="11" t="inlineStr">
        <is>
          <t>https://www.youtube.com/watch?v=piMiwlX1Nm0&amp;t=2290s</t>
        </is>
      </c>
    </row>
    <row r="1244">
      <c r="A1244" s="6" t="inlineStr">
        <is>
          <t>2023-08-01</t>
        </is>
      </c>
      <c r="B1244" s="11" t="inlineStr">
        <is>
          <t>https://www.youtube.com/watch?v=piMiwlX1Nm0</t>
        </is>
      </c>
      <c r="C1244" s="6" t="inlineStr">
        <is>
          <t>32/33</t>
        </is>
      </c>
      <c r="D1244" s="8" t="inlineStr">
        <is>
          <t>Conditional Use CU-2023-01 (39 Keating Rd, RTM structure for animal shelter) - public hearing and approval</t>
        </is>
      </c>
      <c r="E1244" s="6" t="inlineStr">
        <is>
          <t>land use</t>
        </is>
      </c>
      <c r="F1244" s="6" t="inlineStr">
        <is>
          <t>Yes</t>
        </is>
      </c>
      <c r="G1244" s="6" t="inlineStr">
        <is>
          <t>Susan Penner</t>
        </is>
      </c>
      <c r="H1244" s="6" t="inlineStr">
        <is>
          <t>Yes</t>
        </is>
      </c>
      <c r="I1244" s="6" t="inlineStr">
        <is>
          <t>present</t>
        </is>
      </c>
      <c r="J1244" s="6" t="inlineStr">
        <is>
          <t>Yes</t>
        </is>
      </c>
      <c r="K1244" s="6" t="inlineStr">
        <is>
          <t>mover</t>
        </is>
      </c>
      <c r="L1244" s="6" t="inlineStr">
        <is>
          <t>for</t>
        </is>
      </c>
      <c r="M1244" s="6" t="inlineStr">
        <is>
          <t>voice-unanimous</t>
        </is>
      </c>
      <c r="N1244" s="6" t="n">
        <v>4</v>
      </c>
      <c r="O1244" s="6" t="n">
        <v>3</v>
      </c>
      <c r="P1244" s="6" t="n">
        <v>3</v>
      </c>
      <c r="Q1244" s="6" t="n">
        <v>2</v>
      </c>
      <c r="R1244" s="6" t="n">
        <v>1</v>
      </c>
      <c r="S1244" s="15">
        <f>IF(OR(H1244&lt;&gt;"Yes",COUNT(N1244:R1244)=0),"",100*SUMPRODUCT(N1244:R1244/4,Weights!$B$2:$F$2)/SUMPRODUCT(--(N1244:R1244&lt;&gt;""),Weights!$B$2:$F$2))</f>
        <v/>
      </c>
      <c r="T1244" s="6">
        <f>IF(H1244&lt;&gt;"Yes","",IF(AND(N(N1244)&gt;=2,N(O1244)&gt;=2),"Yes","No"))</f>
        <v/>
      </c>
      <c r="U1244" s="6" t="inlineStr">
        <is>
          <t>high</t>
        </is>
      </c>
      <c r="V1244" s="6" t="inlineStr">
        <is>
          <t>high</t>
        </is>
      </c>
      <c r="W1244" s="6" t="inlineStr">
        <is>
          <t>No</t>
        </is>
      </c>
      <c r="X1244" s="8" t="inlineStr"/>
      <c r="Y1244" s="6" t="n">
        <v>4</v>
      </c>
      <c r="Z1244" s="8" t="inlineStr">
        <is>
          <t>[01:24:35] I am very pleased to be moving this motion.
[01:24:44] this is long overdue for our community.
[01:24:44] The whole organization I have found to be well-run and efficient with the resources they have, and I think this new facility is another example of that.
[01:24:44] even taking into consideration the, the street they're on and, you know, what's happening in that street with there being residential houses a little bit further down.</t>
        </is>
      </c>
      <c r="AA1244" s="8" t="inlineStr">
        <is>
          <t>position: moved approval, 'very happy to see this moving forward' | reasons: long-overdue community need, well-run organization, design sensitive to nearby residences | independence: own assessment of the organization and design | engagement: notes residential-fit design, touching the neighbour-impact concern without addressing noise/traffic directly | flexibility: did not take up the soundproofing/noise uncertainty</t>
        </is>
      </c>
      <c r="AB1244" s="11" t="inlineStr">
        <is>
          <t>https://www.youtube.com/watch?v=piMiwlX1Nm0&amp;t=5075s</t>
        </is>
      </c>
    </row>
    <row r="1245">
      <c r="A1245" s="6" t="inlineStr">
        <is>
          <t>2023-08-01</t>
        </is>
      </c>
      <c r="B1245" s="11" t="inlineStr">
        <is>
          <t>https://www.youtube.com/watch?v=piMiwlX1Nm0</t>
        </is>
      </c>
      <c r="C1245" s="6" t="inlineStr">
        <is>
          <t>32/33</t>
        </is>
      </c>
      <c r="D1245" s="8" t="inlineStr">
        <is>
          <t>Conditional Use CU-2023-01 (39 Keating Rd, RTM structure for animal shelter) - public hearing and approval</t>
        </is>
      </c>
      <c r="E1245" s="6" t="inlineStr">
        <is>
          <t>land use</t>
        </is>
      </c>
      <c r="F1245" s="6" t="inlineStr">
        <is>
          <t>Yes</t>
        </is>
      </c>
      <c r="G1245" s="6" t="inlineStr">
        <is>
          <t>Jac Siemens</t>
        </is>
      </c>
      <c r="H1245" s="6" t="inlineStr">
        <is>
          <t>Yes</t>
        </is>
      </c>
      <c r="I1245" s="6" t="inlineStr">
        <is>
          <t>present</t>
        </is>
      </c>
      <c r="J1245" s="6" t="inlineStr">
        <is>
          <t>Yes</t>
        </is>
      </c>
      <c r="K1245" s="6" t="inlineStr">
        <is>
          <t>seconder</t>
        </is>
      </c>
      <c r="L1245" s="6" t="inlineStr">
        <is>
          <t>for</t>
        </is>
      </c>
      <c r="M1245" s="6" t="inlineStr">
        <is>
          <t>voice-unanimous</t>
        </is>
      </c>
      <c r="N1245" s="6" t="n">
        <v>3</v>
      </c>
      <c r="O1245" s="6" t="n">
        <v>1</v>
      </c>
      <c r="P1245" s="6" t="n">
        <v>2</v>
      </c>
      <c r="Q1245" s="6" t="n">
        <v>2</v>
      </c>
      <c r="R1245" s="6" t="n">
        <v>2</v>
      </c>
      <c r="S1245" s="15">
        <f>IF(OR(H1245&lt;&gt;"Yes",COUNT(N1245:R1245)=0),"",100*SUMPRODUCT(N1245:R1245/4,Weights!$B$2:$F$2)/SUMPRODUCT(--(N1245:R1245&lt;&gt;""),Weights!$B$2:$F$2))</f>
        <v/>
      </c>
      <c r="T1245" s="6">
        <f>IF(H1245&lt;&gt;"Yes","",IF(AND(N(N1245)&gt;=2,N(O1245)&gt;=2),"Yes","No"))</f>
        <v/>
      </c>
      <c r="U1245" s="6" t="inlineStr">
        <is>
          <t>high</t>
        </is>
      </c>
      <c r="V1245" s="6" t="inlineStr">
        <is>
          <t>high</t>
        </is>
      </c>
      <c r="W1245" s="6" t="inlineStr">
        <is>
          <t>No</t>
        </is>
      </c>
      <c r="X1245" s="8" t="inlineStr"/>
      <c r="Y1245" s="6" t="n">
        <v>2</v>
      </c>
      <c r="Z1245" s="8" t="inlineStr">
        <is>
          <t>[01:19:37] Thank you. I like, I like the concept.
[01:19:42] I think it was about 6 years ago you were before council when you bought the property, and there was a few concerns from the residents of loud dogs, a lot of traffic at night. Have you addressed— you're able to address all those?</t>
        </is>
      </c>
      <c r="AA1245" s="8" t="inlineStr">
        <is>
          <t>position: 'I like the concept' plus seconding; no fuller statement | reasons: no developed reasons | independence: own question drawing on prior residents' concerns | engagement: raises the residents' noise/traffic concern and asks the applicant to address it, but no response to the answer | flexibility: genuine decision-relevant information question</t>
        </is>
      </c>
      <c r="AB1245" s="11" t="inlineStr">
        <is>
          <t>https://www.youtube.com/watch?v=piMiwlX1Nm0&amp;t=4777s</t>
        </is>
      </c>
    </row>
    <row r="1246">
      <c r="A1246" s="6" t="inlineStr">
        <is>
          <t>2023-08-01</t>
        </is>
      </c>
      <c r="B1246" s="11" t="inlineStr">
        <is>
          <t>https://www.youtube.com/watch?v=piMiwlX1Nm0</t>
        </is>
      </c>
      <c r="C1246" s="6" t="inlineStr">
        <is>
          <t>32/33</t>
        </is>
      </c>
      <c r="D1246" s="8" t="inlineStr">
        <is>
          <t>Conditional Use CU-2023-01 (39 Keating Rd, RTM structure for animal shelter) - public hearing and approval</t>
        </is>
      </c>
      <c r="E1246" s="6" t="inlineStr">
        <is>
          <t>land use</t>
        </is>
      </c>
      <c r="F1246" s="6" t="inlineStr">
        <is>
          <t>Yes</t>
        </is>
      </c>
      <c r="G1246" s="6" t="inlineStr">
        <is>
          <t>Damian Penner</t>
        </is>
      </c>
      <c r="H1246" s="6" t="inlineStr">
        <is>
          <t>Yes</t>
        </is>
      </c>
      <c r="I1246" s="6" t="inlineStr">
        <is>
          <t>present</t>
        </is>
      </c>
      <c r="J1246" s="6" t="inlineStr">
        <is>
          <t>Yes</t>
        </is>
      </c>
      <c r="K1246" s="6" t="inlineStr">
        <is>
          <t>none</t>
        </is>
      </c>
      <c r="L1246" s="6" t="inlineStr">
        <is>
          <t>none</t>
        </is>
      </c>
      <c r="M1246" s="6" t="inlineStr">
        <is>
          <t>voice-unanimous</t>
        </is>
      </c>
      <c r="N1246" s="6" t="n">
        <v>1</v>
      </c>
      <c r="O1246" s="6" t="n">
        <v>0</v>
      </c>
      <c r="P1246" s="6" t="n">
        <v>1</v>
      </c>
      <c r="Q1246" s="6" t="n">
        <v>1</v>
      </c>
      <c r="R1246" s="6" t="n">
        <v>2</v>
      </c>
      <c r="S1246" s="15">
        <f>IF(OR(H1246&lt;&gt;"Yes",COUNT(N1246:R1246)=0),"",100*SUMPRODUCT(N1246:R1246/4,Weights!$B$2:$F$2)/SUMPRODUCT(--(N1246:R1246&lt;&gt;""),Weights!$B$2:$F$2))</f>
        <v/>
      </c>
      <c r="T1246" s="6">
        <f>IF(H1246&lt;&gt;"Yes","",IF(AND(N(N1246)&gt;=2,N(O1246)&gt;=2),"Yes","No"))</f>
        <v/>
      </c>
      <c r="U1246" s="6" t="inlineStr">
        <is>
          <t>high</t>
        </is>
      </c>
      <c r="V1246" s="6" t="inlineStr">
        <is>
          <t>medium</t>
        </is>
      </c>
      <c r="W1246" s="6" t="inlineStr">
        <is>
          <t>No</t>
        </is>
      </c>
      <c r="X1246" s="8" t="inlineStr"/>
      <c r="Y1246" s="6" t="n">
        <v>2</v>
      </c>
      <c r="Z1246" s="8" t="inlineStr">
        <is>
          <t>[01:21:45] Through you, Mr. Warkenton, as this is pertaining to a conditional use for an RTM, I'm just wondering what the— if you have any insight as to why the city does not require a conditional use for RTMs and they're just not greenlit automatically.
[01:23:02] So primarily it's not due to building spec or anything like that, it's mainly just due to the transportation logistics of it?</t>
        </is>
      </c>
      <c r="AA1246" s="8" t="inlineStr">
        <is>
          <t>position: information-only questions about the conditional-use requirement; no stance | reasons: none given | independence: own line of inquiry but no articulated assessment | engagement: did not take up the neighbour noise/traffic concern | flexibility: genuine decision-relevant information question on the rationale for the CU requirement ('does not require' appears to be a transcription/speech slip for 'does require')</t>
        </is>
      </c>
      <c r="AB1246" s="11" t="inlineStr">
        <is>
          <t>https://www.youtube.com/watch?v=piMiwlX1Nm0&amp;t=4905s</t>
        </is>
      </c>
    </row>
    <row r="1247">
      <c r="A1247" s="6" t="inlineStr">
        <is>
          <t>2023-08-01</t>
        </is>
      </c>
      <c r="B1247" s="11" t="inlineStr">
        <is>
          <t>https://www.youtube.com/watch?v=piMiwlX1Nm0</t>
        </is>
      </c>
      <c r="C1247" s="6" t="inlineStr">
        <is>
          <t>32/33</t>
        </is>
      </c>
      <c r="D1247" s="8" t="inlineStr">
        <is>
          <t>Conditional Use CU-2023-01 (39 Keating Rd, RTM structure for animal shelter) - public hearing and approval</t>
        </is>
      </c>
      <c r="E1247" s="6" t="inlineStr">
        <is>
          <t>land use</t>
        </is>
      </c>
      <c r="F1247" s="6" t="inlineStr">
        <is>
          <t>Yes</t>
        </is>
      </c>
      <c r="G1247" s="6" t="inlineStr">
        <is>
          <t>Michael Zwaagstra</t>
        </is>
      </c>
      <c r="H1247" s="6" t="inlineStr">
        <is>
          <t>Yes</t>
        </is>
      </c>
      <c r="I1247" s="6" t="inlineStr">
        <is>
          <t>present</t>
        </is>
      </c>
      <c r="J1247" s="6" t="inlineStr">
        <is>
          <t>No</t>
        </is>
      </c>
      <c r="K1247" s="6" t="inlineStr">
        <is>
          <t>none</t>
        </is>
      </c>
      <c r="L1247" s="6" t="inlineStr">
        <is>
          <t>none</t>
        </is>
      </c>
      <c r="M1247" s="6" t="inlineStr">
        <is>
          <t>voice-unanimous</t>
        </is>
      </c>
      <c r="N1247" s="6" t="n">
        <v>0</v>
      </c>
      <c r="O1247" s="6" t="n">
        <v>0</v>
      </c>
      <c r="P1247" s="6" t="n"/>
      <c r="Q1247" s="6" t="n"/>
      <c r="R1247" s="6" t="n"/>
      <c r="S1247" s="15">
        <f>IF(OR(H1247&lt;&gt;"Yes",COUNT(N1247:R1247)=0),"",100*SUMPRODUCT(N1247:R1247/4,Weights!$B$2:$F$2)/SUMPRODUCT(--(N1247:R1247&lt;&gt;""),Weights!$B$2:$F$2))</f>
        <v/>
      </c>
      <c r="T1247" s="6">
        <f>IF(H1247&lt;&gt;"Yes","",IF(AND(N(N1247)&gt;=2,N(O1247)&gt;=2),"Yes","No"))</f>
        <v/>
      </c>
      <c r="U1247" s="6" t="inlineStr">
        <is>
          <t>high</t>
        </is>
      </c>
      <c r="V1247" s="6" t="inlineStr">
        <is>
          <t>high</t>
        </is>
      </c>
      <c r="W1247" s="6" t="inlineStr">
        <is>
          <t>No</t>
        </is>
      </c>
      <c r="X1247" s="8" t="inlineStr"/>
      <c r="Y1247" s="6" t="n">
        <v>0</v>
      </c>
      <c r="Z1247" s="8" t="inlineStr"/>
      <c r="AA1247" s="8" t="inlineStr">
        <is>
          <t>position: unrecorded unanimous voice vote, no speech | reasons: no speech on the merits</t>
        </is>
      </c>
      <c r="AB1247" s="6" t="inlineStr"/>
    </row>
    <row r="1248">
      <c r="A1248" s="6" t="inlineStr">
        <is>
          <t>2023-08-01</t>
        </is>
      </c>
      <c r="B1248" s="11" t="inlineStr">
        <is>
          <t>https://www.youtube.com/watch?v=piMiwlX1Nm0</t>
        </is>
      </c>
      <c r="C1248" s="6" t="inlineStr">
        <is>
          <t>32/33</t>
        </is>
      </c>
      <c r="D1248" s="8" t="inlineStr">
        <is>
          <t>Conditional Use CU-2023-01 (39 Keating Rd, RTM structure for animal shelter) - public hearing and approval</t>
        </is>
      </c>
      <c r="E1248" s="6" t="inlineStr">
        <is>
          <t>land use</t>
        </is>
      </c>
      <c r="F1248" s="6" t="inlineStr">
        <is>
          <t>Yes</t>
        </is>
      </c>
      <c r="G1248" s="6" t="inlineStr">
        <is>
          <t>Bill Hiebert</t>
        </is>
      </c>
      <c r="H1248" s="6" t="inlineStr">
        <is>
          <t>Yes</t>
        </is>
      </c>
      <c r="I1248" s="6" t="inlineStr">
        <is>
          <t>present</t>
        </is>
      </c>
      <c r="J1248" s="6" t="inlineStr">
        <is>
          <t>No</t>
        </is>
      </c>
      <c r="K1248" s="6" t="inlineStr">
        <is>
          <t>none</t>
        </is>
      </c>
      <c r="L1248" s="6" t="inlineStr">
        <is>
          <t>none</t>
        </is>
      </c>
      <c r="M1248" s="6" t="inlineStr">
        <is>
          <t>voice-unanimous</t>
        </is>
      </c>
      <c r="N1248" s="6" t="n">
        <v>0</v>
      </c>
      <c r="O1248" s="6" t="n">
        <v>0</v>
      </c>
      <c r="P1248" s="6" t="n"/>
      <c r="Q1248" s="6" t="n"/>
      <c r="R1248" s="6" t="n"/>
      <c r="S1248" s="15">
        <f>IF(OR(H1248&lt;&gt;"Yes",COUNT(N1248:R1248)=0),"",100*SUMPRODUCT(N1248:R1248/4,Weights!$B$2:$F$2)/SUMPRODUCT(--(N1248:R1248&lt;&gt;""),Weights!$B$2:$F$2))</f>
        <v/>
      </c>
      <c r="T1248" s="6">
        <f>IF(H1248&lt;&gt;"Yes","",IF(AND(N(N1248)&gt;=2,N(O1248)&gt;=2),"Yes","No"))</f>
        <v/>
      </c>
      <c r="U1248" s="6" t="inlineStr">
        <is>
          <t>medium</t>
        </is>
      </c>
      <c r="V1248" s="6" t="inlineStr">
        <is>
          <t>high</t>
        </is>
      </c>
      <c r="W1248" s="6" t="inlineStr">
        <is>
          <t>No</t>
        </is>
      </c>
      <c r="X1248" s="8" t="inlineStr"/>
      <c r="Y1248" s="6" t="n">
        <v>0</v>
      </c>
      <c r="Z1248" s="8" t="inlineStr"/>
      <c r="AA1248" s="8" t="inlineStr">
        <is>
          <t>position: unrecorded unanimous voice vote, no speech | reasons: no speech on the merits</t>
        </is>
      </c>
      <c r="AB1248" s="6" t="inlineStr"/>
    </row>
    <row r="1249">
      <c r="A1249" s="6" t="inlineStr">
        <is>
          <t>2023-08-01</t>
        </is>
      </c>
      <c r="B1249" s="11" t="inlineStr">
        <is>
          <t>https://www.youtube.com/watch?v=piMiwlX1Nm0</t>
        </is>
      </c>
      <c r="C1249" s="6" t="inlineStr">
        <is>
          <t>32/33</t>
        </is>
      </c>
      <c r="D1249" s="8" t="inlineStr">
        <is>
          <t>Conditional Use CU-2023-01 (39 Keating Rd, RTM structure for animal shelter) - public hearing and approval</t>
        </is>
      </c>
      <c r="E1249" s="6" t="inlineStr">
        <is>
          <t>land use</t>
        </is>
      </c>
      <c r="F1249" s="6" t="inlineStr">
        <is>
          <t>Yes</t>
        </is>
      </c>
      <c r="G1249" s="6" t="inlineStr">
        <is>
          <t>Jake Hiebert</t>
        </is>
      </c>
      <c r="H1249" s="6" t="inlineStr">
        <is>
          <t>No</t>
        </is>
      </c>
      <c r="I1249" s="6" t="inlineStr">
        <is>
          <t>absent</t>
        </is>
      </c>
      <c r="J1249" s="6" t="inlineStr">
        <is>
          <t>No</t>
        </is>
      </c>
      <c r="K1249" s="6" t="inlineStr"/>
      <c r="L1249" s="6" t="inlineStr"/>
      <c r="M1249" s="6" t="inlineStr"/>
      <c r="N1249" s="6" t="n"/>
      <c r="O1249" s="6" t="n"/>
      <c r="P1249" s="6" t="n"/>
      <c r="Q1249" s="6" t="n"/>
      <c r="R1249" s="6" t="n"/>
      <c r="S1249" s="15">
        <f>IF(OR(H1249&lt;&gt;"Yes",COUNT(N1249:R1249)=0),"",100*SUMPRODUCT(N1249:R1249/4,Weights!$B$2:$F$2)/SUMPRODUCT(--(N1249:R1249&lt;&gt;""),Weights!$B$2:$F$2))</f>
        <v/>
      </c>
      <c r="T1249" s="6">
        <f>IF(H1249&lt;&gt;"Yes","",IF(AND(N(N1249)&gt;=2,N(O1249)&gt;=2),"Yes","No"))</f>
        <v/>
      </c>
      <c r="U1249" s="6" t="inlineStr"/>
      <c r="V1249" s="6" t="inlineStr"/>
      <c r="W1249" s="6" t="inlineStr">
        <is>
          <t>No</t>
        </is>
      </c>
      <c r="X1249" s="8" t="inlineStr"/>
      <c r="Y1249" s="6" t="n">
        <v>0</v>
      </c>
      <c r="Z1249" s="8" t="inlineStr"/>
      <c r="AA1249" s="8" t="inlineStr"/>
      <c r="AB1249" s="6" t="inlineStr"/>
    </row>
    <row r="1250">
      <c r="A1250" s="6" t="inlineStr">
        <is>
          <t>2023-08-01</t>
        </is>
      </c>
      <c r="B1250" s="11" t="inlineStr">
        <is>
          <t>https://www.youtube.com/watch?v=piMiwlX1Nm0</t>
        </is>
      </c>
      <c r="C1250" s="6" t="inlineStr">
        <is>
          <t>32/33</t>
        </is>
      </c>
      <c r="D1250" s="8" t="inlineStr">
        <is>
          <t>Conditional Use CU-2023-01 (39 Keating Rd, RTM structure for animal shelter) - public hearing and approval</t>
        </is>
      </c>
      <c r="E1250" s="6" t="inlineStr">
        <is>
          <t>land use</t>
        </is>
      </c>
      <c r="F1250" s="6" t="inlineStr">
        <is>
          <t>Yes</t>
        </is>
      </c>
      <c r="G1250" s="6" t="inlineStr">
        <is>
          <t>Mayor Earl Funk</t>
        </is>
      </c>
      <c r="H1250" s="6" t="inlineStr">
        <is>
          <t>Yes</t>
        </is>
      </c>
      <c r="I1250" s="6" t="inlineStr">
        <is>
          <t>present (chair; reported separately)</t>
        </is>
      </c>
      <c r="J1250" s="6" t="inlineStr">
        <is>
          <t>Yes</t>
        </is>
      </c>
      <c r="K1250" s="6" t="inlineStr">
        <is>
          <t>none</t>
        </is>
      </c>
      <c r="L1250" s="6" t="inlineStr">
        <is>
          <t>for</t>
        </is>
      </c>
      <c r="M1250" s="6" t="inlineStr">
        <is>
          <t>voice-unanimous</t>
        </is>
      </c>
      <c r="N1250" s="6" t="n">
        <v>4</v>
      </c>
      <c r="O1250" s="6" t="n">
        <v>2</v>
      </c>
      <c r="P1250" s="6" t="n">
        <v>2</v>
      </c>
      <c r="Q1250" s="6" t="n">
        <v>1</v>
      </c>
      <c r="R1250" s="6" t="n">
        <v>1</v>
      </c>
      <c r="S1250" s="15">
        <f>IF(OR(H1250&lt;&gt;"Yes",COUNT(N1250:R1250)=0),"",100*SUMPRODUCT(N1250:R1250/4,Weights!$B$2:$F$2)/SUMPRODUCT(--(N1250:R1250&lt;&gt;""),Weights!$B$2:$F$2))</f>
        <v/>
      </c>
      <c r="T1250" s="6">
        <f>IF(H1250&lt;&gt;"Yes","",IF(AND(N(N1250)&gt;=2,N(O1250)&gt;=2),"Yes","No"))</f>
        <v/>
      </c>
      <c r="U1250" s="6" t="inlineStr">
        <is>
          <t>high</t>
        </is>
      </c>
      <c r="V1250" s="6" t="inlineStr">
        <is>
          <t>high</t>
        </is>
      </c>
      <c r="W1250" s="6" t="inlineStr">
        <is>
          <t>No</t>
        </is>
      </c>
      <c r="X1250" s="8" t="inlineStr"/>
      <c r="Y1250" s="6" t="n">
        <v>3</v>
      </c>
      <c r="Z1250" s="8" t="inlineStr">
        <is>
          <t>[01:25:27] Well, I too am very glad this is happening.
[01:25:27] You've done it well, and you've got the notice of our provincial government as well. And I think that is the right thing to do.
[01:26:20] It's to grant this conditional use and, and get you guys up and running as quick as we can.</t>
        </is>
      </c>
      <c r="AA1250" s="8" t="inlineStr">
        <is>
          <t>position: explicit support for granting the CU | reasons: track record of the rescue, provincial recognition; brief | independence: brief own assessment | engagement: did not address the noise/traffic concern | flexibility: did not take up the soundproofing uncertainty</t>
        </is>
      </c>
      <c r="AB1250" s="11" t="inlineStr">
        <is>
          <t>https://www.youtube.com/watch?v=piMiwlX1Nm0&amp;t=5127s</t>
        </is>
      </c>
    </row>
    <row r="1251">
      <c r="A1251" s="6" t="inlineStr">
        <is>
          <t>2023-08-15</t>
        </is>
      </c>
      <c r="B1251" s="11" t="inlineStr">
        <is>
          <t>https://www.youtube.com/watch?v=f0eOYrYHSCU</t>
        </is>
      </c>
      <c r="C1251" s="6" t="inlineStr">
        <is>
          <t>6/6.1/6.2/7/8</t>
        </is>
      </c>
      <c r="D1251" s="8" t="inlineStr">
        <is>
          <t>By-Law 2234 public hearing, 2nd &amp; 3rd reading - rezoning 385 Loewen Boulevard DR1 to E/I (future healthcare facilities)</t>
        </is>
      </c>
      <c r="E1251" s="6" t="inlineStr">
        <is>
          <t>land use</t>
        </is>
      </c>
      <c r="F1251" s="6" t="inlineStr">
        <is>
          <t>No</t>
        </is>
      </c>
      <c r="G1251" s="6" t="inlineStr">
        <is>
          <t>Jac Siemens</t>
        </is>
      </c>
      <c r="H1251" s="6" t="inlineStr">
        <is>
          <t>Yes</t>
        </is>
      </c>
      <c r="I1251" s="6" t="inlineStr">
        <is>
          <t>present</t>
        </is>
      </c>
      <c r="J1251" s="6" t="inlineStr">
        <is>
          <t>Yes</t>
        </is>
      </c>
      <c r="K1251" s="6" t="inlineStr">
        <is>
          <t>mover</t>
        </is>
      </c>
      <c r="L1251" s="6" t="inlineStr">
        <is>
          <t>for</t>
        </is>
      </c>
      <c r="M1251" s="6" t="inlineStr">
        <is>
          <t>voice-unanimous</t>
        </is>
      </c>
      <c r="N1251" s="6" t="n">
        <v>4</v>
      </c>
      <c r="O1251" s="6" t="n">
        <v>3</v>
      </c>
      <c r="P1251" s="6" t="n">
        <v>3</v>
      </c>
      <c r="Q1251" s="6" t="n"/>
      <c r="R1251" s="6" t="n"/>
      <c r="S1251" s="15">
        <f>IF(OR(H1251&lt;&gt;"Yes",COUNT(N1251:R1251)=0),"",100*SUMPRODUCT(N1251:R1251/4,Weights!$B$2:$F$2)/SUMPRODUCT(--(N1251:R1251&lt;&gt;""),Weights!$B$2:$F$2))</f>
        <v/>
      </c>
      <c r="T1251" s="6">
        <f>IF(H1251&lt;&gt;"Yes","",IF(AND(N(N1251)&gt;=2,N(O1251)&gt;=2),"Yes","No"))</f>
        <v/>
      </c>
      <c r="U1251" s="6" t="inlineStr">
        <is>
          <t>high</t>
        </is>
      </c>
      <c r="V1251" s="6" t="inlineStr">
        <is>
          <t>high</t>
        </is>
      </c>
      <c r="W1251" s="6" t="inlineStr">
        <is>
          <t>No</t>
        </is>
      </c>
      <c r="X1251" s="8" t="inlineStr"/>
      <c r="Y1251" s="6" t="n">
        <v>4</v>
      </c>
      <c r="Z1251" s="8" t="inlineStr">
        <is>
          <t>[00:06:52] Motion to approve.
[00:07:00] This property is— was donated by Melvin J. Lowen and his wife, Elfrieda, to the Steinbach Campus Foundation. It was approximately 60 acres of land. And specifically for the institutional and health and educational purposes.
[00:07:00] So it is a good project and it has done well in the City of Steinbach. And this would be worthwhile to again allow this to happen so that they can continue to build more healthcare facilities in that area.
[00:08:50] The developer would be responsible for the Heritage Parkway extending it along with all the services required. So it'll be a good thing.</t>
        </is>
      </c>
      <c r="AA1251" s="8" t="inlineStr">
        <is>
          <t>position: Moved second reading and called the rezoning worthwhile. | reasons: Donor intent (land given for institutional/health/education use), success of existing development, need for more healthcare facilities, developer to extend Heritage Parkway with services; clear but no trade-offs weighed. | independence: Own background on the land's history and the servicing obligation, beyond the staff report.</t>
        </is>
      </c>
      <c r="AB1251" s="11" t="inlineStr">
        <is>
          <t>https://www.youtube.com/watch?v=f0eOYrYHSCU&amp;t=412s</t>
        </is>
      </c>
    </row>
    <row r="1252">
      <c r="A1252" s="6" t="inlineStr">
        <is>
          <t>2023-08-15</t>
        </is>
      </c>
      <c r="B1252" s="11" t="inlineStr">
        <is>
          <t>https://www.youtube.com/watch?v=f0eOYrYHSCU</t>
        </is>
      </c>
      <c r="C1252" s="6" t="inlineStr">
        <is>
          <t>6/6.1/6.2/7/8</t>
        </is>
      </c>
      <c r="D1252" s="8" t="inlineStr">
        <is>
          <t>By-Law 2234 public hearing, 2nd &amp; 3rd reading - rezoning 385 Loewen Boulevard DR1 to E/I (future healthcare facilities)</t>
        </is>
      </c>
      <c r="E1252" s="6" t="inlineStr">
        <is>
          <t>land use</t>
        </is>
      </c>
      <c r="F1252" s="6" t="inlineStr">
        <is>
          <t>No</t>
        </is>
      </c>
      <c r="G1252" s="6" t="inlineStr">
        <is>
          <t>Bill Hiebert</t>
        </is>
      </c>
      <c r="H1252" s="6" t="inlineStr">
        <is>
          <t>Yes</t>
        </is>
      </c>
      <c r="I1252" s="6" t="inlineStr">
        <is>
          <t>present</t>
        </is>
      </c>
      <c r="J1252" s="6" t="inlineStr">
        <is>
          <t>No</t>
        </is>
      </c>
      <c r="K1252" s="6" t="inlineStr">
        <is>
          <t>seconder</t>
        </is>
      </c>
      <c r="L1252" s="6" t="inlineStr">
        <is>
          <t>none</t>
        </is>
      </c>
      <c r="M1252" s="6" t="inlineStr">
        <is>
          <t>voice-unanimous</t>
        </is>
      </c>
      <c r="N1252" s="6" t="n">
        <v>2</v>
      </c>
      <c r="O1252" s="6" t="n">
        <v>0</v>
      </c>
      <c r="P1252" s="6" t="n"/>
      <c r="Q1252" s="6" t="n"/>
      <c r="R1252" s="6" t="n"/>
      <c r="S1252" s="15">
        <f>IF(OR(H1252&lt;&gt;"Yes",COUNT(N1252:R1252)=0),"",100*SUMPRODUCT(N1252:R1252/4,Weights!$B$2:$F$2)/SUMPRODUCT(--(N1252:R1252&lt;&gt;""),Weights!$B$2:$F$2))</f>
        <v/>
      </c>
      <c r="T1252" s="6">
        <f>IF(H1252&lt;&gt;"Yes","",IF(AND(N(N1252)&gt;=2,N(O1252)&gt;=2),"Yes","No"))</f>
        <v/>
      </c>
      <c r="U1252" s="6" t="inlineStr">
        <is>
          <t>high</t>
        </is>
      </c>
      <c r="V1252" s="6" t="inlineStr">
        <is>
          <t>high</t>
        </is>
      </c>
      <c r="W1252" s="6" t="inlineStr">
        <is>
          <t>No</t>
        </is>
      </c>
      <c r="X1252" s="8" t="inlineStr"/>
      <c r="Y1252" s="6" t="n">
        <v>0</v>
      </c>
      <c r="Z1252" s="8" t="inlineStr"/>
      <c r="AA1252" s="8" t="inlineStr">
        <is>
          <t>position: seconded per minutes; no substantive speech (G 'No, thank you. Nothing further.' 00:09:30 after seconding third reading (minutes seconder R23-165) is not speaking under §6) | reasons: no reasons stated</t>
        </is>
      </c>
      <c r="AB1252" s="6" t="inlineStr"/>
    </row>
    <row r="1253">
      <c r="A1253" s="6" t="inlineStr">
        <is>
          <t>2023-08-15</t>
        </is>
      </c>
      <c r="B1253" s="11" t="inlineStr">
        <is>
          <t>https://www.youtube.com/watch?v=f0eOYrYHSCU</t>
        </is>
      </c>
      <c r="C1253" s="6" t="inlineStr">
        <is>
          <t>6/6.1/6.2/7/8</t>
        </is>
      </c>
      <c r="D1253" s="8" t="inlineStr">
        <is>
          <t>By-Law 2234 public hearing, 2nd &amp; 3rd reading - rezoning 385 Loewen Boulevard DR1 to E/I (future healthcare facilities)</t>
        </is>
      </c>
      <c r="E1253" s="6" t="inlineStr">
        <is>
          <t>land use</t>
        </is>
      </c>
      <c r="F1253" s="6" t="inlineStr">
        <is>
          <t>No</t>
        </is>
      </c>
      <c r="G1253" s="6" t="inlineStr">
        <is>
          <t>Damian Penner</t>
        </is>
      </c>
      <c r="H1253" s="6" t="inlineStr">
        <is>
          <t>Yes</t>
        </is>
      </c>
      <c r="I1253" s="6" t="inlineStr">
        <is>
          <t>present</t>
        </is>
      </c>
      <c r="J1253" s="6" t="inlineStr">
        <is>
          <t>No</t>
        </is>
      </c>
      <c r="K1253" s="6" t="inlineStr">
        <is>
          <t>none</t>
        </is>
      </c>
      <c r="L1253" s="6" t="inlineStr">
        <is>
          <t>none</t>
        </is>
      </c>
      <c r="M1253" s="6" t="inlineStr">
        <is>
          <t>voice-unanimous</t>
        </is>
      </c>
      <c r="N1253" s="6" t="n">
        <v>0</v>
      </c>
      <c r="O1253" s="6" t="n">
        <v>0</v>
      </c>
      <c r="P1253" s="6" t="n"/>
      <c r="Q1253" s="6" t="n"/>
      <c r="R1253" s="6" t="n"/>
      <c r="S1253" s="15">
        <f>IF(OR(H1253&lt;&gt;"Yes",COUNT(N1253:R1253)=0),"",100*SUMPRODUCT(N1253:R1253/4,Weights!$B$2:$F$2)/SUMPRODUCT(--(N1253:R1253&lt;&gt;""),Weights!$B$2:$F$2))</f>
        <v/>
      </c>
      <c r="T1253" s="6">
        <f>IF(H1253&lt;&gt;"Yes","",IF(AND(N(N1253)&gt;=2,N(O1253)&gt;=2),"Yes","No"))</f>
        <v/>
      </c>
      <c r="U1253" s="6" t="inlineStr">
        <is>
          <t>high</t>
        </is>
      </c>
      <c r="V1253" s="6" t="inlineStr">
        <is>
          <t>high</t>
        </is>
      </c>
      <c r="W1253" s="6" t="inlineStr">
        <is>
          <t>No</t>
        </is>
      </c>
      <c r="X1253" s="8" t="inlineStr"/>
      <c r="Y1253" s="6" t="n">
        <v>0</v>
      </c>
      <c r="Z1253" s="8" t="inlineStr"/>
      <c r="AA1253" s="8" t="inlineStr">
        <is>
          <t>position: unrecorded unanimous voice vote, no speech | reasons: no reasons stated</t>
        </is>
      </c>
      <c r="AB1253" s="6" t="inlineStr"/>
    </row>
    <row r="1254">
      <c r="A1254" s="6" t="inlineStr">
        <is>
          <t>2023-08-15</t>
        </is>
      </c>
      <c r="B1254" s="11" t="inlineStr">
        <is>
          <t>https://www.youtube.com/watch?v=f0eOYrYHSCU</t>
        </is>
      </c>
      <c r="C1254" s="6" t="inlineStr">
        <is>
          <t>6/6.1/6.2/7/8</t>
        </is>
      </c>
      <c r="D1254" s="8" t="inlineStr">
        <is>
          <t>By-Law 2234 public hearing, 2nd &amp; 3rd reading - rezoning 385 Loewen Boulevard DR1 to E/I (future healthcare facilities)</t>
        </is>
      </c>
      <c r="E1254" s="6" t="inlineStr">
        <is>
          <t>land use</t>
        </is>
      </c>
      <c r="F1254" s="6" t="inlineStr">
        <is>
          <t>No</t>
        </is>
      </c>
      <c r="G1254" s="6" t="inlineStr">
        <is>
          <t>Jake Hiebert</t>
        </is>
      </c>
      <c r="H1254" s="6" t="inlineStr">
        <is>
          <t>Yes</t>
        </is>
      </c>
      <c r="I1254" s="6" t="inlineStr">
        <is>
          <t>present</t>
        </is>
      </c>
      <c r="J1254" s="6" t="inlineStr">
        <is>
          <t>No</t>
        </is>
      </c>
      <c r="K1254" s="6" t="inlineStr">
        <is>
          <t>mover</t>
        </is>
      </c>
      <c r="L1254" s="6" t="inlineStr">
        <is>
          <t>none</t>
        </is>
      </c>
      <c r="M1254" s="6" t="inlineStr">
        <is>
          <t>voice-unanimous</t>
        </is>
      </c>
      <c r="N1254" s="6" t="n">
        <v>4</v>
      </c>
      <c r="O1254" s="6" t="n">
        <v>0</v>
      </c>
      <c r="P1254" s="6" t="n"/>
      <c r="Q1254" s="6" t="n"/>
      <c r="R1254" s="6" t="n"/>
      <c r="S1254" s="15">
        <f>IF(OR(H1254&lt;&gt;"Yes",COUNT(N1254:R1254)=0),"",100*SUMPRODUCT(N1254:R1254/4,Weights!$B$2:$F$2)/SUMPRODUCT(--(N1254:R1254&lt;&gt;""),Weights!$B$2:$F$2))</f>
        <v/>
      </c>
      <c r="T1254" s="6">
        <f>IF(H1254&lt;&gt;"Yes","",IF(AND(N(N1254)&gt;=2,N(O1254)&gt;=2),"Yes","No"))</f>
        <v/>
      </c>
      <c r="U1254" s="6" t="inlineStr">
        <is>
          <t>high</t>
        </is>
      </c>
      <c r="V1254" s="6" t="inlineStr">
        <is>
          <t>high</t>
        </is>
      </c>
      <c r="W1254" s="6" t="inlineStr">
        <is>
          <t>No</t>
        </is>
      </c>
      <c r="X1254" s="8" t="inlineStr"/>
      <c r="Y1254" s="6" t="n">
        <v>0</v>
      </c>
      <c r="Z1254" s="8" t="inlineStr"/>
      <c r="AA1254" s="8" t="inlineStr">
        <is>
          <t>position: moved per minutes; no substantive speech (C 'Nothing further to add.' 00:09:28 after moving third reading (minutes mover R23-165) is not speaking under §6) | reasons: no reasons stated</t>
        </is>
      </c>
      <c r="AB1254" s="6" t="inlineStr"/>
    </row>
    <row r="1255">
      <c r="A1255" s="6" t="inlineStr">
        <is>
          <t>2023-08-15</t>
        </is>
      </c>
      <c r="B1255" s="11" t="inlineStr">
        <is>
          <t>https://www.youtube.com/watch?v=f0eOYrYHSCU</t>
        </is>
      </c>
      <c r="C1255" s="6" t="inlineStr">
        <is>
          <t>6/6.1/6.2/7/8</t>
        </is>
      </c>
      <c r="D1255" s="8" t="inlineStr">
        <is>
          <t>By-Law 2234 public hearing, 2nd &amp; 3rd reading - rezoning 385 Loewen Boulevard DR1 to E/I (future healthcare facilities)</t>
        </is>
      </c>
      <c r="E1255" s="6" t="inlineStr">
        <is>
          <t>land use</t>
        </is>
      </c>
      <c r="F1255" s="6" t="inlineStr">
        <is>
          <t>No</t>
        </is>
      </c>
      <c r="G1255" s="6" t="inlineStr">
        <is>
          <t>Susan Penner</t>
        </is>
      </c>
      <c r="H1255" s="6" t="inlineStr">
        <is>
          <t>Yes</t>
        </is>
      </c>
      <c r="I1255" s="6" t="inlineStr">
        <is>
          <t>present</t>
        </is>
      </c>
      <c r="J1255" s="6" t="inlineStr">
        <is>
          <t>No</t>
        </is>
      </c>
      <c r="K1255" s="6" t="inlineStr">
        <is>
          <t>none</t>
        </is>
      </c>
      <c r="L1255" s="6" t="inlineStr">
        <is>
          <t>none</t>
        </is>
      </c>
      <c r="M1255" s="6" t="inlineStr">
        <is>
          <t>voice-unanimous</t>
        </is>
      </c>
      <c r="N1255" s="6" t="n">
        <v>0</v>
      </c>
      <c r="O1255" s="6" t="n">
        <v>0</v>
      </c>
      <c r="P1255" s="6" t="n"/>
      <c r="Q1255" s="6" t="n"/>
      <c r="R1255" s="6" t="n"/>
      <c r="S1255" s="15">
        <f>IF(OR(H1255&lt;&gt;"Yes",COUNT(N1255:R1255)=0),"",100*SUMPRODUCT(N1255:R1255/4,Weights!$B$2:$F$2)/SUMPRODUCT(--(N1255:R1255&lt;&gt;""),Weights!$B$2:$F$2))</f>
        <v/>
      </c>
      <c r="T1255" s="6">
        <f>IF(H1255&lt;&gt;"Yes","",IF(AND(N(N1255)&gt;=2,N(O1255)&gt;=2),"Yes","No"))</f>
        <v/>
      </c>
      <c r="U1255" s="6" t="inlineStr">
        <is>
          <t>medium</t>
        </is>
      </c>
      <c r="V1255" s="6" t="inlineStr">
        <is>
          <t>high</t>
        </is>
      </c>
      <c r="W1255" s="6" t="inlineStr">
        <is>
          <t>No</t>
        </is>
      </c>
      <c r="X1255" s="8" t="inlineStr"/>
      <c r="Y1255" s="6" t="n">
        <v>0</v>
      </c>
      <c r="Z1255" s="8" t="inlineStr"/>
      <c r="AA1255" s="8" t="inlineStr">
        <is>
          <t>position: unrecorded unanimous voice vote, no speech | reasons: no reasons stated</t>
        </is>
      </c>
      <c r="AB1255" s="6" t="inlineStr"/>
    </row>
    <row r="1256">
      <c r="A1256" s="6" t="inlineStr">
        <is>
          <t>2023-08-15</t>
        </is>
      </c>
      <c r="B1256" s="11" t="inlineStr">
        <is>
          <t>https://www.youtube.com/watch?v=f0eOYrYHSCU</t>
        </is>
      </c>
      <c r="C1256" s="6" t="inlineStr">
        <is>
          <t>6/6.1/6.2/7/8</t>
        </is>
      </c>
      <c r="D1256" s="8" t="inlineStr">
        <is>
          <t>By-Law 2234 public hearing, 2nd &amp; 3rd reading - rezoning 385 Loewen Boulevard DR1 to E/I (future healthcare facilities)</t>
        </is>
      </c>
      <c r="E1256" s="6" t="inlineStr">
        <is>
          <t>land use</t>
        </is>
      </c>
      <c r="F1256" s="6" t="inlineStr">
        <is>
          <t>No</t>
        </is>
      </c>
      <c r="G1256" s="6" t="inlineStr">
        <is>
          <t>Michael Zwaagstra</t>
        </is>
      </c>
      <c r="H1256" s="6" t="inlineStr">
        <is>
          <t>Yes</t>
        </is>
      </c>
      <c r="I1256" s="6" t="inlineStr">
        <is>
          <t>present</t>
        </is>
      </c>
      <c r="J1256" s="6" t="inlineStr">
        <is>
          <t>Yes</t>
        </is>
      </c>
      <c r="K1256" s="6" t="inlineStr">
        <is>
          <t>seconder</t>
        </is>
      </c>
      <c r="L1256" s="6" t="inlineStr">
        <is>
          <t>for</t>
        </is>
      </c>
      <c r="M1256" s="6" t="inlineStr">
        <is>
          <t>voice-unanimous</t>
        </is>
      </c>
      <c r="N1256" s="6" t="n">
        <v>4</v>
      </c>
      <c r="O1256" s="6" t="n">
        <v>3</v>
      </c>
      <c r="P1256" s="6" t="n">
        <v>3</v>
      </c>
      <c r="Q1256" s="6" t="n"/>
      <c r="R1256" s="6" t="n"/>
      <c r="S1256" s="15">
        <f>IF(OR(H1256&lt;&gt;"Yes",COUNT(N1256:R1256)=0),"",100*SUMPRODUCT(N1256:R1256/4,Weights!$B$2:$F$2)/SUMPRODUCT(--(N1256:R1256&lt;&gt;""),Weights!$B$2:$F$2))</f>
        <v/>
      </c>
      <c r="T1256" s="6">
        <f>IF(H1256&lt;&gt;"Yes","",IF(AND(N(N1256)&gt;=2,N(O1256)&gt;=2),"Yes","No"))</f>
        <v/>
      </c>
      <c r="U1256" s="6" t="inlineStr">
        <is>
          <t>high</t>
        </is>
      </c>
      <c r="V1256" s="6" t="inlineStr">
        <is>
          <t>high</t>
        </is>
      </c>
      <c r="W1256" s="6" t="inlineStr">
        <is>
          <t>No</t>
        </is>
      </c>
      <c r="X1256" s="8" t="inlineStr"/>
      <c r="Y1256" s="6" t="n">
        <v>2</v>
      </c>
      <c r="Z1256" s="8" t="inlineStr">
        <is>
          <t>[00:08:15] I'm certainly happy to support the motion. I should note that this is consistent with our official community plan. This land is designated institutional policy area, so the rezoning matches that.
[00:08:15] having more healthcare facilities is certainly something our growing city needs. And so it makes sense to allow the rezoning.</t>
        </is>
      </c>
      <c r="AA1256" s="8" t="inlineStr">
        <is>
          <t>position: 'I'm certainly happy to support the motion.' | reasons: Consistency with the OCP institutional policy area, existing healthcare development, growing city's need for healthcare facilities; well linked but no trade-offs to weigh. | independence: Own planning-policy assessment (OCP designation) not stated in the staff report.</t>
        </is>
      </c>
      <c r="AB1256" s="11" t="inlineStr">
        <is>
          <t>https://www.youtube.com/watch?v=f0eOYrYHSCU&amp;t=495s</t>
        </is>
      </c>
    </row>
    <row r="1257">
      <c r="A1257" s="6" t="inlineStr">
        <is>
          <t>2023-08-15</t>
        </is>
      </c>
      <c r="B1257" s="11" t="inlineStr">
        <is>
          <t>https://www.youtube.com/watch?v=f0eOYrYHSCU</t>
        </is>
      </c>
      <c r="C1257" s="6" t="inlineStr">
        <is>
          <t>6/6.1/6.2/7/8</t>
        </is>
      </c>
      <c r="D1257" s="8" t="inlineStr">
        <is>
          <t>By-Law 2234 public hearing, 2nd &amp; 3rd reading - rezoning 385 Loewen Boulevard DR1 to E/I (future healthcare facilities)</t>
        </is>
      </c>
      <c r="E1257" s="6" t="inlineStr">
        <is>
          <t>land use</t>
        </is>
      </c>
      <c r="F1257" s="6" t="inlineStr">
        <is>
          <t>No</t>
        </is>
      </c>
      <c r="G1257" s="6" t="inlineStr">
        <is>
          <t>Mayor Earl Funk</t>
        </is>
      </c>
      <c r="H1257" s="6" t="inlineStr">
        <is>
          <t>Yes</t>
        </is>
      </c>
      <c r="I1257" s="6" t="inlineStr">
        <is>
          <t>present</t>
        </is>
      </c>
      <c r="J1257" s="6" t="inlineStr">
        <is>
          <t>Yes</t>
        </is>
      </c>
      <c r="K1257" s="6" t="inlineStr">
        <is>
          <t>none</t>
        </is>
      </c>
      <c r="L1257" s="6" t="inlineStr">
        <is>
          <t>for</t>
        </is>
      </c>
      <c r="M1257" s="6" t="inlineStr">
        <is>
          <t>voice-unanimous</t>
        </is>
      </c>
      <c r="N1257" s="6" t="n">
        <v>4</v>
      </c>
      <c r="O1257" s="6" t="n">
        <v>2</v>
      </c>
      <c r="P1257" s="6" t="n">
        <v>3</v>
      </c>
      <c r="Q1257" s="6" t="n"/>
      <c r="R1257" s="6" t="n"/>
      <c r="S1257" s="15">
        <f>IF(OR(H1257&lt;&gt;"Yes",COUNT(N1257:R1257)=0),"",100*SUMPRODUCT(N1257:R1257/4,Weights!$B$2:$F$2)/SUMPRODUCT(--(N1257:R1257&lt;&gt;""),Weights!$B$2:$F$2))</f>
        <v/>
      </c>
      <c r="T1257" s="6">
        <f>IF(H1257&lt;&gt;"Yes","",IF(AND(N(N1257)&gt;=2,N(O1257)&gt;=2),"Yes","No"))</f>
        <v/>
      </c>
      <c r="U1257" s="6" t="inlineStr">
        <is>
          <t>high</t>
        </is>
      </c>
      <c r="V1257" s="6" t="inlineStr">
        <is>
          <t>high</t>
        </is>
      </c>
      <c r="W1257" s="6" t="inlineStr">
        <is>
          <t>No</t>
        </is>
      </c>
      <c r="X1257" s="8" t="inlineStr"/>
      <c r="Y1257" s="6" t="n">
        <v>1</v>
      </c>
      <c r="Z1257" s="8" t="inlineStr">
        <is>
          <t>[00:09:00] Yes, Council, I think it's a great fit for the area. There's already healthcare facilities there and also education with the Red River Community College right on Lohan Boulevard. So I think this is a plus for our city.</t>
        </is>
      </c>
      <c r="AA1257" s="8" t="inlineStr">
        <is>
          <t>position: 'I think this is a plus for our city.' | reasons: Compatibility with existing healthcare and education uses nearby; single, partially linked reason. | independence: Own assessment of fit with the area.</t>
        </is>
      </c>
      <c r="AB1257" s="11" t="inlineStr">
        <is>
          <t>https://www.youtube.com/watch?v=f0eOYrYHSCU&amp;t=540s</t>
        </is>
      </c>
    </row>
    <row r="1258">
      <c r="A1258" s="6" t="inlineStr">
        <is>
          <t>2023-08-15</t>
        </is>
      </c>
      <c r="B1258" s="11" t="inlineStr">
        <is>
          <t>https://www.youtube.com/watch?v=f0eOYrYHSCU</t>
        </is>
      </c>
      <c r="C1258" s="6" t="inlineStr">
        <is>
          <t>9/9.1/9.2/9.3/10</t>
        </is>
      </c>
      <c r="D1258" s="8" t="inlineStr">
        <is>
          <t>Variance V-2023-13 public hearing and decision - 28 Spruce Crescent east side yard 2 ft (attached garage)</t>
        </is>
      </c>
      <c r="E1258" s="6" t="inlineStr">
        <is>
          <t>land use</t>
        </is>
      </c>
      <c r="F1258" s="6" t="inlineStr">
        <is>
          <t>No</t>
        </is>
      </c>
      <c r="G1258" s="6" t="inlineStr">
        <is>
          <t>Jac Siemens</t>
        </is>
      </c>
      <c r="H1258" s="6" t="inlineStr">
        <is>
          <t>Yes</t>
        </is>
      </c>
      <c r="I1258" s="6" t="inlineStr">
        <is>
          <t>present</t>
        </is>
      </c>
      <c r="J1258" s="6" t="inlineStr">
        <is>
          <t>No</t>
        </is>
      </c>
      <c r="K1258" s="6" t="inlineStr">
        <is>
          <t>none</t>
        </is>
      </c>
      <c r="L1258" s="6" t="inlineStr">
        <is>
          <t>none</t>
        </is>
      </c>
      <c r="M1258" s="6" t="inlineStr">
        <is>
          <t>voice-unanimous</t>
        </is>
      </c>
      <c r="N1258" s="6" t="n">
        <v>0</v>
      </c>
      <c r="O1258" s="6" t="n">
        <v>0</v>
      </c>
      <c r="P1258" s="6" t="n"/>
      <c r="Q1258" s="6" t="n"/>
      <c r="R1258" s="6" t="n"/>
      <c r="S1258" s="15">
        <f>IF(OR(H1258&lt;&gt;"Yes",COUNT(N1258:R1258)=0),"",100*SUMPRODUCT(N1258:R1258/4,Weights!$B$2:$F$2)/SUMPRODUCT(--(N1258:R1258&lt;&gt;""),Weights!$B$2:$F$2))</f>
        <v/>
      </c>
      <c r="T1258" s="6">
        <f>IF(H1258&lt;&gt;"Yes","",IF(AND(N(N1258)&gt;=2,N(O1258)&gt;=2),"Yes","No"))</f>
        <v/>
      </c>
      <c r="U1258" s="6" t="inlineStr">
        <is>
          <t>high</t>
        </is>
      </c>
      <c r="V1258" s="6" t="inlineStr">
        <is>
          <t>high</t>
        </is>
      </c>
      <c r="W1258" s="6" t="inlineStr">
        <is>
          <t>No</t>
        </is>
      </c>
      <c r="X1258" s="8" t="inlineStr"/>
      <c r="Y1258" s="6" t="n">
        <v>0</v>
      </c>
      <c r="Z1258" s="8" t="inlineStr"/>
      <c r="AA1258" s="8" t="inlineStr">
        <is>
          <t>position: unrecorded unanimous voice vote, no speech | reasons: no reasons stated</t>
        </is>
      </c>
      <c r="AB1258" s="6" t="inlineStr"/>
    </row>
    <row r="1259">
      <c r="A1259" s="6" t="inlineStr">
        <is>
          <t>2023-08-15</t>
        </is>
      </c>
      <c r="B1259" s="11" t="inlineStr">
        <is>
          <t>https://www.youtube.com/watch?v=f0eOYrYHSCU</t>
        </is>
      </c>
      <c r="C1259" s="6" t="inlineStr">
        <is>
          <t>9/9.1/9.2/9.3/10</t>
        </is>
      </c>
      <c r="D1259" s="8" t="inlineStr">
        <is>
          <t>Variance V-2023-13 public hearing and decision - 28 Spruce Crescent east side yard 2 ft (attached garage)</t>
        </is>
      </c>
      <c r="E1259" s="6" t="inlineStr">
        <is>
          <t>land use</t>
        </is>
      </c>
      <c r="F1259" s="6" t="inlineStr">
        <is>
          <t>No</t>
        </is>
      </c>
      <c r="G1259" s="6" t="inlineStr">
        <is>
          <t>Bill Hiebert</t>
        </is>
      </c>
      <c r="H1259" s="6" t="inlineStr">
        <is>
          <t>Yes</t>
        </is>
      </c>
      <c r="I1259" s="6" t="inlineStr">
        <is>
          <t>present</t>
        </is>
      </c>
      <c r="J1259" s="6" t="inlineStr">
        <is>
          <t>Yes</t>
        </is>
      </c>
      <c r="K1259" s="6" t="inlineStr">
        <is>
          <t>seconder</t>
        </is>
      </c>
      <c r="L1259" s="6" t="inlineStr">
        <is>
          <t>for</t>
        </is>
      </c>
      <c r="M1259" s="6" t="inlineStr">
        <is>
          <t>voice-unanimous</t>
        </is>
      </c>
      <c r="N1259" s="6" t="n">
        <v>4</v>
      </c>
      <c r="O1259" s="6" t="n">
        <v>3</v>
      </c>
      <c r="P1259" s="6" t="n">
        <v>4</v>
      </c>
      <c r="Q1259" s="6" t="n"/>
      <c r="R1259" s="6" t="n"/>
      <c r="S1259" s="15">
        <f>IF(OR(H1259&lt;&gt;"Yes",COUNT(N1259:R1259)=0),"",100*SUMPRODUCT(N1259:R1259/4,Weights!$B$2:$F$2)/SUMPRODUCT(--(N1259:R1259&lt;&gt;""),Weights!$B$2:$F$2))</f>
        <v/>
      </c>
      <c r="T1259" s="6">
        <f>IF(H1259&lt;&gt;"Yes","",IF(AND(N(N1259)&gt;=2,N(O1259)&gt;=2),"Yes","No"))</f>
        <v/>
      </c>
      <c r="U1259" s="6" t="inlineStr">
        <is>
          <t>high</t>
        </is>
      </c>
      <c r="V1259" s="6" t="inlineStr">
        <is>
          <t>high</t>
        </is>
      </c>
      <c r="W1259" s="6" t="inlineStr">
        <is>
          <t>No</t>
        </is>
      </c>
      <c r="X1259" s="8" t="inlineStr"/>
      <c r="Y1259" s="6" t="n">
        <v>1</v>
      </c>
      <c r="Z1259" s="8" t="inlineStr">
        <is>
          <t>[00:13:11] I was at the site and the 2 feet I think will work out well because the neighboring house from the boundary is well over 4 feet. So I think there'll still be plenty of space between the 2 buildings and I have no issue with it.</t>
        </is>
      </c>
      <c r="AA1259" s="8" t="inlineStr">
        <is>
          <t>position: 'I have no issue with it' after seconding. | reasons: Neighbouring house is well over 4 feet from the boundary, so adequate separation remains; clear causal link, no wider trade-offs. | independence: Own site visit provides independent support for his assessment.</t>
        </is>
      </c>
      <c r="AB1259" s="11" t="inlineStr">
        <is>
          <t>https://www.youtube.com/watch?v=f0eOYrYHSCU&amp;t=791s</t>
        </is>
      </c>
    </row>
    <row r="1260">
      <c r="A1260" s="6" t="inlineStr">
        <is>
          <t>2023-08-15</t>
        </is>
      </c>
      <c r="B1260" s="11" t="inlineStr">
        <is>
          <t>https://www.youtube.com/watch?v=f0eOYrYHSCU</t>
        </is>
      </c>
      <c r="C1260" s="6" t="inlineStr">
        <is>
          <t>9/9.1/9.2/9.3/10</t>
        </is>
      </c>
      <c r="D1260" s="8" t="inlineStr">
        <is>
          <t>Variance V-2023-13 public hearing and decision - 28 Spruce Crescent east side yard 2 ft (attached garage)</t>
        </is>
      </c>
      <c r="E1260" s="6" t="inlineStr">
        <is>
          <t>land use</t>
        </is>
      </c>
      <c r="F1260" s="6" t="inlineStr">
        <is>
          <t>No</t>
        </is>
      </c>
      <c r="G1260" s="6" t="inlineStr">
        <is>
          <t>Damian Penner</t>
        </is>
      </c>
      <c r="H1260" s="6" t="inlineStr">
        <is>
          <t>Yes</t>
        </is>
      </c>
      <c r="I1260" s="6" t="inlineStr">
        <is>
          <t>present</t>
        </is>
      </c>
      <c r="J1260" s="6" t="inlineStr">
        <is>
          <t>Yes</t>
        </is>
      </c>
      <c r="K1260" s="6" t="inlineStr">
        <is>
          <t>mover</t>
        </is>
      </c>
      <c r="L1260" s="6" t="inlineStr">
        <is>
          <t>for</t>
        </is>
      </c>
      <c r="M1260" s="6" t="inlineStr">
        <is>
          <t>voice-unanimous</t>
        </is>
      </c>
      <c r="N1260" s="6" t="n">
        <v>4</v>
      </c>
      <c r="O1260" s="6" t="n">
        <v>4</v>
      </c>
      <c r="P1260" s="6" t="n">
        <v>3</v>
      </c>
      <c r="Q1260" s="6" t="n"/>
      <c r="R1260" s="6" t="n"/>
      <c r="S1260" s="15">
        <f>IF(OR(H1260&lt;&gt;"Yes",COUNT(N1260:R1260)=0),"",100*SUMPRODUCT(N1260:R1260/4,Weights!$B$2:$F$2)/SUMPRODUCT(--(N1260:R1260&lt;&gt;""),Weights!$B$2:$F$2))</f>
        <v/>
      </c>
      <c r="T1260" s="6">
        <f>IF(H1260&lt;&gt;"Yes","",IF(AND(N(N1260)&gt;=2,N(O1260)&gt;=2),"Yes","No"))</f>
        <v/>
      </c>
      <c r="U1260" s="6" t="inlineStr">
        <is>
          <t>high</t>
        </is>
      </c>
      <c r="V1260" s="6" t="inlineStr">
        <is>
          <t>high</t>
        </is>
      </c>
      <c r="W1260" s="6" t="inlineStr">
        <is>
          <t>No</t>
        </is>
      </c>
      <c r="X1260" s="8" t="inlineStr"/>
      <c r="Y1260" s="6" t="n">
        <v>2</v>
      </c>
      <c r="Z1260" s="8" t="inlineStr">
        <is>
          <t>[00:12:43] There is a reason that we do have side yard setbacks, and, uh, the main reason for— 2 reasons for that is privacy to the neighbors as well as, uh, drainage.
[00:12:43] it has been shown that the neighbor has no issues with this, and there will be a requirement that the drainage is up to the city standard once it is completed. So both of those are off the table and the variance can be approved.</t>
        </is>
      </c>
      <c r="AA1260" s="8" t="inlineStr">
        <is>
          <t>position: Moved approval; 'the variance can be approved.' | reasons: Identifies the two purposes of side-yard setbacks (privacy, drainage) and shows each is met (neighbour has no issue; drainage requirement) - weighs the rule's rationale against the evidence. | independence: Own reasoning from the purpose of the by-law; draws on file evidence and the staff lot-grading condition.</t>
        </is>
      </c>
      <c r="AB1260" s="11" t="inlineStr">
        <is>
          <t>https://www.youtube.com/watch?v=f0eOYrYHSCU&amp;t=763s</t>
        </is>
      </c>
    </row>
    <row r="1261">
      <c r="A1261" s="6" t="inlineStr">
        <is>
          <t>2023-08-15</t>
        </is>
      </c>
      <c r="B1261" s="11" t="inlineStr">
        <is>
          <t>https://www.youtube.com/watch?v=f0eOYrYHSCU</t>
        </is>
      </c>
      <c r="C1261" s="6" t="inlineStr">
        <is>
          <t>9/9.1/9.2/9.3/10</t>
        </is>
      </c>
      <c r="D1261" s="8" t="inlineStr">
        <is>
          <t>Variance V-2023-13 public hearing and decision - 28 Spruce Crescent east side yard 2 ft (attached garage)</t>
        </is>
      </c>
      <c r="E1261" s="6" t="inlineStr">
        <is>
          <t>land use</t>
        </is>
      </c>
      <c r="F1261" s="6" t="inlineStr">
        <is>
          <t>No</t>
        </is>
      </c>
      <c r="G1261" s="6" t="inlineStr">
        <is>
          <t>Jake Hiebert</t>
        </is>
      </c>
      <c r="H1261" s="6" t="inlineStr">
        <is>
          <t>Yes</t>
        </is>
      </c>
      <c r="I1261" s="6" t="inlineStr">
        <is>
          <t>present</t>
        </is>
      </c>
      <c r="J1261" s="6" t="inlineStr">
        <is>
          <t>No</t>
        </is>
      </c>
      <c r="K1261" s="6" t="inlineStr">
        <is>
          <t>none</t>
        </is>
      </c>
      <c r="L1261" s="6" t="inlineStr">
        <is>
          <t>none</t>
        </is>
      </c>
      <c r="M1261" s="6" t="inlineStr">
        <is>
          <t>voice-unanimous</t>
        </is>
      </c>
      <c r="N1261" s="6" t="n">
        <v>0</v>
      </c>
      <c r="O1261" s="6" t="n">
        <v>0</v>
      </c>
      <c r="P1261" s="6" t="n"/>
      <c r="Q1261" s="6" t="n"/>
      <c r="R1261" s="6" t="n"/>
      <c r="S1261" s="15">
        <f>IF(OR(H1261&lt;&gt;"Yes",COUNT(N1261:R1261)=0),"",100*SUMPRODUCT(N1261:R1261/4,Weights!$B$2:$F$2)/SUMPRODUCT(--(N1261:R1261&lt;&gt;""),Weights!$B$2:$F$2))</f>
        <v/>
      </c>
      <c r="T1261" s="6">
        <f>IF(H1261&lt;&gt;"Yes","",IF(AND(N(N1261)&gt;=2,N(O1261)&gt;=2),"Yes","No"))</f>
        <v/>
      </c>
      <c r="U1261" s="6" t="inlineStr">
        <is>
          <t>high</t>
        </is>
      </c>
      <c r="V1261" s="6" t="inlineStr">
        <is>
          <t>high</t>
        </is>
      </c>
      <c r="W1261" s="6" t="inlineStr">
        <is>
          <t>No</t>
        </is>
      </c>
      <c r="X1261" s="8" t="inlineStr"/>
      <c r="Y1261" s="6" t="n">
        <v>0</v>
      </c>
      <c r="Z1261" s="8" t="inlineStr"/>
      <c r="AA1261" s="8" t="inlineStr">
        <is>
          <t>position: unrecorded unanimous voice vote, no speech | reasons: no reasons stated</t>
        </is>
      </c>
      <c r="AB1261" s="6" t="inlineStr"/>
    </row>
    <row r="1262">
      <c r="A1262" s="6" t="inlineStr">
        <is>
          <t>2023-08-15</t>
        </is>
      </c>
      <c r="B1262" s="11" t="inlineStr">
        <is>
          <t>https://www.youtube.com/watch?v=f0eOYrYHSCU</t>
        </is>
      </c>
      <c r="C1262" s="6" t="inlineStr">
        <is>
          <t>9/9.1/9.2/9.3/10</t>
        </is>
      </c>
      <c r="D1262" s="8" t="inlineStr">
        <is>
          <t>Variance V-2023-13 public hearing and decision - 28 Spruce Crescent east side yard 2 ft (attached garage)</t>
        </is>
      </c>
      <c r="E1262" s="6" t="inlineStr">
        <is>
          <t>land use</t>
        </is>
      </c>
      <c r="F1262" s="6" t="inlineStr">
        <is>
          <t>No</t>
        </is>
      </c>
      <c r="G1262" s="6" t="inlineStr">
        <is>
          <t>Susan Penner</t>
        </is>
      </c>
      <c r="H1262" s="6" t="inlineStr">
        <is>
          <t>Yes</t>
        </is>
      </c>
      <c r="I1262" s="6" t="inlineStr">
        <is>
          <t>present</t>
        </is>
      </c>
      <c r="J1262" s="6" t="inlineStr">
        <is>
          <t>No</t>
        </is>
      </c>
      <c r="K1262" s="6" t="inlineStr">
        <is>
          <t>none</t>
        </is>
      </c>
      <c r="L1262" s="6" t="inlineStr">
        <is>
          <t>none</t>
        </is>
      </c>
      <c r="M1262" s="6" t="inlineStr">
        <is>
          <t>voice-unanimous</t>
        </is>
      </c>
      <c r="N1262" s="6" t="n">
        <v>0</v>
      </c>
      <c r="O1262" s="6" t="n">
        <v>0</v>
      </c>
      <c r="P1262" s="6" t="n"/>
      <c r="Q1262" s="6" t="n"/>
      <c r="R1262" s="6" t="n"/>
      <c r="S1262" s="15">
        <f>IF(OR(H1262&lt;&gt;"Yes",COUNT(N1262:R1262)=0),"",100*SUMPRODUCT(N1262:R1262/4,Weights!$B$2:$F$2)/SUMPRODUCT(--(N1262:R1262&lt;&gt;""),Weights!$B$2:$F$2))</f>
        <v/>
      </c>
      <c r="T1262" s="6">
        <f>IF(H1262&lt;&gt;"Yes","",IF(AND(N(N1262)&gt;=2,N(O1262)&gt;=2),"Yes","No"))</f>
        <v/>
      </c>
      <c r="U1262" s="6" t="inlineStr">
        <is>
          <t>medium</t>
        </is>
      </c>
      <c r="V1262" s="6" t="inlineStr">
        <is>
          <t>high</t>
        </is>
      </c>
      <c r="W1262" s="6" t="inlineStr">
        <is>
          <t>No</t>
        </is>
      </c>
      <c r="X1262" s="8" t="inlineStr"/>
      <c r="Y1262" s="6" t="n">
        <v>0</v>
      </c>
      <c r="Z1262" s="8" t="inlineStr"/>
      <c r="AA1262" s="8" t="inlineStr">
        <is>
          <t>position: unrecorded unanimous voice vote, no speech | reasons: no reasons stated</t>
        </is>
      </c>
      <c r="AB1262" s="6" t="inlineStr"/>
    </row>
    <row r="1263">
      <c r="A1263" s="6" t="inlineStr">
        <is>
          <t>2023-08-15</t>
        </is>
      </c>
      <c r="B1263" s="11" t="inlineStr">
        <is>
          <t>https://www.youtube.com/watch?v=f0eOYrYHSCU</t>
        </is>
      </c>
      <c r="C1263" s="6" t="inlineStr">
        <is>
          <t>9/9.1/9.2/9.3/10</t>
        </is>
      </c>
      <c r="D1263" s="8" t="inlineStr">
        <is>
          <t>Variance V-2023-13 public hearing and decision - 28 Spruce Crescent east side yard 2 ft (attached garage)</t>
        </is>
      </c>
      <c r="E1263" s="6" t="inlineStr">
        <is>
          <t>land use</t>
        </is>
      </c>
      <c r="F1263" s="6" t="inlineStr">
        <is>
          <t>No</t>
        </is>
      </c>
      <c r="G1263" s="6" t="inlineStr">
        <is>
          <t>Michael Zwaagstra</t>
        </is>
      </c>
      <c r="H1263" s="6" t="inlineStr">
        <is>
          <t>Yes</t>
        </is>
      </c>
      <c r="I1263" s="6" t="inlineStr">
        <is>
          <t>present</t>
        </is>
      </c>
      <c r="J1263" s="6" t="inlineStr">
        <is>
          <t>No</t>
        </is>
      </c>
      <c r="K1263" s="6" t="inlineStr">
        <is>
          <t>none</t>
        </is>
      </c>
      <c r="L1263" s="6" t="inlineStr">
        <is>
          <t>none</t>
        </is>
      </c>
      <c r="M1263" s="6" t="inlineStr">
        <is>
          <t>voice-unanimous</t>
        </is>
      </c>
      <c r="N1263" s="6" t="n">
        <v>0</v>
      </c>
      <c r="O1263" s="6" t="n">
        <v>0</v>
      </c>
      <c r="P1263" s="6" t="n"/>
      <c r="Q1263" s="6" t="n"/>
      <c r="R1263" s="6" t="n"/>
      <c r="S1263" s="15">
        <f>IF(OR(H1263&lt;&gt;"Yes",COUNT(N1263:R1263)=0),"",100*SUMPRODUCT(N1263:R1263/4,Weights!$B$2:$F$2)/SUMPRODUCT(--(N1263:R1263&lt;&gt;""),Weights!$B$2:$F$2))</f>
        <v/>
      </c>
      <c r="T1263" s="6">
        <f>IF(H1263&lt;&gt;"Yes","",IF(AND(N(N1263)&gt;=2,N(O1263)&gt;=2),"Yes","No"))</f>
        <v/>
      </c>
      <c r="U1263" s="6" t="inlineStr">
        <is>
          <t>high</t>
        </is>
      </c>
      <c r="V1263" s="6" t="inlineStr">
        <is>
          <t>high</t>
        </is>
      </c>
      <c r="W1263" s="6" t="inlineStr">
        <is>
          <t>No</t>
        </is>
      </c>
      <c r="X1263" s="8" t="inlineStr"/>
      <c r="Y1263" s="6" t="n">
        <v>0</v>
      </c>
      <c r="Z1263" s="8" t="inlineStr"/>
      <c r="AA1263" s="8" t="inlineStr">
        <is>
          <t>position: unrecorded unanimous voice vote, no speech | reasons: no reasons stated</t>
        </is>
      </c>
      <c r="AB1263" s="6" t="inlineStr"/>
    </row>
    <row r="1264">
      <c r="A1264" s="6" t="inlineStr">
        <is>
          <t>2023-08-15</t>
        </is>
      </c>
      <c r="B1264" s="11" t="inlineStr">
        <is>
          <t>https://www.youtube.com/watch?v=f0eOYrYHSCU</t>
        </is>
      </c>
      <c r="C1264" s="6" t="inlineStr">
        <is>
          <t>11/11.1/11.2/11.3/11.4/12</t>
        </is>
      </c>
      <c r="D1264" s="8" t="inlineStr">
        <is>
          <t>Variance V-2023-14 public hearing and decision - 284 Loewen Boulevard accessory building within 10 ft of front line (Maplewood Manor shed)</t>
        </is>
      </c>
      <c r="E1264" s="6" t="inlineStr">
        <is>
          <t>land use</t>
        </is>
      </c>
      <c r="F1264" s="6" t="inlineStr">
        <is>
          <t>No</t>
        </is>
      </c>
      <c r="G1264" s="6" t="inlineStr">
        <is>
          <t>Jac Siemens</t>
        </is>
      </c>
      <c r="H1264" s="6" t="inlineStr">
        <is>
          <t>Yes</t>
        </is>
      </c>
      <c r="I1264" s="6" t="inlineStr">
        <is>
          <t>present</t>
        </is>
      </c>
      <c r="J1264" s="6" t="inlineStr">
        <is>
          <t>No</t>
        </is>
      </c>
      <c r="K1264" s="6" t="inlineStr">
        <is>
          <t>none</t>
        </is>
      </c>
      <c r="L1264" s="6" t="inlineStr">
        <is>
          <t>none</t>
        </is>
      </c>
      <c r="M1264" s="6" t="inlineStr">
        <is>
          <t>voice-unanimous</t>
        </is>
      </c>
      <c r="N1264" s="6" t="n">
        <v>0</v>
      </c>
      <c r="O1264" s="6" t="n">
        <v>0</v>
      </c>
      <c r="P1264" s="6" t="n"/>
      <c r="Q1264" s="6" t="n"/>
      <c r="R1264" s="6" t="n"/>
      <c r="S1264" s="15">
        <f>IF(OR(H1264&lt;&gt;"Yes",COUNT(N1264:R1264)=0),"",100*SUMPRODUCT(N1264:R1264/4,Weights!$B$2:$F$2)/SUMPRODUCT(--(N1264:R1264&lt;&gt;""),Weights!$B$2:$F$2))</f>
        <v/>
      </c>
      <c r="T1264" s="6">
        <f>IF(H1264&lt;&gt;"Yes","",IF(AND(N(N1264)&gt;=2,N(O1264)&gt;=2),"Yes","No"))</f>
        <v/>
      </c>
      <c r="U1264" s="6" t="inlineStr">
        <is>
          <t>high</t>
        </is>
      </c>
      <c r="V1264" s="6" t="inlineStr">
        <is>
          <t>high</t>
        </is>
      </c>
      <c r="W1264" s="6" t="inlineStr">
        <is>
          <t>No</t>
        </is>
      </c>
      <c r="X1264" s="8" t="inlineStr"/>
      <c r="Y1264" s="6" t="n">
        <v>0</v>
      </c>
      <c r="Z1264" s="8" t="inlineStr"/>
      <c r="AA1264" s="8" t="inlineStr">
        <is>
          <t>position: unrecorded unanimous voice vote, no speech | reasons: no reasons stated</t>
        </is>
      </c>
      <c r="AB1264" s="6" t="inlineStr"/>
    </row>
    <row r="1265">
      <c r="A1265" s="6" t="inlineStr">
        <is>
          <t>2023-08-15</t>
        </is>
      </c>
      <c r="B1265" s="11" t="inlineStr">
        <is>
          <t>https://www.youtube.com/watch?v=f0eOYrYHSCU</t>
        </is>
      </c>
      <c r="C1265" s="6" t="inlineStr">
        <is>
          <t>11/11.1/11.2/11.3/11.4/12</t>
        </is>
      </c>
      <c r="D1265" s="8" t="inlineStr">
        <is>
          <t>Variance V-2023-14 public hearing and decision - 284 Loewen Boulevard accessory building within 10 ft of front line (Maplewood Manor shed)</t>
        </is>
      </c>
      <c r="E1265" s="6" t="inlineStr">
        <is>
          <t>land use</t>
        </is>
      </c>
      <c r="F1265" s="6" t="inlineStr">
        <is>
          <t>No</t>
        </is>
      </c>
      <c r="G1265" s="6" t="inlineStr">
        <is>
          <t>Bill Hiebert</t>
        </is>
      </c>
      <c r="H1265" s="6" t="inlineStr">
        <is>
          <t>Yes</t>
        </is>
      </c>
      <c r="I1265" s="6" t="inlineStr">
        <is>
          <t>present</t>
        </is>
      </c>
      <c r="J1265" s="6" t="inlineStr">
        <is>
          <t>No</t>
        </is>
      </c>
      <c r="K1265" s="6" t="inlineStr">
        <is>
          <t>none</t>
        </is>
      </c>
      <c r="L1265" s="6" t="inlineStr">
        <is>
          <t>none</t>
        </is>
      </c>
      <c r="M1265" s="6" t="inlineStr">
        <is>
          <t>voice-unanimous</t>
        </is>
      </c>
      <c r="N1265" s="6" t="n">
        <v>0</v>
      </c>
      <c r="O1265" s="6" t="n">
        <v>0</v>
      </c>
      <c r="P1265" s="6" t="n"/>
      <c r="Q1265" s="6" t="n"/>
      <c r="R1265" s="6" t="n"/>
      <c r="S1265" s="15">
        <f>IF(OR(H1265&lt;&gt;"Yes",COUNT(N1265:R1265)=0),"",100*SUMPRODUCT(N1265:R1265/4,Weights!$B$2:$F$2)/SUMPRODUCT(--(N1265:R1265&lt;&gt;""),Weights!$B$2:$F$2))</f>
        <v/>
      </c>
      <c r="T1265" s="6">
        <f>IF(H1265&lt;&gt;"Yes","",IF(AND(N(N1265)&gt;=2,N(O1265)&gt;=2),"Yes","No"))</f>
        <v/>
      </c>
      <c r="U1265" s="6" t="inlineStr">
        <is>
          <t>high</t>
        </is>
      </c>
      <c r="V1265" s="6" t="inlineStr">
        <is>
          <t>high</t>
        </is>
      </c>
      <c r="W1265" s="6" t="inlineStr">
        <is>
          <t>No</t>
        </is>
      </c>
      <c r="X1265" s="8" t="inlineStr"/>
      <c r="Y1265" s="6" t="n">
        <v>0</v>
      </c>
      <c r="Z1265" s="8" t="inlineStr"/>
      <c r="AA1265" s="8" t="inlineStr">
        <is>
          <t>position: unrecorded unanimous voice vote, no speech | reasons: no reasons stated</t>
        </is>
      </c>
      <c r="AB1265" s="6" t="inlineStr"/>
    </row>
    <row r="1266">
      <c r="A1266" s="6" t="inlineStr">
        <is>
          <t>2023-08-15</t>
        </is>
      </c>
      <c r="B1266" s="11" t="inlineStr">
        <is>
          <t>https://www.youtube.com/watch?v=f0eOYrYHSCU</t>
        </is>
      </c>
      <c r="C1266" s="6" t="inlineStr">
        <is>
          <t>11/11.1/11.2/11.3/11.4/12</t>
        </is>
      </c>
      <c r="D1266" s="8" t="inlineStr">
        <is>
          <t>Variance V-2023-14 public hearing and decision - 284 Loewen Boulevard accessory building within 10 ft of front line (Maplewood Manor shed)</t>
        </is>
      </c>
      <c r="E1266" s="6" t="inlineStr">
        <is>
          <t>land use</t>
        </is>
      </c>
      <c r="F1266" s="6" t="inlineStr">
        <is>
          <t>No</t>
        </is>
      </c>
      <c r="G1266" s="6" t="inlineStr">
        <is>
          <t>Damian Penner</t>
        </is>
      </c>
      <c r="H1266" s="6" t="inlineStr">
        <is>
          <t>Yes</t>
        </is>
      </c>
      <c r="I1266" s="6" t="inlineStr">
        <is>
          <t>present</t>
        </is>
      </c>
      <c r="J1266" s="6" t="inlineStr">
        <is>
          <t>No</t>
        </is>
      </c>
      <c r="K1266" s="6" t="inlineStr">
        <is>
          <t>none</t>
        </is>
      </c>
      <c r="L1266" s="6" t="inlineStr">
        <is>
          <t>none</t>
        </is>
      </c>
      <c r="M1266" s="6" t="inlineStr">
        <is>
          <t>voice-unanimous</t>
        </is>
      </c>
      <c r="N1266" s="6" t="n">
        <v>0</v>
      </c>
      <c r="O1266" s="6" t="n">
        <v>0</v>
      </c>
      <c r="P1266" s="6" t="n"/>
      <c r="Q1266" s="6" t="n"/>
      <c r="R1266" s="6" t="n"/>
      <c r="S1266" s="15">
        <f>IF(OR(H1266&lt;&gt;"Yes",COUNT(N1266:R1266)=0),"",100*SUMPRODUCT(N1266:R1266/4,Weights!$B$2:$F$2)/SUMPRODUCT(--(N1266:R1266&lt;&gt;""),Weights!$B$2:$F$2))</f>
        <v/>
      </c>
      <c r="T1266" s="6">
        <f>IF(H1266&lt;&gt;"Yes","",IF(AND(N(N1266)&gt;=2,N(O1266)&gt;=2),"Yes","No"))</f>
        <v/>
      </c>
      <c r="U1266" s="6" t="inlineStr">
        <is>
          <t>high</t>
        </is>
      </c>
      <c r="V1266" s="6" t="inlineStr">
        <is>
          <t>high</t>
        </is>
      </c>
      <c r="W1266" s="6" t="inlineStr">
        <is>
          <t>No</t>
        </is>
      </c>
      <c r="X1266" s="8" t="inlineStr"/>
      <c r="Y1266" s="6" t="n">
        <v>0</v>
      </c>
      <c r="Z1266" s="8" t="inlineStr"/>
      <c r="AA1266" s="8" t="inlineStr">
        <is>
          <t>position: unrecorded unanimous voice vote, no speech | reasons: no reasons stated</t>
        </is>
      </c>
      <c r="AB1266" s="6" t="inlineStr"/>
    </row>
    <row r="1267">
      <c r="A1267" s="6" t="inlineStr">
        <is>
          <t>2023-08-15</t>
        </is>
      </c>
      <c r="B1267" s="11" t="inlineStr">
        <is>
          <t>https://www.youtube.com/watch?v=f0eOYrYHSCU</t>
        </is>
      </c>
      <c r="C1267" s="6" t="inlineStr">
        <is>
          <t>11/11.1/11.2/11.3/11.4/12</t>
        </is>
      </c>
      <c r="D1267" s="8" t="inlineStr">
        <is>
          <t>Variance V-2023-14 public hearing and decision - 284 Loewen Boulevard accessory building within 10 ft of front line (Maplewood Manor shed)</t>
        </is>
      </c>
      <c r="E1267" s="6" t="inlineStr">
        <is>
          <t>land use</t>
        </is>
      </c>
      <c r="F1267" s="6" t="inlineStr">
        <is>
          <t>No</t>
        </is>
      </c>
      <c r="G1267" s="6" t="inlineStr">
        <is>
          <t>Jake Hiebert</t>
        </is>
      </c>
      <c r="H1267" s="6" t="inlineStr">
        <is>
          <t>Yes</t>
        </is>
      </c>
      <c r="I1267" s="6" t="inlineStr">
        <is>
          <t>present</t>
        </is>
      </c>
      <c r="J1267" s="6" t="inlineStr">
        <is>
          <t>Yes</t>
        </is>
      </c>
      <c r="K1267" s="6" t="inlineStr">
        <is>
          <t>mover</t>
        </is>
      </c>
      <c r="L1267" s="6" t="inlineStr">
        <is>
          <t>for</t>
        </is>
      </c>
      <c r="M1267" s="6" t="inlineStr">
        <is>
          <t>voice-unanimous</t>
        </is>
      </c>
      <c r="N1267" s="6" t="n">
        <v>4</v>
      </c>
      <c r="O1267" s="6" t="n">
        <v>3</v>
      </c>
      <c r="P1267" s="6" t="n">
        <v>3</v>
      </c>
      <c r="Q1267" s="6" t="n"/>
      <c r="R1267" s="6" t="n">
        <v>3</v>
      </c>
      <c r="S1267" s="15">
        <f>IF(OR(H1267&lt;&gt;"Yes",COUNT(N1267:R1267)=0),"",100*SUMPRODUCT(N1267:R1267/4,Weights!$B$2:$F$2)/SUMPRODUCT(--(N1267:R1267&lt;&gt;""),Weights!$B$2:$F$2))</f>
        <v/>
      </c>
      <c r="T1267" s="6">
        <f>IF(H1267&lt;&gt;"Yes","",IF(AND(N(N1267)&gt;=2,N(O1267)&gt;=2),"Yes","No"))</f>
        <v/>
      </c>
      <c r="U1267" s="6" t="inlineStr">
        <is>
          <t>high</t>
        </is>
      </c>
      <c r="V1267" s="6" t="inlineStr">
        <is>
          <t>high</t>
        </is>
      </c>
      <c r="W1267" s="6" t="inlineStr">
        <is>
          <t>No</t>
        </is>
      </c>
      <c r="X1267" s="8" t="inlineStr"/>
      <c r="Y1267" s="6" t="n">
        <v>3</v>
      </c>
      <c r="Z1267" s="8" t="inlineStr">
        <is>
          <t>[00:15:39] Motion to approve.
[00:15:45] Ordinarily, I would object to a variance that close to the property line, but in view that this is a shed and it's not a permanent— it doesn't— it's not a permanent building, I don't have an issue with that.
[00:15:45] Well, it's a shed on a foundation and stuff, but it's not some huge building that could never be moved should we decide to expand Lowen Boulevard or something like that.</t>
        </is>
      </c>
      <c r="AA1267" s="8" t="inlineStr">
        <is>
          <t>position: Moved approval; 'I don't have an issue with it.' | reasons: Shed is replaceable/movable, so a front-yard encroachment would not block a future widening of Loewen Boulevard; weighs his usual objection against this. | independence: Own assessment of the setback risk, not reliant on staff recommendation. | flexibility: Self-corrects ('a shed on a foundation') and states the condition under which he would object (a permanent/large building near the property line).</t>
        </is>
      </c>
      <c r="AB1267" s="11" t="inlineStr">
        <is>
          <t>https://www.youtube.com/watch?v=f0eOYrYHSCU&amp;t=939s</t>
        </is>
      </c>
    </row>
    <row r="1268">
      <c r="A1268" s="6" t="inlineStr">
        <is>
          <t>2023-08-15</t>
        </is>
      </c>
      <c r="B1268" s="11" t="inlineStr">
        <is>
          <t>https://www.youtube.com/watch?v=f0eOYrYHSCU</t>
        </is>
      </c>
      <c r="C1268" s="6" t="inlineStr">
        <is>
          <t>11/11.1/11.2/11.3/11.4/12</t>
        </is>
      </c>
      <c r="D1268" s="8" t="inlineStr">
        <is>
          <t>Variance V-2023-14 public hearing and decision - 284 Loewen Boulevard accessory building within 10 ft of front line (Maplewood Manor shed)</t>
        </is>
      </c>
      <c r="E1268" s="6" t="inlineStr">
        <is>
          <t>land use</t>
        </is>
      </c>
      <c r="F1268" s="6" t="inlineStr">
        <is>
          <t>No</t>
        </is>
      </c>
      <c r="G1268" s="6" t="inlineStr">
        <is>
          <t>Susan Penner</t>
        </is>
      </c>
      <c r="H1268" s="6" t="inlineStr">
        <is>
          <t>Yes</t>
        </is>
      </c>
      <c r="I1268" s="6" t="inlineStr">
        <is>
          <t>present</t>
        </is>
      </c>
      <c r="J1268" s="6" t="inlineStr">
        <is>
          <t>No</t>
        </is>
      </c>
      <c r="K1268" s="6" t="inlineStr">
        <is>
          <t>none</t>
        </is>
      </c>
      <c r="L1268" s="6" t="inlineStr">
        <is>
          <t>none</t>
        </is>
      </c>
      <c r="M1268" s="6" t="inlineStr">
        <is>
          <t>voice-unanimous</t>
        </is>
      </c>
      <c r="N1268" s="6" t="n">
        <v>0</v>
      </c>
      <c r="O1268" s="6" t="n">
        <v>0</v>
      </c>
      <c r="P1268" s="6" t="n"/>
      <c r="Q1268" s="6" t="n"/>
      <c r="R1268" s="6" t="n"/>
      <c r="S1268" s="15">
        <f>IF(OR(H1268&lt;&gt;"Yes",COUNT(N1268:R1268)=0),"",100*SUMPRODUCT(N1268:R1268/4,Weights!$B$2:$F$2)/SUMPRODUCT(--(N1268:R1268&lt;&gt;""),Weights!$B$2:$F$2))</f>
        <v/>
      </c>
      <c r="T1268" s="6">
        <f>IF(H1268&lt;&gt;"Yes","",IF(AND(N(N1268)&gt;=2,N(O1268)&gt;=2),"Yes","No"))</f>
        <v/>
      </c>
      <c r="U1268" s="6" t="inlineStr">
        <is>
          <t>medium</t>
        </is>
      </c>
      <c r="V1268" s="6" t="inlineStr">
        <is>
          <t>high</t>
        </is>
      </c>
      <c r="W1268" s="6" t="inlineStr">
        <is>
          <t>No</t>
        </is>
      </c>
      <c r="X1268" s="8" t="inlineStr"/>
      <c r="Y1268" s="6" t="n">
        <v>0</v>
      </c>
      <c r="Z1268" s="8" t="inlineStr"/>
      <c r="AA1268" s="8" t="inlineStr">
        <is>
          <t>position: unrecorded unanimous voice vote, no speech | reasons: no reasons stated</t>
        </is>
      </c>
      <c r="AB1268" s="6" t="inlineStr"/>
    </row>
    <row r="1269">
      <c r="A1269" s="6" t="inlineStr">
        <is>
          <t>2023-08-15</t>
        </is>
      </c>
      <c r="B1269" s="11" t="inlineStr">
        <is>
          <t>https://www.youtube.com/watch?v=f0eOYrYHSCU</t>
        </is>
      </c>
      <c r="C1269" s="6" t="inlineStr">
        <is>
          <t>11/11.1/11.2/11.3/11.4/12</t>
        </is>
      </c>
      <c r="D1269" s="8" t="inlineStr">
        <is>
          <t>Variance V-2023-14 public hearing and decision - 284 Loewen Boulevard accessory building within 10 ft of front line (Maplewood Manor shed)</t>
        </is>
      </c>
      <c r="E1269" s="6" t="inlineStr">
        <is>
          <t>land use</t>
        </is>
      </c>
      <c r="F1269" s="6" t="inlineStr">
        <is>
          <t>No</t>
        </is>
      </c>
      <c r="G1269" s="6" t="inlineStr">
        <is>
          <t>Michael Zwaagstra</t>
        </is>
      </c>
      <c r="H1269" s="6" t="inlineStr">
        <is>
          <t>Yes</t>
        </is>
      </c>
      <c r="I1269" s="6" t="inlineStr">
        <is>
          <t>present</t>
        </is>
      </c>
      <c r="J1269" s="6" t="inlineStr">
        <is>
          <t>Yes</t>
        </is>
      </c>
      <c r="K1269" s="6" t="inlineStr">
        <is>
          <t>seconder</t>
        </is>
      </c>
      <c r="L1269" s="6" t="inlineStr">
        <is>
          <t>for</t>
        </is>
      </c>
      <c r="M1269" s="6" t="inlineStr">
        <is>
          <t>voice-unanimous</t>
        </is>
      </c>
      <c r="N1269" s="6" t="n">
        <v>4</v>
      </c>
      <c r="O1269" s="6" t="n">
        <v>3</v>
      </c>
      <c r="P1269" s="6" t="n">
        <v>3</v>
      </c>
      <c r="Q1269" s="6" t="n"/>
      <c r="R1269" s="6" t="n">
        <v>1</v>
      </c>
      <c r="S1269" s="15">
        <f>IF(OR(H1269&lt;&gt;"Yes",COUNT(N1269:R1269)=0),"",100*SUMPRODUCT(N1269:R1269/4,Weights!$B$2:$F$2)/SUMPRODUCT(--(N1269:R1269&lt;&gt;""),Weights!$B$2:$F$2))</f>
        <v/>
      </c>
      <c r="T1269" s="6">
        <f>IF(H1269&lt;&gt;"Yes","",IF(AND(N(N1269)&gt;=2,N(O1269)&gt;=2),"Yes","No"))</f>
        <v/>
      </c>
      <c r="U1269" s="6" t="inlineStr">
        <is>
          <t>high</t>
        </is>
      </c>
      <c r="V1269" s="6" t="inlineStr">
        <is>
          <t>high</t>
        </is>
      </c>
      <c r="W1269" s="6" t="inlineStr">
        <is>
          <t>No</t>
        </is>
      </c>
      <c r="X1269" s="8" t="inlineStr"/>
      <c r="Y1269" s="6" t="n">
        <v>2</v>
      </c>
      <c r="Z1269" s="8" t="inlineStr">
        <is>
          <t>[00:16:34] I have no problem with the variance.
[00:16:36] First of all, our staff are recommending approval, so they're not raising any concerns. We also don't have any objections from the neighbourhood, and we're simply talking about replacing an existing shed that's already in that location with one that's a little bit larger.</t>
        </is>
      </c>
      <c r="AA1269" s="8" t="inlineStr">
        <is>
          <t>position: 'I have no problem with the variance' / 'I see no problem with moving ahead'. | reasons: Staff recommendation, no neighbourhood objections, like-for-like replacement of an existing shed. | independence: Cites staff recommendation plus his own assessment (existing shed, no objections) - not deference. | flexibility: Did not take up the limitation J. Hiebert raised (shed on a foundation / possible future widening of Loewen Boulevard).</t>
        </is>
      </c>
      <c r="AB1269" s="11" t="inlineStr">
        <is>
          <t>https://www.youtube.com/watch?v=f0eOYrYHSCU&amp;t=994s</t>
        </is>
      </c>
    </row>
    <row r="1270">
      <c r="A1270" s="6" t="inlineStr">
        <is>
          <t>2023-08-15</t>
        </is>
      </c>
      <c r="B1270" s="11" t="inlineStr">
        <is>
          <t>https://www.youtube.com/watch?v=f0eOYrYHSCU</t>
        </is>
      </c>
      <c r="C1270" s="6" t="inlineStr">
        <is>
          <t>15</t>
        </is>
      </c>
      <c r="D1270" s="8" t="inlineStr">
        <is>
          <t>By-Law 2223 3rd reading - Local Improvement Plan 2023-04, Event Centre construction (additional borrowing up to $5M)</t>
        </is>
      </c>
      <c r="E1270" s="6" t="inlineStr">
        <is>
          <t>budget</t>
        </is>
      </c>
      <c r="F1270" s="6" t="inlineStr">
        <is>
          <t>No</t>
        </is>
      </c>
      <c r="G1270" s="6" t="inlineStr">
        <is>
          <t>Jac Siemens</t>
        </is>
      </c>
      <c r="H1270" s="6" t="inlineStr">
        <is>
          <t>Yes</t>
        </is>
      </c>
      <c r="I1270" s="6" t="inlineStr">
        <is>
          <t>present</t>
        </is>
      </c>
      <c r="J1270" s="6" t="inlineStr">
        <is>
          <t>No</t>
        </is>
      </c>
      <c r="K1270" s="6" t="inlineStr">
        <is>
          <t>none</t>
        </is>
      </c>
      <c r="L1270" s="6" t="inlineStr">
        <is>
          <t>none</t>
        </is>
      </c>
      <c r="M1270" s="6" t="inlineStr">
        <is>
          <t>voice-unanimous</t>
        </is>
      </c>
      <c r="N1270" s="6" t="n">
        <v>0</v>
      </c>
      <c r="O1270" s="6" t="n">
        <v>0</v>
      </c>
      <c r="P1270" s="6" t="n"/>
      <c r="Q1270" s="6" t="n"/>
      <c r="R1270" s="6" t="n"/>
      <c r="S1270" s="15">
        <f>IF(OR(H1270&lt;&gt;"Yes",COUNT(N1270:R1270)=0),"",100*SUMPRODUCT(N1270:R1270/4,Weights!$B$2:$F$2)/SUMPRODUCT(--(N1270:R1270&lt;&gt;""),Weights!$B$2:$F$2))</f>
        <v/>
      </c>
      <c r="T1270" s="6">
        <f>IF(H1270&lt;&gt;"Yes","",IF(AND(N(N1270)&gt;=2,N(O1270)&gt;=2),"Yes","No"))</f>
        <v/>
      </c>
      <c r="U1270" s="6" t="inlineStr">
        <is>
          <t>high</t>
        </is>
      </c>
      <c r="V1270" s="6" t="inlineStr">
        <is>
          <t>high</t>
        </is>
      </c>
      <c r="W1270" s="6" t="inlineStr">
        <is>
          <t>No</t>
        </is>
      </c>
      <c r="X1270" s="8" t="inlineStr"/>
      <c r="Y1270" s="6" t="n">
        <v>0</v>
      </c>
      <c r="Z1270" s="8" t="inlineStr"/>
      <c r="AA1270" s="8" t="inlineStr">
        <is>
          <t>position: unrecorded unanimous voice vote, no speech | reasons: no reasons stated</t>
        </is>
      </c>
      <c r="AB1270" s="6" t="inlineStr"/>
    </row>
    <row r="1271">
      <c r="A1271" s="6" t="inlineStr">
        <is>
          <t>2023-08-15</t>
        </is>
      </c>
      <c r="B1271" s="11" t="inlineStr">
        <is>
          <t>https://www.youtube.com/watch?v=f0eOYrYHSCU</t>
        </is>
      </c>
      <c r="C1271" s="6" t="inlineStr">
        <is>
          <t>15</t>
        </is>
      </c>
      <c r="D1271" s="8" t="inlineStr">
        <is>
          <t>By-Law 2223 3rd reading - Local Improvement Plan 2023-04, Event Centre construction (additional borrowing up to $5M)</t>
        </is>
      </c>
      <c r="E1271" s="6" t="inlineStr">
        <is>
          <t>budget</t>
        </is>
      </c>
      <c r="F1271" s="6" t="inlineStr">
        <is>
          <t>No</t>
        </is>
      </c>
      <c r="G1271" s="6" t="inlineStr">
        <is>
          <t>Bill Hiebert</t>
        </is>
      </c>
      <c r="H1271" s="6" t="inlineStr">
        <is>
          <t>Yes</t>
        </is>
      </c>
      <c r="I1271" s="6" t="inlineStr">
        <is>
          <t>present</t>
        </is>
      </c>
      <c r="J1271" s="6" t="inlineStr">
        <is>
          <t>No</t>
        </is>
      </c>
      <c r="K1271" s="6" t="inlineStr">
        <is>
          <t>none</t>
        </is>
      </c>
      <c r="L1271" s="6" t="inlineStr">
        <is>
          <t>none</t>
        </is>
      </c>
      <c r="M1271" s="6" t="inlineStr">
        <is>
          <t>voice-unanimous</t>
        </is>
      </c>
      <c r="N1271" s="6" t="n">
        <v>0</v>
      </c>
      <c r="O1271" s="6" t="n">
        <v>0</v>
      </c>
      <c r="P1271" s="6" t="n"/>
      <c r="Q1271" s="6" t="n"/>
      <c r="R1271" s="6" t="n"/>
      <c r="S1271" s="15">
        <f>IF(OR(H1271&lt;&gt;"Yes",COUNT(N1271:R1271)=0),"",100*SUMPRODUCT(N1271:R1271/4,Weights!$B$2:$F$2)/SUMPRODUCT(--(N1271:R1271&lt;&gt;""),Weights!$B$2:$F$2))</f>
        <v/>
      </c>
      <c r="T1271" s="6">
        <f>IF(H1271&lt;&gt;"Yes","",IF(AND(N(N1271)&gt;=2,N(O1271)&gt;=2),"Yes","No"))</f>
        <v/>
      </c>
      <c r="U1271" s="6" t="inlineStr">
        <is>
          <t>high</t>
        </is>
      </c>
      <c r="V1271" s="6" t="inlineStr">
        <is>
          <t>high</t>
        </is>
      </c>
      <c r="W1271" s="6" t="inlineStr">
        <is>
          <t>No</t>
        </is>
      </c>
      <c r="X1271" s="8" t="inlineStr"/>
      <c r="Y1271" s="6" t="n">
        <v>0</v>
      </c>
      <c r="Z1271" s="8" t="inlineStr"/>
      <c r="AA1271" s="8" t="inlineStr">
        <is>
          <t>position: unrecorded unanimous voice vote, no speech | reasons: no reasons stated</t>
        </is>
      </c>
      <c r="AB1271" s="6" t="inlineStr"/>
    </row>
    <row r="1272">
      <c r="A1272" s="6" t="inlineStr">
        <is>
          <t>2023-08-15</t>
        </is>
      </c>
      <c r="B1272" s="11" t="inlineStr">
        <is>
          <t>https://www.youtube.com/watch?v=f0eOYrYHSCU</t>
        </is>
      </c>
      <c r="C1272" s="6" t="inlineStr">
        <is>
          <t>15</t>
        </is>
      </c>
      <c r="D1272" s="8" t="inlineStr">
        <is>
          <t>By-Law 2223 3rd reading - Local Improvement Plan 2023-04, Event Centre construction (additional borrowing up to $5M)</t>
        </is>
      </c>
      <c r="E1272" s="6" t="inlineStr">
        <is>
          <t>budget</t>
        </is>
      </c>
      <c r="F1272" s="6" t="inlineStr">
        <is>
          <t>No</t>
        </is>
      </c>
      <c r="G1272" s="6" t="inlineStr">
        <is>
          <t>Damian Penner</t>
        </is>
      </c>
      <c r="H1272" s="6" t="inlineStr">
        <is>
          <t>Yes</t>
        </is>
      </c>
      <c r="I1272" s="6" t="inlineStr">
        <is>
          <t>present</t>
        </is>
      </c>
      <c r="J1272" s="6" t="inlineStr">
        <is>
          <t>Yes</t>
        </is>
      </c>
      <c r="K1272" s="6" t="inlineStr">
        <is>
          <t>seconder</t>
        </is>
      </c>
      <c r="L1272" s="6" t="inlineStr">
        <is>
          <t>for</t>
        </is>
      </c>
      <c r="M1272" s="6" t="inlineStr">
        <is>
          <t>voice-unanimous</t>
        </is>
      </c>
      <c r="N1272" s="6" t="n">
        <v>3</v>
      </c>
      <c r="O1272" s="6" t="n">
        <v>2</v>
      </c>
      <c r="P1272" s="6" t="n">
        <v>2</v>
      </c>
      <c r="Q1272" s="6" t="n"/>
      <c r="R1272" s="6" t="n">
        <v>2</v>
      </c>
      <c r="S1272" s="15">
        <f>IF(OR(H1272&lt;&gt;"Yes",COUNT(N1272:R1272)=0),"",100*SUMPRODUCT(N1272:R1272/4,Weights!$B$2:$F$2)/SUMPRODUCT(--(N1272:R1272&lt;&gt;""),Weights!$B$2:$F$2))</f>
        <v/>
      </c>
      <c r="T1272" s="6">
        <f>IF(H1272&lt;&gt;"Yes","",IF(AND(N(N1272)&gt;=2,N(O1272)&gt;=2),"Yes","No"))</f>
        <v/>
      </c>
      <c r="U1272" s="6" t="inlineStr">
        <is>
          <t>high</t>
        </is>
      </c>
      <c r="V1272" s="6" t="inlineStr">
        <is>
          <t>high</t>
        </is>
      </c>
      <c r="W1272" s="6" t="inlineStr">
        <is>
          <t>No</t>
        </is>
      </c>
      <c r="X1272" s="8" t="inlineStr"/>
      <c r="Y1272" s="6" t="n">
        <v>2</v>
      </c>
      <c r="Z1272" s="8" t="inlineStr">
        <is>
          <t>[00:23:24] This is an example of administration and then us as council being proactive as Councillor Zwaigstra noted these need to go to the municipal board for approval.
[00:23:24] So this way we have the approval from the municipal board already and available to take the $5 million if necessary for moving forward on the event center.</t>
        </is>
      </c>
      <c r="AA1272" s="8" t="inlineStr">
        <is>
          <t>position: Seconded and characterised the by-law favourably as proactive; support clear but not stated as an explicit position. | reasons: Being proactive: Municipal Board approval already in hand so funds available if needed; partial link. | independence: Partly echoes Zwaagstra ('as Councillor Zwaigstra noted') but adds his own 'proactive' assessment. | flexibility: Acknowledges the funds are only to be used 'if necessary'.</t>
        </is>
      </c>
      <c r="AB1272" s="11" t="inlineStr">
        <is>
          <t>https://www.youtube.com/watch?v=f0eOYrYHSCU&amp;t=1404s</t>
        </is>
      </c>
    </row>
    <row r="1273">
      <c r="A1273" s="6" t="inlineStr">
        <is>
          <t>2023-08-15</t>
        </is>
      </c>
      <c r="B1273" s="11" t="inlineStr">
        <is>
          <t>https://www.youtube.com/watch?v=f0eOYrYHSCU</t>
        </is>
      </c>
      <c r="C1273" s="6" t="inlineStr">
        <is>
          <t>15</t>
        </is>
      </c>
      <c r="D1273" s="8" t="inlineStr">
        <is>
          <t>By-Law 2223 3rd reading - Local Improvement Plan 2023-04, Event Centre construction (additional borrowing up to $5M)</t>
        </is>
      </c>
      <c r="E1273" s="6" t="inlineStr">
        <is>
          <t>budget</t>
        </is>
      </c>
      <c r="F1273" s="6" t="inlineStr">
        <is>
          <t>No</t>
        </is>
      </c>
      <c r="G1273" s="6" t="inlineStr">
        <is>
          <t>Jake Hiebert</t>
        </is>
      </c>
      <c r="H1273" s="6" t="inlineStr">
        <is>
          <t>Yes</t>
        </is>
      </c>
      <c r="I1273" s="6" t="inlineStr">
        <is>
          <t>present</t>
        </is>
      </c>
      <c r="J1273" s="6" t="inlineStr">
        <is>
          <t>No</t>
        </is>
      </c>
      <c r="K1273" s="6" t="inlineStr">
        <is>
          <t>none</t>
        </is>
      </c>
      <c r="L1273" s="6" t="inlineStr">
        <is>
          <t>none</t>
        </is>
      </c>
      <c r="M1273" s="6" t="inlineStr">
        <is>
          <t>voice-unanimous</t>
        </is>
      </c>
      <c r="N1273" s="6" t="n">
        <v>0</v>
      </c>
      <c r="O1273" s="6" t="n">
        <v>0</v>
      </c>
      <c r="P1273" s="6" t="n"/>
      <c r="Q1273" s="6" t="n"/>
      <c r="R1273" s="6" t="n"/>
      <c r="S1273" s="15">
        <f>IF(OR(H1273&lt;&gt;"Yes",COUNT(N1273:R1273)=0),"",100*SUMPRODUCT(N1273:R1273/4,Weights!$B$2:$F$2)/SUMPRODUCT(--(N1273:R1273&lt;&gt;""),Weights!$B$2:$F$2))</f>
        <v/>
      </c>
      <c r="T1273" s="6">
        <f>IF(H1273&lt;&gt;"Yes","",IF(AND(N(N1273)&gt;=2,N(O1273)&gt;=2),"Yes","No"))</f>
        <v/>
      </c>
      <c r="U1273" s="6" t="inlineStr">
        <is>
          <t>high</t>
        </is>
      </c>
      <c r="V1273" s="6" t="inlineStr">
        <is>
          <t>high</t>
        </is>
      </c>
      <c r="W1273" s="6" t="inlineStr">
        <is>
          <t>No</t>
        </is>
      </c>
      <c r="X1273" s="8" t="inlineStr"/>
      <c r="Y1273" s="6" t="n">
        <v>0</v>
      </c>
      <c r="Z1273" s="8" t="inlineStr"/>
      <c r="AA1273" s="8" t="inlineStr">
        <is>
          <t>position: unrecorded unanimous voice vote, no speech | reasons: no reasons stated</t>
        </is>
      </c>
      <c r="AB1273" s="6" t="inlineStr"/>
    </row>
    <row r="1274">
      <c r="A1274" s="6" t="inlineStr">
        <is>
          <t>2023-08-15</t>
        </is>
      </c>
      <c r="B1274" s="11" t="inlineStr">
        <is>
          <t>https://www.youtube.com/watch?v=f0eOYrYHSCU</t>
        </is>
      </c>
      <c r="C1274" s="6" t="inlineStr">
        <is>
          <t>15</t>
        </is>
      </c>
      <c r="D1274" s="8" t="inlineStr">
        <is>
          <t>By-Law 2223 3rd reading - Local Improvement Plan 2023-04, Event Centre construction (additional borrowing up to $5M)</t>
        </is>
      </c>
      <c r="E1274" s="6" t="inlineStr">
        <is>
          <t>budget</t>
        </is>
      </c>
      <c r="F1274" s="6" t="inlineStr">
        <is>
          <t>No</t>
        </is>
      </c>
      <c r="G1274" s="6" t="inlineStr">
        <is>
          <t>Susan Penner</t>
        </is>
      </c>
      <c r="H1274" s="6" t="inlineStr">
        <is>
          <t>Yes</t>
        </is>
      </c>
      <c r="I1274" s="6" t="inlineStr">
        <is>
          <t>present</t>
        </is>
      </c>
      <c r="J1274" s="6" t="inlineStr">
        <is>
          <t>No</t>
        </is>
      </c>
      <c r="K1274" s="6" t="inlineStr">
        <is>
          <t>none</t>
        </is>
      </c>
      <c r="L1274" s="6" t="inlineStr">
        <is>
          <t>none</t>
        </is>
      </c>
      <c r="M1274" s="6" t="inlineStr">
        <is>
          <t>voice-unanimous</t>
        </is>
      </c>
      <c r="N1274" s="6" t="n">
        <v>0</v>
      </c>
      <c r="O1274" s="6" t="n">
        <v>0</v>
      </c>
      <c r="P1274" s="6" t="n"/>
      <c r="Q1274" s="6" t="n"/>
      <c r="R1274" s="6" t="n"/>
      <c r="S1274" s="15">
        <f>IF(OR(H1274&lt;&gt;"Yes",COUNT(N1274:R1274)=0),"",100*SUMPRODUCT(N1274:R1274/4,Weights!$B$2:$F$2)/SUMPRODUCT(--(N1274:R1274&lt;&gt;""),Weights!$B$2:$F$2))</f>
        <v/>
      </c>
      <c r="T1274" s="6">
        <f>IF(H1274&lt;&gt;"Yes","",IF(AND(N(N1274)&gt;=2,N(O1274)&gt;=2),"Yes","No"))</f>
        <v/>
      </c>
      <c r="U1274" s="6" t="inlineStr">
        <is>
          <t>medium</t>
        </is>
      </c>
      <c r="V1274" s="6" t="inlineStr">
        <is>
          <t>high</t>
        </is>
      </c>
      <c r="W1274" s="6" t="inlineStr">
        <is>
          <t>No</t>
        </is>
      </c>
      <c r="X1274" s="8" t="inlineStr"/>
      <c r="Y1274" s="6" t="n">
        <v>0</v>
      </c>
      <c r="Z1274" s="8" t="inlineStr"/>
      <c r="AA1274" s="8" t="inlineStr">
        <is>
          <t>position: unrecorded unanimous voice vote, no speech | reasons: no reasons stated</t>
        </is>
      </c>
      <c r="AB1274" s="6" t="inlineStr"/>
    </row>
    <row r="1275">
      <c r="A1275" s="6" t="inlineStr">
        <is>
          <t>2023-08-15</t>
        </is>
      </c>
      <c r="B1275" s="11" t="inlineStr">
        <is>
          <t>https://www.youtube.com/watch?v=f0eOYrYHSCU</t>
        </is>
      </c>
      <c r="C1275" s="6" t="inlineStr">
        <is>
          <t>15</t>
        </is>
      </c>
      <c r="D1275" s="8" t="inlineStr">
        <is>
          <t>By-Law 2223 3rd reading - Local Improvement Plan 2023-04, Event Centre construction (additional borrowing up to $5M)</t>
        </is>
      </c>
      <c r="E1275" s="6" t="inlineStr">
        <is>
          <t>budget</t>
        </is>
      </c>
      <c r="F1275" s="6" t="inlineStr">
        <is>
          <t>No</t>
        </is>
      </c>
      <c r="G1275" s="6" t="inlineStr">
        <is>
          <t>Michael Zwaagstra</t>
        </is>
      </c>
      <c r="H1275" s="6" t="inlineStr">
        <is>
          <t>Yes</t>
        </is>
      </c>
      <c r="I1275" s="6" t="inlineStr">
        <is>
          <t>present</t>
        </is>
      </c>
      <c r="J1275" s="6" t="inlineStr">
        <is>
          <t>Yes</t>
        </is>
      </c>
      <c r="K1275" s="6" t="inlineStr">
        <is>
          <t>mover</t>
        </is>
      </c>
      <c r="L1275" s="6" t="inlineStr">
        <is>
          <t>for</t>
        </is>
      </c>
      <c r="M1275" s="6" t="inlineStr">
        <is>
          <t>voice-unanimous</t>
        </is>
      </c>
      <c r="N1275" s="6" t="n">
        <v>4</v>
      </c>
      <c r="O1275" s="6" t="n">
        <v>2</v>
      </c>
      <c r="P1275" s="6" t="n">
        <v>3</v>
      </c>
      <c r="Q1275" s="6" t="n"/>
      <c r="R1275" s="6" t="n">
        <v>2</v>
      </c>
      <c r="S1275" s="15">
        <f>IF(OR(H1275&lt;&gt;"Yes",COUNT(N1275:R1275)=0),"",100*SUMPRODUCT(N1275:R1275/4,Weights!$B$2:$F$2)/SUMPRODUCT(--(N1275:R1275&lt;&gt;""),Weights!$B$2:$F$2))</f>
        <v/>
      </c>
      <c r="T1275" s="6">
        <f>IF(H1275&lt;&gt;"Yes","",IF(AND(N(N1275)&gt;=2,N(O1275)&gt;=2),"Yes","No"))</f>
        <v/>
      </c>
      <c r="U1275" s="6" t="inlineStr">
        <is>
          <t>high</t>
        </is>
      </c>
      <c r="V1275" s="6" t="inlineStr">
        <is>
          <t>high</t>
        </is>
      </c>
      <c r="W1275" s="6" t="inlineStr">
        <is>
          <t>No</t>
        </is>
      </c>
      <c r="X1275" s="8" t="inlineStr"/>
      <c r="Y1275" s="6" t="n">
        <v>3</v>
      </c>
      <c r="Z1275" s="8" t="inlineStr">
        <is>
          <t>[00:22:35] I'll make a motion to approve.
[00:22:40] As we know, the costs for the event centre had— have gone up significantly from the point where it was first announced to now.
[00:23:13] And so that money is now available if we do need it. And so this is just simply the final reading of a borrowing bylaw that we had put in process several months ago.</t>
        </is>
      </c>
      <c r="AA1275" s="8" t="inlineStr">
        <is>
          <t>position: Moved third reading. | reasons: Event-centre costs rose significantly, so contingency borrowing authority is prudent; Municipal Board approval obtained. Link mostly implicit, framed as procedural final reading. | independence: Own summary of the history and rationale. | flexibility: Acknowledges uncertainty whether the money will be needed ('if we do need it'; 'If necessary.' on B 00:23:05).</t>
        </is>
      </c>
      <c r="AB1275" s="11" t="inlineStr">
        <is>
          <t>https://www.youtube.com/watch?v=f0eOYrYHSCU&amp;t=1355s</t>
        </is>
      </c>
    </row>
    <row r="1276">
      <c r="A1276" s="6" t="inlineStr">
        <is>
          <t>2023-08-15</t>
        </is>
      </c>
      <c r="B1276" s="11" t="inlineStr">
        <is>
          <t>https://www.youtube.com/watch?v=f0eOYrYHSCU</t>
        </is>
      </c>
      <c r="C1276" s="6" t="inlineStr">
        <is>
          <t>15</t>
        </is>
      </c>
      <c r="D1276" s="8" t="inlineStr">
        <is>
          <t>By-Law 2223 3rd reading - Local Improvement Plan 2023-04, Event Centre construction (additional borrowing up to $5M)</t>
        </is>
      </c>
      <c r="E1276" s="6" t="inlineStr">
        <is>
          <t>budget</t>
        </is>
      </c>
      <c r="F1276" s="6" t="inlineStr">
        <is>
          <t>No</t>
        </is>
      </c>
      <c r="G1276" s="6" t="inlineStr">
        <is>
          <t>Mayor Earl Funk</t>
        </is>
      </c>
      <c r="H1276" s="6" t="inlineStr">
        <is>
          <t>Yes</t>
        </is>
      </c>
      <c r="I1276" s="6" t="inlineStr">
        <is>
          <t>present</t>
        </is>
      </c>
      <c r="J1276" s="6" t="inlineStr">
        <is>
          <t>Yes</t>
        </is>
      </c>
      <c r="K1276" s="6" t="inlineStr">
        <is>
          <t>none</t>
        </is>
      </c>
      <c r="L1276" s="6" t="inlineStr">
        <is>
          <t>for</t>
        </is>
      </c>
      <c r="M1276" s="6" t="inlineStr">
        <is>
          <t>voice-unanimous</t>
        </is>
      </c>
      <c r="N1276" s="6" t="n">
        <v>4</v>
      </c>
      <c r="O1276" s="6" t="n">
        <v>3</v>
      </c>
      <c r="P1276" s="6" t="n">
        <v>3</v>
      </c>
      <c r="Q1276" s="6" t="n"/>
      <c r="R1276" s="6" t="n">
        <v>2</v>
      </c>
      <c r="S1276" s="15">
        <f>IF(OR(H1276&lt;&gt;"Yes",COUNT(N1276:R1276)=0),"",100*SUMPRODUCT(N1276:R1276/4,Weights!$B$2:$F$2)/SUMPRODUCT(--(N1276:R1276&lt;&gt;""),Weights!$B$2:$F$2))</f>
        <v/>
      </c>
      <c r="T1276" s="6">
        <f>IF(H1276&lt;&gt;"Yes","",IF(AND(N(N1276)&gt;=2,N(O1276)&gt;=2),"Yes","No"))</f>
        <v/>
      </c>
      <c r="U1276" s="6" t="inlineStr">
        <is>
          <t>high</t>
        </is>
      </c>
      <c r="V1276" s="6" t="inlineStr">
        <is>
          <t>high</t>
        </is>
      </c>
      <c r="W1276" s="6" t="inlineStr">
        <is>
          <t>No</t>
        </is>
      </c>
      <c r="X1276" s="8" t="inlineStr"/>
      <c r="Y1276" s="6" t="n">
        <v>2</v>
      </c>
      <c r="Z1276" s="8" t="inlineStr">
        <is>
          <t>[00:23:44] Yes, council, I do believe it's wise to be prepared and to be ready. As you can see, the money's all in place. This is just a contingency fund.
[00:23:44] We are hoping not to have to use it, but we do have to be ready in an event that something does go in such a way that we might have to dip into it a little bit.</t>
        </is>
      </c>
      <c r="AA1276" s="8" t="inlineStr">
        <is>
          <t>position: 'I do believe it's wise to be prepared and to be ready.' | reasons: Contingency prudence given possible overruns; clear link. | independence: Own assessment. | flexibility: Acknowledges uncertainty about whether funds will be needed.</t>
        </is>
      </c>
      <c r="AB1276" s="11" t="inlineStr">
        <is>
          <t>https://www.youtube.com/watch?v=f0eOYrYHSCU&amp;t=1424s</t>
        </is>
      </c>
    </row>
    <row r="1277">
      <c r="A1277" s="6" t="inlineStr">
        <is>
          <t>2023-08-15</t>
        </is>
      </c>
      <c r="B1277" s="11" t="inlineStr">
        <is>
          <t>https://www.youtube.com/watch?v=f0eOYrYHSCU</t>
        </is>
      </c>
      <c r="C1277" s="6" t="inlineStr">
        <is>
          <t>19</t>
        </is>
      </c>
      <c r="D1277" s="8" t="inlineStr">
        <is>
          <t>Seine Rat Roseau Watershed District expansion proposal (RM of Morris joining; City contribution flat fee $15,000)</t>
        </is>
      </c>
      <c r="E1277" s="6" t="inlineStr">
        <is>
          <t>governance</t>
        </is>
      </c>
      <c r="F1277" s="6" t="inlineStr">
        <is>
          <t>No</t>
        </is>
      </c>
      <c r="G1277" s="6" t="inlineStr">
        <is>
          <t>Jac Siemens</t>
        </is>
      </c>
      <c r="H1277" s="6" t="inlineStr">
        <is>
          <t>Yes</t>
        </is>
      </c>
      <c r="I1277" s="6" t="inlineStr">
        <is>
          <t>present</t>
        </is>
      </c>
      <c r="J1277" s="6" t="inlineStr">
        <is>
          <t>No</t>
        </is>
      </c>
      <c r="K1277" s="6" t="inlineStr">
        <is>
          <t>none</t>
        </is>
      </c>
      <c r="L1277" s="6" t="inlineStr">
        <is>
          <t>none</t>
        </is>
      </c>
      <c r="M1277" s="6" t="inlineStr">
        <is>
          <t>voice-unanimous</t>
        </is>
      </c>
      <c r="N1277" s="6" t="n">
        <v>0</v>
      </c>
      <c r="O1277" s="6" t="n">
        <v>0</v>
      </c>
      <c r="P1277" s="6" t="n"/>
      <c r="Q1277" s="6" t="n"/>
      <c r="R1277" s="6" t="n"/>
      <c r="S1277" s="15">
        <f>IF(OR(H1277&lt;&gt;"Yes",COUNT(N1277:R1277)=0),"",100*SUMPRODUCT(N1277:R1277/4,Weights!$B$2:$F$2)/SUMPRODUCT(--(N1277:R1277&lt;&gt;""),Weights!$B$2:$F$2))</f>
        <v/>
      </c>
      <c r="T1277" s="6">
        <f>IF(H1277&lt;&gt;"Yes","",IF(AND(N(N1277)&gt;=2,N(O1277)&gt;=2),"Yes","No"))</f>
        <v/>
      </c>
      <c r="U1277" s="6" t="inlineStr">
        <is>
          <t>high</t>
        </is>
      </c>
      <c r="V1277" s="6" t="inlineStr">
        <is>
          <t>high</t>
        </is>
      </c>
      <c r="W1277" s="6" t="inlineStr">
        <is>
          <t>No</t>
        </is>
      </c>
      <c r="X1277" s="8" t="inlineStr"/>
      <c r="Y1277" s="6" t="n">
        <v>0</v>
      </c>
      <c r="Z1277" s="8" t="inlineStr"/>
      <c r="AA1277" s="8" t="inlineStr">
        <is>
          <t>position: unrecorded unanimous voice vote, no speech | reasons: no reasons stated</t>
        </is>
      </c>
      <c r="AB1277" s="6" t="inlineStr"/>
    </row>
    <row r="1278">
      <c r="A1278" s="6" t="inlineStr">
        <is>
          <t>2023-08-15</t>
        </is>
      </c>
      <c r="B1278" s="11" t="inlineStr">
        <is>
          <t>https://www.youtube.com/watch?v=f0eOYrYHSCU</t>
        </is>
      </c>
      <c r="C1278" s="6" t="inlineStr">
        <is>
          <t>19</t>
        </is>
      </c>
      <c r="D1278" s="8" t="inlineStr">
        <is>
          <t>Seine Rat Roseau Watershed District expansion proposal (RM of Morris joining; City contribution flat fee $15,000)</t>
        </is>
      </c>
      <c r="E1278" s="6" t="inlineStr">
        <is>
          <t>governance</t>
        </is>
      </c>
      <c r="F1278" s="6" t="inlineStr">
        <is>
          <t>No</t>
        </is>
      </c>
      <c r="G1278" s="6" t="inlineStr">
        <is>
          <t>Bill Hiebert</t>
        </is>
      </c>
      <c r="H1278" s="6" t="inlineStr">
        <is>
          <t>Yes</t>
        </is>
      </c>
      <c r="I1278" s="6" t="inlineStr">
        <is>
          <t>present</t>
        </is>
      </c>
      <c r="J1278" s="6" t="inlineStr">
        <is>
          <t>No</t>
        </is>
      </c>
      <c r="K1278" s="6" t="inlineStr">
        <is>
          <t>none</t>
        </is>
      </c>
      <c r="L1278" s="6" t="inlineStr">
        <is>
          <t>none</t>
        </is>
      </c>
      <c r="M1278" s="6" t="inlineStr">
        <is>
          <t>voice-unanimous</t>
        </is>
      </c>
      <c r="N1278" s="6" t="n">
        <v>0</v>
      </c>
      <c r="O1278" s="6" t="n">
        <v>0</v>
      </c>
      <c r="P1278" s="6" t="n"/>
      <c r="Q1278" s="6" t="n"/>
      <c r="R1278" s="6" t="n"/>
      <c r="S1278" s="15">
        <f>IF(OR(H1278&lt;&gt;"Yes",COUNT(N1278:R1278)=0),"",100*SUMPRODUCT(N1278:R1278/4,Weights!$B$2:$F$2)/SUMPRODUCT(--(N1278:R1278&lt;&gt;""),Weights!$B$2:$F$2))</f>
        <v/>
      </c>
      <c r="T1278" s="6">
        <f>IF(H1278&lt;&gt;"Yes","",IF(AND(N(N1278)&gt;=2,N(O1278)&gt;=2),"Yes","No"))</f>
        <v/>
      </c>
      <c r="U1278" s="6" t="inlineStr">
        <is>
          <t>high</t>
        </is>
      </c>
      <c r="V1278" s="6" t="inlineStr">
        <is>
          <t>high</t>
        </is>
      </c>
      <c r="W1278" s="6" t="inlineStr">
        <is>
          <t>No</t>
        </is>
      </c>
      <c r="X1278" s="8" t="inlineStr"/>
      <c r="Y1278" s="6" t="n">
        <v>0</v>
      </c>
      <c r="Z1278" s="8" t="inlineStr"/>
      <c r="AA1278" s="8" t="inlineStr">
        <is>
          <t>position: unrecorded unanimous voice vote, no speech | reasons: no reasons stated</t>
        </is>
      </c>
      <c r="AB1278" s="6" t="inlineStr"/>
    </row>
    <row r="1279">
      <c r="A1279" s="6" t="inlineStr">
        <is>
          <t>2023-08-15</t>
        </is>
      </c>
      <c r="B1279" s="11" t="inlineStr">
        <is>
          <t>https://www.youtube.com/watch?v=f0eOYrYHSCU</t>
        </is>
      </c>
      <c r="C1279" s="6" t="inlineStr">
        <is>
          <t>19</t>
        </is>
      </c>
      <c r="D1279" s="8" t="inlineStr">
        <is>
          <t>Seine Rat Roseau Watershed District expansion proposal (RM of Morris joining; City contribution flat fee $15,000)</t>
        </is>
      </c>
      <c r="E1279" s="6" t="inlineStr">
        <is>
          <t>governance</t>
        </is>
      </c>
      <c r="F1279" s="6" t="inlineStr">
        <is>
          <t>No</t>
        </is>
      </c>
      <c r="G1279" s="6" t="inlineStr">
        <is>
          <t>Damian Penner</t>
        </is>
      </c>
      <c r="H1279" s="6" t="inlineStr">
        <is>
          <t>Yes</t>
        </is>
      </c>
      <c r="I1279" s="6" t="inlineStr">
        <is>
          <t>present</t>
        </is>
      </c>
      <c r="J1279" s="6" t="inlineStr">
        <is>
          <t>No</t>
        </is>
      </c>
      <c r="K1279" s="6" t="inlineStr">
        <is>
          <t>none</t>
        </is>
      </c>
      <c r="L1279" s="6" t="inlineStr">
        <is>
          <t>none</t>
        </is>
      </c>
      <c r="M1279" s="6" t="inlineStr">
        <is>
          <t>voice-unanimous</t>
        </is>
      </c>
      <c r="N1279" s="6" t="n">
        <v>0</v>
      </c>
      <c r="O1279" s="6" t="n">
        <v>0</v>
      </c>
      <c r="P1279" s="6" t="n"/>
      <c r="Q1279" s="6" t="n"/>
      <c r="R1279" s="6" t="n"/>
      <c r="S1279" s="15">
        <f>IF(OR(H1279&lt;&gt;"Yes",COUNT(N1279:R1279)=0),"",100*SUMPRODUCT(N1279:R1279/4,Weights!$B$2:$F$2)/SUMPRODUCT(--(N1279:R1279&lt;&gt;""),Weights!$B$2:$F$2))</f>
        <v/>
      </c>
      <c r="T1279" s="6">
        <f>IF(H1279&lt;&gt;"Yes","",IF(AND(N(N1279)&gt;=2,N(O1279)&gt;=2),"Yes","No"))</f>
        <v/>
      </c>
      <c r="U1279" s="6" t="inlineStr">
        <is>
          <t>high</t>
        </is>
      </c>
      <c r="V1279" s="6" t="inlineStr">
        <is>
          <t>high</t>
        </is>
      </c>
      <c r="W1279" s="6" t="inlineStr">
        <is>
          <t>No</t>
        </is>
      </c>
      <c r="X1279" s="8" t="inlineStr"/>
      <c r="Y1279" s="6" t="n">
        <v>0</v>
      </c>
      <c r="Z1279" s="8" t="inlineStr"/>
      <c r="AA1279" s="8" t="inlineStr">
        <is>
          <t>position: unrecorded unanimous voice vote, no speech | reasons: no reasons stated</t>
        </is>
      </c>
      <c r="AB1279" s="6" t="inlineStr"/>
    </row>
    <row r="1280">
      <c r="A1280" s="6" t="inlineStr">
        <is>
          <t>2023-08-15</t>
        </is>
      </c>
      <c r="B1280" s="11" t="inlineStr">
        <is>
          <t>https://www.youtube.com/watch?v=f0eOYrYHSCU</t>
        </is>
      </c>
      <c r="C1280" s="6" t="inlineStr">
        <is>
          <t>19</t>
        </is>
      </c>
      <c r="D1280" s="8" t="inlineStr">
        <is>
          <t>Seine Rat Roseau Watershed District expansion proposal (RM of Morris joining; City contribution flat fee $15,000)</t>
        </is>
      </c>
      <c r="E1280" s="6" t="inlineStr">
        <is>
          <t>governance</t>
        </is>
      </c>
      <c r="F1280" s="6" t="inlineStr">
        <is>
          <t>No</t>
        </is>
      </c>
      <c r="G1280" s="6" t="inlineStr">
        <is>
          <t>Jake Hiebert</t>
        </is>
      </c>
      <c r="H1280" s="6" t="inlineStr">
        <is>
          <t>Yes</t>
        </is>
      </c>
      <c r="I1280" s="6" t="inlineStr">
        <is>
          <t>present</t>
        </is>
      </c>
      <c r="J1280" s="6" t="inlineStr">
        <is>
          <t>Yes</t>
        </is>
      </c>
      <c r="K1280" s="6" t="inlineStr">
        <is>
          <t>mover</t>
        </is>
      </c>
      <c r="L1280" s="6" t="inlineStr">
        <is>
          <t>for</t>
        </is>
      </c>
      <c r="M1280" s="6" t="inlineStr">
        <is>
          <t>voice-unanimous</t>
        </is>
      </c>
      <c r="N1280" s="6" t="n">
        <v>4</v>
      </c>
      <c r="O1280" s="6" t="n">
        <v>2</v>
      </c>
      <c r="P1280" s="6" t="n">
        <v>3</v>
      </c>
      <c r="Q1280" s="6" t="n"/>
      <c r="R1280" s="6" t="n"/>
      <c r="S1280" s="15">
        <f>IF(OR(H1280&lt;&gt;"Yes",COUNT(N1280:R1280)=0),"",100*SUMPRODUCT(N1280:R1280/4,Weights!$B$2:$F$2)/SUMPRODUCT(--(N1280:R1280&lt;&gt;""),Weights!$B$2:$F$2))</f>
        <v/>
      </c>
      <c r="T1280" s="6">
        <f>IF(H1280&lt;&gt;"Yes","",IF(AND(N(N1280)&gt;=2,N(O1280)&gt;=2),"Yes","No"))</f>
        <v/>
      </c>
      <c r="U1280" s="6" t="inlineStr">
        <is>
          <t>high</t>
        </is>
      </c>
      <c r="V1280" s="6" t="inlineStr">
        <is>
          <t>high</t>
        </is>
      </c>
      <c r="W1280" s="6" t="inlineStr">
        <is>
          <t>No</t>
        </is>
      </c>
      <c r="X1280" s="8" t="inlineStr"/>
      <c r="Y1280" s="6" t="n">
        <v>3</v>
      </c>
      <c r="Z1280" s="8" t="inlineStr">
        <is>
          <t>[00:27:34] Over the past couple of years, the Province of Manitoba has been pushing a number of municipalities that are not in a watershed presently to join a watershed.
[00:27:34] And now with the incoming funding that's been received by the watershed, there's been a push by farmers and taxpayers in different municipalities to get on board and join a watershed.
[00:27:34] So we're happy to welcome them on behalf of the watershed, but also, I believe, on behalf of the council here.</t>
        </is>
      </c>
      <c r="AA1280" s="8" t="inlineStr">
        <is>
          <t>position: Moved; 'we're happy to welcome them'. | reasons: Context: provincial push and local pressure for RM of Morris to join, watershed funding; explains why the expansion is happening more than why the City should approve; flat-fee contribution condition not discussed. | independence: Own knowledge as the councillor involved with the watershed district (Mayor: 'according to Councillor Hebert').</t>
        </is>
      </c>
      <c r="AB1280" s="11" t="inlineStr">
        <is>
          <t>https://www.youtube.com/watch?v=f0eOYrYHSCU&amp;t=1654s</t>
        </is>
      </c>
    </row>
    <row r="1281">
      <c r="A1281" s="6" t="inlineStr">
        <is>
          <t>2023-08-15</t>
        </is>
      </c>
      <c r="B1281" s="11" t="inlineStr">
        <is>
          <t>https://www.youtube.com/watch?v=f0eOYrYHSCU</t>
        </is>
      </c>
      <c r="C1281" s="6" t="inlineStr">
        <is>
          <t>19</t>
        </is>
      </c>
      <c r="D1281" s="8" t="inlineStr">
        <is>
          <t>Seine Rat Roseau Watershed District expansion proposal (RM of Morris joining; City contribution flat fee $15,000)</t>
        </is>
      </c>
      <c r="E1281" s="6" t="inlineStr">
        <is>
          <t>governance</t>
        </is>
      </c>
      <c r="F1281" s="6" t="inlineStr">
        <is>
          <t>No</t>
        </is>
      </c>
      <c r="G1281" s="6" t="inlineStr">
        <is>
          <t>Susan Penner</t>
        </is>
      </c>
      <c r="H1281" s="6" t="inlineStr">
        <is>
          <t>Yes</t>
        </is>
      </c>
      <c r="I1281" s="6" t="inlineStr">
        <is>
          <t>present</t>
        </is>
      </c>
      <c r="J1281" s="6" t="inlineStr">
        <is>
          <t>No</t>
        </is>
      </c>
      <c r="K1281" s="6" t="inlineStr">
        <is>
          <t>none</t>
        </is>
      </c>
      <c r="L1281" s="6" t="inlineStr">
        <is>
          <t>none</t>
        </is>
      </c>
      <c r="M1281" s="6" t="inlineStr">
        <is>
          <t>voice-unanimous</t>
        </is>
      </c>
      <c r="N1281" s="6" t="n">
        <v>0</v>
      </c>
      <c r="O1281" s="6" t="n">
        <v>0</v>
      </c>
      <c r="P1281" s="6" t="n"/>
      <c r="Q1281" s="6" t="n"/>
      <c r="R1281" s="6" t="n"/>
      <c r="S1281" s="15">
        <f>IF(OR(H1281&lt;&gt;"Yes",COUNT(N1281:R1281)=0),"",100*SUMPRODUCT(N1281:R1281/4,Weights!$B$2:$F$2)/SUMPRODUCT(--(N1281:R1281&lt;&gt;""),Weights!$B$2:$F$2))</f>
        <v/>
      </c>
      <c r="T1281" s="6">
        <f>IF(H1281&lt;&gt;"Yes","",IF(AND(N(N1281)&gt;=2,N(O1281)&gt;=2),"Yes","No"))</f>
        <v/>
      </c>
      <c r="U1281" s="6" t="inlineStr">
        <is>
          <t>medium</t>
        </is>
      </c>
      <c r="V1281" s="6" t="inlineStr">
        <is>
          <t>high</t>
        </is>
      </c>
      <c r="W1281" s="6" t="inlineStr">
        <is>
          <t>No</t>
        </is>
      </c>
      <c r="X1281" s="8" t="inlineStr"/>
      <c r="Y1281" s="6" t="n">
        <v>0</v>
      </c>
      <c r="Z1281" s="8" t="inlineStr"/>
      <c r="AA1281" s="8" t="inlineStr">
        <is>
          <t>position: unrecorded unanimous voice vote, no speech | reasons: no reasons stated</t>
        </is>
      </c>
      <c r="AB1281" s="6" t="inlineStr"/>
    </row>
    <row r="1282">
      <c r="A1282" s="6" t="inlineStr">
        <is>
          <t>2023-08-15</t>
        </is>
      </c>
      <c r="B1282" s="11" t="inlineStr">
        <is>
          <t>https://www.youtube.com/watch?v=f0eOYrYHSCU</t>
        </is>
      </c>
      <c r="C1282" s="6" t="inlineStr">
        <is>
          <t>19</t>
        </is>
      </c>
      <c r="D1282" s="8" t="inlineStr">
        <is>
          <t>Seine Rat Roseau Watershed District expansion proposal (RM of Morris joining; City contribution flat fee $15,000)</t>
        </is>
      </c>
      <c r="E1282" s="6" t="inlineStr">
        <is>
          <t>governance</t>
        </is>
      </c>
      <c r="F1282" s="6" t="inlineStr">
        <is>
          <t>No</t>
        </is>
      </c>
      <c r="G1282" s="6" t="inlineStr">
        <is>
          <t>Michael Zwaagstra</t>
        </is>
      </c>
      <c r="H1282" s="6" t="inlineStr">
        <is>
          <t>Yes</t>
        </is>
      </c>
      <c r="I1282" s="6" t="inlineStr">
        <is>
          <t>present</t>
        </is>
      </c>
      <c r="J1282" s="6" t="inlineStr">
        <is>
          <t>No</t>
        </is>
      </c>
      <c r="K1282" s="6" t="inlineStr">
        <is>
          <t>seconder</t>
        </is>
      </c>
      <c r="L1282" s="6" t="inlineStr">
        <is>
          <t>for</t>
        </is>
      </c>
      <c r="M1282" s="6" t="inlineStr">
        <is>
          <t>voice-unanimous</t>
        </is>
      </c>
      <c r="N1282" s="6" t="n">
        <v>2</v>
      </c>
      <c r="O1282" s="6" t="n">
        <v>0</v>
      </c>
      <c r="P1282" s="6" t="n"/>
      <c r="Q1282" s="6" t="n"/>
      <c r="R1282" s="6" t="n"/>
      <c r="S1282" s="15">
        <f>IF(OR(H1282&lt;&gt;"Yes",COUNT(N1282:R1282)=0),"",100*SUMPRODUCT(N1282:R1282/4,Weights!$B$2:$F$2)/SUMPRODUCT(--(N1282:R1282&lt;&gt;""),Weights!$B$2:$F$2))</f>
        <v/>
      </c>
      <c r="T1282" s="6">
        <f>IF(H1282&lt;&gt;"Yes","",IF(AND(N(N1282)&gt;=2,N(O1282)&gt;=2),"Yes","No"))</f>
        <v/>
      </c>
      <c r="U1282" s="6" t="inlineStr">
        <is>
          <t>high</t>
        </is>
      </c>
      <c r="V1282" s="6" t="inlineStr">
        <is>
          <t>high</t>
        </is>
      </c>
      <c r="W1282" s="6" t="inlineStr">
        <is>
          <t>No</t>
        </is>
      </c>
      <c r="X1282" s="8" t="inlineStr"/>
      <c r="Y1282" s="6" t="n">
        <v>1</v>
      </c>
      <c r="Z1282" s="8" t="inlineStr">
        <is>
          <t>[00:28:24] I think Councillor Hubert has made a compelling case for approving this motion.</t>
        </is>
      </c>
      <c r="AA1282" s="8" t="inlineStr">
        <is>
          <t>position: Explicit endorsement of approving the motion (and seconded). | reasons: No reason of his own; relies on the colleague's case. | independence: Unreasoned deference to J. Hiebert's case (§6). | adjudication: Analyst correction 2026-10-09: deference-only remark is not speaking under codebook v0.2 §6. Original scores: {'position': 4, 'reasons': 0, 'independence': 0, 'engagement': None, 'flexibility': None}</t>
        </is>
      </c>
      <c r="AB1282" s="11" t="inlineStr">
        <is>
          <t>https://www.youtube.com/watch?v=f0eOYrYHSCU&amp;t=1704s</t>
        </is>
      </c>
    </row>
    <row r="1283">
      <c r="A1283" s="6" t="inlineStr">
        <is>
          <t>2023-09-05</t>
        </is>
      </c>
      <c r="B1283" s="11" t="inlineStr">
        <is>
          <t>https://www.youtube.com/watch?v=i5AUQr0gUVU</t>
        </is>
      </c>
      <c r="C1283" s="6" t="inlineStr">
        <is>
          <t>6/7</t>
        </is>
      </c>
      <c r="D1283" s="8" t="inlineStr">
        <is>
          <t>Public hearing and approval - Subdivision 4451-2022-8798 (385 Loewen Blvd, Bethesda Wellness) and extension of Heritage Parkway</t>
        </is>
      </c>
      <c r="E1283" s="6" t="inlineStr">
        <is>
          <t>land use</t>
        </is>
      </c>
      <c r="F1283" s="6" t="inlineStr">
        <is>
          <t>No</t>
        </is>
      </c>
      <c r="G1283" s="6" t="inlineStr">
        <is>
          <t>Michael Zwaagstra</t>
        </is>
      </c>
      <c r="H1283" s="6" t="inlineStr">
        <is>
          <t>Yes</t>
        </is>
      </c>
      <c r="I1283" s="6" t="inlineStr">
        <is>
          <t>present</t>
        </is>
      </c>
      <c r="J1283" s="6" t="inlineStr">
        <is>
          <t>Yes</t>
        </is>
      </c>
      <c r="K1283" s="6" t="inlineStr">
        <is>
          <t>mover</t>
        </is>
      </c>
      <c r="L1283" s="6" t="inlineStr">
        <is>
          <t>for</t>
        </is>
      </c>
      <c r="M1283" s="6" t="inlineStr">
        <is>
          <t>voice-unanimous</t>
        </is>
      </c>
      <c r="N1283" s="6" t="n">
        <v>4</v>
      </c>
      <c r="O1283" s="6" t="n">
        <v>2</v>
      </c>
      <c r="P1283" s="6" t="n">
        <v>2</v>
      </c>
      <c r="Q1283" s="6" t="n"/>
      <c r="R1283" s="6" t="n"/>
      <c r="S1283" s="15">
        <f>IF(OR(H1283&lt;&gt;"Yes",COUNT(N1283:R1283)=0),"",100*SUMPRODUCT(N1283:R1283/4,Weights!$B$2:$F$2)/SUMPRODUCT(--(N1283:R1283&lt;&gt;""),Weights!$B$2:$F$2))</f>
        <v/>
      </c>
      <c r="T1283" s="6">
        <f>IF(H1283&lt;&gt;"Yes","",IF(AND(N(N1283)&gt;=2,N(O1283)&gt;=2),"Yes","No"))</f>
        <v/>
      </c>
      <c r="U1283" s="6" t="inlineStr">
        <is>
          <t>high</t>
        </is>
      </c>
      <c r="V1283" s="6" t="inlineStr">
        <is>
          <t>high</t>
        </is>
      </c>
      <c r="W1283" s="6" t="inlineStr">
        <is>
          <t>No</t>
        </is>
      </c>
      <c r="X1283" s="8" t="inlineStr"/>
      <c r="Y1283" s="6" t="n">
        <v>3</v>
      </c>
      <c r="Z1283" s="8" t="inlineStr">
        <is>
          <t>[00:08:51] I'll make the motion to approve.
[00:08:56] This is building off the decision we'd made just a few weeks ago when we gave third reading to the rezoning to educational institutional.
[00:08:56] We certainly look forward to additional healthcare facilities being developed within the city and certainly looking forward to seeing this going ahead.</t>
        </is>
      </c>
      <c r="AA1283" s="8" t="inlineStr">
        <is>
          <t>position: moved approval and stated support | reasons: consistency with council's recent rezoning and the benefit of healthcare facilities; relevant but thin causal link, no trade-offs | independence: own framing (builds on council's prior decision, welcomes healthcare development) rather than citing administration's recommendation</t>
        </is>
      </c>
      <c r="AB1283" s="11" t="inlineStr">
        <is>
          <t>https://www.youtube.com/watch?v=i5AUQr0gUVU&amp;t=531s</t>
        </is>
      </c>
    </row>
    <row r="1284">
      <c r="A1284" s="6" t="inlineStr">
        <is>
          <t>2023-09-05</t>
        </is>
      </c>
      <c r="B1284" s="11" t="inlineStr">
        <is>
          <t>https://www.youtube.com/watch?v=i5AUQr0gUVU</t>
        </is>
      </c>
      <c r="C1284" s="6" t="inlineStr">
        <is>
          <t>6/7</t>
        </is>
      </c>
      <c r="D1284" s="8" t="inlineStr">
        <is>
          <t>Public hearing and approval - Subdivision 4451-2022-8798 (385 Loewen Blvd, Bethesda Wellness) and extension of Heritage Parkway</t>
        </is>
      </c>
      <c r="E1284" s="6" t="inlineStr">
        <is>
          <t>land use</t>
        </is>
      </c>
      <c r="F1284" s="6" t="inlineStr">
        <is>
          <t>No</t>
        </is>
      </c>
      <c r="G1284" s="6" t="inlineStr">
        <is>
          <t>Bill Hiebert</t>
        </is>
      </c>
      <c r="H1284" s="6" t="inlineStr">
        <is>
          <t>Yes</t>
        </is>
      </c>
      <c r="I1284" s="6" t="inlineStr">
        <is>
          <t>present</t>
        </is>
      </c>
      <c r="J1284" s="6" t="inlineStr">
        <is>
          <t>No</t>
        </is>
      </c>
      <c r="K1284" s="6" t="inlineStr">
        <is>
          <t>seconder</t>
        </is>
      </c>
      <c r="L1284" s="6" t="inlineStr">
        <is>
          <t>none</t>
        </is>
      </c>
      <c r="M1284" s="6" t="inlineStr">
        <is>
          <t>voice-unanimous</t>
        </is>
      </c>
      <c r="N1284" s="6" t="n">
        <v>2</v>
      </c>
      <c r="O1284" s="6" t="n">
        <v>0</v>
      </c>
      <c r="P1284" s="6" t="n"/>
      <c r="Q1284" s="6" t="n"/>
      <c r="R1284" s="6" t="n"/>
      <c r="S1284" s="15">
        <f>IF(OR(H1284&lt;&gt;"Yes",COUNT(N1284:R1284)=0),"",100*SUMPRODUCT(N1284:R1284/4,Weights!$B$2:$F$2)/SUMPRODUCT(--(N1284:R1284&lt;&gt;""),Weights!$B$2:$F$2))</f>
        <v/>
      </c>
      <c r="T1284" s="6">
        <f>IF(H1284&lt;&gt;"Yes","",IF(AND(N(N1284)&gt;=2,N(O1284)&gt;=2),"Yes","No"))</f>
        <v/>
      </c>
      <c r="U1284" s="6" t="inlineStr">
        <is>
          <t>high</t>
        </is>
      </c>
      <c r="V1284" s="6" t="inlineStr">
        <is>
          <t>high</t>
        </is>
      </c>
      <c r="W1284" s="6" t="inlineStr">
        <is>
          <t>No</t>
        </is>
      </c>
      <c r="X1284" s="8" t="inlineStr"/>
      <c r="Y1284" s="6" t="n">
        <v>0</v>
      </c>
      <c r="Z1284" s="8" t="inlineStr"/>
      <c r="AA1284" s="8" t="inlineStr">
        <is>
          <t>position: seconding only | reasons: no speech on the merits</t>
        </is>
      </c>
      <c r="AB1284" s="6" t="inlineStr"/>
    </row>
    <row r="1285">
      <c r="A1285" s="6" t="inlineStr">
        <is>
          <t>2023-09-05</t>
        </is>
      </c>
      <c r="B1285" s="11" t="inlineStr">
        <is>
          <t>https://www.youtube.com/watch?v=i5AUQr0gUVU</t>
        </is>
      </c>
      <c r="C1285" s="6" t="inlineStr">
        <is>
          <t>6/7</t>
        </is>
      </c>
      <c r="D1285" s="8" t="inlineStr">
        <is>
          <t>Public hearing and approval - Subdivision 4451-2022-8798 (385 Loewen Blvd, Bethesda Wellness) and extension of Heritage Parkway</t>
        </is>
      </c>
      <c r="E1285" s="6" t="inlineStr">
        <is>
          <t>land use</t>
        </is>
      </c>
      <c r="F1285" s="6" t="inlineStr">
        <is>
          <t>No</t>
        </is>
      </c>
      <c r="G1285" s="6" t="inlineStr">
        <is>
          <t>Jake Hiebert</t>
        </is>
      </c>
      <c r="H1285" s="6" t="inlineStr">
        <is>
          <t>Yes</t>
        </is>
      </c>
      <c r="I1285" s="6" t="inlineStr">
        <is>
          <t>present</t>
        </is>
      </c>
      <c r="J1285" s="6" t="inlineStr">
        <is>
          <t>No</t>
        </is>
      </c>
      <c r="K1285" s="6" t="inlineStr">
        <is>
          <t>none</t>
        </is>
      </c>
      <c r="L1285" s="6" t="inlineStr">
        <is>
          <t>none</t>
        </is>
      </c>
      <c r="M1285" s="6" t="inlineStr">
        <is>
          <t>voice-unanimous</t>
        </is>
      </c>
      <c r="N1285" s="6" t="n">
        <v>0</v>
      </c>
      <c r="O1285" s="6" t="n">
        <v>0</v>
      </c>
      <c r="P1285" s="6" t="n"/>
      <c r="Q1285" s="6" t="n"/>
      <c r="R1285" s="6" t="n"/>
      <c r="S1285" s="15">
        <f>IF(OR(H1285&lt;&gt;"Yes",COUNT(N1285:R1285)=0),"",100*SUMPRODUCT(N1285:R1285/4,Weights!$B$2:$F$2)/SUMPRODUCT(--(N1285:R1285&lt;&gt;""),Weights!$B$2:$F$2))</f>
        <v/>
      </c>
      <c r="T1285" s="6">
        <f>IF(H1285&lt;&gt;"Yes","",IF(AND(N(N1285)&gt;=2,N(O1285)&gt;=2),"Yes","No"))</f>
        <v/>
      </c>
      <c r="U1285" s="6" t="inlineStr">
        <is>
          <t>high</t>
        </is>
      </c>
      <c r="V1285" s="6" t="inlineStr">
        <is>
          <t>high</t>
        </is>
      </c>
      <c r="W1285" s="6" t="inlineStr">
        <is>
          <t>No</t>
        </is>
      </c>
      <c r="X1285" s="8" t="inlineStr"/>
      <c r="Y1285" s="6" t="n">
        <v>0</v>
      </c>
      <c r="Z1285" s="8" t="inlineStr"/>
      <c r="AA1285" s="8" t="inlineStr">
        <is>
          <t>position: unrecorded unanimous voice vote with no speech | reasons: no speech on the merits</t>
        </is>
      </c>
      <c r="AB1285" s="6" t="inlineStr"/>
    </row>
    <row r="1286">
      <c r="A1286" s="6" t="inlineStr">
        <is>
          <t>2023-09-05</t>
        </is>
      </c>
      <c r="B1286" s="11" t="inlineStr">
        <is>
          <t>https://www.youtube.com/watch?v=i5AUQr0gUVU</t>
        </is>
      </c>
      <c r="C1286" s="6" t="inlineStr">
        <is>
          <t>6/7</t>
        </is>
      </c>
      <c r="D1286" s="8" t="inlineStr">
        <is>
          <t>Public hearing and approval - Subdivision 4451-2022-8798 (385 Loewen Blvd, Bethesda Wellness) and extension of Heritage Parkway</t>
        </is>
      </c>
      <c r="E1286" s="6" t="inlineStr">
        <is>
          <t>land use</t>
        </is>
      </c>
      <c r="F1286" s="6" t="inlineStr">
        <is>
          <t>No</t>
        </is>
      </c>
      <c r="G1286" s="6" t="inlineStr">
        <is>
          <t>Susan Penner</t>
        </is>
      </c>
      <c r="H1286" s="6" t="inlineStr">
        <is>
          <t>Yes</t>
        </is>
      </c>
      <c r="I1286" s="6" t="inlineStr">
        <is>
          <t>present</t>
        </is>
      </c>
      <c r="J1286" s="6" t="inlineStr">
        <is>
          <t>No</t>
        </is>
      </c>
      <c r="K1286" s="6" t="inlineStr">
        <is>
          <t>none</t>
        </is>
      </c>
      <c r="L1286" s="6" t="inlineStr">
        <is>
          <t>none</t>
        </is>
      </c>
      <c r="M1286" s="6" t="inlineStr">
        <is>
          <t>voice-unanimous</t>
        </is>
      </c>
      <c r="N1286" s="6" t="n">
        <v>0</v>
      </c>
      <c r="O1286" s="6" t="n">
        <v>0</v>
      </c>
      <c r="P1286" s="6" t="n"/>
      <c r="Q1286" s="6" t="n"/>
      <c r="R1286" s="6" t="n"/>
      <c r="S1286" s="15">
        <f>IF(OR(H1286&lt;&gt;"Yes",COUNT(N1286:R1286)=0),"",100*SUMPRODUCT(N1286:R1286/4,Weights!$B$2:$F$2)/SUMPRODUCT(--(N1286:R1286&lt;&gt;""),Weights!$B$2:$F$2))</f>
        <v/>
      </c>
      <c r="T1286" s="6">
        <f>IF(H1286&lt;&gt;"Yes","",IF(AND(N(N1286)&gt;=2,N(O1286)&gt;=2),"Yes","No"))</f>
        <v/>
      </c>
      <c r="U1286" s="6" t="inlineStr">
        <is>
          <t>high</t>
        </is>
      </c>
      <c r="V1286" s="6" t="inlineStr">
        <is>
          <t>high</t>
        </is>
      </c>
      <c r="W1286" s="6" t="inlineStr">
        <is>
          <t>No</t>
        </is>
      </c>
      <c r="X1286" s="8" t="inlineStr"/>
      <c r="Y1286" s="6" t="n">
        <v>0</v>
      </c>
      <c r="Z1286" s="8" t="inlineStr"/>
      <c r="AA1286" s="8" t="inlineStr">
        <is>
          <t>position: unrecorded unanimous voice vote with no speech | reasons: no speech on the merits</t>
        </is>
      </c>
      <c r="AB1286" s="6" t="inlineStr"/>
    </row>
    <row r="1287">
      <c r="A1287" s="6" t="inlineStr">
        <is>
          <t>2023-09-05</t>
        </is>
      </c>
      <c r="B1287" s="11" t="inlineStr">
        <is>
          <t>https://www.youtube.com/watch?v=i5AUQr0gUVU</t>
        </is>
      </c>
      <c r="C1287" s="6" t="inlineStr">
        <is>
          <t>6/7</t>
        </is>
      </c>
      <c r="D1287" s="8" t="inlineStr">
        <is>
          <t>Public hearing and approval - Subdivision 4451-2022-8798 (385 Loewen Blvd, Bethesda Wellness) and extension of Heritage Parkway</t>
        </is>
      </c>
      <c r="E1287" s="6" t="inlineStr">
        <is>
          <t>land use</t>
        </is>
      </c>
      <c r="F1287" s="6" t="inlineStr">
        <is>
          <t>No</t>
        </is>
      </c>
      <c r="G1287" s="6" t="inlineStr">
        <is>
          <t>Damian Penner</t>
        </is>
      </c>
      <c r="H1287" s="6" t="inlineStr">
        <is>
          <t>Yes</t>
        </is>
      </c>
      <c r="I1287" s="6" t="inlineStr">
        <is>
          <t>present</t>
        </is>
      </c>
      <c r="J1287" s="6" t="inlineStr">
        <is>
          <t>No</t>
        </is>
      </c>
      <c r="K1287" s="6" t="inlineStr">
        <is>
          <t>none</t>
        </is>
      </c>
      <c r="L1287" s="6" t="inlineStr">
        <is>
          <t>none</t>
        </is>
      </c>
      <c r="M1287" s="6" t="inlineStr">
        <is>
          <t>voice-unanimous</t>
        </is>
      </c>
      <c r="N1287" s="6" t="n">
        <v>0</v>
      </c>
      <c r="O1287" s="6" t="n">
        <v>0</v>
      </c>
      <c r="P1287" s="6" t="n"/>
      <c r="Q1287" s="6" t="n"/>
      <c r="R1287" s="6" t="n"/>
      <c r="S1287" s="15">
        <f>IF(OR(H1287&lt;&gt;"Yes",COUNT(N1287:R1287)=0),"",100*SUMPRODUCT(N1287:R1287/4,Weights!$B$2:$F$2)/SUMPRODUCT(--(N1287:R1287&lt;&gt;""),Weights!$B$2:$F$2))</f>
        <v/>
      </c>
      <c r="T1287" s="6">
        <f>IF(H1287&lt;&gt;"Yes","",IF(AND(N(N1287)&gt;=2,N(O1287)&gt;=2),"Yes","No"))</f>
        <v/>
      </c>
      <c r="U1287" s="6" t="inlineStr">
        <is>
          <t>high</t>
        </is>
      </c>
      <c r="V1287" s="6" t="inlineStr">
        <is>
          <t>high</t>
        </is>
      </c>
      <c r="W1287" s="6" t="inlineStr">
        <is>
          <t>No</t>
        </is>
      </c>
      <c r="X1287" s="8" t="inlineStr"/>
      <c r="Y1287" s="6" t="n">
        <v>0</v>
      </c>
      <c r="Z1287" s="8" t="inlineStr"/>
      <c r="AA1287" s="8" t="inlineStr">
        <is>
          <t>position: unrecorded unanimous voice vote with no speech | reasons: no speech on the merits</t>
        </is>
      </c>
      <c r="AB1287" s="6" t="inlineStr"/>
    </row>
    <row r="1288">
      <c r="A1288" s="6" t="inlineStr">
        <is>
          <t>2023-09-05</t>
        </is>
      </c>
      <c r="B1288" s="11" t="inlineStr">
        <is>
          <t>https://www.youtube.com/watch?v=i5AUQr0gUVU</t>
        </is>
      </c>
      <c r="C1288" s="6" t="inlineStr">
        <is>
          <t>6/7</t>
        </is>
      </c>
      <c r="D1288" s="8" t="inlineStr">
        <is>
          <t>Public hearing and approval - Subdivision 4451-2022-8798 (385 Loewen Blvd, Bethesda Wellness) and extension of Heritage Parkway</t>
        </is>
      </c>
      <c r="E1288" s="6" t="inlineStr">
        <is>
          <t>land use</t>
        </is>
      </c>
      <c r="F1288" s="6" t="inlineStr">
        <is>
          <t>No</t>
        </is>
      </c>
      <c r="G1288" s="6" t="inlineStr">
        <is>
          <t>Jac Siemens</t>
        </is>
      </c>
      <c r="H1288" s="6" t="inlineStr">
        <is>
          <t>Yes</t>
        </is>
      </c>
      <c r="I1288" s="6" t="inlineStr">
        <is>
          <t>present</t>
        </is>
      </c>
      <c r="J1288" s="6" t="inlineStr">
        <is>
          <t>No</t>
        </is>
      </c>
      <c r="K1288" s="6" t="inlineStr">
        <is>
          <t>none</t>
        </is>
      </c>
      <c r="L1288" s="6" t="inlineStr">
        <is>
          <t>none</t>
        </is>
      </c>
      <c r="M1288" s="6" t="inlineStr">
        <is>
          <t>voice-unanimous</t>
        </is>
      </c>
      <c r="N1288" s="6" t="n">
        <v>0</v>
      </c>
      <c r="O1288" s="6" t="n">
        <v>0</v>
      </c>
      <c r="P1288" s="6" t="n"/>
      <c r="Q1288" s="6" t="n"/>
      <c r="R1288" s="6" t="n"/>
      <c r="S1288" s="15">
        <f>IF(OR(H1288&lt;&gt;"Yes",COUNT(N1288:R1288)=0),"",100*SUMPRODUCT(N1288:R1288/4,Weights!$B$2:$F$2)/SUMPRODUCT(--(N1288:R1288&lt;&gt;""),Weights!$B$2:$F$2))</f>
        <v/>
      </c>
      <c r="T1288" s="6">
        <f>IF(H1288&lt;&gt;"Yes","",IF(AND(N(N1288)&gt;=2,N(O1288)&gt;=2),"Yes","No"))</f>
        <v/>
      </c>
      <c r="U1288" s="6" t="inlineStr">
        <is>
          <t>high</t>
        </is>
      </c>
      <c r="V1288" s="6" t="inlineStr">
        <is>
          <t>high</t>
        </is>
      </c>
      <c r="W1288" s="6" t="inlineStr">
        <is>
          <t>No</t>
        </is>
      </c>
      <c r="X1288" s="8" t="inlineStr"/>
      <c r="Y1288" s="6" t="n">
        <v>0</v>
      </c>
      <c r="Z1288" s="8" t="inlineStr"/>
      <c r="AA1288" s="8" t="inlineStr">
        <is>
          <t>position: unrecorded unanimous voice vote with no speech | reasons: no speech on the merits</t>
        </is>
      </c>
      <c r="AB1288" s="6" t="inlineStr"/>
    </row>
    <row r="1289">
      <c r="A1289" s="6" t="inlineStr">
        <is>
          <t>2023-09-05</t>
        </is>
      </c>
      <c r="B1289" s="11" t="inlineStr">
        <is>
          <t>https://www.youtube.com/watch?v=i5AUQr0gUVU</t>
        </is>
      </c>
      <c r="C1289" s="6" t="inlineStr">
        <is>
          <t>8/9</t>
        </is>
      </c>
      <c r="D1289" s="8" t="inlineStr">
        <is>
          <t>In Memoriam Policy - increase donation to $150 and direct to family's charity of choice</t>
        </is>
      </c>
      <c r="E1289" s="6" t="inlineStr">
        <is>
          <t>policy</t>
        </is>
      </c>
      <c r="F1289" s="6" t="inlineStr">
        <is>
          <t>Yes</t>
        </is>
      </c>
      <c r="G1289" s="6" t="inlineStr">
        <is>
          <t>Susan Penner</t>
        </is>
      </c>
      <c r="H1289" s="6" t="inlineStr">
        <is>
          <t>Yes</t>
        </is>
      </c>
      <c r="I1289" s="6" t="inlineStr">
        <is>
          <t>present</t>
        </is>
      </c>
      <c r="J1289" s="6" t="inlineStr">
        <is>
          <t>Yes</t>
        </is>
      </c>
      <c r="K1289" s="6" t="inlineStr">
        <is>
          <t>mover</t>
        </is>
      </c>
      <c r="L1289" s="6" t="inlineStr">
        <is>
          <t>for</t>
        </is>
      </c>
      <c r="M1289" s="6" t="inlineStr">
        <is>
          <t>voice-unanimous</t>
        </is>
      </c>
      <c r="N1289" s="6" t="n">
        <v>4</v>
      </c>
      <c r="O1289" s="6" t="n">
        <v>3</v>
      </c>
      <c r="P1289" s="6" t="n">
        <v>4</v>
      </c>
      <c r="Q1289" s="6" t="n">
        <v>3</v>
      </c>
      <c r="R1289" s="6" t="n">
        <v>3</v>
      </c>
      <c r="S1289" s="15">
        <f>IF(OR(H1289&lt;&gt;"Yes",COUNT(N1289:R1289)=0),"",100*SUMPRODUCT(N1289:R1289/4,Weights!$B$2:$F$2)/SUMPRODUCT(--(N1289:R1289&lt;&gt;""),Weights!$B$2:$F$2))</f>
        <v/>
      </c>
      <c r="T1289" s="6">
        <f>IF(H1289&lt;&gt;"Yes","",IF(AND(N(N1289)&gt;=2,N(O1289)&gt;=2),"Yes","No"))</f>
        <v/>
      </c>
      <c r="U1289" s="6" t="inlineStr">
        <is>
          <t>high</t>
        </is>
      </c>
      <c r="V1289" s="6" t="inlineStr">
        <is>
          <t>high</t>
        </is>
      </c>
      <c r="W1289" s="6" t="inlineStr">
        <is>
          <t>No</t>
        </is>
      </c>
      <c r="X1289" s="8" t="inlineStr"/>
      <c r="Y1289" s="6" t="n">
        <v>6</v>
      </c>
      <c r="Z1289" s="8" t="inlineStr">
        <is>
          <t>[00:11:23] Is there a reason we don't rather give To the organization that the family is requesting the donation to go to? Does it just make it too complicated?
[00:11:23] Because I just would say in grief, those personal touches mean a lot more than just kind of a— maybe a rote gift.
[00:13:15] Well, I'm going to then make a motion for the $150, but my motion would also include that we first give the donation to where the family has requested, Inglewood Flowers, and in the event that they don't have that or that doesn't work out, the default or the second would be the Steinbach Community Foundation.
[00:15:40] I'm not suggesting we necessarily approach a family and say, where would you like to give us a donation? I'm just saying it's really common for it to be quite obvious, right, when somebody passes away.
[00:15:40] If it's not obvious, Steinbach Foundation's fine, but I just think it's a nice gesture if we personalize it a little more.
[00:17:10] We are making a donation anyways, so it doesn't complicate things that much for the city to just change who the recipient of that, that gift is.</t>
        </is>
      </c>
      <c r="AA1289" s="8" t="inlineStr">
        <is>
          <t>position: moved the $150 increase plus family-choice charity with Community Foundation as default | reasons: grief/personal-gesture rationale, obituary practice makes the charity usually obvious, and low added cost because a donation is made anyway; weighs complexity against benefit but not deeply | independence: proposed her own alternative to administration's recommendation (which kept the Community Foundation as sole recipient), supported by her own reasoning | engagement: responded substantively to the City Manager's concern about asking families ('I'm not suggesting we necessarily approach a family') and built in a fallback default | flexibility: openly asked whether her idea over-complicated things, specified the fallback when the charity is not obvious, and accepted administration's rewording ('Yeah, exactly.')</t>
        </is>
      </c>
      <c r="AB1289" s="11" t="inlineStr">
        <is>
          <t>https://www.youtube.com/watch?v=i5AUQr0gUVU&amp;t=683s</t>
        </is>
      </c>
    </row>
    <row r="1290">
      <c r="A1290" s="6" t="inlineStr">
        <is>
          <t>2023-09-05</t>
        </is>
      </c>
      <c r="B1290" s="11" t="inlineStr">
        <is>
          <t>https://www.youtube.com/watch?v=i5AUQr0gUVU</t>
        </is>
      </c>
      <c r="C1290" s="6" t="inlineStr">
        <is>
          <t>8/9</t>
        </is>
      </c>
      <c r="D1290" s="8" t="inlineStr">
        <is>
          <t>In Memoriam Policy - increase donation to $150 and direct to family's charity of choice</t>
        </is>
      </c>
      <c r="E1290" s="6" t="inlineStr">
        <is>
          <t>policy</t>
        </is>
      </c>
      <c r="F1290" s="6" t="inlineStr">
        <is>
          <t>Yes</t>
        </is>
      </c>
      <c r="G1290" s="6" t="inlineStr">
        <is>
          <t>Michael Zwaagstra</t>
        </is>
      </c>
      <c r="H1290" s="6" t="inlineStr">
        <is>
          <t>Yes</t>
        </is>
      </c>
      <c r="I1290" s="6" t="inlineStr">
        <is>
          <t>present</t>
        </is>
      </c>
      <c r="J1290" s="6" t="inlineStr">
        <is>
          <t>Yes</t>
        </is>
      </c>
      <c r="K1290" s="6" t="inlineStr">
        <is>
          <t>seconder</t>
        </is>
      </c>
      <c r="L1290" s="6" t="inlineStr">
        <is>
          <t>for</t>
        </is>
      </c>
      <c r="M1290" s="6" t="inlineStr">
        <is>
          <t>voice-unanimous</t>
        </is>
      </c>
      <c r="N1290" s="6" t="n">
        <v>4</v>
      </c>
      <c r="O1290" s="6" t="n">
        <v>2</v>
      </c>
      <c r="P1290" s="6" t="n">
        <v>3</v>
      </c>
      <c r="Q1290" s="6" t="n">
        <v>3</v>
      </c>
      <c r="R1290" s="6" t="n">
        <v>2</v>
      </c>
      <c r="S1290" s="15">
        <f>IF(OR(H1290&lt;&gt;"Yes",COUNT(N1290:R1290)=0),"",100*SUMPRODUCT(N1290:R1290/4,Weights!$B$2:$F$2)/SUMPRODUCT(--(N1290:R1290&lt;&gt;""),Weights!$B$2:$F$2))</f>
        <v/>
      </c>
      <c r="T1290" s="6">
        <f>IF(H1290&lt;&gt;"Yes","",IF(AND(N(N1290)&gt;=2,N(O1290)&gt;=2),"Yes","No"))</f>
        <v/>
      </c>
      <c r="U1290" s="6" t="inlineStr">
        <is>
          <t>high</t>
        </is>
      </c>
      <c r="V1290" s="6" t="inlineStr">
        <is>
          <t>high</t>
        </is>
      </c>
      <c r="W1290" s="6" t="inlineStr">
        <is>
          <t>No</t>
        </is>
      </c>
      <c r="X1290" s="8" t="inlineStr"/>
      <c r="Y1290" s="6" t="n">
        <v>5</v>
      </c>
      <c r="Z1290" s="8" t="inlineStr">
        <is>
          <t>[00:14:40] I have no problem seconding it, but I suspect the wording would be something along the line of donations would be made to a charity of the family's choice.
[00:14:40] But I have no problem with saying to administration that give them an opportunity to rework that if that's not precise enough.
[00:15:02] Are there any problems that you would identify with that before we—
[00:17:52] I agree with the change, both in terms of adjusting the dollar amount and then acknowledging that that in some cases it's very clear that there's a particular charity that's closely associated with the individual that's passed away, and then it's absolutely appropriate to send to that charity.
[00:17:52] And I trust our administration to be able to reword this to reflect that, but I think the sentiment is quite clear.</t>
        </is>
      </c>
      <c r="AA1290" s="8" t="inlineStr">
        <is>
          <t>position: explicitly agreed with both the dollar change and the family-choice change | reasons: appropriate to give to a charity closely associated with the deceased, otherwise the Foundation; relevant but limited causal development | independence: offered his own wording ('charity of the family's choice') and own assessment; trust in administration is limited to drafting, not the merits | engagement: actively asked administration to identify problems before deciding and folded the fallback (family neutral -&gt; Foundation) into his position | flexibility: acknowledged the wording might not be precise enough and invited administration to rework it; asked a decision-relevant question about problems</t>
        </is>
      </c>
      <c r="AB1290" s="11" t="inlineStr">
        <is>
          <t>https://www.youtube.com/watch?v=i5AUQr0gUVU&amp;t=880s</t>
        </is>
      </c>
    </row>
    <row r="1291">
      <c r="A1291" s="6" t="inlineStr">
        <is>
          <t>2023-09-05</t>
        </is>
      </c>
      <c r="B1291" s="11" t="inlineStr">
        <is>
          <t>https://www.youtube.com/watch?v=i5AUQr0gUVU</t>
        </is>
      </c>
      <c r="C1291" s="6" t="inlineStr">
        <is>
          <t>8/9</t>
        </is>
      </c>
      <c r="D1291" s="8" t="inlineStr">
        <is>
          <t>In Memoriam Policy - increase donation to $150 and direct to family's charity of choice</t>
        </is>
      </c>
      <c r="E1291" s="6" t="inlineStr">
        <is>
          <t>policy</t>
        </is>
      </c>
      <c r="F1291" s="6" t="inlineStr">
        <is>
          <t>Yes</t>
        </is>
      </c>
      <c r="G1291" s="6" t="inlineStr">
        <is>
          <t>Mayor Earl Funk</t>
        </is>
      </c>
      <c r="H1291" s="6" t="inlineStr">
        <is>
          <t>Yes</t>
        </is>
      </c>
      <c r="I1291" s="6" t="inlineStr">
        <is>
          <t>present</t>
        </is>
      </c>
      <c r="J1291" s="6" t="inlineStr">
        <is>
          <t>Yes</t>
        </is>
      </c>
      <c r="K1291" s="6" t="inlineStr">
        <is>
          <t>none</t>
        </is>
      </c>
      <c r="L1291" s="6" t="inlineStr">
        <is>
          <t>for</t>
        </is>
      </c>
      <c r="M1291" s="6" t="inlineStr">
        <is>
          <t>voice-unanimous</t>
        </is>
      </c>
      <c r="N1291" s="6" t="n">
        <v>4</v>
      </c>
      <c r="O1291" s="6" t="n">
        <v>3</v>
      </c>
      <c r="P1291" s="6" t="n">
        <v>3</v>
      </c>
      <c r="Q1291" s="6" t="n">
        <v>2</v>
      </c>
      <c r="R1291" s="6" t="n">
        <v>2</v>
      </c>
      <c r="S1291" s="15">
        <f>IF(OR(H1291&lt;&gt;"Yes",COUNT(N1291:R1291)=0),"",100*SUMPRODUCT(N1291:R1291/4,Weights!$B$2:$F$2)/SUMPRODUCT(--(N1291:R1291&lt;&gt;""),Weights!$B$2:$F$2))</f>
        <v/>
      </c>
      <c r="T1291" s="6">
        <f>IF(H1291&lt;&gt;"Yes","",IF(AND(N(N1291)&gt;=2,N(O1291)&gt;=2),"Yes","No"))</f>
        <v/>
      </c>
      <c r="U1291" s="6" t="inlineStr">
        <is>
          <t>high</t>
        </is>
      </c>
      <c r="V1291" s="6" t="inlineStr">
        <is>
          <t>medium</t>
        </is>
      </c>
      <c r="W1291" s="6" t="inlineStr">
        <is>
          <t>No</t>
        </is>
      </c>
      <c r="X1291" s="8" t="inlineStr"/>
      <c r="Y1291" s="6" t="n">
        <v>4</v>
      </c>
      <c r="Z1291" s="8" t="inlineStr">
        <is>
          <t>[00:16:13] Do you feel it would be best to take this back, reword it, and then vote on it as a resolution later, once the wording is changed, or vote on it now and then you change the wording?
[00:18:23] I think both changes are, are are fine, increasing to $150,000.
[00:18:23] Plus also, when this policy was set in 1998, then I totally understand the reason to go with the Steinbach Community Foundation at that time to build the foundation.
[00:18:23] But in a case like this, I do agree too that I think it's best to first give the family the option of the— I think that's what we did.</t>
        </is>
      </c>
      <c r="AA1291" s="8" t="inlineStr">
        <is>
          <t>position: explicitly supports both changes | reasons: contrasts the original rationale (building up the Foundation) with present circumstances favouring family choice | independence: joins colleagues ('I too agree') but adds his own historical assessment | engagement: acknowledges the original Foundation-first rationale but responds only briefly ('in a case like this') | flexibility: asked administration whether to defer for rewording or vote now; accepted the revised wording</t>
        </is>
      </c>
      <c r="AB1291" s="11" t="inlineStr">
        <is>
          <t>https://www.youtube.com/watch?v=i5AUQr0gUVU&amp;t=973s</t>
        </is>
      </c>
    </row>
    <row r="1292">
      <c r="A1292" s="6" t="inlineStr">
        <is>
          <t>2023-09-05</t>
        </is>
      </c>
      <c r="B1292" s="11" t="inlineStr">
        <is>
          <t>https://www.youtube.com/watch?v=i5AUQr0gUVU</t>
        </is>
      </c>
      <c r="C1292" s="6" t="inlineStr">
        <is>
          <t>8/9</t>
        </is>
      </c>
      <c r="D1292" s="8" t="inlineStr">
        <is>
          <t>In Memoriam Policy - increase donation to $150 and direct to family's charity of choice</t>
        </is>
      </c>
      <c r="E1292" s="6" t="inlineStr">
        <is>
          <t>policy</t>
        </is>
      </c>
      <c r="F1292" s="6" t="inlineStr">
        <is>
          <t>Yes</t>
        </is>
      </c>
      <c r="G1292" s="6" t="inlineStr">
        <is>
          <t>Bill Hiebert</t>
        </is>
      </c>
      <c r="H1292" s="6" t="inlineStr">
        <is>
          <t>Yes</t>
        </is>
      </c>
      <c r="I1292" s="6" t="inlineStr">
        <is>
          <t>present</t>
        </is>
      </c>
      <c r="J1292" s="6" t="inlineStr">
        <is>
          <t>No</t>
        </is>
      </c>
      <c r="K1292" s="6" t="inlineStr">
        <is>
          <t>none</t>
        </is>
      </c>
      <c r="L1292" s="6" t="inlineStr">
        <is>
          <t>none</t>
        </is>
      </c>
      <c r="M1292" s="6" t="inlineStr">
        <is>
          <t>voice-unanimous</t>
        </is>
      </c>
      <c r="N1292" s="6" t="n">
        <v>0</v>
      </c>
      <c r="O1292" s="6" t="n">
        <v>0</v>
      </c>
      <c r="P1292" s="6" t="n"/>
      <c r="Q1292" s="6" t="n"/>
      <c r="R1292" s="6" t="n"/>
      <c r="S1292" s="15">
        <f>IF(OR(H1292&lt;&gt;"Yes",COUNT(N1292:R1292)=0),"",100*SUMPRODUCT(N1292:R1292/4,Weights!$B$2:$F$2)/SUMPRODUCT(--(N1292:R1292&lt;&gt;""),Weights!$B$2:$F$2))</f>
        <v/>
      </c>
      <c r="T1292" s="6">
        <f>IF(H1292&lt;&gt;"Yes","",IF(AND(N(N1292)&gt;=2,N(O1292)&gt;=2),"Yes","No"))</f>
        <v/>
      </c>
      <c r="U1292" s="6" t="inlineStr">
        <is>
          <t>high</t>
        </is>
      </c>
      <c r="V1292" s="6" t="inlineStr">
        <is>
          <t>high</t>
        </is>
      </c>
      <c r="W1292" s="6" t="inlineStr">
        <is>
          <t>No</t>
        </is>
      </c>
      <c r="X1292" s="8" t="inlineStr"/>
      <c r="Y1292" s="6" t="n">
        <v>0</v>
      </c>
      <c r="Z1292" s="8" t="inlineStr"/>
      <c r="AA1292" s="8" t="inlineStr">
        <is>
          <t>position: unrecorded unanimous voice vote with no speech | reasons: no speech on the merits</t>
        </is>
      </c>
      <c r="AB1292" s="6" t="inlineStr"/>
    </row>
    <row r="1293">
      <c r="A1293" s="6" t="inlineStr">
        <is>
          <t>2023-09-05</t>
        </is>
      </c>
      <c r="B1293" s="11" t="inlineStr">
        <is>
          <t>https://www.youtube.com/watch?v=i5AUQr0gUVU</t>
        </is>
      </c>
      <c r="C1293" s="6" t="inlineStr">
        <is>
          <t>8/9</t>
        </is>
      </c>
      <c r="D1293" s="8" t="inlineStr">
        <is>
          <t>In Memoriam Policy - increase donation to $150 and direct to family's charity of choice</t>
        </is>
      </c>
      <c r="E1293" s="6" t="inlineStr">
        <is>
          <t>policy</t>
        </is>
      </c>
      <c r="F1293" s="6" t="inlineStr">
        <is>
          <t>Yes</t>
        </is>
      </c>
      <c r="G1293" s="6" t="inlineStr">
        <is>
          <t>Jake Hiebert</t>
        </is>
      </c>
      <c r="H1293" s="6" t="inlineStr">
        <is>
          <t>Yes</t>
        </is>
      </c>
      <c r="I1293" s="6" t="inlineStr">
        <is>
          <t>present</t>
        </is>
      </c>
      <c r="J1293" s="6" t="inlineStr">
        <is>
          <t>No</t>
        </is>
      </c>
      <c r="K1293" s="6" t="inlineStr">
        <is>
          <t>none</t>
        </is>
      </c>
      <c r="L1293" s="6" t="inlineStr">
        <is>
          <t>none</t>
        </is>
      </c>
      <c r="M1293" s="6" t="inlineStr">
        <is>
          <t>voice-unanimous</t>
        </is>
      </c>
      <c r="N1293" s="6" t="n">
        <v>0</v>
      </c>
      <c r="O1293" s="6" t="n">
        <v>0</v>
      </c>
      <c r="P1293" s="6" t="n"/>
      <c r="Q1293" s="6" t="n"/>
      <c r="R1293" s="6" t="n"/>
      <c r="S1293" s="15">
        <f>IF(OR(H1293&lt;&gt;"Yes",COUNT(N1293:R1293)=0),"",100*SUMPRODUCT(N1293:R1293/4,Weights!$B$2:$F$2)/SUMPRODUCT(--(N1293:R1293&lt;&gt;""),Weights!$B$2:$F$2))</f>
        <v/>
      </c>
      <c r="T1293" s="6">
        <f>IF(H1293&lt;&gt;"Yes","",IF(AND(N(N1293)&gt;=2,N(O1293)&gt;=2),"Yes","No"))</f>
        <v/>
      </c>
      <c r="U1293" s="6" t="inlineStr">
        <is>
          <t>high</t>
        </is>
      </c>
      <c r="V1293" s="6" t="inlineStr">
        <is>
          <t>high</t>
        </is>
      </c>
      <c r="W1293" s="6" t="inlineStr">
        <is>
          <t>No</t>
        </is>
      </c>
      <c r="X1293" s="8" t="inlineStr"/>
      <c r="Y1293" s="6" t="n">
        <v>0</v>
      </c>
      <c r="Z1293" s="8" t="inlineStr"/>
      <c r="AA1293" s="8" t="inlineStr">
        <is>
          <t>position: unrecorded unanimous voice vote with no speech | reasons: no speech on the merits</t>
        </is>
      </c>
      <c r="AB1293" s="6" t="inlineStr"/>
    </row>
    <row r="1294">
      <c r="A1294" s="6" t="inlineStr">
        <is>
          <t>2023-09-05</t>
        </is>
      </c>
      <c r="B1294" s="11" t="inlineStr">
        <is>
          <t>https://www.youtube.com/watch?v=i5AUQr0gUVU</t>
        </is>
      </c>
      <c r="C1294" s="6" t="inlineStr">
        <is>
          <t>8/9</t>
        </is>
      </c>
      <c r="D1294" s="8" t="inlineStr">
        <is>
          <t>In Memoriam Policy - increase donation to $150 and direct to family's charity of choice</t>
        </is>
      </c>
      <c r="E1294" s="6" t="inlineStr">
        <is>
          <t>policy</t>
        </is>
      </c>
      <c r="F1294" s="6" t="inlineStr">
        <is>
          <t>Yes</t>
        </is>
      </c>
      <c r="G1294" s="6" t="inlineStr">
        <is>
          <t>Damian Penner</t>
        </is>
      </c>
      <c r="H1294" s="6" t="inlineStr">
        <is>
          <t>Yes</t>
        </is>
      </c>
      <c r="I1294" s="6" t="inlineStr">
        <is>
          <t>present</t>
        </is>
      </c>
      <c r="J1294" s="6" t="inlineStr">
        <is>
          <t>No</t>
        </is>
      </c>
      <c r="K1294" s="6" t="inlineStr">
        <is>
          <t>none</t>
        </is>
      </c>
      <c r="L1294" s="6" t="inlineStr">
        <is>
          <t>none</t>
        </is>
      </c>
      <c r="M1294" s="6" t="inlineStr">
        <is>
          <t>voice-unanimous</t>
        </is>
      </c>
      <c r="N1294" s="6" t="n">
        <v>0</v>
      </c>
      <c r="O1294" s="6" t="n">
        <v>0</v>
      </c>
      <c r="P1294" s="6" t="n"/>
      <c r="Q1294" s="6" t="n"/>
      <c r="R1294" s="6" t="n"/>
      <c r="S1294" s="15">
        <f>IF(OR(H1294&lt;&gt;"Yes",COUNT(N1294:R1294)=0),"",100*SUMPRODUCT(N1294:R1294/4,Weights!$B$2:$F$2)/SUMPRODUCT(--(N1294:R1294&lt;&gt;""),Weights!$B$2:$F$2))</f>
        <v/>
      </c>
      <c r="T1294" s="6">
        <f>IF(H1294&lt;&gt;"Yes","",IF(AND(N(N1294)&gt;=2,N(O1294)&gt;=2),"Yes","No"))</f>
        <v/>
      </c>
      <c r="U1294" s="6" t="inlineStr">
        <is>
          <t>high</t>
        </is>
      </c>
      <c r="V1294" s="6" t="inlineStr">
        <is>
          <t>high</t>
        </is>
      </c>
      <c r="W1294" s="6" t="inlineStr">
        <is>
          <t>No</t>
        </is>
      </c>
      <c r="X1294" s="8" t="inlineStr"/>
      <c r="Y1294" s="6" t="n">
        <v>0</v>
      </c>
      <c r="Z1294" s="8" t="inlineStr"/>
      <c r="AA1294" s="8" t="inlineStr">
        <is>
          <t>position: unrecorded unanimous voice vote with no speech | reasons: no speech on the merits</t>
        </is>
      </c>
      <c r="AB1294" s="6" t="inlineStr"/>
    </row>
    <row r="1295">
      <c r="A1295" s="6" t="inlineStr">
        <is>
          <t>2023-09-05</t>
        </is>
      </c>
      <c r="B1295" s="11" t="inlineStr">
        <is>
          <t>https://www.youtube.com/watch?v=i5AUQr0gUVU</t>
        </is>
      </c>
      <c r="C1295" s="6" t="inlineStr">
        <is>
          <t>8/9</t>
        </is>
      </c>
      <c r="D1295" s="8" t="inlineStr">
        <is>
          <t>In Memoriam Policy - increase donation to $150 and direct to family's charity of choice</t>
        </is>
      </c>
      <c r="E1295" s="6" t="inlineStr">
        <is>
          <t>policy</t>
        </is>
      </c>
      <c r="F1295" s="6" t="inlineStr">
        <is>
          <t>Yes</t>
        </is>
      </c>
      <c r="G1295" s="6" t="inlineStr">
        <is>
          <t>Jac Siemens</t>
        </is>
      </c>
      <c r="H1295" s="6" t="inlineStr">
        <is>
          <t>Yes</t>
        </is>
      </c>
      <c r="I1295" s="6" t="inlineStr">
        <is>
          <t>present</t>
        </is>
      </c>
      <c r="J1295" s="6" t="inlineStr">
        <is>
          <t>No</t>
        </is>
      </c>
      <c r="K1295" s="6" t="inlineStr">
        <is>
          <t>none</t>
        </is>
      </c>
      <c r="L1295" s="6" t="inlineStr">
        <is>
          <t>none</t>
        </is>
      </c>
      <c r="M1295" s="6" t="inlineStr">
        <is>
          <t>voice-unanimous</t>
        </is>
      </c>
      <c r="N1295" s="6" t="n">
        <v>0</v>
      </c>
      <c r="O1295" s="6" t="n">
        <v>0</v>
      </c>
      <c r="P1295" s="6" t="n"/>
      <c r="Q1295" s="6" t="n"/>
      <c r="R1295" s="6" t="n"/>
      <c r="S1295" s="15">
        <f>IF(OR(H1295&lt;&gt;"Yes",COUNT(N1295:R1295)=0),"",100*SUMPRODUCT(N1295:R1295/4,Weights!$B$2:$F$2)/SUMPRODUCT(--(N1295:R1295&lt;&gt;""),Weights!$B$2:$F$2))</f>
        <v/>
      </c>
      <c r="T1295" s="6">
        <f>IF(H1295&lt;&gt;"Yes","",IF(AND(N(N1295)&gt;=2,N(O1295)&gt;=2),"Yes","No"))</f>
        <v/>
      </c>
      <c r="U1295" s="6" t="inlineStr">
        <is>
          <t>high</t>
        </is>
      </c>
      <c r="V1295" s="6" t="inlineStr">
        <is>
          <t>high</t>
        </is>
      </c>
      <c r="W1295" s="6" t="inlineStr">
        <is>
          <t>No</t>
        </is>
      </c>
      <c r="X1295" s="8" t="inlineStr"/>
      <c r="Y1295" s="6" t="n">
        <v>0</v>
      </c>
      <c r="Z1295" s="8" t="inlineStr"/>
      <c r="AA1295" s="8" t="inlineStr">
        <is>
          <t>position: unrecorded unanimous voice vote with no speech | reasons: no speech on the merits</t>
        </is>
      </c>
      <c r="AB1295" s="6" t="inlineStr"/>
    </row>
    <row r="1296">
      <c r="A1296" s="6" t="inlineStr">
        <is>
          <t>2023-09-05</t>
        </is>
      </c>
      <c r="B1296" s="11" t="inlineStr">
        <is>
          <t>https://www.youtube.com/watch?v=i5AUQr0gUVU</t>
        </is>
      </c>
      <c r="C1296" s="6" t="inlineStr">
        <is>
          <t>12/13</t>
        </is>
      </c>
      <c r="D1296" s="8" t="inlineStr">
        <is>
          <t>By-Law 2229 1st &amp; 2nd reading - Public Reserve opening, Main Street (near Goossen Ave)</t>
        </is>
      </c>
      <c r="E1296" s="6" t="inlineStr">
        <is>
          <t>land use</t>
        </is>
      </c>
      <c r="F1296" s="6" t="inlineStr">
        <is>
          <t>No</t>
        </is>
      </c>
      <c r="G1296" s="6" t="inlineStr">
        <is>
          <t>Michael Zwaagstra</t>
        </is>
      </c>
      <c r="H1296" s="6" t="inlineStr">
        <is>
          <t>Yes</t>
        </is>
      </c>
      <c r="I1296" s="6" t="inlineStr">
        <is>
          <t>present</t>
        </is>
      </c>
      <c r="J1296" s="6" t="inlineStr">
        <is>
          <t>Yes</t>
        </is>
      </c>
      <c r="K1296" s="6" t="inlineStr">
        <is>
          <t>seconder</t>
        </is>
      </c>
      <c r="L1296" s="6" t="inlineStr">
        <is>
          <t>for</t>
        </is>
      </c>
      <c r="M1296" s="6" t="inlineStr">
        <is>
          <t>voice-unanimous</t>
        </is>
      </c>
      <c r="N1296" s="6" t="n">
        <v>4</v>
      </c>
      <c r="O1296" s="6" t="n">
        <v>2</v>
      </c>
      <c r="P1296" s="6" t="n">
        <v>2</v>
      </c>
      <c r="Q1296" s="6" t="n"/>
      <c r="R1296" s="6" t="n"/>
      <c r="S1296" s="15">
        <f>IF(OR(H1296&lt;&gt;"Yes",COUNT(N1296:R1296)=0),"",100*SUMPRODUCT(N1296:R1296/4,Weights!$B$2:$F$2)/SUMPRODUCT(--(N1296:R1296&lt;&gt;""),Weights!$B$2:$F$2))</f>
        <v/>
      </c>
      <c r="T1296" s="6">
        <f>IF(H1296&lt;&gt;"Yes","",IF(AND(N(N1296)&gt;=2,N(O1296)&gt;=2),"Yes","No"))</f>
        <v/>
      </c>
      <c r="U1296" s="6" t="inlineStr">
        <is>
          <t>medium</t>
        </is>
      </c>
      <c r="V1296" s="6" t="inlineStr">
        <is>
          <t>medium</t>
        </is>
      </c>
      <c r="W1296" s="6" t="inlineStr">
        <is>
          <t>No</t>
        </is>
      </c>
      <c r="X1296" s="8" t="inlineStr"/>
      <c r="Y1296" s="6" t="n">
        <v>1</v>
      </c>
      <c r="Z1296" s="8" t="inlineStr">
        <is>
          <t>[00:22:16] I think this makes sense. It, as it states here, that it's a good opportunity to take that portion of the property. It allows city staff access to the water line and continues with the plans of accumulating land for a future pathway.</t>
        </is>
      </c>
      <c r="AA1296" s="8" t="inlineStr">
        <is>
          <t>position: 'I think this makes sense' - explicit support | reasons: access to water line and future pathway land; relevant, partially linked, largely restates report/previous speaker | independence: some own assessment but explicitly leans on the report ('as it states here')</t>
        </is>
      </c>
      <c r="AB1296" s="11" t="inlineStr">
        <is>
          <t>https://www.youtube.com/watch?v=i5AUQr0gUVU&amp;t=1336s</t>
        </is>
      </c>
    </row>
    <row r="1297">
      <c r="A1297" s="6" t="inlineStr">
        <is>
          <t>2023-09-05</t>
        </is>
      </c>
      <c r="B1297" s="11" t="inlineStr">
        <is>
          <t>https://www.youtube.com/watch?v=i5AUQr0gUVU</t>
        </is>
      </c>
      <c r="C1297" s="6" t="inlineStr">
        <is>
          <t>12/13</t>
        </is>
      </c>
      <c r="D1297" s="8" t="inlineStr">
        <is>
          <t>By-Law 2229 1st &amp; 2nd reading - Public Reserve opening, Main Street (near Goossen Ave)</t>
        </is>
      </c>
      <c r="E1297" s="6" t="inlineStr">
        <is>
          <t>land use</t>
        </is>
      </c>
      <c r="F1297" s="6" t="inlineStr">
        <is>
          <t>No</t>
        </is>
      </c>
      <c r="G1297" s="6" t="inlineStr">
        <is>
          <t>Unidentified councillor</t>
        </is>
      </c>
      <c r="H1297" s="6" t="inlineStr">
        <is>
          <t>Yes</t>
        </is>
      </c>
      <c r="I1297" s="6" t="inlineStr">
        <is>
          <t>present</t>
        </is>
      </c>
      <c r="J1297" s="6" t="inlineStr">
        <is>
          <t>Yes</t>
        </is>
      </c>
      <c r="K1297" s="6" t="inlineStr">
        <is>
          <t>none</t>
        </is>
      </c>
      <c r="L1297" s="6" t="inlineStr">
        <is>
          <t>for</t>
        </is>
      </c>
      <c r="M1297" s="6" t="inlineStr">
        <is>
          <t>voice-unanimous</t>
        </is>
      </c>
      <c r="N1297" s="6" t="n">
        <v>4</v>
      </c>
      <c r="O1297" s="6" t="n">
        <v>3</v>
      </c>
      <c r="P1297" s="6" t="n">
        <v>3</v>
      </c>
      <c r="Q1297" s="6" t="n"/>
      <c r="R1297" s="6" t="n"/>
      <c r="S1297" s="15">
        <f>IF(OR(H1297&lt;&gt;"Yes",COUNT(N1297:R1297)=0),"",100*SUMPRODUCT(N1297:R1297/4,Weights!$B$2:$F$2)/SUMPRODUCT(--(N1297:R1297&lt;&gt;""),Weights!$B$2:$F$2))</f>
        <v/>
      </c>
      <c r="T1297" s="6">
        <f>IF(H1297&lt;&gt;"Yes","",IF(AND(N(N1297)&gt;=2,N(O1297)&gt;=2),"Yes","No"))</f>
        <v/>
      </c>
      <c r="U1297" s="6" t="inlineStr">
        <is>
          <t>low</t>
        </is>
      </c>
      <c r="V1297" s="6" t="inlineStr">
        <is>
          <t>low</t>
        </is>
      </c>
      <c r="W1297" s="6" t="inlineStr">
        <is>
          <t>Yes</t>
        </is>
      </c>
      <c r="X1297" s="8" t="inlineStr">
        <is>
          <t>Voice map vs. procedure conflict: letter C maps to Michael Zwaagstra, but C also speaks the next separate turn (00:22:16, restarting 'Thank you, Mr. Mayor'), so this turn is a different person; the first-speaker slot customarily goes to the mover, Jac Siemens (R23-181). Hand-off 'Councillor Dabrowski' is garbled. Candidates: Jac Siemens or Michael Zwaagstra.</t>
        </is>
      </c>
      <c r="Y1297" s="6" t="n">
        <v>2</v>
      </c>
      <c r="Z1297" s="8" t="inlineStr">
        <is>
          <t>[00:21:22] It really— this is a part of the city's long-term strategy. Not only is the water lines actually running in that area from our Clara Barkman Park, where we have some of the city's water wells, to the tower, it runs in that— through that area, but also potentially a future pedestrian corridor on the old original creek bed.
[00:21:22] And I think this is an important piece to our city properties.</t>
        </is>
      </c>
      <c r="AA1297" s="8" t="inlineStr">
        <is>
          <t>position: explicit support ('an important piece to our city properties') | reasons: water-line corridor from wells to tower, future pedestrian corridor, long-term strategy, opportunity created by adjoining land changes; several linked reasons, no trade-offs | independence: adds own knowledge beyond the staff report (water wells, creek bed corridor)</t>
        </is>
      </c>
      <c r="AB1297" s="11" t="inlineStr">
        <is>
          <t>https://www.youtube.com/watch?v=i5AUQr0gUVU&amp;t=1282s</t>
        </is>
      </c>
    </row>
    <row r="1298">
      <c r="A1298" s="6" t="inlineStr">
        <is>
          <t>2023-09-05</t>
        </is>
      </c>
      <c r="B1298" s="11" t="inlineStr">
        <is>
          <t>https://www.youtube.com/watch?v=i5AUQr0gUVU</t>
        </is>
      </c>
      <c r="C1298" s="6" t="inlineStr">
        <is>
          <t>12/13</t>
        </is>
      </c>
      <c r="D1298" s="8" t="inlineStr">
        <is>
          <t>By-Law 2229 1st &amp; 2nd reading - Public Reserve opening, Main Street (near Goossen Ave)</t>
        </is>
      </c>
      <c r="E1298" s="6" t="inlineStr">
        <is>
          <t>land use</t>
        </is>
      </c>
      <c r="F1298" s="6" t="inlineStr">
        <is>
          <t>No</t>
        </is>
      </c>
      <c r="G1298" s="6" t="inlineStr">
        <is>
          <t>Jac Siemens</t>
        </is>
      </c>
      <c r="H1298" s="6" t="inlineStr">
        <is>
          <t>Yes</t>
        </is>
      </c>
      <c r="I1298" s="6" t="inlineStr">
        <is>
          <t>present</t>
        </is>
      </c>
      <c r="J1298" s="6" t="inlineStr">
        <is>
          <t>No</t>
        </is>
      </c>
      <c r="K1298" s="6" t="inlineStr">
        <is>
          <t>mover</t>
        </is>
      </c>
      <c r="L1298" s="6" t="inlineStr">
        <is>
          <t>none</t>
        </is>
      </c>
      <c r="M1298" s="6" t="inlineStr">
        <is>
          <t>voice-unanimous</t>
        </is>
      </c>
      <c r="N1298" s="6" t="n">
        <v>4</v>
      </c>
      <c r="O1298" s="6" t="n">
        <v>0</v>
      </c>
      <c r="P1298" s="6" t="n"/>
      <c r="Q1298" s="6" t="n"/>
      <c r="R1298" s="6" t="n"/>
      <c r="S1298" s="15">
        <f>IF(OR(H1298&lt;&gt;"Yes",COUNT(N1298:R1298)=0),"",100*SUMPRODUCT(N1298:R1298/4,Weights!$B$2:$F$2)/SUMPRODUCT(--(N1298:R1298&lt;&gt;""),Weights!$B$2:$F$2))</f>
        <v/>
      </c>
      <c r="T1298" s="6">
        <f>IF(H1298&lt;&gt;"Yes","",IF(AND(N(N1298)&gt;=2,N(O1298)&gt;=2),"Yes","No"))</f>
        <v/>
      </c>
      <c r="U1298" s="6" t="inlineStr">
        <is>
          <t>low</t>
        </is>
      </c>
      <c r="V1298" s="6" t="inlineStr">
        <is>
          <t>low</t>
        </is>
      </c>
      <c r="W1298" s="6" t="inlineStr">
        <is>
          <t>Yes</t>
        </is>
      </c>
      <c r="X1298" s="8" t="inlineStr">
        <is>
          <t>Low-confidence attribution: Siemens moved first reading and may be the speaker of the unidentified 00:21:22 turn on letter C; if so his record should be spoke=true with that content.</t>
        </is>
      </c>
      <c r="Y1298" s="6" t="n">
        <v>0</v>
      </c>
      <c r="Z1298" s="8" t="inlineStr"/>
      <c r="AA1298" s="8" t="inlineStr">
        <is>
          <t>position: moving only | reasons: no speech on the merits</t>
        </is>
      </c>
      <c r="AB1298" s="6" t="inlineStr"/>
    </row>
    <row r="1299">
      <c r="A1299" s="6" t="inlineStr">
        <is>
          <t>2023-09-05</t>
        </is>
      </c>
      <c r="B1299" s="11" t="inlineStr">
        <is>
          <t>https://www.youtube.com/watch?v=i5AUQr0gUVU</t>
        </is>
      </c>
      <c r="C1299" s="6" t="inlineStr">
        <is>
          <t>12/13</t>
        </is>
      </c>
      <c r="D1299" s="8" t="inlineStr">
        <is>
          <t>By-Law 2229 1st &amp; 2nd reading - Public Reserve opening, Main Street (near Goossen Ave)</t>
        </is>
      </c>
      <c r="E1299" s="6" t="inlineStr">
        <is>
          <t>land use</t>
        </is>
      </c>
      <c r="F1299" s="6" t="inlineStr">
        <is>
          <t>No</t>
        </is>
      </c>
      <c r="G1299" s="6" t="inlineStr">
        <is>
          <t>Jake Hiebert</t>
        </is>
      </c>
      <c r="H1299" s="6" t="inlineStr">
        <is>
          <t>Yes</t>
        </is>
      </c>
      <c r="I1299" s="6" t="inlineStr">
        <is>
          <t>present</t>
        </is>
      </c>
      <c r="J1299" s="6" t="inlineStr">
        <is>
          <t>No</t>
        </is>
      </c>
      <c r="K1299" s="6" t="inlineStr">
        <is>
          <t>mover</t>
        </is>
      </c>
      <c r="L1299" s="6" t="inlineStr">
        <is>
          <t>none</t>
        </is>
      </c>
      <c r="M1299" s="6" t="inlineStr">
        <is>
          <t>voice-unanimous</t>
        </is>
      </c>
      <c r="N1299" s="6" t="n">
        <v>4</v>
      </c>
      <c r="O1299" s="6" t="n">
        <v>0</v>
      </c>
      <c r="P1299" s="6" t="n"/>
      <c r="Q1299" s="6" t="n"/>
      <c r="R1299" s="6" t="n"/>
      <c r="S1299" s="15">
        <f>IF(OR(H1299&lt;&gt;"Yes",COUNT(N1299:R1299)=0),"",100*SUMPRODUCT(N1299:R1299/4,Weights!$B$2:$F$2)/SUMPRODUCT(--(N1299:R1299&lt;&gt;""),Weights!$B$2:$F$2))</f>
        <v/>
      </c>
      <c r="T1299" s="6">
        <f>IF(H1299&lt;&gt;"Yes","",IF(AND(N(N1299)&gt;=2,N(O1299)&gt;=2),"Yes","No"))</f>
        <v/>
      </c>
      <c r="U1299" s="6" t="inlineStr">
        <is>
          <t>high</t>
        </is>
      </c>
      <c r="V1299" s="6" t="inlineStr">
        <is>
          <t>high</t>
        </is>
      </c>
      <c r="W1299" s="6" t="inlineStr">
        <is>
          <t>No</t>
        </is>
      </c>
      <c r="X1299" s="8" t="inlineStr"/>
      <c r="Y1299" s="6" t="n">
        <v>0</v>
      </c>
      <c r="Z1299" s="8" t="inlineStr"/>
      <c r="AA1299" s="8" t="inlineStr">
        <is>
          <t>position: moving only | reasons: no speech on the merits</t>
        </is>
      </c>
      <c r="AB1299" s="6" t="inlineStr"/>
    </row>
    <row r="1300">
      <c r="A1300" s="6" t="inlineStr">
        <is>
          <t>2023-09-05</t>
        </is>
      </c>
      <c r="B1300" s="11" t="inlineStr">
        <is>
          <t>https://www.youtube.com/watch?v=i5AUQr0gUVU</t>
        </is>
      </c>
      <c r="C1300" s="6" t="inlineStr">
        <is>
          <t>12/13</t>
        </is>
      </c>
      <c r="D1300" s="8" t="inlineStr">
        <is>
          <t>By-Law 2229 1st &amp; 2nd reading - Public Reserve opening, Main Street (near Goossen Ave)</t>
        </is>
      </c>
      <c r="E1300" s="6" t="inlineStr">
        <is>
          <t>land use</t>
        </is>
      </c>
      <c r="F1300" s="6" t="inlineStr">
        <is>
          <t>No</t>
        </is>
      </c>
      <c r="G1300" s="6" t="inlineStr">
        <is>
          <t>Susan Penner</t>
        </is>
      </c>
      <c r="H1300" s="6" t="inlineStr">
        <is>
          <t>Yes</t>
        </is>
      </c>
      <c r="I1300" s="6" t="inlineStr">
        <is>
          <t>present</t>
        </is>
      </c>
      <c r="J1300" s="6" t="inlineStr">
        <is>
          <t>No</t>
        </is>
      </c>
      <c r="K1300" s="6" t="inlineStr">
        <is>
          <t>seconder</t>
        </is>
      </c>
      <c r="L1300" s="6" t="inlineStr">
        <is>
          <t>none</t>
        </is>
      </c>
      <c r="M1300" s="6" t="inlineStr">
        <is>
          <t>voice-unanimous</t>
        </is>
      </c>
      <c r="N1300" s="6" t="n">
        <v>2</v>
      </c>
      <c r="O1300" s="6" t="n">
        <v>0</v>
      </c>
      <c r="P1300" s="6" t="n"/>
      <c r="Q1300" s="6" t="n"/>
      <c r="R1300" s="6" t="n"/>
      <c r="S1300" s="15">
        <f>IF(OR(H1300&lt;&gt;"Yes",COUNT(N1300:R1300)=0),"",100*SUMPRODUCT(N1300:R1300/4,Weights!$B$2:$F$2)/SUMPRODUCT(--(N1300:R1300&lt;&gt;""),Weights!$B$2:$F$2))</f>
        <v/>
      </c>
      <c r="T1300" s="6">
        <f>IF(H1300&lt;&gt;"Yes","",IF(AND(N(N1300)&gt;=2,N(O1300)&gt;=2),"Yes","No"))</f>
        <v/>
      </c>
      <c r="U1300" s="6" t="inlineStr">
        <is>
          <t>high</t>
        </is>
      </c>
      <c r="V1300" s="6" t="inlineStr">
        <is>
          <t>high</t>
        </is>
      </c>
      <c r="W1300" s="6" t="inlineStr">
        <is>
          <t>No</t>
        </is>
      </c>
      <c r="X1300" s="8" t="inlineStr"/>
      <c r="Y1300" s="6" t="n">
        <v>0</v>
      </c>
      <c r="Z1300" s="8" t="inlineStr"/>
      <c r="AA1300" s="8" t="inlineStr">
        <is>
          <t>position: seconding only | reasons: no speech on the merits</t>
        </is>
      </c>
      <c r="AB1300" s="6" t="inlineStr"/>
    </row>
    <row r="1301">
      <c r="A1301" s="6" t="inlineStr">
        <is>
          <t>2023-09-05</t>
        </is>
      </c>
      <c r="B1301" s="11" t="inlineStr">
        <is>
          <t>https://www.youtube.com/watch?v=i5AUQr0gUVU</t>
        </is>
      </c>
      <c r="C1301" s="6" t="inlineStr">
        <is>
          <t>12/13</t>
        </is>
      </c>
      <c r="D1301" s="8" t="inlineStr">
        <is>
          <t>By-Law 2229 1st &amp; 2nd reading - Public Reserve opening, Main Street (near Goossen Ave)</t>
        </is>
      </c>
      <c r="E1301" s="6" t="inlineStr">
        <is>
          <t>land use</t>
        </is>
      </c>
      <c r="F1301" s="6" t="inlineStr">
        <is>
          <t>No</t>
        </is>
      </c>
      <c r="G1301" s="6" t="inlineStr">
        <is>
          <t>Bill Hiebert</t>
        </is>
      </c>
      <c r="H1301" s="6" t="inlineStr">
        <is>
          <t>Yes</t>
        </is>
      </c>
      <c r="I1301" s="6" t="inlineStr">
        <is>
          <t>present</t>
        </is>
      </c>
      <c r="J1301" s="6" t="inlineStr">
        <is>
          <t>No</t>
        </is>
      </c>
      <c r="K1301" s="6" t="inlineStr">
        <is>
          <t>none</t>
        </is>
      </c>
      <c r="L1301" s="6" t="inlineStr">
        <is>
          <t>none</t>
        </is>
      </c>
      <c r="M1301" s="6" t="inlineStr">
        <is>
          <t>voice-unanimous</t>
        </is>
      </c>
      <c r="N1301" s="6" t="n">
        <v>0</v>
      </c>
      <c r="O1301" s="6" t="n">
        <v>0</v>
      </c>
      <c r="P1301" s="6" t="n"/>
      <c r="Q1301" s="6" t="n"/>
      <c r="R1301" s="6" t="n"/>
      <c r="S1301" s="15">
        <f>IF(OR(H1301&lt;&gt;"Yes",COUNT(N1301:R1301)=0),"",100*SUMPRODUCT(N1301:R1301/4,Weights!$B$2:$F$2)/SUMPRODUCT(--(N1301:R1301&lt;&gt;""),Weights!$B$2:$F$2))</f>
        <v/>
      </c>
      <c r="T1301" s="6">
        <f>IF(H1301&lt;&gt;"Yes","",IF(AND(N(N1301)&gt;=2,N(O1301)&gt;=2),"Yes","No"))</f>
        <v/>
      </c>
      <c r="U1301" s="6" t="inlineStr">
        <is>
          <t>high</t>
        </is>
      </c>
      <c r="V1301" s="6" t="inlineStr">
        <is>
          <t>high</t>
        </is>
      </c>
      <c r="W1301" s="6" t="inlineStr">
        <is>
          <t>No</t>
        </is>
      </c>
      <c r="X1301" s="8" t="inlineStr"/>
      <c r="Y1301" s="6" t="n">
        <v>0</v>
      </c>
      <c r="Z1301" s="8" t="inlineStr"/>
      <c r="AA1301" s="8" t="inlineStr">
        <is>
          <t>position: unrecorded unanimous voice vote with no speech | reasons: no speech on the merits</t>
        </is>
      </c>
      <c r="AB1301" s="6" t="inlineStr"/>
    </row>
    <row r="1302">
      <c r="A1302" s="6" t="inlineStr">
        <is>
          <t>2023-09-05</t>
        </is>
      </c>
      <c r="B1302" s="11" t="inlineStr">
        <is>
          <t>https://www.youtube.com/watch?v=i5AUQr0gUVU</t>
        </is>
      </c>
      <c r="C1302" s="6" t="inlineStr">
        <is>
          <t>12/13</t>
        </is>
      </c>
      <c r="D1302" s="8" t="inlineStr">
        <is>
          <t>By-Law 2229 1st &amp; 2nd reading - Public Reserve opening, Main Street (near Goossen Ave)</t>
        </is>
      </c>
      <c r="E1302" s="6" t="inlineStr">
        <is>
          <t>land use</t>
        </is>
      </c>
      <c r="F1302" s="6" t="inlineStr">
        <is>
          <t>No</t>
        </is>
      </c>
      <c r="G1302" s="6" t="inlineStr">
        <is>
          <t>Damian Penner</t>
        </is>
      </c>
      <c r="H1302" s="6" t="inlineStr">
        <is>
          <t>Yes</t>
        </is>
      </c>
      <c r="I1302" s="6" t="inlineStr">
        <is>
          <t>present</t>
        </is>
      </c>
      <c r="J1302" s="6" t="inlineStr">
        <is>
          <t>No</t>
        </is>
      </c>
      <c r="K1302" s="6" t="inlineStr">
        <is>
          <t>none</t>
        </is>
      </c>
      <c r="L1302" s="6" t="inlineStr">
        <is>
          <t>none</t>
        </is>
      </c>
      <c r="M1302" s="6" t="inlineStr">
        <is>
          <t>voice-unanimous</t>
        </is>
      </c>
      <c r="N1302" s="6" t="n">
        <v>0</v>
      </c>
      <c r="O1302" s="6" t="n">
        <v>0</v>
      </c>
      <c r="P1302" s="6" t="n"/>
      <c r="Q1302" s="6" t="n"/>
      <c r="R1302" s="6" t="n"/>
      <c r="S1302" s="15">
        <f>IF(OR(H1302&lt;&gt;"Yes",COUNT(N1302:R1302)=0),"",100*SUMPRODUCT(N1302:R1302/4,Weights!$B$2:$F$2)/SUMPRODUCT(--(N1302:R1302&lt;&gt;""),Weights!$B$2:$F$2))</f>
        <v/>
      </c>
      <c r="T1302" s="6">
        <f>IF(H1302&lt;&gt;"Yes","",IF(AND(N(N1302)&gt;=2,N(O1302)&gt;=2),"Yes","No"))</f>
        <v/>
      </c>
      <c r="U1302" s="6" t="inlineStr">
        <is>
          <t>high</t>
        </is>
      </c>
      <c r="V1302" s="6" t="inlineStr">
        <is>
          <t>high</t>
        </is>
      </c>
      <c r="W1302" s="6" t="inlineStr">
        <is>
          <t>No</t>
        </is>
      </c>
      <c r="X1302" s="8" t="inlineStr"/>
      <c r="Y1302" s="6" t="n">
        <v>0</v>
      </c>
      <c r="Z1302" s="8" t="inlineStr"/>
      <c r="AA1302" s="8" t="inlineStr">
        <is>
          <t>position: unrecorded unanimous voice vote with no speech | reasons: no speech on the merits</t>
        </is>
      </c>
      <c r="AB1302" s="6" t="inlineStr"/>
    </row>
    <row r="1303">
      <c r="A1303" s="6" t="inlineStr">
        <is>
          <t>2023-09-05</t>
        </is>
      </c>
      <c r="B1303" s="11" t="inlineStr">
        <is>
          <t>https://www.youtube.com/watch?v=i5AUQr0gUVU</t>
        </is>
      </c>
      <c r="C1303" s="6" t="inlineStr">
        <is>
          <t>15/16</t>
        </is>
      </c>
      <c r="D1303" s="8" t="inlineStr">
        <is>
          <t>Hampton Village greenspace named 'The Chris Goertzen Park'</t>
        </is>
      </c>
      <c r="E1303" s="6" t="inlineStr">
        <is>
          <t>governance</t>
        </is>
      </c>
      <c r="F1303" s="6" t="inlineStr">
        <is>
          <t>No</t>
        </is>
      </c>
      <c r="G1303" s="6" t="inlineStr">
        <is>
          <t>Susan Penner</t>
        </is>
      </c>
      <c r="H1303" s="6" t="inlineStr">
        <is>
          <t>Yes</t>
        </is>
      </c>
      <c r="I1303" s="6" t="inlineStr">
        <is>
          <t>present</t>
        </is>
      </c>
      <c r="J1303" s="6" t="inlineStr">
        <is>
          <t>Yes</t>
        </is>
      </c>
      <c r="K1303" s="6" t="inlineStr">
        <is>
          <t>mover</t>
        </is>
      </c>
      <c r="L1303" s="6" t="inlineStr">
        <is>
          <t>for</t>
        </is>
      </c>
      <c r="M1303" s="6" t="inlineStr">
        <is>
          <t>voice-unanimous</t>
        </is>
      </c>
      <c r="N1303" s="6" t="n">
        <v>4</v>
      </c>
      <c r="O1303" s="6" t="n">
        <v>2</v>
      </c>
      <c r="P1303" s="6" t="n">
        <v>2</v>
      </c>
      <c r="Q1303" s="6" t="n"/>
      <c r="R1303" s="6" t="n"/>
      <c r="S1303" s="15">
        <f>IF(OR(H1303&lt;&gt;"Yes",COUNT(N1303:R1303)=0),"",100*SUMPRODUCT(N1303:R1303/4,Weights!$B$2:$F$2)/SUMPRODUCT(--(N1303:R1303&lt;&gt;""),Weights!$B$2:$F$2))</f>
        <v/>
      </c>
      <c r="T1303" s="6">
        <f>IF(H1303&lt;&gt;"Yes","",IF(AND(N(N1303)&gt;=2,N(O1303)&gt;=2),"Yes","No"))</f>
        <v/>
      </c>
      <c r="U1303" s="6" t="inlineStr">
        <is>
          <t>high</t>
        </is>
      </c>
      <c r="V1303" s="6" t="inlineStr">
        <is>
          <t>high</t>
        </is>
      </c>
      <c r="W1303" s="6" t="inlineStr">
        <is>
          <t>No</t>
        </is>
      </c>
      <c r="X1303" s="8" t="inlineStr"/>
      <c r="Y1303" s="6" t="n">
        <v>2</v>
      </c>
      <c r="Z1303" s="8" t="inlineStr">
        <is>
          <t>[00:25:28] He served on council for, for quite a, quite a while, so this is only appropriate that, uh, we, we get this done.
[00:25:28] Like you've said, there's been a bit of a time lag, which is unfortunate, uh, but it will be worth it because it's a really, really great park.</t>
        </is>
      </c>
      <c r="AA1303" s="8" t="inlineStr">
        <is>
          <t>position: moved and stated support | reasons: length of service and quality of the park; relevant, thinly linked | independence: some own assessment, partly echoing the mayor ('Like you've said')</t>
        </is>
      </c>
      <c r="AB1303" s="11" t="inlineStr">
        <is>
          <t>https://www.youtube.com/watch?v=i5AUQr0gUVU&amp;t=1528s</t>
        </is>
      </c>
    </row>
    <row r="1304">
      <c r="A1304" s="6" t="inlineStr">
        <is>
          <t>2023-09-05</t>
        </is>
      </c>
      <c r="B1304" s="11" t="inlineStr">
        <is>
          <t>https://www.youtube.com/watch?v=i5AUQr0gUVU</t>
        </is>
      </c>
      <c r="C1304" s="6" t="inlineStr">
        <is>
          <t>15/16</t>
        </is>
      </c>
      <c r="D1304" s="8" t="inlineStr">
        <is>
          <t>Hampton Village greenspace named 'The Chris Goertzen Park'</t>
        </is>
      </c>
      <c r="E1304" s="6" t="inlineStr">
        <is>
          <t>governance</t>
        </is>
      </c>
      <c r="F1304" s="6" t="inlineStr">
        <is>
          <t>No</t>
        </is>
      </c>
      <c r="G1304" s="6" t="inlineStr">
        <is>
          <t>Michael Zwaagstra</t>
        </is>
      </c>
      <c r="H1304" s="6" t="inlineStr">
        <is>
          <t>Yes</t>
        </is>
      </c>
      <c r="I1304" s="6" t="inlineStr">
        <is>
          <t>present</t>
        </is>
      </c>
      <c r="J1304" s="6" t="inlineStr">
        <is>
          <t>Yes</t>
        </is>
      </c>
      <c r="K1304" s="6" t="inlineStr">
        <is>
          <t>seconder</t>
        </is>
      </c>
      <c r="L1304" s="6" t="inlineStr">
        <is>
          <t>for</t>
        </is>
      </c>
      <c r="M1304" s="6" t="inlineStr">
        <is>
          <t>voice-unanimous</t>
        </is>
      </c>
      <c r="N1304" s="6" t="n">
        <v>4</v>
      </c>
      <c r="O1304" s="6" t="n">
        <v>3</v>
      </c>
      <c r="P1304" s="6" t="n">
        <v>3</v>
      </c>
      <c r="Q1304" s="6" t="n"/>
      <c r="R1304" s="6" t="n"/>
      <c r="S1304" s="15">
        <f>IF(OR(H1304&lt;&gt;"Yes",COUNT(N1304:R1304)=0),"",100*SUMPRODUCT(N1304:R1304/4,Weights!$B$2:$F$2)/SUMPRODUCT(--(N1304:R1304&lt;&gt;""),Weights!$B$2:$F$2))</f>
        <v/>
      </c>
      <c r="T1304" s="6">
        <f>IF(H1304&lt;&gt;"Yes","",IF(AND(N(N1304)&gt;=2,N(O1304)&gt;=2),"Yes","No"))</f>
        <v/>
      </c>
      <c r="U1304" s="6" t="inlineStr">
        <is>
          <t>high</t>
        </is>
      </c>
      <c r="V1304" s="6" t="inlineStr">
        <is>
          <t>high</t>
        </is>
      </c>
      <c r="W1304" s="6" t="inlineStr">
        <is>
          <t>No</t>
        </is>
      </c>
      <c r="X1304" s="8" t="inlineStr"/>
      <c r="Y1304" s="6" t="n">
        <v>3</v>
      </c>
      <c r="Z1304" s="8" t="inlineStr">
        <is>
          <t>[00:25:55] I think it's a good tradition. It shows that we honour our past leaders. Chris Gertsen served as mayor for 12 years and on council for 4 years before that.
[00:25:55] And so had the opportunity to work directly with him, and he provided good leadership to the city during that time.
[00:25:55] And as you mentioned, Mr. Mayor, he played a key role in negotiating to ensure that that area would be green space. So it's appropriate that that park be named the Chris Gertsen Park.</t>
        </is>
      </c>
      <c r="AA1304" s="8" t="inlineStr">
        <is>
          <t>position: explicit support and second | reasons: tradition of honouring past mayors, 16 years' service, leadership during growth, and his specific role securing this green space - links the honouree to this particular park | independence: draws on his own direct experience working with the former mayor</t>
        </is>
      </c>
      <c r="AB1304" s="11" t="inlineStr">
        <is>
          <t>https://www.youtube.com/watch?v=i5AUQr0gUVU&amp;t=1555s</t>
        </is>
      </c>
    </row>
    <row r="1305">
      <c r="A1305" s="6" t="inlineStr">
        <is>
          <t>2023-09-05</t>
        </is>
      </c>
      <c r="B1305" s="11" t="inlineStr">
        <is>
          <t>https://www.youtube.com/watch?v=i5AUQr0gUVU</t>
        </is>
      </c>
      <c r="C1305" s="6" t="inlineStr">
        <is>
          <t>15/16</t>
        </is>
      </c>
      <c r="D1305" s="8" t="inlineStr">
        <is>
          <t>Hampton Village greenspace named 'The Chris Goertzen Park'</t>
        </is>
      </c>
      <c r="E1305" s="6" t="inlineStr">
        <is>
          <t>governance</t>
        </is>
      </c>
      <c r="F1305" s="6" t="inlineStr">
        <is>
          <t>No</t>
        </is>
      </c>
      <c r="G1305" s="6" t="inlineStr">
        <is>
          <t>Mayor Earl Funk</t>
        </is>
      </c>
      <c r="H1305" s="6" t="inlineStr">
        <is>
          <t>Yes</t>
        </is>
      </c>
      <c r="I1305" s="6" t="inlineStr">
        <is>
          <t>present</t>
        </is>
      </c>
      <c r="J1305" s="6" t="inlineStr">
        <is>
          <t>Yes</t>
        </is>
      </c>
      <c r="K1305" s="6" t="inlineStr">
        <is>
          <t>none</t>
        </is>
      </c>
      <c r="L1305" s="6" t="inlineStr">
        <is>
          <t>for</t>
        </is>
      </c>
      <c r="M1305" s="6" t="inlineStr">
        <is>
          <t>voice-unanimous</t>
        </is>
      </c>
      <c r="N1305" s="6" t="n">
        <v>4</v>
      </c>
      <c r="O1305" s="6" t="n">
        <v>3</v>
      </c>
      <c r="P1305" s="6" t="n">
        <v>3</v>
      </c>
      <c r="Q1305" s="6" t="n"/>
      <c r="R1305" s="6" t="n"/>
      <c r="S1305" s="15">
        <f>IF(OR(H1305&lt;&gt;"Yes",COUNT(N1305:R1305)=0),"",100*SUMPRODUCT(N1305:R1305/4,Weights!$B$2:$F$2)/SUMPRODUCT(--(N1305:R1305&lt;&gt;""),Weights!$B$2:$F$2))</f>
        <v/>
      </c>
      <c r="T1305" s="6">
        <f>IF(H1305&lt;&gt;"Yes","",IF(AND(N(N1305)&gt;=2,N(O1305)&gt;=2),"Yes","No"))</f>
        <v/>
      </c>
      <c r="U1305" s="6" t="inlineStr">
        <is>
          <t>high</t>
        </is>
      </c>
      <c r="V1305" s="6" t="inlineStr">
        <is>
          <t>medium</t>
        </is>
      </c>
      <c r="W1305" s="6" t="inlineStr">
        <is>
          <t>No</t>
        </is>
      </c>
      <c r="X1305" s="8" t="inlineStr"/>
      <c r="Y1305" s="6" t="n">
        <v>3</v>
      </c>
      <c r="Z1305" s="8" t="inlineStr">
        <is>
          <t>[00:23:39] that's a very special park actually for Chris because he was key and instrumental in talking with the developer in getting that area kept as a green space.
[00:24:59] and we just thought this would be a perfect park to name after the former mayor, Chris Gertsen.
[00:26:59] I think it's a great park to show his service to our community and his leadership that he provided during all those years.</t>
        </is>
      </c>
      <c r="AA1305" s="8" t="inlineStr">
        <is>
          <t>position: proposed and supports the naming | reasons: custom of naming parks after former mayors, Goertzen's role in securing this green space, park now improved by neighbours | independence: own account of the history and the park</t>
        </is>
      </c>
      <c r="AB1305" s="11" t="inlineStr">
        <is>
          <t>https://www.youtube.com/watch?v=i5AUQr0gUVU&amp;t=1419s</t>
        </is>
      </c>
    </row>
    <row r="1306">
      <c r="A1306" s="6" t="inlineStr">
        <is>
          <t>2023-09-05</t>
        </is>
      </c>
      <c r="B1306" s="11" t="inlineStr">
        <is>
          <t>https://www.youtube.com/watch?v=i5AUQr0gUVU</t>
        </is>
      </c>
      <c r="C1306" s="6" t="inlineStr">
        <is>
          <t>15/16</t>
        </is>
      </c>
      <c r="D1306" s="8" t="inlineStr">
        <is>
          <t>Hampton Village greenspace named 'The Chris Goertzen Park'</t>
        </is>
      </c>
      <c r="E1306" s="6" t="inlineStr">
        <is>
          <t>governance</t>
        </is>
      </c>
      <c r="F1306" s="6" t="inlineStr">
        <is>
          <t>No</t>
        </is>
      </c>
      <c r="G1306" s="6" t="inlineStr">
        <is>
          <t>Bill Hiebert</t>
        </is>
      </c>
      <c r="H1306" s="6" t="inlineStr">
        <is>
          <t>Yes</t>
        </is>
      </c>
      <c r="I1306" s="6" t="inlineStr">
        <is>
          <t>present</t>
        </is>
      </c>
      <c r="J1306" s="6" t="inlineStr">
        <is>
          <t>No</t>
        </is>
      </c>
      <c r="K1306" s="6" t="inlineStr">
        <is>
          <t>none</t>
        </is>
      </c>
      <c r="L1306" s="6" t="inlineStr">
        <is>
          <t>none</t>
        </is>
      </c>
      <c r="M1306" s="6" t="inlineStr">
        <is>
          <t>voice-unanimous</t>
        </is>
      </c>
      <c r="N1306" s="6" t="n">
        <v>0</v>
      </c>
      <c r="O1306" s="6" t="n">
        <v>0</v>
      </c>
      <c r="P1306" s="6" t="n"/>
      <c r="Q1306" s="6" t="n"/>
      <c r="R1306" s="6" t="n"/>
      <c r="S1306" s="15">
        <f>IF(OR(H1306&lt;&gt;"Yes",COUNT(N1306:R1306)=0),"",100*SUMPRODUCT(N1306:R1306/4,Weights!$B$2:$F$2)/SUMPRODUCT(--(N1306:R1306&lt;&gt;""),Weights!$B$2:$F$2))</f>
        <v/>
      </c>
      <c r="T1306" s="6">
        <f>IF(H1306&lt;&gt;"Yes","",IF(AND(N(N1306)&gt;=2,N(O1306)&gt;=2),"Yes","No"))</f>
        <v/>
      </c>
      <c r="U1306" s="6" t="inlineStr">
        <is>
          <t>high</t>
        </is>
      </c>
      <c r="V1306" s="6" t="inlineStr">
        <is>
          <t>high</t>
        </is>
      </c>
      <c r="W1306" s="6" t="inlineStr">
        <is>
          <t>No</t>
        </is>
      </c>
      <c r="X1306" s="8" t="inlineStr"/>
      <c r="Y1306" s="6" t="n">
        <v>0</v>
      </c>
      <c r="Z1306" s="8" t="inlineStr"/>
      <c r="AA1306" s="8" t="inlineStr">
        <is>
          <t>position: unrecorded unanimous voice vote with no speech | reasons: no speech on the merits</t>
        </is>
      </c>
      <c r="AB1306" s="6" t="inlineStr"/>
    </row>
    <row r="1307">
      <c r="A1307" s="6" t="inlineStr">
        <is>
          <t>2023-09-05</t>
        </is>
      </c>
      <c r="B1307" s="11" t="inlineStr">
        <is>
          <t>https://www.youtube.com/watch?v=i5AUQr0gUVU</t>
        </is>
      </c>
      <c r="C1307" s="6" t="inlineStr">
        <is>
          <t>15/16</t>
        </is>
      </c>
      <c r="D1307" s="8" t="inlineStr">
        <is>
          <t>Hampton Village greenspace named 'The Chris Goertzen Park'</t>
        </is>
      </c>
      <c r="E1307" s="6" t="inlineStr">
        <is>
          <t>governance</t>
        </is>
      </c>
      <c r="F1307" s="6" t="inlineStr">
        <is>
          <t>No</t>
        </is>
      </c>
      <c r="G1307" s="6" t="inlineStr">
        <is>
          <t>Jake Hiebert</t>
        </is>
      </c>
      <c r="H1307" s="6" t="inlineStr">
        <is>
          <t>Yes</t>
        </is>
      </c>
      <c r="I1307" s="6" t="inlineStr">
        <is>
          <t>present</t>
        </is>
      </c>
      <c r="J1307" s="6" t="inlineStr">
        <is>
          <t>No</t>
        </is>
      </c>
      <c r="K1307" s="6" t="inlineStr">
        <is>
          <t>none</t>
        </is>
      </c>
      <c r="L1307" s="6" t="inlineStr">
        <is>
          <t>none</t>
        </is>
      </c>
      <c r="M1307" s="6" t="inlineStr">
        <is>
          <t>voice-unanimous</t>
        </is>
      </c>
      <c r="N1307" s="6" t="n">
        <v>0</v>
      </c>
      <c r="O1307" s="6" t="n">
        <v>0</v>
      </c>
      <c r="P1307" s="6" t="n"/>
      <c r="Q1307" s="6" t="n"/>
      <c r="R1307" s="6" t="n"/>
      <c r="S1307" s="15">
        <f>IF(OR(H1307&lt;&gt;"Yes",COUNT(N1307:R1307)=0),"",100*SUMPRODUCT(N1307:R1307/4,Weights!$B$2:$F$2)/SUMPRODUCT(--(N1307:R1307&lt;&gt;""),Weights!$B$2:$F$2))</f>
        <v/>
      </c>
      <c r="T1307" s="6">
        <f>IF(H1307&lt;&gt;"Yes","",IF(AND(N(N1307)&gt;=2,N(O1307)&gt;=2),"Yes","No"))</f>
        <v/>
      </c>
      <c r="U1307" s="6" t="inlineStr">
        <is>
          <t>high</t>
        </is>
      </c>
      <c r="V1307" s="6" t="inlineStr">
        <is>
          <t>high</t>
        </is>
      </c>
      <c r="W1307" s="6" t="inlineStr">
        <is>
          <t>No</t>
        </is>
      </c>
      <c r="X1307" s="8" t="inlineStr"/>
      <c r="Y1307" s="6" t="n">
        <v>0</v>
      </c>
      <c r="Z1307" s="8" t="inlineStr"/>
      <c r="AA1307" s="8" t="inlineStr">
        <is>
          <t>position: unrecorded unanimous voice vote with no speech | reasons: no speech on the merits</t>
        </is>
      </c>
      <c r="AB1307" s="6" t="inlineStr"/>
    </row>
    <row r="1308">
      <c r="A1308" s="6" t="inlineStr">
        <is>
          <t>2023-09-05</t>
        </is>
      </c>
      <c r="B1308" s="11" t="inlineStr">
        <is>
          <t>https://www.youtube.com/watch?v=i5AUQr0gUVU</t>
        </is>
      </c>
      <c r="C1308" s="6" t="inlineStr">
        <is>
          <t>15/16</t>
        </is>
      </c>
      <c r="D1308" s="8" t="inlineStr">
        <is>
          <t>Hampton Village greenspace named 'The Chris Goertzen Park'</t>
        </is>
      </c>
      <c r="E1308" s="6" t="inlineStr">
        <is>
          <t>governance</t>
        </is>
      </c>
      <c r="F1308" s="6" t="inlineStr">
        <is>
          <t>No</t>
        </is>
      </c>
      <c r="G1308" s="6" t="inlineStr">
        <is>
          <t>Damian Penner</t>
        </is>
      </c>
      <c r="H1308" s="6" t="inlineStr">
        <is>
          <t>Yes</t>
        </is>
      </c>
      <c r="I1308" s="6" t="inlineStr">
        <is>
          <t>present</t>
        </is>
      </c>
      <c r="J1308" s="6" t="inlineStr">
        <is>
          <t>No</t>
        </is>
      </c>
      <c r="K1308" s="6" t="inlineStr">
        <is>
          <t>none</t>
        </is>
      </c>
      <c r="L1308" s="6" t="inlineStr">
        <is>
          <t>none</t>
        </is>
      </c>
      <c r="M1308" s="6" t="inlineStr">
        <is>
          <t>voice-unanimous</t>
        </is>
      </c>
      <c r="N1308" s="6" t="n">
        <v>0</v>
      </c>
      <c r="O1308" s="6" t="n">
        <v>0</v>
      </c>
      <c r="P1308" s="6" t="n"/>
      <c r="Q1308" s="6" t="n"/>
      <c r="R1308" s="6" t="n"/>
      <c r="S1308" s="15">
        <f>IF(OR(H1308&lt;&gt;"Yes",COUNT(N1308:R1308)=0),"",100*SUMPRODUCT(N1308:R1308/4,Weights!$B$2:$F$2)/SUMPRODUCT(--(N1308:R1308&lt;&gt;""),Weights!$B$2:$F$2))</f>
        <v/>
      </c>
      <c r="T1308" s="6">
        <f>IF(H1308&lt;&gt;"Yes","",IF(AND(N(N1308)&gt;=2,N(O1308)&gt;=2),"Yes","No"))</f>
        <v/>
      </c>
      <c r="U1308" s="6" t="inlineStr">
        <is>
          <t>high</t>
        </is>
      </c>
      <c r="V1308" s="6" t="inlineStr">
        <is>
          <t>high</t>
        </is>
      </c>
      <c r="W1308" s="6" t="inlineStr">
        <is>
          <t>No</t>
        </is>
      </c>
      <c r="X1308" s="8" t="inlineStr"/>
      <c r="Y1308" s="6" t="n">
        <v>0</v>
      </c>
      <c r="Z1308" s="8" t="inlineStr"/>
      <c r="AA1308" s="8" t="inlineStr">
        <is>
          <t>position: unrecorded unanimous voice vote with no speech | reasons: no speech on the merits</t>
        </is>
      </c>
      <c r="AB1308" s="6" t="inlineStr"/>
    </row>
    <row r="1309">
      <c r="A1309" s="6" t="inlineStr">
        <is>
          <t>2023-09-05</t>
        </is>
      </c>
      <c r="B1309" s="11" t="inlineStr">
        <is>
          <t>https://www.youtube.com/watch?v=i5AUQr0gUVU</t>
        </is>
      </c>
      <c r="C1309" s="6" t="inlineStr">
        <is>
          <t>15/16</t>
        </is>
      </c>
      <c r="D1309" s="8" t="inlineStr">
        <is>
          <t>Hampton Village greenspace named 'The Chris Goertzen Park'</t>
        </is>
      </c>
      <c r="E1309" s="6" t="inlineStr">
        <is>
          <t>governance</t>
        </is>
      </c>
      <c r="F1309" s="6" t="inlineStr">
        <is>
          <t>No</t>
        </is>
      </c>
      <c r="G1309" s="6" t="inlineStr">
        <is>
          <t>Jac Siemens</t>
        </is>
      </c>
      <c r="H1309" s="6" t="inlineStr">
        <is>
          <t>Yes</t>
        </is>
      </c>
      <c r="I1309" s="6" t="inlineStr">
        <is>
          <t>present</t>
        </is>
      </c>
      <c r="J1309" s="6" t="inlineStr">
        <is>
          <t>No</t>
        </is>
      </c>
      <c r="K1309" s="6" t="inlineStr">
        <is>
          <t>none</t>
        </is>
      </c>
      <c r="L1309" s="6" t="inlineStr">
        <is>
          <t>none</t>
        </is>
      </c>
      <c r="M1309" s="6" t="inlineStr">
        <is>
          <t>voice-unanimous</t>
        </is>
      </c>
      <c r="N1309" s="6" t="n">
        <v>0</v>
      </c>
      <c r="O1309" s="6" t="n">
        <v>0</v>
      </c>
      <c r="P1309" s="6" t="n"/>
      <c r="Q1309" s="6" t="n"/>
      <c r="R1309" s="6" t="n"/>
      <c r="S1309" s="15">
        <f>IF(OR(H1309&lt;&gt;"Yes",COUNT(N1309:R1309)=0),"",100*SUMPRODUCT(N1309:R1309/4,Weights!$B$2:$F$2)/SUMPRODUCT(--(N1309:R1309&lt;&gt;""),Weights!$B$2:$F$2))</f>
        <v/>
      </c>
      <c r="T1309" s="6">
        <f>IF(H1309&lt;&gt;"Yes","",IF(AND(N(N1309)&gt;=2,N(O1309)&gt;=2),"Yes","No"))</f>
        <v/>
      </c>
      <c r="U1309" s="6" t="inlineStr">
        <is>
          <t>high</t>
        </is>
      </c>
      <c r="V1309" s="6" t="inlineStr">
        <is>
          <t>high</t>
        </is>
      </c>
      <c r="W1309" s="6" t="inlineStr">
        <is>
          <t>No</t>
        </is>
      </c>
      <c r="X1309" s="8" t="inlineStr"/>
      <c r="Y1309" s="6" t="n">
        <v>0</v>
      </c>
      <c r="Z1309" s="8" t="inlineStr"/>
      <c r="AA1309" s="8" t="inlineStr">
        <is>
          <t>position: unrecorded unanimous voice vote with no speech | reasons: no speech on the merits</t>
        </is>
      </c>
      <c r="AB1309" s="6" t="inlineStr"/>
    </row>
    <row r="1310">
      <c r="A1310" s="6" t="inlineStr">
        <is>
          <t>2023-09-19</t>
        </is>
      </c>
      <c r="B1310" s="11" t="inlineStr">
        <is>
          <t>https://www.youtube.com/watch?v=qDQ3r9Q7KaA</t>
        </is>
      </c>
      <c r="C1310" s="6" t="inlineStr">
        <is>
          <t>10</t>
        </is>
      </c>
      <c r="D1310" s="8" t="inlineStr">
        <is>
          <t>Subdivision 4451-2022-8762 - 40 Northgate Drive (one-lot plan + 18-unit commercial bare land condominium)</t>
        </is>
      </c>
      <c r="E1310" s="6" t="inlineStr">
        <is>
          <t>land use</t>
        </is>
      </c>
      <c r="F1310" s="6" t="inlineStr">
        <is>
          <t>No</t>
        </is>
      </c>
      <c r="G1310" s="6" t="inlineStr">
        <is>
          <t>Jac Siemens</t>
        </is>
      </c>
      <c r="H1310" s="6" t="inlineStr">
        <is>
          <t>Yes</t>
        </is>
      </c>
      <c r="I1310" s="6" t="inlineStr">
        <is>
          <t>present</t>
        </is>
      </c>
      <c r="J1310" s="6" t="inlineStr">
        <is>
          <t>No</t>
        </is>
      </c>
      <c r="K1310" s="6" t="inlineStr">
        <is>
          <t>none</t>
        </is>
      </c>
      <c r="L1310" s="6" t="inlineStr">
        <is>
          <t>none</t>
        </is>
      </c>
      <c r="M1310" s="6" t="inlineStr">
        <is>
          <t>voice-unanimous</t>
        </is>
      </c>
      <c r="N1310" s="6" t="n">
        <v>0</v>
      </c>
      <c r="O1310" s="6" t="n">
        <v>0</v>
      </c>
      <c r="P1310" s="6" t="n"/>
      <c r="Q1310" s="6" t="n"/>
      <c r="R1310" s="6" t="n"/>
      <c r="S1310" s="15">
        <f>IF(OR(H1310&lt;&gt;"Yes",COUNT(N1310:R1310)=0),"",100*SUMPRODUCT(N1310:R1310/4,Weights!$B$2:$F$2)/SUMPRODUCT(--(N1310:R1310&lt;&gt;""),Weights!$B$2:$F$2))</f>
        <v/>
      </c>
      <c r="T1310" s="6">
        <f>IF(H1310&lt;&gt;"Yes","",IF(AND(N(N1310)&gt;=2,N(O1310)&gt;=2),"Yes","No"))</f>
        <v/>
      </c>
      <c r="U1310" s="6" t="inlineStr">
        <is>
          <t>high</t>
        </is>
      </c>
      <c r="V1310" s="6" t="inlineStr">
        <is>
          <t>high</t>
        </is>
      </c>
      <c r="W1310" s="6" t="inlineStr">
        <is>
          <t>No</t>
        </is>
      </c>
      <c r="X1310" s="8" t="inlineStr"/>
      <c r="Y1310" s="6" t="n">
        <v>0</v>
      </c>
      <c r="Z1310" s="8" t="inlineStr"/>
      <c r="AA1310" s="8" t="inlineStr">
        <is>
          <t>position: unrecorded unanimous voice vote, no speech | reasons: no reasons stated</t>
        </is>
      </c>
      <c r="AB1310" s="6" t="inlineStr"/>
    </row>
    <row r="1311">
      <c r="A1311" s="6" t="inlineStr">
        <is>
          <t>2023-09-19</t>
        </is>
      </c>
      <c r="B1311" s="11" t="inlineStr">
        <is>
          <t>https://www.youtube.com/watch?v=qDQ3r9Q7KaA</t>
        </is>
      </c>
      <c r="C1311" s="6" t="inlineStr">
        <is>
          <t>10</t>
        </is>
      </c>
      <c r="D1311" s="8" t="inlineStr">
        <is>
          <t>Subdivision 4451-2022-8762 - 40 Northgate Drive (one-lot plan + 18-unit commercial bare land condominium)</t>
        </is>
      </c>
      <c r="E1311" s="6" t="inlineStr">
        <is>
          <t>land use</t>
        </is>
      </c>
      <c r="F1311" s="6" t="inlineStr">
        <is>
          <t>No</t>
        </is>
      </c>
      <c r="G1311" s="6" t="inlineStr">
        <is>
          <t>Bill Hiebert</t>
        </is>
      </c>
      <c r="H1311" s="6" t="inlineStr">
        <is>
          <t>Yes</t>
        </is>
      </c>
      <c r="I1311" s="6" t="inlineStr">
        <is>
          <t>present</t>
        </is>
      </c>
      <c r="J1311" s="6" t="inlineStr">
        <is>
          <t>No</t>
        </is>
      </c>
      <c r="K1311" s="6" t="inlineStr">
        <is>
          <t>none</t>
        </is>
      </c>
      <c r="L1311" s="6" t="inlineStr">
        <is>
          <t>none</t>
        </is>
      </c>
      <c r="M1311" s="6" t="inlineStr">
        <is>
          <t>voice-unanimous</t>
        </is>
      </c>
      <c r="N1311" s="6" t="n">
        <v>0</v>
      </c>
      <c r="O1311" s="6" t="n">
        <v>0</v>
      </c>
      <c r="P1311" s="6" t="n"/>
      <c r="Q1311" s="6" t="n"/>
      <c r="R1311" s="6" t="n"/>
      <c r="S1311" s="15">
        <f>IF(OR(H1311&lt;&gt;"Yes",COUNT(N1311:R1311)=0),"",100*SUMPRODUCT(N1311:R1311/4,Weights!$B$2:$F$2)/SUMPRODUCT(--(N1311:R1311&lt;&gt;""),Weights!$B$2:$F$2))</f>
        <v/>
      </c>
      <c r="T1311" s="6">
        <f>IF(H1311&lt;&gt;"Yes","",IF(AND(N(N1311)&gt;=2,N(O1311)&gt;=2),"Yes","No"))</f>
        <v/>
      </c>
      <c r="U1311" s="6" t="inlineStr">
        <is>
          <t>medium</t>
        </is>
      </c>
      <c r="V1311" s="6" t="inlineStr">
        <is>
          <t>high</t>
        </is>
      </c>
      <c r="W1311" s="6" t="inlineStr">
        <is>
          <t>No</t>
        </is>
      </c>
      <c r="X1311" s="8" t="inlineStr"/>
      <c r="Y1311" s="6" t="n">
        <v>0</v>
      </c>
      <c r="Z1311" s="8" t="inlineStr"/>
      <c r="AA1311" s="8" t="inlineStr">
        <is>
          <t>position: unrecorded unanimous voice vote, no speech | reasons: no reasons stated</t>
        </is>
      </c>
      <c r="AB1311" s="6" t="inlineStr"/>
    </row>
    <row r="1312">
      <c r="A1312" s="6" t="inlineStr">
        <is>
          <t>2023-09-19</t>
        </is>
      </c>
      <c r="B1312" s="11" t="inlineStr">
        <is>
          <t>https://www.youtube.com/watch?v=qDQ3r9Q7KaA</t>
        </is>
      </c>
      <c r="C1312" s="6" t="inlineStr">
        <is>
          <t>10</t>
        </is>
      </c>
      <c r="D1312" s="8" t="inlineStr">
        <is>
          <t>Subdivision 4451-2022-8762 - 40 Northgate Drive (one-lot plan + 18-unit commercial bare land condominium)</t>
        </is>
      </c>
      <c r="E1312" s="6" t="inlineStr">
        <is>
          <t>land use</t>
        </is>
      </c>
      <c r="F1312" s="6" t="inlineStr">
        <is>
          <t>No</t>
        </is>
      </c>
      <c r="G1312" s="6" t="inlineStr">
        <is>
          <t>Damian Penner</t>
        </is>
      </c>
      <c r="H1312" s="6" t="inlineStr">
        <is>
          <t>Yes</t>
        </is>
      </c>
      <c r="I1312" s="6" t="inlineStr">
        <is>
          <t>present</t>
        </is>
      </c>
      <c r="J1312" s="6" t="inlineStr">
        <is>
          <t>No</t>
        </is>
      </c>
      <c r="K1312" s="6" t="inlineStr">
        <is>
          <t>seconder</t>
        </is>
      </c>
      <c r="L1312" s="6" t="inlineStr">
        <is>
          <t>none</t>
        </is>
      </c>
      <c r="M1312" s="6" t="inlineStr">
        <is>
          <t>voice-unanimous</t>
        </is>
      </c>
      <c r="N1312" s="6" t="n">
        <v>2</v>
      </c>
      <c r="O1312" s="6" t="n">
        <v>0</v>
      </c>
      <c r="P1312" s="6" t="n"/>
      <c r="Q1312" s="6" t="n"/>
      <c r="R1312" s="6" t="n"/>
      <c r="S1312" s="15">
        <f>IF(OR(H1312&lt;&gt;"Yes",COUNT(N1312:R1312)=0),"",100*SUMPRODUCT(N1312:R1312/4,Weights!$B$2:$F$2)/SUMPRODUCT(--(N1312:R1312&lt;&gt;""),Weights!$B$2:$F$2))</f>
        <v/>
      </c>
      <c r="T1312" s="6">
        <f>IF(H1312&lt;&gt;"Yes","",IF(AND(N(N1312)&gt;=2,N(O1312)&gt;=2),"Yes","No"))</f>
        <v/>
      </c>
      <c r="U1312" s="6" t="inlineStr">
        <is>
          <t>high</t>
        </is>
      </c>
      <c r="V1312" s="6" t="inlineStr">
        <is>
          <t>high</t>
        </is>
      </c>
      <c r="W1312" s="6" t="inlineStr">
        <is>
          <t>No</t>
        </is>
      </c>
      <c r="X1312" s="8" t="inlineStr"/>
      <c r="Y1312" s="6" t="n">
        <v>0</v>
      </c>
      <c r="Z1312" s="8" t="inlineStr"/>
      <c r="AA1312" s="8" t="inlineStr">
        <is>
          <t>position: seconded per minutes; no substantive speech | reasons: no reasons stated</t>
        </is>
      </c>
      <c r="AB1312" s="6" t="inlineStr"/>
    </row>
    <row r="1313">
      <c r="A1313" s="6" t="inlineStr">
        <is>
          <t>2023-09-19</t>
        </is>
      </c>
      <c r="B1313" s="11" t="inlineStr">
        <is>
          <t>https://www.youtube.com/watch?v=qDQ3r9Q7KaA</t>
        </is>
      </c>
      <c r="C1313" s="6" t="inlineStr">
        <is>
          <t>10</t>
        </is>
      </c>
      <c r="D1313" s="8" t="inlineStr">
        <is>
          <t>Subdivision 4451-2022-8762 - 40 Northgate Drive (one-lot plan + 18-unit commercial bare land condominium)</t>
        </is>
      </c>
      <c r="E1313" s="6" t="inlineStr">
        <is>
          <t>land use</t>
        </is>
      </c>
      <c r="F1313" s="6" t="inlineStr">
        <is>
          <t>No</t>
        </is>
      </c>
      <c r="G1313" s="6" t="inlineStr">
        <is>
          <t>Jake Hiebert</t>
        </is>
      </c>
      <c r="H1313" s="6" t="inlineStr">
        <is>
          <t>Yes</t>
        </is>
      </c>
      <c r="I1313" s="6" t="inlineStr">
        <is>
          <t>present</t>
        </is>
      </c>
      <c r="J1313" s="6" t="inlineStr">
        <is>
          <t>No</t>
        </is>
      </c>
      <c r="K1313" s="6" t="inlineStr">
        <is>
          <t>none</t>
        </is>
      </c>
      <c r="L1313" s="6" t="inlineStr">
        <is>
          <t>none</t>
        </is>
      </c>
      <c r="M1313" s="6" t="inlineStr">
        <is>
          <t>voice-unanimous</t>
        </is>
      </c>
      <c r="N1313" s="6" t="n">
        <v>0</v>
      </c>
      <c r="O1313" s="6" t="n">
        <v>0</v>
      </c>
      <c r="P1313" s="6" t="n"/>
      <c r="Q1313" s="6" t="n"/>
      <c r="R1313" s="6" t="n"/>
      <c r="S1313" s="15">
        <f>IF(OR(H1313&lt;&gt;"Yes",COUNT(N1313:R1313)=0),"",100*SUMPRODUCT(N1313:R1313/4,Weights!$B$2:$F$2)/SUMPRODUCT(--(N1313:R1313&lt;&gt;""),Weights!$B$2:$F$2))</f>
        <v/>
      </c>
      <c r="T1313" s="6">
        <f>IF(H1313&lt;&gt;"Yes","",IF(AND(N(N1313)&gt;=2,N(O1313)&gt;=2),"Yes","No"))</f>
        <v/>
      </c>
      <c r="U1313" s="6" t="inlineStr">
        <is>
          <t>medium</t>
        </is>
      </c>
      <c r="V1313" s="6" t="inlineStr">
        <is>
          <t>high</t>
        </is>
      </c>
      <c r="W1313" s="6" t="inlineStr">
        <is>
          <t>No</t>
        </is>
      </c>
      <c r="X1313" s="8" t="inlineStr"/>
      <c r="Y1313" s="6" t="n">
        <v>0</v>
      </c>
      <c r="Z1313" s="8" t="inlineStr"/>
      <c r="AA1313" s="8" t="inlineStr">
        <is>
          <t>position: unrecorded unanimous voice vote, no speech | reasons: no reasons stated</t>
        </is>
      </c>
      <c r="AB1313" s="6" t="inlineStr"/>
    </row>
    <row r="1314">
      <c r="A1314" s="6" t="inlineStr">
        <is>
          <t>2023-09-19</t>
        </is>
      </c>
      <c r="B1314" s="11" t="inlineStr">
        <is>
          <t>https://www.youtube.com/watch?v=qDQ3r9Q7KaA</t>
        </is>
      </c>
      <c r="C1314" s="6" t="inlineStr">
        <is>
          <t>10</t>
        </is>
      </c>
      <c r="D1314" s="8" t="inlineStr">
        <is>
          <t>Subdivision 4451-2022-8762 - 40 Northgate Drive (one-lot plan + 18-unit commercial bare land condominium)</t>
        </is>
      </c>
      <c r="E1314" s="6" t="inlineStr">
        <is>
          <t>land use</t>
        </is>
      </c>
      <c r="F1314" s="6" t="inlineStr">
        <is>
          <t>No</t>
        </is>
      </c>
      <c r="G1314" s="6" t="inlineStr">
        <is>
          <t>Susan Penner</t>
        </is>
      </c>
      <c r="H1314" s="6" t="inlineStr">
        <is>
          <t>Yes</t>
        </is>
      </c>
      <c r="I1314" s="6" t="inlineStr">
        <is>
          <t>present</t>
        </is>
      </c>
      <c r="J1314" s="6" t="inlineStr">
        <is>
          <t>No</t>
        </is>
      </c>
      <c r="K1314" s="6" t="inlineStr">
        <is>
          <t>none</t>
        </is>
      </c>
      <c r="L1314" s="6" t="inlineStr">
        <is>
          <t>none</t>
        </is>
      </c>
      <c r="M1314" s="6" t="inlineStr">
        <is>
          <t>voice-unanimous</t>
        </is>
      </c>
      <c r="N1314" s="6" t="n">
        <v>0</v>
      </c>
      <c r="O1314" s="6" t="n">
        <v>0</v>
      </c>
      <c r="P1314" s="6" t="n"/>
      <c r="Q1314" s="6" t="n"/>
      <c r="R1314" s="6" t="n"/>
      <c r="S1314" s="15">
        <f>IF(OR(H1314&lt;&gt;"Yes",COUNT(N1314:R1314)=0),"",100*SUMPRODUCT(N1314:R1314/4,Weights!$B$2:$F$2)/SUMPRODUCT(--(N1314:R1314&lt;&gt;""),Weights!$B$2:$F$2))</f>
        <v/>
      </c>
      <c r="T1314" s="6">
        <f>IF(H1314&lt;&gt;"Yes","",IF(AND(N(N1314)&gt;=2,N(O1314)&gt;=2),"Yes","No"))</f>
        <v/>
      </c>
      <c r="U1314" s="6" t="inlineStr">
        <is>
          <t>high</t>
        </is>
      </c>
      <c r="V1314" s="6" t="inlineStr">
        <is>
          <t>high</t>
        </is>
      </c>
      <c r="W1314" s="6" t="inlineStr">
        <is>
          <t>No</t>
        </is>
      </c>
      <c r="X1314" s="8" t="inlineStr"/>
      <c r="Y1314" s="6" t="n">
        <v>0</v>
      </c>
      <c r="Z1314" s="8" t="inlineStr"/>
      <c r="AA1314" s="8" t="inlineStr">
        <is>
          <t>position: unrecorded unanimous voice vote, no speech | reasons: no reasons stated</t>
        </is>
      </c>
      <c r="AB1314" s="6" t="inlineStr"/>
    </row>
    <row r="1315">
      <c r="A1315" s="6" t="inlineStr">
        <is>
          <t>2023-09-19</t>
        </is>
      </c>
      <c r="B1315" s="11" t="inlineStr">
        <is>
          <t>https://www.youtube.com/watch?v=qDQ3r9Q7KaA</t>
        </is>
      </c>
      <c r="C1315" s="6" t="inlineStr">
        <is>
          <t>10</t>
        </is>
      </c>
      <c r="D1315" s="8" t="inlineStr">
        <is>
          <t>Subdivision 4451-2022-8762 - 40 Northgate Drive (one-lot plan + 18-unit commercial bare land condominium)</t>
        </is>
      </c>
      <c r="E1315" s="6" t="inlineStr">
        <is>
          <t>land use</t>
        </is>
      </c>
      <c r="F1315" s="6" t="inlineStr">
        <is>
          <t>No</t>
        </is>
      </c>
      <c r="G1315" s="6" t="inlineStr">
        <is>
          <t>Michael Zwaagstra</t>
        </is>
      </c>
      <c r="H1315" s="6" t="inlineStr">
        <is>
          <t>Yes</t>
        </is>
      </c>
      <c r="I1315" s="6" t="inlineStr">
        <is>
          <t>present</t>
        </is>
      </c>
      <c r="J1315" s="6" t="inlineStr">
        <is>
          <t>Yes</t>
        </is>
      </c>
      <c r="K1315" s="6" t="inlineStr">
        <is>
          <t>mover</t>
        </is>
      </c>
      <c r="L1315" s="6" t="inlineStr">
        <is>
          <t>for</t>
        </is>
      </c>
      <c r="M1315" s="6" t="inlineStr">
        <is>
          <t>voice-unanimous</t>
        </is>
      </c>
      <c r="N1315" s="6" t="n">
        <v>4</v>
      </c>
      <c r="O1315" s="6" t="n">
        <v>2</v>
      </c>
      <c r="P1315" s="6" t="n">
        <v>2</v>
      </c>
      <c r="Q1315" s="6" t="n"/>
      <c r="R1315" s="6" t="n"/>
      <c r="S1315" s="15">
        <f>IF(OR(H1315&lt;&gt;"Yes",COUNT(N1315:R1315)=0),"",100*SUMPRODUCT(N1315:R1315/4,Weights!$B$2:$F$2)/SUMPRODUCT(--(N1315:R1315&lt;&gt;""),Weights!$B$2:$F$2))</f>
        <v/>
      </c>
      <c r="T1315" s="6">
        <f>IF(H1315&lt;&gt;"Yes","",IF(AND(N(N1315)&gt;=2,N(O1315)&gt;=2),"Yes","No"))</f>
        <v/>
      </c>
      <c r="U1315" s="6" t="inlineStr">
        <is>
          <t>high</t>
        </is>
      </c>
      <c r="V1315" s="6" t="inlineStr">
        <is>
          <t>high</t>
        </is>
      </c>
      <c r="W1315" s="6" t="inlineStr">
        <is>
          <t>No</t>
        </is>
      </c>
      <c r="X1315" s="8" t="inlineStr"/>
      <c r="Y1315" s="6" t="n">
        <v>2</v>
      </c>
      <c r="Z1315" s="8" t="inlineStr">
        <is>
          <t>[00:11:56] Make the motion to approve.
[00:12:07] It's always good to see more commercial development happening with our city, and that's what this subdivision allows for. And as is noted by the city manager, this is consistent with our official community plan, and so I think it's appropriate for the subdivision to go ahead.</t>
        </is>
      </c>
      <c r="AA1315" s="8" t="inlineStr">
        <is>
          <t>position: moved approval and stated it is appropriate to proceed | reasons: two relevant reasons (enables commercial development; consistent with OCP) with brief link, no weighing of trade-offs or conditions | independence: cites city manager's OCP point plus own assessment of the value of commercial development</t>
        </is>
      </c>
      <c r="AB1315" s="11" t="inlineStr">
        <is>
          <t>https://www.youtube.com/watch?v=qDQ3r9Q7KaA&amp;t=716s</t>
        </is>
      </c>
    </row>
    <row r="1316">
      <c r="A1316" s="6" t="inlineStr">
        <is>
          <t>2023-09-19</t>
        </is>
      </c>
      <c r="B1316" s="11" t="inlineStr">
        <is>
          <t>https://www.youtube.com/watch?v=qDQ3r9Q7KaA</t>
        </is>
      </c>
      <c r="C1316" s="6" t="inlineStr">
        <is>
          <t>11</t>
        </is>
      </c>
      <c r="D1316" s="8" t="inlineStr">
        <is>
          <t>By-Law 2229 3rd reading - Public Reserve opening, 609 Main Street</t>
        </is>
      </c>
      <c r="E1316" s="6" t="inlineStr">
        <is>
          <t>land use</t>
        </is>
      </c>
      <c r="F1316" s="6" t="inlineStr">
        <is>
          <t>No</t>
        </is>
      </c>
      <c r="G1316" s="6" t="inlineStr">
        <is>
          <t>Jac Siemens</t>
        </is>
      </c>
      <c r="H1316" s="6" t="inlineStr">
        <is>
          <t>Yes</t>
        </is>
      </c>
      <c r="I1316" s="6" t="inlineStr">
        <is>
          <t>present</t>
        </is>
      </c>
      <c r="J1316" s="6" t="inlineStr">
        <is>
          <t>Yes</t>
        </is>
      </c>
      <c r="K1316" s="6" t="inlineStr">
        <is>
          <t>mover</t>
        </is>
      </c>
      <c r="L1316" s="6" t="inlineStr">
        <is>
          <t>for</t>
        </is>
      </c>
      <c r="M1316" s="6" t="inlineStr">
        <is>
          <t>voice-unanimous</t>
        </is>
      </c>
      <c r="N1316" s="6" t="n">
        <v>4</v>
      </c>
      <c r="O1316" s="6" t="n">
        <v>2</v>
      </c>
      <c r="P1316" s="6" t="n">
        <v>3</v>
      </c>
      <c r="Q1316" s="6" t="n"/>
      <c r="R1316" s="6" t="n"/>
      <c r="S1316" s="15">
        <f>IF(OR(H1316&lt;&gt;"Yes",COUNT(N1316:R1316)=0),"",100*SUMPRODUCT(N1316:R1316/4,Weights!$B$2:$F$2)/SUMPRODUCT(--(N1316:R1316&lt;&gt;""),Weights!$B$2:$F$2))</f>
        <v/>
      </c>
      <c r="T1316" s="6">
        <f>IF(H1316&lt;&gt;"Yes","",IF(AND(N(N1316)&gt;=2,N(O1316)&gt;=2),"Yes","No"))</f>
        <v/>
      </c>
      <c r="U1316" s="6" t="inlineStr">
        <is>
          <t>high</t>
        </is>
      </c>
      <c r="V1316" s="6" t="inlineStr">
        <is>
          <t>high</t>
        </is>
      </c>
      <c r="W1316" s="6" t="inlineStr">
        <is>
          <t>No</t>
        </is>
      </c>
      <c r="X1316" s="8" t="inlineStr"/>
      <c r="Y1316" s="6" t="n">
        <v>3</v>
      </c>
      <c r="Z1316" s="8" t="inlineStr">
        <is>
          <t>[00:13:21] Motion to approve.
[00:13:25] This is a piece of property on our Main Street, a corner of Main and Goosen, I believe, and this is a request to change the land so that the owner can develop or sell the land on the parcel fronting Main Street.
[00:13:25] We're also developing a public reserve on the back end of that property where the old creek bed was, the Steinbach Creek, for potential future pedestrian corridor or what— whatever works. But it is good for our city's long-term strategy to move forward.</t>
        </is>
      </c>
      <c r="AA1316" s="8" t="inlineStr">
        <is>
          <t>position: moved third reading and said it is good for the city's long-term strategy | reasons: explains purpose (owner can develop/sell Main St frontage; reserve on old creek bed for possible pedestrian corridor) linked loosely to long-term strategy; no trade-offs | independence: own description adding context beyond the staff introduction (creek bed, pedestrian corridor); no deference to administration</t>
        </is>
      </c>
      <c r="AB1316" s="11" t="inlineStr">
        <is>
          <t>https://www.youtube.com/watch?v=qDQ3r9Q7KaA&amp;t=801s</t>
        </is>
      </c>
    </row>
    <row r="1317">
      <c r="A1317" s="6" t="inlineStr">
        <is>
          <t>2023-09-19</t>
        </is>
      </c>
      <c r="B1317" s="11" t="inlineStr">
        <is>
          <t>https://www.youtube.com/watch?v=qDQ3r9Q7KaA</t>
        </is>
      </c>
      <c r="C1317" s="6" t="inlineStr">
        <is>
          <t>11</t>
        </is>
      </c>
      <c r="D1317" s="8" t="inlineStr">
        <is>
          <t>By-Law 2229 3rd reading - Public Reserve opening, 609 Main Street</t>
        </is>
      </c>
      <c r="E1317" s="6" t="inlineStr">
        <is>
          <t>land use</t>
        </is>
      </c>
      <c r="F1317" s="6" t="inlineStr">
        <is>
          <t>No</t>
        </is>
      </c>
      <c r="G1317" s="6" t="inlineStr">
        <is>
          <t>Bill Hiebert</t>
        </is>
      </c>
      <c r="H1317" s="6" t="inlineStr">
        <is>
          <t>Yes</t>
        </is>
      </c>
      <c r="I1317" s="6" t="inlineStr">
        <is>
          <t>present</t>
        </is>
      </c>
      <c r="J1317" s="6" t="inlineStr">
        <is>
          <t>No</t>
        </is>
      </c>
      <c r="K1317" s="6" t="inlineStr">
        <is>
          <t>seconder</t>
        </is>
      </c>
      <c r="L1317" s="6" t="inlineStr">
        <is>
          <t>none</t>
        </is>
      </c>
      <c r="M1317" s="6" t="inlineStr">
        <is>
          <t>voice-unanimous</t>
        </is>
      </c>
      <c r="N1317" s="6" t="n">
        <v>2</v>
      </c>
      <c r="O1317" s="6" t="n">
        <v>0</v>
      </c>
      <c r="P1317" s="6" t="n"/>
      <c r="Q1317" s="6" t="n"/>
      <c r="R1317" s="6" t="n"/>
      <c r="S1317" s="15">
        <f>IF(OR(H1317&lt;&gt;"Yes",COUNT(N1317:R1317)=0),"",100*SUMPRODUCT(N1317:R1317/4,Weights!$B$2:$F$2)/SUMPRODUCT(--(N1317:R1317&lt;&gt;""),Weights!$B$2:$F$2))</f>
        <v/>
      </c>
      <c r="T1317" s="6">
        <f>IF(H1317&lt;&gt;"Yes","",IF(AND(N(N1317)&gt;=2,N(O1317)&gt;=2),"Yes","No"))</f>
        <v/>
      </c>
      <c r="U1317" s="6" t="inlineStr">
        <is>
          <t>medium</t>
        </is>
      </c>
      <c r="V1317" s="6" t="inlineStr">
        <is>
          <t>high</t>
        </is>
      </c>
      <c r="W1317" s="6" t="inlineStr">
        <is>
          <t>No</t>
        </is>
      </c>
      <c r="X1317" s="8" t="inlineStr"/>
      <c r="Y1317" s="6" t="n">
        <v>0</v>
      </c>
      <c r="Z1317" s="8" t="inlineStr"/>
      <c r="AA1317" s="8" t="inlineStr">
        <is>
          <t>position: seconded per minutes; no substantive speech | reasons: no reasons stated</t>
        </is>
      </c>
      <c r="AB1317" s="6" t="inlineStr"/>
    </row>
    <row r="1318">
      <c r="A1318" s="6" t="inlineStr">
        <is>
          <t>2023-09-19</t>
        </is>
      </c>
      <c r="B1318" s="11" t="inlineStr">
        <is>
          <t>https://www.youtube.com/watch?v=qDQ3r9Q7KaA</t>
        </is>
      </c>
      <c r="C1318" s="6" t="inlineStr">
        <is>
          <t>11</t>
        </is>
      </c>
      <c r="D1318" s="8" t="inlineStr">
        <is>
          <t>By-Law 2229 3rd reading - Public Reserve opening, 609 Main Street</t>
        </is>
      </c>
      <c r="E1318" s="6" t="inlineStr">
        <is>
          <t>land use</t>
        </is>
      </c>
      <c r="F1318" s="6" t="inlineStr">
        <is>
          <t>No</t>
        </is>
      </c>
      <c r="G1318" s="6" t="inlineStr">
        <is>
          <t>Damian Penner</t>
        </is>
      </c>
      <c r="H1318" s="6" t="inlineStr">
        <is>
          <t>Yes</t>
        </is>
      </c>
      <c r="I1318" s="6" t="inlineStr">
        <is>
          <t>present</t>
        </is>
      </c>
      <c r="J1318" s="6" t="inlineStr">
        <is>
          <t>No</t>
        </is>
      </c>
      <c r="K1318" s="6" t="inlineStr">
        <is>
          <t>none</t>
        </is>
      </c>
      <c r="L1318" s="6" t="inlineStr">
        <is>
          <t>none</t>
        </is>
      </c>
      <c r="M1318" s="6" t="inlineStr">
        <is>
          <t>voice-unanimous</t>
        </is>
      </c>
      <c r="N1318" s="6" t="n">
        <v>0</v>
      </c>
      <c r="O1318" s="6" t="n">
        <v>0</v>
      </c>
      <c r="P1318" s="6" t="n"/>
      <c r="Q1318" s="6" t="n"/>
      <c r="R1318" s="6" t="n"/>
      <c r="S1318" s="15">
        <f>IF(OR(H1318&lt;&gt;"Yes",COUNT(N1318:R1318)=0),"",100*SUMPRODUCT(N1318:R1318/4,Weights!$B$2:$F$2)/SUMPRODUCT(--(N1318:R1318&lt;&gt;""),Weights!$B$2:$F$2))</f>
        <v/>
      </c>
      <c r="T1318" s="6">
        <f>IF(H1318&lt;&gt;"Yes","",IF(AND(N(N1318)&gt;=2,N(O1318)&gt;=2),"Yes","No"))</f>
        <v/>
      </c>
      <c r="U1318" s="6" t="inlineStr">
        <is>
          <t>high</t>
        </is>
      </c>
      <c r="V1318" s="6" t="inlineStr">
        <is>
          <t>high</t>
        </is>
      </c>
      <c r="W1318" s="6" t="inlineStr">
        <is>
          <t>No</t>
        </is>
      </c>
      <c r="X1318" s="8" t="inlineStr"/>
      <c r="Y1318" s="6" t="n">
        <v>0</v>
      </c>
      <c r="Z1318" s="8" t="inlineStr"/>
      <c r="AA1318" s="8" t="inlineStr">
        <is>
          <t>position: unrecorded unanimous voice vote, no speech | reasons: no reasons stated</t>
        </is>
      </c>
      <c r="AB1318" s="6" t="inlineStr"/>
    </row>
    <row r="1319">
      <c r="A1319" s="6" t="inlineStr">
        <is>
          <t>2023-09-19</t>
        </is>
      </c>
      <c r="B1319" s="11" t="inlineStr">
        <is>
          <t>https://www.youtube.com/watch?v=qDQ3r9Q7KaA</t>
        </is>
      </c>
      <c r="C1319" s="6" t="inlineStr">
        <is>
          <t>11</t>
        </is>
      </c>
      <c r="D1319" s="8" t="inlineStr">
        <is>
          <t>By-Law 2229 3rd reading - Public Reserve opening, 609 Main Street</t>
        </is>
      </c>
      <c r="E1319" s="6" t="inlineStr">
        <is>
          <t>land use</t>
        </is>
      </c>
      <c r="F1319" s="6" t="inlineStr">
        <is>
          <t>No</t>
        </is>
      </c>
      <c r="G1319" s="6" t="inlineStr">
        <is>
          <t>Jake Hiebert</t>
        </is>
      </c>
      <c r="H1319" s="6" t="inlineStr">
        <is>
          <t>Yes</t>
        </is>
      </c>
      <c r="I1319" s="6" t="inlineStr">
        <is>
          <t>present</t>
        </is>
      </c>
      <c r="J1319" s="6" t="inlineStr">
        <is>
          <t>No</t>
        </is>
      </c>
      <c r="K1319" s="6" t="inlineStr">
        <is>
          <t>none</t>
        </is>
      </c>
      <c r="L1319" s="6" t="inlineStr">
        <is>
          <t>none</t>
        </is>
      </c>
      <c r="M1319" s="6" t="inlineStr">
        <is>
          <t>voice-unanimous</t>
        </is>
      </c>
      <c r="N1319" s="6" t="n">
        <v>0</v>
      </c>
      <c r="O1319" s="6" t="n">
        <v>0</v>
      </c>
      <c r="P1319" s="6" t="n"/>
      <c r="Q1319" s="6" t="n"/>
      <c r="R1319" s="6" t="n"/>
      <c r="S1319" s="15">
        <f>IF(OR(H1319&lt;&gt;"Yes",COUNT(N1319:R1319)=0),"",100*SUMPRODUCT(N1319:R1319/4,Weights!$B$2:$F$2)/SUMPRODUCT(--(N1319:R1319&lt;&gt;""),Weights!$B$2:$F$2))</f>
        <v/>
      </c>
      <c r="T1319" s="6">
        <f>IF(H1319&lt;&gt;"Yes","",IF(AND(N(N1319)&gt;=2,N(O1319)&gt;=2),"Yes","No"))</f>
        <v/>
      </c>
      <c r="U1319" s="6" t="inlineStr">
        <is>
          <t>medium</t>
        </is>
      </c>
      <c r="V1319" s="6" t="inlineStr">
        <is>
          <t>high</t>
        </is>
      </c>
      <c r="W1319" s="6" t="inlineStr">
        <is>
          <t>No</t>
        </is>
      </c>
      <c r="X1319" s="8" t="inlineStr"/>
      <c r="Y1319" s="6" t="n">
        <v>0</v>
      </c>
      <c r="Z1319" s="8" t="inlineStr"/>
      <c r="AA1319" s="8" t="inlineStr">
        <is>
          <t>position: unrecorded unanimous voice vote, no speech | reasons: no reasons stated</t>
        </is>
      </c>
      <c r="AB1319" s="6" t="inlineStr"/>
    </row>
    <row r="1320">
      <c r="A1320" s="6" t="inlineStr">
        <is>
          <t>2023-09-19</t>
        </is>
      </c>
      <c r="B1320" s="11" t="inlineStr">
        <is>
          <t>https://www.youtube.com/watch?v=qDQ3r9Q7KaA</t>
        </is>
      </c>
      <c r="C1320" s="6" t="inlineStr">
        <is>
          <t>11</t>
        </is>
      </c>
      <c r="D1320" s="8" t="inlineStr">
        <is>
          <t>By-Law 2229 3rd reading - Public Reserve opening, 609 Main Street</t>
        </is>
      </c>
      <c r="E1320" s="6" t="inlineStr">
        <is>
          <t>land use</t>
        </is>
      </c>
      <c r="F1320" s="6" t="inlineStr">
        <is>
          <t>No</t>
        </is>
      </c>
      <c r="G1320" s="6" t="inlineStr">
        <is>
          <t>Susan Penner</t>
        </is>
      </c>
      <c r="H1320" s="6" t="inlineStr">
        <is>
          <t>Yes</t>
        </is>
      </c>
      <c r="I1320" s="6" t="inlineStr">
        <is>
          <t>present</t>
        </is>
      </c>
      <c r="J1320" s="6" t="inlineStr">
        <is>
          <t>No</t>
        </is>
      </c>
      <c r="K1320" s="6" t="inlineStr">
        <is>
          <t>none</t>
        </is>
      </c>
      <c r="L1320" s="6" t="inlineStr">
        <is>
          <t>none</t>
        </is>
      </c>
      <c r="M1320" s="6" t="inlineStr">
        <is>
          <t>voice-unanimous</t>
        </is>
      </c>
      <c r="N1320" s="6" t="n">
        <v>0</v>
      </c>
      <c r="O1320" s="6" t="n">
        <v>0</v>
      </c>
      <c r="P1320" s="6" t="n"/>
      <c r="Q1320" s="6" t="n"/>
      <c r="R1320" s="6" t="n"/>
      <c r="S1320" s="15">
        <f>IF(OR(H1320&lt;&gt;"Yes",COUNT(N1320:R1320)=0),"",100*SUMPRODUCT(N1320:R1320/4,Weights!$B$2:$F$2)/SUMPRODUCT(--(N1320:R1320&lt;&gt;""),Weights!$B$2:$F$2))</f>
        <v/>
      </c>
      <c r="T1320" s="6">
        <f>IF(H1320&lt;&gt;"Yes","",IF(AND(N(N1320)&gt;=2,N(O1320)&gt;=2),"Yes","No"))</f>
        <v/>
      </c>
      <c r="U1320" s="6" t="inlineStr">
        <is>
          <t>high</t>
        </is>
      </c>
      <c r="V1320" s="6" t="inlineStr">
        <is>
          <t>high</t>
        </is>
      </c>
      <c r="W1320" s="6" t="inlineStr">
        <is>
          <t>No</t>
        </is>
      </c>
      <c r="X1320" s="8" t="inlineStr"/>
      <c r="Y1320" s="6" t="n">
        <v>0</v>
      </c>
      <c r="Z1320" s="8" t="inlineStr"/>
      <c r="AA1320" s="8" t="inlineStr">
        <is>
          <t>position: unrecorded unanimous voice vote, no speech | reasons: no reasons stated</t>
        </is>
      </c>
      <c r="AB1320" s="6" t="inlineStr"/>
    </row>
    <row r="1321">
      <c r="A1321" s="6" t="inlineStr">
        <is>
          <t>2023-09-19</t>
        </is>
      </c>
      <c r="B1321" s="11" t="inlineStr">
        <is>
          <t>https://www.youtube.com/watch?v=qDQ3r9Q7KaA</t>
        </is>
      </c>
      <c r="C1321" s="6" t="inlineStr">
        <is>
          <t>11</t>
        </is>
      </c>
      <c r="D1321" s="8" t="inlineStr">
        <is>
          <t>By-Law 2229 3rd reading - Public Reserve opening, 609 Main Street</t>
        </is>
      </c>
      <c r="E1321" s="6" t="inlineStr">
        <is>
          <t>land use</t>
        </is>
      </c>
      <c r="F1321" s="6" t="inlineStr">
        <is>
          <t>No</t>
        </is>
      </c>
      <c r="G1321" s="6" t="inlineStr">
        <is>
          <t>Michael Zwaagstra</t>
        </is>
      </c>
      <c r="H1321" s="6" t="inlineStr">
        <is>
          <t>Yes</t>
        </is>
      </c>
      <c r="I1321" s="6" t="inlineStr">
        <is>
          <t>present</t>
        </is>
      </c>
      <c r="J1321" s="6" t="inlineStr">
        <is>
          <t>No</t>
        </is>
      </c>
      <c r="K1321" s="6" t="inlineStr">
        <is>
          <t>none</t>
        </is>
      </c>
      <c r="L1321" s="6" t="inlineStr">
        <is>
          <t>none</t>
        </is>
      </c>
      <c r="M1321" s="6" t="inlineStr">
        <is>
          <t>voice-unanimous</t>
        </is>
      </c>
      <c r="N1321" s="6" t="n">
        <v>0</v>
      </c>
      <c r="O1321" s="6" t="n">
        <v>0</v>
      </c>
      <c r="P1321" s="6" t="n"/>
      <c r="Q1321" s="6" t="n"/>
      <c r="R1321" s="6" t="n"/>
      <c r="S1321" s="15">
        <f>IF(OR(H1321&lt;&gt;"Yes",COUNT(N1321:R1321)=0),"",100*SUMPRODUCT(N1321:R1321/4,Weights!$B$2:$F$2)/SUMPRODUCT(--(N1321:R1321&lt;&gt;""),Weights!$B$2:$F$2))</f>
        <v/>
      </c>
      <c r="T1321" s="6">
        <f>IF(H1321&lt;&gt;"Yes","",IF(AND(N(N1321)&gt;=2,N(O1321)&gt;=2),"Yes","No"))</f>
        <v/>
      </c>
      <c r="U1321" s="6" t="inlineStr">
        <is>
          <t>high</t>
        </is>
      </c>
      <c r="V1321" s="6" t="inlineStr">
        <is>
          <t>high</t>
        </is>
      </c>
      <c r="W1321" s="6" t="inlineStr">
        <is>
          <t>No</t>
        </is>
      </c>
      <c r="X1321" s="8" t="inlineStr"/>
      <c r="Y1321" s="6" t="n">
        <v>0</v>
      </c>
      <c r="Z1321" s="8" t="inlineStr"/>
      <c r="AA1321" s="8" t="inlineStr">
        <is>
          <t>position: unrecorded unanimous voice vote, no speech | reasons: no reasons stated</t>
        </is>
      </c>
      <c r="AB1321" s="6" t="inlineStr"/>
    </row>
    <row r="1322">
      <c r="A1322" s="6" t="inlineStr">
        <is>
          <t>2023-09-19</t>
        </is>
      </c>
      <c r="B1322" s="11" t="inlineStr">
        <is>
          <t>https://www.youtube.com/watch?v=qDQ3r9Q7KaA</t>
        </is>
      </c>
      <c r="C1322" s="6" t="inlineStr">
        <is>
          <t>13</t>
        </is>
      </c>
      <c r="D1322" s="8" t="inlineStr">
        <is>
          <t>Support for Fire Chief's application to Municipal Service Delivery Improvement Program (fire protection service review)</t>
        </is>
      </c>
      <c r="E1322" s="6" t="inlineStr">
        <is>
          <t>service level</t>
        </is>
      </c>
      <c r="F1322" s="6" t="inlineStr">
        <is>
          <t>No</t>
        </is>
      </c>
      <c r="G1322" s="6" t="inlineStr">
        <is>
          <t>Jac Siemens</t>
        </is>
      </c>
      <c r="H1322" s="6" t="inlineStr">
        <is>
          <t>Yes</t>
        </is>
      </c>
      <c r="I1322" s="6" t="inlineStr">
        <is>
          <t>present</t>
        </is>
      </c>
      <c r="J1322" s="6" t="inlineStr">
        <is>
          <t>No</t>
        </is>
      </c>
      <c r="K1322" s="6" t="inlineStr">
        <is>
          <t>none</t>
        </is>
      </c>
      <c r="L1322" s="6" t="inlineStr">
        <is>
          <t>none</t>
        </is>
      </c>
      <c r="M1322" s="6" t="inlineStr">
        <is>
          <t>voice-unanimous</t>
        </is>
      </c>
      <c r="N1322" s="6" t="n">
        <v>0</v>
      </c>
      <c r="O1322" s="6" t="n">
        <v>0</v>
      </c>
      <c r="P1322" s="6" t="n"/>
      <c r="Q1322" s="6" t="n"/>
      <c r="R1322" s="6" t="n"/>
      <c r="S1322" s="15">
        <f>IF(OR(H1322&lt;&gt;"Yes",COUNT(N1322:R1322)=0),"",100*SUMPRODUCT(N1322:R1322/4,Weights!$B$2:$F$2)/SUMPRODUCT(--(N1322:R1322&lt;&gt;""),Weights!$B$2:$F$2))</f>
        <v/>
      </c>
      <c r="T1322" s="6">
        <f>IF(H1322&lt;&gt;"Yes","",IF(AND(N(N1322)&gt;=2,N(O1322)&gt;=2),"Yes","No"))</f>
        <v/>
      </c>
      <c r="U1322" s="6" t="inlineStr">
        <is>
          <t>high</t>
        </is>
      </c>
      <c r="V1322" s="6" t="inlineStr">
        <is>
          <t>high</t>
        </is>
      </c>
      <c r="W1322" s="6" t="inlineStr">
        <is>
          <t>No</t>
        </is>
      </c>
      <c r="X1322" s="8" t="inlineStr"/>
      <c r="Y1322" s="6" t="n">
        <v>0</v>
      </c>
      <c r="Z1322" s="8" t="inlineStr"/>
      <c r="AA1322" s="8" t="inlineStr">
        <is>
          <t>position: unrecorded unanimous voice vote, no speech | reasons: no reasons stated</t>
        </is>
      </c>
      <c r="AB1322" s="6" t="inlineStr"/>
    </row>
    <row r="1323">
      <c r="A1323" s="6" t="inlineStr">
        <is>
          <t>2023-09-19</t>
        </is>
      </c>
      <c r="B1323" s="11" t="inlineStr">
        <is>
          <t>https://www.youtube.com/watch?v=qDQ3r9Q7KaA</t>
        </is>
      </c>
      <c r="C1323" s="6" t="inlineStr">
        <is>
          <t>13</t>
        </is>
      </c>
      <c r="D1323" s="8" t="inlineStr">
        <is>
          <t>Support for Fire Chief's application to Municipal Service Delivery Improvement Program (fire protection service review)</t>
        </is>
      </c>
      <c r="E1323" s="6" t="inlineStr">
        <is>
          <t>service level</t>
        </is>
      </c>
      <c r="F1323" s="6" t="inlineStr">
        <is>
          <t>No</t>
        </is>
      </c>
      <c r="G1323" s="6" t="inlineStr">
        <is>
          <t>Bill Hiebert</t>
        </is>
      </c>
      <c r="H1323" s="6" t="inlineStr">
        <is>
          <t>Yes</t>
        </is>
      </c>
      <c r="I1323" s="6" t="inlineStr">
        <is>
          <t>present</t>
        </is>
      </c>
      <c r="J1323" s="6" t="inlineStr">
        <is>
          <t>No</t>
        </is>
      </c>
      <c r="K1323" s="6" t="inlineStr">
        <is>
          <t>none</t>
        </is>
      </c>
      <c r="L1323" s="6" t="inlineStr">
        <is>
          <t>none</t>
        </is>
      </c>
      <c r="M1323" s="6" t="inlineStr">
        <is>
          <t>voice-unanimous</t>
        </is>
      </c>
      <c r="N1323" s="6" t="n">
        <v>0</v>
      </c>
      <c r="O1323" s="6" t="n">
        <v>0</v>
      </c>
      <c r="P1323" s="6" t="n"/>
      <c r="Q1323" s="6" t="n"/>
      <c r="R1323" s="6" t="n"/>
      <c r="S1323" s="15">
        <f>IF(OR(H1323&lt;&gt;"Yes",COUNT(N1323:R1323)=0),"",100*SUMPRODUCT(N1323:R1323/4,Weights!$B$2:$F$2)/SUMPRODUCT(--(N1323:R1323&lt;&gt;""),Weights!$B$2:$F$2))</f>
        <v/>
      </c>
      <c r="T1323" s="6">
        <f>IF(H1323&lt;&gt;"Yes","",IF(AND(N(N1323)&gt;=2,N(O1323)&gt;=2),"Yes","No"))</f>
        <v/>
      </c>
      <c r="U1323" s="6" t="inlineStr">
        <is>
          <t>medium</t>
        </is>
      </c>
      <c r="V1323" s="6" t="inlineStr">
        <is>
          <t>high</t>
        </is>
      </c>
      <c r="W1323" s="6" t="inlineStr">
        <is>
          <t>No</t>
        </is>
      </c>
      <c r="X1323" s="8" t="inlineStr"/>
      <c r="Y1323" s="6" t="n">
        <v>0</v>
      </c>
      <c r="Z1323" s="8" t="inlineStr"/>
      <c r="AA1323" s="8" t="inlineStr">
        <is>
          <t>position: unrecorded unanimous voice vote, no speech | reasons: no reasons stated</t>
        </is>
      </c>
      <c r="AB1323" s="6" t="inlineStr"/>
    </row>
    <row r="1324">
      <c r="A1324" s="6" t="inlineStr">
        <is>
          <t>2023-09-19</t>
        </is>
      </c>
      <c r="B1324" s="11" t="inlineStr">
        <is>
          <t>https://www.youtube.com/watch?v=qDQ3r9Q7KaA</t>
        </is>
      </c>
      <c r="C1324" s="6" t="inlineStr">
        <is>
          <t>13</t>
        </is>
      </c>
      <c r="D1324" s="8" t="inlineStr">
        <is>
          <t>Support for Fire Chief's application to Municipal Service Delivery Improvement Program (fire protection service review)</t>
        </is>
      </c>
      <c r="E1324" s="6" t="inlineStr">
        <is>
          <t>service level</t>
        </is>
      </c>
      <c r="F1324" s="6" t="inlineStr">
        <is>
          <t>No</t>
        </is>
      </c>
      <c r="G1324" s="6" t="inlineStr">
        <is>
          <t>Damian Penner</t>
        </is>
      </c>
      <c r="H1324" s="6" t="inlineStr">
        <is>
          <t>Yes</t>
        </is>
      </c>
      <c r="I1324" s="6" t="inlineStr">
        <is>
          <t>present</t>
        </is>
      </c>
      <c r="J1324" s="6" t="inlineStr">
        <is>
          <t>Yes</t>
        </is>
      </c>
      <c r="K1324" s="6" t="inlineStr">
        <is>
          <t>mover</t>
        </is>
      </c>
      <c r="L1324" s="6" t="inlineStr">
        <is>
          <t>for</t>
        </is>
      </c>
      <c r="M1324" s="6" t="inlineStr">
        <is>
          <t>voice-unanimous</t>
        </is>
      </c>
      <c r="N1324" s="6" t="n">
        <v>4</v>
      </c>
      <c r="O1324" s="6" t="n">
        <v>3</v>
      </c>
      <c r="P1324" s="6" t="n">
        <v>3</v>
      </c>
      <c r="Q1324" s="6" t="n"/>
      <c r="R1324" s="6" t="n"/>
      <c r="S1324" s="15">
        <f>IF(OR(H1324&lt;&gt;"Yes",COUNT(N1324:R1324)=0),"",100*SUMPRODUCT(N1324:R1324/4,Weights!$B$2:$F$2)/SUMPRODUCT(--(N1324:R1324&lt;&gt;""),Weights!$B$2:$F$2))</f>
        <v/>
      </c>
      <c r="T1324" s="6">
        <f>IF(H1324&lt;&gt;"Yes","",IF(AND(N(N1324)&gt;=2,N(O1324)&gt;=2),"Yes","No"))</f>
        <v/>
      </c>
      <c r="U1324" s="6" t="inlineStr">
        <is>
          <t>high</t>
        </is>
      </c>
      <c r="V1324" s="6" t="inlineStr">
        <is>
          <t>high</t>
        </is>
      </c>
      <c r="W1324" s="6" t="inlineStr">
        <is>
          <t>No</t>
        </is>
      </c>
      <c r="X1324" s="8" t="inlineStr"/>
      <c r="Y1324" s="6" t="n">
        <v>3</v>
      </c>
      <c r="Z1324" s="8" t="inlineStr">
        <is>
          <t>[00:29:59] Motion to approve.
[00:30:08] We live in a city that is growing and growing rapidly, and with that, we need to make sure that we are staying on top of our protective services.
[00:30:08] we need to ensure that with the way that our city is growing, especially growing outwards on all corners and all sides, there's different levels of service that's required to different areas of the city. So this is good to have a third party to come in and audit and see what roadmap moving forward might look like.</t>
        </is>
      </c>
      <c r="AA1324" s="8" t="inlineStr">
        <is>
          <t>position: moved the resolution and stated it is good to have a third-party audit | reasons: clear causal chain: rapid, outward growth -&gt; different service levels needed in different areas -&gt; third-party audit to set a roadmap; grant funding noted; no trade-offs weighed | independence: own assessment of growth pattern and service needs, going beyond the staff introduction</t>
        </is>
      </c>
      <c r="AB1324" s="11" t="inlineStr">
        <is>
          <t>https://www.youtube.com/watch?v=qDQ3r9Q7KaA&amp;t=1799s</t>
        </is>
      </c>
    </row>
    <row r="1325">
      <c r="A1325" s="6" t="inlineStr">
        <is>
          <t>2023-09-19</t>
        </is>
      </c>
      <c r="B1325" s="11" t="inlineStr">
        <is>
          <t>https://www.youtube.com/watch?v=qDQ3r9Q7KaA</t>
        </is>
      </c>
      <c r="C1325" s="6" t="inlineStr">
        <is>
          <t>13</t>
        </is>
      </c>
      <c r="D1325" s="8" t="inlineStr">
        <is>
          <t>Support for Fire Chief's application to Municipal Service Delivery Improvement Program (fire protection service review)</t>
        </is>
      </c>
      <c r="E1325" s="6" t="inlineStr">
        <is>
          <t>service level</t>
        </is>
      </c>
      <c r="F1325" s="6" t="inlineStr">
        <is>
          <t>No</t>
        </is>
      </c>
      <c r="G1325" s="6" t="inlineStr">
        <is>
          <t>Jake Hiebert</t>
        </is>
      </c>
      <c r="H1325" s="6" t="inlineStr">
        <is>
          <t>Yes</t>
        </is>
      </c>
      <c r="I1325" s="6" t="inlineStr">
        <is>
          <t>present</t>
        </is>
      </c>
      <c r="J1325" s="6" t="inlineStr">
        <is>
          <t>No</t>
        </is>
      </c>
      <c r="K1325" s="6" t="inlineStr">
        <is>
          <t>none</t>
        </is>
      </c>
      <c r="L1325" s="6" t="inlineStr">
        <is>
          <t>none</t>
        </is>
      </c>
      <c r="M1325" s="6" t="inlineStr">
        <is>
          <t>voice-unanimous</t>
        </is>
      </c>
      <c r="N1325" s="6" t="n">
        <v>0</v>
      </c>
      <c r="O1325" s="6" t="n">
        <v>0</v>
      </c>
      <c r="P1325" s="6" t="n"/>
      <c r="Q1325" s="6" t="n"/>
      <c r="R1325" s="6" t="n"/>
      <c r="S1325" s="15">
        <f>IF(OR(H1325&lt;&gt;"Yes",COUNT(N1325:R1325)=0),"",100*SUMPRODUCT(N1325:R1325/4,Weights!$B$2:$F$2)/SUMPRODUCT(--(N1325:R1325&lt;&gt;""),Weights!$B$2:$F$2))</f>
        <v/>
      </c>
      <c r="T1325" s="6">
        <f>IF(H1325&lt;&gt;"Yes","",IF(AND(N(N1325)&gt;=2,N(O1325)&gt;=2),"Yes","No"))</f>
        <v/>
      </c>
      <c r="U1325" s="6" t="inlineStr">
        <is>
          <t>medium</t>
        </is>
      </c>
      <c r="V1325" s="6" t="inlineStr">
        <is>
          <t>high</t>
        </is>
      </c>
      <c r="W1325" s="6" t="inlineStr">
        <is>
          <t>No</t>
        </is>
      </c>
      <c r="X1325" s="8" t="inlineStr"/>
      <c r="Y1325" s="6" t="n">
        <v>0</v>
      </c>
      <c r="Z1325" s="8" t="inlineStr"/>
      <c r="AA1325" s="8" t="inlineStr">
        <is>
          <t>position: unrecorded unanimous voice vote, no speech | reasons: no reasons stated</t>
        </is>
      </c>
      <c r="AB1325" s="6" t="inlineStr"/>
    </row>
    <row r="1326">
      <c r="A1326" s="6" t="inlineStr">
        <is>
          <t>2023-09-19</t>
        </is>
      </c>
      <c r="B1326" s="11" t="inlineStr">
        <is>
          <t>https://www.youtube.com/watch?v=qDQ3r9Q7KaA</t>
        </is>
      </c>
      <c r="C1326" s="6" t="inlineStr">
        <is>
          <t>13</t>
        </is>
      </c>
      <c r="D1326" s="8" t="inlineStr">
        <is>
          <t>Support for Fire Chief's application to Municipal Service Delivery Improvement Program (fire protection service review)</t>
        </is>
      </c>
      <c r="E1326" s="6" t="inlineStr">
        <is>
          <t>service level</t>
        </is>
      </c>
      <c r="F1326" s="6" t="inlineStr">
        <is>
          <t>No</t>
        </is>
      </c>
      <c r="G1326" s="6" t="inlineStr">
        <is>
          <t>Susan Penner</t>
        </is>
      </c>
      <c r="H1326" s="6" t="inlineStr">
        <is>
          <t>Yes</t>
        </is>
      </c>
      <c r="I1326" s="6" t="inlineStr">
        <is>
          <t>present</t>
        </is>
      </c>
      <c r="J1326" s="6" t="inlineStr">
        <is>
          <t>No</t>
        </is>
      </c>
      <c r="K1326" s="6" t="inlineStr">
        <is>
          <t>none</t>
        </is>
      </c>
      <c r="L1326" s="6" t="inlineStr">
        <is>
          <t>none</t>
        </is>
      </c>
      <c r="M1326" s="6" t="inlineStr">
        <is>
          <t>voice-unanimous</t>
        </is>
      </c>
      <c r="N1326" s="6" t="n">
        <v>0</v>
      </c>
      <c r="O1326" s="6" t="n">
        <v>0</v>
      </c>
      <c r="P1326" s="6" t="n"/>
      <c r="Q1326" s="6" t="n"/>
      <c r="R1326" s="6" t="n"/>
      <c r="S1326" s="15">
        <f>IF(OR(H1326&lt;&gt;"Yes",COUNT(N1326:R1326)=0),"",100*SUMPRODUCT(N1326:R1326/4,Weights!$B$2:$F$2)/SUMPRODUCT(--(N1326:R1326&lt;&gt;""),Weights!$B$2:$F$2))</f>
        <v/>
      </c>
      <c r="T1326" s="6">
        <f>IF(H1326&lt;&gt;"Yes","",IF(AND(N(N1326)&gt;=2,N(O1326)&gt;=2),"Yes","No"))</f>
        <v/>
      </c>
      <c r="U1326" s="6" t="inlineStr">
        <is>
          <t>high</t>
        </is>
      </c>
      <c r="V1326" s="6" t="inlineStr">
        <is>
          <t>high</t>
        </is>
      </c>
      <c r="W1326" s="6" t="inlineStr">
        <is>
          <t>No</t>
        </is>
      </c>
      <c r="X1326" s="8" t="inlineStr"/>
      <c r="Y1326" s="6" t="n">
        <v>0</v>
      </c>
      <c r="Z1326" s="8" t="inlineStr"/>
      <c r="AA1326" s="8" t="inlineStr">
        <is>
          <t>position: unrecorded unanimous voice vote, no speech | reasons: no reasons stated</t>
        </is>
      </c>
      <c r="AB1326" s="6" t="inlineStr"/>
    </row>
    <row r="1327">
      <c r="A1327" s="6" t="inlineStr">
        <is>
          <t>2023-09-19</t>
        </is>
      </c>
      <c r="B1327" s="11" t="inlineStr">
        <is>
          <t>https://www.youtube.com/watch?v=qDQ3r9Q7KaA</t>
        </is>
      </c>
      <c r="C1327" s="6" t="inlineStr">
        <is>
          <t>13</t>
        </is>
      </c>
      <c r="D1327" s="8" t="inlineStr">
        <is>
          <t>Support for Fire Chief's application to Municipal Service Delivery Improvement Program (fire protection service review)</t>
        </is>
      </c>
      <c r="E1327" s="6" t="inlineStr">
        <is>
          <t>service level</t>
        </is>
      </c>
      <c r="F1327" s="6" t="inlineStr">
        <is>
          <t>No</t>
        </is>
      </c>
      <c r="G1327" s="6" t="inlineStr">
        <is>
          <t>Michael Zwaagstra</t>
        </is>
      </c>
      <c r="H1327" s="6" t="inlineStr">
        <is>
          <t>Yes</t>
        </is>
      </c>
      <c r="I1327" s="6" t="inlineStr">
        <is>
          <t>present</t>
        </is>
      </c>
      <c r="J1327" s="6" t="inlineStr">
        <is>
          <t>Yes</t>
        </is>
      </c>
      <c r="K1327" s="6" t="inlineStr">
        <is>
          <t>seconder</t>
        </is>
      </c>
      <c r="L1327" s="6" t="inlineStr">
        <is>
          <t>for</t>
        </is>
      </c>
      <c r="M1327" s="6" t="inlineStr">
        <is>
          <t>voice-unanimous</t>
        </is>
      </c>
      <c r="N1327" s="6" t="n">
        <v>4</v>
      </c>
      <c r="O1327" s="6" t="n">
        <v>2</v>
      </c>
      <c r="P1327" s="6" t="n">
        <v>2</v>
      </c>
      <c r="Q1327" s="6" t="n"/>
      <c r="R1327" s="6" t="n"/>
      <c r="S1327" s="15">
        <f>IF(OR(H1327&lt;&gt;"Yes",COUNT(N1327:R1327)=0),"",100*SUMPRODUCT(N1327:R1327/4,Weights!$B$2:$F$2)/SUMPRODUCT(--(N1327:R1327&lt;&gt;""),Weights!$B$2:$F$2))</f>
        <v/>
      </c>
      <c r="T1327" s="6">
        <f>IF(H1327&lt;&gt;"Yes","",IF(AND(N(N1327)&gt;=2,N(O1327)&gt;=2),"Yes","No"))</f>
        <v/>
      </c>
      <c r="U1327" s="6" t="inlineStr">
        <is>
          <t>high</t>
        </is>
      </c>
      <c r="V1327" s="6" t="inlineStr">
        <is>
          <t>high</t>
        </is>
      </c>
      <c r="W1327" s="6" t="inlineStr">
        <is>
          <t>No</t>
        </is>
      </c>
      <c r="X1327" s="8" t="inlineStr"/>
      <c r="Y1327" s="6" t="n">
        <v>1</v>
      </c>
      <c r="Z1327" s="8" t="inlineStr">
        <is>
          <t>[00:30:43] We certainly support the work of our fire department, and it's good that our fire chief is looking at ways to improve the service. And this is an opportunity to apply for, for funds to make that possible. And so I certainly think we support the application here.</t>
        </is>
      </c>
      <c r="AA1327" s="8" t="inlineStr">
        <is>
          <t>position: explicit 'I certainly think we support the application' | reasons: relevant but general reasons (improve fire service; funding opportunity) with partial link | independence: some personally articulated assessment; not mere deference</t>
        </is>
      </c>
      <c r="AB1327" s="11" t="inlineStr">
        <is>
          <t>https://www.youtube.com/watch?v=qDQ3r9Q7KaA&amp;t=1843s</t>
        </is>
      </c>
    </row>
    <row r="1328">
      <c r="A1328" s="6" t="inlineStr">
        <is>
          <t>2023-10-03</t>
        </is>
      </c>
      <c r="B1328" s="11" t="inlineStr">
        <is>
          <t>https://www.youtube.com/watch?v=JuE4TuLL2Fs</t>
        </is>
      </c>
      <c r="C1328" s="6" t="inlineStr">
        <is>
          <t>6</t>
        </is>
      </c>
      <c r="D1328" s="8" t="inlineStr">
        <is>
          <t>Henry Street &amp; Ash Avenue parking report - 2-hour zones (options 1 and 4) and request to Southern Health/Bethesda</t>
        </is>
      </c>
      <c r="E1328" s="6" t="inlineStr">
        <is>
          <t>policy</t>
        </is>
      </c>
      <c r="F1328" s="6" t="inlineStr">
        <is>
          <t>No</t>
        </is>
      </c>
      <c r="G1328" s="6" t="inlineStr">
        <is>
          <t>Michael Zwaagstra</t>
        </is>
      </c>
      <c r="H1328" s="6" t="inlineStr">
        <is>
          <t>Yes</t>
        </is>
      </c>
      <c r="I1328" s="6" t="inlineStr">
        <is>
          <t>present</t>
        </is>
      </c>
      <c r="J1328" s="6" t="inlineStr">
        <is>
          <t>Yes</t>
        </is>
      </c>
      <c r="K1328" s="6" t="inlineStr">
        <is>
          <t>mover</t>
        </is>
      </c>
      <c r="L1328" s="6" t="inlineStr">
        <is>
          <t>for</t>
        </is>
      </c>
      <c r="M1328" s="6" t="inlineStr">
        <is>
          <t>voice-unanimous</t>
        </is>
      </c>
      <c r="N1328" s="6" t="n">
        <v>4</v>
      </c>
      <c r="O1328" s="6" t="n">
        <v>3</v>
      </c>
      <c r="P1328" s="6" t="n">
        <v>3</v>
      </c>
      <c r="Q1328" s="6" t="n"/>
      <c r="R1328" s="6" t="n">
        <v>2</v>
      </c>
      <c r="S1328" s="15">
        <f>IF(OR(H1328&lt;&gt;"Yes",COUNT(N1328:R1328)=0),"",100*SUMPRODUCT(N1328:R1328/4,Weights!$B$2:$F$2)/SUMPRODUCT(--(N1328:R1328&lt;&gt;""),Weights!$B$2:$F$2))</f>
        <v/>
      </c>
      <c r="T1328" s="6">
        <f>IF(H1328&lt;&gt;"Yes","",IF(AND(N(N1328)&gt;=2,N(O1328)&gt;=2),"Yes","No"))</f>
        <v/>
      </c>
      <c r="U1328" s="6" t="inlineStr">
        <is>
          <t>high</t>
        </is>
      </c>
      <c r="V1328" s="6" t="inlineStr">
        <is>
          <t>high</t>
        </is>
      </c>
      <c r="W1328" s="6" t="inlineStr">
        <is>
          <t>No</t>
        </is>
      </c>
      <c r="X1328" s="8" t="inlineStr"/>
      <c r="Y1328" s="6" t="n">
        <v>4</v>
      </c>
      <c r="Z1328" s="8" t="inlineStr">
        <is>
          <t>[00:11:11] I will make a motion that we proceed with adopting the report and specifically proceeding with options 1 and 4 as recommended.
[00:11:27] Again, sending a clear message that, that the parking needs to turn over on a regular basis because when people visit the hospital, one of the key things is you don't want vehicles that are sitting out there all day.
[00:11:27] But I think a formal request, as it states here, from the city just adds to the level of seriousness.
[00:11:27] We'll obviously have to continue to monitor the situation, but this is certainly a good step forward in my view.</t>
        </is>
      </c>
      <c r="AA1328" s="8" t="inlineStr">
        <is>
          <t>position: moved options 1 and 4 and stated explicit support | reasons: links 2-hour zones to visitor turnover and the formal request to staff behaviour; no weighing of costs or of the other options | independence: credits staff work but gives own reasoning about turnover and the effect of a formal request | flexibility: acknowledges the measures may not fully solve it and that the situation must be monitored</t>
        </is>
      </c>
      <c r="AB1328" s="11" t="inlineStr">
        <is>
          <t>https://www.youtube.com/watch?v=JuE4TuLL2Fs&amp;t=671s</t>
        </is>
      </c>
    </row>
    <row r="1329">
      <c r="A1329" s="6" t="inlineStr">
        <is>
          <t>2023-10-03</t>
        </is>
      </c>
      <c r="B1329" s="11" t="inlineStr">
        <is>
          <t>https://www.youtube.com/watch?v=JuE4TuLL2Fs</t>
        </is>
      </c>
      <c r="C1329" s="6" t="inlineStr">
        <is>
          <t>6</t>
        </is>
      </c>
      <c r="D1329" s="8" t="inlineStr">
        <is>
          <t>Henry Street &amp; Ash Avenue parking report - 2-hour zones (options 1 and 4) and request to Southern Health/Bethesda</t>
        </is>
      </c>
      <c r="E1329" s="6" t="inlineStr">
        <is>
          <t>policy</t>
        </is>
      </c>
      <c r="F1329" s="6" t="inlineStr">
        <is>
          <t>No</t>
        </is>
      </c>
      <c r="G1329" s="6" t="inlineStr">
        <is>
          <t>Jac Siemens</t>
        </is>
      </c>
      <c r="H1329" s="6" t="inlineStr">
        <is>
          <t>Yes</t>
        </is>
      </c>
      <c r="I1329" s="6" t="inlineStr">
        <is>
          <t>present</t>
        </is>
      </c>
      <c r="J1329" s="6" t="inlineStr">
        <is>
          <t>Yes</t>
        </is>
      </c>
      <c r="K1329" s="6" t="inlineStr">
        <is>
          <t>seconder</t>
        </is>
      </c>
      <c r="L1329" s="6" t="inlineStr">
        <is>
          <t>for</t>
        </is>
      </c>
      <c r="M1329" s="6" t="inlineStr">
        <is>
          <t>voice-unanimous</t>
        </is>
      </c>
      <c r="N1329" s="6" t="n">
        <v>4</v>
      </c>
      <c r="O1329" s="6" t="n">
        <v>3</v>
      </c>
      <c r="P1329" s="6" t="n">
        <v>3</v>
      </c>
      <c r="Q1329" s="6" t="n"/>
      <c r="R1329" s="6" t="n">
        <v>2</v>
      </c>
      <c r="S1329" s="15">
        <f>IF(OR(H1329&lt;&gt;"Yes",COUNT(N1329:R1329)=0),"",100*SUMPRODUCT(N1329:R1329/4,Weights!$B$2:$F$2)/SUMPRODUCT(--(N1329:R1329&lt;&gt;""),Weights!$B$2:$F$2))</f>
        <v/>
      </c>
      <c r="T1329" s="6">
        <f>IF(H1329&lt;&gt;"Yes","",IF(AND(N(N1329)&gt;=2,N(O1329)&gt;=2),"Yes","No"))</f>
        <v/>
      </c>
      <c r="U1329" s="6" t="inlineStr">
        <is>
          <t>high</t>
        </is>
      </c>
      <c r="V1329" s="6" t="inlineStr">
        <is>
          <t>high</t>
        </is>
      </c>
      <c r="W1329" s="6" t="inlineStr">
        <is>
          <t>No</t>
        </is>
      </c>
      <c r="X1329" s="8" t="inlineStr"/>
      <c r="Y1329" s="6" t="n">
        <v>4</v>
      </c>
      <c r="Z1329" s="8" t="inlineStr">
        <is>
          <t>[00:11:23] I'll second.
[00:13:25] So I agree with, with the recommendation as well, with options 1 and 4, for all the reasons already stated, but also that in some form, we— the people will know that parking will be alleviated in front of their place, or at least it'll be restricted somewhat on the neighboring street.
[00:13:25] But all of this really only will make improvement once that parking lot is open, and I believe it should be opening in the next 2 weeks.
[00:14:29] I really like what is done, especially sending a letter and the city reinforcing the fact that hospital staff need to park in staff parking. That would make a big difference.</t>
        </is>
      </c>
      <c r="AA1329" s="8" t="inlineStr">
        <is>
          <t>position: explicitly agrees with options 1 and 4 | reasons: resident relief and staff-parking letter linked to outcome; adds own knowledge of the new lot's timing | independence: partly 'for all the reasons already stated' but adds own observations (lot opening in 2 weeks, complaints received) | flexibility: states the limitation that improvement depends on the new parking lot opening</t>
        </is>
      </c>
      <c r="AB1329" s="11" t="inlineStr">
        <is>
          <t>https://www.youtube.com/watch?v=JuE4TuLL2Fs&amp;t=683s</t>
        </is>
      </c>
    </row>
    <row r="1330">
      <c r="A1330" s="6" t="inlineStr">
        <is>
          <t>2023-10-03</t>
        </is>
      </c>
      <c r="B1330" s="11" t="inlineStr">
        <is>
          <t>https://www.youtube.com/watch?v=JuE4TuLL2Fs</t>
        </is>
      </c>
      <c r="C1330" s="6" t="inlineStr">
        <is>
          <t>6</t>
        </is>
      </c>
      <c r="D1330" s="8" t="inlineStr">
        <is>
          <t>Henry Street &amp; Ash Avenue parking report - 2-hour zones (options 1 and 4) and request to Southern Health/Bethesda</t>
        </is>
      </c>
      <c r="E1330" s="6" t="inlineStr">
        <is>
          <t>policy</t>
        </is>
      </c>
      <c r="F1330" s="6" t="inlineStr">
        <is>
          <t>No</t>
        </is>
      </c>
      <c r="G1330" s="6" t="inlineStr">
        <is>
          <t>Jake Hiebert</t>
        </is>
      </c>
      <c r="H1330" s="6" t="inlineStr">
        <is>
          <t>Yes</t>
        </is>
      </c>
      <c r="I1330" s="6" t="inlineStr">
        <is>
          <t>present</t>
        </is>
      </c>
      <c r="J1330" s="6" t="inlineStr">
        <is>
          <t>No</t>
        </is>
      </c>
      <c r="K1330" s="6" t="inlineStr">
        <is>
          <t>none</t>
        </is>
      </c>
      <c r="L1330" s="6" t="inlineStr">
        <is>
          <t>none</t>
        </is>
      </c>
      <c r="M1330" s="6" t="inlineStr">
        <is>
          <t>voice-unanimous</t>
        </is>
      </c>
      <c r="N1330" s="6" t="n">
        <v>0</v>
      </c>
      <c r="O1330" s="6" t="n">
        <v>0</v>
      </c>
      <c r="P1330" s="6" t="n"/>
      <c r="Q1330" s="6" t="n"/>
      <c r="R1330" s="6" t="n"/>
      <c r="S1330" s="15">
        <f>IF(OR(H1330&lt;&gt;"Yes",COUNT(N1330:R1330)=0),"",100*SUMPRODUCT(N1330:R1330/4,Weights!$B$2:$F$2)/SUMPRODUCT(--(N1330:R1330&lt;&gt;""),Weights!$B$2:$F$2))</f>
        <v/>
      </c>
      <c r="T1330" s="6">
        <f>IF(H1330&lt;&gt;"Yes","",IF(AND(N(N1330)&gt;=2,N(O1330)&gt;=2),"Yes","No"))</f>
        <v/>
      </c>
      <c r="U1330" s="6" t="inlineStr">
        <is>
          <t>high</t>
        </is>
      </c>
      <c r="V1330" s="6" t="inlineStr">
        <is>
          <t>high</t>
        </is>
      </c>
      <c r="W1330" s="6" t="inlineStr">
        <is>
          <t>No</t>
        </is>
      </c>
      <c r="X1330" s="8" t="inlineStr"/>
      <c r="Y1330" s="6" t="n">
        <v>0</v>
      </c>
      <c r="Z1330" s="8" t="inlineStr"/>
      <c r="AA1330" s="8" t="inlineStr">
        <is>
          <t>position: unrecorded unanimous voice vote, no speech; only an 'Aye.' on letter A at the vote | reasons: no speech</t>
        </is>
      </c>
      <c r="AB1330" s="6" t="inlineStr"/>
    </row>
    <row r="1331">
      <c r="A1331" s="6" t="inlineStr">
        <is>
          <t>2023-10-03</t>
        </is>
      </c>
      <c r="B1331" s="11" t="inlineStr">
        <is>
          <t>https://www.youtube.com/watch?v=JuE4TuLL2Fs</t>
        </is>
      </c>
      <c r="C1331" s="6" t="inlineStr">
        <is>
          <t>6</t>
        </is>
      </c>
      <c r="D1331" s="8" t="inlineStr">
        <is>
          <t>Henry Street &amp; Ash Avenue parking report - 2-hour zones (options 1 and 4) and request to Southern Health/Bethesda</t>
        </is>
      </c>
      <c r="E1331" s="6" t="inlineStr">
        <is>
          <t>policy</t>
        </is>
      </c>
      <c r="F1331" s="6" t="inlineStr">
        <is>
          <t>No</t>
        </is>
      </c>
      <c r="G1331" s="6" t="inlineStr">
        <is>
          <t>Bill Hiebert</t>
        </is>
      </c>
      <c r="H1331" s="6" t="inlineStr">
        <is>
          <t>Yes</t>
        </is>
      </c>
      <c r="I1331" s="6" t="inlineStr">
        <is>
          <t>present</t>
        </is>
      </c>
      <c r="J1331" s="6" t="inlineStr">
        <is>
          <t>No</t>
        </is>
      </c>
      <c r="K1331" s="6" t="inlineStr">
        <is>
          <t>none</t>
        </is>
      </c>
      <c r="L1331" s="6" t="inlineStr">
        <is>
          <t>none</t>
        </is>
      </c>
      <c r="M1331" s="6" t="inlineStr">
        <is>
          <t>voice-unanimous</t>
        </is>
      </c>
      <c r="N1331" s="6" t="n">
        <v>0</v>
      </c>
      <c r="O1331" s="6" t="n">
        <v>0</v>
      </c>
      <c r="P1331" s="6" t="n"/>
      <c r="Q1331" s="6" t="n"/>
      <c r="R1331" s="6" t="n"/>
      <c r="S1331" s="15">
        <f>IF(OR(H1331&lt;&gt;"Yes",COUNT(N1331:R1331)=0),"",100*SUMPRODUCT(N1331:R1331/4,Weights!$B$2:$F$2)/SUMPRODUCT(--(N1331:R1331&lt;&gt;""),Weights!$B$2:$F$2))</f>
        <v/>
      </c>
      <c r="T1331" s="6">
        <f>IF(H1331&lt;&gt;"Yes","",IF(AND(N(N1331)&gt;=2,N(O1331)&gt;=2),"Yes","No"))</f>
        <v/>
      </c>
      <c r="U1331" s="6" t="inlineStr">
        <is>
          <t>high</t>
        </is>
      </c>
      <c r="V1331" s="6" t="inlineStr">
        <is>
          <t>high</t>
        </is>
      </c>
      <c r="W1331" s="6" t="inlineStr">
        <is>
          <t>No</t>
        </is>
      </c>
      <c r="X1331" s="8" t="inlineStr"/>
      <c r="Y1331" s="6" t="n">
        <v>0</v>
      </c>
      <c r="Z1331" s="8" t="inlineStr"/>
      <c r="AA1331" s="8" t="inlineStr">
        <is>
          <t>position: unrecorded unanimous voice vote, no speech | reasons: no speech</t>
        </is>
      </c>
      <c r="AB1331" s="6" t="inlineStr"/>
    </row>
    <row r="1332">
      <c r="A1332" s="6" t="inlineStr">
        <is>
          <t>2023-10-03</t>
        </is>
      </c>
      <c r="B1332" s="11" t="inlineStr">
        <is>
          <t>https://www.youtube.com/watch?v=JuE4TuLL2Fs</t>
        </is>
      </c>
      <c r="C1332" s="6" t="inlineStr">
        <is>
          <t>6</t>
        </is>
      </c>
      <c r="D1332" s="8" t="inlineStr">
        <is>
          <t>Henry Street &amp; Ash Avenue parking report - 2-hour zones (options 1 and 4) and request to Southern Health/Bethesda</t>
        </is>
      </c>
      <c r="E1332" s="6" t="inlineStr">
        <is>
          <t>policy</t>
        </is>
      </c>
      <c r="F1332" s="6" t="inlineStr">
        <is>
          <t>No</t>
        </is>
      </c>
      <c r="G1332" s="6" t="inlineStr">
        <is>
          <t>Susan Penner</t>
        </is>
      </c>
      <c r="H1332" s="6" t="inlineStr">
        <is>
          <t>Yes</t>
        </is>
      </c>
      <c r="I1332" s="6" t="inlineStr">
        <is>
          <t>present</t>
        </is>
      </c>
      <c r="J1332" s="6" t="inlineStr">
        <is>
          <t>No</t>
        </is>
      </c>
      <c r="K1332" s="6" t="inlineStr">
        <is>
          <t>none</t>
        </is>
      </c>
      <c r="L1332" s="6" t="inlineStr">
        <is>
          <t>none</t>
        </is>
      </c>
      <c r="M1332" s="6" t="inlineStr">
        <is>
          <t>voice-unanimous</t>
        </is>
      </c>
      <c r="N1332" s="6" t="n">
        <v>0</v>
      </c>
      <c r="O1332" s="6" t="n">
        <v>0</v>
      </c>
      <c r="P1332" s="6" t="n"/>
      <c r="Q1332" s="6" t="n"/>
      <c r="R1332" s="6" t="n"/>
      <c r="S1332" s="15">
        <f>IF(OR(H1332&lt;&gt;"Yes",COUNT(N1332:R1332)=0),"",100*SUMPRODUCT(N1332:R1332/4,Weights!$B$2:$F$2)/SUMPRODUCT(--(N1332:R1332&lt;&gt;""),Weights!$B$2:$F$2))</f>
        <v/>
      </c>
      <c r="T1332" s="6">
        <f>IF(H1332&lt;&gt;"Yes","",IF(AND(N(N1332)&gt;=2,N(O1332)&gt;=2),"Yes","No"))</f>
        <v/>
      </c>
      <c r="U1332" s="6" t="inlineStr">
        <is>
          <t>high</t>
        </is>
      </c>
      <c r="V1332" s="6" t="inlineStr">
        <is>
          <t>high</t>
        </is>
      </c>
      <c r="W1332" s="6" t="inlineStr">
        <is>
          <t>No</t>
        </is>
      </c>
      <c r="X1332" s="8" t="inlineStr"/>
      <c r="Y1332" s="6" t="n">
        <v>0</v>
      </c>
      <c r="Z1332" s="8" t="inlineStr"/>
      <c r="AA1332" s="8" t="inlineStr">
        <is>
          <t>position: unrecorded unanimous voice vote, no speech | reasons: no speech</t>
        </is>
      </c>
      <c r="AB1332" s="6" t="inlineStr"/>
    </row>
    <row r="1333">
      <c r="A1333" s="6" t="inlineStr">
        <is>
          <t>2023-10-03</t>
        </is>
      </c>
      <c r="B1333" s="11" t="inlineStr">
        <is>
          <t>https://www.youtube.com/watch?v=JuE4TuLL2Fs</t>
        </is>
      </c>
      <c r="C1333" s="6" t="inlineStr">
        <is>
          <t>6</t>
        </is>
      </c>
      <c r="D1333" s="8" t="inlineStr">
        <is>
          <t>Henry Street &amp; Ash Avenue parking report - 2-hour zones (options 1 and 4) and request to Southern Health/Bethesda</t>
        </is>
      </c>
      <c r="E1333" s="6" t="inlineStr">
        <is>
          <t>policy</t>
        </is>
      </c>
      <c r="F1333" s="6" t="inlineStr">
        <is>
          <t>No</t>
        </is>
      </c>
      <c r="G1333" s="6" t="inlineStr">
        <is>
          <t>Damian Penner</t>
        </is>
      </c>
      <c r="H1333" s="6" t="inlineStr">
        <is>
          <t>Yes</t>
        </is>
      </c>
      <c r="I1333" s="6" t="inlineStr">
        <is>
          <t>present</t>
        </is>
      </c>
      <c r="J1333" s="6" t="inlineStr">
        <is>
          <t>No</t>
        </is>
      </c>
      <c r="K1333" s="6" t="inlineStr">
        <is>
          <t>none</t>
        </is>
      </c>
      <c r="L1333" s="6" t="inlineStr">
        <is>
          <t>none</t>
        </is>
      </c>
      <c r="M1333" s="6" t="inlineStr">
        <is>
          <t>voice-unanimous</t>
        </is>
      </c>
      <c r="N1333" s="6" t="n">
        <v>0</v>
      </c>
      <c r="O1333" s="6" t="n">
        <v>0</v>
      </c>
      <c r="P1333" s="6" t="n"/>
      <c r="Q1333" s="6" t="n"/>
      <c r="R1333" s="6" t="n"/>
      <c r="S1333" s="15">
        <f>IF(OR(H1333&lt;&gt;"Yes",COUNT(N1333:R1333)=0),"",100*SUMPRODUCT(N1333:R1333/4,Weights!$B$2:$F$2)/SUMPRODUCT(--(N1333:R1333&lt;&gt;""),Weights!$B$2:$F$2))</f>
        <v/>
      </c>
      <c r="T1333" s="6">
        <f>IF(H1333&lt;&gt;"Yes","",IF(AND(N(N1333)&gt;=2,N(O1333)&gt;=2),"Yes","No"))</f>
        <v/>
      </c>
      <c r="U1333" s="6" t="inlineStr">
        <is>
          <t>high</t>
        </is>
      </c>
      <c r="V1333" s="6" t="inlineStr">
        <is>
          <t>high</t>
        </is>
      </c>
      <c r="W1333" s="6" t="inlineStr">
        <is>
          <t>No</t>
        </is>
      </c>
      <c r="X1333" s="8" t="inlineStr"/>
      <c r="Y1333" s="6" t="n">
        <v>0</v>
      </c>
      <c r="Z1333" s="8" t="inlineStr"/>
      <c r="AA1333" s="8" t="inlineStr">
        <is>
          <t>position: unrecorded unanimous voice vote, no speech; only a 'Thank you.' interjection on letter F at 00:07:16 | reasons: no speech</t>
        </is>
      </c>
      <c r="AB1333" s="6" t="inlineStr"/>
    </row>
    <row r="1334">
      <c r="A1334" s="6" t="inlineStr">
        <is>
          <t>2023-10-03</t>
        </is>
      </c>
      <c r="B1334" s="11" t="inlineStr">
        <is>
          <t>https://www.youtube.com/watch?v=JuE4TuLL2Fs</t>
        </is>
      </c>
      <c r="C1334" s="6" t="inlineStr">
        <is>
          <t>6</t>
        </is>
      </c>
      <c r="D1334" s="8" t="inlineStr">
        <is>
          <t>Henry Street &amp; Ash Avenue parking report - 2-hour zones (options 1 and 4) and request to Southern Health/Bethesda</t>
        </is>
      </c>
      <c r="E1334" s="6" t="inlineStr">
        <is>
          <t>policy</t>
        </is>
      </c>
      <c r="F1334" s="6" t="inlineStr">
        <is>
          <t>No</t>
        </is>
      </c>
      <c r="G1334" s="6" t="inlineStr">
        <is>
          <t>Mayor Earl Funk</t>
        </is>
      </c>
      <c r="H1334" s="6" t="inlineStr">
        <is>
          <t>Yes</t>
        </is>
      </c>
      <c r="I1334" s="6" t="inlineStr">
        <is>
          <t>present</t>
        </is>
      </c>
      <c r="J1334" s="6" t="inlineStr">
        <is>
          <t>Yes</t>
        </is>
      </c>
      <c r="K1334" s="6" t="inlineStr">
        <is>
          <t>none</t>
        </is>
      </c>
      <c r="L1334" s="6" t="inlineStr">
        <is>
          <t>for</t>
        </is>
      </c>
      <c r="M1334" s="6" t="inlineStr">
        <is>
          <t>voice-unanimous</t>
        </is>
      </c>
      <c r="N1334" s="6" t="n">
        <v>4</v>
      </c>
      <c r="O1334" s="6" t="n">
        <v>2</v>
      </c>
      <c r="P1334" s="6" t="n">
        <v>3</v>
      </c>
      <c r="Q1334" s="6" t="n"/>
      <c r="R1334" s="6" t="n">
        <v>2</v>
      </c>
      <c r="S1334" s="15">
        <f>IF(OR(H1334&lt;&gt;"Yes",COUNT(N1334:R1334)=0),"",100*SUMPRODUCT(N1334:R1334/4,Weights!$B$2:$F$2)/SUMPRODUCT(--(N1334:R1334&lt;&gt;""),Weights!$B$2:$F$2))</f>
        <v/>
      </c>
      <c r="T1334" s="6">
        <f>IF(H1334&lt;&gt;"Yes","",IF(AND(N(N1334)&gt;=2,N(O1334)&gt;=2),"Yes","No"))</f>
        <v/>
      </c>
      <c r="U1334" s="6" t="inlineStr">
        <is>
          <t>high</t>
        </is>
      </c>
      <c r="V1334" s="6" t="inlineStr">
        <is>
          <t>high</t>
        </is>
      </c>
      <c r="W1334" s="6" t="inlineStr">
        <is>
          <t>No</t>
        </is>
      </c>
      <c r="X1334" s="8" t="inlineStr"/>
      <c r="Y1334" s="6" t="n">
        <v>4</v>
      </c>
      <c r="Z1334" s="8" t="inlineStr">
        <is>
          <t>[00:14:44] I do agree with option 1 and 4, but I also see this in other communities.
[00:14:44] Like the Bethesda Foundation or the Bethesda Hospital does have parking concerns in the residential areas around it. But that's not unlike other hospitals in our province.
[00:14:44] So these are all things that we just have to take a bit with a grain of salt. We have to have a little bit of compassion for people that do need to park.
[00:14:44] And when the whole expansion is done and the parking lot is finished, I think that the parking will definitely, definitely improve in the area.</t>
        </is>
      </c>
      <c r="AA1334" s="8" t="inlineStr">
        <is>
          <t>position: explicit agreement with options 1 and 4 | reasons: comparison with other hospitals and expected improvement after expansion; partial causal link | independence: own comparative observations about other communities | flexibility: acknowledges the problem will not be fully solved ('grain of salt')</t>
        </is>
      </c>
      <c r="AB1334" s="11" t="inlineStr">
        <is>
          <t>https://www.youtube.com/watch?v=JuE4TuLL2Fs&amp;t=884s</t>
        </is>
      </c>
    </row>
    <row r="1335">
      <c r="A1335" s="6" t="inlineStr">
        <is>
          <t>2023-10-03</t>
        </is>
      </c>
      <c r="B1335" s="11" t="inlineStr">
        <is>
          <t>https://www.youtube.com/watch?v=JuE4TuLL2Fs</t>
        </is>
      </c>
      <c r="C1335" s="6" t="inlineStr">
        <is>
          <t>8</t>
        </is>
      </c>
      <c r="D1335" s="8" t="inlineStr">
        <is>
          <t>By-Law 2232 1st reading - public lane closing, First Street</t>
        </is>
      </c>
      <c r="E1335" s="6" t="inlineStr">
        <is>
          <t>land use</t>
        </is>
      </c>
      <c r="F1335" s="6" t="inlineStr">
        <is>
          <t>No</t>
        </is>
      </c>
      <c r="G1335" s="6" t="inlineStr">
        <is>
          <t>Damian Penner</t>
        </is>
      </c>
      <c r="H1335" s="6" t="inlineStr">
        <is>
          <t>Yes</t>
        </is>
      </c>
      <c r="I1335" s="6" t="inlineStr">
        <is>
          <t>present</t>
        </is>
      </c>
      <c r="J1335" s="6" t="inlineStr">
        <is>
          <t>Yes</t>
        </is>
      </c>
      <c r="K1335" s="6" t="inlineStr">
        <is>
          <t>seconder</t>
        </is>
      </c>
      <c r="L1335" s="6" t="inlineStr">
        <is>
          <t>for</t>
        </is>
      </c>
      <c r="M1335" s="6" t="inlineStr">
        <is>
          <t>voice-unanimous</t>
        </is>
      </c>
      <c r="N1335" s="6" t="n">
        <v>4</v>
      </c>
      <c r="O1335" s="6" t="n">
        <v>2</v>
      </c>
      <c r="P1335" s="6" t="n">
        <v>2</v>
      </c>
      <c r="Q1335" s="6" t="n"/>
      <c r="R1335" s="6" t="n"/>
      <c r="S1335" s="15">
        <f>IF(OR(H1335&lt;&gt;"Yes",COUNT(N1335:R1335)=0),"",100*SUMPRODUCT(N1335:R1335/4,Weights!$B$2:$F$2)/SUMPRODUCT(--(N1335:R1335&lt;&gt;""),Weights!$B$2:$F$2))</f>
        <v/>
      </c>
      <c r="T1335" s="6">
        <f>IF(H1335&lt;&gt;"Yes","",IF(AND(N(N1335)&gt;=2,N(O1335)&gt;=2),"Yes","No"))</f>
        <v/>
      </c>
      <c r="U1335" s="6" t="inlineStr">
        <is>
          <t>high</t>
        </is>
      </c>
      <c r="V1335" s="6" t="inlineStr">
        <is>
          <t>high</t>
        </is>
      </c>
      <c r="W1335" s="6" t="inlineStr">
        <is>
          <t>No</t>
        </is>
      </c>
      <c r="X1335" s="8" t="inlineStr"/>
      <c r="Y1335" s="6" t="n">
        <v>1</v>
      </c>
      <c r="Z1335" s="8" t="inlineStr">
        <is>
          <t>[00:17:34] It's good to give this first reading to bring it to the public hearing to hear what the public have to say about this enthralling and exciting thing.</t>
        </is>
      </c>
      <c r="AA1335" s="8" t="inlineStr">
        <is>
          <t>position: seconded and explicitly supports first reading | reasons: first reading lets the public be heard at a hearing - relevant but thin | independence: brief personal framing; not mere deference</t>
        </is>
      </c>
      <c r="AB1335" s="11" t="inlineStr">
        <is>
          <t>https://www.youtube.com/watch?v=JuE4TuLL2Fs&amp;t=1054s</t>
        </is>
      </c>
    </row>
    <row r="1336">
      <c r="A1336" s="6" t="inlineStr">
        <is>
          <t>2023-10-03</t>
        </is>
      </c>
      <c r="B1336" s="11" t="inlineStr">
        <is>
          <t>https://www.youtube.com/watch?v=JuE4TuLL2Fs</t>
        </is>
      </c>
      <c r="C1336" s="6" t="inlineStr">
        <is>
          <t>8</t>
        </is>
      </c>
      <c r="D1336" s="8" t="inlineStr">
        <is>
          <t>By-Law 2232 1st reading - public lane closing, First Street</t>
        </is>
      </c>
      <c r="E1336" s="6" t="inlineStr">
        <is>
          <t>land use</t>
        </is>
      </c>
      <c r="F1336" s="6" t="inlineStr">
        <is>
          <t>No</t>
        </is>
      </c>
      <c r="G1336" s="6" t="inlineStr">
        <is>
          <t>Jake Hiebert</t>
        </is>
      </c>
      <c r="H1336" s="6" t="inlineStr">
        <is>
          <t>Yes</t>
        </is>
      </c>
      <c r="I1336" s="6" t="inlineStr">
        <is>
          <t>present</t>
        </is>
      </c>
      <c r="J1336" s="6" t="inlineStr">
        <is>
          <t>No</t>
        </is>
      </c>
      <c r="K1336" s="6" t="inlineStr">
        <is>
          <t>none</t>
        </is>
      </c>
      <c r="L1336" s="6" t="inlineStr">
        <is>
          <t>none</t>
        </is>
      </c>
      <c r="M1336" s="6" t="inlineStr">
        <is>
          <t>voice-unanimous</t>
        </is>
      </c>
      <c r="N1336" s="6" t="n">
        <v>0</v>
      </c>
      <c r="O1336" s="6" t="n">
        <v>0</v>
      </c>
      <c r="P1336" s="6" t="n"/>
      <c r="Q1336" s="6" t="n"/>
      <c r="R1336" s="6" t="n"/>
      <c r="S1336" s="15">
        <f>IF(OR(H1336&lt;&gt;"Yes",COUNT(N1336:R1336)=0),"",100*SUMPRODUCT(N1336:R1336/4,Weights!$B$2:$F$2)/SUMPRODUCT(--(N1336:R1336&lt;&gt;""),Weights!$B$2:$F$2))</f>
        <v/>
      </c>
      <c r="T1336" s="6">
        <f>IF(H1336&lt;&gt;"Yes","",IF(AND(N(N1336)&gt;=2,N(O1336)&gt;=2),"Yes","No"))</f>
        <v/>
      </c>
      <c r="U1336" s="6" t="inlineStr">
        <is>
          <t>high</t>
        </is>
      </c>
      <c r="V1336" s="6" t="inlineStr">
        <is>
          <t>high</t>
        </is>
      </c>
      <c r="W1336" s="6" t="inlineStr">
        <is>
          <t>No</t>
        </is>
      </c>
      <c r="X1336" s="8" t="inlineStr"/>
      <c r="Y1336" s="6" t="n">
        <v>0</v>
      </c>
      <c r="Z1336" s="8" t="inlineStr"/>
      <c r="AA1336" s="8" t="inlineStr">
        <is>
          <t>position: unrecorded unanimous voice vote, no speech | reasons: no speech</t>
        </is>
      </c>
      <c r="AB1336" s="6" t="inlineStr"/>
    </row>
    <row r="1337">
      <c r="A1337" s="6" t="inlineStr">
        <is>
          <t>2023-10-03</t>
        </is>
      </c>
      <c r="B1337" s="11" t="inlineStr">
        <is>
          <t>https://www.youtube.com/watch?v=JuE4TuLL2Fs</t>
        </is>
      </c>
      <c r="C1337" s="6" t="inlineStr">
        <is>
          <t>8</t>
        </is>
      </c>
      <c r="D1337" s="8" t="inlineStr">
        <is>
          <t>By-Law 2232 1st reading - public lane closing, First Street</t>
        </is>
      </c>
      <c r="E1337" s="6" t="inlineStr">
        <is>
          <t>land use</t>
        </is>
      </c>
      <c r="F1337" s="6" t="inlineStr">
        <is>
          <t>No</t>
        </is>
      </c>
      <c r="G1337" s="6" t="inlineStr">
        <is>
          <t>Bill Hiebert</t>
        </is>
      </c>
      <c r="H1337" s="6" t="inlineStr">
        <is>
          <t>Yes</t>
        </is>
      </c>
      <c r="I1337" s="6" t="inlineStr">
        <is>
          <t>present</t>
        </is>
      </c>
      <c r="J1337" s="6" t="inlineStr">
        <is>
          <t>No</t>
        </is>
      </c>
      <c r="K1337" s="6" t="inlineStr">
        <is>
          <t>none</t>
        </is>
      </c>
      <c r="L1337" s="6" t="inlineStr">
        <is>
          <t>none</t>
        </is>
      </c>
      <c r="M1337" s="6" t="inlineStr">
        <is>
          <t>voice-unanimous</t>
        </is>
      </c>
      <c r="N1337" s="6" t="n">
        <v>0</v>
      </c>
      <c r="O1337" s="6" t="n">
        <v>0</v>
      </c>
      <c r="P1337" s="6" t="n"/>
      <c r="Q1337" s="6" t="n"/>
      <c r="R1337" s="6" t="n"/>
      <c r="S1337" s="15">
        <f>IF(OR(H1337&lt;&gt;"Yes",COUNT(N1337:R1337)=0),"",100*SUMPRODUCT(N1337:R1337/4,Weights!$B$2:$F$2)/SUMPRODUCT(--(N1337:R1337&lt;&gt;""),Weights!$B$2:$F$2))</f>
        <v/>
      </c>
      <c r="T1337" s="6">
        <f>IF(H1337&lt;&gt;"Yes","",IF(AND(N(N1337)&gt;=2,N(O1337)&gt;=2),"Yes","No"))</f>
        <v/>
      </c>
      <c r="U1337" s="6" t="inlineStr">
        <is>
          <t>high</t>
        </is>
      </c>
      <c r="V1337" s="6" t="inlineStr">
        <is>
          <t>high</t>
        </is>
      </c>
      <c r="W1337" s="6" t="inlineStr">
        <is>
          <t>No</t>
        </is>
      </c>
      <c r="X1337" s="8" t="inlineStr"/>
      <c r="Y1337" s="6" t="n">
        <v>0</v>
      </c>
      <c r="Z1337" s="8" t="inlineStr"/>
      <c r="AA1337" s="8" t="inlineStr">
        <is>
          <t>position: unrecorded unanimous voice vote, no speech | reasons: no speech</t>
        </is>
      </c>
      <c r="AB1337" s="6" t="inlineStr"/>
    </row>
    <row r="1338">
      <c r="A1338" s="6" t="inlineStr">
        <is>
          <t>2023-10-03</t>
        </is>
      </c>
      <c r="B1338" s="11" t="inlineStr">
        <is>
          <t>https://www.youtube.com/watch?v=JuE4TuLL2Fs</t>
        </is>
      </c>
      <c r="C1338" s="6" t="inlineStr">
        <is>
          <t>8</t>
        </is>
      </c>
      <c r="D1338" s="8" t="inlineStr">
        <is>
          <t>By-Law 2232 1st reading - public lane closing, First Street</t>
        </is>
      </c>
      <c r="E1338" s="6" t="inlineStr">
        <is>
          <t>land use</t>
        </is>
      </c>
      <c r="F1338" s="6" t="inlineStr">
        <is>
          <t>No</t>
        </is>
      </c>
      <c r="G1338" s="6" t="inlineStr">
        <is>
          <t>Susan Penner</t>
        </is>
      </c>
      <c r="H1338" s="6" t="inlineStr">
        <is>
          <t>Yes</t>
        </is>
      </c>
      <c r="I1338" s="6" t="inlineStr">
        <is>
          <t>present</t>
        </is>
      </c>
      <c r="J1338" s="6" t="inlineStr">
        <is>
          <t>No</t>
        </is>
      </c>
      <c r="K1338" s="6" t="inlineStr">
        <is>
          <t>mover</t>
        </is>
      </c>
      <c r="L1338" s="6" t="inlineStr">
        <is>
          <t>none</t>
        </is>
      </c>
      <c r="M1338" s="6" t="inlineStr">
        <is>
          <t>voice-unanimous</t>
        </is>
      </c>
      <c r="N1338" s="6" t="n">
        <v>4</v>
      </c>
      <c r="O1338" s="6" t="n">
        <v>0</v>
      </c>
      <c r="P1338" s="6" t="n"/>
      <c r="Q1338" s="6" t="n"/>
      <c r="R1338" s="6" t="n"/>
      <c r="S1338" s="15">
        <f>IF(OR(H1338&lt;&gt;"Yes",COUNT(N1338:R1338)=0),"",100*SUMPRODUCT(N1338:R1338/4,Weights!$B$2:$F$2)/SUMPRODUCT(--(N1338:R1338&lt;&gt;""),Weights!$B$2:$F$2))</f>
        <v/>
      </c>
      <c r="T1338" s="6">
        <f>IF(H1338&lt;&gt;"Yes","",IF(AND(N(N1338)&gt;=2,N(O1338)&gt;=2),"Yes","No"))</f>
        <v/>
      </c>
      <c r="U1338" s="6" t="inlineStr">
        <is>
          <t>high</t>
        </is>
      </c>
      <c r="V1338" s="6" t="inlineStr">
        <is>
          <t>high</t>
        </is>
      </c>
      <c r="W1338" s="6" t="inlineStr">
        <is>
          <t>No</t>
        </is>
      </c>
      <c r="X1338" s="8" t="inlineStr"/>
      <c r="Y1338" s="6" t="n">
        <v>0</v>
      </c>
      <c r="Z1338" s="8" t="inlineStr"/>
      <c r="AA1338" s="8" t="inlineStr">
        <is>
          <t>position: moved the motion (minutes); no speech | reasons: no speech</t>
        </is>
      </c>
      <c r="AB1338" s="6" t="inlineStr"/>
    </row>
    <row r="1339">
      <c r="A1339" s="6" t="inlineStr">
        <is>
          <t>2023-10-03</t>
        </is>
      </c>
      <c r="B1339" s="11" t="inlineStr">
        <is>
          <t>https://www.youtube.com/watch?v=JuE4TuLL2Fs</t>
        </is>
      </c>
      <c r="C1339" s="6" t="inlineStr">
        <is>
          <t>8</t>
        </is>
      </c>
      <c r="D1339" s="8" t="inlineStr">
        <is>
          <t>By-Law 2232 1st reading - public lane closing, First Street</t>
        </is>
      </c>
      <c r="E1339" s="6" t="inlineStr">
        <is>
          <t>land use</t>
        </is>
      </c>
      <c r="F1339" s="6" t="inlineStr">
        <is>
          <t>No</t>
        </is>
      </c>
      <c r="G1339" s="6" t="inlineStr">
        <is>
          <t>Michael Zwaagstra</t>
        </is>
      </c>
      <c r="H1339" s="6" t="inlineStr">
        <is>
          <t>Yes</t>
        </is>
      </c>
      <c r="I1339" s="6" t="inlineStr">
        <is>
          <t>present</t>
        </is>
      </c>
      <c r="J1339" s="6" t="inlineStr">
        <is>
          <t>No</t>
        </is>
      </c>
      <c r="K1339" s="6" t="inlineStr">
        <is>
          <t>none</t>
        </is>
      </c>
      <c r="L1339" s="6" t="inlineStr">
        <is>
          <t>none</t>
        </is>
      </c>
      <c r="M1339" s="6" t="inlineStr">
        <is>
          <t>voice-unanimous</t>
        </is>
      </c>
      <c r="N1339" s="6" t="n">
        <v>0</v>
      </c>
      <c r="O1339" s="6" t="n">
        <v>0</v>
      </c>
      <c r="P1339" s="6" t="n"/>
      <c r="Q1339" s="6" t="n"/>
      <c r="R1339" s="6" t="n"/>
      <c r="S1339" s="15">
        <f>IF(OR(H1339&lt;&gt;"Yes",COUNT(N1339:R1339)=0),"",100*SUMPRODUCT(N1339:R1339/4,Weights!$B$2:$F$2)/SUMPRODUCT(--(N1339:R1339&lt;&gt;""),Weights!$B$2:$F$2))</f>
        <v/>
      </c>
      <c r="T1339" s="6">
        <f>IF(H1339&lt;&gt;"Yes","",IF(AND(N(N1339)&gt;=2,N(O1339)&gt;=2),"Yes","No"))</f>
        <v/>
      </c>
      <c r="U1339" s="6" t="inlineStr">
        <is>
          <t>high</t>
        </is>
      </c>
      <c r="V1339" s="6" t="inlineStr">
        <is>
          <t>high</t>
        </is>
      </c>
      <c r="W1339" s="6" t="inlineStr">
        <is>
          <t>No</t>
        </is>
      </c>
      <c r="X1339" s="8" t="inlineStr"/>
      <c r="Y1339" s="6" t="n">
        <v>0</v>
      </c>
      <c r="Z1339" s="8" t="inlineStr"/>
      <c r="AA1339" s="8" t="inlineStr">
        <is>
          <t>position: unrecorded unanimous voice vote, no speech | reasons: no speech</t>
        </is>
      </c>
      <c r="AB1339" s="6" t="inlineStr"/>
    </row>
    <row r="1340">
      <c r="A1340" s="6" t="inlineStr">
        <is>
          <t>2023-10-03</t>
        </is>
      </c>
      <c r="B1340" s="11" t="inlineStr">
        <is>
          <t>https://www.youtube.com/watch?v=JuE4TuLL2Fs</t>
        </is>
      </c>
      <c r="C1340" s="6" t="inlineStr">
        <is>
          <t>8</t>
        </is>
      </c>
      <c r="D1340" s="8" t="inlineStr">
        <is>
          <t>By-Law 2232 1st reading - public lane closing, First Street</t>
        </is>
      </c>
      <c r="E1340" s="6" t="inlineStr">
        <is>
          <t>land use</t>
        </is>
      </c>
      <c r="F1340" s="6" t="inlineStr">
        <is>
          <t>No</t>
        </is>
      </c>
      <c r="G1340" s="6" t="inlineStr">
        <is>
          <t>Jac Siemens</t>
        </is>
      </c>
      <c r="H1340" s="6" t="inlineStr">
        <is>
          <t>Yes</t>
        </is>
      </c>
      <c r="I1340" s="6" t="inlineStr">
        <is>
          <t>present</t>
        </is>
      </c>
      <c r="J1340" s="6" t="inlineStr">
        <is>
          <t>No</t>
        </is>
      </c>
      <c r="K1340" s="6" t="inlineStr">
        <is>
          <t>none</t>
        </is>
      </c>
      <c r="L1340" s="6" t="inlineStr">
        <is>
          <t>none</t>
        </is>
      </c>
      <c r="M1340" s="6" t="inlineStr">
        <is>
          <t>voice-unanimous</t>
        </is>
      </c>
      <c r="N1340" s="6" t="n">
        <v>0</v>
      </c>
      <c r="O1340" s="6" t="n">
        <v>0</v>
      </c>
      <c r="P1340" s="6" t="n"/>
      <c r="Q1340" s="6" t="n"/>
      <c r="R1340" s="6" t="n"/>
      <c r="S1340" s="15">
        <f>IF(OR(H1340&lt;&gt;"Yes",COUNT(N1340:R1340)=0),"",100*SUMPRODUCT(N1340:R1340/4,Weights!$B$2:$F$2)/SUMPRODUCT(--(N1340:R1340&lt;&gt;""),Weights!$B$2:$F$2))</f>
        <v/>
      </c>
      <c r="T1340" s="6">
        <f>IF(H1340&lt;&gt;"Yes","",IF(AND(N(N1340)&gt;=2,N(O1340)&gt;=2),"Yes","No"))</f>
        <v/>
      </c>
      <c r="U1340" s="6" t="inlineStr">
        <is>
          <t>high</t>
        </is>
      </c>
      <c r="V1340" s="6" t="inlineStr">
        <is>
          <t>high</t>
        </is>
      </c>
      <c r="W1340" s="6" t="inlineStr">
        <is>
          <t>No</t>
        </is>
      </c>
      <c r="X1340" s="8" t="inlineStr"/>
      <c r="Y1340" s="6" t="n">
        <v>0</v>
      </c>
      <c r="Z1340" s="8" t="inlineStr"/>
      <c r="AA1340" s="8" t="inlineStr">
        <is>
          <t>position: unrecorded unanimous voice vote, no speech | reasons: no speech</t>
        </is>
      </c>
      <c r="AB1340" s="6" t="inlineStr"/>
    </row>
    <row r="1341">
      <c r="A1341" s="6" t="inlineStr">
        <is>
          <t>2023-10-03</t>
        </is>
      </c>
      <c r="B1341" s="11" t="inlineStr">
        <is>
          <t>https://www.youtube.com/watch?v=JuE4TuLL2Fs</t>
        </is>
      </c>
      <c r="C1341" s="6" t="inlineStr">
        <is>
          <t>9</t>
        </is>
      </c>
      <c r="D1341" s="8" t="inlineStr">
        <is>
          <t>Asset management policy, strategy and plan - adoption</t>
        </is>
      </c>
      <c r="E1341" s="6" t="inlineStr">
        <is>
          <t>policy</t>
        </is>
      </c>
      <c r="F1341" s="6" t="inlineStr">
        <is>
          <t>No</t>
        </is>
      </c>
      <c r="G1341" s="6" t="inlineStr">
        <is>
          <t>Jake Hiebert</t>
        </is>
      </c>
      <c r="H1341" s="6" t="inlineStr">
        <is>
          <t>Yes</t>
        </is>
      </c>
      <c r="I1341" s="6" t="inlineStr">
        <is>
          <t>present</t>
        </is>
      </c>
      <c r="J1341" s="6" t="inlineStr">
        <is>
          <t>Yes</t>
        </is>
      </c>
      <c r="K1341" s="6" t="inlineStr">
        <is>
          <t>mover</t>
        </is>
      </c>
      <c r="L1341" s="6" t="inlineStr">
        <is>
          <t>for</t>
        </is>
      </c>
      <c r="M1341" s="6" t="inlineStr">
        <is>
          <t>voice-unanimous</t>
        </is>
      </c>
      <c r="N1341" s="6" t="n">
        <v>4</v>
      </c>
      <c r="O1341" s="6" t="n">
        <v>2</v>
      </c>
      <c r="P1341" s="6" t="n">
        <v>2</v>
      </c>
      <c r="Q1341" s="6" t="n"/>
      <c r="R1341" s="6" t="n"/>
      <c r="S1341" s="15">
        <f>IF(OR(H1341&lt;&gt;"Yes",COUNT(N1341:R1341)=0),"",100*SUMPRODUCT(N1341:R1341/4,Weights!$B$2:$F$2)/SUMPRODUCT(--(N1341:R1341&lt;&gt;""),Weights!$B$2:$F$2))</f>
        <v/>
      </c>
      <c r="T1341" s="6">
        <f>IF(H1341&lt;&gt;"Yes","",IF(AND(N(N1341)&gt;=2,N(O1341)&gt;=2),"Yes","No"))</f>
        <v/>
      </c>
      <c r="U1341" s="6" t="inlineStr">
        <is>
          <t>high</t>
        </is>
      </c>
      <c r="V1341" s="6" t="inlineStr">
        <is>
          <t>high</t>
        </is>
      </c>
      <c r="W1341" s="6" t="inlineStr">
        <is>
          <t>No</t>
        </is>
      </c>
      <c r="X1341" s="8" t="inlineStr"/>
      <c r="Y1341" s="6" t="n">
        <v>3</v>
      </c>
      <c r="Z1341" s="8" t="inlineStr">
        <is>
          <t>[00:18:48] Motion to approve.
[00:18:54] This is a very thorough plan that we have in front of us from our administration
[00:18:54] And what we're doing is we're just approving this plan as we go forward as it's required by the province. So I'm in favour.</t>
        </is>
      </c>
      <c r="AA1341" s="8" t="inlineStr">
        <is>
          <t>position: moved and said 'I'm in favour' | reasons: plan is thorough and required by the province; relevant but thin | independence: own (brief) assessment that the plan is thorough; leans on the provincial requirement</t>
        </is>
      </c>
      <c r="AB1341" s="11" t="inlineStr">
        <is>
          <t>https://www.youtube.com/watch?v=JuE4TuLL2Fs&amp;t=1128s</t>
        </is>
      </c>
    </row>
    <row r="1342">
      <c r="A1342" s="6" t="inlineStr">
        <is>
          <t>2023-10-03</t>
        </is>
      </c>
      <c r="B1342" s="11" t="inlineStr">
        <is>
          <t>https://www.youtube.com/watch?v=JuE4TuLL2Fs</t>
        </is>
      </c>
      <c r="C1342" s="6" t="inlineStr">
        <is>
          <t>9</t>
        </is>
      </c>
      <c r="D1342" s="8" t="inlineStr">
        <is>
          <t>Asset management policy, strategy and plan - adoption</t>
        </is>
      </c>
      <c r="E1342" s="6" t="inlineStr">
        <is>
          <t>policy</t>
        </is>
      </c>
      <c r="F1342" s="6" t="inlineStr">
        <is>
          <t>No</t>
        </is>
      </c>
      <c r="G1342" s="6" t="inlineStr">
        <is>
          <t>Michael Zwaagstra</t>
        </is>
      </c>
      <c r="H1342" s="6" t="inlineStr">
        <is>
          <t>Yes</t>
        </is>
      </c>
      <c r="I1342" s="6" t="inlineStr">
        <is>
          <t>present</t>
        </is>
      </c>
      <c r="J1342" s="6" t="inlineStr">
        <is>
          <t>Yes</t>
        </is>
      </c>
      <c r="K1342" s="6" t="inlineStr">
        <is>
          <t>seconder</t>
        </is>
      </c>
      <c r="L1342" s="6" t="inlineStr">
        <is>
          <t>for</t>
        </is>
      </c>
      <c r="M1342" s="6" t="inlineStr">
        <is>
          <t>voice-unanimous</t>
        </is>
      </c>
      <c r="N1342" s="6" t="n">
        <v>3</v>
      </c>
      <c r="O1342" s="6" t="n">
        <v>2</v>
      </c>
      <c r="P1342" s="6" t="n">
        <v>2</v>
      </c>
      <c r="Q1342" s="6" t="n"/>
      <c r="R1342" s="6" t="n"/>
      <c r="S1342" s="15">
        <f>IF(OR(H1342&lt;&gt;"Yes",COUNT(N1342:R1342)=0),"",100*SUMPRODUCT(N1342:R1342/4,Weights!$B$2:$F$2)/SUMPRODUCT(--(N1342:R1342&lt;&gt;""),Weights!$B$2:$F$2))</f>
        <v/>
      </c>
      <c r="T1342" s="6">
        <f>IF(H1342&lt;&gt;"Yes","",IF(AND(N(N1342)&gt;=2,N(O1342)&gt;=2),"Yes","No"))</f>
        <v/>
      </c>
      <c r="U1342" s="6" t="inlineStr">
        <is>
          <t>high</t>
        </is>
      </c>
      <c r="V1342" s="6" t="inlineStr">
        <is>
          <t>high</t>
        </is>
      </c>
      <c r="W1342" s="6" t="inlineStr">
        <is>
          <t>No</t>
        </is>
      </c>
      <c r="X1342" s="8" t="inlineStr"/>
      <c r="Y1342" s="6" t="n">
        <v>1</v>
      </c>
      <c r="Z1342" s="8" t="inlineStr">
        <is>
          <t>[00:19:12] This sets out the— our policy in regards to how we maintain our infrastructure. This is something that we've done very well for many years. This puts it in writing, and this is part— we need to have this in order to be able to apply for that particular grant.</t>
        </is>
      </c>
      <c r="AA1342" s="8" t="inlineStr">
        <is>
          <t>position: seconded; support clearly inferable but not stated outright | reasons: codifies existing practice and is needed for the grant | independence: own characterization of the city's track record</t>
        </is>
      </c>
      <c r="AB1342" s="11" t="inlineStr">
        <is>
          <t>https://www.youtube.com/watch?v=JuE4TuLL2Fs&amp;t=1152s</t>
        </is>
      </c>
    </row>
    <row r="1343">
      <c r="A1343" s="6" t="inlineStr">
        <is>
          <t>2023-10-03</t>
        </is>
      </c>
      <c r="B1343" s="11" t="inlineStr">
        <is>
          <t>https://www.youtube.com/watch?v=JuE4TuLL2Fs</t>
        </is>
      </c>
      <c r="C1343" s="6" t="inlineStr">
        <is>
          <t>9</t>
        </is>
      </c>
      <c r="D1343" s="8" t="inlineStr">
        <is>
          <t>Asset management policy, strategy and plan - adoption</t>
        </is>
      </c>
      <c r="E1343" s="6" t="inlineStr">
        <is>
          <t>policy</t>
        </is>
      </c>
      <c r="F1343" s="6" t="inlineStr">
        <is>
          <t>No</t>
        </is>
      </c>
      <c r="G1343" s="6" t="inlineStr">
        <is>
          <t>Jac Siemens</t>
        </is>
      </c>
      <c r="H1343" s="6" t="inlineStr">
        <is>
          <t>Yes</t>
        </is>
      </c>
      <c r="I1343" s="6" t="inlineStr">
        <is>
          <t>present</t>
        </is>
      </c>
      <c r="J1343" s="6" t="inlineStr">
        <is>
          <t>Yes</t>
        </is>
      </c>
      <c r="K1343" s="6" t="inlineStr">
        <is>
          <t>none</t>
        </is>
      </c>
      <c r="L1343" s="6" t="inlineStr">
        <is>
          <t>for</t>
        </is>
      </c>
      <c r="M1343" s="6" t="inlineStr">
        <is>
          <t>voice-unanimous</t>
        </is>
      </c>
      <c r="N1343" s="6" t="n">
        <v>4</v>
      </c>
      <c r="O1343" s="6" t="n">
        <v>3</v>
      </c>
      <c r="P1343" s="6" t="n">
        <v>3</v>
      </c>
      <c r="Q1343" s="6" t="n"/>
      <c r="R1343" s="6" t="n"/>
      <c r="S1343" s="15">
        <f>IF(OR(H1343&lt;&gt;"Yes",COUNT(N1343:R1343)=0),"",100*SUMPRODUCT(N1343:R1343/4,Weights!$B$2:$F$2)/SUMPRODUCT(--(N1343:R1343&lt;&gt;""),Weights!$B$2:$F$2))</f>
        <v/>
      </c>
      <c r="T1343" s="6">
        <f>IF(H1343&lt;&gt;"Yes","",IF(AND(N(N1343)&gt;=2,N(O1343)&gt;=2),"Yes","No"))</f>
        <v/>
      </c>
      <c r="U1343" s="6" t="inlineStr">
        <is>
          <t>high</t>
        </is>
      </c>
      <c r="V1343" s="6" t="inlineStr">
        <is>
          <t>high</t>
        </is>
      </c>
      <c r="W1343" s="6" t="inlineStr">
        <is>
          <t>No</t>
        </is>
      </c>
      <c r="X1343" s="8" t="inlineStr"/>
      <c r="Y1343" s="6" t="n">
        <v>4</v>
      </c>
      <c r="Z1343" s="8" t="inlineStr">
        <is>
          <t>[00:19:32] I think asset management has been a strength of the City of Steinbach for many years. This actually— this does put it in writing, but it's also a requirement under new legislation from the province.
[00:19:32] It's fairly long-winded, but it does give us a good asset inventory along with how to maintain it.
[00:19:32] we can use this document now to look at our capital funds moving forward for the next 5, 10, and future years.
[00:19:32] So I like this.</t>
        </is>
      </c>
      <c r="AA1343" s="8" t="inlineStr">
        <is>
          <t>position: 'So I like this.' | reasons: links the plan to asset inventory, maintenance and capital planning; notes its length against its value | independence: own evaluation of the document's uses</t>
        </is>
      </c>
      <c r="AB1343" s="11" t="inlineStr">
        <is>
          <t>https://www.youtube.com/watch?v=JuE4TuLL2Fs&amp;t=1172s</t>
        </is>
      </c>
    </row>
    <row r="1344">
      <c r="A1344" s="6" t="inlineStr">
        <is>
          <t>2023-10-03</t>
        </is>
      </c>
      <c r="B1344" s="11" t="inlineStr">
        <is>
          <t>https://www.youtube.com/watch?v=JuE4TuLL2Fs</t>
        </is>
      </c>
      <c r="C1344" s="6" t="inlineStr">
        <is>
          <t>9</t>
        </is>
      </c>
      <c r="D1344" s="8" t="inlineStr">
        <is>
          <t>Asset management policy, strategy and plan - adoption</t>
        </is>
      </c>
      <c r="E1344" s="6" t="inlineStr">
        <is>
          <t>policy</t>
        </is>
      </c>
      <c r="F1344" s="6" t="inlineStr">
        <is>
          <t>No</t>
        </is>
      </c>
      <c r="G1344" s="6" t="inlineStr">
        <is>
          <t>Bill Hiebert</t>
        </is>
      </c>
      <c r="H1344" s="6" t="inlineStr">
        <is>
          <t>Yes</t>
        </is>
      </c>
      <c r="I1344" s="6" t="inlineStr">
        <is>
          <t>present</t>
        </is>
      </c>
      <c r="J1344" s="6" t="inlineStr">
        <is>
          <t>No</t>
        </is>
      </c>
      <c r="K1344" s="6" t="inlineStr">
        <is>
          <t>none</t>
        </is>
      </c>
      <c r="L1344" s="6" t="inlineStr">
        <is>
          <t>none</t>
        </is>
      </c>
      <c r="M1344" s="6" t="inlineStr">
        <is>
          <t>voice-unanimous</t>
        </is>
      </c>
      <c r="N1344" s="6" t="n">
        <v>0</v>
      </c>
      <c r="O1344" s="6" t="n">
        <v>0</v>
      </c>
      <c r="P1344" s="6" t="n"/>
      <c r="Q1344" s="6" t="n"/>
      <c r="R1344" s="6" t="n"/>
      <c r="S1344" s="15">
        <f>IF(OR(H1344&lt;&gt;"Yes",COUNT(N1344:R1344)=0),"",100*SUMPRODUCT(N1344:R1344/4,Weights!$B$2:$F$2)/SUMPRODUCT(--(N1344:R1344&lt;&gt;""),Weights!$B$2:$F$2))</f>
        <v/>
      </c>
      <c r="T1344" s="6">
        <f>IF(H1344&lt;&gt;"Yes","",IF(AND(N(N1344)&gt;=2,N(O1344)&gt;=2),"Yes","No"))</f>
        <v/>
      </c>
      <c r="U1344" s="6" t="inlineStr">
        <is>
          <t>high</t>
        </is>
      </c>
      <c r="V1344" s="6" t="inlineStr">
        <is>
          <t>high</t>
        </is>
      </c>
      <c r="W1344" s="6" t="inlineStr">
        <is>
          <t>No</t>
        </is>
      </c>
      <c r="X1344" s="8" t="inlineStr"/>
      <c r="Y1344" s="6" t="n">
        <v>0</v>
      </c>
      <c r="Z1344" s="8" t="inlineStr"/>
      <c r="AA1344" s="8" t="inlineStr">
        <is>
          <t>position: unrecorded unanimous voice vote, no speech | reasons: no speech</t>
        </is>
      </c>
      <c r="AB1344" s="6" t="inlineStr"/>
    </row>
    <row r="1345">
      <c r="A1345" s="6" t="inlineStr">
        <is>
          <t>2023-10-03</t>
        </is>
      </c>
      <c r="B1345" s="11" t="inlineStr">
        <is>
          <t>https://www.youtube.com/watch?v=JuE4TuLL2Fs</t>
        </is>
      </c>
      <c r="C1345" s="6" t="inlineStr">
        <is>
          <t>9</t>
        </is>
      </c>
      <c r="D1345" s="8" t="inlineStr">
        <is>
          <t>Asset management policy, strategy and plan - adoption</t>
        </is>
      </c>
      <c r="E1345" s="6" t="inlineStr">
        <is>
          <t>policy</t>
        </is>
      </c>
      <c r="F1345" s="6" t="inlineStr">
        <is>
          <t>No</t>
        </is>
      </c>
      <c r="G1345" s="6" t="inlineStr">
        <is>
          <t>Susan Penner</t>
        </is>
      </c>
      <c r="H1345" s="6" t="inlineStr">
        <is>
          <t>Yes</t>
        </is>
      </c>
      <c r="I1345" s="6" t="inlineStr">
        <is>
          <t>present</t>
        </is>
      </c>
      <c r="J1345" s="6" t="inlineStr">
        <is>
          <t>No</t>
        </is>
      </c>
      <c r="K1345" s="6" t="inlineStr">
        <is>
          <t>none</t>
        </is>
      </c>
      <c r="L1345" s="6" t="inlineStr">
        <is>
          <t>none</t>
        </is>
      </c>
      <c r="M1345" s="6" t="inlineStr">
        <is>
          <t>voice-unanimous</t>
        </is>
      </c>
      <c r="N1345" s="6" t="n">
        <v>0</v>
      </c>
      <c r="O1345" s="6" t="n">
        <v>0</v>
      </c>
      <c r="P1345" s="6" t="n"/>
      <c r="Q1345" s="6" t="n"/>
      <c r="R1345" s="6" t="n"/>
      <c r="S1345" s="15">
        <f>IF(OR(H1345&lt;&gt;"Yes",COUNT(N1345:R1345)=0),"",100*SUMPRODUCT(N1345:R1345/4,Weights!$B$2:$F$2)/SUMPRODUCT(--(N1345:R1345&lt;&gt;""),Weights!$B$2:$F$2))</f>
        <v/>
      </c>
      <c r="T1345" s="6">
        <f>IF(H1345&lt;&gt;"Yes","",IF(AND(N(N1345)&gt;=2,N(O1345)&gt;=2),"Yes","No"))</f>
        <v/>
      </c>
      <c r="U1345" s="6" t="inlineStr">
        <is>
          <t>high</t>
        </is>
      </c>
      <c r="V1345" s="6" t="inlineStr">
        <is>
          <t>high</t>
        </is>
      </c>
      <c r="W1345" s="6" t="inlineStr">
        <is>
          <t>No</t>
        </is>
      </c>
      <c r="X1345" s="8" t="inlineStr"/>
      <c r="Y1345" s="6" t="n">
        <v>0</v>
      </c>
      <c r="Z1345" s="8" t="inlineStr"/>
      <c r="AA1345" s="8" t="inlineStr">
        <is>
          <t>position: unrecorded unanimous voice vote, no speech | reasons: no speech</t>
        </is>
      </c>
      <c r="AB1345" s="6" t="inlineStr"/>
    </row>
    <row r="1346">
      <c r="A1346" s="6" t="inlineStr">
        <is>
          <t>2023-10-03</t>
        </is>
      </c>
      <c r="B1346" s="11" t="inlineStr">
        <is>
          <t>https://www.youtube.com/watch?v=JuE4TuLL2Fs</t>
        </is>
      </c>
      <c r="C1346" s="6" t="inlineStr">
        <is>
          <t>9</t>
        </is>
      </c>
      <c r="D1346" s="8" t="inlineStr">
        <is>
          <t>Asset management policy, strategy and plan - adoption</t>
        </is>
      </c>
      <c r="E1346" s="6" t="inlineStr">
        <is>
          <t>policy</t>
        </is>
      </c>
      <c r="F1346" s="6" t="inlineStr">
        <is>
          <t>No</t>
        </is>
      </c>
      <c r="G1346" s="6" t="inlineStr">
        <is>
          <t>Damian Penner</t>
        </is>
      </c>
      <c r="H1346" s="6" t="inlineStr">
        <is>
          <t>Yes</t>
        </is>
      </c>
      <c r="I1346" s="6" t="inlineStr">
        <is>
          <t>present</t>
        </is>
      </c>
      <c r="J1346" s="6" t="inlineStr">
        <is>
          <t>No</t>
        </is>
      </c>
      <c r="K1346" s="6" t="inlineStr">
        <is>
          <t>none</t>
        </is>
      </c>
      <c r="L1346" s="6" t="inlineStr">
        <is>
          <t>none</t>
        </is>
      </c>
      <c r="M1346" s="6" t="inlineStr">
        <is>
          <t>voice-unanimous</t>
        </is>
      </c>
      <c r="N1346" s="6" t="n">
        <v>0</v>
      </c>
      <c r="O1346" s="6" t="n">
        <v>0</v>
      </c>
      <c r="P1346" s="6" t="n"/>
      <c r="Q1346" s="6" t="n"/>
      <c r="R1346" s="6" t="n"/>
      <c r="S1346" s="15">
        <f>IF(OR(H1346&lt;&gt;"Yes",COUNT(N1346:R1346)=0),"",100*SUMPRODUCT(N1346:R1346/4,Weights!$B$2:$F$2)/SUMPRODUCT(--(N1346:R1346&lt;&gt;""),Weights!$B$2:$F$2))</f>
        <v/>
      </c>
      <c r="T1346" s="6">
        <f>IF(H1346&lt;&gt;"Yes","",IF(AND(N(N1346)&gt;=2,N(O1346)&gt;=2),"Yes","No"))</f>
        <v/>
      </c>
      <c r="U1346" s="6" t="inlineStr">
        <is>
          <t>high</t>
        </is>
      </c>
      <c r="V1346" s="6" t="inlineStr">
        <is>
          <t>high</t>
        </is>
      </c>
      <c r="W1346" s="6" t="inlineStr">
        <is>
          <t>No</t>
        </is>
      </c>
      <c r="X1346" s="8" t="inlineStr"/>
      <c r="Y1346" s="6" t="n">
        <v>0</v>
      </c>
      <c r="Z1346" s="8" t="inlineStr"/>
      <c r="AA1346" s="8" t="inlineStr">
        <is>
          <t>position: unrecorded unanimous voice vote, no speech | reasons: no speech</t>
        </is>
      </c>
      <c r="AB1346" s="6" t="inlineStr"/>
    </row>
    <row r="1347">
      <c r="A1347" s="6" t="inlineStr">
        <is>
          <t>2023-10-03</t>
        </is>
      </c>
      <c r="B1347" s="11" t="inlineStr">
        <is>
          <t>https://www.youtube.com/watch?v=JuE4TuLL2Fs</t>
        </is>
      </c>
      <c r="C1347" s="6" t="inlineStr">
        <is>
          <t>10</t>
        </is>
      </c>
      <c r="D1347" s="8" t="inlineStr">
        <is>
          <t>MEDIP grant application - Hespeler Street project ($1.66M grant, $1.66M city share)</t>
        </is>
      </c>
      <c r="E1347" s="6" t="inlineStr">
        <is>
          <t>infrastructure</t>
        </is>
      </c>
      <c r="F1347" s="6" t="inlineStr">
        <is>
          <t>No</t>
        </is>
      </c>
      <c r="G1347" s="6" t="inlineStr">
        <is>
          <t>Damian Penner</t>
        </is>
      </c>
      <c r="H1347" s="6" t="inlineStr">
        <is>
          <t>Yes</t>
        </is>
      </c>
      <c r="I1347" s="6" t="inlineStr">
        <is>
          <t>present</t>
        </is>
      </c>
      <c r="J1347" s="6" t="inlineStr">
        <is>
          <t>Yes</t>
        </is>
      </c>
      <c r="K1347" s="6" t="inlineStr">
        <is>
          <t>mover</t>
        </is>
      </c>
      <c r="L1347" s="6" t="inlineStr">
        <is>
          <t>for</t>
        </is>
      </c>
      <c r="M1347" s="6" t="inlineStr">
        <is>
          <t>voice-unanimous</t>
        </is>
      </c>
      <c r="N1347" s="6" t="n">
        <v>4</v>
      </c>
      <c r="O1347" s="6" t="n">
        <v>3</v>
      </c>
      <c r="P1347" s="6" t="n">
        <v>3</v>
      </c>
      <c r="Q1347" s="6" t="n"/>
      <c r="R1347" s="6" t="n"/>
      <c r="S1347" s="15">
        <f>IF(OR(H1347&lt;&gt;"Yes",COUNT(N1347:R1347)=0),"",100*SUMPRODUCT(N1347:R1347/4,Weights!$B$2:$F$2)/SUMPRODUCT(--(N1347:R1347&lt;&gt;""),Weights!$B$2:$F$2))</f>
        <v/>
      </c>
      <c r="T1347" s="6">
        <f>IF(H1347&lt;&gt;"Yes","",IF(AND(N(N1347)&gt;=2,N(O1347)&gt;=2),"Yes","No"))</f>
        <v/>
      </c>
      <c r="U1347" s="6" t="inlineStr">
        <is>
          <t>high</t>
        </is>
      </c>
      <c r="V1347" s="6" t="inlineStr">
        <is>
          <t>high</t>
        </is>
      </c>
      <c r="W1347" s="6" t="inlineStr">
        <is>
          <t>No</t>
        </is>
      </c>
      <c r="X1347" s="8" t="inlineStr"/>
      <c r="Y1347" s="6" t="n">
        <v>3</v>
      </c>
      <c r="Z1347" s="8" t="inlineStr">
        <is>
          <t>[00:22:30] Motion to approve.
[00:22:37] That is an industrial corridor right now that is in the process of further development. There's been recent sales of land in that area, so it's good to get the infrastructure up and rejuvenated and renewed for the economic development of that area before we are fully at capacity or filled up with existing businesses.
[00:22:37] So this is good foresight of something to take, take advantage of a grant program to get this done ahead of time.</t>
        </is>
      </c>
      <c r="AA1347" s="8" t="inlineStr">
        <is>
          <t>position: moved and explicitly endorses the application | reasons: links timing of renewal to corridor development and recent land sales, plus grant leverage | independence: own assessment of the corridor's development</t>
        </is>
      </c>
      <c r="AB1347" s="11" t="inlineStr">
        <is>
          <t>https://www.youtube.com/watch?v=JuE4TuLL2Fs&amp;t=1350s</t>
        </is>
      </c>
    </row>
    <row r="1348">
      <c r="A1348" s="6" t="inlineStr">
        <is>
          <t>2023-10-03</t>
        </is>
      </c>
      <c r="B1348" s="11" t="inlineStr">
        <is>
          <t>https://www.youtube.com/watch?v=JuE4TuLL2Fs</t>
        </is>
      </c>
      <c r="C1348" s="6" t="inlineStr">
        <is>
          <t>10</t>
        </is>
      </c>
      <c r="D1348" s="8" t="inlineStr">
        <is>
          <t>MEDIP grant application - Hespeler Street project ($1.66M grant, $1.66M city share)</t>
        </is>
      </c>
      <c r="E1348" s="6" t="inlineStr">
        <is>
          <t>infrastructure</t>
        </is>
      </c>
      <c r="F1348" s="6" t="inlineStr">
        <is>
          <t>No</t>
        </is>
      </c>
      <c r="G1348" s="6" t="inlineStr">
        <is>
          <t>Jake Hiebert</t>
        </is>
      </c>
      <c r="H1348" s="6" t="inlineStr">
        <is>
          <t>Yes</t>
        </is>
      </c>
      <c r="I1348" s="6" t="inlineStr">
        <is>
          <t>present</t>
        </is>
      </c>
      <c r="J1348" s="6" t="inlineStr">
        <is>
          <t>No</t>
        </is>
      </c>
      <c r="K1348" s="6" t="inlineStr">
        <is>
          <t>none</t>
        </is>
      </c>
      <c r="L1348" s="6" t="inlineStr">
        <is>
          <t>none</t>
        </is>
      </c>
      <c r="M1348" s="6" t="inlineStr">
        <is>
          <t>voice-unanimous</t>
        </is>
      </c>
      <c r="N1348" s="6" t="n">
        <v>0</v>
      </c>
      <c r="O1348" s="6" t="n">
        <v>0</v>
      </c>
      <c r="P1348" s="6" t="n"/>
      <c r="Q1348" s="6" t="n"/>
      <c r="R1348" s="6" t="n"/>
      <c r="S1348" s="15">
        <f>IF(OR(H1348&lt;&gt;"Yes",COUNT(N1348:R1348)=0),"",100*SUMPRODUCT(N1348:R1348/4,Weights!$B$2:$F$2)/SUMPRODUCT(--(N1348:R1348&lt;&gt;""),Weights!$B$2:$F$2))</f>
        <v/>
      </c>
      <c r="T1348" s="6">
        <f>IF(H1348&lt;&gt;"Yes","",IF(AND(N(N1348)&gt;=2,N(O1348)&gt;=2),"Yes","No"))</f>
        <v/>
      </c>
      <c r="U1348" s="6" t="inlineStr">
        <is>
          <t>high</t>
        </is>
      </c>
      <c r="V1348" s="6" t="inlineStr">
        <is>
          <t>high</t>
        </is>
      </c>
      <c r="W1348" s="6" t="inlineStr">
        <is>
          <t>No</t>
        </is>
      </c>
      <c r="X1348" s="8" t="inlineStr"/>
      <c r="Y1348" s="6" t="n">
        <v>0</v>
      </c>
      <c r="Z1348" s="8" t="inlineStr"/>
      <c r="AA1348" s="8" t="inlineStr">
        <is>
          <t>position: unrecorded unanimous voice vote, no speech | reasons: no speech</t>
        </is>
      </c>
      <c r="AB1348" s="6" t="inlineStr"/>
    </row>
    <row r="1349">
      <c r="A1349" s="6" t="inlineStr">
        <is>
          <t>2023-10-03</t>
        </is>
      </c>
      <c r="B1349" s="11" t="inlineStr">
        <is>
          <t>https://www.youtube.com/watch?v=JuE4TuLL2Fs</t>
        </is>
      </c>
      <c r="C1349" s="6" t="inlineStr">
        <is>
          <t>10</t>
        </is>
      </c>
      <c r="D1349" s="8" t="inlineStr">
        <is>
          <t>MEDIP grant application - Hespeler Street project ($1.66M grant, $1.66M city share)</t>
        </is>
      </c>
      <c r="E1349" s="6" t="inlineStr">
        <is>
          <t>infrastructure</t>
        </is>
      </c>
      <c r="F1349" s="6" t="inlineStr">
        <is>
          <t>No</t>
        </is>
      </c>
      <c r="G1349" s="6" t="inlineStr">
        <is>
          <t>Bill Hiebert</t>
        </is>
      </c>
      <c r="H1349" s="6" t="inlineStr">
        <is>
          <t>Yes</t>
        </is>
      </c>
      <c r="I1349" s="6" t="inlineStr">
        <is>
          <t>present</t>
        </is>
      </c>
      <c r="J1349" s="6" t="inlineStr">
        <is>
          <t>No</t>
        </is>
      </c>
      <c r="K1349" s="6" t="inlineStr">
        <is>
          <t>none</t>
        </is>
      </c>
      <c r="L1349" s="6" t="inlineStr">
        <is>
          <t>none</t>
        </is>
      </c>
      <c r="M1349" s="6" t="inlineStr">
        <is>
          <t>voice-unanimous</t>
        </is>
      </c>
      <c r="N1349" s="6" t="n">
        <v>0</v>
      </c>
      <c r="O1349" s="6" t="n">
        <v>0</v>
      </c>
      <c r="P1349" s="6" t="n"/>
      <c r="Q1349" s="6" t="n"/>
      <c r="R1349" s="6" t="n"/>
      <c r="S1349" s="15">
        <f>IF(OR(H1349&lt;&gt;"Yes",COUNT(N1349:R1349)=0),"",100*SUMPRODUCT(N1349:R1349/4,Weights!$B$2:$F$2)/SUMPRODUCT(--(N1349:R1349&lt;&gt;""),Weights!$B$2:$F$2))</f>
        <v/>
      </c>
      <c r="T1349" s="6">
        <f>IF(H1349&lt;&gt;"Yes","",IF(AND(N(N1349)&gt;=2,N(O1349)&gt;=2),"Yes","No"))</f>
        <v/>
      </c>
      <c r="U1349" s="6" t="inlineStr">
        <is>
          <t>high</t>
        </is>
      </c>
      <c r="V1349" s="6" t="inlineStr">
        <is>
          <t>high</t>
        </is>
      </c>
      <c r="W1349" s="6" t="inlineStr">
        <is>
          <t>No</t>
        </is>
      </c>
      <c r="X1349" s="8" t="inlineStr"/>
      <c r="Y1349" s="6" t="n">
        <v>0</v>
      </c>
      <c r="Z1349" s="8" t="inlineStr"/>
      <c r="AA1349" s="8" t="inlineStr">
        <is>
          <t>position: unrecorded unanimous voice vote, no speech | reasons: no speech</t>
        </is>
      </c>
      <c r="AB1349" s="6" t="inlineStr"/>
    </row>
    <row r="1350">
      <c r="A1350" s="6" t="inlineStr">
        <is>
          <t>2023-10-03</t>
        </is>
      </c>
      <c r="B1350" s="11" t="inlineStr">
        <is>
          <t>https://www.youtube.com/watch?v=JuE4TuLL2Fs</t>
        </is>
      </c>
      <c r="C1350" s="6" t="inlineStr">
        <is>
          <t>10</t>
        </is>
      </c>
      <c r="D1350" s="8" t="inlineStr">
        <is>
          <t>MEDIP grant application - Hespeler Street project ($1.66M grant, $1.66M city share)</t>
        </is>
      </c>
      <c r="E1350" s="6" t="inlineStr">
        <is>
          <t>infrastructure</t>
        </is>
      </c>
      <c r="F1350" s="6" t="inlineStr">
        <is>
          <t>No</t>
        </is>
      </c>
      <c r="G1350" s="6" t="inlineStr">
        <is>
          <t>Susan Penner</t>
        </is>
      </c>
      <c r="H1350" s="6" t="inlineStr">
        <is>
          <t>Yes</t>
        </is>
      </c>
      <c r="I1350" s="6" t="inlineStr">
        <is>
          <t>present</t>
        </is>
      </c>
      <c r="J1350" s="6" t="inlineStr">
        <is>
          <t>No</t>
        </is>
      </c>
      <c r="K1350" s="6" t="inlineStr">
        <is>
          <t>seconder</t>
        </is>
      </c>
      <c r="L1350" s="6" t="inlineStr">
        <is>
          <t>none</t>
        </is>
      </c>
      <c r="M1350" s="6" t="inlineStr">
        <is>
          <t>voice-unanimous</t>
        </is>
      </c>
      <c r="N1350" s="6" t="n">
        <v>2</v>
      </c>
      <c r="O1350" s="6" t="n">
        <v>0</v>
      </c>
      <c r="P1350" s="6" t="n"/>
      <c r="Q1350" s="6" t="n"/>
      <c r="R1350" s="6" t="n"/>
      <c r="S1350" s="15">
        <f>IF(OR(H1350&lt;&gt;"Yes",COUNT(N1350:R1350)=0),"",100*SUMPRODUCT(N1350:R1350/4,Weights!$B$2:$F$2)/SUMPRODUCT(--(N1350:R1350&lt;&gt;""),Weights!$B$2:$F$2))</f>
        <v/>
      </c>
      <c r="T1350" s="6">
        <f>IF(H1350&lt;&gt;"Yes","",IF(AND(N(N1350)&gt;=2,N(O1350)&gt;=2),"Yes","No"))</f>
        <v/>
      </c>
      <c r="U1350" s="6" t="inlineStr">
        <is>
          <t>high</t>
        </is>
      </c>
      <c r="V1350" s="6" t="inlineStr">
        <is>
          <t>high</t>
        </is>
      </c>
      <c r="W1350" s="6" t="inlineStr">
        <is>
          <t>No</t>
        </is>
      </c>
      <c r="X1350" s="8" t="inlineStr"/>
      <c r="Y1350" s="6" t="n">
        <v>0</v>
      </c>
      <c r="Z1350" s="8" t="inlineStr"/>
      <c r="AA1350" s="8" t="inlineStr">
        <is>
          <t>position: seconded the motion (minutes); no speech | reasons: no speech</t>
        </is>
      </c>
      <c r="AB1350" s="6" t="inlineStr"/>
    </row>
    <row r="1351">
      <c r="A1351" s="6" t="inlineStr">
        <is>
          <t>2023-10-03</t>
        </is>
      </c>
      <c r="B1351" s="11" t="inlineStr">
        <is>
          <t>https://www.youtube.com/watch?v=JuE4TuLL2Fs</t>
        </is>
      </c>
      <c r="C1351" s="6" t="inlineStr">
        <is>
          <t>10</t>
        </is>
      </c>
      <c r="D1351" s="8" t="inlineStr">
        <is>
          <t>MEDIP grant application - Hespeler Street project ($1.66M grant, $1.66M city share)</t>
        </is>
      </c>
      <c r="E1351" s="6" t="inlineStr">
        <is>
          <t>infrastructure</t>
        </is>
      </c>
      <c r="F1351" s="6" t="inlineStr">
        <is>
          <t>No</t>
        </is>
      </c>
      <c r="G1351" s="6" t="inlineStr">
        <is>
          <t>Michael Zwaagstra</t>
        </is>
      </c>
      <c r="H1351" s="6" t="inlineStr">
        <is>
          <t>Yes</t>
        </is>
      </c>
      <c r="I1351" s="6" t="inlineStr">
        <is>
          <t>present</t>
        </is>
      </c>
      <c r="J1351" s="6" t="inlineStr">
        <is>
          <t>No</t>
        </is>
      </c>
      <c r="K1351" s="6" t="inlineStr">
        <is>
          <t>none</t>
        </is>
      </c>
      <c r="L1351" s="6" t="inlineStr">
        <is>
          <t>none</t>
        </is>
      </c>
      <c r="M1351" s="6" t="inlineStr">
        <is>
          <t>voice-unanimous</t>
        </is>
      </c>
      <c r="N1351" s="6" t="n">
        <v>0</v>
      </c>
      <c r="O1351" s="6" t="n">
        <v>0</v>
      </c>
      <c r="P1351" s="6" t="n"/>
      <c r="Q1351" s="6" t="n"/>
      <c r="R1351" s="6" t="n"/>
      <c r="S1351" s="15">
        <f>IF(OR(H1351&lt;&gt;"Yes",COUNT(N1351:R1351)=0),"",100*SUMPRODUCT(N1351:R1351/4,Weights!$B$2:$F$2)/SUMPRODUCT(--(N1351:R1351&lt;&gt;""),Weights!$B$2:$F$2))</f>
        <v/>
      </c>
      <c r="T1351" s="6">
        <f>IF(H1351&lt;&gt;"Yes","",IF(AND(N(N1351)&gt;=2,N(O1351)&gt;=2),"Yes","No"))</f>
        <v/>
      </c>
      <c r="U1351" s="6" t="inlineStr">
        <is>
          <t>high</t>
        </is>
      </c>
      <c r="V1351" s="6" t="inlineStr">
        <is>
          <t>high</t>
        </is>
      </c>
      <c r="W1351" s="6" t="inlineStr">
        <is>
          <t>No</t>
        </is>
      </c>
      <c r="X1351" s="8" t="inlineStr"/>
      <c r="Y1351" s="6" t="n">
        <v>0</v>
      </c>
      <c r="Z1351" s="8" t="inlineStr"/>
      <c r="AA1351" s="8" t="inlineStr">
        <is>
          <t>position: unrecorded unanimous voice vote, no speech | reasons: no speech</t>
        </is>
      </c>
      <c r="AB1351" s="6" t="inlineStr"/>
    </row>
    <row r="1352">
      <c r="A1352" s="6" t="inlineStr">
        <is>
          <t>2023-10-03</t>
        </is>
      </c>
      <c r="B1352" s="11" t="inlineStr">
        <is>
          <t>https://www.youtube.com/watch?v=JuE4TuLL2Fs</t>
        </is>
      </c>
      <c r="C1352" s="6" t="inlineStr">
        <is>
          <t>10</t>
        </is>
      </c>
      <c r="D1352" s="8" t="inlineStr">
        <is>
          <t>MEDIP grant application - Hespeler Street project ($1.66M grant, $1.66M city share)</t>
        </is>
      </c>
      <c r="E1352" s="6" t="inlineStr">
        <is>
          <t>infrastructure</t>
        </is>
      </c>
      <c r="F1352" s="6" t="inlineStr">
        <is>
          <t>No</t>
        </is>
      </c>
      <c r="G1352" s="6" t="inlineStr">
        <is>
          <t>Jac Siemens</t>
        </is>
      </c>
      <c r="H1352" s="6" t="inlineStr">
        <is>
          <t>Yes</t>
        </is>
      </c>
      <c r="I1352" s="6" t="inlineStr">
        <is>
          <t>present</t>
        </is>
      </c>
      <c r="J1352" s="6" t="inlineStr">
        <is>
          <t>No</t>
        </is>
      </c>
      <c r="K1352" s="6" t="inlineStr">
        <is>
          <t>none</t>
        </is>
      </c>
      <c r="L1352" s="6" t="inlineStr">
        <is>
          <t>none</t>
        </is>
      </c>
      <c r="M1352" s="6" t="inlineStr">
        <is>
          <t>voice-unanimous</t>
        </is>
      </c>
      <c r="N1352" s="6" t="n">
        <v>0</v>
      </c>
      <c r="O1352" s="6" t="n">
        <v>0</v>
      </c>
      <c r="P1352" s="6" t="n"/>
      <c r="Q1352" s="6" t="n"/>
      <c r="R1352" s="6" t="n"/>
      <c r="S1352" s="15">
        <f>IF(OR(H1352&lt;&gt;"Yes",COUNT(N1352:R1352)=0),"",100*SUMPRODUCT(N1352:R1352/4,Weights!$B$2:$F$2)/SUMPRODUCT(--(N1352:R1352&lt;&gt;""),Weights!$B$2:$F$2))</f>
        <v/>
      </c>
      <c r="T1352" s="6">
        <f>IF(H1352&lt;&gt;"Yes","",IF(AND(N(N1352)&gt;=2,N(O1352)&gt;=2),"Yes","No"))</f>
        <v/>
      </c>
      <c r="U1352" s="6" t="inlineStr">
        <is>
          <t>high</t>
        </is>
      </c>
      <c r="V1352" s="6" t="inlineStr">
        <is>
          <t>high</t>
        </is>
      </c>
      <c r="W1352" s="6" t="inlineStr">
        <is>
          <t>No</t>
        </is>
      </c>
      <c r="X1352" s="8" t="inlineStr"/>
      <c r="Y1352" s="6" t="n">
        <v>0</v>
      </c>
      <c r="Z1352" s="8" t="inlineStr"/>
      <c r="AA1352" s="8" t="inlineStr">
        <is>
          <t>position: unrecorded unanimous voice vote, no speech | reasons: no speech</t>
        </is>
      </c>
      <c r="AB1352" s="6" t="inlineStr"/>
    </row>
    <row r="1353">
      <c r="A1353" s="6" t="inlineStr">
        <is>
          <t>2023-10-03</t>
        </is>
      </c>
      <c r="B1353" s="11" t="inlineStr">
        <is>
          <t>https://www.youtube.com/watch?v=JuE4TuLL2Fs</t>
        </is>
      </c>
      <c r="C1353" s="6" t="inlineStr">
        <is>
          <t>11</t>
        </is>
      </c>
      <c r="D1353" s="8" t="inlineStr">
        <is>
          <t>MEDIP grant application - Hanover Street project ($560K grant, $560K city share)</t>
        </is>
      </c>
      <c r="E1353" s="6" t="inlineStr">
        <is>
          <t>infrastructure</t>
        </is>
      </c>
      <c r="F1353" s="6" t="inlineStr">
        <is>
          <t>No</t>
        </is>
      </c>
      <c r="G1353" s="6" t="inlineStr">
        <is>
          <t>Jake Hiebert</t>
        </is>
      </c>
      <c r="H1353" s="6" t="inlineStr">
        <is>
          <t>Yes</t>
        </is>
      </c>
      <c r="I1353" s="6" t="inlineStr">
        <is>
          <t>present</t>
        </is>
      </c>
      <c r="J1353" s="6" t="inlineStr">
        <is>
          <t>No</t>
        </is>
      </c>
      <c r="K1353" s="6" t="inlineStr">
        <is>
          <t>none</t>
        </is>
      </c>
      <c r="L1353" s="6" t="inlineStr">
        <is>
          <t>none</t>
        </is>
      </c>
      <c r="M1353" s="6" t="inlineStr">
        <is>
          <t>voice-unanimous</t>
        </is>
      </c>
      <c r="N1353" s="6" t="n">
        <v>0</v>
      </c>
      <c r="O1353" s="6" t="n">
        <v>0</v>
      </c>
      <c r="P1353" s="6" t="n"/>
      <c r="Q1353" s="6" t="n"/>
      <c r="R1353" s="6" t="n"/>
      <c r="S1353" s="15">
        <f>IF(OR(H1353&lt;&gt;"Yes",COUNT(N1353:R1353)=0),"",100*SUMPRODUCT(N1353:R1353/4,Weights!$B$2:$F$2)/SUMPRODUCT(--(N1353:R1353&lt;&gt;""),Weights!$B$2:$F$2))</f>
        <v/>
      </c>
      <c r="T1353" s="6">
        <f>IF(H1353&lt;&gt;"Yes","",IF(AND(N(N1353)&gt;=2,N(O1353)&gt;=2),"Yes","No"))</f>
        <v/>
      </c>
      <c r="U1353" s="6" t="inlineStr">
        <is>
          <t>high</t>
        </is>
      </c>
      <c r="V1353" s="6" t="inlineStr">
        <is>
          <t>high</t>
        </is>
      </c>
      <c r="W1353" s="6" t="inlineStr">
        <is>
          <t>No</t>
        </is>
      </c>
      <c r="X1353" s="8" t="inlineStr"/>
      <c r="Y1353" s="6" t="n">
        <v>0</v>
      </c>
      <c r="Z1353" s="8" t="inlineStr"/>
      <c r="AA1353" s="8" t="inlineStr">
        <is>
          <t>position: unrecorded unanimous voice vote, no speech; letter-A speech in this item is recorded under Unidentified councillor (hand-off/voice conflict) | reasons: no speech</t>
        </is>
      </c>
      <c r="AB1353" s="6" t="inlineStr"/>
    </row>
    <row r="1354">
      <c r="A1354" s="6" t="inlineStr">
        <is>
          <t>2023-10-03</t>
        </is>
      </c>
      <c r="B1354" s="11" t="inlineStr">
        <is>
          <t>https://www.youtube.com/watch?v=JuE4TuLL2Fs</t>
        </is>
      </c>
      <c r="C1354" s="6" t="inlineStr">
        <is>
          <t>11</t>
        </is>
      </c>
      <c r="D1354" s="8" t="inlineStr">
        <is>
          <t>MEDIP grant application - Hanover Street project ($560K grant, $560K city share)</t>
        </is>
      </c>
      <c r="E1354" s="6" t="inlineStr">
        <is>
          <t>infrastructure</t>
        </is>
      </c>
      <c r="F1354" s="6" t="inlineStr">
        <is>
          <t>No</t>
        </is>
      </c>
      <c r="G1354" s="6" t="inlineStr">
        <is>
          <t>Bill Hiebert</t>
        </is>
      </c>
      <c r="H1354" s="6" t="inlineStr">
        <is>
          <t>Yes</t>
        </is>
      </c>
      <c r="I1354" s="6" t="inlineStr">
        <is>
          <t>present</t>
        </is>
      </c>
      <c r="J1354" s="6" t="inlineStr">
        <is>
          <t>No</t>
        </is>
      </c>
      <c r="K1354" s="6" t="inlineStr">
        <is>
          <t>mover</t>
        </is>
      </c>
      <c r="L1354" s="6" t="inlineStr">
        <is>
          <t>none</t>
        </is>
      </c>
      <c r="M1354" s="6" t="inlineStr">
        <is>
          <t>voice-unanimous</t>
        </is>
      </c>
      <c r="N1354" s="6" t="n">
        <v>4</v>
      </c>
      <c r="O1354" s="6" t="n">
        <v>0</v>
      </c>
      <c r="P1354" s="6" t="n"/>
      <c r="Q1354" s="6" t="n"/>
      <c r="R1354" s="6" t="n"/>
      <c r="S1354" s="15">
        <f>IF(OR(H1354&lt;&gt;"Yes",COUNT(N1354:R1354)=0),"",100*SUMPRODUCT(N1354:R1354/4,Weights!$B$2:$F$2)/SUMPRODUCT(--(N1354:R1354&lt;&gt;""),Weights!$B$2:$F$2))</f>
        <v/>
      </c>
      <c r="T1354" s="6">
        <f>IF(H1354&lt;&gt;"Yes","",IF(AND(N(N1354)&gt;=2,N(O1354)&gt;=2),"Yes","No"))</f>
        <v/>
      </c>
      <c r="U1354" s="6" t="inlineStr">
        <is>
          <t>high</t>
        </is>
      </c>
      <c r="V1354" s="6" t="inlineStr">
        <is>
          <t>high</t>
        </is>
      </c>
      <c r="W1354" s="6" t="inlineStr">
        <is>
          <t>No</t>
        </is>
      </c>
      <c r="X1354" s="8" t="inlineStr"/>
      <c r="Y1354" s="6" t="n">
        <v>0</v>
      </c>
      <c r="Z1354" s="8" t="inlineStr"/>
      <c r="AA1354" s="8" t="inlineStr">
        <is>
          <t>position: moved the motion (minutes); no speech; the mover's speech is unresolved and recorded under Unidentified councillor | reasons: no speech</t>
        </is>
      </c>
      <c r="AB1354" s="6" t="inlineStr"/>
    </row>
    <row r="1355">
      <c r="A1355" s="6" t="inlineStr">
        <is>
          <t>2023-10-03</t>
        </is>
      </c>
      <c r="B1355" s="11" t="inlineStr">
        <is>
          <t>https://www.youtube.com/watch?v=JuE4TuLL2Fs</t>
        </is>
      </c>
      <c r="C1355" s="6" t="inlineStr">
        <is>
          <t>11</t>
        </is>
      </c>
      <c r="D1355" s="8" t="inlineStr">
        <is>
          <t>MEDIP grant application - Hanover Street project ($560K grant, $560K city share)</t>
        </is>
      </c>
      <c r="E1355" s="6" t="inlineStr">
        <is>
          <t>infrastructure</t>
        </is>
      </c>
      <c r="F1355" s="6" t="inlineStr">
        <is>
          <t>No</t>
        </is>
      </c>
      <c r="G1355" s="6" t="inlineStr">
        <is>
          <t>Susan Penner</t>
        </is>
      </c>
      <c r="H1355" s="6" t="inlineStr">
        <is>
          <t>Yes</t>
        </is>
      </c>
      <c r="I1355" s="6" t="inlineStr">
        <is>
          <t>present</t>
        </is>
      </c>
      <c r="J1355" s="6" t="inlineStr">
        <is>
          <t>No</t>
        </is>
      </c>
      <c r="K1355" s="6" t="inlineStr">
        <is>
          <t>none</t>
        </is>
      </c>
      <c r="L1355" s="6" t="inlineStr">
        <is>
          <t>none</t>
        </is>
      </c>
      <c r="M1355" s="6" t="inlineStr">
        <is>
          <t>voice-unanimous</t>
        </is>
      </c>
      <c r="N1355" s="6" t="n">
        <v>0</v>
      </c>
      <c r="O1355" s="6" t="n">
        <v>0</v>
      </c>
      <c r="P1355" s="6" t="n"/>
      <c r="Q1355" s="6" t="n"/>
      <c r="R1355" s="6" t="n"/>
      <c r="S1355" s="15">
        <f>IF(OR(H1355&lt;&gt;"Yes",COUNT(N1355:R1355)=0),"",100*SUMPRODUCT(N1355:R1355/4,Weights!$B$2:$F$2)/SUMPRODUCT(--(N1355:R1355&lt;&gt;""),Weights!$B$2:$F$2))</f>
        <v/>
      </c>
      <c r="T1355" s="6">
        <f>IF(H1355&lt;&gt;"Yes","",IF(AND(N(N1355)&gt;=2,N(O1355)&gt;=2),"Yes","No"))</f>
        <v/>
      </c>
      <c r="U1355" s="6" t="inlineStr">
        <is>
          <t>high</t>
        </is>
      </c>
      <c r="V1355" s="6" t="inlineStr">
        <is>
          <t>high</t>
        </is>
      </c>
      <c r="W1355" s="6" t="inlineStr">
        <is>
          <t>No</t>
        </is>
      </c>
      <c r="X1355" s="8" t="inlineStr"/>
      <c r="Y1355" s="6" t="n">
        <v>0</v>
      </c>
      <c r="Z1355" s="8" t="inlineStr"/>
      <c r="AA1355" s="8" t="inlineStr">
        <is>
          <t>position: unrecorded unanimous voice vote, no speech | reasons: no speech</t>
        </is>
      </c>
      <c r="AB1355" s="6" t="inlineStr"/>
    </row>
    <row r="1356">
      <c r="A1356" s="6" t="inlineStr">
        <is>
          <t>2023-10-03</t>
        </is>
      </c>
      <c r="B1356" s="11" t="inlineStr">
        <is>
          <t>https://www.youtube.com/watch?v=JuE4TuLL2Fs</t>
        </is>
      </c>
      <c r="C1356" s="6" t="inlineStr">
        <is>
          <t>11</t>
        </is>
      </c>
      <c r="D1356" s="8" t="inlineStr">
        <is>
          <t>MEDIP grant application - Hanover Street project ($560K grant, $560K city share)</t>
        </is>
      </c>
      <c r="E1356" s="6" t="inlineStr">
        <is>
          <t>infrastructure</t>
        </is>
      </c>
      <c r="F1356" s="6" t="inlineStr">
        <is>
          <t>No</t>
        </is>
      </c>
      <c r="G1356" s="6" t="inlineStr">
        <is>
          <t>Damian Penner</t>
        </is>
      </c>
      <c r="H1356" s="6" t="inlineStr">
        <is>
          <t>Yes</t>
        </is>
      </c>
      <c r="I1356" s="6" t="inlineStr">
        <is>
          <t>present</t>
        </is>
      </c>
      <c r="J1356" s="6" t="inlineStr">
        <is>
          <t>No</t>
        </is>
      </c>
      <c r="K1356" s="6" t="inlineStr">
        <is>
          <t>none</t>
        </is>
      </c>
      <c r="L1356" s="6" t="inlineStr">
        <is>
          <t>none</t>
        </is>
      </c>
      <c r="M1356" s="6" t="inlineStr">
        <is>
          <t>voice-unanimous</t>
        </is>
      </c>
      <c r="N1356" s="6" t="n">
        <v>0</v>
      </c>
      <c r="O1356" s="6" t="n">
        <v>0</v>
      </c>
      <c r="P1356" s="6" t="n"/>
      <c r="Q1356" s="6" t="n"/>
      <c r="R1356" s="6" t="n"/>
      <c r="S1356" s="15">
        <f>IF(OR(H1356&lt;&gt;"Yes",COUNT(N1356:R1356)=0),"",100*SUMPRODUCT(N1356:R1356/4,Weights!$B$2:$F$2)/SUMPRODUCT(--(N1356:R1356&lt;&gt;""),Weights!$B$2:$F$2))</f>
        <v/>
      </c>
      <c r="T1356" s="6">
        <f>IF(H1356&lt;&gt;"Yes","",IF(AND(N(N1356)&gt;=2,N(O1356)&gt;=2),"Yes","No"))</f>
        <v/>
      </c>
      <c r="U1356" s="6" t="inlineStr">
        <is>
          <t>high</t>
        </is>
      </c>
      <c r="V1356" s="6" t="inlineStr">
        <is>
          <t>high</t>
        </is>
      </c>
      <c r="W1356" s="6" t="inlineStr">
        <is>
          <t>No</t>
        </is>
      </c>
      <c r="X1356" s="8" t="inlineStr"/>
      <c r="Y1356" s="6" t="n">
        <v>0</v>
      </c>
      <c r="Z1356" s="8" t="inlineStr"/>
      <c r="AA1356" s="8" t="inlineStr">
        <is>
          <t>position: unrecorded unanimous voice vote, no speech | reasons: no speech</t>
        </is>
      </c>
      <c r="AB1356" s="6" t="inlineStr"/>
    </row>
    <row r="1357">
      <c r="A1357" s="6" t="inlineStr">
        <is>
          <t>2023-10-03</t>
        </is>
      </c>
      <c r="B1357" s="11" t="inlineStr">
        <is>
          <t>https://www.youtube.com/watch?v=JuE4TuLL2Fs</t>
        </is>
      </c>
      <c r="C1357" s="6" t="inlineStr">
        <is>
          <t>11</t>
        </is>
      </c>
      <c r="D1357" s="8" t="inlineStr">
        <is>
          <t>MEDIP grant application - Hanover Street project ($560K grant, $560K city share)</t>
        </is>
      </c>
      <c r="E1357" s="6" t="inlineStr">
        <is>
          <t>infrastructure</t>
        </is>
      </c>
      <c r="F1357" s="6" t="inlineStr">
        <is>
          <t>No</t>
        </is>
      </c>
      <c r="G1357" s="6" t="inlineStr">
        <is>
          <t>Michael Zwaagstra</t>
        </is>
      </c>
      <c r="H1357" s="6" t="inlineStr">
        <is>
          <t>Yes</t>
        </is>
      </c>
      <c r="I1357" s="6" t="inlineStr">
        <is>
          <t>present</t>
        </is>
      </c>
      <c r="J1357" s="6" t="inlineStr">
        <is>
          <t>No</t>
        </is>
      </c>
      <c r="K1357" s="6" t="inlineStr">
        <is>
          <t>none</t>
        </is>
      </c>
      <c r="L1357" s="6" t="inlineStr">
        <is>
          <t>none</t>
        </is>
      </c>
      <c r="M1357" s="6" t="inlineStr">
        <is>
          <t>voice-unanimous</t>
        </is>
      </c>
      <c r="N1357" s="6" t="n">
        <v>0</v>
      </c>
      <c r="O1357" s="6" t="n">
        <v>0</v>
      </c>
      <c r="P1357" s="6" t="n"/>
      <c r="Q1357" s="6" t="n"/>
      <c r="R1357" s="6" t="n"/>
      <c r="S1357" s="15">
        <f>IF(OR(H1357&lt;&gt;"Yes",COUNT(N1357:R1357)=0),"",100*SUMPRODUCT(N1357:R1357/4,Weights!$B$2:$F$2)/SUMPRODUCT(--(N1357:R1357&lt;&gt;""),Weights!$B$2:$F$2))</f>
        <v/>
      </c>
      <c r="T1357" s="6">
        <f>IF(H1357&lt;&gt;"Yes","",IF(AND(N(N1357)&gt;=2,N(O1357)&gt;=2),"Yes","No"))</f>
        <v/>
      </c>
      <c r="U1357" s="6" t="inlineStr">
        <is>
          <t>high</t>
        </is>
      </c>
      <c r="V1357" s="6" t="inlineStr">
        <is>
          <t>high</t>
        </is>
      </c>
      <c r="W1357" s="6" t="inlineStr">
        <is>
          <t>No</t>
        </is>
      </c>
      <c r="X1357" s="8" t="inlineStr"/>
      <c r="Y1357" s="6" t="n">
        <v>0</v>
      </c>
      <c r="Z1357" s="8" t="inlineStr"/>
      <c r="AA1357" s="8" t="inlineStr">
        <is>
          <t>position: unrecorded unanimous voice vote, no speech | reasons: no speech</t>
        </is>
      </c>
      <c r="AB1357" s="6" t="inlineStr"/>
    </row>
    <row r="1358">
      <c r="A1358" s="6" t="inlineStr">
        <is>
          <t>2023-10-03</t>
        </is>
      </c>
      <c r="B1358" s="11" t="inlineStr">
        <is>
          <t>https://www.youtube.com/watch?v=JuE4TuLL2Fs</t>
        </is>
      </c>
      <c r="C1358" s="6" t="inlineStr">
        <is>
          <t>11</t>
        </is>
      </c>
      <c r="D1358" s="8" t="inlineStr">
        <is>
          <t>MEDIP grant application - Hanover Street project ($560K grant, $560K city share)</t>
        </is>
      </c>
      <c r="E1358" s="6" t="inlineStr">
        <is>
          <t>infrastructure</t>
        </is>
      </c>
      <c r="F1358" s="6" t="inlineStr">
        <is>
          <t>No</t>
        </is>
      </c>
      <c r="G1358" s="6" t="inlineStr">
        <is>
          <t>Jac Siemens</t>
        </is>
      </c>
      <c r="H1358" s="6" t="inlineStr">
        <is>
          <t>Yes</t>
        </is>
      </c>
      <c r="I1358" s="6" t="inlineStr">
        <is>
          <t>present</t>
        </is>
      </c>
      <c r="J1358" s="6" t="inlineStr">
        <is>
          <t>No</t>
        </is>
      </c>
      <c r="K1358" s="6" t="inlineStr">
        <is>
          <t>seconder</t>
        </is>
      </c>
      <c r="L1358" s="6" t="inlineStr">
        <is>
          <t>none</t>
        </is>
      </c>
      <c r="M1358" s="6" t="inlineStr">
        <is>
          <t>voice-unanimous</t>
        </is>
      </c>
      <c r="N1358" s="6" t="n">
        <v>2</v>
      </c>
      <c r="O1358" s="6" t="n">
        <v>0</v>
      </c>
      <c r="P1358" s="6" t="n"/>
      <c r="Q1358" s="6" t="n"/>
      <c r="R1358" s="6" t="n"/>
      <c r="S1358" s="15">
        <f>IF(OR(H1358&lt;&gt;"Yes",COUNT(N1358:R1358)=0),"",100*SUMPRODUCT(N1358:R1358/4,Weights!$B$2:$F$2)/SUMPRODUCT(--(N1358:R1358&lt;&gt;""),Weights!$B$2:$F$2))</f>
        <v/>
      </c>
      <c r="T1358" s="6">
        <f>IF(H1358&lt;&gt;"Yes","",IF(AND(N(N1358)&gt;=2,N(O1358)&gt;=2),"Yes","No"))</f>
        <v/>
      </c>
      <c r="U1358" s="6" t="inlineStr">
        <is>
          <t>high</t>
        </is>
      </c>
      <c r="V1358" s="6" t="inlineStr">
        <is>
          <t>high</t>
        </is>
      </c>
      <c r="W1358" s="6" t="inlineStr">
        <is>
          <t>No</t>
        </is>
      </c>
      <c r="X1358" s="8" t="inlineStr"/>
      <c r="Y1358" s="6" t="n">
        <v>0</v>
      </c>
      <c r="Z1358" s="8" t="inlineStr"/>
      <c r="AA1358" s="8" t="inlineStr">
        <is>
          <t>position: seconded the motion (minutes); no speech | reasons: no speech</t>
        </is>
      </c>
      <c r="AB1358" s="6" t="inlineStr"/>
    </row>
    <row r="1359">
      <c r="A1359" s="6" t="inlineStr">
        <is>
          <t>2023-10-03</t>
        </is>
      </c>
      <c r="B1359" s="11" t="inlineStr">
        <is>
          <t>https://www.youtube.com/watch?v=JuE4TuLL2Fs</t>
        </is>
      </c>
      <c r="C1359" s="6" t="inlineStr">
        <is>
          <t>11</t>
        </is>
      </c>
      <c r="D1359" s="8" t="inlineStr">
        <is>
          <t>MEDIP grant application - Hanover Street project ($560K grant, $560K city share)</t>
        </is>
      </c>
      <c r="E1359" s="6" t="inlineStr">
        <is>
          <t>infrastructure</t>
        </is>
      </c>
      <c r="F1359" s="6" t="inlineStr">
        <is>
          <t>No</t>
        </is>
      </c>
      <c r="G1359" s="6" t="inlineStr">
        <is>
          <t>Unidentified councillor</t>
        </is>
      </c>
      <c r="H1359" s="6" t="inlineStr">
        <is>
          <t>Yes</t>
        </is>
      </c>
      <c r="I1359" s="6" t="inlineStr">
        <is>
          <t>present</t>
        </is>
      </c>
      <c r="J1359" s="6" t="inlineStr">
        <is>
          <t>Yes</t>
        </is>
      </c>
      <c r="K1359" s="6" t="inlineStr">
        <is>
          <t>none</t>
        </is>
      </c>
      <c r="L1359" s="6" t="inlineStr">
        <is>
          <t>for</t>
        </is>
      </c>
      <c r="M1359" s="6" t="inlineStr">
        <is>
          <t>voice-unanimous</t>
        </is>
      </c>
      <c r="N1359" s="6" t="n">
        <v>4</v>
      </c>
      <c r="O1359" s="6" t="n">
        <v>2</v>
      </c>
      <c r="P1359" s="6" t="n">
        <v>2</v>
      </c>
      <c r="Q1359" s="6" t="n"/>
      <c r="R1359" s="6" t="n"/>
      <c r="S1359" s="15">
        <f>IF(OR(H1359&lt;&gt;"Yes",COUNT(N1359:R1359)=0),"",100*SUMPRODUCT(N1359:R1359/4,Weights!$B$2:$F$2)/SUMPRODUCT(--(N1359:R1359&lt;&gt;""),Weights!$B$2:$F$2))</f>
        <v/>
      </c>
      <c r="T1359" s="6">
        <f>IF(H1359&lt;&gt;"Yes","",IF(AND(N(N1359)&gt;=2,N(O1359)&gt;=2),"Yes","No"))</f>
        <v/>
      </c>
      <c r="U1359" s="6" t="inlineStr">
        <is>
          <t>low</t>
        </is>
      </c>
      <c r="V1359" s="6" t="inlineStr">
        <is>
          <t>low</t>
        </is>
      </c>
      <c r="W1359" s="6" t="inlineStr">
        <is>
          <t>Yes</t>
        </is>
      </c>
      <c r="X1359" s="8" t="inlineStr">
        <is>
          <t>hand-off/voice conflict: hand-off 'Councillor Hebert' goes to the mover (minutes: B. Hiebert) but the speech sits on letter A (mapped Jake Hiebert) interleaved with letter E (staff Thiessen). Candidates: Bill Hiebert vs Jake Hiebert.</t>
        </is>
      </c>
      <c r="Y1359" s="6" t="n">
        <v>2</v>
      </c>
      <c r="Z1359" s="8" t="inlineStr">
        <is>
          <t>[00:23:43] This is very similar to the previous one.
[00:23:45] And this is all about keeping up our infrastructure and renewing. So I think it's a good plan for the city.</t>
        </is>
      </c>
      <c r="AA1359" s="8" t="inlineStr">
        <is>
          <t>position: 'I think it's a good plan for the city' | reasons: infrastructure renewal - relevant, generic | independence: brief own assessment</t>
        </is>
      </c>
      <c r="AB1359" s="11" t="inlineStr">
        <is>
          <t>https://www.youtube.com/watch?v=JuE4TuLL2Fs&amp;t=1423s</t>
        </is>
      </c>
    </row>
    <row r="1360">
      <c r="A1360" s="6" t="inlineStr">
        <is>
          <t>2023-10-03</t>
        </is>
      </c>
      <c r="B1360" s="11" t="inlineStr">
        <is>
          <t>https://www.youtube.com/watch?v=JuE4TuLL2Fs</t>
        </is>
      </c>
      <c r="C1360" s="6" t="inlineStr">
        <is>
          <t>12</t>
        </is>
      </c>
      <c r="D1360" s="8" t="inlineStr">
        <is>
          <t>MEDIP grant application - Fire Station bay floor exhaust/ventilation ($300K grant, $100K city share)</t>
        </is>
      </c>
      <c r="E1360" s="6" t="inlineStr">
        <is>
          <t>infrastructure</t>
        </is>
      </c>
      <c r="F1360" s="6" t="inlineStr">
        <is>
          <t>No</t>
        </is>
      </c>
      <c r="G1360" s="6" t="inlineStr">
        <is>
          <t>Michael Zwaagstra</t>
        </is>
      </c>
      <c r="H1360" s="6" t="inlineStr">
        <is>
          <t>Yes</t>
        </is>
      </c>
      <c r="I1360" s="6" t="inlineStr">
        <is>
          <t>present</t>
        </is>
      </c>
      <c r="J1360" s="6" t="inlineStr">
        <is>
          <t>Yes</t>
        </is>
      </c>
      <c r="K1360" s="6" t="inlineStr">
        <is>
          <t>mover</t>
        </is>
      </c>
      <c r="L1360" s="6" t="inlineStr">
        <is>
          <t>for</t>
        </is>
      </c>
      <c r="M1360" s="6" t="inlineStr">
        <is>
          <t>voice-unanimous</t>
        </is>
      </c>
      <c r="N1360" s="6" t="n">
        <v>4</v>
      </c>
      <c r="O1360" s="6" t="n">
        <v>2</v>
      </c>
      <c r="P1360" s="6" t="n">
        <v>2</v>
      </c>
      <c r="Q1360" s="6" t="n"/>
      <c r="R1360" s="6" t="n"/>
      <c r="S1360" s="15">
        <f>IF(OR(H1360&lt;&gt;"Yes",COUNT(N1360:R1360)=0),"",100*SUMPRODUCT(N1360:R1360/4,Weights!$B$2:$F$2)/SUMPRODUCT(--(N1360:R1360&lt;&gt;""),Weights!$B$2:$F$2))</f>
        <v/>
      </c>
      <c r="T1360" s="6">
        <f>IF(H1360&lt;&gt;"Yes","",IF(AND(N(N1360)&gt;=2,N(O1360)&gt;=2),"Yes","No"))</f>
        <v/>
      </c>
      <c r="U1360" s="6" t="inlineStr">
        <is>
          <t>high</t>
        </is>
      </c>
      <c r="V1360" s="6" t="inlineStr">
        <is>
          <t>high</t>
        </is>
      </c>
      <c r="W1360" s="6" t="inlineStr">
        <is>
          <t>No</t>
        </is>
      </c>
      <c r="X1360" s="8" t="inlineStr"/>
      <c r="Y1360" s="6" t="n">
        <v>2</v>
      </c>
      <c r="Z1360" s="8" t="inlineStr">
        <is>
          <t>[00:24:18] This particular application is, uh, to make upgrades to our fire hall, specifically to replace the fire hall's bay floor, um, lock, and the— and also the gear washing and locker room ventilation systems.
[00:24:18] And so I think these are all wise projects for us to apply, and I'm certainly hopeful that we'll get— it'd be nice if we got all 3 of these approved, but we'll see what happens.</t>
        </is>
      </c>
      <c r="AA1360" s="8" t="inlineStr">
        <is>
          <t>position: moved; calls these 'wise projects' | reasons: describes the project and funding context; 'wise' asserted with little causal link | independence: own framing of the provincial funding context</t>
        </is>
      </c>
      <c r="AB1360" s="11" t="inlineStr">
        <is>
          <t>https://www.youtube.com/watch?v=JuE4TuLL2Fs&amp;t=1458s</t>
        </is>
      </c>
    </row>
    <row r="1361">
      <c r="A1361" s="6" t="inlineStr">
        <is>
          <t>2023-10-03</t>
        </is>
      </c>
      <c r="B1361" s="11" t="inlineStr">
        <is>
          <t>https://www.youtube.com/watch?v=JuE4TuLL2Fs</t>
        </is>
      </c>
      <c r="C1361" s="6" t="inlineStr">
        <is>
          <t>12</t>
        </is>
      </c>
      <c r="D1361" s="8" t="inlineStr">
        <is>
          <t>MEDIP grant application - Fire Station bay floor exhaust/ventilation ($300K grant, $100K city share)</t>
        </is>
      </c>
      <c r="E1361" s="6" t="inlineStr">
        <is>
          <t>infrastructure</t>
        </is>
      </c>
      <c r="F1361" s="6" t="inlineStr">
        <is>
          <t>No</t>
        </is>
      </c>
      <c r="G1361" s="6" t="inlineStr">
        <is>
          <t>Jake Hiebert</t>
        </is>
      </c>
      <c r="H1361" s="6" t="inlineStr">
        <is>
          <t>Yes</t>
        </is>
      </c>
      <c r="I1361" s="6" t="inlineStr">
        <is>
          <t>present</t>
        </is>
      </c>
      <c r="J1361" s="6" t="inlineStr">
        <is>
          <t>Yes</t>
        </is>
      </c>
      <c r="K1361" s="6" t="inlineStr">
        <is>
          <t>none</t>
        </is>
      </c>
      <c r="L1361" s="6" t="inlineStr">
        <is>
          <t>for</t>
        </is>
      </c>
      <c r="M1361" s="6" t="inlineStr">
        <is>
          <t>voice-unanimous</t>
        </is>
      </c>
      <c r="N1361" s="6" t="n">
        <v>4</v>
      </c>
      <c r="O1361" s="6" t="n">
        <v>3</v>
      </c>
      <c r="P1361" s="6" t="n">
        <v>2</v>
      </c>
      <c r="Q1361" s="6" t="n"/>
      <c r="R1361" s="6" t="n"/>
      <c r="S1361" s="15">
        <f>IF(OR(H1361&lt;&gt;"Yes",COUNT(N1361:R1361)=0),"",100*SUMPRODUCT(N1361:R1361/4,Weights!$B$2:$F$2)/SUMPRODUCT(--(N1361:R1361&lt;&gt;""),Weights!$B$2:$F$2))</f>
        <v/>
      </c>
      <c r="T1361" s="6">
        <f>IF(H1361&lt;&gt;"Yes","",IF(AND(N(N1361)&gt;=2,N(O1361)&gt;=2),"Yes","No"))</f>
        <v/>
      </c>
      <c r="U1361" s="6" t="inlineStr">
        <is>
          <t>medium</t>
        </is>
      </c>
      <c r="V1361" s="6" t="inlineStr">
        <is>
          <t>medium</t>
        </is>
      </c>
      <c r="W1361" s="6" t="inlineStr">
        <is>
          <t>No</t>
        </is>
      </c>
      <c r="X1361" s="8" t="inlineStr"/>
      <c r="Y1361" s="6" t="n">
        <v>2</v>
      </c>
      <c r="Z1361" s="8" t="inlineStr">
        <is>
          <t>[00:25:03] You know, the firemen are coming in contact with carcinogenic issues, with diesel fuel, with other drugs, fentanyl, and from various fires that they attend.
[00:25:03] So I think it's very important that we need to address the concerns of our fire chief and implement this. So I think it's a good thing and I always support the fire department.</t>
        </is>
      </c>
      <c r="AA1361" s="8" t="inlineStr">
        <is>
          <t>position: explicit support | reasons: links firefighter exposure to carcinogens to the ventilation upgrade | independence: own health rationale, but also defers to the fire chief's concerns and blanket support for the fire department</t>
        </is>
      </c>
      <c r="AB1361" s="11" t="inlineStr">
        <is>
          <t>https://www.youtube.com/watch?v=JuE4TuLL2Fs&amp;t=1503s</t>
        </is>
      </c>
    </row>
    <row r="1362">
      <c r="A1362" s="6" t="inlineStr">
        <is>
          <t>2023-10-03</t>
        </is>
      </c>
      <c r="B1362" s="11" t="inlineStr">
        <is>
          <t>https://www.youtube.com/watch?v=JuE4TuLL2Fs</t>
        </is>
      </c>
      <c r="C1362" s="6" t="inlineStr">
        <is>
          <t>12</t>
        </is>
      </c>
      <c r="D1362" s="8" t="inlineStr">
        <is>
          <t>MEDIP grant application - Fire Station bay floor exhaust/ventilation ($300K grant, $100K city share)</t>
        </is>
      </c>
      <c r="E1362" s="6" t="inlineStr">
        <is>
          <t>infrastructure</t>
        </is>
      </c>
      <c r="F1362" s="6" t="inlineStr">
        <is>
          <t>No</t>
        </is>
      </c>
      <c r="G1362" s="6" t="inlineStr">
        <is>
          <t>Bill Hiebert</t>
        </is>
      </c>
      <c r="H1362" s="6" t="inlineStr">
        <is>
          <t>Yes</t>
        </is>
      </c>
      <c r="I1362" s="6" t="inlineStr">
        <is>
          <t>present</t>
        </is>
      </c>
      <c r="J1362" s="6" t="inlineStr">
        <is>
          <t>No</t>
        </is>
      </c>
      <c r="K1362" s="6" t="inlineStr">
        <is>
          <t>none</t>
        </is>
      </c>
      <c r="L1362" s="6" t="inlineStr">
        <is>
          <t>none</t>
        </is>
      </c>
      <c r="M1362" s="6" t="inlineStr">
        <is>
          <t>voice-unanimous</t>
        </is>
      </c>
      <c r="N1362" s="6" t="n">
        <v>0</v>
      </c>
      <c r="O1362" s="6" t="n">
        <v>0</v>
      </c>
      <c r="P1362" s="6" t="n"/>
      <c r="Q1362" s="6" t="n"/>
      <c r="R1362" s="6" t="n"/>
      <c r="S1362" s="15">
        <f>IF(OR(H1362&lt;&gt;"Yes",COUNT(N1362:R1362)=0),"",100*SUMPRODUCT(N1362:R1362/4,Weights!$B$2:$F$2)/SUMPRODUCT(--(N1362:R1362&lt;&gt;""),Weights!$B$2:$F$2))</f>
        <v/>
      </c>
      <c r="T1362" s="6">
        <f>IF(H1362&lt;&gt;"Yes","",IF(AND(N(N1362)&gt;=2,N(O1362)&gt;=2),"Yes","No"))</f>
        <v/>
      </c>
      <c r="U1362" s="6" t="inlineStr">
        <is>
          <t>high</t>
        </is>
      </c>
      <c r="V1362" s="6" t="inlineStr">
        <is>
          <t>high</t>
        </is>
      </c>
      <c r="W1362" s="6" t="inlineStr">
        <is>
          <t>No</t>
        </is>
      </c>
      <c r="X1362" s="8" t="inlineStr"/>
      <c r="Y1362" s="6" t="n">
        <v>0</v>
      </c>
      <c r="Z1362" s="8" t="inlineStr"/>
      <c r="AA1362" s="8" t="inlineStr">
        <is>
          <t>position: unrecorded unanimous voice vote, no speech | reasons: no speech</t>
        </is>
      </c>
      <c r="AB1362" s="6" t="inlineStr"/>
    </row>
    <row r="1363">
      <c r="A1363" s="6" t="inlineStr">
        <is>
          <t>2023-10-03</t>
        </is>
      </c>
      <c r="B1363" s="11" t="inlineStr">
        <is>
          <t>https://www.youtube.com/watch?v=JuE4TuLL2Fs</t>
        </is>
      </c>
      <c r="C1363" s="6" t="inlineStr">
        <is>
          <t>12</t>
        </is>
      </c>
      <c r="D1363" s="8" t="inlineStr">
        <is>
          <t>MEDIP grant application - Fire Station bay floor exhaust/ventilation ($300K grant, $100K city share)</t>
        </is>
      </c>
      <c r="E1363" s="6" t="inlineStr">
        <is>
          <t>infrastructure</t>
        </is>
      </c>
      <c r="F1363" s="6" t="inlineStr">
        <is>
          <t>No</t>
        </is>
      </c>
      <c r="G1363" s="6" t="inlineStr">
        <is>
          <t>Susan Penner</t>
        </is>
      </c>
      <c r="H1363" s="6" t="inlineStr">
        <is>
          <t>Yes</t>
        </is>
      </c>
      <c r="I1363" s="6" t="inlineStr">
        <is>
          <t>present</t>
        </is>
      </c>
      <c r="J1363" s="6" t="inlineStr">
        <is>
          <t>No</t>
        </is>
      </c>
      <c r="K1363" s="6" t="inlineStr">
        <is>
          <t>none</t>
        </is>
      </c>
      <c r="L1363" s="6" t="inlineStr">
        <is>
          <t>none</t>
        </is>
      </c>
      <c r="M1363" s="6" t="inlineStr">
        <is>
          <t>voice-unanimous</t>
        </is>
      </c>
      <c r="N1363" s="6" t="n">
        <v>0</v>
      </c>
      <c r="O1363" s="6" t="n">
        <v>0</v>
      </c>
      <c r="P1363" s="6" t="n"/>
      <c r="Q1363" s="6" t="n"/>
      <c r="R1363" s="6" t="n"/>
      <c r="S1363" s="15">
        <f>IF(OR(H1363&lt;&gt;"Yes",COUNT(N1363:R1363)=0),"",100*SUMPRODUCT(N1363:R1363/4,Weights!$B$2:$F$2)/SUMPRODUCT(--(N1363:R1363&lt;&gt;""),Weights!$B$2:$F$2))</f>
        <v/>
      </c>
      <c r="T1363" s="6">
        <f>IF(H1363&lt;&gt;"Yes","",IF(AND(N(N1363)&gt;=2,N(O1363)&gt;=2),"Yes","No"))</f>
        <v/>
      </c>
      <c r="U1363" s="6" t="inlineStr">
        <is>
          <t>high</t>
        </is>
      </c>
      <c r="V1363" s="6" t="inlineStr">
        <is>
          <t>high</t>
        </is>
      </c>
      <c r="W1363" s="6" t="inlineStr">
        <is>
          <t>No</t>
        </is>
      </c>
      <c r="X1363" s="8" t="inlineStr"/>
      <c r="Y1363" s="6" t="n">
        <v>0</v>
      </c>
      <c r="Z1363" s="8" t="inlineStr"/>
      <c r="AA1363" s="8" t="inlineStr">
        <is>
          <t>position: unrecorded unanimous voice vote, no speech | reasons: no speech</t>
        </is>
      </c>
      <c r="AB1363" s="6" t="inlineStr"/>
    </row>
    <row r="1364">
      <c r="A1364" s="6" t="inlineStr">
        <is>
          <t>2023-10-03</t>
        </is>
      </c>
      <c r="B1364" s="11" t="inlineStr">
        <is>
          <t>https://www.youtube.com/watch?v=JuE4TuLL2Fs</t>
        </is>
      </c>
      <c r="C1364" s="6" t="inlineStr">
        <is>
          <t>12</t>
        </is>
      </c>
      <c r="D1364" s="8" t="inlineStr">
        <is>
          <t>MEDIP grant application - Fire Station bay floor exhaust/ventilation ($300K grant, $100K city share)</t>
        </is>
      </c>
      <c r="E1364" s="6" t="inlineStr">
        <is>
          <t>infrastructure</t>
        </is>
      </c>
      <c r="F1364" s="6" t="inlineStr">
        <is>
          <t>No</t>
        </is>
      </c>
      <c r="G1364" s="6" t="inlineStr">
        <is>
          <t>Damian Penner</t>
        </is>
      </c>
      <c r="H1364" s="6" t="inlineStr">
        <is>
          <t>Yes</t>
        </is>
      </c>
      <c r="I1364" s="6" t="inlineStr">
        <is>
          <t>present</t>
        </is>
      </c>
      <c r="J1364" s="6" t="inlineStr">
        <is>
          <t>No</t>
        </is>
      </c>
      <c r="K1364" s="6" t="inlineStr">
        <is>
          <t>seconder</t>
        </is>
      </c>
      <c r="L1364" s="6" t="inlineStr">
        <is>
          <t>none</t>
        </is>
      </c>
      <c r="M1364" s="6" t="inlineStr">
        <is>
          <t>voice-unanimous</t>
        </is>
      </c>
      <c r="N1364" s="6" t="n">
        <v>2</v>
      </c>
      <c r="O1364" s="6" t="n">
        <v>0</v>
      </c>
      <c r="P1364" s="6" t="n"/>
      <c r="Q1364" s="6" t="n"/>
      <c r="R1364" s="6" t="n"/>
      <c r="S1364" s="15">
        <f>IF(OR(H1364&lt;&gt;"Yes",COUNT(N1364:R1364)=0),"",100*SUMPRODUCT(N1364:R1364/4,Weights!$B$2:$F$2)/SUMPRODUCT(--(N1364:R1364&lt;&gt;""),Weights!$B$2:$F$2))</f>
        <v/>
      </c>
      <c r="T1364" s="6">
        <f>IF(H1364&lt;&gt;"Yes","",IF(AND(N(N1364)&gt;=2,N(O1364)&gt;=2),"Yes","No"))</f>
        <v/>
      </c>
      <c r="U1364" s="6" t="inlineStr">
        <is>
          <t>high</t>
        </is>
      </c>
      <c r="V1364" s="6" t="inlineStr">
        <is>
          <t>high</t>
        </is>
      </c>
      <c r="W1364" s="6" t="inlineStr">
        <is>
          <t>No</t>
        </is>
      </c>
      <c r="X1364" s="8" t="inlineStr"/>
      <c r="Y1364" s="6" t="n">
        <v>0</v>
      </c>
      <c r="Z1364" s="8" t="inlineStr"/>
      <c r="AA1364" s="8" t="inlineStr">
        <is>
          <t>position: seconded the motion (minutes); no speech; only 'I was.' (confirming he seconded) at 00:24:55 | reasons: no speech</t>
        </is>
      </c>
      <c r="AB1364" s="6" t="inlineStr"/>
    </row>
    <row r="1365">
      <c r="A1365" s="6" t="inlineStr">
        <is>
          <t>2023-10-03</t>
        </is>
      </c>
      <c r="B1365" s="11" t="inlineStr">
        <is>
          <t>https://www.youtube.com/watch?v=JuE4TuLL2Fs</t>
        </is>
      </c>
      <c r="C1365" s="6" t="inlineStr">
        <is>
          <t>12</t>
        </is>
      </c>
      <c r="D1365" s="8" t="inlineStr">
        <is>
          <t>MEDIP grant application - Fire Station bay floor exhaust/ventilation ($300K grant, $100K city share)</t>
        </is>
      </c>
      <c r="E1365" s="6" t="inlineStr">
        <is>
          <t>infrastructure</t>
        </is>
      </c>
      <c r="F1365" s="6" t="inlineStr">
        <is>
          <t>No</t>
        </is>
      </c>
      <c r="G1365" s="6" t="inlineStr">
        <is>
          <t>Jac Siemens</t>
        </is>
      </c>
      <c r="H1365" s="6" t="inlineStr">
        <is>
          <t>Yes</t>
        </is>
      </c>
      <c r="I1365" s="6" t="inlineStr">
        <is>
          <t>present</t>
        </is>
      </c>
      <c r="J1365" s="6" t="inlineStr">
        <is>
          <t>No</t>
        </is>
      </c>
      <c r="K1365" s="6" t="inlineStr">
        <is>
          <t>none</t>
        </is>
      </c>
      <c r="L1365" s="6" t="inlineStr">
        <is>
          <t>none</t>
        </is>
      </c>
      <c r="M1365" s="6" t="inlineStr">
        <is>
          <t>voice-unanimous</t>
        </is>
      </c>
      <c r="N1365" s="6" t="n">
        <v>0</v>
      </c>
      <c r="O1365" s="6" t="n">
        <v>0</v>
      </c>
      <c r="P1365" s="6" t="n"/>
      <c r="Q1365" s="6" t="n"/>
      <c r="R1365" s="6" t="n"/>
      <c r="S1365" s="15">
        <f>IF(OR(H1365&lt;&gt;"Yes",COUNT(N1365:R1365)=0),"",100*SUMPRODUCT(N1365:R1365/4,Weights!$B$2:$F$2)/SUMPRODUCT(--(N1365:R1365&lt;&gt;""),Weights!$B$2:$F$2))</f>
        <v/>
      </c>
      <c r="T1365" s="6">
        <f>IF(H1365&lt;&gt;"Yes","",IF(AND(N(N1365)&gt;=2,N(O1365)&gt;=2),"Yes","No"))</f>
        <v/>
      </c>
      <c r="U1365" s="6" t="inlineStr">
        <is>
          <t>high</t>
        </is>
      </c>
      <c r="V1365" s="6" t="inlineStr">
        <is>
          <t>high</t>
        </is>
      </c>
      <c r="W1365" s="6" t="inlineStr">
        <is>
          <t>No</t>
        </is>
      </c>
      <c r="X1365" s="8" t="inlineStr"/>
      <c r="Y1365" s="6" t="n">
        <v>0</v>
      </c>
      <c r="Z1365" s="8" t="inlineStr"/>
      <c r="AA1365" s="8" t="inlineStr">
        <is>
          <t>position: unrecorded unanimous voice vote, no speech | reasons: no speech</t>
        </is>
      </c>
      <c r="AB1365" s="6" t="inlineStr"/>
    </row>
    <row r="1366">
      <c r="A1366" s="6" t="inlineStr">
        <is>
          <t>2023-10-03</t>
        </is>
      </c>
      <c r="B1366" s="11" t="inlineStr">
        <is>
          <t>https://www.youtube.com/watch?v=JuE4TuLL2Fs</t>
        </is>
      </c>
      <c r="C1366" s="6" t="inlineStr">
        <is>
          <t>14</t>
        </is>
      </c>
      <c r="D1366" s="8" t="inlineStr">
        <is>
          <t>Steinbach Minor Hockey Board grant request - referred to November study session</t>
        </is>
      </c>
      <c r="E1366" s="6" t="inlineStr">
        <is>
          <t>budget</t>
        </is>
      </c>
      <c r="F1366" s="6" t="inlineStr">
        <is>
          <t>No</t>
        </is>
      </c>
      <c r="G1366" s="6" t="inlineStr">
        <is>
          <t>Jake Hiebert</t>
        </is>
      </c>
      <c r="H1366" s="6" t="inlineStr">
        <is>
          <t>Yes</t>
        </is>
      </c>
      <c r="I1366" s="6" t="inlineStr">
        <is>
          <t>present</t>
        </is>
      </c>
      <c r="J1366" s="6" t="inlineStr">
        <is>
          <t>No</t>
        </is>
      </c>
      <c r="K1366" s="6" t="inlineStr">
        <is>
          <t>none</t>
        </is>
      </c>
      <c r="L1366" s="6" t="inlineStr">
        <is>
          <t>none</t>
        </is>
      </c>
      <c r="M1366" s="6" t="inlineStr">
        <is>
          <t>voice-unanimous</t>
        </is>
      </c>
      <c r="N1366" s="6" t="n">
        <v>0</v>
      </c>
      <c r="O1366" s="6" t="n">
        <v>0</v>
      </c>
      <c r="P1366" s="6" t="n"/>
      <c r="Q1366" s="6" t="n"/>
      <c r="R1366" s="6" t="n"/>
      <c r="S1366" s="15">
        <f>IF(OR(H1366&lt;&gt;"Yes",COUNT(N1366:R1366)=0),"",100*SUMPRODUCT(N1366:R1366/4,Weights!$B$2:$F$2)/SUMPRODUCT(--(N1366:R1366&lt;&gt;""),Weights!$B$2:$F$2))</f>
        <v/>
      </c>
      <c r="T1366" s="6">
        <f>IF(H1366&lt;&gt;"Yes","",IF(AND(N(N1366)&gt;=2,N(O1366)&gt;=2),"Yes","No"))</f>
        <v/>
      </c>
      <c r="U1366" s="6" t="inlineStr">
        <is>
          <t>high</t>
        </is>
      </c>
      <c r="V1366" s="6" t="inlineStr">
        <is>
          <t>high</t>
        </is>
      </c>
      <c r="W1366" s="6" t="inlineStr">
        <is>
          <t>No</t>
        </is>
      </c>
      <c r="X1366" s="8" t="inlineStr"/>
      <c r="Y1366" s="6" t="n">
        <v>0</v>
      </c>
      <c r="Z1366" s="8" t="inlineStr"/>
      <c r="AA1366" s="8" t="inlineStr">
        <is>
          <t>position: unrecorded unanimous voice vote, no speech; only 'Absolutely.' (letter A) assenting to consensus | reasons: no speech</t>
        </is>
      </c>
      <c r="AB1366" s="6" t="inlineStr"/>
    </row>
    <row r="1367">
      <c r="A1367" s="6" t="inlineStr">
        <is>
          <t>2023-10-03</t>
        </is>
      </c>
      <c r="B1367" s="11" t="inlineStr">
        <is>
          <t>https://www.youtube.com/watch?v=JuE4TuLL2Fs</t>
        </is>
      </c>
      <c r="C1367" s="6" t="inlineStr">
        <is>
          <t>14</t>
        </is>
      </c>
      <c r="D1367" s="8" t="inlineStr">
        <is>
          <t>Steinbach Minor Hockey Board grant request - referred to November study session</t>
        </is>
      </c>
      <c r="E1367" s="6" t="inlineStr">
        <is>
          <t>budget</t>
        </is>
      </c>
      <c r="F1367" s="6" t="inlineStr">
        <is>
          <t>No</t>
        </is>
      </c>
      <c r="G1367" s="6" t="inlineStr">
        <is>
          <t>Bill Hiebert</t>
        </is>
      </c>
      <c r="H1367" s="6" t="inlineStr">
        <is>
          <t>Yes</t>
        </is>
      </c>
      <c r="I1367" s="6" t="inlineStr">
        <is>
          <t>present</t>
        </is>
      </c>
      <c r="J1367" s="6" t="inlineStr">
        <is>
          <t>No</t>
        </is>
      </c>
      <c r="K1367" s="6" t="inlineStr">
        <is>
          <t>none</t>
        </is>
      </c>
      <c r="L1367" s="6" t="inlineStr">
        <is>
          <t>none</t>
        </is>
      </c>
      <c r="M1367" s="6" t="inlineStr">
        <is>
          <t>voice-unanimous</t>
        </is>
      </c>
      <c r="N1367" s="6" t="n">
        <v>0</v>
      </c>
      <c r="O1367" s="6" t="n">
        <v>0</v>
      </c>
      <c r="P1367" s="6" t="n"/>
      <c r="Q1367" s="6" t="n"/>
      <c r="R1367" s="6" t="n"/>
      <c r="S1367" s="15">
        <f>IF(OR(H1367&lt;&gt;"Yes",COUNT(N1367:R1367)=0),"",100*SUMPRODUCT(N1367:R1367/4,Weights!$B$2:$F$2)/SUMPRODUCT(--(N1367:R1367&lt;&gt;""),Weights!$B$2:$F$2))</f>
        <v/>
      </c>
      <c r="T1367" s="6">
        <f>IF(H1367&lt;&gt;"Yes","",IF(AND(N(N1367)&gt;=2,N(O1367)&gt;=2),"Yes","No"))</f>
        <v/>
      </c>
      <c r="U1367" s="6" t="inlineStr">
        <is>
          <t>high</t>
        </is>
      </c>
      <c r="V1367" s="6" t="inlineStr">
        <is>
          <t>high</t>
        </is>
      </c>
      <c r="W1367" s="6" t="inlineStr">
        <is>
          <t>No</t>
        </is>
      </c>
      <c r="X1367" s="8" t="inlineStr"/>
      <c r="Y1367" s="6" t="n">
        <v>0</v>
      </c>
      <c r="Z1367" s="8" t="inlineStr"/>
      <c r="AA1367" s="8" t="inlineStr">
        <is>
          <t>position: unrecorded unanimous voice vote, no speech | reasons: no speech</t>
        </is>
      </c>
      <c r="AB1367" s="6" t="inlineStr"/>
    </row>
    <row r="1368">
      <c r="A1368" s="6" t="inlineStr">
        <is>
          <t>2023-10-03</t>
        </is>
      </c>
      <c r="B1368" s="11" t="inlineStr">
        <is>
          <t>https://www.youtube.com/watch?v=JuE4TuLL2Fs</t>
        </is>
      </c>
      <c r="C1368" s="6" t="inlineStr">
        <is>
          <t>14</t>
        </is>
      </c>
      <c r="D1368" s="8" t="inlineStr">
        <is>
          <t>Steinbach Minor Hockey Board grant request - referred to November study session</t>
        </is>
      </c>
      <c r="E1368" s="6" t="inlineStr">
        <is>
          <t>budget</t>
        </is>
      </c>
      <c r="F1368" s="6" t="inlineStr">
        <is>
          <t>No</t>
        </is>
      </c>
      <c r="G1368" s="6" t="inlineStr">
        <is>
          <t>Susan Penner</t>
        </is>
      </c>
      <c r="H1368" s="6" t="inlineStr">
        <is>
          <t>Yes</t>
        </is>
      </c>
      <c r="I1368" s="6" t="inlineStr">
        <is>
          <t>present</t>
        </is>
      </c>
      <c r="J1368" s="6" t="inlineStr">
        <is>
          <t>No</t>
        </is>
      </c>
      <c r="K1368" s="6" t="inlineStr">
        <is>
          <t>none</t>
        </is>
      </c>
      <c r="L1368" s="6" t="inlineStr">
        <is>
          <t>none</t>
        </is>
      </c>
      <c r="M1368" s="6" t="inlineStr">
        <is>
          <t>voice-unanimous</t>
        </is>
      </c>
      <c r="N1368" s="6" t="n">
        <v>0</v>
      </c>
      <c r="O1368" s="6" t="n">
        <v>0</v>
      </c>
      <c r="P1368" s="6" t="n"/>
      <c r="Q1368" s="6" t="n"/>
      <c r="R1368" s="6" t="n"/>
      <c r="S1368" s="15">
        <f>IF(OR(H1368&lt;&gt;"Yes",COUNT(N1368:R1368)=0),"",100*SUMPRODUCT(N1368:R1368/4,Weights!$B$2:$F$2)/SUMPRODUCT(--(N1368:R1368&lt;&gt;""),Weights!$B$2:$F$2))</f>
        <v/>
      </c>
      <c r="T1368" s="6">
        <f>IF(H1368&lt;&gt;"Yes","",IF(AND(N(N1368)&gt;=2,N(O1368)&gt;=2),"Yes","No"))</f>
        <v/>
      </c>
      <c r="U1368" s="6" t="inlineStr">
        <is>
          <t>high</t>
        </is>
      </c>
      <c r="V1368" s="6" t="inlineStr">
        <is>
          <t>high</t>
        </is>
      </c>
      <c r="W1368" s="6" t="inlineStr">
        <is>
          <t>No</t>
        </is>
      </c>
      <c r="X1368" s="8" t="inlineStr"/>
      <c r="Y1368" s="6" t="n">
        <v>0</v>
      </c>
      <c r="Z1368" s="8" t="inlineStr"/>
      <c r="AA1368" s="8" t="inlineStr">
        <is>
          <t>position: unrecorded unanimous voice vote, no speech | reasons: no speech</t>
        </is>
      </c>
      <c r="AB1368" s="6" t="inlineStr"/>
    </row>
    <row r="1369">
      <c r="A1369" s="6" t="inlineStr">
        <is>
          <t>2023-10-03</t>
        </is>
      </c>
      <c r="B1369" s="11" t="inlineStr">
        <is>
          <t>https://www.youtube.com/watch?v=JuE4TuLL2Fs</t>
        </is>
      </c>
      <c r="C1369" s="6" t="inlineStr">
        <is>
          <t>14</t>
        </is>
      </c>
      <c r="D1369" s="8" t="inlineStr">
        <is>
          <t>Steinbach Minor Hockey Board grant request - referred to November study session</t>
        </is>
      </c>
      <c r="E1369" s="6" t="inlineStr">
        <is>
          <t>budget</t>
        </is>
      </c>
      <c r="F1369" s="6" t="inlineStr">
        <is>
          <t>No</t>
        </is>
      </c>
      <c r="G1369" s="6" t="inlineStr">
        <is>
          <t>Damian Penner</t>
        </is>
      </c>
      <c r="H1369" s="6" t="inlineStr">
        <is>
          <t>Yes</t>
        </is>
      </c>
      <c r="I1369" s="6" t="inlineStr">
        <is>
          <t>present</t>
        </is>
      </c>
      <c r="J1369" s="6" t="inlineStr">
        <is>
          <t>No</t>
        </is>
      </c>
      <c r="K1369" s="6" t="inlineStr">
        <is>
          <t>none</t>
        </is>
      </c>
      <c r="L1369" s="6" t="inlineStr">
        <is>
          <t>none</t>
        </is>
      </c>
      <c r="M1369" s="6" t="inlineStr">
        <is>
          <t>voice-unanimous</t>
        </is>
      </c>
      <c r="N1369" s="6" t="n">
        <v>0</v>
      </c>
      <c r="O1369" s="6" t="n">
        <v>0</v>
      </c>
      <c r="P1369" s="6" t="n"/>
      <c r="Q1369" s="6" t="n"/>
      <c r="R1369" s="6" t="n"/>
      <c r="S1369" s="15">
        <f>IF(OR(H1369&lt;&gt;"Yes",COUNT(N1369:R1369)=0),"",100*SUMPRODUCT(N1369:R1369/4,Weights!$B$2:$F$2)/SUMPRODUCT(--(N1369:R1369&lt;&gt;""),Weights!$B$2:$F$2))</f>
        <v/>
      </c>
      <c r="T1369" s="6">
        <f>IF(H1369&lt;&gt;"Yes","",IF(AND(N(N1369)&gt;=2,N(O1369)&gt;=2),"Yes","No"))</f>
        <v/>
      </c>
      <c r="U1369" s="6" t="inlineStr">
        <is>
          <t>high</t>
        </is>
      </c>
      <c r="V1369" s="6" t="inlineStr">
        <is>
          <t>high</t>
        </is>
      </c>
      <c r="W1369" s="6" t="inlineStr">
        <is>
          <t>No</t>
        </is>
      </c>
      <c r="X1369" s="8" t="inlineStr"/>
      <c r="Y1369" s="6" t="n">
        <v>0</v>
      </c>
      <c r="Z1369" s="8" t="inlineStr"/>
      <c r="AA1369" s="8" t="inlineStr">
        <is>
          <t>position: unrecorded unanimous voice vote, no speech | reasons: no speech</t>
        </is>
      </c>
      <c r="AB1369" s="6" t="inlineStr"/>
    </row>
    <row r="1370">
      <c r="A1370" s="6" t="inlineStr">
        <is>
          <t>2023-10-03</t>
        </is>
      </c>
      <c r="B1370" s="11" t="inlineStr">
        <is>
          <t>https://www.youtube.com/watch?v=JuE4TuLL2Fs</t>
        </is>
      </c>
      <c r="C1370" s="6" t="inlineStr">
        <is>
          <t>14</t>
        </is>
      </c>
      <c r="D1370" s="8" t="inlineStr">
        <is>
          <t>Steinbach Minor Hockey Board grant request - referred to November study session</t>
        </is>
      </c>
      <c r="E1370" s="6" t="inlineStr">
        <is>
          <t>budget</t>
        </is>
      </c>
      <c r="F1370" s="6" t="inlineStr">
        <is>
          <t>No</t>
        </is>
      </c>
      <c r="G1370" s="6" t="inlineStr">
        <is>
          <t>Michael Zwaagstra</t>
        </is>
      </c>
      <c r="H1370" s="6" t="inlineStr">
        <is>
          <t>Yes</t>
        </is>
      </c>
      <c r="I1370" s="6" t="inlineStr">
        <is>
          <t>present</t>
        </is>
      </c>
      <c r="J1370" s="6" t="inlineStr">
        <is>
          <t>No</t>
        </is>
      </c>
      <c r="K1370" s="6" t="inlineStr">
        <is>
          <t>none</t>
        </is>
      </c>
      <c r="L1370" s="6" t="inlineStr">
        <is>
          <t>none</t>
        </is>
      </c>
      <c r="M1370" s="6" t="inlineStr">
        <is>
          <t>voice-unanimous</t>
        </is>
      </c>
      <c r="N1370" s="6" t="n">
        <v>0</v>
      </c>
      <c r="O1370" s="6" t="n">
        <v>0</v>
      </c>
      <c r="P1370" s="6" t="n"/>
      <c r="Q1370" s="6" t="n"/>
      <c r="R1370" s="6" t="n"/>
      <c r="S1370" s="15">
        <f>IF(OR(H1370&lt;&gt;"Yes",COUNT(N1370:R1370)=0),"",100*SUMPRODUCT(N1370:R1370/4,Weights!$B$2:$F$2)/SUMPRODUCT(--(N1370:R1370&lt;&gt;""),Weights!$B$2:$F$2))</f>
        <v/>
      </c>
      <c r="T1370" s="6">
        <f>IF(H1370&lt;&gt;"Yes","",IF(AND(N(N1370)&gt;=2,N(O1370)&gt;=2),"Yes","No"))</f>
        <v/>
      </c>
      <c r="U1370" s="6" t="inlineStr">
        <is>
          <t>high</t>
        </is>
      </c>
      <c r="V1370" s="6" t="inlineStr">
        <is>
          <t>high</t>
        </is>
      </c>
      <c r="W1370" s="6" t="inlineStr">
        <is>
          <t>No</t>
        </is>
      </c>
      <c r="X1370" s="8" t="inlineStr"/>
      <c r="Y1370" s="6" t="n">
        <v>0</v>
      </c>
      <c r="Z1370" s="8" t="inlineStr"/>
      <c r="AA1370" s="8" t="inlineStr">
        <is>
          <t>position: unrecorded unanimous voice vote, no speech | reasons: no speech</t>
        </is>
      </c>
      <c r="AB1370" s="6" t="inlineStr"/>
    </row>
    <row r="1371">
      <c r="A1371" s="6" t="inlineStr">
        <is>
          <t>2023-10-03</t>
        </is>
      </c>
      <c r="B1371" s="11" t="inlineStr">
        <is>
          <t>https://www.youtube.com/watch?v=JuE4TuLL2Fs</t>
        </is>
      </c>
      <c r="C1371" s="6" t="inlineStr">
        <is>
          <t>14</t>
        </is>
      </c>
      <c r="D1371" s="8" t="inlineStr">
        <is>
          <t>Steinbach Minor Hockey Board grant request - referred to November study session</t>
        </is>
      </c>
      <c r="E1371" s="6" t="inlineStr">
        <is>
          <t>budget</t>
        </is>
      </c>
      <c r="F1371" s="6" t="inlineStr">
        <is>
          <t>No</t>
        </is>
      </c>
      <c r="G1371" s="6" t="inlineStr">
        <is>
          <t>Jac Siemens</t>
        </is>
      </c>
      <c r="H1371" s="6" t="inlineStr">
        <is>
          <t>Yes</t>
        </is>
      </c>
      <c r="I1371" s="6" t="inlineStr">
        <is>
          <t>present</t>
        </is>
      </c>
      <c r="J1371" s="6" t="inlineStr">
        <is>
          <t>No</t>
        </is>
      </c>
      <c r="K1371" s="6" t="inlineStr">
        <is>
          <t>none</t>
        </is>
      </c>
      <c r="L1371" s="6" t="inlineStr">
        <is>
          <t>none</t>
        </is>
      </c>
      <c r="M1371" s="6" t="inlineStr">
        <is>
          <t>voice-unanimous</t>
        </is>
      </c>
      <c r="N1371" s="6" t="n">
        <v>0</v>
      </c>
      <c r="O1371" s="6" t="n">
        <v>0</v>
      </c>
      <c r="P1371" s="6" t="n"/>
      <c r="Q1371" s="6" t="n"/>
      <c r="R1371" s="6" t="n"/>
      <c r="S1371" s="15">
        <f>IF(OR(H1371&lt;&gt;"Yes",COUNT(N1371:R1371)=0),"",100*SUMPRODUCT(N1371:R1371/4,Weights!$B$2:$F$2)/SUMPRODUCT(--(N1371:R1371&lt;&gt;""),Weights!$B$2:$F$2))</f>
        <v/>
      </c>
      <c r="T1371" s="6">
        <f>IF(H1371&lt;&gt;"Yes","",IF(AND(N(N1371)&gt;=2,N(O1371)&gt;=2),"Yes","No"))</f>
        <v/>
      </c>
      <c r="U1371" s="6" t="inlineStr">
        <is>
          <t>high</t>
        </is>
      </c>
      <c r="V1371" s="6" t="inlineStr">
        <is>
          <t>high</t>
        </is>
      </c>
      <c r="W1371" s="6" t="inlineStr">
        <is>
          <t>No</t>
        </is>
      </c>
      <c r="X1371" s="8" t="inlineStr"/>
      <c r="Y1371" s="6" t="n">
        <v>0</v>
      </c>
      <c r="Z1371" s="8" t="inlineStr"/>
      <c r="AA1371" s="8" t="inlineStr">
        <is>
          <t>position: unrecorded unanimous voice vote, no speech; only 'Okay.' (letter D) assenting to consensus | reasons: no speech</t>
        </is>
      </c>
      <c r="AB1371" s="6" t="inlineStr"/>
    </row>
    <row r="1372">
      <c r="A1372" s="6" t="inlineStr">
        <is>
          <t>2023-10-03</t>
        </is>
      </c>
      <c r="B1372" s="11" t="inlineStr">
        <is>
          <t>https://www.youtube.com/watch?v=JuE4TuLL2Fs</t>
        </is>
      </c>
      <c r="C1372" s="6" t="inlineStr">
        <is>
          <t>14</t>
        </is>
      </c>
      <c r="D1372" s="8" t="inlineStr">
        <is>
          <t>Steinbach Minor Hockey Board grant request - referred to November study session</t>
        </is>
      </c>
      <c r="E1372" s="6" t="inlineStr">
        <is>
          <t>budget</t>
        </is>
      </c>
      <c r="F1372" s="6" t="inlineStr">
        <is>
          <t>No</t>
        </is>
      </c>
      <c r="G1372" s="6" t="inlineStr">
        <is>
          <t>Mayor Earl Funk</t>
        </is>
      </c>
      <c r="H1372" s="6" t="inlineStr">
        <is>
          <t>Yes</t>
        </is>
      </c>
      <c r="I1372" s="6" t="inlineStr">
        <is>
          <t>present</t>
        </is>
      </c>
      <c r="J1372" s="6" t="inlineStr">
        <is>
          <t>Yes</t>
        </is>
      </c>
      <c r="K1372" s="6" t="inlineStr">
        <is>
          <t>none</t>
        </is>
      </c>
      <c r="L1372" s="6" t="inlineStr">
        <is>
          <t>conditional</t>
        </is>
      </c>
      <c r="M1372" s="6" t="inlineStr">
        <is>
          <t>voice-unanimous</t>
        </is>
      </c>
      <c r="N1372" s="6" t="n">
        <v>4</v>
      </c>
      <c r="O1372" s="6" t="n">
        <v>3</v>
      </c>
      <c r="P1372" s="6" t="n">
        <v>3</v>
      </c>
      <c r="Q1372" s="6" t="n"/>
      <c r="R1372" s="6" t="n"/>
      <c r="S1372" s="15">
        <f>IF(OR(H1372&lt;&gt;"Yes",COUNT(N1372:R1372)=0),"",100*SUMPRODUCT(N1372:R1372/4,Weights!$B$2:$F$2)/SUMPRODUCT(--(N1372:R1372&lt;&gt;""),Weights!$B$2:$F$2))</f>
        <v/>
      </c>
      <c r="T1372" s="6">
        <f>IF(H1372&lt;&gt;"Yes","",IF(AND(N(N1372)&gt;=2,N(O1372)&gt;=2),"Yes","No"))</f>
        <v/>
      </c>
      <c r="U1372" s="6" t="inlineStr">
        <is>
          <t>high</t>
        </is>
      </c>
      <c r="V1372" s="6" t="inlineStr">
        <is>
          <t>high</t>
        </is>
      </c>
      <c r="W1372" s="6" t="inlineStr">
        <is>
          <t>No</t>
        </is>
      </c>
      <c r="X1372" s="8" t="inlineStr"/>
      <c r="Y1372" s="6" t="n">
        <v>3</v>
      </c>
      <c r="Z1372" s="8" t="inlineStr">
        <is>
          <t>[00:26:11] looking at the nature of this letter, because it has to do with— it's a financial ask.
[00:26:11] If you're okay with it, I would like to recommend we give this to our administration, put it on our study session so that it can be discussed better, like at length with our budget in front of us.
[00:26:11] It's more fair to the hockey, the minor hockey board, and it's also more fair to the City of Steinbach itself.</t>
        </is>
      </c>
      <c r="AA1372" s="8" t="inlineStr">
        <is>
          <t>position: proposes referral to the November study session | reasons: financial request should be weighed with the budget; fairness to both parties | independence: own proposal and reasoning</t>
        </is>
      </c>
      <c r="AB1372" s="11" t="inlineStr">
        <is>
          <t>https://www.youtube.com/watch?v=JuE4TuLL2Fs&amp;t=1571s</t>
        </is>
      </c>
    </row>
    <row r="1373">
      <c r="A1373" s="6" t="inlineStr">
        <is>
          <t>2023-10-03</t>
        </is>
      </c>
      <c r="B1373" s="11" t="inlineStr">
        <is>
          <t>https://www.youtube.com/watch?v=JuE4TuLL2Fs</t>
        </is>
      </c>
      <c r="C1373" s="6" t="inlineStr">
        <is>
          <t>15/16</t>
        </is>
      </c>
      <c r="D1373" s="8" t="inlineStr">
        <is>
          <t>Hanover School Division request - no parking signs on Chapel Drive (SRSS)</t>
        </is>
      </c>
      <c r="E1373" s="6" t="inlineStr">
        <is>
          <t>policy</t>
        </is>
      </c>
      <c r="F1373" s="6" t="inlineStr">
        <is>
          <t>No</t>
        </is>
      </c>
      <c r="G1373" s="6" t="inlineStr">
        <is>
          <t>Michael Zwaagstra</t>
        </is>
      </c>
      <c r="H1373" s="6" t="inlineStr">
        <is>
          <t>Yes</t>
        </is>
      </c>
      <c r="I1373" s="6" t="inlineStr">
        <is>
          <t>present</t>
        </is>
      </c>
      <c r="J1373" s="6" t="inlineStr">
        <is>
          <t>Yes</t>
        </is>
      </c>
      <c r="K1373" s="6" t="inlineStr">
        <is>
          <t>mover</t>
        </is>
      </c>
      <c r="L1373" s="6" t="inlineStr">
        <is>
          <t>for</t>
        </is>
      </c>
      <c r="M1373" s="6" t="inlineStr">
        <is>
          <t>voice-unanimous</t>
        </is>
      </c>
      <c r="N1373" s="6" t="n">
        <v>4</v>
      </c>
      <c r="O1373" s="6" t="n">
        <v>4</v>
      </c>
      <c r="P1373" s="6" t="n">
        <v>3</v>
      </c>
      <c r="Q1373" s="6" t="n"/>
      <c r="R1373" s="6" t="n"/>
      <c r="S1373" s="15">
        <f>IF(OR(H1373&lt;&gt;"Yes",COUNT(N1373:R1373)=0),"",100*SUMPRODUCT(N1373:R1373/4,Weights!$B$2:$F$2)/SUMPRODUCT(--(N1373:R1373&lt;&gt;""),Weights!$B$2:$F$2))</f>
        <v/>
      </c>
      <c r="T1373" s="6">
        <f>IF(H1373&lt;&gt;"Yes","",IF(AND(N(N1373)&gt;=2,N(O1373)&gt;=2),"Yes","No"))</f>
        <v/>
      </c>
      <c r="U1373" s="6" t="inlineStr">
        <is>
          <t>high</t>
        </is>
      </c>
      <c r="V1373" s="6" t="inlineStr">
        <is>
          <t>high</t>
        </is>
      </c>
      <c r="W1373" s="6" t="inlineStr">
        <is>
          <t>No</t>
        </is>
      </c>
      <c r="X1373" s="8" t="inlineStr"/>
      <c r="Y1373" s="6" t="n">
        <v>4</v>
      </c>
      <c r="Z1373" s="8" t="inlineStr">
        <is>
          <t>[00:27:50] The motion is that we essentially implement the request, which is to install no parking— well, you can read it here, but installing no parking signs at the locations requested.
[00:28:19] uh, the school division has, uh, in consultation, uh, with, uh, uh, with, uh, with one of our city employees and also using information from the RCMP have come up with a, a way to, to make bus access safer in that area
[00:28:19] And it's a loss of 67 parking spaces, so that's, that's not a lot of parking spaces that get lost. But obviously, if it, if it helps with safety and if in the— if the school division feels that this would this would improve safety for students.
[00:28:19] I think it's— it makes sense for us to go ahead with this request.</t>
        </is>
      </c>
      <c r="AA1373" s="8" t="inlineStr">
        <is>
          <t>position: moved and explicitly supports | reasons: cites the consultation evidence (city staff, RCMP) and weighs lost parking against student safety | independence: partly relies on the school division's judgment but adds own trade-off assessment</t>
        </is>
      </c>
      <c r="AB1373" s="11" t="inlineStr">
        <is>
          <t>https://www.youtube.com/watch?v=JuE4TuLL2Fs&amp;t=1670s</t>
        </is>
      </c>
    </row>
    <row r="1374">
      <c r="A1374" s="6" t="inlineStr">
        <is>
          <t>2023-10-03</t>
        </is>
      </c>
      <c r="B1374" s="11" t="inlineStr">
        <is>
          <t>https://www.youtube.com/watch?v=JuE4TuLL2Fs</t>
        </is>
      </c>
      <c r="C1374" s="6" t="inlineStr">
        <is>
          <t>15/16</t>
        </is>
      </c>
      <c r="D1374" s="8" t="inlineStr">
        <is>
          <t>Hanover School Division request - no parking signs on Chapel Drive (SRSS)</t>
        </is>
      </c>
      <c r="E1374" s="6" t="inlineStr">
        <is>
          <t>policy</t>
        </is>
      </c>
      <c r="F1374" s="6" t="inlineStr">
        <is>
          <t>No</t>
        </is>
      </c>
      <c r="G1374" s="6" t="inlineStr">
        <is>
          <t>Damian Penner</t>
        </is>
      </c>
      <c r="H1374" s="6" t="inlineStr">
        <is>
          <t>Yes</t>
        </is>
      </c>
      <c r="I1374" s="6" t="inlineStr">
        <is>
          <t>present</t>
        </is>
      </c>
      <c r="J1374" s="6" t="inlineStr">
        <is>
          <t>Yes</t>
        </is>
      </c>
      <c r="K1374" s="6" t="inlineStr">
        <is>
          <t>none</t>
        </is>
      </c>
      <c r="L1374" s="6" t="inlineStr">
        <is>
          <t>for</t>
        </is>
      </c>
      <c r="M1374" s="6" t="inlineStr">
        <is>
          <t>voice-unanimous</t>
        </is>
      </c>
      <c r="N1374" s="6" t="n">
        <v>4</v>
      </c>
      <c r="O1374" s="6" t="n">
        <v>3</v>
      </c>
      <c r="P1374" s="6" t="n">
        <v>3</v>
      </c>
      <c r="Q1374" s="6" t="n"/>
      <c r="R1374" s="6" t="n"/>
      <c r="S1374" s="15">
        <f>IF(OR(H1374&lt;&gt;"Yes",COUNT(N1374:R1374)=0),"",100*SUMPRODUCT(N1374:R1374/4,Weights!$B$2:$F$2)/SUMPRODUCT(--(N1374:R1374&lt;&gt;""),Weights!$B$2:$F$2))</f>
        <v/>
      </c>
      <c r="T1374" s="6">
        <f>IF(H1374&lt;&gt;"Yes","",IF(AND(N(N1374)&gt;=2,N(O1374)&gt;=2),"Yes","No"))</f>
        <v/>
      </c>
      <c r="U1374" s="6" t="inlineStr">
        <is>
          <t>high</t>
        </is>
      </c>
      <c r="V1374" s="6" t="inlineStr">
        <is>
          <t>high</t>
        </is>
      </c>
      <c r="W1374" s="6" t="inlineStr">
        <is>
          <t>No</t>
        </is>
      </c>
      <c r="X1374" s="8" t="inlineStr"/>
      <c r="Y1374" s="6" t="n">
        <v>3</v>
      </c>
      <c r="Z1374" s="8" t="inlineStr">
        <is>
          <t>[00:29:16] It's not very often that we have an establishment or an organization requesting less parking. Obviously, this is with good intention though, for the safety of the students.
[00:29:16] I drive down this area quite often, and especially at times when the buses are going to be moving is when your pedestrian traffic is highest.
[00:29:16] I am in agreement with Councillor Zweigstra's motion.</t>
        </is>
      </c>
      <c r="AA1374" s="8" t="inlineStr">
        <is>
          <t>position: 'I am in agreement' | reasons: safety rationale tied to bus times and pedestrian traffic, plus the consultation process | independence: own first-hand observation of the area</t>
        </is>
      </c>
      <c r="AB1374" s="11" t="inlineStr">
        <is>
          <t>https://www.youtube.com/watch?v=JuE4TuLL2Fs&amp;t=1756s</t>
        </is>
      </c>
    </row>
    <row r="1375">
      <c r="A1375" s="6" t="inlineStr">
        <is>
          <t>2023-10-03</t>
        </is>
      </c>
      <c r="B1375" s="11" t="inlineStr">
        <is>
          <t>https://www.youtube.com/watch?v=JuE4TuLL2Fs</t>
        </is>
      </c>
      <c r="C1375" s="6" t="inlineStr">
        <is>
          <t>15/16</t>
        </is>
      </c>
      <c r="D1375" s="8" t="inlineStr">
        <is>
          <t>Hanover School Division request - no parking signs on Chapel Drive (SRSS)</t>
        </is>
      </c>
      <c r="E1375" s="6" t="inlineStr">
        <is>
          <t>policy</t>
        </is>
      </c>
      <c r="F1375" s="6" t="inlineStr">
        <is>
          <t>No</t>
        </is>
      </c>
      <c r="G1375" s="6" t="inlineStr">
        <is>
          <t>Jake Hiebert</t>
        </is>
      </c>
      <c r="H1375" s="6" t="inlineStr">
        <is>
          <t>Yes</t>
        </is>
      </c>
      <c r="I1375" s="6" t="inlineStr">
        <is>
          <t>present</t>
        </is>
      </c>
      <c r="J1375" s="6" t="inlineStr">
        <is>
          <t>No</t>
        </is>
      </c>
      <c r="K1375" s="6" t="inlineStr">
        <is>
          <t>none</t>
        </is>
      </c>
      <c r="L1375" s="6" t="inlineStr">
        <is>
          <t>none</t>
        </is>
      </c>
      <c r="M1375" s="6" t="inlineStr">
        <is>
          <t>voice-unanimous</t>
        </is>
      </c>
      <c r="N1375" s="6" t="n">
        <v>0</v>
      </c>
      <c r="O1375" s="6" t="n">
        <v>0</v>
      </c>
      <c r="P1375" s="6" t="n"/>
      <c r="Q1375" s="6" t="n"/>
      <c r="R1375" s="6" t="n"/>
      <c r="S1375" s="15">
        <f>IF(OR(H1375&lt;&gt;"Yes",COUNT(N1375:R1375)=0),"",100*SUMPRODUCT(N1375:R1375/4,Weights!$B$2:$F$2)/SUMPRODUCT(--(N1375:R1375&lt;&gt;""),Weights!$B$2:$F$2))</f>
        <v/>
      </c>
      <c r="T1375" s="6">
        <f>IF(H1375&lt;&gt;"Yes","",IF(AND(N(N1375)&gt;=2,N(O1375)&gt;=2),"Yes","No"))</f>
        <v/>
      </c>
      <c r="U1375" s="6" t="inlineStr">
        <is>
          <t>high</t>
        </is>
      </c>
      <c r="V1375" s="6" t="inlineStr">
        <is>
          <t>high</t>
        </is>
      </c>
      <c r="W1375" s="6" t="inlineStr">
        <is>
          <t>No</t>
        </is>
      </c>
      <c r="X1375" s="8" t="inlineStr"/>
      <c r="Y1375" s="6" t="n">
        <v>0</v>
      </c>
      <c r="Z1375" s="8" t="inlineStr"/>
      <c r="AA1375" s="8" t="inlineStr">
        <is>
          <t>position: unrecorded unanimous voice vote, no speech | reasons: no speech</t>
        </is>
      </c>
      <c r="AB1375" s="6" t="inlineStr"/>
    </row>
    <row r="1376">
      <c r="A1376" s="6" t="inlineStr">
        <is>
          <t>2023-10-03</t>
        </is>
      </c>
      <c r="B1376" s="11" t="inlineStr">
        <is>
          <t>https://www.youtube.com/watch?v=JuE4TuLL2Fs</t>
        </is>
      </c>
      <c r="C1376" s="6" t="inlineStr">
        <is>
          <t>15/16</t>
        </is>
      </c>
      <c r="D1376" s="8" t="inlineStr">
        <is>
          <t>Hanover School Division request - no parking signs on Chapel Drive (SRSS)</t>
        </is>
      </c>
      <c r="E1376" s="6" t="inlineStr">
        <is>
          <t>policy</t>
        </is>
      </c>
      <c r="F1376" s="6" t="inlineStr">
        <is>
          <t>No</t>
        </is>
      </c>
      <c r="G1376" s="6" t="inlineStr">
        <is>
          <t>Bill Hiebert</t>
        </is>
      </c>
      <c r="H1376" s="6" t="inlineStr">
        <is>
          <t>Yes</t>
        </is>
      </c>
      <c r="I1376" s="6" t="inlineStr">
        <is>
          <t>present</t>
        </is>
      </c>
      <c r="J1376" s="6" t="inlineStr">
        <is>
          <t>No</t>
        </is>
      </c>
      <c r="K1376" s="6" t="inlineStr">
        <is>
          <t>none</t>
        </is>
      </c>
      <c r="L1376" s="6" t="inlineStr">
        <is>
          <t>none</t>
        </is>
      </c>
      <c r="M1376" s="6" t="inlineStr">
        <is>
          <t>voice-unanimous</t>
        </is>
      </c>
      <c r="N1376" s="6" t="n">
        <v>0</v>
      </c>
      <c r="O1376" s="6" t="n">
        <v>0</v>
      </c>
      <c r="P1376" s="6" t="n"/>
      <c r="Q1376" s="6" t="n"/>
      <c r="R1376" s="6" t="n"/>
      <c r="S1376" s="15">
        <f>IF(OR(H1376&lt;&gt;"Yes",COUNT(N1376:R1376)=0),"",100*SUMPRODUCT(N1376:R1376/4,Weights!$B$2:$F$2)/SUMPRODUCT(--(N1376:R1376&lt;&gt;""),Weights!$B$2:$F$2))</f>
        <v/>
      </c>
      <c r="T1376" s="6">
        <f>IF(H1376&lt;&gt;"Yes","",IF(AND(N(N1376)&gt;=2,N(O1376)&gt;=2),"Yes","No"))</f>
        <v/>
      </c>
      <c r="U1376" s="6" t="inlineStr">
        <is>
          <t>high</t>
        </is>
      </c>
      <c r="V1376" s="6" t="inlineStr">
        <is>
          <t>high</t>
        </is>
      </c>
      <c r="W1376" s="6" t="inlineStr">
        <is>
          <t>No</t>
        </is>
      </c>
      <c r="X1376" s="8" t="inlineStr"/>
      <c r="Y1376" s="6" t="n">
        <v>0</v>
      </c>
      <c r="Z1376" s="8" t="inlineStr"/>
      <c r="AA1376" s="8" t="inlineStr">
        <is>
          <t>position: unrecorded unanimous voice vote, no speech | reasons: no speech</t>
        </is>
      </c>
      <c r="AB1376" s="6" t="inlineStr"/>
    </row>
    <row r="1377">
      <c r="A1377" s="6" t="inlineStr">
        <is>
          <t>2023-10-03</t>
        </is>
      </c>
      <c r="B1377" s="11" t="inlineStr">
        <is>
          <t>https://www.youtube.com/watch?v=JuE4TuLL2Fs</t>
        </is>
      </c>
      <c r="C1377" s="6" t="inlineStr">
        <is>
          <t>15/16</t>
        </is>
      </c>
      <c r="D1377" s="8" t="inlineStr">
        <is>
          <t>Hanover School Division request - no parking signs on Chapel Drive (SRSS)</t>
        </is>
      </c>
      <c r="E1377" s="6" t="inlineStr">
        <is>
          <t>policy</t>
        </is>
      </c>
      <c r="F1377" s="6" t="inlineStr">
        <is>
          <t>No</t>
        </is>
      </c>
      <c r="G1377" s="6" t="inlineStr">
        <is>
          <t>Susan Penner</t>
        </is>
      </c>
      <c r="H1377" s="6" t="inlineStr">
        <is>
          <t>Yes</t>
        </is>
      </c>
      <c r="I1377" s="6" t="inlineStr">
        <is>
          <t>present</t>
        </is>
      </c>
      <c r="J1377" s="6" t="inlineStr">
        <is>
          <t>No</t>
        </is>
      </c>
      <c r="K1377" s="6" t="inlineStr">
        <is>
          <t>none</t>
        </is>
      </c>
      <c r="L1377" s="6" t="inlineStr">
        <is>
          <t>none</t>
        </is>
      </c>
      <c r="M1377" s="6" t="inlineStr">
        <is>
          <t>voice-unanimous</t>
        </is>
      </c>
      <c r="N1377" s="6" t="n">
        <v>0</v>
      </c>
      <c r="O1377" s="6" t="n">
        <v>0</v>
      </c>
      <c r="P1377" s="6" t="n"/>
      <c r="Q1377" s="6" t="n"/>
      <c r="R1377" s="6" t="n"/>
      <c r="S1377" s="15">
        <f>IF(OR(H1377&lt;&gt;"Yes",COUNT(N1377:R1377)=0),"",100*SUMPRODUCT(N1377:R1377/4,Weights!$B$2:$F$2)/SUMPRODUCT(--(N1377:R1377&lt;&gt;""),Weights!$B$2:$F$2))</f>
        <v/>
      </c>
      <c r="T1377" s="6">
        <f>IF(H1377&lt;&gt;"Yes","",IF(AND(N(N1377)&gt;=2,N(O1377)&gt;=2),"Yes","No"))</f>
        <v/>
      </c>
      <c r="U1377" s="6" t="inlineStr">
        <is>
          <t>high</t>
        </is>
      </c>
      <c r="V1377" s="6" t="inlineStr">
        <is>
          <t>high</t>
        </is>
      </c>
      <c r="W1377" s="6" t="inlineStr">
        <is>
          <t>No</t>
        </is>
      </c>
      <c r="X1377" s="8" t="inlineStr"/>
      <c r="Y1377" s="6" t="n">
        <v>0</v>
      </c>
      <c r="Z1377" s="8" t="inlineStr"/>
      <c r="AA1377" s="8" t="inlineStr">
        <is>
          <t>position: unrecorded unanimous voice vote, no speech | reasons: no speech</t>
        </is>
      </c>
      <c r="AB1377" s="6" t="inlineStr"/>
    </row>
    <row r="1378">
      <c r="A1378" s="6" t="inlineStr">
        <is>
          <t>2023-10-03</t>
        </is>
      </c>
      <c r="B1378" s="11" t="inlineStr">
        <is>
          <t>https://www.youtube.com/watch?v=JuE4TuLL2Fs</t>
        </is>
      </c>
      <c r="C1378" s="6" t="inlineStr">
        <is>
          <t>15/16</t>
        </is>
      </c>
      <c r="D1378" s="8" t="inlineStr">
        <is>
          <t>Hanover School Division request - no parking signs on Chapel Drive (SRSS)</t>
        </is>
      </c>
      <c r="E1378" s="6" t="inlineStr">
        <is>
          <t>policy</t>
        </is>
      </c>
      <c r="F1378" s="6" t="inlineStr">
        <is>
          <t>No</t>
        </is>
      </c>
      <c r="G1378" s="6" t="inlineStr">
        <is>
          <t>Jac Siemens</t>
        </is>
      </c>
      <c r="H1378" s="6" t="inlineStr">
        <is>
          <t>Yes</t>
        </is>
      </c>
      <c r="I1378" s="6" t="inlineStr">
        <is>
          <t>present</t>
        </is>
      </c>
      <c r="J1378" s="6" t="inlineStr">
        <is>
          <t>No</t>
        </is>
      </c>
      <c r="K1378" s="6" t="inlineStr">
        <is>
          <t>seconder</t>
        </is>
      </c>
      <c r="L1378" s="6" t="inlineStr">
        <is>
          <t>none</t>
        </is>
      </c>
      <c r="M1378" s="6" t="inlineStr">
        <is>
          <t>voice-unanimous</t>
        </is>
      </c>
      <c r="N1378" s="6" t="n">
        <v>2</v>
      </c>
      <c r="O1378" s="6" t="n">
        <v>0</v>
      </c>
      <c r="P1378" s="6" t="n"/>
      <c r="Q1378" s="6" t="n"/>
      <c r="R1378" s="6" t="n"/>
      <c r="S1378" s="15">
        <f>IF(OR(H1378&lt;&gt;"Yes",COUNT(N1378:R1378)=0),"",100*SUMPRODUCT(N1378:R1378/4,Weights!$B$2:$F$2)/SUMPRODUCT(--(N1378:R1378&lt;&gt;""),Weights!$B$2:$F$2))</f>
        <v/>
      </c>
      <c r="T1378" s="6">
        <f>IF(H1378&lt;&gt;"Yes","",IF(AND(N(N1378)&gt;=2,N(O1378)&gt;=2),"Yes","No"))</f>
        <v/>
      </c>
      <c r="U1378" s="6" t="inlineStr">
        <is>
          <t>high</t>
        </is>
      </c>
      <c r="V1378" s="6" t="inlineStr">
        <is>
          <t>high</t>
        </is>
      </c>
      <c r="W1378" s="6" t="inlineStr">
        <is>
          <t>No</t>
        </is>
      </c>
      <c r="X1378" s="8" t="inlineStr"/>
      <c r="Y1378" s="6" t="n">
        <v>0</v>
      </c>
      <c r="Z1378" s="8" t="inlineStr"/>
      <c r="AA1378" s="8" t="inlineStr">
        <is>
          <t>position: seconded the motion (minutes); no speech; only 'Nothing further. I think it was said.' (letter D) - not speaking per section 6 | reasons: no speech</t>
        </is>
      </c>
      <c r="AB1378" s="6" t="inlineStr"/>
    </row>
    <row r="1379">
      <c r="A1379" s="6" t="inlineStr">
        <is>
          <t>2023-10-17</t>
        </is>
      </c>
      <c r="B1379" s="11" t="inlineStr">
        <is>
          <t>https://www.youtube.com/watch?v=RXlWZQ34vG8</t>
        </is>
      </c>
      <c r="C1379" s="6" t="inlineStr">
        <is>
          <t>10</t>
        </is>
      </c>
      <c r="D1379" s="8" t="inlineStr">
        <is>
          <t>By-Law 2233 1st reading - capital development fees and water &amp; sewer impact fees (5%/yr for 4 years)</t>
        </is>
      </c>
      <c r="E1379" s="6" t="inlineStr">
        <is>
          <t>budget</t>
        </is>
      </c>
      <c r="F1379" s="6" t="inlineStr">
        <is>
          <t>Yes</t>
        </is>
      </c>
      <c r="G1379" s="6" t="inlineStr">
        <is>
          <t>Michael Zwaagstra</t>
        </is>
      </c>
      <c r="H1379" s="6" t="inlineStr">
        <is>
          <t>Yes</t>
        </is>
      </c>
      <c r="I1379" s="6" t="inlineStr">
        <is>
          <t>present</t>
        </is>
      </c>
      <c r="J1379" s="6" t="inlineStr">
        <is>
          <t>Yes</t>
        </is>
      </c>
      <c r="K1379" s="6" t="inlineStr">
        <is>
          <t>mover</t>
        </is>
      </c>
      <c r="L1379" s="6" t="inlineStr">
        <is>
          <t>for</t>
        </is>
      </c>
      <c r="M1379" s="6" t="inlineStr">
        <is>
          <t>for</t>
        </is>
      </c>
      <c r="N1379" s="6" t="n">
        <v>4</v>
      </c>
      <c r="O1379" s="6" t="n">
        <v>4</v>
      </c>
      <c r="P1379" s="6" t="n">
        <v>4</v>
      </c>
      <c r="Q1379" s="6" t="n">
        <v>4</v>
      </c>
      <c r="R1379" s="6" t="n">
        <v>2</v>
      </c>
      <c r="S1379" s="15">
        <f>IF(OR(H1379&lt;&gt;"Yes",COUNT(N1379:R1379)=0),"",100*SUMPRODUCT(N1379:R1379/4,Weights!$B$2:$F$2)/SUMPRODUCT(--(N1379:R1379&lt;&gt;""),Weights!$B$2:$F$2))</f>
        <v/>
      </c>
      <c r="T1379" s="6">
        <f>IF(H1379&lt;&gt;"Yes","",IF(AND(N(N1379)&gt;=2,N(O1379)&gt;=2),"Yes","No"))</f>
        <v/>
      </c>
      <c r="U1379" s="6" t="inlineStr">
        <is>
          <t>high</t>
        </is>
      </c>
      <c r="V1379" s="6" t="inlineStr">
        <is>
          <t>high</t>
        </is>
      </c>
      <c r="W1379" s="6" t="inlineStr">
        <is>
          <t>No</t>
        </is>
      </c>
      <c r="X1379" s="8" t="inlineStr"/>
      <c r="Y1379" s="6" t="n">
        <v>7</v>
      </c>
      <c r="Z1379" s="8" t="inlineStr">
        <is>
          <t>[00:08:18] I will make the motion to proceed to give first reading to the bylaw as presented with one change, that instead of 7.5% per year, that that be changed to 5% per year.
[00:08:47] Construction cost inflation, based on the information we have here, has actually been gone up— been going up by about 5 to 6% annually since that time. And so the reason that I'm proposing that we go with the 5% is that essentially matches that rate.
[00:08:47] We do not— because we know that every increase here ultimately gets passed on to consumers. That's the reality of it. But if we don't have these development fees, or if we don't increase them, if they stay the same, then that means that that puts more pressure on the mill rate.
[00:08:47] when you compare the City of Steinbach to other comparable cities, for the most part, our development fees are below other cities such as Winkler, Morden, Brandon.
[00:17:50] The reality is even 7.5% wouldn't cover the cost of growth. The development fees, what they do is they help to mitigate some of that cost.
[00:17:50] I realize that initially at the SPC meeting, 7.5% was discussed, but that's not a final decision at that point. It comes to council and we've all had time to reflect on it.
[00:18:48] Obviously, we want to minimize impact on the mill rate, and that's why we're, we're doing this increase. But we don't want the increase to be excessive either, and there's a pretty big difference between— in terms of the message it sends between 5% and 7.5%, especially since previously we were going up by 2.5%.</t>
        </is>
      </c>
      <c r="AA1379" s="8" t="inlineStr">
        <is>
          <t>position: Moved first reading with an explicit amendment from 7.5% to 5%. | reasons: Explains why growth needs development fees (lagoon, wastewater treatment, a second fire station), ties 5% to construction-cost inflation of 5–6%/yr, and weighs costs passed to consumers against pressure on the mill rate. He also uses comparator cities. | independence: Departs from the administration's recommended rate. His own case uses the data package and comparator cities. | engagement: In closing he takes on the 7.5% alternative: 7.5% would not cover growth costs either, the SPC figure was not a final decision, and the mill-rate concern is answered as a trade-off against an excessive increase. | flexibility: Acknowledges limits (even 7.5% does not cover growth; the increase 'will be felt') and that council reflected after the SPC meeting. He does not say what would change his view.</t>
        </is>
      </c>
      <c r="AB1379" s="11" t="inlineStr">
        <is>
          <t>https://www.youtube.com/watch?v=RXlWZQ34vG8&amp;t=498s</t>
        </is>
      </c>
    </row>
    <row r="1380">
      <c r="A1380" s="6" t="inlineStr">
        <is>
          <t>2023-10-17</t>
        </is>
      </c>
      <c r="B1380" s="11" t="inlineStr">
        <is>
          <t>https://www.youtube.com/watch?v=RXlWZQ34vG8</t>
        </is>
      </c>
      <c r="C1380" s="6" t="inlineStr">
        <is>
          <t>10</t>
        </is>
      </c>
      <c r="D1380" s="8" t="inlineStr">
        <is>
          <t>By-Law 2233 1st reading - capital development fees and water &amp; sewer impact fees (5%/yr for 4 years)</t>
        </is>
      </c>
      <c r="E1380" s="6" t="inlineStr">
        <is>
          <t>budget</t>
        </is>
      </c>
      <c r="F1380" s="6" t="inlineStr">
        <is>
          <t>Yes</t>
        </is>
      </c>
      <c r="G1380" s="6" t="inlineStr">
        <is>
          <t>Jac Siemens</t>
        </is>
      </c>
      <c r="H1380" s="6" t="inlineStr">
        <is>
          <t>Yes</t>
        </is>
      </c>
      <c r="I1380" s="6" t="inlineStr">
        <is>
          <t>present</t>
        </is>
      </c>
      <c r="J1380" s="6" t="inlineStr">
        <is>
          <t>Yes</t>
        </is>
      </c>
      <c r="K1380" s="6" t="inlineStr">
        <is>
          <t>seconder</t>
        </is>
      </c>
      <c r="L1380" s="6" t="inlineStr">
        <is>
          <t>for</t>
        </is>
      </c>
      <c r="M1380" s="6" t="inlineStr">
        <is>
          <t>for</t>
        </is>
      </c>
      <c r="N1380" s="6" t="n">
        <v>4</v>
      </c>
      <c r="O1380" s="6" t="n">
        <v>3</v>
      </c>
      <c r="P1380" s="6" t="n">
        <v>3</v>
      </c>
      <c r="Q1380" s="6" t="n">
        <v>2</v>
      </c>
      <c r="R1380" s="6" t="n">
        <v>2</v>
      </c>
      <c r="S1380" s="15">
        <f>IF(OR(H1380&lt;&gt;"Yes",COUNT(N1380:R1380)=0),"",100*SUMPRODUCT(N1380:R1380/4,Weights!$B$2:$F$2)/SUMPRODUCT(--(N1380:R1380&lt;&gt;""),Weights!$B$2:$F$2))</f>
        <v/>
      </c>
      <c r="T1380" s="6">
        <f>IF(H1380&lt;&gt;"Yes","",IF(AND(N(N1380)&gt;=2,N(O1380)&gt;=2),"Yes","No"))</f>
        <v/>
      </c>
      <c r="U1380" s="6" t="inlineStr">
        <is>
          <t>medium</t>
        </is>
      </c>
      <c r="V1380" s="6" t="inlineStr">
        <is>
          <t>medium</t>
        </is>
      </c>
      <c r="W1380" s="6" t="inlineStr">
        <is>
          <t>No</t>
        </is>
      </c>
      <c r="X1380" s="8" t="inlineStr"/>
      <c r="Y1380" s="6" t="n">
        <v>4</v>
      </c>
      <c r="Z1380" s="8" t="inlineStr">
        <is>
          <t>[00:08:38] I'll make the second.
[00:11:32] I, I agree with Councillor Swyck, but I also agree with the City of Steinbach administration that we need to raise those rates. I know we've argued whether it should be 7.5% or 5%. It's been ongoing, but I agree with 5% as well at this point.
[00:11:32] Because if we don't do that, then as a blanket cost, then we will raise our mill rate across the city to pay for those replacement costs and for new construction, because our reserve funds won't be getting filled in quick enough.
[00:11:32] our costs every time that we put out a tender, as we'll find out again a little later, is that our tender costs aren't coming in at what we forecasted a year ago. So I think it is important that we raise these rates.</t>
        </is>
      </c>
      <c r="AA1380" s="8" t="inlineStr">
        <is>
          <t>position: Seconded and stated 'I agree with 5% as well'. | reasons: Explains what fees buy (access to existing water, sewer and street capacity; reserve funds for replacement and expansion) and the trade-off with the mill rate. He also cites tenders coming in above forecast. He does not explain why 5% rather than 7.5%. | independence: Agrees with Zwaagstra and with administration, but gives his own account of how fees and reserves work ('in my opinion'). | engagement: Acknowledges the 7.5% vs 5% dispute ('It's been ongoing') but gives no substantive answer on that choice. | flexibility: Qualifies his view ('at this point') and acknowledges that cost forecasts have fallen short.</t>
        </is>
      </c>
      <c r="AB1380" s="11" t="inlineStr">
        <is>
          <t>https://www.youtube.com/watch?v=RXlWZQ34vG8&amp;t=518s</t>
        </is>
      </c>
    </row>
    <row r="1381">
      <c r="A1381" s="6" t="inlineStr">
        <is>
          <t>2023-10-17</t>
        </is>
      </c>
      <c r="B1381" s="11" t="inlineStr">
        <is>
          <t>https://www.youtube.com/watch?v=RXlWZQ34vG8</t>
        </is>
      </c>
      <c r="C1381" s="6" t="inlineStr">
        <is>
          <t>10</t>
        </is>
      </c>
      <c r="D1381" s="8" t="inlineStr">
        <is>
          <t>By-Law 2233 1st reading - capital development fees and water &amp; sewer impact fees (5%/yr for 4 years)</t>
        </is>
      </c>
      <c r="E1381" s="6" t="inlineStr">
        <is>
          <t>budget</t>
        </is>
      </c>
      <c r="F1381" s="6" t="inlineStr">
        <is>
          <t>Yes</t>
        </is>
      </c>
      <c r="G1381" s="6" t="inlineStr">
        <is>
          <t>Susan Penner</t>
        </is>
      </c>
      <c r="H1381" s="6" t="inlineStr">
        <is>
          <t>Yes</t>
        </is>
      </c>
      <c r="I1381" s="6" t="inlineStr">
        <is>
          <t>present</t>
        </is>
      </c>
      <c r="J1381" s="6" t="inlineStr">
        <is>
          <t>Yes</t>
        </is>
      </c>
      <c r="K1381" s="6" t="inlineStr">
        <is>
          <t>none</t>
        </is>
      </c>
      <c r="L1381" s="6" t="inlineStr">
        <is>
          <t>for</t>
        </is>
      </c>
      <c r="M1381" s="6" t="inlineStr">
        <is>
          <t>for</t>
        </is>
      </c>
      <c r="N1381" s="6" t="n">
        <v>4</v>
      </c>
      <c r="O1381" s="6" t="n">
        <v>3</v>
      </c>
      <c r="P1381" s="6" t="n">
        <v>3</v>
      </c>
      <c r="Q1381" s="6" t="n">
        <v>2</v>
      </c>
      <c r="R1381" s="6" t="n">
        <v>2</v>
      </c>
      <c r="S1381" s="15">
        <f>IF(OR(H1381&lt;&gt;"Yes",COUNT(N1381:R1381)=0),"",100*SUMPRODUCT(N1381:R1381/4,Weights!$B$2:$F$2)/SUMPRODUCT(--(N1381:R1381&lt;&gt;""),Weights!$B$2:$F$2))</f>
        <v/>
      </c>
      <c r="T1381" s="6">
        <f>IF(H1381&lt;&gt;"Yes","",IF(AND(N(N1381)&gt;=2,N(O1381)&gt;=2),"Yes","No"))</f>
        <v/>
      </c>
      <c r="U1381" s="6" t="inlineStr">
        <is>
          <t>high</t>
        </is>
      </c>
      <c r="V1381" s="6" t="inlineStr">
        <is>
          <t>high</t>
        </is>
      </c>
      <c r="W1381" s="6" t="inlineStr">
        <is>
          <t>No</t>
        </is>
      </c>
      <c r="X1381" s="8" t="inlineStr"/>
      <c r="Y1381" s="6" t="n">
        <v>3</v>
      </c>
      <c r="Z1381" s="8" t="inlineStr">
        <is>
          <t>[00:13:57] Quite frankly, I wouldn't have supported the 7.5%. 5% is more understandable based on inflation, obviously.
[00:13:57] And in our climate right now, we see other levels of government, you know, doing whatever they can to make housing more affordable.
[00:13:57] So I think it is certainly a challenge to balance the increase in cost but still making Steinbach affordable and not pricing it out of the market for people. So I appreciate the 5%, and as a result, I will end up supporting this.</t>
        </is>
      </c>
      <c r="AA1381" s="8" t="inlineStr">
        <is>
          <t>position: Explicitly says she will support the motion and would not have supported 7.5%. | reasons: Ties 5% to inflation and points to costs passed on to consumers and to housing affordability. The links are clear but brief. | independence: Credits Zwaagstra's amendment but gives her own affordability assessment. | engagement: Rejects the 7.5% alternative on affordability grounds and acknowledges the cost side, but does not answer the reserve-shortfall/mill-rate argument. | flexibility: Acknowledges the trade-off ('certainly a challenge to balance').</t>
        </is>
      </c>
      <c r="AB1381" s="11" t="inlineStr">
        <is>
          <t>https://www.youtube.com/watch?v=RXlWZQ34vG8&amp;t=837s</t>
        </is>
      </c>
    </row>
    <row r="1382">
      <c r="A1382" s="6" t="inlineStr">
        <is>
          <t>2023-10-17</t>
        </is>
      </c>
      <c r="B1382" s="11" t="inlineStr">
        <is>
          <t>https://www.youtube.com/watch?v=RXlWZQ34vG8</t>
        </is>
      </c>
      <c r="C1382" s="6" t="inlineStr">
        <is>
          <t>10</t>
        </is>
      </c>
      <c r="D1382" s="8" t="inlineStr">
        <is>
          <t>By-Law 2233 1st reading - capital development fees and water &amp; sewer impact fees (5%/yr for 4 years)</t>
        </is>
      </c>
      <c r="E1382" s="6" t="inlineStr">
        <is>
          <t>budget</t>
        </is>
      </c>
      <c r="F1382" s="6" t="inlineStr">
        <is>
          <t>Yes</t>
        </is>
      </c>
      <c r="G1382" s="6" t="inlineStr">
        <is>
          <t>Damian Penner</t>
        </is>
      </c>
      <c r="H1382" s="6" t="inlineStr">
        <is>
          <t>Yes</t>
        </is>
      </c>
      <c r="I1382" s="6" t="inlineStr">
        <is>
          <t>present</t>
        </is>
      </c>
      <c r="J1382" s="6" t="inlineStr">
        <is>
          <t>Yes</t>
        </is>
      </c>
      <c r="K1382" s="6" t="inlineStr">
        <is>
          <t>none</t>
        </is>
      </c>
      <c r="L1382" s="6" t="inlineStr">
        <is>
          <t>against</t>
        </is>
      </c>
      <c r="M1382" s="6" t="inlineStr">
        <is>
          <t>against</t>
        </is>
      </c>
      <c r="N1382" s="6" t="n">
        <v>4</v>
      </c>
      <c r="O1382" s="6" t="n">
        <v>3</v>
      </c>
      <c r="P1382" s="6" t="n">
        <v>3</v>
      </c>
      <c r="Q1382" s="6" t="n">
        <v>3</v>
      </c>
      <c r="R1382" s="6" t="n">
        <v>2</v>
      </c>
      <c r="S1382" s="15">
        <f>IF(OR(H1382&lt;&gt;"Yes",COUNT(N1382:R1382)=0),"",100*SUMPRODUCT(N1382:R1382/4,Weights!$B$2:$F$2)/SUMPRODUCT(--(N1382:R1382&lt;&gt;""),Weights!$B$2:$F$2))</f>
        <v/>
      </c>
      <c r="T1382" s="6">
        <f>IF(H1382&lt;&gt;"Yes","",IF(AND(N(N1382)&gt;=2,N(O1382)&gt;=2),"Yes","No"))</f>
        <v/>
      </c>
      <c r="U1382" s="6" t="inlineStr">
        <is>
          <t>high</t>
        </is>
      </c>
      <c r="V1382" s="6" t="inlineStr">
        <is>
          <t>high</t>
        </is>
      </c>
      <c r="W1382" s="6" t="inlineStr">
        <is>
          <t>No</t>
        </is>
      </c>
      <c r="X1382" s="8" t="inlineStr"/>
      <c r="Y1382" s="6" t="n">
        <v>5</v>
      </c>
      <c r="Z1382" s="8" t="inlineStr">
        <is>
          <t>[00:14:48] I will not be supporting this motion. Personally, I feel like when you have a budget and you have a budget put in place, you don't steal from Peter to pay Paul.
[00:14:48] A lot has been said about affordability, and the reality is if you're a citizen of Steinbach, you're either paying for it upfront on the development fees or you're going to be paying it through the mill rate.
[00:14:48] Having said that, I also am very happy that it is set for only 4 years. I don't think anything should ever be set to increase indefinitely.
[00:15:42] I think it should be variable and it should be in terms of where we are in the market. Currently where we are in the market is we are not bringing in enough for future growth for the city and we need to bring in more.
[00:16:08] So I will not be supporting the motion. I think that we should be having it where it should be at 7.5%. But it's the will of council.</t>
        </is>
      </c>
      <c r="AA1382" s="8" t="inlineStr">
        <is>
          <t>position: Explicitly opposes the motion and proposes 7.5%. | reasons: Cites administration's finding that fees are not covering reserve needs and argues that dedicated budget lines should be funded directly. Residents pay either through fees or through the mill rate. A tangent on the national inflation target weakens the chain. | independence: Uses administration's evidence together with his own assessment ('Personally, I feel'). He also departs from administration in welcoming the 4-year limit and in his view on indefinite increases. | engagement: Answers the affordability argument directly: citizens pay either way, through fees or the mill rate. | flexibility: Says rates should vary with market conditions and accepts 'the will of council', but does not say what would change his view.</t>
        </is>
      </c>
      <c r="AB1382" s="11" t="inlineStr">
        <is>
          <t>https://www.youtube.com/watch?v=RXlWZQ34vG8&amp;t=888s</t>
        </is>
      </c>
    </row>
    <row r="1383">
      <c r="A1383" s="6" t="inlineStr">
        <is>
          <t>2023-10-17</t>
        </is>
      </c>
      <c r="B1383" s="11" t="inlineStr">
        <is>
          <t>https://www.youtube.com/watch?v=RXlWZQ34vG8</t>
        </is>
      </c>
      <c r="C1383" s="6" t="inlineStr">
        <is>
          <t>10</t>
        </is>
      </c>
      <c r="D1383" s="8" t="inlineStr">
        <is>
          <t>By-Law 2233 1st reading - capital development fees and water &amp; sewer impact fees (5%/yr for 4 years)</t>
        </is>
      </c>
      <c r="E1383" s="6" t="inlineStr">
        <is>
          <t>budget</t>
        </is>
      </c>
      <c r="F1383" s="6" t="inlineStr">
        <is>
          <t>Yes</t>
        </is>
      </c>
      <c r="G1383" s="6" t="inlineStr">
        <is>
          <t>Jake Hiebert</t>
        </is>
      </c>
      <c r="H1383" s="6" t="inlineStr">
        <is>
          <t>Yes</t>
        </is>
      </c>
      <c r="I1383" s="6" t="inlineStr">
        <is>
          <t>present</t>
        </is>
      </c>
      <c r="J1383" s="6" t="inlineStr">
        <is>
          <t>Yes</t>
        </is>
      </c>
      <c r="K1383" s="6" t="inlineStr">
        <is>
          <t>none</t>
        </is>
      </c>
      <c r="L1383" s="6" t="inlineStr">
        <is>
          <t>against</t>
        </is>
      </c>
      <c r="M1383" s="6" t="inlineStr">
        <is>
          <t>against</t>
        </is>
      </c>
      <c r="N1383" s="6" t="n">
        <v>4</v>
      </c>
      <c r="O1383" s="6" t="n">
        <v>3</v>
      </c>
      <c r="P1383" s="6" t="n">
        <v>3</v>
      </c>
      <c r="Q1383" s="6" t="n">
        <v>2</v>
      </c>
      <c r="R1383" s="6" t="n">
        <v>1</v>
      </c>
      <c r="S1383" s="15">
        <f>IF(OR(H1383&lt;&gt;"Yes",COUNT(N1383:R1383)=0),"",100*SUMPRODUCT(N1383:R1383/4,Weights!$B$2:$F$2)/SUMPRODUCT(--(N1383:R1383&lt;&gt;""),Weights!$B$2:$F$2))</f>
        <v/>
      </c>
      <c r="T1383" s="6">
        <f>IF(H1383&lt;&gt;"Yes","",IF(AND(N(N1383)&gt;=2,N(O1383)&gt;=2),"Yes","No"))</f>
        <v/>
      </c>
      <c r="U1383" s="6" t="inlineStr">
        <is>
          <t>medium</t>
        </is>
      </c>
      <c r="V1383" s="6" t="inlineStr">
        <is>
          <t>medium</t>
        </is>
      </c>
      <c r="W1383" s="6" t="inlineStr">
        <is>
          <t>No</t>
        </is>
      </c>
      <c r="X1383" s="8" t="inlineStr"/>
      <c r="Y1383" s="6" t="n">
        <v>3</v>
      </c>
      <c r="Z1383" s="8" t="inlineStr">
        <is>
          <t>[00:16:20] the recommendation at that time from council to administration was 7.5%.
[00:16:20] And if we don't catch up now, we're going to have to catch up somewhere. Inflation is running rampant, and I don't think it's up to the average taxpayer in town to pay for the capital fees, the development fees for somebody that's developing.
[00:17:26] should be supported by the developer. And yeah, sure, they'll pass it on to the purchaser, but that's the way the economy works. So I have an issue with the 5%. I believe it should be 7.5%, as we discussed on September 12th.</t>
        </is>
      </c>
      <c r="AA1383" s="8" t="inlineStr">
        <is>
          <t>position: Explicitly opposes the 5% and proposes 7.5%. | reasons: Argues that growth costs should fall on developers, not the average taxpayer, and that fees need to catch up given inflation. The comparator part of the argument is garbled ('fees than most other places around'). | independence: Refers to the September 12 SPC recommendation but adds his own view on who should bear growth costs. | engagement: Briefly acknowledges that costs pass to purchasers ('that's the way the economy works') without answering the affordability case in substance. | flexibility: Does not take up the inflation-matching evidence or any uncertainty.</t>
        </is>
      </c>
      <c r="AB1383" s="11" t="inlineStr">
        <is>
          <t>https://www.youtube.com/watch?v=RXlWZQ34vG8&amp;t=980s</t>
        </is>
      </c>
    </row>
    <row r="1384">
      <c r="A1384" s="6" t="inlineStr">
        <is>
          <t>2023-10-17</t>
        </is>
      </c>
      <c r="B1384" s="11" t="inlineStr">
        <is>
          <t>https://www.youtube.com/watch?v=RXlWZQ34vG8</t>
        </is>
      </c>
      <c r="C1384" s="6" t="inlineStr">
        <is>
          <t>10</t>
        </is>
      </c>
      <c r="D1384" s="8" t="inlineStr">
        <is>
          <t>By-Law 2233 1st reading - capital development fees and water &amp; sewer impact fees (5%/yr for 4 years)</t>
        </is>
      </c>
      <c r="E1384" s="6" t="inlineStr">
        <is>
          <t>budget</t>
        </is>
      </c>
      <c r="F1384" s="6" t="inlineStr">
        <is>
          <t>Yes</t>
        </is>
      </c>
      <c r="G1384" s="6" t="inlineStr">
        <is>
          <t>Bill Hiebert</t>
        </is>
      </c>
      <c r="H1384" s="6" t="inlineStr">
        <is>
          <t>Yes</t>
        </is>
      </c>
      <c r="I1384" s="6" t="inlineStr">
        <is>
          <t>present</t>
        </is>
      </c>
      <c r="J1384" s="6" t="inlineStr">
        <is>
          <t>No</t>
        </is>
      </c>
      <c r="K1384" s="6" t="inlineStr">
        <is>
          <t>none</t>
        </is>
      </c>
      <c r="L1384" s="6" t="inlineStr">
        <is>
          <t>none</t>
        </is>
      </c>
      <c r="M1384" s="6" t="inlineStr">
        <is>
          <t>for</t>
        </is>
      </c>
      <c r="N1384" s="6" t="n">
        <v>2</v>
      </c>
      <c r="O1384" s="6" t="n">
        <v>0</v>
      </c>
      <c r="P1384" s="6" t="n"/>
      <c r="Q1384" s="6" t="n"/>
      <c r="R1384" s="6" t="n"/>
      <c r="S1384" s="15">
        <f>IF(OR(H1384&lt;&gt;"Yes",COUNT(N1384:R1384)=0),"",100*SUMPRODUCT(N1384:R1384/4,Weights!$B$2:$F$2)/SUMPRODUCT(--(N1384:R1384&lt;&gt;""),Weights!$B$2:$F$2))</f>
        <v/>
      </c>
      <c r="T1384" s="6">
        <f>IF(H1384&lt;&gt;"Yes","",IF(AND(N(N1384)&gt;=2,N(O1384)&gt;=2),"Yes","No"))</f>
        <v/>
      </c>
      <c r="U1384" s="6" t="inlineStr">
        <is>
          <t>medium</t>
        </is>
      </c>
      <c r="V1384" s="6" t="inlineStr">
        <is>
          <t>medium</t>
        </is>
      </c>
      <c r="W1384" s="6" t="inlineStr">
        <is>
          <t>No</t>
        </is>
      </c>
      <c r="X1384" s="8" t="inlineStr"/>
      <c r="Y1384" s="6" t="n">
        <v>0</v>
      </c>
      <c r="Z1384" s="8" t="inlineStr"/>
      <c r="AA1384" s="8" t="inlineStr">
        <is>
          <t>position: Recorded vote in favour with no speech. | reasons: No statement.</t>
        </is>
      </c>
      <c r="AB1384" s="6" t="inlineStr"/>
    </row>
    <row r="1385">
      <c r="A1385" s="6" t="inlineStr">
        <is>
          <t>2023-10-17</t>
        </is>
      </c>
      <c r="B1385" s="11" t="inlineStr">
        <is>
          <t>https://www.youtube.com/watch?v=RXlWZQ34vG8</t>
        </is>
      </c>
      <c r="C1385" s="6" t="inlineStr">
        <is>
          <t>10</t>
        </is>
      </c>
      <c r="D1385" s="8" t="inlineStr">
        <is>
          <t>By-Law 2233 1st reading - capital development fees and water &amp; sewer impact fees (5%/yr for 4 years)</t>
        </is>
      </c>
      <c r="E1385" s="6" t="inlineStr">
        <is>
          <t>budget</t>
        </is>
      </c>
      <c r="F1385" s="6" t="inlineStr">
        <is>
          <t>Yes</t>
        </is>
      </c>
      <c r="G1385" s="6" t="inlineStr">
        <is>
          <t>Mayor Earl Funk</t>
        </is>
      </c>
      <c r="H1385" s="6" t="inlineStr">
        <is>
          <t>Yes</t>
        </is>
      </c>
      <c r="I1385" s="6" t="inlineStr">
        <is>
          <t>present</t>
        </is>
      </c>
      <c r="J1385" s="6" t="inlineStr">
        <is>
          <t>Yes</t>
        </is>
      </c>
      <c r="K1385" s="6" t="inlineStr">
        <is>
          <t>none</t>
        </is>
      </c>
      <c r="L1385" s="6" t="inlineStr">
        <is>
          <t>for</t>
        </is>
      </c>
      <c r="M1385" s="6" t="inlineStr">
        <is>
          <t>for</t>
        </is>
      </c>
      <c r="N1385" s="6" t="n">
        <v>4</v>
      </c>
      <c r="O1385" s="6" t="n">
        <v>3</v>
      </c>
      <c r="P1385" s="6" t="n">
        <v>3</v>
      </c>
      <c r="Q1385" s="6" t="n">
        <v>3</v>
      </c>
      <c r="R1385" s="6" t="n">
        <v>2</v>
      </c>
      <c r="S1385" s="15">
        <f>IF(OR(H1385&lt;&gt;"Yes",COUNT(N1385:R1385)=0),"",100*SUMPRODUCT(N1385:R1385/4,Weights!$B$2:$F$2)/SUMPRODUCT(--(N1385:R1385&lt;&gt;""),Weights!$B$2:$F$2))</f>
        <v/>
      </c>
      <c r="T1385" s="6">
        <f>IF(H1385&lt;&gt;"Yes","",IF(AND(N(N1385)&gt;=2,N(O1385)&gt;=2),"Yes","No"))</f>
        <v/>
      </c>
      <c r="U1385" s="6" t="inlineStr">
        <is>
          <t>high</t>
        </is>
      </c>
      <c r="V1385" s="6" t="inlineStr">
        <is>
          <t>high</t>
        </is>
      </c>
      <c r="W1385" s="6" t="inlineStr">
        <is>
          <t>No</t>
        </is>
      </c>
      <c r="X1385" s="8" t="inlineStr"/>
      <c r="Y1385" s="6" t="n">
        <v>3</v>
      </c>
      <c r="Z1385" s="8" t="inlineStr">
        <is>
          <t>[00:19:14] I don't think that it's ever right to increase prices just 'cause you're lower. I don't think that's the reason. That shouldn't be our motivator for increasing prices.
[00:19:14] I can agree with the 5% because it ties it directly to inflation. That's a real number. That's a number we can support going forward. And that's why I can all agree I will support the 5%.
[00:19:14] Yet, yes, we only get 8 cents on a dollar to maintain 60% of Canada's infrastructure, and this, this does help maintain that infrastructure. But I still think that 5% is a reasonable number that I, that I think we can prove.</t>
        </is>
      </c>
      <c r="AA1385" s="8" t="inlineStr">
        <is>
          <t>position: Explicitly supports 5%. | reasons: Ties the rate to inflation, says fees were meant to help with rather than fully cover infrastructure costs, and cites housing affordability efforts. | independence: Rejects the comparator-city rationale others used and gives his own grounds. | engagement: Takes up the infrastructure-funding counterargument ('this does help maintain that infrastructure') and rejects the comparator argument, with reasons. | flexibility: Acknowledges the infrastructure funding gap that weighs against him, but keeps his position without saying what would change it.</t>
        </is>
      </c>
      <c r="AB1385" s="11" t="inlineStr">
        <is>
          <t>https://www.youtube.com/watch?v=RXlWZQ34vG8&amp;t=1154s</t>
        </is>
      </c>
    </row>
    <row r="1386">
      <c r="A1386" s="6" t="inlineStr">
        <is>
          <t>2023-10-17</t>
        </is>
      </c>
      <c r="B1386" s="11" t="inlineStr">
        <is>
          <t>https://www.youtube.com/watch?v=RXlWZQ34vG8</t>
        </is>
      </c>
      <c r="C1386" s="6" t="inlineStr">
        <is>
          <t>11</t>
        </is>
      </c>
      <c r="D1386" s="8" t="inlineStr">
        <is>
          <t>Appointment of 2024 Board of Revision (members and honoraria)</t>
        </is>
      </c>
      <c r="E1386" s="6" t="inlineStr">
        <is>
          <t>governance</t>
        </is>
      </c>
      <c r="F1386" s="6" t="inlineStr">
        <is>
          <t>No</t>
        </is>
      </c>
      <c r="G1386" s="6" t="inlineStr">
        <is>
          <t>Susan Penner</t>
        </is>
      </c>
      <c r="H1386" s="6" t="inlineStr">
        <is>
          <t>Yes</t>
        </is>
      </c>
      <c r="I1386" s="6" t="inlineStr">
        <is>
          <t>present</t>
        </is>
      </c>
      <c r="J1386" s="6" t="inlineStr">
        <is>
          <t>Yes</t>
        </is>
      </c>
      <c r="K1386" s="6" t="inlineStr">
        <is>
          <t>mover</t>
        </is>
      </c>
      <c r="L1386" s="6" t="inlineStr">
        <is>
          <t>for</t>
        </is>
      </c>
      <c r="M1386" s="6" t="inlineStr">
        <is>
          <t>voice-unanimous</t>
        </is>
      </c>
      <c r="N1386" s="6" t="n">
        <v>4</v>
      </c>
      <c r="O1386" s="6" t="n">
        <v>3</v>
      </c>
      <c r="P1386" s="6" t="n">
        <v>3</v>
      </c>
      <c r="Q1386" s="6" t="n"/>
      <c r="R1386" s="6" t="n"/>
      <c r="S1386" s="15">
        <f>IF(OR(H1386&lt;&gt;"Yes",COUNT(N1386:R1386)=0),"",100*SUMPRODUCT(N1386:R1386/4,Weights!$B$2:$F$2)/SUMPRODUCT(--(N1386:R1386&lt;&gt;""),Weights!$B$2:$F$2))</f>
        <v/>
      </c>
      <c r="T1386" s="6">
        <f>IF(H1386&lt;&gt;"Yes","",IF(AND(N(N1386)&gt;=2,N(O1386)&gt;=2),"Yes","No"))</f>
        <v/>
      </c>
      <c r="U1386" s="6" t="inlineStr">
        <is>
          <t>high</t>
        </is>
      </c>
      <c r="V1386" s="6" t="inlineStr">
        <is>
          <t>high</t>
        </is>
      </c>
      <c r="W1386" s="6" t="inlineStr">
        <is>
          <t>No</t>
        </is>
      </c>
      <c r="X1386" s="8" t="inlineStr"/>
      <c r="Y1386" s="6" t="n">
        <v>1</v>
      </c>
      <c r="Z1386" s="8" t="inlineStr">
        <is>
          <t>[00:21:51] What I appreciate about it going to people not on council, that it's more objective because this has to do directly with property taxation in our city. So I think by pointing people outside to do this role, I think it's more objective and more fair for the people who are making their case.</t>
        </is>
      </c>
      <c r="AA1386" s="8" t="inlineStr">
        <is>
          <t>position: Moved the appointment and spoke in favour. | reasons: Argues that appointing non-council members makes property-tax appeals more objective and fair, contrasting this with past practice. The start of the turn is partly garbled ('council actually board making the decisions'). | independence: Gives her own reasoning from past practice.</t>
        </is>
      </c>
      <c r="AB1386" s="11" t="inlineStr">
        <is>
          <t>https://www.youtube.com/watch?v=RXlWZQ34vG8&amp;t=1311s</t>
        </is>
      </c>
    </row>
    <row r="1387">
      <c r="A1387" s="6" t="inlineStr">
        <is>
          <t>2023-10-17</t>
        </is>
      </c>
      <c r="B1387" s="11" t="inlineStr">
        <is>
          <t>https://www.youtube.com/watch?v=RXlWZQ34vG8</t>
        </is>
      </c>
      <c r="C1387" s="6" t="inlineStr">
        <is>
          <t>11</t>
        </is>
      </c>
      <c r="D1387" s="8" t="inlineStr">
        <is>
          <t>Appointment of 2024 Board of Revision (members and honoraria)</t>
        </is>
      </c>
      <c r="E1387" s="6" t="inlineStr">
        <is>
          <t>governance</t>
        </is>
      </c>
      <c r="F1387" s="6" t="inlineStr">
        <is>
          <t>No</t>
        </is>
      </c>
      <c r="G1387" s="6" t="inlineStr">
        <is>
          <t>Jake Hiebert</t>
        </is>
      </c>
      <c r="H1387" s="6" t="inlineStr">
        <is>
          <t>Yes</t>
        </is>
      </c>
      <c r="I1387" s="6" t="inlineStr">
        <is>
          <t>present</t>
        </is>
      </c>
      <c r="J1387" s="6" t="inlineStr">
        <is>
          <t>No</t>
        </is>
      </c>
      <c r="K1387" s="6" t="inlineStr">
        <is>
          <t>seconder</t>
        </is>
      </c>
      <c r="L1387" s="6" t="inlineStr">
        <is>
          <t>none</t>
        </is>
      </c>
      <c r="M1387" s="6" t="inlineStr">
        <is>
          <t>voice-unanimous</t>
        </is>
      </c>
      <c r="N1387" s="6" t="n">
        <v>2</v>
      </c>
      <c r="O1387" s="6" t="n">
        <v>0</v>
      </c>
      <c r="P1387" s="6" t="n"/>
      <c r="Q1387" s="6" t="n"/>
      <c r="R1387" s="6" t="n"/>
      <c r="S1387" s="15">
        <f>IF(OR(H1387&lt;&gt;"Yes",COUNT(N1387:R1387)=0),"",100*SUMPRODUCT(N1387:R1387/4,Weights!$B$2:$F$2)/SUMPRODUCT(--(N1387:R1387&lt;&gt;""),Weights!$B$2:$F$2))</f>
        <v/>
      </c>
      <c r="T1387" s="6">
        <f>IF(H1387&lt;&gt;"Yes","",IF(AND(N(N1387)&gt;=2,N(O1387)&gt;=2),"Yes","No"))</f>
        <v/>
      </c>
      <c r="U1387" s="6" t="inlineStr">
        <is>
          <t>medium</t>
        </is>
      </c>
      <c r="V1387" s="6" t="inlineStr">
        <is>
          <t>high</t>
        </is>
      </c>
      <c r="W1387" s="6" t="inlineStr">
        <is>
          <t>No</t>
        </is>
      </c>
      <c r="X1387" s="8" t="inlineStr"/>
      <c r="Y1387" s="6" t="n">
        <v>0</v>
      </c>
      <c r="Z1387" s="8" t="inlineStr"/>
      <c r="AA1387" s="8" t="inlineStr">
        <is>
          <t>position: Seconding only. | reasons: No statement.</t>
        </is>
      </c>
      <c r="AB1387" s="6" t="inlineStr"/>
    </row>
    <row r="1388">
      <c r="A1388" s="6" t="inlineStr">
        <is>
          <t>2023-10-17</t>
        </is>
      </c>
      <c r="B1388" s="11" t="inlineStr">
        <is>
          <t>https://www.youtube.com/watch?v=RXlWZQ34vG8</t>
        </is>
      </c>
      <c r="C1388" s="6" t="inlineStr">
        <is>
          <t>11</t>
        </is>
      </c>
      <c r="D1388" s="8" t="inlineStr">
        <is>
          <t>Appointment of 2024 Board of Revision (members and honoraria)</t>
        </is>
      </c>
      <c r="E1388" s="6" t="inlineStr">
        <is>
          <t>governance</t>
        </is>
      </c>
      <c r="F1388" s="6" t="inlineStr">
        <is>
          <t>No</t>
        </is>
      </c>
      <c r="G1388" s="6" t="inlineStr">
        <is>
          <t>Damian Penner</t>
        </is>
      </c>
      <c r="H1388" s="6" t="inlineStr">
        <is>
          <t>Yes</t>
        </is>
      </c>
      <c r="I1388" s="6" t="inlineStr">
        <is>
          <t>present</t>
        </is>
      </c>
      <c r="J1388" s="6" t="inlineStr">
        <is>
          <t>No</t>
        </is>
      </c>
      <c r="K1388" s="6" t="inlineStr">
        <is>
          <t>none</t>
        </is>
      </c>
      <c r="L1388" s="6" t="inlineStr">
        <is>
          <t>none</t>
        </is>
      </c>
      <c r="M1388" s="6" t="inlineStr">
        <is>
          <t>voice-unanimous</t>
        </is>
      </c>
      <c r="N1388" s="6" t="n">
        <v>0</v>
      </c>
      <c r="O1388" s="6" t="n">
        <v>0</v>
      </c>
      <c r="P1388" s="6" t="n"/>
      <c r="Q1388" s="6" t="n"/>
      <c r="R1388" s="6" t="n"/>
      <c r="S1388" s="15">
        <f>IF(OR(H1388&lt;&gt;"Yes",COUNT(N1388:R1388)=0),"",100*SUMPRODUCT(N1388:R1388/4,Weights!$B$2:$F$2)/SUMPRODUCT(--(N1388:R1388&lt;&gt;""),Weights!$B$2:$F$2))</f>
        <v/>
      </c>
      <c r="T1388" s="6">
        <f>IF(H1388&lt;&gt;"Yes","",IF(AND(N(N1388)&gt;=2,N(O1388)&gt;=2),"Yes","No"))</f>
        <v/>
      </c>
      <c r="U1388" s="6" t="inlineStr">
        <is>
          <t>high</t>
        </is>
      </c>
      <c r="V1388" s="6" t="inlineStr">
        <is>
          <t>high</t>
        </is>
      </c>
      <c r="W1388" s="6" t="inlineStr">
        <is>
          <t>No</t>
        </is>
      </c>
      <c r="X1388" s="8" t="inlineStr"/>
      <c r="Y1388" s="6" t="n">
        <v>0</v>
      </c>
      <c r="Z1388" s="8" t="inlineStr"/>
      <c r="AA1388" s="8" t="inlineStr">
        <is>
          <t>position: Unrecorded unanimous voice vote, no speech. | reasons: No statement.</t>
        </is>
      </c>
      <c r="AB1388" s="6" t="inlineStr"/>
    </row>
    <row r="1389">
      <c r="A1389" s="6" t="inlineStr">
        <is>
          <t>2023-10-17</t>
        </is>
      </c>
      <c r="B1389" s="11" t="inlineStr">
        <is>
          <t>https://www.youtube.com/watch?v=RXlWZQ34vG8</t>
        </is>
      </c>
      <c r="C1389" s="6" t="inlineStr">
        <is>
          <t>11</t>
        </is>
      </c>
      <c r="D1389" s="8" t="inlineStr">
        <is>
          <t>Appointment of 2024 Board of Revision (members and honoraria)</t>
        </is>
      </c>
      <c r="E1389" s="6" t="inlineStr">
        <is>
          <t>governance</t>
        </is>
      </c>
      <c r="F1389" s="6" t="inlineStr">
        <is>
          <t>No</t>
        </is>
      </c>
      <c r="G1389" s="6" t="inlineStr">
        <is>
          <t>Michael Zwaagstra</t>
        </is>
      </c>
      <c r="H1389" s="6" t="inlineStr">
        <is>
          <t>Yes</t>
        </is>
      </c>
      <c r="I1389" s="6" t="inlineStr">
        <is>
          <t>present</t>
        </is>
      </c>
      <c r="J1389" s="6" t="inlineStr">
        <is>
          <t>No</t>
        </is>
      </c>
      <c r="K1389" s="6" t="inlineStr">
        <is>
          <t>none</t>
        </is>
      </c>
      <c r="L1389" s="6" t="inlineStr">
        <is>
          <t>none</t>
        </is>
      </c>
      <c r="M1389" s="6" t="inlineStr">
        <is>
          <t>voice-unanimous</t>
        </is>
      </c>
      <c r="N1389" s="6" t="n">
        <v>0</v>
      </c>
      <c r="O1389" s="6" t="n">
        <v>0</v>
      </c>
      <c r="P1389" s="6" t="n"/>
      <c r="Q1389" s="6" t="n"/>
      <c r="R1389" s="6" t="n"/>
      <c r="S1389" s="15">
        <f>IF(OR(H1389&lt;&gt;"Yes",COUNT(N1389:R1389)=0),"",100*SUMPRODUCT(N1389:R1389/4,Weights!$B$2:$F$2)/SUMPRODUCT(--(N1389:R1389&lt;&gt;""),Weights!$B$2:$F$2))</f>
        <v/>
      </c>
      <c r="T1389" s="6">
        <f>IF(H1389&lt;&gt;"Yes","",IF(AND(N(N1389)&gt;=2,N(O1389)&gt;=2),"Yes","No"))</f>
        <v/>
      </c>
      <c r="U1389" s="6" t="inlineStr">
        <is>
          <t>high</t>
        </is>
      </c>
      <c r="V1389" s="6" t="inlineStr">
        <is>
          <t>high</t>
        </is>
      </c>
      <c r="W1389" s="6" t="inlineStr">
        <is>
          <t>No</t>
        </is>
      </c>
      <c r="X1389" s="8" t="inlineStr"/>
      <c r="Y1389" s="6" t="n">
        <v>0</v>
      </c>
      <c r="Z1389" s="8" t="inlineStr"/>
      <c r="AA1389" s="8" t="inlineStr">
        <is>
          <t>position: Unrecorded unanimous voice vote, no speech. | reasons: No statement.</t>
        </is>
      </c>
      <c r="AB1389" s="6" t="inlineStr"/>
    </row>
    <row r="1390">
      <c r="A1390" s="6" t="inlineStr">
        <is>
          <t>2023-10-17</t>
        </is>
      </c>
      <c r="B1390" s="11" t="inlineStr">
        <is>
          <t>https://www.youtube.com/watch?v=RXlWZQ34vG8</t>
        </is>
      </c>
      <c r="C1390" s="6" t="inlineStr">
        <is>
          <t>11</t>
        </is>
      </c>
      <c r="D1390" s="8" t="inlineStr">
        <is>
          <t>Appointment of 2024 Board of Revision (members and honoraria)</t>
        </is>
      </c>
      <c r="E1390" s="6" t="inlineStr">
        <is>
          <t>governance</t>
        </is>
      </c>
      <c r="F1390" s="6" t="inlineStr">
        <is>
          <t>No</t>
        </is>
      </c>
      <c r="G1390" s="6" t="inlineStr">
        <is>
          <t>Jac Siemens</t>
        </is>
      </c>
      <c r="H1390" s="6" t="inlineStr">
        <is>
          <t>Yes</t>
        </is>
      </c>
      <c r="I1390" s="6" t="inlineStr">
        <is>
          <t>present</t>
        </is>
      </c>
      <c r="J1390" s="6" t="inlineStr">
        <is>
          <t>No</t>
        </is>
      </c>
      <c r="K1390" s="6" t="inlineStr">
        <is>
          <t>none</t>
        </is>
      </c>
      <c r="L1390" s="6" t="inlineStr">
        <is>
          <t>none</t>
        </is>
      </c>
      <c r="M1390" s="6" t="inlineStr">
        <is>
          <t>voice-unanimous</t>
        </is>
      </c>
      <c r="N1390" s="6" t="n">
        <v>0</v>
      </c>
      <c r="O1390" s="6" t="n">
        <v>0</v>
      </c>
      <c r="P1390" s="6" t="n"/>
      <c r="Q1390" s="6" t="n"/>
      <c r="R1390" s="6" t="n"/>
      <c r="S1390" s="15">
        <f>IF(OR(H1390&lt;&gt;"Yes",COUNT(N1390:R1390)=0),"",100*SUMPRODUCT(N1390:R1390/4,Weights!$B$2:$F$2)/SUMPRODUCT(--(N1390:R1390&lt;&gt;""),Weights!$B$2:$F$2))</f>
        <v/>
      </c>
      <c r="T1390" s="6">
        <f>IF(H1390&lt;&gt;"Yes","",IF(AND(N(N1390)&gt;=2,N(O1390)&gt;=2),"Yes","No"))</f>
        <v/>
      </c>
      <c r="U1390" s="6" t="inlineStr">
        <is>
          <t>medium</t>
        </is>
      </c>
      <c r="V1390" s="6" t="inlineStr">
        <is>
          <t>high</t>
        </is>
      </c>
      <c r="W1390" s="6" t="inlineStr">
        <is>
          <t>No</t>
        </is>
      </c>
      <c r="X1390" s="8" t="inlineStr"/>
      <c r="Y1390" s="6" t="n">
        <v>0</v>
      </c>
      <c r="Z1390" s="8" t="inlineStr"/>
      <c r="AA1390" s="8" t="inlineStr">
        <is>
          <t>position: Unrecorded unanimous voice vote, no speech. | reasons: No statement.</t>
        </is>
      </c>
      <c r="AB1390" s="6" t="inlineStr"/>
    </row>
    <row r="1391">
      <c r="A1391" s="6" t="inlineStr">
        <is>
          <t>2023-10-17</t>
        </is>
      </c>
      <c r="B1391" s="11" t="inlineStr">
        <is>
          <t>https://www.youtube.com/watch?v=RXlWZQ34vG8</t>
        </is>
      </c>
      <c r="C1391" s="6" t="inlineStr">
        <is>
          <t>11</t>
        </is>
      </c>
      <c r="D1391" s="8" t="inlineStr">
        <is>
          <t>Appointment of 2024 Board of Revision (members and honoraria)</t>
        </is>
      </c>
      <c r="E1391" s="6" t="inlineStr">
        <is>
          <t>governance</t>
        </is>
      </c>
      <c r="F1391" s="6" t="inlineStr">
        <is>
          <t>No</t>
        </is>
      </c>
      <c r="G1391" s="6" t="inlineStr">
        <is>
          <t>Bill Hiebert</t>
        </is>
      </c>
      <c r="H1391" s="6" t="inlineStr">
        <is>
          <t>Yes</t>
        </is>
      </c>
      <c r="I1391" s="6" t="inlineStr">
        <is>
          <t>present</t>
        </is>
      </c>
      <c r="J1391" s="6" t="inlineStr">
        <is>
          <t>No</t>
        </is>
      </c>
      <c r="K1391" s="6" t="inlineStr">
        <is>
          <t>none</t>
        </is>
      </c>
      <c r="L1391" s="6" t="inlineStr">
        <is>
          <t>none</t>
        </is>
      </c>
      <c r="M1391" s="6" t="inlineStr">
        <is>
          <t>voice-unanimous</t>
        </is>
      </c>
      <c r="N1391" s="6" t="n">
        <v>0</v>
      </c>
      <c r="O1391" s="6" t="n">
        <v>0</v>
      </c>
      <c r="P1391" s="6" t="n"/>
      <c r="Q1391" s="6" t="n"/>
      <c r="R1391" s="6" t="n"/>
      <c r="S1391" s="15">
        <f>IF(OR(H1391&lt;&gt;"Yes",COUNT(N1391:R1391)=0),"",100*SUMPRODUCT(N1391:R1391/4,Weights!$B$2:$F$2)/SUMPRODUCT(--(N1391:R1391&lt;&gt;""),Weights!$B$2:$F$2))</f>
        <v/>
      </c>
      <c r="T1391" s="6">
        <f>IF(H1391&lt;&gt;"Yes","",IF(AND(N(N1391)&gt;=2,N(O1391)&gt;=2),"Yes","No"))</f>
        <v/>
      </c>
      <c r="U1391" s="6" t="inlineStr">
        <is>
          <t>medium</t>
        </is>
      </c>
      <c r="V1391" s="6" t="inlineStr">
        <is>
          <t>medium</t>
        </is>
      </c>
      <c r="W1391" s="6" t="inlineStr">
        <is>
          <t>No</t>
        </is>
      </c>
      <c r="X1391" s="8" t="inlineStr"/>
      <c r="Y1391" s="6" t="n">
        <v>0</v>
      </c>
      <c r="Z1391" s="8" t="inlineStr"/>
      <c r="AA1391" s="8" t="inlineStr">
        <is>
          <t>position: Unrecorded unanimous voice vote, no speech. | reasons: No statement.</t>
        </is>
      </c>
      <c r="AB1391" s="6" t="inlineStr"/>
    </row>
    <row r="1392">
      <c r="A1392" s="6" t="inlineStr">
        <is>
          <t>2023-10-17</t>
        </is>
      </c>
      <c r="B1392" s="11" t="inlineStr">
        <is>
          <t>https://www.youtube.com/watch?v=RXlWZQ34vG8</t>
        </is>
      </c>
      <c r="C1392" s="6" t="inlineStr">
        <is>
          <t>12</t>
        </is>
      </c>
      <c r="D1392" s="8" t="inlineStr">
        <is>
          <t>Lift Station #2 Improvements tender award to Penn-Co ($1,996,642.57) + $250,000 from Utility Reserve</t>
        </is>
      </c>
      <c r="E1392" s="6" t="inlineStr">
        <is>
          <t>infrastructure</t>
        </is>
      </c>
      <c r="F1392" s="6" t="inlineStr">
        <is>
          <t>No</t>
        </is>
      </c>
      <c r="G1392" s="6" t="inlineStr">
        <is>
          <t>Michael Zwaagstra</t>
        </is>
      </c>
      <c r="H1392" s="6" t="inlineStr">
        <is>
          <t>Yes</t>
        </is>
      </c>
      <c r="I1392" s="6" t="inlineStr">
        <is>
          <t>present</t>
        </is>
      </c>
      <c r="J1392" s="6" t="inlineStr">
        <is>
          <t>Yes</t>
        </is>
      </c>
      <c r="K1392" s="6" t="inlineStr">
        <is>
          <t>mover</t>
        </is>
      </c>
      <c r="L1392" s="6" t="inlineStr">
        <is>
          <t>for</t>
        </is>
      </c>
      <c r="M1392" s="6" t="inlineStr">
        <is>
          <t>voice-unanimous</t>
        </is>
      </c>
      <c r="N1392" s="6" t="n">
        <v>4</v>
      </c>
      <c r="O1392" s="6" t="n">
        <v>2</v>
      </c>
      <c r="P1392" s="6" t="n">
        <v>2</v>
      </c>
      <c r="Q1392" s="6" t="n"/>
      <c r="R1392" s="6" t="n">
        <v>2</v>
      </c>
      <c r="S1392" s="15">
        <f>IF(OR(H1392&lt;&gt;"Yes",COUNT(N1392:R1392)=0),"",100*SUMPRODUCT(N1392:R1392/4,Weights!$B$2:$F$2)/SUMPRODUCT(--(N1392:R1392&lt;&gt;""),Weights!$B$2:$F$2))</f>
        <v/>
      </c>
      <c r="T1392" s="6">
        <f>IF(H1392&lt;&gt;"Yes","",IF(AND(N(N1392)&gt;=2,N(O1392)&gt;=2),"Yes","No"))</f>
        <v/>
      </c>
      <c r="U1392" s="6" t="inlineStr">
        <is>
          <t>high</t>
        </is>
      </c>
      <c r="V1392" s="6" t="inlineStr">
        <is>
          <t>high</t>
        </is>
      </c>
      <c r="W1392" s="6" t="inlineStr">
        <is>
          <t>No</t>
        </is>
      </c>
      <c r="X1392" s="8" t="inlineStr"/>
      <c r="Y1392" s="6" t="n">
        <v>3</v>
      </c>
      <c r="Z1392" s="8" t="inlineStr">
        <is>
          <t>[00:24:35] I make the motion to award the tender.
[00:24:41] Obviously this is an important project. Uh, we— the Lift Station 2 does need, uh, uh, these upgrades. Uh, and as we were just discussing, uh, with the impact of inflation, we see that, uh, some— many of our, uh, projects are coming in over budget.
[00:24:41] In this case here, The $2 million of it will be covered by a debt issue, and then the remainder, $250,000, will be using our utility reserve. But it's important that the project go ahead, and so I say that we should award the tender.</t>
        </is>
      </c>
      <c r="AA1392" s="8" t="inlineStr">
        <is>
          <t>position: Moved the award and explicitly supports it. | reasons: Says the upgrades are needed and explains the overrun (inflation) and the funding split (debt plus reserve), but the need itself is asserted, not explained. | independence: Gives his own brief assessment, including the financing detail. | flexibility: Takes up the over-budget evidence and attributes it to inflation.</t>
        </is>
      </c>
      <c r="AB1392" s="11" t="inlineStr">
        <is>
          <t>https://www.youtube.com/watch?v=RXlWZQ34vG8&amp;t=1475s</t>
        </is>
      </c>
    </row>
    <row r="1393">
      <c r="A1393" s="6" t="inlineStr">
        <is>
          <t>2023-10-17</t>
        </is>
      </c>
      <c r="B1393" s="11" t="inlineStr">
        <is>
          <t>https://www.youtube.com/watch?v=RXlWZQ34vG8</t>
        </is>
      </c>
      <c r="C1393" s="6" t="inlineStr">
        <is>
          <t>12</t>
        </is>
      </c>
      <c r="D1393" s="8" t="inlineStr">
        <is>
          <t>Lift Station #2 Improvements tender award to Penn-Co ($1,996,642.57) + $250,000 from Utility Reserve</t>
        </is>
      </c>
      <c r="E1393" s="6" t="inlineStr">
        <is>
          <t>infrastructure</t>
        </is>
      </c>
      <c r="F1393" s="6" t="inlineStr">
        <is>
          <t>No</t>
        </is>
      </c>
      <c r="G1393" s="6" t="inlineStr">
        <is>
          <t>Jac Siemens</t>
        </is>
      </c>
      <c r="H1393" s="6" t="inlineStr">
        <is>
          <t>Yes</t>
        </is>
      </c>
      <c r="I1393" s="6" t="inlineStr">
        <is>
          <t>present</t>
        </is>
      </c>
      <c r="J1393" s="6" t="inlineStr">
        <is>
          <t>Yes</t>
        </is>
      </c>
      <c r="K1393" s="6" t="inlineStr">
        <is>
          <t>seconder</t>
        </is>
      </c>
      <c r="L1393" s="6" t="inlineStr">
        <is>
          <t>for</t>
        </is>
      </c>
      <c r="M1393" s="6" t="inlineStr">
        <is>
          <t>voice-unanimous</t>
        </is>
      </c>
      <c r="N1393" s="6" t="n">
        <v>4</v>
      </c>
      <c r="O1393" s="6" t="n">
        <v>3</v>
      </c>
      <c r="P1393" s="6" t="n">
        <v>3</v>
      </c>
      <c r="Q1393" s="6" t="n"/>
      <c r="R1393" s="6" t="n">
        <v>2</v>
      </c>
      <c r="S1393" s="15">
        <f>IF(OR(H1393&lt;&gt;"Yes",COUNT(N1393:R1393)=0),"",100*SUMPRODUCT(N1393:R1393/4,Weights!$B$2:$F$2)/SUMPRODUCT(--(N1393:R1393&lt;&gt;""),Weights!$B$2:$F$2))</f>
        <v/>
      </c>
      <c r="T1393" s="6">
        <f>IF(H1393&lt;&gt;"Yes","",IF(AND(N(N1393)&gt;=2,N(O1393)&gt;=2),"Yes","No"))</f>
        <v/>
      </c>
      <c r="U1393" s="6" t="inlineStr">
        <is>
          <t>medium</t>
        </is>
      </c>
      <c r="V1393" s="6" t="inlineStr">
        <is>
          <t>medium</t>
        </is>
      </c>
      <c r="W1393" s="6" t="inlineStr">
        <is>
          <t>No</t>
        </is>
      </c>
      <c r="X1393" s="8" t="inlineStr"/>
      <c r="Y1393" s="6" t="n">
        <v>2</v>
      </c>
      <c r="Z1393" s="8" t="inlineStr">
        <is>
          <t>[00:25:15] this lift station is an important piece to a much larger project so that we can allow subdivisions to go ahead on the east side of Steinbach, as well as provide better flows through the city.
[00:25:15] it's also important to note that the $250,000 that they recommend is coming to the utility reserve, which is being fed by development fees that we've talked about. So, but I think it is important to move forward with this project.</t>
        </is>
      </c>
      <c r="AA1393" s="8" t="inlineStr">
        <is>
          <t>position: Explicit support ('important to move forward'). | reasons: Links the project to east-side subdivision growth, city-wide flows and a larger ~$8M programme, and explains where the extra $250K comes from. | independence: Adds his own context beyond the staff report. | flexibility: Addresses the budget overrun by explaining the reserve's funding source, but does not discuss the estimate gap itself.</t>
        </is>
      </c>
      <c r="AB1393" s="11" t="inlineStr">
        <is>
          <t>https://www.youtube.com/watch?v=RXlWZQ34vG8&amp;t=1515s</t>
        </is>
      </c>
    </row>
    <row r="1394">
      <c r="A1394" s="6" t="inlineStr">
        <is>
          <t>2023-10-17</t>
        </is>
      </c>
      <c r="B1394" s="11" t="inlineStr">
        <is>
          <t>https://www.youtube.com/watch?v=RXlWZQ34vG8</t>
        </is>
      </c>
      <c r="C1394" s="6" t="inlineStr">
        <is>
          <t>12</t>
        </is>
      </c>
      <c r="D1394" s="8" t="inlineStr">
        <is>
          <t>Lift Station #2 Improvements tender award to Penn-Co ($1,996,642.57) + $250,000 from Utility Reserve</t>
        </is>
      </c>
      <c r="E1394" s="6" t="inlineStr">
        <is>
          <t>infrastructure</t>
        </is>
      </c>
      <c r="F1394" s="6" t="inlineStr">
        <is>
          <t>No</t>
        </is>
      </c>
      <c r="G1394" s="6" t="inlineStr">
        <is>
          <t>Damian Penner</t>
        </is>
      </c>
      <c r="H1394" s="6" t="inlineStr">
        <is>
          <t>Yes</t>
        </is>
      </c>
      <c r="I1394" s="6" t="inlineStr">
        <is>
          <t>present</t>
        </is>
      </c>
      <c r="J1394" s="6" t="inlineStr">
        <is>
          <t>Yes</t>
        </is>
      </c>
      <c r="K1394" s="6" t="inlineStr">
        <is>
          <t>none</t>
        </is>
      </c>
      <c r="L1394" s="6" t="inlineStr">
        <is>
          <t>none</t>
        </is>
      </c>
      <c r="M1394" s="6" t="inlineStr">
        <is>
          <t>voice-unanimous</t>
        </is>
      </c>
      <c r="N1394" s="6" t="n">
        <v>1</v>
      </c>
      <c r="O1394" s="6" t="n">
        <v>0</v>
      </c>
      <c r="P1394" s="6" t="n"/>
      <c r="Q1394" s="6" t="n"/>
      <c r="R1394" s="6" t="n">
        <v>2</v>
      </c>
      <c r="S1394" s="15">
        <f>IF(OR(H1394&lt;&gt;"Yes",COUNT(N1394:R1394)=0),"",100*SUMPRODUCT(N1394:R1394/4,Weights!$B$2:$F$2)/SUMPRODUCT(--(N1394:R1394&lt;&gt;""),Weights!$B$2:$F$2))</f>
        <v/>
      </c>
      <c r="T1394" s="6">
        <f>IF(H1394&lt;&gt;"Yes","",IF(AND(N(N1394)&gt;=2,N(O1394)&gt;=2),"Yes","No"))</f>
        <v/>
      </c>
      <c r="U1394" s="6" t="inlineStr">
        <is>
          <t>high</t>
        </is>
      </c>
      <c r="V1394" s="6" t="inlineStr">
        <is>
          <t>high</t>
        </is>
      </c>
      <c r="W1394" s="6" t="inlineStr">
        <is>
          <t>No</t>
        </is>
      </c>
      <c r="X1394" s="8" t="inlineStr"/>
      <c r="Y1394" s="6" t="n">
        <v>1</v>
      </c>
      <c r="Z1394" s="8" t="inlineStr">
        <is>
          <t>[00:23:59] Mr. Warkington, I didn't see on here, what was the original, I guess, I guess I could do the math, but there was the original estimate, approximately $1,750,000?</t>
        </is>
      </c>
      <c r="AA1394" s="8" t="inlineStr">
        <is>
          <t>position: An information-only question with no stance, plus an unrecorded unanimous vote. | reasons: No reason given. | flexibility: A genuine, decision-relevant question about the original estimate versus the bid (the size of the overrun).</t>
        </is>
      </c>
      <c r="AB1394" s="11" t="inlineStr">
        <is>
          <t>https://www.youtube.com/watch?v=RXlWZQ34vG8&amp;t=1439s</t>
        </is>
      </c>
    </row>
    <row r="1395">
      <c r="A1395" s="6" t="inlineStr">
        <is>
          <t>2023-10-17</t>
        </is>
      </c>
      <c r="B1395" s="11" t="inlineStr">
        <is>
          <t>https://www.youtube.com/watch?v=RXlWZQ34vG8</t>
        </is>
      </c>
      <c r="C1395" s="6" t="inlineStr">
        <is>
          <t>12</t>
        </is>
      </c>
      <c r="D1395" s="8" t="inlineStr">
        <is>
          <t>Lift Station #2 Improvements tender award to Penn-Co ($1,996,642.57) + $250,000 from Utility Reserve</t>
        </is>
      </c>
      <c r="E1395" s="6" t="inlineStr">
        <is>
          <t>infrastructure</t>
        </is>
      </c>
      <c r="F1395" s="6" t="inlineStr">
        <is>
          <t>No</t>
        </is>
      </c>
      <c r="G1395" s="6" t="inlineStr">
        <is>
          <t>Susan Penner</t>
        </is>
      </c>
      <c r="H1395" s="6" t="inlineStr">
        <is>
          <t>Yes</t>
        </is>
      </c>
      <c r="I1395" s="6" t="inlineStr">
        <is>
          <t>present</t>
        </is>
      </c>
      <c r="J1395" s="6" t="inlineStr">
        <is>
          <t>No</t>
        </is>
      </c>
      <c r="K1395" s="6" t="inlineStr">
        <is>
          <t>none</t>
        </is>
      </c>
      <c r="L1395" s="6" t="inlineStr">
        <is>
          <t>none</t>
        </is>
      </c>
      <c r="M1395" s="6" t="inlineStr">
        <is>
          <t>voice-unanimous</t>
        </is>
      </c>
      <c r="N1395" s="6" t="n">
        <v>0</v>
      </c>
      <c r="O1395" s="6" t="n">
        <v>0</v>
      </c>
      <c r="P1395" s="6" t="n"/>
      <c r="Q1395" s="6" t="n"/>
      <c r="R1395" s="6" t="n"/>
      <c r="S1395" s="15">
        <f>IF(OR(H1395&lt;&gt;"Yes",COUNT(N1395:R1395)=0),"",100*SUMPRODUCT(N1395:R1395/4,Weights!$B$2:$F$2)/SUMPRODUCT(--(N1395:R1395&lt;&gt;""),Weights!$B$2:$F$2))</f>
        <v/>
      </c>
      <c r="T1395" s="6">
        <f>IF(H1395&lt;&gt;"Yes","",IF(AND(N(N1395)&gt;=2,N(O1395)&gt;=2),"Yes","No"))</f>
        <v/>
      </c>
      <c r="U1395" s="6" t="inlineStr">
        <is>
          <t>high</t>
        </is>
      </c>
      <c r="V1395" s="6" t="inlineStr">
        <is>
          <t>high</t>
        </is>
      </c>
      <c r="W1395" s="6" t="inlineStr">
        <is>
          <t>No</t>
        </is>
      </c>
      <c r="X1395" s="8" t="inlineStr"/>
      <c r="Y1395" s="6" t="n">
        <v>0</v>
      </c>
      <c r="Z1395" s="8" t="inlineStr"/>
      <c r="AA1395" s="8" t="inlineStr">
        <is>
          <t>position: Unrecorded unanimous voice vote, no speech. | reasons: No statement.</t>
        </is>
      </c>
      <c r="AB1395" s="6" t="inlineStr"/>
    </row>
    <row r="1396">
      <c r="A1396" s="6" t="inlineStr">
        <is>
          <t>2023-10-17</t>
        </is>
      </c>
      <c r="B1396" s="11" t="inlineStr">
        <is>
          <t>https://www.youtube.com/watch?v=RXlWZQ34vG8</t>
        </is>
      </c>
      <c r="C1396" s="6" t="inlineStr">
        <is>
          <t>12</t>
        </is>
      </c>
      <c r="D1396" s="8" t="inlineStr">
        <is>
          <t>Lift Station #2 Improvements tender award to Penn-Co ($1,996,642.57) + $250,000 from Utility Reserve</t>
        </is>
      </c>
      <c r="E1396" s="6" t="inlineStr">
        <is>
          <t>infrastructure</t>
        </is>
      </c>
      <c r="F1396" s="6" t="inlineStr">
        <is>
          <t>No</t>
        </is>
      </c>
      <c r="G1396" s="6" t="inlineStr">
        <is>
          <t>Jake Hiebert</t>
        </is>
      </c>
      <c r="H1396" s="6" t="inlineStr">
        <is>
          <t>Yes</t>
        </is>
      </c>
      <c r="I1396" s="6" t="inlineStr">
        <is>
          <t>present</t>
        </is>
      </c>
      <c r="J1396" s="6" t="inlineStr">
        <is>
          <t>No</t>
        </is>
      </c>
      <c r="K1396" s="6" t="inlineStr">
        <is>
          <t>none</t>
        </is>
      </c>
      <c r="L1396" s="6" t="inlineStr">
        <is>
          <t>none</t>
        </is>
      </c>
      <c r="M1396" s="6" t="inlineStr">
        <is>
          <t>voice-unanimous</t>
        </is>
      </c>
      <c r="N1396" s="6" t="n">
        <v>0</v>
      </c>
      <c r="O1396" s="6" t="n">
        <v>0</v>
      </c>
      <c r="P1396" s="6" t="n"/>
      <c r="Q1396" s="6" t="n"/>
      <c r="R1396" s="6" t="n"/>
      <c r="S1396" s="15">
        <f>IF(OR(H1396&lt;&gt;"Yes",COUNT(N1396:R1396)=0),"",100*SUMPRODUCT(N1396:R1396/4,Weights!$B$2:$F$2)/SUMPRODUCT(--(N1396:R1396&lt;&gt;""),Weights!$B$2:$F$2))</f>
        <v/>
      </c>
      <c r="T1396" s="6">
        <f>IF(H1396&lt;&gt;"Yes","",IF(AND(N(N1396)&gt;=2,N(O1396)&gt;=2),"Yes","No"))</f>
        <v/>
      </c>
      <c r="U1396" s="6" t="inlineStr">
        <is>
          <t>medium</t>
        </is>
      </c>
      <c r="V1396" s="6" t="inlineStr">
        <is>
          <t>high</t>
        </is>
      </c>
      <c r="W1396" s="6" t="inlineStr">
        <is>
          <t>No</t>
        </is>
      </c>
      <c r="X1396" s="8" t="inlineStr"/>
      <c r="Y1396" s="6" t="n">
        <v>0</v>
      </c>
      <c r="Z1396" s="8" t="inlineStr"/>
      <c r="AA1396" s="8" t="inlineStr">
        <is>
          <t>position: Unrecorded unanimous voice vote, no speech. | reasons: No statement.</t>
        </is>
      </c>
      <c r="AB1396" s="6" t="inlineStr"/>
    </row>
    <row r="1397">
      <c r="A1397" s="6" t="inlineStr">
        <is>
          <t>2023-10-17</t>
        </is>
      </c>
      <c r="B1397" s="11" t="inlineStr">
        <is>
          <t>https://www.youtube.com/watch?v=RXlWZQ34vG8</t>
        </is>
      </c>
      <c r="C1397" s="6" t="inlineStr">
        <is>
          <t>12</t>
        </is>
      </c>
      <c r="D1397" s="8" t="inlineStr">
        <is>
          <t>Lift Station #2 Improvements tender award to Penn-Co ($1,996,642.57) + $250,000 from Utility Reserve</t>
        </is>
      </c>
      <c r="E1397" s="6" t="inlineStr">
        <is>
          <t>infrastructure</t>
        </is>
      </c>
      <c r="F1397" s="6" t="inlineStr">
        <is>
          <t>No</t>
        </is>
      </c>
      <c r="G1397" s="6" t="inlineStr">
        <is>
          <t>Bill Hiebert</t>
        </is>
      </c>
      <c r="H1397" s="6" t="inlineStr">
        <is>
          <t>Yes</t>
        </is>
      </c>
      <c r="I1397" s="6" t="inlineStr">
        <is>
          <t>present</t>
        </is>
      </c>
      <c r="J1397" s="6" t="inlineStr">
        <is>
          <t>No</t>
        </is>
      </c>
      <c r="K1397" s="6" t="inlineStr">
        <is>
          <t>none</t>
        </is>
      </c>
      <c r="L1397" s="6" t="inlineStr">
        <is>
          <t>none</t>
        </is>
      </c>
      <c r="M1397" s="6" t="inlineStr">
        <is>
          <t>voice-unanimous</t>
        </is>
      </c>
      <c r="N1397" s="6" t="n">
        <v>0</v>
      </c>
      <c r="O1397" s="6" t="n">
        <v>0</v>
      </c>
      <c r="P1397" s="6" t="n"/>
      <c r="Q1397" s="6" t="n"/>
      <c r="R1397" s="6" t="n"/>
      <c r="S1397" s="15">
        <f>IF(OR(H1397&lt;&gt;"Yes",COUNT(N1397:R1397)=0),"",100*SUMPRODUCT(N1397:R1397/4,Weights!$B$2:$F$2)/SUMPRODUCT(--(N1397:R1397&lt;&gt;""),Weights!$B$2:$F$2))</f>
        <v/>
      </c>
      <c r="T1397" s="6">
        <f>IF(H1397&lt;&gt;"Yes","",IF(AND(N(N1397)&gt;=2,N(O1397)&gt;=2),"Yes","No"))</f>
        <v/>
      </c>
      <c r="U1397" s="6" t="inlineStr">
        <is>
          <t>medium</t>
        </is>
      </c>
      <c r="V1397" s="6" t="inlineStr">
        <is>
          <t>medium</t>
        </is>
      </c>
      <c r="W1397" s="6" t="inlineStr">
        <is>
          <t>No</t>
        </is>
      </c>
      <c r="X1397" s="8" t="inlineStr"/>
      <c r="Y1397" s="6" t="n">
        <v>0</v>
      </c>
      <c r="Z1397" s="8" t="inlineStr"/>
      <c r="AA1397" s="8" t="inlineStr">
        <is>
          <t>position: Unrecorded unanimous voice vote, no speech. | reasons: No statement.</t>
        </is>
      </c>
      <c r="AB1397" s="6" t="inlineStr"/>
    </row>
    <row r="1398">
      <c r="A1398" s="6" t="inlineStr">
        <is>
          <t>2023-10-17</t>
        </is>
      </c>
      <c r="B1398" s="11" t="inlineStr">
        <is>
          <t>https://www.youtube.com/watch?v=RXlWZQ34vG8</t>
        </is>
      </c>
      <c r="C1398" s="6" t="inlineStr">
        <is>
          <t>13</t>
        </is>
      </c>
      <c r="D1398" s="8" t="inlineStr">
        <is>
          <t>Re-appointment of Reid &amp; Miller CPA as City Auditor for 2023 ($57,500 est.)</t>
        </is>
      </c>
      <c r="E1398" s="6" t="inlineStr">
        <is>
          <t>governance</t>
        </is>
      </c>
      <c r="F1398" s="6" t="inlineStr">
        <is>
          <t>No</t>
        </is>
      </c>
      <c r="G1398" s="6" t="inlineStr">
        <is>
          <t>Susan Penner</t>
        </is>
      </c>
      <c r="H1398" s="6" t="inlineStr">
        <is>
          <t>Yes</t>
        </is>
      </c>
      <c r="I1398" s="6" t="inlineStr">
        <is>
          <t>present</t>
        </is>
      </c>
      <c r="J1398" s="6" t="inlineStr">
        <is>
          <t>Yes</t>
        </is>
      </c>
      <c r="K1398" s="6" t="inlineStr">
        <is>
          <t>mover</t>
        </is>
      </c>
      <c r="L1398" s="6" t="inlineStr">
        <is>
          <t>for</t>
        </is>
      </c>
      <c r="M1398" s="6" t="inlineStr">
        <is>
          <t>voice-unanimous</t>
        </is>
      </c>
      <c r="N1398" s="6" t="n">
        <v>4</v>
      </c>
      <c r="O1398" s="6" t="n">
        <v>2</v>
      </c>
      <c r="P1398" s="6" t="n">
        <v>2</v>
      </c>
      <c r="Q1398" s="6" t="n"/>
      <c r="R1398" s="6" t="n"/>
      <c r="S1398" s="15">
        <f>IF(OR(H1398&lt;&gt;"Yes",COUNT(N1398:R1398)=0),"",100*SUMPRODUCT(N1398:R1398/4,Weights!$B$2:$F$2)/SUMPRODUCT(--(N1398:R1398&lt;&gt;""),Weights!$B$2:$F$2))</f>
        <v/>
      </c>
      <c r="T1398" s="6">
        <f>IF(H1398&lt;&gt;"Yes","",IF(AND(N(N1398)&gt;=2,N(O1398)&gt;=2),"Yes","No"))</f>
        <v/>
      </c>
      <c r="U1398" s="6" t="inlineStr">
        <is>
          <t>high</t>
        </is>
      </c>
      <c r="V1398" s="6" t="inlineStr">
        <is>
          <t>high</t>
        </is>
      </c>
      <c r="W1398" s="6" t="inlineStr">
        <is>
          <t>No</t>
        </is>
      </c>
      <c r="X1398" s="8" t="inlineStr"/>
      <c r="Y1398" s="6" t="n">
        <v>1</v>
      </c>
      <c r="Z1398" s="8" t="inlineStr">
        <is>
          <t>[00:26:55] We've used this firm before, so I think it makes sense that we use them again. They will know our city quite well. and they also have a lot of experience in this area.</t>
        </is>
      </c>
      <c r="AA1398" s="8" t="inlineStr">
        <is>
          <t>position: Moved the appointment and supports it. | reasons: Brief reasons: continuity, familiarity with the city, experience. | independence: A short assessment of her own; no deference.</t>
        </is>
      </c>
      <c r="AB1398" s="11" t="inlineStr">
        <is>
          <t>https://www.youtube.com/watch?v=RXlWZQ34vG8&amp;t=1615s</t>
        </is>
      </c>
    </row>
    <row r="1399">
      <c r="A1399" s="6" t="inlineStr">
        <is>
          <t>2023-10-17</t>
        </is>
      </c>
      <c r="B1399" s="11" t="inlineStr">
        <is>
          <t>https://www.youtube.com/watch?v=RXlWZQ34vG8</t>
        </is>
      </c>
      <c r="C1399" s="6" t="inlineStr">
        <is>
          <t>13</t>
        </is>
      </c>
      <c r="D1399" s="8" t="inlineStr">
        <is>
          <t>Re-appointment of Reid &amp; Miller CPA as City Auditor for 2023 ($57,500 est.)</t>
        </is>
      </c>
      <c r="E1399" s="6" t="inlineStr">
        <is>
          <t>governance</t>
        </is>
      </c>
      <c r="F1399" s="6" t="inlineStr">
        <is>
          <t>No</t>
        </is>
      </c>
      <c r="G1399" s="6" t="inlineStr">
        <is>
          <t>Jake Hiebert</t>
        </is>
      </c>
      <c r="H1399" s="6" t="inlineStr">
        <is>
          <t>Yes</t>
        </is>
      </c>
      <c r="I1399" s="6" t="inlineStr">
        <is>
          <t>present</t>
        </is>
      </c>
      <c r="J1399" s="6" t="inlineStr">
        <is>
          <t>Yes</t>
        </is>
      </c>
      <c r="K1399" s="6" t="inlineStr">
        <is>
          <t>seconder</t>
        </is>
      </c>
      <c r="L1399" s="6" t="inlineStr">
        <is>
          <t>for</t>
        </is>
      </c>
      <c r="M1399" s="6" t="inlineStr">
        <is>
          <t>voice-unanimous</t>
        </is>
      </c>
      <c r="N1399" s="6" t="n">
        <v>3</v>
      </c>
      <c r="O1399" s="6" t="n">
        <v>3</v>
      </c>
      <c r="P1399" s="6" t="n">
        <v>3</v>
      </c>
      <c r="Q1399" s="6" t="n"/>
      <c r="R1399" s="6" t="n"/>
      <c r="S1399" s="15">
        <f>IF(OR(H1399&lt;&gt;"Yes",COUNT(N1399:R1399)=0),"",100*SUMPRODUCT(N1399:R1399/4,Weights!$B$2:$F$2)/SUMPRODUCT(--(N1399:R1399&lt;&gt;""),Weights!$B$2:$F$2))</f>
        <v/>
      </c>
      <c r="T1399" s="6">
        <f>IF(H1399&lt;&gt;"Yes","",IF(AND(N(N1399)&gt;=2,N(O1399)&gt;=2),"Yes","No"))</f>
        <v/>
      </c>
      <c r="U1399" s="6" t="inlineStr">
        <is>
          <t>medium</t>
        </is>
      </c>
      <c r="V1399" s="6" t="inlineStr">
        <is>
          <t>medium</t>
        </is>
      </c>
      <c r="W1399" s="6" t="inlineStr">
        <is>
          <t>No</t>
        </is>
      </c>
      <c r="X1399" s="8" t="inlineStr"/>
      <c r="Y1399" s="6" t="n">
        <v>2</v>
      </c>
      <c r="Z1399" s="8" t="inlineStr">
        <is>
          <t>[00:27:13] What I like about them, and they're a reputable firm, they have done well for the city in the last couple of audits that we've discussed with them.
[00:27:13] just for the interest of the council, at the Manitoba Association of Watersheds, we just hired them this week as well. So I like the firm, and I think their rates are reasonable.</t>
        </is>
      </c>
      <c r="AA1399" s="8" t="inlineStr">
        <is>
          <t>position: Seconded and expressed clear approval ('I like the firm'); not an explicit statement on the motion. | reasons: Cites the firm's audit track record with the city, its reputation, reasonable rates and his outside experience. | independence: Draws on his own outside experience (Manitoba Association of Watersheds).</t>
        </is>
      </c>
      <c r="AB1399" s="11" t="inlineStr">
        <is>
          <t>https://www.youtube.com/watch?v=RXlWZQ34vG8&amp;t=1633s</t>
        </is>
      </c>
    </row>
    <row r="1400">
      <c r="A1400" s="6" t="inlineStr">
        <is>
          <t>2023-10-17</t>
        </is>
      </c>
      <c r="B1400" s="11" t="inlineStr">
        <is>
          <t>https://www.youtube.com/watch?v=RXlWZQ34vG8</t>
        </is>
      </c>
      <c r="C1400" s="6" t="inlineStr">
        <is>
          <t>13</t>
        </is>
      </c>
      <c r="D1400" s="8" t="inlineStr">
        <is>
          <t>Re-appointment of Reid &amp; Miller CPA as City Auditor for 2023 ($57,500 est.)</t>
        </is>
      </c>
      <c r="E1400" s="6" t="inlineStr">
        <is>
          <t>governance</t>
        </is>
      </c>
      <c r="F1400" s="6" t="inlineStr">
        <is>
          <t>No</t>
        </is>
      </c>
      <c r="G1400" s="6" t="inlineStr">
        <is>
          <t>Damian Penner</t>
        </is>
      </c>
      <c r="H1400" s="6" t="inlineStr">
        <is>
          <t>Yes</t>
        </is>
      </c>
      <c r="I1400" s="6" t="inlineStr">
        <is>
          <t>present</t>
        </is>
      </c>
      <c r="J1400" s="6" t="inlineStr">
        <is>
          <t>No</t>
        </is>
      </c>
      <c r="K1400" s="6" t="inlineStr">
        <is>
          <t>none</t>
        </is>
      </c>
      <c r="L1400" s="6" t="inlineStr">
        <is>
          <t>none</t>
        </is>
      </c>
      <c r="M1400" s="6" t="inlineStr">
        <is>
          <t>voice-unanimous</t>
        </is>
      </c>
      <c r="N1400" s="6" t="n">
        <v>0</v>
      </c>
      <c r="O1400" s="6" t="n">
        <v>0</v>
      </c>
      <c r="P1400" s="6" t="n"/>
      <c r="Q1400" s="6" t="n"/>
      <c r="R1400" s="6" t="n"/>
      <c r="S1400" s="15">
        <f>IF(OR(H1400&lt;&gt;"Yes",COUNT(N1400:R1400)=0),"",100*SUMPRODUCT(N1400:R1400/4,Weights!$B$2:$F$2)/SUMPRODUCT(--(N1400:R1400&lt;&gt;""),Weights!$B$2:$F$2))</f>
        <v/>
      </c>
      <c r="T1400" s="6">
        <f>IF(H1400&lt;&gt;"Yes","",IF(AND(N(N1400)&gt;=2,N(O1400)&gt;=2),"Yes","No"))</f>
        <v/>
      </c>
      <c r="U1400" s="6" t="inlineStr">
        <is>
          <t>high</t>
        </is>
      </c>
      <c r="V1400" s="6" t="inlineStr">
        <is>
          <t>high</t>
        </is>
      </c>
      <c r="W1400" s="6" t="inlineStr">
        <is>
          <t>No</t>
        </is>
      </c>
      <c r="X1400" s="8" t="inlineStr"/>
      <c r="Y1400" s="6" t="n">
        <v>0</v>
      </c>
      <c r="Z1400" s="8" t="inlineStr"/>
      <c r="AA1400" s="8" t="inlineStr">
        <is>
          <t>position: Unrecorded unanimous voice vote, no speech. | reasons: No statement.</t>
        </is>
      </c>
      <c r="AB1400" s="6" t="inlineStr"/>
    </row>
    <row r="1401">
      <c r="A1401" s="6" t="inlineStr">
        <is>
          <t>2023-10-17</t>
        </is>
      </c>
      <c r="B1401" s="11" t="inlineStr">
        <is>
          <t>https://www.youtube.com/watch?v=RXlWZQ34vG8</t>
        </is>
      </c>
      <c r="C1401" s="6" t="inlineStr">
        <is>
          <t>13</t>
        </is>
      </c>
      <c r="D1401" s="8" t="inlineStr">
        <is>
          <t>Re-appointment of Reid &amp; Miller CPA as City Auditor for 2023 ($57,500 est.)</t>
        </is>
      </c>
      <c r="E1401" s="6" t="inlineStr">
        <is>
          <t>governance</t>
        </is>
      </c>
      <c r="F1401" s="6" t="inlineStr">
        <is>
          <t>No</t>
        </is>
      </c>
      <c r="G1401" s="6" t="inlineStr">
        <is>
          <t>Michael Zwaagstra</t>
        </is>
      </c>
      <c r="H1401" s="6" t="inlineStr">
        <is>
          <t>Yes</t>
        </is>
      </c>
      <c r="I1401" s="6" t="inlineStr">
        <is>
          <t>present</t>
        </is>
      </c>
      <c r="J1401" s="6" t="inlineStr">
        <is>
          <t>No</t>
        </is>
      </c>
      <c r="K1401" s="6" t="inlineStr">
        <is>
          <t>none</t>
        </is>
      </c>
      <c r="L1401" s="6" t="inlineStr">
        <is>
          <t>none</t>
        </is>
      </c>
      <c r="M1401" s="6" t="inlineStr">
        <is>
          <t>voice-unanimous</t>
        </is>
      </c>
      <c r="N1401" s="6" t="n">
        <v>0</v>
      </c>
      <c r="O1401" s="6" t="n">
        <v>0</v>
      </c>
      <c r="P1401" s="6" t="n"/>
      <c r="Q1401" s="6" t="n"/>
      <c r="R1401" s="6" t="n"/>
      <c r="S1401" s="15">
        <f>IF(OR(H1401&lt;&gt;"Yes",COUNT(N1401:R1401)=0),"",100*SUMPRODUCT(N1401:R1401/4,Weights!$B$2:$F$2)/SUMPRODUCT(--(N1401:R1401&lt;&gt;""),Weights!$B$2:$F$2))</f>
        <v/>
      </c>
      <c r="T1401" s="6">
        <f>IF(H1401&lt;&gt;"Yes","",IF(AND(N(N1401)&gt;=2,N(O1401)&gt;=2),"Yes","No"))</f>
        <v/>
      </c>
      <c r="U1401" s="6" t="inlineStr">
        <is>
          <t>high</t>
        </is>
      </c>
      <c r="V1401" s="6" t="inlineStr">
        <is>
          <t>high</t>
        </is>
      </c>
      <c r="W1401" s="6" t="inlineStr">
        <is>
          <t>No</t>
        </is>
      </c>
      <c r="X1401" s="8" t="inlineStr"/>
      <c r="Y1401" s="6" t="n">
        <v>0</v>
      </c>
      <c r="Z1401" s="8" t="inlineStr"/>
      <c r="AA1401" s="8" t="inlineStr">
        <is>
          <t>position: Unrecorded unanimous voice vote, no speech. | reasons: No statement.</t>
        </is>
      </c>
      <c r="AB1401" s="6" t="inlineStr"/>
    </row>
    <row r="1402">
      <c r="A1402" s="6" t="inlineStr">
        <is>
          <t>2023-10-17</t>
        </is>
      </c>
      <c r="B1402" s="11" t="inlineStr">
        <is>
          <t>https://www.youtube.com/watch?v=RXlWZQ34vG8</t>
        </is>
      </c>
      <c r="C1402" s="6" t="inlineStr">
        <is>
          <t>13</t>
        </is>
      </c>
      <c r="D1402" s="8" t="inlineStr">
        <is>
          <t>Re-appointment of Reid &amp; Miller CPA as City Auditor for 2023 ($57,500 est.)</t>
        </is>
      </c>
      <c r="E1402" s="6" t="inlineStr">
        <is>
          <t>governance</t>
        </is>
      </c>
      <c r="F1402" s="6" t="inlineStr">
        <is>
          <t>No</t>
        </is>
      </c>
      <c r="G1402" s="6" t="inlineStr">
        <is>
          <t>Jac Siemens</t>
        </is>
      </c>
      <c r="H1402" s="6" t="inlineStr">
        <is>
          <t>Yes</t>
        </is>
      </c>
      <c r="I1402" s="6" t="inlineStr">
        <is>
          <t>present</t>
        </is>
      </c>
      <c r="J1402" s="6" t="inlineStr">
        <is>
          <t>No</t>
        </is>
      </c>
      <c r="K1402" s="6" t="inlineStr">
        <is>
          <t>none</t>
        </is>
      </c>
      <c r="L1402" s="6" t="inlineStr">
        <is>
          <t>none</t>
        </is>
      </c>
      <c r="M1402" s="6" t="inlineStr">
        <is>
          <t>voice-unanimous</t>
        </is>
      </c>
      <c r="N1402" s="6" t="n">
        <v>0</v>
      </c>
      <c r="O1402" s="6" t="n">
        <v>0</v>
      </c>
      <c r="P1402" s="6" t="n"/>
      <c r="Q1402" s="6" t="n"/>
      <c r="R1402" s="6" t="n"/>
      <c r="S1402" s="15">
        <f>IF(OR(H1402&lt;&gt;"Yes",COUNT(N1402:R1402)=0),"",100*SUMPRODUCT(N1402:R1402/4,Weights!$B$2:$F$2)/SUMPRODUCT(--(N1402:R1402&lt;&gt;""),Weights!$B$2:$F$2))</f>
        <v/>
      </c>
      <c r="T1402" s="6">
        <f>IF(H1402&lt;&gt;"Yes","",IF(AND(N(N1402)&gt;=2,N(O1402)&gt;=2),"Yes","No"))</f>
        <v/>
      </c>
      <c r="U1402" s="6" t="inlineStr">
        <is>
          <t>medium</t>
        </is>
      </c>
      <c r="V1402" s="6" t="inlineStr">
        <is>
          <t>high</t>
        </is>
      </c>
      <c r="W1402" s="6" t="inlineStr">
        <is>
          <t>No</t>
        </is>
      </c>
      <c r="X1402" s="8" t="inlineStr"/>
      <c r="Y1402" s="6" t="n">
        <v>0</v>
      </c>
      <c r="Z1402" s="8" t="inlineStr"/>
      <c r="AA1402" s="8" t="inlineStr">
        <is>
          <t>position: Unrecorded unanimous voice vote, no speech. | reasons: No statement.</t>
        </is>
      </c>
      <c r="AB1402" s="6" t="inlineStr"/>
    </row>
    <row r="1403">
      <c r="A1403" s="6" t="inlineStr">
        <is>
          <t>2023-10-17</t>
        </is>
      </c>
      <c r="B1403" s="11" t="inlineStr">
        <is>
          <t>https://www.youtube.com/watch?v=RXlWZQ34vG8</t>
        </is>
      </c>
      <c r="C1403" s="6" t="inlineStr">
        <is>
          <t>13</t>
        </is>
      </c>
      <c r="D1403" s="8" t="inlineStr">
        <is>
          <t>Re-appointment of Reid &amp; Miller CPA as City Auditor for 2023 ($57,500 est.)</t>
        </is>
      </c>
      <c r="E1403" s="6" t="inlineStr">
        <is>
          <t>governance</t>
        </is>
      </c>
      <c r="F1403" s="6" t="inlineStr">
        <is>
          <t>No</t>
        </is>
      </c>
      <c r="G1403" s="6" t="inlineStr">
        <is>
          <t>Bill Hiebert</t>
        </is>
      </c>
      <c r="H1403" s="6" t="inlineStr">
        <is>
          <t>Yes</t>
        </is>
      </c>
      <c r="I1403" s="6" t="inlineStr">
        <is>
          <t>present</t>
        </is>
      </c>
      <c r="J1403" s="6" t="inlineStr">
        <is>
          <t>No</t>
        </is>
      </c>
      <c r="K1403" s="6" t="inlineStr">
        <is>
          <t>none</t>
        </is>
      </c>
      <c r="L1403" s="6" t="inlineStr">
        <is>
          <t>none</t>
        </is>
      </c>
      <c r="M1403" s="6" t="inlineStr">
        <is>
          <t>voice-unanimous</t>
        </is>
      </c>
      <c r="N1403" s="6" t="n">
        <v>0</v>
      </c>
      <c r="O1403" s="6" t="n">
        <v>0</v>
      </c>
      <c r="P1403" s="6" t="n"/>
      <c r="Q1403" s="6" t="n"/>
      <c r="R1403" s="6" t="n"/>
      <c r="S1403" s="15">
        <f>IF(OR(H1403&lt;&gt;"Yes",COUNT(N1403:R1403)=0),"",100*SUMPRODUCT(N1403:R1403/4,Weights!$B$2:$F$2)/SUMPRODUCT(--(N1403:R1403&lt;&gt;""),Weights!$B$2:$F$2))</f>
        <v/>
      </c>
      <c r="T1403" s="6">
        <f>IF(H1403&lt;&gt;"Yes","",IF(AND(N(N1403)&gt;=2,N(O1403)&gt;=2),"Yes","No"))</f>
        <v/>
      </c>
      <c r="U1403" s="6" t="inlineStr">
        <is>
          <t>medium</t>
        </is>
      </c>
      <c r="V1403" s="6" t="inlineStr">
        <is>
          <t>medium</t>
        </is>
      </c>
      <c r="W1403" s="6" t="inlineStr">
        <is>
          <t>No</t>
        </is>
      </c>
      <c r="X1403" s="8" t="inlineStr"/>
      <c r="Y1403" s="6" t="n">
        <v>0</v>
      </c>
      <c r="Z1403" s="8" t="inlineStr"/>
      <c r="AA1403" s="8" t="inlineStr">
        <is>
          <t>position: Unrecorded unanimous voice vote, no speech. | reasons: No statement.</t>
        </is>
      </c>
      <c r="AB1403" s="6" t="inlineStr"/>
    </row>
    <row r="1404">
      <c r="A1404" s="6" t="inlineStr">
        <is>
          <t>2023-11-07</t>
        </is>
      </c>
      <c r="B1404" s="11" t="inlineStr">
        <is>
          <t>https://www.youtube.com/watch?v=0UXD6dyB9bU</t>
        </is>
      </c>
      <c r="C1404" s="6" t="inlineStr">
        <is>
          <t>7/8</t>
        </is>
      </c>
      <c r="D1404" s="8" t="inlineStr">
        <is>
          <t>By-Law 2233 2nd &amp; 3rd reading - capital development fees, non-residential CDF and water &amp; sewer impact fees (replaces By-Laws 2217, 1883, 2128)</t>
        </is>
      </c>
      <c r="E1404" s="6" t="inlineStr">
        <is>
          <t>budget</t>
        </is>
      </c>
      <c r="F1404" s="6" t="inlineStr">
        <is>
          <t>Yes</t>
        </is>
      </c>
      <c r="G1404" s="6" t="inlineStr">
        <is>
          <t>Michael Zwaagstra</t>
        </is>
      </c>
      <c r="H1404" s="6" t="inlineStr">
        <is>
          <t>Yes</t>
        </is>
      </c>
      <c r="I1404" s="6" t="inlineStr">
        <is>
          <t>present</t>
        </is>
      </c>
      <c r="J1404" s="6" t="inlineStr">
        <is>
          <t>Yes</t>
        </is>
      </c>
      <c r="K1404" s="6" t="inlineStr">
        <is>
          <t>mover</t>
        </is>
      </c>
      <c r="L1404" s="6" t="inlineStr">
        <is>
          <t>for</t>
        </is>
      </c>
      <c r="M1404" s="6" t="inlineStr">
        <is>
          <t>for</t>
        </is>
      </c>
      <c r="N1404" s="6" t="n">
        <v>4</v>
      </c>
      <c r="O1404" s="6" t="n">
        <v>3</v>
      </c>
      <c r="P1404" s="6" t="n">
        <v>3</v>
      </c>
      <c r="Q1404" s="6" t="n">
        <v>3</v>
      </c>
      <c r="R1404" s="6" t="n">
        <v>1</v>
      </c>
      <c r="S1404" s="15">
        <f>IF(OR(H1404&lt;&gt;"Yes",COUNT(N1404:R1404)=0),"",100*SUMPRODUCT(N1404:R1404/4,Weights!$B$2:$F$2)/SUMPRODUCT(--(N1404:R1404&lt;&gt;""),Weights!$B$2:$F$2))</f>
        <v/>
      </c>
      <c r="T1404" s="6">
        <f>IF(H1404&lt;&gt;"Yes","",IF(AND(N(N1404)&gt;=2,N(O1404)&gt;=2),"Yes","No"))</f>
        <v/>
      </c>
      <c r="U1404" s="6" t="inlineStr">
        <is>
          <t>high</t>
        </is>
      </c>
      <c r="V1404" s="6" t="inlineStr">
        <is>
          <t>high</t>
        </is>
      </c>
      <c r="W1404" s="6" t="inlineStr">
        <is>
          <t>No</t>
        </is>
      </c>
      <c r="X1404" s="8" t="inlineStr"/>
      <c r="Y1404" s="6" t="n">
        <v>5</v>
      </c>
      <c r="Z1404" s="8" t="inlineStr">
        <is>
          <t>[00:05:53] I'll make the motion for second reading.
[00:05:59] the intent is to match the construction rate of inflation so that way that is keeping up with the cost of development.
[00:11:52] So if I'm to understand the objections correctly, basically the opposition here is that we're making it too affordable to build homes and develop within Steinbach. And I prefer to err on the side of affordability.
[00:11:52] If you look at the actual numbers, which was presented to us by administration as part of the data, the actual construction inflation rate over the last 10 years averaged out to about 5%. And so what we're simply doing is matching the rate of inflation.
[00:11:52] We want to encourage development. So I, I'm not in favor of going more than the 5%.</t>
        </is>
      </c>
      <c r="AA1404" s="8" t="inlineStr">
        <is>
          <t>position: Moved 2nd and 3rd readings and stated 'I'm not in favor of going more than the 5%'. | reasons: Links the 5% to the administration's 10-year construction-inflation figure, and argues for affordability and encouraging development. The trade-off with mill-rate subsidy is not weighed. | independence: Own argument supported by the administration's data, not deference. | engagement: Responds to the objections with data. However, he restates them uncharitably ('we're making it too affordable') and does not answer the mill-rate burden argument or Damian Penner's 3rd-reading rebuttal. | flexibility: Uncertainty was raised (SPC note that 11% would be needed; inflation outlook; staff said 5% will not address mill-rate pressures), and he does not acknowledge it.</t>
        </is>
      </c>
      <c r="AB1404" s="11" t="inlineStr">
        <is>
          <t>https://www.youtube.com/watch?v=0UXD6dyB9bU&amp;t=353s</t>
        </is>
      </c>
    </row>
    <row r="1405">
      <c r="A1405" s="6" t="inlineStr">
        <is>
          <t>2023-11-07</t>
        </is>
      </c>
      <c r="B1405" s="11" t="inlineStr">
        <is>
          <t>https://www.youtube.com/watch?v=0UXD6dyB9bU</t>
        </is>
      </c>
      <c r="C1405" s="6" t="inlineStr">
        <is>
          <t>7/8</t>
        </is>
      </c>
      <c r="D1405" s="8" t="inlineStr">
        <is>
          <t>By-Law 2233 2nd &amp; 3rd reading - capital development fees, non-residential CDF and water &amp; sewer impact fees (replaces By-Laws 2217, 1883, 2128)</t>
        </is>
      </c>
      <c r="E1405" s="6" t="inlineStr">
        <is>
          <t>budget</t>
        </is>
      </c>
      <c r="F1405" s="6" t="inlineStr">
        <is>
          <t>Yes</t>
        </is>
      </c>
      <c r="G1405" s="6" t="inlineStr">
        <is>
          <t>Damian Penner</t>
        </is>
      </c>
      <c r="H1405" s="6" t="inlineStr">
        <is>
          <t>Yes</t>
        </is>
      </c>
      <c r="I1405" s="6" t="inlineStr">
        <is>
          <t>present</t>
        </is>
      </c>
      <c r="J1405" s="6" t="inlineStr">
        <is>
          <t>Yes</t>
        </is>
      </c>
      <c r="K1405" s="6" t="inlineStr">
        <is>
          <t>none</t>
        </is>
      </c>
      <c r="L1405" s="6" t="inlineStr">
        <is>
          <t>against</t>
        </is>
      </c>
      <c r="M1405" s="6" t="inlineStr">
        <is>
          <t>against</t>
        </is>
      </c>
      <c r="N1405" s="6" t="n">
        <v>4</v>
      </c>
      <c r="O1405" s="6" t="n">
        <v>4</v>
      </c>
      <c r="P1405" s="6" t="n">
        <v>4</v>
      </c>
      <c r="Q1405" s="6" t="n">
        <v>3</v>
      </c>
      <c r="R1405" s="6" t="n">
        <v>2</v>
      </c>
      <c r="S1405" s="15">
        <f>IF(OR(H1405&lt;&gt;"Yes",COUNT(N1405:R1405)=0),"",100*SUMPRODUCT(N1405:R1405/4,Weights!$B$2:$F$2)/SUMPRODUCT(--(N1405:R1405&lt;&gt;""),Weights!$B$2:$F$2))</f>
        <v/>
      </c>
      <c r="T1405" s="6">
        <f>IF(H1405&lt;&gt;"Yes","",IF(AND(N(N1405)&gt;=2,N(O1405)&gt;=2),"Yes","No"))</f>
        <v/>
      </c>
      <c r="U1405" s="6" t="inlineStr">
        <is>
          <t>high</t>
        </is>
      </c>
      <c r="V1405" s="6" t="inlineStr">
        <is>
          <t>high</t>
        </is>
      </c>
      <c r="W1405" s="6" t="inlineStr">
        <is>
          <t>No</t>
        </is>
      </c>
      <c r="X1405" s="8" t="inlineStr"/>
      <c r="Y1405" s="6" t="n">
        <v>6</v>
      </c>
      <c r="Z1405" s="8" t="inlineStr">
        <is>
          <t>[00:06:44] Option 2 was at a 5% to increase to 5%, and they said that that won't address the current pressures of the city mill rate.
[00:07:13] I think at this point in time, I think it's fair to say that we need to, as council, be looking out for our current citizens that are living in homes that are on fixed budgets
[00:07:13] So I think I won't be supporting this motion, as I feel like 7.5% is more realistic as a benchmark for the foreseeable future, not as a permanent solution
[00:07:13] So I don't think 5% is enough, and I think it's putting too much stress onto the mill rate and all of our citizens as opposed to those that are looking to purchase new homes.
[00:14:59] Just as a rebuttal to some of the comments that were made and seconded, uh, it is important to also note that since 2012 we have had increases year over year of construction cost of 5%. So since 2012, we actually have been falling further behind
[00:15:36] and I'd like to get it back onto the capital development fees as opposed to— so that is why I will not support third reading.</t>
        </is>
      </c>
      <c r="AA1405" s="8" t="inlineStr">
        <is>
          <t>position: Explicit: 'I won't be supporting this motion' (2nd) and 'I will not support third reading'. | reasons: Goes through the SPC options and the staff's mill-rate warning, and weighs the burden on existing fixed-income residents against new-home buyers. | independence: Own assessment built on the SPC documents. | engagement: Rebuts the inflation-matching argument at 3rd reading with the since-2012 shortfall. He engages less with the affordability and growth concern, beyond saying new buyers 'more likely have the means'. | flexibility: Qualifies his proposal as 'not as a permanent solution' and corrects his own overstatement ('I shouldn't say obviously'). He acknowledges limits but does not say what would change his view.</t>
        </is>
      </c>
      <c r="AB1405" s="11" t="inlineStr">
        <is>
          <t>https://www.youtube.com/watch?v=0UXD6dyB9bU&amp;t=404s</t>
        </is>
      </c>
    </row>
    <row r="1406">
      <c r="A1406" s="6" t="inlineStr">
        <is>
          <t>2023-11-07</t>
        </is>
      </c>
      <c r="B1406" s="11" t="inlineStr">
        <is>
          <t>https://www.youtube.com/watch?v=0UXD6dyB9bU</t>
        </is>
      </c>
      <c r="C1406" s="6" t="inlineStr">
        <is>
          <t>7/8</t>
        </is>
      </c>
      <c r="D1406" s="8" t="inlineStr">
        <is>
          <t>By-Law 2233 2nd &amp; 3rd reading - capital development fees, non-residential CDF and water &amp; sewer impact fees (replaces By-Laws 2217, 1883, 2128)</t>
        </is>
      </c>
      <c r="E1406" s="6" t="inlineStr">
        <is>
          <t>budget</t>
        </is>
      </c>
      <c r="F1406" s="6" t="inlineStr">
        <is>
          <t>Yes</t>
        </is>
      </c>
      <c r="G1406" s="6" t="inlineStr">
        <is>
          <t>Jake Hiebert</t>
        </is>
      </c>
      <c r="H1406" s="6" t="inlineStr">
        <is>
          <t>Yes</t>
        </is>
      </c>
      <c r="I1406" s="6" t="inlineStr">
        <is>
          <t>present</t>
        </is>
      </c>
      <c r="J1406" s="6" t="inlineStr">
        <is>
          <t>Yes</t>
        </is>
      </c>
      <c r="K1406" s="6" t="inlineStr">
        <is>
          <t>none</t>
        </is>
      </c>
      <c r="L1406" s="6" t="inlineStr">
        <is>
          <t>against</t>
        </is>
      </c>
      <c r="M1406" s="6" t="inlineStr">
        <is>
          <t>against</t>
        </is>
      </c>
      <c r="N1406" s="6" t="n">
        <v>3</v>
      </c>
      <c r="O1406" s="6" t="n">
        <v>3</v>
      </c>
      <c r="P1406" s="6" t="n">
        <v>3</v>
      </c>
      <c r="Q1406" s="6" t="n">
        <v>3</v>
      </c>
      <c r="R1406" s="6" t="n">
        <v>1</v>
      </c>
      <c r="S1406" s="15">
        <f>IF(OR(H1406&lt;&gt;"Yes",COUNT(N1406:R1406)=0),"",100*SUMPRODUCT(N1406:R1406/4,Weights!$B$2:$F$2)/SUMPRODUCT(--(N1406:R1406&lt;&gt;""),Weights!$B$2:$F$2))</f>
        <v/>
      </c>
      <c r="T1406" s="6">
        <f>IF(H1406&lt;&gt;"Yes","",IF(AND(N(N1406)&gt;=2,N(O1406)&gt;=2),"Yes","No"))</f>
        <v/>
      </c>
      <c r="U1406" s="6" t="inlineStr">
        <is>
          <t>medium</t>
        </is>
      </c>
      <c r="V1406" s="6" t="inlineStr">
        <is>
          <t>medium</t>
        </is>
      </c>
      <c r="W1406" s="6" t="inlineStr">
        <is>
          <t>No</t>
        </is>
      </c>
      <c r="X1406" s="8" t="inlineStr"/>
      <c r="Y1406" s="6" t="n">
        <v>4</v>
      </c>
      <c r="Z1406" s="8" t="inlineStr">
        <is>
          <t>[00:09:31] The record will show that I voted against this bylaw at first reading as I disagreed with the amendment advanced by Councillor Swygstra in raising the development from 5% from the previous bylaw in 2014.
[00:09:31] I like the 7.5% 7.5% increase as discussed in our SPC. We were told that even 7.5% at that time would not cover the development bill for a developer.
[00:09:31] The concern advanced was this was too much of a jump in developing fees which may stymie development. I argue this. When one proposes a development, he or she pays a minimal development fee. The developer ends up selling the parcel of land and gleans the profit.
[00:09:31] Because the development fee does not pay for the complete cost, the city pays the difference. Where does the city get their money? From the taxpayer. I think this is unfair.</t>
        </is>
      </c>
      <c r="AA1406" s="8" t="inlineStr">
        <is>
          <t>position: Clear preference for 7.5% and objection to the 5% amendment ('I think this is unfair'), though he does not state today's vote outright. | reasons: Causal chain: the fee falls short of cost, the city pays the difference, and the taxpayer funds the developer's profit. He also cites the SPC information that even 7.5% would not cover costs. | independence: Own argument. | engagement: Names the counterargument ('may stymie development') and answers it with his own argument. | flexibility: Uncertainty in the item (inflation outlook, growth effects) is not acknowledged.</t>
        </is>
      </c>
      <c r="AB1406" s="11" t="inlineStr">
        <is>
          <t>https://www.youtube.com/watch?v=0UXD6dyB9bU&amp;t=571s</t>
        </is>
      </c>
    </row>
    <row r="1407">
      <c r="A1407" s="6" t="inlineStr">
        <is>
          <t>2023-11-07</t>
        </is>
      </c>
      <c r="B1407" s="11" t="inlineStr">
        <is>
          <t>https://www.youtube.com/watch?v=0UXD6dyB9bU</t>
        </is>
      </c>
      <c r="C1407" s="6" t="inlineStr">
        <is>
          <t>7/8</t>
        </is>
      </c>
      <c r="D1407" s="8" t="inlineStr">
        <is>
          <t>By-Law 2233 2nd &amp; 3rd reading - capital development fees, non-residential CDF and water &amp; sewer impact fees (replaces By-Laws 2217, 1883, 2128)</t>
        </is>
      </c>
      <c r="E1407" s="6" t="inlineStr">
        <is>
          <t>budget</t>
        </is>
      </c>
      <c r="F1407" s="6" t="inlineStr">
        <is>
          <t>Yes</t>
        </is>
      </c>
      <c r="G1407" s="6" t="inlineStr">
        <is>
          <t>Jac Siemens</t>
        </is>
      </c>
      <c r="H1407" s="6" t="inlineStr">
        <is>
          <t>Yes</t>
        </is>
      </c>
      <c r="I1407" s="6" t="inlineStr">
        <is>
          <t>present</t>
        </is>
      </c>
      <c r="J1407" s="6" t="inlineStr">
        <is>
          <t>Yes</t>
        </is>
      </c>
      <c r="K1407" s="6" t="inlineStr">
        <is>
          <t>none</t>
        </is>
      </c>
      <c r="L1407" s="6" t="inlineStr">
        <is>
          <t>for</t>
        </is>
      </c>
      <c r="M1407" s="6" t="inlineStr">
        <is>
          <t>for</t>
        </is>
      </c>
      <c r="N1407" s="6" t="n">
        <v>4</v>
      </c>
      <c r="O1407" s="6" t="n">
        <v>3</v>
      </c>
      <c r="P1407" s="6" t="n">
        <v>3</v>
      </c>
      <c r="Q1407" s="6" t="n">
        <v>3</v>
      </c>
      <c r="R1407" s="6" t="n">
        <v>3</v>
      </c>
      <c r="S1407" s="15">
        <f>IF(OR(H1407&lt;&gt;"Yes",COUNT(N1407:R1407)=0),"",100*SUMPRODUCT(N1407:R1407/4,Weights!$B$2:$F$2)/SUMPRODUCT(--(N1407:R1407&lt;&gt;""),Weights!$B$2:$F$2))</f>
        <v/>
      </c>
      <c r="T1407" s="6">
        <f>IF(H1407&lt;&gt;"Yes","",IF(AND(N(N1407)&gt;=2,N(O1407)&gt;=2),"Yes","No"))</f>
        <v/>
      </c>
      <c r="U1407" s="6" t="inlineStr">
        <is>
          <t>high</t>
        </is>
      </c>
      <c r="V1407" s="6" t="inlineStr">
        <is>
          <t>high</t>
        </is>
      </c>
      <c r="W1407" s="6" t="inlineStr">
        <is>
          <t>No</t>
        </is>
      </c>
      <c r="X1407" s="8" t="inlineStr"/>
      <c r="Y1407" s="6" t="n">
        <v>4</v>
      </c>
      <c r="Z1407" s="8" t="inlineStr">
        <is>
          <t>[00:10:43] I'll vote in favour of the motion. I agree with the 7.5% too, but I think going from a 2.5% annual increase to a 5% is the right message to— that we need to send to developers, to people that are building.
[00:10:43] We will review this again in 2027 so we can take a look whether inflation has dropped or not. When inflation spikes like this, that doesn't mean we need to act immediately.
[00:10:43] But too big an increase would hurt growth rate. It potentially could.
[00:11:43] but ultimately, I agree with the 5% over the 7.5%.</t>
        </is>
      </c>
      <c r="AA1407" s="8" t="inlineStr">
        <is>
          <t>position: Explicit: 'I'll vote in favour of the motion'. | reasons: Fee as the price of access to existing infrastructure, the risk of hurting growth, a longer-term view of an inflation spike, and a 2027 review. | independence: Own assessment, including partial sympathy with 7.5%. | engagement: Acknowledges the 7.5% alternative ('I agree with the 7.5% too') and answers it: a spike does not require immediate action. | flexibility: Hedges his growth claim ('It potentially could') and names the 2027 review of whether inflation has dropped as the point to revisit.</t>
        </is>
      </c>
      <c r="AB1407" s="11" t="inlineStr">
        <is>
          <t>https://www.youtube.com/watch?v=0UXD6dyB9bU&amp;t=643s</t>
        </is>
      </c>
    </row>
    <row r="1408">
      <c r="A1408" s="6" t="inlineStr">
        <is>
          <t>2023-11-07</t>
        </is>
      </c>
      <c r="B1408" s="11" t="inlineStr">
        <is>
          <t>https://www.youtube.com/watch?v=0UXD6dyB9bU</t>
        </is>
      </c>
      <c r="C1408" s="6" t="inlineStr">
        <is>
          <t>7/8</t>
        </is>
      </c>
      <c r="D1408" s="8" t="inlineStr">
        <is>
          <t>By-Law 2233 2nd &amp; 3rd reading - capital development fees, non-residential CDF and water &amp; sewer impact fees (replaces By-Laws 2217, 1883, 2128)</t>
        </is>
      </c>
      <c r="E1408" s="6" t="inlineStr">
        <is>
          <t>budget</t>
        </is>
      </c>
      <c r="F1408" s="6" t="inlineStr">
        <is>
          <t>Yes</t>
        </is>
      </c>
      <c r="G1408" s="6" t="inlineStr">
        <is>
          <t>Bill Hiebert</t>
        </is>
      </c>
      <c r="H1408" s="6" t="inlineStr">
        <is>
          <t>Yes</t>
        </is>
      </c>
      <c r="I1408" s="6" t="inlineStr">
        <is>
          <t>present</t>
        </is>
      </c>
      <c r="J1408" s="6" t="inlineStr">
        <is>
          <t>No</t>
        </is>
      </c>
      <c r="K1408" s="6" t="inlineStr">
        <is>
          <t>seconder</t>
        </is>
      </c>
      <c r="L1408" s="6" t="inlineStr">
        <is>
          <t>none</t>
        </is>
      </c>
      <c r="M1408" s="6" t="inlineStr">
        <is>
          <t>for</t>
        </is>
      </c>
      <c r="N1408" s="6" t="n">
        <v>2</v>
      </c>
      <c r="O1408" s="6" t="n">
        <v>0</v>
      </c>
      <c r="P1408" s="6" t="n"/>
      <c r="Q1408" s="6" t="n"/>
      <c r="R1408" s="6" t="n"/>
      <c r="S1408" s="15">
        <f>IF(OR(H1408&lt;&gt;"Yes",COUNT(N1408:R1408)=0),"",100*SUMPRODUCT(N1408:R1408/4,Weights!$B$2:$F$2)/SUMPRODUCT(--(N1408:R1408&lt;&gt;""),Weights!$B$2:$F$2))</f>
        <v/>
      </c>
      <c r="T1408" s="6">
        <f>IF(H1408&lt;&gt;"Yes","",IF(AND(N(N1408)&gt;=2,N(O1408)&gt;=2),"Yes","No"))</f>
        <v/>
      </c>
      <c r="U1408" s="6" t="inlineStr">
        <is>
          <t>high</t>
        </is>
      </c>
      <c r="V1408" s="6" t="inlineStr">
        <is>
          <t>medium</t>
        </is>
      </c>
      <c r="W1408" s="6" t="inlineStr">
        <is>
          <t>No</t>
        </is>
      </c>
      <c r="X1408" s="8" t="inlineStr"/>
      <c r="Y1408" s="6" t="n">
        <v>0</v>
      </c>
      <c r="Z1408" s="8" t="inlineStr"/>
      <c r="AA1408" s="8" t="inlineStr">
        <is>
          <t>position: Seconded 2nd reading (minutes) and recorded vote; no attributable speech. | reasons: No attributable speech.</t>
        </is>
      </c>
      <c r="AB1408" s="6" t="inlineStr"/>
    </row>
    <row r="1409">
      <c r="A1409" s="6" t="inlineStr">
        <is>
          <t>2023-11-07</t>
        </is>
      </c>
      <c r="B1409" s="11" t="inlineStr">
        <is>
          <t>https://www.youtube.com/watch?v=0UXD6dyB9bU</t>
        </is>
      </c>
      <c r="C1409" s="6" t="inlineStr">
        <is>
          <t>7/8</t>
        </is>
      </c>
      <c r="D1409" s="8" t="inlineStr">
        <is>
          <t>By-Law 2233 2nd &amp; 3rd reading - capital development fees, non-residential CDF and water &amp; sewer impact fees (replaces By-Laws 2217, 1883, 2128)</t>
        </is>
      </c>
      <c r="E1409" s="6" t="inlineStr">
        <is>
          <t>budget</t>
        </is>
      </c>
      <c r="F1409" s="6" t="inlineStr">
        <is>
          <t>Yes</t>
        </is>
      </c>
      <c r="G1409" s="6" t="inlineStr">
        <is>
          <t>Susan Penner</t>
        </is>
      </c>
      <c r="H1409" s="6" t="inlineStr">
        <is>
          <t>Yes</t>
        </is>
      </c>
      <c r="I1409" s="6" t="inlineStr">
        <is>
          <t>present</t>
        </is>
      </c>
      <c r="J1409" s="6" t="inlineStr">
        <is>
          <t>No</t>
        </is>
      </c>
      <c r="K1409" s="6" t="inlineStr">
        <is>
          <t>seconder</t>
        </is>
      </c>
      <c r="L1409" s="6" t="inlineStr">
        <is>
          <t>none</t>
        </is>
      </c>
      <c r="M1409" s="6" t="inlineStr">
        <is>
          <t>for</t>
        </is>
      </c>
      <c r="N1409" s="6" t="n">
        <v>2</v>
      </c>
      <c r="O1409" s="6" t="n">
        <v>0</v>
      </c>
      <c r="P1409" s="6" t="n"/>
      <c r="Q1409" s="6" t="n"/>
      <c r="R1409" s="6" t="n"/>
      <c r="S1409" s="15">
        <f>IF(OR(H1409&lt;&gt;"Yes",COUNT(N1409:R1409)=0),"",100*SUMPRODUCT(N1409:R1409/4,Weights!$B$2:$F$2)/SUMPRODUCT(--(N1409:R1409&lt;&gt;""),Weights!$B$2:$F$2))</f>
        <v/>
      </c>
      <c r="T1409" s="6">
        <f>IF(H1409&lt;&gt;"Yes","",IF(AND(N(N1409)&gt;=2,N(O1409)&gt;=2),"Yes","No"))</f>
        <v/>
      </c>
      <c r="U1409" s="6" t="inlineStr">
        <is>
          <t>high</t>
        </is>
      </c>
      <c r="V1409" s="6" t="inlineStr">
        <is>
          <t>high</t>
        </is>
      </c>
      <c r="W1409" s="6" t="inlineStr">
        <is>
          <t>No</t>
        </is>
      </c>
      <c r="X1409" s="8" t="inlineStr"/>
      <c r="Y1409" s="6" t="n">
        <v>0</v>
      </c>
      <c r="Z1409" s="8" t="inlineStr"/>
      <c r="AA1409" s="8" t="inlineStr">
        <is>
          <t>position: Seconded 3rd reading (minutes; transcript 'seconded by Councillor Penner') and recorded vote; no speech. | reasons: No speech.</t>
        </is>
      </c>
      <c r="AB1409" s="6" t="inlineStr"/>
    </row>
    <row r="1410">
      <c r="A1410" s="6" t="inlineStr">
        <is>
          <t>2023-11-07</t>
        </is>
      </c>
      <c r="B1410" s="11" t="inlineStr">
        <is>
          <t>https://www.youtube.com/watch?v=0UXD6dyB9bU</t>
        </is>
      </c>
      <c r="C1410" s="6" t="inlineStr">
        <is>
          <t>7/8</t>
        </is>
      </c>
      <c r="D1410" s="8" t="inlineStr">
        <is>
          <t>By-Law 2233 2nd &amp; 3rd reading - capital development fees, non-residential CDF and water &amp; sewer impact fees (replaces By-Laws 2217, 1883, 2128)</t>
        </is>
      </c>
      <c r="E1410" s="6" t="inlineStr">
        <is>
          <t>budget</t>
        </is>
      </c>
      <c r="F1410" s="6" t="inlineStr">
        <is>
          <t>Yes</t>
        </is>
      </c>
      <c r="G1410" s="6" t="inlineStr">
        <is>
          <t>Mayor Earl Funk</t>
        </is>
      </c>
      <c r="H1410" s="6" t="inlineStr">
        <is>
          <t>Yes</t>
        </is>
      </c>
      <c r="I1410" s="6" t="inlineStr">
        <is>
          <t>present</t>
        </is>
      </c>
      <c r="J1410" s="6" t="inlineStr">
        <is>
          <t>Yes</t>
        </is>
      </c>
      <c r="K1410" s="6" t="inlineStr">
        <is>
          <t>none</t>
        </is>
      </c>
      <c r="L1410" s="6" t="inlineStr">
        <is>
          <t>for</t>
        </is>
      </c>
      <c r="M1410" s="6" t="inlineStr">
        <is>
          <t>for</t>
        </is>
      </c>
      <c r="N1410" s="6" t="n">
        <v>4</v>
      </c>
      <c r="O1410" s="6" t="n">
        <v>3</v>
      </c>
      <c r="P1410" s="6" t="n">
        <v>3</v>
      </c>
      <c r="Q1410" s="6" t="n">
        <v>3</v>
      </c>
      <c r="R1410" s="6" t="n">
        <v>3</v>
      </c>
      <c r="S1410" s="15">
        <f>IF(OR(H1410&lt;&gt;"Yes",COUNT(N1410:R1410)=0),"",100*SUMPRODUCT(N1410:R1410/4,Weights!$B$2:$F$2)/SUMPRODUCT(--(N1410:R1410&lt;&gt;""),Weights!$B$2:$F$2))</f>
        <v/>
      </c>
      <c r="T1410" s="6">
        <f>IF(H1410&lt;&gt;"Yes","",IF(AND(N(N1410)&gt;=2,N(O1410)&gt;=2),"Yes","No"))</f>
        <v/>
      </c>
      <c r="U1410" s="6" t="inlineStr">
        <is>
          <t>high</t>
        </is>
      </c>
      <c r="V1410" s="6" t="inlineStr">
        <is>
          <t>high</t>
        </is>
      </c>
      <c r="W1410" s="6" t="inlineStr">
        <is>
          <t>No</t>
        </is>
      </c>
      <c r="X1410" s="8" t="inlineStr">
        <is>
          <t>[PROVISIONAL] mayor scored separately, not ranked with councillors</t>
        </is>
      </c>
      <c r="Y1410" s="6" t="n">
        <v>4</v>
      </c>
      <c r="Z1410" s="8" t="inlineStr">
        <is>
          <t>[00:12:49] The reason why I'd like to support this motion is because I feel with other governments, other level governments are all talking about keeping things affordable. They're talking about entry-level housing, and it's the entry-level housing that is going to have the biggest impact if we raise these development fees to the 7.5%.
[00:12:49] I can respect where you're coming from with where the objections are at 7.5%.
[00:13:52] we're doubling the increase that we were doing before. So we are raising more money for capital development fees and for our projects. But number 2, we're keeping our city affordable.
[00:15:41] Well, Councillor, I can appreciate that, but then I think the onus would be onto us to review this sooner and get the increases going at a sooner time.</t>
        </is>
      </c>
      <c r="AA1410" s="8" t="inlineStr">
        <is>
          <t>position: Explicit support at both readings. | reasons: Effect on entry-level housing; the increase doubles the prior rate; infrastructure is long-lived. He links these to the decision. | independence: Own reasoning; he also agrees with Councillor Siemens. | engagement: Responds to Damian Penner's rebuttal by conceding that the onus is on council to review sooner. | flexibility: Concedes the past delay ('not so good on us for waiting so long') and that an earlier review is needed.</t>
        </is>
      </c>
      <c r="AB1410" s="11" t="inlineStr">
        <is>
          <t>https://www.youtube.com/watch?v=0UXD6dyB9bU&amp;t=769s</t>
        </is>
      </c>
    </row>
    <row r="1411">
      <c r="A1411" s="6" t="inlineStr">
        <is>
          <t>2023-11-07</t>
        </is>
      </c>
      <c r="B1411" s="11" t="inlineStr">
        <is>
          <t>https://www.youtube.com/watch?v=0UXD6dyB9bU</t>
        </is>
      </c>
      <c r="C1411" s="6" t="inlineStr">
        <is>
          <t>7/8</t>
        </is>
      </c>
      <c r="D1411" s="8" t="inlineStr">
        <is>
          <t>By-Law 2233 2nd &amp; 3rd reading - capital development fees, non-residential CDF and water &amp; sewer impact fees (replaces By-Laws 2217, 1883, 2128)</t>
        </is>
      </c>
      <c r="E1411" s="6" t="inlineStr">
        <is>
          <t>budget</t>
        </is>
      </c>
      <c r="F1411" s="6" t="inlineStr">
        <is>
          <t>Yes</t>
        </is>
      </c>
      <c r="G1411" s="6" t="inlineStr">
        <is>
          <t>Unidentified councillor</t>
        </is>
      </c>
      <c r="H1411" s="6" t="inlineStr">
        <is>
          <t>Yes</t>
        </is>
      </c>
      <c r="I1411" s="6" t="inlineStr">
        <is>
          <t>present</t>
        </is>
      </c>
      <c r="J1411" s="6" t="inlineStr">
        <is>
          <t>Yes</t>
        </is>
      </c>
      <c r="K1411" s="6" t="inlineStr">
        <is>
          <t>none</t>
        </is>
      </c>
      <c r="L1411" s="6" t="inlineStr">
        <is>
          <t>for</t>
        </is>
      </c>
      <c r="M1411" s="6" t="inlineStr">
        <is>
          <t>unknown</t>
        </is>
      </c>
      <c r="N1411" s="6" t="n">
        <v>3</v>
      </c>
      <c r="O1411" s="6" t="n">
        <v>2</v>
      </c>
      <c r="P1411" s="6" t="n">
        <v>2</v>
      </c>
      <c r="Q1411" s="6" t="n">
        <v>2</v>
      </c>
      <c r="R1411" s="6" t="n">
        <v>1</v>
      </c>
      <c r="S1411" s="15">
        <f>IF(OR(H1411&lt;&gt;"Yes",COUNT(N1411:R1411)=0),"",100*SUMPRODUCT(N1411:R1411/4,Weights!$B$2:$F$2)/SUMPRODUCT(--(N1411:R1411&lt;&gt;""),Weights!$B$2:$F$2))</f>
        <v/>
      </c>
      <c r="T1411" s="6">
        <f>IF(H1411&lt;&gt;"Yes","",IF(AND(N(N1411)&gt;=2,N(O1411)&gt;=2),"Yes","No"))</f>
        <v/>
      </c>
      <c r="U1411" s="6" t="inlineStr">
        <is>
          <t>low</t>
        </is>
      </c>
      <c r="V1411" s="6" t="inlineStr">
        <is>
          <t>low</t>
        </is>
      </c>
      <c r="W1411" s="6" t="inlineStr">
        <is>
          <t>Yes</t>
        </is>
      </c>
      <c r="X1411" s="8" t="inlineStr">
        <is>
          <t>Councillor speech carried on staff voice cluster G with no name hand-off. Candidates: Bill Hiebert (2nd-reading seconder; chair's 'Councilor Hebert, go ahead' 00:05:55) or Jake Hiebert (letter E 'Thank you, Mr. Mayor.' immediately before at 00:06:22). Stance/vote not used to resolve.</t>
        </is>
      </c>
      <c r="Y1411" s="6" t="n">
        <v>1</v>
      </c>
      <c r="Z1411" s="8" t="inlineStr">
        <is>
          <t>[00:06:24] I feel that originally we had looked at 7.5% and we decided on the 5%. This actually gives benefit to people that are looking at building, making it a little bit more reasonable up front and also attracting contractors into our community. So I would agree with this.</t>
        </is>
      </c>
      <c r="AA1411" s="8" t="inlineStr">
        <is>
          <t>position: 'So I would agree with this.' | reasons: Lower upfront cost for builders and attracting contractors; relevant but thin. | independence: Brief own assessment. | engagement: Mentions the 7.5% alternative without answering it. | flexibility: Does not take up the uncertainty in the item.</t>
        </is>
      </c>
      <c r="AB1411" s="11" t="inlineStr">
        <is>
          <t>https://www.youtube.com/watch?v=0UXD6dyB9bU&amp;t=384s</t>
        </is>
      </c>
    </row>
    <row r="1412">
      <c r="A1412" s="6" t="inlineStr">
        <is>
          <t>2023-11-07</t>
        </is>
      </c>
      <c r="B1412" s="11" t="inlineStr">
        <is>
          <t>https://www.youtube.com/watch?v=0UXD6dyB9bU</t>
        </is>
      </c>
      <c r="C1412" s="6" t="inlineStr">
        <is>
          <t>9/10/11</t>
        </is>
      </c>
      <c r="D1412" s="8" t="inlineStr">
        <is>
          <t>Public hearing + By-Law 2232 2nd &amp; 3rd reading - public lane closing, First Street (Plan 8654 WLTO)</t>
        </is>
      </c>
      <c r="E1412" s="6" t="inlineStr">
        <is>
          <t>land use</t>
        </is>
      </c>
      <c r="F1412" s="6" t="inlineStr">
        <is>
          <t>Yes</t>
        </is>
      </c>
      <c r="G1412" s="6" t="inlineStr">
        <is>
          <t>Michael Zwaagstra</t>
        </is>
      </c>
      <c r="H1412" s="6" t="inlineStr">
        <is>
          <t>Yes</t>
        </is>
      </c>
      <c r="I1412" s="6" t="inlineStr">
        <is>
          <t>present</t>
        </is>
      </c>
      <c r="J1412" s="6" t="inlineStr">
        <is>
          <t>Yes</t>
        </is>
      </c>
      <c r="K1412" s="6" t="inlineStr">
        <is>
          <t>mover</t>
        </is>
      </c>
      <c r="L1412" s="6" t="inlineStr">
        <is>
          <t>for</t>
        </is>
      </c>
      <c r="M1412" s="6" t="inlineStr">
        <is>
          <t>for</t>
        </is>
      </c>
      <c r="N1412" s="6" t="n">
        <v>4</v>
      </c>
      <c r="O1412" s="6" t="n">
        <v>3</v>
      </c>
      <c r="P1412" s="6" t="n">
        <v>2</v>
      </c>
      <c r="Q1412" s="6" t="n">
        <v>3</v>
      </c>
      <c r="R1412" s="6" t="n">
        <v>2</v>
      </c>
      <c r="S1412" s="15">
        <f>IF(OR(H1412&lt;&gt;"Yes",COUNT(N1412:R1412)=0),"",100*SUMPRODUCT(N1412:R1412/4,Weights!$B$2:$F$2)/SUMPRODUCT(--(N1412:R1412&lt;&gt;""),Weights!$B$2:$F$2))</f>
        <v/>
      </c>
      <c r="T1412" s="6">
        <f>IF(H1412&lt;&gt;"Yes","",IF(AND(N(N1412)&gt;=2,N(O1412)&gt;=2),"Yes","No"))</f>
        <v/>
      </c>
      <c r="U1412" s="6" t="inlineStr">
        <is>
          <t>high</t>
        </is>
      </c>
      <c r="V1412" s="6" t="inlineStr">
        <is>
          <t>high</t>
        </is>
      </c>
      <c r="W1412" s="6" t="inlineStr">
        <is>
          <t>No</t>
        </is>
      </c>
      <c r="X1412" s="8" t="inlineStr"/>
      <c r="Y1412" s="6" t="n">
        <v>5</v>
      </c>
      <c r="Z1412" s="8" t="inlineStr">
        <is>
          <t>[00:22:58] So are you counting this as an actual objection? And if it is an actual objection, does it affect our ability to give third reading if we do second reading today?
[00:31:42] I'd like to make a motion for second reading of this public lane closing.
[00:31:51] As the city manager has explained, this, this, this is a way of fulfilling a condition of subdivision approval council has already put in place. This is a section of property, the section of land that has never been used as an actual public lane. It's used as a public drain.
[00:31:51] And so this is consistent with what we've already approved.
[00:33:48] Just in response, I don't see how voting against a public lane closing sends any message on the CBD. Those are totally separate issues.</t>
        </is>
      </c>
      <c r="AA1412" s="8" t="inlineStr">
        <is>
          <t>position: Moved 2nd reading (minutes also record him seconding 3rd) and spoke in favour. | reasons: Condition of an approved subdivision; the land was never used as a lane and is a drain; consistent with prior approvals. | independence: Largely restates the City Manager's explanation ('As the city manager has explained'), adding consistency with prior approvals. | engagement: Directly answers Siemens's CBD objection: 'totally separate issues'. He also asks how the written objection affects third reading. | flexibility: Asks a decision-relevant question on the objection's legal effect. He does not otherwise address the uncertainty.</t>
        </is>
      </c>
      <c r="AB1412" s="11" t="inlineStr">
        <is>
          <t>https://www.youtube.com/watch?v=0UXD6dyB9bU&amp;t=1378s</t>
        </is>
      </c>
    </row>
    <row r="1413">
      <c r="A1413" s="6" t="inlineStr">
        <is>
          <t>2023-11-07</t>
        </is>
      </c>
      <c r="B1413" s="11" t="inlineStr">
        <is>
          <t>https://www.youtube.com/watch?v=0UXD6dyB9bU</t>
        </is>
      </c>
      <c r="C1413" s="6" t="inlineStr">
        <is>
          <t>9/10/11</t>
        </is>
      </c>
      <c r="D1413" s="8" t="inlineStr">
        <is>
          <t>Public hearing + By-Law 2232 2nd &amp; 3rd reading - public lane closing, First Street (Plan 8654 WLTO)</t>
        </is>
      </c>
      <c r="E1413" s="6" t="inlineStr">
        <is>
          <t>land use</t>
        </is>
      </c>
      <c r="F1413" s="6" t="inlineStr">
        <is>
          <t>Yes</t>
        </is>
      </c>
      <c r="G1413" s="6" t="inlineStr">
        <is>
          <t>Susan Penner</t>
        </is>
      </c>
      <c r="H1413" s="6" t="inlineStr">
        <is>
          <t>Yes</t>
        </is>
      </c>
      <c r="I1413" s="6" t="inlineStr">
        <is>
          <t>present</t>
        </is>
      </c>
      <c r="J1413" s="6" t="inlineStr">
        <is>
          <t>Yes</t>
        </is>
      </c>
      <c r="K1413" s="6" t="inlineStr">
        <is>
          <t>seconder</t>
        </is>
      </c>
      <c r="L1413" s="6" t="inlineStr">
        <is>
          <t>for</t>
        </is>
      </c>
      <c r="M1413" s="6" t="inlineStr">
        <is>
          <t>for</t>
        </is>
      </c>
      <c r="N1413" s="6" t="n">
        <v>4</v>
      </c>
      <c r="O1413" s="6" t="n">
        <v>2</v>
      </c>
      <c r="P1413" s="6" t="n">
        <v>2</v>
      </c>
      <c r="Q1413" s="6" t="n">
        <v>3</v>
      </c>
      <c r="R1413" s="6" t="n">
        <v>3</v>
      </c>
      <c r="S1413" s="15">
        <f>IF(OR(H1413&lt;&gt;"Yes",COUNT(N1413:R1413)=0),"",100*SUMPRODUCT(N1413:R1413/4,Weights!$B$2:$F$2)/SUMPRODUCT(--(N1413:R1413&lt;&gt;""),Weights!$B$2:$F$2))</f>
        <v/>
      </c>
      <c r="T1413" s="6">
        <f>IF(H1413&lt;&gt;"Yes","",IF(AND(N(N1413)&gt;=2,N(O1413)&gt;=2),"Yes","No"))</f>
        <v/>
      </c>
      <c r="U1413" s="6" t="inlineStr">
        <is>
          <t>high</t>
        </is>
      </c>
      <c r="V1413" s="6" t="inlineStr">
        <is>
          <t>high</t>
        </is>
      </c>
      <c r="W1413" s="6" t="inlineStr">
        <is>
          <t>No</t>
        </is>
      </c>
      <c r="X1413" s="8" t="inlineStr"/>
      <c r="Y1413" s="6" t="n">
        <v>5</v>
      </c>
      <c r="Z1413" s="8" t="inlineStr">
        <is>
          <t>[00:20:50] Through you, so as per the objector here in the letter, his comments, his property would not be able to be accessed. Is that correct if we develop the way it's suggested in here?
[00:20:50] 'Cause I know the city's done it that way for 30 years, but I think we need to be looking to the future. So is this gonna impact the development or his ability to develop that property?
[00:31:47] I will second that.
[00:32:24] Yeah, I obviously am going to support the motion. However, I would just like to comment that it is part of our job and responsibility to vet some of these questions out, especially when there's objections, et cetera.
[00:32:24] So I think the discussion is important and obviously it ends up bringing clarity and makes our decision, right decision, more clear in this particular situation, which is that what's proposed obviously by city administration is the right course of action to take.</t>
        </is>
      </c>
      <c r="AA1413" s="8" t="inlineStr">
        <is>
          <t>position: Seconded and stated 'I obviously am going to support the motion'. | reasons: Her support rests on the clarity gained from the questioning. She gives no specific reason for the closure itself. | independence: Concludes 'what's proposed ... by city administration is the right course', but after her own probing of the objector's access ('we need to be looking to the future'). | engagement: Takes up the written objection directly (objector's access and ability to develop; existing back lanes on First Street). | flexibility: Raises the forward-looking uncertainty herself and says the answers clarified her decision.</t>
        </is>
      </c>
      <c r="AB1413" s="11" t="inlineStr">
        <is>
          <t>https://www.youtube.com/watch?v=0UXD6dyB9bU&amp;t=1250s</t>
        </is>
      </c>
    </row>
    <row r="1414">
      <c r="A1414" s="6" t="inlineStr">
        <is>
          <t>2023-11-07</t>
        </is>
      </c>
      <c r="B1414" s="11" t="inlineStr">
        <is>
          <t>https://www.youtube.com/watch?v=0UXD6dyB9bU</t>
        </is>
      </c>
      <c r="C1414" s="6" t="inlineStr">
        <is>
          <t>9/10/11</t>
        </is>
      </c>
      <c r="D1414" s="8" t="inlineStr">
        <is>
          <t>Public hearing + By-Law 2232 2nd &amp; 3rd reading - public lane closing, First Street (Plan 8654 WLTO)</t>
        </is>
      </c>
      <c r="E1414" s="6" t="inlineStr">
        <is>
          <t>land use</t>
        </is>
      </c>
      <c r="F1414" s="6" t="inlineStr">
        <is>
          <t>Yes</t>
        </is>
      </c>
      <c r="G1414" s="6" t="inlineStr">
        <is>
          <t>Damian Penner</t>
        </is>
      </c>
      <c r="H1414" s="6" t="inlineStr">
        <is>
          <t>Yes</t>
        </is>
      </c>
      <c r="I1414" s="6" t="inlineStr">
        <is>
          <t>present</t>
        </is>
      </c>
      <c r="J1414" s="6" t="inlineStr">
        <is>
          <t>Yes</t>
        </is>
      </c>
      <c r="K1414" s="6" t="inlineStr">
        <is>
          <t>none</t>
        </is>
      </c>
      <c r="L1414" s="6" t="inlineStr">
        <is>
          <t>none</t>
        </is>
      </c>
      <c r="M1414" s="6" t="inlineStr">
        <is>
          <t>for</t>
        </is>
      </c>
      <c r="N1414" s="6" t="n">
        <v>2</v>
      </c>
      <c r="O1414" s="6" t="n">
        <v>1</v>
      </c>
      <c r="P1414" s="6" t="n">
        <v>2</v>
      </c>
      <c r="Q1414" s="6" t="n">
        <v>3</v>
      </c>
      <c r="R1414" s="6" t="n">
        <v>2</v>
      </c>
      <c r="S1414" s="15">
        <f>IF(OR(H1414&lt;&gt;"Yes",COUNT(N1414:R1414)=0),"",100*SUMPRODUCT(N1414:R1414/4,Weights!$B$2:$F$2)/SUMPRODUCT(--(N1414:R1414&lt;&gt;""),Weights!$B$2:$F$2))</f>
        <v/>
      </c>
      <c r="T1414" s="6">
        <f>IF(H1414&lt;&gt;"Yes","",IF(AND(N(N1414)&gt;=2,N(O1414)&gt;=2),"Yes","No"))</f>
        <v/>
      </c>
      <c r="U1414" s="6" t="inlineStr">
        <is>
          <t>high</t>
        </is>
      </c>
      <c r="V1414" s="6" t="inlineStr">
        <is>
          <t>high</t>
        </is>
      </c>
      <c r="W1414" s="6" t="inlineStr">
        <is>
          <t>No</t>
        </is>
      </c>
      <c r="X1414" s="8" t="inlineStr"/>
      <c r="Y1414" s="6" t="n">
        <v>3</v>
      </c>
      <c r="Z1414" s="8" t="inlineStr">
        <is>
          <t>[00:25:17] Uh, sometimes on these long lots you do— it is better more options for development to have a forward and rear access, a forward front lot and a rear lot through the creation of a back lane
[00:25:56] is it feasible or is there potential to close part of the public lane as opposed to the whole amount that runs through the properties that are not subject to the development plan?
[00:26:48] is it feasible as a city to close part of the lane that is affecting the subject area of the Property that has a development on file right now and leave the remaining public lane that has access to the other properties intact?</t>
        </is>
      </c>
      <c r="AA1414" s="8" t="inlineStr">
        <is>
          <t>position: No stance stated. He floats a partial closure as a question; position 2 rests on the recorded vote. | reasons: Implies a reason (rear access widens development options on long lots) but does not tie it to a position. | independence: Own line of inquiry, independent of staff and colleagues. | engagement: Takes up the objector's concern by proposing and probing a partial-closure alternative. | flexibility: Genuine decision-relevant feasibility questions.</t>
        </is>
      </c>
      <c r="AB1414" s="11" t="inlineStr">
        <is>
          <t>https://www.youtube.com/watch?v=0UXD6dyB9bU&amp;t=1517s</t>
        </is>
      </c>
    </row>
    <row r="1415">
      <c r="A1415" s="6" t="inlineStr">
        <is>
          <t>2023-11-07</t>
        </is>
      </c>
      <c r="B1415" s="11" t="inlineStr">
        <is>
          <t>https://www.youtube.com/watch?v=0UXD6dyB9bU</t>
        </is>
      </c>
      <c r="C1415" s="6" t="inlineStr">
        <is>
          <t>9/10/11</t>
        </is>
      </c>
      <c r="D1415" s="8" t="inlineStr">
        <is>
          <t>Public hearing + By-Law 2232 2nd &amp; 3rd reading - public lane closing, First Street (Plan 8654 WLTO)</t>
        </is>
      </c>
      <c r="E1415" s="6" t="inlineStr">
        <is>
          <t>land use</t>
        </is>
      </c>
      <c r="F1415" s="6" t="inlineStr">
        <is>
          <t>Yes</t>
        </is>
      </c>
      <c r="G1415" s="6" t="inlineStr">
        <is>
          <t>Jac Siemens</t>
        </is>
      </c>
      <c r="H1415" s="6" t="inlineStr">
        <is>
          <t>Yes</t>
        </is>
      </c>
      <c r="I1415" s="6" t="inlineStr">
        <is>
          <t>present</t>
        </is>
      </c>
      <c r="J1415" s="6" t="inlineStr">
        <is>
          <t>Yes</t>
        </is>
      </c>
      <c r="K1415" s="6" t="inlineStr">
        <is>
          <t>none</t>
        </is>
      </c>
      <c r="L1415" s="6" t="inlineStr">
        <is>
          <t>against</t>
        </is>
      </c>
      <c r="M1415" s="6" t="inlineStr">
        <is>
          <t>against</t>
        </is>
      </c>
      <c r="N1415" s="6" t="n">
        <v>4</v>
      </c>
      <c r="O1415" s="6" t="n">
        <v>2</v>
      </c>
      <c r="P1415" s="6" t="n">
        <v>3</v>
      </c>
      <c r="Q1415" s="6" t="n">
        <v>2</v>
      </c>
      <c r="R1415" s="6" t="n">
        <v>2</v>
      </c>
      <c r="S1415" s="15">
        <f>IF(OR(H1415&lt;&gt;"Yes",COUNT(N1415:R1415)=0),"",100*SUMPRODUCT(N1415:R1415/4,Weights!$B$2:$F$2)/SUMPRODUCT(--(N1415:R1415&lt;&gt;""),Weights!$B$2:$F$2))</f>
        <v/>
      </c>
      <c r="T1415" s="6">
        <f>IF(H1415&lt;&gt;"Yes","",IF(AND(N(N1415)&gt;=2,N(O1415)&gt;=2),"Yes","No"))</f>
        <v/>
      </c>
      <c r="U1415" s="6" t="inlineStr">
        <is>
          <t>high</t>
        </is>
      </c>
      <c r="V1415" s="6" t="inlineStr">
        <is>
          <t>high</t>
        </is>
      </c>
      <c r="W1415" s="6" t="inlineStr">
        <is>
          <t>No</t>
        </is>
      </c>
      <c r="X1415" s="8" t="inlineStr"/>
      <c r="Y1415" s="6" t="n">
        <v>5</v>
      </c>
      <c r="Z1415" s="8" t="inlineStr">
        <is>
          <t>[00:18:38] That public drain will have to be addressed in some manner. Will that be included in the plan?
[00:32:59] I'll vote against this motion. This goes back to the development plan. It was when we enlarged— it was approved by council to enlarge the CBD into this area.
[00:32:59] I'm not against multifamily development, but I am against CBD because of the zero lot line. So that building can go a foot off lot line. That means it could be very close to the 52 Highway.
[00:33:40] So on that base, on the matter of principle, I will vote against.
[00:34:06] The project wouldn't go ahead if we deny it.</t>
        </is>
      </c>
      <c r="AA1415" s="8" t="inlineStr">
        <is>
          <t>position: Explicit: 'I'll vote against this motion'. | reasons: Principled objection to CBD zero-lot-line setbacks near PTH 52. It is causally linked to the development, only indirectly to the lane closing. | independence: Own principle, consistent with his earlier stand. | engagement: When Zwaagstra says the issues are separate, he replies briefly that denial would stop the project. This acknowledges the point without developing it. | flexibility: Asks a decision-relevant question on drainage and accepts the answer.</t>
        </is>
      </c>
      <c r="AB1415" s="11" t="inlineStr">
        <is>
          <t>https://www.youtube.com/watch?v=0UXD6dyB9bU&amp;t=1118s</t>
        </is>
      </c>
    </row>
    <row r="1416">
      <c r="A1416" s="6" t="inlineStr">
        <is>
          <t>2023-11-07</t>
        </is>
      </c>
      <c r="B1416" s="11" t="inlineStr">
        <is>
          <t>https://www.youtube.com/watch?v=0UXD6dyB9bU</t>
        </is>
      </c>
      <c r="C1416" s="6" t="inlineStr">
        <is>
          <t>9/10/11</t>
        </is>
      </c>
      <c r="D1416" s="8" t="inlineStr">
        <is>
          <t>Public hearing + By-Law 2232 2nd &amp; 3rd reading - public lane closing, First Street (Plan 8654 WLTO)</t>
        </is>
      </c>
      <c r="E1416" s="6" t="inlineStr">
        <is>
          <t>land use</t>
        </is>
      </c>
      <c r="F1416" s="6" t="inlineStr">
        <is>
          <t>Yes</t>
        </is>
      </c>
      <c r="G1416" s="6" t="inlineStr">
        <is>
          <t>Jake Hiebert</t>
        </is>
      </c>
      <c r="H1416" s="6" t="inlineStr">
        <is>
          <t>Yes</t>
        </is>
      </c>
      <c r="I1416" s="6" t="inlineStr">
        <is>
          <t>present</t>
        </is>
      </c>
      <c r="J1416" s="6" t="inlineStr">
        <is>
          <t>Yes</t>
        </is>
      </c>
      <c r="K1416" s="6" t="inlineStr">
        <is>
          <t>none</t>
        </is>
      </c>
      <c r="L1416" s="6" t="inlineStr">
        <is>
          <t>none</t>
        </is>
      </c>
      <c r="M1416" s="6" t="inlineStr">
        <is>
          <t>against</t>
        </is>
      </c>
      <c r="N1416" s="6" t="n">
        <v>2</v>
      </c>
      <c r="O1416" s="6" t="n">
        <v>0</v>
      </c>
      <c r="P1416" s="6" t="n">
        <v>1</v>
      </c>
      <c r="Q1416" s="6" t="n">
        <v>2</v>
      </c>
      <c r="R1416" s="6" t="n">
        <v>1</v>
      </c>
      <c r="S1416" s="15">
        <f>IF(OR(H1416&lt;&gt;"Yes",COUNT(N1416:R1416)=0),"",100*SUMPRODUCT(N1416:R1416/4,Weights!$B$2:$F$2)/SUMPRODUCT(--(N1416:R1416&lt;&gt;""),Weights!$B$2:$F$2))</f>
        <v/>
      </c>
      <c r="T1416" s="6">
        <f>IF(H1416&lt;&gt;"Yes","",IF(AND(N(N1416)&gt;=2,N(O1416)&gt;=2),"Yes","No"))</f>
        <v/>
      </c>
      <c r="U1416" s="6" t="inlineStr">
        <is>
          <t>medium</t>
        </is>
      </c>
      <c r="V1416" s="6" t="inlineStr">
        <is>
          <t>medium</t>
        </is>
      </c>
      <c r="W1416" s="6" t="inlineStr">
        <is>
          <t>No</t>
        </is>
      </c>
      <c r="X1416" s="8" t="inlineStr"/>
      <c r="Y1416" s="6" t="n">
        <v>2</v>
      </c>
      <c r="Z1416" s="8" t="inlineStr">
        <is>
          <t>[00:23:40] just for a point of clarification on the email that this Mr. W. sent to us, he identifies being the owner of number 12, number 18, number 24, number 30.
[00:24:10] So just for a point of clarification in case he objects later that we didn't identify his properties.</t>
        </is>
      </c>
      <c r="AA1416" s="8" t="inlineStr">
        <is>
          <t>position: No stance stated. Position 2 rests on the recorded vote. | reasons: No reasons on the merits. | independence: Contribution is record-keeping about the objector's properties; no own assessment of the merits. | engagement: Brings the objector's further message onto the record but does not respond to its substance. | flexibility: Adds new information but does not connect it to the decision.</t>
        </is>
      </c>
      <c r="AB1416" s="11" t="inlineStr">
        <is>
          <t>https://www.youtube.com/watch?v=0UXD6dyB9bU&amp;t=1420s</t>
        </is>
      </c>
    </row>
    <row r="1417">
      <c r="A1417" s="6" t="inlineStr">
        <is>
          <t>2023-11-07</t>
        </is>
      </c>
      <c r="B1417" s="11" t="inlineStr">
        <is>
          <t>https://www.youtube.com/watch?v=0UXD6dyB9bU</t>
        </is>
      </c>
      <c r="C1417" s="6" t="inlineStr">
        <is>
          <t>9/10/11</t>
        </is>
      </c>
      <c r="D1417" s="8" t="inlineStr">
        <is>
          <t>Public hearing + By-Law 2232 2nd &amp; 3rd reading - public lane closing, First Street (Plan 8654 WLTO)</t>
        </is>
      </c>
      <c r="E1417" s="6" t="inlineStr">
        <is>
          <t>land use</t>
        </is>
      </c>
      <c r="F1417" s="6" t="inlineStr">
        <is>
          <t>Yes</t>
        </is>
      </c>
      <c r="G1417" s="6" t="inlineStr">
        <is>
          <t>Bill Hiebert</t>
        </is>
      </c>
      <c r="H1417" s="6" t="inlineStr">
        <is>
          <t>Yes</t>
        </is>
      </c>
      <c r="I1417" s="6" t="inlineStr">
        <is>
          <t>present</t>
        </is>
      </c>
      <c r="J1417" s="6" t="inlineStr">
        <is>
          <t>No</t>
        </is>
      </c>
      <c r="K1417" s="6" t="inlineStr">
        <is>
          <t>mover</t>
        </is>
      </c>
      <c r="L1417" s="6" t="inlineStr">
        <is>
          <t>none</t>
        </is>
      </c>
      <c r="M1417" s="6" t="inlineStr">
        <is>
          <t>for</t>
        </is>
      </c>
      <c r="N1417" s="6" t="n">
        <v>4</v>
      </c>
      <c r="O1417" s="6" t="n">
        <v>0</v>
      </c>
      <c r="P1417" s="6" t="n"/>
      <c r="Q1417" s="6" t="n"/>
      <c r="R1417" s="6" t="n"/>
      <c r="S1417" s="15">
        <f>IF(OR(H1417&lt;&gt;"Yes",COUNT(N1417:R1417)=0),"",100*SUMPRODUCT(N1417:R1417/4,Weights!$B$2:$F$2)/SUMPRODUCT(--(N1417:R1417&lt;&gt;""),Weights!$B$2:$F$2))</f>
        <v/>
      </c>
      <c r="T1417" s="6">
        <f>IF(H1417&lt;&gt;"Yes","",IF(AND(N(N1417)&gt;=2,N(O1417)&gt;=2),"Yes","No"))</f>
        <v/>
      </c>
      <c r="U1417" s="6" t="inlineStr">
        <is>
          <t>high</t>
        </is>
      </c>
      <c r="V1417" s="6" t="inlineStr">
        <is>
          <t>medium</t>
        </is>
      </c>
      <c r="W1417" s="6" t="inlineStr">
        <is>
          <t>No</t>
        </is>
      </c>
      <c r="X1417" s="8" t="inlineStr"/>
      <c r="Y1417" s="6" t="n">
        <v>0</v>
      </c>
      <c r="Z1417" s="8" t="inlineStr"/>
      <c r="AA1417" s="8" t="inlineStr">
        <is>
          <t>position: Moved 3rd reading (minutes); recorded vote for. | reasons: No attributable speech.</t>
        </is>
      </c>
      <c r="AB1417" s="6" t="inlineStr"/>
    </row>
    <row r="1418">
      <c r="A1418" s="6" t="inlineStr">
        <is>
          <t>2023-11-07</t>
        </is>
      </c>
      <c r="B1418" s="11" t="inlineStr">
        <is>
          <t>https://www.youtube.com/watch?v=0UXD6dyB9bU</t>
        </is>
      </c>
      <c r="C1418" s="6" t="inlineStr">
        <is>
          <t>9/10/11</t>
        </is>
      </c>
      <c r="D1418" s="8" t="inlineStr">
        <is>
          <t>Public hearing + By-Law 2232 2nd &amp; 3rd reading - public lane closing, First Street (Plan 8654 WLTO)</t>
        </is>
      </c>
      <c r="E1418" s="6" t="inlineStr">
        <is>
          <t>land use</t>
        </is>
      </c>
      <c r="F1418" s="6" t="inlineStr">
        <is>
          <t>Yes</t>
        </is>
      </c>
      <c r="G1418" s="6" t="inlineStr">
        <is>
          <t>Mayor Earl Funk</t>
        </is>
      </c>
      <c r="H1418" s="6" t="inlineStr">
        <is>
          <t>Yes</t>
        </is>
      </c>
      <c r="I1418" s="6" t="inlineStr">
        <is>
          <t>present</t>
        </is>
      </c>
      <c r="J1418" s="6" t="inlineStr">
        <is>
          <t>Yes</t>
        </is>
      </c>
      <c r="K1418" s="6" t="inlineStr">
        <is>
          <t>none</t>
        </is>
      </c>
      <c r="L1418" s="6" t="inlineStr">
        <is>
          <t>for</t>
        </is>
      </c>
      <c r="M1418" s="6" t="inlineStr">
        <is>
          <t>for</t>
        </is>
      </c>
      <c r="N1418" s="6" t="n">
        <v>4</v>
      </c>
      <c r="O1418" s="6" t="n">
        <v>4</v>
      </c>
      <c r="P1418" s="6" t="n">
        <v>3</v>
      </c>
      <c r="Q1418" s="6" t="n">
        <v>3</v>
      </c>
      <c r="R1418" s="6" t="n">
        <v>3</v>
      </c>
      <c r="S1418" s="15">
        <f>IF(OR(H1418&lt;&gt;"Yes",COUNT(N1418:R1418)=0),"",100*SUMPRODUCT(N1418:R1418/4,Weights!$B$2:$F$2)/SUMPRODUCT(--(N1418:R1418&lt;&gt;""),Weights!$B$2:$F$2))</f>
        <v/>
      </c>
      <c r="T1418" s="6">
        <f>IF(H1418&lt;&gt;"Yes","",IF(AND(N(N1418)&gt;=2,N(O1418)&gt;=2),"Yes","No"))</f>
        <v/>
      </c>
      <c r="U1418" s="6" t="inlineStr">
        <is>
          <t>high</t>
        </is>
      </c>
      <c r="V1418" s="6" t="inlineStr">
        <is>
          <t>high</t>
        </is>
      </c>
      <c r="W1418" s="6" t="inlineStr">
        <is>
          <t>No</t>
        </is>
      </c>
      <c r="X1418" s="8" t="inlineStr">
        <is>
          <t>[PROVISIONAL] mayor scored separately, not ranked with councillors</t>
        </is>
      </c>
      <c r="Y1418" s="6" t="n">
        <v>5</v>
      </c>
      <c r="Z1418" s="8" t="inlineStr">
        <is>
          <t>[00:19:36] So in this plan of works, that will be impossible because you're saying that it will stay as drainage as it's been intended to be?
[00:22:20] Just for clarification on Councillor Pender's question, from what I do understand, the developer that is talking about, like, the objector here does have road access to his property.
[00:34:16] I will support this motion. And I think it's wise to close this lane and keep it as it always has been, as drainage.
[00:34:16] Stammack is flat. We need as much drainage as possible. We cannot be cementing over drains and driving over there when the neighbourhood will then be prone to flooding.
[00:34:16] I do believe that the back lanes that are referenced by the developer, very different situation and 2 different comparables.</t>
        </is>
      </c>
      <c r="AA1418" s="8" t="inlineStr">
        <is>
          <t>position: Explicit: 'I will support this motion'. | reasons: Drainage need on flat terrain, flood risk, and the cost of building a lane over a drain. He distinguishes the back lanes cited by the objector. | independence: Cites Mr. Thiessen's cost point plus his own reasoning on drainage and flooding. | engagement: Addresses the objection's back-lane comparison and checks the objector's road access. Siemens's CBD point is acknowledged only as 'a good point'. | flexibility: Resolves the uncertainty about the objector's access and future development through questions, and his conclusion reflects the answers.</t>
        </is>
      </c>
      <c r="AB1418" s="11" t="inlineStr">
        <is>
          <t>https://www.youtube.com/watch?v=0UXD6dyB9bU&amp;t=1176s</t>
        </is>
      </c>
    </row>
    <row r="1419">
      <c r="A1419" s="6" t="inlineStr">
        <is>
          <t>2023-11-07</t>
        </is>
      </c>
      <c r="B1419" s="11" t="inlineStr">
        <is>
          <t>https://www.youtube.com/watch?v=0UXD6dyB9bU</t>
        </is>
      </c>
      <c r="C1419" s="6" t="inlineStr">
        <is>
          <t>14/14.1</t>
        </is>
      </c>
      <c r="D1419" s="8" t="inlineStr">
        <is>
          <t>Council question period - traffic at Hespeler Street and Loewen Boulevard (direction for traffic count analysis and report)</t>
        </is>
      </c>
      <c r="E1419" s="6" t="inlineStr">
        <is>
          <t>service level</t>
        </is>
      </c>
      <c r="F1419" s="6" t="inlineStr">
        <is>
          <t>Yes</t>
        </is>
      </c>
      <c r="G1419" s="6" t="inlineStr">
        <is>
          <t>Jac Siemens</t>
        </is>
      </c>
      <c r="H1419" s="6" t="inlineStr">
        <is>
          <t>Yes</t>
        </is>
      </c>
      <c r="I1419" s="6" t="inlineStr">
        <is>
          <t>present</t>
        </is>
      </c>
      <c r="J1419" s="6" t="inlineStr">
        <is>
          <t>Yes</t>
        </is>
      </c>
      <c r="K1419" s="6" t="inlineStr">
        <is>
          <t>none</t>
        </is>
      </c>
      <c r="L1419" s="6" t="inlineStr">
        <is>
          <t>for</t>
        </is>
      </c>
      <c r="M1419" s="6" t="inlineStr">
        <is>
          <t>voice-unanimous</t>
        </is>
      </c>
      <c r="N1419" s="6" t="n">
        <v>4</v>
      </c>
      <c r="O1419" s="6" t="n">
        <v>3</v>
      </c>
      <c r="P1419" s="6" t="n">
        <v>3</v>
      </c>
      <c r="Q1419" s="6" t="n">
        <v>3</v>
      </c>
      <c r="R1419" s="6" t="n">
        <v>3</v>
      </c>
      <c r="S1419" s="15">
        <f>IF(OR(H1419&lt;&gt;"Yes",COUNT(N1419:R1419)=0),"",100*SUMPRODUCT(N1419:R1419/4,Weights!$B$2:$F$2)/SUMPRODUCT(--(N1419:R1419&lt;&gt;""),Weights!$B$2:$F$2))</f>
        <v/>
      </c>
      <c r="T1419" s="6">
        <f>IF(H1419&lt;&gt;"Yes","",IF(AND(N(N1419)&gt;=2,N(O1419)&gt;=2),"Yes","No"))</f>
        <v/>
      </c>
      <c r="U1419" s="6" t="inlineStr">
        <is>
          <t>high</t>
        </is>
      </c>
      <c r="V1419" s="6" t="inlineStr">
        <is>
          <t>high</t>
        </is>
      </c>
      <c r="W1419" s="6" t="inlineStr">
        <is>
          <t>No</t>
        </is>
      </c>
      <c r="X1419" s="8" t="inlineStr"/>
      <c r="Y1419" s="6" t="n">
        <v>6</v>
      </c>
      <c r="Z1419" s="8" t="inlineStr">
        <is>
          <t>[00:37:14] I'm getting lots of complaints about the corner of Hespeler and Loan Boulevard regarding traffic concerns, and the request is that the city should again look at putting up stop signs.
[00:37:14] We've brought it up in the past and our engineering reports tell us that traffic counts tell us that there are no stop signs needed, no devices needed. I personally think that it should be a traffic circle, but we won't get into that today.
[00:37:14] We're not traffic engineers as a council, but we do listen to the people that drive through that area regularly.
[00:40:24] I would say between 3:30 and 4:30 in the afternoon.
[00:42:03] I think one of the issues, as you stated, was that we haven't done a traffic count on that intersection since 2019. And so that's 5 years ago or 4 years ago. And potentially, I think traffic volumes have changed since the pandemic.
[00:42:03] Maybe it is different now. But it should be looked at, physically looked at, I think, would be my opinion. Make that recommendation.</t>
        </is>
      </c>
      <c r="AA1419" s="8" t="inlineStr">
        <is>
          <t>position: Proposes the course: 'it should be looked at ... Make that recommendation'. | reasons: Resident complaints, specific peak-time backups and left-turn difficulty, counts dating from 2019, and possible post-pandemic change. | independence: Own assessment from residents and personal experience ('And experiencing as well'), with his own view (traffic circle). | engagement: Answers the City Manager's point that the 2016-2019 counts were within tolerance: the counts are old and volumes may have changed. | flexibility: Acknowledges past engineering findings and uncertainty ('Maybe it is different now') and seeks new data.</t>
        </is>
      </c>
      <c r="AB1419" s="11" t="inlineStr">
        <is>
          <t>https://www.youtube.com/watch?v=0UXD6dyB9bU&amp;t=2234s</t>
        </is>
      </c>
    </row>
    <row r="1420">
      <c r="A1420" s="6" t="inlineStr">
        <is>
          <t>2023-11-07</t>
        </is>
      </c>
      <c r="B1420" s="11" t="inlineStr">
        <is>
          <t>https://www.youtube.com/watch?v=0UXD6dyB9bU</t>
        </is>
      </c>
      <c r="C1420" s="6" t="inlineStr">
        <is>
          <t>14/14.1</t>
        </is>
      </c>
      <c r="D1420" s="8" t="inlineStr">
        <is>
          <t>Council question period - traffic at Hespeler Street and Loewen Boulevard (direction for traffic count analysis and report)</t>
        </is>
      </c>
      <c r="E1420" s="6" t="inlineStr">
        <is>
          <t>service level</t>
        </is>
      </c>
      <c r="F1420" s="6" t="inlineStr">
        <is>
          <t>Yes</t>
        </is>
      </c>
      <c r="G1420" s="6" t="inlineStr">
        <is>
          <t>Damian Penner</t>
        </is>
      </c>
      <c r="H1420" s="6" t="inlineStr">
        <is>
          <t>Yes</t>
        </is>
      </c>
      <c r="I1420" s="6" t="inlineStr">
        <is>
          <t>present</t>
        </is>
      </c>
      <c r="J1420" s="6" t="inlineStr">
        <is>
          <t>Yes</t>
        </is>
      </c>
      <c r="K1420" s="6" t="inlineStr">
        <is>
          <t>none</t>
        </is>
      </c>
      <c r="L1420" s="6" t="inlineStr">
        <is>
          <t>conditional</t>
        </is>
      </c>
      <c r="M1420" s="6" t="inlineStr">
        <is>
          <t>voice-unanimous</t>
        </is>
      </c>
      <c r="N1420" s="6" t="n">
        <v>3</v>
      </c>
      <c r="O1420" s="6" t="n">
        <v>3</v>
      </c>
      <c r="P1420" s="6" t="n">
        <v>3</v>
      </c>
      <c r="Q1420" s="6" t="n">
        <v>3</v>
      </c>
      <c r="R1420" s="6" t="n">
        <v>2</v>
      </c>
      <c r="S1420" s="15">
        <f>IF(OR(H1420&lt;&gt;"Yes",COUNT(N1420:R1420)=0),"",100*SUMPRODUCT(N1420:R1420/4,Weights!$B$2:$F$2)/SUMPRODUCT(--(N1420:R1420&lt;&gt;""),Weights!$B$2:$F$2))</f>
        <v/>
      </c>
      <c r="T1420" s="6">
        <f>IF(H1420&lt;&gt;"Yes","",IF(AND(N(N1420)&gt;=2,N(O1420)&gt;=2),"Yes","No"))</f>
        <v/>
      </c>
      <c r="U1420" s="6" t="inlineStr">
        <is>
          <t>high</t>
        </is>
      </c>
      <c r="V1420" s="6" t="inlineStr">
        <is>
          <t>high</t>
        </is>
      </c>
      <c r="W1420" s="6" t="inlineStr">
        <is>
          <t>No</t>
        </is>
      </c>
      <c r="X1420" s="8" t="inlineStr"/>
      <c r="Y1420" s="6" t="n">
        <v>1</v>
      </c>
      <c r="Z1420" s="8" t="inlineStr">
        <is>
          <t>[00:42:46] because I remember last year observing that One of our traffic dates was on a— that they captured was on a Friday that there was no school. So whatever study is done, let's ensure that it's done on a school day and not an in-service day.</t>
        </is>
      </c>
      <c r="AA1420" s="8" t="inlineStr">
        <is>
          <t>position: Proposes a condition on the study (school day). | reasons: Specific evidence that a prior count fell on a no-school day, linked to the requested study design. | independence: Own observation. | engagement: Implicitly answers the claim that prior counts captured peak activity by pointing to a flawed count date. | flexibility: Raises a limitation of the earlier data.</t>
        </is>
      </c>
      <c r="AB1420" s="11" t="inlineStr">
        <is>
          <t>https://www.youtube.com/watch?v=0UXD6dyB9bU&amp;t=2566s</t>
        </is>
      </c>
    </row>
    <row r="1421">
      <c r="A1421" s="6" t="inlineStr">
        <is>
          <t>2023-11-07</t>
        </is>
      </c>
      <c r="B1421" s="11" t="inlineStr">
        <is>
          <t>https://www.youtube.com/watch?v=0UXD6dyB9bU</t>
        </is>
      </c>
      <c r="C1421" s="6" t="inlineStr">
        <is>
          <t>14/14.1</t>
        </is>
      </c>
      <c r="D1421" s="8" t="inlineStr">
        <is>
          <t>Council question period - traffic at Hespeler Street and Loewen Boulevard (direction for traffic count analysis and report)</t>
        </is>
      </c>
      <c r="E1421" s="6" t="inlineStr">
        <is>
          <t>service level</t>
        </is>
      </c>
      <c r="F1421" s="6" t="inlineStr">
        <is>
          <t>Yes</t>
        </is>
      </c>
      <c r="G1421" s="6" t="inlineStr">
        <is>
          <t>Jake Hiebert</t>
        </is>
      </c>
      <c r="H1421" s="6" t="inlineStr">
        <is>
          <t>Yes</t>
        </is>
      </c>
      <c r="I1421" s="6" t="inlineStr">
        <is>
          <t>present</t>
        </is>
      </c>
      <c r="J1421" s="6" t="inlineStr">
        <is>
          <t>Yes</t>
        </is>
      </c>
      <c r="K1421" s="6" t="inlineStr">
        <is>
          <t>none</t>
        </is>
      </c>
      <c r="L1421" s="6" t="inlineStr">
        <is>
          <t>for</t>
        </is>
      </c>
      <c r="M1421" s="6" t="inlineStr">
        <is>
          <t>voice-unanimous</t>
        </is>
      </c>
      <c r="N1421" s="6" t="n">
        <v>3</v>
      </c>
      <c r="O1421" s="6" t="n">
        <v>2</v>
      </c>
      <c r="P1421" s="6" t="n">
        <v>2</v>
      </c>
      <c r="Q1421" s="6" t="n">
        <v>1</v>
      </c>
      <c r="R1421" s="6" t="n">
        <v>1</v>
      </c>
      <c r="S1421" s="15">
        <f>IF(OR(H1421&lt;&gt;"Yes",COUNT(N1421:R1421)=0),"",100*SUMPRODUCT(N1421:R1421/4,Weights!$B$2:$F$2)/SUMPRODUCT(--(N1421:R1421&lt;&gt;""),Weights!$B$2:$F$2))</f>
        <v/>
      </c>
      <c r="T1421" s="6">
        <f>IF(H1421&lt;&gt;"Yes","",IF(AND(N(N1421)&gt;=2,N(O1421)&gt;=2),"Yes","No"))</f>
        <v/>
      </c>
      <c r="U1421" s="6" t="inlineStr">
        <is>
          <t>medium</t>
        </is>
      </c>
      <c r="V1421" s="6" t="inlineStr">
        <is>
          <t>medium</t>
        </is>
      </c>
      <c r="W1421" s="6" t="inlineStr">
        <is>
          <t>No</t>
        </is>
      </c>
      <c r="X1421" s="8" t="inlineStr"/>
      <c r="Y1421" s="6" t="n">
        <v>2</v>
      </c>
      <c r="Z1421" s="8" t="inlineStr">
        <is>
          <t>[00:42:45] I say yes.
[00:43:08] I've had a number of complaints, but also there's been concerns by pedestrians of almost getting hit there. So it's not only vehicular, but it's also pedestrian complaints.</t>
        </is>
      </c>
      <c r="AA1421" s="8" t="inlineStr">
        <is>
          <t>position: Assents to the consensus ('I say yes') and adds supporting concerns. | reasons: Pedestrian near-misses: a relevant safety reason, stated briefly. | independence: Contributes his own constituent information. | engagement: Does not take up the City Manager's evidence that the intersection met service tolerances. | flexibility: Does not take up the uncertainty about the earlier counts.</t>
        </is>
      </c>
      <c r="AB1421" s="11" t="inlineStr">
        <is>
          <t>https://www.youtube.com/watch?v=0UXD6dyB9bU&amp;t=2565s</t>
        </is>
      </c>
    </row>
    <row r="1422">
      <c r="A1422" s="6" t="inlineStr">
        <is>
          <t>2023-11-07</t>
        </is>
      </c>
      <c r="B1422" s="11" t="inlineStr">
        <is>
          <t>https://www.youtube.com/watch?v=0UXD6dyB9bU</t>
        </is>
      </c>
      <c r="C1422" s="6" t="inlineStr">
        <is>
          <t>14/14.1</t>
        </is>
      </c>
      <c r="D1422" s="8" t="inlineStr">
        <is>
          <t>Council question period - traffic at Hespeler Street and Loewen Boulevard (direction for traffic count analysis and report)</t>
        </is>
      </c>
      <c r="E1422" s="6" t="inlineStr">
        <is>
          <t>service level</t>
        </is>
      </c>
      <c r="F1422" s="6" t="inlineStr">
        <is>
          <t>Yes</t>
        </is>
      </c>
      <c r="G1422" s="6" t="inlineStr">
        <is>
          <t>Susan Penner</t>
        </is>
      </c>
      <c r="H1422" s="6" t="inlineStr">
        <is>
          <t>Yes</t>
        </is>
      </c>
      <c r="I1422" s="6" t="inlineStr">
        <is>
          <t>present</t>
        </is>
      </c>
      <c r="J1422" s="6" t="inlineStr">
        <is>
          <t>Yes</t>
        </is>
      </c>
      <c r="K1422" s="6" t="inlineStr">
        <is>
          <t>none</t>
        </is>
      </c>
      <c r="L1422" s="6" t="inlineStr">
        <is>
          <t>conditional</t>
        </is>
      </c>
      <c r="M1422" s="6" t="inlineStr">
        <is>
          <t>voice-unanimous</t>
        </is>
      </c>
      <c r="N1422" s="6" t="n">
        <v>2</v>
      </c>
      <c r="O1422" s="6" t="n">
        <v>2</v>
      </c>
      <c r="P1422" s="6" t="n">
        <v>2</v>
      </c>
      <c r="Q1422" s="6" t="n">
        <v>1</v>
      </c>
      <c r="R1422" s="6" t="n">
        <v>2</v>
      </c>
      <c r="S1422" s="15">
        <f>IF(OR(H1422&lt;&gt;"Yes",COUNT(N1422:R1422)=0),"",100*SUMPRODUCT(N1422:R1422/4,Weights!$B$2:$F$2)/SUMPRODUCT(--(N1422:R1422&lt;&gt;""),Weights!$B$2:$F$2))</f>
        <v/>
      </c>
      <c r="T1422" s="6">
        <f>IF(H1422&lt;&gt;"Yes","",IF(AND(N(N1422)&gt;=2,N(O1422)&gt;=2),"Yes","No"))</f>
        <v/>
      </c>
      <c r="U1422" s="6" t="inlineStr">
        <is>
          <t>high</t>
        </is>
      </c>
      <c r="V1422" s="6" t="inlineStr">
        <is>
          <t>high</t>
        </is>
      </c>
      <c r="W1422" s="6" t="inlineStr">
        <is>
          <t>No</t>
        </is>
      </c>
      <c r="X1422" s="8" t="inlineStr"/>
      <c r="Y1422" s="6" t="n">
        <v>1</v>
      </c>
      <c r="Z1422" s="8" t="inlineStr">
        <is>
          <t>[00:44:10] Are we looking to just gather the numbers or actually looking for recommendations? Because as per, I think, Councillor Seaman's point, we're not traffic engineers.</t>
        </is>
      </c>
      <c r="AA1422" s="8" t="inlineStr">
        <is>
          <t>position: Implied preference that the report include recommendations. | reasons: Council lacks traffic-engineering expertise, so numbers alone are insufficient. | independence: Builds on Siemens's point with her own concern about the report's scope. | engagement: Does not address the City Manager's evidence that the intersection met tolerances. | flexibility: Decision-relevant question about what the report will contain.</t>
        </is>
      </c>
      <c r="AB1422" s="11" t="inlineStr">
        <is>
          <t>https://www.youtube.com/watch?v=0UXD6dyB9bU&amp;t=2650s</t>
        </is>
      </c>
    </row>
    <row r="1423">
      <c r="A1423" s="6" t="inlineStr">
        <is>
          <t>2023-11-07</t>
        </is>
      </c>
      <c r="B1423" s="11" t="inlineStr">
        <is>
          <t>https://www.youtube.com/watch?v=0UXD6dyB9bU</t>
        </is>
      </c>
      <c r="C1423" s="6" t="inlineStr">
        <is>
          <t>14/14.1</t>
        </is>
      </c>
      <c r="D1423" s="8" t="inlineStr">
        <is>
          <t>Council question period - traffic at Hespeler Street and Loewen Boulevard (direction for traffic count analysis and report)</t>
        </is>
      </c>
      <c r="E1423" s="6" t="inlineStr">
        <is>
          <t>service level</t>
        </is>
      </c>
      <c r="F1423" s="6" t="inlineStr">
        <is>
          <t>Yes</t>
        </is>
      </c>
      <c r="G1423" s="6" t="inlineStr">
        <is>
          <t>Michael Zwaagstra</t>
        </is>
      </c>
      <c r="H1423" s="6" t="inlineStr">
        <is>
          <t>Yes</t>
        </is>
      </c>
      <c r="I1423" s="6" t="inlineStr">
        <is>
          <t>present</t>
        </is>
      </c>
      <c r="J1423" s="6" t="inlineStr">
        <is>
          <t>No</t>
        </is>
      </c>
      <c r="K1423" s="6" t="inlineStr">
        <is>
          <t>none</t>
        </is>
      </c>
      <c r="L1423" s="6" t="inlineStr">
        <is>
          <t>none</t>
        </is>
      </c>
      <c r="M1423" s="6" t="inlineStr">
        <is>
          <t>voice-unanimous</t>
        </is>
      </c>
      <c r="N1423" s="6" t="n">
        <v>0</v>
      </c>
      <c r="O1423" s="6" t="n">
        <v>0</v>
      </c>
      <c r="P1423" s="6" t="n"/>
      <c r="Q1423" s="6" t="n"/>
      <c r="R1423" s="6" t="n"/>
      <c r="S1423" s="15">
        <f>IF(OR(H1423&lt;&gt;"Yes",COUNT(N1423:R1423)=0),"",100*SUMPRODUCT(N1423:R1423/4,Weights!$B$2:$F$2)/SUMPRODUCT(--(N1423:R1423&lt;&gt;""),Weights!$B$2:$F$2))</f>
        <v/>
      </c>
      <c r="T1423" s="6">
        <f>IF(H1423&lt;&gt;"Yes","",IF(AND(N(N1423)&gt;=2,N(O1423)&gt;=2),"Yes","No"))</f>
        <v/>
      </c>
      <c r="U1423" s="6" t="inlineStr">
        <is>
          <t>high</t>
        </is>
      </c>
      <c r="V1423" s="6" t="inlineStr">
        <is>
          <t>high</t>
        </is>
      </c>
      <c r="W1423" s="6" t="inlineStr">
        <is>
          <t>No</t>
        </is>
      </c>
      <c r="X1423" s="8" t="inlineStr"/>
      <c r="Y1423" s="6" t="n">
        <v>0</v>
      </c>
      <c r="Z1423" s="8" t="inlineStr"/>
      <c r="AA1423" s="8" t="inlineStr">
        <is>
          <t>position: Consensus assent only ('Yep.'); no substantive speech. | reasons: No speech.</t>
        </is>
      </c>
      <c r="AB1423" s="6" t="inlineStr"/>
    </row>
    <row r="1424">
      <c r="A1424" s="6" t="inlineStr">
        <is>
          <t>2023-11-07</t>
        </is>
      </c>
      <c r="B1424" s="11" t="inlineStr">
        <is>
          <t>https://www.youtube.com/watch?v=0UXD6dyB9bU</t>
        </is>
      </c>
      <c r="C1424" s="6" t="inlineStr">
        <is>
          <t>14/14.1</t>
        </is>
      </c>
      <c r="D1424" s="8" t="inlineStr">
        <is>
          <t>Council question period - traffic at Hespeler Street and Loewen Boulevard (direction for traffic count analysis and report)</t>
        </is>
      </c>
      <c r="E1424" s="6" t="inlineStr">
        <is>
          <t>service level</t>
        </is>
      </c>
      <c r="F1424" s="6" t="inlineStr">
        <is>
          <t>Yes</t>
        </is>
      </c>
      <c r="G1424" s="6" t="inlineStr">
        <is>
          <t>Bill Hiebert</t>
        </is>
      </c>
      <c r="H1424" s="6" t="inlineStr">
        <is>
          <t>Yes</t>
        </is>
      </c>
      <c r="I1424" s="6" t="inlineStr">
        <is>
          <t>present</t>
        </is>
      </c>
      <c r="J1424" s="6" t="inlineStr">
        <is>
          <t>No</t>
        </is>
      </c>
      <c r="K1424" s="6" t="inlineStr">
        <is>
          <t>none</t>
        </is>
      </c>
      <c r="L1424" s="6" t="inlineStr">
        <is>
          <t>none</t>
        </is>
      </c>
      <c r="M1424" s="6" t="inlineStr">
        <is>
          <t>voice-unanimous</t>
        </is>
      </c>
      <c r="N1424" s="6" t="n">
        <v>0</v>
      </c>
      <c r="O1424" s="6" t="n">
        <v>0</v>
      </c>
      <c r="P1424" s="6" t="n"/>
      <c r="Q1424" s="6" t="n"/>
      <c r="R1424" s="6" t="n"/>
      <c r="S1424" s="15">
        <f>IF(OR(H1424&lt;&gt;"Yes",COUNT(N1424:R1424)=0),"",100*SUMPRODUCT(N1424:R1424/4,Weights!$B$2:$F$2)/SUMPRODUCT(--(N1424:R1424&lt;&gt;""),Weights!$B$2:$F$2))</f>
        <v/>
      </c>
      <c r="T1424" s="6">
        <f>IF(H1424&lt;&gt;"Yes","",IF(AND(N(N1424)&gt;=2,N(O1424)&gt;=2),"Yes","No"))</f>
        <v/>
      </c>
      <c r="U1424" s="6" t="inlineStr">
        <is>
          <t>high</t>
        </is>
      </c>
      <c r="V1424" s="6" t="inlineStr">
        <is>
          <t>high</t>
        </is>
      </c>
      <c r="W1424" s="6" t="inlineStr">
        <is>
          <t>No</t>
        </is>
      </c>
      <c r="X1424" s="8" t="inlineStr"/>
      <c r="Y1424" s="6" t="n">
        <v>0</v>
      </c>
      <c r="Z1424" s="8" t="inlineStr"/>
      <c r="AA1424" s="8" t="inlineStr">
        <is>
          <t>position: Council consensus (no recorded vote) with no speech. | reasons: No substantive speech on the item.</t>
        </is>
      </c>
      <c r="AB1424" s="6" t="inlineStr"/>
    </row>
    <row r="1425">
      <c r="A1425" s="6" t="inlineStr">
        <is>
          <t>2023-11-07</t>
        </is>
      </c>
      <c r="B1425" s="11" t="inlineStr">
        <is>
          <t>https://www.youtube.com/watch?v=0UXD6dyB9bU</t>
        </is>
      </c>
      <c r="C1425" s="6" t="inlineStr">
        <is>
          <t>14/14.1</t>
        </is>
      </c>
      <c r="D1425" s="8" t="inlineStr">
        <is>
          <t>Council question period - traffic at Hespeler Street and Loewen Boulevard (direction for traffic count analysis and report)</t>
        </is>
      </c>
      <c r="E1425" s="6" t="inlineStr">
        <is>
          <t>service level</t>
        </is>
      </c>
      <c r="F1425" s="6" t="inlineStr">
        <is>
          <t>Yes</t>
        </is>
      </c>
      <c r="G1425" s="6" t="inlineStr">
        <is>
          <t>Mayor Earl Funk</t>
        </is>
      </c>
      <c r="H1425" s="6" t="inlineStr">
        <is>
          <t>Yes</t>
        </is>
      </c>
      <c r="I1425" s="6" t="inlineStr">
        <is>
          <t>present</t>
        </is>
      </c>
      <c r="J1425" s="6" t="inlineStr">
        <is>
          <t>Yes</t>
        </is>
      </c>
      <c r="K1425" s="6" t="inlineStr">
        <is>
          <t>none</t>
        </is>
      </c>
      <c r="L1425" s="6" t="inlineStr">
        <is>
          <t>for</t>
        </is>
      </c>
      <c r="M1425" s="6" t="inlineStr">
        <is>
          <t>voice-unanimous</t>
        </is>
      </c>
      <c r="N1425" s="6" t="n">
        <v>3</v>
      </c>
      <c r="O1425" s="6" t="n">
        <v>2</v>
      </c>
      <c r="P1425" s="6" t="n">
        <v>2</v>
      </c>
      <c r="Q1425" s="6" t="n">
        <v>2</v>
      </c>
      <c r="R1425" s="6" t="n">
        <v>2</v>
      </c>
      <c r="S1425" s="15">
        <f>IF(OR(H1425&lt;&gt;"Yes",COUNT(N1425:R1425)=0),"",100*SUMPRODUCT(N1425:R1425/4,Weights!$B$2:$F$2)/SUMPRODUCT(--(N1425:R1425&lt;&gt;""),Weights!$B$2:$F$2))</f>
        <v/>
      </c>
      <c r="T1425" s="6">
        <f>IF(H1425&lt;&gt;"Yes","",IF(AND(N(N1425)&gt;=2,N(O1425)&gt;=2),"Yes","No"))</f>
        <v/>
      </c>
      <c r="U1425" s="6" t="inlineStr">
        <is>
          <t>high</t>
        </is>
      </c>
      <c r="V1425" s="6" t="inlineStr">
        <is>
          <t>medium</t>
        </is>
      </c>
      <c r="W1425" s="6" t="inlineStr">
        <is>
          <t>No</t>
        </is>
      </c>
      <c r="X1425" s="8" t="inlineStr">
        <is>
          <t>[PROVISIONAL] mayor scored separately, not ranked with councillors</t>
        </is>
      </c>
      <c r="Y1425" s="6" t="n">
        <v>4</v>
      </c>
      <c r="Z1425" s="8" t="inlineStr">
        <is>
          <t>[00:40:00] Is there any times that you would request or or have, I mean, I guess recommend that administration monitor?
[00:43:19] that we get those numbers together so we can compare the 2019— 2016 to 2019 and we can compare the 2023 numbers.
[00:43:50] Because I'd like to see them together to compare them if we could.
[00:44:29] Will the report come with a recommendation?</t>
        </is>
      </c>
      <c r="AA1425" s="8" t="inlineStr">
        <is>
          <t>position: Proposes that the new counts be compared with the 2016-2019 results. | reasons: A comparison would show 'if there's something going on there'; the reason is brief. | independence: Own proposal on how to proceed. | engagement: Probes peak-time monitoring after the City Manager says prior counts captured peaks, without directly weighing that claim. | flexibility: Seeks comparative data; acknowledges uncertainty.</t>
        </is>
      </c>
      <c r="AB1425" s="11" t="inlineStr">
        <is>
          <t>https://www.youtube.com/watch?v=0UXD6dyB9bU&amp;t=2400s</t>
        </is>
      </c>
    </row>
    <row r="1426">
      <c r="A1426" s="6" t="inlineStr">
        <is>
          <t>2023-11-21</t>
        </is>
      </c>
      <c r="B1426" s="11" t="inlineStr">
        <is>
          <t>https://www.youtube.com/watch?v=pS1vf1K2LJU</t>
        </is>
      </c>
      <c r="C1426" s="6" t="inlineStr">
        <is>
          <t>11</t>
        </is>
      </c>
      <c r="D1426" s="8" t="inlineStr">
        <is>
          <t>2024 City of Steinbach Emergency Plan amendments</t>
        </is>
      </c>
      <c r="E1426" s="6" t="inlineStr">
        <is>
          <t>policy</t>
        </is>
      </c>
      <c r="F1426" s="6" t="inlineStr">
        <is>
          <t>No</t>
        </is>
      </c>
      <c r="G1426" s="6" t="inlineStr">
        <is>
          <t>Jake Hiebert</t>
        </is>
      </c>
      <c r="H1426" s="6" t="inlineStr">
        <is>
          <t>Yes</t>
        </is>
      </c>
      <c r="I1426" s="6" t="inlineStr">
        <is>
          <t>present</t>
        </is>
      </c>
      <c r="J1426" s="6" t="inlineStr">
        <is>
          <t>Yes</t>
        </is>
      </c>
      <c r="K1426" s="6" t="inlineStr">
        <is>
          <t>mover</t>
        </is>
      </c>
      <c r="L1426" s="6" t="inlineStr">
        <is>
          <t>for</t>
        </is>
      </c>
      <c r="M1426" s="6" t="inlineStr">
        <is>
          <t>voice-unanimous</t>
        </is>
      </c>
      <c r="N1426" s="6" t="n">
        <v>4</v>
      </c>
      <c r="O1426" s="6" t="n">
        <v>1</v>
      </c>
      <c r="P1426" s="6" t="n">
        <v>2</v>
      </c>
      <c r="Q1426" s="6" t="n"/>
      <c r="R1426" s="6" t="n"/>
      <c r="S1426" s="15">
        <f>IF(OR(H1426&lt;&gt;"Yes",COUNT(N1426:R1426)=0),"",100*SUMPRODUCT(N1426:R1426/4,Weights!$B$2:$F$2)/SUMPRODUCT(--(N1426:R1426&lt;&gt;""),Weights!$B$2:$F$2))</f>
        <v/>
      </c>
      <c r="T1426" s="6">
        <f>IF(H1426&lt;&gt;"Yes","",IF(AND(N(N1426)&gt;=2,N(O1426)&gt;=2),"Yes","No"))</f>
        <v/>
      </c>
      <c r="U1426" s="6" t="inlineStr">
        <is>
          <t>medium</t>
        </is>
      </c>
      <c r="V1426" s="6" t="inlineStr">
        <is>
          <t>medium</t>
        </is>
      </c>
      <c r="W1426" s="6" t="inlineStr">
        <is>
          <t>Yes</t>
        </is>
      </c>
      <c r="X1426" s="8" t="inlineStr">
        <is>
          <t>Hand-off/voice divergence: letter B is otherwise the City Manager's voice cluster. The turns are attributed by the chair's hand-off ('Councillor Hebert') plus the minutes' mover initial (J. Hiebert). Candidates are Jake Hiebert (hand-off + minutes) and Troy Warkentin (voice cluster; staff cannot move).</t>
        </is>
      </c>
      <c r="Y1426" s="6" t="n">
        <v>2</v>
      </c>
      <c r="Z1426" s="8" t="inlineStr">
        <is>
          <t>[00:11:45] Motion to approve.
[00:11:50] What we have here is a document where we're doing some wordsmithing. We're adding some, some words. We're adding some renewed memorandums, some added memorandums, removing some things. So it's basically administrative and And it's required.</t>
        </is>
      </c>
      <c r="AA1426" s="8" t="inlineStr">
        <is>
          <t>position: Moved approval. | reasons: Describes the changes and calls them 'basically administrative' and 'required'. The justification is a minimal, unsupported assertion. | independence: Gives his own short characterization of the document instead of only citing the administration's recommendation.</t>
        </is>
      </c>
      <c r="AB1426" s="11" t="inlineStr">
        <is>
          <t>https://www.youtube.com/watch?v=pS1vf1K2LJU&amp;t=705s</t>
        </is>
      </c>
    </row>
    <row r="1427">
      <c r="A1427" s="6" t="inlineStr">
        <is>
          <t>2023-11-21</t>
        </is>
      </c>
      <c r="B1427" s="11" t="inlineStr">
        <is>
          <t>https://www.youtube.com/watch?v=pS1vf1K2LJU</t>
        </is>
      </c>
      <c r="C1427" s="6" t="inlineStr">
        <is>
          <t>11</t>
        </is>
      </c>
      <c r="D1427" s="8" t="inlineStr">
        <is>
          <t>2024 City of Steinbach Emergency Plan amendments</t>
        </is>
      </c>
      <c r="E1427" s="6" t="inlineStr">
        <is>
          <t>policy</t>
        </is>
      </c>
      <c r="F1427" s="6" t="inlineStr">
        <is>
          <t>No</t>
        </is>
      </c>
      <c r="G1427" s="6" t="inlineStr">
        <is>
          <t>Damian Penner</t>
        </is>
      </c>
      <c r="H1427" s="6" t="inlineStr">
        <is>
          <t>Yes</t>
        </is>
      </c>
      <c r="I1427" s="6" t="inlineStr">
        <is>
          <t>present</t>
        </is>
      </c>
      <c r="J1427" s="6" t="inlineStr">
        <is>
          <t>Yes</t>
        </is>
      </c>
      <c r="K1427" s="6" t="inlineStr">
        <is>
          <t>seconder</t>
        </is>
      </c>
      <c r="L1427" s="6" t="inlineStr">
        <is>
          <t>for</t>
        </is>
      </c>
      <c r="M1427" s="6" t="inlineStr">
        <is>
          <t>voice-unanimous</t>
        </is>
      </c>
      <c r="N1427" s="6" t="n">
        <v>3</v>
      </c>
      <c r="O1427" s="6" t="n">
        <v>3</v>
      </c>
      <c r="P1427" s="6" t="n">
        <v>3</v>
      </c>
      <c r="Q1427" s="6" t="n"/>
      <c r="R1427" s="6" t="n"/>
      <c r="S1427" s="15">
        <f>IF(OR(H1427&lt;&gt;"Yes",COUNT(N1427:R1427)=0),"",100*SUMPRODUCT(N1427:R1427/4,Weights!$B$2:$F$2)/SUMPRODUCT(--(N1427:R1427&lt;&gt;""),Weights!$B$2:$F$2))</f>
        <v/>
      </c>
      <c r="T1427" s="6">
        <f>IF(H1427&lt;&gt;"Yes","",IF(AND(N(N1427)&gt;=2,N(O1427)&gt;=2),"Yes","No"))</f>
        <v/>
      </c>
      <c r="U1427" s="6" t="inlineStr">
        <is>
          <t>medium</t>
        </is>
      </c>
      <c r="V1427" s="6" t="inlineStr">
        <is>
          <t>medium</t>
        </is>
      </c>
      <c r="W1427" s="6" t="inlineStr">
        <is>
          <t>No</t>
        </is>
      </c>
      <c r="X1427" s="8" t="inlineStr"/>
      <c r="Y1427" s="6" t="n">
        <v>2</v>
      </c>
      <c r="Z1427" s="8" t="inlineStr">
        <is>
          <t>[00:12:08] It's very important that if there is an event where we need to take out that big red binder, that we're not looking at who we need to talk to or what we need to be doing.
[00:12:08] If there's a time of emergency, it needs to be clear, and this is offering a lot of clarity and updates into what our emergency plan will look like.</t>
        </is>
      </c>
      <c r="AA1427" s="8" t="inlineStr">
        <is>
          <t>position: Seconded, and spoke clearly in support ('offering a lot of clarity and updates'), but without an explicit statement of position. | reasons: Links the need for clarity during an emergency to the value of the updates. The reason is clear and relevant, but trade-offs aren't weighed. | independence: Gives his own reasoning about emergency readiness instead of deferring to the staff recommendation.</t>
        </is>
      </c>
      <c r="AB1427" s="11" t="inlineStr">
        <is>
          <t>https://www.youtube.com/watch?v=pS1vf1K2LJU&amp;t=728s</t>
        </is>
      </c>
    </row>
    <row r="1428">
      <c r="A1428" s="6" t="inlineStr">
        <is>
          <t>2023-11-21</t>
        </is>
      </c>
      <c r="B1428" s="11" t="inlineStr">
        <is>
          <t>https://www.youtube.com/watch?v=pS1vf1K2LJU</t>
        </is>
      </c>
      <c r="C1428" s="6" t="inlineStr">
        <is>
          <t>11</t>
        </is>
      </c>
      <c r="D1428" s="8" t="inlineStr">
        <is>
          <t>2024 City of Steinbach Emergency Plan amendments</t>
        </is>
      </c>
      <c r="E1428" s="6" t="inlineStr">
        <is>
          <t>policy</t>
        </is>
      </c>
      <c r="F1428" s="6" t="inlineStr">
        <is>
          <t>No</t>
        </is>
      </c>
      <c r="G1428" s="6" t="inlineStr">
        <is>
          <t>Michael Zwaagstra</t>
        </is>
      </c>
      <c r="H1428" s="6" t="inlineStr">
        <is>
          <t>Yes</t>
        </is>
      </c>
      <c r="I1428" s="6" t="inlineStr">
        <is>
          <t>present</t>
        </is>
      </c>
      <c r="J1428" s="6" t="inlineStr">
        <is>
          <t>No</t>
        </is>
      </c>
      <c r="K1428" s="6" t="inlineStr">
        <is>
          <t>none</t>
        </is>
      </c>
      <c r="L1428" s="6" t="inlineStr">
        <is>
          <t>none</t>
        </is>
      </c>
      <c r="M1428" s="6" t="inlineStr">
        <is>
          <t>voice-unanimous</t>
        </is>
      </c>
      <c r="N1428" s="6" t="n">
        <v>0</v>
      </c>
      <c r="O1428" s="6" t="n">
        <v>0</v>
      </c>
      <c r="P1428" s="6" t="n"/>
      <c r="Q1428" s="6" t="n"/>
      <c r="R1428" s="6" t="n"/>
      <c r="S1428" s="15">
        <f>IF(OR(H1428&lt;&gt;"Yes",COUNT(N1428:R1428)=0),"",100*SUMPRODUCT(N1428:R1428/4,Weights!$B$2:$F$2)/SUMPRODUCT(--(N1428:R1428&lt;&gt;""),Weights!$B$2:$F$2))</f>
        <v/>
      </c>
      <c r="T1428" s="6">
        <f>IF(H1428&lt;&gt;"Yes","",IF(AND(N(N1428)&gt;=2,N(O1428)&gt;=2),"Yes","No"))</f>
        <v/>
      </c>
      <c r="U1428" s="6" t="inlineStr">
        <is>
          <t>high</t>
        </is>
      </c>
      <c r="V1428" s="6" t="inlineStr">
        <is>
          <t>high</t>
        </is>
      </c>
      <c r="W1428" s="6" t="inlineStr">
        <is>
          <t>No</t>
        </is>
      </c>
      <c r="X1428" s="8" t="inlineStr"/>
      <c r="Y1428" s="6" t="n">
        <v>0</v>
      </c>
      <c r="Z1428" s="8" t="inlineStr"/>
      <c r="AA1428" s="8" t="inlineStr">
        <is>
          <t>position: Unrecorded unanimous voice vote with no speech. | reasons: No speech.</t>
        </is>
      </c>
      <c r="AB1428" s="6" t="inlineStr"/>
    </row>
    <row r="1429">
      <c r="A1429" s="6" t="inlineStr">
        <is>
          <t>2023-11-21</t>
        </is>
      </c>
      <c r="B1429" s="11" t="inlineStr">
        <is>
          <t>https://www.youtube.com/watch?v=pS1vf1K2LJU</t>
        </is>
      </c>
      <c r="C1429" s="6" t="inlineStr">
        <is>
          <t>11</t>
        </is>
      </c>
      <c r="D1429" s="8" t="inlineStr">
        <is>
          <t>2024 City of Steinbach Emergency Plan amendments</t>
        </is>
      </c>
      <c r="E1429" s="6" t="inlineStr">
        <is>
          <t>policy</t>
        </is>
      </c>
      <c r="F1429" s="6" t="inlineStr">
        <is>
          <t>No</t>
        </is>
      </c>
      <c r="G1429" s="6" t="inlineStr">
        <is>
          <t>Bill Hiebert</t>
        </is>
      </c>
      <c r="H1429" s="6" t="inlineStr">
        <is>
          <t>Yes</t>
        </is>
      </c>
      <c r="I1429" s="6" t="inlineStr">
        <is>
          <t>present</t>
        </is>
      </c>
      <c r="J1429" s="6" t="inlineStr">
        <is>
          <t>No</t>
        </is>
      </c>
      <c r="K1429" s="6" t="inlineStr">
        <is>
          <t>none</t>
        </is>
      </c>
      <c r="L1429" s="6" t="inlineStr">
        <is>
          <t>none</t>
        </is>
      </c>
      <c r="M1429" s="6" t="inlineStr">
        <is>
          <t>voice-unanimous</t>
        </is>
      </c>
      <c r="N1429" s="6" t="n">
        <v>0</v>
      </c>
      <c r="O1429" s="6" t="n">
        <v>0</v>
      </c>
      <c r="P1429" s="6" t="n"/>
      <c r="Q1429" s="6" t="n"/>
      <c r="R1429" s="6" t="n"/>
      <c r="S1429" s="15">
        <f>IF(OR(H1429&lt;&gt;"Yes",COUNT(N1429:R1429)=0),"",100*SUMPRODUCT(N1429:R1429/4,Weights!$B$2:$F$2)/SUMPRODUCT(--(N1429:R1429&lt;&gt;""),Weights!$B$2:$F$2))</f>
        <v/>
      </c>
      <c r="T1429" s="6">
        <f>IF(H1429&lt;&gt;"Yes","",IF(AND(N(N1429)&gt;=2,N(O1429)&gt;=2),"Yes","No"))</f>
        <v/>
      </c>
      <c r="U1429" s="6" t="inlineStr">
        <is>
          <t>medium</t>
        </is>
      </c>
      <c r="V1429" s="6" t="inlineStr">
        <is>
          <t>medium</t>
        </is>
      </c>
      <c r="W1429" s="6" t="inlineStr">
        <is>
          <t>No</t>
        </is>
      </c>
      <c r="X1429" s="8" t="inlineStr"/>
      <c r="Y1429" s="6" t="n">
        <v>0</v>
      </c>
      <c r="Z1429" s="8" t="inlineStr"/>
      <c r="AA1429" s="8" t="inlineStr">
        <is>
          <t>position: Unrecorded unanimous voice vote with no speech. | reasons: No speech.</t>
        </is>
      </c>
      <c r="AB1429" s="6" t="inlineStr"/>
    </row>
    <row r="1430">
      <c r="A1430" s="6" t="inlineStr">
        <is>
          <t>2023-11-21</t>
        </is>
      </c>
      <c r="B1430" s="11" t="inlineStr">
        <is>
          <t>https://www.youtube.com/watch?v=pS1vf1K2LJU</t>
        </is>
      </c>
      <c r="C1430" s="6" t="inlineStr">
        <is>
          <t>11</t>
        </is>
      </c>
      <c r="D1430" s="8" t="inlineStr">
        <is>
          <t>2024 City of Steinbach Emergency Plan amendments</t>
        </is>
      </c>
      <c r="E1430" s="6" t="inlineStr">
        <is>
          <t>policy</t>
        </is>
      </c>
      <c r="F1430" s="6" t="inlineStr">
        <is>
          <t>No</t>
        </is>
      </c>
      <c r="G1430" s="6" t="inlineStr">
        <is>
          <t>Susan Penner</t>
        </is>
      </c>
      <c r="H1430" s="6" t="inlineStr">
        <is>
          <t>No</t>
        </is>
      </c>
      <c r="I1430" s="6" t="inlineStr">
        <is>
          <t>absent</t>
        </is>
      </c>
      <c r="J1430" s="6" t="inlineStr">
        <is>
          <t>No</t>
        </is>
      </c>
      <c r="K1430" s="6" t="inlineStr"/>
      <c r="L1430" s="6" t="inlineStr"/>
      <c r="M1430" s="6" t="inlineStr"/>
      <c r="N1430" s="6" t="n"/>
      <c r="O1430" s="6" t="n"/>
      <c r="P1430" s="6" t="n"/>
      <c r="Q1430" s="6" t="n"/>
      <c r="R1430" s="6" t="n"/>
      <c r="S1430" s="15">
        <f>IF(OR(H1430&lt;&gt;"Yes",COUNT(N1430:R1430)=0),"",100*SUMPRODUCT(N1430:R1430/4,Weights!$B$2:$F$2)/SUMPRODUCT(--(N1430:R1430&lt;&gt;""),Weights!$B$2:$F$2))</f>
        <v/>
      </c>
      <c r="T1430" s="6">
        <f>IF(H1430&lt;&gt;"Yes","",IF(AND(N(N1430)&gt;=2,N(O1430)&gt;=2),"Yes","No"))</f>
        <v/>
      </c>
      <c r="U1430" s="6" t="inlineStr"/>
      <c r="V1430" s="6" t="inlineStr"/>
      <c r="W1430" s="6" t="inlineStr">
        <is>
          <t>No</t>
        </is>
      </c>
      <c r="X1430" s="8" t="inlineStr"/>
      <c r="Y1430" s="6" t="n">
        <v>0</v>
      </c>
      <c r="Z1430" s="8" t="inlineStr"/>
      <c r="AA1430" s="8" t="inlineStr"/>
      <c r="AB1430" s="6" t="inlineStr"/>
    </row>
    <row r="1431">
      <c r="A1431" s="6" t="inlineStr">
        <is>
          <t>2023-11-21</t>
        </is>
      </c>
      <c r="B1431" s="11" t="inlineStr">
        <is>
          <t>https://www.youtube.com/watch?v=pS1vf1K2LJU</t>
        </is>
      </c>
      <c r="C1431" s="6" t="inlineStr">
        <is>
          <t>11</t>
        </is>
      </c>
      <c r="D1431" s="8" t="inlineStr">
        <is>
          <t>2024 City of Steinbach Emergency Plan amendments</t>
        </is>
      </c>
      <c r="E1431" s="6" t="inlineStr">
        <is>
          <t>policy</t>
        </is>
      </c>
      <c r="F1431" s="6" t="inlineStr">
        <is>
          <t>No</t>
        </is>
      </c>
      <c r="G1431" s="6" t="inlineStr">
        <is>
          <t>Jac Siemens</t>
        </is>
      </c>
      <c r="H1431" s="6" t="inlineStr">
        <is>
          <t>No</t>
        </is>
      </c>
      <c r="I1431" s="6" t="inlineStr">
        <is>
          <t>absent</t>
        </is>
      </c>
      <c r="J1431" s="6" t="inlineStr">
        <is>
          <t>No</t>
        </is>
      </c>
      <c r="K1431" s="6" t="inlineStr"/>
      <c r="L1431" s="6" t="inlineStr"/>
      <c r="M1431" s="6" t="inlineStr"/>
      <c r="N1431" s="6" t="n"/>
      <c r="O1431" s="6" t="n"/>
      <c r="P1431" s="6" t="n"/>
      <c r="Q1431" s="6" t="n"/>
      <c r="R1431" s="6" t="n"/>
      <c r="S1431" s="15">
        <f>IF(OR(H1431&lt;&gt;"Yes",COUNT(N1431:R1431)=0),"",100*SUMPRODUCT(N1431:R1431/4,Weights!$B$2:$F$2)/SUMPRODUCT(--(N1431:R1431&lt;&gt;""),Weights!$B$2:$F$2))</f>
        <v/>
      </c>
      <c r="T1431" s="6">
        <f>IF(H1431&lt;&gt;"Yes","",IF(AND(N(N1431)&gt;=2,N(O1431)&gt;=2),"Yes","No"))</f>
        <v/>
      </c>
      <c r="U1431" s="6" t="inlineStr"/>
      <c r="V1431" s="6" t="inlineStr"/>
      <c r="W1431" s="6" t="inlineStr">
        <is>
          <t>No</t>
        </is>
      </c>
      <c r="X1431" s="8" t="inlineStr"/>
      <c r="Y1431" s="6" t="n">
        <v>0</v>
      </c>
      <c r="Z1431" s="8" t="inlineStr"/>
      <c r="AA1431" s="8" t="inlineStr"/>
      <c r="AB1431" s="6" t="inlineStr"/>
    </row>
    <row r="1432">
      <c r="A1432" s="6" t="inlineStr">
        <is>
          <t>2023-11-21</t>
        </is>
      </c>
      <c r="B1432" s="11" t="inlineStr">
        <is>
          <t>https://www.youtube.com/watch?v=pS1vf1K2LJU</t>
        </is>
      </c>
      <c r="C1432" s="6" t="inlineStr">
        <is>
          <t>11</t>
        </is>
      </c>
      <c r="D1432" s="8" t="inlineStr">
        <is>
          <t>2024 City of Steinbach Emergency Plan amendments</t>
        </is>
      </c>
      <c r="E1432" s="6" t="inlineStr">
        <is>
          <t>policy</t>
        </is>
      </c>
      <c r="F1432" s="6" t="inlineStr">
        <is>
          <t>No</t>
        </is>
      </c>
      <c r="G1432" s="6" t="inlineStr">
        <is>
          <t>Mayor Earl Funk</t>
        </is>
      </c>
      <c r="H1432" s="6" t="inlineStr">
        <is>
          <t>Yes</t>
        </is>
      </c>
      <c r="I1432" s="6" t="inlineStr">
        <is>
          <t>present</t>
        </is>
      </c>
      <c r="J1432" s="6" t="inlineStr">
        <is>
          <t>Yes</t>
        </is>
      </c>
      <c r="K1432" s="6" t="inlineStr">
        <is>
          <t>none</t>
        </is>
      </c>
      <c r="L1432" s="6" t="inlineStr">
        <is>
          <t>for</t>
        </is>
      </c>
      <c r="M1432" s="6" t="inlineStr">
        <is>
          <t>voice-unanimous</t>
        </is>
      </c>
      <c r="N1432" s="6" t="n">
        <v>3</v>
      </c>
      <c r="O1432" s="6" t="n">
        <v>2</v>
      </c>
      <c r="P1432" s="6" t="n">
        <v>1</v>
      </c>
      <c r="Q1432" s="6" t="n"/>
      <c r="R1432" s="6" t="n"/>
      <c r="S1432" s="15">
        <f>IF(OR(H1432&lt;&gt;"Yes",COUNT(N1432:R1432)=0),"",100*SUMPRODUCT(N1432:R1432/4,Weights!$B$2:$F$2)/SUMPRODUCT(--(N1432:R1432&lt;&gt;""),Weights!$B$2:$F$2))</f>
        <v/>
      </c>
      <c r="T1432" s="6">
        <f>IF(H1432&lt;&gt;"Yes","",IF(AND(N(N1432)&gt;=2,N(O1432)&gt;=2),"Yes","No"))</f>
        <v/>
      </c>
      <c r="U1432" s="6" t="inlineStr">
        <is>
          <t>high</t>
        </is>
      </c>
      <c r="V1432" s="6" t="inlineStr">
        <is>
          <t>medium</t>
        </is>
      </c>
      <c r="W1432" s="6" t="inlineStr">
        <is>
          <t>No</t>
        </is>
      </c>
      <c r="X1432" s="8" t="inlineStr">
        <is>
          <t>[PROVISIONAL] mayor scored separately, not ranked with councillors</t>
        </is>
      </c>
      <c r="Y1432" s="6" t="n">
        <v>1</v>
      </c>
      <c r="Z1432" s="8" t="inlineStr">
        <is>
          <t>[00:12:33] as, as Councillor Pinner said, in an emergency it's very important to be prepared, and this will, will clear things up and help us be more prepared, and, and that will give us a benefit at the time of an emergency.</t>
        </is>
      </c>
      <c r="AA1432" s="8" t="inlineStr">
        <is>
          <t>position: Clearly supportive closing statement ('help us be more prepared'). | reasons: Preparedness benefit in an emergency is relevant but only loosely linked to the specific amendments. | independence: Largely restates Councillor Penner's point ('as Councillor Pinner said'), adding little of his own assessment.</t>
        </is>
      </c>
      <c r="AB1432" s="11" t="inlineStr">
        <is>
          <t>https://www.youtube.com/watch?v=pS1vf1K2LJU&amp;t=753s</t>
        </is>
      </c>
    </row>
    <row r="1433">
      <c r="A1433" s="6" t="inlineStr">
        <is>
          <t>2023-11-21</t>
        </is>
      </c>
      <c r="B1433" s="11" t="inlineStr">
        <is>
          <t>https://www.youtube.com/watch?v=pS1vf1K2LJU</t>
        </is>
      </c>
      <c r="C1433" s="6" t="inlineStr">
        <is>
          <t>12</t>
        </is>
      </c>
      <c r="D1433" s="8" t="inlineStr">
        <is>
          <t>Subdivision 4451-2023-8902 - Gooseberry Drive, one lot into three (Agassiz Shore Developments / HTFC)</t>
        </is>
      </c>
      <c r="E1433" s="6" t="inlineStr">
        <is>
          <t>land use</t>
        </is>
      </c>
      <c r="F1433" s="6" t="inlineStr">
        <is>
          <t>No</t>
        </is>
      </c>
      <c r="G1433" s="6" t="inlineStr">
        <is>
          <t>Michael Zwaagstra</t>
        </is>
      </c>
      <c r="H1433" s="6" t="inlineStr">
        <is>
          <t>Yes</t>
        </is>
      </c>
      <c r="I1433" s="6" t="inlineStr">
        <is>
          <t>present</t>
        </is>
      </c>
      <c r="J1433" s="6" t="inlineStr">
        <is>
          <t>Yes</t>
        </is>
      </c>
      <c r="K1433" s="6" t="inlineStr">
        <is>
          <t>mover</t>
        </is>
      </c>
      <c r="L1433" s="6" t="inlineStr">
        <is>
          <t>for</t>
        </is>
      </c>
      <c r="M1433" s="6" t="inlineStr">
        <is>
          <t>voice-unanimous</t>
        </is>
      </c>
      <c r="N1433" s="6" t="n">
        <v>4</v>
      </c>
      <c r="O1433" s="6" t="n">
        <v>2</v>
      </c>
      <c r="P1433" s="6" t="n">
        <v>1</v>
      </c>
      <c r="Q1433" s="6" t="n"/>
      <c r="R1433" s="6" t="n"/>
      <c r="S1433" s="15">
        <f>IF(OR(H1433&lt;&gt;"Yes",COUNT(N1433:R1433)=0),"",100*SUMPRODUCT(N1433:R1433/4,Weights!$B$2:$F$2)/SUMPRODUCT(--(N1433:R1433&lt;&gt;""),Weights!$B$2:$F$2))</f>
        <v/>
      </c>
      <c r="T1433" s="6">
        <f>IF(H1433&lt;&gt;"Yes","",IF(AND(N(N1433)&gt;=2,N(O1433)&gt;=2),"Yes","No"))</f>
        <v/>
      </c>
      <c r="U1433" s="6" t="inlineStr">
        <is>
          <t>high</t>
        </is>
      </c>
      <c r="V1433" s="6" t="inlineStr">
        <is>
          <t>high</t>
        </is>
      </c>
      <c r="W1433" s="6" t="inlineStr">
        <is>
          <t>No</t>
        </is>
      </c>
      <c r="X1433" s="8" t="inlineStr"/>
      <c r="Y1433" s="6" t="n">
        <v>2</v>
      </c>
      <c r="Z1433" s="8" t="inlineStr">
        <is>
          <t>[00:14:39] I'll make the motion to approve.
[00:14:43] This has been reviewed by our staff and also the appropriate provincial departments, and there are no concerns that are expressed, so it makes sense for the development to go ahead.</t>
        </is>
      </c>
      <c r="AA1433" s="8" t="inlineStr">
        <is>
          <t>position: Moved approval and stated 'it makes sense for the development to go ahead'. | reasons: Relevant reason (staff and provincial review found no concerns, so approve) with a partial causal link. No weighing of trade-offs. | independence: Rests almost entirely on the staff and provincial review ('no concerns that are expressed'), with little assessment of his own beyond restating the proposal.</t>
        </is>
      </c>
      <c r="AB1433" s="11" t="inlineStr">
        <is>
          <t>https://www.youtube.com/watch?v=pS1vf1K2LJU&amp;t=879s</t>
        </is>
      </c>
    </row>
    <row r="1434">
      <c r="A1434" s="6" t="inlineStr">
        <is>
          <t>2023-11-21</t>
        </is>
      </c>
      <c r="B1434" s="11" t="inlineStr">
        <is>
          <t>https://www.youtube.com/watch?v=pS1vf1K2LJU</t>
        </is>
      </c>
      <c r="C1434" s="6" t="inlineStr">
        <is>
          <t>12</t>
        </is>
      </c>
      <c r="D1434" s="8" t="inlineStr">
        <is>
          <t>Subdivision 4451-2023-8902 - Gooseberry Drive, one lot into three (Agassiz Shore Developments / HTFC)</t>
        </is>
      </c>
      <c r="E1434" s="6" t="inlineStr">
        <is>
          <t>land use</t>
        </is>
      </c>
      <c r="F1434" s="6" t="inlineStr">
        <is>
          <t>No</t>
        </is>
      </c>
      <c r="G1434" s="6" t="inlineStr">
        <is>
          <t>Bill Hiebert</t>
        </is>
      </c>
      <c r="H1434" s="6" t="inlineStr">
        <is>
          <t>Yes</t>
        </is>
      </c>
      <c r="I1434" s="6" t="inlineStr">
        <is>
          <t>present</t>
        </is>
      </c>
      <c r="J1434" s="6" t="inlineStr">
        <is>
          <t>No</t>
        </is>
      </c>
      <c r="K1434" s="6" t="inlineStr">
        <is>
          <t>seconder</t>
        </is>
      </c>
      <c r="L1434" s="6" t="inlineStr">
        <is>
          <t>none</t>
        </is>
      </c>
      <c r="M1434" s="6" t="inlineStr">
        <is>
          <t>voice-unanimous</t>
        </is>
      </c>
      <c r="N1434" s="6" t="n">
        <v>2</v>
      </c>
      <c r="O1434" s="6" t="n">
        <v>0</v>
      </c>
      <c r="P1434" s="6" t="n"/>
      <c r="Q1434" s="6" t="n"/>
      <c r="R1434" s="6" t="n"/>
      <c r="S1434" s="15">
        <f>IF(OR(H1434&lt;&gt;"Yes",COUNT(N1434:R1434)=0),"",100*SUMPRODUCT(N1434:R1434/4,Weights!$B$2:$F$2)/SUMPRODUCT(--(N1434:R1434&lt;&gt;""),Weights!$B$2:$F$2))</f>
        <v/>
      </c>
      <c r="T1434" s="6">
        <f>IF(H1434&lt;&gt;"Yes","",IF(AND(N(N1434)&gt;=2,N(O1434)&gt;=2),"Yes","No"))</f>
        <v/>
      </c>
      <c r="U1434" s="6" t="inlineStr">
        <is>
          <t>high</t>
        </is>
      </c>
      <c r="V1434" s="6" t="inlineStr">
        <is>
          <t>high</t>
        </is>
      </c>
      <c r="W1434" s="6" t="inlineStr">
        <is>
          <t>No</t>
        </is>
      </c>
      <c r="X1434" s="8" t="inlineStr"/>
      <c r="Y1434" s="6" t="n">
        <v>0</v>
      </c>
      <c r="Z1434" s="8" t="inlineStr"/>
      <c r="AA1434" s="8" t="inlineStr">
        <is>
          <t>position: Seconding only. | reasons: No speech.</t>
        </is>
      </c>
      <c r="AB1434" s="6" t="inlineStr"/>
    </row>
    <row r="1435">
      <c r="A1435" s="6" t="inlineStr">
        <is>
          <t>2023-11-21</t>
        </is>
      </c>
      <c r="B1435" s="11" t="inlineStr">
        <is>
          <t>https://www.youtube.com/watch?v=pS1vf1K2LJU</t>
        </is>
      </c>
      <c r="C1435" s="6" t="inlineStr">
        <is>
          <t>12</t>
        </is>
      </c>
      <c r="D1435" s="8" t="inlineStr">
        <is>
          <t>Subdivision 4451-2023-8902 - Gooseberry Drive, one lot into three (Agassiz Shore Developments / HTFC)</t>
        </is>
      </c>
      <c r="E1435" s="6" t="inlineStr">
        <is>
          <t>land use</t>
        </is>
      </c>
      <c r="F1435" s="6" t="inlineStr">
        <is>
          <t>No</t>
        </is>
      </c>
      <c r="G1435" s="6" t="inlineStr">
        <is>
          <t>Damian Penner</t>
        </is>
      </c>
      <c r="H1435" s="6" t="inlineStr">
        <is>
          <t>Yes</t>
        </is>
      </c>
      <c r="I1435" s="6" t="inlineStr">
        <is>
          <t>present</t>
        </is>
      </c>
      <c r="J1435" s="6" t="inlineStr">
        <is>
          <t>No</t>
        </is>
      </c>
      <c r="K1435" s="6" t="inlineStr">
        <is>
          <t>none</t>
        </is>
      </c>
      <c r="L1435" s="6" t="inlineStr">
        <is>
          <t>none</t>
        </is>
      </c>
      <c r="M1435" s="6" t="inlineStr">
        <is>
          <t>voice-unanimous</t>
        </is>
      </c>
      <c r="N1435" s="6" t="n">
        <v>0</v>
      </c>
      <c r="O1435" s="6" t="n">
        <v>0</v>
      </c>
      <c r="P1435" s="6" t="n"/>
      <c r="Q1435" s="6" t="n"/>
      <c r="R1435" s="6" t="n"/>
      <c r="S1435" s="15">
        <f>IF(OR(H1435&lt;&gt;"Yes",COUNT(N1435:R1435)=0),"",100*SUMPRODUCT(N1435:R1435/4,Weights!$B$2:$F$2)/SUMPRODUCT(--(N1435:R1435&lt;&gt;""),Weights!$B$2:$F$2))</f>
        <v/>
      </c>
      <c r="T1435" s="6">
        <f>IF(H1435&lt;&gt;"Yes","",IF(AND(N(N1435)&gt;=2,N(O1435)&gt;=2),"Yes","No"))</f>
        <v/>
      </c>
      <c r="U1435" s="6" t="inlineStr">
        <is>
          <t>medium</t>
        </is>
      </c>
      <c r="V1435" s="6" t="inlineStr">
        <is>
          <t>medium</t>
        </is>
      </c>
      <c r="W1435" s="6" t="inlineStr">
        <is>
          <t>No</t>
        </is>
      </c>
      <c r="X1435" s="8" t="inlineStr"/>
      <c r="Y1435" s="6" t="n">
        <v>0</v>
      </c>
      <c r="Z1435" s="8" t="inlineStr"/>
      <c r="AA1435" s="8" t="inlineStr">
        <is>
          <t>position: Unrecorded unanimous voice vote with no speech. | reasons: No speech.</t>
        </is>
      </c>
      <c r="AB1435" s="6" t="inlineStr"/>
    </row>
    <row r="1436">
      <c r="A1436" s="6" t="inlineStr">
        <is>
          <t>2023-11-21</t>
        </is>
      </c>
      <c r="B1436" s="11" t="inlineStr">
        <is>
          <t>https://www.youtube.com/watch?v=pS1vf1K2LJU</t>
        </is>
      </c>
      <c r="C1436" s="6" t="inlineStr">
        <is>
          <t>12</t>
        </is>
      </c>
      <c r="D1436" s="8" t="inlineStr">
        <is>
          <t>Subdivision 4451-2023-8902 - Gooseberry Drive, one lot into three (Agassiz Shore Developments / HTFC)</t>
        </is>
      </c>
      <c r="E1436" s="6" t="inlineStr">
        <is>
          <t>land use</t>
        </is>
      </c>
      <c r="F1436" s="6" t="inlineStr">
        <is>
          <t>No</t>
        </is>
      </c>
      <c r="G1436" s="6" t="inlineStr">
        <is>
          <t>Jake Hiebert</t>
        </is>
      </c>
      <c r="H1436" s="6" t="inlineStr">
        <is>
          <t>Yes</t>
        </is>
      </c>
      <c r="I1436" s="6" t="inlineStr">
        <is>
          <t>present</t>
        </is>
      </c>
      <c r="J1436" s="6" t="inlineStr">
        <is>
          <t>No</t>
        </is>
      </c>
      <c r="K1436" s="6" t="inlineStr">
        <is>
          <t>none</t>
        </is>
      </c>
      <c r="L1436" s="6" t="inlineStr">
        <is>
          <t>none</t>
        </is>
      </c>
      <c r="M1436" s="6" t="inlineStr">
        <is>
          <t>voice-unanimous</t>
        </is>
      </c>
      <c r="N1436" s="6" t="n">
        <v>0</v>
      </c>
      <c r="O1436" s="6" t="n">
        <v>0</v>
      </c>
      <c r="P1436" s="6" t="n"/>
      <c r="Q1436" s="6" t="n"/>
      <c r="R1436" s="6" t="n"/>
      <c r="S1436" s="15">
        <f>IF(OR(H1436&lt;&gt;"Yes",COUNT(N1436:R1436)=0),"",100*SUMPRODUCT(N1436:R1436/4,Weights!$B$2:$F$2)/SUMPRODUCT(--(N1436:R1436&lt;&gt;""),Weights!$B$2:$F$2))</f>
        <v/>
      </c>
      <c r="T1436" s="6">
        <f>IF(H1436&lt;&gt;"Yes","",IF(AND(N(N1436)&gt;=2,N(O1436)&gt;=2),"Yes","No"))</f>
        <v/>
      </c>
      <c r="U1436" s="6" t="inlineStr">
        <is>
          <t>medium</t>
        </is>
      </c>
      <c r="V1436" s="6" t="inlineStr">
        <is>
          <t>medium</t>
        </is>
      </c>
      <c r="W1436" s="6" t="inlineStr">
        <is>
          <t>No</t>
        </is>
      </c>
      <c r="X1436" s="8" t="inlineStr"/>
      <c r="Y1436" s="6" t="n">
        <v>0</v>
      </c>
      <c r="Z1436" s="8" t="inlineStr"/>
      <c r="AA1436" s="8" t="inlineStr">
        <is>
          <t>position: Unrecorded unanimous voice vote with no speech. | reasons: No speech.</t>
        </is>
      </c>
      <c r="AB1436" s="6" t="inlineStr"/>
    </row>
    <row r="1437">
      <c r="A1437" s="6" t="inlineStr">
        <is>
          <t>2023-11-21</t>
        </is>
      </c>
      <c r="B1437" s="11" t="inlineStr">
        <is>
          <t>https://www.youtube.com/watch?v=pS1vf1K2LJU</t>
        </is>
      </c>
      <c r="C1437" s="6" t="inlineStr">
        <is>
          <t>12</t>
        </is>
      </c>
      <c r="D1437" s="8" t="inlineStr">
        <is>
          <t>Subdivision 4451-2023-8902 - Gooseberry Drive, one lot into three (Agassiz Shore Developments / HTFC)</t>
        </is>
      </c>
      <c r="E1437" s="6" t="inlineStr">
        <is>
          <t>land use</t>
        </is>
      </c>
      <c r="F1437" s="6" t="inlineStr">
        <is>
          <t>No</t>
        </is>
      </c>
      <c r="G1437" s="6" t="inlineStr">
        <is>
          <t>Susan Penner</t>
        </is>
      </c>
      <c r="H1437" s="6" t="inlineStr">
        <is>
          <t>No</t>
        </is>
      </c>
      <c r="I1437" s="6" t="inlineStr">
        <is>
          <t>absent</t>
        </is>
      </c>
      <c r="J1437" s="6" t="inlineStr">
        <is>
          <t>No</t>
        </is>
      </c>
      <c r="K1437" s="6" t="inlineStr"/>
      <c r="L1437" s="6" t="inlineStr"/>
      <c r="M1437" s="6" t="inlineStr"/>
      <c r="N1437" s="6" t="n"/>
      <c r="O1437" s="6" t="n"/>
      <c r="P1437" s="6" t="n"/>
      <c r="Q1437" s="6" t="n"/>
      <c r="R1437" s="6" t="n"/>
      <c r="S1437" s="15">
        <f>IF(OR(H1437&lt;&gt;"Yes",COUNT(N1437:R1437)=0),"",100*SUMPRODUCT(N1437:R1437/4,Weights!$B$2:$F$2)/SUMPRODUCT(--(N1437:R1437&lt;&gt;""),Weights!$B$2:$F$2))</f>
        <v/>
      </c>
      <c r="T1437" s="6">
        <f>IF(H1437&lt;&gt;"Yes","",IF(AND(N(N1437)&gt;=2,N(O1437)&gt;=2),"Yes","No"))</f>
        <v/>
      </c>
      <c r="U1437" s="6" t="inlineStr"/>
      <c r="V1437" s="6" t="inlineStr"/>
      <c r="W1437" s="6" t="inlineStr">
        <is>
          <t>No</t>
        </is>
      </c>
      <c r="X1437" s="8" t="inlineStr"/>
      <c r="Y1437" s="6" t="n">
        <v>0</v>
      </c>
      <c r="Z1437" s="8" t="inlineStr"/>
      <c r="AA1437" s="8" t="inlineStr"/>
      <c r="AB1437" s="6" t="inlineStr"/>
    </row>
    <row r="1438">
      <c r="A1438" s="6" t="inlineStr">
        <is>
          <t>2023-11-21</t>
        </is>
      </c>
      <c r="B1438" s="11" t="inlineStr">
        <is>
          <t>https://www.youtube.com/watch?v=pS1vf1K2LJU</t>
        </is>
      </c>
      <c r="C1438" s="6" t="inlineStr">
        <is>
          <t>12</t>
        </is>
      </c>
      <c r="D1438" s="8" t="inlineStr">
        <is>
          <t>Subdivision 4451-2023-8902 - Gooseberry Drive, one lot into three (Agassiz Shore Developments / HTFC)</t>
        </is>
      </c>
      <c r="E1438" s="6" t="inlineStr">
        <is>
          <t>land use</t>
        </is>
      </c>
      <c r="F1438" s="6" t="inlineStr">
        <is>
          <t>No</t>
        </is>
      </c>
      <c r="G1438" s="6" t="inlineStr">
        <is>
          <t>Jac Siemens</t>
        </is>
      </c>
      <c r="H1438" s="6" t="inlineStr">
        <is>
          <t>No</t>
        </is>
      </c>
      <c r="I1438" s="6" t="inlineStr">
        <is>
          <t>absent</t>
        </is>
      </c>
      <c r="J1438" s="6" t="inlineStr">
        <is>
          <t>No</t>
        </is>
      </c>
      <c r="K1438" s="6" t="inlineStr"/>
      <c r="L1438" s="6" t="inlineStr"/>
      <c r="M1438" s="6" t="inlineStr"/>
      <c r="N1438" s="6" t="n"/>
      <c r="O1438" s="6" t="n"/>
      <c r="P1438" s="6" t="n"/>
      <c r="Q1438" s="6" t="n"/>
      <c r="R1438" s="6" t="n"/>
      <c r="S1438" s="15">
        <f>IF(OR(H1438&lt;&gt;"Yes",COUNT(N1438:R1438)=0),"",100*SUMPRODUCT(N1438:R1438/4,Weights!$B$2:$F$2)/SUMPRODUCT(--(N1438:R1438&lt;&gt;""),Weights!$B$2:$F$2))</f>
        <v/>
      </c>
      <c r="T1438" s="6">
        <f>IF(H1438&lt;&gt;"Yes","",IF(AND(N(N1438)&gt;=2,N(O1438)&gt;=2),"Yes","No"))</f>
        <v/>
      </c>
      <c r="U1438" s="6" t="inlineStr"/>
      <c r="V1438" s="6" t="inlineStr"/>
      <c r="W1438" s="6" t="inlineStr">
        <is>
          <t>No</t>
        </is>
      </c>
      <c r="X1438" s="8" t="inlineStr"/>
      <c r="Y1438" s="6" t="n">
        <v>0</v>
      </c>
      <c r="Z1438" s="8" t="inlineStr"/>
      <c r="AA1438" s="8" t="inlineStr"/>
      <c r="AB1438" s="6" t="inlineStr"/>
    </row>
    <row r="1439">
      <c r="A1439" s="6" t="inlineStr">
        <is>
          <t>2023-12-05</t>
        </is>
      </c>
      <c r="B1439" s="11" t="inlineStr">
        <is>
          <t>https://www.youtube.com/watch?v=EaNrNgEfNGI</t>
        </is>
      </c>
      <c r="C1439" s="6" t="inlineStr">
        <is>
          <t>7/8</t>
        </is>
      </c>
      <c r="D1439" s="8" t="inlineStr">
        <is>
          <t>Public hearing and decision - Variance V-2023-24, 48 Market Boulevard (rear yard setback 19 ft vs 25 ft, C-MX multi-family)</t>
        </is>
      </c>
      <c r="E1439" s="6" t="inlineStr">
        <is>
          <t>land use</t>
        </is>
      </c>
      <c r="F1439" s="6" t="inlineStr">
        <is>
          <t>No</t>
        </is>
      </c>
      <c r="G1439" s="6" t="inlineStr">
        <is>
          <t>Michael Zwaagstra</t>
        </is>
      </c>
      <c r="H1439" s="6" t="inlineStr">
        <is>
          <t>Yes</t>
        </is>
      </c>
      <c r="I1439" s="6" t="inlineStr">
        <is>
          <t>present</t>
        </is>
      </c>
      <c r="J1439" s="6" t="inlineStr">
        <is>
          <t>Yes</t>
        </is>
      </c>
      <c r="K1439" s="6" t="inlineStr">
        <is>
          <t>mover</t>
        </is>
      </c>
      <c r="L1439" s="6" t="inlineStr">
        <is>
          <t>for</t>
        </is>
      </c>
      <c r="M1439" s="6" t="inlineStr">
        <is>
          <t>voice-unanimous</t>
        </is>
      </c>
      <c r="N1439" s="6" t="n">
        <v>4</v>
      </c>
      <c r="O1439" s="6" t="n">
        <v>3</v>
      </c>
      <c r="P1439" s="6" t="n">
        <v>3</v>
      </c>
      <c r="Q1439" s="6" t="n"/>
      <c r="R1439" s="6" t="n"/>
      <c r="S1439" s="15">
        <f>IF(OR(H1439&lt;&gt;"Yes",COUNT(N1439:R1439)=0),"",100*SUMPRODUCT(N1439:R1439/4,Weights!$B$2:$F$2)/SUMPRODUCT(--(N1439:R1439&lt;&gt;""),Weights!$B$2:$F$2))</f>
        <v/>
      </c>
      <c r="T1439" s="6">
        <f>IF(H1439&lt;&gt;"Yes","",IF(AND(N(N1439)&gt;=2,N(O1439)&gt;=2),"Yes","No"))</f>
        <v/>
      </c>
      <c r="U1439" s="6" t="inlineStr">
        <is>
          <t>high</t>
        </is>
      </c>
      <c r="V1439" s="6" t="inlineStr">
        <is>
          <t>high</t>
        </is>
      </c>
      <c r="W1439" s="6" t="inlineStr">
        <is>
          <t>No</t>
        </is>
      </c>
      <c r="X1439" s="8" t="inlineStr"/>
      <c r="Y1439" s="6" t="n">
        <v>3</v>
      </c>
      <c r="Z1439" s="8" t="inlineStr">
        <is>
          <t>[00:10:35] I'll make a motion to approve.
[00:10:41] I think the application is a reasonable one. I don't see any concerns. Staff have not raised any concerns.
[00:10:41] And the reason for the variance here, enhancing parking and making that— making it easier to ensure that everyone has enough space to park, I think it makes sense.</t>
        </is>
      </c>
      <c r="AA1439" s="8" t="inlineStr">
        <is>
          <t>position: Moved approval and stated it should go ahead. | reasons: Links the variance to its purpose (more parking) and to absence of staff/public concerns; no weighing of trade-offs of the reduced setback. | independence: Cites staff having no concerns but adds own assessment ('reasonable', parking rationale).</t>
        </is>
      </c>
      <c r="AB1439" s="11" t="inlineStr">
        <is>
          <t>https://www.youtube.com/watch?v=EaNrNgEfNGI&amp;t=635s</t>
        </is>
      </c>
    </row>
    <row r="1440">
      <c r="A1440" s="6" t="inlineStr">
        <is>
          <t>2023-12-05</t>
        </is>
      </c>
      <c r="B1440" s="11" t="inlineStr">
        <is>
          <t>https://www.youtube.com/watch?v=EaNrNgEfNGI</t>
        </is>
      </c>
      <c r="C1440" s="6" t="inlineStr">
        <is>
          <t>7/8</t>
        </is>
      </c>
      <c r="D1440" s="8" t="inlineStr">
        <is>
          <t>Public hearing and decision - Variance V-2023-24, 48 Market Boulevard (rear yard setback 19 ft vs 25 ft, C-MX multi-family)</t>
        </is>
      </c>
      <c r="E1440" s="6" t="inlineStr">
        <is>
          <t>land use</t>
        </is>
      </c>
      <c r="F1440" s="6" t="inlineStr">
        <is>
          <t>No</t>
        </is>
      </c>
      <c r="G1440" s="6" t="inlineStr">
        <is>
          <t>Jac Siemens</t>
        </is>
      </c>
      <c r="H1440" s="6" t="inlineStr">
        <is>
          <t>Yes</t>
        </is>
      </c>
      <c r="I1440" s="6" t="inlineStr">
        <is>
          <t>present</t>
        </is>
      </c>
      <c r="J1440" s="6" t="inlineStr">
        <is>
          <t>Yes</t>
        </is>
      </c>
      <c r="K1440" s="6" t="inlineStr">
        <is>
          <t>seconder</t>
        </is>
      </c>
      <c r="L1440" s="6" t="inlineStr">
        <is>
          <t>for</t>
        </is>
      </c>
      <c r="M1440" s="6" t="inlineStr">
        <is>
          <t>voice-unanimous</t>
        </is>
      </c>
      <c r="N1440" s="6" t="n">
        <v>4</v>
      </c>
      <c r="O1440" s="6" t="n">
        <v>3</v>
      </c>
      <c r="P1440" s="6" t="n">
        <v>3</v>
      </c>
      <c r="Q1440" s="6" t="n"/>
      <c r="R1440" s="6" t="n"/>
      <c r="S1440" s="15">
        <f>IF(OR(H1440&lt;&gt;"Yes",COUNT(N1440:R1440)=0),"",100*SUMPRODUCT(N1440:R1440/4,Weights!$B$2:$F$2)/SUMPRODUCT(--(N1440:R1440&lt;&gt;""),Weights!$B$2:$F$2))</f>
        <v/>
      </c>
      <c r="T1440" s="6">
        <f>IF(H1440&lt;&gt;"Yes","",IF(AND(N(N1440)&gt;=2,N(O1440)&gt;=2),"Yes","No"))</f>
        <v/>
      </c>
      <c r="U1440" s="6" t="inlineStr">
        <is>
          <t>high</t>
        </is>
      </c>
      <c r="V1440" s="6" t="inlineStr">
        <is>
          <t>high</t>
        </is>
      </c>
      <c r="W1440" s="6" t="inlineStr">
        <is>
          <t>No</t>
        </is>
      </c>
      <c r="X1440" s="8" t="inlineStr"/>
      <c r="Y1440" s="6" t="n">
        <v>2</v>
      </c>
      <c r="Z1440" s="8" t="inlineStr">
        <is>
          <t>[00:11:08] This is a property, but it's also a secondary plan and it's part of the overall project that we approved much earlier.
[00:11:08] I think it fits and they are backing onto a commercial property and potentially the people, the staff from that commercial property will be living in this area potentially.</t>
        </is>
      </c>
      <c r="AA1440" s="8" t="inlineStr">
        <is>
          <t>position: Seconded and stated explicitly 'I think it fits'. | reasons: Two relevant reasons: consistency with the previously approved secondary plan, and the rear facing a commercial property (relevant to a rear-setback reduction); not weighed against costs. | independence: Own assessment distinct from mover's (plan consistency, adjacency, possible staff housing).</t>
        </is>
      </c>
      <c r="AB1440" s="11" t="inlineStr">
        <is>
          <t>https://www.youtube.com/watch?v=EaNrNgEfNGI&amp;t=668s</t>
        </is>
      </c>
    </row>
    <row r="1441">
      <c r="A1441" s="6" t="inlineStr">
        <is>
          <t>2023-12-05</t>
        </is>
      </c>
      <c r="B1441" s="11" t="inlineStr">
        <is>
          <t>https://www.youtube.com/watch?v=EaNrNgEfNGI</t>
        </is>
      </c>
      <c r="C1441" s="6" t="inlineStr">
        <is>
          <t>7/8</t>
        </is>
      </c>
      <c r="D1441" s="8" t="inlineStr">
        <is>
          <t>Public hearing and decision - Variance V-2023-24, 48 Market Boulevard (rear yard setback 19 ft vs 25 ft, C-MX multi-family)</t>
        </is>
      </c>
      <c r="E1441" s="6" t="inlineStr">
        <is>
          <t>land use</t>
        </is>
      </c>
      <c r="F1441" s="6" t="inlineStr">
        <is>
          <t>No</t>
        </is>
      </c>
      <c r="G1441" s="6" t="inlineStr">
        <is>
          <t>Damian Penner</t>
        </is>
      </c>
      <c r="H1441" s="6" t="inlineStr">
        <is>
          <t>Yes</t>
        </is>
      </c>
      <c r="I1441" s="6" t="inlineStr">
        <is>
          <t>present</t>
        </is>
      </c>
      <c r="J1441" s="6" t="inlineStr">
        <is>
          <t>No</t>
        </is>
      </c>
      <c r="K1441" s="6" t="inlineStr">
        <is>
          <t>none</t>
        </is>
      </c>
      <c r="L1441" s="6" t="inlineStr">
        <is>
          <t>none</t>
        </is>
      </c>
      <c r="M1441" s="6" t="inlineStr">
        <is>
          <t>voice-unanimous</t>
        </is>
      </c>
      <c r="N1441" s="6" t="n">
        <v>0</v>
      </c>
      <c r="O1441" s="6" t="n">
        <v>0</v>
      </c>
      <c r="P1441" s="6" t="n"/>
      <c r="Q1441" s="6" t="n"/>
      <c r="R1441" s="6" t="n"/>
      <c r="S1441" s="15">
        <f>IF(OR(H1441&lt;&gt;"Yes",COUNT(N1441:R1441)=0),"",100*SUMPRODUCT(N1441:R1441/4,Weights!$B$2:$F$2)/SUMPRODUCT(--(N1441:R1441&lt;&gt;""),Weights!$B$2:$F$2))</f>
        <v/>
      </c>
      <c r="T1441" s="6">
        <f>IF(H1441&lt;&gt;"Yes","",IF(AND(N(N1441)&gt;=2,N(O1441)&gt;=2),"Yes","No"))</f>
        <v/>
      </c>
      <c r="U1441" s="6" t="inlineStr">
        <is>
          <t>high</t>
        </is>
      </c>
      <c r="V1441" s="6" t="inlineStr">
        <is>
          <t>high</t>
        </is>
      </c>
      <c r="W1441" s="6" t="inlineStr">
        <is>
          <t>No</t>
        </is>
      </c>
      <c r="X1441" s="8" t="inlineStr"/>
      <c r="Y1441" s="6" t="n">
        <v>0</v>
      </c>
      <c r="Z1441" s="8" t="inlineStr"/>
      <c r="AA1441" s="8" t="inlineStr">
        <is>
          <t>position: Silent; unrecorded unanimous voice vote only. | reasons: No reasons given.</t>
        </is>
      </c>
      <c r="AB1441" s="6" t="inlineStr"/>
    </row>
    <row r="1442">
      <c r="A1442" s="6" t="inlineStr">
        <is>
          <t>2023-12-05</t>
        </is>
      </c>
      <c r="B1442" s="11" t="inlineStr">
        <is>
          <t>https://www.youtube.com/watch?v=EaNrNgEfNGI</t>
        </is>
      </c>
      <c r="C1442" s="6" t="inlineStr">
        <is>
          <t>7/8</t>
        </is>
      </c>
      <c r="D1442" s="8" t="inlineStr">
        <is>
          <t>Public hearing and decision - Variance V-2023-24, 48 Market Boulevard (rear yard setback 19 ft vs 25 ft, C-MX multi-family)</t>
        </is>
      </c>
      <c r="E1442" s="6" t="inlineStr">
        <is>
          <t>land use</t>
        </is>
      </c>
      <c r="F1442" s="6" t="inlineStr">
        <is>
          <t>No</t>
        </is>
      </c>
      <c r="G1442" s="6" t="inlineStr">
        <is>
          <t>Mayor Earl Funk</t>
        </is>
      </c>
      <c r="H1442" s="6" t="inlineStr">
        <is>
          <t>Yes</t>
        </is>
      </c>
      <c r="I1442" s="6" t="inlineStr">
        <is>
          <t>present (chair)</t>
        </is>
      </c>
      <c r="J1442" s="6" t="inlineStr">
        <is>
          <t>Yes</t>
        </is>
      </c>
      <c r="K1442" s="6" t="inlineStr">
        <is>
          <t>none</t>
        </is>
      </c>
      <c r="L1442" s="6" t="inlineStr">
        <is>
          <t>for</t>
        </is>
      </c>
      <c r="M1442" s="6" t="inlineStr">
        <is>
          <t>voice-unanimous</t>
        </is>
      </c>
      <c r="N1442" s="6" t="n">
        <v>4</v>
      </c>
      <c r="O1442" s="6" t="n">
        <v>3</v>
      </c>
      <c r="P1442" s="6" t="n">
        <v>3</v>
      </c>
      <c r="Q1442" s="6" t="n"/>
      <c r="R1442" s="6" t="n"/>
      <c r="S1442" s="15">
        <f>IF(OR(H1442&lt;&gt;"Yes",COUNT(N1442:R1442)=0),"",100*SUMPRODUCT(N1442:R1442/4,Weights!$B$2:$F$2)/SUMPRODUCT(--(N1442:R1442&lt;&gt;""),Weights!$B$2:$F$2))</f>
        <v/>
      </c>
      <c r="T1442" s="6">
        <f>IF(H1442&lt;&gt;"Yes","",IF(AND(N(N1442)&gt;=2,N(O1442)&gt;=2),"Yes","No"))</f>
        <v/>
      </c>
      <c r="U1442" s="6" t="inlineStr">
        <is>
          <t>high</t>
        </is>
      </c>
      <c r="V1442" s="6" t="inlineStr">
        <is>
          <t>high</t>
        </is>
      </c>
      <c r="W1442" s="6" t="inlineStr">
        <is>
          <t>No</t>
        </is>
      </c>
      <c r="X1442" s="8" t="inlineStr"/>
      <c r="Y1442" s="6" t="n">
        <v>3</v>
      </c>
      <c r="Z1442" s="8" t="inlineStr">
        <is>
          <t>[00:09:27] The Parcel G, is, is that a separate parcel? Is that part of the whole project?
[00:11:34] I think that the variance will— won't be noticed because it is— it's facing onto or backing onto green space and then onto a commercial property.
[00:11:34] And I just think this is a great mixed-use parcel, and I think it's great for our city, and I think this is definitely the way to go.</t>
        </is>
      </c>
      <c r="AA1442" s="8" t="inlineStr">
        <is>
          <t>position: Explicit support in closing ('definitely the way to go'). | reasons: Reasons tied to impact of the reduced setback (backs onto green space/commercial, so unnoticed) plus enhanced parking and mixed-use benefit. | independence: Own assessment; also probed site orientation and Parcel G during hearing.</t>
        </is>
      </c>
      <c r="AB1442" s="11" t="inlineStr">
        <is>
          <t>https://www.youtube.com/watch?v=EaNrNgEfNGI&amp;t=567s</t>
        </is>
      </c>
    </row>
    <row r="1443">
      <c r="A1443" s="6" t="inlineStr">
        <is>
          <t>2023-12-05</t>
        </is>
      </c>
      <c r="B1443" s="11" t="inlineStr">
        <is>
          <t>https://www.youtube.com/watch?v=EaNrNgEfNGI</t>
        </is>
      </c>
      <c r="C1443" s="6" t="inlineStr">
        <is>
          <t>7/8</t>
        </is>
      </c>
      <c r="D1443" s="8" t="inlineStr">
        <is>
          <t>Public hearing and decision - Variance V-2023-24, 48 Market Boulevard (rear yard setback 19 ft vs 25 ft, C-MX multi-family)</t>
        </is>
      </c>
      <c r="E1443" s="6" t="inlineStr">
        <is>
          <t>land use</t>
        </is>
      </c>
      <c r="F1443" s="6" t="inlineStr">
        <is>
          <t>No</t>
        </is>
      </c>
      <c r="G1443" s="6" t="inlineStr">
        <is>
          <t>Bill Hiebert</t>
        </is>
      </c>
      <c r="H1443" s="6" t="inlineStr">
        <is>
          <t>No</t>
        </is>
      </c>
      <c r="I1443" s="6" t="inlineStr">
        <is>
          <t>absent</t>
        </is>
      </c>
      <c r="J1443" s="6" t="inlineStr">
        <is>
          <t>No</t>
        </is>
      </c>
      <c r="K1443" s="6" t="inlineStr"/>
      <c r="L1443" s="6" t="inlineStr"/>
      <c r="M1443" s="6" t="inlineStr"/>
      <c r="N1443" s="6" t="n"/>
      <c r="O1443" s="6" t="n"/>
      <c r="P1443" s="6" t="n"/>
      <c r="Q1443" s="6" t="n"/>
      <c r="R1443" s="6" t="n"/>
      <c r="S1443" s="15">
        <f>IF(OR(H1443&lt;&gt;"Yes",COUNT(N1443:R1443)=0),"",100*SUMPRODUCT(N1443:R1443/4,Weights!$B$2:$F$2)/SUMPRODUCT(--(N1443:R1443&lt;&gt;""),Weights!$B$2:$F$2))</f>
        <v/>
      </c>
      <c r="T1443" s="6">
        <f>IF(H1443&lt;&gt;"Yes","",IF(AND(N(N1443)&gt;=2,N(O1443)&gt;=2),"Yes","No"))</f>
        <v/>
      </c>
      <c r="U1443" s="6" t="inlineStr"/>
      <c r="V1443" s="6" t="inlineStr"/>
      <c r="W1443" s="6" t="inlineStr">
        <is>
          <t>No</t>
        </is>
      </c>
      <c r="X1443" s="8" t="inlineStr"/>
      <c r="Y1443" s="6" t="n">
        <v>0</v>
      </c>
      <c r="Z1443" s="8" t="inlineStr"/>
      <c r="AA1443" s="8" t="inlineStr"/>
      <c r="AB1443" s="6" t="inlineStr"/>
    </row>
    <row r="1444">
      <c r="A1444" s="6" t="inlineStr">
        <is>
          <t>2023-12-05</t>
        </is>
      </c>
      <c r="B1444" s="11" t="inlineStr">
        <is>
          <t>https://www.youtube.com/watch?v=EaNrNgEfNGI</t>
        </is>
      </c>
      <c r="C1444" s="6" t="inlineStr">
        <is>
          <t>7/8</t>
        </is>
      </c>
      <c r="D1444" s="8" t="inlineStr">
        <is>
          <t>Public hearing and decision - Variance V-2023-24, 48 Market Boulevard (rear yard setback 19 ft vs 25 ft, C-MX multi-family)</t>
        </is>
      </c>
      <c r="E1444" s="6" t="inlineStr">
        <is>
          <t>land use</t>
        </is>
      </c>
      <c r="F1444" s="6" t="inlineStr">
        <is>
          <t>No</t>
        </is>
      </c>
      <c r="G1444" s="6" t="inlineStr">
        <is>
          <t>Susan Penner</t>
        </is>
      </c>
      <c r="H1444" s="6" t="inlineStr">
        <is>
          <t>No</t>
        </is>
      </c>
      <c r="I1444" s="6" t="inlineStr">
        <is>
          <t>absent</t>
        </is>
      </c>
      <c r="J1444" s="6" t="inlineStr">
        <is>
          <t>No</t>
        </is>
      </c>
      <c r="K1444" s="6" t="inlineStr"/>
      <c r="L1444" s="6" t="inlineStr"/>
      <c r="M1444" s="6" t="inlineStr"/>
      <c r="N1444" s="6" t="n"/>
      <c r="O1444" s="6" t="n"/>
      <c r="P1444" s="6" t="n"/>
      <c r="Q1444" s="6" t="n"/>
      <c r="R1444" s="6" t="n"/>
      <c r="S1444" s="15">
        <f>IF(OR(H1444&lt;&gt;"Yes",COUNT(N1444:R1444)=0),"",100*SUMPRODUCT(N1444:R1444/4,Weights!$B$2:$F$2)/SUMPRODUCT(--(N1444:R1444&lt;&gt;""),Weights!$B$2:$F$2))</f>
        <v/>
      </c>
      <c r="T1444" s="6">
        <f>IF(H1444&lt;&gt;"Yes","",IF(AND(N(N1444)&gt;=2,N(O1444)&gt;=2),"Yes","No"))</f>
        <v/>
      </c>
      <c r="U1444" s="6" t="inlineStr"/>
      <c r="V1444" s="6" t="inlineStr"/>
      <c r="W1444" s="6" t="inlineStr">
        <is>
          <t>No</t>
        </is>
      </c>
      <c r="X1444" s="8" t="inlineStr"/>
      <c r="Y1444" s="6" t="n">
        <v>0</v>
      </c>
      <c r="Z1444" s="8" t="inlineStr"/>
      <c r="AA1444" s="8" t="inlineStr"/>
      <c r="AB1444" s="6" t="inlineStr"/>
    </row>
    <row r="1445">
      <c r="A1445" s="6" t="inlineStr">
        <is>
          <t>2023-12-05</t>
        </is>
      </c>
      <c r="B1445" s="11" t="inlineStr">
        <is>
          <t>https://www.youtube.com/watch?v=EaNrNgEfNGI</t>
        </is>
      </c>
      <c r="C1445" s="6" t="inlineStr">
        <is>
          <t>7/8</t>
        </is>
      </c>
      <c r="D1445" s="8" t="inlineStr">
        <is>
          <t>Public hearing and decision - Variance V-2023-24, 48 Market Boulevard (rear yard setback 19 ft vs 25 ft, C-MX multi-family)</t>
        </is>
      </c>
      <c r="E1445" s="6" t="inlineStr">
        <is>
          <t>land use</t>
        </is>
      </c>
      <c r="F1445" s="6" t="inlineStr">
        <is>
          <t>No</t>
        </is>
      </c>
      <c r="G1445" s="6" t="inlineStr">
        <is>
          <t>Jake Hiebert</t>
        </is>
      </c>
      <c r="H1445" s="6" t="inlineStr">
        <is>
          <t>No</t>
        </is>
      </c>
      <c r="I1445" s="6" t="inlineStr">
        <is>
          <t>absent</t>
        </is>
      </c>
      <c r="J1445" s="6" t="inlineStr">
        <is>
          <t>No</t>
        </is>
      </c>
      <c r="K1445" s="6" t="inlineStr"/>
      <c r="L1445" s="6" t="inlineStr"/>
      <c r="M1445" s="6" t="inlineStr"/>
      <c r="N1445" s="6" t="n"/>
      <c r="O1445" s="6" t="n"/>
      <c r="P1445" s="6" t="n"/>
      <c r="Q1445" s="6" t="n"/>
      <c r="R1445" s="6" t="n"/>
      <c r="S1445" s="15">
        <f>IF(OR(H1445&lt;&gt;"Yes",COUNT(N1445:R1445)=0),"",100*SUMPRODUCT(N1445:R1445/4,Weights!$B$2:$F$2)/SUMPRODUCT(--(N1445:R1445&lt;&gt;""),Weights!$B$2:$F$2))</f>
        <v/>
      </c>
      <c r="T1445" s="6">
        <f>IF(H1445&lt;&gt;"Yes","",IF(AND(N(N1445)&gt;=2,N(O1445)&gt;=2),"Yes","No"))</f>
        <v/>
      </c>
      <c r="U1445" s="6" t="inlineStr"/>
      <c r="V1445" s="6" t="inlineStr"/>
      <c r="W1445" s="6" t="inlineStr">
        <is>
          <t>No</t>
        </is>
      </c>
      <c r="X1445" s="8" t="inlineStr"/>
      <c r="Y1445" s="6" t="n">
        <v>0</v>
      </c>
      <c r="Z1445" s="8" t="inlineStr"/>
      <c r="AA1445" s="8" t="inlineStr"/>
      <c r="AB1445" s="6" t="inlineStr"/>
    </row>
    <row r="1446">
      <c r="A1446" s="6" t="inlineStr">
        <is>
          <t>2023-12-05</t>
        </is>
      </c>
      <c r="B1446" s="11" t="inlineStr">
        <is>
          <t>https://www.youtube.com/watch?v=EaNrNgEfNGI</t>
        </is>
      </c>
      <c r="C1446" s="6" t="inlineStr">
        <is>
          <t>10</t>
        </is>
      </c>
      <c r="D1446" s="8" t="inlineStr">
        <is>
          <t>2024 interim operating budget (fiscal services line amended from $3M to $10M)</t>
        </is>
      </c>
      <c r="E1446" s="6" t="inlineStr">
        <is>
          <t>budget</t>
        </is>
      </c>
      <c r="F1446" s="6" t="inlineStr">
        <is>
          <t>No</t>
        </is>
      </c>
      <c r="G1446" s="6" t="inlineStr">
        <is>
          <t>Michael Zwaagstra</t>
        </is>
      </c>
      <c r="H1446" s="6" t="inlineStr">
        <is>
          <t>Yes</t>
        </is>
      </c>
      <c r="I1446" s="6" t="inlineStr">
        <is>
          <t>present</t>
        </is>
      </c>
      <c r="J1446" s="6" t="inlineStr">
        <is>
          <t>Yes</t>
        </is>
      </c>
      <c r="K1446" s="6" t="inlineStr">
        <is>
          <t>mover</t>
        </is>
      </c>
      <c r="L1446" s="6" t="inlineStr">
        <is>
          <t>for</t>
        </is>
      </c>
      <c r="M1446" s="6" t="inlineStr">
        <is>
          <t>voice-unanimous</t>
        </is>
      </c>
      <c r="N1446" s="6" t="n">
        <v>4</v>
      </c>
      <c r="O1446" s="6" t="n">
        <v>3</v>
      </c>
      <c r="P1446" s="6" t="n">
        <v>3</v>
      </c>
      <c r="Q1446" s="6" t="n"/>
      <c r="R1446" s="6" t="n">
        <v>1</v>
      </c>
      <c r="S1446" s="15">
        <f>IF(OR(H1446&lt;&gt;"Yes",COUNT(N1446:R1446)=0),"",100*SUMPRODUCT(N1446:R1446/4,Weights!$B$2:$F$2)/SUMPRODUCT(--(N1446:R1446&lt;&gt;""),Weights!$B$2:$F$2))</f>
        <v/>
      </c>
      <c r="T1446" s="6">
        <f>IF(H1446&lt;&gt;"Yes","",IF(AND(N(N1446)&gt;=2,N(O1446)&gt;=2),"Yes","No"))</f>
        <v/>
      </c>
      <c r="U1446" s="6" t="inlineStr">
        <is>
          <t>high</t>
        </is>
      </c>
      <c r="V1446" s="6" t="inlineStr">
        <is>
          <t>high</t>
        </is>
      </c>
      <c r="W1446" s="6" t="inlineStr">
        <is>
          <t>No</t>
        </is>
      </c>
      <c r="X1446" s="8" t="inlineStr"/>
      <c r="Y1446" s="6" t="n">
        <v>2</v>
      </c>
      <c r="Z1446" s="8" t="inlineStr">
        <is>
          <t>[00:14:37] This could be one of our most important votes because if this does not pass, that means as of January 1st, we will have several months of nothing happening in the city.
[00:14:37] So I urge my colleagues, please vote for this interim operating budget.</t>
        </is>
      </c>
      <c r="AA1446" s="8" t="inlineStr">
        <is>
          <t>position: Moved and urged colleagues to vote for it. | reasons: Clear consequence-based reason (no interim budget = no operations/payroll from Jan 1); no trade-offs weighed. | independence: Own argument, not deference. | flexibility: Spoke but did not take up the raised uncertainty (adequacy of the fiscal services figure; whether the borrowing limit should change).</t>
        </is>
      </c>
      <c r="AB1446" s="11" t="inlineStr">
        <is>
          <t>https://www.youtube.com/watch?v=EaNrNgEfNGI&amp;t=877s</t>
        </is>
      </c>
    </row>
    <row r="1447">
      <c r="A1447" s="6" t="inlineStr">
        <is>
          <t>2023-12-05</t>
        </is>
      </c>
      <c r="B1447" s="11" t="inlineStr">
        <is>
          <t>https://www.youtube.com/watch?v=EaNrNgEfNGI</t>
        </is>
      </c>
      <c r="C1447" s="6" t="inlineStr">
        <is>
          <t>10</t>
        </is>
      </c>
      <c r="D1447" s="8" t="inlineStr">
        <is>
          <t>2024 interim operating budget (fiscal services line amended from $3M to $10M)</t>
        </is>
      </c>
      <c r="E1447" s="6" t="inlineStr">
        <is>
          <t>budget</t>
        </is>
      </c>
      <c r="F1447" s="6" t="inlineStr">
        <is>
          <t>No</t>
        </is>
      </c>
      <c r="G1447" s="6" t="inlineStr">
        <is>
          <t>Damian Penner</t>
        </is>
      </c>
      <c r="H1447" s="6" t="inlineStr">
        <is>
          <t>Yes</t>
        </is>
      </c>
      <c r="I1447" s="6" t="inlineStr">
        <is>
          <t>present</t>
        </is>
      </c>
      <c r="J1447" s="6" t="inlineStr">
        <is>
          <t>Yes</t>
        </is>
      </c>
      <c r="K1447" s="6" t="inlineStr">
        <is>
          <t>seconder</t>
        </is>
      </c>
      <c r="L1447" s="6" t="inlineStr">
        <is>
          <t>for</t>
        </is>
      </c>
      <c r="M1447" s="6" t="inlineStr">
        <is>
          <t>voice-unanimous</t>
        </is>
      </c>
      <c r="N1447" s="6" t="n">
        <v>4</v>
      </c>
      <c r="O1447" s="6" t="n">
        <v>2</v>
      </c>
      <c r="P1447" s="6" t="n">
        <v>2</v>
      </c>
      <c r="Q1447" s="6" t="n"/>
      <c r="R1447" s="6" t="n">
        <v>1</v>
      </c>
      <c r="S1447" s="15">
        <f>IF(OR(H1447&lt;&gt;"Yes",COUNT(N1447:R1447)=0),"",100*SUMPRODUCT(N1447:R1447/4,Weights!$B$2:$F$2)/SUMPRODUCT(--(N1447:R1447&lt;&gt;""),Weights!$B$2:$F$2))</f>
        <v/>
      </c>
      <c r="T1447" s="6">
        <f>IF(H1447&lt;&gt;"Yes","",IF(AND(N(N1447)&gt;=2,N(O1447)&gt;=2),"Yes","No"))</f>
        <v/>
      </c>
      <c r="U1447" s="6" t="inlineStr">
        <is>
          <t>high</t>
        </is>
      </c>
      <c r="V1447" s="6" t="inlineStr">
        <is>
          <t>high</t>
        </is>
      </c>
      <c r="W1447" s="6" t="inlineStr">
        <is>
          <t>No</t>
        </is>
      </c>
      <c r="X1447" s="8" t="inlineStr"/>
      <c r="Y1447" s="6" t="n">
        <v>1</v>
      </c>
      <c r="Z1447" s="8" t="inlineStr">
        <is>
          <t>[00:14:56] I like my toilets to flush, so I think this is a wise idea to pass.</t>
        </is>
      </c>
      <c r="AA1447" s="8" t="inlineStr">
        <is>
          <t>position: Explicit: 'a wise idea to pass'. | reasons: Humorous but relevant reason (continuity of essential services) with only a partial link. | independence: Some personally articulated assessment. | flexibility: Spoke but did not take up the raised uncertainty about the amended figures.</t>
        </is>
      </c>
      <c r="AB1447" s="11" t="inlineStr">
        <is>
          <t>https://www.youtube.com/watch?v=EaNrNgEfNGI&amp;t=896s</t>
        </is>
      </c>
    </row>
    <row r="1448">
      <c r="A1448" s="6" t="inlineStr">
        <is>
          <t>2023-12-05</t>
        </is>
      </c>
      <c r="B1448" s="11" t="inlineStr">
        <is>
          <t>https://www.youtube.com/watch?v=EaNrNgEfNGI</t>
        </is>
      </c>
      <c r="C1448" s="6" t="inlineStr">
        <is>
          <t>10</t>
        </is>
      </c>
      <c r="D1448" s="8" t="inlineStr">
        <is>
          <t>2024 interim operating budget (fiscal services line amended from $3M to $10M)</t>
        </is>
      </c>
      <c r="E1448" s="6" t="inlineStr">
        <is>
          <t>budget</t>
        </is>
      </c>
      <c r="F1448" s="6" t="inlineStr">
        <is>
          <t>No</t>
        </is>
      </c>
      <c r="G1448" s="6" t="inlineStr">
        <is>
          <t>Jac Siemens</t>
        </is>
      </c>
      <c r="H1448" s="6" t="inlineStr">
        <is>
          <t>Yes</t>
        </is>
      </c>
      <c r="I1448" s="6" t="inlineStr">
        <is>
          <t>present</t>
        </is>
      </c>
      <c r="J1448" s="6" t="inlineStr">
        <is>
          <t>Yes</t>
        </is>
      </c>
      <c r="K1448" s="6" t="inlineStr">
        <is>
          <t>none</t>
        </is>
      </c>
      <c r="L1448" s="6" t="inlineStr">
        <is>
          <t>none</t>
        </is>
      </c>
      <c r="M1448" s="6" t="inlineStr">
        <is>
          <t>voice-unanimous</t>
        </is>
      </c>
      <c r="N1448" s="6" t="n">
        <v>1</v>
      </c>
      <c r="O1448" s="6" t="n">
        <v>0</v>
      </c>
      <c r="P1448" s="6" t="n">
        <v>2</v>
      </c>
      <c r="Q1448" s="6" t="n"/>
      <c r="R1448" s="6" t="n">
        <v>2</v>
      </c>
      <c r="S1448" s="15">
        <f>IF(OR(H1448&lt;&gt;"Yes",COUNT(N1448:R1448)=0),"",100*SUMPRODUCT(N1448:R1448/4,Weights!$B$2:$F$2)/SUMPRODUCT(--(N1448:R1448&lt;&gt;""),Weights!$B$2:$F$2))</f>
        <v/>
      </c>
      <c r="T1448" s="6">
        <f>IF(H1448&lt;&gt;"Yes","",IF(AND(N(N1448)&gt;=2,N(O1448)&gt;=2),"Yes","No"))</f>
        <v/>
      </c>
      <c r="U1448" s="6" t="inlineStr">
        <is>
          <t>high</t>
        </is>
      </c>
      <c r="V1448" s="6" t="inlineStr">
        <is>
          <t>medium</t>
        </is>
      </c>
      <c r="W1448" s="6" t="inlineStr">
        <is>
          <t>No</t>
        </is>
      </c>
      <c r="X1448" s="8" t="inlineStr"/>
      <c r="Y1448" s="6" t="n">
        <v>2</v>
      </c>
      <c r="Z1448" s="8" t="inlineStr">
        <is>
          <t>[00:13:59] Does that mean we change the resolution on page 15 to, instead of $8 million, it should go up to $15 million?
[00:14:20] Okay. Oh, okay.</t>
        </is>
      </c>
      <c r="AA1448" s="8" t="inlineStr">
        <is>
          <t>position: Information-only question with no stance (&lt;=1). | reasons: No reasons for a position given. | independence: Independently checked whether the chair's change should carry over to the borrowing resolution rather than simply deferring. | flexibility: Genuine decision-relevant information question; accepted staff answer that it is a separate matter.</t>
        </is>
      </c>
      <c r="AB1448" s="11" t="inlineStr">
        <is>
          <t>https://www.youtube.com/watch?v=EaNrNgEfNGI&amp;t=839s</t>
        </is>
      </c>
    </row>
    <row r="1449">
      <c r="A1449" s="6" t="inlineStr">
        <is>
          <t>2023-12-05</t>
        </is>
      </c>
      <c r="B1449" s="11" t="inlineStr">
        <is>
          <t>https://www.youtube.com/watch?v=EaNrNgEfNGI</t>
        </is>
      </c>
      <c r="C1449" s="6" t="inlineStr">
        <is>
          <t>10</t>
        </is>
      </c>
      <c r="D1449" s="8" t="inlineStr">
        <is>
          <t>2024 interim operating budget (fiscal services line amended from $3M to $10M)</t>
        </is>
      </c>
      <c r="E1449" s="6" t="inlineStr">
        <is>
          <t>budget</t>
        </is>
      </c>
      <c r="F1449" s="6" t="inlineStr">
        <is>
          <t>No</t>
        </is>
      </c>
      <c r="G1449" s="6" t="inlineStr">
        <is>
          <t>Mayor Earl Funk</t>
        </is>
      </c>
      <c r="H1449" s="6" t="inlineStr">
        <is>
          <t>Yes</t>
        </is>
      </c>
      <c r="I1449" s="6" t="inlineStr">
        <is>
          <t>present (chair)</t>
        </is>
      </c>
      <c r="J1449" s="6" t="inlineStr">
        <is>
          <t>Yes</t>
        </is>
      </c>
      <c r="K1449" s="6" t="inlineStr">
        <is>
          <t>none</t>
        </is>
      </c>
      <c r="L1449" s="6" t="inlineStr">
        <is>
          <t>for</t>
        </is>
      </c>
      <c r="M1449" s="6" t="inlineStr">
        <is>
          <t>voice-unanimous</t>
        </is>
      </c>
      <c r="N1449" s="6" t="n">
        <v>4</v>
      </c>
      <c r="O1449" s="6" t="n">
        <v>3</v>
      </c>
      <c r="P1449" s="6" t="n">
        <v>3</v>
      </c>
      <c r="Q1449" s="6" t="n"/>
      <c r="R1449" s="6" t="n">
        <v>2</v>
      </c>
      <c r="S1449" s="15">
        <f>IF(OR(H1449&lt;&gt;"Yes",COUNT(N1449:R1449)=0),"",100*SUMPRODUCT(N1449:R1449/4,Weights!$B$2:$F$2)/SUMPRODUCT(--(N1449:R1449&lt;&gt;""),Weights!$B$2:$F$2))</f>
        <v/>
      </c>
      <c r="T1449" s="6">
        <f>IF(H1449&lt;&gt;"Yes","",IF(AND(N(N1449)&gt;=2,N(O1449)&gt;=2),"Yes","No"))</f>
        <v/>
      </c>
      <c r="U1449" s="6" t="inlineStr">
        <is>
          <t>high</t>
        </is>
      </c>
      <c r="V1449" s="6" t="inlineStr">
        <is>
          <t>high</t>
        </is>
      </c>
      <c r="W1449" s="6" t="inlineStr">
        <is>
          <t>No</t>
        </is>
      </c>
      <c r="X1449" s="8" t="inlineStr"/>
      <c r="Y1449" s="6" t="n">
        <v>2</v>
      </c>
      <c r="Z1449" s="8" t="inlineStr">
        <is>
          <t>[00:12:42] Well, due to the fact of the large projects we have going, $3 million will not be enough. So I would suggest we change that number to $10 million before we approve this.
[00:12:42] It's technically a line of credit for us to operate till we can approve, get the numbers from the Hanover School Division, and then approve our budget.</t>
        </is>
      </c>
      <c r="AA1449" s="8" t="inlineStr">
        <is>
          <t>position: Proposed a specific course (raise fiscal services to $10M, then approve). | reasons: Links amendment to cash needs of large projects and explains purpose of interim budget. | independence: Own proposal, verified with staff. | flexibility: Raised the inadequacy of the draft figure himself and relayed Siemens's follow-up question to staff; acknowledges limitation without fuller exploration.</t>
        </is>
      </c>
      <c r="AB1449" s="11" t="inlineStr">
        <is>
          <t>https://www.youtube.com/watch?v=EaNrNgEfNGI&amp;t=762s</t>
        </is>
      </c>
    </row>
    <row r="1450">
      <c r="A1450" s="6" t="inlineStr">
        <is>
          <t>2023-12-05</t>
        </is>
      </c>
      <c r="B1450" s="11" t="inlineStr">
        <is>
          <t>https://www.youtube.com/watch?v=EaNrNgEfNGI</t>
        </is>
      </c>
      <c r="C1450" s="6" t="inlineStr">
        <is>
          <t>10</t>
        </is>
      </c>
      <c r="D1450" s="8" t="inlineStr">
        <is>
          <t>2024 interim operating budget (fiscal services line amended from $3M to $10M)</t>
        </is>
      </c>
      <c r="E1450" s="6" t="inlineStr">
        <is>
          <t>budget</t>
        </is>
      </c>
      <c r="F1450" s="6" t="inlineStr">
        <is>
          <t>No</t>
        </is>
      </c>
      <c r="G1450" s="6" t="inlineStr">
        <is>
          <t>Bill Hiebert</t>
        </is>
      </c>
      <c r="H1450" s="6" t="inlineStr">
        <is>
          <t>No</t>
        </is>
      </c>
      <c r="I1450" s="6" t="inlineStr">
        <is>
          <t>absent</t>
        </is>
      </c>
      <c r="J1450" s="6" t="inlineStr">
        <is>
          <t>No</t>
        </is>
      </c>
      <c r="K1450" s="6" t="inlineStr"/>
      <c r="L1450" s="6" t="inlineStr"/>
      <c r="M1450" s="6" t="inlineStr"/>
      <c r="N1450" s="6" t="n"/>
      <c r="O1450" s="6" t="n"/>
      <c r="P1450" s="6" t="n"/>
      <c r="Q1450" s="6" t="n"/>
      <c r="R1450" s="6" t="n"/>
      <c r="S1450" s="15">
        <f>IF(OR(H1450&lt;&gt;"Yes",COUNT(N1450:R1450)=0),"",100*SUMPRODUCT(N1450:R1450/4,Weights!$B$2:$F$2)/SUMPRODUCT(--(N1450:R1450&lt;&gt;""),Weights!$B$2:$F$2))</f>
        <v/>
      </c>
      <c r="T1450" s="6">
        <f>IF(H1450&lt;&gt;"Yes","",IF(AND(N(N1450)&gt;=2,N(O1450)&gt;=2),"Yes","No"))</f>
        <v/>
      </c>
      <c r="U1450" s="6" t="inlineStr"/>
      <c r="V1450" s="6" t="inlineStr"/>
      <c r="W1450" s="6" t="inlineStr">
        <is>
          <t>No</t>
        </is>
      </c>
      <c r="X1450" s="8" t="inlineStr"/>
      <c r="Y1450" s="6" t="n">
        <v>0</v>
      </c>
      <c r="Z1450" s="8" t="inlineStr"/>
      <c r="AA1450" s="8" t="inlineStr"/>
      <c r="AB1450" s="6" t="inlineStr"/>
    </row>
    <row r="1451">
      <c r="A1451" s="6" t="inlineStr">
        <is>
          <t>2023-12-05</t>
        </is>
      </c>
      <c r="B1451" s="11" t="inlineStr">
        <is>
          <t>https://www.youtube.com/watch?v=EaNrNgEfNGI</t>
        </is>
      </c>
      <c r="C1451" s="6" t="inlineStr">
        <is>
          <t>10</t>
        </is>
      </c>
      <c r="D1451" s="8" t="inlineStr">
        <is>
          <t>2024 interim operating budget (fiscal services line amended from $3M to $10M)</t>
        </is>
      </c>
      <c r="E1451" s="6" t="inlineStr">
        <is>
          <t>budget</t>
        </is>
      </c>
      <c r="F1451" s="6" t="inlineStr">
        <is>
          <t>No</t>
        </is>
      </c>
      <c r="G1451" s="6" t="inlineStr">
        <is>
          <t>Susan Penner</t>
        </is>
      </c>
      <c r="H1451" s="6" t="inlineStr">
        <is>
          <t>No</t>
        </is>
      </c>
      <c r="I1451" s="6" t="inlineStr">
        <is>
          <t>absent</t>
        </is>
      </c>
      <c r="J1451" s="6" t="inlineStr">
        <is>
          <t>No</t>
        </is>
      </c>
      <c r="K1451" s="6" t="inlineStr"/>
      <c r="L1451" s="6" t="inlineStr"/>
      <c r="M1451" s="6" t="inlineStr"/>
      <c r="N1451" s="6" t="n"/>
      <c r="O1451" s="6" t="n"/>
      <c r="P1451" s="6" t="n"/>
      <c r="Q1451" s="6" t="n"/>
      <c r="R1451" s="6" t="n"/>
      <c r="S1451" s="15">
        <f>IF(OR(H1451&lt;&gt;"Yes",COUNT(N1451:R1451)=0),"",100*SUMPRODUCT(N1451:R1451/4,Weights!$B$2:$F$2)/SUMPRODUCT(--(N1451:R1451&lt;&gt;""),Weights!$B$2:$F$2))</f>
        <v/>
      </c>
      <c r="T1451" s="6">
        <f>IF(H1451&lt;&gt;"Yes","",IF(AND(N(N1451)&gt;=2,N(O1451)&gt;=2),"Yes","No"))</f>
        <v/>
      </c>
      <c r="U1451" s="6" t="inlineStr"/>
      <c r="V1451" s="6" t="inlineStr"/>
      <c r="W1451" s="6" t="inlineStr">
        <is>
          <t>No</t>
        </is>
      </c>
      <c r="X1451" s="8" t="inlineStr"/>
      <c r="Y1451" s="6" t="n">
        <v>0</v>
      </c>
      <c r="Z1451" s="8" t="inlineStr"/>
      <c r="AA1451" s="8" t="inlineStr"/>
      <c r="AB1451" s="6" t="inlineStr"/>
    </row>
    <row r="1452">
      <c r="A1452" s="6" t="inlineStr">
        <is>
          <t>2023-12-05</t>
        </is>
      </c>
      <c r="B1452" s="11" t="inlineStr">
        <is>
          <t>https://www.youtube.com/watch?v=EaNrNgEfNGI</t>
        </is>
      </c>
      <c r="C1452" s="6" t="inlineStr">
        <is>
          <t>10</t>
        </is>
      </c>
      <c r="D1452" s="8" t="inlineStr">
        <is>
          <t>2024 interim operating budget (fiscal services line amended from $3M to $10M)</t>
        </is>
      </c>
      <c r="E1452" s="6" t="inlineStr">
        <is>
          <t>budget</t>
        </is>
      </c>
      <c r="F1452" s="6" t="inlineStr">
        <is>
          <t>No</t>
        </is>
      </c>
      <c r="G1452" s="6" t="inlineStr">
        <is>
          <t>Jake Hiebert</t>
        </is>
      </c>
      <c r="H1452" s="6" t="inlineStr">
        <is>
          <t>No</t>
        </is>
      </c>
      <c r="I1452" s="6" t="inlineStr">
        <is>
          <t>absent</t>
        </is>
      </c>
      <c r="J1452" s="6" t="inlineStr">
        <is>
          <t>No</t>
        </is>
      </c>
      <c r="K1452" s="6" t="inlineStr"/>
      <c r="L1452" s="6" t="inlineStr"/>
      <c r="M1452" s="6" t="inlineStr"/>
      <c r="N1452" s="6" t="n"/>
      <c r="O1452" s="6" t="n"/>
      <c r="P1452" s="6" t="n"/>
      <c r="Q1452" s="6" t="n"/>
      <c r="R1452" s="6" t="n"/>
      <c r="S1452" s="15">
        <f>IF(OR(H1452&lt;&gt;"Yes",COUNT(N1452:R1452)=0),"",100*SUMPRODUCT(N1452:R1452/4,Weights!$B$2:$F$2)/SUMPRODUCT(--(N1452:R1452&lt;&gt;""),Weights!$B$2:$F$2))</f>
        <v/>
      </c>
      <c r="T1452" s="6">
        <f>IF(H1452&lt;&gt;"Yes","",IF(AND(N(N1452)&gt;=2,N(O1452)&gt;=2),"Yes","No"))</f>
        <v/>
      </c>
      <c r="U1452" s="6" t="inlineStr"/>
      <c r="V1452" s="6" t="inlineStr"/>
      <c r="W1452" s="6" t="inlineStr">
        <is>
          <t>No</t>
        </is>
      </c>
      <c r="X1452" s="8" t="inlineStr"/>
      <c r="Y1452" s="6" t="n">
        <v>0</v>
      </c>
      <c r="Z1452" s="8" t="inlineStr"/>
      <c r="AA1452" s="8" t="inlineStr"/>
      <c r="AB1452" s="6" t="inlineStr"/>
    </row>
    <row r="1453">
      <c r="A1453" s="6" t="inlineStr">
        <is>
          <t>2023-12-05</t>
        </is>
      </c>
      <c r="B1453" s="11" t="inlineStr">
        <is>
          <t>https://www.youtube.com/watch?v=EaNrNgEfNGI</t>
        </is>
      </c>
      <c r="C1453" s="6" t="inlineStr">
        <is>
          <t>11</t>
        </is>
      </c>
      <c r="D1453" s="8" t="inlineStr">
        <is>
          <t>RBC operating borrowing resolution 2024 (up to $8,000,000)</t>
        </is>
      </c>
      <c r="E1453" s="6" t="inlineStr">
        <is>
          <t>budget</t>
        </is>
      </c>
      <c r="F1453" s="6" t="inlineStr">
        <is>
          <t>No</t>
        </is>
      </c>
      <c r="G1453" s="6" t="inlineStr">
        <is>
          <t>Jac Siemens</t>
        </is>
      </c>
      <c r="H1453" s="6" t="inlineStr">
        <is>
          <t>Yes</t>
        </is>
      </c>
      <c r="I1453" s="6" t="inlineStr">
        <is>
          <t>present</t>
        </is>
      </c>
      <c r="J1453" s="6" t="inlineStr">
        <is>
          <t>Yes</t>
        </is>
      </c>
      <c r="K1453" s="6" t="inlineStr">
        <is>
          <t>mover</t>
        </is>
      </c>
      <c r="L1453" s="6" t="inlineStr">
        <is>
          <t>for</t>
        </is>
      </c>
      <c r="M1453" s="6" t="inlineStr">
        <is>
          <t>voice-unanimous</t>
        </is>
      </c>
      <c r="N1453" s="6" t="n">
        <v>4</v>
      </c>
      <c r="O1453" s="6" t="n">
        <v>3</v>
      </c>
      <c r="P1453" s="6" t="n">
        <v>3</v>
      </c>
      <c r="Q1453" s="6" t="n"/>
      <c r="R1453" s="6" t="n"/>
      <c r="S1453" s="15">
        <f>IF(OR(H1453&lt;&gt;"Yes",COUNT(N1453:R1453)=0),"",100*SUMPRODUCT(N1453:R1453/4,Weights!$B$2:$F$2)/SUMPRODUCT(--(N1453:R1453&lt;&gt;""),Weights!$B$2:$F$2))</f>
        <v/>
      </c>
      <c r="T1453" s="6">
        <f>IF(H1453&lt;&gt;"Yes","",IF(AND(N(N1453)&gt;=2,N(O1453)&gt;=2),"Yes","No"))</f>
        <v/>
      </c>
      <c r="U1453" s="6" t="inlineStr">
        <is>
          <t>high</t>
        </is>
      </c>
      <c r="V1453" s="6" t="inlineStr">
        <is>
          <t>high</t>
        </is>
      </c>
      <c r="W1453" s="6" t="inlineStr">
        <is>
          <t>No</t>
        </is>
      </c>
      <c r="X1453" s="8" t="inlineStr"/>
      <c r="Y1453" s="6" t="n">
        <v>3</v>
      </c>
      <c r="Z1453" s="8" t="inlineStr">
        <is>
          <t>[00:16:10] Motion to approve.
[00:16:15] Each year we authorize borrowing money until our budget is approved at the end of March, beginning of April is when our budget gets final approval.
[00:16:15] This year the request from administration is for $8 million. In the past it's been around $5 million, but we do have a lot of additional costs we need to cover this year.</t>
        </is>
      </c>
      <c r="AA1453" s="8" t="inlineStr">
        <is>
          <t>position: Moved and said 'we do need to put a line of credit in place'. | reasons: Explains need (bridge to budget approval) and justifies the larger amount vs prior ~$5M by additional costs. | independence: Notes administration's request but adds own comparison and explanation.</t>
        </is>
      </c>
      <c r="AB1453" s="11" t="inlineStr">
        <is>
          <t>https://www.youtube.com/watch?v=EaNrNgEfNGI&amp;t=970s</t>
        </is>
      </c>
    </row>
    <row r="1454">
      <c r="A1454" s="6" t="inlineStr">
        <is>
          <t>2023-12-05</t>
        </is>
      </c>
      <c r="B1454" s="11" t="inlineStr">
        <is>
          <t>https://www.youtube.com/watch?v=EaNrNgEfNGI</t>
        </is>
      </c>
      <c r="C1454" s="6" t="inlineStr">
        <is>
          <t>11</t>
        </is>
      </c>
      <c r="D1454" s="8" t="inlineStr">
        <is>
          <t>RBC operating borrowing resolution 2024 (up to $8,000,000)</t>
        </is>
      </c>
      <c r="E1454" s="6" t="inlineStr">
        <is>
          <t>budget</t>
        </is>
      </c>
      <c r="F1454" s="6" t="inlineStr">
        <is>
          <t>No</t>
        </is>
      </c>
      <c r="G1454" s="6" t="inlineStr">
        <is>
          <t>Damian Penner</t>
        </is>
      </c>
      <c r="H1454" s="6" t="inlineStr">
        <is>
          <t>Yes</t>
        </is>
      </c>
      <c r="I1454" s="6" t="inlineStr">
        <is>
          <t>present</t>
        </is>
      </c>
      <c r="J1454" s="6" t="inlineStr">
        <is>
          <t>No</t>
        </is>
      </c>
      <c r="K1454" s="6" t="inlineStr">
        <is>
          <t>seconder</t>
        </is>
      </c>
      <c r="L1454" s="6" t="inlineStr">
        <is>
          <t>none</t>
        </is>
      </c>
      <c r="M1454" s="6" t="inlineStr">
        <is>
          <t>voice-unanimous</t>
        </is>
      </c>
      <c r="N1454" s="6" t="n">
        <v>2</v>
      </c>
      <c r="O1454" s="6" t="n">
        <v>0</v>
      </c>
      <c r="P1454" s="6" t="n"/>
      <c r="Q1454" s="6" t="n"/>
      <c r="R1454" s="6" t="n"/>
      <c r="S1454" s="15">
        <f>IF(OR(H1454&lt;&gt;"Yes",COUNT(N1454:R1454)=0),"",100*SUMPRODUCT(N1454:R1454/4,Weights!$B$2:$F$2)/SUMPRODUCT(--(N1454:R1454&lt;&gt;""),Weights!$B$2:$F$2))</f>
        <v/>
      </c>
      <c r="T1454" s="6">
        <f>IF(H1454&lt;&gt;"Yes","",IF(AND(N(N1454)&gt;=2,N(O1454)&gt;=2),"Yes","No"))</f>
        <v/>
      </c>
      <c r="U1454" s="6" t="inlineStr">
        <is>
          <t>high</t>
        </is>
      </c>
      <c r="V1454" s="6" t="inlineStr">
        <is>
          <t>high</t>
        </is>
      </c>
      <c r="W1454" s="6" t="inlineStr">
        <is>
          <t>No</t>
        </is>
      </c>
      <c r="X1454" s="8" t="inlineStr"/>
      <c r="Y1454" s="6" t="n">
        <v>0</v>
      </c>
      <c r="Z1454" s="8" t="inlineStr"/>
      <c r="AA1454" s="8" t="inlineStr">
        <is>
          <t>position: Seconding only. | reasons: 'Nothing further.' is not speaking.</t>
        </is>
      </c>
      <c r="AB1454" s="6" t="inlineStr"/>
    </row>
    <row r="1455">
      <c r="A1455" s="6" t="inlineStr">
        <is>
          <t>2023-12-05</t>
        </is>
      </c>
      <c r="B1455" s="11" t="inlineStr">
        <is>
          <t>https://www.youtube.com/watch?v=EaNrNgEfNGI</t>
        </is>
      </c>
      <c r="C1455" s="6" t="inlineStr">
        <is>
          <t>11</t>
        </is>
      </c>
      <c r="D1455" s="8" t="inlineStr">
        <is>
          <t>RBC operating borrowing resolution 2024 (up to $8,000,000)</t>
        </is>
      </c>
      <c r="E1455" s="6" t="inlineStr">
        <is>
          <t>budget</t>
        </is>
      </c>
      <c r="F1455" s="6" t="inlineStr">
        <is>
          <t>No</t>
        </is>
      </c>
      <c r="G1455" s="6" t="inlineStr">
        <is>
          <t>Michael Zwaagstra</t>
        </is>
      </c>
      <c r="H1455" s="6" t="inlineStr">
        <is>
          <t>Yes</t>
        </is>
      </c>
      <c r="I1455" s="6" t="inlineStr">
        <is>
          <t>present</t>
        </is>
      </c>
      <c r="J1455" s="6" t="inlineStr">
        <is>
          <t>No</t>
        </is>
      </c>
      <c r="K1455" s="6" t="inlineStr">
        <is>
          <t>none</t>
        </is>
      </c>
      <c r="L1455" s="6" t="inlineStr">
        <is>
          <t>none</t>
        </is>
      </c>
      <c r="M1455" s="6" t="inlineStr">
        <is>
          <t>voice-unanimous</t>
        </is>
      </c>
      <c r="N1455" s="6" t="n">
        <v>0</v>
      </c>
      <c r="O1455" s="6" t="n">
        <v>0</v>
      </c>
      <c r="P1455" s="6" t="n"/>
      <c r="Q1455" s="6" t="n"/>
      <c r="R1455" s="6" t="n"/>
      <c r="S1455" s="15">
        <f>IF(OR(H1455&lt;&gt;"Yes",COUNT(N1455:R1455)=0),"",100*SUMPRODUCT(N1455:R1455/4,Weights!$B$2:$F$2)/SUMPRODUCT(--(N1455:R1455&lt;&gt;""),Weights!$B$2:$F$2))</f>
        <v/>
      </c>
      <c r="T1455" s="6">
        <f>IF(H1455&lt;&gt;"Yes","",IF(AND(N(N1455)&gt;=2,N(O1455)&gt;=2),"Yes","No"))</f>
        <v/>
      </c>
      <c r="U1455" s="6" t="inlineStr">
        <is>
          <t>high</t>
        </is>
      </c>
      <c r="V1455" s="6" t="inlineStr">
        <is>
          <t>high</t>
        </is>
      </c>
      <c r="W1455" s="6" t="inlineStr">
        <is>
          <t>No</t>
        </is>
      </c>
      <c r="X1455" s="8" t="inlineStr"/>
      <c r="Y1455" s="6" t="n">
        <v>0</v>
      </c>
      <c r="Z1455" s="8" t="inlineStr"/>
      <c r="AA1455" s="8" t="inlineStr">
        <is>
          <t>position: Silent; unrecorded unanimous voice vote only. | reasons: No reasons given.</t>
        </is>
      </c>
      <c r="AB1455" s="6" t="inlineStr"/>
    </row>
    <row r="1456">
      <c r="A1456" s="6" t="inlineStr">
        <is>
          <t>2023-12-05</t>
        </is>
      </c>
      <c r="B1456" s="11" t="inlineStr">
        <is>
          <t>https://www.youtube.com/watch?v=EaNrNgEfNGI</t>
        </is>
      </c>
      <c r="C1456" s="6" t="inlineStr">
        <is>
          <t>11</t>
        </is>
      </c>
      <c r="D1456" s="8" t="inlineStr">
        <is>
          <t>RBC operating borrowing resolution 2024 (up to $8,000,000)</t>
        </is>
      </c>
      <c r="E1456" s="6" t="inlineStr">
        <is>
          <t>budget</t>
        </is>
      </c>
      <c r="F1456" s="6" t="inlineStr">
        <is>
          <t>No</t>
        </is>
      </c>
      <c r="G1456" s="6" t="inlineStr">
        <is>
          <t>Bill Hiebert</t>
        </is>
      </c>
      <c r="H1456" s="6" t="inlineStr">
        <is>
          <t>No</t>
        </is>
      </c>
      <c r="I1456" s="6" t="inlineStr">
        <is>
          <t>absent</t>
        </is>
      </c>
      <c r="J1456" s="6" t="inlineStr">
        <is>
          <t>No</t>
        </is>
      </c>
      <c r="K1456" s="6" t="inlineStr"/>
      <c r="L1456" s="6" t="inlineStr"/>
      <c r="M1456" s="6" t="inlineStr"/>
      <c r="N1456" s="6" t="n"/>
      <c r="O1456" s="6" t="n"/>
      <c r="P1456" s="6" t="n"/>
      <c r="Q1456" s="6" t="n"/>
      <c r="R1456" s="6" t="n"/>
      <c r="S1456" s="15">
        <f>IF(OR(H1456&lt;&gt;"Yes",COUNT(N1456:R1456)=0),"",100*SUMPRODUCT(N1456:R1456/4,Weights!$B$2:$F$2)/SUMPRODUCT(--(N1456:R1456&lt;&gt;""),Weights!$B$2:$F$2))</f>
        <v/>
      </c>
      <c r="T1456" s="6">
        <f>IF(H1456&lt;&gt;"Yes","",IF(AND(N(N1456)&gt;=2,N(O1456)&gt;=2),"Yes","No"))</f>
        <v/>
      </c>
      <c r="U1456" s="6" t="inlineStr"/>
      <c r="V1456" s="6" t="inlineStr"/>
      <c r="W1456" s="6" t="inlineStr">
        <is>
          <t>No</t>
        </is>
      </c>
      <c r="X1456" s="8" t="inlineStr"/>
      <c r="Y1456" s="6" t="n">
        <v>0</v>
      </c>
      <c r="Z1456" s="8" t="inlineStr"/>
      <c r="AA1456" s="8" t="inlineStr"/>
      <c r="AB1456" s="6" t="inlineStr"/>
    </row>
    <row r="1457">
      <c r="A1457" s="6" t="inlineStr">
        <is>
          <t>2023-12-05</t>
        </is>
      </c>
      <c r="B1457" s="11" t="inlineStr">
        <is>
          <t>https://www.youtube.com/watch?v=EaNrNgEfNGI</t>
        </is>
      </c>
      <c r="C1457" s="6" t="inlineStr">
        <is>
          <t>11</t>
        </is>
      </c>
      <c r="D1457" s="8" t="inlineStr">
        <is>
          <t>RBC operating borrowing resolution 2024 (up to $8,000,000)</t>
        </is>
      </c>
      <c r="E1457" s="6" t="inlineStr">
        <is>
          <t>budget</t>
        </is>
      </c>
      <c r="F1457" s="6" t="inlineStr">
        <is>
          <t>No</t>
        </is>
      </c>
      <c r="G1457" s="6" t="inlineStr">
        <is>
          <t>Susan Penner</t>
        </is>
      </c>
      <c r="H1457" s="6" t="inlineStr">
        <is>
          <t>No</t>
        </is>
      </c>
      <c r="I1457" s="6" t="inlineStr">
        <is>
          <t>absent</t>
        </is>
      </c>
      <c r="J1457" s="6" t="inlineStr">
        <is>
          <t>No</t>
        </is>
      </c>
      <c r="K1457" s="6" t="inlineStr"/>
      <c r="L1457" s="6" t="inlineStr"/>
      <c r="M1457" s="6" t="inlineStr"/>
      <c r="N1457" s="6" t="n"/>
      <c r="O1457" s="6" t="n"/>
      <c r="P1457" s="6" t="n"/>
      <c r="Q1457" s="6" t="n"/>
      <c r="R1457" s="6" t="n"/>
      <c r="S1457" s="15">
        <f>IF(OR(H1457&lt;&gt;"Yes",COUNT(N1457:R1457)=0),"",100*SUMPRODUCT(N1457:R1457/4,Weights!$B$2:$F$2)/SUMPRODUCT(--(N1457:R1457&lt;&gt;""),Weights!$B$2:$F$2))</f>
        <v/>
      </c>
      <c r="T1457" s="6">
        <f>IF(H1457&lt;&gt;"Yes","",IF(AND(N(N1457)&gt;=2,N(O1457)&gt;=2),"Yes","No"))</f>
        <v/>
      </c>
      <c r="U1457" s="6" t="inlineStr"/>
      <c r="V1457" s="6" t="inlineStr"/>
      <c r="W1457" s="6" t="inlineStr">
        <is>
          <t>No</t>
        </is>
      </c>
      <c r="X1457" s="8" t="inlineStr"/>
      <c r="Y1457" s="6" t="n">
        <v>0</v>
      </c>
      <c r="Z1457" s="8" t="inlineStr"/>
      <c r="AA1457" s="8" t="inlineStr"/>
      <c r="AB1457" s="6" t="inlineStr"/>
    </row>
    <row r="1458">
      <c r="A1458" s="6" t="inlineStr">
        <is>
          <t>2023-12-05</t>
        </is>
      </c>
      <c r="B1458" s="11" t="inlineStr">
        <is>
          <t>https://www.youtube.com/watch?v=EaNrNgEfNGI</t>
        </is>
      </c>
      <c r="C1458" s="6" t="inlineStr">
        <is>
          <t>11</t>
        </is>
      </c>
      <c r="D1458" s="8" t="inlineStr">
        <is>
          <t>RBC operating borrowing resolution 2024 (up to $8,000,000)</t>
        </is>
      </c>
      <c r="E1458" s="6" t="inlineStr">
        <is>
          <t>budget</t>
        </is>
      </c>
      <c r="F1458" s="6" t="inlineStr">
        <is>
          <t>No</t>
        </is>
      </c>
      <c r="G1458" s="6" t="inlineStr">
        <is>
          <t>Jake Hiebert</t>
        </is>
      </c>
      <c r="H1458" s="6" t="inlineStr">
        <is>
          <t>No</t>
        </is>
      </c>
      <c r="I1458" s="6" t="inlineStr">
        <is>
          <t>absent</t>
        </is>
      </c>
      <c r="J1458" s="6" t="inlineStr">
        <is>
          <t>No</t>
        </is>
      </c>
      <c r="K1458" s="6" t="inlineStr"/>
      <c r="L1458" s="6" t="inlineStr"/>
      <c r="M1458" s="6" t="inlineStr"/>
      <c r="N1458" s="6" t="n"/>
      <c r="O1458" s="6" t="n"/>
      <c r="P1458" s="6" t="n"/>
      <c r="Q1458" s="6" t="n"/>
      <c r="R1458" s="6" t="n"/>
      <c r="S1458" s="15">
        <f>IF(OR(H1458&lt;&gt;"Yes",COUNT(N1458:R1458)=0),"",100*SUMPRODUCT(N1458:R1458/4,Weights!$B$2:$F$2)/SUMPRODUCT(--(N1458:R1458&lt;&gt;""),Weights!$B$2:$F$2))</f>
        <v/>
      </c>
      <c r="T1458" s="6">
        <f>IF(H1458&lt;&gt;"Yes","",IF(AND(N(N1458)&gt;=2,N(O1458)&gt;=2),"Yes","No"))</f>
        <v/>
      </c>
      <c r="U1458" s="6" t="inlineStr"/>
      <c r="V1458" s="6" t="inlineStr"/>
      <c r="W1458" s="6" t="inlineStr">
        <is>
          <t>No</t>
        </is>
      </c>
      <c r="X1458" s="8" t="inlineStr"/>
      <c r="Y1458" s="6" t="n">
        <v>0</v>
      </c>
      <c r="Z1458" s="8" t="inlineStr"/>
      <c r="AA1458" s="8" t="inlineStr"/>
      <c r="AB1458" s="6" t="inlineStr"/>
    </row>
    <row r="1459">
      <c r="A1459" s="6" t="inlineStr">
        <is>
          <t>2023-12-05</t>
        </is>
      </c>
      <c r="B1459" s="11" t="inlineStr">
        <is>
          <t>https://www.youtube.com/watch?v=EaNrNgEfNGI</t>
        </is>
      </c>
      <c r="C1459" s="6" t="inlineStr">
        <is>
          <t>12</t>
        </is>
      </c>
      <c r="D1459" s="8" t="inlineStr">
        <is>
          <t>2023 supplementary realty taxes added to assessment roll ($1,375,974.97)</t>
        </is>
      </c>
      <c r="E1459" s="6" t="inlineStr">
        <is>
          <t>budget</t>
        </is>
      </c>
      <c r="F1459" s="6" t="inlineStr">
        <is>
          <t>No</t>
        </is>
      </c>
      <c r="G1459" s="6" t="inlineStr">
        <is>
          <t>Damian Penner</t>
        </is>
      </c>
      <c r="H1459" s="6" t="inlineStr">
        <is>
          <t>Yes</t>
        </is>
      </c>
      <c r="I1459" s="6" t="inlineStr">
        <is>
          <t>present</t>
        </is>
      </c>
      <c r="J1459" s="6" t="inlineStr">
        <is>
          <t>Yes</t>
        </is>
      </c>
      <c r="K1459" s="6" t="inlineStr">
        <is>
          <t>mover</t>
        </is>
      </c>
      <c r="L1459" s="6" t="inlineStr">
        <is>
          <t>for</t>
        </is>
      </c>
      <c r="M1459" s="6" t="inlineStr">
        <is>
          <t>voice-unanimous</t>
        </is>
      </c>
      <c r="N1459" s="6" t="n">
        <v>4</v>
      </c>
      <c r="O1459" s="6" t="n">
        <v>3</v>
      </c>
      <c r="P1459" s="6" t="n">
        <v>3</v>
      </c>
      <c r="Q1459" s="6" t="n"/>
      <c r="R1459" s="6" t="n"/>
      <c r="S1459" s="15">
        <f>IF(OR(H1459&lt;&gt;"Yes",COUNT(N1459:R1459)=0),"",100*SUMPRODUCT(N1459:R1459/4,Weights!$B$2:$F$2)/SUMPRODUCT(--(N1459:R1459&lt;&gt;""),Weights!$B$2:$F$2))</f>
        <v/>
      </c>
      <c r="T1459" s="6">
        <f>IF(H1459&lt;&gt;"Yes","",IF(AND(N(N1459)&gt;=2,N(O1459)&gt;=2),"Yes","No"))</f>
        <v/>
      </c>
      <c r="U1459" s="6" t="inlineStr">
        <is>
          <t>high</t>
        </is>
      </c>
      <c r="V1459" s="6" t="inlineStr">
        <is>
          <t>high</t>
        </is>
      </c>
      <c r="W1459" s="6" t="inlineStr">
        <is>
          <t>No</t>
        </is>
      </c>
      <c r="X1459" s="8" t="inlineStr"/>
      <c r="Y1459" s="6" t="n">
        <v>2</v>
      </c>
      <c r="Z1459" s="8" t="inlineStr">
        <is>
          <t>[00:18:29] As the year progresses and as there's construction throughout the year, the properties aren't necessarily on the tax roll at the beginning, so these are properties that have increased in value or are new builds and get added to the tax roll.
[00:18:29] So this isn't $1.375 million of new spending money that we get to try and decide what we're going to do with.</t>
        </is>
      </c>
      <c r="AA1459" s="8" t="inlineStr">
        <is>
          <t>position: Moved the resolution. | reasons: Explains why supplementary taxes arise and clarifies budget implication (already budgeted, not new spending). | independence: Own explanation; references administration's estimate but adds own framing.</t>
        </is>
      </c>
      <c r="AB1459" s="11" t="inlineStr">
        <is>
          <t>https://www.youtube.com/watch?v=EaNrNgEfNGI&amp;t=1109s</t>
        </is>
      </c>
    </row>
    <row r="1460">
      <c r="A1460" s="6" t="inlineStr">
        <is>
          <t>2023-12-05</t>
        </is>
      </c>
      <c r="B1460" s="11" t="inlineStr">
        <is>
          <t>https://www.youtube.com/watch?v=EaNrNgEfNGI</t>
        </is>
      </c>
      <c r="C1460" s="6" t="inlineStr">
        <is>
          <t>12</t>
        </is>
      </c>
      <c r="D1460" s="8" t="inlineStr">
        <is>
          <t>2023 supplementary realty taxes added to assessment roll ($1,375,974.97)</t>
        </is>
      </c>
      <c r="E1460" s="6" t="inlineStr">
        <is>
          <t>budget</t>
        </is>
      </c>
      <c r="F1460" s="6" t="inlineStr">
        <is>
          <t>No</t>
        </is>
      </c>
      <c r="G1460" s="6" t="inlineStr">
        <is>
          <t>Michael Zwaagstra</t>
        </is>
      </c>
      <c r="H1460" s="6" t="inlineStr">
        <is>
          <t>Yes</t>
        </is>
      </c>
      <c r="I1460" s="6" t="inlineStr">
        <is>
          <t>present</t>
        </is>
      </c>
      <c r="J1460" s="6" t="inlineStr">
        <is>
          <t>No</t>
        </is>
      </c>
      <c r="K1460" s="6" t="inlineStr">
        <is>
          <t>seconder</t>
        </is>
      </c>
      <c r="L1460" s="6" t="inlineStr">
        <is>
          <t>none</t>
        </is>
      </c>
      <c r="M1460" s="6" t="inlineStr">
        <is>
          <t>voice-unanimous</t>
        </is>
      </c>
      <c r="N1460" s="6" t="n">
        <v>2</v>
      </c>
      <c r="O1460" s="6" t="n">
        <v>0</v>
      </c>
      <c r="P1460" s="6" t="n"/>
      <c r="Q1460" s="6" t="n"/>
      <c r="R1460" s="6" t="n"/>
      <c r="S1460" s="15">
        <f>IF(OR(H1460&lt;&gt;"Yes",COUNT(N1460:R1460)=0),"",100*SUMPRODUCT(N1460:R1460/4,Weights!$B$2:$F$2)/SUMPRODUCT(--(N1460:R1460&lt;&gt;""),Weights!$B$2:$F$2))</f>
        <v/>
      </c>
      <c r="T1460" s="6">
        <f>IF(H1460&lt;&gt;"Yes","",IF(AND(N(N1460)&gt;=2,N(O1460)&gt;=2),"Yes","No"))</f>
        <v/>
      </c>
      <c r="U1460" s="6" t="inlineStr">
        <is>
          <t>high</t>
        </is>
      </c>
      <c r="V1460" s="6" t="inlineStr">
        <is>
          <t>high</t>
        </is>
      </c>
      <c r="W1460" s="6" t="inlineStr">
        <is>
          <t>No</t>
        </is>
      </c>
      <c r="X1460" s="8" t="inlineStr"/>
      <c r="Y1460" s="6" t="n">
        <v>0</v>
      </c>
      <c r="Z1460" s="8" t="inlineStr"/>
      <c r="AA1460" s="8" t="inlineStr">
        <is>
          <t>position: Seconding only. | reasons: 'I can't add anything' after praising mover is a nothing-further equivalent (not speaking).</t>
        </is>
      </c>
      <c r="AB1460" s="6" t="inlineStr"/>
    </row>
    <row r="1461">
      <c r="A1461" s="6" t="inlineStr">
        <is>
          <t>2023-12-05</t>
        </is>
      </c>
      <c r="B1461" s="11" t="inlineStr">
        <is>
          <t>https://www.youtube.com/watch?v=EaNrNgEfNGI</t>
        </is>
      </c>
      <c r="C1461" s="6" t="inlineStr">
        <is>
          <t>12</t>
        </is>
      </c>
      <c r="D1461" s="8" t="inlineStr">
        <is>
          <t>2023 supplementary realty taxes added to assessment roll ($1,375,974.97)</t>
        </is>
      </c>
      <c r="E1461" s="6" t="inlineStr">
        <is>
          <t>budget</t>
        </is>
      </c>
      <c r="F1461" s="6" t="inlineStr">
        <is>
          <t>No</t>
        </is>
      </c>
      <c r="G1461" s="6" t="inlineStr">
        <is>
          <t>Jac Siemens</t>
        </is>
      </c>
      <c r="H1461" s="6" t="inlineStr">
        <is>
          <t>Yes</t>
        </is>
      </c>
      <c r="I1461" s="6" t="inlineStr">
        <is>
          <t>present</t>
        </is>
      </c>
      <c r="J1461" s="6" t="inlineStr">
        <is>
          <t>No</t>
        </is>
      </c>
      <c r="K1461" s="6" t="inlineStr">
        <is>
          <t>none</t>
        </is>
      </c>
      <c r="L1461" s="6" t="inlineStr">
        <is>
          <t>none</t>
        </is>
      </c>
      <c r="M1461" s="6" t="inlineStr">
        <is>
          <t>voice-unanimous</t>
        </is>
      </c>
      <c r="N1461" s="6" t="n">
        <v>0</v>
      </c>
      <c r="O1461" s="6" t="n">
        <v>0</v>
      </c>
      <c r="P1461" s="6" t="n"/>
      <c r="Q1461" s="6" t="n"/>
      <c r="R1461" s="6" t="n"/>
      <c r="S1461" s="15">
        <f>IF(OR(H1461&lt;&gt;"Yes",COUNT(N1461:R1461)=0),"",100*SUMPRODUCT(N1461:R1461/4,Weights!$B$2:$F$2)/SUMPRODUCT(--(N1461:R1461&lt;&gt;""),Weights!$B$2:$F$2))</f>
        <v/>
      </c>
      <c r="T1461" s="6">
        <f>IF(H1461&lt;&gt;"Yes","",IF(AND(N(N1461)&gt;=2,N(O1461)&gt;=2),"Yes","No"))</f>
        <v/>
      </c>
      <c r="U1461" s="6" t="inlineStr">
        <is>
          <t>high</t>
        </is>
      </c>
      <c r="V1461" s="6" t="inlineStr">
        <is>
          <t>high</t>
        </is>
      </c>
      <c r="W1461" s="6" t="inlineStr">
        <is>
          <t>No</t>
        </is>
      </c>
      <c r="X1461" s="8" t="inlineStr"/>
      <c r="Y1461" s="6" t="n">
        <v>0</v>
      </c>
      <c r="Z1461" s="8" t="inlineStr"/>
      <c r="AA1461" s="8" t="inlineStr">
        <is>
          <t>position: Silent; unrecorded unanimous voice vote only. | reasons: No reasons given.</t>
        </is>
      </c>
      <c r="AB1461" s="6" t="inlineStr"/>
    </row>
    <row r="1462">
      <c r="A1462" s="6" t="inlineStr">
        <is>
          <t>2023-12-05</t>
        </is>
      </c>
      <c r="B1462" s="11" t="inlineStr">
        <is>
          <t>https://www.youtube.com/watch?v=EaNrNgEfNGI</t>
        </is>
      </c>
      <c r="C1462" s="6" t="inlineStr">
        <is>
          <t>12</t>
        </is>
      </c>
      <c r="D1462" s="8" t="inlineStr">
        <is>
          <t>2023 supplementary realty taxes added to assessment roll ($1,375,974.97)</t>
        </is>
      </c>
      <c r="E1462" s="6" t="inlineStr">
        <is>
          <t>budget</t>
        </is>
      </c>
      <c r="F1462" s="6" t="inlineStr">
        <is>
          <t>No</t>
        </is>
      </c>
      <c r="G1462" s="6" t="inlineStr">
        <is>
          <t>Bill Hiebert</t>
        </is>
      </c>
      <c r="H1462" s="6" t="inlineStr">
        <is>
          <t>No</t>
        </is>
      </c>
      <c r="I1462" s="6" t="inlineStr">
        <is>
          <t>absent</t>
        </is>
      </c>
      <c r="J1462" s="6" t="inlineStr">
        <is>
          <t>No</t>
        </is>
      </c>
      <c r="K1462" s="6" t="inlineStr"/>
      <c r="L1462" s="6" t="inlineStr"/>
      <c r="M1462" s="6" t="inlineStr"/>
      <c r="N1462" s="6" t="n"/>
      <c r="O1462" s="6" t="n"/>
      <c r="P1462" s="6" t="n"/>
      <c r="Q1462" s="6" t="n"/>
      <c r="R1462" s="6" t="n"/>
      <c r="S1462" s="15">
        <f>IF(OR(H1462&lt;&gt;"Yes",COUNT(N1462:R1462)=0),"",100*SUMPRODUCT(N1462:R1462/4,Weights!$B$2:$F$2)/SUMPRODUCT(--(N1462:R1462&lt;&gt;""),Weights!$B$2:$F$2))</f>
        <v/>
      </c>
      <c r="T1462" s="6">
        <f>IF(H1462&lt;&gt;"Yes","",IF(AND(N(N1462)&gt;=2,N(O1462)&gt;=2),"Yes","No"))</f>
        <v/>
      </c>
      <c r="U1462" s="6" t="inlineStr"/>
      <c r="V1462" s="6" t="inlineStr"/>
      <c r="W1462" s="6" t="inlineStr">
        <is>
          <t>No</t>
        </is>
      </c>
      <c r="X1462" s="8" t="inlineStr"/>
      <c r="Y1462" s="6" t="n">
        <v>0</v>
      </c>
      <c r="Z1462" s="8" t="inlineStr"/>
      <c r="AA1462" s="8" t="inlineStr"/>
      <c r="AB1462" s="6" t="inlineStr"/>
    </row>
    <row r="1463">
      <c r="A1463" s="6" t="inlineStr">
        <is>
          <t>2023-12-05</t>
        </is>
      </c>
      <c r="B1463" s="11" t="inlineStr">
        <is>
          <t>https://www.youtube.com/watch?v=EaNrNgEfNGI</t>
        </is>
      </c>
      <c r="C1463" s="6" t="inlineStr">
        <is>
          <t>12</t>
        </is>
      </c>
      <c r="D1463" s="8" t="inlineStr">
        <is>
          <t>2023 supplementary realty taxes added to assessment roll ($1,375,974.97)</t>
        </is>
      </c>
      <c r="E1463" s="6" t="inlineStr">
        <is>
          <t>budget</t>
        </is>
      </c>
      <c r="F1463" s="6" t="inlineStr">
        <is>
          <t>No</t>
        </is>
      </c>
      <c r="G1463" s="6" t="inlineStr">
        <is>
          <t>Susan Penner</t>
        </is>
      </c>
      <c r="H1463" s="6" t="inlineStr">
        <is>
          <t>No</t>
        </is>
      </c>
      <c r="I1463" s="6" t="inlineStr">
        <is>
          <t>absent</t>
        </is>
      </c>
      <c r="J1463" s="6" t="inlineStr">
        <is>
          <t>No</t>
        </is>
      </c>
      <c r="K1463" s="6" t="inlineStr"/>
      <c r="L1463" s="6" t="inlineStr"/>
      <c r="M1463" s="6" t="inlineStr"/>
      <c r="N1463" s="6" t="n"/>
      <c r="O1463" s="6" t="n"/>
      <c r="P1463" s="6" t="n"/>
      <c r="Q1463" s="6" t="n"/>
      <c r="R1463" s="6" t="n"/>
      <c r="S1463" s="15">
        <f>IF(OR(H1463&lt;&gt;"Yes",COUNT(N1463:R1463)=0),"",100*SUMPRODUCT(N1463:R1463/4,Weights!$B$2:$F$2)/SUMPRODUCT(--(N1463:R1463&lt;&gt;""),Weights!$B$2:$F$2))</f>
        <v/>
      </c>
      <c r="T1463" s="6">
        <f>IF(H1463&lt;&gt;"Yes","",IF(AND(N(N1463)&gt;=2,N(O1463)&gt;=2),"Yes","No"))</f>
        <v/>
      </c>
      <c r="U1463" s="6" t="inlineStr"/>
      <c r="V1463" s="6" t="inlineStr"/>
      <c r="W1463" s="6" t="inlineStr">
        <is>
          <t>No</t>
        </is>
      </c>
      <c r="X1463" s="8" t="inlineStr"/>
      <c r="Y1463" s="6" t="n">
        <v>0</v>
      </c>
      <c r="Z1463" s="8" t="inlineStr"/>
      <c r="AA1463" s="8" t="inlineStr"/>
      <c r="AB1463" s="6" t="inlineStr"/>
    </row>
    <row r="1464">
      <c r="A1464" s="6" t="inlineStr">
        <is>
          <t>2023-12-05</t>
        </is>
      </c>
      <c r="B1464" s="11" t="inlineStr">
        <is>
          <t>https://www.youtube.com/watch?v=EaNrNgEfNGI</t>
        </is>
      </c>
      <c r="C1464" s="6" t="inlineStr">
        <is>
          <t>12</t>
        </is>
      </c>
      <c r="D1464" s="8" t="inlineStr">
        <is>
          <t>2023 supplementary realty taxes added to assessment roll ($1,375,974.97)</t>
        </is>
      </c>
      <c r="E1464" s="6" t="inlineStr">
        <is>
          <t>budget</t>
        </is>
      </c>
      <c r="F1464" s="6" t="inlineStr">
        <is>
          <t>No</t>
        </is>
      </c>
      <c r="G1464" s="6" t="inlineStr">
        <is>
          <t>Jake Hiebert</t>
        </is>
      </c>
      <c r="H1464" s="6" t="inlineStr">
        <is>
          <t>No</t>
        </is>
      </c>
      <c r="I1464" s="6" t="inlineStr">
        <is>
          <t>absent</t>
        </is>
      </c>
      <c r="J1464" s="6" t="inlineStr">
        <is>
          <t>No</t>
        </is>
      </c>
      <c r="K1464" s="6" t="inlineStr"/>
      <c r="L1464" s="6" t="inlineStr"/>
      <c r="M1464" s="6" t="inlineStr"/>
      <c r="N1464" s="6" t="n"/>
      <c r="O1464" s="6" t="n"/>
      <c r="P1464" s="6" t="n"/>
      <c r="Q1464" s="6" t="n"/>
      <c r="R1464" s="6" t="n"/>
      <c r="S1464" s="15">
        <f>IF(OR(H1464&lt;&gt;"Yes",COUNT(N1464:R1464)=0),"",100*SUMPRODUCT(N1464:R1464/4,Weights!$B$2:$F$2)/SUMPRODUCT(--(N1464:R1464&lt;&gt;""),Weights!$B$2:$F$2))</f>
        <v/>
      </c>
      <c r="T1464" s="6">
        <f>IF(H1464&lt;&gt;"Yes","",IF(AND(N(N1464)&gt;=2,N(O1464)&gt;=2),"Yes","No"))</f>
        <v/>
      </c>
      <c r="U1464" s="6" t="inlineStr"/>
      <c r="V1464" s="6" t="inlineStr"/>
      <c r="W1464" s="6" t="inlineStr">
        <is>
          <t>No</t>
        </is>
      </c>
      <c r="X1464" s="8" t="inlineStr"/>
      <c r="Y1464" s="6" t="n">
        <v>0</v>
      </c>
      <c r="Z1464" s="8" t="inlineStr"/>
      <c r="AA1464" s="8" t="inlineStr"/>
      <c r="AB1464" s="6" t="inlineStr"/>
    </row>
    <row r="1465">
      <c r="A1465" s="6" t="inlineStr">
        <is>
          <t>2023-12-05</t>
        </is>
      </c>
      <c r="B1465" s="11" t="inlineStr">
        <is>
          <t>https://www.youtube.com/watch?v=EaNrNgEfNGI</t>
        </is>
      </c>
      <c r="C1465" s="6" t="inlineStr">
        <is>
          <t>13</t>
        </is>
      </c>
      <c r="D1465" s="8" t="inlineStr">
        <is>
          <t>2023 supplementary realty tax cancellations (-$113,247.53)</t>
        </is>
      </c>
      <c r="E1465" s="6" t="inlineStr">
        <is>
          <t>budget</t>
        </is>
      </c>
      <c r="F1465" s="6" t="inlineStr">
        <is>
          <t>No</t>
        </is>
      </c>
      <c r="G1465" s="6" t="inlineStr">
        <is>
          <t>Jac Siemens</t>
        </is>
      </c>
      <c r="H1465" s="6" t="inlineStr">
        <is>
          <t>Yes</t>
        </is>
      </c>
      <c r="I1465" s="6" t="inlineStr">
        <is>
          <t>present</t>
        </is>
      </c>
      <c r="J1465" s="6" t="inlineStr">
        <is>
          <t>Yes</t>
        </is>
      </c>
      <c r="K1465" s="6" t="inlineStr">
        <is>
          <t>mover</t>
        </is>
      </c>
      <c r="L1465" s="6" t="inlineStr">
        <is>
          <t>for</t>
        </is>
      </c>
      <c r="M1465" s="6" t="inlineStr">
        <is>
          <t>voice-unanimous</t>
        </is>
      </c>
      <c r="N1465" s="6" t="n">
        <v>4</v>
      </c>
      <c r="O1465" s="6" t="n">
        <v>2</v>
      </c>
      <c r="P1465" s="6" t="n">
        <v>2</v>
      </c>
      <c r="Q1465" s="6" t="n"/>
      <c r="R1465" s="6" t="n"/>
      <c r="S1465" s="15">
        <f>IF(OR(H1465&lt;&gt;"Yes",COUNT(N1465:R1465)=0),"",100*SUMPRODUCT(N1465:R1465/4,Weights!$B$2:$F$2)/SUMPRODUCT(--(N1465:R1465&lt;&gt;""),Weights!$B$2:$F$2))</f>
        <v/>
      </c>
      <c r="T1465" s="6">
        <f>IF(H1465&lt;&gt;"Yes","",IF(AND(N(N1465)&gt;=2,N(O1465)&gt;=2),"Yes","No"))</f>
        <v/>
      </c>
      <c r="U1465" s="6" t="inlineStr">
        <is>
          <t>high</t>
        </is>
      </c>
      <c r="V1465" s="6" t="inlineStr">
        <is>
          <t>high</t>
        </is>
      </c>
      <c r="W1465" s="6" t="inlineStr">
        <is>
          <t>No</t>
        </is>
      </c>
      <c r="X1465" s="8" t="inlineStr"/>
      <c r="Y1465" s="6" t="n">
        <v>2</v>
      </c>
      <c r="Z1465" s="8" t="inlineStr">
        <is>
          <t>[00:19:54] Each year we have businesses that shut down or buildings that get moved or for different reasons.
[00:20:04] About 35 or so businesses. And so we have to cancel their taxes. And so this motion will then cancel all those taxes.</t>
        </is>
      </c>
      <c r="AA1465" s="8" t="inlineStr">
        <is>
          <t>position: Moved the resolution. | reasons: Explains why cancellations occur (closures, moved buildings); partial link, mostly descriptive. | independence: Own descriptive explanation; no deference but limited assessment.</t>
        </is>
      </c>
      <c r="AB1465" s="11" t="inlineStr">
        <is>
          <t>https://www.youtube.com/watch?v=EaNrNgEfNGI&amp;t=1194s</t>
        </is>
      </c>
    </row>
    <row r="1466">
      <c r="A1466" s="6" t="inlineStr">
        <is>
          <t>2023-12-05</t>
        </is>
      </c>
      <c r="B1466" s="11" t="inlineStr">
        <is>
          <t>https://www.youtube.com/watch?v=EaNrNgEfNGI</t>
        </is>
      </c>
      <c r="C1466" s="6" t="inlineStr">
        <is>
          <t>13</t>
        </is>
      </c>
      <c r="D1466" s="8" t="inlineStr">
        <is>
          <t>2023 supplementary realty tax cancellations (-$113,247.53)</t>
        </is>
      </c>
      <c r="E1466" s="6" t="inlineStr">
        <is>
          <t>budget</t>
        </is>
      </c>
      <c r="F1466" s="6" t="inlineStr">
        <is>
          <t>No</t>
        </is>
      </c>
      <c r="G1466" s="6" t="inlineStr">
        <is>
          <t>Michael Zwaagstra</t>
        </is>
      </c>
      <c r="H1466" s="6" t="inlineStr">
        <is>
          <t>Yes</t>
        </is>
      </c>
      <c r="I1466" s="6" t="inlineStr">
        <is>
          <t>present</t>
        </is>
      </c>
      <c r="J1466" s="6" t="inlineStr">
        <is>
          <t>No</t>
        </is>
      </c>
      <c r="K1466" s="6" t="inlineStr">
        <is>
          <t>seconder</t>
        </is>
      </c>
      <c r="L1466" s="6" t="inlineStr">
        <is>
          <t>none</t>
        </is>
      </c>
      <c r="M1466" s="6" t="inlineStr">
        <is>
          <t>voice-unanimous</t>
        </is>
      </c>
      <c r="N1466" s="6" t="n">
        <v>2</v>
      </c>
      <c r="O1466" s="6" t="n">
        <v>0</v>
      </c>
      <c r="P1466" s="6" t="n"/>
      <c r="Q1466" s="6" t="n"/>
      <c r="R1466" s="6" t="n"/>
      <c r="S1466" s="15">
        <f>IF(OR(H1466&lt;&gt;"Yes",COUNT(N1466:R1466)=0),"",100*SUMPRODUCT(N1466:R1466/4,Weights!$B$2:$F$2)/SUMPRODUCT(--(N1466:R1466&lt;&gt;""),Weights!$B$2:$F$2))</f>
        <v/>
      </c>
      <c r="T1466" s="6">
        <f>IF(H1466&lt;&gt;"Yes","",IF(AND(N(N1466)&gt;=2,N(O1466)&gt;=2),"Yes","No"))</f>
        <v/>
      </c>
      <c r="U1466" s="6" t="inlineStr">
        <is>
          <t>high</t>
        </is>
      </c>
      <c r="V1466" s="6" t="inlineStr">
        <is>
          <t>high</t>
        </is>
      </c>
      <c r="W1466" s="6" t="inlineStr">
        <is>
          <t>No</t>
        </is>
      </c>
      <c r="X1466" s="8" t="inlineStr"/>
      <c r="Y1466" s="6" t="n">
        <v>0</v>
      </c>
      <c r="Z1466" s="8" t="inlineStr"/>
      <c r="AA1466" s="8" t="inlineStr">
        <is>
          <t>position: Seconding only. | reasons: 'I got nothing to add' is a nothing-further equivalent (not speaking).</t>
        </is>
      </c>
      <c r="AB1466" s="6" t="inlineStr"/>
    </row>
    <row r="1467">
      <c r="A1467" s="6" t="inlineStr">
        <is>
          <t>2023-12-05</t>
        </is>
      </c>
      <c r="B1467" s="11" t="inlineStr">
        <is>
          <t>https://www.youtube.com/watch?v=EaNrNgEfNGI</t>
        </is>
      </c>
      <c r="C1467" s="6" t="inlineStr">
        <is>
          <t>13</t>
        </is>
      </c>
      <c r="D1467" s="8" t="inlineStr">
        <is>
          <t>2023 supplementary realty tax cancellations (-$113,247.53)</t>
        </is>
      </c>
      <c r="E1467" s="6" t="inlineStr">
        <is>
          <t>budget</t>
        </is>
      </c>
      <c r="F1467" s="6" t="inlineStr">
        <is>
          <t>No</t>
        </is>
      </c>
      <c r="G1467" s="6" t="inlineStr">
        <is>
          <t>Damian Penner</t>
        </is>
      </c>
      <c r="H1467" s="6" t="inlineStr">
        <is>
          <t>Yes</t>
        </is>
      </c>
      <c r="I1467" s="6" t="inlineStr">
        <is>
          <t>present</t>
        </is>
      </c>
      <c r="J1467" s="6" t="inlineStr">
        <is>
          <t>No</t>
        </is>
      </c>
      <c r="K1467" s="6" t="inlineStr">
        <is>
          <t>none</t>
        </is>
      </c>
      <c r="L1467" s="6" t="inlineStr">
        <is>
          <t>none</t>
        </is>
      </c>
      <c r="M1467" s="6" t="inlineStr">
        <is>
          <t>voice-unanimous</t>
        </is>
      </c>
      <c r="N1467" s="6" t="n">
        <v>0</v>
      </c>
      <c r="O1467" s="6" t="n">
        <v>0</v>
      </c>
      <c r="P1467" s="6" t="n"/>
      <c r="Q1467" s="6" t="n"/>
      <c r="R1467" s="6" t="n"/>
      <c r="S1467" s="15">
        <f>IF(OR(H1467&lt;&gt;"Yes",COUNT(N1467:R1467)=0),"",100*SUMPRODUCT(N1467:R1467/4,Weights!$B$2:$F$2)/SUMPRODUCT(--(N1467:R1467&lt;&gt;""),Weights!$B$2:$F$2))</f>
        <v/>
      </c>
      <c r="T1467" s="6">
        <f>IF(H1467&lt;&gt;"Yes","",IF(AND(N(N1467)&gt;=2,N(O1467)&gt;=2),"Yes","No"))</f>
        <v/>
      </c>
      <c r="U1467" s="6" t="inlineStr">
        <is>
          <t>high</t>
        </is>
      </c>
      <c r="V1467" s="6" t="inlineStr">
        <is>
          <t>high</t>
        </is>
      </c>
      <c r="W1467" s="6" t="inlineStr">
        <is>
          <t>No</t>
        </is>
      </c>
      <c r="X1467" s="8" t="inlineStr"/>
      <c r="Y1467" s="6" t="n">
        <v>0</v>
      </c>
      <c r="Z1467" s="8" t="inlineStr"/>
      <c r="AA1467" s="8" t="inlineStr">
        <is>
          <t>position: Silent; unrecorded unanimous voice vote only. | reasons: No reasons given.</t>
        </is>
      </c>
      <c r="AB1467" s="6" t="inlineStr"/>
    </row>
    <row r="1468">
      <c r="A1468" s="6" t="inlineStr">
        <is>
          <t>2023-12-05</t>
        </is>
      </c>
      <c r="B1468" s="11" t="inlineStr">
        <is>
          <t>https://www.youtube.com/watch?v=EaNrNgEfNGI</t>
        </is>
      </c>
      <c r="C1468" s="6" t="inlineStr">
        <is>
          <t>13</t>
        </is>
      </c>
      <c r="D1468" s="8" t="inlineStr">
        <is>
          <t>2023 supplementary realty tax cancellations (-$113,247.53)</t>
        </is>
      </c>
      <c r="E1468" s="6" t="inlineStr">
        <is>
          <t>budget</t>
        </is>
      </c>
      <c r="F1468" s="6" t="inlineStr">
        <is>
          <t>No</t>
        </is>
      </c>
      <c r="G1468" s="6" t="inlineStr">
        <is>
          <t>Bill Hiebert</t>
        </is>
      </c>
      <c r="H1468" s="6" t="inlineStr">
        <is>
          <t>No</t>
        </is>
      </c>
      <c r="I1468" s="6" t="inlineStr">
        <is>
          <t>absent</t>
        </is>
      </c>
      <c r="J1468" s="6" t="inlineStr">
        <is>
          <t>No</t>
        </is>
      </c>
      <c r="K1468" s="6" t="inlineStr"/>
      <c r="L1468" s="6" t="inlineStr"/>
      <c r="M1468" s="6" t="inlineStr"/>
      <c r="N1468" s="6" t="n"/>
      <c r="O1468" s="6" t="n"/>
      <c r="P1468" s="6" t="n"/>
      <c r="Q1468" s="6" t="n"/>
      <c r="R1468" s="6" t="n"/>
      <c r="S1468" s="15">
        <f>IF(OR(H1468&lt;&gt;"Yes",COUNT(N1468:R1468)=0),"",100*SUMPRODUCT(N1468:R1468/4,Weights!$B$2:$F$2)/SUMPRODUCT(--(N1468:R1468&lt;&gt;""),Weights!$B$2:$F$2))</f>
        <v/>
      </c>
      <c r="T1468" s="6">
        <f>IF(H1468&lt;&gt;"Yes","",IF(AND(N(N1468)&gt;=2,N(O1468)&gt;=2),"Yes","No"))</f>
        <v/>
      </c>
      <c r="U1468" s="6" t="inlineStr"/>
      <c r="V1468" s="6" t="inlineStr"/>
      <c r="W1468" s="6" t="inlineStr">
        <is>
          <t>No</t>
        </is>
      </c>
      <c r="X1468" s="8" t="inlineStr"/>
      <c r="Y1468" s="6" t="n">
        <v>0</v>
      </c>
      <c r="Z1468" s="8" t="inlineStr"/>
      <c r="AA1468" s="8" t="inlineStr"/>
      <c r="AB1468" s="6" t="inlineStr"/>
    </row>
    <row r="1469">
      <c r="A1469" s="6" t="inlineStr">
        <is>
          <t>2023-12-05</t>
        </is>
      </c>
      <c r="B1469" s="11" t="inlineStr">
        <is>
          <t>https://www.youtube.com/watch?v=EaNrNgEfNGI</t>
        </is>
      </c>
      <c r="C1469" s="6" t="inlineStr">
        <is>
          <t>13</t>
        </is>
      </c>
      <c r="D1469" s="8" t="inlineStr">
        <is>
          <t>2023 supplementary realty tax cancellations (-$113,247.53)</t>
        </is>
      </c>
      <c r="E1469" s="6" t="inlineStr">
        <is>
          <t>budget</t>
        </is>
      </c>
      <c r="F1469" s="6" t="inlineStr">
        <is>
          <t>No</t>
        </is>
      </c>
      <c r="G1469" s="6" t="inlineStr">
        <is>
          <t>Susan Penner</t>
        </is>
      </c>
      <c r="H1469" s="6" t="inlineStr">
        <is>
          <t>No</t>
        </is>
      </c>
      <c r="I1469" s="6" t="inlineStr">
        <is>
          <t>absent</t>
        </is>
      </c>
      <c r="J1469" s="6" t="inlineStr">
        <is>
          <t>No</t>
        </is>
      </c>
      <c r="K1469" s="6" t="inlineStr"/>
      <c r="L1469" s="6" t="inlineStr"/>
      <c r="M1469" s="6" t="inlineStr"/>
      <c r="N1469" s="6" t="n"/>
      <c r="O1469" s="6" t="n"/>
      <c r="P1469" s="6" t="n"/>
      <c r="Q1469" s="6" t="n"/>
      <c r="R1469" s="6" t="n"/>
      <c r="S1469" s="15">
        <f>IF(OR(H1469&lt;&gt;"Yes",COUNT(N1469:R1469)=0),"",100*SUMPRODUCT(N1469:R1469/4,Weights!$B$2:$F$2)/SUMPRODUCT(--(N1469:R1469&lt;&gt;""),Weights!$B$2:$F$2))</f>
        <v/>
      </c>
      <c r="T1469" s="6">
        <f>IF(H1469&lt;&gt;"Yes","",IF(AND(N(N1469)&gt;=2,N(O1469)&gt;=2),"Yes","No"))</f>
        <v/>
      </c>
      <c r="U1469" s="6" t="inlineStr"/>
      <c r="V1469" s="6" t="inlineStr"/>
      <c r="W1469" s="6" t="inlineStr">
        <is>
          <t>No</t>
        </is>
      </c>
      <c r="X1469" s="8" t="inlineStr"/>
      <c r="Y1469" s="6" t="n">
        <v>0</v>
      </c>
      <c r="Z1469" s="8" t="inlineStr"/>
      <c r="AA1469" s="8" t="inlineStr"/>
      <c r="AB1469" s="6" t="inlineStr"/>
    </row>
    <row r="1470">
      <c r="A1470" s="6" t="inlineStr">
        <is>
          <t>2023-12-05</t>
        </is>
      </c>
      <c r="B1470" s="11" t="inlineStr">
        <is>
          <t>https://www.youtube.com/watch?v=EaNrNgEfNGI</t>
        </is>
      </c>
      <c r="C1470" s="6" t="inlineStr">
        <is>
          <t>13</t>
        </is>
      </c>
      <c r="D1470" s="8" t="inlineStr">
        <is>
          <t>2023 supplementary realty tax cancellations (-$113,247.53)</t>
        </is>
      </c>
      <c r="E1470" s="6" t="inlineStr">
        <is>
          <t>budget</t>
        </is>
      </c>
      <c r="F1470" s="6" t="inlineStr">
        <is>
          <t>No</t>
        </is>
      </c>
      <c r="G1470" s="6" t="inlineStr">
        <is>
          <t>Jake Hiebert</t>
        </is>
      </c>
      <c r="H1470" s="6" t="inlineStr">
        <is>
          <t>No</t>
        </is>
      </c>
      <c r="I1470" s="6" t="inlineStr">
        <is>
          <t>absent</t>
        </is>
      </c>
      <c r="J1470" s="6" t="inlineStr">
        <is>
          <t>No</t>
        </is>
      </c>
      <c r="K1470" s="6" t="inlineStr"/>
      <c r="L1470" s="6" t="inlineStr"/>
      <c r="M1470" s="6" t="inlineStr"/>
      <c r="N1470" s="6" t="n"/>
      <c r="O1470" s="6" t="n"/>
      <c r="P1470" s="6" t="n"/>
      <c r="Q1470" s="6" t="n"/>
      <c r="R1470" s="6" t="n"/>
      <c r="S1470" s="15">
        <f>IF(OR(H1470&lt;&gt;"Yes",COUNT(N1470:R1470)=0),"",100*SUMPRODUCT(N1470:R1470/4,Weights!$B$2:$F$2)/SUMPRODUCT(--(N1470:R1470&lt;&gt;""),Weights!$B$2:$F$2))</f>
        <v/>
      </c>
      <c r="T1470" s="6">
        <f>IF(H1470&lt;&gt;"Yes","",IF(AND(N(N1470)&gt;=2,N(O1470)&gt;=2),"Yes","No"))</f>
        <v/>
      </c>
      <c r="U1470" s="6" t="inlineStr"/>
      <c r="V1470" s="6" t="inlineStr"/>
      <c r="W1470" s="6" t="inlineStr">
        <is>
          <t>No</t>
        </is>
      </c>
      <c r="X1470" s="8" t="inlineStr"/>
      <c r="Y1470" s="6" t="n">
        <v>0</v>
      </c>
      <c r="Z1470" s="8" t="inlineStr"/>
      <c r="AA1470" s="8" t="inlineStr"/>
      <c r="AB1470" s="6" t="inlineStr"/>
    </row>
    <row r="1471">
      <c r="A1471" s="6" t="inlineStr">
        <is>
          <t>2023-12-19</t>
        </is>
      </c>
      <c r="B1471" s="11" t="inlineStr">
        <is>
          <t>https://www.youtube.com/watch?v=5Nrx1LnqrKM</t>
        </is>
      </c>
      <c r="C1471" s="6" t="inlineStr">
        <is>
          <t>7/7.1/7.2/8</t>
        </is>
      </c>
      <c r="D1471" s="8" t="inlineStr">
        <is>
          <t>Public hearing and decision - Variance V-2023-22, 317 PTH 52 West (4-ft east side yard setback for accessory building in DR1 zone)</t>
        </is>
      </c>
      <c r="E1471" s="6" t="inlineStr">
        <is>
          <t>land use</t>
        </is>
      </c>
      <c r="F1471" s="6" t="inlineStr">
        <is>
          <t>Yes</t>
        </is>
      </c>
      <c r="G1471" s="6" t="inlineStr">
        <is>
          <t>Jake Hiebert</t>
        </is>
      </c>
      <c r="H1471" s="6" t="inlineStr">
        <is>
          <t>Yes</t>
        </is>
      </c>
      <c r="I1471" s="6" t="inlineStr">
        <is>
          <t>present</t>
        </is>
      </c>
      <c r="J1471" s="6" t="inlineStr">
        <is>
          <t>Yes</t>
        </is>
      </c>
      <c r="K1471" s="6" t="inlineStr">
        <is>
          <t>mover</t>
        </is>
      </c>
      <c r="L1471" s="6" t="inlineStr">
        <is>
          <t>for</t>
        </is>
      </c>
      <c r="M1471" s="6" t="inlineStr">
        <is>
          <t>for</t>
        </is>
      </c>
      <c r="N1471" s="6" t="n">
        <v>4</v>
      </c>
      <c r="O1471" s="6" t="n">
        <v>4</v>
      </c>
      <c r="P1471" s="6" t="n">
        <v>4</v>
      </c>
      <c r="Q1471" s="6" t="n">
        <v>3</v>
      </c>
      <c r="R1471" s="6" t="n">
        <v>2</v>
      </c>
      <c r="S1471" s="15">
        <f>IF(OR(H1471&lt;&gt;"Yes",COUNT(N1471:R1471)=0),"",100*SUMPRODUCT(N1471:R1471/4,Weights!$B$2:$F$2)/SUMPRODUCT(--(N1471:R1471&lt;&gt;""),Weights!$B$2:$F$2))</f>
        <v/>
      </c>
      <c r="T1471" s="6">
        <f>IF(H1471&lt;&gt;"Yes","",IF(AND(N(N1471)&gt;=2,N(O1471)&gt;=2),"Yes","No"))</f>
        <v/>
      </c>
      <c r="U1471" s="6" t="inlineStr">
        <is>
          <t>high</t>
        </is>
      </c>
      <c r="V1471" s="6" t="inlineStr">
        <is>
          <t>high</t>
        </is>
      </c>
      <c r="W1471" s="6" t="inlineStr">
        <is>
          <t>No</t>
        </is>
      </c>
      <c r="X1471" s="8" t="inlineStr"/>
      <c r="Y1471" s="6" t="n">
        <v>6</v>
      </c>
      <c r="Z1471" s="8" t="inlineStr">
        <is>
          <t>[00:07:30] Motion to deny.
[00:07:35] On that property, we also have 8 accessory buildings. some of which may be closer than 15 feet to the property line already.
[00:07:35] The setback in this area for this type of use is 15 feet, and there's several reasons, one of which is to afford proper drainage. And the applicant here is asking council to vary that from 15 feet to 4 feet.
[00:07:35] To me, that's more than a variance. That's almost ignoring the whole The bylaw as it is.
[00:07:35] The fact that the adjoining property is undeveloped doesn't mean that now or in the future it won't be adversely affected if there isn't proper drainage.
[00:07:35] And what we have before council today is we don't have a drainage plan for that property. So even if there was a lot grading plan, I still would be hesitant to agree to this.</t>
        </is>
      </c>
      <c r="AA1471" s="8" t="inlineStr">
        <is>
          <t>position: moved denial and argued for it explicitly | reasons: links the purpose of the 15-ft setback (drainage) to the size of the requested reduction, the existing 8 accessory buildings, effects on the adjoining land and the lack of a drainage plan | independence: own site-specific assessment (lot size, existing buildings, annexation history) going beyond the administration's recommendation | engagement: anticipates and rebuts the point that the adjoining property is undeveloped, and addresses the alternative of a lot grading plan; no proponent argument was actually presented | flexibility: acknowledges the missing drainage plan, but states he would still be hesitant even with a grading plan</t>
        </is>
      </c>
      <c r="AB1471" s="11" t="inlineStr">
        <is>
          <t>https://www.youtube.com/watch?v=5Nrx1LnqrKM&amp;t=450s</t>
        </is>
      </c>
    </row>
    <row r="1472">
      <c r="A1472" s="6" t="inlineStr">
        <is>
          <t>2023-12-19</t>
        </is>
      </c>
      <c r="B1472" s="11" t="inlineStr">
        <is>
          <t>https://www.youtube.com/watch?v=5Nrx1LnqrKM</t>
        </is>
      </c>
      <c r="C1472" s="6" t="inlineStr">
        <is>
          <t>7/7.1/7.2/8</t>
        </is>
      </c>
      <c r="D1472" s="8" t="inlineStr">
        <is>
          <t>Public hearing and decision - Variance V-2023-22, 317 PTH 52 West (4-ft east side yard setback for accessory building in DR1 zone)</t>
        </is>
      </c>
      <c r="E1472" s="6" t="inlineStr">
        <is>
          <t>land use</t>
        </is>
      </c>
      <c r="F1472" s="6" t="inlineStr">
        <is>
          <t>Yes</t>
        </is>
      </c>
      <c r="G1472" s="6" t="inlineStr">
        <is>
          <t>Jac Siemens</t>
        </is>
      </c>
      <c r="H1472" s="6" t="inlineStr">
        <is>
          <t>Yes</t>
        </is>
      </c>
      <c r="I1472" s="6" t="inlineStr">
        <is>
          <t>present</t>
        </is>
      </c>
      <c r="J1472" s="6" t="inlineStr">
        <is>
          <t>Yes</t>
        </is>
      </c>
      <c r="K1472" s="6" t="inlineStr">
        <is>
          <t>seconder</t>
        </is>
      </c>
      <c r="L1472" s="6" t="inlineStr">
        <is>
          <t>for</t>
        </is>
      </c>
      <c r="M1472" s="6" t="inlineStr">
        <is>
          <t>for</t>
        </is>
      </c>
      <c r="N1472" s="6" t="n">
        <v>4</v>
      </c>
      <c r="O1472" s="6" t="n">
        <v>4</v>
      </c>
      <c r="P1472" s="6" t="n">
        <v>4</v>
      </c>
      <c r="Q1472" s="6" t="n">
        <v>3</v>
      </c>
      <c r="R1472" s="6" t="n">
        <v>2</v>
      </c>
      <c r="S1472" s="15">
        <f>IF(OR(H1472&lt;&gt;"Yes",COUNT(N1472:R1472)=0),"",100*SUMPRODUCT(N1472:R1472/4,Weights!$B$2:$F$2)/SUMPRODUCT(--(N1472:R1472&lt;&gt;""),Weights!$B$2:$F$2))</f>
        <v/>
      </c>
      <c r="T1472" s="6">
        <f>IF(H1472&lt;&gt;"Yes","",IF(AND(N(N1472)&gt;=2,N(O1472)&gt;=2),"Yes","No"))</f>
        <v/>
      </c>
      <c r="U1472" s="6" t="inlineStr">
        <is>
          <t>high</t>
        </is>
      </c>
      <c r="V1472" s="6" t="inlineStr">
        <is>
          <t>high</t>
        </is>
      </c>
      <c r="W1472" s="6" t="inlineStr">
        <is>
          <t>No</t>
        </is>
      </c>
      <c r="X1472" s="8" t="inlineStr"/>
      <c r="Y1472" s="6" t="n">
        <v>5</v>
      </c>
      <c r="Z1472" s="8" t="inlineStr">
        <is>
          <t>[00:09:04] We don't know what future development looks like for these parcels, but we know that there's interest, especially because it's highway frontage.
[00:09:04] I think if we approve this as a council, then if we have the same request by the neighbour to the east, then we'd be almost setting precedent that, yeah, we do allow it in those rural properties.
[00:09:04] So we'd have to We take each of these requests on their own, but we might have pressure there because it would be some sort of a precedent.
[00:09:04] So they didn't object, and they had notification, so they could have had that opportunity too.
[00:09:04] Your Worship, unintended consequences if we approve this, and then what effect does that have down the road on future development and on that property, and drainage is also an issue as mentioned by the administration.</t>
        </is>
      </c>
      <c r="AA1472" s="8" t="inlineStr">
        <is>
          <t>position: seconded denial; 'I too have concerns' and lists reasons against approving the variance | reasons: several linked reasons: precedent for neighbouring rural lots, future development of highway-frontage land in the growth direction, neighbours' views unknown, drainage | independence: own planning assessment (annexation, growth direction, precedent) plus the administration's drainage concern | engagement: acknowledges that each request is judged on its own and that notified neighbours did not object, and responds to both | flexibility: acknowledges uncertainty about future development and neighbours' views, but uses it to support caution rather than specifying what would change his view</t>
        </is>
      </c>
      <c r="AB1472" s="11" t="inlineStr">
        <is>
          <t>https://www.youtube.com/watch?v=5Nrx1LnqrKM&amp;t=544s</t>
        </is>
      </c>
    </row>
    <row r="1473">
      <c r="A1473" s="6" t="inlineStr">
        <is>
          <t>2023-12-19</t>
        </is>
      </c>
      <c r="B1473" s="11" t="inlineStr">
        <is>
          <t>https://www.youtube.com/watch?v=5Nrx1LnqrKM</t>
        </is>
      </c>
      <c r="C1473" s="6" t="inlineStr">
        <is>
          <t>7/7.1/7.2/8</t>
        </is>
      </c>
      <c r="D1473" s="8" t="inlineStr">
        <is>
          <t>Public hearing and decision - Variance V-2023-22, 317 PTH 52 West (4-ft east side yard setback for accessory building in DR1 zone)</t>
        </is>
      </c>
      <c r="E1473" s="6" t="inlineStr">
        <is>
          <t>land use</t>
        </is>
      </c>
      <c r="F1473" s="6" t="inlineStr">
        <is>
          <t>Yes</t>
        </is>
      </c>
      <c r="G1473" s="6" t="inlineStr">
        <is>
          <t>Bill Hiebert</t>
        </is>
      </c>
      <c r="H1473" s="6" t="inlineStr">
        <is>
          <t>Yes</t>
        </is>
      </c>
      <c r="I1473" s="6" t="inlineStr">
        <is>
          <t>present</t>
        </is>
      </c>
      <c r="J1473" s="6" t="inlineStr">
        <is>
          <t>No</t>
        </is>
      </c>
      <c r="K1473" s="6" t="inlineStr">
        <is>
          <t>none</t>
        </is>
      </c>
      <c r="L1473" s="6" t="inlineStr">
        <is>
          <t>none</t>
        </is>
      </c>
      <c r="M1473" s="6" t="inlineStr">
        <is>
          <t>against</t>
        </is>
      </c>
      <c r="N1473" s="6" t="n">
        <v>2</v>
      </c>
      <c r="O1473" s="6" t="n">
        <v>0</v>
      </c>
      <c r="P1473" s="6" t="n"/>
      <c r="Q1473" s="6" t="n"/>
      <c r="R1473" s="6" t="n"/>
      <c r="S1473" s="15">
        <f>IF(OR(H1473&lt;&gt;"Yes",COUNT(N1473:R1473)=0),"",100*SUMPRODUCT(N1473:R1473/4,Weights!$B$2:$F$2)/SUMPRODUCT(--(N1473:R1473&lt;&gt;""),Weights!$B$2:$F$2))</f>
        <v/>
      </c>
      <c r="T1473" s="6">
        <f>IF(H1473&lt;&gt;"Yes","",IF(AND(N(N1473)&gt;=2,N(O1473)&gt;=2),"Yes","No"))</f>
        <v/>
      </c>
      <c r="U1473" s="6" t="inlineStr">
        <is>
          <t>high</t>
        </is>
      </c>
      <c r="V1473" s="6" t="inlineStr">
        <is>
          <t>high</t>
        </is>
      </c>
      <c r="W1473" s="6" t="inlineStr">
        <is>
          <t>No</t>
        </is>
      </c>
      <c r="X1473" s="8" t="inlineStr"/>
      <c r="Y1473" s="6" t="n">
        <v>0</v>
      </c>
      <c r="Z1473" s="8" t="inlineStr"/>
      <c r="AA1473" s="8" t="inlineStr">
        <is>
          <t>position: recorded vote (against) with no speech = 2 | reasons: no reasons given</t>
        </is>
      </c>
      <c r="AB1473" s="6" t="inlineStr"/>
    </row>
    <row r="1474">
      <c r="A1474" s="6" t="inlineStr">
        <is>
          <t>2023-12-19</t>
        </is>
      </c>
      <c r="B1474" s="11" t="inlineStr">
        <is>
          <t>https://www.youtube.com/watch?v=5Nrx1LnqrKM</t>
        </is>
      </c>
      <c r="C1474" s="6" t="inlineStr">
        <is>
          <t>7/7.1/7.2/8</t>
        </is>
      </c>
      <c r="D1474" s="8" t="inlineStr">
        <is>
          <t>Public hearing and decision - Variance V-2023-22, 317 PTH 52 West (4-ft east side yard setback for accessory building in DR1 zone)</t>
        </is>
      </c>
      <c r="E1474" s="6" t="inlineStr">
        <is>
          <t>land use</t>
        </is>
      </c>
      <c r="F1474" s="6" t="inlineStr">
        <is>
          <t>Yes</t>
        </is>
      </c>
      <c r="G1474" s="6" t="inlineStr">
        <is>
          <t>Michael Zwaagstra</t>
        </is>
      </c>
      <c r="H1474" s="6" t="inlineStr">
        <is>
          <t>Yes</t>
        </is>
      </c>
      <c r="I1474" s="6" t="inlineStr">
        <is>
          <t>present</t>
        </is>
      </c>
      <c r="J1474" s="6" t="inlineStr">
        <is>
          <t>No</t>
        </is>
      </c>
      <c r="K1474" s="6" t="inlineStr">
        <is>
          <t>none</t>
        </is>
      </c>
      <c r="L1474" s="6" t="inlineStr">
        <is>
          <t>none</t>
        </is>
      </c>
      <c r="M1474" s="6" t="inlineStr">
        <is>
          <t>for</t>
        </is>
      </c>
      <c r="N1474" s="6" t="n">
        <v>2</v>
      </c>
      <c r="O1474" s="6" t="n">
        <v>0</v>
      </c>
      <c r="P1474" s="6" t="n"/>
      <c r="Q1474" s="6" t="n"/>
      <c r="R1474" s="6" t="n"/>
      <c r="S1474" s="15">
        <f>IF(OR(H1474&lt;&gt;"Yes",COUNT(N1474:R1474)=0),"",100*SUMPRODUCT(N1474:R1474/4,Weights!$B$2:$F$2)/SUMPRODUCT(--(N1474:R1474&lt;&gt;""),Weights!$B$2:$F$2))</f>
        <v/>
      </c>
      <c r="T1474" s="6">
        <f>IF(H1474&lt;&gt;"Yes","",IF(AND(N(N1474)&gt;=2,N(O1474)&gt;=2),"Yes","No"))</f>
        <v/>
      </c>
      <c r="U1474" s="6" t="inlineStr">
        <is>
          <t>high</t>
        </is>
      </c>
      <c r="V1474" s="6" t="inlineStr">
        <is>
          <t>high</t>
        </is>
      </c>
      <c r="W1474" s="6" t="inlineStr">
        <is>
          <t>No</t>
        </is>
      </c>
      <c r="X1474" s="8" t="inlineStr"/>
      <c r="Y1474" s="6" t="n">
        <v>0</v>
      </c>
      <c r="Z1474" s="8" t="inlineStr"/>
      <c r="AA1474" s="8" t="inlineStr">
        <is>
          <t>position: recorded vote (for) with no speech = 2 | reasons: no reasons given</t>
        </is>
      </c>
      <c r="AB1474" s="6" t="inlineStr"/>
    </row>
    <row r="1475">
      <c r="A1475" s="6" t="inlineStr">
        <is>
          <t>2023-12-19</t>
        </is>
      </c>
      <c r="B1475" s="11" t="inlineStr">
        <is>
          <t>https://www.youtube.com/watch?v=5Nrx1LnqrKM</t>
        </is>
      </c>
      <c r="C1475" s="6" t="inlineStr">
        <is>
          <t>7/7.1/7.2/8</t>
        </is>
      </c>
      <c r="D1475" s="8" t="inlineStr">
        <is>
          <t>Public hearing and decision - Variance V-2023-22, 317 PTH 52 West (4-ft east side yard setback for accessory building in DR1 zone)</t>
        </is>
      </c>
      <c r="E1475" s="6" t="inlineStr">
        <is>
          <t>land use</t>
        </is>
      </c>
      <c r="F1475" s="6" t="inlineStr">
        <is>
          <t>Yes</t>
        </is>
      </c>
      <c r="G1475" s="6" t="inlineStr">
        <is>
          <t>Susan Penner</t>
        </is>
      </c>
      <c r="H1475" s="6" t="inlineStr">
        <is>
          <t>Yes</t>
        </is>
      </c>
      <c r="I1475" s="6" t="inlineStr">
        <is>
          <t>present</t>
        </is>
      </c>
      <c r="J1475" s="6" t="inlineStr">
        <is>
          <t>No</t>
        </is>
      </c>
      <c r="K1475" s="6" t="inlineStr">
        <is>
          <t>none</t>
        </is>
      </c>
      <c r="L1475" s="6" t="inlineStr">
        <is>
          <t>none</t>
        </is>
      </c>
      <c r="M1475" s="6" t="inlineStr">
        <is>
          <t>for</t>
        </is>
      </c>
      <c r="N1475" s="6" t="n">
        <v>2</v>
      </c>
      <c r="O1475" s="6" t="n">
        <v>0</v>
      </c>
      <c r="P1475" s="6" t="n"/>
      <c r="Q1475" s="6" t="n"/>
      <c r="R1475" s="6" t="n"/>
      <c r="S1475" s="15">
        <f>IF(OR(H1475&lt;&gt;"Yes",COUNT(N1475:R1475)=0),"",100*SUMPRODUCT(N1475:R1475/4,Weights!$B$2:$F$2)/SUMPRODUCT(--(N1475:R1475&lt;&gt;""),Weights!$B$2:$F$2))</f>
        <v/>
      </c>
      <c r="T1475" s="6">
        <f>IF(H1475&lt;&gt;"Yes","",IF(AND(N(N1475)&gt;=2,N(O1475)&gt;=2),"Yes","No"))</f>
        <v/>
      </c>
      <c r="U1475" s="6" t="inlineStr">
        <is>
          <t>medium</t>
        </is>
      </c>
      <c r="V1475" s="6" t="inlineStr">
        <is>
          <t>medium</t>
        </is>
      </c>
      <c r="W1475" s="6" t="inlineStr">
        <is>
          <t>No</t>
        </is>
      </c>
      <c r="X1475" s="8" t="inlineStr"/>
      <c r="Y1475" s="6" t="n">
        <v>0</v>
      </c>
      <c r="Z1475" s="8" t="inlineStr"/>
      <c r="AA1475" s="8" t="inlineStr">
        <is>
          <t>position: recorded vote (for) with no speech = 2 | reasons: no reasons given</t>
        </is>
      </c>
      <c r="AB1475" s="6" t="inlineStr"/>
    </row>
    <row r="1476">
      <c r="A1476" s="6" t="inlineStr">
        <is>
          <t>2023-12-19</t>
        </is>
      </c>
      <c r="B1476" s="11" t="inlineStr">
        <is>
          <t>https://www.youtube.com/watch?v=5Nrx1LnqrKM</t>
        </is>
      </c>
      <c r="C1476" s="6" t="inlineStr">
        <is>
          <t>7/7.1/7.2/8</t>
        </is>
      </c>
      <c r="D1476" s="8" t="inlineStr">
        <is>
          <t>Public hearing and decision - Variance V-2023-22, 317 PTH 52 West (4-ft east side yard setback for accessory building in DR1 zone)</t>
        </is>
      </c>
      <c r="E1476" s="6" t="inlineStr">
        <is>
          <t>land use</t>
        </is>
      </c>
      <c r="F1476" s="6" t="inlineStr">
        <is>
          <t>Yes</t>
        </is>
      </c>
      <c r="G1476" s="6" t="inlineStr">
        <is>
          <t>Damian Penner</t>
        </is>
      </c>
      <c r="H1476" s="6" t="inlineStr">
        <is>
          <t>No</t>
        </is>
      </c>
      <c r="I1476" s="6" t="inlineStr">
        <is>
          <t>absent</t>
        </is>
      </c>
      <c r="J1476" s="6" t="inlineStr">
        <is>
          <t>No</t>
        </is>
      </c>
      <c r="K1476" s="6" t="inlineStr"/>
      <c r="L1476" s="6" t="inlineStr"/>
      <c r="M1476" s="6" t="inlineStr"/>
      <c r="N1476" s="6" t="n"/>
      <c r="O1476" s="6" t="n"/>
      <c r="P1476" s="6" t="n"/>
      <c r="Q1476" s="6" t="n"/>
      <c r="R1476" s="6" t="n"/>
      <c r="S1476" s="15">
        <f>IF(OR(H1476&lt;&gt;"Yes",COUNT(N1476:R1476)=0),"",100*SUMPRODUCT(N1476:R1476/4,Weights!$B$2:$F$2)/SUMPRODUCT(--(N1476:R1476&lt;&gt;""),Weights!$B$2:$F$2))</f>
        <v/>
      </c>
      <c r="T1476" s="6">
        <f>IF(H1476&lt;&gt;"Yes","",IF(AND(N(N1476)&gt;=2,N(O1476)&gt;=2),"Yes","No"))</f>
        <v/>
      </c>
      <c r="U1476" s="6" t="inlineStr"/>
      <c r="V1476" s="6" t="inlineStr"/>
      <c r="W1476" s="6" t="inlineStr">
        <is>
          <t>No</t>
        </is>
      </c>
      <c r="X1476" s="8" t="inlineStr"/>
      <c r="Y1476" s="6" t="n">
        <v>0</v>
      </c>
      <c r="Z1476" s="8" t="inlineStr"/>
      <c r="AA1476" s="8" t="inlineStr"/>
      <c r="AB1476" s="6" t="inlineStr"/>
    </row>
    <row r="1477">
      <c r="A1477" s="6" t="inlineStr">
        <is>
          <t>2023-12-19</t>
        </is>
      </c>
      <c r="B1477" s="11" t="inlineStr">
        <is>
          <t>https://www.youtube.com/watch?v=5Nrx1LnqrKM</t>
        </is>
      </c>
      <c r="C1477" s="6" t="inlineStr">
        <is>
          <t>10/11/12</t>
        </is>
      </c>
      <c r="D1477" s="8" t="inlineStr">
        <is>
          <t>Event Centre change order ($8.153M) and additional funding sources ($8.5M)</t>
        </is>
      </c>
      <c r="E1477" s="6" t="inlineStr">
        <is>
          <t>budget</t>
        </is>
      </c>
      <c r="F1477" s="6" t="inlineStr">
        <is>
          <t>Yes</t>
        </is>
      </c>
      <c r="G1477" s="6" t="inlineStr">
        <is>
          <t>Michael Zwaagstra</t>
        </is>
      </c>
      <c r="H1477" s="6" t="inlineStr">
        <is>
          <t>Yes</t>
        </is>
      </c>
      <c r="I1477" s="6" t="inlineStr">
        <is>
          <t>present</t>
        </is>
      </c>
      <c r="J1477" s="6" t="inlineStr">
        <is>
          <t>Yes</t>
        </is>
      </c>
      <c r="K1477" s="6" t="inlineStr">
        <is>
          <t>mover</t>
        </is>
      </c>
      <c r="L1477" s="6" t="inlineStr">
        <is>
          <t>for</t>
        </is>
      </c>
      <c r="M1477" s="6" t="inlineStr">
        <is>
          <t>voice-unanimous</t>
        </is>
      </c>
      <c r="N1477" s="6" t="n">
        <v>4</v>
      </c>
      <c r="O1477" s="6" t="n">
        <v>4</v>
      </c>
      <c r="P1477" s="6" t="n">
        <v>3</v>
      </c>
      <c r="Q1477" s="6" t="n">
        <v>3</v>
      </c>
      <c r="R1477" s="6" t="n">
        <v>2</v>
      </c>
      <c r="S1477" s="15">
        <f>IF(OR(H1477&lt;&gt;"Yes",COUNT(N1477:R1477)=0),"",100*SUMPRODUCT(N1477:R1477/4,Weights!$B$2:$F$2)/SUMPRODUCT(--(N1477:R1477&lt;&gt;""),Weights!$B$2:$F$2))</f>
        <v/>
      </c>
      <c r="T1477" s="6">
        <f>IF(H1477&lt;&gt;"Yes","",IF(AND(N(N1477)&gt;=2,N(O1477)&gt;=2),"Yes","No"))</f>
        <v/>
      </c>
      <c r="U1477" s="6" t="inlineStr">
        <is>
          <t>high</t>
        </is>
      </c>
      <c r="V1477" s="6" t="inlineStr">
        <is>
          <t>high</t>
        </is>
      </c>
      <c r="W1477" s="6" t="inlineStr">
        <is>
          <t>No</t>
        </is>
      </c>
      <c r="X1477" s="8" t="inlineStr"/>
      <c r="Y1477" s="6" t="n">
        <v>8</v>
      </c>
      <c r="Z1477" s="8" t="inlineStr">
        <is>
          <t>[00:32:03] I'll make a motion that we, uh, approve the, uh, the new funding.
[00:32:15] However, as our city manager has explained, there have been a number of things that have happened since then and unforeseen circumstances dealing, for example, with the soil conditions, and that changed the design that had to go as far as the floor.
[00:32:15] Fortunately, we had made contingency plans. We knew this was a possibility. That is why we had pre-approved borrowing up to an additional $5 million. We're only using $2.5 million of that
[00:32:15] we're still, on the whole, getting a good deal in that we are contributing less than half of the total cost.
[00:32:15] We could have still done it under the $61 million, but But then we're doing stuff like we're taking— we're removing key components.
[00:32:15] our funding is contingent on all of those things actually going in. And so if we started taking any of those components out, we potentially put at risk the funding that we got from other levels of government
[00:32:15] And at the time, we had hoped that that would be the maximum price.
[00:35:58] And so I believe that on the whole, the staff are doing the best job that's possible, and, and so that we should approve the additional funding.</t>
        </is>
      </c>
      <c r="AA1477" s="8" t="inlineStr">
        <is>
          <t>position: moved the funding resolution, seconded the change order and states 'we should approve the additional funding' | reasons: weighs inflation and soil/design causes, the pre-approved contingency borrowing, the city's under-half cost share and the funding risk of removing components | independence: partly restates the City Manager's explanation but adds his own assessment of the funding-contingency risk and cost share | engagement: addresses the alternative of building within $61M by removing components and explains why it was rejected | flexibility: acknowledges the earlier price was hoped to be the maximum and that a cost increase was foreseen; does not specify what would change his view</t>
        </is>
      </c>
      <c r="AB1477" s="11" t="inlineStr">
        <is>
          <t>https://www.youtube.com/watch?v=5Nrx1LnqrKM&amp;t=1923s</t>
        </is>
      </c>
    </row>
    <row r="1478">
      <c r="A1478" s="6" t="inlineStr">
        <is>
          <t>2023-12-19</t>
        </is>
      </c>
      <c r="B1478" s="11" t="inlineStr">
        <is>
          <t>https://www.youtube.com/watch?v=5Nrx1LnqrKM</t>
        </is>
      </c>
      <c r="C1478" s="6" t="inlineStr">
        <is>
          <t>10/11/12</t>
        </is>
      </c>
      <c r="D1478" s="8" t="inlineStr">
        <is>
          <t>Event Centre change order ($8.153M) and additional funding sources ($8.5M)</t>
        </is>
      </c>
      <c r="E1478" s="6" t="inlineStr">
        <is>
          <t>budget</t>
        </is>
      </c>
      <c r="F1478" s="6" t="inlineStr">
        <is>
          <t>Yes</t>
        </is>
      </c>
      <c r="G1478" s="6" t="inlineStr">
        <is>
          <t>Jac Siemens</t>
        </is>
      </c>
      <c r="H1478" s="6" t="inlineStr">
        <is>
          <t>Yes</t>
        </is>
      </c>
      <c r="I1478" s="6" t="inlineStr">
        <is>
          <t>present</t>
        </is>
      </c>
      <c r="J1478" s="6" t="inlineStr">
        <is>
          <t>Yes</t>
        </is>
      </c>
      <c r="K1478" s="6" t="inlineStr">
        <is>
          <t>seconder</t>
        </is>
      </c>
      <c r="L1478" s="6" t="inlineStr">
        <is>
          <t>for</t>
        </is>
      </c>
      <c r="M1478" s="6" t="inlineStr">
        <is>
          <t>voice-unanimous</t>
        </is>
      </c>
      <c r="N1478" s="6" t="n">
        <v>4</v>
      </c>
      <c r="O1478" s="6" t="n">
        <v>3</v>
      </c>
      <c r="P1478" s="6" t="n">
        <v>4</v>
      </c>
      <c r="Q1478" s="6" t="n">
        <v>2</v>
      </c>
      <c r="R1478" s="6" t="n">
        <v>2</v>
      </c>
      <c r="S1478" s="15">
        <f>IF(OR(H1478&lt;&gt;"Yes",COUNT(N1478:R1478)=0),"",100*SUMPRODUCT(N1478:R1478/4,Weights!$B$2:$F$2)/SUMPRODUCT(--(N1478:R1478&lt;&gt;""),Weights!$B$2:$F$2))</f>
        <v/>
      </c>
      <c r="T1478" s="6">
        <f>IF(H1478&lt;&gt;"Yes","",IF(AND(N(N1478)&gt;=2,N(O1478)&gt;=2),"Yes","No"))</f>
        <v/>
      </c>
      <c r="U1478" s="6" t="inlineStr">
        <is>
          <t>high</t>
        </is>
      </c>
      <c r="V1478" s="6" t="inlineStr">
        <is>
          <t>high</t>
        </is>
      </c>
      <c r="W1478" s="6" t="inlineStr">
        <is>
          <t>No</t>
        </is>
      </c>
      <c r="X1478" s="8" t="inlineStr"/>
      <c r="Y1478" s="6" t="n">
        <v>5</v>
      </c>
      <c r="Z1478" s="8" t="inlineStr">
        <is>
          <t>[00:31:17] Just for clarification, have This is the final number. Like, all the trades have been secured, all the materials have been secured, supply lines, as far to the best of our knowledge or your knowledge, is secure.
[00:36:13] But with the hospital expansion that's going on and with the Penco development that's going in with their major construction, We're competing for the same trades to build our facility, and that certainly didn't give us any cost savings by hiring local
[00:37:27] the city taxpayers paying less than half of that cost for this facility.
[00:37:27] So I think we do need to move forward with this. I would hate to see any other option at this point.
[00:38:09] That doesn't exclude change orders that we will accept down the road, but I think this is the new reality for us, that— and that we approve this $8.5 million expenditure.</t>
        </is>
      </c>
      <c r="AA1478" s="8" t="inlineStr">
        <is>
          <t>position: seconded the funding resolution and states 'we approve this $8.5 million expenditure' | reasons: links local construction competition for trades and supply lines to the cost increase and cites the city's under-half cost share | independence: own evidence from the local construction market (building-permit volume, hospital expansion, Penco development) beyond the staff report | engagement: mentions 'any other option' only to dismiss it, without substantive response | flexibility: asked a genuine decision-relevant question on whether the number is final and acknowledges future change orders remain possible</t>
        </is>
      </c>
      <c r="AB1478" s="11" t="inlineStr">
        <is>
          <t>https://www.youtube.com/watch?v=5Nrx1LnqrKM&amp;t=1877s</t>
        </is>
      </c>
    </row>
    <row r="1479">
      <c r="A1479" s="6" t="inlineStr">
        <is>
          <t>2023-12-19</t>
        </is>
      </c>
      <c r="B1479" s="11" t="inlineStr">
        <is>
          <t>https://www.youtube.com/watch?v=5Nrx1LnqrKM</t>
        </is>
      </c>
      <c r="C1479" s="6" t="inlineStr">
        <is>
          <t>10/11/12</t>
        </is>
      </c>
      <c r="D1479" s="8" t="inlineStr">
        <is>
          <t>Event Centre change order ($8.153M) and additional funding sources ($8.5M)</t>
        </is>
      </c>
      <c r="E1479" s="6" t="inlineStr">
        <is>
          <t>budget</t>
        </is>
      </c>
      <c r="F1479" s="6" t="inlineStr">
        <is>
          <t>Yes</t>
        </is>
      </c>
      <c r="G1479" s="6" t="inlineStr">
        <is>
          <t>Jake Hiebert</t>
        </is>
      </c>
      <c r="H1479" s="6" t="inlineStr">
        <is>
          <t>Yes</t>
        </is>
      </c>
      <c r="I1479" s="6" t="inlineStr">
        <is>
          <t>present</t>
        </is>
      </c>
      <c r="J1479" s="6" t="inlineStr">
        <is>
          <t>Yes</t>
        </is>
      </c>
      <c r="K1479" s="6" t="inlineStr">
        <is>
          <t>none</t>
        </is>
      </c>
      <c r="L1479" s="6" t="inlineStr">
        <is>
          <t>for</t>
        </is>
      </c>
      <c r="M1479" s="6" t="inlineStr">
        <is>
          <t>voice-unanimous</t>
        </is>
      </c>
      <c r="N1479" s="6" t="n">
        <v>3</v>
      </c>
      <c r="O1479" s="6" t="n">
        <v>2</v>
      </c>
      <c r="P1479" s="6" t="n">
        <v>2</v>
      </c>
      <c r="Q1479" s="6" t="n">
        <v>2</v>
      </c>
      <c r="R1479" s="6" t="n">
        <v>1</v>
      </c>
      <c r="S1479" s="15">
        <f>IF(OR(H1479&lt;&gt;"Yes",COUNT(N1479:R1479)=0),"",100*SUMPRODUCT(N1479:R1479/4,Weights!$B$2:$F$2)/SUMPRODUCT(--(N1479:R1479&lt;&gt;""),Weights!$B$2:$F$2))</f>
        <v/>
      </c>
      <c r="T1479" s="6">
        <f>IF(H1479&lt;&gt;"Yes","",IF(AND(N(N1479)&gt;=2,N(O1479)&gt;=2),"Yes","No"))</f>
        <v/>
      </c>
      <c r="U1479" s="6" t="inlineStr">
        <is>
          <t>high</t>
        </is>
      </c>
      <c r="V1479" s="6" t="inlineStr">
        <is>
          <t>high</t>
        </is>
      </c>
      <c r="W1479" s="6" t="inlineStr">
        <is>
          <t>No</t>
        </is>
      </c>
      <c r="X1479" s="8" t="inlineStr"/>
      <c r="Y1479" s="6" t="n">
        <v>4</v>
      </c>
      <c r="Z1479" s="8" t="inlineStr">
        <is>
          <t>[00:38:28] Yes, council could have proceeded 5 or 6 years ago and the price would have been a lot different. Had we proceeded 20 years ago, it would even have been a lot less.
[00:38:28] Had this council not proceeded, I don't see how Steinbach would have got an event centre like this in the future.
[00:38:28] As Councillor Siemens has said, the taxpayers are getting a $69+ million building for $30+ million.
[00:38:28] I'm looking forward to the day when this whole building comes to fruition.</t>
        </is>
      </c>
      <c r="AA1479" s="8" t="inlineStr">
        <is>
          <t>position: clearly supports proceeding but does not state a position on the motions themselves | reasons: timing (costs rise with delay), need, and cost share; partial link to the change order | independence: own point on timing and need; the cost-share point is attributed to Siemens | engagement: acknowledges the counterfactual of not proceeding / proceeding earlier with a brief response | flexibility: did not take up the uncertainty raised about whether the price is final</t>
        </is>
      </c>
      <c r="AB1479" s="11" t="inlineStr">
        <is>
          <t>https://www.youtube.com/watch?v=5Nrx1LnqrKM&amp;t=2308s</t>
        </is>
      </c>
    </row>
    <row r="1480">
      <c r="A1480" s="6" t="inlineStr">
        <is>
          <t>2023-12-19</t>
        </is>
      </c>
      <c r="B1480" s="11" t="inlineStr">
        <is>
          <t>https://www.youtube.com/watch?v=5Nrx1LnqrKM</t>
        </is>
      </c>
      <c r="C1480" s="6" t="inlineStr">
        <is>
          <t>10/11/12</t>
        </is>
      </c>
      <c r="D1480" s="8" t="inlineStr">
        <is>
          <t>Event Centre change order ($8.153M) and additional funding sources ($8.5M)</t>
        </is>
      </c>
      <c r="E1480" s="6" t="inlineStr">
        <is>
          <t>budget</t>
        </is>
      </c>
      <c r="F1480" s="6" t="inlineStr">
        <is>
          <t>Yes</t>
        </is>
      </c>
      <c r="G1480" s="6" t="inlineStr">
        <is>
          <t>Bill Hiebert</t>
        </is>
      </c>
      <c r="H1480" s="6" t="inlineStr">
        <is>
          <t>Yes</t>
        </is>
      </c>
      <c r="I1480" s="6" t="inlineStr">
        <is>
          <t>present</t>
        </is>
      </c>
      <c r="J1480" s="6" t="inlineStr">
        <is>
          <t>Yes</t>
        </is>
      </c>
      <c r="K1480" s="6" t="inlineStr">
        <is>
          <t>mover</t>
        </is>
      </c>
      <c r="L1480" s="6" t="inlineStr">
        <is>
          <t>for</t>
        </is>
      </c>
      <c r="M1480" s="6" t="inlineStr">
        <is>
          <t>voice-unanimous</t>
        </is>
      </c>
      <c r="N1480" s="6" t="n">
        <v>4</v>
      </c>
      <c r="O1480" s="6" t="n">
        <v>2</v>
      </c>
      <c r="P1480" s="6" t="n">
        <v>2</v>
      </c>
      <c r="Q1480" s="6" t="n">
        <v>2</v>
      </c>
      <c r="R1480" s="6" t="n">
        <v>1</v>
      </c>
      <c r="S1480" s="15">
        <f>IF(OR(H1480&lt;&gt;"Yes",COUNT(N1480:R1480)=0),"",100*SUMPRODUCT(N1480:R1480/4,Weights!$B$2:$F$2)/SUMPRODUCT(--(N1480:R1480&lt;&gt;""),Weights!$B$2:$F$2))</f>
        <v/>
      </c>
      <c r="T1480" s="6">
        <f>IF(H1480&lt;&gt;"Yes","",IF(AND(N(N1480)&gt;=2,N(O1480)&gt;=2),"Yes","No"))</f>
        <v/>
      </c>
      <c r="U1480" s="6" t="inlineStr">
        <is>
          <t>high</t>
        </is>
      </c>
      <c r="V1480" s="6" t="inlineStr">
        <is>
          <t>high</t>
        </is>
      </c>
      <c r="W1480" s="6" t="inlineStr">
        <is>
          <t>No</t>
        </is>
      </c>
      <c r="X1480" s="8" t="inlineStr"/>
      <c r="Y1480" s="6" t="n">
        <v>3</v>
      </c>
      <c r="Z1480" s="8" t="inlineStr">
        <is>
          <t>[00:41:59] I would, uh, vote to approve change order.
[00:42:07] And reasons being that costs have— I mean, we couldn't make the changes to bring it down to $61 million, so we had to expand in some areas to bring it up to this level at this point to get it done.
[00:42:07] I think it's going to serve our community exceptionally well.</t>
        </is>
      </c>
      <c r="AA1480" s="8" t="inlineStr">
        <is>
          <t>position: moved the change-order resolution and spoke for it | reasons: cost-saving changes could not reach $61M; building will serve the community; partial link | independence: brief own summary and assessment | engagement: acknowledges the cost-cutting alternative ('couldn't make the changes') without a substantive response | flexibility: did not take up the uncertainty raised about whether the price is final</t>
        </is>
      </c>
      <c r="AB1480" s="11" t="inlineStr">
        <is>
          <t>https://www.youtube.com/watch?v=5Nrx1LnqrKM&amp;t=2519s</t>
        </is>
      </c>
    </row>
    <row r="1481">
      <c r="A1481" s="6" t="inlineStr">
        <is>
          <t>2023-12-19</t>
        </is>
      </c>
      <c r="B1481" s="11" t="inlineStr">
        <is>
          <t>https://www.youtube.com/watch?v=5Nrx1LnqrKM</t>
        </is>
      </c>
      <c r="C1481" s="6" t="inlineStr">
        <is>
          <t>10/11/12</t>
        </is>
      </c>
      <c r="D1481" s="8" t="inlineStr">
        <is>
          <t>Event Centre change order ($8.153M) and additional funding sources ($8.5M)</t>
        </is>
      </c>
      <c r="E1481" s="6" t="inlineStr">
        <is>
          <t>budget</t>
        </is>
      </c>
      <c r="F1481" s="6" t="inlineStr">
        <is>
          <t>Yes</t>
        </is>
      </c>
      <c r="G1481" s="6" t="inlineStr">
        <is>
          <t>Susan Penner</t>
        </is>
      </c>
      <c r="H1481" s="6" t="inlineStr">
        <is>
          <t>Yes</t>
        </is>
      </c>
      <c r="I1481" s="6" t="inlineStr">
        <is>
          <t>present</t>
        </is>
      </c>
      <c r="J1481" s="6" t="inlineStr">
        <is>
          <t>No</t>
        </is>
      </c>
      <c r="K1481" s="6" t="inlineStr">
        <is>
          <t>none</t>
        </is>
      </c>
      <c r="L1481" s="6" t="inlineStr">
        <is>
          <t>none</t>
        </is>
      </c>
      <c r="M1481" s="6" t="inlineStr">
        <is>
          <t>voice-unanimous</t>
        </is>
      </c>
      <c r="N1481" s="6" t="n">
        <v>0</v>
      </c>
      <c r="O1481" s="6" t="n">
        <v>0</v>
      </c>
      <c r="P1481" s="6" t="n"/>
      <c r="Q1481" s="6" t="n"/>
      <c r="R1481" s="6" t="n"/>
      <c r="S1481" s="15">
        <f>IF(OR(H1481&lt;&gt;"Yes",COUNT(N1481:R1481)=0),"",100*SUMPRODUCT(N1481:R1481/4,Weights!$B$2:$F$2)/SUMPRODUCT(--(N1481:R1481&lt;&gt;""),Weights!$B$2:$F$2))</f>
        <v/>
      </c>
      <c r="T1481" s="6">
        <f>IF(H1481&lt;&gt;"Yes","",IF(AND(N(N1481)&gt;=2,N(O1481)&gt;=2),"Yes","No"))</f>
        <v/>
      </c>
      <c r="U1481" s="6" t="inlineStr">
        <is>
          <t>medium</t>
        </is>
      </c>
      <c r="V1481" s="6" t="inlineStr">
        <is>
          <t>medium</t>
        </is>
      </c>
      <c r="W1481" s="6" t="inlineStr">
        <is>
          <t>No</t>
        </is>
      </c>
      <c r="X1481" s="8" t="inlineStr"/>
      <c r="Y1481" s="6" t="n">
        <v>0</v>
      </c>
      <c r="Z1481" s="8" t="inlineStr"/>
      <c r="AA1481" s="8" t="inlineStr">
        <is>
          <t>position: unrecorded unanimous voice vote with no speech = 0 | reasons: no reasons given</t>
        </is>
      </c>
      <c r="AB1481" s="6" t="inlineStr"/>
    </row>
    <row r="1482">
      <c r="A1482" s="6" t="inlineStr">
        <is>
          <t>2023-12-19</t>
        </is>
      </c>
      <c r="B1482" s="11" t="inlineStr">
        <is>
          <t>https://www.youtube.com/watch?v=5Nrx1LnqrKM</t>
        </is>
      </c>
      <c r="C1482" s="6" t="inlineStr">
        <is>
          <t>10/11/12</t>
        </is>
      </c>
      <c r="D1482" s="8" t="inlineStr">
        <is>
          <t>Event Centre change order ($8.153M) and additional funding sources ($8.5M)</t>
        </is>
      </c>
      <c r="E1482" s="6" t="inlineStr">
        <is>
          <t>budget</t>
        </is>
      </c>
      <c r="F1482" s="6" t="inlineStr">
        <is>
          <t>Yes</t>
        </is>
      </c>
      <c r="G1482" s="6" t="inlineStr">
        <is>
          <t>Damian Penner</t>
        </is>
      </c>
      <c r="H1482" s="6" t="inlineStr">
        <is>
          <t>No</t>
        </is>
      </c>
      <c r="I1482" s="6" t="inlineStr">
        <is>
          <t>absent</t>
        </is>
      </c>
      <c r="J1482" s="6" t="inlineStr">
        <is>
          <t>No</t>
        </is>
      </c>
      <c r="K1482" s="6" t="inlineStr"/>
      <c r="L1482" s="6" t="inlineStr"/>
      <c r="M1482" s="6" t="inlineStr"/>
      <c r="N1482" s="6" t="n"/>
      <c r="O1482" s="6" t="n"/>
      <c r="P1482" s="6" t="n"/>
      <c r="Q1482" s="6" t="n"/>
      <c r="R1482" s="6" t="n"/>
      <c r="S1482" s="15">
        <f>IF(OR(H1482&lt;&gt;"Yes",COUNT(N1482:R1482)=0),"",100*SUMPRODUCT(N1482:R1482/4,Weights!$B$2:$F$2)/SUMPRODUCT(--(N1482:R1482&lt;&gt;""),Weights!$B$2:$F$2))</f>
        <v/>
      </c>
      <c r="T1482" s="6">
        <f>IF(H1482&lt;&gt;"Yes","",IF(AND(N(N1482)&gt;=2,N(O1482)&gt;=2),"Yes","No"))</f>
        <v/>
      </c>
      <c r="U1482" s="6" t="inlineStr"/>
      <c r="V1482" s="6" t="inlineStr"/>
      <c r="W1482" s="6" t="inlineStr">
        <is>
          <t>No</t>
        </is>
      </c>
      <c r="X1482" s="8" t="inlineStr"/>
      <c r="Y1482" s="6" t="n">
        <v>0</v>
      </c>
      <c r="Z1482" s="8" t="inlineStr"/>
      <c r="AA1482" s="8" t="inlineStr"/>
      <c r="AB1482" s="6" t="inlineStr"/>
    </row>
    <row r="1483">
      <c r="A1483" s="6" t="inlineStr">
        <is>
          <t>2023-12-19</t>
        </is>
      </c>
      <c r="B1483" s="11" t="inlineStr">
        <is>
          <t>https://www.youtube.com/watch?v=5Nrx1LnqrKM</t>
        </is>
      </c>
      <c r="C1483" s="6" t="inlineStr">
        <is>
          <t>10/11/12</t>
        </is>
      </c>
      <c r="D1483" s="8" t="inlineStr">
        <is>
          <t>Event Centre change order ($8.153M) and additional funding sources ($8.5M)</t>
        </is>
      </c>
      <c r="E1483" s="6" t="inlineStr">
        <is>
          <t>budget</t>
        </is>
      </c>
      <c r="F1483" s="6" t="inlineStr">
        <is>
          <t>Yes</t>
        </is>
      </c>
      <c r="G1483" s="6" t="inlineStr">
        <is>
          <t>Mayor Earl Funk</t>
        </is>
      </c>
      <c r="H1483" s="6" t="inlineStr">
        <is>
          <t>Yes</t>
        </is>
      </c>
      <c r="I1483" s="6" t="inlineStr">
        <is>
          <t>present (chair; mayor's merits statement scored separately, not ranked with councillors)</t>
        </is>
      </c>
      <c r="J1483" s="6" t="inlineStr">
        <is>
          <t>Yes</t>
        </is>
      </c>
      <c r="K1483" s="6" t="inlineStr">
        <is>
          <t>none</t>
        </is>
      </c>
      <c r="L1483" s="6" t="inlineStr">
        <is>
          <t>for</t>
        </is>
      </c>
      <c r="M1483" s="6" t="inlineStr">
        <is>
          <t>voice-unanimous</t>
        </is>
      </c>
      <c r="N1483" s="6" t="n">
        <v>3</v>
      </c>
      <c r="O1483" s="6" t="n">
        <v>3</v>
      </c>
      <c r="P1483" s="6" t="n">
        <v>3</v>
      </c>
      <c r="Q1483" s="6" t="n">
        <v>2</v>
      </c>
      <c r="R1483" s="6" t="n">
        <v>1</v>
      </c>
      <c r="S1483" s="15">
        <f>IF(OR(H1483&lt;&gt;"Yes",COUNT(N1483:R1483)=0),"",100*SUMPRODUCT(N1483:R1483/4,Weights!$B$2:$F$2)/SUMPRODUCT(--(N1483:R1483&lt;&gt;""),Weights!$B$2:$F$2))</f>
        <v/>
      </c>
      <c r="T1483" s="6">
        <f>IF(H1483&lt;&gt;"Yes","",IF(AND(N(N1483)&gt;=2,N(O1483)&gt;=2),"Yes","No"))</f>
        <v/>
      </c>
      <c r="U1483" s="6" t="inlineStr">
        <is>
          <t>high</t>
        </is>
      </c>
      <c r="V1483" s="6" t="inlineStr">
        <is>
          <t>high</t>
        </is>
      </c>
      <c r="W1483" s="6" t="inlineStr">
        <is>
          <t>No</t>
        </is>
      </c>
      <c r="X1483" s="8" t="inlineStr"/>
      <c r="Y1483" s="6" t="n">
        <v>3</v>
      </c>
      <c r="Z1483" s="8" t="inlineStr">
        <is>
          <t>[00:39:44] Yes, this is— it has increased now to the $69.1 million, but we have been, as administration has pointed out, we do have a schedule of funding that's going to work.
[00:39:44] They've given up to $2.6 million extra funding to our community to use at our discretion. So it looks like this is the best place to put it at this time.
[00:39:44] I think the entire community will be able to use this facility, and I think it'll bring a lot of people to the region, from the region into Steinbach, and there will be much benefit from it.</t>
        </is>
      </c>
      <c r="AA1483" s="8" t="inlineStr">
        <is>
          <t>position: supports the funding plan ('the best place to put it'), not tied explicitly to the motion wording | reasons: funding schedule works; discretionary provincial grant best used here; community and regional benefit | independence: own judgement on use of the discretionary provincial funding | engagement: acknowledges the cost increase and answers with the funding schedule | flexibility: did not take up the uncertainty about whether the price is final</t>
        </is>
      </c>
      <c r="AB1483" s="11" t="inlineStr">
        <is>
          <t>https://www.youtube.com/watch?v=5Nrx1LnqrKM&amp;t=2384s</t>
        </is>
      </c>
    </row>
    <row r="1484">
      <c r="A1484" s="6" t="inlineStr">
        <is>
          <t>2023-12-19</t>
        </is>
      </c>
      <c r="B1484" s="11" t="inlineStr">
        <is>
          <t>https://www.youtube.com/watch?v=5Nrx1LnqrKM</t>
        </is>
      </c>
      <c r="C1484" s="6" t="inlineStr">
        <is>
          <t>17</t>
        </is>
      </c>
      <c r="D1484" s="8" t="inlineStr">
        <is>
          <t>By-Law 2237 1st reading - public reserve closing (transcript: 'Windham Estate Drive')</t>
        </is>
      </c>
      <c r="E1484" s="6" t="inlineStr">
        <is>
          <t>land use</t>
        </is>
      </c>
      <c r="F1484" s="6" t="inlineStr">
        <is>
          <t>No</t>
        </is>
      </c>
      <c r="G1484" s="6" t="inlineStr">
        <is>
          <t>Unidentified councillor</t>
        </is>
      </c>
      <c r="H1484" s="6" t="inlineStr">
        <is>
          <t>Yes</t>
        </is>
      </c>
      <c r="I1484" s="6" t="inlineStr">
        <is>
          <t>present</t>
        </is>
      </c>
      <c r="J1484" s="6" t="inlineStr">
        <is>
          <t>Yes</t>
        </is>
      </c>
      <c r="K1484" s="6" t="inlineStr">
        <is>
          <t>none</t>
        </is>
      </c>
      <c r="L1484" s="6" t="inlineStr">
        <is>
          <t>for</t>
        </is>
      </c>
      <c r="M1484" s="6" t="inlineStr">
        <is>
          <t>voice-unanimous</t>
        </is>
      </c>
      <c r="N1484" s="6" t="n">
        <v>4</v>
      </c>
      <c r="O1484" s="6" t="n">
        <v>2</v>
      </c>
      <c r="P1484" s="6" t="n">
        <v>2</v>
      </c>
      <c r="Q1484" s="6" t="n"/>
      <c r="R1484" s="6" t="n">
        <v>1</v>
      </c>
      <c r="S1484" s="15">
        <f>IF(OR(H1484&lt;&gt;"Yes",COUNT(N1484:R1484)=0),"",100*SUMPRODUCT(N1484:R1484/4,Weights!$B$2:$F$2)/SUMPRODUCT(--(N1484:R1484&lt;&gt;""),Weights!$B$2:$F$2))</f>
        <v/>
      </c>
      <c r="T1484" s="6">
        <f>IF(H1484&lt;&gt;"Yes","",IF(AND(N(N1484)&gt;=2,N(O1484)&gt;=2),"Yes","No"))</f>
        <v/>
      </c>
      <c r="U1484" s="6" t="inlineStr">
        <is>
          <t>low</t>
        </is>
      </c>
      <c r="V1484" s="6" t="inlineStr">
        <is>
          <t>low</t>
        </is>
      </c>
      <c r="W1484" s="6" t="inlineStr">
        <is>
          <t>Yes</t>
        </is>
      </c>
      <c r="X1484" s="8" t="inlineStr">
        <is>
          <t>Merged turn: voice label A = Mayor Earl Funk, but the text follows the unnamed 'Motion to approve.' and 'Any comments?' where the mover customarily speaks; minutes R23-258 mover is Susan Penner (no letter mapped to her). Candidates: Mayor Earl Funk or Susan Penner. Not resolved.</t>
        </is>
      </c>
      <c r="Y1484" s="6" t="n">
        <v>1</v>
      </c>
      <c r="Z1484" s="8" t="inlineStr">
        <is>
          <t>[00:45:27] This is a pretty straightforward request, and that's a really nice and desirable area, so I can see why if they can add an extra lot, they would like to do that. So I don't see why we shouldn't approve it.</t>
        </is>
      </c>
      <c r="AA1484" s="8" t="inlineStr">
        <is>
          <t>position: 'I don't see why we shouldn't approve it' | reasons: desirable area, owner wants an extra lot; partial link | independence: brief own assessment | flexibility: did not take up the later question on the active-transportation route</t>
        </is>
      </c>
      <c r="AB1484" s="11" t="inlineStr">
        <is>
          <t>https://www.youtube.com/watch?v=5Nrx1LnqrKM&amp;t=2727s</t>
        </is>
      </c>
    </row>
    <row r="1485">
      <c r="A1485" s="6" t="inlineStr">
        <is>
          <t>2023-12-19</t>
        </is>
      </c>
      <c r="B1485" s="11" t="inlineStr">
        <is>
          <t>https://www.youtube.com/watch?v=5Nrx1LnqrKM</t>
        </is>
      </c>
      <c r="C1485" s="6" t="inlineStr">
        <is>
          <t>17</t>
        </is>
      </c>
      <c r="D1485" s="8" t="inlineStr">
        <is>
          <t>By-Law 2237 1st reading - public reserve closing (transcript: 'Windham Estate Drive')</t>
        </is>
      </c>
      <c r="E1485" s="6" t="inlineStr">
        <is>
          <t>land use</t>
        </is>
      </c>
      <c r="F1485" s="6" t="inlineStr">
        <is>
          <t>No</t>
        </is>
      </c>
      <c r="G1485" s="6" t="inlineStr">
        <is>
          <t>Jac Siemens</t>
        </is>
      </c>
      <c r="H1485" s="6" t="inlineStr">
        <is>
          <t>Yes</t>
        </is>
      </c>
      <c r="I1485" s="6" t="inlineStr">
        <is>
          <t>present</t>
        </is>
      </c>
      <c r="J1485" s="6" t="inlineStr">
        <is>
          <t>Yes</t>
        </is>
      </c>
      <c r="K1485" s="6" t="inlineStr">
        <is>
          <t>none</t>
        </is>
      </c>
      <c r="L1485" s="6" t="inlineStr">
        <is>
          <t>conditional</t>
        </is>
      </c>
      <c r="M1485" s="6" t="inlineStr">
        <is>
          <t>voice-unanimous</t>
        </is>
      </c>
      <c r="N1485" s="6" t="n">
        <v>2</v>
      </c>
      <c r="O1485" s="6" t="n">
        <v>1</v>
      </c>
      <c r="P1485" s="6" t="n">
        <v>2</v>
      </c>
      <c r="Q1485" s="6" t="n"/>
      <c r="R1485" s="6" t="n">
        <v>2</v>
      </c>
      <c r="S1485" s="15">
        <f>IF(OR(H1485&lt;&gt;"Yes",COUNT(N1485:R1485)=0),"",100*SUMPRODUCT(N1485:R1485/4,Weights!$B$2:$F$2)/SUMPRODUCT(--(N1485:R1485&lt;&gt;""),Weights!$B$2:$F$2))</f>
        <v/>
      </c>
      <c r="T1485" s="6">
        <f>IF(H1485&lt;&gt;"Yes","",IF(AND(N(N1485)&gt;=2,N(O1485)&gt;=2),"Yes","No"))</f>
        <v/>
      </c>
      <c r="U1485" s="6" t="inlineStr">
        <is>
          <t>high</t>
        </is>
      </c>
      <c r="V1485" s="6" t="inlineStr">
        <is>
          <t>high</t>
        </is>
      </c>
      <c r="W1485" s="6" t="inlineStr">
        <is>
          <t>No</t>
        </is>
      </c>
      <c r="X1485" s="8" t="inlineStr"/>
      <c r="Y1485" s="6" t="n">
        <v>2</v>
      </c>
      <c r="Z1485" s="8" t="inlineStr">
        <is>
          <t>[00:45:57] Through you, Mr. Mayor, I know that I agree that— and this is first reading to get it to a public hearing, but this is also closing part of a public reserve.
[00:45:57] Will this in any way affect that potential active transportation route?</t>
        </is>
      </c>
      <c r="AA1485" s="8" t="inlineStr">
        <is>
          <t>position: qualified agreement with sending it to a public hearing, with a concern flagged | reasons: identifies the public-reserve / active-transportation consideration but gives no argued reason for a position | independence: raises his own planning issue (Deerfield-to-Old Tom AT route) | flexibility: genuine decision-relevant information question; accepts staff answer</t>
        </is>
      </c>
      <c r="AB1485" s="11" t="inlineStr">
        <is>
          <t>https://www.youtube.com/watch?v=5Nrx1LnqrKM&amp;t=2757s</t>
        </is>
      </c>
    </row>
    <row r="1486">
      <c r="A1486" s="6" t="inlineStr">
        <is>
          <t>2023-12-19</t>
        </is>
      </c>
      <c r="B1486" s="11" t="inlineStr">
        <is>
          <t>https://www.youtube.com/watch?v=5Nrx1LnqrKM</t>
        </is>
      </c>
      <c r="C1486" s="6" t="inlineStr">
        <is>
          <t>17</t>
        </is>
      </c>
      <c r="D1486" s="8" t="inlineStr">
        <is>
          <t>By-Law 2237 1st reading - public reserve closing (transcript: 'Windham Estate Drive')</t>
        </is>
      </c>
      <c r="E1486" s="6" t="inlineStr">
        <is>
          <t>land use</t>
        </is>
      </c>
      <c r="F1486" s="6" t="inlineStr">
        <is>
          <t>No</t>
        </is>
      </c>
      <c r="G1486" s="6" t="inlineStr">
        <is>
          <t>Susan Penner</t>
        </is>
      </c>
      <c r="H1486" s="6" t="inlineStr">
        <is>
          <t>Yes</t>
        </is>
      </c>
      <c r="I1486" s="6" t="inlineStr">
        <is>
          <t>present</t>
        </is>
      </c>
      <c r="J1486" s="6" t="inlineStr">
        <is>
          <t>No</t>
        </is>
      </c>
      <c r="K1486" s="6" t="inlineStr">
        <is>
          <t>mover</t>
        </is>
      </c>
      <c r="L1486" s="6" t="inlineStr">
        <is>
          <t>none</t>
        </is>
      </c>
      <c r="M1486" s="6" t="inlineStr">
        <is>
          <t>voice-unanimous</t>
        </is>
      </c>
      <c r="N1486" s="6" t="n">
        <v>4</v>
      </c>
      <c r="O1486" s="6" t="n">
        <v>0</v>
      </c>
      <c r="P1486" s="6" t="n"/>
      <c r="Q1486" s="6" t="n"/>
      <c r="R1486" s="6" t="n"/>
      <c r="S1486" s="15">
        <f>IF(OR(H1486&lt;&gt;"Yes",COUNT(N1486:R1486)=0),"",100*SUMPRODUCT(N1486:R1486/4,Weights!$B$2:$F$2)/SUMPRODUCT(--(N1486:R1486&lt;&gt;""),Weights!$B$2:$F$2))</f>
        <v/>
      </c>
      <c r="T1486" s="6">
        <f>IF(H1486&lt;&gt;"Yes","",IF(AND(N(N1486)&gt;=2,N(O1486)&gt;=2),"Yes","No"))</f>
        <v/>
      </c>
      <c r="U1486" s="6" t="inlineStr">
        <is>
          <t>medium</t>
        </is>
      </c>
      <c r="V1486" s="6" t="inlineStr">
        <is>
          <t>medium</t>
        </is>
      </c>
      <c r="W1486" s="6" t="inlineStr">
        <is>
          <t>No</t>
        </is>
      </c>
      <c r="X1486" s="8" t="inlineStr"/>
      <c r="Y1486" s="6" t="n">
        <v>0</v>
      </c>
      <c r="Z1486" s="8" t="inlineStr"/>
      <c r="AA1486" s="8" t="inlineStr">
        <is>
          <t>position: moved 1st reading per minutes (= 4); no turn attributable to her (she may be the unidentified speaker at 00:45:27) | reasons: no reasons given</t>
        </is>
      </c>
      <c r="AB1486" s="6" t="inlineStr"/>
    </row>
    <row r="1487">
      <c r="A1487" s="6" t="inlineStr">
        <is>
          <t>2023-12-19</t>
        </is>
      </c>
      <c r="B1487" s="11" t="inlineStr">
        <is>
          <t>https://www.youtube.com/watch?v=5Nrx1LnqrKM</t>
        </is>
      </c>
      <c r="C1487" s="6" t="inlineStr">
        <is>
          <t>17</t>
        </is>
      </c>
      <c r="D1487" s="8" t="inlineStr">
        <is>
          <t>By-Law 2237 1st reading - public reserve closing (transcript: 'Windham Estate Drive')</t>
        </is>
      </c>
      <c r="E1487" s="6" t="inlineStr">
        <is>
          <t>land use</t>
        </is>
      </c>
      <c r="F1487" s="6" t="inlineStr">
        <is>
          <t>No</t>
        </is>
      </c>
      <c r="G1487" s="6" t="inlineStr">
        <is>
          <t>Jake Hiebert</t>
        </is>
      </c>
      <c r="H1487" s="6" t="inlineStr">
        <is>
          <t>Yes</t>
        </is>
      </c>
      <c r="I1487" s="6" t="inlineStr">
        <is>
          <t>present</t>
        </is>
      </c>
      <c r="J1487" s="6" t="inlineStr">
        <is>
          <t>No</t>
        </is>
      </c>
      <c r="K1487" s="6" t="inlineStr">
        <is>
          <t>seconder</t>
        </is>
      </c>
      <c r="L1487" s="6" t="inlineStr">
        <is>
          <t>none</t>
        </is>
      </c>
      <c r="M1487" s="6" t="inlineStr">
        <is>
          <t>voice-unanimous</t>
        </is>
      </c>
      <c r="N1487" s="6" t="n">
        <v>2</v>
      </c>
      <c r="O1487" s="6" t="n">
        <v>0</v>
      </c>
      <c r="P1487" s="6" t="n"/>
      <c r="Q1487" s="6" t="n"/>
      <c r="R1487" s="6" t="n"/>
      <c r="S1487" s="15">
        <f>IF(OR(H1487&lt;&gt;"Yes",COUNT(N1487:R1487)=0),"",100*SUMPRODUCT(N1487:R1487/4,Weights!$B$2:$F$2)/SUMPRODUCT(--(N1487:R1487&lt;&gt;""),Weights!$B$2:$F$2))</f>
        <v/>
      </c>
      <c r="T1487" s="6">
        <f>IF(H1487&lt;&gt;"Yes","",IF(AND(N(N1487)&gt;=2,N(O1487)&gt;=2),"Yes","No"))</f>
        <v/>
      </c>
      <c r="U1487" s="6" t="inlineStr">
        <is>
          <t>high</t>
        </is>
      </c>
      <c r="V1487" s="6" t="inlineStr">
        <is>
          <t>high</t>
        </is>
      </c>
      <c r="W1487" s="6" t="inlineStr">
        <is>
          <t>No</t>
        </is>
      </c>
      <c r="X1487" s="8" t="inlineStr"/>
      <c r="Y1487" s="6" t="n">
        <v>0</v>
      </c>
      <c r="Z1487" s="8" t="inlineStr"/>
      <c r="AA1487" s="8" t="inlineStr">
        <is>
          <t>position: seconded 1st reading only (= 2) | reasons: no reasons given</t>
        </is>
      </c>
      <c r="AB1487" s="6" t="inlineStr"/>
    </row>
    <row r="1488">
      <c r="A1488" s="6" t="inlineStr">
        <is>
          <t>2023-12-19</t>
        </is>
      </c>
      <c r="B1488" s="11" t="inlineStr">
        <is>
          <t>https://www.youtube.com/watch?v=5Nrx1LnqrKM</t>
        </is>
      </c>
      <c r="C1488" s="6" t="inlineStr">
        <is>
          <t>17</t>
        </is>
      </c>
      <c r="D1488" s="8" t="inlineStr">
        <is>
          <t>By-Law 2237 1st reading - public reserve closing (transcript: 'Windham Estate Drive')</t>
        </is>
      </c>
      <c r="E1488" s="6" t="inlineStr">
        <is>
          <t>land use</t>
        </is>
      </c>
      <c r="F1488" s="6" t="inlineStr">
        <is>
          <t>No</t>
        </is>
      </c>
      <c r="G1488" s="6" t="inlineStr">
        <is>
          <t>Bill Hiebert</t>
        </is>
      </c>
      <c r="H1488" s="6" t="inlineStr">
        <is>
          <t>Yes</t>
        </is>
      </c>
      <c r="I1488" s="6" t="inlineStr">
        <is>
          <t>present</t>
        </is>
      </c>
      <c r="J1488" s="6" t="inlineStr">
        <is>
          <t>No</t>
        </is>
      </c>
      <c r="K1488" s="6" t="inlineStr">
        <is>
          <t>none</t>
        </is>
      </c>
      <c r="L1488" s="6" t="inlineStr">
        <is>
          <t>none</t>
        </is>
      </c>
      <c r="M1488" s="6" t="inlineStr">
        <is>
          <t>voice-unanimous</t>
        </is>
      </c>
      <c r="N1488" s="6" t="n">
        <v>0</v>
      </c>
      <c r="O1488" s="6" t="n">
        <v>0</v>
      </c>
      <c r="P1488" s="6" t="n"/>
      <c r="Q1488" s="6" t="n"/>
      <c r="R1488" s="6" t="n"/>
      <c r="S1488" s="15">
        <f>IF(OR(H1488&lt;&gt;"Yes",COUNT(N1488:R1488)=0),"",100*SUMPRODUCT(N1488:R1488/4,Weights!$B$2:$F$2)/SUMPRODUCT(--(N1488:R1488&lt;&gt;""),Weights!$B$2:$F$2))</f>
        <v/>
      </c>
      <c r="T1488" s="6">
        <f>IF(H1488&lt;&gt;"Yes","",IF(AND(N(N1488)&gt;=2,N(O1488)&gt;=2),"Yes","No"))</f>
        <v/>
      </c>
      <c r="U1488" s="6" t="inlineStr">
        <is>
          <t>high</t>
        </is>
      </c>
      <c r="V1488" s="6" t="inlineStr">
        <is>
          <t>high</t>
        </is>
      </c>
      <c r="W1488" s="6" t="inlineStr">
        <is>
          <t>No</t>
        </is>
      </c>
      <c r="X1488" s="8" t="inlineStr"/>
      <c r="Y1488" s="6" t="n">
        <v>0</v>
      </c>
      <c r="Z1488" s="8" t="inlineStr"/>
      <c r="AA1488" s="8" t="inlineStr">
        <is>
          <t>position: unrecorded unanimous voice vote with no speech = 0 | reasons: no reasons given</t>
        </is>
      </c>
      <c r="AB1488" s="6" t="inlineStr"/>
    </row>
    <row r="1489">
      <c r="A1489" s="6" t="inlineStr">
        <is>
          <t>2023-12-19</t>
        </is>
      </c>
      <c r="B1489" s="11" t="inlineStr">
        <is>
          <t>https://www.youtube.com/watch?v=5Nrx1LnqrKM</t>
        </is>
      </c>
      <c r="C1489" s="6" t="inlineStr">
        <is>
          <t>17</t>
        </is>
      </c>
      <c r="D1489" s="8" t="inlineStr">
        <is>
          <t>By-Law 2237 1st reading - public reserve closing (transcript: 'Windham Estate Drive')</t>
        </is>
      </c>
      <c r="E1489" s="6" t="inlineStr">
        <is>
          <t>land use</t>
        </is>
      </c>
      <c r="F1489" s="6" t="inlineStr">
        <is>
          <t>No</t>
        </is>
      </c>
      <c r="G1489" s="6" t="inlineStr">
        <is>
          <t>Michael Zwaagstra</t>
        </is>
      </c>
      <c r="H1489" s="6" t="inlineStr">
        <is>
          <t>Yes</t>
        </is>
      </c>
      <c r="I1489" s="6" t="inlineStr">
        <is>
          <t>present</t>
        </is>
      </c>
      <c r="J1489" s="6" t="inlineStr">
        <is>
          <t>No</t>
        </is>
      </c>
      <c r="K1489" s="6" t="inlineStr">
        <is>
          <t>none</t>
        </is>
      </c>
      <c r="L1489" s="6" t="inlineStr">
        <is>
          <t>none</t>
        </is>
      </c>
      <c r="M1489" s="6" t="inlineStr">
        <is>
          <t>voice-unanimous</t>
        </is>
      </c>
      <c r="N1489" s="6" t="n">
        <v>0</v>
      </c>
      <c r="O1489" s="6" t="n">
        <v>0</v>
      </c>
      <c r="P1489" s="6" t="n"/>
      <c r="Q1489" s="6" t="n"/>
      <c r="R1489" s="6" t="n"/>
      <c r="S1489" s="15">
        <f>IF(OR(H1489&lt;&gt;"Yes",COUNT(N1489:R1489)=0),"",100*SUMPRODUCT(N1489:R1489/4,Weights!$B$2:$F$2)/SUMPRODUCT(--(N1489:R1489&lt;&gt;""),Weights!$B$2:$F$2))</f>
        <v/>
      </c>
      <c r="T1489" s="6">
        <f>IF(H1489&lt;&gt;"Yes","",IF(AND(N(N1489)&gt;=2,N(O1489)&gt;=2),"Yes","No"))</f>
        <v/>
      </c>
      <c r="U1489" s="6" t="inlineStr">
        <is>
          <t>high</t>
        </is>
      </c>
      <c r="V1489" s="6" t="inlineStr">
        <is>
          <t>high</t>
        </is>
      </c>
      <c r="W1489" s="6" t="inlineStr">
        <is>
          <t>No</t>
        </is>
      </c>
      <c r="X1489" s="8" t="inlineStr"/>
      <c r="Y1489" s="6" t="n">
        <v>0</v>
      </c>
      <c r="Z1489" s="8" t="inlineStr"/>
      <c r="AA1489" s="8" t="inlineStr">
        <is>
          <t>position: unrecorded unanimous voice vote with no speech = 0 | reasons: no reasons given</t>
        </is>
      </c>
      <c r="AB1489" s="6" t="inlineStr"/>
    </row>
    <row r="1490">
      <c r="A1490" s="6" t="inlineStr">
        <is>
          <t>2023-12-19</t>
        </is>
      </c>
      <c r="B1490" s="11" t="inlineStr">
        <is>
          <t>https://www.youtube.com/watch?v=5Nrx1LnqrKM</t>
        </is>
      </c>
      <c r="C1490" s="6" t="inlineStr">
        <is>
          <t>17</t>
        </is>
      </c>
      <c r="D1490" s="8" t="inlineStr">
        <is>
          <t>By-Law 2237 1st reading - public reserve closing (transcript: 'Windham Estate Drive')</t>
        </is>
      </c>
      <c r="E1490" s="6" t="inlineStr">
        <is>
          <t>land use</t>
        </is>
      </c>
      <c r="F1490" s="6" t="inlineStr">
        <is>
          <t>No</t>
        </is>
      </c>
      <c r="G1490" s="6" t="inlineStr">
        <is>
          <t>Damian Penner</t>
        </is>
      </c>
      <c r="H1490" s="6" t="inlineStr">
        <is>
          <t>No</t>
        </is>
      </c>
      <c r="I1490" s="6" t="inlineStr">
        <is>
          <t>absent</t>
        </is>
      </c>
      <c r="J1490" s="6" t="inlineStr">
        <is>
          <t>No</t>
        </is>
      </c>
      <c r="K1490" s="6" t="inlineStr"/>
      <c r="L1490" s="6" t="inlineStr"/>
      <c r="M1490" s="6" t="inlineStr"/>
      <c r="N1490" s="6" t="n"/>
      <c r="O1490" s="6" t="n"/>
      <c r="P1490" s="6" t="n"/>
      <c r="Q1490" s="6" t="n"/>
      <c r="R1490" s="6" t="n"/>
      <c r="S1490" s="15">
        <f>IF(OR(H1490&lt;&gt;"Yes",COUNT(N1490:R1490)=0),"",100*SUMPRODUCT(N1490:R1490/4,Weights!$B$2:$F$2)/SUMPRODUCT(--(N1490:R1490&lt;&gt;""),Weights!$B$2:$F$2))</f>
        <v/>
      </c>
      <c r="T1490" s="6">
        <f>IF(H1490&lt;&gt;"Yes","",IF(AND(N(N1490)&gt;=2,N(O1490)&gt;=2),"Yes","No"))</f>
        <v/>
      </c>
      <c r="U1490" s="6" t="inlineStr"/>
      <c r="V1490" s="6" t="inlineStr"/>
      <c r="W1490" s="6" t="inlineStr">
        <is>
          <t>No</t>
        </is>
      </c>
      <c r="X1490" s="8" t="inlineStr"/>
      <c r="Y1490" s="6" t="n">
        <v>0</v>
      </c>
      <c r="Z1490" s="8" t="inlineStr"/>
      <c r="AA1490" s="8" t="inlineStr"/>
      <c r="AB1490" s="6" t="inlineStr"/>
    </row>
    <row r="1491">
      <c r="A1491" s="6" t="inlineStr">
        <is>
          <t>2023-12-19</t>
        </is>
      </c>
      <c r="B1491" s="11" t="inlineStr">
        <is>
          <t>https://www.youtube.com/watch?v=5Nrx1LnqrKM</t>
        </is>
      </c>
      <c r="C1491" s="6" t="inlineStr">
        <is>
          <t>18</t>
        </is>
      </c>
      <c r="D1491" s="8" t="inlineStr">
        <is>
          <t>By-Law 2238 1st reading - rezoning 600 Main Street RLD to RMD</t>
        </is>
      </c>
      <c r="E1491" s="6" t="inlineStr">
        <is>
          <t>land use</t>
        </is>
      </c>
      <c r="F1491" s="6" t="inlineStr">
        <is>
          <t>No</t>
        </is>
      </c>
      <c r="G1491" s="6" t="inlineStr">
        <is>
          <t>Michael Zwaagstra</t>
        </is>
      </c>
      <c r="H1491" s="6" t="inlineStr">
        <is>
          <t>Yes</t>
        </is>
      </c>
      <c r="I1491" s="6" t="inlineStr">
        <is>
          <t>present</t>
        </is>
      </c>
      <c r="J1491" s="6" t="inlineStr">
        <is>
          <t>Yes</t>
        </is>
      </c>
      <c r="K1491" s="6" t="inlineStr">
        <is>
          <t>mover</t>
        </is>
      </c>
      <c r="L1491" s="6" t="inlineStr">
        <is>
          <t>for</t>
        </is>
      </c>
      <c r="M1491" s="6" t="inlineStr">
        <is>
          <t>voice-unanimous</t>
        </is>
      </c>
      <c r="N1491" s="6" t="n">
        <v>4</v>
      </c>
      <c r="O1491" s="6" t="n">
        <v>2</v>
      </c>
      <c r="P1491" s="6" t="n">
        <v>2</v>
      </c>
      <c r="Q1491" s="6" t="n"/>
      <c r="R1491" s="6" t="n"/>
      <c r="S1491" s="15">
        <f>IF(OR(H1491&lt;&gt;"Yes",COUNT(N1491:R1491)=0),"",100*SUMPRODUCT(N1491:R1491/4,Weights!$B$2:$F$2)/SUMPRODUCT(--(N1491:R1491&lt;&gt;""),Weights!$B$2:$F$2))</f>
        <v/>
      </c>
      <c r="T1491" s="6">
        <f>IF(H1491&lt;&gt;"Yes","",IF(AND(N(N1491)&gt;=2,N(O1491)&gt;=2),"Yes","No"))</f>
        <v/>
      </c>
      <c r="U1491" s="6" t="inlineStr">
        <is>
          <t>high</t>
        </is>
      </c>
      <c r="V1491" s="6" t="inlineStr">
        <is>
          <t>high</t>
        </is>
      </c>
      <c r="W1491" s="6" t="inlineStr">
        <is>
          <t>No</t>
        </is>
      </c>
      <c r="X1491" s="8" t="inlineStr"/>
      <c r="Y1491" s="6" t="n">
        <v>3</v>
      </c>
      <c r="Z1491" s="8" t="inlineStr">
        <is>
          <t>[00:47:45] Mr. Mayor, I'll make a motion for first reading.
[00:47:52] this is a request to rezone this property from RLD, residential low density, to RMD, medium density, to— so that it would go to allowing a 6-unit building on site.
[00:47:52] First reading, if it's approved, then allows it to go up to a public hearing, at which point we will hear from the applicant and from the neighborhood. So I look forward to that hearing.</t>
        </is>
      </c>
      <c r="AA1491" s="8" t="inlineStr">
        <is>
          <t>position: moved 1st reading | reasons: first reading enables a public hearing where the applicant and neighbours are heard; procedural reason, partial link | independence: own brief explanation</t>
        </is>
      </c>
      <c r="AB1491" s="11" t="inlineStr">
        <is>
          <t>https://www.youtube.com/watch?v=5Nrx1LnqrKM&amp;t=2865s</t>
        </is>
      </c>
    </row>
    <row r="1492">
      <c r="A1492" s="6" t="inlineStr">
        <is>
          <t>2023-12-19</t>
        </is>
      </c>
      <c r="B1492" s="11" t="inlineStr">
        <is>
          <t>https://www.youtube.com/watch?v=5Nrx1LnqrKM</t>
        </is>
      </c>
      <c r="C1492" s="6" t="inlineStr">
        <is>
          <t>18</t>
        </is>
      </c>
      <c r="D1492" s="8" t="inlineStr">
        <is>
          <t>By-Law 2238 1st reading - rezoning 600 Main Street RLD to RMD</t>
        </is>
      </c>
      <c r="E1492" s="6" t="inlineStr">
        <is>
          <t>land use</t>
        </is>
      </c>
      <c r="F1492" s="6" t="inlineStr">
        <is>
          <t>No</t>
        </is>
      </c>
      <c r="G1492" s="6" t="inlineStr">
        <is>
          <t>Susan Penner</t>
        </is>
      </c>
      <c r="H1492" s="6" t="inlineStr">
        <is>
          <t>Yes</t>
        </is>
      </c>
      <c r="I1492" s="6" t="inlineStr">
        <is>
          <t>present</t>
        </is>
      </c>
      <c r="J1492" s="6" t="inlineStr">
        <is>
          <t>No</t>
        </is>
      </c>
      <c r="K1492" s="6" t="inlineStr">
        <is>
          <t>seconder</t>
        </is>
      </c>
      <c r="L1492" s="6" t="inlineStr">
        <is>
          <t>none</t>
        </is>
      </c>
      <c r="M1492" s="6" t="inlineStr">
        <is>
          <t>voice-unanimous</t>
        </is>
      </c>
      <c r="N1492" s="6" t="n">
        <v>2</v>
      </c>
      <c r="O1492" s="6" t="n">
        <v>0</v>
      </c>
      <c r="P1492" s="6" t="n"/>
      <c r="Q1492" s="6" t="n"/>
      <c r="R1492" s="6" t="n"/>
      <c r="S1492" s="15">
        <f>IF(OR(H1492&lt;&gt;"Yes",COUNT(N1492:R1492)=0),"",100*SUMPRODUCT(N1492:R1492/4,Weights!$B$2:$F$2)/SUMPRODUCT(--(N1492:R1492&lt;&gt;""),Weights!$B$2:$F$2))</f>
        <v/>
      </c>
      <c r="T1492" s="6">
        <f>IF(H1492&lt;&gt;"Yes","",IF(AND(N(N1492)&gt;=2,N(O1492)&gt;=2),"Yes","No"))</f>
        <v/>
      </c>
      <c r="U1492" s="6" t="inlineStr">
        <is>
          <t>medium</t>
        </is>
      </c>
      <c r="V1492" s="6" t="inlineStr">
        <is>
          <t>medium</t>
        </is>
      </c>
      <c r="W1492" s="6" t="inlineStr">
        <is>
          <t>No</t>
        </is>
      </c>
      <c r="X1492" s="8" t="inlineStr"/>
      <c r="Y1492" s="6" t="n">
        <v>0</v>
      </c>
      <c r="Z1492" s="8" t="inlineStr"/>
      <c r="AA1492" s="8" t="inlineStr">
        <is>
          <t>position: seconded 1st reading only (= 2) | reasons: no reasons given</t>
        </is>
      </c>
      <c r="AB1492" s="6" t="inlineStr"/>
    </row>
    <row r="1493">
      <c r="A1493" s="6" t="inlineStr">
        <is>
          <t>2023-12-19</t>
        </is>
      </c>
      <c r="B1493" s="11" t="inlineStr">
        <is>
          <t>https://www.youtube.com/watch?v=5Nrx1LnqrKM</t>
        </is>
      </c>
      <c r="C1493" s="6" t="inlineStr">
        <is>
          <t>18</t>
        </is>
      </c>
      <c r="D1493" s="8" t="inlineStr">
        <is>
          <t>By-Law 2238 1st reading - rezoning 600 Main Street RLD to RMD</t>
        </is>
      </c>
      <c r="E1493" s="6" t="inlineStr">
        <is>
          <t>land use</t>
        </is>
      </c>
      <c r="F1493" s="6" t="inlineStr">
        <is>
          <t>No</t>
        </is>
      </c>
      <c r="G1493" s="6" t="inlineStr">
        <is>
          <t>Jac Siemens</t>
        </is>
      </c>
      <c r="H1493" s="6" t="inlineStr">
        <is>
          <t>Yes</t>
        </is>
      </c>
      <c r="I1493" s="6" t="inlineStr">
        <is>
          <t>present</t>
        </is>
      </c>
      <c r="J1493" s="6" t="inlineStr">
        <is>
          <t>No</t>
        </is>
      </c>
      <c r="K1493" s="6" t="inlineStr">
        <is>
          <t>none</t>
        </is>
      </c>
      <c r="L1493" s="6" t="inlineStr">
        <is>
          <t>none</t>
        </is>
      </c>
      <c r="M1493" s="6" t="inlineStr">
        <is>
          <t>voice-unanimous</t>
        </is>
      </c>
      <c r="N1493" s="6" t="n">
        <v>0</v>
      </c>
      <c r="O1493" s="6" t="n">
        <v>0</v>
      </c>
      <c r="P1493" s="6" t="n"/>
      <c r="Q1493" s="6" t="n"/>
      <c r="R1493" s="6" t="n"/>
      <c r="S1493" s="15">
        <f>IF(OR(H1493&lt;&gt;"Yes",COUNT(N1493:R1493)=0),"",100*SUMPRODUCT(N1493:R1493/4,Weights!$B$2:$F$2)/SUMPRODUCT(--(N1493:R1493&lt;&gt;""),Weights!$B$2:$F$2))</f>
        <v/>
      </c>
      <c r="T1493" s="6">
        <f>IF(H1493&lt;&gt;"Yes","",IF(AND(N(N1493)&gt;=2,N(O1493)&gt;=2),"Yes","No"))</f>
        <v/>
      </c>
      <c r="U1493" s="6" t="inlineStr">
        <is>
          <t>high</t>
        </is>
      </c>
      <c r="V1493" s="6" t="inlineStr">
        <is>
          <t>high</t>
        </is>
      </c>
      <c r="W1493" s="6" t="inlineStr">
        <is>
          <t>No</t>
        </is>
      </c>
      <c r="X1493" s="8" t="inlineStr"/>
      <c r="Y1493" s="6" t="n">
        <v>0</v>
      </c>
      <c r="Z1493" s="8" t="inlineStr"/>
      <c r="AA1493" s="8" t="inlineStr">
        <is>
          <t>position: unrecorded unanimous voice vote with no speech = 0 | reasons: no reasons given</t>
        </is>
      </c>
      <c r="AB1493" s="6" t="inlineStr"/>
    </row>
    <row r="1494">
      <c r="A1494" s="6" t="inlineStr">
        <is>
          <t>2023-12-19</t>
        </is>
      </c>
      <c r="B1494" s="11" t="inlineStr">
        <is>
          <t>https://www.youtube.com/watch?v=5Nrx1LnqrKM</t>
        </is>
      </c>
      <c r="C1494" s="6" t="inlineStr">
        <is>
          <t>18</t>
        </is>
      </c>
      <c r="D1494" s="8" t="inlineStr">
        <is>
          <t>By-Law 2238 1st reading - rezoning 600 Main Street RLD to RMD</t>
        </is>
      </c>
      <c r="E1494" s="6" t="inlineStr">
        <is>
          <t>land use</t>
        </is>
      </c>
      <c r="F1494" s="6" t="inlineStr">
        <is>
          <t>No</t>
        </is>
      </c>
      <c r="G1494" s="6" t="inlineStr">
        <is>
          <t>Jake Hiebert</t>
        </is>
      </c>
      <c r="H1494" s="6" t="inlineStr">
        <is>
          <t>Yes</t>
        </is>
      </c>
      <c r="I1494" s="6" t="inlineStr">
        <is>
          <t>present</t>
        </is>
      </c>
      <c r="J1494" s="6" t="inlineStr">
        <is>
          <t>No</t>
        </is>
      </c>
      <c r="K1494" s="6" t="inlineStr">
        <is>
          <t>none</t>
        </is>
      </c>
      <c r="L1494" s="6" t="inlineStr">
        <is>
          <t>none</t>
        </is>
      </c>
      <c r="M1494" s="6" t="inlineStr">
        <is>
          <t>voice-unanimous</t>
        </is>
      </c>
      <c r="N1494" s="6" t="n">
        <v>0</v>
      </c>
      <c r="O1494" s="6" t="n">
        <v>0</v>
      </c>
      <c r="P1494" s="6" t="n"/>
      <c r="Q1494" s="6" t="n"/>
      <c r="R1494" s="6" t="n"/>
      <c r="S1494" s="15">
        <f>IF(OR(H1494&lt;&gt;"Yes",COUNT(N1494:R1494)=0),"",100*SUMPRODUCT(N1494:R1494/4,Weights!$B$2:$F$2)/SUMPRODUCT(--(N1494:R1494&lt;&gt;""),Weights!$B$2:$F$2))</f>
        <v/>
      </c>
      <c r="T1494" s="6">
        <f>IF(H1494&lt;&gt;"Yes","",IF(AND(N(N1494)&gt;=2,N(O1494)&gt;=2),"Yes","No"))</f>
        <v/>
      </c>
      <c r="U1494" s="6" t="inlineStr">
        <is>
          <t>high</t>
        </is>
      </c>
      <c r="V1494" s="6" t="inlineStr">
        <is>
          <t>high</t>
        </is>
      </c>
      <c r="W1494" s="6" t="inlineStr">
        <is>
          <t>No</t>
        </is>
      </c>
      <c r="X1494" s="8" t="inlineStr"/>
      <c r="Y1494" s="6" t="n">
        <v>0</v>
      </c>
      <c r="Z1494" s="8" t="inlineStr"/>
      <c r="AA1494" s="8" t="inlineStr">
        <is>
          <t>position: unrecorded unanimous voice vote with no speech = 0 | reasons: no reasons given</t>
        </is>
      </c>
      <c r="AB1494" s="6" t="inlineStr"/>
    </row>
    <row r="1495">
      <c r="A1495" s="6" t="inlineStr">
        <is>
          <t>2023-12-19</t>
        </is>
      </c>
      <c r="B1495" s="11" t="inlineStr">
        <is>
          <t>https://www.youtube.com/watch?v=5Nrx1LnqrKM</t>
        </is>
      </c>
      <c r="C1495" s="6" t="inlineStr">
        <is>
          <t>18</t>
        </is>
      </c>
      <c r="D1495" s="8" t="inlineStr">
        <is>
          <t>By-Law 2238 1st reading - rezoning 600 Main Street RLD to RMD</t>
        </is>
      </c>
      <c r="E1495" s="6" t="inlineStr">
        <is>
          <t>land use</t>
        </is>
      </c>
      <c r="F1495" s="6" t="inlineStr">
        <is>
          <t>No</t>
        </is>
      </c>
      <c r="G1495" s="6" t="inlineStr">
        <is>
          <t>Bill Hiebert</t>
        </is>
      </c>
      <c r="H1495" s="6" t="inlineStr">
        <is>
          <t>Yes</t>
        </is>
      </c>
      <c r="I1495" s="6" t="inlineStr">
        <is>
          <t>present</t>
        </is>
      </c>
      <c r="J1495" s="6" t="inlineStr">
        <is>
          <t>No</t>
        </is>
      </c>
      <c r="K1495" s="6" t="inlineStr">
        <is>
          <t>none</t>
        </is>
      </c>
      <c r="L1495" s="6" t="inlineStr">
        <is>
          <t>none</t>
        </is>
      </c>
      <c r="M1495" s="6" t="inlineStr">
        <is>
          <t>voice-unanimous</t>
        </is>
      </c>
      <c r="N1495" s="6" t="n">
        <v>0</v>
      </c>
      <c r="O1495" s="6" t="n">
        <v>0</v>
      </c>
      <c r="P1495" s="6" t="n"/>
      <c r="Q1495" s="6" t="n"/>
      <c r="R1495" s="6" t="n"/>
      <c r="S1495" s="15">
        <f>IF(OR(H1495&lt;&gt;"Yes",COUNT(N1495:R1495)=0),"",100*SUMPRODUCT(N1495:R1495/4,Weights!$B$2:$F$2)/SUMPRODUCT(--(N1495:R1495&lt;&gt;""),Weights!$B$2:$F$2))</f>
        <v/>
      </c>
      <c r="T1495" s="6">
        <f>IF(H1495&lt;&gt;"Yes","",IF(AND(N(N1495)&gt;=2,N(O1495)&gt;=2),"Yes","No"))</f>
        <v/>
      </c>
      <c r="U1495" s="6" t="inlineStr">
        <is>
          <t>high</t>
        </is>
      </c>
      <c r="V1495" s="6" t="inlineStr">
        <is>
          <t>high</t>
        </is>
      </c>
      <c r="W1495" s="6" t="inlineStr">
        <is>
          <t>No</t>
        </is>
      </c>
      <c r="X1495" s="8" t="inlineStr"/>
      <c r="Y1495" s="6" t="n">
        <v>0</v>
      </c>
      <c r="Z1495" s="8" t="inlineStr"/>
      <c r="AA1495" s="8" t="inlineStr">
        <is>
          <t>position: unrecorded unanimous voice vote with no speech = 0 | reasons: no reasons given</t>
        </is>
      </c>
      <c r="AB1495" s="6" t="inlineStr"/>
    </row>
    <row r="1496">
      <c r="A1496" s="6" t="inlineStr">
        <is>
          <t>2023-12-19</t>
        </is>
      </c>
      <c r="B1496" s="11" t="inlineStr">
        <is>
          <t>https://www.youtube.com/watch?v=5Nrx1LnqrKM</t>
        </is>
      </c>
      <c r="C1496" s="6" t="inlineStr">
        <is>
          <t>18</t>
        </is>
      </c>
      <c r="D1496" s="8" t="inlineStr">
        <is>
          <t>By-Law 2238 1st reading - rezoning 600 Main Street RLD to RMD</t>
        </is>
      </c>
      <c r="E1496" s="6" t="inlineStr">
        <is>
          <t>land use</t>
        </is>
      </c>
      <c r="F1496" s="6" t="inlineStr">
        <is>
          <t>No</t>
        </is>
      </c>
      <c r="G1496" s="6" t="inlineStr">
        <is>
          <t>Damian Penner</t>
        </is>
      </c>
      <c r="H1496" s="6" t="inlineStr">
        <is>
          <t>No</t>
        </is>
      </c>
      <c r="I1496" s="6" t="inlineStr">
        <is>
          <t>absent</t>
        </is>
      </c>
      <c r="J1496" s="6" t="inlineStr">
        <is>
          <t>No</t>
        </is>
      </c>
      <c r="K1496" s="6" t="inlineStr"/>
      <c r="L1496" s="6" t="inlineStr"/>
      <c r="M1496" s="6" t="inlineStr"/>
      <c r="N1496" s="6" t="n"/>
      <c r="O1496" s="6" t="n"/>
      <c r="P1496" s="6" t="n"/>
      <c r="Q1496" s="6" t="n"/>
      <c r="R1496" s="6" t="n"/>
      <c r="S1496" s="15">
        <f>IF(OR(H1496&lt;&gt;"Yes",COUNT(N1496:R1496)=0),"",100*SUMPRODUCT(N1496:R1496/4,Weights!$B$2:$F$2)/SUMPRODUCT(--(N1496:R1496&lt;&gt;""),Weights!$B$2:$F$2))</f>
        <v/>
      </c>
      <c r="T1496" s="6">
        <f>IF(H1496&lt;&gt;"Yes","",IF(AND(N(N1496)&gt;=2,N(O1496)&gt;=2),"Yes","No"))</f>
        <v/>
      </c>
      <c r="U1496" s="6" t="inlineStr"/>
      <c r="V1496" s="6" t="inlineStr"/>
      <c r="W1496" s="6" t="inlineStr">
        <is>
          <t>No</t>
        </is>
      </c>
      <c r="X1496" s="8" t="inlineStr"/>
      <c r="Y1496" s="6" t="n">
        <v>0</v>
      </c>
      <c r="Z1496" s="8" t="inlineStr"/>
      <c r="AA1496" s="8" t="inlineStr"/>
      <c r="AB1496" s="6" t="inlineStr"/>
    </row>
    <row r="1497">
      <c r="A1497" s="6" t="inlineStr">
        <is>
          <t>2023-12-19</t>
        </is>
      </c>
      <c r="B1497" s="11" t="inlineStr">
        <is>
          <t>https://www.youtube.com/watch?v=5Nrx1LnqrKM</t>
        </is>
      </c>
      <c r="C1497" s="6" t="inlineStr">
        <is>
          <t>19/20</t>
        </is>
      </c>
      <c r="D1497" s="8" t="inlineStr">
        <is>
          <t>By-Law 2163 2nd &amp; 3rd reading - Water and Wastewater Rates (2024-2027)</t>
        </is>
      </c>
      <c r="E1497" s="6" t="inlineStr">
        <is>
          <t>budget</t>
        </is>
      </c>
      <c r="F1497" s="6" t="inlineStr">
        <is>
          <t>No</t>
        </is>
      </c>
      <c r="G1497" s="6" t="inlineStr">
        <is>
          <t>Michael Zwaagstra</t>
        </is>
      </c>
      <c r="H1497" s="6" t="inlineStr">
        <is>
          <t>Yes</t>
        </is>
      </c>
      <c r="I1497" s="6" t="inlineStr">
        <is>
          <t>present</t>
        </is>
      </c>
      <c r="J1497" s="6" t="inlineStr">
        <is>
          <t>Yes</t>
        </is>
      </c>
      <c r="K1497" s="6" t="inlineStr">
        <is>
          <t>mover</t>
        </is>
      </c>
      <c r="L1497" s="6" t="inlineStr">
        <is>
          <t>for</t>
        </is>
      </c>
      <c r="M1497" s="6" t="inlineStr">
        <is>
          <t>voice-unanimous</t>
        </is>
      </c>
      <c r="N1497" s="6" t="n">
        <v>4</v>
      </c>
      <c r="O1497" s="6" t="n">
        <v>2</v>
      </c>
      <c r="P1497" s="6" t="n">
        <v>2</v>
      </c>
      <c r="Q1497" s="6" t="n"/>
      <c r="R1497" s="6" t="n"/>
      <c r="S1497" s="15">
        <f>IF(OR(H1497&lt;&gt;"Yes",COUNT(N1497:R1497)=0),"",100*SUMPRODUCT(N1497:R1497/4,Weights!$B$2:$F$2)/SUMPRODUCT(--(N1497:R1497&lt;&gt;""),Weights!$B$2:$F$2))</f>
        <v/>
      </c>
      <c r="T1497" s="6">
        <f>IF(H1497&lt;&gt;"Yes","",IF(AND(N(N1497)&gt;=2,N(O1497)&gt;=2),"Yes","No"))</f>
        <v/>
      </c>
      <c r="U1497" s="6" t="inlineStr">
        <is>
          <t>high</t>
        </is>
      </c>
      <c r="V1497" s="6" t="inlineStr">
        <is>
          <t>high</t>
        </is>
      </c>
      <c r="W1497" s="6" t="inlineStr">
        <is>
          <t>No</t>
        </is>
      </c>
      <c r="X1497" s="8" t="inlineStr"/>
      <c r="Y1497" s="6" t="n">
        <v>3</v>
      </c>
      <c r="Z1497" s="8" t="inlineStr">
        <is>
          <t>[00:50:20] Our water and sewer rates are set on a cost recovery basis, and so obviously there are increases because because the cost of the utility does go up.
[00:50:20] This has been reviewed by the Public Utilities Board, and so this is inconsistent with the guidelines that they set out.
[00:50:20] So I would make the motion that we move ahead with the change.</t>
        </is>
      </c>
      <c r="AA1497" s="8" t="inlineStr">
        <is>
          <t>position: moved 2nd reading | reasons: cost-recovery basis explains the increases; PUB review; partial link (no trade-offs weighed) | independence: brief own explanation alongside reliance on the PUB review</t>
        </is>
      </c>
      <c r="AB1497" s="11" t="inlineStr">
        <is>
          <t>https://www.youtube.com/watch?v=5Nrx1LnqrKM&amp;t=3020s</t>
        </is>
      </c>
    </row>
    <row r="1498">
      <c r="A1498" s="6" t="inlineStr">
        <is>
          <t>2023-12-19</t>
        </is>
      </c>
      <c r="B1498" s="11" t="inlineStr">
        <is>
          <t>https://www.youtube.com/watch?v=5Nrx1LnqrKM</t>
        </is>
      </c>
      <c r="C1498" s="6" t="inlineStr">
        <is>
          <t>19/20</t>
        </is>
      </c>
      <c r="D1498" s="8" t="inlineStr">
        <is>
          <t>By-Law 2163 2nd &amp; 3rd reading - Water and Wastewater Rates (2024-2027)</t>
        </is>
      </c>
      <c r="E1498" s="6" t="inlineStr">
        <is>
          <t>budget</t>
        </is>
      </c>
      <c r="F1498" s="6" t="inlineStr">
        <is>
          <t>No</t>
        </is>
      </c>
      <c r="G1498" s="6" t="inlineStr">
        <is>
          <t>Jac Siemens</t>
        </is>
      </c>
      <c r="H1498" s="6" t="inlineStr">
        <is>
          <t>Yes</t>
        </is>
      </c>
      <c r="I1498" s="6" t="inlineStr">
        <is>
          <t>present</t>
        </is>
      </c>
      <c r="J1498" s="6" t="inlineStr">
        <is>
          <t>No</t>
        </is>
      </c>
      <c r="K1498" s="6" t="inlineStr">
        <is>
          <t>mover</t>
        </is>
      </c>
      <c r="L1498" s="6" t="inlineStr">
        <is>
          <t>none</t>
        </is>
      </c>
      <c r="M1498" s="6" t="inlineStr">
        <is>
          <t>voice-unanimous</t>
        </is>
      </c>
      <c r="N1498" s="6" t="n">
        <v>4</v>
      </c>
      <c r="O1498" s="6" t="n">
        <v>0</v>
      </c>
      <c r="P1498" s="6" t="n"/>
      <c r="Q1498" s="6" t="n"/>
      <c r="R1498" s="6" t="n"/>
      <c r="S1498" s="15">
        <f>IF(OR(H1498&lt;&gt;"Yes",COUNT(N1498:R1498)=0),"",100*SUMPRODUCT(N1498:R1498/4,Weights!$B$2:$F$2)/SUMPRODUCT(--(N1498:R1498&lt;&gt;""),Weights!$B$2:$F$2))</f>
        <v/>
      </c>
      <c r="T1498" s="6">
        <f>IF(H1498&lt;&gt;"Yes","",IF(AND(N(N1498)&gt;=2,N(O1498)&gt;=2),"Yes","No"))</f>
        <v/>
      </c>
      <c r="U1498" s="6" t="inlineStr">
        <is>
          <t>high</t>
        </is>
      </c>
      <c r="V1498" s="6" t="inlineStr">
        <is>
          <t>high</t>
        </is>
      </c>
      <c r="W1498" s="6" t="inlineStr">
        <is>
          <t>No</t>
        </is>
      </c>
      <c r="X1498" s="8" t="inlineStr"/>
      <c r="Y1498" s="6" t="n">
        <v>0</v>
      </c>
      <c r="Z1498" s="8" t="inlineStr"/>
      <c r="AA1498" s="8" t="inlineStr">
        <is>
          <t>position: moved 3rd reading per minutes (= 4) | reasons: no reasons given</t>
        </is>
      </c>
      <c r="AB1498" s="6" t="inlineStr"/>
    </row>
    <row r="1499">
      <c r="A1499" s="6" t="inlineStr">
        <is>
          <t>2023-12-19</t>
        </is>
      </c>
      <c r="B1499" s="11" t="inlineStr">
        <is>
          <t>https://www.youtube.com/watch?v=5Nrx1LnqrKM</t>
        </is>
      </c>
      <c r="C1499" s="6" t="inlineStr">
        <is>
          <t>19/20</t>
        </is>
      </c>
      <c r="D1499" s="8" t="inlineStr">
        <is>
          <t>By-Law 2163 2nd &amp; 3rd reading - Water and Wastewater Rates (2024-2027)</t>
        </is>
      </c>
      <c r="E1499" s="6" t="inlineStr">
        <is>
          <t>budget</t>
        </is>
      </c>
      <c r="F1499" s="6" t="inlineStr">
        <is>
          <t>No</t>
        </is>
      </c>
      <c r="G1499" s="6" t="inlineStr">
        <is>
          <t>Jake Hiebert</t>
        </is>
      </c>
      <c r="H1499" s="6" t="inlineStr">
        <is>
          <t>Yes</t>
        </is>
      </c>
      <c r="I1499" s="6" t="inlineStr">
        <is>
          <t>present</t>
        </is>
      </c>
      <c r="J1499" s="6" t="inlineStr">
        <is>
          <t>No</t>
        </is>
      </c>
      <c r="K1499" s="6" t="inlineStr">
        <is>
          <t>seconder</t>
        </is>
      </c>
      <c r="L1499" s="6" t="inlineStr">
        <is>
          <t>none</t>
        </is>
      </c>
      <c r="M1499" s="6" t="inlineStr">
        <is>
          <t>voice-unanimous</t>
        </is>
      </c>
      <c r="N1499" s="6" t="n">
        <v>2</v>
      </c>
      <c r="O1499" s="6" t="n">
        <v>0</v>
      </c>
      <c r="P1499" s="6" t="n"/>
      <c r="Q1499" s="6" t="n"/>
      <c r="R1499" s="6" t="n"/>
      <c r="S1499" s="15">
        <f>IF(OR(H1499&lt;&gt;"Yes",COUNT(N1499:R1499)=0),"",100*SUMPRODUCT(N1499:R1499/4,Weights!$B$2:$F$2)/SUMPRODUCT(--(N1499:R1499&lt;&gt;""),Weights!$B$2:$F$2))</f>
        <v/>
      </c>
      <c r="T1499" s="6">
        <f>IF(H1499&lt;&gt;"Yes","",IF(AND(N(N1499)&gt;=2,N(O1499)&gt;=2),"Yes","No"))</f>
        <v/>
      </c>
      <c r="U1499" s="6" t="inlineStr">
        <is>
          <t>high</t>
        </is>
      </c>
      <c r="V1499" s="6" t="inlineStr">
        <is>
          <t>high</t>
        </is>
      </c>
      <c r="W1499" s="6" t="inlineStr">
        <is>
          <t>No</t>
        </is>
      </c>
      <c r="X1499" s="8" t="inlineStr"/>
      <c r="Y1499" s="6" t="n">
        <v>0</v>
      </c>
      <c r="Z1499" s="8" t="inlineStr"/>
      <c r="AA1499" s="8" t="inlineStr">
        <is>
          <t>position: seconded 2nd reading only (= 2) | reasons: no reasons given</t>
        </is>
      </c>
      <c r="AB1499" s="6" t="inlineStr"/>
    </row>
    <row r="1500">
      <c r="A1500" s="6" t="inlineStr">
        <is>
          <t>2023-12-19</t>
        </is>
      </c>
      <c r="B1500" s="11" t="inlineStr">
        <is>
          <t>https://www.youtube.com/watch?v=5Nrx1LnqrKM</t>
        </is>
      </c>
      <c r="C1500" s="6" t="inlineStr">
        <is>
          <t>19/20</t>
        </is>
      </c>
      <c r="D1500" s="8" t="inlineStr">
        <is>
          <t>By-Law 2163 2nd &amp; 3rd reading - Water and Wastewater Rates (2024-2027)</t>
        </is>
      </c>
      <c r="E1500" s="6" t="inlineStr">
        <is>
          <t>budget</t>
        </is>
      </c>
      <c r="F1500" s="6" t="inlineStr">
        <is>
          <t>No</t>
        </is>
      </c>
      <c r="G1500" s="6" t="inlineStr">
        <is>
          <t>Bill Hiebert</t>
        </is>
      </c>
      <c r="H1500" s="6" t="inlineStr">
        <is>
          <t>Yes</t>
        </is>
      </c>
      <c r="I1500" s="6" t="inlineStr">
        <is>
          <t>present</t>
        </is>
      </c>
      <c r="J1500" s="6" t="inlineStr">
        <is>
          <t>No</t>
        </is>
      </c>
      <c r="K1500" s="6" t="inlineStr">
        <is>
          <t>seconder</t>
        </is>
      </c>
      <c r="L1500" s="6" t="inlineStr">
        <is>
          <t>none</t>
        </is>
      </c>
      <c r="M1500" s="6" t="inlineStr">
        <is>
          <t>voice-unanimous</t>
        </is>
      </c>
      <c r="N1500" s="6" t="n">
        <v>2</v>
      </c>
      <c r="O1500" s="6" t="n">
        <v>0</v>
      </c>
      <c r="P1500" s="6" t="n"/>
      <c r="Q1500" s="6" t="n"/>
      <c r="R1500" s="6" t="n"/>
      <c r="S1500" s="15">
        <f>IF(OR(H1500&lt;&gt;"Yes",COUNT(N1500:R1500)=0),"",100*SUMPRODUCT(N1500:R1500/4,Weights!$B$2:$F$2)/SUMPRODUCT(--(N1500:R1500&lt;&gt;""),Weights!$B$2:$F$2))</f>
        <v/>
      </c>
      <c r="T1500" s="6">
        <f>IF(H1500&lt;&gt;"Yes","",IF(AND(N(N1500)&gt;=2,N(O1500)&gt;=2),"Yes","No"))</f>
        <v/>
      </c>
      <c r="U1500" s="6" t="inlineStr">
        <is>
          <t>high</t>
        </is>
      </c>
      <c r="V1500" s="6" t="inlineStr">
        <is>
          <t>high</t>
        </is>
      </c>
      <c r="W1500" s="6" t="inlineStr">
        <is>
          <t>No</t>
        </is>
      </c>
      <c r="X1500" s="8" t="inlineStr"/>
      <c r="Y1500" s="6" t="n">
        <v>0</v>
      </c>
      <c r="Z1500" s="8" t="inlineStr"/>
      <c r="AA1500" s="8" t="inlineStr">
        <is>
          <t>position: seconded 3rd reading only (= 2) | reasons: no reasons given</t>
        </is>
      </c>
      <c r="AB1500" s="6" t="inlineStr"/>
    </row>
    <row r="1501">
      <c r="A1501" s="6" t="inlineStr">
        <is>
          <t>2023-12-19</t>
        </is>
      </c>
      <c r="B1501" s="11" t="inlineStr">
        <is>
          <t>https://www.youtube.com/watch?v=5Nrx1LnqrKM</t>
        </is>
      </c>
      <c r="C1501" s="6" t="inlineStr">
        <is>
          <t>19/20</t>
        </is>
      </c>
      <c r="D1501" s="8" t="inlineStr">
        <is>
          <t>By-Law 2163 2nd &amp; 3rd reading - Water and Wastewater Rates (2024-2027)</t>
        </is>
      </c>
      <c r="E1501" s="6" t="inlineStr">
        <is>
          <t>budget</t>
        </is>
      </c>
      <c r="F1501" s="6" t="inlineStr">
        <is>
          <t>No</t>
        </is>
      </c>
      <c r="G1501" s="6" t="inlineStr">
        <is>
          <t>Susan Penner</t>
        </is>
      </c>
      <c r="H1501" s="6" t="inlineStr">
        <is>
          <t>Yes</t>
        </is>
      </c>
      <c r="I1501" s="6" t="inlineStr">
        <is>
          <t>present</t>
        </is>
      </c>
      <c r="J1501" s="6" t="inlineStr">
        <is>
          <t>No</t>
        </is>
      </c>
      <c r="K1501" s="6" t="inlineStr">
        <is>
          <t>none</t>
        </is>
      </c>
      <c r="L1501" s="6" t="inlineStr">
        <is>
          <t>none</t>
        </is>
      </c>
      <c r="M1501" s="6" t="inlineStr">
        <is>
          <t>voice-unanimous</t>
        </is>
      </c>
      <c r="N1501" s="6" t="n">
        <v>0</v>
      </c>
      <c r="O1501" s="6" t="n">
        <v>0</v>
      </c>
      <c r="P1501" s="6" t="n"/>
      <c r="Q1501" s="6" t="n"/>
      <c r="R1501" s="6" t="n"/>
      <c r="S1501" s="15">
        <f>IF(OR(H1501&lt;&gt;"Yes",COUNT(N1501:R1501)=0),"",100*SUMPRODUCT(N1501:R1501/4,Weights!$B$2:$F$2)/SUMPRODUCT(--(N1501:R1501&lt;&gt;""),Weights!$B$2:$F$2))</f>
        <v/>
      </c>
      <c r="T1501" s="6">
        <f>IF(H1501&lt;&gt;"Yes","",IF(AND(N(N1501)&gt;=2,N(O1501)&gt;=2),"Yes","No"))</f>
        <v/>
      </c>
      <c r="U1501" s="6" t="inlineStr">
        <is>
          <t>medium</t>
        </is>
      </c>
      <c r="V1501" s="6" t="inlineStr">
        <is>
          <t>medium</t>
        </is>
      </c>
      <c r="W1501" s="6" t="inlineStr">
        <is>
          <t>No</t>
        </is>
      </c>
      <c r="X1501" s="8" t="inlineStr"/>
      <c r="Y1501" s="6" t="n">
        <v>0</v>
      </c>
      <c r="Z1501" s="8" t="inlineStr"/>
      <c r="AA1501" s="8" t="inlineStr">
        <is>
          <t>position: unrecorded unanimous voice vote with no speech = 0 | reasons: no reasons given</t>
        </is>
      </c>
      <c r="AB1501" s="6" t="inlineStr"/>
    </row>
    <row r="1502">
      <c r="A1502" s="6" t="inlineStr">
        <is>
          <t>2023-12-19</t>
        </is>
      </c>
      <c r="B1502" s="11" t="inlineStr">
        <is>
          <t>https://www.youtube.com/watch?v=5Nrx1LnqrKM</t>
        </is>
      </c>
      <c r="C1502" s="6" t="inlineStr">
        <is>
          <t>19/20</t>
        </is>
      </c>
      <c r="D1502" s="8" t="inlineStr">
        <is>
          <t>By-Law 2163 2nd &amp; 3rd reading - Water and Wastewater Rates (2024-2027)</t>
        </is>
      </c>
      <c r="E1502" s="6" t="inlineStr">
        <is>
          <t>budget</t>
        </is>
      </c>
      <c r="F1502" s="6" t="inlineStr">
        <is>
          <t>No</t>
        </is>
      </c>
      <c r="G1502" s="6" t="inlineStr">
        <is>
          <t>Damian Penner</t>
        </is>
      </c>
      <c r="H1502" s="6" t="inlineStr">
        <is>
          <t>No</t>
        </is>
      </c>
      <c r="I1502" s="6" t="inlineStr">
        <is>
          <t>absent</t>
        </is>
      </c>
      <c r="J1502" s="6" t="inlineStr">
        <is>
          <t>No</t>
        </is>
      </c>
      <c r="K1502" s="6" t="inlineStr"/>
      <c r="L1502" s="6" t="inlineStr"/>
      <c r="M1502" s="6" t="inlineStr"/>
      <c r="N1502" s="6" t="n"/>
      <c r="O1502" s="6" t="n"/>
      <c r="P1502" s="6" t="n"/>
      <c r="Q1502" s="6" t="n"/>
      <c r="R1502" s="6" t="n"/>
      <c r="S1502" s="15">
        <f>IF(OR(H1502&lt;&gt;"Yes",COUNT(N1502:R1502)=0),"",100*SUMPRODUCT(N1502:R1502/4,Weights!$B$2:$F$2)/SUMPRODUCT(--(N1502:R1502&lt;&gt;""),Weights!$B$2:$F$2))</f>
        <v/>
      </c>
      <c r="T1502" s="6">
        <f>IF(H1502&lt;&gt;"Yes","",IF(AND(N(N1502)&gt;=2,N(O1502)&gt;=2),"Yes","No"))</f>
        <v/>
      </c>
      <c r="U1502" s="6" t="inlineStr"/>
      <c r="V1502" s="6" t="inlineStr"/>
      <c r="W1502" s="6" t="inlineStr">
        <is>
          <t>No</t>
        </is>
      </c>
      <c r="X1502" s="8" t="inlineStr"/>
      <c r="Y1502" s="6" t="n">
        <v>0</v>
      </c>
      <c r="Z1502" s="8" t="inlineStr"/>
      <c r="AA1502" s="8" t="inlineStr"/>
      <c r="AB1502" s="6" t="inlineStr"/>
    </row>
    <row r="1503">
      <c r="A1503" s="6" t="inlineStr">
        <is>
          <t>2023-12-19</t>
        </is>
      </c>
      <c r="B1503" s="11" t="inlineStr">
        <is>
          <t>https://www.youtube.com/watch?v=5Nrx1LnqrKM</t>
        </is>
      </c>
      <c r="C1503" s="6" t="inlineStr">
        <is>
          <t>21/22</t>
        </is>
      </c>
      <c r="D1503" s="8" t="inlineStr">
        <is>
          <t>By-Law 2239 1st &amp; 2nd reading - debenture, Lift Station #2 ($2.0M)</t>
        </is>
      </c>
      <c r="E1503" s="6" t="inlineStr">
        <is>
          <t>budget</t>
        </is>
      </c>
      <c r="F1503" s="6" t="inlineStr">
        <is>
          <t>No</t>
        </is>
      </c>
      <c r="G1503" s="6" t="inlineStr">
        <is>
          <t>Jac Siemens</t>
        </is>
      </c>
      <c r="H1503" s="6" t="inlineStr">
        <is>
          <t>Yes</t>
        </is>
      </c>
      <c r="I1503" s="6" t="inlineStr">
        <is>
          <t>present</t>
        </is>
      </c>
      <c r="J1503" s="6" t="inlineStr">
        <is>
          <t>Yes</t>
        </is>
      </c>
      <c r="K1503" s="6" t="inlineStr">
        <is>
          <t>mover</t>
        </is>
      </c>
      <c r="L1503" s="6" t="inlineStr">
        <is>
          <t>for</t>
        </is>
      </c>
      <c r="M1503" s="6" t="inlineStr">
        <is>
          <t>voice-unanimous</t>
        </is>
      </c>
      <c r="N1503" s="6" t="n">
        <v>4</v>
      </c>
      <c r="O1503" s="6" t="n">
        <v>3</v>
      </c>
      <c r="P1503" s="6" t="n">
        <v>3</v>
      </c>
      <c r="Q1503" s="6" t="n"/>
      <c r="R1503" s="6" t="n"/>
      <c r="S1503" s="15">
        <f>IF(OR(H1503&lt;&gt;"Yes",COUNT(N1503:R1503)=0),"",100*SUMPRODUCT(N1503:R1503/4,Weights!$B$2:$F$2)/SUMPRODUCT(--(N1503:R1503&lt;&gt;""),Weights!$B$2:$F$2))</f>
        <v/>
      </c>
      <c r="T1503" s="6">
        <f>IF(H1503&lt;&gt;"Yes","",IF(AND(N(N1503)&gt;=2,N(O1503)&gt;=2),"Yes","No"))</f>
        <v/>
      </c>
      <c r="U1503" s="6" t="inlineStr">
        <is>
          <t>high</t>
        </is>
      </c>
      <c r="V1503" s="6" t="inlineStr">
        <is>
          <t>high</t>
        </is>
      </c>
      <c r="W1503" s="6" t="inlineStr">
        <is>
          <t>No</t>
        </is>
      </c>
      <c r="X1503" s="8" t="inlineStr"/>
      <c r="Y1503" s="6" t="n">
        <v>3</v>
      </c>
      <c r="Z1503" s="8" t="inlineStr">
        <is>
          <t>[00:52:43] It's a major undertaking, and this has a lot to do with the expansion of housing properties that's happening on the east end of Steinbach around Old Tom area.
[00:52:43] And so we need to upgrade our, our lift station to accommodate the increase in housing starts that's going to be happening there so that we can do that.
[00:52:43] It's important that we do this in correlation when the street is being rebuilt as well so it can all happen at the same time.</t>
        </is>
      </c>
      <c r="AA1503" s="8" t="inlineStr">
        <is>
          <t>position: moved 1st reading and explained the need | reasons: housing growth in the east end requires lift-station capacity; coordinating with the street rebuild | independence: own explanation of the project rationale beyond the staff's borrowing-terms report</t>
        </is>
      </c>
      <c r="AB1503" s="11" t="inlineStr">
        <is>
          <t>https://www.youtube.com/watch?v=5Nrx1LnqrKM&amp;t=3163s</t>
        </is>
      </c>
    </row>
    <row r="1504">
      <c r="A1504" s="6" t="inlineStr">
        <is>
          <t>2023-12-19</t>
        </is>
      </c>
      <c r="B1504" s="11" t="inlineStr">
        <is>
          <t>https://www.youtube.com/watch?v=5Nrx1LnqrKM</t>
        </is>
      </c>
      <c r="C1504" s="6" t="inlineStr">
        <is>
          <t>21/22</t>
        </is>
      </c>
      <c r="D1504" s="8" t="inlineStr">
        <is>
          <t>By-Law 2239 1st &amp; 2nd reading - debenture, Lift Station #2 ($2.0M)</t>
        </is>
      </c>
      <c r="E1504" s="6" t="inlineStr">
        <is>
          <t>budget</t>
        </is>
      </c>
      <c r="F1504" s="6" t="inlineStr">
        <is>
          <t>No</t>
        </is>
      </c>
      <c r="G1504" s="6" t="inlineStr">
        <is>
          <t>Susan Penner</t>
        </is>
      </c>
      <c r="H1504" s="6" t="inlineStr">
        <is>
          <t>Yes</t>
        </is>
      </c>
      <c r="I1504" s="6" t="inlineStr">
        <is>
          <t>present</t>
        </is>
      </c>
      <c r="J1504" s="6" t="inlineStr">
        <is>
          <t>No</t>
        </is>
      </c>
      <c r="K1504" s="6" t="inlineStr">
        <is>
          <t>seconder</t>
        </is>
      </c>
      <c r="L1504" s="6" t="inlineStr">
        <is>
          <t>none</t>
        </is>
      </c>
      <c r="M1504" s="6" t="inlineStr">
        <is>
          <t>voice-unanimous</t>
        </is>
      </c>
      <c r="N1504" s="6" t="n">
        <v>2</v>
      </c>
      <c r="O1504" s="6" t="n">
        <v>0</v>
      </c>
      <c r="P1504" s="6" t="n"/>
      <c r="Q1504" s="6" t="n"/>
      <c r="R1504" s="6" t="n"/>
      <c r="S1504" s="15">
        <f>IF(OR(H1504&lt;&gt;"Yes",COUNT(N1504:R1504)=0),"",100*SUMPRODUCT(N1504:R1504/4,Weights!$B$2:$F$2)/SUMPRODUCT(--(N1504:R1504&lt;&gt;""),Weights!$B$2:$F$2))</f>
        <v/>
      </c>
      <c r="T1504" s="6">
        <f>IF(H1504&lt;&gt;"Yes","",IF(AND(N(N1504)&gt;=2,N(O1504)&gt;=2),"Yes","No"))</f>
        <v/>
      </c>
      <c r="U1504" s="6" t="inlineStr">
        <is>
          <t>medium</t>
        </is>
      </c>
      <c r="V1504" s="6" t="inlineStr">
        <is>
          <t>medium</t>
        </is>
      </c>
      <c r="W1504" s="6" t="inlineStr">
        <is>
          <t>No</t>
        </is>
      </c>
      <c r="X1504" s="8" t="inlineStr"/>
      <c r="Y1504" s="6" t="n">
        <v>0</v>
      </c>
      <c r="Z1504" s="8" t="inlineStr"/>
      <c r="AA1504" s="8" t="inlineStr">
        <is>
          <t>position: seconded 1st reading only (= 2) | reasons: no reasons given</t>
        </is>
      </c>
      <c r="AB1504" s="6" t="inlineStr"/>
    </row>
    <row r="1505">
      <c r="A1505" s="6" t="inlineStr">
        <is>
          <t>2023-12-19</t>
        </is>
      </c>
      <c r="B1505" s="11" t="inlineStr">
        <is>
          <t>https://www.youtube.com/watch?v=5Nrx1LnqrKM</t>
        </is>
      </c>
      <c r="C1505" s="6" t="inlineStr">
        <is>
          <t>21/22</t>
        </is>
      </c>
      <c r="D1505" s="8" t="inlineStr">
        <is>
          <t>By-Law 2239 1st &amp; 2nd reading - debenture, Lift Station #2 ($2.0M)</t>
        </is>
      </c>
      <c r="E1505" s="6" t="inlineStr">
        <is>
          <t>budget</t>
        </is>
      </c>
      <c r="F1505" s="6" t="inlineStr">
        <is>
          <t>No</t>
        </is>
      </c>
      <c r="G1505" s="6" t="inlineStr">
        <is>
          <t>Jake Hiebert</t>
        </is>
      </c>
      <c r="H1505" s="6" t="inlineStr">
        <is>
          <t>Yes</t>
        </is>
      </c>
      <c r="I1505" s="6" t="inlineStr">
        <is>
          <t>present</t>
        </is>
      </c>
      <c r="J1505" s="6" t="inlineStr">
        <is>
          <t>No</t>
        </is>
      </c>
      <c r="K1505" s="6" t="inlineStr">
        <is>
          <t>mover</t>
        </is>
      </c>
      <c r="L1505" s="6" t="inlineStr">
        <is>
          <t>none</t>
        </is>
      </c>
      <c r="M1505" s="6" t="inlineStr">
        <is>
          <t>voice-unanimous</t>
        </is>
      </c>
      <c r="N1505" s="6" t="n">
        <v>4</v>
      </c>
      <c r="O1505" s="6" t="n">
        <v>0</v>
      </c>
      <c r="P1505" s="6" t="n"/>
      <c r="Q1505" s="6" t="n"/>
      <c r="R1505" s="6" t="n"/>
      <c r="S1505" s="15">
        <f>IF(OR(H1505&lt;&gt;"Yes",COUNT(N1505:R1505)=0),"",100*SUMPRODUCT(N1505:R1505/4,Weights!$B$2:$F$2)/SUMPRODUCT(--(N1505:R1505&lt;&gt;""),Weights!$B$2:$F$2))</f>
        <v/>
      </c>
      <c r="T1505" s="6">
        <f>IF(H1505&lt;&gt;"Yes","",IF(AND(N(N1505)&gt;=2,N(O1505)&gt;=2),"Yes","No"))</f>
        <v/>
      </c>
      <c r="U1505" s="6" t="inlineStr">
        <is>
          <t>high</t>
        </is>
      </c>
      <c r="V1505" s="6" t="inlineStr">
        <is>
          <t>high</t>
        </is>
      </c>
      <c r="W1505" s="6" t="inlineStr">
        <is>
          <t>No</t>
        </is>
      </c>
      <c r="X1505" s="8" t="inlineStr"/>
      <c r="Y1505" s="6" t="n">
        <v>0</v>
      </c>
      <c r="Z1505" s="8" t="inlineStr"/>
      <c r="AA1505" s="8" t="inlineStr">
        <is>
          <t>position: moved 2nd reading per minutes (= 4) | reasons: no reasons given</t>
        </is>
      </c>
      <c r="AB1505" s="6" t="inlineStr"/>
    </row>
    <row r="1506">
      <c r="A1506" s="6" t="inlineStr">
        <is>
          <t>2023-12-19</t>
        </is>
      </c>
      <c r="B1506" s="11" t="inlineStr">
        <is>
          <t>https://www.youtube.com/watch?v=5Nrx1LnqrKM</t>
        </is>
      </c>
      <c r="C1506" s="6" t="inlineStr">
        <is>
          <t>21/22</t>
        </is>
      </c>
      <c r="D1506" s="8" t="inlineStr">
        <is>
          <t>By-Law 2239 1st &amp; 2nd reading - debenture, Lift Station #2 ($2.0M)</t>
        </is>
      </c>
      <c r="E1506" s="6" t="inlineStr">
        <is>
          <t>budget</t>
        </is>
      </c>
      <c r="F1506" s="6" t="inlineStr">
        <is>
          <t>No</t>
        </is>
      </c>
      <c r="G1506" s="6" t="inlineStr">
        <is>
          <t>Bill Hiebert</t>
        </is>
      </c>
      <c r="H1506" s="6" t="inlineStr">
        <is>
          <t>Yes</t>
        </is>
      </c>
      <c r="I1506" s="6" t="inlineStr">
        <is>
          <t>present</t>
        </is>
      </c>
      <c r="J1506" s="6" t="inlineStr">
        <is>
          <t>No</t>
        </is>
      </c>
      <c r="K1506" s="6" t="inlineStr">
        <is>
          <t>seconder</t>
        </is>
      </c>
      <c r="L1506" s="6" t="inlineStr">
        <is>
          <t>none</t>
        </is>
      </c>
      <c r="M1506" s="6" t="inlineStr">
        <is>
          <t>voice-unanimous</t>
        </is>
      </c>
      <c r="N1506" s="6" t="n">
        <v>2</v>
      </c>
      <c r="O1506" s="6" t="n">
        <v>0</v>
      </c>
      <c r="P1506" s="6" t="n"/>
      <c r="Q1506" s="6" t="n"/>
      <c r="R1506" s="6" t="n"/>
      <c r="S1506" s="15">
        <f>IF(OR(H1506&lt;&gt;"Yes",COUNT(N1506:R1506)=0),"",100*SUMPRODUCT(N1506:R1506/4,Weights!$B$2:$F$2)/SUMPRODUCT(--(N1506:R1506&lt;&gt;""),Weights!$B$2:$F$2))</f>
        <v/>
      </c>
      <c r="T1506" s="6">
        <f>IF(H1506&lt;&gt;"Yes","",IF(AND(N(N1506)&gt;=2,N(O1506)&gt;=2),"Yes","No"))</f>
        <v/>
      </c>
      <c r="U1506" s="6" t="inlineStr">
        <is>
          <t>high</t>
        </is>
      </c>
      <c r="V1506" s="6" t="inlineStr">
        <is>
          <t>high</t>
        </is>
      </c>
      <c r="W1506" s="6" t="inlineStr">
        <is>
          <t>No</t>
        </is>
      </c>
      <c r="X1506" s="8" t="inlineStr"/>
      <c r="Y1506" s="6" t="n">
        <v>0</v>
      </c>
      <c r="Z1506" s="8" t="inlineStr"/>
      <c r="AA1506" s="8" t="inlineStr">
        <is>
          <t>position: seconded 2nd reading only (= 2) | reasons: no reasons given</t>
        </is>
      </c>
      <c r="AB1506" s="6" t="inlineStr"/>
    </row>
    <row r="1507">
      <c r="A1507" s="6" t="inlineStr">
        <is>
          <t>2023-12-19</t>
        </is>
      </c>
      <c r="B1507" s="11" t="inlineStr">
        <is>
          <t>https://www.youtube.com/watch?v=5Nrx1LnqrKM</t>
        </is>
      </c>
      <c r="C1507" s="6" t="inlineStr">
        <is>
          <t>21/22</t>
        </is>
      </c>
      <c r="D1507" s="8" t="inlineStr">
        <is>
          <t>By-Law 2239 1st &amp; 2nd reading - debenture, Lift Station #2 ($2.0M)</t>
        </is>
      </c>
      <c r="E1507" s="6" t="inlineStr">
        <is>
          <t>budget</t>
        </is>
      </c>
      <c r="F1507" s="6" t="inlineStr">
        <is>
          <t>No</t>
        </is>
      </c>
      <c r="G1507" s="6" t="inlineStr">
        <is>
          <t>Michael Zwaagstra</t>
        </is>
      </c>
      <c r="H1507" s="6" t="inlineStr">
        <is>
          <t>Yes</t>
        </is>
      </c>
      <c r="I1507" s="6" t="inlineStr">
        <is>
          <t>present</t>
        </is>
      </c>
      <c r="J1507" s="6" t="inlineStr">
        <is>
          <t>No</t>
        </is>
      </c>
      <c r="K1507" s="6" t="inlineStr">
        <is>
          <t>none</t>
        </is>
      </c>
      <c r="L1507" s="6" t="inlineStr">
        <is>
          <t>none</t>
        </is>
      </c>
      <c r="M1507" s="6" t="inlineStr">
        <is>
          <t>voice-unanimous</t>
        </is>
      </c>
      <c r="N1507" s="6" t="n">
        <v>0</v>
      </c>
      <c r="O1507" s="6" t="n">
        <v>0</v>
      </c>
      <c r="P1507" s="6" t="n"/>
      <c r="Q1507" s="6" t="n"/>
      <c r="R1507" s="6" t="n"/>
      <c r="S1507" s="15">
        <f>IF(OR(H1507&lt;&gt;"Yes",COUNT(N1507:R1507)=0),"",100*SUMPRODUCT(N1507:R1507/4,Weights!$B$2:$F$2)/SUMPRODUCT(--(N1507:R1507&lt;&gt;""),Weights!$B$2:$F$2))</f>
        <v/>
      </c>
      <c r="T1507" s="6">
        <f>IF(H1507&lt;&gt;"Yes","",IF(AND(N(N1507)&gt;=2,N(O1507)&gt;=2),"Yes","No"))</f>
        <v/>
      </c>
      <c r="U1507" s="6" t="inlineStr">
        <is>
          <t>high</t>
        </is>
      </c>
      <c r="V1507" s="6" t="inlineStr">
        <is>
          <t>high</t>
        </is>
      </c>
      <c r="W1507" s="6" t="inlineStr">
        <is>
          <t>No</t>
        </is>
      </c>
      <c r="X1507" s="8" t="inlineStr"/>
      <c r="Y1507" s="6" t="n">
        <v>0</v>
      </c>
      <c r="Z1507" s="8" t="inlineStr"/>
      <c r="AA1507" s="8" t="inlineStr">
        <is>
          <t>position: unrecorded unanimous voice vote with no speech = 0 | reasons: no reasons given</t>
        </is>
      </c>
      <c r="AB1507" s="6" t="inlineStr"/>
    </row>
    <row r="1508">
      <c r="A1508" s="6" t="inlineStr">
        <is>
          <t>2023-12-19</t>
        </is>
      </c>
      <c r="B1508" s="11" t="inlineStr">
        <is>
          <t>https://www.youtube.com/watch?v=5Nrx1LnqrKM</t>
        </is>
      </c>
      <c r="C1508" s="6" t="inlineStr">
        <is>
          <t>21/22</t>
        </is>
      </c>
      <c r="D1508" s="8" t="inlineStr">
        <is>
          <t>By-Law 2239 1st &amp; 2nd reading - debenture, Lift Station #2 ($2.0M)</t>
        </is>
      </c>
      <c r="E1508" s="6" t="inlineStr">
        <is>
          <t>budget</t>
        </is>
      </c>
      <c r="F1508" s="6" t="inlineStr">
        <is>
          <t>No</t>
        </is>
      </c>
      <c r="G1508" s="6" t="inlineStr">
        <is>
          <t>Damian Penner</t>
        </is>
      </c>
      <c r="H1508" s="6" t="inlineStr">
        <is>
          <t>No</t>
        </is>
      </c>
      <c r="I1508" s="6" t="inlineStr">
        <is>
          <t>absent</t>
        </is>
      </c>
      <c r="J1508" s="6" t="inlineStr">
        <is>
          <t>No</t>
        </is>
      </c>
      <c r="K1508" s="6" t="inlineStr"/>
      <c r="L1508" s="6" t="inlineStr"/>
      <c r="M1508" s="6" t="inlineStr"/>
      <c r="N1508" s="6" t="n"/>
      <c r="O1508" s="6" t="n"/>
      <c r="P1508" s="6" t="n"/>
      <c r="Q1508" s="6" t="n"/>
      <c r="R1508" s="6" t="n"/>
      <c r="S1508" s="15">
        <f>IF(OR(H1508&lt;&gt;"Yes",COUNT(N1508:R1508)=0),"",100*SUMPRODUCT(N1508:R1508/4,Weights!$B$2:$F$2)/SUMPRODUCT(--(N1508:R1508&lt;&gt;""),Weights!$B$2:$F$2))</f>
        <v/>
      </c>
      <c r="T1508" s="6">
        <f>IF(H1508&lt;&gt;"Yes","",IF(AND(N(N1508)&gt;=2,N(O1508)&gt;=2),"Yes","No"))</f>
        <v/>
      </c>
      <c r="U1508" s="6" t="inlineStr"/>
      <c r="V1508" s="6" t="inlineStr"/>
      <c r="W1508" s="6" t="inlineStr">
        <is>
          <t>No</t>
        </is>
      </c>
      <c r="X1508" s="8" t="inlineStr"/>
      <c r="Y1508" s="6" t="n">
        <v>0</v>
      </c>
      <c r="Z1508" s="8" t="inlineStr"/>
      <c r="AA1508" s="8" t="inlineStr"/>
      <c r="AB1508" s="6" t="inlineStr"/>
    </row>
    <row r="1509">
      <c r="A1509" s="6" t="inlineStr">
        <is>
          <t>2023-12-19</t>
        </is>
      </c>
      <c r="B1509" s="11" t="inlineStr">
        <is>
          <t>https://www.youtube.com/watch?v=5Nrx1LnqrKM</t>
        </is>
      </c>
      <c r="C1509" s="6" t="inlineStr">
        <is>
          <t>23/24</t>
        </is>
      </c>
      <c r="D1509" s="8" t="inlineStr">
        <is>
          <t>By-Law 2240 1st &amp; 2nd reading - debenture, Barkman Avenue Water Renewal ($1.12M)</t>
        </is>
      </c>
      <c r="E1509" s="6" t="inlineStr">
        <is>
          <t>budget</t>
        </is>
      </c>
      <c r="F1509" s="6" t="inlineStr">
        <is>
          <t>No</t>
        </is>
      </c>
      <c r="G1509" s="6" t="inlineStr">
        <is>
          <t>Jake Hiebert</t>
        </is>
      </c>
      <c r="H1509" s="6" t="inlineStr">
        <is>
          <t>Yes</t>
        </is>
      </c>
      <c r="I1509" s="6" t="inlineStr">
        <is>
          <t>present</t>
        </is>
      </c>
      <c r="J1509" s="6" t="inlineStr">
        <is>
          <t>Yes</t>
        </is>
      </c>
      <c r="K1509" s="6" t="inlineStr">
        <is>
          <t>mover</t>
        </is>
      </c>
      <c r="L1509" s="6" t="inlineStr">
        <is>
          <t>for</t>
        </is>
      </c>
      <c r="M1509" s="6" t="inlineStr">
        <is>
          <t>voice-unanimous</t>
        </is>
      </c>
      <c r="N1509" s="6" t="n">
        <v>4</v>
      </c>
      <c r="O1509" s="6" t="n">
        <v>2</v>
      </c>
      <c r="P1509" s="6" t="n">
        <v>2</v>
      </c>
      <c r="Q1509" s="6" t="n"/>
      <c r="R1509" s="6" t="n"/>
      <c r="S1509" s="15">
        <f>IF(OR(H1509&lt;&gt;"Yes",COUNT(N1509:R1509)=0),"",100*SUMPRODUCT(N1509:R1509/4,Weights!$B$2:$F$2)/SUMPRODUCT(--(N1509:R1509&lt;&gt;""),Weights!$B$2:$F$2))</f>
        <v/>
      </c>
      <c r="T1509" s="6">
        <f>IF(H1509&lt;&gt;"Yes","",IF(AND(N(N1509)&gt;=2,N(O1509)&gt;=2),"Yes","No"))</f>
        <v/>
      </c>
      <c r="U1509" s="6" t="inlineStr">
        <is>
          <t>high</t>
        </is>
      </c>
      <c r="V1509" s="6" t="inlineStr">
        <is>
          <t>high</t>
        </is>
      </c>
      <c r="W1509" s="6" t="inlineStr">
        <is>
          <t>No</t>
        </is>
      </c>
      <c r="X1509" s="8" t="inlineStr"/>
      <c r="Y1509" s="6" t="n">
        <v>2</v>
      </c>
      <c r="Z1509" s="8" t="inlineStr">
        <is>
          <t>[00:55:01] As indicated to you, Mr. Mayor, as indicated by our administration, the project on Barkman Avenue has been completed and the tenders came in and work is done and Now it's time to pay for it and we're borrowing the money
[00:55:01] So it's something we have to do. We have to pay for the street.</t>
        </is>
      </c>
      <c r="AA1509" s="8" t="inlineStr">
        <is>
          <t>position: moved 1st reading | reasons: project complete, debt must be paid; partial link | independence: mostly restates the administration's information with a brief own conclusion</t>
        </is>
      </c>
      <c r="AB1509" s="11" t="inlineStr">
        <is>
          <t>https://www.youtube.com/watch?v=5Nrx1LnqrKM&amp;t=3301s</t>
        </is>
      </c>
    </row>
    <row r="1510">
      <c r="A1510" s="6" t="inlineStr">
        <is>
          <t>2023-12-19</t>
        </is>
      </c>
      <c r="B1510" s="11" t="inlineStr">
        <is>
          <t>https://www.youtube.com/watch?v=5Nrx1LnqrKM</t>
        </is>
      </c>
      <c r="C1510" s="6" t="inlineStr">
        <is>
          <t>23/24</t>
        </is>
      </c>
      <c r="D1510" s="8" t="inlineStr">
        <is>
          <t>By-Law 2240 1st &amp; 2nd reading - debenture, Barkman Avenue Water Renewal ($1.12M)</t>
        </is>
      </c>
      <c r="E1510" s="6" t="inlineStr">
        <is>
          <t>budget</t>
        </is>
      </c>
      <c r="F1510" s="6" t="inlineStr">
        <is>
          <t>No</t>
        </is>
      </c>
      <c r="G1510" s="6" t="inlineStr">
        <is>
          <t>Michael Zwaagstra</t>
        </is>
      </c>
      <c r="H1510" s="6" t="inlineStr">
        <is>
          <t>Yes</t>
        </is>
      </c>
      <c r="I1510" s="6" t="inlineStr">
        <is>
          <t>present</t>
        </is>
      </c>
      <c r="J1510" s="6" t="inlineStr">
        <is>
          <t>No</t>
        </is>
      </c>
      <c r="K1510" s="6" t="inlineStr">
        <is>
          <t>seconder</t>
        </is>
      </c>
      <c r="L1510" s="6" t="inlineStr">
        <is>
          <t>none</t>
        </is>
      </c>
      <c r="M1510" s="6" t="inlineStr">
        <is>
          <t>voice-unanimous</t>
        </is>
      </c>
      <c r="N1510" s="6" t="n">
        <v>2</v>
      </c>
      <c r="O1510" s="6" t="n">
        <v>0</v>
      </c>
      <c r="P1510" s="6" t="n"/>
      <c r="Q1510" s="6" t="n"/>
      <c r="R1510" s="6" t="n"/>
      <c r="S1510" s="15">
        <f>IF(OR(H1510&lt;&gt;"Yes",COUNT(N1510:R1510)=0),"",100*SUMPRODUCT(N1510:R1510/4,Weights!$B$2:$F$2)/SUMPRODUCT(--(N1510:R1510&lt;&gt;""),Weights!$B$2:$F$2))</f>
        <v/>
      </c>
      <c r="T1510" s="6">
        <f>IF(H1510&lt;&gt;"Yes","",IF(AND(N(N1510)&gt;=2,N(O1510)&gt;=2),"Yes","No"))</f>
        <v/>
      </c>
      <c r="U1510" s="6" t="inlineStr">
        <is>
          <t>high</t>
        </is>
      </c>
      <c r="V1510" s="6" t="inlineStr">
        <is>
          <t>high</t>
        </is>
      </c>
      <c r="W1510" s="6" t="inlineStr">
        <is>
          <t>No</t>
        </is>
      </c>
      <c r="X1510" s="8" t="inlineStr"/>
      <c r="Y1510" s="6" t="n">
        <v>0</v>
      </c>
      <c r="Z1510" s="8" t="inlineStr"/>
      <c r="AA1510" s="8" t="inlineStr">
        <is>
          <t>position: seconded 1st reading only (= 2) | reasons: no reasons given</t>
        </is>
      </c>
      <c r="AB1510" s="6" t="inlineStr"/>
    </row>
    <row r="1511">
      <c r="A1511" s="6" t="inlineStr">
        <is>
          <t>2023-12-19</t>
        </is>
      </c>
      <c r="B1511" s="11" t="inlineStr">
        <is>
          <t>https://www.youtube.com/watch?v=5Nrx1LnqrKM</t>
        </is>
      </c>
      <c r="C1511" s="6" t="inlineStr">
        <is>
          <t>23/24</t>
        </is>
      </c>
      <c r="D1511" s="8" t="inlineStr">
        <is>
          <t>By-Law 2240 1st &amp; 2nd reading - debenture, Barkman Avenue Water Renewal ($1.12M)</t>
        </is>
      </c>
      <c r="E1511" s="6" t="inlineStr">
        <is>
          <t>budget</t>
        </is>
      </c>
      <c r="F1511" s="6" t="inlineStr">
        <is>
          <t>No</t>
        </is>
      </c>
      <c r="G1511" s="6" t="inlineStr">
        <is>
          <t>Jac Siemens</t>
        </is>
      </c>
      <c r="H1511" s="6" t="inlineStr">
        <is>
          <t>Yes</t>
        </is>
      </c>
      <c r="I1511" s="6" t="inlineStr">
        <is>
          <t>present</t>
        </is>
      </c>
      <c r="J1511" s="6" t="inlineStr">
        <is>
          <t>No</t>
        </is>
      </c>
      <c r="K1511" s="6" t="inlineStr">
        <is>
          <t>mover</t>
        </is>
      </c>
      <c r="L1511" s="6" t="inlineStr">
        <is>
          <t>none</t>
        </is>
      </c>
      <c r="M1511" s="6" t="inlineStr">
        <is>
          <t>voice-unanimous</t>
        </is>
      </c>
      <c r="N1511" s="6" t="n">
        <v>4</v>
      </c>
      <c r="O1511" s="6" t="n">
        <v>0</v>
      </c>
      <c r="P1511" s="6" t="n"/>
      <c r="Q1511" s="6" t="n"/>
      <c r="R1511" s="6" t="n"/>
      <c r="S1511" s="15">
        <f>IF(OR(H1511&lt;&gt;"Yes",COUNT(N1511:R1511)=0),"",100*SUMPRODUCT(N1511:R1511/4,Weights!$B$2:$F$2)/SUMPRODUCT(--(N1511:R1511&lt;&gt;""),Weights!$B$2:$F$2))</f>
        <v/>
      </c>
      <c r="T1511" s="6">
        <f>IF(H1511&lt;&gt;"Yes","",IF(AND(N(N1511)&gt;=2,N(O1511)&gt;=2),"Yes","No"))</f>
        <v/>
      </c>
      <c r="U1511" s="6" t="inlineStr">
        <is>
          <t>high</t>
        </is>
      </c>
      <c r="V1511" s="6" t="inlineStr">
        <is>
          <t>high</t>
        </is>
      </c>
      <c r="W1511" s="6" t="inlineStr">
        <is>
          <t>No</t>
        </is>
      </c>
      <c r="X1511" s="8" t="inlineStr"/>
      <c r="Y1511" s="6" t="n">
        <v>0</v>
      </c>
      <c r="Z1511" s="8" t="inlineStr"/>
      <c r="AA1511" s="8" t="inlineStr">
        <is>
          <t>position: moved 2nd reading per minutes (= 4) | reasons: no reasons given</t>
        </is>
      </c>
      <c r="AB1511" s="6" t="inlineStr"/>
    </row>
    <row r="1512">
      <c r="A1512" s="6" t="inlineStr">
        <is>
          <t>2023-12-19</t>
        </is>
      </c>
      <c r="B1512" s="11" t="inlineStr">
        <is>
          <t>https://www.youtube.com/watch?v=5Nrx1LnqrKM</t>
        </is>
      </c>
      <c r="C1512" s="6" t="inlineStr">
        <is>
          <t>23/24</t>
        </is>
      </c>
      <c r="D1512" s="8" t="inlineStr">
        <is>
          <t>By-Law 2240 1st &amp; 2nd reading - debenture, Barkman Avenue Water Renewal ($1.12M)</t>
        </is>
      </c>
      <c r="E1512" s="6" t="inlineStr">
        <is>
          <t>budget</t>
        </is>
      </c>
      <c r="F1512" s="6" t="inlineStr">
        <is>
          <t>No</t>
        </is>
      </c>
      <c r="G1512" s="6" t="inlineStr">
        <is>
          <t>Bill Hiebert</t>
        </is>
      </c>
      <c r="H1512" s="6" t="inlineStr">
        <is>
          <t>Yes</t>
        </is>
      </c>
      <c r="I1512" s="6" t="inlineStr">
        <is>
          <t>present</t>
        </is>
      </c>
      <c r="J1512" s="6" t="inlineStr">
        <is>
          <t>No</t>
        </is>
      </c>
      <c r="K1512" s="6" t="inlineStr">
        <is>
          <t>seconder</t>
        </is>
      </c>
      <c r="L1512" s="6" t="inlineStr">
        <is>
          <t>none</t>
        </is>
      </c>
      <c r="M1512" s="6" t="inlineStr">
        <is>
          <t>voice-unanimous</t>
        </is>
      </c>
      <c r="N1512" s="6" t="n">
        <v>2</v>
      </c>
      <c r="O1512" s="6" t="n">
        <v>0</v>
      </c>
      <c r="P1512" s="6" t="n"/>
      <c r="Q1512" s="6" t="n"/>
      <c r="R1512" s="6" t="n"/>
      <c r="S1512" s="15">
        <f>IF(OR(H1512&lt;&gt;"Yes",COUNT(N1512:R1512)=0),"",100*SUMPRODUCT(N1512:R1512/4,Weights!$B$2:$F$2)/SUMPRODUCT(--(N1512:R1512&lt;&gt;""),Weights!$B$2:$F$2))</f>
        <v/>
      </c>
      <c r="T1512" s="6">
        <f>IF(H1512&lt;&gt;"Yes","",IF(AND(N(N1512)&gt;=2,N(O1512)&gt;=2),"Yes","No"))</f>
        <v/>
      </c>
      <c r="U1512" s="6" t="inlineStr">
        <is>
          <t>high</t>
        </is>
      </c>
      <c r="V1512" s="6" t="inlineStr">
        <is>
          <t>high</t>
        </is>
      </c>
      <c r="W1512" s="6" t="inlineStr">
        <is>
          <t>No</t>
        </is>
      </c>
      <c r="X1512" s="8" t="inlineStr"/>
      <c r="Y1512" s="6" t="n">
        <v>0</v>
      </c>
      <c r="Z1512" s="8" t="inlineStr"/>
      <c r="AA1512" s="8" t="inlineStr">
        <is>
          <t>position: seconded 2nd reading only (= 2) | reasons: no reasons given</t>
        </is>
      </c>
      <c r="AB1512" s="6" t="inlineStr"/>
    </row>
    <row r="1513">
      <c r="A1513" s="6" t="inlineStr">
        <is>
          <t>2023-12-19</t>
        </is>
      </c>
      <c r="B1513" s="11" t="inlineStr">
        <is>
          <t>https://www.youtube.com/watch?v=5Nrx1LnqrKM</t>
        </is>
      </c>
      <c r="C1513" s="6" t="inlineStr">
        <is>
          <t>23/24</t>
        </is>
      </c>
      <c r="D1513" s="8" t="inlineStr">
        <is>
          <t>By-Law 2240 1st &amp; 2nd reading - debenture, Barkman Avenue Water Renewal ($1.12M)</t>
        </is>
      </c>
      <c r="E1513" s="6" t="inlineStr">
        <is>
          <t>budget</t>
        </is>
      </c>
      <c r="F1513" s="6" t="inlineStr">
        <is>
          <t>No</t>
        </is>
      </c>
      <c r="G1513" s="6" t="inlineStr">
        <is>
          <t>Susan Penner</t>
        </is>
      </c>
      <c r="H1513" s="6" t="inlineStr">
        <is>
          <t>Yes</t>
        </is>
      </c>
      <c r="I1513" s="6" t="inlineStr">
        <is>
          <t>present</t>
        </is>
      </c>
      <c r="J1513" s="6" t="inlineStr">
        <is>
          <t>No</t>
        </is>
      </c>
      <c r="K1513" s="6" t="inlineStr">
        <is>
          <t>none</t>
        </is>
      </c>
      <c r="L1513" s="6" t="inlineStr">
        <is>
          <t>none</t>
        </is>
      </c>
      <c r="M1513" s="6" t="inlineStr">
        <is>
          <t>voice-unanimous</t>
        </is>
      </c>
      <c r="N1513" s="6" t="n">
        <v>0</v>
      </c>
      <c r="O1513" s="6" t="n">
        <v>0</v>
      </c>
      <c r="P1513" s="6" t="n"/>
      <c r="Q1513" s="6" t="n"/>
      <c r="R1513" s="6" t="n"/>
      <c r="S1513" s="15">
        <f>IF(OR(H1513&lt;&gt;"Yes",COUNT(N1513:R1513)=0),"",100*SUMPRODUCT(N1513:R1513/4,Weights!$B$2:$F$2)/SUMPRODUCT(--(N1513:R1513&lt;&gt;""),Weights!$B$2:$F$2))</f>
        <v/>
      </c>
      <c r="T1513" s="6">
        <f>IF(H1513&lt;&gt;"Yes","",IF(AND(N(N1513)&gt;=2,N(O1513)&gt;=2),"Yes","No"))</f>
        <v/>
      </c>
      <c r="U1513" s="6" t="inlineStr">
        <is>
          <t>medium</t>
        </is>
      </c>
      <c r="V1513" s="6" t="inlineStr">
        <is>
          <t>medium</t>
        </is>
      </c>
      <c r="W1513" s="6" t="inlineStr">
        <is>
          <t>No</t>
        </is>
      </c>
      <c r="X1513" s="8" t="inlineStr"/>
      <c r="Y1513" s="6" t="n">
        <v>0</v>
      </c>
      <c r="Z1513" s="8" t="inlineStr"/>
      <c r="AA1513" s="8" t="inlineStr">
        <is>
          <t>position: unrecorded unanimous voice vote with no speech = 0 | reasons: no reasons given</t>
        </is>
      </c>
      <c r="AB1513" s="6" t="inlineStr"/>
    </row>
    <row r="1514">
      <c r="A1514" s="6" t="inlineStr">
        <is>
          <t>2023-12-19</t>
        </is>
      </c>
      <c r="B1514" s="11" t="inlineStr">
        <is>
          <t>https://www.youtube.com/watch?v=5Nrx1LnqrKM</t>
        </is>
      </c>
      <c r="C1514" s="6" t="inlineStr">
        <is>
          <t>23/24</t>
        </is>
      </c>
      <c r="D1514" s="8" t="inlineStr">
        <is>
          <t>By-Law 2240 1st &amp; 2nd reading - debenture, Barkman Avenue Water Renewal ($1.12M)</t>
        </is>
      </c>
      <c r="E1514" s="6" t="inlineStr">
        <is>
          <t>budget</t>
        </is>
      </c>
      <c r="F1514" s="6" t="inlineStr">
        <is>
          <t>No</t>
        </is>
      </c>
      <c r="G1514" s="6" t="inlineStr">
        <is>
          <t>Damian Penner</t>
        </is>
      </c>
      <c r="H1514" s="6" t="inlineStr">
        <is>
          <t>No</t>
        </is>
      </c>
      <c r="I1514" s="6" t="inlineStr">
        <is>
          <t>absent</t>
        </is>
      </c>
      <c r="J1514" s="6" t="inlineStr">
        <is>
          <t>No</t>
        </is>
      </c>
      <c r="K1514" s="6" t="inlineStr"/>
      <c r="L1514" s="6" t="inlineStr"/>
      <c r="M1514" s="6" t="inlineStr"/>
      <c r="N1514" s="6" t="n"/>
      <c r="O1514" s="6" t="n"/>
      <c r="P1514" s="6" t="n"/>
      <c r="Q1514" s="6" t="n"/>
      <c r="R1514" s="6" t="n"/>
      <c r="S1514" s="15">
        <f>IF(OR(H1514&lt;&gt;"Yes",COUNT(N1514:R1514)=0),"",100*SUMPRODUCT(N1514:R1514/4,Weights!$B$2:$F$2)/SUMPRODUCT(--(N1514:R1514&lt;&gt;""),Weights!$B$2:$F$2))</f>
        <v/>
      </c>
      <c r="T1514" s="6">
        <f>IF(H1514&lt;&gt;"Yes","",IF(AND(N(N1514)&gt;=2,N(O1514)&gt;=2),"Yes","No"))</f>
        <v/>
      </c>
      <c r="U1514" s="6" t="inlineStr"/>
      <c r="V1514" s="6" t="inlineStr"/>
      <c r="W1514" s="6" t="inlineStr">
        <is>
          <t>No</t>
        </is>
      </c>
      <c r="X1514" s="8" t="inlineStr"/>
      <c r="Y1514" s="6" t="n">
        <v>0</v>
      </c>
      <c r="Z1514" s="8" t="inlineStr"/>
      <c r="AA1514" s="8" t="inlineStr"/>
      <c r="AB1514" s="6" t="inlineStr"/>
    </row>
    <row r="1515">
      <c r="A1515" s="6" t="inlineStr">
        <is>
          <t>2024-01-16</t>
        </is>
      </c>
      <c r="B1515" s="11" t="inlineStr">
        <is>
          <t>https://www.youtube.com/watch?v=dqj6nVruHe8</t>
        </is>
      </c>
      <c r="C1515" s="6" t="inlineStr">
        <is>
          <t>7/7.1/7.2/7.3/8/8.1/8.2/8.3/9/10/11</t>
        </is>
      </c>
      <c r="D1515" s="8" t="inlineStr">
        <is>
          <t>Public hearing and By-Law 2238 2nd &amp; 3rd reading - rezone 600 Main Street RLD to RMD (six-plex)</t>
        </is>
      </c>
      <c r="E1515" s="6" t="inlineStr">
        <is>
          <t>land use</t>
        </is>
      </c>
      <c r="F1515" s="6" t="inlineStr">
        <is>
          <t>Yes</t>
        </is>
      </c>
      <c r="G1515" s="6" t="inlineStr">
        <is>
          <t>Susan Penner</t>
        </is>
      </c>
      <c r="H1515" s="6" t="inlineStr">
        <is>
          <t>Yes</t>
        </is>
      </c>
      <c r="I1515" s="6" t="inlineStr">
        <is>
          <t>present</t>
        </is>
      </c>
      <c r="J1515" s="6" t="inlineStr">
        <is>
          <t>Yes</t>
        </is>
      </c>
      <c r="K1515" s="6" t="inlineStr">
        <is>
          <t>mover</t>
        </is>
      </c>
      <c r="L1515" s="6" t="inlineStr">
        <is>
          <t>for</t>
        </is>
      </c>
      <c r="M1515" s="6" t="inlineStr">
        <is>
          <t>voice-unanimous</t>
        </is>
      </c>
      <c r="N1515" s="6" t="n">
        <v>4</v>
      </c>
      <c r="O1515" s="6" t="n">
        <v>3</v>
      </c>
      <c r="P1515" s="6" t="n">
        <v>3</v>
      </c>
      <c r="Q1515" s="6" t="n">
        <v>3</v>
      </c>
      <c r="R1515" s="6" t="n"/>
      <c r="S1515" s="15">
        <f>IF(OR(H1515&lt;&gt;"Yes",COUNT(N1515:R1515)=0),"",100*SUMPRODUCT(N1515:R1515/4,Weights!$B$2:$F$2)/SUMPRODUCT(--(N1515:R1515&lt;&gt;""),Weights!$B$2:$F$2))</f>
        <v/>
      </c>
      <c r="T1515" s="6">
        <f>IF(H1515&lt;&gt;"Yes","",IF(AND(N(N1515)&gt;=2,N(O1515)&gt;=2),"Yes","No"))</f>
        <v/>
      </c>
      <c r="U1515" s="6" t="inlineStr">
        <is>
          <t>high</t>
        </is>
      </c>
      <c r="V1515" s="6" t="inlineStr">
        <is>
          <t>high</t>
        </is>
      </c>
      <c r="W1515" s="6" t="inlineStr">
        <is>
          <t>No</t>
        </is>
      </c>
      <c r="X1515" s="8" t="inlineStr"/>
      <c r="Y1515" s="6" t="n">
        <v>5</v>
      </c>
      <c r="Z1515" s="8" t="inlineStr">
        <is>
          <t>[00:21:58] Motion to approve.
[00:22:02] I think this is a really good plan for the area and for the property. There are numerous, um, higher density buildings in that area.
[00:22:02] It's on Main Street. It's kind of a buffer to the residential behind it. So it just makes sense that we, as was mentioned, that we maximize the space to get these units on there.
[00:22:54] I don't think it's necessary to add the fence if traffic is an issue proper from the back lane. There could be bollards, there could be shrubs, there could be different ways to address that instead of requiring a fence.
[00:22:54] I prefer personally to make things less difficult, you know, for properties to get developed. So I do think there are other ways that fence portion could be addressed as well. So I don't want to include that as a requirement.</t>
        </is>
      </c>
      <c r="AA1515" s="8" t="inlineStr">
        <is>
          <t>position: moved 2nd reading and stated it is a good fit; also explicit that the fence should not be a requirement | reasons: several relevant reasons (existing higher-density buildings nearby, Main Street location as buffer, maximizing units) with reasonable linkage | independence: own observation of the area ('as I drove by') and own view on development friction | engagement: responds to the objector's fence-condition request with alternatives (bollards, shrubs) and to the 'doesn't fit' concern by citing existing density; does not take up the 6- vs 4-unit argument directly</t>
        </is>
      </c>
      <c r="AB1515" s="11" t="inlineStr">
        <is>
          <t>https://www.youtube.com/watch?v=dqj6nVruHe8&amp;t=1318s</t>
        </is>
      </c>
    </row>
    <row r="1516">
      <c r="A1516" s="6" t="inlineStr">
        <is>
          <t>2024-01-16</t>
        </is>
      </c>
      <c r="B1516" s="11" t="inlineStr">
        <is>
          <t>https://www.youtube.com/watch?v=dqj6nVruHe8</t>
        </is>
      </c>
      <c r="C1516" s="6" t="inlineStr">
        <is>
          <t>7/7.1/7.2/7.3/8/8.1/8.2/8.3/9/10/11</t>
        </is>
      </c>
      <c r="D1516" s="8" t="inlineStr">
        <is>
          <t>Public hearing and By-Law 2238 2nd &amp; 3rd reading - rezone 600 Main Street RLD to RMD (six-plex)</t>
        </is>
      </c>
      <c r="E1516" s="6" t="inlineStr">
        <is>
          <t>land use</t>
        </is>
      </c>
      <c r="F1516" s="6" t="inlineStr">
        <is>
          <t>Yes</t>
        </is>
      </c>
      <c r="G1516" s="6" t="inlineStr">
        <is>
          <t>Bill Hiebert</t>
        </is>
      </c>
      <c r="H1516" s="6" t="inlineStr">
        <is>
          <t>Yes</t>
        </is>
      </c>
      <c r="I1516" s="6" t="inlineStr">
        <is>
          <t>present</t>
        </is>
      </c>
      <c r="J1516" s="6" t="inlineStr">
        <is>
          <t>Yes</t>
        </is>
      </c>
      <c r="K1516" s="6" t="inlineStr">
        <is>
          <t>seconder</t>
        </is>
      </c>
      <c r="L1516" s="6" t="inlineStr">
        <is>
          <t>for</t>
        </is>
      </c>
      <c r="M1516" s="6" t="inlineStr">
        <is>
          <t>voice-unanimous</t>
        </is>
      </c>
      <c r="N1516" s="6" t="n">
        <v>4</v>
      </c>
      <c r="O1516" s="6" t="n">
        <v>2</v>
      </c>
      <c r="P1516" s="6" t="n">
        <v>3</v>
      </c>
      <c r="Q1516" s="6" t="n">
        <v>1</v>
      </c>
      <c r="R1516" s="6" t="n"/>
      <c r="S1516" s="15">
        <f>IF(OR(H1516&lt;&gt;"Yes",COUNT(N1516:R1516)=0),"",100*SUMPRODUCT(N1516:R1516/4,Weights!$B$2:$F$2)/SUMPRODUCT(--(N1516:R1516&lt;&gt;""),Weights!$B$2:$F$2))</f>
        <v/>
      </c>
      <c r="T1516" s="6">
        <f>IF(H1516&lt;&gt;"Yes","",IF(AND(N(N1516)&gt;=2,N(O1516)&gt;=2),"Yes","No"))</f>
        <v/>
      </c>
      <c r="U1516" s="6" t="inlineStr">
        <is>
          <t>high</t>
        </is>
      </c>
      <c r="V1516" s="6" t="inlineStr">
        <is>
          <t>high</t>
        </is>
      </c>
      <c r="W1516" s="6" t="inlineStr">
        <is>
          <t>No</t>
        </is>
      </c>
      <c r="X1516" s="8" t="inlineStr"/>
      <c r="Y1516" s="6" t="n">
        <v>2</v>
      </c>
      <c r="Z1516" s="8" t="inlineStr">
        <is>
          <t>[00:22:33] I'll agree with Councillor Penner. There's also a large lot across the road from there that's going to probably get a multifamily complex on it.
[00:22:33] And I think this area will be pretty decent for this, so I would approve.</t>
        </is>
      </c>
      <c r="AA1516" s="8" t="inlineStr">
        <is>
          <t>position: explicit 'I would approve' | reasons: one additional relevant reason (expected multifamily development across the road) with partial link | independence: agrees with colleague but adds an independent fact of his own | engagement: spoke but did not take up the neighbour's objection (unit count, back-lane access) beyond the general claim that the area suits it</t>
        </is>
      </c>
      <c r="AB1516" s="11" t="inlineStr">
        <is>
          <t>https://www.youtube.com/watch?v=dqj6nVruHe8&amp;t=1353s</t>
        </is>
      </c>
    </row>
    <row r="1517">
      <c r="A1517" s="6" t="inlineStr">
        <is>
          <t>2024-01-16</t>
        </is>
      </c>
      <c r="B1517" s="11" t="inlineStr">
        <is>
          <t>https://www.youtube.com/watch?v=dqj6nVruHe8</t>
        </is>
      </c>
      <c r="C1517" s="6" t="inlineStr">
        <is>
          <t>7/7.1/7.2/7.3/8/8.1/8.2/8.3/9/10/11</t>
        </is>
      </c>
      <c r="D1517" s="8" t="inlineStr">
        <is>
          <t>Public hearing and By-Law 2238 2nd &amp; 3rd reading - rezone 600 Main Street RLD to RMD (six-plex)</t>
        </is>
      </c>
      <c r="E1517" s="6" t="inlineStr">
        <is>
          <t>land use</t>
        </is>
      </c>
      <c r="F1517" s="6" t="inlineStr">
        <is>
          <t>Yes</t>
        </is>
      </c>
      <c r="G1517" s="6" t="inlineStr">
        <is>
          <t>Jac Siemens</t>
        </is>
      </c>
      <c r="H1517" s="6" t="inlineStr">
        <is>
          <t>Yes</t>
        </is>
      </c>
      <c r="I1517" s="6" t="inlineStr">
        <is>
          <t>present</t>
        </is>
      </c>
      <c r="J1517" s="6" t="inlineStr">
        <is>
          <t>No</t>
        </is>
      </c>
      <c r="K1517" s="6" t="inlineStr">
        <is>
          <t>mover</t>
        </is>
      </c>
      <c r="L1517" s="6" t="inlineStr">
        <is>
          <t>none</t>
        </is>
      </c>
      <c r="M1517" s="6" t="inlineStr">
        <is>
          <t>voice-unanimous</t>
        </is>
      </c>
      <c r="N1517" s="6" t="n">
        <v>4</v>
      </c>
      <c r="O1517" s="6" t="n">
        <v>0</v>
      </c>
      <c r="P1517" s="6" t="n"/>
      <c r="Q1517" s="6" t="n"/>
      <c r="R1517" s="6" t="n"/>
      <c r="S1517" s="15">
        <f>IF(OR(H1517&lt;&gt;"Yes",COUNT(N1517:R1517)=0),"",100*SUMPRODUCT(N1517:R1517/4,Weights!$B$2:$F$2)/SUMPRODUCT(--(N1517:R1517&lt;&gt;""),Weights!$B$2:$F$2))</f>
        <v/>
      </c>
      <c r="T1517" s="6">
        <f>IF(H1517&lt;&gt;"Yes","",IF(AND(N(N1517)&gt;=2,N(O1517)&gt;=2),"Yes","No"))</f>
        <v/>
      </c>
      <c r="U1517" s="6" t="inlineStr">
        <is>
          <t>high</t>
        </is>
      </c>
      <c r="V1517" s="6" t="inlineStr">
        <is>
          <t>high</t>
        </is>
      </c>
      <c r="W1517" s="6" t="inlineStr">
        <is>
          <t>No</t>
        </is>
      </c>
      <c r="X1517" s="8" t="inlineStr"/>
      <c r="Y1517" s="6" t="n">
        <v>0</v>
      </c>
      <c r="Z1517" s="8" t="inlineStr"/>
      <c r="AA1517" s="8" t="inlineStr">
        <is>
          <t>position: moved 3rd reading by name only (chair 'Councillor Siemens, seconded by Councillor Swaistra' 00:23:25); the 'No, sir.' at 00:24:45 is on letter J (public cluster) and is not speaking in any case | reasons: no reason stated</t>
        </is>
      </c>
      <c r="AB1517" s="6" t="inlineStr"/>
    </row>
    <row r="1518">
      <c r="A1518" s="6" t="inlineStr">
        <is>
          <t>2024-01-16</t>
        </is>
      </c>
      <c r="B1518" s="11" t="inlineStr">
        <is>
          <t>https://www.youtube.com/watch?v=dqj6nVruHe8</t>
        </is>
      </c>
      <c r="C1518" s="6" t="inlineStr">
        <is>
          <t>7/7.1/7.2/7.3/8/8.1/8.2/8.3/9/10/11</t>
        </is>
      </c>
      <c r="D1518" s="8" t="inlineStr">
        <is>
          <t>Public hearing and By-Law 2238 2nd &amp; 3rd reading - rezone 600 Main Street RLD to RMD (six-plex)</t>
        </is>
      </c>
      <c r="E1518" s="6" t="inlineStr">
        <is>
          <t>land use</t>
        </is>
      </c>
      <c r="F1518" s="6" t="inlineStr">
        <is>
          <t>Yes</t>
        </is>
      </c>
      <c r="G1518" s="6" t="inlineStr">
        <is>
          <t>Michael Zwaagstra</t>
        </is>
      </c>
      <c r="H1518" s="6" t="inlineStr">
        <is>
          <t>Yes</t>
        </is>
      </c>
      <c r="I1518" s="6" t="inlineStr">
        <is>
          <t>present</t>
        </is>
      </c>
      <c r="J1518" s="6" t="inlineStr">
        <is>
          <t>No</t>
        </is>
      </c>
      <c r="K1518" s="6" t="inlineStr">
        <is>
          <t>seconder</t>
        </is>
      </c>
      <c r="L1518" s="6" t="inlineStr">
        <is>
          <t>none</t>
        </is>
      </c>
      <c r="M1518" s="6" t="inlineStr">
        <is>
          <t>voice-unanimous</t>
        </is>
      </c>
      <c r="N1518" s="6" t="n">
        <v>2</v>
      </c>
      <c r="O1518" s="6" t="n">
        <v>0</v>
      </c>
      <c r="P1518" s="6" t="n"/>
      <c r="Q1518" s="6" t="n"/>
      <c r="R1518" s="6" t="n"/>
      <c r="S1518" s="15">
        <f>IF(OR(H1518&lt;&gt;"Yes",COUNT(N1518:R1518)=0),"",100*SUMPRODUCT(N1518:R1518/4,Weights!$B$2:$F$2)/SUMPRODUCT(--(N1518:R1518&lt;&gt;""),Weights!$B$2:$F$2))</f>
        <v/>
      </c>
      <c r="T1518" s="6">
        <f>IF(H1518&lt;&gt;"Yes","",IF(AND(N(N1518)&gt;=2,N(O1518)&gt;=2),"Yes","No"))</f>
        <v/>
      </c>
      <c r="U1518" s="6" t="inlineStr">
        <is>
          <t>high</t>
        </is>
      </c>
      <c r="V1518" s="6" t="inlineStr">
        <is>
          <t>high</t>
        </is>
      </c>
      <c r="W1518" s="6" t="inlineStr">
        <is>
          <t>No</t>
        </is>
      </c>
      <c r="X1518" s="8" t="inlineStr"/>
      <c r="Y1518" s="6" t="n">
        <v>0</v>
      </c>
      <c r="Z1518" s="8" t="inlineStr"/>
      <c r="AA1518" s="8" t="inlineStr">
        <is>
          <t>position: seconded 3rd reading only | reasons: no reason stated</t>
        </is>
      </c>
      <c r="AB1518" s="6" t="inlineStr"/>
    </row>
    <row r="1519">
      <c r="A1519" s="6" t="inlineStr">
        <is>
          <t>2024-01-16</t>
        </is>
      </c>
      <c r="B1519" s="11" t="inlineStr">
        <is>
          <t>https://www.youtube.com/watch?v=dqj6nVruHe8</t>
        </is>
      </c>
      <c r="C1519" s="6" t="inlineStr">
        <is>
          <t>7/7.1/7.2/7.3/8/8.1/8.2/8.3/9/10/11</t>
        </is>
      </c>
      <c r="D1519" s="8" t="inlineStr">
        <is>
          <t>Public hearing and By-Law 2238 2nd &amp; 3rd reading - rezone 600 Main Street RLD to RMD (six-plex)</t>
        </is>
      </c>
      <c r="E1519" s="6" t="inlineStr">
        <is>
          <t>land use</t>
        </is>
      </c>
      <c r="F1519" s="6" t="inlineStr">
        <is>
          <t>Yes</t>
        </is>
      </c>
      <c r="G1519" s="6" t="inlineStr">
        <is>
          <t>Damian Penner</t>
        </is>
      </c>
      <c r="H1519" s="6" t="inlineStr">
        <is>
          <t>Yes</t>
        </is>
      </c>
      <c r="I1519" s="6" t="inlineStr">
        <is>
          <t>present</t>
        </is>
      </c>
      <c r="J1519" s="6" t="inlineStr">
        <is>
          <t>No</t>
        </is>
      </c>
      <c r="K1519" s="6" t="inlineStr">
        <is>
          <t>none</t>
        </is>
      </c>
      <c r="L1519" s="6" t="inlineStr">
        <is>
          <t>none</t>
        </is>
      </c>
      <c r="M1519" s="6" t="inlineStr">
        <is>
          <t>voice-unanimous</t>
        </is>
      </c>
      <c r="N1519" s="6" t="n">
        <v>0</v>
      </c>
      <c r="O1519" s="6" t="n">
        <v>0</v>
      </c>
      <c r="P1519" s="6" t="n"/>
      <c r="Q1519" s="6" t="n"/>
      <c r="R1519" s="6" t="n"/>
      <c r="S1519" s="15">
        <f>IF(OR(H1519&lt;&gt;"Yes",COUNT(N1519:R1519)=0),"",100*SUMPRODUCT(N1519:R1519/4,Weights!$B$2:$F$2)/SUMPRODUCT(--(N1519:R1519&lt;&gt;""),Weights!$B$2:$F$2))</f>
        <v/>
      </c>
      <c r="T1519" s="6">
        <f>IF(H1519&lt;&gt;"Yes","",IF(AND(N(N1519)&gt;=2,N(O1519)&gt;=2),"Yes","No"))</f>
        <v/>
      </c>
      <c r="U1519" s="6" t="inlineStr">
        <is>
          <t>high</t>
        </is>
      </c>
      <c r="V1519" s="6" t="inlineStr">
        <is>
          <t>high</t>
        </is>
      </c>
      <c r="W1519" s="6" t="inlineStr">
        <is>
          <t>No</t>
        </is>
      </c>
      <c r="X1519" s="8" t="inlineStr"/>
      <c r="Y1519" s="6" t="n">
        <v>0</v>
      </c>
      <c r="Z1519" s="8" t="inlineStr"/>
      <c r="AA1519" s="8" t="inlineStr">
        <is>
          <t>position: unrecorded unanimous voice vote with no speech | reasons: no reason stated</t>
        </is>
      </c>
      <c r="AB1519" s="6" t="inlineStr"/>
    </row>
    <row r="1520">
      <c r="A1520" s="6" t="inlineStr">
        <is>
          <t>2024-01-16</t>
        </is>
      </c>
      <c r="B1520" s="11" t="inlineStr">
        <is>
          <t>https://www.youtube.com/watch?v=dqj6nVruHe8</t>
        </is>
      </c>
      <c r="C1520" s="6" t="inlineStr">
        <is>
          <t>7/7.1/7.2/7.3/8/8.1/8.2/8.3/9/10/11</t>
        </is>
      </c>
      <c r="D1520" s="8" t="inlineStr">
        <is>
          <t>Public hearing and By-Law 2238 2nd &amp; 3rd reading - rezone 600 Main Street RLD to RMD (six-plex)</t>
        </is>
      </c>
      <c r="E1520" s="6" t="inlineStr">
        <is>
          <t>land use</t>
        </is>
      </c>
      <c r="F1520" s="6" t="inlineStr">
        <is>
          <t>Yes</t>
        </is>
      </c>
      <c r="G1520" s="6" t="inlineStr">
        <is>
          <t>Jake Hiebert</t>
        </is>
      </c>
      <c r="H1520" s="6" t="inlineStr">
        <is>
          <t>No</t>
        </is>
      </c>
      <c r="I1520" s="6" t="inlineStr">
        <is>
          <t>absent</t>
        </is>
      </c>
      <c r="J1520" s="6" t="inlineStr">
        <is>
          <t>No</t>
        </is>
      </c>
      <c r="K1520" s="6" t="inlineStr"/>
      <c r="L1520" s="6" t="inlineStr"/>
      <c r="M1520" s="6" t="inlineStr"/>
      <c r="N1520" s="6" t="n"/>
      <c r="O1520" s="6" t="n"/>
      <c r="P1520" s="6" t="n"/>
      <c r="Q1520" s="6" t="n"/>
      <c r="R1520" s="6" t="n"/>
      <c r="S1520" s="15">
        <f>IF(OR(H1520&lt;&gt;"Yes",COUNT(N1520:R1520)=0),"",100*SUMPRODUCT(N1520:R1520/4,Weights!$B$2:$F$2)/SUMPRODUCT(--(N1520:R1520&lt;&gt;""),Weights!$B$2:$F$2))</f>
        <v/>
      </c>
      <c r="T1520" s="6">
        <f>IF(H1520&lt;&gt;"Yes","",IF(AND(N(N1520)&gt;=2,N(O1520)&gt;=2),"Yes","No"))</f>
        <v/>
      </c>
      <c r="U1520" s="6" t="inlineStr"/>
      <c r="V1520" s="6" t="inlineStr"/>
      <c r="W1520" s="6" t="inlineStr">
        <is>
          <t>No</t>
        </is>
      </c>
      <c r="X1520" s="8" t="inlineStr"/>
      <c r="Y1520" s="6" t="n">
        <v>0</v>
      </c>
      <c r="Z1520" s="8" t="inlineStr"/>
      <c r="AA1520" s="8" t="inlineStr"/>
      <c r="AB1520" s="6" t="inlineStr"/>
    </row>
    <row r="1521">
      <c r="A1521" s="6" t="inlineStr">
        <is>
          <t>2024-01-16</t>
        </is>
      </c>
      <c r="B1521" s="11" t="inlineStr">
        <is>
          <t>https://www.youtube.com/watch?v=dqj6nVruHe8</t>
        </is>
      </c>
      <c r="C1521" s="6" t="inlineStr">
        <is>
          <t>7/7.1/7.2/7.3/8/8.1/8.2/8.3/9/10/11</t>
        </is>
      </c>
      <c r="D1521" s="8" t="inlineStr">
        <is>
          <t>Public hearing and By-Law 2238 2nd &amp; 3rd reading - rezone 600 Main Street RLD to RMD (six-plex)</t>
        </is>
      </c>
      <c r="E1521" s="6" t="inlineStr">
        <is>
          <t>land use</t>
        </is>
      </c>
      <c r="F1521" s="6" t="inlineStr">
        <is>
          <t>Yes</t>
        </is>
      </c>
      <c r="G1521" s="6" t="inlineStr">
        <is>
          <t>Mayor Earl Funk</t>
        </is>
      </c>
      <c r="H1521" s="6" t="inlineStr">
        <is>
          <t>Yes</t>
        </is>
      </c>
      <c r="I1521" s="6" t="inlineStr">
        <is>
          <t>present (chair; mayor's merits statement scored separately, not ranked with councillors)</t>
        </is>
      </c>
      <c r="J1521" s="6" t="inlineStr">
        <is>
          <t>Yes</t>
        </is>
      </c>
      <c r="K1521" s="6" t="inlineStr">
        <is>
          <t>none</t>
        </is>
      </c>
      <c r="L1521" s="6" t="inlineStr">
        <is>
          <t>for</t>
        </is>
      </c>
      <c r="M1521" s="6" t="inlineStr">
        <is>
          <t>voice-unanimous</t>
        </is>
      </c>
      <c r="N1521" s="6" t="n">
        <v>4</v>
      </c>
      <c r="O1521" s="6" t="n">
        <v>3</v>
      </c>
      <c r="P1521" s="6" t="n">
        <v>3</v>
      </c>
      <c r="Q1521" s="6" t="n">
        <v>3</v>
      </c>
      <c r="R1521" s="6" t="n"/>
      <c r="S1521" s="15">
        <f>IF(OR(H1521&lt;&gt;"Yes",COUNT(N1521:R1521)=0),"",100*SUMPRODUCT(N1521:R1521/4,Weights!$B$2:$F$2)/SUMPRODUCT(--(N1521:R1521&lt;&gt;""),Weights!$B$2:$F$2))</f>
        <v/>
      </c>
      <c r="T1521" s="6">
        <f>IF(H1521&lt;&gt;"Yes","",IF(AND(N(N1521)&gt;=2,N(O1521)&gt;=2),"Yes","No"))</f>
        <v/>
      </c>
      <c r="U1521" s="6" t="inlineStr">
        <is>
          <t>high</t>
        </is>
      </c>
      <c r="V1521" s="6" t="inlineStr">
        <is>
          <t>high</t>
        </is>
      </c>
      <c r="W1521" s="6" t="inlineStr">
        <is>
          <t>No</t>
        </is>
      </c>
      <c r="X1521" s="8" t="inlineStr"/>
      <c r="Y1521" s="6" t="n">
        <v>3</v>
      </c>
      <c r="Z1521" s="8" t="inlineStr">
        <is>
          <t>[00:16:57] Would you agree to, like, you're okay with the 6 if there would be a fence to limit backyard parking?
[00:23:25] Well, council, I will also approve this motion. I think it's a good fit for the neighborhood, and I do believe that the neighborhood is going to evolve into more and more multifamily as we go along.
[00:23:25] I'm not hung on a fence as well. I shrubs or trees or something that would mitigate people from parking, I'm okay.</t>
        </is>
      </c>
      <c r="AA1521" s="8" t="inlineStr">
        <is>
          <t>position: explicit support | reasons: neighbourhood evolving to multifamily through infill; mitigation of rear parking secured | independence: own assessment of infill trend; sought applicant's agreement to mitigation himself | engagement: questioned the objector on whether a fence would resolve his concern, recalled applicant to address it, and accepts alternative mitigation</t>
        </is>
      </c>
      <c r="AB1521" s="11" t="inlineStr">
        <is>
          <t>https://www.youtube.com/watch?v=dqj6nVruHe8&amp;t=1017s</t>
        </is>
      </c>
    </row>
    <row r="1522">
      <c r="A1522" s="6" t="inlineStr">
        <is>
          <t>2024-01-16</t>
        </is>
      </c>
      <c r="B1522" s="11" t="inlineStr">
        <is>
          <t>https://www.youtube.com/watch?v=dqj6nVruHe8</t>
        </is>
      </c>
      <c r="C1522" s="6" t="inlineStr">
        <is>
          <t>12/12.1/13/14</t>
        </is>
      </c>
      <c r="D1522" s="8" t="inlineStr">
        <is>
          <t>Public hearing and Variance V-2023-23 - 600 Main Street site width 70 ft (75 ft required)</t>
        </is>
      </c>
      <c r="E1522" s="6" t="inlineStr">
        <is>
          <t>land use</t>
        </is>
      </c>
      <c r="F1522" s="6" t="inlineStr">
        <is>
          <t>No</t>
        </is>
      </c>
      <c r="G1522" s="6" t="inlineStr">
        <is>
          <t>Damian Penner</t>
        </is>
      </c>
      <c r="H1522" s="6" t="inlineStr">
        <is>
          <t>Yes</t>
        </is>
      </c>
      <c r="I1522" s="6" t="inlineStr">
        <is>
          <t>present</t>
        </is>
      </c>
      <c r="J1522" s="6" t="inlineStr">
        <is>
          <t>Yes</t>
        </is>
      </c>
      <c r="K1522" s="6" t="inlineStr">
        <is>
          <t>mover</t>
        </is>
      </c>
      <c r="L1522" s="6" t="inlineStr">
        <is>
          <t>for</t>
        </is>
      </c>
      <c r="M1522" s="6" t="inlineStr">
        <is>
          <t>voice-unanimous</t>
        </is>
      </c>
      <c r="N1522" s="6" t="n">
        <v>4</v>
      </c>
      <c r="O1522" s="6" t="n">
        <v>3</v>
      </c>
      <c r="P1522" s="6" t="n">
        <v>3</v>
      </c>
      <c r="Q1522" s="6" t="n"/>
      <c r="R1522" s="6" t="n"/>
      <c r="S1522" s="15">
        <f>IF(OR(H1522&lt;&gt;"Yes",COUNT(N1522:R1522)=0),"",100*SUMPRODUCT(N1522:R1522/4,Weights!$B$2:$F$2)/SUMPRODUCT(--(N1522:R1522&lt;&gt;""),Weights!$B$2:$F$2))</f>
        <v/>
      </c>
      <c r="T1522" s="6">
        <f>IF(H1522&lt;&gt;"Yes","",IF(AND(N(N1522)&gt;=2,N(O1522)&gt;=2),"Yes","No"))</f>
        <v/>
      </c>
      <c r="U1522" s="6" t="inlineStr">
        <is>
          <t>high</t>
        </is>
      </c>
      <c r="V1522" s="6" t="inlineStr">
        <is>
          <t>high</t>
        </is>
      </c>
      <c r="W1522" s="6" t="inlineStr">
        <is>
          <t>No</t>
        </is>
      </c>
      <c r="X1522" s="8" t="inlineStr"/>
      <c r="Y1522" s="6" t="n">
        <v>3</v>
      </c>
      <c r="Z1522" s="8" t="inlineStr">
        <is>
          <t>[00:26:59] Motion to approve.
[00:27:02] Variances are taken on a case-by-case basis, and this is a case where we have an existing lot that is 70 feet Normally we prefer to see a 75-foot on a new build, and there would be no variance required there.
[00:27:02] But being as this is an existing lot and there's no objections from the neighborhood, I don't see any reason why we can't move forward with this variance application.</t>
        </is>
      </c>
      <c r="AA1522" s="8" t="inlineStr">
        <is>
          <t>position: moved and explicitly supports | reasons: distinguishes existing lot from new-build standard and notes absence of objections | independence: own case-by-case assessment of the variance standard</t>
        </is>
      </c>
      <c r="AB1522" s="11" t="inlineStr">
        <is>
          <t>https://www.youtube.com/watch?v=dqj6nVruHe8&amp;t=1619s</t>
        </is>
      </c>
    </row>
    <row r="1523">
      <c r="A1523" s="6" t="inlineStr">
        <is>
          <t>2024-01-16</t>
        </is>
      </c>
      <c r="B1523" s="11" t="inlineStr">
        <is>
          <t>https://www.youtube.com/watch?v=dqj6nVruHe8</t>
        </is>
      </c>
      <c r="C1523" s="6" t="inlineStr">
        <is>
          <t>12/12.1/13/14</t>
        </is>
      </c>
      <c r="D1523" s="8" t="inlineStr">
        <is>
          <t>Public hearing and Variance V-2023-23 - 600 Main Street site width 70 ft (75 ft required)</t>
        </is>
      </c>
      <c r="E1523" s="6" t="inlineStr">
        <is>
          <t>land use</t>
        </is>
      </c>
      <c r="F1523" s="6" t="inlineStr">
        <is>
          <t>No</t>
        </is>
      </c>
      <c r="G1523" s="6" t="inlineStr">
        <is>
          <t>Michael Zwaagstra</t>
        </is>
      </c>
      <c r="H1523" s="6" t="inlineStr">
        <is>
          <t>Yes</t>
        </is>
      </c>
      <c r="I1523" s="6" t="inlineStr">
        <is>
          <t>present</t>
        </is>
      </c>
      <c r="J1523" s="6" t="inlineStr">
        <is>
          <t>Yes</t>
        </is>
      </c>
      <c r="K1523" s="6" t="inlineStr">
        <is>
          <t>seconder</t>
        </is>
      </c>
      <c r="L1523" s="6" t="inlineStr">
        <is>
          <t>for</t>
        </is>
      </c>
      <c r="M1523" s="6" t="inlineStr">
        <is>
          <t>voice-unanimous</t>
        </is>
      </c>
      <c r="N1523" s="6" t="n">
        <v>3</v>
      </c>
      <c r="O1523" s="6" t="n">
        <v>2</v>
      </c>
      <c r="P1523" s="6" t="n">
        <v>2</v>
      </c>
      <c r="Q1523" s="6" t="n"/>
      <c r="R1523" s="6" t="n"/>
      <c r="S1523" s="15">
        <f>IF(OR(H1523&lt;&gt;"Yes",COUNT(N1523:R1523)=0),"",100*SUMPRODUCT(N1523:R1523/4,Weights!$B$2:$F$2)/SUMPRODUCT(--(N1523:R1523&lt;&gt;""),Weights!$B$2:$F$2))</f>
        <v/>
      </c>
      <c r="T1523" s="6">
        <f>IF(H1523&lt;&gt;"Yes","",IF(AND(N(N1523)&gt;=2,N(O1523)&gt;=2),"Yes","No"))</f>
        <v/>
      </c>
      <c r="U1523" s="6" t="inlineStr">
        <is>
          <t>high</t>
        </is>
      </c>
      <c r="V1523" s="6" t="inlineStr">
        <is>
          <t>high</t>
        </is>
      </c>
      <c r="W1523" s="6" t="inlineStr">
        <is>
          <t>No</t>
        </is>
      </c>
      <c r="X1523" s="8" t="inlineStr"/>
      <c r="Y1523" s="6" t="n">
        <v>1</v>
      </c>
      <c r="Z1523" s="8" t="inlineStr">
        <is>
          <t>[00:27:26] Approving the rezoning without approving the variance wouldn't make any sense.</t>
        </is>
      </c>
      <c r="AA1523" s="8" t="inlineStr">
        <is>
          <t>position: seconded; support clearly inferable from statement | reasons: one reason: consistency with the rezoning just approved | independence: brief own logic, no deference</t>
        </is>
      </c>
      <c r="AB1523" s="11" t="inlineStr">
        <is>
          <t>https://www.youtube.com/watch?v=dqj6nVruHe8&amp;t=1646s</t>
        </is>
      </c>
    </row>
    <row r="1524">
      <c r="A1524" s="6" t="inlineStr">
        <is>
          <t>2024-01-16</t>
        </is>
      </c>
      <c r="B1524" s="11" t="inlineStr">
        <is>
          <t>https://www.youtube.com/watch?v=dqj6nVruHe8</t>
        </is>
      </c>
      <c r="C1524" s="6" t="inlineStr">
        <is>
          <t>12/12.1/13/14</t>
        </is>
      </c>
      <c r="D1524" s="8" t="inlineStr">
        <is>
          <t>Public hearing and Variance V-2023-23 - 600 Main Street site width 70 ft (75 ft required)</t>
        </is>
      </c>
      <c r="E1524" s="6" t="inlineStr">
        <is>
          <t>land use</t>
        </is>
      </c>
      <c r="F1524" s="6" t="inlineStr">
        <is>
          <t>No</t>
        </is>
      </c>
      <c r="G1524" s="6" t="inlineStr">
        <is>
          <t>Jac Siemens</t>
        </is>
      </c>
      <c r="H1524" s="6" t="inlineStr">
        <is>
          <t>Yes</t>
        </is>
      </c>
      <c r="I1524" s="6" t="inlineStr">
        <is>
          <t>present</t>
        </is>
      </c>
      <c r="J1524" s="6" t="inlineStr">
        <is>
          <t>No</t>
        </is>
      </c>
      <c r="K1524" s="6" t="inlineStr">
        <is>
          <t>none</t>
        </is>
      </c>
      <c r="L1524" s="6" t="inlineStr">
        <is>
          <t>none</t>
        </is>
      </c>
      <c r="M1524" s="6" t="inlineStr">
        <is>
          <t>voice-unanimous</t>
        </is>
      </c>
      <c r="N1524" s="6" t="n">
        <v>0</v>
      </c>
      <c r="O1524" s="6" t="n">
        <v>0</v>
      </c>
      <c r="P1524" s="6" t="n"/>
      <c r="Q1524" s="6" t="n"/>
      <c r="R1524" s="6" t="n"/>
      <c r="S1524" s="15">
        <f>IF(OR(H1524&lt;&gt;"Yes",COUNT(N1524:R1524)=0),"",100*SUMPRODUCT(N1524:R1524/4,Weights!$B$2:$F$2)/SUMPRODUCT(--(N1524:R1524&lt;&gt;""),Weights!$B$2:$F$2))</f>
        <v/>
      </c>
      <c r="T1524" s="6">
        <f>IF(H1524&lt;&gt;"Yes","",IF(AND(N(N1524)&gt;=2,N(O1524)&gt;=2),"Yes","No"))</f>
        <v/>
      </c>
      <c r="U1524" s="6" t="inlineStr">
        <is>
          <t>high</t>
        </is>
      </c>
      <c r="V1524" s="6" t="inlineStr">
        <is>
          <t>high</t>
        </is>
      </c>
      <c r="W1524" s="6" t="inlineStr">
        <is>
          <t>No</t>
        </is>
      </c>
      <c r="X1524" s="8" t="inlineStr"/>
      <c r="Y1524" s="6" t="n">
        <v>0</v>
      </c>
      <c r="Z1524" s="8" t="inlineStr"/>
      <c r="AA1524" s="8" t="inlineStr">
        <is>
          <t>position: unrecorded unanimous voice vote with no speech | reasons: no reason stated</t>
        </is>
      </c>
      <c r="AB1524" s="6" t="inlineStr"/>
    </row>
    <row r="1525">
      <c r="A1525" s="6" t="inlineStr">
        <is>
          <t>2024-01-16</t>
        </is>
      </c>
      <c r="B1525" s="11" t="inlineStr">
        <is>
          <t>https://www.youtube.com/watch?v=dqj6nVruHe8</t>
        </is>
      </c>
      <c r="C1525" s="6" t="inlineStr">
        <is>
          <t>12/12.1/13/14</t>
        </is>
      </c>
      <c r="D1525" s="8" t="inlineStr">
        <is>
          <t>Public hearing and Variance V-2023-23 - 600 Main Street site width 70 ft (75 ft required)</t>
        </is>
      </c>
      <c r="E1525" s="6" t="inlineStr">
        <is>
          <t>land use</t>
        </is>
      </c>
      <c r="F1525" s="6" t="inlineStr">
        <is>
          <t>No</t>
        </is>
      </c>
      <c r="G1525" s="6" t="inlineStr">
        <is>
          <t>Bill Hiebert</t>
        </is>
      </c>
      <c r="H1525" s="6" t="inlineStr">
        <is>
          <t>Yes</t>
        </is>
      </c>
      <c r="I1525" s="6" t="inlineStr">
        <is>
          <t>present</t>
        </is>
      </c>
      <c r="J1525" s="6" t="inlineStr">
        <is>
          <t>No</t>
        </is>
      </c>
      <c r="K1525" s="6" t="inlineStr">
        <is>
          <t>none</t>
        </is>
      </c>
      <c r="L1525" s="6" t="inlineStr">
        <is>
          <t>none</t>
        </is>
      </c>
      <c r="M1525" s="6" t="inlineStr">
        <is>
          <t>voice-unanimous</t>
        </is>
      </c>
      <c r="N1525" s="6" t="n">
        <v>0</v>
      </c>
      <c r="O1525" s="6" t="n">
        <v>0</v>
      </c>
      <c r="P1525" s="6" t="n"/>
      <c r="Q1525" s="6" t="n"/>
      <c r="R1525" s="6" t="n"/>
      <c r="S1525" s="15">
        <f>IF(OR(H1525&lt;&gt;"Yes",COUNT(N1525:R1525)=0),"",100*SUMPRODUCT(N1525:R1525/4,Weights!$B$2:$F$2)/SUMPRODUCT(--(N1525:R1525&lt;&gt;""),Weights!$B$2:$F$2))</f>
        <v/>
      </c>
      <c r="T1525" s="6">
        <f>IF(H1525&lt;&gt;"Yes","",IF(AND(N(N1525)&gt;=2,N(O1525)&gt;=2),"Yes","No"))</f>
        <v/>
      </c>
      <c r="U1525" s="6" t="inlineStr">
        <is>
          <t>high</t>
        </is>
      </c>
      <c r="V1525" s="6" t="inlineStr">
        <is>
          <t>high</t>
        </is>
      </c>
      <c r="W1525" s="6" t="inlineStr">
        <is>
          <t>No</t>
        </is>
      </c>
      <c r="X1525" s="8" t="inlineStr"/>
      <c r="Y1525" s="6" t="n">
        <v>0</v>
      </c>
      <c r="Z1525" s="8" t="inlineStr"/>
      <c r="AA1525" s="8" t="inlineStr">
        <is>
          <t>position: unrecorded unanimous voice vote with no speech | reasons: no reason stated</t>
        </is>
      </c>
      <c r="AB1525" s="6" t="inlineStr"/>
    </row>
    <row r="1526">
      <c r="A1526" s="6" t="inlineStr">
        <is>
          <t>2024-01-16</t>
        </is>
      </c>
      <c r="B1526" s="11" t="inlineStr">
        <is>
          <t>https://www.youtube.com/watch?v=dqj6nVruHe8</t>
        </is>
      </c>
      <c r="C1526" s="6" t="inlineStr">
        <is>
          <t>12/12.1/13/14</t>
        </is>
      </c>
      <c r="D1526" s="8" t="inlineStr">
        <is>
          <t>Public hearing and Variance V-2023-23 - 600 Main Street site width 70 ft (75 ft required)</t>
        </is>
      </c>
      <c r="E1526" s="6" t="inlineStr">
        <is>
          <t>land use</t>
        </is>
      </c>
      <c r="F1526" s="6" t="inlineStr">
        <is>
          <t>No</t>
        </is>
      </c>
      <c r="G1526" s="6" t="inlineStr">
        <is>
          <t>Susan Penner</t>
        </is>
      </c>
      <c r="H1526" s="6" t="inlineStr">
        <is>
          <t>Yes</t>
        </is>
      </c>
      <c r="I1526" s="6" t="inlineStr">
        <is>
          <t>present</t>
        </is>
      </c>
      <c r="J1526" s="6" t="inlineStr">
        <is>
          <t>No</t>
        </is>
      </c>
      <c r="K1526" s="6" t="inlineStr">
        <is>
          <t>none</t>
        </is>
      </c>
      <c r="L1526" s="6" t="inlineStr">
        <is>
          <t>none</t>
        </is>
      </c>
      <c r="M1526" s="6" t="inlineStr">
        <is>
          <t>voice-unanimous</t>
        </is>
      </c>
      <c r="N1526" s="6" t="n">
        <v>0</v>
      </c>
      <c r="O1526" s="6" t="n">
        <v>0</v>
      </c>
      <c r="P1526" s="6" t="n"/>
      <c r="Q1526" s="6" t="n"/>
      <c r="R1526" s="6" t="n"/>
      <c r="S1526" s="15">
        <f>IF(OR(H1526&lt;&gt;"Yes",COUNT(N1526:R1526)=0),"",100*SUMPRODUCT(N1526:R1526/4,Weights!$B$2:$F$2)/SUMPRODUCT(--(N1526:R1526&lt;&gt;""),Weights!$B$2:$F$2))</f>
        <v/>
      </c>
      <c r="T1526" s="6">
        <f>IF(H1526&lt;&gt;"Yes","",IF(AND(N(N1526)&gt;=2,N(O1526)&gt;=2),"Yes","No"))</f>
        <v/>
      </c>
      <c r="U1526" s="6" t="inlineStr">
        <is>
          <t>high</t>
        </is>
      </c>
      <c r="V1526" s="6" t="inlineStr">
        <is>
          <t>high</t>
        </is>
      </c>
      <c r="W1526" s="6" t="inlineStr">
        <is>
          <t>No</t>
        </is>
      </c>
      <c r="X1526" s="8" t="inlineStr"/>
      <c r="Y1526" s="6" t="n">
        <v>0</v>
      </c>
      <c r="Z1526" s="8" t="inlineStr"/>
      <c r="AA1526" s="8" t="inlineStr">
        <is>
          <t>position: unrecorded unanimous voice vote with no speech | reasons: no reason stated</t>
        </is>
      </c>
      <c r="AB1526" s="6" t="inlineStr"/>
    </row>
    <row r="1527">
      <c r="A1527" s="6" t="inlineStr">
        <is>
          <t>2024-01-16</t>
        </is>
      </c>
      <c r="B1527" s="11" t="inlineStr">
        <is>
          <t>https://www.youtube.com/watch?v=dqj6nVruHe8</t>
        </is>
      </c>
      <c r="C1527" s="6" t="inlineStr">
        <is>
          <t>12/12.1/13/14</t>
        </is>
      </c>
      <c r="D1527" s="8" t="inlineStr">
        <is>
          <t>Public hearing and Variance V-2023-23 - 600 Main Street site width 70 ft (75 ft required)</t>
        </is>
      </c>
      <c r="E1527" s="6" t="inlineStr">
        <is>
          <t>land use</t>
        </is>
      </c>
      <c r="F1527" s="6" t="inlineStr">
        <is>
          <t>No</t>
        </is>
      </c>
      <c r="G1527" s="6" t="inlineStr">
        <is>
          <t>Jake Hiebert</t>
        </is>
      </c>
      <c r="H1527" s="6" t="inlineStr">
        <is>
          <t>No</t>
        </is>
      </c>
      <c r="I1527" s="6" t="inlineStr">
        <is>
          <t>absent</t>
        </is>
      </c>
      <c r="J1527" s="6" t="inlineStr">
        <is>
          <t>No</t>
        </is>
      </c>
      <c r="K1527" s="6" t="inlineStr"/>
      <c r="L1527" s="6" t="inlineStr"/>
      <c r="M1527" s="6" t="inlineStr"/>
      <c r="N1527" s="6" t="n"/>
      <c r="O1527" s="6" t="n"/>
      <c r="P1527" s="6" t="n"/>
      <c r="Q1527" s="6" t="n"/>
      <c r="R1527" s="6" t="n"/>
      <c r="S1527" s="15">
        <f>IF(OR(H1527&lt;&gt;"Yes",COUNT(N1527:R1527)=0),"",100*SUMPRODUCT(N1527:R1527/4,Weights!$B$2:$F$2)/SUMPRODUCT(--(N1527:R1527&lt;&gt;""),Weights!$B$2:$F$2))</f>
        <v/>
      </c>
      <c r="T1527" s="6">
        <f>IF(H1527&lt;&gt;"Yes","",IF(AND(N(N1527)&gt;=2,N(O1527)&gt;=2),"Yes","No"))</f>
        <v/>
      </c>
      <c r="U1527" s="6" t="inlineStr"/>
      <c r="V1527" s="6" t="inlineStr"/>
      <c r="W1527" s="6" t="inlineStr">
        <is>
          <t>No</t>
        </is>
      </c>
      <c r="X1527" s="8" t="inlineStr"/>
      <c r="Y1527" s="6" t="n">
        <v>0</v>
      </c>
      <c r="Z1527" s="8" t="inlineStr"/>
      <c r="AA1527" s="8" t="inlineStr"/>
      <c r="AB1527" s="6" t="inlineStr"/>
    </row>
    <row r="1528">
      <c r="A1528" s="6" t="inlineStr">
        <is>
          <t>2024-01-16</t>
        </is>
      </c>
      <c r="B1528" s="11" t="inlineStr">
        <is>
          <t>https://www.youtube.com/watch?v=dqj6nVruHe8</t>
        </is>
      </c>
      <c r="C1528" s="6" t="inlineStr">
        <is>
          <t>12/12.1/13/14</t>
        </is>
      </c>
      <c r="D1528" s="8" t="inlineStr">
        <is>
          <t>Public hearing and Variance V-2023-23 - 600 Main Street site width 70 ft (75 ft required)</t>
        </is>
      </c>
      <c r="E1528" s="6" t="inlineStr">
        <is>
          <t>land use</t>
        </is>
      </c>
      <c r="F1528" s="6" t="inlineStr">
        <is>
          <t>No</t>
        </is>
      </c>
      <c r="G1528" s="6" t="inlineStr">
        <is>
          <t>Mayor Earl Funk</t>
        </is>
      </c>
      <c r="H1528" s="6" t="inlineStr">
        <is>
          <t>Yes</t>
        </is>
      </c>
      <c r="I1528" s="6" t="inlineStr">
        <is>
          <t>present (chair; mayor's merits statement scored separately, not ranked with councillors)</t>
        </is>
      </c>
      <c r="J1528" s="6" t="inlineStr">
        <is>
          <t>Yes</t>
        </is>
      </c>
      <c r="K1528" s="6" t="inlineStr">
        <is>
          <t>none</t>
        </is>
      </c>
      <c r="L1528" s="6" t="inlineStr">
        <is>
          <t>for</t>
        </is>
      </c>
      <c r="M1528" s="6" t="inlineStr">
        <is>
          <t>voice-unanimous</t>
        </is>
      </c>
      <c r="N1528" s="6" t="n">
        <v>4</v>
      </c>
      <c r="O1528" s="6" t="n">
        <v>2</v>
      </c>
      <c r="P1528" s="6" t="n">
        <v>2</v>
      </c>
      <c r="Q1528" s="6" t="n"/>
      <c r="R1528" s="6" t="n"/>
      <c r="S1528" s="15">
        <f>IF(OR(H1528&lt;&gt;"Yes",COUNT(N1528:R1528)=0),"",100*SUMPRODUCT(N1528:R1528/4,Weights!$B$2:$F$2)/SUMPRODUCT(--(N1528:R1528&lt;&gt;""),Weights!$B$2:$F$2))</f>
        <v/>
      </c>
      <c r="T1528" s="6">
        <f>IF(H1528&lt;&gt;"Yes","",IF(AND(N(N1528)&gt;=2,N(O1528)&gt;=2),"Yes","No"))</f>
        <v/>
      </c>
      <c r="U1528" s="6" t="inlineStr">
        <is>
          <t>high</t>
        </is>
      </c>
      <c r="V1528" s="6" t="inlineStr">
        <is>
          <t>high</t>
        </is>
      </c>
      <c r="W1528" s="6" t="inlineStr">
        <is>
          <t>No</t>
        </is>
      </c>
      <c r="X1528" s="8" t="inlineStr"/>
      <c r="Y1528" s="6" t="n">
        <v>2</v>
      </c>
      <c r="Z1528" s="8" t="inlineStr">
        <is>
          <t>[00:26:07] So just for clarification, even though the lot's only— it's 5 feet too short or too narrow, you have figured out a plan Yes. Where you've got ample room for drainage, plus you are twice as far away from the neighboring house as you are required to be.
[00:27:40] And I do believe we have a developer here that's worked very hard on this lot to make sure this lot's going to work. And, um, and so I will approve— I will also approve this, uh, this motion.</t>
        </is>
      </c>
      <c r="AA1528" s="8" t="inlineStr">
        <is>
          <t>position: explicit approval | reasons: developer has made the lot work (drainage, side yards) | independence: largely endorses both councillors' points, adds own note on developer's plan</t>
        </is>
      </c>
      <c r="AB1528" s="11" t="inlineStr">
        <is>
          <t>https://www.youtube.com/watch?v=dqj6nVruHe8&amp;t=1567s</t>
        </is>
      </c>
    </row>
    <row r="1529">
      <c r="A1529" s="6" t="inlineStr">
        <is>
          <t>2024-01-16</t>
        </is>
      </c>
      <c r="B1529" s="11" t="inlineStr">
        <is>
          <t>https://www.youtube.com/watch?v=dqj6nVruHe8</t>
        </is>
      </c>
      <c r="C1529" s="6" t="inlineStr">
        <is>
          <t>15/15.1/15.2/16/17/17.1/17.2/17.3/18/19/20/21</t>
        </is>
      </c>
      <c r="D1529" s="8" t="inlineStr">
        <is>
          <t>Public hearing and By-Law 2237 2nd &amp; 3rd reading - close portion of public reserve, Wyndham Estate Drive (Stonebridge)</t>
        </is>
      </c>
      <c r="E1529" s="6" t="inlineStr">
        <is>
          <t>land use</t>
        </is>
      </c>
      <c r="F1529" s="6" t="inlineStr">
        <is>
          <t>Yes</t>
        </is>
      </c>
      <c r="G1529" s="6" t="inlineStr">
        <is>
          <t>Jac Siemens</t>
        </is>
      </c>
      <c r="H1529" s="6" t="inlineStr">
        <is>
          <t>Yes</t>
        </is>
      </c>
      <c r="I1529" s="6" t="inlineStr">
        <is>
          <t>present</t>
        </is>
      </c>
      <c r="J1529" s="6" t="inlineStr">
        <is>
          <t>Yes</t>
        </is>
      </c>
      <c r="K1529" s="6" t="inlineStr">
        <is>
          <t>mover</t>
        </is>
      </c>
      <c r="L1529" s="6" t="inlineStr">
        <is>
          <t>for</t>
        </is>
      </c>
      <c r="M1529" s="6" t="inlineStr">
        <is>
          <t>voice-unanimous</t>
        </is>
      </c>
      <c r="N1529" s="6" t="n">
        <v>4</v>
      </c>
      <c r="O1529" s="6" t="n">
        <v>3</v>
      </c>
      <c r="P1529" s="6" t="n">
        <v>3</v>
      </c>
      <c r="Q1529" s="6" t="n">
        <v>2</v>
      </c>
      <c r="R1529" s="6" t="n">
        <v>3</v>
      </c>
      <c r="S1529" s="15">
        <f>IF(OR(H1529&lt;&gt;"Yes",COUNT(N1529:R1529)=0),"",100*SUMPRODUCT(N1529:R1529/4,Weights!$B$2:$F$2)/SUMPRODUCT(--(N1529:R1529&lt;&gt;""),Weights!$B$2:$F$2))</f>
        <v/>
      </c>
      <c r="T1529" s="6">
        <f>IF(H1529&lt;&gt;"Yes","",IF(AND(N(N1529)&gt;=2,N(O1529)&gt;=2),"Yes","No"))</f>
        <v/>
      </c>
      <c r="U1529" s="6" t="inlineStr">
        <is>
          <t>high</t>
        </is>
      </c>
      <c r="V1529" s="6" t="inlineStr">
        <is>
          <t>high</t>
        </is>
      </c>
      <c r="W1529" s="6" t="inlineStr">
        <is>
          <t>No</t>
        </is>
      </c>
      <c r="X1529" s="8" t="inlineStr"/>
      <c r="Y1529" s="6" t="n">
        <v>4</v>
      </c>
      <c r="Z1529" s="8" t="inlineStr">
        <is>
          <t>[00:41:38] Motion to approve.
[00:41:44] I had some concerns here, but with— and I'll explain those shortly, but I think this is correct.
[00:41:57] as we heard, the developer had to secure extra lots for a turnaround, and so now he's asking for some of that back, and he's still over the requirement of how much reserve land he has to hand over to the city for green space for city development.
[00:41:57] One of my concerns was whether we had enough room for our future active transportation route, and there is— there still allows lots of space for that.</t>
        </is>
      </c>
      <c r="AA1529" s="8" t="inlineStr">
        <is>
          <t>position: moved 2nd reading and says 'I think this is correct' | reasons: green-space dedication still exceeds requirement; active-transportation corridor preserved; fairness to developer | independence: raises and resolves his own concern (active transportation route) beyond the staff report | engagement: implicitly answers the 'benefits only the developer' point (developer over-dedicated land) but does not take up the public's access-threshold or servicing concerns | flexibility: states a prior concern and the condition (room for an AT route) that it turned on, and how it was resolved</t>
        </is>
      </c>
      <c r="AB1529" s="11" t="inlineStr">
        <is>
          <t>https://www.youtube.com/watch?v=dqj6nVruHe8&amp;t=2498s</t>
        </is>
      </c>
    </row>
    <row r="1530">
      <c r="A1530" s="6" t="inlineStr">
        <is>
          <t>2024-01-16</t>
        </is>
      </c>
      <c r="B1530" s="11" t="inlineStr">
        <is>
          <t>https://www.youtube.com/watch?v=dqj6nVruHe8</t>
        </is>
      </c>
      <c r="C1530" s="6" t="inlineStr">
        <is>
          <t>15/15.1/15.2/16/17/17.1/17.2/17.3/18/19/20/21</t>
        </is>
      </c>
      <c r="D1530" s="8" t="inlineStr">
        <is>
          <t>Public hearing and By-Law 2237 2nd &amp; 3rd reading - close portion of public reserve, Wyndham Estate Drive (Stonebridge)</t>
        </is>
      </c>
      <c r="E1530" s="6" t="inlineStr">
        <is>
          <t>land use</t>
        </is>
      </c>
      <c r="F1530" s="6" t="inlineStr">
        <is>
          <t>Yes</t>
        </is>
      </c>
      <c r="G1530" s="6" t="inlineStr">
        <is>
          <t>Susan Penner</t>
        </is>
      </c>
      <c r="H1530" s="6" t="inlineStr">
        <is>
          <t>Yes</t>
        </is>
      </c>
      <c r="I1530" s="6" t="inlineStr">
        <is>
          <t>present</t>
        </is>
      </c>
      <c r="J1530" s="6" t="inlineStr">
        <is>
          <t>Yes</t>
        </is>
      </c>
      <c r="K1530" s="6" t="inlineStr">
        <is>
          <t>mover</t>
        </is>
      </c>
      <c r="L1530" s="6" t="inlineStr">
        <is>
          <t>none</t>
        </is>
      </c>
      <c r="M1530" s="6" t="inlineStr">
        <is>
          <t>voice-unanimous</t>
        </is>
      </c>
      <c r="N1530" s="6" t="n">
        <v>4</v>
      </c>
      <c r="O1530" s="6" t="n">
        <v>0</v>
      </c>
      <c r="P1530" s="6" t="n">
        <v>1</v>
      </c>
      <c r="Q1530" s="6" t="n">
        <v>1</v>
      </c>
      <c r="R1530" s="6" t="n">
        <v>2</v>
      </c>
      <c r="S1530" s="15">
        <f>IF(OR(H1530&lt;&gt;"Yes",COUNT(N1530:R1530)=0),"",100*SUMPRODUCT(N1530:R1530/4,Weights!$B$2:$F$2)/SUMPRODUCT(--(N1530:R1530&lt;&gt;""),Weights!$B$2:$F$2))</f>
        <v/>
      </c>
      <c r="T1530" s="6">
        <f>IF(H1530&lt;&gt;"Yes","",IF(AND(N(N1530)&gt;=2,N(O1530)&gt;=2),"Yes","No"))</f>
        <v/>
      </c>
      <c r="U1530" s="6" t="inlineStr">
        <is>
          <t>high</t>
        </is>
      </c>
      <c r="V1530" s="6" t="inlineStr">
        <is>
          <t>high</t>
        </is>
      </c>
      <c r="W1530" s="6" t="inlineStr">
        <is>
          <t>No</t>
        </is>
      </c>
      <c r="X1530" s="8" t="inlineStr"/>
      <c r="Y1530" s="6" t="n">
        <v>2</v>
      </c>
      <c r="Z1530" s="8" t="inlineStr">
        <is>
          <t>[00:40:36] Is there a drain on there as well? Or like, out of curiosity, why aren't all 3 of those lots then potentially being developed if it was just a temporary—
[00:41:19] Is there, is there a drain on there?</t>
        </is>
      </c>
      <c r="AA1530" s="8" t="inlineStr">
        <is>
          <t>position: moved 3rd reading (no stated stance in her questions) | reasons: no reason given; 'Nothing further.' on 3rd reading | independence: own line of inquiry, no deference, but no assessment | engagement: spoke but did not take up the objectors' benefit, access-threshold or servicing points | flexibility: genuine decision-relevant information questions about the turnaround rationale and the drain</t>
        </is>
      </c>
      <c r="AB1530" s="11" t="inlineStr">
        <is>
          <t>https://www.youtube.com/watch?v=dqj6nVruHe8&amp;t=2436s</t>
        </is>
      </c>
    </row>
    <row r="1531">
      <c r="A1531" s="6" t="inlineStr">
        <is>
          <t>2024-01-16</t>
        </is>
      </c>
      <c r="B1531" s="11" t="inlineStr">
        <is>
          <t>https://www.youtube.com/watch?v=dqj6nVruHe8</t>
        </is>
      </c>
      <c r="C1531" s="6" t="inlineStr">
        <is>
          <t>15/15.1/15.2/16/17/17.1/17.2/17.3/18/19/20/21</t>
        </is>
      </c>
      <c r="D1531" s="8" t="inlineStr">
        <is>
          <t>Public hearing and By-Law 2237 2nd &amp; 3rd reading - close portion of public reserve, Wyndham Estate Drive (Stonebridge)</t>
        </is>
      </c>
      <c r="E1531" s="6" t="inlineStr">
        <is>
          <t>land use</t>
        </is>
      </c>
      <c r="F1531" s="6" t="inlineStr">
        <is>
          <t>Yes</t>
        </is>
      </c>
      <c r="G1531" s="6" t="inlineStr">
        <is>
          <t>Bill Hiebert</t>
        </is>
      </c>
      <c r="H1531" s="6" t="inlineStr">
        <is>
          <t>Yes</t>
        </is>
      </c>
      <c r="I1531" s="6" t="inlineStr">
        <is>
          <t>present</t>
        </is>
      </c>
      <c r="J1531" s="6" t="inlineStr">
        <is>
          <t>No</t>
        </is>
      </c>
      <c r="K1531" s="6" t="inlineStr">
        <is>
          <t>seconder</t>
        </is>
      </c>
      <c r="L1531" s="6" t="inlineStr">
        <is>
          <t>none</t>
        </is>
      </c>
      <c r="M1531" s="6" t="inlineStr">
        <is>
          <t>voice-unanimous</t>
        </is>
      </c>
      <c r="N1531" s="6" t="n">
        <v>2</v>
      </c>
      <c r="O1531" s="6" t="n">
        <v>0</v>
      </c>
      <c r="P1531" s="6" t="n"/>
      <c r="Q1531" s="6" t="n"/>
      <c r="R1531" s="6" t="n"/>
      <c r="S1531" s="15">
        <f>IF(OR(H1531&lt;&gt;"Yes",COUNT(N1531:R1531)=0),"",100*SUMPRODUCT(N1531:R1531/4,Weights!$B$2:$F$2)/SUMPRODUCT(--(N1531:R1531&lt;&gt;""),Weights!$B$2:$F$2))</f>
        <v/>
      </c>
      <c r="T1531" s="6">
        <f>IF(H1531&lt;&gt;"Yes","",IF(AND(N(N1531)&gt;=2,N(O1531)&gt;=2),"Yes","No"))</f>
        <v/>
      </c>
      <c r="U1531" s="6" t="inlineStr">
        <is>
          <t>high</t>
        </is>
      </c>
      <c r="V1531" s="6" t="inlineStr">
        <is>
          <t>high</t>
        </is>
      </c>
      <c r="W1531" s="6" t="inlineStr">
        <is>
          <t>No</t>
        </is>
      </c>
      <c r="X1531" s="8" t="inlineStr"/>
      <c r="Y1531" s="6" t="n">
        <v>0</v>
      </c>
      <c r="Z1531" s="8" t="inlineStr"/>
      <c r="AA1531" s="8" t="inlineStr">
        <is>
          <t>position: seconded 2nd reading; his only turn 'I think Councillor Siemens has pretty well said it all.' (00:42:41) is not speaking under section 6 | reasons: no reason stated</t>
        </is>
      </c>
      <c r="AB1531" s="6" t="inlineStr"/>
    </row>
    <row r="1532">
      <c r="A1532" s="6" t="inlineStr">
        <is>
          <t>2024-01-16</t>
        </is>
      </c>
      <c r="B1532" s="11" t="inlineStr">
        <is>
          <t>https://www.youtube.com/watch?v=dqj6nVruHe8</t>
        </is>
      </c>
      <c r="C1532" s="6" t="inlineStr">
        <is>
          <t>15/15.1/15.2/16/17/17.1/17.2/17.3/18/19/20/21</t>
        </is>
      </c>
      <c r="D1532" s="8" t="inlineStr">
        <is>
          <t>Public hearing and By-Law 2237 2nd &amp; 3rd reading - close portion of public reserve, Wyndham Estate Drive (Stonebridge)</t>
        </is>
      </c>
      <c r="E1532" s="6" t="inlineStr">
        <is>
          <t>land use</t>
        </is>
      </c>
      <c r="F1532" s="6" t="inlineStr">
        <is>
          <t>Yes</t>
        </is>
      </c>
      <c r="G1532" s="6" t="inlineStr">
        <is>
          <t>Michael Zwaagstra</t>
        </is>
      </c>
      <c r="H1532" s="6" t="inlineStr">
        <is>
          <t>Yes</t>
        </is>
      </c>
      <c r="I1532" s="6" t="inlineStr">
        <is>
          <t>present (acting chair as Deputy Mayor; procedural chairing not scored, merits statements scored under own name)</t>
        </is>
      </c>
      <c r="J1532" s="6" t="inlineStr">
        <is>
          <t>Yes</t>
        </is>
      </c>
      <c r="K1532" s="6" t="inlineStr">
        <is>
          <t>none</t>
        </is>
      </c>
      <c r="L1532" s="6" t="inlineStr">
        <is>
          <t>for</t>
        </is>
      </c>
      <c r="M1532" s="6" t="inlineStr">
        <is>
          <t>voice-unanimous</t>
        </is>
      </c>
      <c r="N1532" s="6" t="n">
        <v>4</v>
      </c>
      <c r="O1532" s="6" t="n">
        <v>3</v>
      </c>
      <c r="P1532" s="6" t="n">
        <v>3</v>
      </c>
      <c r="Q1532" s="6" t="n">
        <v>3</v>
      </c>
      <c r="R1532" s="6" t="n">
        <v>2</v>
      </c>
      <c r="S1532" s="15">
        <f>IF(OR(H1532&lt;&gt;"Yes",COUNT(N1532:R1532)=0),"",100*SUMPRODUCT(N1532:R1532/4,Weights!$B$2:$F$2)/SUMPRODUCT(--(N1532:R1532&lt;&gt;""),Weights!$B$2:$F$2))</f>
        <v/>
      </c>
      <c r="T1532" s="6">
        <f>IF(H1532&lt;&gt;"Yes","",IF(AND(N(N1532)&gt;=2,N(O1532)&gt;=2),"Yes","No"))</f>
        <v/>
      </c>
      <c r="U1532" s="6" t="inlineStr">
        <is>
          <t>high</t>
        </is>
      </c>
      <c r="V1532" s="6" t="inlineStr">
        <is>
          <t>high</t>
        </is>
      </c>
      <c r="W1532" s="6" t="inlineStr">
        <is>
          <t>No</t>
        </is>
      </c>
      <c r="X1532" s="8" t="inlineStr"/>
      <c r="Y1532" s="6" t="n">
        <v>5</v>
      </c>
      <c r="Z1532" s="8" t="inlineStr">
        <is>
          <t>[00:36:16] I will note that in terms of the amount of green space that's required, there is still more green space than what is actually required by city bylaws, even with this becoming the additional lot.
[00:40:04] Mr. Workington, do you happen to know, are we above a cap?
[00:42:58] I agree with the motion that this is a reasonable request. As has been noted, there is more green space being provided than what was required, and this will not have any negative impact on the public drain.
[00:42:58] Also important to note that we're talking about one lot here, and what is the benefit overall? Well, the benefit is that there is an additional lot. And there's additional housing that can go there, and we need more housing in Steinbach.
[00:42:58] So I will, I will vote in favor of the motion.</t>
        </is>
      </c>
      <c r="AA1532" s="8" t="inlineStr">
        <is>
          <t>position: explicit vote in favour | reasons: green space still exceeds requirement, no impact on drain, adds housing supply | independence: draws on staff facts plus own housing-need argument | engagement: directly answers the objector's 'what is the benefit to the city' challenge; pursued the access-cap question with staff | flexibility: asked staff whether the access cap was exceeded (decision-relevant information question); did not address servicing uncertainty</t>
        </is>
      </c>
      <c r="AB1532" s="11" t="inlineStr">
        <is>
          <t>https://www.youtube.com/watch?v=dqj6nVruHe8&amp;t=2176s</t>
        </is>
      </c>
    </row>
    <row r="1533">
      <c r="A1533" s="6" t="inlineStr">
        <is>
          <t>2024-01-16</t>
        </is>
      </c>
      <c r="B1533" s="11" t="inlineStr">
        <is>
          <t>https://www.youtube.com/watch?v=dqj6nVruHe8</t>
        </is>
      </c>
      <c r="C1533" s="6" t="inlineStr">
        <is>
          <t>15/15.1/15.2/16/17/17.1/17.2/17.3/18/19/20/21</t>
        </is>
      </c>
      <c r="D1533" s="8" t="inlineStr">
        <is>
          <t>Public hearing and By-Law 2237 2nd &amp; 3rd reading - close portion of public reserve, Wyndham Estate Drive (Stonebridge)</t>
        </is>
      </c>
      <c r="E1533" s="6" t="inlineStr">
        <is>
          <t>land use</t>
        </is>
      </c>
      <c r="F1533" s="6" t="inlineStr">
        <is>
          <t>Yes</t>
        </is>
      </c>
      <c r="G1533" s="6" t="inlineStr">
        <is>
          <t>Damian Penner</t>
        </is>
      </c>
      <c r="H1533" s="6" t="inlineStr">
        <is>
          <t>Yes</t>
        </is>
      </c>
      <c r="I1533" s="6" t="inlineStr">
        <is>
          <t>present</t>
        </is>
      </c>
      <c r="J1533" s="6" t="inlineStr">
        <is>
          <t>No</t>
        </is>
      </c>
      <c r="K1533" s="6" t="inlineStr">
        <is>
          <t>none</t>
        </is>
      </c>
      <c r="L1533" s="6" t="inlineStr">
        <is>
          <t>none</t>
        </is>
      </c>
      <c r="M1533" s="6" t="inlineStr">
        <is>
          <t>voice-unanimous</t>
        </is>
      </c>
      <c r="N1533" s="6" t="n">
        <v>0</v>
      </c>
      <c r="O1533" s="6" t="n">
        <v>0</v>
      </c>
      <c r="P1533" s="6" t="n"/>
      <c r="Q1533" s="6" t="n"/>
      <c r="R1533" s="6" t="n"/>
      <c r="S1533" s="15">
        <f>IF(OR(H1533&lt;&gt;"Yes",COUNT(N1533:R1533)=0),"",100*SUMPRODUCT(N1533:R1533/4,Weights!$B$2:$F$2)/SUMPRODUCT(--(N1533:R1533&lt;&gt;""),Weights!$B$2:$F$2))</f>
        <v/>
      </c>
      <c r="T1533" s="6">
        <f>IF(H1533&lt;&gt;"Yes","",IF(AND(N(N1533)&gt;=2,N(O1533)&gt;=2),"Yes","No"))</f>
        <v/>
      </c>
      <c r="U1533" s="6" t="inlineStr">
        <is>
          <t>high</t>
        </is>
      </c>
      <c r="V1533" s="6" t="inlineStr">
        <is>
          <t>high</t>
        </is>
      </c>
      <c r="W1533" s="6" t="inlineStr">
        <is>
          <t>No</t>
        </is>
      </c>
      <c r="X1533" s="8" t="inlineStr"/>
      <c r="Y1533" s="6" t="n">
        <v>0</v>
      </c>
      <c r="Z1533" s="8" t="inlineStr"/>
      <c r="AA1533" s="8" t="inlineStr">
        <is>
          <t>position: unrecorded unanimous voice vote with no speech | reasons: no reason stated</t>
        </is>
      </c>
      <c r="AB1533" s="6" t="inlineStr"/>
    </row>
    <row r="1534">
      <c r="A1534" s="6" t="inlineStr">
        <is>
          <t>2024-01-16</t>
        </is>
      </c>
      <c r="B1534" s="11" t="inlineStr">
        <is>
          <t>https://www.youtube.com/watch?v=dqj6nVruHe8</t>
        </is>
      </c>
      <c r="C1534" s="6" t="inlineStr">
        <is>
          <t>15/15.1/15.2/16/17/17.1/17.2/17.3/18/19/20/21</t>
        </is>
      </c>
      <c r="D1534" s="8" t="inlineStr">
        <is>
          <t>Public hearing and By-Law 2237 2nd &amp; 3rd reading - close portion of public reserve, Wyndham Estate Drive (Stonebridge)</t>
        </is>
      </c>
      <c r="E1534" s="6" t="inlineStr">
        <is>
          <t>land use</t>
        </is>
      </c>
      <c r="F1534" s="6" t="inlineStr">
        <is>
          <t>Yes</t>
        </is>
      </c>
      <c r="G1534" s="6" t="inlineStr">
        <is>
          <t>Jake Hiebert</t>
        </is>
      </c>
      <c r="H1534" s="6" t="inlineStr">
        <is>
          <t>No</t>
        </is>
      </c>
      <c r="I1534" s="6" t="inlineStr">
        <is>
          <t>absent</t>
        </is>
      </c>
      <c r="J1534" s="6" t="inlineStr">
        <is>
          <t>No</t>
        </is>
      </c>
      <c r="K1534" s="6" t="inlineStr"/>
      <c r="L1534" s="6" t="inlineStr"/>
      <c r="M1534" s="6" t="inlineStr"/>
      <c r="N1534" s="6" t="n"/>
      <c r="O1534" s="6" t="n"/>
      <c r="P1534" s="6" t="n"/>
      <c r="Q1534" s="6" t="n"/>
      <c r="R1534" s="6" t="n"/>
      <c r="S1534" s="15">
        <f>IF(OR(H1534&lt;&gt;"Yes",COUNT(N1534:R1534)=0),"",100*SUMPRODUCT(N1534:R1534/4,Weights!$B$2:$F$2)/SUMPRODUCT(--(N1534:R1534&lt;&gt;""),Weights!$B$2:$F$2))</f>
        <v/>
      </c>
      <c r="T1534" s="6">
        <f>IF(H1534&lt;&gt;"Yes","",IF(AND(N(N1534)&gt;=2,N(O1534)&gt;=2),"Yes","No"))</f>
        <v/>
      </c>
      <c r="U1534" s="6" t="inlineStr"/>
      <c r="V1534" s="6" t="inlineStr"/>
      <c r="W1534" s="6" t="inlineStr">
        <is>
          <t>No</t>
        </is>
      </c>
      <c r="X1534" s="8" t="inlineStr"/>
      <c r="Y1534" s="6" t="n">
        <v>0</v>
      </c>
      <c r="Z1534" s="8" t="inlineStr"/>
      <c r="AA1534" s="8" t="inlineStr"/>
      <c r="AB1534" s="6" t="inlineStr"/>
    </row>
    <row r="1535">
      <c r="A1535" s="6" t="inlineStr">
        <is>
          <t>2024-01-16</t>
        </is>
      </c>
      <c r="B1535" s="11" t="inlineStr">
        <is>
          <t>https://www.youtube.com/watch?v=dqj6nVruHe8</t>
        </is>
      </c>
      <c r="C1535" s="6" t="inlineStr">
        <is>
          <t>22/22.1/22.2/22.3/23/23.1/23.2/23.3/23.4/23.5/23.6/23.7/23.8/23.9/24/25/25.1/25.2/26/27/28/29/30/31/32</t>
        </is>
      </c>
      <c r="D1535" s="8" t="inlineStr">
        <is>
          <t>Public hearing and Conditional Use CU-2023-02 - freight/truck yard at 45 Tower Avenue (denied)</t>
        </is>
      </c>
      <c r="E1535" s="6" t="inlineStr">
        <is>
          <t>land use</t>
        </is>
      </c>
      <c r="F1535" s="6" t="inlineStr">
        <is>
          <t>Yes</t>
        </is>
      </c>
      <c r="G1535" s="6" t="inlineStr">
        <is>
          <t>Michael Zwaagstra</t>
        </is>
      </c>
      <c r="H1535" s="6" t="inlineStr">
        <is>
          <t>Yes</t>
        </is>
      </c>
      <c r="I1535" s="6" t="inlineStr">
        <is>
          <t>present</t>
        </is>
      </c>
      <c r="J1535" s="6" t="inlineStr">
        <is>
          <t>Yes</t>
        </is>
      </c>
      <c r="K1535" s="6" t="inlineStr">
        <is>
          <t>mover</t>
        </is>
      </c>
      <c r="L1535" s="6" t="inlineStr">
        <is>
          <t>against</t>
        </is>
      </c>
      <c r="M1535" s="6" t="inlineStr">
        <is>
          <t>voice-unanimous</t>
        </is>
      </c>
      <c r="N1535" s="6" t="n">
        <v>4</v>
      </c>
      <c r="O1535" s="6" t="n">
        <v>4</v>
      </c>
      <c r="P1535" s="6" t="n">
        <v>4</v>
      </c>
      <c r="Q1535" s="6" t="n">
        <v>4</v>
      </c>
      <c r="R1535" s="6" t="n">
        <v>4</v>
      </c>
      <c r="S1535" s="15">
        <f>IF(OR(H1535&lt;&gt;"Yes",COUNT(N1535:R1535)=0),"",100*SUMPRODUCT(N1535:R1535/4,Weights!$B$2:$F$2)/SUMPRODUCT(--(N1535:R1535&lt;&gt;""),Weights!$B$2:$F$2))</f>
        <v/>
      </c>
      <c r="T1535" s="6">
        <f>IF(H1535&lt;&gt;"Yes","",IF(AND(N(N1535)&gt;=2,N(O1535)&gt;=2),"Yes","No"))</f>
        <v/>
      </c>
      <c r="U1535" s="6" t="inlineStr">
        <is>
          <t>high</t>
        </is>
      </c>
      <c r="V1535" s="6" t="inlineStr">
        <is>
          <t>high</t>
        </is>
      </c>
      <c r="W1535" s="6" t="inlineStr">
        <is>
          <t>No</t>
        </is>
      </c>
      <c r="X1535" s="8" t="inlineStr"/>
      <c r="Y1535" s="6" t="n">
        <v>7</v>
      </c>
      <c r="Z1535" s="8" t="inlineStr">
        <is>
          <t>[00:53:38] So are you saying then that you only became aware of the requi— the need for a conditional use after you had already started development?
[01:25:55] I'll make a motion to deny.
[01:26:08] It is located quite close to residential properties. We've heard from a number of neighbours here, both in the letters and also in person, expressing significant concerns about the compatibility of this particular use with the neighbourhood nearby.
[01:26:08] the argument that's been raised or that's been brought up is that, well, there's other uses that are permitted that could potentially have an equal impact on the neighbourhood. Clearly, they're not exactly the same impact because otherwise, when we created the zoning bylaw, we would have made this a permitted use.
[01:26:08] And so this would be a different conversation if this property was located farther away from a residential neighbourhood and if you didn't have those compatibility issues.
[01:26:08] I have no doubt that the applicant has good intentions. That's not what's in question here. But I have concerns about the fact that development was already proceeding and that the applicant was unaware that a conditional use is even required.
[01:29:09] I do want the business to be able to go ahead. But I have to factor in neighbourhoods as well.</t>
        </is>
      </c>
      <c r="AA1535" s="8" t="inlineStr">
        <is>
          <t>position: moved to deny and states the application should be denied | reasons: structured argument from the conditional-use framework: proximity to residences raises the bar, neighbour concerns (noise, traffic, lights), and compliance history | independence: own analysis of the zoning categories; departs from administration's recommendation | engagement: explicitly rebuts the strongest counterargument (permitted M1 uses could have equal impact) and acknowledges applicant's good intentions and business value | flexibility: specifies what would change his view (a site farther from residences without compatibility issues)</t>
        </is>
      </c>
      <c r="AB1535" s="11" t="inlineStr">
        <is>
          <t>https://www.youtube.com/watch?v=dqj6nVruHe8&amp;t=3218s</t>
        </is>
      </c>
    </row>
    <row r="1536">
      <c r="A1536" s="6" t="inlineStr">
        <is>
          <t>2024-01-16</t>
        </is>
      </c>
      <c r="B1536" s="11" t="inlineStr">
        <is>
          <t>https://www.youtube.com/watch?v=dqj6nVruHe8</t>
        </is>
      </c>
      <c r="C1536" s="6" t="inlineStr">
        <is>
          <t>22/22.1/22.2/22.3/23/23.1/23.2/23.3/23.4/23.5/23.6/23.7/23.8/23.9/24/25/25.1/25.2/26/27/28/29/30/31/32</t>
        </is>
      </c>
      <c r="D1536" s="8" t="inlineStr">
        <is>
          <t>Public hearing and Conditional Use CU-2023-02 - freight/truck yard at 45 Tower Avenue (denied)</t>
        </is>
      </c>
      <c r="E1536" s="6" t="inlineStr">
        <is>
          <t>land use</t>
        </is>
      </c>
      <c r="F1536" s="6" t="inlineStr">
        <is>
          <t>Yes</t>
        </is>
      </c>
      <c r="G1536" s="6" t="inlineStr">
        <is>
          <t>Damian Penner</t>
        </is>
      </c>
      <c r="H1536" s="6" t="inlineStr">
        <is>
          <t>Yes</t>
        </is>
      </c>
      <c r="I1536" s="6" t="inlineStr">
        <is>
          <t>present</t>
        </is>
      </c>
      <c r="J1536" s="6" t="inlineStr">
        <is>
          <t>Yes</t>
        </is>
      </c>
      <c r="K1536" s="6" t="inlineStr">
        <is>
          <t>seconder</t>
        </is>
      </c>
      <c r="L1536" s="6" t="inlineStr">
        <is>
          <t>against</t>
        </is>
      </c>
      <c r="M1536" s="6" t="inlineStr">
        <is>
          <t>voice-unanimous</t>
        </is>
      </c>
      <c r="N1536" s="6" t="n">
        <v>4</v>
      </c>
      <c r="O1536" s="6" t="n">
        <v>3</v>
      </c>
      <c r="P1536" s="6" t="n">
        <v>3</v>
      </c>
      <c r="Q1536" s="6" t="n">
        <v>3</v>
      </c>
      <c r="R1536" s="6" t="n">
        <v>3</v>
      </c>
      <c r="S1536" s="15">
        <f>IF(OR(H1536&lt;&gt;"Yes",COUNT(N1536:R1536)=0),"",100*SUMPRODUCT(N1536:R1536/4,Weights!$B$2:$F$2)/SUMPRODUCT(--(N1536:R1536&lt;&gt;""),Weights!$B$2:$F$2))</f>
        <v/>
      </c>
      <c r="T1536" s="6">
        <f>IF(H1536&lt;&gt;"Yes","",IF(AND(N(N1536)&gt;=2,N(O1536)&gt;=2),"Yes","No"))</f>
        <v/>
      </c>
      <c r="U1536" s="6" t="inlineStr">
        <is>
          <t>high</t>
        </is>
      </c>
      <c r="V1536" s="6" t="inlineStr">
        <is>
          <t>high</t>
        </is>
      </c>
      <c r="W1536" s="6" t="inlineStr">
        <is>
          <t>No</t>
        </is>
      </c>
      <c r="X1536" s="8" t="inlineStr"/>
      <c r="Y1536" s="6" t="n">
        <v>5</v>
      </c>
      <c r="Z1536" s="8" t="inlineStr">
        <is>
          <t>[01:11:38] There's been a— Mr. Warkington, there's been a couple references with regards to dust. Would this conditional use and the existing yard be required to be hard-topped, or would it be acceptable to have gravel?
[01:29:44] There's not much that I can often add after Councillor Zweigstra has had an opportunity to talk, and I agree with much of what he said already.
[01:29:44] even though Mr. S. has stated that it would be in an area that I would be more leaning towards approval of it being well distanced from the residential areas, as well distanced as it could be from that lot, the whole lot would still be applicable to the conditional use.
[01:29:44] So there's nothing then at that point holding him from going up all the way to the borders and all the way up to the entire property line, which would then be coming very close.
[01:29:44] So for that main reason, I want to vote to deny this.</t>
        </is>
      </c>
      <c r="AA1536" s="8" t="inlineStr">
        <is>
          <t>position: explicit 'I want to vote to deny' | reasons: conditional use would attach to the whole lot, allowing expansion to the property lines near homes; weighed against support for business growth | independence: agrees with Zwaagstra but supplies a distinct reason of his own | engagement: directly takes up the applicant's main mitigation (only 4 acres, located away from homes) and explains why it does not resolve the concern | flexibility: indicates he would lean toward approval if the use were confined to the distanced area; asked a decision-relevant question on dust/surfacing</t>
        </is>
      </c>
      <c r="AB1536" s="11" t="inlineStr">
        <is>
          <t>https://www.youtube.com/watch?v=dqj6nVruHe8&amp;t=4298s</t>
        </is>
      </c>
    </row>
    <row r="1537">
      <c r="A1537" s="6" t="inlineStr">
        <is>
          <t>2024-01-16</t>
        </is>
      </c>
      <c r="B1537" s="11" t="inlineStr">
        <is>
          <t>https://www.youtube.com/watch?v=dqj6nVruHe8</t>
        </is>
      </c>
      <c r="C1537" s="6" t="inlineStr">
        <is>
          <t>22/22.1/22.2/22.3/23/23.1/23.2/23.3/23.4/23.5/23.6/23.7/23.8/23.9/24/25/25.1/25.2/26/27/28/29/30/31/32</t>
        </is>
      </c>
      <c r="D1537" s="8" t="inlineStr">
        <is>
          <t>Public hearing and Conditional Use CU-2023-02 - freight/truck yard at 45 Tower Avenue (denied)</t>
        </is>
      </c>
      <c r="E1537" s="6" t="inlineStr">
        <is>
          <t>land use</t>
        </is>
      </c>
      <c r="F1537" s="6" t="inlineStr">
        <is>
          <t>Yes</t>
        </is>
      </c>
      <c r="G1537" s="6" t="inlineStr">
        <is>
          <t>Jac Siemens</t>
        </is>
      </c>
      <c r="H1537" s="6" t="inlineStr">
        <is>
          <t>Yes</t>
        </is>
      </c>
      <c r="I1537" s="6" t="inlineStr">
        <is>
          <t>present</t>
        </is>
      </c>
      <c r="J1537" s="6" t="inlineStr">
        <is>
          <t>Yes</t>
        </is>
      </c>
      <c r="K1537" s="6" t="inlineStr">
        <is>
          <t>none</t>
        </is>
      </c>
      <c r="L1537" s="6" t="inlineStr">
        <is>
          <t>against</t>
        </is>
      </c>
      <c r="M1537" s="6" t="inlineStr">
        <is>
          <t>voice-unanimous</t>
        </is>
      </c>
      <c r="N1537" s="6" t="n">
        <v>4</v>
      </c>
      <c r="O1537" s="6" t="n">
        <v>4</v>
      </c>
      <c r="P1537" s="6" t="n">
        <v>4</v>
      </c>
      <c r="Q1537" s="6" t="n">
        <v>3</v>
      </c>
      <c r="R1537" s="6" t="n">
        <v>3</v>
      </c>
      <c r="S1537" s="15">
        <f>IF(OR(H1537&lt;&gt;"Yes",COUNT(N1537:R1537)=0),"",100*SUMPRODUCT(N1537:R1537/4,Weights!$B$2:$F$2)/SUMPRODUCT(--(N1537:R1537&lt;&gt;""),Weights!$B$2:$F$2))</f>
        <v/>
      </c>
      <c r="T1537" s="6">
        <f>IF(H1537&lt;&gt;"Yes","",IF(AND(N(N1537)&gt;=2,N(O1537)&gt;=2),"Yes","No"))</f>
        <v/>
      </c>
      <c r="U1537" s="6" t="inlineStr">
        <is>
          <t>high</t>
        </is>
      </c>
      <c r="V1537" s="6" t="inlineStr">
        <is>
          <t>high</t>
        </is>
      </c>
      <c r="W1537" s="6" t="inlineStr">
        <is>
          <t>No</t>
        </is>
      </c>
      <c r="X1537" s="8" t="inlineStr"/>
      <c r="Y1537" s="6" t="n">
        <v>6</v>
      </c>
      <c r="Z1537" s="8" t="inlineStr">
        <is>
          <t>[01:23:25] You want to grow business, so then you'll grow to take it all.
[01:24:12] it's going to be loud because you'll be delivering trailers, trucks, traffic 24 hours a day through, and the dust is also a concern.
[01:31:02] I struggle here simply because I would— I'd like to see business moving to Steinbach. We're a growing community, and there is everything that comes to Steinbach comes by truck, and all our business that manufactures leaves by truck.
[01:31:02] although only 4 acres of that property would be used currently, I would expect that a trucking company grows and they will use more of that property. So we're not just approving 4 acres, we're approving the whole 20 acres.
[01:31:02] So I will vote with the motion. Although I know that there's been a lot of work and a lot of effort put in, a lot of costs put in already too, and that's a concern that— but again, I guess that property should have been bought with subject to a variance approval beforehand.
[01:33:13] I don't agree with all the comments, but I do appreciate the fact that somebody who's been in the trucking business for 50 years understands that a lot, and I'm sure he does. And that had a bearing on my decision as well.</t>
        </is>
      </c>
      <c r="AA1537" s="8" t="inlineStr">
        <is>
          <t>position: explicit 'I will vote with the motion' (to deny) | reasons: weighs value of trucking/business against added Main Street truck traffic and expansion to the full ~20 acres; notes sunk costs | independence: own analysis of truck routes and expansion; explicitly does not adopt all residents' comments | engagement: questions and rebuts the applicant's '4 acres only' claim; acknowledges invested costs and business case | flexibility: acknowledges struggle and an unasked question (why this location), and names which public evidence (experienced trucker) shifted his view</t>
        </is>
      </c>
      <c r="AB1537" s="11" t="inlineStr">
        <is>
          <t>https://www.youtube.com/watch?v=dqj6nVruHe8&amp;t=5005s</t>
        </is>
      </c>
    </row>
    <row r="1538">
      <c r="A1538" s="6" t="inlineStr">
        <is>
          <t>2024-01-16</t>
        </is>
      </c>
      <c r="B1538" s="11" t="inlineStr">
        <is>
          <t>https://www.youtube.com/watch?v=dqj6nVruHe8</t>
        </is>
      </c>
      <c r="C1538" s="6" t="inlineStr">
        <is>
          <t>22/22.1/22.2/22.3/23/23.1/23.2/23.3/23.4/23.5/23.6/23.7/23.8/23.9/24/25/25.1/25.2/26/27/28/29/30/31/32</t>
        </is>
      </c>
      <c r="D1538" s="8" t="inlineStr">
        <is>
          <t>Public hearing and Conditional Use CU-2023-02 - freight/truck yard at 45 Tower Avenue (denied)</t>
        </is>
      </c>
      <c r="E1538" s="6" t="inlineStr">
        <is>
          <t>land use</t>
        </is>
      </c>
      <c r="F1538" s="6" t="inlineStr">
        <is>
          <t>Yes</t>
        </is>
      </c>
      <c r="G1538" s="6" t="inlineStr">
        <is>
          <t>Susan Penner</t>
        </is>
      </c>
      <c r="H1538" s="6" t="inlineStr">
        <is>
          <t>Yes</t>
        </is>
      </c>
      <c r="I1538" s="6" t="inlineStr">
        <is>
          <t>present</t>
        </is>
      </c>
      <c r="J1538" s="6" t="inlineStr">
        <is>
          <t>Yes</t>
        </is>
      </c>
      <c r="K1538" s="6" t="inlineStr">
        <is>
          <t>none</t>
        </is>
      </c>
      <c r="L1538" s="6" t="inlineStr">
        <is>
          <t>none</t>
        </is>
      </c>
      <c r="M1538" s="6" t="inlineStr">
        <is>
          <t>voice-unanimous</t>
        </is>
      </c>
      <c r="N1538" s="6" t="n">
        <v>1</v>
      </c>
      <c r="O1538" s="6" t="n">
        <v>1</v>
      </c>
      <c r="P1538" s="6" t="n">
        <v>2</v>
      </c>
      <c r="Q1538" s="6" t="n">
        <v>2</v>
      </c>
      <c r="R1538" s="6" t="n">
        <v>2</v>
      </c>
      <c r="S1538" s="15">
        <f>IF(OR(H1538&lt;&gt;"Yes",COUNT(N1538:R1538)=0),"",100*SUMPRODUCT(N1538:R1538/4,Weights!$B$2:$F$2)/SUMPRODUCT(--(N1538:R1538&lt;&gt;""),Weights!$B$2:$F$2))</f>
        <v/>
      </c>
      <c r="T1538" s="6">
        <f>IF(H1538&lt;&gt;"Yes","",IF(AND(N(N1538)&gt;=2,N(O1538)&gt;=2),"Yes","No"))</f>
        <v/>
      </c>
      <c r="U1538" s="6" t="inlineStr">
        <is>
          <t>high</t>
        </is>
      </c>
      <c r="V1538" s="6" t="inlineStr">
        <is>
          <t>medium</t>
        </is>
      </c>
      <c r="W1538" s="6" t="inlineStr">
        <is>
          <t>No</t>
        </is>
      </c>
      <c r="X1538" s="8" t="inlineStr"/>
      <c r="Y1538" s="6" t="n">
        <v>3</v>
      </c>
      <c r="Z1538" s="8" t="inlineStr">
        <is>
          <t>[00:51:32] asking for forgiveness instead of permission, that the barbed wire, which is, I guess, the next one, but that went up before getting approval, that you're starting to excavate and develop the land before having the conditional use.
[01:12:29] My understanding is just based on the truck routes in the city that the traffic would be on the number 12 and on the number 52, that Hespeler would— Hespeler and Lake Lomond Boulevard would not be used. Is that correct in terms of the truck traffic?
[01:15:55] My question is, what kind of businesses would be able to go on that property without actually a conditional use? Are there similar uses that would, you know, be— that would be similar but actually wouldn't require conditional use?</t>
        </is>
      </c>
      <c r="AA1538" s="8" t="inlineStr">
        <is>
          <t>position: questions only; no stance stated in debate (unrecorded unanimous vote) | reasons: questions surface relevant considerations (pre-approval development, truck routes, comparable permitted uses) but give no reasons for a position | independence: own lines of inquiry, including relaying neighbour concerns and testing the comparison with permitted uses | engagement: tests the residents' traffic concern and the 'permitted uses are similar' counterpoint through questions, without drawing a conclusion | flexibility: genuine decision-relevant information questions</t>
        </is>
      </c>
      <c r="AB1538" s="11" t="inlineStr">
        <is>
          <t>https://www.youtube.com/watch?v=dqj6nVruHe8&amp;t=3092s</t>
        </is>
      </c>
    </row>
    <row r="1539">
      <c r="A1539" s="6" t="inlineStr">
        <is>
          <t>2024-01-16</t>
        </is>
      </c>
      <c r="B1539" s="11" t="inlineStr">
        <is>
          <t>https://www.youtube.com/watch?v=dqj6nVruHe8</t>
        </is>
      </c>
      <c r="C1539" s="6" t="inlineStr">
        <is>
          <t>22/22.1/22.2/22.3/23/23.1/23.2/23.3/23.4/23.5/23.6/23.7/23.8/23.9/24/25/25.1/25.2/26/27/28/29/30/31/32</t>
        </is>
      </c>
      <c r="D1539" s="8" t="inlineStr">
        <is>
          <t>Public hearing and Conditional Use CU-2023-02 - freight/truck yard at 45 Tower Avenue (denied)</t>
        </is>
      </c>
      <c r="E1539" s="6" t="inlineStr">
        <is>
          <t>land use</t>
        </is>
      </c>
      <c r="F1539" s="6" t="inlineStr">
        <is>
          <t>Yes</t>
        </is>
      </c>
      <c r="G1539" s="6" t="inlineStr">
        <is>
          <t>Bill Hiebert</t>
        </is>
      </c>
      <c r="H1539" s="6" t="inlineStr">
        <is>
          <t>Yes</t>
        </is>
      </c>
      <c r="I1539" s="6" t="inlineStr">
        <is>
          <t>present</t>
        </is>
      </c>
      <c r="J1539" s="6" t="inlineStr">
        <is>
          <t>Yes</t>
        </is>
      </c>
      <c r="K1539" s="6" t="inlineStr">
        <is>
          <t>none</t>
        </is>
      </c>
      <c r="L1539" s="6" t="inlineStr">
        <is>
          <t>none</t>
        </is>
      </c>
      <c r="M1539" s="6" t="inlineStr">
        <is>
          <t>voice-unanimous</t>
        </is>
      </c>
      <c r="N1539" s="6" t="n">
        <v>1</v>
      </c>
      <c r="O1539" s="6" t="n">
        <v>0</v>
      </c>
      <c r="P1539" s="6" t="n"/>
      <c r="Q1539" s="6" t="n">
        <v>1</v>
      </c>
      <c r="R1539" s="6" t="n">
        <v>1</v>
      </c>
      <c r="S1539" s="15">
        <f>IF(OR(H1539&lt;&gt;"Yes",COUNT(N1539:R1539)=0),"",100*SUMPRODUCT(N1539:R1539/4,Weights!$B$2:$F$2)/SUMPRODUCT(--(N1539:R1539&lt;&gt;""),Weights!$B$2:$F$2))</f>
        <v/>
      </c>
      <c r="T1539" s="6">
        <f>IF(H1539&lt;&gt;"Yes","",IF(AND(N(N1539)&gt;=2,N(O1539)&gt;=2),"Yes","No"))</f>
        <v/>
      </c>
      <c r="U1539" s="6" t="inlineStr">
        <is>
          <t>high</t>
        </is>
      </c>
      <c r="V1539" s="6" t="inlineStr">
        <is>
          <t>high</t>
        </is>
      </c>
      <c r="W1539" s="6" t="inlineStr">
        <is>
          <t>No</t>
        </is>
      </c>
      <c r="X1539" s="8" t="inlineStr"/>
      <c r="Y1539" s="6" t="n">
        <v>1</v>
      </c>
      <c r="Z1539" s="8" t="inlineStr">
        <is>
          <t>[01:25:02] Questions through you, Mr. Mayor. Where are these 4 acres located that you're planning on developing?</t>
        </is>
      </c>
      <c r="AA1539" s="8" t="inlineStr">
        <is>
          <t>position: information question only; no stance (unrecorded unanimous vote) | reasons: no reason given | engagement: spoke but did not take up the objections or applicant's arguments | flexibility: one brief information question on location of the yard</t>
        </is>
      </c>
      <c r="AB1539" s="11" t="inlineStr">
        <is>
          <t>https://www.youtube.com/watch?v=dqj6nVruHe8&amp;t=5102s</t>
        </is>
      </c>
    </row>
    <row r="1540">
      <c r="A1540" s="6" t="inlineStr">
        <is>
          <t>2024-01-16</t>
        </is>
      </c>
      <c r="B1540" s="11" t="inlineStr">
        <is>
          <t>https://www.youtube.com/watch?v=dqj6nVruHe8</t>
        </is>
      </c>
      <c r="C1540" s="6" t="inlineStr">
        <is>
          <t>22/22.1/22.2/22.3/23/23.1/23.2/23.3/23.4/23.5/23.6/23.7/23.8/23.9/24/25/25.1/25.2/26/27/28/29/30/31/32</t>
        </is>
      </c>
      <c r="D1540" s="8" t="inlineStr">
        <is>
          <t>Public hearing and Conditional Use CU-2023-02 - freight/truck yard at 45 Tower Avenue (denied)</t>
        </is>
      </c>
      <c r="E1540" s="6" t="inlineStr">
        <is>
          <t>land use</t>
        </is>
      </c>
      <c r="F1540" s="6" t="inlineStr">
        <is>
          <t>Yes</t>
        </is>
      </c>
      <c r="G1540" s="6" t="inlineStr">
        <is>
          <t>Jake Hiebert</t>
        </is>
      </c>
      <c r="H1540" s="6" t="inlineStr">
        <is>
          <t>No</t>
        </is>
      </c>
      <c r="I1540" s="6" t="inlineStr">
        <is>
          <t>absent</t>
        </is>
      </c>
      <c r="J1540" s="6" t="inlineStr">
        <is>
          <t>No</t>
        </is>
      </c>
      <c r="K1540" s="6" t="inlineStr"/>
      <c r="L1540" s="6" t="inlineStr"/>
      <c r="M1540" s="6" t="inlineStr"/>
      <c r="N1540" s="6" t="n"/>
      <c r="O1540" s="6" t="n"/>
      <c r="P1540" s="6" t="n"/>
      <c r="Q1540" s="6" t="n"/>
      <c r="R1540" s="6" t="n"/>
      <c r="S1540" s="15">
        <f>IF(OR(H1540&lt;&gt;"Yes",COUNT(N1540:R1540)=0),"",100*SUMPRODUCT(N1540:R1540/4,Weights!$B$2:$F$2)/SUMPRODUCT(--(N1540:R1540&lt;&gt;""),Weights!$B$2:$F$2))</f>
        <v/>
      </c>
      <c r="T1540" s="6">
        <f>IF(H1540&lt;&gt;"Yes","",IF(AND(N(N1540)&gt;=2,N(O1540)&gt;=2),"Yes","No"))</f>
        <v/>
      </c>
      <c r="U1540" s="6" t="inlineStr"/>
      <c r="V1540" s="6" t="inlineStr"/>
      <c r="W1540" s="6" t="inlineStr">
        <is>
          <t>No</t>
        </is>
      </c>
      <c r="X1540" s="8" t="inlineStr"/>
      <c r="Y1540" s="6" t="n">
        <v>0</v>
      </c>
      <c r="Z1540" s="8" t="inlineStr"/>
      <c r="AA1540" s="8" t="inlineStr"/>
      <c r="AB1540" s="6" t="inlineStr"/>
    </row>
    <row r="1541">
      <c r="A1541" s="6" t="inlineStr">
        <is>
          <t>2024-01-16</t>
        </is>
      </c>
      <c r="B1541" s="11" t="inlineStr">
        <is>
          <t>https://www.youtube.com/watch?v=dqj6nVruHe8</t>
        </is>
      </c>
      <c r="C1541" s="6" t="inlineStr">
        <is>
          <t>22/22.1/22.2/22.3/23/23.1/23.2/23.3/23.4/23.5/23.6/23.7/23.8/23.9/24/25/25.1/25.2/26/27/28/29/30/31/32</t>
        </is>
      </c>
      <c r="D1541" s="8" t="inlineStr">
        <is>
          <t>Public hearing and Conditional Use CU-2023-02 - freight/truck yard at 45 Tower Avenue (denied)</t>
        </is>
      </c>
      <c r="E1541" s="6" t="inlineStr">
        <is>
          <t>land use</t>
        </is>
      </c>
      <c r="F1541" s="6" t="inlineStr">
        <is>
          <t>Yes</t>
        </is>
      </c>
      <c r="G1541" s="6" t="inlineStr">
        <is>
          <t>Mayor Earl Funk</t>
        </is>
      </c>
      <c r="H1541" s="6" t="inlineStr">
        <is>
          <t>Yes</t>
        </is>
      </c>
      <c r="I1541" s="6" t="inlineStr">
        <is>
          <t>present (chair; mayor's merits statement scored separately, not ranked with councillors)</t>
        </is>
      </c>
      <c r="J1541" s="6" t="inlineStr">
        <is>
          <t>Yes</t>
        </is>
      </c>
      <c r="K1541" s="6" t="inlineStr">
        <is>
          <t>none</t>
        </is>
      </c>
      <c r="L1541" s="6" t="inlineStr">
        <is>
          <t>against</t>
        </is>
      </c>
      <c r="M1541" s="6" t="inlineStr">
        <is>
          <t>voice-unanimous</t>
        </is>
      </c>
      <c r="N1541" s="6" t="n">
        <v>4</v>
      </c>
      <c r="O1541" s="6" t="n">
        <v>2</v>
      </c>
      <c r="P1541" s="6" t="n">
        <v>2</v>
      </c>
      <c r="Q1541" s="6" t="n">
        <v>2</v>
      </c>
      <c r="R1541" s="6" t="n">
        <v>2</v>
      </c>
      <c r="S1541" s="15">
        <f>IF(OR(H1541&lt;&gt;"Yes",COUNT(N1541:R1541)=0),"",100*SUMPRODUCT(N1541:R1541/4,Weights!$B$2:$F$2)/SUMPRODUCT(--(N1541:R1541&lt;&gt;""),Weights!$B$2:$F$2))</f>
        <v/>
      </c>
      <c r="T1541" s="6">
        <f>IF(H1541&lt;&gt;"Yes","",IF(AND(N(N1541)&gt;=2,N(O1541)&gt;=2),"Yes","No"))</f>
        <v/>
      </c>
      <c r="U1541" s="6" t="inlineStr">
        <is>
          <t>high</t>
        </is>
      </c>
      <c r="V1541" s="6" t="inlineStr">
        <is>
          <t>high</t>
        </is>
      </c>
      <c r="W1541" s="6" t="inlineStr">
        <is>
          <t>No</t>
        </is>
      </c>
      <c r="X1541" s="8" t="inlineStr"/>
      <c r="Y1541" s="6" t="n">
        <v>4</v>
      </c>
      <c r="Z1541" s="8" t="inlineStr">
        <is>
          <t>[01:23:00] I do have a question. Do you haul any hazardous goods?
[01:33:36] Well, council, this is a difficult one. Because we do have, we do want to see business come to our community, want to see our community grow that way too. And there has been significant dollars invested.
[01:33:36] I agree with Councillor Siemens, sometimes it's best to buy properties conditional on the fact that you can get a conditional use or a variance as well.
[01:33:36] I don't agree with everything that's said, but there are some key pieces that really stand out to me. And I guess, yeah, I think I will at this time support the motion as well.</t>
        </is>
      </c>
      <c r="AA1541" s="8" t="inlineStr">
        <is>
          <t>position: explicit support for the motion to deny | reasons: 'key pieces' stand out but are not specified; due-diligence point borrowed from Siemens | independence: largely aligns with Siemens | engagement: acknowledges business benefit and investment without substantive response | flexibility: frames decision as 'at this time'/'for this moment'</t>
        </is>
      </c>
      <c r="AB1541" s="11" t="inlineStr">
        <is>
          <t>https://www.youtube.com/watch?v=dqj6nVruHe8&amp;t=4980s</t>
        </is>
      </c>
    </row>
    <row r="1542">
      <c r="A1542" s="6" t="inlineStr">
        <is>
          <t>2024-01-16</t>
        </is>
      </c>
      <c r="B1542" s="11" t="inlineStr">
        <is>
          <t>https://www.youtube.com/watch?v=dqj6nVruHe8</t>
        </is>
      </c>
      <c r="C1542" s="6" t="inlineStr">
        <is>
          <t>33/34/34.1/34.2/34.3/34.4/34.5/35/36</t>
        </is>
      </c>
      <c r="D1542" s="8" t="inlineStr">
        <is>
          <t>Public hearing and Variance V-2023-25 - barbed wire atop fence in M1 zone, 45 Tower Avenue (denied)</t>
        </is>
      </c>
      <c r="E1542" s="6" t="inlineStr">
        <is>
          <t>land use</t>
        </is>
      </c>
      <c r="F1542" s="6" t="inlineStr">
        <is>
          <t>Yes</t>
        </is>
      </c>
      <c r="G1542" s="6" t="inlineStr">
        <is>
          <t>Damian Penner</t>
        </is>
      </c>
      <c r="H1542" s="6" t="inlineStr">
        <is>
          <t>Yes</t>
        </is>
      </c>
      <c r="I1542" s="6" t="inlineStr">
        <is>
          <t>present</t>
        </is>
      </c>
      <c r="J1542" s="6" t="inlineStr">
        <is>
          <t>Yes</t>
        </is>
      </c>
      <c r="K1542" s="6" t="inlineStr">
        <is>
          <t>mover</t>
        </is>
      </c>
      <c r="L1542" s="6" t="inlineStr">
        <is>
          <t>against</t>
        </is>
      </c>
      <c r="M1542" s="6" t="inlineStr">
        <is>
          <t>voice-unanimous</t>
        </is>
      </c>
      <c r="N1542" s="6" t="n">
        <v>4</v>
      </c>
      <c r="O1542" s="6" t="n">
        <v>3</v>
      </c>
      <c r="P1542" s="6" t="n">
        <v>3</v>
      </c>
      <c r="Q1542" s="6" t="n">
        <v>3</v>
      </c>
      <c r="R1542" s="6" t="n"/>
      <c r="S1542" s="15">
        <f>IF(OR(H1542&lt;&gt;"Yes",COUNT(N1542:R1542)=0),"",100*SUMPRODUCT(N1542:R1542/4,Weights!$B$2:$F$2)/SUMPRODUCT(--(N1542:R1542&lt;&gt;""),Weights!$B$2:$F$2))</f>
        <v/>
      </c>
      <c r="T1542" s="6">
        <f>IF(H1542&lt;&gt;"Yes","",IF(AND(N(N1542)&gt;=2,N(O1542)&gt;=2),"Yes","No"))</f>
        <v/>
      </c>
      <c r="U1542" s="6" t="inlineStr">
        <is>
          <t>high</t>
        </is>
      </c>
      <c r="V1542" s="6" t="inlineStr">
        <is>
          <t>high</t>
        </is>
      </c>
      <c r="W1542" s="6" t="inlineStr">
        <is>
          <t>No</t>
        </is>
      </c>
      <c r="X1542" s="8" t="inlineStr"/>
      <c r="Y1542" s="6" t="n">
        <v>3</v>
      </c>
      <c r="Z1542" s="8" t="inlineStr">
        <is>
          <t>[01:39:00] Motion to deny.
[01:39:12] There is a time and a place for security wire, also known as barbed wire. If you're needing it for security purposes, if you're needing it for a deterrent, If you're— there's various different reasons why you could, and there are areas where it is allowed.
[01:39:12] Be that there is now currently no projected use for that land, I do not see a reason for there to be security fencing on there. And with there being objections from the neighborhood, I feel like it should not be present.</t>
        </is>
      </c>
      <c r="AA1542" s="8" t="inlineStr">
        <is>
          <t>position: moved to deny | reasons: no projected use after CU denial, so no security need; neighbourhood objections | independence: own reasoning departing from staff recommendation | engagement: acknowledges legitimate uses of barbed wire (the case for approval) and explains why they do not apply here</t>
        </is>
      </c>
      <c r="AB1542" s="11" t="inlineStr">
        <is>
          <t>https://www.youtube.com/watch?v=dqj6nVruHe8&amp;t=5940s</t>
        </is>
      </c>
    </row>
    <row r="1543">
      <c r="A1543" s="6" t="inlineStr">
        <is>
          <t>2024-01-16</t>
        </is>
      </c>
      <c r="B1543" s="11" t="inlineStr">
        <is>
          <t>https://www.youtube.com/watch?v=dqj6nVruHe8</t>
        </is>
      </c>
      <c r="C1543" s="6" t="inlineStr">
        <is>
          <t>33/34/34.1/34.2/34.3/34.4/34.5/35/36</t>
        </is>
      </c>
      <c r="D1543" s="8" t="inlineStr">
        <is>
          <t>Public hearing and Variance V-2023-25 - barbed wire atop fence in M1 zone, 45 Tower Avenue (denied)</t>
        </is>
      </c>
      <c r="E1543" s="6" t="inlineStr">
        <is>
          <t>land use</t>
        </is>
      </c>
      <c r="F1543" s="6" t="inlineStr">
        <is>
          <t>Yes</t>
        </is>
      </c>
      <c r="G1543" s="6" t="inlineStr">
        <is>
          <t>Susan Penner</t>
        </is>
      </c>
      <c r="H1543" s="6" t="inlineStr">
        <is>
          <t>Yes</t>
        </is>
      </c>
      <c r="I1543" s="6" t="inlineStr">
        <is>
          <t>present</t>
        </is>
      </c>
      <c r="J1543" s="6" t="inlineStr">
        <is>
          <t>No</t>
        </is>
      </c>
      <c r="K1543" s="6" t="inlineStr">
        <is>
          <t>seconder</t>
        </is>
      </c>
      <c r="L1543" s="6" t="inlineStr">
        <is>
          <t>none</t>
        </is>
      </c>
      <c r="M1543" s="6" t="inlineStr">
        <is>
          <t>voice-unanimous</t>
        </is>
      </c>
      <c r="N1543" s="6" t="n">
        <v>2</v>
      </c>
      <c r="O1543" s="6" t="n">
        <v>0</v>
      </c>
      <c r="P1543" s="6" t="n"/>
      <c r="Q1543" s="6" t="n"/>
      <c r="R1543" s="6" t="n"/>
      <c r="S1543" s="15">
        <f>IF(OR(H1543&lt;&gt;"Yes",COUNT(N1543:R1543)=0),"",100*SUMPRODUCT(N1543:R1543/4,Weights!$B$2:$F$2)/SUMPRODUCT(--(N1543:R1543&lt;&gt;""),Weights!$B$2:$F$2))</f>
        <v/>
      </c>
      <c r="T1543" s="6">
        <f>IF(H1543&lt;&gt;"Yes","",IF(AND(N(N1543)&gt;=2,N(O1543)&gt;=2),"Yes","No"))</f>
        <v/>
      </c>
      <c r="U1543" s="6" t="inlineStr">
        <is>
          <t>high</t>
        </is>
      </c>
      <c r="V1543" s="6" t="inlineStr">
        <is>
          <t>high</t>
        </is>
      </c>
      <c r="W1543" s="6" t="inlineStr">
        <is>
          <t>No</t>
        </is>
      </c>
      <c r="X1543" s="8" t="inlineStr"/>
      <c r="Y1543" s="6" t="n">
        <v>0</v>
      </c>
      <c r="Z1543" s="8" t="inlineStr"/>
      <c r="AA1543" s="8" t="inlineStr">
        <is>
          <t>position: seconded only; 'Nothing further.' (01:39:49) is not speaking | reasons: no reason stated</t>
        </is>
      </c>
      <c r="AB1543" s="6" t="inlineStr"/>
    </row>
    <row r="1544">
      <c r="A1544" s="6" t="inlineStr">
        <is>
          <t>2024-01-16</t>
        </is>
      </c>
      <c r="B1544" s="11" t="inlineStr">
        <is>
          <t>https://www.youtube.com/watch?v=dqj6nVruHe8</t>
        </is>
      </c>
      <c r="C1544" s="6" t="inlineStr">
        <is>
          <t>33/34/34.1/34.2/34.3/34.4/34.5/35/36</t>
        </is>
      </c>
      <c r="D1544" s="8" t="inlineStr">
        <is>
          <t>Public hearing and Variance V-2023-25 - barbed wire atop fence in M1 zone, 45 Tower Avenue (denied)</t>
        </is>
      </c>
      <c r="E1544" s="6" t="inlineStr">
        <is>
          <t>land use</t>
        </is>
      </c>
      <c r="F1544" s="6" t="inlineStr">
        <is>
          <t>Yes</t>
        </is>
      </c>
      <c r="G1544" s="6" t="inlineStr">
        <is>
          <t>Michael Zwaagstra</t>
        </is>
      </c>
      <c r="H1544" s="6" t="inlineStr">
        <is>
          <t>Yes</t>
        </is>
      </c>
      <c r="I1544" s="6" t="inlineStr">
        <is>
          <t>present (acting chair as Deputy Mayor; procedural chairing not scored, merits statements scored under own name)</t>
        </is>
      </c>
      <c r="J1544" s="6" t="inlineStr">
        <is>
          <t>Yes</t>
        </is>
      </c>
      <c r="K1544" s="6" t="inlineStr">
        <is>
          <t>none</t>
        </is>
      </c>
      <c r="L1544" s="6" t="inlineStr">
        <is>
          <t>against</t>
        </is>
      </c>
      <c r="M1544" s="6" t="inlineStr">
        <is>
          <t>voice-unanimous</t>
        </is>
      </c>
      <c r="N1544" s="6" t="n">
        <v>4</v>
      </c>
      <c r="O1544" s="6" t="n">
        <v>3</v>
      </c>
      <c r="P1544" s="6" t="n">
        <v>3</v>
      </c>
      <c r="Q1544" s="6" t="n">
        <v>3</v>
      </c>
      <c r="R1544" s="6" t="n"/>
      <c r="S1544" s="15">
        <f>IF(OR(H1544&lt;&gt;"Yes",COUNT(N1544:R1544)=0),"",100*SUMPRODUCT(N1544:R1544/4,Weights!$B$2:$F$2)/SUMPRODUCT(--(N1544:R1544&lt;&gt;""),Weights!$B$2:$F$2))</f>
        <v/>
      </c>
      <c r="T1544" s="6">
        <f>IF(H1544&lt;&gt;"Yes","",IF(AND(N(N1544)&gt;=2,N(O1544)&gt;=2),"Yes","No"))</f>
        <v/>
      </c>
      <c r="U1544" s="6" t="inlineStr">
        <is>
          <t>high</t>
        </is>
      </c>
      <c r="V1544" s="6" t="inlineStr">
        <is>
          <t>high</t>
        </is>
      </c>
      <c r="W1544" s="6" t="inlineStr">
        <is>
          <t>No</t>
        </is>
      </c>
      <c r="X1544" s="8" t="inlineStr"/>
      <c r="Y1544" s="6" t="n">
        <v>3</v>
      </c>
      <c r="Z1544" s="8" t="inlineStr">
        <is>
          <t>[01:39:58] This is made more difficult by the fact that I recognize that the barbed wire is already there, but that again is an example of why it's important to do one's due diligence and prior to making the installation.
[01:39:58] And Councillor Penner makes a very good point that, that with the property development not proceeding, there really is no need for the barbed wire.
[01:39:58] And so therefore, with— when you factor in the objections as well, and that no reason has been given for needing it at this point, I will have to vote for the motion to deny.</t>
        </is>
      </c>
      <c r="AA1544" s="8" t="inlineStr">
        <is>
          <t>position: explicit vote for the motion to deny | reasons: no need after CU denial, objections, no reason given, due diligence | independence: endorses Penner's point but adds own due-diligence argument | engagement: acknowledges the wire is already installed (cost of denial) and responds to it</t>
        </is>
      </c>
      <c r="AB1544" s="11" t="inlineStr">
        <is>
          <t>https://www.youtube.com/watch?v=dqj6nVruHe8&amp;t=5998s</t>
        </is>
      </c>
    </row>
    <row r="1545">
      <c r="A1545" s="6" t="inlineStr">
        <is>
          <t>2024-01-16</t>
        </is>
      </c>
      <c r="B1545" s="11" t="inlineStr">
        <is>
          <t>https://www.youtube.com/watch?v=dqj6nVruHe8</t>
        </is>
      </c>
      <c r="C1545" s="6" t="inlineStr">
        <is>
          <t>33/34/34.1/34.2/34.3/34.4/34.5/35/36</t>
        </is>
      </c>
      <c r="D1545" s="8" t="inlineStr">
        <is>
          <t>Public hearing and Variance V-2023-25 - barbed wire atop fence in M1 zone, 45 Tower Avenue (denied)</t>
        </is>
      </c>
      <c r="E1545" s="6" t="inlineStr">
        <is>
          <t>land use</t>
        </is>
      </c>
      <c r="F1545" s="6" t="inlineStr">
        <is>
          <t>Yes</t>
        </is>
      </c>
      <c r="G1545" s="6" t="inlineStr">
        <is>
          <t>Jac Siemens</t>
        </is>
      </c>
      <c r="H1545" s="6" t="inlineStr">
        <is>
          <t>Yes</t>
        </is>
      </c>
      <c r="I1545" s="6" t="inlineStr">
        <is>
          <t>present</t>
        </is>
      </c>
      <c r="J1545" s="6" t="inlineStr">
        <is>
          <t>No</t>
        </is>
      </c>
      <c r="K1545" s="6" t="inlineStr">
        <is>
          <t>none</t>
        </is>
      </c>
      <c r="L1545" s="6" t="inlineStr">
        <is>
          <t>none</t>
        </is>
      </c>
      <c r="M1545" s="6" t="inlineStr">
        <is>
          <t>voice-unanimous</t>
        </is>
      </c>
      <c r="N1545" s="6" t="n">
        <v>0</v>
      </c>
      <c r="O1545" s="6" t="n">
        <v>0</v>
      </c>
      <c r="P1545" s="6" t="n"/>
      <c r="Q1545" s="6" t="n"/>
      <c r="R1545" s="6" t="n"/>
      <c r="S1545" s="15">
        <f>IF(OR(H1545&lt;&gt;"Yes",COUNT(N1545:R1545)=0),"",100*SUMPRODUCT(N1545:R1545/4,Weights!$B$2:$F$2)/SUMPRODUCT(--(N1545:R1545&lt;&gt;""),Weights!$B$2:$F$2))</f>
        <v/>
      </c>
      <c r="T1545" s="6">
        <f>IF(H1545&lt;&gt;"Yes","",IF(AND(N(N1545)&gt;=2,N(O1545)&gt;=2),"Yes","No"))</f>
        <v/>
      </c>
      <c r="U1545" s="6" t="inlineStr">
        <is>
          <t>high</t>
        </is>
      </c>
      <c r="V1545" s="6" t="inlineStr">
        <is>
          <t>high</t>
        </is>
      </c>
      <c r="W1545" s="6" t="inlineStr">
        <is>
          <t>No</t>
        </is>
      </c>
      <c r="X1545" s="8" t="inlineStr"/>
      <c r="Y1545" s="6" t="n">
        <v>0</v>
      </c>
      <c r="Z1545" s="8" t="inlineStr"/>
      <c r="AA1545" s="8" t="inlineStr">
        <is>
          <t>position: unrecorded unanimous voice vote with no speech | reasons: no reason stated</t>
        </is>
      </c>
      <c r="AB1545" s="6" t="inlineStr"/>
    </row>
    <row r="1546">
      <c r="A1546" s="6" t="inlineStr">
        <is>
          <t>2024-01-16</t>
        </is>
      </c>
      <c r="B1546" s="11" t="inlineStr">
        <is>
          <t>https://www.youtube.com/watch?v=dqj6nVruHe8</t>
        </is>
      </c>
      <c r="C1546" s="6" t="inlineStr">
        <is>
          <t>33/34/34.1/34.2/34.3/34.4/34.5/35/36</t>
        </is>
      </c>
      <c r="D1546" s="8" t="inlineStr">
        <is>
          <t>Public hearing and Variance V-2023-25 - barbed wire atop fence in M1 zone, 45 Tower Avenue (denied)</t>
        </is>
      </c>
      <c r="E1546" s="6" t="inlineStr">
        <is>
          <t>land use</t>
        </is>
      </c>
      <c r="F1546" s="6" t="inlineStr">
        <is>
          <t>Yes</t>
        </is>
      </c>
      <c r="G1546" s="6" t="inlineStr">
        <is>
          <t>Bill Hiebert</t>
        </is>
      </c>
      <c r="H1546" s="6" t="inlineStr">
        <is>
          <t>Yes</t>
        </is>
      </c>
      <c r="I1546" s="6" t="inlineStr">
        <is>
          <t>present</t>
        </is>
      </c>
      <c r="J1546" s="6" t="inlineStr">
        <is>
          <t>No</t>
        </is>
      </c>
      <c r="K1546" s="6" t="inlineStr">
        <is>
          <t>none</t>
        </is>
      </c>
      <c r="L1546" s="6" t="inlineStr">
        <is>
          <t>none</t>
        </is>
      </c>
      <c r="M1546" s="6" t="inlineStr">
        <is>
          <t>voice-unanimous</t>
        </is>
      </c>
      <c r="N1546" s="6" t="n">
        <v>0</v>
      </c>
      <c r="O1546" s="6" t="n">
        <v>0</v>
      </c>
      <c r="P1546" s="6" t="n"/>
      <c r="Q1546" s="6" t="n"/>
      <c r="R1546" s="6" t="n"/>
      <c r="S1546" s="15">
        <f>IF(OR(H1546&lt;&gt;"Yes",COUNT(N1546:R1546)=0),"",100*SUMPRODUCT(N1546:R1546/4,Weights!$B$2:$F$2)/SUMPRODUCT(--(N1546:R1546&lt;&gt;""),Weights!$B$2:$F$2))</f>
        <v/>
      </c>
      <c r="T1546" s="6">
        <f>IF(H1546&lt;&gt;"Yes","",IF(AND(N(N1546)&gt;=2,N(O1546)&gt;=2),"Yes","No"))</f>
        <v/>
      </c>
      <c r="U1546" s="6" t="inlineStr">
        <is>
          <t>high</t>
        </is>
      </c>
      <c r="V1546" s="6" t="inlineStr">
        <is>
          <t>high</t>
        </is>
      </c>
      <c r="W1546" s="6" t="inlineStr">
        <is>
          <t>No</t>
        </is>
      </c>
      <c r="X1546" s="8" t="inlineStr"/>
      <c r="Y1546" s="6" t="n">
        <v>0</v>
      </c>
      <c r="Z1546" s="8" t="inlineStr"/>
      <c r="AA1546" s="8" t="inlineStr">
        <is>
          <t>position: unrecorded unanimous voice vote with no speech | reasons: no reason stated</t>
        </is>
      </c>
      <c r="AB1546" s="6" t="inlineStr"/>
    </row>
    <row r="1547">
      <c r="A1547" s="6" t="inlineStr">
        <is>
          <t>2024-01-16</t>
        </is>
      </c>
      <c r="B1547" s="11" t="inlineStr">
        <is>
          <t>https://www.youtube.com/watch?v=dqj6nVruHe8</t>
        </is>
      </c>
      <c r="C1547" s="6" t="inlineStr">
        <is>
          <t>33/34/34.1/34.2/34.3/34.4/34.5/35/36</t>
        </is>
      </c>
      <c r="D1547" s="8" t="inlineStr">
        <is>
          <t>Public hearing and Variance V-2023-25 - barbed wire atop fence in M1 zone, 45 Tower Avenue (denied)</t>
        </is>
      </c>
      <c r="E1547" s="6" t="inlineStr">
        <is>
          <t>land use</t>
        </is>
      </c>
      <c r="F1547" s="6" t="inlineStr">
        <is>
          <t>Yes</t>
        </is>
      </c>
      <c r="G1547" s="6" t="inlineStr">
        <is>
          <t>Jake Hiebert</t>
        </is>
      </c>
      <c r="H1547" s="6" t="inlineStr">
        <is>
          <t>No</t>
        </is>
      </c>
      <c r="I1547" s="6" t="inlineStr">
        <is>
          <t>absent</t>
        </is>
      </c>
      <c r="J1547" s="6" t="inlineStr">
        <is>
          <t>No</t>
        </is>
      </c>
      <c r="K1547" s="6" t="inlineStr"/>
      <c r="L1547" s="6" t="inlineStr"/>
      <c r="M1547" s="6" t="inlineStr"/>
      <c r="N1547" s="6" t="n"/>
      <c r="O1547" s="6" t="n"/>
      <c r="P1547" s="6" t="n"/>
      <c r="Q1547" s="6" t="n"/>
      <c r="R1547" s="6" t="n"/>
      <c r="S1547" s="15">
        <f>IF(OR(H1547&lt;&gt;"Yes",COUNT(N1547:R1547)=0),"",100*SUMPRODUCT(N1547:R1547/4,Weights!$B$2:$F$2)/SUMPRODUCT(--(N1547:R1547&lt;&gt;""),Weights!$B$2:$F$2))</f>
        <v/>
      </c>
      <c r="T1547" s="6">
        <f>IF(H1547&lt;&gt;"Yes","",IF(AND(N(N1547)&gt;=2,N(O1547)&gt;=2),"Yes","No"))</f>
        <v/>
      </c>
      <c r="U1547" s="6" t="inlineStr"/>
      <c r="V1547" s="6" t="inlineStr"/>
      <c r="W1547" s="6" t="inlineStr">
        <is>
          <t>No</t>
        </is>
      </c>
      <c r="X1547" s="8" t="inlineStr"/>
      <c r="Y1547" s="6" t="n">
        <v>0</v>
      </c>
      <c r="Z1547" s="8" t="inlineStr"/>
      <c r="AA1547" s="8" t="inlineStr"/>
      <c r="AB1547" s="6" t="inlineStr"/>
    </row>
    <row r="1548">
      <c r="A1548" s="6" t="inlineStr">
        <is>
          <t>2024-01-16</t>
        </is>
      </c>
      <c r="B1548" s="11" t="inlineStr">
        <is>
          <t>https://www.youtube.com/watch?v=dqj6nVruHe8</t>
        </is>
      </c>
      <c r="C1548" s="6" t="inlineStr">
        <is>
          <t>45</t>
        </is>
      </c>
      <c r="D1548" s="8" t="inlineStr">
        <is>
          <t>Subdivision 4451-2023-8865 (G&amp;E Homes / Stonebridge, Hampton Village) - approve subject to purchase/sale and development agreements</t>
        </is>
      </c>
      <c r="E1548" s="6" t="inlineStr">
        <is>
          <t>land use</t>
        </is>
      </c>
      <c r="F1548" s="6" t="inlineStr">
        <is>
          <t>No</t>
        </is>
      </c>
      <c r="G1548" s="6" t="inlineStr">
        <is>
          <t>Susan Penner</t>
        </is>
      </c>
      <c r="H1548" s="6" t="inlineStr">
        <is>
          <t>Yes</t>
        </is>
      </c>
      <c r="I1548" s="6" t="inlineStr">
        <is>
          <t>present</t>
        </is>
      </c>
      <c r="J1548" s="6" t="inlineStr">
        <is>
          <t>No</t>
        </is>
      </c>
      <c r="K1548" s="6" t="inlineStr">
        <is>
          <t>mover</t>
        </is>
      </c>
      <c r="L1548" s="6" t="inlineStr">
        <is>
          <t>none</t>
        </is>
      </c>
      <c r="M1548" s="6" t="inlineStr">
        <is>
          <t>voice-unanimous</t>
        </is>
      </c>
      <c r="N1548" s="6" t="n">
        <v>4</v>
      </c>
      <c r="O1548" s="6" t="n">
        <v>0</v>
      </c>
      <c r="P1548" s="6" t="n"/>
      <c r="Q1548" s="6" t="n"/>
      <c r="R1548" s="6" t="n"/>
      <c r="S1548" s="15">
        <f>IF(OR(H1548&lt;&gt;"Yes",COUNT(N1548:R1548)=0),"",100*SUMPRODUCT(N1548:R1548/4,Weights!$B$2:$F$2)/SUMPRODUCT(--(N1548:R1548&lt;&gt;""),Weights!$B$2:$F$2))</f>
        <v/>
      </c>
      <c r="T1548" s="6">
        <f>IF(H1548&lt;&gt;"Yes","",IF(AND(N(N1548)&gt;=2,N(O1548)&gt;=2),"Yes","No"))</f>
        <v/>
      </c>
      <c r="U1548" s="6" t="inlineStr">
        <is>
          <t>high</t>
        </is>
      </c>
      <c r="V1548" s="6" t="inlineStr">
        <is>
          <t>high</t>
        </is>
      </c>
      <c r="W1548" s="6" t="inlineStr">
        <is>
          <t>No</t>
        </is>
      </c>
      <c r="X1548" s="8" t="inlineStr"/>
      <c r="Y1548" s="6" t="n">
        <v>0</v>
      </c>
      <c r="Z1548" s="8" t="inlineStr"/>
      <c r="AA1548" s="8" t="inlineStr">
        <is>
          <t>position: moved the motion ('Motion to approve.' 01:48:31); her turn 'You know, I don't really have anything to add.' after 'Go ahead, Councillor Chan' is not speaking | reasons: no reason stated</t>
        </is>
      </c>
      <c r="AB1548" s="6" t="inlineStr"/>
    </row>
    <row r="1549">
      <c r="A1549" s="6" t="inlineStr">
        <is>
          <t>2024-01-16</t>
        </is>
      </c>
      <c r="B1549" s="11" t="inlineStr">
        <is>
          <t>https://www.youtube.com/watch?v=dqj6nVruHe8</t>
        </is>
      </c>
      <c r="C1549" s="6" t="inlineStr">
        <is>
          <t>45</t>
        </is>
      </c>
      <c r="D1549" s="8" t="inlineStr">
        <is>
          <t>Subdivision 4451-2023-8865 (G&amp;E Homes / Stonebridge, Hampton Village) - approve subject to purchase/sale and development agreements</t>
        </is>
      </c>
      <c r="E1549" s="6" t="inlineStr">
        <is>
          <t>land use</t>
        </is>
      </c>
      <c r="F1549" s="6" t="inlineStr">
        <is>
          <t>No</t>
        </is>
      </c>
      <c r="G1549" s="6" t="inlineStr">
        <is>
          <t>Michael Zwaagstra</t>
        </is>
      </c>
      <c r="H1549" s="6" t="inlineStr">
        <is>
          <t>Yes</t>
        </is>
      </c>
      <c r="I1549" s="6" t="inlineStr">
        <is>
          <t>present</t>
        </is>
      </c>
      <c r="J1549" s="6" t="inlineStr">
        <is>
          <t>Yes</t>
        </is>
      </c>
      <c r="K1549" s="6" t="inlineStr">
        <is>
          <t>seconder</t>
        </is>
      </c>
      <c r="L1549" s="6" t="inlineStr">
        <is>
          <t>for</t>
        </is>
      </c>
      <c r="M1549" s="6" t="inlineStr">
        <is>
          <t>voice-unanimous</t>
        </is>
      </c>
      <c r="N1549" s="6" t="n">
        <v>4</v>
      </c>
      <c r="O1549" s="6" t="n">
        <v>2</v>
      </c>
      <c r="P1549" s="6" t="n">
        <v>2</v>
      </c>
      <c r="Q1549" s="6" t="n"/>
      <c r="R1549" s="6" t="n"/>
      <c r="S1549" s="15">
        <f>IF(OR(H1549&lt;&gt;"Yes",COUNT(N1549:R1549)=0),"",100*SUMPRODUCT(N1549:R1549/4,Weights!$B$2:$F$2)/SUMPRODUCT(--(N1549:R1549&lt;&gt;""),Weights!$B$2:$F$2))</f>
        <v/>
      </c>
      <c r="T1549" s="6">
        <f>IF(H1549&lt;&gt;"Yes","",IF(AND(N(N1549)&gt;=2,N(O1549)&gt;=2),"Yes","No"))</f>
        <v/>
      </c>
      <c r="U1549" s="6" t="inlineStr">
        <is>
          <t>high</t>
        </is>
      </c>
      <c r="V1549" s="6" t="inlineStr">
        <is>
          <t>high</t>
        </is>
      </c>
      <c r="W1549" s="6" t="inlineStr">
        <is>
          <t>No</t>
        </is>
      </c>
      <c r="X1549" s="8" t="inlineStr"/>
      <c r="Y1549" s="6" t="n">
        <v>1</v>
      </c>
      <c r="Z1549" s="8" t="inlineStr">
        <is>
          <t>[01:48:44] This— obviously we're approving this subdivision because of the fact that we had allowed for the public reserve closing, and so it makes sense for the subdivision to now be able to proceed with the lot being split.</t>
        </is>
      </c>
      <c r="AA1549" s="8" t="inlineStr">
        <is>
          <t>position: seconded and states it makes sense to approve | reasons: follows from the earlier public reserve closing (partial link) | independence: brief own explanation, not deference</t>
        </is>
      </c>
      <c r="AB1549" s="11" t="inlineStr">
        <is>
          <t>https://www.youtube.com/watch?v=dqj6nVruHe8&amp;t=6524s</t>
        </is>
      </c>
    </row>
    <row r="1550">
      <c r="A1550" s="6" t="inlineStr">
        <is>
          <t>2024-01-16</t>
        </is>
      </c>
      <c r="B1550" s="11" t="inlineStr">
        <is>
          <t>https://www.youtube.com/watch?v=dqj6nVruHe8</t>
        </is>
      </c>
      <c r="C1550" s="6" t="inlineStr">
        <is>
          <t>45</t>
        </is>
      </c>
      <c r="D1550" s="8" t="inlineStr">
        <is>
          <t>Subdivision 4451-2023-8865 (G&amp;E Homes / Stonebridge, Hampton Village) - approve subject to purchase/sale and development agreements</t>
        </is>
      </c>
      <c r="E1550" s="6" t="inlineStr">
        <is>
          <t>land use</t>
        </is>
      </c>
      <c r="F1550" s="6" t="inlineStr">
        <is>
          <t>No</t>
        </is>
      </c>
      <c r="G1550" s="6" t="inlineStr">
        <is>
          <t>Jac Siemens</t>
        </is>
      </c>
      <c r="H1550" s="6" t="inlineStr">
        <is>
          <t>Yes</t>
        </is>
      </c>
      <c r="I1550" s="6" t="inlineStr">
        <is>
          <t>present</t>
        </is>
      </c>
      <c r="J1550" s="6" t="inlineStr">
        <is>
          <t>No</t>
        </is>
      </c>
      <c r="K1550" s="6" t="inlineStr">
        <is>
          <t>none</t>
        </is>
      </c>
      <c r="L1550" s="6" t="inlineStr">
        <is>
          <t>none</t>
        </is>
      </c>
      <c r="M1550" s="6" t="inlineStr">
        <is>
          <t>voice-unanimous</t>
        </is>
      </c>
      <c r="N1550" s="6" t="n">
        <v>0</v>
      </c>
      <c r="O1550" s="6" t="n">
        <v>0</v>
      </c>
      <c r="P1550" s="6" t="n"/>
      <c r="Q1550" s="6" t="n"/>
      <c r="R1550" s="6" t="n"/>
      <c r="S1550" s="15">
        <f>IF(OR(H1550&lt;&gt;"Yes",COUNT(N1550:R1550)=0),"",100*SUMPRODUCT(N1550:R1550/4,Weights!$B$2:$F$2)/SUMPRODUCT(--(N1550:R1550&lt;&gt;""),Weights!$B$2:$F$2))</f>
        <v/>
      </c>
      <c r="T1550" s="6">
        <f>IF(H1550&lt;&gt;"Yes","",IF(AND(N(N1550)&gt;=2,N(O1550)&gt;=2),"Yes","No"))</f>
        <v/>
      </c>
      <c r="U1550" s="6" t="inlineStr">
        <is>
          <t>high</t>
        </is>
      </c>
      <c r="V1550" s="6" t="inlineStr">
        <is>
          <t>high</t>
        </is>
      </c>
      <c r="W1550" s="6" t="inlineStr">
        <is>
          <t>No</t>
        </is>
      </c>
      <c r="X1550" s="8" t="inlineStr"/>
      <c r="Y1550" s="6" t="n">
        <v>0</v>
      </c>
      <c r="Z1550" s="8" t="inlineStr"/>
      <c r="AA1550" s="8" t="inlineStr">
        <is>
          <t>position: unrecorded unanimous voice vote with no speech | reasons: no reason stated</t>
        </is>
      </c>
      <c r="AB1550" s="6" t="inlineStr"/>
    </row>
    <row r="1551">
      <c r="A1551" s="6" t="inlineStr">
        <is>
          <t>2024-01-16</t>
        </is>
      </c>
      <c r="B1551" s="11" t="inlineStr">
        <is>
          <t>https://www.youtube.com/watch?v=dqj6nVruHe8</t>
        </is>
      </c>
      <c r="C1551" s="6" t="inlineStr">
        <is>
          <t>45</t>
        </is>
      </c>
      <c r="D1551" s="8" t="inlineStr">
        <is>
          <t>Subdivision 4451-2023-8865 (G&amp;E Homes / Stonebridge, Hampton Village) - approve subject to purchase/sale and development agreements</t>
        </is>
      </c>
      <c r="E1551" s="6" t="inlineStr">
        <is>
          <t>land use</t>
        </is>
      </c>
      <c r="F1551" s="6" t="inlineStr">
        <is>
          <t>No</t>
        </is>
      </c>
      <c r="G1551" s="6" t="inlineStr">
        <is>
          <t>Damian Penner</t>
        </is>
      </c>
      <c r="H1551" s="6" t="inlineStr">
        <is>
          <t>Yes</t>
        </is>
      </c>
      <c r="I1551" s="6" t="inlineStr">
        <is>
          <t>present</t>
        </is>
      </c>
      <c r="J1551" s="6" t="inlineStr">
        <is>
          <t>No</t>
        </is>
      </c>
      <c r="K1551" s="6" t="inlineStr">
        <is>
          <t>none</t>
        </is>
      </c>
      <c r="L1551" s="6" t="inlineStr">
        <is>
          <t>none</t>
        </is>
      </c>
      <c r="M1551" s="6" t="inlineStr">
        <is>
          <t>voice-unanimous</t>
        </is>
      </c>
      <c r="N1551" s="6" t="n">
        <v>0</v>
      </c>
      <c r="O1551" s="6" t="n">
        <v>0</v>
      </c>
      <c r="P1551" s="6" t="n"/>
      <c r="Q1551" s="6" t="n"/>
      <c r="R1551" s="6" t="n"/>
      <c r="S1551" s="15">
        <f>IF(OR(H1551&lt;&gt;"Yes",COUNT(N1551:R1551)=0),"",100*SUMPRODUCT(N1551:R1551/4,Weights!$B$2:$F$2)/SUMPRODUCT(--(N1551:R1551&lt;&gt;""),Weights!$B$2:$F$2))</f>
        <v/>
      </c>
      <c r="T1551" s="6">
        <f>IF(H1551&lt;&gt;"Yes","",IF(AND(N(N1551)&gt;=2,N(O1551)&gt;=2),"Yes","No"))</f>
        <v/>
      </c>
      <c r="U1551" s="6" t="inlineStr">
        <is>
          <t>high</t>
        </is>
      </c>
      <c r="V1551" s="6" t="inlineStr">
        <is>
          <t>high</t>
        </is>
      </c>
      <c r="W1551" s="6" t="inlineStr">
        <is>
          <t>No</t>
        </is>
      </c>
      <c r="X1551" s="8" t="inlineStr"/>
      <c r="Y1551" s="6" t="n">
        <v>0</v>
      </c>
      <c r="Z1551" s="8" t="inlineStr"/>
      <c r="AA1551" s="8" t="inlineStr">
        <is>
          <t>position: unrecorded unanimous voice vote with no speech | reasons: no reason stated</t>
        </is>
      </c>
      <c r="AB1551" s="6" t="inlineStr"/>
    </row>
    <row r="1552">
      <c r="A1552" s="6" t="inlineStr">
        <is>
          <t>2024-01-16</t>
        </is>
      </c>
      <c r="B1552" s="11" t="inlineStr">
        <is>
          <t>https://www.youtube.com/watch?v=dqj6nVruHe8</t>
        </is>
      </c>
      <c r="C1552" s="6" t="inlineStr">
        <is>
          <t>45</t>
        </is>
      </c>
      <c r="D1552" s="8" t="inlineStr">
        <is>
          <t>Subdivision 4451-2023-8865 (G&amp;E Homes / Stonebridge, Hampton Village) - approve subject to purchase/sale and development agreements</t>
        </is>
      </c>
      <c r="E1552" s="6" t="inlineStr">
        <is>
          <t>land use</t>
        </is>
      </c>
      <c r="F1552" s="6" t="inlineStr">
        <is>
          <t>No</t>
        </is>
      </c>
      <c r="G1552" s="6" t="inlineStr">
        <is>
          <t>Bill Hiebert</t>
        </is>
      </c>
      <c r="H1552" s="6" t="inlineStr">
        <is>
          <t>Yes</t>
        </is>
      </c>
      <c r="I1552" s="6" t="inlineStr">
        <is>
          <t>present</t>
        </is>
      </c>
      <c r="J1552" s="6" t="inlineStr">
        <is>
          <t>No</t>
        </is>
      </c>
      <c r="K1552" s="6" t="inlineStr">
        <is>
          <t>none</t>
        </is>
      </c>
      <c r="L1552" s="6" t="inlineStr">
        <is>
          <t>none</t>
        </is>
      </c>
      <c r="M1552" s="6" t="inlineStr">
        <is>
          <t>voice-unanimous</t>
        </is>
      </c>
      <c r="N1552" s="6" t="n">
        <v>0</v>
      </c>
      <c r="O1552" s="6" t="n">
        <v>0</v>
      </c>
      <c r="P1552" s="6" t="n"/>
      <c r="Q1552" s="6" t="n"/>
      <c r="R1552" s="6" t="n"/>
      <c r="S1552" s="15">
        <f>IF(OR(H1552&lt;&gt;"Yes",COUNT(N1552:R1552)=0),"",100*SUMPRODUCT(N1552:R1552/4,Weights!$B$2:$F$2)/SUMPRODUCT(--(N1552:R1552&lt;&gt;""),Weights!$B$2:$F$2))</f>
        <v/>
      </c>
      <c r="T1552" s="6">
        <f>IF(H1552&lt;&gt;"Yes","",IF(AND(N(N1552)&gt;=2,N(O1552)&gt;=2),"Yes","No"))</f>
        <v/>
      </c>
      <c r="U1552" s="6" t="inlineStr">
        <is>
          <t>high</t>
        </is>
      </c>
      <c r="V1552" s="6" t="inlineStr">
        <is>
          <t>high</t>
        </is>
      </c>
      <c r="W1552" s="6" t="inlineStr">
        <is>
          <t>No</t>
        </is>
      </c>
      <c r="X1552" s="8" t="inlineStr"/>
      <c r="Y1552" s="6" t="n">
        <v>0</v>
      </c>
      <c r="Z1552" s="8" t="inlineStr"/>
      <c r="AA1552" s="8" t="inlineStr">
        <is>
          <t>position: unrecorded unanimous voice vote with no speech | reasons: no reason stated</t>
        </is>
      </c>
      <c r="AB1552" s="6" t="inlineStr"/>
    </row>
    <row r="1553">
      <c r="A1553" s="6" t="inlineStr">
        <is>
          <t>2024-01-16</t>
        </is>
      </c>
      <c r="B1553" s="11" t="inlineStr">
        <is>
          <t>https://www.youtube.com/watch?v=dqj6nVruHe8</t>
        </is>
      </c>
      <c r="C1553" s="6" t="inlineStr">
        <is>
          <t>45</t>
        </is>
      </c>
      <c r="D1553" s="8" t="inlineStr">
        <is>
          <t>Subdivision 4451-2023-8865 (G&amp;E Homes / Stonebridge, Hampton Village) - approve subject to purchase/sale and development agreements</t>
        </is>
      </c>
      <c r="E1553" s="6" t="inlineStr">
        <is>
          <t>land use</t>
        </is>
      </c>
      <c r="F1553" s="6" t="inlineStr">
        <is>
          <t>No</t>
        </is>
      </c>
      <c r="G1553" s="6" t="inlineStr">
        <is>
          <t>Jake Hiebert</t>
        </is>
      </c>
      <c r="H1553" s="6" t="inlineStr">
        <is>
          <t>No</t>
        </is>
      </c>
      <c r="I1553" s="6" t="inlineStr">
        <is>
          <t>absent</t>
        </is>
      </c>
      <c r="J1553" s="6" t="inlineStr">
        <is>
          <t>No</t>
        </is>
      </c>
      <c r="K1553" s="6" t="inlineStr"/>
      <c r="L1553" s="6" t="inlineStr"/>
      <c r="M1553" s="6" t="inlineStr"/>
      <c r="N1553" s="6" t="n"/>
      <c r="O1553" s="6" t="n"/>
      <c r="P1553" s="6" t="n"/>
      <c r="Q1553" s="6" t="n"/>
      <c r="R1553" s="6" t="n"/>
      <c r="S1553" s="15">
        <f>IF(OR(H1553&lt;&gt;"Yes",COUNT(N1553:R1553)=0),"",100*SUMPRODUCT(N1553:R1553/4,Weights!$B$2:$F$2)/SUMPRODUCT(--(N1553:R1553&lt;&gt;""),Weights!$B$2:$F$2))</f>
        <v/>
      </c>
      <c r="T1553" s="6">
        <f>IF(H1553&lt;&gt;"Yes","",IF(AND(N(N1553)&gt;=2,N(O1553)&gt;=2),"Yes","No"))</f>
        <v/>
      </c>
      <c r="U1553" s="6" t="inlineStr"/>
      <c r="V1553" s="6" t="inlineStr"/>
      <c r="W1553" s="6" t="inlineStr">
        <is>
          <t>No</t>
        </is>
      </c>
      <c r="X1553" s="8" t="inlineStr"/>
      <c r="Y1553" s="6" t="n">
        <v>0</v>
      </c>
      <c r="Z1553" s="8" t="inlineStr"/>
      <c r="AA1553" s="8" t="inlineStr"/>
      <c r="AB1553" s="6" t="inlineStr"/>
    </row>
    <row r="1554">
      <c r="A1554" s="6" t="inlineStr">
        <is>
          <t>2024-01-16</t>
        </is>
      </c>
      <c r="B1554" s="11" t="inlineStr">
        <is>
          <t>https://www.youtube.com/watch?v=dqj6nVruHe8</t>
        </is>
      </c>
      <c r="C1554" s="6" t="inlineStr">
        <is>
          <t>47</t>
        </is>
      </c>
      <c r="D1554" s="8" t="inlineStr">
        <is>
          <t>By-Law 2235 1st reading - close small portion of public reserve (385 Loewen Blvd) to widen Heritage Parkway</t>
        </is>
      </c>
      <c r="E1554" s="6" t="inlineStr">
        <is>
          <t>land use</t>
        </is>
      </c>
      <c r="F1554" s="6" t="inlineStr">
        <is>
          <t>No</t>
        </is>
      </c>
      <c r="G1554" s="6" t="inlineStr">
        <is>
          <t>Damian Penner</t>
        </is>
      </c>
      <c r="H1554" s="6" t="inlineStr">
        <is>
          <t>Yes</t>
        </is>
      </c>
      <c r="I1554" s="6" t="inlineStr">
        <is>
          <t>present</t>
        </is>
      </c>
      <c r="J1554" s="6" t="inlineStr">
        <is>
          <t>Yes</t>
        </is>
      </c>
      <c r="K1554" s="6" t="inlineStr">
        <is>
          <t>mover</t>
        </is>
      </c>
      <c r="L1554" s="6" t="inlineStr">
        <is>
          <t>for</t>
        </is>
      </c>
      <c r="M1554" s="6" t="inlineStr">
        <is>
          <t>voice-unanimous</t>
        </is>
      </c>
      <c r="N1554" s="6" t="n">
        <v>4</v>
      </c>
      <c r="O1554" s="6" t="n">
        <v>1</v>
      </c>
      <c r="P1554" s="6" t="n">
        <v>1</v>
      </c>
      <c r="Q1554" s="6" t="n"/>
      <c r="R1554" s="6" t="n"/>
      <c r="S1554" s="15">
        <f>IF(OR(H1554&lt;&gt;"Yes",COUNT(N1554:R1554)=0),"",100*SUMPRODUCT(N1554:R1554/4,Weights!$B$2:$F$2)/SUMPRODUCT(--(N1554:R1554&lt;&gt;""),Weights!$B$2:$F$2))</f>
        <v/>
      </c>
      <c r="T1554" s="6">
        <f>IF(H1554&lt;&gt;"Yes","",IF(AND(N(N1554)&gt;=2,N(O1554)&gt;=2),"Yes","No"))</f>
        <v/>
      </c>
      <c r="U1554" s="6" t="inlineStr">
        <is>
          <t>medium</t>
        </is>
      </c>
      <c r="V1554" s="6" t="inlineStr">
        <is>
          <t>medium</t>
        </is>
      </c>
      <c r="W1554" s="6" t="inlineStr">
        <is>
          <t>No</t>
        </is>
      </c>
      <c r="X1554" s="8" t="inlineStr"/>
      <c r="Y1554" s="6" t="n">
        <v>1</v>
      </c>
      <c r="Z1554" s="8" t="inlineStr">
        <is>
          <t>[01:51:42] It's, uh, important that we hear from the public, so we'll approve this so we can go to a public hearing.</t>
        </is>
      </c>
      <c r="AA1554" s="8" t="inlineStr">
        <is>
          <t>position: moved first reading (minutes) and states approval | reasons: procedural reason only (to allow a public hearing) | independence: minimal own statement; no deference</t>
        </is>
      </c>
      <c r="AB1554" s="11" t="inlineStr">
        <is>
          <t>https://www.youtube.com/watch?v=dqj6nVruHe8&amp;t=6702s</t>
        </is>
      </c>
    </row>
    <row r="1555">
      <c r="A1555" s="6" t="inlineStr">
        <is>
          <t>2024-01-16</t>
        </is>
      </c>
      <c r="B1555" s="11" t="inlineStr">
        <is>
          <t>https://www.youtube.com/watch?v=dqj6nVruHe8</t>
        </is>
      </c>
      <c r="C1555" s="6" t="inlineStr">
        <is>
          <t>47</t>
        </is>
      </c>
      <c r="D1555" s="8" t="inlineStr">
        <is>
          <t>By-Law 2235 1st reading - close small portion of public reserve (385 Loewen Blvd) to widen Heritage Parkway</t>
        </is>
      </c>
      <c r="E1555" s="6" t="inlineStr">
        <is>
          <t>land use</t>
        </is>
      </c>
      <c r="F1555" s="6" t="inlineStr">
        <is>
          <t>No</t>
        </is>
      </c>
      <c r="G1555" s="6" t="inlineStr">
        <is>
          <t>Jac Siemens</t>
        </is>
      </c>
      <c r="H1555" s="6" t="inlineStr">
        <is>
          <t>Yes</t>
        </is>
      </c>
      <c r="I1555" s="6" t="inlineStr">
        <is>
          <t>present</t>
        </is>
      </c>
      <c r="J1555" s="6" t="inlineStr">
        <is>
          <t>No</t>
        </is>
      </c>
      <c r="K1555" s="6" t="inlineStr">
        <is>
          <t>seconder</t>
        </is>
      </c>
      <c r="L1555" s="6" t="inlineStr">
        <is>
          <t>none</t>
        </is>
      </c>
      <c r="M1555" s="6" t="inlineStr">
        <is>
          <t>voice-unanimous</t>
        </is>
      </c>
      <c r="N1555" s="6" t="n">
        <v>2</v>
      </c>
      <c r="O1555" s="6" t="n">
        <v>0</v>
      </c>
      <c r="P1555" s="6" t="n"/>
      <c r="Q1555" s="6" t="n"/>
      <c r="R1555" s="6" t="n"/>
      <c r="S1555" s="15">
        <f>IF(OR(H1555&lt;&gt;"Yes",COUNT(N1555:R1555)=0),"",100*SUMPRODUCT(N1555:R1555/4,Weights!$B$2:$F$2)/SUMPRODUCT(--(N1555:R1555&lt;&gt;""),Weights!$B$2:$F$2))</f>
        <v/>
      </c>
      <c r="T1555" s="6">
        <f>IF(H1555&lt;&gt;"Yes","",IF(AND(N(N1555)&gt;=2,N(O1555)&gt;=2),"Yes","No"))</f>
        <v/>
      </c>
      <c r="U1555" s="6" t="inlineStr">
        <is>
          <t>high</t>
        </is>
      </c>
      <c r="V1555" s="6" t="inlineStr">
        <is>
          <t>high</t>
        </is>
      </c>
      <c r="W1555" s="6" t="inlineStr">
        <is>
          <t>No</t>
        </is>
      </c>
      <c r="X1555" s="8" t="inlineStr"/>
      <c r="Y1555" s="6" t="n">
        <v>0</v>
      </c>
      <c r="Z1555" s="8" t="inlineStr"/>
      <c r="AA1555" s="8" t="inlineStr">
        <is>
          <t>position: seconded only; 'Agreed.' (01:51:47, letter B) is not speaking | reasons: no reason stated</t>
        </is>
      </c>
      <c r="AB1555" s="6" t="inlineStr"/>
    </row>
    <row r="1556">
      <c r="A1556" s="6" t="inlineStr">
        <is>
          <t>2024-01-16</t>
        </is>
      </c>
      <c r="B1556" s="11" t="inlineStr">
        <is>
          <t>https://www.youtube.com/watch?v=dqj6nVruHe8</t>
        </is>
      </c>
      <c r="C1556" s="6" t="inlineStr">
        <is>
          <t>47</t>
        </is>
      </c>
      <c r="D1556" s="8" t="inlineStr">
        <is>
          <t>By-Law 2235 1st reading - close small portion of public reserve (385 Loewen Blvd) to widen Heritage Parkway</t>
        </is>
      </c>
      <c r="E1556" s="6" t="inlineStr">
        <is>
          <t>land use</t>
        </is>
      </c>
      <c r="F1556" s="6" t="inlineStr">
        <is>
          <t>No</t>
        </is>
      </c>
      <c r="G1556" s="6" t="inlineStr">
        <is>
          <t>Susan Penner</t>
        </is>
      </c>
      <c r="H1556" s="6" t="inlineStr">
        <is>
          <t>Yes</t>
        </is>
      </c>
      <c r="I1556" s="6" t="inlineStr">
        <is>
          <t>present</t>
        </is>
      </c>
      <c r="J1556" s="6" t="inlineStr">
        <is>
          <t>No</t>
        </is>
      </c>
      <c r="K1556" s="6" t="inlineStr">
        <is>
          <t>none</t>
        </is>
      </c>
      <c r="L1556" s="6" t="inlineStr">
        <is>
          <t>none</t>
        </is>
      </c>
      <c r="M1556" s="6" t="inlineStr">
        <is>
          <t>voice-unanimous</t>
        </is>
      </c>
      <c r="N1556" s="6" t="n">
        <v>0</v>
      </c>
      <c r="O1556" s="6" t="n">
        <v>0</v>
      </c>
      <c r="P1556" s="6" t="n"/>
      <c r="Q1556" s="6" t="n"/>
      <c r="R1556" s="6" t="n"/>
      <c r="S1556" s="15">
        <f>IF(OR(H1556&lt;&gt;"Yes",COUNT(N1556:R1556)=0),"",100*SUMPRODUCT(N1556:R1556/4,Weights!$B$2:$F$2)/SUMPRODUCT(--(N1556:R1556&lt;&gt;""),Weights!$B$2:$F$2))</f>
        <v/>
      </c>
      <c r="T1556" s="6">
        <f>IF(H1556&lt;&gt;"Yes","",IF(AND(N(N1556)&gt;=2,N(O1556)&gt;=2),"Yes","No"))</f>
        <v/>
      </c>
      <c r="U1556" s="6" t="inlineStr">
        <is>
          <t>high</t>
        </is>
      </c>
      <c r="V1556" s="6" t="inlineStr">
        <is>
          <t>high</t>
        </is>
      </c>
      <c r="W1556" s="6" t="inlineStr">
        <is>
          <t>No</t>
        </is>
      </c>
      <c r="X1556" s="8" t="inlineStr"/>
      <c r="Y1556" s="6" t="n">
        <v>0</v>
      </c>
      <c r="Z1556" s="8" t="inlineStr"/>
      <c r="AA1556" s="8" t="inlineStr">
        <is>
          <t>position: unrecorded unanimous voice vote with no speech | reasons: no reason stated</t>
        </is>
      </c>
      <c r="AB1556" s="6" t="inlineStr"/>
    </row>
    <row r="1557">
      <c r="A1557" s="6" t="inlineStr">
        <is>
          <t>2024-01-16</t>
        </is>
      </c>
      <c r="B1557" s="11" t="inlineStr">
        <is>
          <t>https://www.youtube.com/watch?v=dqj6nVruHe8</t>
        </is>
      </c>
      <c r="C1557" s="6" t="inlineStr">
        <is>
          <t>47</t>
        </is>
      </c>
      <c r="D1557" s="8" t="inlineStr">
        <is>
          <t>By-Law 2235 1st reading - close small portion of public reserve (385 Loewen Blvd) to widen Heritage Parkway</t>
        </is>
      </c>
      <c r="E1557" s="6" t="inlineStr">
        <is>
          <t>land use</t>
        </is>
      </c>
      <c r="F1557" s="6" t="inlineStr">
        <is>
          <t>No</t>
        </is>
      </c>
      <c r="G1557" s="6" t="inlineStr">
        <is>
          <t>Bill Hiebert</t>
        </is>
      </c>
      <c r="H1557" s="6" t="inlineStr">
        <is>
          <t>Yes</t>
        </is>
      </c>
      <c r="I1557" s="6" t="inlineStr">
        <is>
          <t>present</t>
        </is>
      </c>
      <c r="J1557" s="6" t="inlineStr">
        <is>
          <t>No</t>
        </is>
      </c>
      <c r="K1557" s="6" t="inlineStr">
        <is>
          <t>none</t>
        </is>
      </c>
      <c r="L1557" s="6" t="inlineStr">
        <is>
          <t>none</t>
        </is>
      </c>
      <c r="M1557" s="6" t="inlineStr">
        <is>
          <t>voice-unanimous</t>
        </is>
      </c>
      <c r="N1557" s="6" t="n">
        <v>0</v>
      </c>
      <c r="O1557" s="6" t="n">
        <v>0</v>
      </c>
      <c r="P1557" s="6" t="n"/>
      <c r="Q1557" s="6" t="n"/>
      <c r="R1557" s="6" t="n"/>
      <c r="S1557" s="15">
        <f>IF(OR(H1557&lt;&gt;"Yes",COUNT(N1557:R1557)=0),"",100*SUMPRODUCT(N1557:R1557/4,Weights!$B$2:$F$2)/SUMPRODUCT(--(N1557:R1557&lt;&gt;""),Weights!$B$2:$F$2))</f>
        <v/>
      </c>
      <c r="T1557" s="6">
        <f>IF(H1557&lt;&gt;"Yes","",IF(AND(N(N1557)&gt;=2,N(O1557)&gt;=2),"Yes","No"))</f>
        <v/>
      </c>
      <c r="U1557" s="6" t="inlineStr">
        <is>
          <t>high</t>
        </is>
      </c>
      <c r="V1557" s="6" t="inlineStr">
        <is>
          <t>high</t>
        </is>
      </c>
      <c r="W1557" s="6" t="inlineStr">
        <is>
          <t>No</t>
        </is>
      </c>
      <c r="X1557" s="8" t="inlineStr"/>
      <c r="Y1557" s="6" t="n">
        <v>0</v>
      </c>
      <c r="Z1557" s="8" t="inlineStr"/>
      <c r="AA1557" s="8" t="inlineStr">
        <is>
          <t>position: unrecorded unanimous voice vote with no speech | reasons: no reason stated</t>
        </is>
      </c>
      <c r="AB1557" s="6" t="inlineStr"/>
    </row>
    <row r="1558">
      <c r="A1558" s="6" t="inlineStr">
        <is>
          <t>2024-01-16</t>
        </is>
      </c>
      <c r="B1558" s="11" t="inlineStr">
        <is>
          <t>https://www.youtube.com/watch?v=dqj6nVruHe8</t>
        </is>
      </c>
      <c r="C1558" s="6" t="inlineStr">
        <is>
          <t>47</t>
        </is>
      </c>
      <c r="D1558" s="8" t="inlineStr">
        <is>
          <t>By-Law 2235 1st reading - close small portion of public reserve (385 Loewen Blvd) to widen Heritage Parkway</t>
        </is>
      </c>
      <c r="E1558" s="6" t="inlineStr">
        <is>
          <t>land use</t>
        </is>
      </c>
      <c r="F1558" s="6" t="inlineStr">
        <is>
          <t>No</t>
        </is>
      </c>
      <c r="G1558" s="6" t="inlineStr">
        <is>
          <t>Michael Zwaagstra</t>
        </is>
      </c>
      <c r="H1558" s="6" t="inlineStr">
        <is>
          <t>Yes</t>
        </is>
      </c>
      <c r="I1558" s="6" t="inlineStr">
        <is>
          <t>present</t>
        </is>
      </c>
      <c r="J1558" s="6" t="inlineStr">
        <is>
          <t>No</t>
        </is>
      </c>
      <c r="K1558" s="6" t="inlineStr">
        <is>
          <t>none</t>
        </is>
      </c>
      <c r="L1558" s="6" t="inlineStr">
        <is>
          <t>none</t>
        </is>
      </c>
      <c r="M1558" s="6" t="inlineStr">
        <is>
          <t>voice-unanimous</t>
        </is>
      </c>
      <c r="N1558" s="6" t="n">
        <v>0</v>
      </c>
      <c r="O1558" s="6" t="n">
        <v>0</v>
      </c>
      <c r="P1558" s="6" t="n"/>
      <c r="Q1558" s="6" t="n"/>
      <c r="R1558" s="6" t="n"/>
      <c r="S1558" s="15">
        <f>IF(OR(H1558&lt;&gt;"Yes",COUNT(N1558:R1558)=0),"",100*SUMPRODUCT(N1558:R1558/4,Weights!$B$2:$F$2)/SUMPRODUCT(--(N1558:R1558&lt;&gt;""),Weights!$B$2:$F$2))</f>
        <v/>
      </c>
      <c r="T1558" s="6">
        <f>IF(H1558&lt;&gt;"Yes","",IF(AND(N(N1558)&gt;=2,N(O1558)&gt;=2),"Yes","No"))</f>
        <v/>
      </c>
      <c r="U1558" s="6" t="inlineStr">
        <is>
          <t>high</t>
        </is>
      </c>
      <c r="V1558" s="6" t="inlineStr">
        <is>
          <t>high</t>
        </is>
      </c>
      <c r="W1558" s="6" t="inlineStr">
        <is>
          <t>No</t>
        </is>
      </c>
      <c r="X1558" s="8" t="inlineStr"/>
      <c r="Y1558" s="6" t="n">
        <v>0</v>
      </c>
      <c r="Z1558" s="8" t="inlineStr"/>
      <c r="AA1558" s="8" t="inlineStr">
        <is>
          <t>position: unrecorded unanimous voice vote with no speech | reasons: no reason stated</t>
        </is>
      </c>
      <c r="AB1558" s="6" t="inlineStr"/>
    </row>
    <row r="1559">
      <c r="A1559" s="6" t="inlineStr">
        <is>
          <t>2024-01-16</t>
        </is>
      </c>
      <c r="B1559" s="11" t="inlineStr">
        <is>
          <t>https://www.youtube.com/watch?v=dqj6nVruHe8</t>
        </is>
      </c>
      <c r="C1559" s="6" t="inlineStr">
        <is>
          <t>47</t>
        </is>
      </c>
      <c r="D1559" s="8" t="inlineStr">
        <is>
          <t>By-Law 2235 1st reading - close small portion of public reserve (385 Loewen Blvd) to widen Heritage Parkway</t>
        </is>
      </c>
      <c r="E1559" s="6" t="inlineStr">
        <is>
          <t>land use</t>
        </is>
      </c>
      <c r="F1559" s="6" t="inlineStr">
        <is>
          <t>No</t>
        </is>
      </c>
      <c r="G1559" s="6" t="inlineStr">
        <is>
          <t>Jake Hiebert</t>
        </is>
      </c>
      <c r="H1559" s="6" t="inlineStr">
        <is>
          <t>No</t>
        </is>
      </c>
      <c r="I1559" s="6" t="inlineStr">
        <is>
          <t>absent</t>
        </is>
      </c>
      <c r="J1559" s="6" t="inlineStr">
        <is>
          <t>No</t>
        </is>
      </c>
      <c r="K1559" s="6" t="inlineStr"/>
      <c r="L1559" s="6" t="inlineStr"/>
      <c r="M1559" s="6" t="inlineStr"/>
      <c r="N1559" s="6" t="n"/>
      <c r="O1559" s="6" t="n"/>
      <c r="P1559" s="6" t="n"/>
      <c r="Q1559" s="6" t="n"/>
      <c r="R1559" s="6" t="n"/>
      <c r="S1559" s="15">
        <f>IF(OR(H1559&lt;&gt;"Yes",COUNT(N1559:R1559)=0),"",100*SUMPRODUCT(N1559:R1559/4,Weights!$B$2:$F$2)/SUMPRODUCT(--(N1559:R1559&lt;&gt;""),Weights!$B$2:$F$2))</f>
        <v/>
      </c>
      <c r="T1559" s="6">
        <f>IF(H1559&lt;&gt;"Yes","",IF(AND(N(N1559)&gt;=2,N(O1559)&gt;=2),"Yes","No"))</f>
        <v/>
      </c>
      <c r="U1559" s="6" t="inlineStr"/>
      <c r="V1559" s="6" t="inlineStr"/>
      <c r="W1559" s="6" t="inlineStr">
        <is>
          <t>No</t>
        </is>
      </c>
      <c r="X1559" s="8" t="inlineStr"/>
      <c r="Y1559" s="6" t="n">
        <v>0</v>
      </c>
      <c r="Z1559" s="8" t="inlineStr"/>
      <c r="AA1559" s="8" t="inlineStr"/>
      <c r="AB1559" s="6" t="inlineStr"/>
    </row>
    <row r="1560">
      <c r="A1560" s="6" t="inlineStr">
        <is>
          <t>2024-02-06</t>
        </is>
      </c>
      <c r="B1560" s="11" t="inlineStr">
        <is>
          <t>https://www.youtube.com/watch?v=heeJWwX--tY</t>
        </is>
      </c>
      <c r="C1560" s="6" t="inlineStr">
        <is>
          <t>7</t>
        </is>
      </c>
      <c r="D1560" s="8" t="inlineStr">
        <is>
          <t>Standard Design and Construction Specifications - 2024 revisions/updates/additions</t>
        </is>
      </c>
      <c r="E1560" s="6" t="inlineStr">
        <is>
          <t>infrastructure</t>
        </is>
      </c>
      <c r="F1560" s="6" t="inlineStr">
        <is>
          <t>No</t>
        </is>
      </c>
      <c r="G1560" s="6" t="inlineStr">
        <is>
          <t>Damian Penner</t>
        </is>
      </c>
      <c r="H1560" s="6" t="inlineStr">
        <is>
          <t>Yes</t>
        </is>
      </c>
      <c r="I1560" s="6" t="inlineStr">
        <is>
          <t>present</t>
        </is>
      </c>
      <c r="J1560" s="6" t="inlineStr">
        <is>
          <t>Yes</t>
        </is>
      </c>
      <c r="K1560" s="6" t="inlineStr">
        <is>
          <t>mover</t>
        </is>
      </c>
      <c r="L1560" s="6" t="inlineStr">
        <is>
          <t>for</t>
        </is>
      </c>
      <c r="M1560" s="6" t="inlineStr">
        <is>
          <t>voice-unanimous</t>
        </is>
      </c>
      <c r="N1560" s="6" t="n">
        <v>4</v>
      </c>
      <c r="O1560" s="6" t="n">
        <v>2</v>
      </c>
      <c r="P1560" s="6" t="n">
        <v>2</v>
      </c>
      <c r="Q1560" s="6" t="n"/>
      <c r="R1560" s="6" t="n"/>
      <c r="S1560" s="15">
        <f>IF(OR(H1560&lt;&gt;"Yes",COUNT(N1560:R1560)=0),"",100*SUMPRODUCT(N1560:R1560/4,Weights!$B$2:$F$2)/SUMPRODUCT(--(N1560:R1560&lt;&gt;""),Weights!$B$2:$F$2))</f>
        <v/>
      </c>
      <c r="T1560" s="6">
        <f>IF(H1560&lt;&gt;"Yes","",IF(AND(N(N1560)&gt;=2,N(O1560)&gt;=2),"Yes","No"))</f>
        <v/>
      </c>
      <c r="U1560" s="6" t="inlineStr">
        <is>
          <t>high</t>
        </is>
      </c>
      <c r="V1560" s="6" t="inlineStr">
        <is>
          <t>high</t>
        </is>
      </c>
      <c r="W1560" s="6" t="inlineStr">
        <is>
          <t>No</t>
        </is>
      </c>
      <c r="X1560" s="8" t="inlineStr"/>
      <c r="Y1560" s="6" t="n">
        <v>2</v>
      </c>
      <c r="Z1560" s="8" t="inlineStr">
        <is>
          <t>[00:07:32] As time progresses and as building standards change, so does the— or the— our own construction specifications. So that is what our city engineer has done, gone through the manual and done updates as well as new language that is more up to date.
[00:07:32] So I think that this is a good resource for our builders to be able to reference and go and move forward with.</t>
        </is>
      </c>
      <c r="AA1560" s="8" t="inlineStr">
        <is>
          <t>position: Mover; states the manual is a good resource. | reasons: Relevant reasons (standards change over time; useful reference for builders) with a partial causal link; no trade-offs. | independence: Own brief assessment alongside reference to the city engineer's work.</t>
        </is>
      </c>
      <c r="AB1560" s="11" t="inlineStr">
        <is>
          <t>https://www.youtube.com/watch?v=heeJWwX--tY&amp;t=452s</t>
        </is>
      </c>
    </row>
    <row r="1561">
      <c r="A1561" s="6" t="inlineStr">
        <is>
          <t>2024-02-06</t>
        </is>
      </c>
      <c r="B1561" s="11" t="inlineStr">
        <is>
          <t>https://www.youtube.com/watch?v=heeJWwX--tY</t>
        </is>
      </c>
      <c r="C1561" s="6" t="inlineStr">
        <is>
          <t>7</t>
        </is>
      </c>
      <c r="D1561" s="8" t="inlineStr">
        <is>
          <t>Standard Design and Construction Specifications - 2024 revisions/updates/additions</t>
        </is>
      </c>
      <c r="E1561" s="6" t="inlineStr">
        <is>
          <t>infrastructure</t>
        </is>
      </c>
      <c r="F1561" s="6" t="inlineStr">
        <is>
          <t>No</t>
        </is>
      </c>
      <c r="G1561" s="6" t="inlineStr">
        <is>
          <t>Jake Hiebert</t>
        </is>
      </c>
      <c r="H1561" s="6" t="inlineStr">
        <is>
          <t>Yes</t>
        </is>
      </c>
      <c r="I1561" s="6" t="inlineStr">
        <is>
          <t>present</t>
        </is>
      </c>
      <c r="J1561" s="6" t="inlineStr">
        <is>
          <t>Yes</t>
        </is>
      </c>
      <c r="K1561" s="6" t="inlineStr">
        <is>
          <t>seconder</t>
        </is>
      </c>
      <c r="L1561" s="6" t="inlineStr">
        <is>
          <t>for</t>
        </is>
      </c>
      <c r="M1561" s="6" t="inlineStr">
        <is>
          <t>voice-unanimous</t>
        </is>
      </c>
      <c r="N1561" s="6" t="n">
        <v>4</v>
      </c>
      <c r="O1561" s="6" t="n">
        <v>2</v>
      </c>
      <c r="P1561" s="6" t="n">
        <v>2</v>
      </c>
      <c r="Q1561" s="6" t="n"/>
      <c r="R1561" s="6" t="n"/>
      <c r="S1561" s="15">
        <f>IF(OR(H1561&lt;&gt;"Yes",COUNT(N1561:R1561)=0),"",100*SUMPRODUCT(N1561:R1561/4,Weights!$B$2:$F$2)/SUMPRODUCT(--(N1561:R1561&lt;&gt;""),Weights!$B$2:$F$2))</f>
        <v/>
      </c>
      <c r="T1561" s="6">
        <f>IF(H1561&lt;&gt;"Yes","",IF(AND(N(N1561)&gt;=2,N(O1561)&gt;=2),"Yes","No"))</f>
        <v/>
      </c>
      <c r="U1561" s="6" t="inlineStr">
        <is>
          <t>high</t>
        </is>
      </c>
      <c r="V1561" s="6" t="inlineStr">
        <is>
          <t>high</t>
        </is>
      </c>
      <c r="W1561" s="6" t="inlineStr">
        <is>
          <t>No</t>
        </is>
      </c>
      <c r="X1561" s="8" t="inlineStr"/>
      <c r="Y1561" s="6" t="n">
        <v>2</v>
      </c>
      <c r="Z1561" s="8" t="inlineStr">
        <is>
          <t>[00:08:02] I agree, Mr. Mayor. I agree with Councillor Pennant. The standards, like all our legislation and all our manuals and stuff, have to be updated from time to time.
[00:08:02] And we see this one, it incorporates safety, efficiency, and meets up with federal and provincial standards.</t>
        </is>
      </c>
      <c r="AA1561" s="8" t="inlineStr">
        <is>
          <t>position: Seconder who states explicit agreement with the motion. | reasons: Relevant reasons (periodic updating; safety, efficiency, conformity with federal/provincial standards) asserted without detailed linkage. | independence: Opens by agreeing with colleague but adds his own assessment of the content, so not mere deference.</t>
        </is>
      </c>
      <c r="AB1561" s="11" t="inlineStr">
        <is>
          <t>https://www.youtube.com/watch?v=heeJWwX--tY&amp;t=482s</t>
        </is>
      </c>
    </row>
    <row r="1562">
      <c r="A1562" s="6" t="inlineStr">
        <is>
          <t>2024-02-06</t>
        </is>
      </c>
      <c r="B1562" s="11" t="inlineStr">
        <is>
          <t>https://www.youtube.com/watch?v=heeJWwX--tY</t>
        </is>
      </c>
      <c r="C1562" s="6" t="inlineStr">
        <is>
          <t>7</t>
        </is>
      </c>
      <c r="D1562" s="8" t="inlineStr">
        <is>
          <t>Standard Design and Construction Specifications - 2024 revisions/updates/additions</t>
        </is>
      </c>
      <c r="E1562" s="6" t="inlineStr">
        <is>
          <t>infrastructure</t>
        </is>
      </c>
      <c r="F1562" s="6" t="inlineStr">
        <is>
          <t>No</t>
        </is>
      </c>
      <c r="G1562" s="6" t="inlineStr">
        <is>
          <t>Susan Penner</t>
        </is>
      </c>
      <c r="H1562" s="6" t="inlineStr">
        <is>
          <t>Yes</t>
        </is>
      </c>
      <c r="I1562" s="6" t="inlineStr">
        <is>
          <t>present</t>
        </is>
      </c>
      <c r="J1562" s="6" t="inlineStr">
        <is>
          <t>No</t>
        </is>
      </c>
      <c r="K1562" s="6" t="inlineStr">
        <is>
          <t>none</t>
        </is>
      </c>
      <c r="L1562" s="6" t="inlineStr">
        <is>
          <t>none</t>
        </is>
      </c>
      <c r="M1562" s="6" t="inlineStr">
        <is>
          <t>voice-unanimous</t>
        </is>
      </c>
      <c r="N1562" s="6" t="n">
        <v>0</v>
      </c>
      <c r="O1562" s="6" t="n">
        <v>0</v>
      </c>
      <c r="P1562" s="6" t="n"/>
      <c r="Q1562" s="6" t="n"/>
      <c r="R1562" s="6" t="n"/>
      <c r="S1562" s="15">
        <f>IF(OR(H1562&lt;&gt;"Yes",COUNT(N1562:R1562)=0),"",100*SUMPRODUCT(N1562:R1562/4,Weights!$B$2:$F$2)/SUMPRODUCT(--(N1562:R1562&lt;&gt;""),Weights!$B$2:$F$2))</f>
        <v/>
      </c>
      <c r="T1562" s="6">
        <f>IF(H1562&lt;&gt;"Yes","",IF(AND(N(N1562)&gt;=2,N(O1562)&gt;=2),"Yes","No"))</f>
        <v/>
      </c>
      <c r="U1562" s="6" t="inlineStr">
        <is>
          <t>high</t>
        </is>
      </c>
      <c r="V1562" s="6" t="inlineStr">
        <is>
          <t>high</t>
        </is>
      </c>
      <c r="W1562" s="6" t="inlineStr">
        <is>
          <t>No</t>
        </is>
      </c>
      <c r="X1562" s="8" t="inlineStr"/>
      <c r="Y1562" s="6" t="n">
        <v>0</v>
      </c>
      <c r="Z1562" s="8" t="inlineStr"/>
      <c r="AA1562" s="8" t="inlineStr">
        <is>
          <t>position: Silent; unrecorded unanimous voice vote. | reasons: No statement.</t>
        </is>
      </c>
      <c r="AB1562" s="6" t="inlineStr"/>
    </row>
    <row r="1563">
      <c r="A1563" s="6" t="inlineStr">
        <is>
          <t>2024-02-06</t>
        </is>
      </c>
      <c r="B1563" s="11" t="inlineStr">
        <is>
          <t>https://www.youtube.com/watch?v=heeJWwX--tY</t>
        </is>
      </c>
      <c r="C1563" s="6" t="inlineStr">
        <is>
          <t>7</t>
        </is>
      </c>
      <c r="D1563" s="8" t="inlineStr">
        <is>
          <t>Standard Design and Construction Specifications - 2024 revisions/updates/additions</t>
        </is>
      </c>
      <c r="E1563" s="6" t="inlineStr">
        <is>
          <t>infrastructure</t>
        </is>
      </c>
      <c r="F1563" s="6" t="inlineStr">
        <is>
          <t>No</t>
        </is>
      </c>
      <c r="G1563" s="6" t="inlineStr">
        <is>
          <t>Michael Zwaagstra</t>
        </is>
      </c>
      <c r="H1563" s="6" t="inlineStr">
        <is>
          <t>Yes</t>
        </is>
      </c>
      <c r="I1563" s="6" t="inlineStr">
        <is>
          <t>present</t>
        </is>
      </c>
      <c r="J1563" s="6" t="inlineStr">
        <is>
          <t>No</t>
        </is>
      </c>
      <c r="K1563" s="6" t="inlineStr">
        <is>
          <t>none</t>
        </is>
      </c>
      <c r="L1563" s="6" t="inlineStr">
        <is>
          <t>none</t>
        </is>
      </c>
      <c r="M1563" s="6" t="inlineStr">
        <is>
          <t>voice-unanimous</t>
        </is>
      </c>
      <c r="N1563" s="6" t="n">
        <v>0</v>
      </c>
      <c r="O1563" s="6" t="n">
        <v>0</v>
      </c>
      <c r="P1563" s="6" t="n"/>
      <c r="Q1563" s="6" t="n"/>
      <c r="R1563" s="6" t="n"/>
      <c r="S1563" s="15">
        <f>IF(OR(H1563&lt;&gt;"Yes",COUNT(N1563:R1563)=0),"",100*SUMPRODUCT(N1563:R1563/4,Weights!$B$2:$F$2)/SUMPRODUCT(--(N1563:R1563&lt;&gt;""),Weights!$B$2:$F$2))</f>
        <v/>
      </c>
      <c r="T1563" s="6">
        <f>IF(H1563&lt;&gt;"Yes","",IF(AND(N(N1563)&gt;=2,N(O1563)&gt;=2),"Yes","No"))</f>
        <v/>
      </c>
      <c r="U1563" s="6" t="inlineStr">
        <is>
          <t>high</t>
        </is>
      </c>
      <c r="V1563" s="6" t="inlineStr">
        <is>
          <t>high</t>
        </is>
      </c>
      <c r="W1563" s="6" t="inlineStr">
        <is>
          <t>No</t>
        </is>
      </c>
      <c r="X1563" s="8" t="inlineStr"/>
      <c r="Y1563" s="6" t="n">
        <v>0</v>
      </c>
      <c r="Z1563" s="8" t="inlineStr"/>
      <c r="AA1563" s="8" t="inlineStr">
        <is>
          <t>position: Silent; unrecorded unanimous voice vote. | reasons: No statement.</t>
        </is>
      </c>
      <c r="AB1563" s="6" t="inlineStr"/>
    </row>
    <row r="1564">
      <c r="A1564" s="6" t="inlineStr">
        <is>
          <t>2024-02-06</t>
        </is>
      </c>
      <c r="B1564" s="11" t="inlineStr">
        <is>
          <t>https://www.youtube.com/watch?v=heeJWwX--tY</t>
        </is>
      </c>
      <c r="C1564" s="6" t="inlineStr">
        <is>
          <t>7</t>
        </is>
      </c>
      <c r="D1564" s="8" t="inlineStr">
        <is>
          <t>Standard Design and Construction Specifications - 2024 revisions/updates/additions</t>
        </is>
      </c>
      <c r="E1564" s="6" t="inlineStr">
        <is>
          <t>infrastructure</t>
        </is>
      </c>
      <c r="F1564" s="6" t="inlineStr">
        <is>
          <t>No</t>
        </is>
      </c>
      <c r="G1564" s="6" t="inlineStr">
        <is>
          <t>Bill Hiebert</t>
        </is>
      </c>
      <c r="H1564" s="6" t="inlineStr">
        <is>
          <t>No</t>
        </is>
      </c>
      <c r="I1564" s="6" t="inlineStr">
        <is>
          <t>absent</t>
        </is>
      </c>
      <c r="J1564" s="6" t="inlineStr">
        <is>
          <t>No</t>
        </is>
      </c>
      <c r="K1564" s="6" t="inlineStr"/>
      <c r="L1564" s="6" t="inlineStr"/>
      <c r="M1564" s="6" t="inlineStr"/>
      <c r="N1564" s="6" t="n"/>
      <c r="O1564" s="6" t="n"/>
      <c r="P1564" s="6" t="n"/>
      <c r="Q1564" s="6" t="n"/>
      <c r="R1564" s="6" t="n"/>
      <c r="S1564" s="15">
        <f>IF(OR(H1564&lt;&gt;"Yes",COUNT(N1564:R1564)=0),"",100*SUMPRODUCT(N1564:R1564/4,Weights!$B$2:$F$2)/SUMPRODUCT(--(N1564:R1564&lt;&gt;""),Weights!$B$2:$F$2))</f>
        <v/>
      </c>
      <c r="T1564" s="6">
        <f>IF(H1564&lt;&gt;"Yes","",IF(AND(N(N1564)&gt;=2,N(O1564)&gt;=2),"Yes","No"))</f>
        <v/>
      </c>
      <c r="U1564" s="6" t="inlineStr"/>
      <c r="V1564" s="6" t="inlineStr"/>
      <c r="W1564" s="6" t="inlineStr">
        <is>
          <t>No</t>
        </is>
      </c>
      <c r="X1564" s="8" t="inlineStr"/>
      <c r="Y1564" s="6" t="n">
        <v>0</v>
      </c>
      <c r="Z1564" s="8" t="inlineStr"/>
      <c r="AA1564" s="8" t="inlineStr"/>
      <c r="AB1564" s="6" t="inlineStr"/>
    </row>
    <row r="1565">
      <c r="A1565" s="6" t="inlineStr">
        <is>
          <t>2024-02-06</t>
        </is>
      </c>
      <c r="B1565" s="11" t="inlineStr">
        <is>
          <t>https://www.youtube.com/watch?v=heeJWwX--tY</t>
        </is>
      </c>
      <c r="C1565" s="6" t="inlineStr">
        <is>
          <t>7</t>
        </is>
      </c>
      <c r="D1565" s="8" t="inlineStr">
        <is>
          <t>Standard Design and Construction Specifications - 2024 revisions/updates/additions</t>
        </is>
      </c>
      <c r="E1565" s="6" t="inlineStr">
        <is>
          <t>infrastructure</t>
        </is>
      </c>
      <c r="F1565" s="6" t="inlineStr">
        <is>
          <t>No</t>
        </is>
      </c>
      <c r="G1565" s="6" t="inlineStr">
        <is>
          <t>Jac Siemens</t>
        </is>
      </c>
      <c r="H1565" s="6" t="inlineStr">
        <is>
          <t>No</t>
        </is>
      </c>
      <c r="I1565" s="6" t="inlineStr">
        <is>
          <t>absent</t>
        </is>
      </c>
      <c r="J1565" s="6" t="inlineStr">
        <is>
          <t>No</t>
        </is>
      </c>
      <c r="K1565" s="6" t="inlineStr"/>
      <c r="L1565" s="6" t="inlineStr"/>
      <c r="M1565" s="6" t="inlineStr"/>
      <c r="N1565" s="6" t="n"/>
      <c r="O1565" s="6" t="n"/>
      <c r="P1565" s="6" t="n"/>
      <c r="Q1565" s="6" t="n"/>
      <c r="R1565" s="6" t="n"/>
      <c r="S1565" s="15">
        <f>IF(OR(H1565&lt;&gt;"Yes",COUNT(N1565:R1565)=0),"",100*SUMPRODUCT(N1565:R1565/4,Weights!$B$2:$F$2)/SUMPRODUCT(--(N1565:R1565&lt;&gt;""),Weights!$B$2:$F$2))</f>
        <v/>
      </c>
      <c r="T1565" s="6">
        <f>IF(H1565&lt;&gt;"Yes","",IF(AND(N(N1565)&gt;=2,N(O1565)&gt;=2),"Yes","No"))</f>
        <v/>
      </c>
      <c r="U1565" s="6" t="inlineStr"/>
      <c r="V1565" s="6" t="inlineStr"/>
      <c r="W1565" s="6" t="inlineStr">
        <is>
          <t>No</t>
        </is>
      </c>
      <c r="X1565" s="8" t="inlineStr"/>
      <c r="Y1565" s="6" t="n">
        <v>0</v>
      </c>
      <c r="Z1565" s="8" t="inlineStr"/>
      <c r="AA1565" s="8" t="inlineStr"/>
      <c r="AB1565" s="6" t="inlineStr"/>
    </row>
    <row r="1566">
      <c r="A1566" s="6" t="inlineStr">
        <is>
          <t>2024-02-06</t>
        </is>
      </c>
      <c r="B1566" s="11" t="inlineStr">
        <is>
          <t>https://www.youtube.com/watch?v=heeJWwX--tY</t>
        </is>
      </c>
      <c r="C1566" s="6" t="inlineStr">
        <is>
          <t>8</t>
        </is>
      </c>
      <c r="D1566" s="8" t="inlineStr">
        <is>
          <t>Community Safety and Well-Being (CSWB) planning process participation</t>
        </is>
      </c>
      <c r="E1566" s="6" t="inlineStr">
        <is>
          <t>service level</t>
        </is>
      </c>
      <c r="F1566" s="6" t="inlineStr">
        <is>
          <t>No</t>
        </is>
      </c>
      <c r="G1566" s="6" t="inlineStr">
        <is>
          <t>Michael Zwaagstra</t>
        </is>
      </c>
      <c r="H1566" s="6" t="inlineStr">
        <is>
          <t>Yes</t>
        </is>
      </c>
      <c r="I1566" s="6" t="inlineStr">
        <is>
          <t>present</t>
        </is>
      </c>
      <c r="J1566" s="6" t="inlineStr">
        <is>
          <t>Yes</t>
        </is>
      </c>
      <c r="K1566" s="6" t="inlineStr">
        <is>
          <t>mover</t>
        </is>
      </c>
      <c r="L1566" s="6" t="inlineStr">
        <is>
          <t>for</t>
        </is>
      </c>
      <c r="M1566" s="6" t="inlineStr">
        <is>
          <t>voice-unanimous</t>
        </is>
      </c>
      <c r="N1566" s="6" t="n">
        <v>4</v>
      </c>
      <c r="O1566" s="6" t="n">
        <v>3</v>
      </c>
      <c r="P1566" s="6" t="n">
        <v>3</v>
      </c>
      <c r="Q1566" s="6" t="n"/>
      <c r="R1566" s="6" t="n">
        <v>2</v>
      </c>
      <c r="S1566" s="15">
        <f>IF(OR(H1566&lt;&gt;"Yes",COUNT(N1566:R1566)=0),"",100*SUMPRODUCT(N1566:R1566/4,Weights!$B$2:$F$2)/SUMPRODUCT(--(N1566:R1566&lt;&gt;""),Weights!$B$2:$F$2))</f>
        <v/>
      </c>
      <c r="T1566" s="6">
        <f>IF(H1566&lt;&gt;"Yes","",IF(AND(N(N1566)&gt;=2,N(O1566)&gt;=2),"Yes","No"))</f>
        <v/>
      </c>
      <c r="U1566" s="6" t="inlineStr">
        <is>
          <t>high</t>
        </is>
      </c>
      <c r="V1566" s="6" t="inlineStr">
        <is>
          <t>high</t>
        </is>
      </c>
      <c r="W1566" s="6" t="inlineStr">
        <is>
          <t>No</t>
        </is>
      </c>
      <c r="X1566" s="8" t="inlineStr"/>
      <c r="Y1566" s="6" t="n">
        <v>4</v>
      </c>
      <c r="Z1566" s="8" t="inlineStr">
        <is>
          <t>[00:11:49] I will make a motion that we participate in this project according to the parameters outlined by administration.
[00:12:01] And what we are being asked to do is to allocate a very limited amount of staff time so that way we act as a resource to the consultants and facilitate, as has been outlined.
[00:12:01] And so there's no city tax dollars that are being allocated here. The request is simply that we provide a limited amount of staff time so that way we can facilitate this.
[00:12:01] So I think it makes sense to participate since this is an initiative of the province and that other communities are participating in it as well. And it shows that we're willing to work together with the province on these types of priorities.</t>
        </is>
      </c>
      <c r="AA1566" s="8" t="inlineStr">
        <is>
          <t>position: Moves participation within administration's parameters and states it makes sense. | reasons: Several linked reasons: provincially funded, no city tax dollars, limited staff time, $60,000 for local priority, Headway partnership, intergovernmental cooperation; weighs cost (staff time) against benefit, though briefly. | independence: Adds own context (2022 provincial announcement, Headway's connections) and own judgment beyond the staff recommendation. | flexibility: Administration raised limits on the city's role/staff time; he explicitly builds those limits into the motion and argument (acknowledges limitation), without specifying what would change his view.</t>
        </is>
      </c>
      <c r="AB1566" s="11" t="inlineStr">
        <is>
          <t>https://www.youtube.com/watch?v=heeJWwX--tY&amp;t=709s</t>
        </is>
      </c>
    </row>
    <row r="1567">
      <c r="A1567" s="6" t="inlineStr">
        <is>
          <t>2024-02-06</t>
        </is>
      </c>
      <c r="B1567" s="11" t="inlineStr">
        <is>
          <t>https://www.youtube.com/watch?v=heeJWwX--tY</t>
        </is>
      </c>
      <c r="C1567" s="6" t="inlineStr">
        <is>
          <t>8</t>
        </is>
      </c>
      <c r="D1567" s="8" t="inlineStr">
        <is>
          <t>Community Safety and Well-Being (CSWB) planning process participation</t>
        </is>
      </c>
      <c r="E1567" s="6" t="inlineStr">
        <is>
          <t>service level</t>
        </is>
      </c>
      <c r="F1567" s="6" t="inlineStr">
        <is>
          <t>No</t>
        </is>
      </c>
      <c r="G1567" s="6" t="inlineStr">
        <is>
          <t>Damian Penner</t>
        </is>
      </c>
      <c r="H1567" s="6" t="inlineStr">
        <is>
          <t>Yes</t>
        </is>
      </c>
      <c r="I1567" s="6" t="inlineStr">
        <is>
          <t>present</t>
        </is>
      </c>
      <c r="J1567" s="6" t="inlineStr">
        <is>
          <t>No</t>
        </is>
      </c>
      <c r="K1567" s="6" t="inlineStr">
        <is>
          <t>seconder</t>
        </is>
      </c>
      <c r="L1567" s="6" t="inlineStr">
        <is>
          <t>none</t>
        </is>
      </c>
      <c r="M1567" s="6" t="inlineStr">
        <is>
          <t>voice-unanimous</t>
        </is>
      </c>
      <c r="N1567" s="6" t="n">
        <v>2</v>
      </c>
      <c r="O1567" s="6" t="n">
        <v>0</v>
      </c>
      <c r="P1567" s="6" t="n"/>
      <c r="Q1567" s="6" t="n"/>
      <c r="R1567" s="6" t="n"/>
      <c r="S1567" s="15">
        <f>IF(OR(H1567&lt;&gt;"Yes",COUNT(N1567:R1567)=0),"",100*SUMPRODUCT(N1567:R1567/4,Weights!$B$2:$F$2)/SUMPRODUCT(--(N1567:R1567&lt;&gt;""),Weights!$B$2:$F$2))</f>
        <v/>
      </c>
      <c r="T1567" s="6">
        <f>IF(H1567&lt;&gt;"Yes","",IF(AND(N(N1567)&gt;=2,N(O1567)&gt;=2),"Yes","No"))</f>
        <v/>
      </c>
      <c r="U1567" s="6" t="inlineStr">
        <is>
          <t>high</t>
        </is>
      </c>
      <c r="V1567" s="6" t="inlineStr">
        <is>
          <t>high</t>
        </is>
      </c>
      <c r="W1567" s="6" t="inlineStr">
        <is>
          <t>No</t>
        </is>
      </c>
      <c r="X1567" s="8" t="inlineStr"/>
      <c r="Y1567" s="6" t="n">
        <v>0</v>
      </c>
      <c r="Z1567" s="8" t="inlineStr"/>
      <c r="AA1567" s="8" t="inlineStr">
        <is>
          <t>position: Seconding only; 'nothing further to add' is not speaking. | reasons: No statement.</t>
        </is>
      </c>
      <c r="AB1567" s="6" t="inlineStr"/>
    </row>
    <row r="1568">
      <c r="A1568" s="6" t="inlineStr">
        <is>
          <t>2024-02-06</t>
        </is>
      </c>
      <c r="B1568" s="11" t="inlineStr">
        <is>
          <t>https://www.youtube.com/watch?v=heeJWwX--tY</t>
        </is>
      </c>
      <c r="C1568" s="6" t="inlineStr">
        <is>
          <t>8</t>
        </is>
      </c>
      <c r="D1568" s="8" t="inlineStr">
        <is>
          <t>Community Safety and Well-Being (CSWB) planning process participation</t>
        </is>
      </c>
      <c r="E1568" s="6" t="inlineStr">
        <is>
          <t>service level</t>
        </is>
      </c>
      <c r="F1568" s="6" t="inlineStr">
        <is>
          <t>No</t>
        </is>
      </c>
      <c r="G1568" s="6" t="inlineStr">
        <is>
          <t>Jake Hiebert</t>
        </is>
      </c>
      <c r="H1568" s="6" t="inlineStr">
        <is>
          <t>Yes</t>
        </is>
      </c>
      <c r="I1568" s="6" t="inlineStr">
        <is>
          <t>present</t>
        </is>
      </c>
      <c r="J1568" s="6" t="inlineStr">
        <is>
          <t>No</t>
        </is>
      </c>
      <c r="K1568" s="6" t="inlineStr">
        <is>
          <t>none</t>
        </is>
      </c>
      <c r="L1568" s="6" t="inlineStr">
        <is>
          <t>none</t>
        </is>
      </c>
      <c r="M1568" s="6" t="inlineStr">
        <is>
          <t>voice-unanimous</t>
        </is>
      </c>
      <c r="N1568" s="6" t="n">
        <v>0</v>
      </c>
      <c r="O1568" s="6" t="n">
        <v>0</v>
      </c>
      <c r="P1568" s="6" t="n"/>
      <c r="Q1568" s="6" t="n"/>
      <c r="R1568" s="6" t="n"/>
      <c r="S1568" s="15">
        <f>IF(OR(H1568&lt;&gt;"Yes",COUNT(N1568:R1568)=0),"",100*SUMPRODUCT(N1568:R1568/4,Weights!$B$2:$F$2)/SUMPRODUCT(--(N1568:R1568&lt;&gt;""),Weights!$B$2:$F$2))</f>
        <v/>
      </c>
      <c r="T1568" s="6">
        <f>IF(H1568&lt;&gt;"Yes","",IF(AND(N(N1568)&gt;=2,N(O1568)&gt;=2),"Yes","No"))</f>
        <v/>
      </c>
      <c r="U1568" s="6" t="inlineStr">
        <is>
          <t>high</t>
        </is>
      </c>
      <c r="V1568" s="6" t="inlineStr">
        <is>
          <t>high</t>
        </is>
      </c>
      <c r="W1568" s="6" t="inlineStr">
        <is>
          <t>No</t>
        </is>
      </c>
      <c r="X1568" s="8" t="inlineStr"/>
      <c r="Y1568" s="6" t="n">
        <v>0</v>
      </c>
      <c r="Z1568" s="8" t="inlineStr"/>
      <c r="AA1568" s="8" t="inlineStr">
        <is>
          <t>position: Silent; unrecorded unanimous voice vote. | reasons: No statement.</t>
        </is>
      </c>
      <c r="AB1568" s="6" t="inlineStr"/>
    </row>
    <row r="1569">
      <c r="A1569" s="6" t="inlineStr">
        <is>
          <t>2024-02-06</t>
        </is>
      </c>
      <c r="B1569" s="11" t="inlineStr">
        <is>
          <t>https://www.youtube.com/watch?v=heeJWwX--tY</t>
        </is>
      </c>
      <c r="C1569" s="6" t="inlineStr">
        <is>
          <t>8</t>
        </is>
      </c>
      <c r="D1569" s="8" t="inlineStr">
        <is>
          <t>Community Safety and Well-Being (CSWB) planning process participation</t>
        </is>
      </c>
      <c r="E1569" s="6" t="inlineStr">
        <is>
          <t>service level</t>
        </is>
      </c>
      <c r="F1569" s="6" t="inlineStr">
        <is>
          <t>No</t>
        </is>
      </c>
      <c r="G1569" s="6" t="inlineStr">
        <is>
          <t>Susan Penner</t>
        </is>
      </c>
      <c r="H1569" s="6" t="inlineStr">
        <is>
          <t>Yes</t>
        </is>
      </c>
      <c r="I1569" s="6" t="inlineStr">
        <is>
          <t>present</t>
        </is>
      </c>
      <c r="J1569" s="6" t="inlineStr">
        <is>
          <t>No</t>
        </is>
      </c>
      <c r="K1569" s="6" t="inlineStr">
        <is>
          <t>none</t>
        </is>
      </c>
      <c r="L1569" s="6" t="inlineStr">
        <is>
          <t>none</t>
        </is>
      </c>
      <c r="M1569" s="6" t="inlineStr">
        <is>
          <t>voice-unanimous</t>
        </is>
      </c>
      <c r="N1569" s="6" t="n">
        <v>0</v>
      </c>
      <c r="O1569" s="6" t="n">
        <v>0</v>
      </c>
      <c r="P1569" s="6" t="n"/>
      <c r="Q1569" s="6" t="n"/>
      <c r="R1569" s="6" t="n"/>
      <c r="S1569" s="15">
        <f>IF(OR(H1569&lt;&gt;"Yes",COUNT(N1569:R1569)=0),"",100*SUMPRODUCT(N1569:R1569/4,Weights!$B$2:$F$2)/SUMPRODUCT(--(N1569:R1569&lt;&gt;""),Weights!$B$2:$F$2))</f>
        <v/>
      </c>
      <c r="T1569" s="6">
        <f>IF(H1569&lt;&gt;"Yes","",IF(AND(N(N1569)&gt;=2,N(O1569)&gt;=2),"Yes","No"))</f>
        <v/>
      </c>
      <c r="U1569" s="6" t="inlineStr">
        <is>
          <t>high</t>
        </is>
      </c>
      <c r="V1569" s="6" t="inlineStr">
        <is>
          <t>high</t>
        </is>
      </c>
      <c r="W1569" s="6" t="inlineStr">
        <is>
          <t>No</t>
        </is>
      </c>
      <c r="X1569" s="8" t="inlineStr"/>
      <c r="Y1569" s="6" t="n">
        <v>0</v>
      </c>
      <c r="Z1569" s="8" t="inlineStr"/>
      <c r="AA1569" s="8" t="inlineStr">
        <is>
          <t>position: Silent; unrecorded unanimous voice vote. | reasons: No statement.</t>
        </is>
      </c>
      <c r="AB1569" s="6" t="inlineStr"/>
    </row>
    <row r="1570">
      <c r="A1570" s="6" t="inlineStr">
        <is>
          <t>2024-02-06</t>
        </is>
      </c>
      <c r="B1570" s="11" t="inlineStr">
        <is>
          <t>https://www.youtube.com/watch?v=heeJWwX--tY</t>
        </is>
      </c>
      <c r="C1570" s="6" t="inlineStr">
        <is>
          <t>8</t>
        </is>
      </c>
      <c r="D1570" s="8" t="inlineStr">
        <is>
          <t>Community Safety and Well-Being (CSWB) planning process participation</t>
        </is>
      </c>
      <c r="E1570" s="6" t="inlineStr">
        <is>
          <t>service level</t>
        </is>
      </c>
      <c r="F1570" s="6" t="inlineStr">
        <is>
          <t>No</t>
        </is>
      </c>
      <c r="G1570" s="6" t="inlineStr">
        <is>
          <t>Mayor Earl Funk</t>
        </is>
      </c>
      <c r="H1570" s="6" t="inlineStr">
        <is>
          <t>Yes</t>
        </is>
      </c>
      <c r="I1570" s="6" t="inlineStr">
        <is>
          <t>present</t>
        </is>
      </c>
      <c r="J1570" s="6" t="inlineStr">
        <is>
          <t>Yes</t>
        </is>
      </c>
      <c r="K1570" s="6" t="inlineStr">
        <is>
          <t>none</t>
        </is>
      </c>
      <c r="L1570" s="6" t="inlineStr">
        <is>
          <t>for</t>
        </is>
      </c>
      <c r="M1570" s="6" t="inlineStr">
        <is>
          <t>voice-unanimous</t>
        </is>
      </c>
      <c r="N1570" s="6" t="n">
        <v>4</v>
      </c>
      <c r="O1570" s="6" t="n">
        <v>2</v>
      </c>
      <c r="P1570" s="6" t="n">
        <v>3</v>
      </c>
      <c r="Q1570" s="6" t="n"/>
      <c r="R1570" s="6" t="n">
        <v>1</v>
      </c>
      <c r="S1570" s="15">
        <f>IF(OR(H1570&lt;&gt;"Yes",COUNT(N1570:R1570)=0),"",100*SUMPRODUCT(N1570:R1570/4,Weights!$B$2:$F$2)/SUMPRODUCT(--(N1570:R1570&lt;&gt;""),Weights!$B$2:$F$2))</f>
        <v/>
      </c>
      <c r="T1570" s="6">
        <f>IF(H1570&lt;&gt;"Yes","",IF(AND(N(N1570)&gt;=2,N(O1570)&gt;=2),"Yes","No"))</f>
        <v/>
      </c>
      <c r="U1570" s="6" t="inlineStr">
        <is>
          <t>high</t>
        </is>
      </c>
      <c r="V1570" s="6" t="inlineStr">
        <is>
          <t>high</t>
        </is>
      </c>
      <c r="W1570" s="6" t="inlineStr">
        <is>
          <t>No</t>
        </is>
      </c>
      <c r="X1570" s="8" t="inlineStr"/>
      <c r="Y1570" s="6" t="n">
        <v>2</v>
      </c>
      <c r="Z1570" s="8" t="inlineStr">
        <is>
          <t>[00:13:21] I think we're very unique in Steinbach as we have some very great organizations, nonprofits that work in our community and really fill the gaps and, and, and, and do a great job facilitating needs for families and addictions and those types of concerns in our community.
[00:13:21] I do think it's a great idea to get them all on the same page and all working towards the same goal. And it sounds like this program will do that. So I will support the motion as well.</t>
        </is>
      </c>
      <c r="AA1570" s="8" t="inlineStr">
        <is>
          <t>position: 'I will support the motion'. | reasons: Relevant reason (coordinating strong local non-profits toward a common goal) with a partial link to the program. | independence: Draws on his own experience in the cities caucus and knowledge of local organizations. | flexibility: Administration's limits on staff role/time were raised; he did not take them up.</t>
        </is>
      </c>
      <c r="AB1570" s="11" t="inlineStr">
        <is>
          <t>https://www.youtube.com/watch?v=heeJWwX--tY&amp;t=801s</t>
        </is>
      </c>
    </row>
    <row r="1571">
      <c r="A1571" s="6" t="inlineStr">
        <is>
          <t>2024-02-06</t>
        </is>
      </c>
      <c r="B1571" s="11" t="inlineStr">
        <is>
          <t>https://www.youtube.com/watch?v=heeJWwX--tY</t>
        </is>
      </c>
      <c r="C1571" s="6" t="inlineStr">
        <is>
          <t>8</t>
        </is>
      </c>
      <c r="D1571" s="8" t="inlineStr">
        <is>
          <t>Community Safety and Well-Being (CSWB) planning process participation</t>
        </is>
      </c>
      <c r="E1571" s="6" t="inlineStr">
        <is>
          <t>service level</t>
        </is>
      </c>
      <c r="F1571" s="6" t="inlineStr">
        <is>
          <t>No</t>
        </is>
      </c>
      <c r="G1571" s="6" t="inlineStr">
        <is>
          <t>Bill Hiebert</t>
        </is>
      </c>
      <c r="H1571" s="6" t="inlineStr">
        <is>
          <t>No</t>
        </is>
      </c>
      <c r="I1571" s="6" t="inlineStr">
        <is>
          <t>absent</t>
        </is>
      </c>
      <c r="J1571" s="6" t="inlineStr">
        <is>
          <t>No</t>
        </is>
      </c>
      <c r="K1571" s="6" t="inlineStr"/>
      <c r="L1571" s="6" t="inlineStr"/>
      <c r="M1571" s="6" t="inlineStr"/>
      <c r="N1571" s="6" t="n"/>
      <c r="O1571" s="6" t="n"/>
      <c r="P1571" s="6" t="n"/>
      <c r="Q1571" s="6" t="n"/>
      <c r="R1571" s="6" t="n"/>
      <c r="S1571" s="15">
        <f>IF(OR(H1571&lt;&gt;"Yes",COUNT(N1571:R1571)=0),"",100*SUMPRODUCT(N1571:R1571/4,Weights!$B$2:$F$2)/SUMPRODUCT(--(N1571:R1571&lt;&gt;""),Weights!$B$2:$F$2))</f>
        <v/>
      </c>
      <c r="T1571" s="6">
        <f>IF(H1571&lt;&gt;"Yes","",IF(AND(N(N1571)&gt;=2,N(O1571)&gt;=2),"Yes","No"))</f>
        <v/>
      </c>
      <c r="U1571" s="6" t="inlineStr"/>
      <c r="V1571" s="6" t="inlineStr"/>
      <c r="W1571" s="6" t="inlineStr">
        <is>
          <t>No</t>
        </is>
      </c>
      <c r="X1571" s="8" t="inlineStr"/>
      <c r="Y1571" s="6" t="n">
        <v>0</v>
      </c>
      <c r="Z1571" s="8" t="inlineStr"/>
      <c r="AA1571" s="8" t="inlineStr"/>
      <c r="AB1571" s="6" t="inlineStr"/>
    </row>
    <row r="1572">
      <c r="A1572" s="6" t="inlineStr">
        <is>
          <t>2024-02-06</t>
        </is>
      </c>
      <c r="B1572" s="11" t="inlineStr">
        <is>
          <t>https://www.youtube.com/watch?v=heeJWwX--tY</t>
        </is>
      </c>
      <c r="C1572" s="6" t="inlineStr">
        <is>
          <t>8</t>
        </is>
      </c>
      <c r="D1572" s="8" t="inlineStr">
        <is>
          <t>Community Safety and Well-Being (CSWB) planning process participation</t>
        </is>
      </c>
      <c r="E1572" s="6" t="inlineStr">
        <is>
          <t>service level</t>
        </is>
      </c>
      <c r="F1572" s="6" t="inlineStr">
        <is>
          <t>No</t>
        </is>
      </c>
      <c r="G1572" s="6" t="inlineStr">
        <is>
          <t>Jac Siemens</t>
        </is>
      </c>
      <c r="H1572" s="6" t="inlineStr">
        <is>
          <t>No</t>
        </is>
      </c>
      <c r="I1572" s="6" t="inlineStr">
        <is>
          <t>absent</t>
        </is>
      </c>
      <c r="J1572" s="6" t="inlineStr">
        <is>
          <t>No</t>
        </is>
      </c>
      <c r="K1572" s="6" t="inlineStr"/>
      <c r="L1572" s="6" t="inlineStr"/>
      <c r="M1572" s="6" t="inlineStr"/>
      <c r="N1572" s="6" t="n"/>
      <c r="O1572" s="6" t="n"/>
      <c r="P1572" s="6" t="n"/>
      <c r="Q1572" s="6" t="n"/>
      <c r="R1572" s="6" t="n"/>
      <c r="S1572" s="15">
        <f>IF(OR(H1572&lt;&gt;"Yes",COUNT(N1572:R1572)=0),"",100*SUMPRODUCT(N1572:R1572/4,Weights!$B$2:$F$2)/SUMPRODUCT(--(N1572:R1572&lt;&gt;""),Weights!$B$2:$F$2))</f>
        <v/>
      </c>
      <c r="T1572" s="6">
        <f>IF(H1572&lt;&gt;"Yes","",IF(AND(N(N1572)&gt;=2,N(O1572)&gt;=2),"Yes","No"))</f>
        <v/>
      </c>
      <c r="U1572" s="6" t="inlineStr"/>
      <c r="V1572" s="6" t="inlineStr"/>
      <c r="W1572" s="6" t="inlineStr">
        <is>
          <t>No</t>
        </is>
      </c>
      <c r="X1572" s="8" t="inlineStr"/>
      <c r="Y1572" s="6" t="n">
        <v>0</v>
      </c>
      <c r="Z1572" s="8" t="inlineStr"/>
      <c r="AA1572" s="8" t="inlineStr"/>
      <c r="AB1572" s="6" t="inlineStr"/>
    </row>
    <row r="1573">
      <c r="A1573" s="6" t="inlineStr">
        <is>
          <t>2024-02-06</t>
        </is>
      </c>
      <c r="B1573" s="11" t="inlineStr">
        <is>
          <t>https://www.youtube.com/watch?v=heeJWwX--tY</t>
        </is>
      </c>
      <c r="C1573" s="6" t="inlineStr">
        <is>
          <t>10</t>
        </is>
      </c>
      <c r="D1573" s="8" t="inlineStr">
        <is>
          <t>By-Law 2236 first reading - rezoning Kootenay Way parcel RLD to RMD</t>
        </is>
      </c>
      <c r="E1573" s="6" t="inlineStr">
        <is>
          <t>land use</t>
        </is>
      </c>
      <c r="F1573" s="6" t="inlineStr">
        <is>
          <t>No</t>
        </is>
      </c>
      <c r="G1573" s="6" t="inlineStr">
        <is>
          <t>Damian Penner</t>
        </is>
      </c>
      <c r="H1573" s="6" t="inlineStr">
        <is>
          <t>Yes</t>
        </is>
      </c>
      <c r="I1573" s="6" t="inlineStr">
        <is>
          <t>present</t>
        </is>
      </c>
      <c r="J1573" s="6" t="inlineStr">
        <is>
          <t>Yes</t>
        </is>
      </c>
      <c r="K1573" s="6" t="inlineStr">
        <is>
          <t>mover</t>
        </is>
      </c>
      <c r="L1573" s="6" t="inlineStr">
        <is>
          <t>for</t>
        </is>
      </c>
      <c r="M1573" s="6" t="inlineStr">
        <is>
          <t>voice-unanimous</t>
        </is>
      </c>
      <c r="N1573" s="6" t="n">
        <v>4</v>
      </c>
      <c r="O1573" s="6" t="n">
        <v>2</v>
      </c>
      <c r="P1573" s="6" t="n">
        <v>2</v>
      </c>
      <c r="Q1573" s="6" t="n"/>
      <c r="R1573" s="6" t="n">
        <v>2</v>
      </c>
      <c r="S1573" s="15">
        <f>IF(OR(H1573&lt;&gt;"Yes",COUNT(N1573:R1573)=0),"",100*SUMPRODUCT(N1573:R1573/4,Weights!$B$2:$F$2)/SUMPRODUCT(--(N1573:R1573&lt;&gt;""),Weights!$B$2:$F$2))</f>
        <v/>
      </c>
      <c r="T1573" s="6">
        <f>IF(H1573&lt;&gt;"Yes","",IF(AND(N(N1573)&gt;=2,N(O1573)&gt;=2),"Yes","No"))</f>
        <v/>
      </c>
      <c r="U1573" s="6" t="inlineStr">
        <is>
          <t>high</t>
        </is>
      </c>
      <c r="V1573" s="6" t="inlineStr">
        <is>
          <t>high</t>
        </is>
      </c>
      <c r="W1573" s="6" t="inlineStr">
        <is>
          <t>No</t>
        </is>
      </c>
      <c r="X1573" s="8" t="inlineStr"/>
      <c r="Y1573" s="6" t="n">
        <v>2</v>
      </c>
      <c r="Z1573" s="8" t="inlineStr">
        <is>
          <t>[00:15:45] Motion to approve.
[00:15:51] As supply and demand changes, so does what developers will be providing. So I feel it's with there being RMD close around that this justifies bringing to a public hearing to hear from the public.</t>
        </is>
      </c>
      <c r="AA1573" s="8" t="inlineStr">
        <is>
          <t>position: Mover; states first reading is justified. | reasons: Relevant reasons (changing supply/demand; nearby RMD zoning) with partial link; slightly garbled phrasing. | independence: Own assessment (nearby RMD) not in the staff report. | flexibility: Frames the decision as bringing it to a hearing 'to hear from the public', acknowledging that further input is pending.</t>
        </is>
      </c>
      <c r="AB1573" s="11" t="inlineStr">
        <is>
          <t>https://www.youtube.com/watch?v=heeJWwX--tY&amp;t=945s</t>
        </is>
      </c>
    </row>
    <row r="1574">
      <c r="A1574" s="6" t="inlineStr">
        <is>
          <t>2024-02-06</t>
        </is>
      </c>
      <c r="B1574" s="11" t="inlineStr">
        <is>
          <t>https://www.youtube.com/watch?v=heeJWwX--tY</t>
        </is>
      </c>
      <c r="C1574" s="6" t="inlineStr">
        <is>
          <t>10</t>
        </is>
      </c>
      <c r="D1574" s="8" t="inlineStr">
        <is>
          <t>By-Law 2236 first reading - rezoning Kootenay Way parcel RLD to RMD</t>
        </is>
      </c>
      <c r="E1574" s="6" t="inlineStr">
        <is>
          <t>land use</t>
        </is>
      </c>
      <c r="F1574" s="6" t="inlineStr">
        <is>
          <t>No</t>
        </is>
      </c>
      <c r="G1574" s="6" t="inlineStr">
        <is>
          <t>Michael Zwaagstra</t>
        </is>
      </c>
      <c r="H1574" s="6" t="inlineStr">
        <is>
          <t>Yes</t>
        </is>
      </c>
      <c r="I1574" s="6" t="inlineStr">
        <is>
          <t>present</t>
        </is>
      </c>
      <c r="J1574" s="6" t="inlineStr">
        <is>
          <t>Yes</t>
        </is>
      </c>
      <c r="K1574" s="6" t="inlineStr">
        <is>
          <t>seconder</t>
        </is>
      </c>
      <c r="L1574" s="6" t="inlineStr">
        <is>
          <t>for</t>
        </is>
      </c>
      <c r="M1574" s="6" t="inlineStr">
        <is>
          <t>voice-unanimous</t>
        </is>
      </c>
      <c r="N1574" s="6" t="n">
        <v>4</v>
      </c>
      <c r="O1574" s="6" t="n">
        <v>2</v>
      </c>
      <c r="P1574" s="6" t="n">
        <v>2</v>
      </c>
      <c r="Q1574" s="6" t="n"/>
      <c r="R1574" s="6" t="n">
        <v>2</v>
      </c>
      <c r="S1574" s="15">
        <f>IF(OR(H1574&lt;&gt;"Yes",COUNT(N1574:R1574)=0),"",100*SUMPRODUCT(N1574:R1574/4,Weights!$B$2:$F$2)/SUMPRODUCT(--(N1574:R1574&lt;&gt;""),Weights!$B$2:$F$2))</f>
        <v/>
      </c>
      <c r="T1574" s="6">
        <f>IF(H1574&lt;&gt;"Yes","",IF(AND(N(N1574)&gt;=2,N(O1574)&gt;=2),"Yes","No"))</f>
        <v/>
      </c>
      <c r="U1574" s="6" t="inlineStr">
        <is>
          <t>high</t>
        </is>
      </c>
      <c r="V1574" s="6" t="inlineStr">
        <is>
          <t>high</t>
        </is>
      </c>
      <c r="W1574" s="6" t="inlineStr">
        <is>
          <t>No</t>
        </is>
      </c>
      <c r="X1574" s="8" t="inlineStr"/>
      <c r="Y1574" s="6" t="n">
        <v>1</v>
      </c>
      <c r="Z1574" s="8" t="inlineStr">
        <is>
          <t>[00:16:08] I agree that it makes sense to let the public hearing proceed, and it's currently a vacant parcel of land. We'll certainly get more information at that hearing.</t>
        </is>
      </c>
      <c r="AA1574" s="8" t="inlineStr">
        <is>
          <t>position: Explicitly supports letting the public hearing proceed. | reasons: Brief relevant reason (vacant parcel; hearing will provide information). | independence: Agrees with colleague but adds his own observation. | flexibility: Acknowledges more information will come at the hearing.</t>
        </is>
      </c>
      <c r="AB1574" s="11" t="inlineStr">
        <is>
          <t>https://www.youtube.com/watch?v=heeJWwX--tY&amp;t=968s</t>
        </is>
      </c>
    </row>
    <row r="1575">
      <c r="A1575" s="6" t="inlineStr">
        <is>
          <t>2024-02-06</t>
        </is>
      </c>
      <c r="B1575" s="11" t="inlineStr">
        <is>
          <t>https://www.youtube.com/watch?v=heeJWwX--tY</t>
        </is>
      </c>
      <c r="C1575" s="6" t="inlineStr">
        <is>
          <t>10</t>
        </is>
      </c>
      <c r="D1575" s="8" t="inlineStr">
        <is>
          <t>By-Law 2236 first reading - rezoning Kootenay Way parcel RLD to RMD</t>
        </is>
      </c>
      <c r="E1575" s="6" t="inlineStr">
        <is>
          <t>land use</t>
        </is>
      </c>
      <c r="F1575" s="6" t="inlineStr">
        <is>
          <t>No</t>
        </is>
      </c>
      <c r="G1575" s="6" t="inlineStr">
        <is>
          <t>Jake Hiebert</t>
        </is>
      </c>
      <c r="H1575" s="6" t="inlineStr">
        <is>
          <t>Yes</t>
        </is>
      </c>
      <c r="I1575" s="6" t="inlineStr">
        <is>
          <t>present</t>
        </is>
      </c>
      <c r="J1575" s="6" t="inlineStr">
        <is>
          <t>No</t>
        </is>
      </c>
      <c r="K1575" s="6" t="inlineStr">
        <is>
          <t>none</t>
        </is>
      </c>
      <c r="L1575" s="6" t="inlineStr">
        <is>
          <t>none</t>
        </is>
      </c>
      <c r="M1575" s="6" t="inlineStr">
        <is>
          <t>voice-unanimous</t>
        </is>
      </c>
      <c r="N1575" s="6" t="n">
        <v>0</v>
      </c>
      <c r="O1575" s="6" t="n">
        <v>0</v>
      </c>
      <c r="P1575" s="6" t="n"/>
      <c r="Q1575" s="6" t="n"/>
      <c r="R1575" s="6" t="n"/>
      <c r="S1575" s="15">
        <f>IF(OR(H1575&lt;&gt;"Yes",COUNT(N1575:R1575)=0),"",100*SUMPRODUCT(N1575:R1575/4,Weights!$B$2:$F$2)/SUMPRODUCT(--(N1575:R1575&lt;&gt;""),Weights!$B$2:$F$2))</f>
        <v/>
      </c>
      <c r="T1575" s="6">
        <f>IF(H1575&lt;&gt;"Yes","",IF(AND(N(N1575)&gt;=2,N(O1575)&gt;=2),"Yes","No"))</f>
        <v/>
      </c>
      <c r="U1575" s="6" t="inlineStr">
        <is>
          <t>high</t>
        </is>
      </c>
      <c r="V1575" s="6" t="inlineStr">
        <is>
          <t>high</t>
        </is>
      </c>
      <c r="W1575" s="6" t="inlineStr">
        <is>
          <t>No</t>
        </is>
      </c>
      <c r="X1575" s="8" t="inlineStr"/>
      <c r="Y1575" s="6" t="n">
        <v>0</v>
      </c>
      <c r="Z1575" s="8" t="inlineStr"/>
      <c r="AA1575" s="8" t="inlineStr">
        <is>
          <t>position: Silent; unrecorded unanimous voice vote. | reasons: No statement.</t>
        </is>
      </c>
      <c r="AB1575" s="6" t="inlineStr"/>
    </row>
    <row r="1576">
      <c r="A1576" s="6" t="inlineStr">
        <is>
          <t>2024-02-06</t>
        </is>
      </c>
      <c r="B1576" s="11" t="inlineStr">
        <is>
          <t>https://www.youtube.com/watch?v=heeJWwX--tY</t>
        </is>
      </c>
      <c r="C1576" s="6" t="inlineStr">
        <is>
          <t>10</t>
        </is>
      </c>
      <c r="D1576" s="8" t="inlineStr">
        <is>
          <t>By-Law 2236 first reading - rezoning Kootenay Way parcel RLD to RMD</t>
        </is>
      </c>
      <c r="E1576" s="6" t="inlineStr">
        <is>
          <t>land use</t>
        </is>
      </c>
      <c r="F1576" s="6" t="inlineStr">
        <is>
          <t>No</t>
        </is>
      </c>
      <c r="G1576" s="6" t="inlineStr">
        <is>
          <t>Susan Penner</t>
        </is>
      </c>
      <c r="H1576" s="6" t="inlineStr">
        <is>
          <t>Yes</t>
        </is>
      </c>
      <c r="I1576" s="6" t="inlineStr">
        <is>
          <t>present</t>
        </is>
      </c>
      <c r="J1576" s="6" t="inlineStr">
        <is>
          <t>No</t>
        </is>
      </c>
      <c r="K1576" s="6" t="inlineStr">
        <is>
          <t>none</t>
        </is>
      </c>
      <c r="L1576" s="6" t="inlineStr">
        <is>
          <t>none</t>
        </is>
      </c>
      <c r="M1576" s="6" t="inlineStr">
        <is>
          <t>voice-unanimous</t>
        </is>
      </c>
      <c r="N1576" s="6" t="n">
        <v>0</v>
      </c>
      <c r="O1576" s="6" t="n">
        <v>0</v>
      </c>
      <c r="P1576" s="6" t="n"/>
      <c r="Q1576" s="6" t="n"/>
      <c r="R1576" s="6" t="n"/>
      <c r="S1576" s="15">
        <f>IF(OR(H1576&lt;&gt;"Yes",COUNT(N1576:R1576)=0),"",100*SUMPRODUCT(N1576:R1576/4,Weights!$B$2:$F$2)/SUMPRODUCT(--(N1576:R1576&lt;&gt;""),Weights!$B$2:$F$2))</f>
        <v/>
      </c>
      <c r="T1576" s="6">
        <f>IF(H1576&lt;&gt;"Yes","",IF(AND(N(N1576)&gt;=2,N(O1576)&gt;=2),"Yes","No"))</f>
        <v/>
      </c>
      <c r="U1576" s="6" t="inlineStr">
        <is>
          <t>high</t>
        </is>
      </c>
      <c r="V1576" s="6" t="inlineStr">
        <is>
          <t>high</t>
        </is>
      </c>
      <c r="W1576" s="6" t="inlineStr">
        <is>
          <t>No</t>
        </is>
      </c>
      <c r="X1576" s="8" t="inlineStr"/>
      <c r="Y1576" s="6" t="n">
        <v>0</v>
      </c>
      <c r="Z1576" s="8" t="inlineStr"/>
      <c r="AA1576" s="8" t="inlineStr">
        <is>
          <t>position: Silent; unrecorded unanimous voice vote. | reasons: No statement.</t>
        </is>
      </c>
      <c r="AB1576" s="6" t="inlineStr"/>
    </row>
    <row r="1577">
      <c r="A1577" s="6" t="inlineStr">
        <is>
          <t>2024-02-06</t>
        </is>
      </c>
      <c r="B1577" s="11" t="inlineStr">
        <is>
          <t>https://www.youtube.com/watch?v=heeJWwX--tY</t>
        </is>
      </c>
      <c r="C1577" s="6" t="inlineStr">
        <is>
          <t>10</t>
        </is>
      </c>
      <c r="D1577" s="8" t="inlineStr">
        <is>
          <t>By-Law 2236 first reading - rezoning Kootenay Way parcel RLD to RMD</t>
        </is>
      </c>
      <c r="E1577" s="6" t="inlineStr">
        <is>
          <t>land use</t>
        </is>
      </c>
      <c r="F1577" s="6" t="inlineStr">
        <is>
          <t>No</t>
        </is>
      </c>
      <c r="G1577" s="6" t="inlineStr">
        <is>
          <t>Bill Hiebert</t>
        </is>
      </c>
      <c r="H1577" s="6" t="inlineStr">
        <is>
          <t>No</t>
        </is>
      </c>
      <c r="I1577" s="6" t="inlineStr">
        <is>
          <t>absent</t>
        </is>
      </c>
      <c r="J1577" s="6" t="inlineStr">
        <is>
          <t>No</t>
        </is>
      </c>
      <c r="K1577" s="6" t="inlineStr"/>
      <c r="L1577" s="6" t="inlineStr"/>
      <c r="M1577" s="6" t="inlineStr"/>
      <c r="N1577" s="6" t="n"/>
      <c r="O1577" s="6" t="n"/>
      <c r="P1577" s="6" t="n"/>
      <c r="Q1577" s="6" t="n"/>
      <c r="R1577" s="6" t="n"/>
      <c r="S1577" s="15">
        <f>IF(OR(H1577&lt;&gt;"Yes",COUNT(N1577:R1577)=0),"",100*SUMPRODUCT(N1577:R1577/4,Weights!$B$2:$F$2)/SUMPRODUCT(--(N1577:R1577&lt;&gt;""),Weights!$B$2:$F$2))</f>
        <v/>
      </c>
      <c r="T1577" s="6">
        <f>IF(H1577&lt;&gt;"Yes","",IF(AND(N(N1577)&gt;=2,N(O1577)&gt;=2),"Yes","No"))</f>
        <v/>
      </c>
      <c r="U1577" s="6" t="inlineStr"/>
      <c r="V1577" s="6" t="inlineStr"/>
      <c r="W1577" s="6" t="inlineStr">
        <is>
          <t>No</t>
        </is>
      </c>
      <c r="X1577" s="8" t="inlineStr"/>
      <c r="Y1577" s="6" t="n">
        <v>0</v>
      </c>
      <c r="Z1577" s="8" t="inlineStr"/>
      <c r="AA1577" s="8" t="inlineStr"/>
      <c r="AB1577" s="6" t="inlineStr"/>
    </row>
    <row r="1578">
      <c r="A1578" s="6" t="inlineStr">
        <is>
          <t>2024-02-06</t>
        </is>
      </c>
      <c r="B1578" s="11" t="inlineStr">
        <is>
          <t>https://www.youtube.com/watch?v=heeJWwX--tY</t>
        </is>
      </c>
      <c r="C1578" s="6" t="inlineStr">
        <is>
          <t>10</t>
        </is>
      </c>
      <c r="D1578" s="8" t="inlineStr">
        <is>
          <t>By-Law 2236 first reading - rezoning Kootenay Way parcel RLD to RMD</t>
        </is>
      </c>
      <c r="E1578" s="6" t="inlineStr">
        <is>
          <t>land use</t>
        </is>
      </c>
      <c r="F1578" s="6" t="inlineStr">
        <is>
          <t>No</t>
        </is>
      </c>
      <c r="G1578" s="6" t="inlineStr">
        <is>
          <t>Jac Siemens</t>
        </is>
      </c>
      <c r="H1578" s="6" t="inlineStr">
        <is>
          <t>No</t>
        </is>
      </c>
      <c r="I1578" s="6" t="inlineStr">
        <is>
          <t>absent</t>
        </is>
      </c>
      <c r="J1578" s="6" t="inlineStr">
        <is>
          <t>No</t>
        </is>
      </c>
      <c r="K1578" s="6" t="inlineStr"/>
      <c r="L1578" s="6" t="inlineStr"/>
      <c r="M1578" s="6" t="inlineStr"/>
      <c r="N1578" s="6" t="n"/>
      <c r="O1578" s="6" t="n"/>
      <c r="P1578" s="6" t="n"/>
      <c r="Q1578" s="6" t="n"/>
      <c r="R1578" s="6" t="n"/>
      <c r="S1578" s="15">
        <f>IF(OR(H1578&lt;&gt;"Yes",COUNT(N1578:R1578)=0),"",100*SUMPRODUCT(N1578:R1578/4,Weights!$B$2:$F$2)/SUMPRODUCT(--(N1578:R1578&lt;&gt;""),Weights!$B$2:$F$2))</f>
        <v/>
      </c>
      <c r="T1578" s="6">
        <f>IF(H1578&lt;&gt;"Yes","",IF(AND(N(N1578)&gt;=2,N(O1578)&gt;=2),"Yes","No"))</f>
        <v/>
      </c>
      <c r="U1578" s="6" t="inlineStr"/>
      <c r="V1578" s="6" t="inlineStr"/>
      <c r="W1578" s="6" t="inlineStr">
        <is>
          <t>No</t>
        </is>
      </c>
      <c r="X1578" s="8" t="inlineStr"/>
      <c r="Y1578" s="6" t="n">
        <v>0</v>
      </c>
      <c r="Z1578" s="8" t="inlineStr"/>
      <c r="AA1578" s="8" t="inlineStr"/>
      <c r="AB1578" s="6" t="inlineStr"/>
    </row>
    <row r="1579">
      <c r="A1579" s="6" t="inlineStr">
        <is>
          <t>2024-02-06</t>
        </is>
      </c>
      <c r="B1579" s="11" t="inlineStr">
        <is>
          <t>https://www.youtube.com/watch?v=heeJWwX--tY</t>
        </is>
      </c>
      <c r="C1579" s="6" t="inlineStr">
        <is>
          <t>17/18</t>
        </is>
      </c>
      <c r="D1579" s="8" t="inlineStr">
        <is>
          <t>Steinbach Sports History Committee - creation/constitution and appointment of members</t>
        </is>
      </c>
      <c r="E1579" s="6" t="inlineStr">
        <is>
          <t>governance</t>
        </is>
      </c>
      <c r="F1579" s="6" t="inlineStr">
        <is>
          <t>No</t>
        </is>
      </c>
      <c r="G1579" s="6" t="inlineStr">
        <is>
          <t>Damian Penner</t>
        </is>
      </c>
      <c r="H1579" s="6" t="inlineStr">
        <is>
          <t>Yes</t>
        </is>
      </c>
      <c r="I1579" s="6" t="inlineStr">
        <is>
          <t>present</t>
        </is>
      </c>
      <c r="J1579" s="6" t="inlineStr">
        <is>
          <t>Yes</t>
        </is>
      </c>
      <c r="K1579" s="6" t="inlineStr">
        <is>
          <t>mover</t>
        </is>
      </c>
      <c r="L1579" s="6" t="inlineStr">
        <is>
          <t>for</t>
        </is>
      </c>
      <c r="M1579" s="6" t="inlineStr">
        <is>
          <t>voice-unanimous</t>
        </is>
      </c>
      <c r="N1579" s="6" t="n">
        <v>4</v>
      </c>
      <c r="O1579" s="6" t="n">
        <v>2</v>
      </c>
      <c r="P1579" s="6" t="n">
        <v>2</v>
      </c>
      <c r="Q1579" s="6" t="n"/>
      <c r="R1579" s="6" t="n"/>
      <c r="S1579" s="15">
        <f>IF(OR(H1579&lt;&gt;"Yes",COUNT(N1579:R1579)=0),"",100*SUMPRODUCT(N1579:R1579/4,Weights!$B$2:$F$2)/SUMPRODUCT(--(N1579:R1579&lt;&gt;""),Weights!$B$2:$F$2))</f>
        <v/>
      </c>
      <c r="T1579" s="6">
        <f>IF(H1579&lt;&gt;"Yes","",IF(AND(N(N1579)&gt;=2,N(O1579)&gt;=2),"Yes","No"))</f>
        <v/>
      </c>
      <c r="U1579" s="6" t="inlineStr">
        <is>
          <t>high</t>
        </is>
      </c>
      <c r="V1579" s="6" t="inlineStr">
        <is>
          <t>high</t>
        </is>
      </c>
      <c r="W1579" s="6" t="inlineStr">
        <is>
          <t>No</t>
        </is>
      </c>
      <c r="X1579" s="8" t="inlineStr"/>
      <c r="Y1579" s="6" t="n">
        <v>2</v>
      </c>
      <c r="Z1579" s="8" t="inlineStr">
        <is>
          <t>[00:22:10] Resolution to create the Steinbach Sports History Committee.
[00:22:19] As you so eloquently put, Steinbach is rich with sports history, both past, present, and hopefully future, and it would be good to have a way to recognize that, especially in a new state-of-the-art facility that is going to be bringing— drawing a lot of individuals from outside of our community into our community as well.</t>
        </is>
      </c>
      <c r="AA1579" s="8" t="inlineStr">
        <is>
          <t>position: Moves creation of the committee and states it would be great to have it. | reasons: Relevant reasons (rich sports history; new facility drawing outside visitors) with partial link. | independence: Builds on mayor's remarks but adds own point about drawing visitors to the new facility.</t>
        </is>
      </c>
      <c r="AB1579" s="11" t="inlineStr">
        <is>
          <t>https://www.youtube.com/watch?v=heeJWwX--tY&amp;t=1330s</t>
        </is>
      </c>
    </row>
    <row r="1580">
      <c r="A1580" s="6" t="inlineStr">
        <is>
          <t>2024-02-06</t>
        </is>
      </c>
      <c r="B1580" s="11" t="inlineStr">
        <is>
          <t>https://www.youtube.com/watch?v=heeJWwX--tY</t>
        </is>
      </c>
      <c r="C1580" s="6" t="inlineStr">
        <is>
          <t>17/18</t>
        </is>
      </c>
      <c r="D1580" s="8" t="inlineStr">
        <is>
          <t>Steinbach Sports History Committee - creation/constitution and appointment of members</t>
        </is>
      </c>
      <c r="E1580" s="6" t="inlineStr">
        <is>
          <t>governance</t>
        </is>
      </c>
      <c r="F1580" s="6" t="inlineStr">
        <is>
          <t>No</t>
        </is>
      </c>
      <c r="G1580" s="6" t="inlineStr">
        <is>
          <t>Michael Zwaagstra</t>
        </is>
      </c>
      <c r="H1580" s="6" t="inlineStr">
        <is>
          <t>Yes</t>
        </is>
      </c>
      <c r="I1580" s="6" t="inlineStr">
        <is>
          <t>present</t>
        </is>
      </c>
      <c r="J1580" s="6" t="inlineStr">
        <is>
          <t>No</t>
        </is>
      </c>
      <c r="K1580" s="6" t="inlineStr">
        <is>
          <t>seconder</t>
        </is>
      </c>
      <c r="L1580" s="6" t="inlineStr">
        <is>
          <t>none</t>
        </is>
      </c>
      <c r="M1580" s="6" t="inlineStr">
        <is>
          <t>voice-unanimous</t>
        </is>
      </c>
      <c r="N1580" s="6" t="n">
        <v>2</v>
      </c>
      <c r="O1580" s="6" t="n">
        <v>0</v>
      </c>
      <c r="P1580" s="6" t="n"/>
      <c r="Q1580" s="6" t="n"/>
      <c r="R1580" s="6" t="n"/>
      <c r="S1580" s="15">
        <f>IF(OR(H1580&lt;&gt;"Yes",COUNT(N1580:R1580)=0),"",100*SUMPRODUCT(N1580:R1580/4,Weights!$B$2:$F$2)/SUMPRODUCT(--(N1580:R1580&lt;&gt;""),Weights!$B$2:$F$2))</f>
        <v/>
      </c>
      <c r="T1580" s="6">
        <f>IF(H1580&lt;&gt;"Yes","",IF(AND(N(N1580)&gt;=2,N(O1580)&gt;=2),"Yes","No"))</f>
        <v/>
      </c>
      <c r="U1580" s="6" t="inlineStr">
        <is>
          <t>high</t>
        </is>
      </c>
      <c r="V1580" s="6" t="inlineStr">
        <is>
          <t>high</t>
        </is>
      </c>
      <c r="W1580" s="6" t="inlineStr">
        <is>
          <t>No</t>
        </is>
      </c>
      <c r="X1580" s="8" t="inlineStr"/>
      <c r="Y1580" s="6" t="n">
        <v>0</v>
      </c>
      <c r="Z1580" s="8" t="inlineStr"/>
      <c r="AA1580" s="8" t="inlineStr">
        <is>
          <t>position: Seconding only (R24-031). | reasons: No statement.</t>
        </is>
      </c>
      <c r="AB1580" s="6" t="inlineStr"/>
    </row>
    <row r="1581">
      <c r="A1581" s="6" t="inlineStr">
        <is>
          <t>2024-02-06</t>
        </is>
      </c>
      <c r="B1581" s="11" t="inlineStr">
        <is>
          <t>https://www.youtube.com/watch?v=heeJWwX--tY</t>
        </is>
      </c>
      <c r="C1581" s="6" t="inlineStr">
        <is>
          <t>17/18</t>
        </is>
      </c>
      <c r="D1581" s="8" t="inlineStr">
        <is>
          <t>Steinbach Sports History Committee - creation/constitution and appointment of members</t>
        </is>
      </c>
      <c r="E1581" s="6" t="inlineStr">
        <is>
          <t>governance</t>
        </is>
      </c>
      <c r="F1581" s="6" t="inlineStr">
        <is>
          <t>No</t>
        </is>
      </c>
      <c r="G1581" s="6" t="inlineStr">
        <is>
          <t>Susan Penner</t>
        </is>
      </c>
      <c r="H1581" s="6" t="inlineStr">
        <is>
          <t>Yes</t>
        </is>
      </c>
      <c r="I1581" s="6" t="inlineStr">
        <is>
          <t>present</t>
        </is>
      </c>
      <c r="J1581" s="6" t="inlineStr">
        <is>
          <t>No</t>
        </is>
      </c>
      <c r="K1581" s="6" t="inlineStr">
        <is>
          <t>mover</t>
        </is>
      </c>
      <c r="L1581" s="6" t="inlineStr">
        <is>
          <t>none</t>
        </is>
      </c>
      <c r="M1581" s="6" t="inlineStr">
        <is>
          <t>voice-unanimous</t>
        </is>
      </c>
      <c r="N1581" s="6" t="n">
        <v>4</v>
      </c>
      <c r="O1581" s="6" t="n">
        <v>0</v>
      </c>
      <c r="P1581" s="6" t="n"/>
      <c r="Q1581" s="6" t="n"/>
      <c r="R1581" s="6" t="n"/>
      <c r="S1581" s="15">
        <f>IF(OR(H1581&lt;&gt;"Yes",COUNT(N1581:R1581)=0),"",100*SUMPRODUCT(N1581:R1581/4,Weights!$B$2:$F$2)/SUMPRODUCT(--(N1581:R1581&lt;&gt;""),Weights!$B$2:$F$2))</f>
        <v/>
      </c>
      <c r="T1581" s="6">
        <f>IF(H1581&lt;&gt;"Yes","",IF(AND(N(N1581)&gt;=2,N(O1581)&gt;=2),"Yes","No"))</f>
        <v/>
      </c>
      <c r="U1581" s="6" t="inlineStr">
        <is>
          <t>high</t>
        </is>
      </c>
      <c r="V1581" s="6" t="inlineStr">
        <is>
          <t>high</t>
        </is>
      </c>
      <c r="W1581" s="6" t="inlineStr">
        <is>
          <t>No</t>
        </is>
      </c>
      <c r="X1581" s="8" t="inlineStr"/>
      <c r="Y1581" s="6" t="n">
        <v>0</v>
      </c>
      <c r="Z1581" s="8" t="inlineStr"/>
      <c r="AA1581" s="8" t="inlineStr">
        <is>
          <t>position: Moving (R24-032 appointments) = 4 per §6; earned by moving only. | reasons: No statement.</t>
        </is>
      </c>
      <c r="AB1581" s="6" t="inlineStr"/>
    </row>
    <row r="1582">
      <c r="A1582" s="6" t="inlineStr">
        <is>
          <t>2024-02-06</t>
        </is>
      </c>
      <c r="B1582" s="11" t="inlineStr">
        <is>
          <t>https://www.youtube.com/watch?v=heeJWwX--tY</t>
        </is>
      </c>
      <c r="C1582" s="6" t="inlineStr">
        <is>
          <t>17/18</t>
        </is>
      </c>
      <c r="D1582" s="8" t="inlineStr">
        <is>
          <t>Steinbach Sports History Committee - creation/constitution and appointment of members</t>
        </is>
      </c>
      <c r="E1582" s="6" t="inlineStr">
        <is>
          <t>governance</t>
        </is>
      </c>
      <c r="F1582" s="6" t="inlineStr">
        <is>
          <t>No</t>
        </is>
      </c>
      <c r="G1582" s="6" t="inlineStr">
        <is>
          <t>Jake Hiebert</t>
        </is>
      </c>
      <c r="H1582" s="6" t="inlineStr">
        <is>
          <t>Yes</t>
        </is>
      </c>
      <c r="I1582" s="6" t="inlineStr">
        <is>
          <t>present</t>
        </is>
      </c>
      <c r="J1582" s="6" t="inlineStr">
        <is>
          <t>No</t>
        </is>
      </c>
      <c r="K1582" s="6" t="inlineStr">
        <is>
          <t>seconder</t>
        </is>
      </c>
      <c r="L1582" s="6" t="inlineStr">
        <is>
          <t>none</t>
        </is>
      </c>
      <c r="M1582" s="6" t="inlineStr">
        <is>
          <t>voice-unanimous</t>
        </is>
      </c>
      <c r="N1582" s="6" t="n">
        <v>2</v>
      </c>
      <c r="O1582" s="6" t="n">
        <v>0</v>
      </c>
      <c r="P1582" s="6" t="n"/>
      <c r="Q1582" s="6" t="n"/>
      <c r="R1582" s="6" t="n"/>
      <c r="S1582" s="15">
        <f>IF(OR(H1582&lt;&gt;"Yes",COUNT(N1582:R1582)=0),"",100*SUMPRODUCT(N1582:R1582/4,Weights!$B$2:$F$2)/SUMPRODUCT(--(N1582:R1582&lt;&gt;""),Weights!$B$2:$F$2))</f>
        <v/>
      </c>
      <c r="T1582" s="6">
        <f>IF(H1582&lt;&gt;"Yes","",IF(AND(N(N1582)&gt;=2,N(O1582)&gt;=2),"Yes","No"))</f>
        <v/>
      </c>
      <c r="U1582" s="6" t="inlineStr">
        <is>
          <t>high</t>
        </is>
      </c>
      <c r="V1582" s="6" t="inlineStr">
        <is>
          <t>high</t>
        </is>
      </c>
      <c r="W1582" s="6" t="inlineStr">
        <is>
          <t>No</t>
        </is>
      </c>
      <c r="X1582" s="8" t="inlineStr"/>
      <c r="Y1582" s="6" t="n">
        <v>0</v>
      </c>
      <c r="Z1582" s="8" t="inlineStr"/>
      <c r="AA1582" s="8" t="inlineStr">
        <is>
          <t>position: Seconding only (R24-032). | reasons: No statement.</t>
        </is>
      </c>
      <c r="AB1582" s="6" t="inlineStr"/>
    </row>
    <row r="1583">
      <c r="A1583" s="6" t="inlineStr">
        <is>
          <t>2024-02-06</t>
        </is>
      </c>
      <c r="B1583" s="11" t="inlineStr">
        <is>
          <t>https://www.youtube.com/watch?v=heeJWwX--tY</t>
        </is>
      </c>
      <c r="C1583" s="6" t="inlineStr">
        <is>
          <t>17/18</t>
        </is>
      </c>
      <c r="D1583" s="8" t="inlineStr">
        <is>
          <t>Steinbach Sports History Committee - creation/constitution and appointment of members</t>
        </is>
      </c>
      <c r="E1583" s="6" t="inlineStr">
        <is>
          <t>governance</t>
        </is>
      </c>
      <c r="F1583" s="6" t="inlineStr">
        <is>
          <t>No</t>
        </is>
      </c>
      <c r="G1583" s="6" t="inlineStr">
        <is>
          <t>Mayor Earl Funk</t>
        </is>
      </c>
      <c r="H1583" s="6" t="inlineStr">
        <is>
          <t>Yes</t>
        </is>
      </c>
      <c r="I1583" s="6" t="inlineStr">
        <is>
          <t>present</t>
        </is>
      </c>
      <c r="J1583" s="6" t="inlineStr">
        <is>
          <t>Yes</t>
        </is>
      </c>
      <c r="K1583" s="6" t="inlineStr">
        <is>
          <t>none</t>
        </is>
      </c>
      <c r="L1583" s="6" t="inlineStr">
        <is>
          <t>for</t>
        </is>
      </c>
      <c r="M1583" s="6" t="inlineStr">
        <is>
          <t>voice-unanimous</t>
        </is>
      </c>
      <c r="N1583" s="6" t="n">
        <v>4</v>
      </c>
      <c r="O1583" s="6" t="n">
        <v>3</v>
      </c>
      <c r="P1583" s="6" t="n">
        <v>3</v>
      </c>
      <c r="Q1583" s="6" t="n"/>
      <c r="R1583" s="6" t="n"/>
      <c r="S1583" s="15">
        <f>IF(OR(H1583&lt;&gt;"Yes",COUNT(N1583:R1583)=0),"",100*SUMPRODUCT(N1583:R1583/4,Weights!$B$2:$F$2)/SUMPRODUCT(--(N1583:R1583&lt;&gt;""),Weights!$B$2:$F$2))</f>
        <v/>
      </c>
      <c r="T1583" s="6">
        <f>IF(H1583&lt;&gt;"Yes","",IF(AND(N(N1583)&gt;=2,N(O1583)&gt;=2),"Yes","No"))</f>
        <v/>
      </c>
      <c r="U1583" s="6" t="inlineStr">
        <is>
          <t>high</t>
        </is>
      </c>
      <c r="V1583" s="6" t="inlineStr">
        <is>
          <t>high</t>
        </is>
      </c>
      <c r="W1583" s="6" t="inlineStr">
        <is>
          <t>No</t>
        </is>
      </c>
      <c r="X1583" s="8" t="inlineStr"/>
      <c r="Y1583" s="6" t="n">
        <v>3</v>
      </c>
      <c r="Z1583" s="8" t="inlineStr">
        <is>
          <t>[00:19:10] I think it's important that the event centre that is being built is not just about looking into our future in sports, but also looking into our past.
[00:20:20] And I think it works out well to have 4 members from the community at large one member from the city, and one member from the event center. And I think that's why this could be a very successful group.
[00:20:20] There is a sunset clause, but we can reappoint for up to 2 years, or we can change the membership at that time too.</t>
        </is>
      </c>
      <c r="AA1583" s="8" t="inlineStr">
        <is>
          <t>position: Clearly advocates creating the committee. | reasons: Several linked reasons: event centre's sports history section, recognizing community history, balanced membership composition, sunset clause, limited workload. | independence: Own assessment and rationale for design of the committee.</t>
        </is>
      </c>
      <c r="AB1583" s="11" t="inlineStr">
        <is>
          <t>https://www.youtube.com/watch?v=heeJWwX--tY&amp;t=1150s</t>
        </is>
      </c>
    </row>
    <row r="1584">
      <c r="A1584" s="6" t="inlineStr">
        <is>
          <t>2024-02-06</t>
        </is>
      </c>
      <c r="B1584" s="11" t="inlineStr">
        <is>
          <t>https://www.youtube.com/watch?v=heeJWwX--tY</t>
        </is>
      </c>
      <c r="C1584" s="6" t="inlineStr">
        <is>
          <t>17/18</t>
        </is>
      </c>
      <c r="D1584" s="8" t="inlineStr">
        <is>
          <t>Steinbach Sports History Committee - creation/constitution and appointment of members</t>
        </is>
      </c>
      <c r="E1584" s="6" t="inlineStr">
        <is>
          <t>governance</t>
        </is>
      </c>
      <c r="F1584" s="6" t="inlineStr">
        <is>
          <t>No</t>
        </is>
      </c>
      <c r="G1584" s="6" t="inlineStr">
        <is>
          <t>Unidentified councillor</t>
        </is>
      </c>
      <c r="H1584" s="6" t="inlineStr">
        <is>
          <t>Yes</t>
        </is>
      </c>
      <c r="I1584" s="6" t="inlineStr">
        <is>
          <t>present</t>
        </is>
      </c>
      <c r="J1584" s="6" t="inlineStr">
        <is>
          <t>Yes</t>
        </is>
      </c>
      <c r="K1584" s="6" t="inlineStr">
        <is>
          <t>none</t>
        </is>
      </c>
      <c r="L1584" s="6" t="inlineStr">
        <is>
          <t>for</t>
        </is>
      </c>
      <c r="M1584" s="6" t="inlineStr">
        <is>
          <t>unknown</t>
        </is>
      </c>
      <c r="N1584" s="6" t="n">
        <v>3</v>
      </c>
      <c r="O1584" s="6" t="n">
        <v>1</v>
      </c>
      <c r="P1584" s="6" t="n">
        <v>1</v>
      </c>
      <c r="Q1584" s="6" t="n"/>
      <c r="R1584" s="6" t="n"/>
      <c r="S1584" s="15">
        <f>IF(OR(H1584&lt;&gt;"Yes",COUNT(N1584:R1584)=0),"",100*SUMPRODUCT(N1584:R1584/4,Weights!$B$2:$F$2)/SUMPRODUCT(--(N1584:R1584&lt;&gt;""),Weights!$B$2:$F$2))</f>
        <v/>
      </c>
      <c r="T1584" s="6">
        <f>IF(H1584&lt;&gt;"Yes","",IF(AND(N(N1584)&gt;=2,N(O1584)&gt;=2),"Yes","No"))</f>
        <v/>
      </c>
      <c r="U1584" s="6" t="inlineStr">
        <is>
          <t>low</t>
        </is>
      </c>
      <c r="V1584" s="6" t="inlineStr">
        <is>
          <t>low</t>
        </is>
      </c>
      <c r="W1584" s="6" t="inlineStr">
        <is>
          <t>Yes</t>
        </is>
      </c>
      <c r="X1584" s="8" t="inlineStr">
        <is>
          <t>Comment sits on letter A (mayor) but is framed by the chair's 'Any comments?' / 'Thank you. Anything further?' and says 'The names you've given' although the mayor himself read the names; could be the mayor addressing administration, or a councillor merged into A. Not credited to any named councillor.</t>
        </is>
      </c>
      <c r="Y1584" s="6" t="n">
        <v>1</v>
      </c>
      <c r="Z1584" s="8" t="inlineStr">
        <is>
          <t>[00:22:58] The names you've given were all excellent names for this. That is going to be a very good committee, and I'm sure the results will be excellent as well.</t>
        </is>
      </c>
      <c r="AA1584" s="8" t="inlineStr">
        <is>
          <t>position: Explicit approval of the appointees and committee. | reasons: Unsupported assertion that the names are excellent. | independence: Minimal own assessment; not deference.</t>
        </is>
      </c>
      <c r="AB1584" s="11" t="inlineStr">
        <is>
          <t>https://www.youtube.com/watch?v=heeJWwX--tY&amp;t=1378s</t>
        </is>
      </c>
    </row>
    <row r="1585">
      <c r="A1585" s="6" t="inlineStr">
        <is>
          <t>2024-02-06</t>
        </is>
      </c>
      <c r="B1585" s="11" t="inlineStr">
        <is>
          <t>https://www.youtube.com/watch?v=heeJWwX--tY</t>
        </is>
      </c>
      <c r="C1585" s="6" t="inlineStr">
        <is>
          <t>17/18</t>
        </is>
      </c>
      <c r="D1585" s="8" t="inlineStr">
        <is>
          <t>Steinbach Sports History Committee - creation/constitution and appointment of members</t>
        </is>
      </c>
      <c r="E1585" s="6" t="inlineStr">
        <is>
          <t>governance</t>
        </is>
      </c>
      <c r="F1585" s="6" t="inlineStr">
        <is>
          <t>No</t>
        </is>
      </c>
      <c r="G1585" s="6" t="inlineStr">
        <is>
          <t>Bill Hiebert</t>
        </is>
      </c>
      <c r="H1585" s="6" t="inlineStr">
        <is>
          <t>No</t>
        </is>
      </c>
      <c r="I1585" s="6" t="inlineStr">
        <is>
          <t>absent</t>
        </is>
      </c>
      <c r="J1585" s="6" t="inlineStr">
        <is>
          <t>No</t>
        </is>
      </c>
      <c r="K1585" s="6" t="inlineStr"/>
      <c r="L1585" s="6" t="inlineStr"/>
      <c r="M1585" s="6" t="inlineStr"/>
      <c r="N1585" s="6" t="n"/>
      <c r="O1585" s="6" t="n"/>
      <c r="P1585" s="6" t="n"/>
      <c r="Q1585" s="6" t="n"/>
      <c r="R1585" s="6" t="n"/>
      <c r="S1585" s="15">
        <f>IF(OR(H1585&lt;&gt;"Yes",COUNT(N1585:R1585)=0),"",100*SUMPRODUCT(N1585:R1585/4,Weights!$B$2:$F$2)/SUMPRODUCT(--(N1585:R1585&lt;&gt;""),Weights!$B$2:$F$2))</f>
        <v/>
      </c>
      <c r="T1585" s="6">
        <f>IF(H1585&lt;&gt;"Yes","",IF(AND(N(N1585)&gt;=2,N(O1585)&gt;=2),"Yes","No"))</f>
        <v/>
      </c>
      <c r="U1585" s="6" t="inlineStr"/>
      <c r="V1585" s="6" t="inlineStr"/>
      <c r="W1585" s="6" t="inlineStr">
        <is>
          <t>No</t>
        </is>
      </c>
      <c r="X1585" s="8" t="inlineStr"/>
      <c r="Y1585" s="6" t="n">
        <v>0</v>
      </c>
      <c r="Z1585" s="8" t="inlineStr"/>
      <c r="AA1585" s="8" t="inlineStr"/>
      <c r="AB1585" s="6" t="inlineStr"/>
    </row>
    <row r="1586">
      <c r="A1586" s="6" t="inlineStr">
        <is>
          <t>2024-02-06</t>
        </is>
      </c>
      <c r="B1586" s="11" t="inlineStr">
        <is>
          <t>https://www.youtube.com/watch?v=heeJWwX--tY</t>
        </is>
      </c>
      <c r="C1586" s="6" t="inlineStr">
        <is>
          <t>17/18</t>
        </is>
      </c>
      <c r="D1586" s="8" t="inlineStr">
        <is>
          <t>Steinbach Sports History Committee - creation/constitution and appointment of members</t>
        </is>
      </c>
      <c r="E1586" s="6" t="inlineStr">
        <is>
          <t>governance</t>
        </is>
      </c>
      <c r="F1586" s="6" t="inlineStr">
        <is>
          <t>No</t>
        </is>
      </c>
      <c r="G1586" s="6" t="inlineStr">
        <is>
          <t>Jac Siemens</t>
        </is>
      </c>
      <c r="H1586" s="6" t="inlineStr">
        <is>
          <t>No</t>
        </is>
      </c>
      <c r="I1586" s="6" t="inlineStr">
        <is>
          <t>absent</t>
        </is>
      </c>
      <c r="J1586" s="6" t="inlineStr">
        <is>
          <t>No</t>
        </is>
      </c>
      <c r="K1586" s="6" t="inlineStr"/>
      <c r="L1586" s="6" t="inlineStr"/>
      <c r="M1586" s="6" t="inlineStr"/>
      <c r="N1586" s="6" t="n"/>
      <c r="O1586" s="6" t="n"/>
      <c r="P1586" s="6" t="n"/>
      <c r="Q1586" s="6" t="n"/>
      <c r="R1586" s="6" t="n"/>
      <c r="S1586" s="15">
        <f>IF(OR(H1586&lt;&gt;"Yes",COUNT(N1586:R1586)=0),"",100*SUMPRODUCT(N1586:R1586/4,Weights!$B$2:$F$2)/SUMPRODUCT(--(N1586:R1586&lt;&gt;""),Weights!$B$2:$F$2))</f>
        <v/>
      </c>
      <c r="T1586" s="6">
        <f>IF(H1586&lt;&gt;"Yes","",IF(AND(N(N1586)&gt;=2,N(O1586)&gt;=2),"Yes","No"))</f>
        <v/>
      </c>
      <c r="U1586" s="6" t="inlineStr"/>
      <c r="V1586" s="6" t="inlineStr"/>
      <c r="W1586" s="6" t="inlineStr">
        <is>
          <t>No</t>
        </is>
      </c>
      <c r="X1586" s="8" t="inlineStr"/>
      <c r="Y1586" s="6" t="n">
        <v>0</v>
      </c>
      <c r="Z1586" s="8" t="inlineStr"/>
      <c r="AA1586" s="8" t="inlineStr"/>
      <c r="AB1586" s="6" t="inlineStr"/>
    </row>
    <row r="1587">
      <c r="A1587" s="6" t="inlineStr">
        <is>
          <t>2024-02-20</t>
        </is>
      </c>
      <c r="B1587" s="11" t="inlineStr">
        <is>
          <t>https://www.youtube.com/watch?v=cMVmvQL8zsU</t>
        </is>
      </c>
      <c r="C1587" s="6" t="inlineStr">
        <is>
          <t>6/7/8/9</t>
        </is>
      </c>
      <c r="D1587" s="8" t="inlineStr">
        <is>
          <t>By-Law 2235 public reserve closing (Heritage Parkway extension) - public hearing, 2nd &amp; 3rd reading</t>
        </is>
      </c>
      <c r="E1587" s="6" t="inlineStr">
        <is>
          <t>land use</t>
        </is>
      </c>
      <c r="F1587" s="6" t="inlineStr">
        <is>
          <t>No</t>
        </is>
      </c>
      <c r="G1587" s="6" t="inlineStr">
        <is>
          <t>Jac Siemens</t>
        </is>
      </c>
      <c r="H1587" s="6" t="inlineStr">
        <is>
          <t>Yes</t>
        </is>
      </c>
      <c r="I1587" s="6" t="inlineStr">
        <is>
          <t>present</t>
        </is>
      </c>
      <c r="J1587" s="6" t="inlineStr">
        <is>
          <t>Yes</t>
        </is>
      </c>
      <c r="K1587" s="6" t="inlineStr">
        <is>
          <t>mover</t>
        </is>
      </c>
      <c r="L1587" s="6" t="inlineStr">
        <is>
          <t>for</t>
        </is>
      </c>
      <c r="M1587" s="6" t="inlineStr">
        <is>
          <t>voice-unanimous</t>
        </is>
      </c>
      <c r="N1587" s="6" t="n">
        <v>4</v>
      </c>
      <c r="O1587" s="6" t="n">
        <v>2</v>
      </c>
      <c r="P1587" s="6" t="n">
        <v>2</v>
      </c>
      <c r="Q1587" s="6" t="n"/>
      <c r="R1587" s="6" t="n"/>
      <c r="S1587" s="15">
        <f>IF(OR(H1587&lt;&gt;"Yes",COUNT(N1587:R1587)=0),"",100*SUMPRODUCT(N1587:R1587/4,Weights!$B$2:$F$2)/SUMPRODUCT(--(N1587:R1587&lt;&gt;""),Weights!$B$2:$F$2))</f>
        <v/>
      </c>
      <c r="T1587" s="6">
        <f>IF(H1587&lt;&gt;"Yes","",IF(AND(N(N1587)&gt;=2,N(O1587)&gt;=2),"Yes","No"))</f>
        <v/>
      </c>
      <c r="U1587" s="6" t="inlineStr">
        <is>
          <t>high</t>
        </is>
      </c>
      <c r="V1587" s="6" t="inlineStr">
        <is>
          <t>high</t>
        </is>
      </c>
      <c r="W1587" s="6" t="inlineStr">
        <is>
          <t>No</t>
        </is>
      </c>
      <c r="X1587" s="8" t="inlineStr"/>
      <c r="Y1587" s="6" t="n">
        <v>3</v>
      </c>
      <c r="Z1587" s="8" t="inlineStr">
        <is>
          <t>[00:08:25] Motion to approve.
[00:08:34] This is a small request by the Steinbach Campus Foundation, or on behalf of the Steinbach Foundation, to change a public reserve.
[00:08:34] this would just help with their future planning of the site as they wish to develop more of it.</t>
        </is>
      </c>
      <c r="AA1587" s="8" t="inlineStr">
        <is>
          <t>position: moved second reading and spoke in support | reasons: one relevant reason (supports the campus foundation's future site planning), causal link only partial | independence: own explanation of the purpose, not mere deference to administration</t>
        </is>
      </c>
      <c r="AB1587" s="11" t="inlineStr">
        <is>
          <t>https://www.youtube.com/watch?v=cMVmvQL8zsU&amp;t=505s</t>
        </is>
      </c>
    </row>
    <row r="1588">
      <c r="A1588" s="6" t="inlineStr">
        <is>
          <t>2024-02-20</t>
        </is>
      </c>
      <c r="B1588" s="11" t="inlineStr">
        <is>
          <t>https://www.youtube.com/watch?v=cMVmvQL8zsU</t>
        </is>
      </c>
      <c r="C1588" s="6" t="inlineStr">
        <is>
          <t>6/7/8/9</t>
        </is>
      </c>
      <c r="D1588" s="8" t="inlineStr">
        <is>
          <t>By-Law 2235 public reserve closing (Heritage Parkway extension) - public hearing, 2nd &amp; 3rd reading</t>
        </is>
      </c>
      <c r="E1588" s="6" t="inlineStr">
        <is>
          <t>land use</t>
        </is>
      </c>
      <c r="F1588" s="6" t="inlineStr">
        <is>
          <t>No</t>
        </is>
      </c>
      <c r="G1588" s="6" t="inlineStr">
        <is>
          <t>Michael Zwaagstra</t>
        </is>
      </c>
      <c r="H1588" s="6" t="inlineStr">
        <is>
          <t>Yes</t>
        </is>
      </c>
      <c r="I1588" s="6" t="inlineStr">
        <is>
          <t>present</t>
        </is>
      </c>
      <c r="J1588" s="6" t="inlineStr">
        <is>
          <t>Yes</t>
        </is>
      </c>
      <c r="K1588" s="6" t="inlineStr">
        <is>
          <t>seconder</t>
        </is>
      </c>
      <c r="L1588" s="6" t="inlineStr">
        <is>
          <t>for</t>
        </is>
      </c>
      <c r="M1588" s="6" t="inlineStr">
        <is>
          <t>voice-unanimous</t>
        </is>
      </c>
      <c r="N1588" s="6" t="n">
        <v>4</v>
      </c>
      <c r="O1588" s="6" t="n">
        <v>2</v>
      </c>
      <c r="P1588" s="6" t="n">
        <v>2</v>
      </c>
      <c r="Q1588" s="6" t="n"/>
      <c r="R1588" s="6" t="n"/>
      <c r="S1588" s="15">
        <f>IF(OR(H1588&lt;&gt;"Yes",COUNT(N1588:R1588)=0),"",100*SUMPRODUCT(N1588:R1588/4,Weights!$B$2:$F$2)/SUMPRODUCT(--(N1588:R1588&lt;&gt;""),Weights!$B$2:$F$2))</f>
        <v/>
      </c>
      <c r="T1588" s="6">
        <f>IF(H1588&lt;&gt;"Yes","",IF(AND(N(N1588)&gt;=2,N(O1588)&gt;=2),"Yes","No"))</f>
        <v/>
      </c>
      <c r="U1588" s="6" t="inlineStr">
        <is>
          <t>high</t>
        </is>
      </c>
      <c r="V1588" s="6" t="inlineStr">
        <is>
          <t>high</t>
        </is>
      </c>
      <c r="W1588" s="6" t="inlineStr">
        <is>
          <t>No</t>
        </is>
      </c>
      <c r="X1588" s="8" t="inlineStr"/>
      <c r="Y1588" s="6" t="n">
        <v>2</v>
      </c>
      <c r="Z1588" s="8" t="inlineStr">
        <is>
          <t>[00:09:03] I think it makes sense to approve this, essentially changing public reserve into a road allowance so that way the Heritage Parkway can be extended.
[00:09:03] this will enable the Steinbach Campus Foundation to be able to proceed with the next phase of development. So I— we should approve this.</t>
        </is>
      </c>
      <c r="AA1588" s="8" t="inlineStr">
        <is>
          <t>position: explicit: 'we should approve this' | reasons: explains effect (road allowance lets Heritage Parkway extend, enabling next phase of development); relevant but brief | independence: cites Siemens but adds his own explanation of the mechanism</t>
        </is>
      </c>
      <c r="AB1588" s="11" t="inlineStr">
        <is>
          <t>https://www.youtube.com/watch?v=cMVmvQL8zsU&amp;t=543s</t>
        </is>
      </c>
    </row>
    <row r="1589">
      <c r="A1589" s="6" t="inlineStr">
        <is>
          <t>2024-02-20</t>
        </is>
      </c>
      <c r="B1589" s="11" t="inlineStr">
        <is>
          <t>https://www.youtube.com/watch?v=cMVmvQL8zsU</t>
        </is>
      </c>
      <c r="C1589" s="6" t="inlineStr">
        <is>
          <t>6/7/8/9</t>
        </is>
      </c>
      <c r="D1589" s="8" t="inlineStr">
        <is>
          <t>By-Law 2235 public reserve closing (Heritage Parkway extension) - public hearing, 2nd &amp; 3rd reading</t>
        </is>
      </c>
      <c r="E1589" s="6" t="inlineStr">
        <is>
          <t>land use</t>
        </is>
      </c>
      <c r="F1589" s="6" t="inlineStr">
        <is>
          <t>No</t>
        </is>
      </c>
      <c r="G1589" s="6" t="inlineStr">
        <is>
          <t>Jake Hiebert</t>
        </is>
      </c>
      <c r="H1589" s="6" t="inlineStr">
        <is>
          <t>Yes</t>
        </is>
      </c>
      <c r="I1589" s="6" t="inlineStr">
        <is>
          <t>present</t>
        </is>
      </c>
      <c r="J1589" s="6" t="inlineStr">
        <is>
          <t>No</t>
        </is>
      </c>
      <c r="K1589" s="6" t="inlineStr">
        <is>
          <t>mover</t>
        </is>
      </c>
      <c r="L1589" s="6" t="inlineStr">
        <is>
          <t>none</t>
        </is>
      </c>
      <c r="M1589" s="6" t="inlineStr">
        <is>
          <t>voice-unanimous</t>
        </is>
      </c>
      <c r="N1589" s="6" t="n">
        <v>4</v>
      </c>
      <c r="O1589" s="6" t="n">
        <v>0</v>
      </c>
      <c r="P1589" s="6" t="n"/>
      <c r="Q1589" s="6" t="n"/>
      <c r="R1589" s="6" t="n"/>
      <c r="S1589" s="15">
        <f>IF(OR(H1589&lt;&gt;"Yes",COUNT(N1589:R1589)=0),"",100*SUMPRODUCT(N1589:R1589/4,Weights!$B$2:$F$2)/SUMPRODUCT(--(N1589:R1589&lt;&gt;""),Weights!$B$2:$F$2))</f>
        <v/>
      </c>
      <c r="T1589" s="6">
        <f>IF(H1589&lt;&gt;"Yes","",IF(AND(N(N1589)&gt;=2,N(O1589)&gt;=2),"Yes","No"))</f>
        <v/>
      </c>
      <c r="U1589" s="6" t="inlineStr">
        <is>
          <t>high</t>
        </is>
      </c>
      <c r="V1589" s="6" t="inlineStr">
        <is>
          <t>high</t>
        </is>
      </c>
      <c r="W1589" s="6" t="inlineStr">
        <is>
          <t>No</t>
        </is>
      </c>
      <c r="X1589" s="8" t="inlineStr"/>
      <c r="Y1589" s="6" t="n">
        <v>0</v>
      </c>
      <c r="Z1589" s="8" t="inlineStr"/>
      <c r="AA1589" s="8" t="inlineStr">
        <is>
          <t>position: moved the motion (minutes); no substantive speech | reasons: no reasons stated</t>
        </is>
      </c>
      <c r="AB1589" s="6" t="inlineStr"/>
    </row>
    <row r="1590">
      <c r="A1590" s="6" t="inlineStr">
        <is>
          <t>2024-02-20</t>
        </is>
      </c>
      <c r="B1590" s="11" t="inlineStr">
        <is>
          <t>https://www.youtube.com/watch?v=cMVmvQL8zsU</t>
        </is>
      </c>
      <c r="C1590" s="6" t="inlineStr">
        <is>
          <t>6/7/8/9</t>
        </is>
      </c>
      <c r="D1590" s="8" t="inlineStr">
        <is>
          <t>By-Law 2235 public reserve closing (Heritage Parkway extension) - public hearing, 2nd &amp; 3rd reading</t>
        </is>
      </c>
      <c r="E1590" s="6" t="inlineStr">
        <is>
          <t>land use</t>
        </is>
      </c>
      <c r="F1590" s="6" t="inlineStr">
        <is>
          <t>No</t>
        </is>
      </c>
      <c r="G1590" s="6" t="inlineStr">
        <is>
          <t>Susan Penner</t>
        </is>
      </c>
      <c r="H1590" s="6" t="inlineStr">
        <is>
          <t>Yes</t>
        </is>
      </c>
      <c r="I1590" s="6" t="inlineStr">
        <is>
          <t>present</t>
        </is>
      </c>
      <c r="J1590" s="6" t="inlineStr">
        <is>
          <t>No</t>
        </is>
      </c>
      <c r="K1590" s="6" t="inlineStr">
        <is>
          <t>seconder</t>
        </is>
      </c>
      <c r="L1590" s="6" t="inlineStr">
        <is>
          <t>none</t>
        </is>
      </c>
      <c r="M1590" s="6" t="inlineStr">
        <is>
          <t>voice-unanimous</t>
        </is>
      </c>
      <c r="N1590" s="6" t="n">
        <v>2</v>
      </c>
      <c r="O1590" s="6" t="n">
        <v>0</v>
      </c>
      <c r="P1590" s="6" t="n"/>
      <c r="Q1590" s="6" t="n"/>
      <c r="R1590" s="6" t="n"/>
      <c r="S1590" s="15">
        <f>IF(OR(H1590&lt;&gt;"Yes",COUNT(N1590:R1590)=0),"",100*SUMPRODUCT(N1590:R1590/4,Weights!$B$2:$F$2)/SUMPRODUCT(--(N1590:R1590&lt;&gt;""),Weights!$B$2:$F$2))</f>
        <v/>
      </c>
      <c r="T1590" s="6">
        <f>IF(H1590&lt;&gt;"Yes","",IF(AND(N(N1590)&gt;=2,N(O1590)&gt;=2),"Yes","No"))</f>
        <v/>
      </c>
      <c r="U1590" s="6" t="inlineStr">
        <is>
          <t>high</t>
        </is>
      </c>
      <c r="V1590" s="6" t="inlineStr">
        <is>
          <t>high</t>
        </is>
      </c>
      <c r="W1590" s="6" t="inlineStr">
        <is>
          <t>No</t>
        </is>
      </c>
      <c r="X1590" s="8" t="inlineStr"/>
      <c r="Y1590" s="6" t="n">
        <v>0</v>
      </c>
      <c r="Z1590" s="8" t="inlineStr"/>
      <c r="AA1590" s="8" t="inlineStr">
        <is>
          <t>position: seconded only (minutes); no substantive speech | reasons: no reasons stated</t>
        </is>
      </c>
      <c r="AB1590" s="6" t="inlineStr"/>
    </row>
    <row r="1591">
      <c r="A1591" s="6" t="inlineStr">
        <is>
          <t>2024-02-20</t>
        </is>
      </c>
      <c r="B1591" s="11" t="inlineStr">
        <is>
          <t>https://www.youtube.com/watch?v=cMVmvQL8zsU</t>
        </is>
      </c>
      <c r="C1591" s="6" t="inlineStr">
        <is>
          <t>6/7/8/9</t>
        </is>
      </c>
      <c r="D1591" s="8" t="inlineStr">
        <is>
          <t>By-Law 2235 public reserve closing (Heritage Parkway extension) - public hearing, 2nd &amp; 3rd reading</t>
        </is>
      </c>
      <c r="E1591" s="6" t="inlineStr">
        <is>
          <t>land use</t>
        </is>
      </c>
      <c r="F1591" s="6" t="inlineStr">
        <is>
          <t>No</t>
        </is>
      </c>
      <c r="G1591" s="6" t="inlineStr">
        <is>
          <t>Damian Penner</t>
        </is>
      </c>
      <c r="H1591" s="6" t="inlineStr">
        <is>
          <t>Yes</t>
        </is>
      </c>
      <c r="I1591" s="6" t="inlineStr">
        <is>
          <t>present</t>
        </is>
      </c>
      <c r="J1591" s="6" t="inlineStr">
        <is>
          <t>No</t>
        </is>
      </c>
      <c r="K1591" s="6" t="inlineStr">
        <is>
          <t>none</t>
        </is>
      </c>
      <c r="L1591" s="6" t="inlineStr">
        <is>
          <t>none</t>
        </is>
      </c>
      <c r="M1591" s="6" t="inlineStr">
        <is>
          <t>voice-unanimous</t>
        </is>
      </c>
      <c r="N1591" s="6" t="n">
        <v>0</v>
      </c>
      <c r="O1591" s="6" t="n">
        <v>0</v>
      </c>
      <c r="P1591" s="6" t="n"/>
      <c r="Q1591" s="6" t="n"/>
      <c r="R1591" s="6" t="n"/>
      <c r="S1591" s="15">
        <f>IF(OR(H1591&lt;&gt;"Yes",COUNT(N1591:R1591)=0),"",100*SUMPRODUCT(N1591:R1591/4,Weights!$B$2:$F$2)/SUMPRODUCT(--(N1591:R1591&lt;&gt;""),Weights!$B$2:$F$2))</f>
        <v/>
      </c>
      <c r="T1591" s="6">
        <f>IF(H1591&lt;&gt;"Yes","",IF(AND(N(N1591)&gt;=2,N(O1591)&gt;=2),"Yes","No"))</f>
        <v/>
      </c>
      <c r="U1591" s="6" t="inlineStr">
        <is>
          <t>high</t>
        </is>
      </c>
      <c r="V1591" s="6" t="inlineStr">
        <is>
          <t>high</t>
        </is>
      </c>
      <c r="W1591" s="6" t="inlineStr">
        <is>
          <t>No</t>
        </is>
      </c>
      <c r="X1591" s="8" t="inlineStr"/>
      <c r="Y1591" s="6" t="n">
        <v>0</v>
      </c>
      <c r="Z1591" s="8" t="inlineStr"/>
      <c r="AA1591" s="8" t="inlineStr">
        <is>
          <t>position: no speech; unrecorded unanimous voice vote | reasons: no reasons stated</t>
        </is>
      </c>
      <c r="AB1591" s="6" t="inlineStr"/>
    </row>
    <row r="1592">
      <c r="A1592" s="6" t="inlineStr">
        <is>
          <t>2024-02-20</t>
        </is>
      </c>
      <c r="B1592" s="11" t="inlineStr">
        <is>
          <t>https://www.youtube.com/watch?v=cMVmvQL8zsU</t>
        </is>
      </c>
      <c r="C1592" s="6" t="inlineStr">
        <is>
          <t>6/7/8/9</t>
        </is>
      </c>
      <c r="D1592" s="8" t="inlineStr">
        <is>
          <t>By-Law 2235 public reserve closing (Heritage Parkway extension) - public hearing, 2nd &amp; 3rd reading</t>
        </is>
      </c>
      <c r="E1592" s="6" t="inlineStr">
        <is>
          <t>land use</t>
        </is>
      </c>
      <c r="F1592" s="6" t="inlineStr">
        <is>
          <t>No</t>
        </is>
      </c>
      <c r="G1592" s="6" t="inlineStr">
        <is>
          <t>Bill Hiebert</t>
        </is>
      </c>
      <c r="H1592" s="6" t="inlineStr">
        <is>
          <t>Yes</t>
        </is>
      </c>
      <c r="I1592" s="6" t="inlineStr">
        <is>
          <t>present</t>
        </is>
      </c>
      <c r="J1592" s="6" t="inlineStr">
        <is>
          <t>No</t>
        </is>
      </c>
      <c r="K1592" s="6" t="inlineStr">
        <is>
          <t>none</t>
        </is>
      </c>
      <c r="L1592" s="6" t="inlineStr">
        <is>
          <t>none</t>
        </is>
      </c>
      <c r="M1592" s="6" t="inlineStr">
        <is>
          <t>voice-unanimous</t>
        </is>
      </c>
      <c r="N1592" s="6" t="n">
        <v>0</v>
      </c>
      <c r="O1592" s="6" t="n">
        <v>0</v>
      </c>
      <c r="P1592" s="6" t="n"/>
      <c r="Q1592" s="6" t="n"/>
      <c r="R1592" s="6" t="n"/>
      <c r="S1592" s="15">
        <f>IF(OR(H1592&lt;&gt;"Yes",COUNT(N1592:R1592)=0),"",100*SUMPRODUCT(N1592:R1592/4,Weights!$B$2:$F$2)/SUMPRODUCT(--(N1592:R1592&lt;&gt;""),Weights!$B$2:$F$2))</f>
        <v/>
      </c>
      <c r="T1592" s="6">
        <f>IF(H1592&lt;&gt;"Yes","",IF(AND(N(N1592)&gt;=2,N(O1592)&gt;=2),"Yes","No"))</f>
        <v/>
      </c>
      <c r="U1592" s="6" t="inlineStr">
        <is>
          <t>medium</t>
        </is>
      </c>
      <c r="V1592" s="6" t="inlineStr">
        <is>
          <t>high</t>
        </is>
      </c>
      <c r="W1592" s="6" t="inlineStr">
        <is>
          <t>No</t>
        </is>
      </c>
      <c r="X1592" s="8" t="inlineStr"/>
      <c r="Y1592" s="6" t="n">
        <v>0</v>
      </c>
      <c r="Z1592" s="8" t="inlineStr"/>
      <c r="AA1592" s="8" t="inlineStr">
        <is>
          <t>position: no speech; unrecorded unanimous voice vote | reasons: no reasons stated</t>
        </is>
      </c>
      <c r="AB1592" s="6" t="inlineStr"/>
    </row>
    <row r="1593">
      <c r="A1593" s="6" t="inlineStr">
        <is>
          <t>2024-02-20</t>
        </is>
      </c>
      <c r="B1593" s="11" t="inlineStr">
        <is>
          <t>https://www.youtube.com/watch?v=cMVmvQL8zsU</t>
        </is>
      </c>
      <c r="C1593" s="6" t="inlineStr">
        <is>
          <t>11</t>
        </is>
      </c>
      <c r="D1593" s="8" t="inlineStr">
        <is>
          <t>By-Law 2241 rezoning 268 &amp; 274 Holm Street (RLD to RMD) - 1st reading</t>
        </is>
      </c>
      <c r="E1593" s="6" t="inlineStr">
        <is>
          <t>land use</t>
        </is>
      </c>
      <c r="F1593" s="6" t="inlineStr">
        <is>
          <t>No</t>
        </is>
      </c>
      <c r="G1593" s="6" t="inlineStr">
        <is>
          <t>Damian Penner</t>
        </is>
      </c>
      <c r="H1593" s="6" t="inlineStr">
        <is>
          <t>Yes</t>
        </is>
      </c>
      <c r="I1593" s="6" t="inlineStr">
        <is>
          <t>present</t>
        </is>
      </c>
      <c r="J1593" s="6" t="inlineStr">
        <is>
          <t>Yes</t>
        </is>
      </c>
      <c r="K1593" s="6" t="inlineStr">
        <is>
          <t>mover</t>
        </is>
      </c>
      <c r="L1593" s="6" t="inlineStr">
        <is>
          <t>for</t>
        </is>
      </c>
      <c r="M1593" s="6" t="inlineStr">
        <is>
          <t>voice-unanimous</t>
        </is>
      </c>
      <c r="N1593" s="6" t="n">
        <v>4</v>
      </c>
      <c r="O1593" s="6" t="n">
        <v>2</v>
      </c>
      <c r="P1593" s="6" t="n">
        <v>2</v>
      </c>
      <c r="Q1593" s="6" t="n"/>
      <c r="R1593" s="6" t="n">
        <v>2</v>
      </c>
      <c r="S1593" s="15">
        <f>IF(OR(H1593&lt;&gt;"Yes",COUNT(N1593:R1593)=0),"",100*SUMPRODUCT(N1593:R1593/4,Weights!$B$2:$F$2)/SUMPRODUCT(--(N1593:R1593&lt;&gt;""),Weights!$B$2:$F$2))</f>
        <v/>
      </c>
      <c r="T1593" s="6">
        <f>IF(H1593&lt;&gt;"Yes","",IF(AND(N(N1593)&gt;=2,N(O1593)&gt;=2),"Yes","No"))</f>
        <v/>
      </c>
      <c r="U1593" s="6" t="inlineStr">
        <is>
          <t>high</t>
        </is>
      </c>
      <c r="V1593" s="6" t="inlineStr">
        <is>
          <t>high</t>
        </is>
      </c>
      <c r="W1593" s="6" t="inlineStr">
        <is>
          <t>No</t>
        </is>
      </c>
      <c r="X1593" s="8" t="inlineStr"/>
      <c r="Y1593" s="6" t="n">
        <v>2</v>
      </c>
      <c r="Z1593" s="8" t="inlineStr">
        <is>
          <t>[00:11:51] Motion to approve.
[00:11:56] There is quite a lot of development and activity going on in that area right now, and it would be great— good to hear from the public at a public hearing as to how they feel about this being added to the construction going down downtown right now.</t>
        </is>
      </c>
      <c r="AA1593" s="8" t="inlineStr">
        <is>
          <t>position: moved first reading | reasons: links existing development activity in the area to the value of hearing public views; partial link | independence: own assessment of the neighbourhood context | flexibility: acknowledges the decision should await public input at the hearing</t>
        </is>
      </c>
      <c r="AB1593" s="11" t="inlineStr">
        <is>
          <t>https://www.youtube.com/watch?v=cMVmvQL8zsU&amp;t=711s</t>
        </is>
      </c>
    </row>
    <row r="1594">
      <c r="A1594" s="6" t="inlineStr">
        <is>
          <t>2024-02-20</t>
        </is>
      </c>
      <c r="B1594" s="11" t="inlineStr">
        <is>
          <t>https://www.youtube.com/watch?v=cMVmvQL8zsU</t>
        </is>
      </c>
      <c r="C1594" s="6" t="inlineStr">
        <is>
          <t>11</t>
        </is>
      </c>
      <c r="D1594" s="8" t="inlineStr">
        <is>
          <t>By-Law 2241 rezoning 268 &amp; 274 Holm Street (RLD to RMD) - 1st reading</t>
        </is>
      </c>
      <c r="E1594" s="6" t="inlineStr">
        <is>
          <t>land use</t>
        </is>
      </c>
      <c r="F1594" s="6" t="inlineStr">
        <is>
          <t>No</t>
        </is>
      </c>
      <c r="G1594" s="6" t="inlineStr">
        <is>
          <t>Michael Zwaagstra</t>
        </is>
      </c>
      <c r="H1594" s="6" t="inlineStr">
        <is>
          <t>Yes</t>
        </is>
      </c>
      <c r="I1594" s="6" t="inlineStr">
        <is>
          <t>present</t>
        </is>
      </c>
      <c r="J1594" s="6" t="inlineStr">
        <is>
          <t>Yes</t>
        </is>
      </c>
      <c r="K1594" s="6" t="inlineStr">
        <is>
          <t>seconder</t>
        </is>
      </c>
      <c r="L1594" s="6" t="inlineStr">
        <is>
          <t>conditional</t>
        </is>
      </c>
      <c r="M1594" s="6" t="inlineStr">
        <is>
          <t>voice-unanimous</t>
        </is>
      </c>
      <c r="N1594" s="6" t="n">
        <v>4</v>
      </c>
      <c r="O1594" s="6" t="n">
        <v>3</v>
      </c>
      <c r="P1594" s="6" t="n">
        <v>3</v>
      </c>
      <c r="Q1594" s="6" t="n"/>
      <c r="R1594" s="6" t="n">
        <v>3</v>
      </c>
      <c r="S1594" s="15">
        <f>IF(OR(H1594&lt;&gt;"Yes",COUNT(N1594:R1594)=0),"",100*SUMPRODUCT(N1594:R1594/4,Weights!$B$2:$F$2)/SUMPRODUCT(--(N1594:R1594&lt;&gt;""),Weights!$B$2:$F$2))</f>
        <v/>
      </c>
      <c r="T1594" s="6">
        <f>IF(H1594&lt;&gt;"Yes","",IF(AND(N(N1594)&gt;=2,N(O1594)&gt;=2),"Yes","No"))</f>
        <v/>
      </c>
      <c r="U1594" s="6" t="inlineStr">
        <is>
          <t>high</t>
        </is>
      </c>
      <c r="V1594" s="6" t="inlineStr">
        <is>
          <t>high</t>
        </is>
      </c>
      <c r="W1594" s="6" t="inlineStr">
        <is>
          <t>No</t>
        </is>
      </c>
      <c r="X1594" s="8" t="inlineStr"/>
      <c r="Y1594" s="6" t="n">
        <v>1</v>
      </c>
      <c r="Z1594" s="8" t="inlineStr">
        <is>
          <t>[00:12:14] This is— this would obviously be a significant change to the neighborhood if this rezoning went ahead, and so I am in favor of first reading so that way we have an opportunity to hear from the applicant and also give the neighborhood an opportunity to comment, and then the decision will be made at that time.</t>
        </is>
      </c>
      <c r="AA1594" s="8" t="inlineStr">
        <is>
          <t>position: explicit: in favour of first reading, with final decision reserved | reasons: significance of the change to the neighbourhood linked to the need to hear the applicant and neighbours | independence: own assessment of the procedural stakes | flexibility: explicitly reserves the decision until the applicant and neighbourhood are heard</t>
        </is>
      </c>
      <c r="AB1594" s="11" t="inlineStr">
        <is>
          <t>https://www.youtube.com/watch?v=cMVmvQL8zsU&amp;t=734s</t>
        </is>
      </c>
    </row>
    <row r="1595">
      <c r="A1595" s="6" t="inlineStr">
        <is>
          <t>2024-02-20</t>
        </is>
      </c>
      <c r="B1595" s="11" t="inlineStr">
        <is>
          <t>https://www.youtube.com/watch?v=cMVmvQL8zsU</t>
        </is>
      </c>
      <c r="C1595" s="6" t="inlineStr">
        <is>
          <t>11</t>
        </is>
      </c>
      <c r="D1595" s="8" t="inlineStr">
        <is>
          <t>By-Law 2241 rezoning 268 &amp; 274 Holm Street (RLD to RMD) - 1st reading</t>
        </is>
      </c>
      <c r="E1595" s="6" t="inlineStr">
        <is>
          <t>land use</t>
        </is>
      </c>
      <c r="F1595" s="6" t="inlineStr">
        <is>
          <t>No</t>
        </is>
      </c>
      <c r="G1595" s="6" t="inlineStr">
        <is>
          <t>Jake Hiebert</t>
        </is>
      </c>
      <c r="H1595" s="6" t="inlineStr">
        <is>
          <t>Yes</t>
        </is>
      </c>
      <c r="I1595" s="6" t="inlineStr">
        <is>
          <t>present</t>
        </is>
      </c>
      <c r="J1595" s="6" t="inlineStr">
        <is>
          <t>Yes</t>
        </is>
      </c>
      <c r="K1595" s="6" t="inlineStr">
        <is>
          <t>none</t>
        </is>
      </c>
      <c r="L1595" s="6" t="inlineStr">
        <is>
          <t>none</t>
        </is>
      </c>
      <c r="M1595" s="6" t="inlineStr">
        <is>
          <t>voice-unanimous</t>
        </is>
      </c>
      <c r="N1595" s="6" t="n">
        <v>1</v>
      </c>
      <c r="O1595" s="6" t="n">
        <v>1</v>
      </c>
      <c r="P1595" s="6" t="n">
        <v>2</v>
      </c>
      <c r="Q1595" s="6" t="n"/>
      <c r="R1595" s="6" t="n">
        <v>2</v>
      </c>
      <c r="S1595" s="15">
        <f>IF(OR(H1595&lt;&gt;"Yes",COUNT(N1595:R1595)=0),"",100*SUMPRODUCT(N1595:R1595/4,Weights!$B$2:$F$2)/SUMPRODUCT(--(N1595:R1595&lt;&gt;""),Weights!$B$2:$F$2))</f>
        <v/>
      </c>
      <c r="T1595" s="6">
        <f>IF(H1595&lt;&gt;"Yes","",IF(AND(N(N1595)&gt;=2,N(O1595)&gt;=2),"Yes","No"))</f>
        <v/>
      </c>
      <c r="U1595" s="6" t="inlineStr">
        <is>
          <t>high</t>
        </is>
      </c>
      <c r="V1595" s="6" t="inlineStr">
        <is>
          <t>high</t>
        </is>
      </c>
      <c r="W1595" s="6" t="inlineStr">
        <is>
          <t>No</t>
        </is>
      </c>
      <c r="X1595" s="8" t="inlineStr"/>
      <c r="Y1595" s="6" t="n">
        <v>1</v>
      </c>
      <c r="Z1595" s="8" t="inlineStr">
        <is>
          <t>[00:12:33] On page 30— 24, it says that there'll be one multi-building. on the 2 lots and on page 25, again, it says one 32-unit building, but when we look at the plan on page 35 or on page 34, it says 2 multi-unit buildings on the 2 lots.</t>
        </is>
      </c>
      <c r="AA1595" s="8" t="inlineStr">
        <is>
          <t>position: information-only question, no stance | reasons: question grounded in specific inconsistencies in the agenda package, but no reason for a position | independence: own close reading of the application documents ('my gathering from the plan drawing') | flexibility: genuine decision-relevant information question; received staff clarification (amended to a single building)</t>
        </is>
      </c>
      <c r="AB1595" s="11" t="inlineStr">
        <is>
          <t>https://www.youtube.com/watch?v=cMVmvQL8zsU&amp;t=753s</t>
        </is>
      </c>
    </row>
    <row r="1596">
      <c r="A1596" s="6" t="inlineStr">
        <is>
          <t>2024-02-20</t>
        </is>
      </c>
      <c r="B1596" s="11" t="inlineStr">
        <is>
          <t>https://www.youtube.com/watch?v=cMVmvQL8zsU</t>
        </is>
      </c>
      <c r="C1596" s="6" t="inlineStr">
        <is>
          <t>11</t>
        </is>
      </c>
      <c r="D1596" s="8" t="inlineStr">
        <is>
          <t>By-Law 2241 rezoning 268 &amp; 274 Holm Street (RLD to RMD) - 1st reading</t>
        </is>
      </c>
      <c r="E1596" s="6" t="inlineStr">
        <is>
          <t>land use</t>
        </is>
      </c>
      <c r="F1596" s="6" t="inlineStr">
        <is>
          <t>No</t>
        </is>
      </c>
      <c r="G1596" s="6" t="inlineStr">
        <is>
          <t>Susan Penner</t>
        </is>
      </c>
      <c r="H1596" s="6" t="inlineStr">
        <is>
          <t>Yes</t>
        </is>
      </c>
      <c r="I1596" s="6" t="inlineStr">
        <is>
          <t>present</t>
        </is>
      </c>
      <c r="J1596" s="6" t="inlineStr">
        <is>
          <t>No</t>
        </is>
      </c>
      <c r="K1596" s="6" t="inlineStr">
        <is>
          <t>none</t>
        </is>
      </c>
      <c r="L1596" s="6" t="inlineStr">
        <is>
          <t>none</t>
        </is>
      </c>
      <c r="M1596" s="6" t="inlineStr">
        <is>
          <t>voice-unanimous</t>
        </is>
      </c>
      <c r="N1596" s="6" t="n">
        <v>0</v>
      </c>
      <c r="O1596" s="6" t="n">
        <v>0</v>
      </c>
      <c r="P1596" s="6" t="n"/>
      <c r="Q1596" s="6" t="n"/>
      <c r="R1596" s="6" t="n"/>
      <c r="S1596" s="15">
        <f>IF(OR(H1596&lt;&gt;"Yes",COUNT(N1596:R1596)=0),"",100*SUMPRODUCT(N1596:R1596/4,Weights!$B$2:$F$2)/SUMPRODUCT(--(N1596:R1596&lt;&gt;""),Weights!$B$2:$F$2))</f>
        <v/>
      </c>
      <c r="T1596" s="6">
        <f>IF(H1596&lt;&gt;"Yes","",IF(AND(N(N1596)&gt;=2,N(O1596)&gt;=2),"Yes","No"))</f>
        <v/>
      </c>
      <c r="U1596" s="6" t="inlineStr">
        <is>
          <t>high</t>
        </is>
      </c>
      <c r="V1596" s="6" t="inlineStr">
        <is>
          <t>high</t>
        </is>
      </c>
      <c r="W1596" s="6" t="inlineStr">
        <is>
          <t>No</t>
        </is>
      </c>
      <c r="X1596" s="8" t="inlineStr"/>
      <c r="Y1596" s="6" t="n">
        <v>0</v>
      </c>
      <c r="Z1596" s="8" t="inlineStr"/>
      <c r="AA1596" s="8" t="inlineStr">
        <is>
          <t>position: no speech; unrecorded unanimous voice vote | reasons: no reasons stated</t>
        </is>
      </c>
      <c r="AB1596" s="6" t="inlineStr"/>
    </row>
    <row r="1597">
      <c r="A1597" s="6" t="inlineStr">
        <is>
          <t>2024-02-20</t>
        </is>
      </c>
      <c r="B1597" s="11" t="inlineStr">
        <is>
          <t>https://www.youtube.com/watch?v=cMVmvQL8zsU</t>
        </is>
      </c>
      <c r="C1597" s="6" t="inlineStr">
        <is>
          <t>11</t>
        </is>
      </c>
      <c r="D1597" s="8" t="inlineStr">
        <is>
          <t>By-Law 2241 rezoning 268 &amp; 274 Holm Street (RLD to RMD) - 1st reading</t>
        </is>
      </c>
      <c r="E1597" s="6" t="inlineStr">
        <is>
          <t>land use</t>
        </is>
      </c>
      <c r="F1597" s="6" t="inlineStr">
        <is>
          <t>No</t>
        </is>
      </c>
      <c r="G1597" s="6" t="inlineStr">
        <is>
          <t>Bill Hiebert</t>
        </is>
      </c>
      <c r="H1597" s="6" t="inlineStr">
        <is>
          <t>Yes</t>
        </is>
      </c>
      <c r="I1597" s="6" t="inlineStr">
        <is>
          <t>present</t>
        </is>
      </c>
      <c r="J1597" s="6" t="inlineStr">
        <is>
          <t>No</t>
        </is>
      </c>
      <c r="K1597" s="6" t="inlineStr">
        <is>
          <t>none</t>
        </is>
      </c>
      <c r="L1597" s="6" t="inlineStr">
        <is>
          <t>none</t>
        </is>
      </c>
      <c r="M1597" s="6" t="inlineStr">
        <is>
          <t>voice-unanimous</t>
        </is>
      </c>
      <c r="N1597" s="6" t="n">
        <v>0</v>
      </c>
      <c r="O1597" s="6" t="n">
        <v>0</v>
      </c>
      <c r="P1597" s="6" t="n"/>
      <c r="Q1597" s="6" t="n"/>
      <c r="R1597" s="6" t="n"/>
      <c r="S1597" s="15">
        <f>IF(OR(H1597&lt;&gt;"Yes",COUNT(N1597:R1597)=0),"",100*SUMPRODUCT(N1597:R1597/4,Weights!$B$2:$F$2)/SUMPRODUCT(--(N1597:R1597&lt;&gt;""),Weights!$B$2:$F$2))</f>
        <v/>
      </c>
      <c r="T1597" s="6">
        <f>IF(H1597&lt;&gt;"Yes","",IF(AND(N(N1597)&gt;=2,N(O1597)&gt;=2),"Yes","No"))</f>
        <v/>
      </c>
      <c r="U1597" s="6" t="inlineStr">
        <is>
          <t>medium</t>
        </is>
      </c>
      <c r="V1597" s="6" t="inlineStr">
        <is>
          <t>high</t>
        </is>
      </c>
      <c r="W1597" s="6" t="inlineStr">
        <is>
          <t>No</t>
        </is>
      </c>
      <c r="X1597" s="8" t="inlineStr"/>
      <c r="Y1597" s="6" t="n">
        <v>0</v>
      </c>
      <c r="Z1597" s="8" t="inlineStr"/>
      <c r="AA1597" s="8" t="inlineStr">
        <is>
          <t>position: no speech; unrecorded unanimous voice vote | reasons: no reasons stated</t>
        </is>
      </c>
      <c r="AB1597" s="6" t="inlineStr"/>
    </row>
    <row r="1598">
      <c r="A1598" s="6" t="inlineStr">
        <is>
          <t>2024-02-20</t>
        </is>
      </c>
      <c r="B1598" s="11" t="inlineStr">
        <is>
          <t>https://www.youtube.com/watch?v=cMVmvQL8zsU</t>
        </is>
      </c>
      <c r="C1598" s="6" t="inlineStr">
        <is>
          <t>11</t>
        </is>
      </c>
      <c r="D1598" s="8" t="inlineStr">
        <is>
          <t>By-Law 2241 rezoning 268 &amp; 274 Holm Street (RLD to RMD) - 1st reading</t>
        </is>
      </c>
      <c r="E1598" s="6" t="inlineStr">
        <is>
          <t>land use</t>
        </is>
      </c>
      <c r="F1598" s="6" t="inlineStr">
        <is>
          <t>No</t>
        </is>
      </c>
      <c r="G1598" s="6" t="inlineStr">
        <is>
          <t>Jac Siemens</t>
        </is>
      </c>
      <c r="H1598" s="6" t="inlineStr">
        <is>
          <t>Yes</t>
        </is>
      </c>
      <c r="I1598" s="6" t="inlineStr">
        <is>
          <t>present</t>
        </is>
      </c>
      <c r="J1598" s="6" t="inlineStr">
        <is>
          <t>No</t>
        </is>
      </c>
      <c r="K1598" s="6" t="inlineStr">
        <is>
          <t>none</t>
        </is>
      </c>
      <c r="L1598" s="6" t="inlineStr">
        <is>
          <t>none</t>
        </is>
      </c>
      <c r="M1598" s="6" t="inlineStr">
        <is>
          <t>voice-unanimous</t>
        </is>
      </c>
      <c r="N1598" s="6" t="n">
        <v>0</v>
      </c>
      <c r="O1598" s="6" t="n">
        <v>0</v>
      </c>
      <c r="P1598" s="6" t="n"/>
      <c r="Q1598" s="6" t="n"/>
      <c r="R1598" s="6" t="n"/>
      <c r="S1598" s="15">
        <f>IF(OR(H1598&lt;&gt;"Yes",COUNT(N1598:R1598)=0),"",100*SUMPRODUCT(N1598:R1598/4,Weights!$B$2:$F$2)/SUMPRODUCT(--(N1598:R1598&lt;&gt;""),Weights!$B$2:$F$2))</f>
        <v/>
      </c>
      <c r="T1598" s="6">
        <f>IF(H1598&lt;&gt;"Yes","",IF(AND(N(N1598)&gt;=2,N(O1598)&gt;=2),"Yes","No"))</f>
        <v/>
      </c>
      <c r="U1598" s="6" t="inlineStr">
        <is>
          <t>high</t>
        </is>
      </c>
      <c r="V1598" s="6" t="inlineStr">
        <is>
          <t>high</t>
        </is>
      </c>
      <c r="W1598" s="6" t="inlineStr">
        <is>
          <t>No</t>
        </is>
      </c>
      <c r="X1598" s="8" t="inlineStr"/>
      <c r="Y1598" s="6" t="n">
        <v>0</v>
      </c>
      <c r="Z1598" s="8" t="inlineStr"/>
      <c r="AA1598" s="8" t="inlineStr">
        <is>
          <t>position: no speech; unrecorded unanimous voice vote | reasons: no reasons stated</t>
        </is>
      </c>
      <c r="AB1598" s="6" t="inlineStr"/>
    </row>
    <row r="1599">
      <c r="A1599" s="6" t="inlineStr">
        <is>
          <t>2024-02-20</t>
        </is>
      </c>
      <c r="B1599" s="11" t="inlineStr">
        <is>
          <t>https://www.youtube.com/watch?v=cMVmvQL8zsU</t>
        </is>
      </c>
      <c r="C1599" s="6" t="inlineStr">
        <is>
          <t>12/13/14</t>
        </is>
      </c>
      <c r="D1599" s="8" t="inlineStr">
        <is>
          <t>Delegation: Pat Porter Active Living Centre - support for bid to host MSOS 55 Plus Games 2025</t>
        </is>
      </c>
      <c r="E1599" s="6" t="inlineStr">
        <is>
          <t>policy</t>
        </is>
      </c>
      <c r="F1599" s="6" t="inlineStr">
        <is>
          <t>No</t>
        </is>
      </c>
      <c r="G1599" s="6" t="inlineStr">
        <is>
          <t>Susan Penner</t>
        </is>
      </c>
      <c r="H1599" s="6" t="inlineStr">
        <is>
          <t>Yes</t>
        </is>
      </c>
      <c r="I1599" s="6" t="inlineStr">
        <is>
          <t>present</t>
        </is>
      </c>
      <c r="J1599" s="6" t="inlineStr">
        <is>
          <t>Yes</t>
        </is>
      </c>
      <c r="K1599" s="6" t="inlineStr">
        <is>
          <t>mover</t>
        </is>
      </c>
      <c r="L1599" s="6" t="inlineStr">
        <is>
          <t>for</t>
        </is>
      </c>
      <c r="M1599" s="6" t="inlineStr">
        <is>
          <t>voice-unanimous</t>
        </is>
      </c>
      <c r="N1599" s="6" t="n">
        <v>4</v>
      </c>
      <c r="O1599" s="6" t="n">
        <v>2</v>
      </c>
      <c r="P1599" s="6" t="n">
        <v>2</v>
      </c>
      <c r="Q1599" s="6" t="n"/>
      <c r="R1599" s="6" t="n">
        <v>1</v>
      </c>
      <c r="S1599" s="15">
        <f>IF(OR(H1599&lt;&gt;"Yes",COUNT(N1599:R1599)=0),"",100*SUMPRODUCT(N1599:R1599/4,Weights!$B$2:$F$2)/SUMPRODUCT(--(N1599:R1599&lt;&gt;""),Weights!$B$2:$F$2))</f>
        <v/>
      </c>
      <c r="T1599" s="6">
        <f>IF(H1599&lt;&gt;"Yes","",IF(AND(N(N1599)&gt;=2,N(O1599)&gt;=2),"Yes","No"))</f>
        <v/>
      </c>
      <c r="U1599" s="6" t="inlineStr">
        <is>
          <t>high</t>
        </is>
      </c>
      <c r="V1599" s="6" t="inlineStr">
        <is>
          <t>high</t>
        </is>
      </c>
      <c r="W1599" s="6" t="inlineStr">
        <is>
          <t>No</t>
        </is>
      </c>
      <c r="X1599" s="8" t="inlineStr"/>
      <c r="Y1599" s="6" t="n">
        <v>2</v>
      </c>
      <c r="Z1599" s="8" t="inlineStr">
        <is>
          <t>[00:19:46] Yeah, I think this is a great opportunity for our community
[00:19:46] And I mean, especially with our new event center opening up, that is great timing. And I look forward to being able to do more of this type of thing as a result of having that facility.</t>
        </is>
      </c>
      <c r="AA1599" s="8" t="inlineStr">
        <is>
          <t>position: moved the resolution of support | reasons: timing with the new event centre; general community opportunity; partial link | independence: own assessment, not deference | flexibility: uncertainty present (competing communities; possible future cost request) not taken up</t>
        </is>
      </c>
      <c r="AB1599" s="11" t="inlineStr">
        <is>
          <t>https://www.youtube.com/watch?v=cMVmvQL8zsU&amp;t=1186s</t>
        </is>
      </c>
    </row>
    <row r="1600">
      <c r="A1600" s="6" t="inlineStr">
        <is>
          <t>2024-02-20</t>
        </is>
      </c>
      <c r="B1600" s="11" t="inlineStr">
        <is>
          <t>https://www.youtube.com/watch?v=cMVmvQL8zsU</t>
        </is>
      </c>
      <c r="C1600" s="6" t="inlineStr">
        <is>
          <t>12/13/14</t>
        </is>
      </c>
      <c r="D1600" s="8" t="inlineStr">
        <is>
          <t>Delegation: Pat Porter Active Living Centre - support for bid to host MSOS 55 Plus Games 2025</t>
        </is>
      </c>
      <c r="E1600" s="6" t="inlineStr">
        <is>
          <t>policy</t>
        </is>
      </c>
      <c r="F1600" s="6" t="inlineStr">
        <is>
          <t>No</t>
        </is>
      </c>
      <c r="G1600" s="6" t="inlineStr">
        <is>
          <t>Damian Penner</t>
        </is>
      </c>
      <c r="H1600" s="6" t="inlineStr">
        <is>
          <t>Yes</t>
        </is>
      </c>
      <c r="I1600" s="6" t="inlineStr">
        <is>
          <t>present</t>
        </is>
      </c>
      <c r="J1600" s="6" t="inlineStr">
        <is>
          <t>Yes</t>
        </is>
      </c>
      <c r="K1600" s="6" t="inlineStr">
        <is>
          <t>seconder</t>
        </is>
      </c>
      <c r="L1600" s="6" t="inlineStr">
        <is>
          <t>for</t>
        </is>
      </c>
      <c r="M1600" s="6" t="inlineStr">
        <is>
          <t>voice-unanimous</t>
        </is>
      </c>
      <c r="N1600" s="6" t="n">
        <v>4</v>
      </c>
      <c r="O1600" s="6" t="n">
        <v>3</v>
      </c>
      <c r="P1600" s="6" t="n">
        <v>3</v>
      </c>
      <c r="Q1600" s="6" t="n"/>
      <c r="R1600" s="6" t="n">
        <v>1</v>
      </c>
      <c r="S1600" s="15">
        <f>IF(OR(H1600&lt;&gt;"Yes",COUNT(N1600:R1600)=0),"",100*SUMPRODUCT(N1600:R1600/4,Weights!$B$2:$F$2)/SUMPRODUCT(--(N1600:R1600&lt;&gt;""),Weights!$B$2:$F$2))</f>
        <v/>
      </c>
      <c r="T1600" s="6">
        <f>IF(H1600&lt;&gt;"Yes","",IF(AND(N(N1600)&gt;=2,N(O1600)&gt;=2),"Yes","No"))</f>
        <v/>
      </c>
      <c r="U1600" s="6" t="inlineStr">
        <is>
          <t>high</t>
        </is>
      </c>
      <c r="V1600" s="6" t="inlineStr">
        <is>
          <t>high</t>
        </is>
      </c>
      <c r="W1600" s="6" t="inlineStr">
        <is>
          <t>No</t>
        </is>
      </c>
      <c r="X1600" s="8" t="inlineStr"/>
      <c r="Y1600" s="6" t="n">
        <v>2</v>
      </c>
      <c r="Z1600" s="8" t="inlineStr">
        <is>
          <t>[00:20:21] Joining Councillor Penner with regards to the resolution.
[00:20:21] Having large events like this isn't only beneficial to the athletes and the community, but can also spur on new recreational opportunities for spectators that can find an interest in sports that they may not normally participate in or view without being spurred on by the activities in the community.</t>
        </is>
      </c>
      <c r="AA1600" s="8" t="inlineStr">
        <is>
          <t>position: seconded and explicitly joined the mover in support | reasons: distinct mechanism: spillover recreational benefits for spectators | independence: adds his own argument beyond the mover's | flexibility: uncertainty present (competing communities; possible future cost request) not taken up</t>
        </is>
      </c>
      <c r="AB1600" s="11" t="inlineStr">
        <is>
          <t>https://www.youtube.com/watch?v=cMVmvQL8zsU&amp;t=1221s</t>
        </is>
      </c>
    </row>
    <row r="1601">
      <c r="A1601" s="6" t="inlineStr">
        <is>
          <t>2024-02-20</t>
        </is>
      </c>
      <c r="B1601" s="11" t="inlineStr">
        <is>
          <t>https://www.youtube.com/watch?v=cMVmvQL8zsU</t>
        </is>
      </c>
      <c r="C1601" s="6" t="inlineStr">
        <is>
          <t>12/13/14</t>
        </is>
      </c>
      <c r="D1601" s="8" t="inlineStr">
        <is>
          <t>Delegation: Pat Porter Active Living Centre - support for bid to host MSOS 55 Plus Games 2025</t>
        </is>
      </c>
      <c r="E1601" s="6" t="inlineStr">
        <is>
          <t>policy</t>
        </is>
      </c>
      <c r="F1601" s="6" t="inlineStr">
        <is>
          <t>No</t>
        </is>
      </c>
      <c r="G1601" s="6" t="inlineStr">
        <is>
          <t>Jake Hiebert</t>
        </is>
      </c>
      <c r="H1601" s="6" t="inlineStr">
        <is>
          <t>Yes</t>
        </is>
      </c>
      <c r="I1601" s="6" t="inlineStr">
        <is>
          <t>present</t>
        </is>
      </c>
      <c r="J1601" s="6" t="inlineStr">
        <is>
          <t>Yes</t>
        </is>
      </c>
      <c r="K1601" s="6" t="inlineStr">
        <is>
          <t>none</t>
        </is>
      </c>
      <c r="L1601" s="6" t="inlineStr">
        <is>
          <t>none</t>
        </is>
      </c>
      <c r="M1601" s="6" t="inlineStr">
        <is>
          <t>voice-unanimous</t>
        </is>
      </c>
      <c r="N1601" s="6" t="n">
        <v>1</v>
      </c>
      <c r="O1601" s="6" t="n">
        <v>1</v>
      </c>
      <c r="P1601" s="6" t="n">
        <v>2</v>
      </c>
      <c r="Q1601" s="6" t="n"/>
      <c r="R1601" s="6" t="n">
        <v>1</v>
      </c>
      <c r="S1601" s="15">
        <f>IF(OR(H1601&lt;&gt;"Yes",COUNT(N1601:R1601)=0),"",100*SUMPRODUCT(N1601:R1601/4,Weights!$B$2:$F$2)/SUMPRODUCT(--(N1601:R1601&lt;&gt;""),Weights!$B$2:$F$2))</f>
        <v/>
      </c>
      <c r="T1601" s="6">
        <f>IF(H1601&lt;&gt;"Yes","",IF(AND(N(N1601)&gt;=2,N(O1601)&gt;=2),"Yes","No"))</f>
        <v/>
      </c>
      <c r="U1601" s="6" t="inlineStr">
        <is>
          <t>high</t>
        </is>
      </c>
      <c r="V1601" s="6" t="inlineStr">
        <is>
          <t>high</t>
        </is>
      </c>
      <c r="W1601" s="6" t="inlineStr">
        <is>
          <t>No</t>
        </is>
      </c>
      <c r="X1601" s="8" t="inlineStr"/>
      <c r="Y1601" s="6" t="n">
        <v>2</v>
      </c>
      <c r="Z1601" s="8" t="inlineStr">
        <is>
          <t>[00:18:05] I was just, just thinking there's a number of communities that are applying to get it there.
[00:18:11] We are just one of many.</t>
        </is>
      </c>
      <c r="AA1601" s="8" t="inlineStr">
        <is>
          <t>position: probing remark/question with no stance | reasons: raises the competitive field as a consideration but draws no conclusion | independence: own consideration, not raised by others | flexibility: raises a decision-relevant uncertainty (competition for the bid) as an information remark; accepts delegate's answer</t>
        </is>
      </c>
      <c r="AB1601" s="11" t="inlineStr">
        <is>
          <t>https://www.youtube.com/watch?v=cMVmvQL8zsU&amp;t=1085s</t>
        </is>
      </c>
    </row>
    <row r="1602">
      <c r="A1602" s="6" t="inlineStr">
        <is>
          <t>2024-02-20</t>
        </is>
      </c>
      <c r="B1602" s="11" t="inlineStr">
        <is>
          <t>https://www.youtube.com/watch?v=cMVmvQL8zsU</t>
        </is>
      </c>
      <c r="C1602" s="6" t="inlineStr">
        <is>
          <t>12/13/14</t>
        </is>
      </c>
      <c r="D1602" s="8" t="inlineStr">
        <is>
          <t>Delegation: Pat Porter Active Living Centre - support for bid to host MSOS 55 Plus Games 2025</t>
        </is>
      </c>
      <c r="E1602" s="6" t="inlineStr">
        <is>
          <t>policy</t>
        </is>
      </c>
      <c r="F1602" s="6" t="inlineStr">
        <is>
          <t>No</t>
        </is>
      </c>
      <c r="G1602" s="6" t="inlineStr">
        <is>
          <t>Michael Zwaagstra</t>
        </is>
      </c>
      <c r="H1602" s="6" t="inlineStr">
        <is>
          <t>Yes</t>
        </is>
      </c>
      <c r="I1602" s="6" t="inlineStr">
        <is>
          <t>present</t>
        </is>
      </c>
      <c r="J1602" s="6" t="inlineStr">
        <is>
          <t>No</t>
        </is>
      </c>
      <c r="K1602" s="6" t="inlineStr">
        <is>
          <t>none</t>
        </is>
      </c>
      <c r="L1602" s="6" t="inlineStr">
        <is>
          <t>none</t>
        </is>
      </c>
      <c r="M1602" s="6" t="inlineStr">
        <is>
          <t>voice-unanimous</t>
        </is>
      </c>
      <c r="N1602" s="6" t="n">
        <v>0</v>
      </c>
      <c r="O1602" s="6" t="n">
        <v>0</v>
      </c>
      <c r="P1602" s="6" t="n"/>
      <c r="Q1602" s="6" t="n"/>
      <c r="R1602" s="6" t="n"/>
      <c r="S1602" s="15">
        <f>IF(OR(H1602&lt;&gt;"Yes",COUNT(N1602:R1602)=0),"",100*SUMPRODUCT(N1602:R1602/4,Weights!$B$2:$F$2)/SUMPRODUCT(--(N1602:R1602&lt;&gt;""),Weights!$B$2:$F$2))</f>
        <v/>
      </c>
      <c r="T1602" s="6">
        <f>IF(H1602&lt;&gt;"Yes","",IF(AND(N(N1602)&gt;=2,N(O1602)&gt;=2),"Yes","No"))</f>
        <v/>
      </c>
      <c r="U1602" s="6" t="inlineStr">
        <is>
          <t>high</t>
        </is>
      </c>
      <c r="V1602" s="6" t="inlineStr">
        <is>
          <t>high</t>
        </is>
      </c>
      <c r="W1602" s="6" t="inlineStr">
        <is>
          <t>No</t>
        </is>
      </c>
      <c r="X1602" s="8" t="inlineStr"/>
      <c r="Y1602" s="6" t="n">
        <v>0</v>
      </c>
      <c r="Z1602" s="8" t="inlineStr"/>
      <c r="AA1602" s="8" t="inlineStr">
        <is>
          <t>position: no speech; unrecorded unanimous voice vote | reasons: no reasons stated</t>
        </is>
      </c>
      <c r="AB1602" s="6" t="inlineStr"/>
    </row>
    <row r="1603">
      <c r="A1603" s="6" t="inlineStr">
        <is>
          <t>2024-02-20</t>
        </is>
      </c>
      <c r="B1603" s="11" t="inlineStr">
        <is>
          <t>https://www.youtube.com/watch?v=cMVmvQL8zsU</t>
        </is>
      </c>
      <c r="C1603" s="6" t="inlineStr">
        <is>
          <t>12/13/14</t>
        </is>
      </c>
      <c r="D1603" s="8" t="inlineStr">
        <is>
          <t>Delegation: Pat Porter Active Living Centre - support for bid to host MSOS 55 Plus Games 2025</t>
        </is>
      </c>
      <c r="E1603" s="6" t="inlineStr">
        <is>
          <t>policy</t>
        </is>
      </c>
      <c r="F1603" s="6" t="inlineStr">
        <is>
          <t>No</t>
        </is>
      </c>
      <c r="G1603" s="6" t="inlineStr">
        <is>
          <t>Jac Siemens</t>
        </is>
      </c>
      <c r="H1603" s="6" t="inlineStr">
        <is>
          <t>Yes</t>
        </is>
      </c>
      <c r="I1603" s="6" t="inlineStr">
        <is>
          <t>present</t>
        </is>
      </c>
      <c r="J1603" s="6" t="inlineStr">
        <is>
          <t>No</t>
        </is>
      </c>
      <c r="K1603" s="6" t="inlineStr">
        <is>
          <t>none</t>
        </is>
      </c>
      <c r="L1603" s="6" t="inlineStr">
        <is>
          <t>none</t>
        </is>
      </c>
      <c r="M1603" s="6" t="inlineStr">
        <is>
          <t>voice-unanimous</t>
        </is>
      </c>
      <c r="N1603" s="6" t="n">
        <v>0</v>
      </c>
      <c r="O1603" s="6" t="n">
        <v>0</v>
      </c>
      <c r="P1603" s="6" t="n"/>
      <c r="Q1603" s="6" t="n"/>
      <c r="R1603" s="6" t="n"/>
      <c r="S1603" s="15">
        <f>IF(OR(H1603&lt;&gt;"Yes",COUNT(N1603:R1603)=0),"",100*SUMPRODUCT(N1603:R1603/4,Weights!$B$2:$F$2)/SUMPRODUCT(--(N1603:R1603&lt;&gt;""),Weights!$B$2:$F$2))</f>
        <v/>
      </c>
      <c r="T1603" s="6">
        <f>IF(H1603&lt;&gt;"Yes","",IF(AND(N(N1603)&gt;=2,N(O1603)&gt;=2),"Yes","No"))</f>
        <v/>
      </c>
      <c r="U1603" s="6" t="inlineStr">
        <is>
          <t>high</t>
        </is>
      </c>
      <c r="V1603" s="6" t="inlineStr">
        <is>
          <t>high</t>
        </is>
      </c>
      <c r="W1603" s="6" t="inlineStr">
        <is>
          <t>No</t>
        </is>
      </c>
      <c r="X1603" s="8" t="inlineStr"/>
      <c r="Y1603" s="6" t="n">
        <v>0</v>
      </c>
      <c r="Z1603" s="8" t="inlineStr"/>
      <c r="AA1603" s="8" t="inlineStr">
        <is>
          <t>position: no speech; unrecorded unanimous voice vote | reasons: no reasons stated</t>
        </is>
      </c>
      <c r="AB1603" s="6" t="inlineStr"/>
    </row>
    <row r="1604">
      <c r="A1604" s="6" t="inlineStr">
        <is>
          <t>2024-02-20</t>
        </is>
      </c>
      <c r="B1604" s="11" t="inlineStr">
        <is>
          <t>https://www.youtube.com/watch?v=cMVmvQL8zsU</t>
        </is>
      </c>
      <c r="C1604" s="6" t="inlineStr">
        <is>
          <t>12/13/14</t>
        </is>
      </c>
      <c r="D1604" s="8" t="inlineStr">
        <is>
          <t>Delegation: Pat Porter Active Living Centre - support for bid to host MSOS 55 Plus Games 2025</t>
        </is>
      </c>
      <c r="E1604" s="6" t="inlineStr">
        <is>
          <t>policy</t>
        </is>
      </c>
      <c r="F1604" s="6" t="inlineStr">
        <is>
          <t>No</t>
        </is>
      </c>
      <c r="G1604" s="6" t="inlineStr">
        <is>
          <t>Bill Hiebert</t>
        </is>
      </c>
      <c r="H1604" s="6" t="inlineStr">
        <is>
          <t>Yes</t>
        </is>
      </c>
      <c r="I1604" s="6" t="inlineStr">
        <is>
          <t>present</t>
        </is>
      </c>
      <c r="J1604" s="6" t="inlineStr">
        <is>
          <t>No</t>
        </is>
      </c>
      <c r="K1604" s="6" t="inlineStr">
        <is>
          <t>none</t>
        </is>
      </c>
      <c r="L1604" s="6" t="inlineStr">
        <is>
          <t>none</t>
        </is>
      </c>
      <c r="M1604" s="6" t="inlineStr">
        <is>
          <t>voice-unanimous</t>
        </is>
      </c>
      <c r="N1604" s="6" t="n">
        <v>0</v>
      </c>
      <c r="O1604" s="6" t="n">
        <v>0</v>
      </c>
      <c r="P1604" s="6" t="n"/>
      <c r="Q1604" s="6" t="n"/>
      <c r="R1604" s="6" t="n"/>
      <c r="S1604" s="15">
        <f>IF(OR(H1604&lt;&gt;"Yes",COUNT(N1604:R1604)=0),"",100*SUMPRODUCT(N1604:R1604/4,Weights!$B$2:$F$2)/SUMPRODUCT(--(N1604:R1604&lt;&gt;""),Weights!$B$2:$F$2))</f>
        <v/>
      </c>
      <c r="T1604" s="6">
        <f>IF(H1604&lt;&gt;"Yes","",IF(AND(N(N1604)&gt;=2,N(O1604)&gt;=2),"Yes","No"))</f>
        <v/>
      </c>
      <c r="U1604" s="6" t="inlineStr">
        <is>
          <t>medium</t>
        </is>
      </c>
      <c r="V1604" s="6" t="inlineStr">
        <is>
          <t>high</t>
        </is>
      </c>
      <c r="W1604" s="6" t="inlineStr">
        <is>
          <t>No</t>
        </is>
      </c>
      <c r="X1604" s="8" t="inlineStr"/>
      <c r="Y1604" s="6" t="n">
        <v>0</v>
      </c>
      <c r="Z1604" s="8" t="inlineStr"/>
      <c r="AA1604" s="8" t="inlineStr">
        <is>
          <t>position: no speech; unrecorded unanimous voice vote | reasons: no reasons stated</t>
        </is>
      </c>
      <c r="AB1604" s="6" t="inlineStr"/>
    </row>
    <row r="1605">
      <c r="A1605" s="6" t="inlineStr">
        <is>
          <t>2024-02-20</t>
        </is>
      </c>
      <c r="B1605" s="11" t="inlineStr">
        <is>
          <t>https://www.youtube.com/watch?v=cMVmvQL8zsU</t>
        </is>
      </c>
      <c r="C1605" s="6" t="inlineStr">
        <is>
          <t>12/13/14</t>
        </is>
      </c>
      <c r="D1605" s="8" t="inlineStr">
        <is>
          <t>Delegation: Pat Porter Active Living Centre - support for bid to host MSOS 55 Plus Games 2025</t>
        </is>
      </c>
      <c r="E1605" s="6" t="inlineStr">
        <is>
          <t>policy</t>
        </is>
      </c>
      <c r="F1605" s="6" t="inlineStr">
        <is>
          <t>No</t>
        </is>
      </c>
      <c r="G1605" s="6" t="inlineStr">
        <is>
          <t>Mayor Earl Funk</t>
        </is>
      </c>
      <c r="H1605" s="6" t="inlineStr">
        <is>
          <t>Yes</t>
        </is>
      </c>
      <c r="I1605" s="6" t="inlineStr">
        <is>
          <t>present</t>
        </is>
      </c>
      <c r="J1605" s="6" t="inlineStr">
        <is>
          <t>Yes</t>
        </is>
      </c>
      <c r="K1605" s="6" t="inlineStr">
        <is>
          <t>none</t>
        </is>
      </c>
      <c r="L1605" s="6" t="inlineStr">
        <is>
          <t>for</t>
        </is>
      </c>
      <c r="M1605" s="6" t="inlineStr">
        <is>
          <t>voice-unanimous</t>
        </is>
      </c>
      <c r="N1605" s="6" t="n">
        <v>4</v>
      </c>
      <c r="O1605" s="6" t="n">
        <v>3</v>
      </c>
      <c r="P1605" s="6" t="n">
        <v>3</v>
      </c>
      <c r="Q1605" s="6" t="n"/>
      <c r="R1605" s="6" t="n">
        <v>2</v>
      </c>
      <c r="S1605" s="15">
        <f>IF(OR(H1605&lt;&gt;"Yes",COUNT(N1605:R1605)=0),"",100*SUMPRODUCT(N1605:R1605/4,Weights!$B$2:$F$2)/SUMPRODUCT(--(N1605:R1605&lt;&gt;""),Weights!$B$2:$F$2))</f>
        <v/>
      </c>
      <c r="T1605" s="6">
        <f>IF(H1605&lt;&gt;"Yes","",IF(AND(N(N1605)&gt;=2,N(O1605)&gt;=2),"Yes","No"))</f>
        <v/>
      </c>
      <c r="U1605" s="6" t="inlineStr">
        <is>
          <t>high</t>
        </is>
      </c>
      <c r="V1605" s="6" t="inlineStr">
        <is>
          <t>high</t>
        </is>
      </c>
      <c r="W1605" s="6" t="inlineStr">
        <is>
          <t>No</t>
        </is>
      </c>
      <c r="X1605" s="8" t="inlineStr"/>
      <c r="Y1605" s="6" t="n">
        <v>4</v>
      </c>
      <c r="Z1605" s="8" t="inlineStr">
        <is>
          <t>[00:17:17] Is there a minimum contribution that is required in order for you to be selected?
[00:20:46] I think sports are a really good way of drawing people together and because there's every— everyone can be involved in sports.
[00:20:46] And I'm looking forward to using the new event center. I think that this is what it's for. It's for bringing people to our community to do sports and have activities and have events.
[00:21:40] So I think this is great and I will really support this motion.</t>
        </is>
      </c>
      <c r="AA1605" s="8" t="inlineStr">
        <is>
          <t>position: explicit support | reasons: sports bring community together; 1,000 visitors; purpose of new event centre | independence: agrees with council but gives own reasons | flexibility: asked decision-relevant questions on scope and minimum financial contribution</t>
        </is>
      </c>
      <c r="AB1605" s="11" t="inlineStr">
        <is>
          <t>https://www.youtube.com/watch?v=cMVmvQL8zsU&amp;t=1037s</t>
        </is>
      </c>
    </row>
    <row r="1606">
      <c r="A1606" s="6" t="inlineStr">
        <is>
          <t>2024-02-20</t>
        </is>
      </c>
      <c r="B1606" s="11" t="inlineStr">
        <is>
          <t>https://www.youtube.com/watch?v=cMVmvQL8zsU</t>
        </is>
      </c>
      <c r="C1606" s="6" t="inlineStr">
        <is>
          <t>15/16/17</t>
        </is>
      </c>
      <c r="D1606" s="8" t="inlineStr">
        <is>
          <t>Delegation: B.B. - rapid flashing low-level pedestrian crossing lights; letter to Manitoba Transportation and Infrastructure</t>
        </is>
      </c>
      <c r="E1606" s="6" t="inlineStr">
        <is>
          <t>infrastructure</t>
        </is>
      </c>
      <c r="F1606" s="6" t="inlineStr">
        <is>
          <t>No</t>
        </is>
      </c>
      <c r="G1606" s="6" t="inlineStr">
        <is>
          <t>Michael Zwaagstra</t>
        </is>
      </c>
      <c r="H1606" s="6" t="inlineStr">
        <is>
          <t>Yes</t>
        </is>
      </c>
      <c r="I1606" s="6" t="inlineStr">
        <is>
          <t>present</t>
        </is>
      </c>
      <c r="J1606" s="6" t="inlineStr">
        <is>
          <t>Yes</t>
        </is>
      </c>
      <c r="K1606" s="6" t="inlineStr">
        <is>
          <t>mover</t>
        </is>
      </c>
      <c r="L1606" s="6" t="inlineStr">
        <is>
          <t>for</t>
        </is>
      </c>
      <c r="M1606" s="6" t="inlineStr">
        <is>
          <t>voice-unanimous</t>
        </is>
      </c>
      <c r="N1606" s="6" t="n">
        <v>4</v>
      </c>
      <c r="O1606" s="6" t="n">
        <v>3</v>
      </c>
      <c r="P1606" s="6" t="n">
        <v>3</v>
      </c>
      <c r="Q1606" s="6" t="n"/>
      <c r="R1606" s="6" t="n">
        <v>2</v>
      </c>
      <c r="S1606" s="15">
        <f>IF(OR(H1606&lt;&gt;"Yes",COUNT(N1606:R1606)=0),"",100*SUMPRODUCT(N1606:R1606/4,Weights!$B$2:$F$2)/SUMPRODUCT(--(N1606:R1606&lt;&gt;""),Weights!$B$2:$F$2))</f>
        <v/>
      </c>
      <c r="T1606" s="6">
        <f>IF(H1606&lt;&gt;"Yes","",IF(AND(N(N1606)&gt;=2,N(O1606)&gt;=2),"Yes","No"))</f>
        <v/>
      </c>
      <c r="U1606" s="6" t="inlineStr">
        <is>
          <t>high</t>
        </is>
      </c>
      <c r="V1606" s="6" t="inlineStr">
        <is>
          <t>high</t>
        </is>
      </c>
      <c r="W1606" s="6" t="inlineStr">
        <is>
          <t>No</t>
        </is>
      </c>
      <c r="X1606" s="8" t="inlineStr"/>
      <c r="Y1606" s="6" t="n">
        <v>3</v>
      </c>
      <c r="Z1606" s="8" t="inlineStr">
        <is>
          <t>[00:26:17] I would certainly be happy to make a motion that council supports the request from Mr. B. and that this letter be forwarded to Manitoba Infrastructure.
[00:26:33] Obviously, this is not directly within city jurisdiction because this is a provincial highway, but I think that by the city adding its voice to the request and letting the province know about it, and also the fact that this will also get into the news, I think these are all good, good ways of adding profile to the request.
[00:26:33] Because obviously we want to have the safest crossing possible, and if we're able— if these— if the province is able to make these types of changes, I think this would be very positive.</t>
        </is>
      </c>
      <c r="AA1606" s="8" t="inlineStr">
        <is>
          <t>position: moved the motion and stated support | reasons: safety; explains why a letter is worthwhile despite provincial jurisdiction (adds voice and profile) | independence: own assessment of the city's role | flexibility: acknowledges the jurisdictional limitation and conditional effect ('if the province is able')</t>
        </is>
      </c>
      <c r="AB1606" s="11" t="inlineStr">
        <is>
          <t>https://www.youtube.com/watch?v=cMVmvQL8zsU&amp;t=1577s</t>
        </is>
      </c>
    </row>
    <row r="1607">
      <c r="A1607" s="6" t="inlineStr">
        <is>
          <t>2024-02-20</t>
        </is>
      </c>
      <c r="B1607" s="11" t="inlineStr">
        <is>
          <t>https://www.youtube.com/watch?v=cMVmvQL8zsU</t>
        </is>
      </c>
      <c r="C1607" s="6" t="inlineStr">
        <is>
          <t>15/16/17</t>
        </is>
      </c>
      <c r="D1607" s="8" t="inlineStr">
        <is>
          <t>Delegation: B.B. - rapid flashing low-level pedestrian crossing lights; letter to Manitoba Transportation and Infrastructure</t>
        </is>
      </c>
      <c r="E1607" s="6" t="inlineStr">
        <is>
          <t>infrastructure</t>
        </is>
      </c>
      <c r="F1607" s="6" t="inlineStr">
        <is>
          <t>No</t>
        </is>
      </c>
      <c r="G1607" s="6" t="inlineStr">
        <is>
          <t>Bill Hiebert</t>
        </is>
      </c>
      <c r="H1607" s="6" t="inlineStr">
        <is>
          <t>Yes</t>
        </is>
      </c>
      <c r="I1607" s="6" t="inlineStr">
        <is>
          <t>present</t>
        </is>
      </c>
      <c r="J1607" s="6" t="inlineStr">
        <is>
          <t>Yes</t>
        </is>
      </c>
      <c r="K1607" s="6" t="inlineStr">
        <is>
          <t>seconder</t>
        </is>
      </c>
      <c r="L1607" s="6" t="inlineStr">
        <is>
          <t>for</t>
        </is>
      </c>
      <c r="M1607" s="6" t="inlineStr">
        <is>
          <t>voice-unanimous</t>
        </is>
      </c>
      <c r="N1607" s="6" t="n">
        <v>4</v>
      </c>
      <c r="O1607" s="6" t="n">
        <v>2</v>
      </c>
      <c r="P1607" s="6" t="n">
        <v>2</v>
      </c>
      <c r="Q1607" s="6" t="n"/>
      <c r="R1607" s="6" t="n">
        <v>1</v>
      </c>
      <c r="S1607" s="15">
        <f>IF(OR(H1607&lt;&gt;"Yes",COUNT(N1607:R1607)=0),"",100*SUMPRODUCT(N1607:R1607/4,Weights!$B$2:$F$2)/SUMPRODUCT(--(N1607:R1607&lt;&gt;""),Weights!$B$2:$F$2))</f>
        <v/>
      </c>
      <c r="T1607" s="6">
        <f>IF(H1607&lt;&gt;"Yes","",IF(AND(N(N1607)&gt;=2,N(O1607)&gt;=2),"Yes","No"))</f>
        <v/>
      </c>
      <c r="U1607" s="6" t="inlineStr">
        <is>
          <t>medium</t>
        </is>
      </c>
      <c r="V1607" s="6" t="inlineStr">
        <is>
          <t>medium</t>
        </is>
      </c>
      <c r="W1607" s="6" t="inlineStr">
        <is>
          <t>No</t>
        </is>
      </c>
      <c r="X1607" s="8" t="inlineStr"/>
      <c r="Y1607" s="6" t="n">
        <v>2</v>
      </c>
      <c r="Z1607" s="8" t="inlineStr">
        <is>
          <t>[00:27:14] Bob, you've been at it for a couple years. I know we've talked many times and you're not giving up, and I think this is a good cause. We want our streets to be safe. We want these crosswalks to be safe. So I totally support this letter.
[00:27:28] Hopefully we can get something done there.</t>
        </is>
      </c>
      <c r="AA1607" s="8" t="inlineStr">
        <is>
          <t>position: explicit: 'I totally support this letter' | reasons: general safety rationale | independence: own view, informed by his own contacts with the delegate | flexibility: jurisdiction / unresponsive province raised in item; only a passing 'hopefully'</t>
        </is>
      </c>
      <c r="AB1607" s="11" t="inlineStr">
        <is>
          <t>https://www.youtube.com/watch?v=cMVmvQL8zsU&amp;t=1634s</t>
        </is>
      </c>
    </row>
    <row r="1608">
      <c r="A1608" s="6" t="inlineStr">
        <is>
          <t>2024-02-20</t>
        </is>
      </c>
      <c r="B1608" s="11" t="inlineStr">
        <is>
          <t>https://www.youtube.com/watch?v=cMVmvQL8zsU</t>
        </is>
      </c>
      <c r="C1608" s="6" t="inlineStr">
        <is>
          <t>15/16/17</t>
        </is>
      </c>
      <c r="D1608" s="8" t="inlineStr">
        <is>
          <t>Delegation: B.B. - rapid flashing low-level pedestrian crossing lights; letter to Manitoba Transportation and Infrastructure</t>
        </is>
      </c>
      <c r="E1608" s="6" t="inlineStr">
        <is>
          <t>infrastructure</t>
        </is>
      </c>
      <c r="F1608" s="6" t="inlineStr">
        <is>
          <t>No</t>
        </is>
      </c>
      <c r="G1608" s="6" t="inlineStr">
        <is>
          <t>Jake Hiebert</t>
        </is>
      </c>
      <c r="H1608" s="6" t="inlineStr">
        <is>
          <t>Yes</t>
        </is>
      </c>
      <c r="I1608" s="6" t="inlineStr">
        <is>
          <t>present</t>
        </is>
      </c>
      <c r="J1608" s="6" t="inlineStr">
        <is>
          <t>No</t>
        </is>
      </c>
      <c r="K1608" s="6" t="inlineStr">
        <is>
          <t>none</t>
        </is>
      </c>
      <c r="L1608" s="6" t="inlineStr">
        <is>
          <t>none</t>
        </is>
      </c>
      <c r="M1608" s="6" t="inlineStr">
        <is>
          <t>voice-unanimous</t>
        </is>
      </c>
      <c r="N1608" s="6" t="n">
        <v>0</v>
      </c>
      <c r="O1608" s="6" t="n">
        <v>0</v>
      </c>
      <c r="P1608" s="6" t="n"/>
      <c r="Q1608" s="6" t="n"/>
      <c r="R1608" s="6" t="n"/>
      <c r="S1608" s="15">
        <f>IF(OR(H1608&lt;&gt;"Yes",COUNT(N1608:R1608)=0),"",100*SUMPRODUCT(N1608:R1608/4,Weights!$B$2:$F$2)/SUMPRODUCT(--(N1608:R1608&lt;&gt;""),Weights!$B$2:$F$2))</f>
        <v/>
      </c>
      <c r="T1608" s="6">
        <f>IF(H1608&lt;&gt;"Yes","",IF(AND(N(N1608)&gt;=2,N(O1608)&gt;=2),"Yes","No"))</f>
        <v/>
      </c>
      <c r="U1608" s="6" t="inlineStr">
        <is>
          <t>high</t>
        </is>
      </c>
      <c r="V1608" s="6" t="inlineStr">
        <is>
          <t>high</t>
        </is>
      </c>
      <c r="W1608" s="6" t="inlineStr">
        <is>
          <t>No</t>
        </is>
      </c>
      <c r="X1608" s="8" t="inlineStr"/>
      <c r="Y1608" s="6" t="n">
        <v>0</v>
      </c>
      <c r="Z1608" s="8" t="inlineStr"/>
      <c r="AA1608" s="8" t="inlineStr">
        <is>
          <t>position: no speech; unrecorded unanimous voice vote | reasons: no reasons stated</t>
        </is>
      </c>
      <c r="AB1608" s="6" t="inlineStr"/>
    </row>
    <row r="1609">
      <c r="A1609" s="6" t="inlineStr">
        <is>
          <t>2024-02-20</t>
        </is>
      </c>
      <c r="B1609" s="11" t="inlineStr">
        <is>
          <t>https://www.youtube.com/watch?v=cMVmvQL8zsU</t>
        </is>
      </c>
      <c r="C1609" s="6" t="inlineStr">
        <is>
          <t>15/16/17</t>
        </is>
      </c>
      <c r="D1609" s="8" t="inlineStr">
        <is>
          <t>Delegation: B.B. - rapid flashing low-level pedestrian crossing lights; letter to Manitoba Transportation and Infrastructure</t>
        </is>
      </c>
      <c r="E1609" s="6" t="inlineStr">
        <is>
          <t>infrastructure</t>
        </is>
      </c>
      <c r="F1609" s="6" t="inlineStr">
        <is>
          <t>No</t>
        </is>
      </c>
      <c r="G1609" s="6" t="inlineStr">
        <is>
          <t>Damian Penner</t>
        </is>
      </c>
      <c r="H1609" s="6" t="inlineStr">
        <is>
          <t>Yes</t>
        </is>
      </c>
      <c r="I1609" s="6" t="inlineStr">
        <is>
          <t>present</t>
        </is>
      </c>
      <c r="J1609" s="6" t="inlineStr">
        <is>
          <t>No</t>
        </is>
      </c>
      <c r="K1609" s="6" t="inlineStr">
        <is>
          <t>none</t>
        </is>
      </c>
      <c r="L1609" s="6" t="inlineStr">
        <is>
          <t>none</t>
        </is>
      </c>
      <c r="M1609" s="6" t="inlineStr">
        <is>
          <t>voice-unanimous</t>
        </is>
      </c>
      <c r="N1609" s="6" t="n">
        <v>0</v>
      </c>
      <c r="O1609" s="6" t="n">
        <v>0</v>
      </c>
      <c r="P1609" s="6" t="n"/>
      <c r="Q1609" s="6" t="n"/>
      <c r="R1609" s="6" t="n"/>
      <c r="S1609" s="15">
        <f>IF(OR(H1609&lt;&gt;"Yes",COUNT(N1609:R1609)=0),"",100*SUMPRODUCT(N1609:R1609/4,Weights!$B$2:$F$2)/SUMPRODUCT(--(N1609:R1609&lt;&gt;""),Weights!$B$2:$F$2))</f>
        <v/>
      </c>
      <c r="T1609" s="6">
        <f>IF(H1609&lt;&gt;"Yes","",IF(AND(N(N1609)&gt;=2,N(O1609)&gt;=2),"Yes","No"))</f>
        <v/>
      </c>
      <c r="U1609" s="6" t="inlineStr">
        <is>
          <t>high</t>
        </is>
      </c>
      <c r="V1609" s="6" t="inlineStr">
        <is>
          <t>high</t>
        </is>
      </c>
      <c r="W1609" s="6" t="inlineStr">
        <is>
          <t>No</t>
        </is>
      </c>
      <c r="X1609" s="8" t="inlineStr"/>
      <c r="Y1609" s="6" t="n">
        <v>0</v>
      </c>
      <c r="Z1609" s="8" t="inlineStr"/>
      <c r="AA1609" s="8" t="inlineStr">
        <is>
          <t>position: no speech; unrecorded unanimous voice vote | reasons: no reasons stated</t>
        </is>
      </c>
      <c r="AB1609" s="6" t="inlineStr"/>
    </row>
    <row r="1610">
      <c r="A1610" s="6" t="inlineStr">
        <is>
          <t>2024-02-20</t>
        </is>
      </c>
      <c r="B1610" s="11" t="inlineStr">
        <is>
          <t>https://www.youtube.com/watch?v=cMVmvQL8zsU</t>
        </is>
      </c>
      <c r="C1610" s="6" t="inlineStr">
        <is>
          <t>15/16/17</t>
        </is>
      </c>
      <c r="D1610" s="8" t="inlineStr">
        <is>
          <t>Delegation: B.B. - rapid flashing low-level pedestrian crossing lights; letter to Manitoba Transportation and Infrastructure</t>
        </is>
      </c>
      <c r="E1610" s="6" t="inlineStr">
        <is>
          <t>infrastructure</t>
        </is>
      </c>
      <c r="F1610" s="6" t="inlineStr">
        <is>
          <t>No</t>
        </is>
      </c>
      <c r="G1610" s="6" t="inlineStr">
        <is>
          <t>Susan Penner</t>
        </is>
      </c>
      <c r="H1610" s="6" t="inlineStr">
        <is>
          <t>Yes</t>
        </is>
      </c>
      <c r="I1610" s="6" t="inlineStr">
        <is>
          <t>present</t>
        </is>
      </c>
      <c r="J1610" s="6" t="inlineStr">
        <is>
          <t>No</t>
        </is>
      </c>
      <c r="K1610" s="6" t="inlineStr">
        <is>
          <t>none</t>
        </is>
      </c>
      <c r="L1610" s="6" t="inlineStr">
        <is>
          <t>none</t>
        </is>
      </c>
      <c r="M1610" s="6" t="inlineStr">
        <is>
          <t>voice-unanimous</t>
        </is>
      </c>
      <c r="N1610" s="6" t="n">
        <v>0</v>
      </c>
      <c r="O1610" s="6" t="n">
        <v>0</v>
      </c>
      <c r="P1610" s="6" t="n"/>
      <c r="Q1610" s="6" t="n"/>
      <c r="R1610" s="6" t="n"/>
      <c r="S1610" s="15">
        <f>IF(OR(H1610&lt;&gt;"Yes",COUNT(N1610:R1610)=0),"",100*SUMPRODUCT(N1610:R1610/4,Weights!$B$2:$F$2)/SUMPRODUCT(--(N1610:R1610&lt;&gt;""),Weights!$B$2:$F$2))</f>
        <v/>
      </c>
      <c r="T1610" s="6">
        <f>IF(H1610&lt;&gt;"Yes","",IF(AND(N(N1610)&gt;=2,N(O1610)&gt;=2),"Yes","No"))</f>
        <v/>
      </c>
      <c r="U1610" s="6" t="inlineStr">
        <is>
          <t>high</t>
        </is>
      </c>
      <c r="V1610" s="6" t="inlineStr">
        <is>
          <t>high</t>
        </is>
      </c>
      <c r="W1610" s="6" t="inlineStr">
        <is>
          <t>No</t>
        </is>
      </c>
      <c r="X1610" s="8" t="inlineStr"/>
      <c r="Y1610" s="6" t="n">
        <v>0</v>
      </c>
      <c r="Z1610" s="8" t="inlineStr"/>
      <c r="AA1610" s="8" t="inlineStr">
        <is>
          <t>position: no speech; unrecorded unanimous voice vote | reasons: no reasons stated</t>
        </is>
      </c>
      <c r="AB1610" s="6" t="inlineStr"/>
    </row>
    <row r="1611">
      <c r="A1611" s="6" t="inlineStr">
        <is>
          <t>2024-02-20</t>
        </is>
      </c>
      <c r="B1611" s="11" t="inlineStr">
        <is>
          <t>https://www.youtube.com/watch?v=cMVmvQL8zsU</t>
        </is>
      </c>
      <c r="C1611" s="6" t="inlineStr">
        <is>
          <t>15/16/17</t>
        </is>
      </c>
      <c r="D1611" s="8" t="inlineStr">
        <is>
          <t>Delegation: B.B. - rapid flashing low-level pedestrian crossing lights; letter to Manitoba Transportation and Infrastructure</t>
        </is>
      </c>
      <c r="E1611" s="6" t="inlineStr">
        <is>
          <t>infrastructure</t>
        </is>
      </c>
      <c r="F1611" s="6" t="inlineStr">
        <is>
          <t>No</t>
        </is>
      </c>
      <c r="G1611" s="6" t="inlineStr">
        <is>
          <t>Jac Siemens</t>
        </is>
      </c>
      <c r="H1611" s="6" t="inlineStr">
        <is>
          <t>Yes</t>
        </is>
      </c>
      <c r="I1611" s="6" t="inlineStr">
        <is>
          <t>present</t>
        </is>
      </c>
      <c r="J1611" s="6" t="inlineStr">
        <is>
          <t>No</t>
        </is>
      </c>
      <c r="K1611" s="6" t="inlineStr">
        <is>
          <t>none</t>
        </is>
      </c>
      <c r="L1611" s="6" t="inlineStr">
        <is>
          <t>none</t>
        </is>
      </c>
      <c r="M1611" s="6" t="inlineStr">
        <is>
          <t>voice-unanimous</t>
        </is>
      </c>
      <c r="N1611" s="6" t="n">
        <v>0</v>
      </c>
      <c r="O1611" s="6" t="n">
        <v>0</v>
      </c>
      <c r="P1611" s="6" t="n"/>
      <c r="Q1611" s="6" t="n"/>
      <c r="R1611" s="6" t="n"/>
      <c r="S1611" s="15">
        <f>IF(OR(H1611&lt;&gt;"Yes",COUNT(N1611:R1611)=0),"",100*SUMPRODUCT(N1611:R1611/4,Weights!$B$2:$F$2)/SUMPRODUCT(--(N1611:R1611&lt;&gt;""),Weights!$B$2:$F$2))</f>
        <v/>
      </c>
      <c r="T1611" s="6">
        <f>IF(H1611&lt;&gt;"Yes","",IF(AND(N(N1611)&gt;=2,N(O1611)&gt;=2),"Yes","No"))</f>
        <v/>
      </c>
      <c r="U1611" s="6" t="inlineStr">
        <is>
          <t>high</t>
        </is>
      </c>
      <c r="V1611" s="6" t="inlineStr">
        <is>
          <t>high</t>
        </is>
      </c>
      <c r="W1611" s="6" t="inlineStr">
        <is>
          <t>No</t>
        </is>
      </c>
      <c r="X1611" s="8" t="inlineStr"/>
      <c r="Y1611" s="6" t="n">
        <v>0</v>
      </c>
      <c r="Z1611" s="8" t="inlineStr"/>
      <c r="AA1611" s="8" t="inlineStr">
        <is>
          <t>position: no speech; unrecorded unanimous voice vote | reasons: no reasons stated</t>
        </is>
      </c>
      <c r="AB1611" s="6" t="inlineStr"/>
    </row>
    <row r="1612">
      <c r="A1612" s="6" t="inlineStr">
        <is>
          <t>2024-02-20</t>
        </is>
      </c>
      <c r="B1612" s="11" t="inlineStr">
        <is>
          <t>https://www.youtube.com/watch?v=cMVmvQL8zsU</t>
        </is>
      </c>
      <c r="C1612" s="6" t="inlineStr">
        <is>
          <t>15/16/17</t>
        </is>
      </c>
      <c r="D1612" s="8" t="inlineStr">
        <is>
          <t>Delegation: B.B. - rapid flashing low-level pedestrian crossing lights; letter to Manitoba Transportation and Infrastructure</t>
        </is>
      </c>
      <c r="E1612" s="6" t="inlineStr">
        <is>
          <t>infrastructure</t>
        </is>
      </c>
      <c r="F1612" s="6" t="inlineStr">
        <is>
          <t>No</t>
        </is>
      </c>
      <c r="G1612" s="6" t="inlineStr">
        <is>
          <t>Mayor Earl Funk</t>
        </is>
      </c>
      <c r="H1612" s="6" t="inlineStr">
        <is>
          <t>Yes</t>
        </is>
      </c>
      <c r="I1612" s="6" t="inlineStr">
        <is>
          <t>present</t>
        </is>
      </c>
      <c r="J1612" s="6" t="inlineStr">
        <is>
          <t>Yes</t>
        </is>
      </c>
      <c r="K1612" s="6" t="inlineStr">
        <is>
          <t>none</t>
        </is>
      </c>
      <c r="L1612" s="6" t="inlineStr">
        <is>
          <t>for</t>
        </is>
      </c>
      <c r="M1612" s="6" t="inlineStr">
        <is>
          <t>voice-unanimous</t>
        </is>
      </c>
      <c r="N1612" s="6" t="n">
        <v>4</v>
      </c>
      <c r="O1612" s="6" t="n">
        <v>3</v>
      </c>
      <c r="P1612" s="6" t="n">
        <v>3</v>
      </c>
      <c r="Q1612" s="6" t="n"/>
      <c r="R1612" s="6" t="n">
        <v>2</v>
      </c>
      <c r="S1612" s="15">
        <f>IF(OR(H1612&lt;&gt;"Yes",COUNT(N1612:R1612)=0),"",100*SUMPRODUCT(N1612:R1612/4,Weights!$B$2:$F$2)/SUMPRODUCT(--(N1612:R1612&lt;&gt;""),Weights!$B$2:$F$2))</f>
        <v/>
      </c>
      <c r="T1612" s="6">
        <f>IF(H1612&lt;&gt;"Yes","",IF(AND(N(N1612)&gt;=2,N(O1612)&gt;=2),"Yes","No"))</f>
        <v/>
      </c>
      <c r="U1612" s="6" t="inlineStr">
        <is>
          <t>high</t>
        </is>
      </c>
      <c r="V1612" s="6" t="inlineStr">
        <is>
          <t>high</t>
        </is>
      </c>
      <c r="W1612" s="6" t="inlineStr">
        <is>
          <t>No</t>
        </is>
      </c>
      <c r="X1612" s="8" t="inlineStr"/>
      <c r="Y1612" s="6" t="n">
        <v>2</v>
      </c>
      <c r="Z1612" s="8" t="inlineStr">
        <is>
          <t>[00:25:37] I don't know if council's open to making a motion and writing a letter with this presentation to MI to see if there's some movement we can do. to make our crosswalks a little safer that are on these roads.
[00:27:31] I think this is probably a good way to add another layer of safety at these crosswalks</t>
        </is>
      </c>
      <c r="AA1612" s="8" t="inlineStr">
        <is>
          <t>position: proposed the course of action and stated support | reasons: unlit crosswalks risk tragedy; lights add a layer of safety | independence: brought the delegation forward on his own assessment | flexibility: acknowledges lack of response from the province and frames the letter as seeking 'some movement'</t>
        </is>
      </c>
      <c r="AB1612" s="11" t="inlineStr">
        <is>
          <t>https://www.youtube.com/watch?v=cMVmvQL8zsU&amp;t=1537s</t>
        </is>
      </c>
    </row>
    <row r="1613">
      <c r="A1613" s="6" t="inlineStr">
        <is>
          <t>2024-02-20</t>
        </is>
      </c>
      <c r="B1613" s="11" t="inlineStr">
        <is>
          <t>https://www.youtube.com/watch?v=cMVmvQL8zsU</t>
        </is>
      </c>
      <c r="C1613" s="6" t="inlineStr">
        <is>
          <t>18/19</t>
        </is>
      </c>
      <c r="D1613" s="8" t="inlineStr">
        <is>
          <t>By-Law 2242 street renaming (Clear Spring Drive to Blind Creek Boulevard) - 1st &amp; 2nd reading</t>
        </is>
      </c>
      <c r="E1613" s="6" t="inlineStr">
        <is>
          <t>other</t>
        </is>
      </c>
      <c r="F1613" s="6" t="inlineStr">
        <is>
          <t>No</t>
        </is>
      </c>
      <c r="G1613" s="6" t="inlineStr">
        <is>
          <t>Damian Penner</t>
        </is>
      </c>
      <c r="H1613" s="6" t="inlineStr">
        <is>
          <t>Yes</t>
        </is>
      </c>
      <c r="I1613" s="6" t="inlineStr">
        <is>
          <t>present</t>
        </is>
      </c>
      <c r="J1613" s="6" t="inlineStr">
        <is>
          <t>Yes</t>
        </is>
      </c>
      <c r="K1613" s="6" t="inlineStr">
        <is>
          <t>mover</t>
        </is>
      </c>
      <c r="L1613" s="6" t="inlineStr">
        <is>
          <t>for</t>
        </is>
      </c>
      <c r="M1613" s="6" t="inlineStr">
        <is>
          <t>voice-unanimous</t>
        </is>
      </c>
      <c r="N1613" s="6" t="n">
        <v>4</v>
      </c>
      <c r="O1613" s="6" t="n">
        <v>3</v>
      </c>
      <c r="P1613" s="6" t="n">
        <v>3</v>
      </c>
      <c r="Q1613" s="6" t="n"/>
      <c r="R1613" s="6" t="n"/>
      <c r="S1613" s="15">
        <f>IF(OR(H1613&lt;&gt;"Yes",COUNT(N1613:R1613)=0),"",100*SUMPRODUCT(N1613:R1613/4,Weights!$B$2:$F$2)/SUMPRODUCT(--(N1613:R1613&lt;&gt;""),Weights!$B$2:$F$2))</f>
        <v/>
      </c>
      <c r="T1613" s="6">
        <f>IF(H1613&lt;&gt;"Yes","",IF(AND(N(N1613)&gt;=2,N(O1613)&gt;=2),"Yes","No"))</f>
        <v/>
      </c>
      <c r="U1613" s="6" t="inlineStr">
        <is>
          <t>high</t>
        </is>
      </c>
      <c r="V1613" s="6" t="inlineStr">
        <is>
          <t>high</t>
        </is>
      </c>
      <c r="W1613" s="6" t="inlineStr">
        <is>
          <t>No</t>
        </is>
      </c>
      <c r="X1613" s="8" t="inlineStr"/>
      <c r="Y1613" s="6" t="n">
        <v>3</v>
      </c>
      <c r="Z1613" s="8" t="inlineStr">
        <is>
          <t>[00:29:36] Motion to approve.
[00:29:42] Be it that there are no current residential properties or anything else abutting off of it, it now would be a good time to get that done so that there's less headaches for people later when they're having to change their addresses.
[00:29:42] So I don't see any reason why we can't move forward past first reading.</t>
        </is>
      </c>
      <c r="AA1613" s="8" t="inlineStr">
        <is>
          <t>position: moved first reading and stated support | reasons: timing reason: no abutting residents now, avoiding later address-change burden | independence: own reasoning beyond administration's consistency rationale</t>
        </is>
      </c>
      <c r="AB1613" s="11" t="inlineStr">
        <is>
          <t>https://www.youtube.com/watch?v=cMVmvQL8zsU&amp;t=1776s</t>
        </is>
      </c>
    </row>
    <row r="1614">
      <c r="A1614" s="6" t="inlineStr">
        <is>
          <t>2024-02-20</t>
        </is>
      </c>
      <c r="B1614" s="11" t="inlineStr">
        <is>
          <t>https://www.youtube.com/watch?v=cMVmvQL8zsU</t>
        </is>
      </c>
      <c r="C1614" s="6" t="inlineStr">
        <is>
          <t>18/19</t>
        </is>
      </c>
      <c r="D1614" s="8" t="inlineStr">
        <is>
          <t>By-Law 2242 street renaming (Clear Spring Drive to Blind Creek Boulevard) - 1st &amp; 2nd reading</t>
        </is>
      </c>
      <c r="E1614" s="6" t="inlineStr">
        <is>
          <t>other</t>
        </is>
      </c>
      <c r="F1614" s="6" t="inlineStr">
        <is>
          <t>No</t>
        </is>
      </c>
      <c r="G1614" s="6" t="inlineStr">
        <is>
          <t>Jake Hiebert</t>
        </is>
      </c>
      <c r="H1614" s="6" t="inlineStr">
        <is>
          <t>Yes</t>
        </is>
      </c>
      <c r="I1614" s="6" t="inlineStr">
        <is>
          <t>present</t>
        </is>
      </c>
      <c r="J1614" s="6" t="inlineStr">
        <is>
          <t>No</t>
        </is>
      </c>
      <c r="K1614" s="6" t="inlineStr">
        <is>
          <t>seconder</t>
        </is>
      </c>
      <c r="L1614" s="6" t="inlineStr">
        <is>
          <t>none</t>
        </is>
      </c>
      <c r="M1614" s="6" t="inlineStr">
        <is>
          <t>voice-unanimous</t>
        </is>
      </c>
      <c r="N1614" s="6" t="n">
        <v>2</v>
      </c>
      <c r="O1614" s="6" t="n">
        <v>0</v>
      </c>
      <c r="P1614" s="6" t="n"/>
      <c r="Q1614" s="6" t="n"/>
      <c r="R1614" s="6" t="n"/>
      <c r="S1614" s="15">
        <f>IF(OR(H1614&lt;&gt;"Yes",COUNT(N1614:R1614)=0),"",100*SUMPRODUCT(N1614:R1614/4,Weights!$B$2:$F$2)/SUMPRODUCT(--(N1614:R1614&lt;&gt;""),Weights!$B$2:$F$2))</f>
        <v/>
      </c>
      <c r="T1614" s="6">
        <f>IF(H1614&lt;&gt;"Yes","",IF(AND(N(N1614)&gt;=2,N(O1614)&gt;=2),"Yes","No"))</f>
        <v/>
      </c>
      <c r="U1614" s="6" t="inlineStr">
        <is>
          <t>high</t>
        </is>
      </c>
      <c r="V1614" s="6" t="inlineStr">
        <is>
          <t>high</t>
        </is>
      </c>
      <c r="W1614" s="6" t="inlineStr">
        <is>
          <t>No</t>
        </is>
      </c>
      <c r="X1614" s="8" t="inlineStr"/>
      <c r="Y1614" s="6" t="n">
        <v>0</v>
      </c>
      <c r="Z1614" s="8" t="inlineStr"/>
      <c r="AA1614" s="8" t="inlineStr">
        <is>
          <t>position: seconded only (minutes); no substantive speech | reasons: no reasons stated</t>
        </is>
      </c>
      <c r="AB1614" s="6" t="inlineStr"/>
    </row>
    <row r="1615">
      <c r="A1615" s="6" t="inlineStr">
        <is>
          <t>2024-02-20</t>
        </is>
      </c>
      <c r="B1615" s="11" t="inlineStr">
        <is>
          <t>https://www.youtube.com/watch?v=cMVmvQL8zsU</t>
        </is>
      </c>
      <c r="C1615" s="6" t="inlineStr">
        <is>
          <t>18/19</t>
        </is>
      </c>
      <c r="D1615" s="8" t="inlineStr">
        <is>
          <t>By-Law 2242 street renaming (Clear Spring Drive to Blind Creek Boulevard) - 1st &amp; 2nd reading</t>
        </is>
      </c>
      <c r="E1615" s="6" t="inlineStr">
        <is>
          <t>other</t>
        </is>
      </c>
      <c r="F1615" s="6" t="inlineStr">
        <is>
          <t>No</t>
        </is>
      </c>
      <c r="G1615" s="6" t="inlineStr">
        <is>
          <t>Jac Siemens</t>
        </is>
      </c>
      <c r="H1615" s="6" t="inlineStr">
        <is>
          <t>Yes</t>
        </is>
      </c>
      <c r="I1615" s="6" t="inlineStr">
        <is>
          <t>present</t>
        </is>
      </c>
      <c r="J1615" s="6" t="inlineStr">
        <is>
          <t>No</t>
        </is>
      </c>
      <c r="K1615" s="6" t="inlineStr">
        <is>
          <t>mover</t>
        </is>
      </c>
      <c r="L1615" s="6" t="inlineStr">
        <is>
          <t>none</t>
        </is>
      </c>
      <c r="M1615" s="6" t="inlineStr">
        <is>
          <t>voice-unanimous</t>
        </is>
      </c>
      <c r="N1615" s="6" t="n">
        <v>4</v>
      </c>
      <c r="O1615" s="6" t="n">
        <v>0</v>
      </c>
      <c r="P1615" s="6" t="n"/>
      <c r="Q1615" s="6" t="n"/>
      <c r="R1615" s="6" t="n"/>
      <c r="S1615" s="15">
        <f>IF(OR(H1615&lt;&gt;"Yes",COUNT(N1615:R1615)=0),"",100*SUMPRODUCT(N1615:R1615/4,Weights!$B$2:$F$2)/SUMPRODUCT(--(N1615:R1615&lt;&gt;""),Weights!$B$2:$F$2))</f>
        <v/>
      </c>
      <c r="T1615" s="6">
        <f>IF(H1615&lt;&gt;"Yes","",IF(AND(N(N1615)&gt;=2,N(O1615)&gt;=2),"Yes","No"))</f>
        <v/>
      </c>
      <c r="U1615" s="6" t="inlineStr">
        <is>
          <t>high</t>
        </is>
      </c>
      <c r="V1615" s="6" t="inlineStr">
        <is>
          <t>high</t>
        </is>
      </c>
      <c r="W1615" s="6" t="inlineStr">
        <is>
          <t>No</t>
        </is>
      </c>
      <c r="X1615" s="8" t="inlineStr"/>
      <c r="Y1615" s="6" t="n">
        <v>0</v>
      </c>
      <c r="Z1615" s="8" t="inlineStr"/>
      <c r="AA1615" s="8" t="inlineStr">
        <is>
          <t>position: moved the motion (minutes); no substantive speech | reasons: no reasons stated</t>
        </is>
      </c>
      <c r="AB1615" s="6" t="inlineStr"/>
    </row>
    <row r="1616">
      <c r="A1616" s="6" t="inlineStr">
        <is>
          <t>2024-02-20</t>
        </is>
      </c>
      <c r="B1616" s="11" t="inlineStr">
        <is>
          <t>https://www.youtube.com/watch?v=cMVmvQL8zsU</t>
        </is>
      </c>
      <c r="C1616" s="6" t="inlineStr">
        <is>
          <t>18/19</t>
        </is>
      </c>
      <c r="D1616" s="8" t="inlineStr">
        <is>
          <t>By-Law 2242 street renaming (Clear Spring Drive to Blind Creek Boulevard) - 1st &amp; 2nd reading</t>
        </is>
      </c>
      <c r="E1616" s="6" t="inlineStr">
        <is>
          <t>other</t>
        </is>
      </c>
      <c r="F1616" s="6" t="inlineStr">
        <is>
          <t>No</t>
        </is>
      </c>
      <c r="G1616" s="6" t="inlineStr">
        <is>
          <t>Bill Hiebert</t>
        </is>
      </c>
      <c r="H1616" s="6" t="inlineStr">
        <is>
          <t>Yes</t>
        </is>
      </c>
      <c r="I1616" s="6" t="inlineStr">
        <is>
          <t>present</t>
        </is>
      </c>
      <c r="J1616" s="6" t="inlineStr">
        <is>
          <t>No</t>
        </is>
      </c>
      <c r="K1616" s="6" t="inlineStr">
        <is>
          <t>seconder</t>
        </is>
      </c>
      <c r="L1616" s="6" t="inlineStr">
        <is>
          <t>none</t>
        </is>
      </c>
      <c r="M1616" s="6" t="inlineStr">
        <is>
          <t>voice-unanimous</t>
        </is>
      </c>
      <c r="N1616" s="6" t="n">
        <v>2</v>
      </c>
      <c r="O1616" s="6" t="n">
        <v>0</v>
      </c>
      <c r="P1616" s="6" t="n"/>
      <c r="Q1616" s="6" t="n"/>
      <c r="R1616" s="6" t="n"/>
      <c r="S1616" s="15">
        <f>IF(OR(H1616&lt;&gt;"Yes",COUNT(N1616:R1616)=0),"",100*SUMPRODUCT(N1616:R1616/4,Weights!$B$2:$F$2)/SUMPRODUCT(--(N1616:R1616&lt;&gt;""),Weights!$B$2:$F$2))</f>
        <v/>
      </c>
      <c r="T1616" s="6">
        <f>IF(H1616&lt;&gt;"Yes","",IF(AND(N(N1616)&gt;=2,N(O1616)&gt;=2),"Yes","No"))</f>
        <v/>
      </c>
      <c r="U1616" s="6" t="inlineStr">
        <is>
          <t>medium</t>
        </is>
      </c>
      <c r="V1616" s="6" t="inlineStr">
        <is>
          <t>high</t>
        </is>
      </c>
      <c r="W1616" s="6" t="inlineStr">
        <is>
          <t>No</t>
        </is>
      </c>
      <c r="X1616" s="8" t="inlineStr"/>
      <c r="Y1616" s="6" t="n">
        <v>0</v>
      </c>
      <c r="Z1616" s="8" t="inlineStr"/>
      <c r="AA1616" s="8" t="inlineStr">
        <is>
          <t>position: seconded only (minutes); no substantive speech | reasons: no reasons stated</t>
        </is>
      </c>
      <c r="AB1616" s="6" t="inlineStr"/>
    </row>
    <row r="1617">
      <c r="A1617" s="6" t="inlineStr">
        <is>
          <t>2024-02-20</t>
        </is>
      </c>
      <c r="B1617" s="11" t="inlineStr">
        <is>
          <t>https://www.youtube.com/watch?v=cMVmvQL8zsU</t>
        </is>
      </c>
      <c r="C1617" s="6" t="inlineStr">
        <is>
          <t>18/19</t>
        </is>
      </c>
      <c r="D1617" s="8" t="inlineStr">
        <is>
          <t>By-Law 2242 street renaming (Clear Spring Drive to Blind Creek Boulevard) - 1st &amp; 2nd reading</t>
        </is>
      </c>
      <c r="E1617" s="6" t="inlineStr">
        <is>
          <t>other</t>
        </is>
      </c>
      <c r="F1617" s="6" t="inlineStr">
        <is>
          <t>No</t>
        </is>
      </c>
      <c r="G1617" s="6" t="inlineStr">
        <is>
          <t>Susan Penner</t>
        </is>
      </c>
      <c r="H1617" s="6" t="inlineStr">
        <is>
          <t>Yes</t>
        </is>
      </c>
      <c r="I1617" s="6" t="inlineStr">
        <is>
          <t>present</t>
        </is>
      </c>
      <c r="J1617" s="6" t="inlineStr">
        <is>
          <t>No</t>
        </is>
      </c>
      <c r="K1617" s="6" t="inlineStr">
        <is>
          <t>none</t>
        </is>
      </c>
      <c r="L1617" s="6" t="inlineStr">
        <is>
          <t>none</t>
        </is>
      </c>
      <c r="M1617" s="6" t="inlineStr">
        <is>
          <t>voice-unanimous</t>
        </is>
      </c>
      <c r="N1617" s="6" t="n">
        <v>0</v>
      </c>
      <c r="O1617" s="6" t="n">
        <v>0</v>
      </c>
      <c r="P1617" s="6" t="n"/>
      <c r="Q1617" s="6" t="n"/>
      <c r="R1617" s="6" t="n"/>
      <c r="S1617" s="15">
        <f>IF(OR(H1617&lt;&gt;"Yes",COUNT(N1617:R1617)=0),"",100*SUMPRODUCT(N1617:R1617/4,Weights!$B$2:$F$2)/SUMPRODUCT(--(N1617:R1617&lt;&gt;""),Weights!$B$2:$F$2))</f>
        <v/>
      </c>
      <c r="T1617" s="6">
        <f>IF(H1617&lt;&gt;"Yes","",IF(AND(N(N1617)&gt;=2,N(O1617)&gt;=2),"Yes","No"))</f>
        <v/>
      </c>
      <c r="U1617" s="6" t="inlineStr">
        <is>
          <t>high</t>
        </is>
      </c>
      <c r="V1617" s="6" t="inlineStr">
        <is>
          <t>high</t>
        </is>
      </c>
      <c r="W1617" s="6" t="inlineStr">
        <is>
          <t>No</t>
        </is>
      </c>
      <c r="X1617" s="8" t="inlineStr"/>
      <c r="Y1617" s="6" t="n">
        <v>0</v>
      </c>
      <c r="Z1617" s="8" t="inlineStr"/>
      <c r="AA1617" s="8" t="inlineStr">
        <is>
          <t>position: no speech; unrecorded unanimous voice vote | reasons: no reasons stated</t>
        </is>
      </c>
      <c r="AB1617" s="6" t="inlineStr"/>
    </row>
    <row r="1618">
      <c r="A1618" s="6" t="inlineStr">
        <is>
          <t>2024-02-20</t>
        </is>
      </c>
      <c r="B1618" s="11" t="inlineStr">
        <is>
          <t>https://www.youtube.com/watch?v=cMVmvQL8zsU</t>
        </is>
      </c>
      <c r="C1618" s="6" t="inlineStr">
        <is>
          <t>18/19</t>
        </is>
      </c>
      <c r="D1618" s="8" t="inlineStr">
        <is>
          <t>By-Law 2242 street renaming (Clear Spring Drive to Blind Creek Boulevard) - 1st &amp; 2nd reading</t>
        </is>
      </c>
      <c r="E1618" s="6" t="inlineStr">
        <is>
          <t>other</t>
        </is>
      </c>
      <c r="F1618" s="6" t="inlineStr">
        <is>
          <t>No</t>
        </is>
      </c>
      <c r="G1618" s="6" t="inlineStr">
        <is>
          <t>Michael Zwaagstra</t>
        </is>
      </c>
      <c r="H1618" s="6" t="inlineStr">
        <is>
          <t>Yes</t>
        </is>
      </c>
      <c r="I1618" s="6" t="inlineStr">
        <is>
          <t>present</t>
        </is>
      </c>
      <c r="J1618" s="6" t="inlineStr">
        <is>
          <t>No</t>
        </is>
      </c>
      <c r="K1618" s="6" t="inlineStr">
        <is>
          <t>none</t>
        </is>
      </c>
      <c r="L1618" s="6" t="inlineStr">
        <is>
          <t>none</t>
        </is>
      </c>
      <c r="M1618" s="6" t="inlineStr">
        <is>
          <t>voice-unanimous</t>
        </is>
      </c>
      <c r="N1618" s="6" t="n">
        <v>0</v>
      </c>
      <c r="O1618" s="6" t="n">
        <v>0</v>
      </c>
      <c r="P1618" s="6" t="n"/>
      <c r="Q1618" s="6" t="n"/>
      <c r="R1618" s="6" t="n"/>
      <c r="S1618" s="15">
        <f>IF(OR(H1618&lt;&gt;"Yes",COUNT(N1618:R1618)=0),"",100*SUMPRODUCT(N1618:R1618/4,Weights!$B$2:$F$2)/SUMPRODUCT(--(N1618:R1618&lt;&gt;""),Weights!$B$2:$F$2))</f>
        <v/>
      </c>
      <c r="T1618" s="6">
        <f>IF(H1618&lt;&gt;"Yes","",IF(AND(N(N1618)&gt;=2,N(O1618)&gt;=2),"Yes","No"))</f>
        <v/>
      </c>
      <c r="U1618" s="6" t="inlineStr">
        <is>
          <t>high</t>
        </is>
      </c>
      <c r="V1618" s="6" t="inlineStr">
        <is>
          <t>high</t>
        </is>
      </c>
      <c r="W1618" s="6" t="inlineStr">
        <is>
          <t>No</t>
        </is>
      </c>
      <c r="X1618" s="8" t="inlineStr"/>
      <c r="Y1618" s="6" t="n">
        <v>0</v>
      </c>
      <c r="Z1618" s="8" t="inlineStr"/>
      <c r="AA1618" s="8" t="inlineStr">
        <is>
          <t>position: no speech; unrecorded unanimous voice vote | reasons: no reasons stated</t>
        </is>
      </c>
      <c r="AB1618" s="6" t="inlineStr"/>
    </row>
    <row r="1619">
      <c r="A1619" s="6" t="inlineStr">
        <is>
          <t>2024-02-20</t>
        </is>
      </c>
      <c r="B1619" s="11" t="inlineStr">
        <is>
          <t>https://www.youtube.com/watch?v=cMVmvQL8zsU</t>
        </is>
      </c>
      <c r="C1619" s="6" t="inlineStr">
        <is>
          <t>23</t>
        </is>
      </c>
      <c r="D1619" s="8" t="inlineStr">
        <is>
          <t>2023 farm use payback added taxes</t>
        </is>
      </c>
      <c r="E1619" s="6" t="inlineStr">
        <is>
          <t>budget</t>
        </is>
      </c>
      <c r="F1619" s="6" t="inlineStr">
        <is>
          <t>No</t>
        </is>
      </c>
      <c r="G1619" s="6" t="inlineStr">
        <is>
          <t>Michael Zwaagstra</t>
        </is>
      </c>
      <c r="H1619" s="6" t="inlineStr">
        <is>
          <t>Yes</t>
        </is>
      </c>
      <c r="I1619" s="6" t="inlineStr">
        <is>
          <t>present</t>
        </is>
      </c>
      <c r="J1619" s="6" t="inlineStr">
        <is>
          <t>No</t>
        </is>
      </c>
      <c r="K1619" s="6" t="inlineStr">
        <is>
          <t>mover</t>
        </is>
      </c>
      <c r="L1619" s="6" t="inlineStr">
        <is>
          <t>none</t>
        </is>
      </c>
      <c r="M1619" s="6" t="inlineStr">
        <is>
          <t>voice-unanimous</t>
        </is>
      </c>
      <c r="N1619" s="6" t="n">
        <v>4</v>
      </c>
      <c r="O1619" s="6" t="n">
        <v>0</v>
      </c>
      <c r="P1619" s="6" t="n"/>
      <c r="Q1619" s="6" t="n"/>
      <c r="R1619" s="6" t="n"/>
      <c r="S1619" s="15">
        <f>IF(OR(H1619&lt;&gt;"Yes",COUNT(N1619:R1619)=0),"",100*SUMPRODUCT(N1619:R1619/4,Weights!$B$2:$F$2)/SUMPRODUCT(--(N1619:R1619&lt;&gt;""),Weights!$B$2:$F$2))</f>
        <v/>
      </c>
      <c r="T1619" s="6">
        <f>IF(H1619&lt;&gt;"Yes","",IF(AND(N(N1619)&gt;=2,N(O1619)&gt;=2),"Yes","No"))</f>
        <v/>
      </c>
      <c r="U1619" s="6" t="inlineStr">
        <is>
          <t>high</t>
        </is>
      </c>
      <c r="V1619" s="6" t="inlineStr">
        <is>
          <t>high</t>
        </is>
      </c>
      <c r="W1619" s="6" t="inlineStr">
        <is>
          <t>No</t>
        </is>
      </c>
      <c r="X1619" s="8" t="inlineStr"/>
      <c r="Y1619" s="6" t="n">
        <v>0</v>
      </c>
      <c r="Z1619" s="8" t="inlineStr"/>
      <c r="AA1619" s="8" t="inlineStr">
        <is>
          <t>position: moved the motion (minutes); no substantive speech | reasons: no reasons stated</t>
        </is>
      </c>
      <c r="AB1619" s="6" t="inlineStr"/>
    </row>
    <row r="1620">
      <c r="A1620" s="6" t="inlineStr">
        <is>
          <t>2024-02-20</t>
        </is>
      </c>
      <c r="B1620" s="11" t="inlineStr">
        <is>
          <t>https://www.youtube.com/watch?v=cMVmvQL8zsU</t>
        </is>
      </c>
      <c r="C1620" s="6" t="inlineStr">
        <is>
          <t>23</t>
        </is>
      </c>
      <c r="D1620" s="8" t="inlineStr">
        <is>
          <t>2023 farm use payback added taxes</t>
        </is>
      </c>
      <c r="E1620" s="6" t="inlineStr">
        <is>
          <t>budget</t>
        </is>
      </c>
      <c r="F1620" s="6" t="inlineStr">
        <is>
          <t>No</t>
        </is>
      </c>
      <c r="G1620" s="6" t="inlineStr">
        <is>
          <t>Damian Penner</t>
        </is>
      </c>
      <c r="H1620" s="6" t="inlineStr">
        <is>
          <t>Yes</t>
        </is>
      </c>
      <c r="I1620" s="6" t="inlineStr">
        <is>
          <t>present</t>
        </is>
      </c>
      <c r="J1620" s="6" t="inlineStr">
        <is>
          <t>No</t>
        </is>
      </c>
      <c r="K1620" s="6" t="inlineStr">
        <is>
          <t>seconder</t>
        </is>
      </c>
      <c r="L1620" s="6" t="inlineStr">
        <is>
          <t>none</t>
        </is>
      </c>
      <c r="M1620" s="6" t="inlineStr">
        <is>
          <t>voice-unanimous</t>
        </is>
      </c>
      <c r="N1620" s="6" t="n">
        <v>2</v>
      </c>
      <c r="O1620" s="6" t="n">
        <v>0</v>
      </c>
      <c r="P1620" s="6" t="n"/>
      <c r="Q1620" s="6" t="n"/>
      <c r="R1620" s="6" t="n"/>
      <c r="S1620" s="15">
        <f>IF(OR(H1620&lt;&gt;"Yes",COUNT(N1620:R1620)=0),"",100*SUMPRODUCT(N1620:R1620/4,Weights!$B$2:$F$2)/SUMPRODUCT(--(N1620:R1620&lt;&gt;""),Weights!$B$2:$F$2))</f>
        <v/>
      </c>
      <c r="T1620" s="6">
        <f>IF(H1620&lt;&gt;"Yes","",IF(AND(N(N1620)&gt;=2,N(O1620)&gt;=2),"Yes","No"))</f>
        <v/>
      </c>
      <c r="U1620" s="6" t="inlineStr">
        <is>
          <t>high</t>
        </is>
      </c>
      <c r="V1620" s="6" t="inlineStr">
        <is>
          <t>high</t>
        </is>
      </c>
      <c r="W1620" s="6" t="inlineStr">
        <is>
          <t>No</t>
        </is>
      </c>
      <c r="X1620" s="8" t="inlineStr"/>
      <c r="Y1620" s="6" t="n">
        <v>0</v>
      </c>
      <c r="Z1620" s="8" t="inlineStr"/>
      <c r="AA1620" s="8" t="inlineStr">
        <is>
          <t>position: seconded only (minutes); no substantive speech | reasons: no reasons stated</t>
        </is>
      </c>
      <c r="AB1620" s="6" t="inlineStr"/>
    </row>
    <row r="1621">
      <c r="A1621" s="6" t="inlineStr">
        <is>
          <t>2024-02-20</t>
        </is>
      </c>
      <c r="B1621" s="11" t="inlineStr">
        <is>
          <t>https://www.youtube.com/watch?v=cMVmvQL8zsU</t>
        </is>
      </c>
      <c r="C1621" s="6" t="inlineStr">
        <is>
          <t>23</t>
        </is>
      </c>
      <c r="D1621" s="8" t="inlineStr">
        <is>
          <t>2023 farm use payback added taxes</t>
        </is>
      </c>
      <c r="E1621" s="6" t="inlineStr">
        <is>
          <t>budget</t>
        </is>
      </c>
      <c r="F1621" s="6" t="inlineStr">
        <is>
          <t>No</t>
        </is>
      </c>
      <c r="G1621" s="6" t="inlineStr">
        <is>
          <t>Jake Hiebert</t>
        </is>
      </c>
      <c r="H1621" s="6" t="inlineStr">
        <is>
          <t>Yes</t>
        </is>
      </c>
      <c r="I1621" s="6" t="inlineStr">
        <is>
          <t>present</t>
        </is>
      </c>
      <c r="J1621" s="6" t="inlineStr">
        <is>
          <t>No</t>
        </is>
      </c>
      <c r="K1621" s="6" t="inlineStr">
        <is>
          <t>none</t>
        </is>
      </c>
      <c r="L1621" s="6" t="inlineStr">
        <is>
          <t>none</t>
        </is>
      </c>
      <c r="M1621" s="6" t="inlineStr">
        <is>
          <t>voice-unanimous</t>
        </is>
      </c>
      <c r="N1621" s="6" t="n">
        <v>0</v>
      </c>
      <c r="O1621" s="6" t="n">
        <v>0</v>
      </c>
      <c r="P1621" s="6" t="n"/>
      <c r="Q1621" s="6" t="n"/>
      <c r="R1621" s="6" t="n"/>
      <c r="S1621" s="15">
        <f>IF(OR(H1621&lt;&gt;"Yes",COUNT(N1621:R1621)=0),"",100*SUMPRODUCT(N1621:R1621/4,Weights!$B$2:$F$2)/SUMPRODUCT(--(N1621:R1621&lt;&gt;""),Weights!$B$2:$F$2))</f>
        <v/>
      </c>
      <c r="T1621" s="6">
        <f>IF(H1621&lt;&gt;"Yes","",IF(AND(N(N1621)&gt;=2,N(O1621)&gt;=2),"Yes","No"))</f>
        <v/>
      </c>
      <c r="U1621" s="6" t="inlineStr">
        <is>
          <t>high</t>
        </is>
      </c>
      <c r="V1621" s="6" t="inlineStr">
        <is>
          <t>high</t>
        </is>
      </c>
      <c r="W1621" s="6" t="inlineStr">
        <is>
          <t>No</t>
        </is>
      </c>
      <c r="X1621" s="8" t="inlineStr"/>
      <c r="Y1621" s="6" t="n">
        <v>0</v>
      </c>
      <c r="Z1621" s="8" t="inlineStr"/>
      <c r="AA1621" s="8" t="inlineStr">
        <is>
          <t>position: no speech; unrecorded unanimous voice vote | reasons: no reasons stated</t>
        </is>
      </c>
      <c r="AB1621" s="6" t="inlineStr"/>
    </row>
    <row r="1622">
      <c r="A1622" s="6" t="inlineStr">
        <is>
          <t>2024-02-20</t>
        </is>
      </c>
      <c r="B1622" s="11" t="inlineStr">
        <is>
          <t>https://www.youtube.com/watch?v=cMVmvQL8zsU</t>
        </is>
      </c>
      <c r="C1622" s="6" t="inlineStr">
        <is>
          <t>23</t>
        </is>
      </c>
      <c r="D1622" s="8" t="inlineStr">
        <is>
          <t>2023 farm use payback added taxes</t>
        </is>
      </c>
      <c r="E1622" s="6" t="inlineStr">
        <is>
          <t>budget</t>
        </is>
      </c>
      <c r="F1622" s="6" t="inlineStr">
        <is>
          <t>No</t>
        </is>
      </c>
      <c r="G1622" s="6" t="inlineStr">
        <is>
          <t>Susan Penner</t>
        </is>
      </c>
      <c r="H1622" s="6" t="inlineStr">
        <is>
          <t>Yes</t>
        </is>
      </c>
      <c r="I1622" s="6" t="inlineStr">
        <is>
          <t>present</t>
        </is>
      </c>
      <c r="J1622" s="6" t="inlineStr">
        <is>
          <t>No</t>
        </is>
      </c>
      <c r="K1622" s="6" t="inlineStr">
        <is>
          <t>none</t>
        </is>
      </c>
      <c r="L1622" s="6" t="inlineStr">
        <is>
          <t>none</t>
        </is>
      </c>
      <c r="M1622" s="6" t="inlineStr">
        <is>
          <t>voice-unanimous</t>
        </is>
      </c>
      <c r="N1622" s="6" t="n">
        <v>0</v>
      </c>
      <c r="O1622" s="6" t="n">
        <v>0</v>
      </c>
      <c r="P1622" s="6" t="n"/>
      <c r="Q1622" s="6" t="n"/>
      <c r="R1622" s="6" t="n"/>
      <c r="S1622" s="15">
        <f>IF(OR(H1622&lt;&gt;"Yes",COUNT(N1622:R1622)=0),"",100*SUMPRODUCT(N1622:R1622/4,Weights!$B$2:$F$2)/SUMPRODUCT(--(N1622:R1622&lt;&gt;""),Weights!$B$2:$F$2))</f>
        <v/>
      </c>
      <c r="T1622" s="6">
        <f>IF(H1622&lt;&gt;"Yes","",IF(AND(N(N1622)&gt;=2,N(O1622)&gt;=2),"Yes","No"))</f>
        <v/>
      </c>
      <c r="U1622" s="6" t="inlineStr">
        <is>
          <t>high</t>
        </is>
      </c>
      <c r="V1622" s="6" t="inlineStr">
        <is>
          <t>high</t>
        </is>
      </c>
      <c r="W1622" s="6" t="inlineStr">
        <is>
          <t>No</t>
        </is>
      </c>
      <c r="X1622" s="8" t="inlineStr"/>
      <c r="Y1622" s="6" t="n">
        <v>0</v>
      </c>
      <c r="Z1622" s="8" t="inlineStr"/>
      <c r="AA1622" s="8" t="inlineStr">
        <is>
          <t>position: no speech; unrecorded unanimous voice vote | reasons: no reasons stated</t>
        </is>
      </c>
      <c r="AB1622" s="6" t="inlineStr"/>
    </row>
    <row r="1623">
      <c r="A1623" s="6" t="inlineStr">
        <is>
          <t>2024-02-20</t>
        </is>
      </c>
      <c r="B1623" s="11" t="inlineStr">
        <is>
          <t>https://www.youtube.com/watch?v=cMVmvQL8zsU</t>
        </is>
      </c>
      <c r="C1623" s="6" t="inlineStr">
        <is>
          <t>23</t>
        </is>
      </c>
      <c r="D1623" s="8" t="inlineStr">
        <is>
          <t>2023 farm use payback added taxes</t>
        </is>
      </c>
      <c r="E1623" s="6" t="inlineStr">
        <is>
          <t>budget</t>
        </is>
      </c>
      <c r="F1623" s="6" t="inlineStr">
        <is>
          <t>No</t>
        </is>
      </c>
      <c r="G1623" s="6" t="inlineStr">
        <is>
          <t>Bill Hiebert</t>
        </is>
      </c>
      <c r="H1623" s="6" t="inlineStr">
        <is>
          <t>Yes</t>
        </is>
      </c>
      <c r="I1623" s="6" t="inlineStr">
        <is>
          <t>present</t>
        </is>
      </c>
      <c r="J1623" s="6" t="inlineStr">
        <is>
          <t>No</t>
        </is>
      </c>
      <c r="K1623" s="6" t="inlineStr">
        <is>
          <t>none</t>
        </is>
      </c>
      <c r="L1623" s="6" t="inlineStr">
        <is>
          <t>none</t>
        </is>
      </c>
      <c r="M1623" s="6" t="inlineStr">
        <is>
          <t>voice-unanimous</t>
        </is>
      </c>
      <c r="N1623" s="6" t="n">
        <v>0</v>
      </c>
      <c r="O1623" s="6" t="n">
        <v>0</v>
      </c>
      <c r="P1623" s="6" t="n"/>
      <c r="Q1623" s="6" t="n"/>
      <c r="R1623" s="6" t="n"/>
      <c r="S1623" s="15">
        <f>IF(OR(H1623&lt;&gt;"Yes",COUNT(N1623:R1623)=0),"",100*SUMPRODUCT(N1623:R1623/4,Weights!$B$2:$F$2)/SUMPRODUCT(--(N1623:R1623&lt;&gt;""),Weights!$B$2:$F$2))</f>
        <v/>
      </c>
      <c r="T1623" s="6">
        <f>IF(H1623&lt;&gt;"Yes","",IF(AND(N(N1623)&gt;=2,N(O1623)&gt;=2),"Yes","No"))</f>
        <v/>
      </c>
      <c r="U1623" s="6" t="inlineStr">
        <is>
          <t>medium</t>
        </is>
      </c>
      <c r="V1623" s="6" t="inlineStr">
        <is>
          <t>high</t>
        </is>
      </c>
      <c r="W1623" s="6" t="inlineStr">
        <is>
          <t>No</t>
        </is>
      </c>
      <c r="X1623" s="8" t="inlineStr"/>
      <c r="Y1623" s="6" t="n">
        <v>0</v>
      </c>
      <c r="Z1623" s="8" t="inlineStr"/>
      <c r="AA1623" s="8" t="inlineStr">
        <is>
          <t>position: no speech; unrecorded unanimous voice vote | reasons: no reasons stated</t>
        </is>
      </c>
      <c r="AB1623" s="6" t="inlineStr"/>
    </row>
    <row r="1624">
      <c r="A1624" s="6" t="inlineStr">
        <is>
          <t>2024-02-20</t>
        </is>
      </c>
      <c r="B1624" s="11" t="inlineStr">
        <is>
          <t>https://www.youtube.com/watch?v=cMVmvQL8zsU</t>
        </is>
      </c>
      <c r="C1624" s="6" t="inlineStr">
        <is>
          <t>23</t>
        </is>
      </c>
      <c r="D1624" s="8" t="inlineStr">
        <is>
          <t>2023 farm use payback added taxes</t>
        </is>
      </c>
      <c r="E1624" s="6" t="inlineStr">
        <is>
          <t>budget</t>
        </is>
      </c>
      <c r="F1624" s="6" t="inlineStr">
        <is>
          <t>No</t>
        </is>
      </c>
      <c r="G1624" s="6" t="inlineStr">
        <is>
          <t>Jac Siemens</t>
        </is>
      </c>
      <c r="H1624" s="6" t="inlineStr">
        <is>
          <t>Yes</t>
        </is>
      </c>
      <c r="I1624" s="6" t="inlineStr">
        <is>
          <t>present</t>
        </is>
      </c>
      <c r="J1624" s="6" t="inlineStr">
        <is>
          <t>No</t>
        </is>
      </c>
      <c r="K1624" s="6" t="inlineStr">
        <is>
          <t>none</t>
        </is>
      </c>
      <c r="L1624" s="6" t="inlineStr">
        <is>
          <t>none</t>
        </is>
      </c>
      <c r="M1624" s="6" t="inlineStr">
        <is>
          <t>voice-unanimous</t>
        </is>
      </c>
      <c r="N1624" s="6" t="n">
        <v>0</v>
      </c>
      <c r="O1624" s="6" t="n">
        <v>0</v>
      </c>
      <c r="P1624" s="6" t="n"/>
      <c r="Q1624" s="6" t="n"/>
      <c r="R1624" s="6" t="n"/>
      <c r="S1624" s="15">
        <f>IF(OR(H1624&lt;&gt;"Yes",COUNT(N1624:R1624)=0),"",100*SUMPRODUCT(N1624:R1624/4,Weights!$B$2:$F$2)/SUMPRODUCT(--(N1624:R1624&lt;&gt;""),Weights!$B$2:$F$2))</f>
        <v/>
      </c>
      <c r="T1624" s="6">
        <f>IF(H1624&lt;&gt;"Yes","",IF(AND(N(N1624)&gt;=2,N(O1624)&gt;=2),"Yes","No"))</f>
        <v/>
      </c>
      <c r="U1624" s="6" t="inlineStr">
        <is>
          <t>high</t>
        </is>
      </c>
      <c r="V1624" s="6" t="inlineStr">
        <is>
          <t>high</t>
        </is>
      </c>
      <c r="W1624" s="6" t="inlineStr">
        <is>
          <t>No</t>
        </is>
      </c>
      <c r="X1624" s="8" t="inlineStr"/>
      <c r="Y1624" s="6" t="n">
        <v>0</v>
      </c>
      <c r="Z1624" s="8" t="inlineStr"/>
      <c r="AA1624" s="8" t="inlineStr">
        <is>
          <t>position: no speech; unrecorded unanimous voice vote | reasons: no reasons stated</t>
        </is>
      </c>
      <c r="AB1624" s="6" t="inlineStr"/>
    </row>
    <row r="1625">
      <c r="A1625" s="6" t="inlineStr">
        <is>
          <t>2024-03-05</t>
        </is>
      </c>
      <c r="B1625" s="11" t="inlineStr">
        <is>
          <t>https://www.youtube.com/watch?v=wTh7jQg_I3g</t>
        </is>
      </c>
      <c r="C1625" s="6" t="inlineStr">
        <is>
          <t>10/11</t>
        </is>
      </c>
      <c r="D1625" s="8" t="inlineStr">
        <is>
          <t>Public hearing and approval - Variance V-2024-01, 76 PTH 12 North (side yard setback 15 ft to 5 ft, C3 zone)</t>
        </is>
      </c>
      <c r="E1625" s="6" t="inlineStr">
        <is>
          <t>land use</t>
        </is>
      </c>
      <c r="F1625" s="6" t="inlineStr">
        <is>
          <t>Yes</t>
        </is>
      </c>
      <c r="G1625" s="6" t="inlineStr">
        <is>
          <t>Susan Penner</t>
        </is>
      </c>
      <c r="H1625" s="6" t="inlineStr">
        <is>
          <t>Yes</t>
        </is>
      </c>
      <c r="I1625" s="6" t="inlineStr">
        <is>
          <t>present</t>
        </is>
      </c>
      <c r="J1625" s="6" t="inlineStr">
        <is>
          <t>Yes</t>
        </is>
      </c>
      <c r="K1625" s="6" t="inlineStr">
        <is>
          <t>mover</t>
        </is>
      </c>
      <c r="L1625" s="6" t="inlineStr">
        <is>
          <t>for</t>
        </is>
      </c>
      <c r="M1625" s="6" t="inlineStr">
        <is>
          <t>voice-unanimous</t>
        </is>
      </c>
      <c r="N1625" s="6" t="n">
        <v>4</v>
      </c>
      <c r="O1625" s="6" t="n">
        <v>3</v>
      </c>
      <c r="P1625" s="6" t="n">
        <v>3</v>
      </c>
      <c r="Q1625" s="6" t="n">
        <v>2</v>
      </c>
      <c r="R1625" s="6" t="n">
        <v>1</v>
      </c>
      <c r="S1625" s="15">
        <f>IF(OR(H1625&lt;&gt;"Yes",COUNT(N1625:R1625)=0),"",100*SUMPRODUCT(N1625:R1625/4,Weights!$B$2:$F$2)/SUMPRODUCT(--(N1625:R1625&lt;&gt;""),Weights!$B$2:$F$2))</f>
        <v/>
      </c>
      <c r="T1625" s="6">
        <f>IF(H1625&lt;&gt;"Yes","",IF(AND(N(N1625)&gt;=2,N(O1625)&gt;=2),"Yes","No"))</f>
        <v/>
      </c>
      <c r="U1625" s="6" t="inlineStr">
        <is>
          <t>high</t>
        </is>
      </c>
      <c r="V1625" s="6" t="inlineStr">
        <is>
          <t>high</t>
        </is>
      </c>
      <c r="W1625" s="6" t="inlineStr">
        <is>
          <t>No</t>
        </is>
      </c>
      <c r="X1625" s="8" t="inlineStr"/>
      <c r="Y1625" s="6" t="n">
        <v>3</v>
      </c>
      <c r="Z1625" s="8" t="inlineStr">
        <is>
          <t>[00:07:54] Motion to approve.
[00:08:00] I am satisfied with the report from the city manager that, well, that what needs to be taken care of has been taken care of from the city side.
[00:08:00] both properties are owned by the same owner. So in terms of impacting the property beside, that's obviously something they've considered as well as they own both properties. So I don't see this being a problem.</t>
        </is>
      </c>
      <c r="AA1625" s="8" t="inlineStr">
        <is>
          <t>position: moved approval and stated she does not see a problem | reasons: two relevant reasons: staff report satisfactory and common ownership means impact on adjacent property is internalized | independence: relies on staff report but adds own assessment (common ownership of neighbouring property) | engagement: pre-emptively addresses the main setback concern (impact on neighbour) but does not take up the staff-noted closure of front-to-rear on-site access or later drainage/setback-size concerns | flexibility: uncertainties present (closure of on-site access, drainage) not taken up</t>
        </is>
      </c>
      <c r="AB1625" s="11" t="inlineStr">
        <is>
          <t>https://www.youtube.com/watch?v=wTh7jQg_I3g&amp;t=474s</t>
        </is>
      </c>
    </row>
    <row r="1626">
      <c r="A1626" s="6" t="inlineStr">
        <is>
          <t>2024-03-05</t>
        </is>
      </c>
      <c r="B1626" s="11" t="inlineStr">
        <is>
          <t>https://www.youtube.com/watch?v=wTh7jQg_I3g</t>
        </is>
      </c>
      <c r="C1626" s="6" t="inlineStr">
        <is>
          <t>10/11</t>
        </is>
      </c>
      <c r="D1626" s="8" t="inlineStr">
        <is>
          <t>Public hearing and approval - Variance V-2024-01, 76 PTH 12 North (side yard setback 15 ft to 5 ft, C3 zone)</t>
        </is>
      </c>
      <c r="E1626" s="6" t="inlineStr">
        <is>
          <t>land use</t>
        </is>
      </c>
      <c r="F1626" s="6" t="inlineStr">
        <is>
          <t>Yes</t>
        </is>
      </c>
      <c r="G1626" s="6" t="inlineStr">
        <is>
          <t>Bill Hiebert</t>
        </is>
      </c>
      <c r="H1626" s="6" t="inlineStr">
        <is>
          <t>Yes</t>
        </is>
      </c>
      <c r="I1626" s="6" t="inlineStr">
        <is>
          <t>present</t>
        </is>
      </c>
      <c r="J1626" s="6" t="inlineStr">
        <is>
          <t>Yes</t>
        </is>
      </c>
      <c r="K1626" s="6" t="inlineStr">
        <is>
          <t>seconder</t>
        </is>
      </c>
      <c r="L1626" s="6" t="inlineStr">
        <is>
          <t>for</t>
        </is>
      </c>
      <c r="M1626" s="6" t="inlineStr">
        <is>
          <t>voice-unanimous</t>
        </is>
      </c>
      <c r="N1626" s="6" t="n">
        <v>4</v>
      </c>
      <c r="O1626" s="6" t="n">
        <v>2</v>
      </c>
      <c r="P1626" s="6" t="n">
        <v>2</v>
      </c>
      <c r="Q1626" s="6" t="n">
        <v>3</v>
      </c>
      <c r="R1626" s="6" t="n">
        <v>2</v>
      </c>
      <c r="S1626" s="15">
        <f>IF(OR(H1626&lt;&gt;"Yes",COUNT(N1626:R1626)=0),"",100*SUMPRODUCT(N1626:R1626/4,Weights!$B$2:$F$2)/SUMPRODUCT(--(N1626:R1626&lt;&gt;""),Weights!$B$2:$F$2))</f>
        <v/>
      </c>
      <c r="T1626" s="6">
        <f>IF(H1626&lt;&gt;"Yes","",IF(AND(N(N1626)&gt;=2,N(O1626)&gt;=2),"Yes","No"))</f>
        <v/>
      </c>
      <c r="U1626" s="6" t="inlineStr">
        <is>
          <t>high</t>
        </is>
      </c>
      <c r="V1626" s="6" t="inlineStr">
        <is>
          <t>high</t>
        </is>
      </c>
      <c r="W1626" s="6" t="inlineStr">
        <is>
          <t>No</t>
        </is>
      </c>
      <c r="X1626" s="8" t="inlineStr"/>
      <c r="Y1626" s="6" t="n">
        <v>1</v>
      </c>
      <c r="Z1626" s="8" t="inlineStr">
        <is>
          <t>[00:08:27] I would just like to add the fact that there is access to the back, as was in the article, even if they would close the front service road They would still have access to the property, so I don't see it being a problem at all.</t>
        </is>
      </c>
      <c r="AA1626" s="8" t="inlineStr">
        <is>
          <t>position: seconded and explicitly says he does not see a problem | reasons: one relevant reason (rear access remains) linked to the access issue | independence: own articulation drawing on the staff report ('as was in the article') | engagement: substantively responds to the staff-identified limitation (front service access closed off) by pointing to rear access | flexibility: acknowledges the access limitation and explains why it is mitigated</t>
        </is>
      </c>
      <c r="AB1626" s="11" t="inlineStr">
        <is>
          <t>https://www.youtube.com/watch?v=wTh7jQg_I3g&amp;t=507s</t>
        </is>
      </c>
    </row>
    <row r="1627">
      <c r="A1627" s="6" t="inlineStr">
        <is>
          <t>2024-03-05</t>
        </is>
      </c>
      <c r="B1627" s="11" t="inlineStr">
        <is>
          <t>https://www.youtube.com/watch?v=wTh7jQg_I3g</t>
        </is>
      </c>
      <c r="C1627" s="6" t="inlineStr">
        <is>
          <t>10/11</t>
        </is>
      </c>
      <c r="D1627" s="8" t="inlineStr">
        <is>
          <t>Public hearing and approval - Variance V-2024-01, 76 PTH 12 North (side yard setback 15 ft to 5 ft, C3 zone)</t>
        </is>
      </c>
      <c r="E1627" s="6" t="inlineStr">
        <is>
          <t>land use</t>
        </is>
      </c>
      <c r="F1627" s="6" t="inlineStr">
        <is>
          <t>Yes</t>
        </is>
      </c>
      <c r="G1627" s="6" t="inlineStr">
        <is>
          <t>Jac Siemens</t>
        </is>
      </c>
      <c r="H1627" s="6" t="inlineStr">
        <is>
          <t>Yes</t>
        </is>
      </c>
      <c r="I1627" s="6" t="inlineStr">
        <is>
          <t>present</t>
        </is>
      </c>
      <c r="J1627" s="6" t="inlineStr">
        <is>
          <t>Yes</t>
        </is>
      </c>
      <c r="K1627" s="6" t="inlineStr">
        <is>
          <t>none</t>
        </is>
      </c>
      <c r="L1627" s="6" t="inlineStr">
        <is>
          <t>for</t>
        </is>
      </c>
      <c r="M1627" s="6" t="inlineStr">
        <is>
          <t>voice-unanimous</t>
        </is>
      </c>
      <c r="N1627" s="6" t="n">
        <v>3</v>
      </c>
      <c r="O1627" s="6" t="n">
        <v>3</v>
      </c>
      <c r="P1627" s="6" t="n">
        <v>3</v>
      </c>
      <c r="Q1627" s="6" t="n">
        <v>3</v>
      </c>
      <c r="R1627" s="6" t="n">
        <v>3</v>
      </c>
      <c r="S1627" s="15">
        <f>IF(OR(H1627&lt;&gt;"Yes",COUNT(N1627:R1627)=0),"",100*SUMPRODUCT(N1627:R1627/4,Weights!$B$2:$F$2)/SUMPRODUCT(--(N1627:R1627&lt;&gt;""),Weights!$B$2:$F$2))</f>
        <v/>
      </c>
      <c r="T1627" s="6">
        <f>IF(H1627&lt;&gt;"Yes","",IF(AND(N(N1627)&gt;=2,N(O1627)&gt;=2),"Yes","No"))</f>
        <v/>
      </c>
      <c r="U1627" s="6" t="inlineStr">
        <is>
          <t>high</t>
        </is>
      </c>
      <c r="V1627" s="6" t="inlineStr">
        <is>
          <t>high</t>
        </is>
      </c>
      <c r="W1627" s="6" t="inlineStr">
        <is>
          <t>No</t>
        </is>
      </c>
      <c r="X1627" s="8" t="inlineStr"/>
      <c r="Y1627" s="6" t="n">
        <v>2</v>
      </c>
      <c r="Z1627" s="8" t="inlineStr">
        <is>
          <t>[00:08:45] the only concern I would have would be over the drainage plan, but they are responsible for their own drainage plan on the property.
[00:08:45] But the biggest issue would be drainage, but they are responsible for their own drainage on the site, and they will need to prepare a lot grading and servicing plan to be approved by the city. So I think that's okay as well.</t>
        </is>
      </c>
      <c r="AA1627" s="8" t="inlineStr">
        <is>
          <t>position: 'I think that's okay as well' - support, stated after resolving his concern | reasons: identifies drainage risk and links it to owner responsibility and required city-approved lot grading/servicing plan; also notes rear access | independence: raises a concern not in the staff presentation and resolves it with his own reasoning | engagement: raises and addresses a potential objection (drainage) and the access concern | flexibility: acknowledges a risk and conditions comfort on the lot grading plan being approved</t>
        </is>
      </c>
      <c r="AB1627" s="11" t="inlineStr">
        <is>
          <t>https://www.youtube.com/watch?v=wTh7jQg_I3g&amp;t=525s</t>
        </is>
      </c>
    </row>
    <row r="1628">
      <c r="A1628" s="6" t="inlineStr">
        <is>
          <t>2024-03-05</t>
        </is>
      </c>
      <c r="B1628" s="11" t="inlineStr">
        <is>
          <t>https://www.youtube.com/watch?v=wTh7jQg_I3g</t>
        </is>
      </c>
      <c r="C1628" s="6" t="inlineStr">
        <is>
          <t>10/11</t>
        </is>
      </c>
      <c r="D1628" s="8" t="inlineStr">
        <is>
          <t>Public hearing and approval - Variance V-2024-01, 76 PTH 12 North (side yard setback 15 ft to 5 ft, C3 zone)</t>
        </is>
      </c>
      <c r="E1628" s="6" t="inlineStr">
        <is>
          <t>land use</t>
        </is>
      </c>
      <c r="F1628" s="6" t="inlineStr">
        <is>
          <t>Yes</t>
        </is>
      </c>
      <c r="G1628" s="6" t="inlineStr">
        <is>
          <t>Jake Hiebert</t>
        </is>
      </c>
      <c r="H1628" s="6" t="inlineStr">
        <is>
          <t>Yes</t>
        </is>
      </c>
      <c r="I1628" s="6" t="inlineStr">
        <is>
          <t>present</t>
        </is>
      </c>
      <c r="J1628" s="6" t="inlineStr">
        <is>
          <t>Yes</t>
        </is>
      </c>
      <c r="K1628" s="6" t="inlineStr">
        <is>
          <t>none</t>
        </is>
      </c>
      <c r="L1628" s="6" t="inlineStr">
        <is>
          <t>for</t>
        </is>
      </c>
      <c r="M1628" s="6" t="inlineStr">
        <is>
          <t>voice-unanimous</t>
        </is>
      </c>
      <c r="N1628" s="6" t="n">
        <v>4</v>
      </c>
      <c r="O1628" s="6" t="n">
        <v>3</v>
      </c>
      <c r="P1628" s="6" t="n">
        <v>3</v>
      </c>
      <c r="Q1628" s="6" t="n">
        <v>3</v>
      </c>
      <c r="R1628" s="6" t="n">
        <v>3</v>
      </c>
      <c r="S1628" s="15">
        <f>IF(OR(H1628&lt;&gt;"Yes",COUNT(N1628:R1628)=0),"",100*SUMPRODUCT(N1628:R1628/4,Weights!$B$2:$F$2)/SUMPRODUCT(--(N1628:R1628&lt;&gt;""),Weights!$B$2:$F$2))</f>
        <v/>
      </c>
      <c r="T1628" s="6">
        <f>IF(H1628&lt;&gt;"Yes","",IF(AND(N(N1628)&gt;=2,N(O1628)&gt;=2),"Yes","No"))</f>
        <v/>
      </c>
      <c r="U1628" s="6" t="inlineStr">
        <is>
          <t>high</t>
        </is>
      </c>
      <c r="V1628" s="6" t="inlineStr">
        <is>
          <t>high</t>
        </is>
      </c>
      <c r="W1628" s="6" t="inlineStr">
        <is>
          <t>No</t>
        </is>
      </c>
      <c r="X1628" s="8" t="inlineStr"/>
      <c r="Y1628" s="6" t="n">
        <v>3</v>
      </c>
      <c r="Z1628" s="8" t="inlineStr">
        <is>
          <t>[00:09:15] Ordinarily, I would object to this. Again, we're going from a 15-foot setback, yard setback on the side there, to down to 4 feet.
[00:09:15] You know, sometimes I think maybe council should changed their— our bylaws to accommodate this kind of stuff.
[00:09:15] But in view of the same owner owning the building on the north and the building on the south and this building, so he owns all 3 buildings, I don't have a problem in that case.</t>
        </is>
      </c>
      <c r="AA1628" s="8" t="inlineStr">
        <is>
          <t>position: 'I don't have a problem in that case' - explicit support | reasons: weighs magnitude of setback reduction against common ownership of adjacent buildings | independence: states own default objection and own policy view (bylaw may need changing) | engagement: voices the counterargument (size of the reduction) and answers it | flexibility: specifies the condition (common ownership) that overrides his ordinary objection</t>
        </is>
      </c>
      <c r="AB1628" s="11" t="inlineStr">
        <is>
          <t>https://www.youtube.com/watch?v=wTh7jQg_I3g&amp;t=555s</t>
        </is>
      </c>
    </row>
    <row r="1629">
      <c r="A1629" s="6" t="inlineStr">
        <is>
          <t>2024-03-05</t>
        </is>
      </c>
      <c r="B1629" s="11" t="inlineStr">
        <is>
          <t>https://www.youtube.com/watch?v=wTh7jQg_I3g</t>
        </is>
      </c>
      <c r="C1629" s="6" t="inlineStr">
        <is>
          <t>10/11</t>
        </is>
      </c>
      <c r="D1629" s="8" t="inlineStr">
        <is>
          <t>Public hearing and approval - Variance V-2024-01, 76 PTH 12 North (side yard setback 15 ft to 5 ft, C3 zone)</t>
        </is>
      </c>
      <c r="E1629" s="6" t="inlineStr">
        <is>
          <t>land use</t>
        </is>
      </c>
      <c r="F1629" s="6" t="inlineStr">
        <is>
          <t>Yes</t>
        </is>
      </c>
      <c r="G1629" s="6" t="inlineStr">
        <is>
          <t>Damian Penner</t>
        </is>
      </c>
      <c r="H1629" s="6" t="inlineStr">
        <is>
          <t>Yes</t>
        </is>
      </c>
      <c r="I1629" s="6" t="inlineStr">
        <is>
          <t>present</t>
        </is>
      </c>
      <c r="J1629" s="6" t="inlineStr">
        <is>
          <t>No</t>
        </is>
      </c>
      <c r="K1629" s="6" t="inlineStr">
        <is>
          <t>none</t>
        </is>
      </c>
      <c r="L1629" s="6" t="inlineStr">
        <is>
          <t>none</t>
        </is>
      </c>
      <c r="M1629" s="6" t="inlineStr">
        <is>
          <t>voice-unanimous</t>
        </is>
      </c>
      <c r="N1629" s="6" t="n">
        <v>0</v>
      </c>
      <c r="O1629" s="6" t="n">
        <v>0</v>
      </c>
      <c r="P1629" s="6" t="n"/>
      <c r="Q1629" s="6" t="n"/>
      <c r="R1629" s="6" t="n"/>
      <c r="S1629" s="15">
        <f>IF(OR(H1629&lt;&gt;"Yes",COUNT(N1629:R1629)=0),"",100*SUMPRODUCT(N1629:R1629/4,Weights!$B$2:$F$2)/SUMPRODUCT(--(N1629:R1629&lt;&gt;""),Weights!$B$2:$F$2))</f>
        <v/>
      </c>
      <c r="T1629" s="6">
        <f>IF(H1629&lt;&gt;"Yes","",IF(AND(N(N1629)&gt;=2,N(O1629)&gt;=2),"Yes","No"))</f>
        <v/>
      </c>
      <c r="U1629" s="6" t="inlineStr">
        <is>
          <t>high</t>
        </is>
      </c>
      <c r="V1629" s="6" t="inlineStr">
        <is>
          <t>high</t>
        </is>
      </c>
      <c r="W1629" s="6" t="inlineStr">
        <is>
          <t>No</t>
        </is>
      </c>
      <c r="X1629" s="8" t="inlineStr"/>
      <c r="Y1629" s="6" t="n">
        <v>0</v>
      </c>
      <c r="Z1629" s="8" t="inlineStr"/>
      <c r="AA1629" s="8" t="inlineStr">
        <is>
          <t>position: unrecorded unanimous voice vote with no speech | reasons: no speech</t>
        </is>
      </c>
      <c r="AB1629" s="6" t="inlineStr"/>
    </row>
    <row r="1630">
      <c r="A1630" s="6" t="inlineStr">
        <is>
          <t>2024-03-05</t>
        </is>
      </c>
      <c r="B1630" s="11" t="inlineStr">
        <is>
          <t>https://www.youtube.com/watch?v=wTh7jQg_I3g</t>
        </is>
      </c>
      <c r="C1630" s="6" t="inlineStr">
        <is>
          <t>10/11</t>
        </is>
      </c>
      <c r="D1630" s="8" t="inlineStr">
        <is>
          <t>Public hearing and approval - Variance V-2024-01, 76 PTH 12 North (side yard setback 15 ft to 5 ft, C3 zone)</t>
        </is>
      </c>
      <c r="E1630" s="6" t="inlineStr">
        <is>
          <t>land use</t>
        </is>
      </c>
      <c r="F1630" s="6" t="inlineStr">
        <is>
          <t>Yes</t>
        </is>
      </c>
      <c r="G1630" s="6" t="inlineStr">
        <is>
          <t>Michael Zwaagstra</t>
        </is>
      </c>
      <c r="H1630" s="6" t="inlineStr">
        <is>
          <t>Yes</t>
        </is>
      </c>
      <c r="I1630" s="6" t="inlineStr">
        <is>
          <t>present</t>
        </is>
      </c>
      <c r="J1630" s="6" t="inlineStr">
        <is>
          <t>Yes</t>
        </is>
      </c>
      <c r="K1630" s="6" t="inlineStr">
        <is>
          <t>none</t>
        </is>
      </c>
      <c r="L1630" s="6" t="inlineStr">
        <is>
          <t>for</t>
        </is>
      </c>
      <c r="M1630" s="6" t="inlineStr">
        <is>
          <t>voice-unanimous</t>
        </is>
      </c>
      <c r="N1630" s="6" t="n">
        <v>4</v>
      </c>
      <c r="O1630" s="6" t="n">
        <v>3</v>
      </c>
      <c r="P1630" s="6" t="n">
        <v>3</v>
      </c>
      <c r="Q1630" s="6" t="n">
        <v>2</v>
      </c>
      <c r="R1630" s="6" t="n">
        <v>1</v>
      </c>
      <c r="S1630" s="15">
        <f>IF(OR(H1630&lt;&gt;"Yes",COUNT(N1630:R1630)=0),"",100*SUMPRODUCT(N1630:R1630/4,Weights!$B$2:$F$2)/SUMPRODUCT(--(N1630:R1630&lt;&gt;""),Weights!$B$2:$F$2))</f>
        <v/>
      </c>
      <c r="T1630" s="6">
        <f>IF(H1630&lt;&gt;"Yes","",IF(AND(N(N1630)&gt;=2,N(O1630)&gt;=2),"Yes","No"))</f>
        <v/>
      </c>
      <c r="U1630" s="6" t="inlineStr">
        <is>
          <t>high</t>
        </is>
      </c>
      <c r="V1630" s="6" t="inlineStr">
        <is>
          <t>high</t>
        </is>
      </c>
      <c r="W1630" s="6" t="inlineStr">
        <is>
          <t>No</t>
        </is>
      </c>
      <c r="X1630" s="8" t="inlineStr"/>
      <c r="Y1630" s="6" t="n">
        <v>1</v>
      </c>
      <c r="Z1630" s="8" t="inlineStr">
        <is>
          <t>[00:09:58] I am comfortable approving this partly because of the fact that both the properties in question have the same owner, so clearly there is going to be no negative impact on anyone else because the properties are owned by the same corporation. But also our staff have reviewed this and are recommending approval.</t>
        </is>
      </c>
      <c r="AA1630" s="8" t="inlineStr">
        <is>
          <t>position: explicitly comfortable approving | reasons: common ownership (no third-party impact) combined with staff recommendation | independence: staff recommendation plus own assessment | engagement: addresses neighbour-impact concern; concurs with colleagues without taking up drainage/access points substantively | flexibility: does not take up the drainage/access uncertainties raised</t>
        </is>
      </c>
      <c r="AB1630" s="11" t="inlineStr">
        <is>
          <t>https://www.youtube.com/watch?v=wTh7jQg_I3g&amp;t=598s</t>
        </is>
      </c>
    </row>
    <row r="1631">
      <c r="A1631" s="6" t="inlineStr">
        <is>
          <t>2024-03-05</t>
        </is>
      </c>
      <c r="B1631" s="11" t="inlineStr">
        <is>
          <t>https://www.youtube.com/watch?v=wTh7jQg_I3g</t>
        </is>
      </c>
      <c r="C1631" s="6" t="inlineStr">
        <is>
          <t>12/13</t>
        </is>
      </c>
      <c r="D1631" s="8" t="inlineStr">
        <is>
          <t>2023 Steinbach Annual Traffic Count Program - accept and forward to Manitoba Transportation and Infrastructure</t>
        </is>
      </c>
      <c r="E1631" s="6" t="inlineStr">
        <is>
          <t>infrastructure</t>
        </is>
      </c>
      <c r="F1631" s="6" t="inlineStr">
        <is>
          <t>No</t>
        </is>
      </c>
      <c r="G1631" s="6" t="inlineStr">
        <is>
          <t>Jake Hiebert</t>
        </is>
      </c>
      <c r="H1631" s="6" t="inlineStr">
        <is>
          <t>Yes</t>
        </is>
      </c>
      <c r="I1631" s="6" t="inlineStr">
        <is>
          <t>present</t>
        </is>
      </c>
      <c r="J1631" s="6" t="inlineStr">
        <is>
          <t>Yes</t>
        </is>
      </c>
      <c r="K1631" s="6" t="inlineStr">
        <is>
          <t>mover</t>
        </is>
      </c>
      <c r="L1631" s="6" t="inlineStr">
        <is>
          <t>for</t>
        </is>
      </c>
      <c r="M1631" s="6" t="inlineStr">
        <is>
          <t>voice-unanimous</t>
        </is>
      </c>
      <c r="N1631" s="6" t="n">
        <v>4</v>
      </c>
      <c r="O1631" s="6" t="n">
        <v>2</v>
      </c>
      <c r="P1631" s="6" t="n">
        <v>2</v>
      </c>
      <c r="Q1631" s="6" t="n"/>
      <c r="R1631" s="6" t="n">
        <v>1</v>
      </c>
      <c r="S1631" s="15">
        <f>IF(OR(H1631&lt;&gt;"Yes",COUNT(N1631:R1631)=0),"",100*SUMPRODUCT(N1631:R1631/4,Weights!$B$2:$F$2)/SUMPRODUCT(--(N1631:R1631&lt;&gt;""),Weights!$B$2:$F$2))</f>
        <v/>
      </c>
      <c r="T1631" s="6">
        <f>IF(H1631&lt;&gt;"Yes","",IF(AND(N(N1631)&gt;=2,N(O1631)&gt;=2),"Yes","No"))</f>
        <v/>
      </c>
      <c r="U1631" s="6" t="inlineStr">
        <is>
          <t>high</t>
        </is>
      </c>
      <c r="V1631" s="6" t="inlineStr">
        <is>
          <t>high</t>
        </is>
      </c>
      <c r="W1631" s="6" t="inlineStr">
        <is>
          <t>No</t>
        </is>
      </c>
      <c r="X1631" s="8" t="inlineStr"/>
      <c r="Y1631" s="6" t="n">
        <v>2</v>
      </c>
      <c r="Z1631" s="8" t="inlineStr">
        <is>
          <t>[00:16:02] Motion to adopt the report as presented.
[00:16:17] And yes, it'll give us a good insight where the city goes from now on. You know, where do we go, our traffic lights, where do we concentrate other efforts. So all in all, Excellent report, and now let's forward it to the province.</t>
        </is>
      </c>
      <c r="AA1631" s="8" t="inlineStr">
        <is>
          <t>position: moved; 'let's forward it to the province' | reasons: report gives insight on where to focus traffic-light and other efforts - relevant but general | independence: some own assessment of the report's usefulness | flexibility: staff-noted data caveats (Park Road closure, Superstore access to be monitored) not taken up</t>
        </is>
      </c>
      <c r="AB1631" s="11" t="inlineStr">
        <is>
          <t>https://www.youtube.com/watch?v=wTh7jQg_I3g&amp;t=962s</t>
        </is>
      </c>
    </row>
    <row r="1632">
      <c r="A1632" s="6" t="inlineStr">
        <is>
          <t>2024-03-05</t>
        </is>
      </c>
      <c r="B1632" s="11" t="inlineStr">
        <is>
          <t>https://www.youtube.com/watch?v=wTh7jQg_I3g</t>
        </is>
      </c>
      <c r="C1632" s="6" t="inlineStr">
        <is>
          <t>12/13</t>
        </is>
      </c>
      <c r="D1632" s="8" t="inlineStr">
        <is>
          <t>2023 Steinbach Annual Traffic Count Program - accept and forward to Manitoba Transportation and Infrastructure</t>
        </is>
      </c>
      <c r="E1632" s="6" t="inlineStr">
        <is>
          <t>infrastructure</t>
        </is>
      </c>
      <c r="F1632" s="6" t="inlineStr">
        <is>
          <t>No</t>
        </is>
      </c>
      <c r="G1632" s="6" t="inlineStr">
        <is>
          <t>Damian Penner</t>
        </is>
      </c>
      <c r="H1632" s="6" t="inlineStr">
        <is>
          <t>Yes</t>
        </is>
      </c>
      <c r="I1632" s="6" t="inlineStr">
        <is>
          <t>present</t>
        </is>
      </c>
      <c r="J1632" s="6" t="inlineStr">
        <is>
          <t>Yes</t>
        </is>
      </c>
      <c r="K1632" s="6" t="inlineStr">
        <is>
          <t>seconder</t>
        </is>
      </c>
      <c r="L1632" s="6" t="inlineStr">
        <is>
          <t>for</t>
        </is>
      </c>
      <c r="M1632" s="6" t="inlineStr">
        <is>
          <t>voice-unanimous</t>
        </is>
      </c>
      <c r="N1632" s="6" t="n">
        <v>3</v>
      </c>
      <c r="O1632" s="6" t="n">
        <v>2</v>
      </c>
      <c r="P1632" s="6" t="n">
        <v>3</v>
      </c>
      <c r="Q1632" s="6" t="n"/>
      <c r="R1632" s="6" t="n">
        <v>2</v>
      </c>
      <c r="S1632" s="15">
        <f>IF(OR(H1632&lt;&gt;"Yes",COUNT(N1632:R1632)=0),"",100*SUMPRODUCT(N1632:R1632/4,Weights!$B$2:$F$2)/SUMPRODUCT(--(N1632:R1632&lt;&gt;""),Weights!$B$2:$F$2))</f>
        <v/>
      </c>
      <c r="T1632" s="6">
        <f>IF(H1632&lt;&gt;"Yes","",IF(AND(N(N1632)&gt;=2,N(O1632)&gt;=2),"Yes","No"))</f>
        <v/>
      </c>
      <c r="U1632" s="6" t="inlineStr">
        <is>
          <t>high</t>
        </is>
      </c>
      <c r="V1632" s="6" t="inlineStr">
        <is>
          <t>high</t>
        </is>
      </c>
      <c r="W1632" s="6" t="inlineStr">
        <is>
          <t>No</t>
        </is>
      </c>
      <c r="X1632" s="8" t="inlineStr"/>
      <c r="Y1632" s="6" t="n">
        <v>2</v>
      </c>
      <c r="Z1632" s="8" t="inlineStr">
        <is>
          <t>[00:16:48] This is a report that in my mind is great to have to look back and reference. It's not necessarily a projection of where we may need to go, but what— where we have gone and what the trends have affected.
[00:16:48] It would be interesting to see next year or the year after once the intersection is complete how that will affect the trends of the other intersections and where we may need to focus future attention to.</t>
        </is>
      </c>
      <c r="AA1632" s="8" t="inlineStr">
        <is>
          <t>position: seconded and praised the report ('great to see'); support clear but framed around the report rather than the motion | reasons: value of the report as a retrospective reference; Loewen/PTH 12 bottleneck - relevant, partially linked to the decision | independence: own framing of the report's nature and limits and of a specific intersection | flexibility: acknowledges the report's limitation (not a projection) and that future counts will show effects</t>
        </is>
      </c>
      <c r="AB1632" s="11" t="inlineStr">
        <is>
          <t>https://www.youtube.com/watch?v=wTh7jQg_I3g&amp;t=1008s</t>
        </is>
      </c>
    </row>
    <row r="1633">
      <c r="A1633" s="6" t="inlineStr">
        <is>
          <t>2024-03-05</t>
        </is>
      </c>
      <c r="B1633" s="11" t="inlineStr">
        <is>
          <t>https://www.youtube.com/watch?v=wTh7jQg_I3g</t>
        </is>
      </c>
      <c r="C1633" s="6" t="inlineStr">
        <is>
          <t>12/13</t>
        </is>
      </c>
      <c r="D1633" s="8" t="inlineStr">
        <is>
          <t>2023 Steinbach Annual Traffic Count Program - accept and forward to Manitoba Transportation and Infrastructure</t>
        </is>
      </c>
      <c r="E1633" s="6" t="inlineStr">
        <is>
          <t>infrastructure</t>
        </is>
      </c>
      <c r="F1633" s="6" t="inlineStr">
        <is>
          <t>No</t>
        </is>
      </c>
      <c r="G1633" s="6" t="inlineStr">
        <is>
          <t>Susan Penner</t>
        </is>
      </c>
      <c r="H1633" s="6" t="inlineStr">
        <is>
          <t>Yes</t>
        </is>
      </c>
      <c r="I1633" s="6" t="inlineStr">
        <is>
          <t>present</t>
        </is>
      </c>
      <c r="J1633" s="6" t="inlineStr">
        <is>
          <t>No</t>
        </is>
      </c>
      <c r="K1633" s="6" t="inlineStr">
        <is>
          <t>none</t>
        </is>
      </c>
      <c r="L1633" s="6" t="inlineStr">
        <is>
          <t>none</t>
        </is>
      </c>
      <c r="M1633" s="6" t="inlineStr">
        <is>
          <t>voice-unanimous</t>
        </is>
      </c>
      <c r="N1633" s="6" t="n">
        <v>0</v>
      </c>
      <c r="O1633" s="6" t="n">
        <v>0</v>
      </c>
      <c r="P1633" s="6" t="n"/>
      <c r="Q1633" s="6" t="n"/>
      <c r="R1633" s="6" t="n"/>
      <c r="S1633" s="15">
        <f>IF(OR(H1633&lt;&gt;"Yes",COUNT(N1633:R1633)=0),"",100*SUMPRODUCT(N1633:R1633/4,Weights!$B$2:$F$2)/SUMPRODUCT(--(N1633:R1633&lt;&gt;""),Weights!$B$2:$F$2))</f>
        <v/>
      </c>
      <c r="T1633" s="6">
        <f>IF(H1633&lt;&gt;"Yes","",IF(AND(N(N1633)&gt;=2,N(O1633)&gt;=2),"Yes","No"))</f>
        <v/>
      </c>
      <c r="U1633" s="6" t="inlineStr">
        <is>
          <t>high</t>
        </is>
      </c>
      <c r="V1633" s="6" t="inlineStr">
        <is>
          <t>high</t>
        </is>
      </c>
      <c r="W1633" s="6" t="inlineStr">
        <is>
          <t>No</t>
        </is>
      </c>
      <c r="X1633" s="8" t="inlineStr"/>
      <c r="Y1633" s="6" t="n">
        <v>0</v>
      </c>
      <c r="Z1633" s="8" t="inlineStr"/>
      <c r="AA1633" s="8" t="inlineStr">
        <is>
          <t>position: unrecorded unanimous voice vote with no speech | reasons: no speech</t>
        </is>
      </c>
      <c r="AB1633" s="6" t="inlineStr"/>
    </row>
    <row r="1634">
      <c r="A1634" s="6" t="inlineStr">
        <is>
          <t>2024-03-05</t>
        </is>
      </c>
      <c r="B1634" s="11" t="inlineStr">
        <is>
          <t>https://www.youtube.com/watch?v=wTh7jQg_I3g</t>
        </is>
      </c>
      <c r="C1634" s="6" t="inlineStr">
        <is>
          <t>12/13</t>
        </is>
      </c>
      <c r="D1634" s="8" t="inlineStr">
        <is>
          <t>2023 Steinbach Annual Traffic Count Program - accept and forward to Manitoba Transportation and Infrastructure</t>
        </is>
      </c>
      <c r="E1634" s="6" t="inlineStr">
        <is>
          <t>infrastructure</t>
        </is>
      </c>
      <c r="F1634" s="6" t="inlineStr">
        <is>
          <t>No</t>
        </is>
      </c>
      <c r="G1634" s="6" t="inlineStr">
        <is>
          <t>Bill Hiebert</t>
        </is>
      </c>
      <c r="H1634" s="6" t="inlineStr">
        <is>
          <t>Yes</t>
        </is>
      </c>
      <c r="I1634" s="6" t="inlineStr">
        <is>
          <t>present</t>
        </is>
      </c>
      <c r="J1634" s="6" t="inlineStr">
        <is>
          <t>No</t>
        </is>
      </c>
      <c r="K1634" s="6" t="inlineStr">
        <is>
          <t>none</t>
        </is>
      </c>
      <c r="L1634" s="6" t="inlineStr">
        <is>
          <t>none</t>
        </is>
      </c>
      <c r="M1634" s="6" t="inlineStr">
        <is>
          <t>voice-unanimous</t>
        </is>
      </c>
      <c r="N1634" s="6" t="n">
        <v>0</v>
      </c>
      <c r="O1634" s="6" t="n">
        <v>0</v>
      </c>
      <c r="P1634" s="6" t="n"/>
      <c r="Q1634" s="6" t="n"/>
      <c r="R1634" s="6" t="n"/>
      <c r="S1634" s="15">
        <f>IF(OR(H1634&lt;&gt;"Yes",COUNT(N1634:R1634)=0),"",100*SUMPRODUCT(N1634:R1634/4,Weights!$B$2:$F$2)/SUMPRODUCT(--(N1634:R1634&lt;&gt;""),Weights!$B$2:$F$2))</f>
        <v/>
      </c>
      <c r="T1634" s="6">
        <f>IF(H1634&lt;&gt;"Yes","",IF(AND(N(N1634)&gt;=2,N(O1634)&gt;=2),"Yes","No"))</f>
        <v/>
      </c>
      <c r="U1634" s="6" t="inlineStr">
        <is>
          <t>high</t>
        </is>
      </c>
      <c r="V1634" s="6" t="inlineStr">
        <is>
          <t>high</t>
        </is>
      </c>
      <c r="W1634" s="6" t="inlineStr">
        <is>
          <t>No</t>
        </is>
      </c>
      <c r="X1634" s="8" t="inlineStr"/>
      <c r="Y1634" s="6" t="n">
        <v>0</v>
      </c>
      <c r="Z1634" s="8" t="inlineStr"/>
      <c r="AA1634" s="8" t="inlineStr">
        <is>
          <t>position: unrecorded unanimous voice vote with no speech | reasons: no speech</t>
        </is>
      </c>
      <c r="AB1634" s="6" t="inlineStr"/>
    </row>
    <row r="1635">
      <c r="A1635" s="6" t="inlineStr">
        <is>
          <t>2024-03-05</t>
        </is>
      </c>
      <c r="B1635" s="11" t="inlineStr">
        <is>
          <t>https://www.youtube.com/watch?v=wTh7jQg_I3g</t>
        </is>
      </c>
      <c r="C1635" s="6" t="inlineStr">
        <is>
          <t>12/13</t>
        </is>
      </c>
      <c r="D1635" s="8" t="inlineStr">
        <is>
          <t>2023 Steinbach Annual Traffic Count Program - accept and forward to Manitoba Transportation and Infrastructure</t>
        </is>
      </c>
      <c r="E1635" s="6" t="inlineStr">
        <is>
          <t>infrastructure</t>
        </is>
      </c>
      <c r="F1635" s="6" t="inlineStr">
        <is>
          <t>No</t>
        </is>
      </c>
      <c r="G1635" s="6" t="inlineStr">
        <is>
          <t>Jac Siemens</t>
        </is>
      </c>
      <c r="H1635" s="6" t="inlineStr">
        <is>
          <t>Yes</t>
        </is>
      </c>
      <c r="I1635" s="6" t="inlineStr">
        <is>
          <t>present</t>
        </is>
      </c>
      <c r="J1635" s="6" t="inlineStr">
        <is>
          <t>No</t>
        </is>
      </c>
      <c r="K1635" s="6" t="inlineStr">
        <is>
          <t>none</t>
        </is>
      </c>
      <c r="L1635" s="6" t="inlineStr">
        <is>
          <t>none</t>
        </is>
      </c>
      <c r="M1635" s="6" t="inlineStr">
        <is>
          <t>voice-unanimous</t>
        </is>
      </c>
      <c r="N1635" s="6" t="n">
        <v>0</v>
      </c>
      <c r="O1635" s="6" t="n">
        <v>0</v>
      </c>
      <c r="P1635" s="6" t="n"/>
      <c r="Q1635" s="6" t="n"/>
      <c r="R1635" s="6" t="n"/>
      <c r="S1635" s="15">
        <f>IF(OR(H1635&lt;&gt;"Yes",COUNT(N1635:R1635)=0),"",100*SUMPRODUCT(N1635:R1635/4,Weights!$B$2:$F$2)/SUMPRODUCT(--(N1635:R1635&lt;&gt;""),Weights!$B$2:$F$2))</f>
        <v/>
      </c>
      <c r="T1635" s="6">
        <f>IF(H1635&lt;&gt;"Yes","",IF(AND(N(N1635)&gt;=2,N(O1635)&gt;=2),"Yes","No"))</f>
        <v/>
      </c>
      <c r="U1635" s="6" t="inlineStr">
        <is>
          <t>high</t>
        </is>
      </c>
      <c r="V1635" s="6" t="inlineStr">
        <is>
          <t>high</t>
        </is>
      </c>
      <c r="W1635" s="6" t="inlineStr">
        <is>
          <t>No</t>
        </is>
      </c>
      <c r="X1635" s="8" t="inlineStr"/>
      <c r="Y1635" s="6" t="n">
        <v>0</v>
      </c>
      <c r="Z1635" s="8" t="inlineStr"/>
      <c r="AA1635" s="8" t="inlineStr">
        <is>
          <t>position: unrecorded unanimous voice vote with no speech | reasons: no speech</t>
        </is>
      </c>
      <c r="AB1635" s="6" t="inlineStr"/>
    </row>
    <row r="1636">
      <c r="A1636" s="6" t="inlineStr">
        <is>
          <t>2024-03-05</t>
        </is>
      </c>
      <c r="B1636" s="11" t="inlineStr">
        <is>
          <t>https://www.youtube.com/watch?v=wTh7jQg_I3g</t>
        </is>
      </c>
      <c r="C1636" s="6" t="inlineStr">
        <is>
          <t>12/13</t>
        </is>
      </c>
      <c r="D1636" s="8" t="inlineStr">
        <is>
          <t>2023 Steinbach Annual Traffic Count Program - accept and forward to Manitoba Transportation and Infrastructure</t>
        </is>
      </c>
      <c r="E1636" s="6" t="inlineStr">
        <is>
          <t>infrastructure</t>
        </is>
      </c>
      <c r="F1636" s="6" t="inlineStr">
        <is>
          <t>No</t>
        </is>
      </c>
      <c r="G1636" s="6" t="inlineStr">
        <is>
          <t>Michael Zwaagstra</t>
        </is>
      </c>
      <c r="H1636" s="6" t="inlineStr">
        <is>
          <t>Yes</t>
        </is>
      </c>
      <c r="I1636" s="6" t="inlineStr">
        <is>
          <t>present</t>
        </is>
      </c>
      <c r="J1636" s="6" t="inlineStr">
        <is>
          <t>Yes</t>
        </is>
      </c>
      <c r="K1636" s="6" t="inlineStr">
        <is>
          <t>none</t>
        </is>
      </c>
      <c r="L1636" s="6" t="inlineStr">
        <is>
          <t>for</t>
        </is>
      </c>
      <c r="M1636" s="6" t="inlineStr">
        <is>
          <t>voice-unanimous</t>
        </is>
      </c>
      <c r="N1636" s="6" t="n">
        <v>4</v>
      </c>
      <c r="O1636" s="6" t="n">
        <v>3</v>
      </c>
      <c r="P1636" s="6" t="n">
        <v>3</v>
      </c>
      <c r="Q1636" s="6" t="n"/>
      <c r="R1636" s="6" t="n">
        <v>2</v>
      </c>
      <c r="S1636" s="15">
        <f>IF(OR(H1636&lt;&gt;"Yes",COUNT(N1636:R1636)=0),"",100*SUMPRODUCT(N1636:R1636/4,Weights!$B$2:$F$2)/SUMPRODUCT(--(N1636:R1636&lt;&gt;""),Weights!$B$2:$F$2))</f>
        <v/>
      </c>
      <c r="T1636" s="6">
        <f>IF(H1636&lt;&gt;"Yes","",IF(AND(N(N1636)&gt;=2,N(O1636)&gt;=2),"Yes","No"))</f>
        <v/>
      </c>
      <c r="U1636" s="6" t="inlineStr">
        <is>
          <t>high</t>
        </is>
      </c>
      <c r="V1636" s="6" t="inlineStr">
        <is>
          <t>high</t>
        </is>
      </c>
      <c r="W1636" s="6" t="inlineStr">
        <is>
          <t>No</t>
        </is>
      </c>
      <c r="X1636" s="8" t="inlineStr"/>
      <c r="Y1636" s="6" t="n">
        <v>3</v>
      </c>
      <c r="Z1636" s="8" t="inlineStr">
        <is>
          <t>[00:17:31] This is something that our city has chosen to do because it is an effective way of getting accurate information that we can then use when we're lobbying the province for improvements. And I think we've seen the fruits of that.
[00:17:31] It is under provincial jurisdiction, but as a municipality, we can advocate on behalf of our city, and this data makes it possible for us to do that.
[00:17:31] And so it's at an acceptable level now, the intersection, but we know the traffic is going to increase significantly in that area. So, so, council, I certainly think that we should continue doing these studies.</t>
        </is>
      </c>
      <c r="AA1636" s="8" t="inlineStr">
        <is>
          <t>position: 'I'm certainly in favor of the motion' | reasons: data supports provincial lobbying, past upgrades achieved, future Millbrook traffic growth | independence: own historical perspective beyond the staff summary | flexibility: acknowledges the Superstore intersection is acceptable now but will need future attention</t>
        </is>
      </c>
      <c r="AB1636" s="11" t="inlineStr">
        <is>
          <t>https://www.youtube.com/watch?v=wTh7jQg_I3g&amp;t=1051s</t>
        </is>
      </c>
    </row>
    <row r="1637">
      <c r="A1637" s="6" t="inlineStr">
        <is>
          <t>2024-03-05</t>
        </is>
      </c>
      <c r="B1637" s="11" t="inlineStr">
        <is>
          <t>https://www.youtube.com/watch?v=wTh7jQg_I3g</t>
        </is>
      </c>
      <c r="C1637" s="6" t="inlineStr">
        <is>
          <t>16</t>
        </is>
      </c>
      <c r="D1637" s="8" t="inlineStr">
        <is>
          <t>By-Law 2239 third reading - Lift Station #2 debt issue</t>
        </is>
      </c>
      <c r="E1637" s="6" t="inlineStr">
        <is>
          <t>infrastructure</t>
        </is>
      </c>
      <c r="F1637" s="6" t="inlineStr">
        <is>
          <t>No</t>
        </is>
      </c>
      <c r="G1637" s="6" t="inlineStr">
        <is>
          <t>Jac Siemens</t>
        </is>
      </c>
      <c r="H1637" s="6" t="inlineStr">
        <is>
          <t>Yes</t>
        </is>
      </c>
      <c r="I1637" s="6" t="inlineStr">
        <is>
          <t>present</t>
        </is>
      </c>
      <c r="J1637" s="6" t="inlineStr">
        <is>
          <t>Yes</t>
        </is>
      </c>
      <c r="K1637" s="6" t="inlineStr">
        <is>
          <t>mover</t>
        </is>
      </c>
      <c r="L1637" s="6" t="inlineStr">
        <is>
          <t>for</t>
        </is>
      </c>
      <c r="M1637" s="6" t="inlineStr">
        <is>
          <t>voice-unanimous</t>
        </is>
      </c>
      <c r="N1637" s="6" t="n">
        <v>4</v>
      </c>
      <c r="O1637" s="6" t="n">
        <v>2</v>
      </c>
      <c r="P1637" s="6" t="n">
        <v>2</v>
      </c>
      <c r="Q1637" s="6" t="n"/>
      <c r="R1637" s="6" t="n"/>
      <c r="S1637" s="15">
        <f>IF(OR(H1637&lt;&gt;"Yes",COUNT(N1637:R1637)=0),"",100*SUMPRODUCT(N1637:R1637/4,Weights!$B$2:$F$2)/SUMPRODUCT(--(N1637:R1637&lt;&gt;""),Weights!$B$2:$F$2))</f>
        <v/>
      </c>
      <c r="T1637" s="6">
        <f>IF(H1637&lt;&gt;"Yes","",IF(AND(N(N1637)&gt;=2,N(O1637)&gt;=2),"Yes","No"))</f>
        <v/>
      </c>
      <c r="U1637" s="6" t="inlineStr">
        <is>
          <t>high</t>
        </is>
      </c>
      <c r="V1637" s="6" t="inlineStr">
        <is>
          <t>high</t>
        </is>
      </c>
      <c r="W1637" s="6" t="inlineStr">
        <is>
          <t>No</t>
        </is>
      </c>
      <c r="X1637" s="8" t="inlineStr"/>
      <c r="Y1637" s="6" t="n">
        <v>2</v>
      </c>
      <c r="Z1637" s="8" t="inlineStr">
        <is>
          <t>[00:49:35] This is a A debt issue for the lift station number 2 on Lowen Boulevard that is currently under construction and so should be finished this year as part of a larger project.
[00:49:35] So we projected initially that we would be paying interest of up to 8%, but we did get a preferred rate at 5.41%. I guess the days of, uh, 2% borrowing is gone.</t>
        </is>
      </c>
      <c r="AA1637" s="8" t="inlineStr">
        <is>
          <t>position: moved third reading | reasons: project underway; rate better than projected - relevant, partial | independence: mostly restates staff terms, adds own comparison to projected rate</t>
        </is>
      </c>
      <c r="AB1637" s="11" t="inlineStr">
        <is>
          <t>https://www.youtube.com/watch?v=wTh7jQg_I3g&amp;t=2975s</t>
        </is>
      </c>
    </row>
    <row r="1638">
      <c r="A1638" s="6" t="inlineStr">
        <is>
          <t>2024-03-05</t>
        </is>
      </c>
      <c r="B1638" s="11" t="inlineStr">
        <is>
          <t>https://www.youtube.com/watch?v=wTh7jQg_I3g</t>
        </is>
      </c>
      <c r="C1638" s="6" t="inlineStr">
        <is>
          <t>16</t>
        </is>
      </c>
      <c r="D1638" s="8" t="inlineStr">
        <is>
          <t>By-Law 2239 third reading - Lift Station #2 debt issue</t>
        </is>
      </c>
      <c r="E1638" s="6" t="inlineStr">
        <is>
          <t>infrastructure</t>
        </is>
      </c>
      <c r="F1638" s="6" t="inlineStr">
        <is>
          <t>No</t>
        </is>
      </c>
      <c r="G1638" s="6" t="inlineStr">
        <is>
          <t>Susan Penner</t>
        </is>
      </c>
      <c r="H1638" s="6" t="inlineStr">
        <is>
          <t>Yes</t>
        </is>
      </c>
      <c r="I1638" s="6" t="inlineStr">
        <is>
          <t>present</t>
        </is>
      </c>
      <c r="J1638" s="6" t="inlineStr">
        <is>
          <t>Yes</t>
        </is>
      </c>
      <c r="K1638" s="6" t="inlineStr">
        <is>
          <t>seconder</t>
        </is>
      </c>
      <c r="L1638" s="6" t="inlineStr">
        <is>
          <t>for</t>
        </is>
      </c>
      <c r="M1638" s="6" t="inlineStr">
        <is>
          <t>voice-unanimous</t>
        </is>
      </c>
      <c r="N1638" s="6" t="n">
        <v>3</v>
      </c>
      <c r="O1638" s="6" t="n">
        <v>3</v>
      </c>
      <c r="P1638" s="6" t="n">
        <v>3</v>
      </c>
      <c r="Q1638" s="6" t="n"/>
      <c r="R1638" s="6" t="n"/>
      <c r="S1638" s="15">
        <f>IF(OR(H1638&lt;&gt;"Yes",COUNT(N1638:R1638)=0),"",100*SUMPRODUCT(N1638:R1638/4,Weights!$B$2:$F$2)/SUMPRODUCT(--(N1638:R1638&lt;&gt;""),Weights!$B$2:$F$2))</f>
        <v/>
      </c>
      <c r="T1638" s="6">
        <f>IF(H1638&lt;&gt;"Yes","",IF(AND(N(N1638)&gt;=2,N(O1638)&gt;=2),"Yes","No"))</f>
        <v/>
      </c>
      <c r="U1638" s="6" t="inlineStr">
        <is>
          <t>high</t>
        </is>
      </c>
      <c r="V1638" s="6" t="inlineStr">
        <is>
          <t>high</t>
        </is>
      </c>
      <c r="W1638" s="6" t="inlineStr">
        <is>
          <t>No</t>
        </is>
      </c>
      <c r="X1638" s="8" t="inlineStr"/>
      <c r="Y1638" s="6" t="n">
        <v>2</v>
      </c>
      <c r="Z1638" s="8" t="inlineStr">
        <is>
          <t>[00:50:18] Yeah, I was just going to add that borrowing is, you know, an important financial tool when it comes to operating the city.
[00:50:18] So, you know, it sounds significant, but this is something we regularly do to get these important projects done, and it really helps us, I guess, be flexible, particularly as we pay our debt off within 5 years, which is important and something that has really benefited the city as well.</t>
        </is>
      </c>
      <c r="AA1638" s="8" t="inlineStr">
        <is>
          <t>position: seconded; supportive framing of borrowing, not stated as an explicit vote position | reasons: borrowing as a regular tool, flexibility, 5-year payoff benefits city | independence: own fiscal-policy assessment beyond staff report</t>
        </is>
      </c>
      <c r="AB1638" s="11" t="inlineStr">
        <is>
          <t>https://www.youtube.com/watch?v=wTh7jQg_I3g&amp;t=3018s</t>
        </is>
      </c>
    </row>
    <row r="1639">
      <c r="A1639" s="6" t="inlineStr">
        <is>
          <t>2024-03-05</t>
        </is>
      </c>
      <c r="B1639" s="11" t="inlineStr">
        <is>
          <t>https://www.youtube.com/watch?v=wTh7jQg_I3g</t>
        </is>
      </c>
      <c r="C1639" s="6" t="inlineStr">
        <is>
          <t>16</t>
        </is>
      </c>
      <c r="D1639" s="8" t="inlineStr">
        <is>
          <t>By-Law 2239 third reading - Lift Station #2 debt issue</t>
        </is>
      </c>
      <c r="E1639" s="6" t="inlineStr">
        <is>
          <t>infrastructure</t>
        </is>
      </c>
      <c r="F1639" s="6" t="inlineStr">
        <is>
          <t>No</t>
        </is>
      </c>
      <c r="G1639" s="6" t="inlineStr">
        <is>
          <t>Damian Penner</t>
        </is>
      </c>
      <c r="H1639" s="6" t="inlineStr">
        <is>
          <t>Yes</t>
        </is>
      </c>
      <c r="I1639" s="6" t="inlineStr">
        <is>
          <t>present</t>
        </is>
      </c>
      <c r="J1639" s="6" t="inlineStr">
        <is>
          <t>No</t>
        </is>
      </c>
      <c r="K1639" s="6" t="inlineStr">
        <is>
          <t>none</t>
        </is>
      </c>
      <c r="L1639" s="6" t="inlineStr">
        <is>
          <t>none</t>
        </is>
      </c>
      <c r="M1639" s="6" t="inlineStr">
        <is>
          <t>voice-unanimous</t>
        </is>
      </c>
      <c r="N1639" s="6" t="n">
        <v>0</v>
      </c>
      <c r="O1639" s="6" t="n">
        <v>0</v>
      </c>
      <c r="P1639" s="6" t="n"/>
      <c r="Q1639" s="6" t="n"/>
      <c r="R1639" s="6" t="n"/>
      <c r="S1639" s="15">
        <f>IF(OR(H1639&lt;&gt;"Yes",COUNT(N1639:R1639)=0),"",100*SUMPRODUCT(N1639:R1639/4,Weights!$B$2:$F$2)/SUMPRODUCT(--(N1639:R1639&lt;&gt;""),Weights!$B$2:$F$2))</f>
        <v/>
      </c>
      <c r="T1639" s="6">
        <f>IF(H1639&lt;&gt;"Yes","",IF(AND(N(N1639)&gt;=2,N(O1639)&gt;=2),"Yes","No"))</f>
        <v/>
      </c>
      <c r="U1639" s="6" t="inlineStr">
        <is>
          <t>high</t>
        </is>
      </c>
      <c r="V1639" s="6" t="inlineStr">
        <is>
          <t>high</t>
        </is>
      </c>
      <c r="W1639" s="6" t="inlineStr">
        <is>
          <t>No</t>
        </is>
      </c>
      <c r="X1639" s="8" t="inlineStr"/>
      <c r="Y1639" s="6" t="n">
        <v>0</v>
      </c>
      <c r="Z1639" s="8" t="inlineStr"/>
      <c r="AA1639" s="8" t="inlineStr">
        <is>
          <t>position: unrecorded unanimous voice vote with no speech | reasons: no speech</t>
        </is>
      </c>
      <c r="AB1639" s="6" t="inlineStr"/>
    </row>
    <row r="1640">
      <c r="A1640" s="6" t="inlineStr">
        <is>
          <t>2024-03-05</t>
        </is>
      </c>
      <c r="B1640" s="11" t="inlineStr">
        <is>
          <t>https://www.youtube.com/watch?v=wTh7jQg_I3g</t>
        </is>
      </c>
      <c r="C1640" s="6" t="inlineStr">
        <is>
          <t>16</t>
        </is>
      </c>
      <c r="D1640" s="8" t="inlineStr">
        <is>
          <t>By-Law 2239 third reading - Lift Station #2 debt issue</t>
        </is>
      </c>
      <c r="E1640" s="6" t="inlineStr">
        <is>
          <t>infrastructure</t>
        </is>
      </c>
      <c r="F1640" s="6" t="inlineStr">
        <is>
          <t>No</t>
        </is>
      </c>
      <c r="G1640" s="6" t="inlineStr">
        <is>
          <t>Jake Hiebert</t>
        </is>
      </c>
      <c r="H1640" s="6" t="inlineStr">
        <is>
          <t>Yes</t>
        </is>
      </c>
      <c r="I1640" s="6" t="inlineStr">
        <is>
          <t>present</t>
        </is>
      </c>
      <c r="J1640" s="6" t="inlineStr">
        <is>
          <t>No</t>
        </is>
      </c>
      <c r="K1640" s="6" t="inlineStr">
        <is>
          <t>none</t>
        </is>
      </c>
      <c r="L1640" s="6" t="inlineStr">
        <is>
          <t>none</t>
        </is>
      </c>
      <c r="M1640" s="6" t="inlineStr">
        <is>
          <t>voice-unanimous</t>
        </is>
      </c>
      <c r="N1640" s="6" t="n">
        <v>0</v>
      </c>
      <c r="O1640" s="6" t="n">
        <v>0</v>
      </c>
      <c r="P1640" s="6" t="n"/>
      <c r="Q1640" s="6" t="n"/>
      <c r="R1640" s="6" t="n"/>
      <c r="S1640" s="15">
        <f>IF(OR(H1640&lt;&gt;"Yes",COUNT(N1640:R1640)=0),"",100*SUMPRODUCT(N1640:R1640/4,Weights!$B$2:$F$2)/SUMPRODUCT(--(N1640:R1640&lt;&gt;""),Weights!$B$2:$F$2))</f>
        <v/>
      </c>
      <c r="T1640" s="6">
        <f>IF(H1640&lt;&gt;"Yes","",IF(AND(N(N1640)&gt;=2,N(O1640)&gt;=2),"Yes","No"))</f>
        <v/>
      </c>
      <c r="U1640" s="6" t="inlineStr">
        <is>
          <t>high</t>
        </is>
      </c>
      <c r="V1640" s="6" t="inlineStr">
        <is>
          <t>high</t>
        </is>
      </c>
      <c r="W1640" s="6" t="inlineStr">
        <is>
          <t>No</t>
        </is>
      </c>
      <c r="X1640" s="8" t="inlineStr"/>
      <c r="Y1640" s="6" t="n">
        <v>0</v>
      </c>
      <c r="Z1640" s="8" t="inlineStr"/>
      <c r="AA1640" s="8" t="inlineStr">
        <is>
          <t>position: unrecorded unanimous voice vote with no speech | reasons: no speech</t>
        </is>
      </c>
      <c r="AB1640" s="6" t="inlineStr"/>
    </row>
    <row r="1641">
      <c r="A1641" s="6" t="inlineStr">
        <is>
          <t>2024-03-05</t>
        </is>
      </c>
      <c r="B1641" s="11" t="inlineStr">
        <is>
          <t>https://www.youtube.com/watch?v=wTh7jQg_I3g</t>
        </is>
      </c>
      <c r="C1641" s="6" t="inlineStr">
        <is>
          <t>16</t>
        </is>
      </c>
      <c r="D1641" s="8" t="inlineStr">
        <is>
          <t>By-Law 2239 third reading - Lift Station #2 debt issue</t>
        </is>
      </c>
      <c r="E1641" s="6" t="inlineStr">
        <is>
          <t>infrastructure</t>
        </is>
      </c>
      <c r="F1641" s="6" t="inlineStr">
        <is>
          <t>No</t>
        </is>
      </c>
      <c r="G1641" s="6" t="inlineStr">
        <is>
          <t>Bill Hiebert</t>
        </is>
      </c>
      <c r="H1641" s="6" t="inlineStr">
        <is>
          <t>Yes</t>
        </is>
      </c>
      <c r="I1641" s="6" t="inlineStr">
        <is>
          <t>present</t>
        </is>
      </c>
      <c r="J1641" s="6" t="inlineStr">
        <is>
          <t>No</t>
        </is>
      </c>
      <c r="K1641" s="6" t="inlineStr">
        <is>
          <t>none</t>
        </is>
      </c>
      <c r="L1641" s="6" t="inlineStr">
        <is>
          <t>none</t>
        </is>
      </c>
      <c r="M1641" s="6" t="inlineStr">
        <is>
          <t>voice-unanimous</t>
        </is>
      </c>
      <c r="N1641" s="6" t="n">
        <v>0</v>
      </c>
      <c r="O1641" s="6" t="n">
        <v>0</v>
      </c>
      <c r="P1641" s="6" t="n"/>
      <c r="Q1641" s="6" t="n"/>
      <c r="R1641" s="6" t="n"/>
      <c r="S1641" s="15">
        <f>IF(OR(H1641&lt;&gt;"Yes",COUNT(N1641:R1641)=0),"",100*SUMPRODUCT(N1641:R1641/4,Weights!$B$2:$F$2)/SUMPRODUCT(--(N1641:R1641&lt;&gt;""),Weights!$B$2:$F$2))</f>
        <v/>
      </c>
      <c r="T1641" s="6">
        <f>IF(H1641&lt;&gt;"Yes","",IF(AND(N(N1641)&gt;=2,N(O1641)&gt;=2),"Yes","No"))</f>
        <v/>
      </c>
      <c r="U1641" s="6" t="inlineStr">
        <is>
          <t>high</t>
        </is>
      </c>
      <c r="V1641" s="6" t="inlineStr">
        <is>
          <t>high</t>
        </is>
      </c>
      <c r="W1641" s="6" t="inlineStr">
        <is>
          <t>No</t>
        </is>
      </c>
      <c r="X1641" s="8" t="inlineStr"/>
      <c r="Y1641" s="6" t="n">
        <v>0</v>
      </c>
      <c r="Z1641" s="8" t="inlineStr"/>
      <c r="AA1641" s="8" t="inlineStr">
        <is>
          <t>position: unrecorded unanimous voice vote with no speech | reasons: no speech</t>
        </is>
      </c>
      <c r="AB1641" s="6" t="inlineStr"/>
    </row>
    <row r="1642">
      <c r="A1642" s="6" t="inlineStr">
        <is>
          <t>2024-03-05</t>
        </is>
      </c>
      <c r="B1642" s="11" t="inlineStr">
        <is>
          <t>https://www.youtube.com/watch?v=wTh7jQg_I3g</t>
        </is>
      </c>
      <c r="C1642" s="6" t="inlineStr">
        <is>
          <t>16</t>
        </is>
      </c>
      <c r="D1642" s="8" t="inlineStr">
        <is>
          <t>By-Law 2239 third reading - Lift Station #2 debt issue</t>
        </is>
      </c>
      <c r="E1642" s="6" t="inlineStr">
        <is>
          <t>infrastructure</t>
        </is>
      </c>
      <c r="F1642" s="6" t="inlineStr">
        <is>
          <t>No</t>
        </is>
      </c>
      <c r="G1642" s="6" t="inlineStr">
        <is>
          <t>Michael Zwaagstra</t>
        </is>
      </c>
      <c r="H1642" s="6" t="inlineStr">
        <is>
          <t>Yes</t>
        </is>
      </c>
      <c r="I1642" s="6" t="inlineStr">
        <is>
          <t>present</t>
        </is>
      </c>
      <c r="J1642" s="6" t="inlineStr">
        <is>
          <t>Yes</t>
        </is>
      </c>
      <c r="K1642" s="6" t="inlineStr">
        <is>
          <t>none</t>
        </is>
      </c>
      <c r="L1642" s="6" t="inlineStr">
        <is>
          <t>for</t>
        </is>
      </c>
      <c r="M1642" s="6" t="inlineStr">
        <is>
          <t>voice-unanimous</t>
        </is>
      </c>
      <c r="N1642" s="6" t="n">
        <v>4</v>
      </c>
      <c r="O1642" s="6" t="n">
        <v>2</v>
      </c>
      <c r="P1642" s="6" t="n">
        <v>2</v>
      </c>
      <c r="Q1642" s="6" t="n"/>
      <c r="R1642" s="6" t="n"/>
      <c r="S1642" s="15">
        <f>IF(OR(H1642&lt;&gt;"Yes",COUNT(N1642:R1642)=0),"",100*SUMPRODUCT(N1642:R1642/4,Weights!$B$2:$F$2)/SUMPRODUCT(--(N1642:R1642&lt;&gt;""),Weights!$B$2:$F$2))</f>
        <v/>
      </c>
      <c r="T1642" s="6">
        <f>IF(H1642&lt;&gt;"Yes","",IF(AND(N(N1642)&gt;=2,N(O1642)&gt;=2),"Yes","No"))</f>
        <v/>
      </c>
      <c r="U1642" s="6" t="inlineStr">
        <is>
          <t>high</t>
        </is>
      </c>
      <c r="V1642" s="6" t="inlineStr">
        <is>
          <t>high</t>
        </is>
      </c>
      <c r="W1642" s="6" t="inlineStr">
        <is>
          <t>No</t>
        </is>
      </c>
      <c r="X1642" s="8" t="inlineStr"/>
      <c r="Y1642" s="6" t="n">
        <v>2</v>
      </c>
      <c r="Z1642" s="8" t="inlineStr">
        <is>
          <t>[00:50:50] Well, council, I will certainly vote in favour of third reading.
[00:50:50] This has been reviewed by the municipal board and approved, and we're paying it off over 5 years. So it's an important project, and we're doing it in a fiscally responsible way.</t>
        </is>
      </c>
      <c r="AA1642" s="8" t="inlineStr">
        <is>
          <t>position: explicit | reasons: MMB approval, 5-year payoff, important project | independence: echoes colleagues and Municipal Board with brief own judgment</t>
        </is>
      </c>
      <c r="AB1642" s="11" t="inlineStr">
        <is>
          <t>https://www.youtube.com/watch?v=wTh7jQg_I3g&amp;t=3050s</t>
        </is>
      </c>
    </row>
    <row r="1643">
      <c r="A1643" s="6" t="inlineStr">
        <is>
          <t>2024-03-05</t>
        </is>
      </c>
      <c r="B1643" s="11" t="inlineStr">
        <is>
          <t>https://www.youtube.com/watch?v=wTh7jQg_I3g</t>
        </is>
      </c>
      <c r="C1643" s="6" t="inlineStr">
        <is>
          <t>17</t>
        </is>
      </c>
      <c r="D1643" s="8" t="inlineStr">
        <is>
          <t>By-Law 2240 third reading - Barkman Avenue water renewal debt issue</t>
        </is>
      </c>
      <c r="E1643" s="6" t="inlineStr">
        <is>
          <t>infrastructure</t>
        </is>
      </c>
      <c r="F1643" s="6" t="inlineStr">
        <is>
          <t>No</t>
        </is>
      </c>
      <c r="G1643" s="6" t="inlineStr">
        <is>
          <t>Jake Hiebert</t>
        </is>
      </c>
      <c r="H1643" s="6" t="inlineStr">
        <is>
          <t>Yes</t>
        </is>
      </c>
      <c r="I1643" s="6" t="inlineStr">
        <is>
          <t>present</t>
        </is>
      </c>
      <c r="J1643" s="6" t="inlineStr">
        <is>
          <t>Yes</t>
        </is>
      </c>
      <c r="K1643" s="6" t="inlineStr">
        <is>
          <t>mover</t>
        </is>
      </c>
      <c r="L1643" s="6" t="inlineStr">
        <is>
          <t>for</t>
        </is>
      </c>
      <c r="M1643" s="6" t="inlineStr">
        <is>
          <t>voice-unanimous</t>
        </is>
      </c>
      <c r="N1643" s="6" t="n">
        <v>4</v>
      </c>
      <c r="O1643" s="6" t="n">
        <v>2</v>
      </c>
      <c r="P1643" s="6" t="n">
        <v>2</v>
      </c>
      <c r="Q1643" s="6" t="n"/>
      <c r="R1643" s="6" t="n"/>
      <c r="S1643" s="15">
        <f>IF(OR(H1643&lt;&gt;"Yes",COUNT(N1643:R1643)=0),"",100*SUMPRODUCT(N1643:R1643/4,Weights!$B$2:$F$2)/SUMPRODUCT(--(N1643:R1643&lt;&gt;""),Weights!$B$2:$F$2))</f>
        <v/>
      </c>
      <c r="T1643" s="6">
        <f>IF(H1643&lt;&gt;"Yes","",IF(AND(N(N1643)&gt;=2,N(O1643)&gt;=2),"Yes","No"))</f>
        <v/>
      </c>
      <c r="U1643" s="6" t="inlineStr">
        <is>
          <t>high</t>
        </is>
      </c>
      <c r="V1643" s="6" t="inlineStr">
        <is>
          <t>high</t>
        </is>
      </c>
      <c r="W1643" s="6" t="inlineStr">
        <is>
          <t>No</t>
        </is>
      </c>
      <c r="X1643" s="8" t="inlineStr"/>
      <c r="Y1643" s="6" t="n">
        <v>2</v>
      </c>
      <c r="Z1643" s="8" t="inlineStr">
        <is>
          <t>[00:51:32] Oftentimes the city has large projects in which we have to borrow money in order to finance, and here we have a project that is finished and we need the money for it on Barkman Avenue, the water debt issue.
[00:51:32] So again, when we have work done, we need to pay for it, and we don't always have the cash, and so this is why we borrow.</t>
        </is>
      </c>
      <c r="AA1643" s="8" t="inlineStr">
        <is>
          <t>position: moved third reading | reasons: completed project must be paid for; borrowing because cash not always available | independence: general own explanation, largely restating staff facts</t>
        </is>
      </c>
      <c r="AB1643" s="11" t="inlineStr">
        <is>
          <t>https://www.youtube.com/watch?v=wTh7jQg_I3g&amp;t=3092s</t>
        </is>
      </c>
    </row>
    <row r="1644">
      <c r="A1644" s="6" t="inlineStr">
        <is>
          <t>2024-03-05</t>
        </is>
      </c>
      <c r="B1644" s="11" t="inlineStr">
        <is>
          <t>https://www.youtube.com/watch?v=wTh7jQg_I3g</t>
        </is>
      </c>
      <c r="C1644" s="6" t="inlineStr">
        <is>
          <t>17</t>
        </is>
      </c>
      <c r="D1644" s="8" t="inlineStr">
        <is>
          <t>By-Law 2240 third reading - Barkman Avenue water renewal debt issue</t>
        </is>
      </c>
      <c r="E1644" s="6" t="inlineStr">
        <is>
          <t>infrastructure</t>
        </is>
      </c>
      <c r="F1644" s="6" t="inlineStr">
        <is>
          <t>No</t>
        </is>
      </c>
      <c r="G1644" s="6" t="inlineStr">
        <is>
          <t>Bill Hiebert</t>
        </is>
      </c>
      <c r="H1644" s="6" t="inlineStr">
        <is>
          <t>Yes</t>
        </is>
      </c>
      <c r="I1644" s="6" t="inlineStr">
        <is>
          <t>present</t>
        </is>
      </c>
      <c r="J1644" s="6" t="inlineStr">
        <is>
          <t>Yes</t>
        </is>
      </c>
      <c r="K1644" s="6" t="inlineStr">
        <is>
          <t>seconder</t>
        </is>
      </c>
      <c r="L1644" s="6" t="inlineStr">
        <is>
          <t>for</t>
        </is>
      </c>
      <c r="M1644" s="6" t="inlineStr">
        <is>
          <t>voice-unanimous</t>
        </is>
      </c>
      <c r="N1644" s="6" t="n">
        <v>4</v>
      </c>
      <c r="O1644" s="6" t="n">
        <v>2</v>
      </c>
      <c r="P1644" s="6" t="n">
        <v>2</v>
      </c>
      <c r="Q1644" s="6" t="n"/>
      <c r="R1644" s="6" t="n"/>
      <c r="S1644" s="15">
        <f>IF(OR(H1644&lt;&gt;"Yes",COUNT(N1644:R1644)=0),"",100*SUMPRODUCT(N1644:R1644/4,Weights!$B$2:$F$2)/SUMPRODUCT(--(N1644:R1644&lt;&gt;""),Weights!$B$2:$F$2))</f>
        <v/>
      </c>
      <c r="T1644" s="6">
        <f>IF(H1644&lt;&gt;"Yes","",IF(AND(N(N1644)&gt;=2,N(O1644)&gt;=2),"Yes","No"))</f>
        <v/>
      </c>
      <c r="U1644" s="6" t="inlineStr">
        <is>
          <t>high</t>
        </is>
      </c>
      <c r="V1644" s="6" t="inlineStr">
        <is>
          <t>high</t>
        </is>
      </c>
      <c r="W1644" s="6" t="inlineStr">
        <is>
          <t>No</t>
        </is>
      </c>
      <c r="X1644" s="8" t="inlineStr"/>
      <c r="Y1644" s="6" t="n">
        <v>1</v>
      </c>
      <c r="Z1644" s="8" t="inlineStr">
        <is>
          <t>[00:52:07] I think we should be thankful we have 5.4%. 5.4% is a good rate. compared to what it was in the past. And at the same time, banks need to make some money as well. So I think it's a good plan.</t>
        </is>
      </c>
      <c r="AA1644" s="8" t="inlineStr">
        <is>
          <t>position: seconded; 'I think it's a good plan' | reasons: rate judged good relative to past - relevant, partial | independence: own view on the interest rate</t>
        </is>
      </c>
      <c r="AB1644" s="11" t="inlineStr">
        <is>
          <t>https://www.youtube.com/watch?v=wTh7jQg_I3g&amp;t=3127s</t>
        </is>
      </c>
    </row>
    <row r="1645">
      <c r="A1645" s="6" t="inlineStr">
        <is>
          <t>2024-03-05</t>
        </is>
      </c>
      <c r="B1645" s="11" t="inlineStr">
        <is>
          <t>https://www.youtube.com/watch?v=wTh7jQg_I3g</t>
        </is>
      </c>
      <c r="C1645" s="6" t="inlineStr">
        <is>
          <t>17</t>
        </is>
      </c>
      <c r="D1645" s="8" t="inlineStr">
        <is>
          <t>By-Law 2240 third reading - Barkman Avenue water renewal debt issue</t>
        </is>
      </c>
      <c r="E1645" s="6" t="inlineStr">
        <is>
          <t>infrastructure</t>
        </is>
      </c>
      <c r="F1645" s="6" t="inlineStr">
        <is>
          <t>No</t>
        </is>
      </c>
      <c r="G1645" s="6" t="inlineStr">
        <is>
          <t>Damian Penner</t>
        </is>
      </c>
      <c r="H1645" s="6" t="inlineStr">
        <is>
          <t>Yes</t>
        </is>
      </c>
      <c r="I1645" s="6" t="inlineStr">
        <is>
          <t>present</t>
        </is>
      </c>
      <c r="J1645" s="6" t="inlineStr">
        <is>
          <t>No</t>
        </is>
      </c>
      <c r="K1645" s="6" t="inlineStr">
        <is>
          <t>none</t>
        </is>
      </c>
      <c r="L1645" s="6" t="inlineStr">
        <is>
          <t>none</t>
        </is>
      </c>
      <c r="M1645" s="6" t="inlineStr">
        <is>
          <t>voice-unanimous</t>
        </is>
      </c>
      <c r="N1645" s="6" t="n">
        <v>0</v>
      </c>
      <c r="O1645" s="6" t="n">
        <v>0</v>
      </c>
      <c r="P1645" s="6" t="n"/>
      <c r="Q1645" s="6" t="n"/>
      <c r="R1645" s="6" t="n"/>
      <c r="S1645" s="15">
        <f>IF(OR(H1645&lt;&gt;"Yes",COUNT(N1645:R1645)=0),"",100*SUMPRODUCT(N1645:R1645/4,Weights!$B$2:$F$2)/SUMPRODUCT(--(N1645:R1645&lt;&gt;""),Weights!$B$2:$F$2))</f>
        <v/>
      </c>
      <c r="T1645" s="6">
        <f>IF(H1645&lt;&gt;"Yes","",IF(AND(N(N1645)&gt;=2,N(O1645)&gt;=2),"Yes","No"))</f>
        <v/>
      </c>
      <c r="U1645" s="6" t="inlineStr">
        <is>
          <t>high</t>
        </is>
      </c>
      <c r="V1645" s="6" t="inlineStr">
        <is>
          <t>high</t>
        </is>
      </c>
      <c r="W1645" s="6" t="inlineStr">
        <is>
          <t>No</t>
        </is>
      </c>
      <c r="X1645" s="8" t="inlineStr"/>
      <c r="Y1645" s="6" t="n">
        <v>0</v>
      </c>
      <c r="Z1645" s="8" t="inlineStr"/>
      <c r="AA1645" s="8" t="inlineStr">
        <is>
          <t>position: unrecorded unanimous voice vote with no speech | reasons: no speech</t>
        </is>
      </c>
      <c r="AB1645" s="6" t="inlineStr"/>
    </row>
    <row r="1646">
      <c r="A1646" s="6" t="inlineStr">
        <is>
          <t>2024-03-05</t>
        </is>
      </c>
      <c r="B1646" s="11" t="inlineStr">
        <is>
          <t>https://www.youtube.com/watch?v=wTh7jQg_I3g</t>
        </is>
      </c>
      <c r="C1646" s="6" t="inlineStr">
        <is>
          <t>17</t>
        </is>
      </c>
      <c r="D1646" s="8" t="inlineStr">
        <is>
          <t>By-Law 2240 third reading - Barkman Avenue water renewal debt issue</t>
        </is>
      </c>
      <c r="E1646" s="6" t="inlineStr">
        <is>
          <t>infrastructure</t>
        </is>
      </c>
      <c r="F1646" s="6" t="inlineStr">
        <is>
          <t>No</t>
        </is>
      </c>
      <c r="G1646" s="6" t="inlineStr">
        <is>
          <t>Susan Penner</t>
        </is>
      </c>
      <c r="H1646" s="6" t="inlineStr">
        <is>
          <t>Yes</t>
        </is>
      </c>
      <c r="I1646" s="6" t="inlineStr">
        <is>
          <t>present</t>
        </is>
      </c>
      <c r="J1646" s="6" t="inlineStr">
        <is>
          <t>No</t>
        </is>
      </c>
      <c r="K1646" s="6" t="inlineStr">
        <is>
          <t>none</t>
        </is>
      </c>
      <c r="L1646" s="6" t="inlineStr">
        <is>
          <t>none</t>
        </is>
      </c>
      <c r="M1646" s="6" t="inlineStr">
        <is>
          <t>voice-unanimous</t>
        </is>
      </c>
      <c r="N1646" s="6" t="n">
        <v>0</v>
      </c>
      <c r="O1646" s="6" t="n">
        <v>0</v>
      </c>
      <c r="P1646" s="6" t="n"/>
      <c r="Q1646" s="6" t="n"/>
      <c r="R1646" s="6" t="n"/>
      <c r="S1646" s="15">
        <f>IF(OR(H1646&lt;&gt;"Yes",COUNT(N1646:R1646)=0),"",100*SUMPRODUCT(N1646:R1646/4,Weights!$B$2:$F$2)/SUMPRODUCT(--(N1646:R1646&lt;&gt;""),Weights!$B$2:$F$2))</f>
        <v/>
      </c>
      <c r="T1646" s="6">
        <f>IF(H1646&lt;&gt;"Yes","",IF(AND(N(N1646)&gt;=2,N(O1646)&gt;=2),"Yes","No"))</f>
        <v/>
      </c>
      <c r="U1646" s="6" t="inlineStr">
        <is>
          <t>high</t>
        </is>
      </c>
      <c r="V1646" s="6" t="inlineStr">
        <is>
          <t>high</t>
        </is>
      </c>
      <c r="W1646" s="6" t="inlineStr">
        <is>
          <t>No</t>
        </is>
      </c>
      <c r="X1646" s="8" t="inlineStr"/>
      <c r="Y1646" s="6" t="n">
        <v>0</v>
      </c>
      <c r="Z1646" s="8" t="inlineStr"/>
      <c r="AA1646" s="8" t="inlineStr">
        <is>
          <t>position: unrecorded unanimous voice vote with no speech | reasons: no speech</t>
        </is>
      </c>
      <c r="AB1646" s="6" t="inlineStr"/>
    </row>
    <row r="1647">
      <c r="A1647" s="6" t="inlineStr">
        <is>
          <t>2024-03-05</t>
        </is>
      </c>
      <c r="B1647" s="11" t="inlineStr">
        <is>
          <t>https://www.youtube.com/watch?v=wTh7jQg_I3g</t>
        </is>
      </c>
      <c r="C1647" s="6" t="inlineStr">
        <is>
          <t>17</t>
        </is>
      </c>
      <c r="D1647" s="8" t="inlineStr">
        <is>
          <t>By-Law 2240 third reading - Barkman Avenue water renewal debt issue</t>
        </is>
      </c>
      <c r="E1647" s="6" t="inlineStr">
        <is>
          <t>infrastructure</t>
        </is>
      </c>
      <c r="F1647" s="6" t="inlineStr">
        <is>
          <t>No</t>
        </is>
      </c>
      <c r="G1647" s="6" t="inlineStr">
        <is>
          <t>Jac Siemens</t>
        </is>
      </c>
      <c r="H1647" s="6" t="inlineStr">
        <is>
          <t>Yes</t>
        </is>
      </c>
      <c r="I1647" s="6" t="inlineStr">
        <is>
          <t>present</t>
        </is>
      </c>
      <c r="J1647" s="6" t="inlineStr">
        <is>
          <t>No</t>
        </is>
      </c>
      <c r="K1647" s="6" t="inlineStr">
        <is>
          <t>none</t>
        </is>
      </c>
      <c r="L1647" s="6" t="inlineStr">
        <is>
          <t>none</t>
        </is>
      </c>
      <c r="M1647" s="6" t="inlineStr">
        <is>
          <t>voice-unanimous</t>
        </is>
      </c>
      <c r="N1647" s="6" t="n">
        <v>0</v>
      </c>
      <c r="O1647" s="6" t="n">
        <v>0</v>
      </c>
      <c r="P1647" s="6" t="n"/>
      <c r="Q1647" s="6" t="n"/>
      <c r="R1647" s="6" t="n"/>
      <c r="S1647" s="15">
        <f>IF(OR(H1647&lt;&gt;"Yes",COUNT(N1647:R1647)=0),"",100*SUMPRODUCT(N1647:R1647/4,Weights!$B$2:$F$2)/SUMPRODUCT(--(N1647:R1647&lt;&gt;""),Weights!$B$2:$F$2))</f>
        <v/>
      </c>
      <c r="T1647" s="6">
        <f>IF(H1647&lt;&gt;"Yes","",IF(AND(N(N1647)&gt;=2,N(O1647)&gt;=2),"Yes","No"))</f>
        <v/>
      </c>
      <c r="U1647" s="6" t="inlineStr">
        <is>
          <t>high</t>
        </is>
      </c>
      <c r="V1647" s="6" t="inlineStr">
        <is>
          <t>high</t>
        </is>
      </c>
      <c r="W1647" s="6" t="inlineStr">
        <is>
          <t>No</t>
        </is>
      </c>
      <c r="X1647" s="8" t="inlineStr"/>
      <c r="Y1647" s="6" t="n">
        <v>0</v>
      </c>
      <c r="Z1647" s="8" t="inlineStr"/>
      <c r="AA1647" s="8" t="inlineStr">
        <is>
          <t>position: unrecorded unanimous voice vote with no speech | reasons: no speech</t>
        </is>
      </c>
      <c r="AB1647" s="6" t="inlineStr"/>
    </row>
    <row r="1648">
      <c r="A1648" s="6" t="inlineStr">
        <is>
          <t>2024-03-05</t>
        </is>
      </c>
      <c r="B1648" s="11" t="inlineStr">
        <is>
          <t>https://www.youtube.com/watch?v=wTh7jQg_I3g</t>
        </is>
      </c>
      <c r="C1648" s="6" t="inlineStr">
        <is>
          <t>17</t>
        </is>
      </c>
      <c r="D1648" s="8" t="inlineStr">
        <is>
          <t>By-Law 2240 third reading - Barkman Avenue water renewal debt issue</t>
        </is>
      </c>
      <c r="E1648" s="6" t="inlineStr">
        <is>
          <t>infrastructure</t>
        </is>
      </c>
      <c r="F1648" s="6" t="inlineStr">
        <is>
          <t>No</t>
        </is>
      </c>
      <c r="G1648" s="6" t="inlineStr">
        <is>
          <t>Michael Zwaagstra</t>
        </is>
      </c>
      <c r="H1648" s="6" t="inlineStr">
        <is>
          <t>Yes</t>
        </is>
      </c>
      <c r="I1648" s="6" t="inlineStr">
        <is>
          <t>present</t>
        </is>
      </c>
      <c r="J1648" s="6" t="inlineStr">
        <is>
          <t>Yes</t>
        </is>
      </c>
      <c r="K1648" s="6" t="inlineStr">
        <is>
          <t>none</t>
        </is>
      </c>
      <c r="L1648" s="6" t="inlineStr">
        <is>
          <t>for</t>
        </is>
      </c>
      <c r="M1648" s="6" t="inlineStr">
        <is>
          <t>voice-unanimous</t>
        </is>
      </c>
      <c r="N1648" s="6" t="n">
        <v>3</v>
      </c>
      <c r="O1648" s="6" t="n">
        <v>1</v>
      </c>
      <c r="P1648" s="6" t="n">
        <v>1</v>
      </c>
      <c r="Q1648" s="6" t="n"/>
      <c r="R1648" s="6" t="n"/>
      <c r="S1648" s="15">
        <f>IF(OR(H1648&lt;&gt;"Yes",COUNT(N1648:R1648)=0),"",100*SUMPRODUCT(N1648:R1648/4,Weights!$B$2:$F$2)/SUMPRODUCT(--(N1648:R1648&lt;&gt;""),Weights!$B$2:$F$2))</f>
        <v/>
      </c>
      <c r="T1648" s="6">
        <f>IF(H1648&lt;&gt;"Yes","",IF(AND(N(N1648)&gt;=2,N(O1648)&gt;=2),"Yes","No"))</f>
        <v/>
      </c>
      <c r="U1648" s="6" t="inlineStr">
        <is>
          <t>high</t>
        </is>
      </c>
      <c r="V1648" s="6" t="inlineStr">
        <is>
          <t>high</t>
        </is>
      </c>
      <c r="W1648" s="6" t="inlineStr">
        <is>
          <t>No</t>
        </is>
      </c>
      <c r="X1648" s="8" t="inlineStr"/>
      <c r="Y1648" s="6" t="n">
        <v>1</v>
      </c>
      <c r="Z1648" s="8" t="inlineStr">
        <is>
          <t>[00:52:27] Well, council, I will— I concur with the comments that have been made. Again, I think we are proceeding in a fiscally responsible way on an important project.</t>
        </is>
      </c>
      <c r="AA1648" s="8" t="inlineStr">
        <is>
          <t>position: concurs; support clear | reasons: bare assertion of fiscal responsibility | independence: mainly concurrence with colleagues</t>
        </is>
      </c>
      <c r="AB1648" s="11" t="inlineStr">
        <is>
          <t>https://www.youtube.com/watch?v=wTh7jQg_I3g&amp;t=3147s</t>
        </is>
      </c>
    </row>
    <row r="1649">
      <c r="A1649" s="6" t="inlineStr">
        <is>
          <t>2024-03-05</t>
        </is>
      </c>
      <c r="B1649" s="11" t="inlineStr">
        <is>
          <t>https://www.youtube.com/watch?v=wTh7jQg_I3g</t>
        </is>
      </c>
      <c r="C1649" s="6" t="inlineStr">
        <is>
          <t>19</t>
        </is>
      </c>
      <c r="D1649" s="8" t="inlineStr">
        <is>
          <t>Mayor's Doctor Recruitment Task Force - creation, constitution and appointments</t>
        </is>
      </c>
      <c r="E1649" s="6" t="inlineStr">
        <is>
          <t>governance</t>
        </is>
      </c>
      <c r="F1649" s="6" t="inlineStr">
        <is>
          <t>No</t>
        </is>
      </c>
      <c r="G1649" s="6" t="inlineStr">
        <is>
          <t>Damian Penner</t>
        </is>
      </c>
      <c r="H1649" s="6" t="inlineStr">
        <is>
          <t>Yes</t>
        </is>
      </c>
      <c r="I1649" s="6" t="inlineStr">
        <is>
          <t>present</t>
        </is>
      </c>
      <c r="J1649" s="6" t="inlineStr">
        <is>
          <t>Yes</t>
        </is>
      </c>
      <c r="K1649" s="6" t="inlineStr">
        <is>
          <t>mover</t>
        </is>
      </c>
      <c r="L1649" s="6" t="inlineStr">
        <is>
          <t>for</t>
        </is>
      </c>
      <c r="M1649" s="6" t="inlineStr">
        <is>
          <t>voice-unanimous</t>
        </is>
      </c>
      <c r="N1649" s="6" t="n">
        <v>4</v>
      </c>
      <c r="O1649" s="6" t="n">
        <v>2</v>
      </c>
      <c r="P1649" s="6" t="n">
        <v>2</v>
      </c>
      <c r="Q1649" s="6" t="n"/>
      <c r="R1649" s="6" t="n"/>
      <c r="S1649" s="15">
        <f>IF(OR(H1649&lt;&gt;"Yes",COUNT(N1649:R1649)=0),"",100*SUMPRODUCT(N1649:R1649/4,Weights!$B$2:$F$2)/SUMPRODUCT(--(N1649:R1649&lt;&gt;""),Weights!$B$2:$F$2))</f>
        <v/>
      </c>
      <c r="T1649" s="6">
        <f>IF(H1649&lt;&gt;"Yes","",IF(AND(N(N1649)&gt;=2,N(O1649)&gt;=2),"Yes","No"))</f>
        <v/>
      </c>
      <c r="U1649" s="6" t="inlineStr">
        <is>
          <t>high</t>
        </is>
      </c>
      <c r="V1649" s="6" t="inlineStr">
        <is>
          <t>high</t>
        </is>
      </c>
      <c r="W1649" s="6" t="inlineStr">
        <is>
          <t>No</t>
        </is>
      </c>
      <c r="X1649" s="8" t="inlineStr"/>
      <c r="Y1649" s="6" t="n">
        <v>3</v>
      </c>
      <c r="Z1649" s="8" t="inlineStr">
        <is>
          <t>[00:56:23] Motion to ratify the terms of reference as well as the appointees appointed by the mayor.
[00:56:40] But this is the direction to pinpoint where Steinbach may need to focus on, what physicians are particularly looking for. and to sell what we can do as a community to sell to get more doctors into our community.
[00:56:40] So I think the board has a lot of wisdom that with the nominations that are put on there, both on council as well as within the medical field, and I'm looking forward to hearing the final report from the task force.</t>
        </is>
      </c>
      <c r="AA1649" s="8" t="inlineStr">
        <is>
          <t>position: moved | reasons: shared regional need; task force will identify what physicians seek; membership has expertise | independence: references mayor's initiative with some own rationale</t>
        </is>
      </c>
      <c r="AB1649" s="11" t="inlineStr">
        <is>
          <t>https://www.youtube.com/watch?v=wTh7jQg_I3g&amp;t=3383s</t>
        </is>
      </c>
    </row>
    <row r="1650">
      <c r="A1650" s="6" t="inlineStr">
        <is>
          <t>2024-03-05</t>
        </is>
      </c>
      <c r="B1650" s="11" t="inlineStr">
        <is>
          <t>https://www.youtube.com/watch?v=wTh7jQg_I3g</t>
        </is>
      </c>
      <c r="C1650" s="6" t="inlineStr">
        <is>
          <t>19</t>
        </is>
      </c>
      <c r="D1650" s="8" t="inlineStr">
        <is>
          <t>Mayor's Doctor Recruitment Task Force - creation, constitution and appointments</t>
        </is>
      </c>
      <c r="E1650" s="6" t="inlineStr">
        <is>
          <t>governance</t>
        </is>
      </c>
      <c r="F1650" s="6" t="inlineStr">
        <is>
          <t>No</t>
        </is>
      </c>
      <c r="G1650" s="6" t="inlineStr">
        <is>
          <t>Jake Hiebert</t>
        </is>
      </c>
      <c r="H1650" s="6" t="inlineStr">
        <is>
          <t>Yes</t>
        </is>
      </c>
      <c r="I1650" s="6" t="inlineStr">
        <is>
          <t>present</t>
        </is>
      </c>
      <c r="J1650" s="6" t="inlineStr">
        <is>
          <t>Yes</t>
        </is>
      </c>
      <c r="K1650" s="6" t="inlineStr">
        <is>
          <t>seconder</t>
        </is>
      </c>
      <c r="L1650" s="6" t="inlineStr">
        <is>
          <t>for</t>
        </is>
      </c>
      <c r="M1650" s="6" t="inlineStr">
        <is>
          <t>voice-unanimous</t>
        </is>
      </c>
      <c r="N1650" s="6" t="n">
        <v>4</v>
      </c>
      <c r="O1650" s="6" t="n">
        <v>2</v>
      </c>
      <c r="P1650" s="6" t="n">
        <v>2</v>
      </c>
      <c r="Q1650" s="6" t="n"/>
      <c r="R1650" s="6" t="n"/>
      <c r="S1650" s="15">
        <f>IF(OR(H1650&lt;&gt;"Yes",COUNT(N1650:R1650)=0),"",100*SUMPRODUCT(N1650:R1650/4,Weights!$B$2:$F$2)/SUMPRODUCT(--(N1650:R1650&lt;&gt;""),Weights!$B$2:$F$2))</f>
        <v/>
      </c>
      <c r="T1650" s="6">
        <f>IF(H1650&lt;&gt;"Yes","",IF(AND(N(N1650)&gt;=2,N(O1650)&gt;=2),"Yes","No"))</f>
        <v/>
      </c>
      <c r="U1650" s="6" t="inlineStr">
        <is>
          <t>high</t>
        </is>
      </c>
      <c r="V1650" s="6" t="inlineStr">
        <is>
          <t>high</t>
        </is>
      </c>
      <c r="W1650" s="6" t="inlineStr">
        <is>
          <t>No</t>
        </is>
      </c>
      <c r="X1650" s="8" t="inlineStr"/>
      <c r="Y1650" s="6" t="n">
        <v>1</v>
      </c>
      <c r="Z1650" s="8" t="inlineStr">
        <is>
          <t>[00:57:29] We also realize it's not just a problem or an issue for the city of Steinbach, but also for our surrounding areas. So I see it as a regional outreach and very timely and very important.</t>
        </is>
      </c>
      <c r="AA1650" s="8" t="inlineStr">
        <is>
          <t>position: seconded; 'very timely and very important' | reasons: problem is regional; timely - relevant, partial | independence: own framing (regional outreach)</t>
        </is>
      </c>
      <c r="AB1650" s="11" t="inlineStr">
        <is>
          <t>https://www.youtube.com/watch?v=wTh7jQg_I3g&amp;t=3449s</t>
        </is>
      </c>
    </row>
    <row r="1651">
      <c r="A1651" s="6" t="inlineStr">
        <is>
          <t>2024-03-05</t>
        </is>
      </c>
      <c r="B1651" s="11" t="inlineStr">
        <is>
          <t>https://www.youtube.com/watch?v=wTh7jQg_I3g</t>
        </is>
      </c>
      <c r="C1651" s="6" t="inlineStr">
        <is>
          <t>19</t>
        </is>
      </c>
      <c r="D1651" s="8" t="inlineStr">
        <is>
          <t>Mayor's Doctor Recruitment Task Force - creation, constitution and appointments</t>
        </is>
      </c>
      <c r="E1651" s="6" t="inlineStr">
        <is>
          <t>governance</t>
        </is>
      </c>
      <c r="F1651" s="6" t="inlineStr">
        <is>
          <t>No</t>
        </is>
      </c>
      <c r="G1651" s="6" t="inlineStr">
        <is>
          <t>Susan Penner</t>
        </is>
      </c>
      <c r="H1651" s="6" t="inlineStr">
        <is>
          <t>Yes</t>
        </is>
      </c>
      <c r="I1651" s="6" t="inlineStr">
        <is>
          <t>present</t>
        </is>
      </c>
      <c r="J1651" s="6" t="inlineStr">
        <is>
          <t>No</t>
        </is>
      </c>
      <c r="K1651" s="6" t="inlineStr">
        <is>
          <t>none</t>
        </is>
      </c>
      <c r="L1651" s="6" t="inlineStr">
        <is>
          <t>none</t>
        </is>
      </c>
      <c r="M1651" s="6" t="inlineStr">
        <is>
          <t>voice-unanimous</t>
        </is>
      </c>
      <c r="N1651" s="6" t="n">
        <v>0</v>
      </c>
      <c r="O1651" s="6" t="n">
        <v>0</v>
      </c>
      <c r="P1651" s="6" t="n"/>
      <c r="Q1651" s="6" t="n"/>
      <c r="R1651" s="6" t="n"/>
      <c r="S1651" s="15">
        <f>IF(OR(H1651&lt;&gt;"Yes",COUNT(N1651:R1651)=0),"",100*SUMPRODUCT(N1651:R1651/4,Weights!$B$2:$F$2)/SUMPRODUCT(--(N1651:R1651&lt;&gt;""),Weights!$B$2:$F$2))</f>
        <v/>
      </c>
      <c r="T1651" s="6">
        <f>IF(H1651&lt;&gt;"Yes","",IF(AND(N(N1651)&gt;=2,N(O1651)&gt;=2),"Yes","No"))</f>
        <v/>
      </c>
      <c r="U1651" s="6" t="inlineStr">
        <is>
          <t>high</t>
        </is>
      </c>
      <c r="V1651" s="6" t="inlineStr">
        <is>
          <t>high</t>
        </is>
      </c>
      <c r="W1651" s="6" t="inlineStr">
        <is>
          <t>No</t>
        </is>
      </c>
      <c r="X1651" s="8" t="inlineStr"/>
      <c r="Y1651" s="6" t="n">
        <v>0</v>
      </c>
      <c r="Z1651" s="8" t="inlineStr"/>
      <c r="AA1651" s="8" t="inlineStr">
        <is>
          <t>position: unrecorded unanimous voice vote with no speech | reasons: no speech</t>
        </is>
      </c>
      <c r="AB1651" s="6" t="inlineStr"/>
    </row>
    <row r="1652">
      <c r="A1652" s="6" t="inlineStr">
        <is>
          <t>2024-03-05</t>
        </is>
      </c>
      <c r="B1652" s="11" t="inlineStr">
        <is>
          <t>https://www.youtube.com/watch?v=wTh7jQg_I3g</t>
        </is>
      </c>
      <c r="C1652" s="6" t="inlineStr">
        <is>
          <t>19</t>
        </is>
      </c>
      <c r="D1652" s="8" t="inlineStr">
        <is>
          <t>Mayor's Doctor Recruitment Task Force - creation, constitution and appointments</t>
        </is>
      </c>
      <c r="E1652" s="6" t="inlineStr">
        <is>
          <t>governance</t>
        </is>
      </c>
      <c r="F1652" s="6" t="inlineStr">
        <is>
          <t>No</t>
        </is>
      </c>
      <c r="G1652" s="6" t="inlineStr">
        <is>
          <t>Bill Hiebert</t>
        </is>
      </c>
      <c r="H1652" s="6" t="inlineStr">
        <is>
          <t>Yes</t>
        </is>
      </c>
      <c r="I1652" s="6" t="inlineStr">
        <is>
          <t>present</t>
        </is>
      </c>
      <c r="J1652" s="6" t="inlineStr">
        <is>
          <t>No</t>
        </is>
      </c>
      <c r="K1652" s="6" t="inlineStr">
        <is>
          <t>none</t>
        </is>
      </c>
      <c r="L1652" s="6" t="inlineStr">
        <is>
          <t>none</t>
        </is>
      </c>
      <c r="M1652" s="6" t="inlineStr">
        <is>
          <t>voice-unanimous</t>
        </is>
      </c>
      <c r="N1652" s="6" t="n">
        <v>0</v>
      </c>
      <c r="O1652" s="6" t="n">
        <v>0</v>
      </c>
      <c r="P1652" s="6" t="n"/>
      <c r="Q1652" s="6" t="n"/>
      <c r="R1652" s="6" t="n"/>
      <c r="S1652" s="15">
        <f>IF(OR(H1652&lt;&gt;"Yes",COUNT(N1652:R1652)=0),"",100*SUMPRODUCT(N1652:R1652/4,Weights!$B$2:$F$2)/SUMPRODUCT(--(N1652:R1652&lt;&gt;""),Weights!$B$2:$F$2))</f>
        <v/>
      </c>
      <c r="T1652" s="6">
        <f>IF(H1652&lt;&gt;"Yes","",IF(AND(N(N1652)&gt;=2,N(O1652)&gt;=2),"Yes","No"))</f>
        <v/>
      </c>
      <c r="U1652" s="6" t="inlineStr">
        <is>
          <t>high</t>
        </is>
      </c>
      <c r="V1652" s="6" t="inlineStr">
        <is>
          <t>high</t>
        </is>
      </c>
      <c r="W1652" s="6" t="inlineStr">
        <is>
          <t>No</t>
        </is>
      </c>
      <c r="X1652" s="8" t="inlineStr"/>
      <c r="Y1652" s="6" t="n">
        <v>0</v>
      </c>
      <c r="Z1652" s="8" t="inlineStr"/>
      <c r="AA1652" s="8" t="inlineStr">
        <is>
          <t>position: unrecorded unanimous voice vote with no speech | reasons: no speech</t>
        </is>
      </c>
      <c r="AB1652" s="6" t="inlineStr"/>
    </row>
    <row r="1653">
      <c r="A1653" s="6" t="inlineStr">
        <is>
          <t>2024-03-05</t>
        </is>
      </c>
      <c r="B1653" s="11" t="inlineStr">
        <is>
          <t>https://www.youtube.com/watch?v=wTh7jQg_I3g</t>
        </is>
      </c>
      <c r="C1653" s="6" t="inlineStr">
        <is>
          <t>19</t>
        </is>
      </c>
      <c r="D1653" s="8" t="inlineStr">
        <is>
          <t>Mayor's Doctor Recruitment Task Force - creation, constitution and appointments</t>
        </is>
      </c>
      <c r="E1653" s="6" t="inlineStr">
        <is>
          <t>governance</t>
        </is>
      </c>
      <c r="F1653" s="6" t="inlineStr">
        <is>
          <t>No</t>
        </is>
      </c>
      <c r="G1653" s="6" t="inlineStr">
        <is>
          <t>Jac Siemens</t>
        </is>
      </c>
      <c r="H1653" s="6" t="inlineStr">
        <is>
          <t>Yes</t>
        </is>
      </c>
      <c r="I1653" s="6" t="inlineStr">
        <is>
          <t>present</t>
        </is>
      </c>
      <c r="J1653" s="6" t="inlineStr">
        <is>
          <t>No</t>
        </is>
      </c>
      <c r="K1653" s="6" t="inlineStr">
        <is>
          <t>none</t>
        </is>
      </c>
      <c r="L1653" s="6" t="inlineStr">
        <is>
          <t>none</t>
        </is>
      </c>
      <c r="M1653" s="6" t="inlineStr">
        <is>
          <t>voice-unanimous</t>
        </is>
      </c>
      <c r="N1653" s="6" t="n">
        <v>0</v>
      </c>
      <c r="O1653" s="6" t="n">
        <v>0</v>
      </c>
      <c r="P1653" s="6" t="n"/>
      <c r="Q1653" s="6" t="n"/>
      <c r="R1653" s="6" t="n"/>
      <c r="S1653" s="15">
        <f>IF(OR(H1653&lt;&gt;"Yes",COUNT(N1653:R1653)=0),"",100*SUMPRODUCT(N1653:R1653/4,Weights!$B$2:$F$2)/SUMPRODUCT(--(N1653:R1653&lt;&gt;""),Weights!$B$2:$F$2))</f>
        <v/>
      </c>
      <c r="T1653" s="6">
        <f>IF(H1653&lt;&gt;"Yes","",IF(AND(N(N1653)&gt;=2,N(O1653)&gt;=2),"Yes","No"))</f>
        <v/>
      </c>
      <c r="U1653" s="6" t="inlineStr">
        <is>
          <t>high</t>
        </is>
      </c>
      <c r="V1653" s="6" t="inlineStr">
        <is>
          <t>high</t>
        </is>
      </c>
      <c r="W1653" s="6" t="inlineStr">
        <is>
          <t>No</t>
        </is>
      </c>
      <c r="X1653" s="8" t="inlineStr"/>
      <c r="Y1653" s="6" t="n">
        <v>0</v>
      </c>
      <c r="Z1653" s="8" t="inlineStr"/>
      <c r="AA1653" s="8" t="inlineStr">
        <is>
          <t>position: unrecorded unanimous voice vote with no speech | reasons: no speech</t>
        </is>
      </c>
      <c r="AB1653" s="6" t="inlineStr"/>
    </row>
    <row r="1654">
      <c r="A1654" s="6" t="inlineStr">
        <is>
          <t>2024-03-05</t>
        </is>
      </c>
      <c r="B1654" s="11" t="inlineStr">
        <is>
          <t>https://www.youtube.com/watch?v=wTh7jQg_I3g</t>
        </is>
      </c>
      <c r="C1654" s="6" t="inlineStr">
        <is>
          <t>19</t>
        </is>
      </c>
      <c r="D1654" s="8" t="inlineStr">
        <is>
          <t>Mayor's Doctor Recruitment Task Force - creation, constitution and appointments</t>
        </is>
      </c>
      <c r="E1654" s="6" t="inlineStr">
        <is>
          <t>governance</t>
        </is>
      </c>
      <c r="F1654" s="6" t="inlineStr">
        <is>
          <t>No</t>
        </is>
      </c>
      <c r="G1654" s="6" t="inlineStr">
        <is>
          <t>Michael Zwaagstra</t>
        </is>
      </c>
      <c r="H1654" s="6" t="inlineStr">
        <is>
          <t>Yes</t>
        </is>
      </c>
      <c r="I1654" s="6" t="inlineStr">
        <is>
          <t>present</t>
        </is>
      </c>
      <c r="J1654" s="6" t="inlineStr">
        <is>
          <t>Yes</t>
        </is>
      </c>
      <c r="K1654" s="6" t="inlineStr">
        <is>
          <t>none</t>
        </is>
      </c>
      <c r="L1654" s="6" t="inlineStr">
        <is>
          <t>for</t>
        </is>
      </c>
      <c r="M1654" s="6" t="inlineStr">
        <is>
          <t>voice-unanimous</t>
        </is>
      </c>
      <c r="N1654" s="6" t="n">
        <v>4</v>
      </c>
      <c r="O1654" s="6" t="n">
        <v>3</v>
      </c>
      <c r="P1654" s="6" t="n">
        <v>3</v>
      </c>
      <c r="Q1654" s="6" t="n"/>
      <c r="R1654" s="6" t="n">
        <v>2</v>
      </c>
      <c r="S1654" s="15">
        <f>IF(OR(H1654&lt;&gt;"Yes",COUNT(N1654:R1654)=0),"",100*SUMPRODUCT(N1654:R1654/4,Weights!$B$2:$F$2)/SUMPRODUCT(--(N1654:R1654&lt;&gt;""),Weights!$B$2:$F$2))</f>
        <v/>
      </c>
      <c r="T1654" s="6">
        <f>IF(H1654&lt;&gt;"Yes","",IF(AND(N(N1654)&gt;=2,N(O1654)&gt;=2),"Yes","No"))</f>
        <v/>
      </c>
      <c r="U1654" s="6" t="inlineStr">
        <is>
          <t>high</t>
        </is>
      </c>
      <c r="V1654" s="6" t="inlineStr">
        <is>
          <t>high</t>
        </is>
      </c>
      <c r="W1654" s="6" t="inlineStr">
        <is>
          <t>No</t>
        </is>
      </c>
      <c r="X1654" s="8" t="inlineStr"/>
      <c r="Y1654" s="6" t="n">
        <v>3</v>
      </c>
      <c r="Z1654" s="8" t="inlineStr">
        <is>
          <t>[00:58:00] Obviously, we're not expecting that this will automatically solve all the problems in this area. Many of the challenges are— go far beyond just our city.
[00:58:00] But I think it's, it's prudent for us to ask the question of, are there any things that we can do as a community, uh, to both recruit new doctors and also have current doctors stay as long as possible?
[00:58:00] And so I have full confidence in the people that are being appointed to this. These are— we have quality representatives here representing the medical field, economic development, and council. And so I'm certainly happy to support the motion.</t>
        </is>
      </c>
      <c r="AA1654" s="8" t="inlineStr">
        <is>
          <t>position: 'happy to support the motion' | reasons: documented need (residents without family physicians), prudent to examine local measures, quality appointees | independence: own account (meeting with medical community) and assessment | flexibility: acknowledges the task force will not solve all problems and challenges extend beyond the city</t>
        </is>
      </c>
      <c r="AB1654" s="11" t="inlineStr">
        <is>
          <t>https://www.youtube.com/watch?v=wTh7jQg_I3g&amp;t=3480s</t>
        </is>
      </c>
    </row>
    <row r="1655">
      <c r="A1655" s="6" t="inlineStr">
        <is>
          <t>2024-03-05</t>
        </is>
      </c>
      <c r="B1655" s="11" t="inlineStr">
        <is>
          <t>https://www.youtube.com/watch?v=wTh7jQg_I3g</t>
        </is>
      </c>
      <c r="C1655" s="6" t="inlineStr">
        <is>
          <t>20</t>
        </is>
      </c>
      <c r="D1655" s="8" t="inlineStr">
        <is>
          <t>Ratify appointment of J.F. to Jake Epp Library Board (two-year term)</t>
        </is>
      </c>
      <c r="E1655" s="6" t="inlineStr">
        <is>
          <t>governance</t>
        </is>
      </c>
      <c r="F1655" s="6" t="inlineStr">
        <is>
          <t>No</t>
        </is>
      </c>
      <c r="G1655" s="6" t="inlineStr">
        <is>
          <t>Susan Penner</t>
        </is>
      </c>
      <c r="H1655" s="6" t="inlineStr">
        <is>
          <t>Yes</t>
        </is>
      </c>
      <c r="I1655" s="6" t="inlineStr">
        <is>
          <t>present</t>
        </is>
      </c>
      <c r="J1655" s="6" t="inlineStr">
        <is>
          <t>Yes</t>
        </is>
      </c>
      <c r="K1655" s="6" t="inlineStr">
        <is>
          <t>mover</t>
        </is>
      </c>
      <c r="L1655" s="6" t="inlineStr">
        <is>
          <t>for</t>
        </is>
      </c>
      <c r="M1655" s="6" t="inlineStr">
        <is>
          <t>voice-unanimous</t>
        </is>
      </c>
      <c r="N1655" s="6" t="n">
        <v>4</v>
      </c>
      <c r="O1655" s="6" t="n">
        <v>2</v>
      </c>
      <c r="P1655" s="6" t="n">
        <v>3</v>
      </c>
      <c r="Q1655" s="6" t="n"/>
      <c r="R1655" s="6" t="n"/>
      <c r="S1655" s="15">
        <f>IF(OR(H1655&lt;&gt;"Yes",COUNT(N1655:R1655)=0),"",100*SUMPRODUCT(N1655:R1655/4,Weights!$B$2:$F$2)/SUMPRODUCT(--(N1655:R1655&lt;&gt;""),Weights!$B$2:$F$2))</f>
        <v/>
      </c>
      <c r="T1655" s="6">
        <f>IF(H1655&lt;&gt;"Yes","",IF(AND(N(N1655)&gt;=2,N(O1655)&gt;=2),"Yes","No"))</f>
        <v/>
      </c>
      <c r="U1655" s="6" t="inlineStr">
        <is>
          <t>high</t>
        </is>
      </c>
      <c r="V1655" s="6" t="inlineStr">
        <is>
          <t>high</t>
        </is>
      </c>
      <c r="W1655" s="6" t="inlineStr">
        <is>
          <t>No</t>
        </is>
      </c>
      <c r="X1655" s="8" t="inlineStr"/>
      <c r="Y1655" s="6" t="n">
        <v>1</v>
      </c>
      <c r="Z1655" s="8" t="inlineStr">
        <is>
          <t>[00:59:46] Yeah, I would just like to say I've had the opportunity to work with Jennifer a few times over the years, and she is a very competent woman, and she will be a great addition to that board.</t>
        </is>
      </c>
      <c r="AA1655" s="8" t="inlineStr">
        <is>
          <t>position: moved; 'she will be a great addition' | reasons: appointee's competence from personal experience | independence: own first-hand assessment</t>
        </is>
      </c>
      <c r="AB1655" s="11" t="inlineStr">
        <is>
          <t>https://www.youtube.com/watch?v=wTh7jQg_I3g&amp;t=3586s</t>
        </is>
      </c>
    </row>
    <row r="1656">
      <c r="A1656" s="6" t="inlineStr">
        <is>
          <t>2024-03-05</t>
        </is>
      </c>
      <c r="B1656" s="11" t="inlineStr">
        <is>
          <t>https://www.youtube.com/watch?v=wTh7jQg_I3g</t>
        </is>
      </c>
      <c r="C1656" s="6" t="inlineStr">
        <is>
          <t>20</t>
        </is>
      </c>
      <c r="D1656" s="8" t="inlineStr">
        <is>
          <t>Ratify appointment of J.F. to Jake Epp Library Board (two-year term)</t>
        </is>
      </c>
      <c r="E1656" s="6" t="inlineStr">
        <is>
          <t>governance</t>
        </is>
      </c>
      <c r="F1656" s="6" t="inlineStr">
        <is>
          <t>No</t>
        </is>
      </c>
      <c r="G1656" s="6" t="inlineStr">
        <is>
          <t>Jac Siemens</t>
        </is>
      </c>
      <c r="H1656" s="6" t="inlineStr">
        <is>
          <t>Yes</t>
        </is>
      </c>
      <c r="I1656" s="6" t="inlineStr">
        <is>
          <t>present</t>
        </is>
      </c>
      <c r="J1656" s="6" t="inlineStr">
        <is>
          <t>No</t>
        </is>
      </c>
      <c r="K1656" s="6" t="inlineStr">
        <is>
          <t>seconder</t>
        </is>
      </c>
      <c r="L1656" s="6" t="inlineStr">
        <is>
          <t>none</t>
        </is>
      </c>
      <c r="M1656" s="6" t="inlineStr">
        <is>
          <t>voice-unanimous</t>
        </is>
      </c>
      <c r="N1656" s="6" t="n">
        <v>2</v>
      </c>
      <c r="O1656" s="6" t="n">
        <v>0</v>
      </c>
      <c r="P1656" s="6" t="n"/>
      <c r="Q1656" s="6" t="n"/>
      <c r="R1656" s="6" t="n"/>
      <c r="S1656" s="15">
        <f>IF(OR(H1656&lt;&gt;"Yes",COUNT(N1656:R1656)=0),"",100*SUMPRODUCT(N1656:R1656/4,Weights!$B$2:$F$2)/SUMPRODUCT(--(N1656:R1656&lt;&gt;""),Weights!$B$2:$F$2))</f>
        <v/>
      </c>
      <c r="T1656" s="6">
        <f>IF(H1656&lt;&gt;"Yes","",IF(AND(N(N1656)&gt;=2,N(O1656)&gt;=2),"Yes","No"))</f>
        <v/>
      </c>
      <c r="U1656" s="6" t="inlineStr">
        <is>
          <t>high</t>
        </is>
      </c>
      <c r="V1656" s="6" t="inlineStr">
        <is>
          <t>high</t>
        </is>
      </c>
      <c r="W1656" s="6" t="inlineStr">
        <is>
          <t>No</t>
        </is>
      </c>
      <c r="X1656" s="8" t="inlineStr"/>
      <c r="Y1656" s="6" t="n">
        <v>0</v>
      </c>
      <c r="Z1656" s="8" t="inlineStr"/>
      <c r="AA1656" s="8" t="inlineStr">
        <is>
          <t>position: seconded only, no speech | reasons: no speech</t>
        </is>
      </c>
      <c r="AB1656" s="6" t="inlineStr"/>
    </row>
    <row r="1657">
      <c r="A1657" s="6" t="inlineStr">
        <is>
          <t>2024-03-05</t>
        </is>
      </c>
      <c r="B1657" s="11" t="inlineStr">
        <is>
          <t>https://www.youtube.com/watch?v=wTh7jQg_I3g</t>
        </is>
      </c>
      <c r="C1657" s="6" t="inlineStr">
        <is>
          <t>20</t>
        </is>
      </c>
      <c r="D1657" s="8" t="inlineStr">
        <is>
          <t>Ratify appointment of J.F. to Jake Epp Library Board (two-year term)</t>
        </is>
      </c>
      <c r="E1657" s="6" t="inlineStr">
        <is>
          <t>governance</t>
        </is>
      </c>
      <c r="F1657" s="6" t="inlineStr">
        <is>
          <t>No</t>
        </is>
      </c>
      <c r="G1657" s="6" t="inlineStr">
        <is>
          <t>Damian Penner</t>
        </is>
      </c>
      <c r="H1657" s="6" t="inlineStr">
        <is>
          <t>Yes</t>
        </is>
      </c>
      <c r="I1657" s="6" t="inlineStr">
        <is>
          <t>present</t>
        </is>
      </c>
      <c r="J1657" s="6" t="inlineStr">
        <is>
          <t>No</t>
        </is>
      </c>
      <c r="K1657" s="6" t="inlineStr">
        <is>
          <t>none</t>
        </is>
      </c>
      <c r="L1657" s="6" t="inlineStr">
        <is>
          <t>none</t>
        </is>
      </c>
      <c r="M1657" s="6" t="inlineStr">
        <is>
          <t>voice-unanimous</t>
        </is>
      </c>
      <c r="N1657" s="6" t="n">
        <v>0</v>
      </c>
      <c r="O1657" s="6" t="n">
        <v>0</v>
      </c>
      <c r="P1657" s="6" t="n"/>
      <c r="Q1657" s="6" t="n"/>
      <c r="R1657" s="6" t="n"/>
      <c r="S1657" s="15">
        <f>IF(OR(H1657&lt;&gt;"Yes",COUNT(N1657:R1657)=0),"",100*SUMPRODUCT(N1657:R1657/4,Weights!$B$2:$F$2)/SUMPRODUCT(--(N1657:R1657&lt;&gt;""),Weights!$B$2:$F$2))</f>
        <v/>
      </c>
      <c r="T1657" s="6">
        <f>IF(H1657&lt;&gt;"Yes","",IF(AND(N(N1657)&gt;=2,N(O1657)&gt;=2),"Yes","No"))</f>
        <v/>
      </c>
      <c r="U1657" s="6" t="inlineStr">
        <is>
          <t>high</t>
        </is>
      </c>
      <c r="V1657" s="6" t="inlineStr">
        <is>
          <t>high</t>
        </is>
      </c>
      <c r="W1657" s="6" t="inlineStr">
        <is>
          <t>No</t>
        </is>
      </c>
      <c r="X1657" s="8" t="inlineStr"/>
      <c r="Y1657" s="6" t="n">
        <v>0</v>
      </c>
      <c r="Z1657" s="8" t="inlineStr"/>
      <c r="AA1657" s="8" t="inlineStr">
        <is>
          <t>position: unrecorded unanimous voice vote with no speech | reasons: no speech</t>
        </is>
      </c>
      <c r="AB1657" s="6" t="inlineStr"/>
    </row>
    <row r="1658">
      <c r="A1658" s="6" t="inlineStr">
        <is>
          <t>2024-03-05</t>
        </is>
      </c>
      <c r="B1658" s="11" t="inlineStr">
        <is>
          <t>https://www.youtube.com/watch?v=wTh7jQg_I3g</t>
        </is>
      </c>
      <c r="C1658" s="6" t="inlineStr">
        <is>
          <t>20</t>
        </is>
      </c>
      <c r="D1658" s="8" t="inlineStr">
        <is>
          <t>Ratify appointment of J.F. to Jake Epp Library Board (two-year term)</t>
        </is>
      </c>
      <c r="E1658" s="6" t="inlineStr">
        <is>
          <t>governance</t>
        </is>
      </c>
      <c r="F1658" s="6" t="inlineStr">
        <is>
          <t>No</t>
        </is>
      </c>
      <c r="G1658" s="6" t="inlineStr">
        <is>
          <t>Jake Hiebert</t>
        </is>
      </c>
      <c r="H1658" s="6" t="inlineStr">
        <is>
          <t>Yes</t>
        </is>
      </c>
      <c r="I1658" s="6" t="inlineStr">
        <is>
          <t>present</t>
        </is>
      </c>
      <c r="J1658" s="6" t="inlineStr">
        <is>
          <t>No</t>
        </is>
      </c>
      <c r="K1658" s="6" t="inlineStr">
        <is>
          <t>none</t>
        </is>
      </c>
      <c r="L1658" s="6" t="inlineStr">
        <is>
          <t>none</t>
        </is>
      </c>
      <c r="M1658" s="6" t="inlineStr">
        <is>
          <t>voice-unanimous</t>
        </is>
      </c>
      <c r="N1658" s="6" t="n">
        <v>0</v>
      </c>
      <c r="O1658" s="6" t="n">
        <v>0</v>
      </c>
      <c r="P1658" s="6" t="n"/>
      <c r="Q1658" s="6" t="n"/>
      <c r="R1658" s="6" t="n"/>
      <c r="S1658" s="15">
        <f>IF(OR(H1658&lt;&gt;"Yes",COUNT(N1658:R1658)=0),"",100*SUMPRODUCT(N1658:R1658/4,Weights!$B$2:$F$2)/SUMPRODUCT(--(N1658:R1658&lt;&gt;""),Weights!$B$2:$F$2))</f>
        <v/>
      </c>
      <c r="T1658" s="6">
        <f>IF(H1658&lt;&gt;"Yes","",IF(AND(N(N1658)&gt;=2,N(O1658)&gt;=2),"Yes","No"))</f>
        <v/>
      </c>
      <c r="U1658" s="6" t="inlineStr">
        <is>
          <t>high</t>
        </is>
      </c>
      <c r="V1658" s="6" t="inlineStr">
        <is>
          <t>high</t>
        </is>
      </c>
      <c r="W1658" s="6" t="inlineStr">
        <is>
          <t>No</t>
        </is>
      </c>
      <c r="X1658" s="8" t="inlineStr"/>
      <c r="Y1658" s="6" t="n">
        <v>0</v>
      </c>
      <c r="Z1658" s="8" t="inlineStr"/>
      <c r="AA1658" s="8" t="inlineStr">
        <is>
          <t>position: unrecorded unanimous voice vote with no speech | reasons: no speech</t>
        </is>
      </c>
      <c r="AB1658" s="6" t="inlineStr"/>
    </row>
    <row r="1659">
      <c r="A1659" s="6" t="inlineStr">
        <is>
          <t>2024-03-05</t>
        </is>
      </c>
      <c r="B1659" s="11" t="inlineStr">
        <is>
          <t>https://www.youtube.com/watch?v=wTh7jQg_I3g</t>
        </is>
      </c>
      <c r="C1659" s="6" t="inlineStr">
        <is>
          <t>20</t>
        </is>
      </c>
      <c r="D1659" s="8" t="inlineStr">
        <is>
          <t>Ratify appointment of J.F. to Jake Epp Library Board (two-year term)</t>
        </is>
      </c>
      <c r="E1659" s="6" t="inlineStr">
        <is>
          <t>governance</t>
        </is>
      </c>
      <c r="F1659" s="6" t="inlineStr">
        <is>
          <t>No</t>
        </is>
      </c>
      <c r="G1659" s="6" t="inlineStr">
        <is>
          <t>Bill Hiebert</t>
        </is>
      </c>
      <c r="H1659" s="6" t="inlineStr">
        <is>
          <t>Yes</t>
        </is>
      </c>
      <c r="I1659" s="6" t="inlineStr">
        <is>
          <t>present</t>
        </is>
      </c>
      <c r="J1659" s="6" t="inlineStr">
        <is>
          <t>No</t>
        </is>
      </c>
      <c r="K1659" s="6" t="inlineStr">
        <is>
          <t>none</t>
        </is>
      </c>
      <c r="L1659" s="6" t="inlineStr">
        <is>
          <t>none</t>
        </is>
      </c>
      <c r="M1659" s="6" t="inlineStr">
        <is>
          <t>voice-unanimous</t>
        </is>
      </c>
      <c r="N1659" s="6" t="n">
        <v>0</v>
      </c>
      <c r="O1659" s="6" t="n">
        <v>0</v>
      </c>
      <c r="P1659" s="6" t="n"/>
      <c r="Q1659" s="6" t="n"/>
      <c r="R1659" s="6" t="n"/>
      <c r="S1659" s="15">
        <f>IF(OR(H1659&lt;&gt;"Yes",COUNT(N1659:R1659)=0),"",100*SUMPRODUCT(N1659:R1659/4,Weights!$B$2:$F$2)/SUMPRODUCT(--(N1659:R1659&lt;&gt;""),Weights!$B$2:$F$2))</f>
        <v/>
      </c>
      <c r="T1659" s="6">
        <f>IF(H1659&lt;&gt;"Yes","",IF(AND(N(N1659)&gt;=2,N(O1659)&gt;=2),"Yes","No"))</f>
        <v/>
      </c>
      <c r="U1659" s="6" t="inlineStr">
        <is>
          <t>high</t>
        </is>
      </c>
      <c r="V1659" s="6" t="inlineStr">
        <is>
          <t>high</t>
        </is>
      </c>
      <c r="W1659" s="6" t="inlineStr">
        <is>
          <t>No</t>
        </is>
      </c>
      <c r="X1659" s="8" t="inlineStr"/>
      <c r="Y1659" s="6" t="n">
        <v>0</v>
      </c>
      <c r="Z1659" s="8" t="inlineStr"/>
      <c r="AA1659" s="8" t="inlineStr">
        <is>
          <t>position: unrecorded unanimous voice vote with no speech | reasons: no speech</t>
        </is>
      </c>
      <c r="AB1659" s="6" t="inlineStr"/>
    </row>
    <row r="1660">
      <c r="A1660" s="6" t="inlineStr">
        <is>
          <t>2024-03-05</t>
        </is>
      </c>
      <c r="B1660" s="11" t="inlineStr">
        <is>
          <t>https://www.youtube.com/watch?v=wTh7jQg_I3g</t>
        </is>
      </c>
      <c r="C1660" s="6" t="inlineStr">
        <is>
          <t>20</t>
        </is>
      </c>
      <c r="D1660" s="8" t="inlineStr">
        <is>
          <t>Ratify appointment of J.F. to Jake Epp Library Board (two-year term)</t>
        </is>
      </c>
      <c r="E1660" s="6" t="inlineStr">
        <is>
          <t>governance</t>
        </is>
      </c>
      <c r="F1660" s="6" t="inlineStr">
        <is>
          <t>No</t>
        </is>
      </c>
      <c r="G1660" s="6" t="inlineStr">
        <is>
          <t>Michael Zwaagstra</t>
        </is>
      </c>
      <c r="H1660" s="6" t="inlineStr">
        <is>
          <t>Yes</t>
        </is>
      </c>
      <c r="I1660" s="6" t="inlineStr">
        <is>
          <t>present</t>
        </is>
      </c>
      <c r="J1660" s="6" t="inlineStr">
        <is>
          <t>Yes</t>
        </is>
      </c>
      <c r="K1660" s="6" t="inlineStr">
        <is>
          <t>none</t>
        </is>
      </c>
      <c r="L1660" s="6" t="inlineStr">
        <is>
          <t>for</t>
        </is>
      </c>
      <c r="M1660" s="6" t="inlineStr">
        <is>
          <t>voice-unanimous</t>
        </is>
      </c>
      <c r="N1660" s="6" t="n">
        <v>4</v>
      </c>
      <c r="O1660" s="6" t="n">
        <v>2</v>
      </c>
      <c r="P1660" s="6" t="n">
        <v>2</v>
      </c>
      <c r="Q1660" s="6" t="n"/>
      <c r="R1660" s="6" t="n"/>
      <c r="S1660" s="15">
        <f>IF(OR(H1660&lt;&gt;"Yes",COUNT(N1660:R1660)=0),"",100*SUMPRODUCT(N1660:R1660/4,Weights!$B$2:$F$2)/SUMPRODUCT(--(N1660:R1660&lt;&gt;""),Weights!$B$2:$F$2))</f>
        <v/>
      </c>
      <c r="T1660" s="6">
        <f>IF(H1660&lt;&gt;"Yes","",IF(AND(N(N1660)&gt;=2,N(O1660)&gt;=2),"Yes","No"))</f>
        <v/>
      </c>
      <c r="U1660" s="6" t="inlineStr">
        <is>
          <t>high</t>
        </is>
      </c>
      <c r="V1660" s="6" t="inlineStr">
        <is>
          <t>high</t>
        </is>
      </c>
      <c r="W1660" s="6" t="inlineStr">
        <is>
          <t>No</t>
        </is>
      </c>
      <c r="X1660" s="8" t="inlineStr"/>
      <c r="Y1660" s="6" t="n">
        <v>1</v>
      </c>
      <c r="Z1660" s="8" t="inlineStr">
        <is>
          <t>[00:59:58] And I know Jennifer personally as well. She will be an excellent addition to the library board, so I'm confident that this This is a good appointment.</t>
        </is>
      </c>
      <c r="AA1660" s="8" t="inlineStr">
        <is>
          <t>position: explicit | reasons: personal knowledge of appointee | independence: own view, partly echoing mover</t>
        </is>
      </c>
      <c r="AB1660" s="11" t="inlineStr">
        <is>
          <t>https://www.youtube.com/watch?v=wTh7jQg_I3g&amp;t=3598s</t>
        </is>
      </c>
    </row>
    <row r="1661">
      <c r="A1661" s="6" t="inlineStr">
        <is>
          <t>2024-03-19</t>
        </is>
      </c>
      <c r="B1661" s="11" t="inlineStr">
        <is>
          <t>https://www.youtube.com/watch?v=Sgw8GEBk-ak</t>
        </is>
      </c>
      <c r="C1661" s="6" t="inlineStr">
        <is>
          <t>6/7/8</t>
        </is>
      </c>
      <c r="D1661" s="8" t="inlineStr">
        <is>
          <t>By-Law 2241 public hearing &amp; 2nd reading - rezone 268 &amp; 274 Home Street RLD to RMD (Kingdom Home Building)</t>
        </is>
      </c>
      <c r="E1661" s="6" t="inlineStr">
        <is>
          <t>land use</t>
        </is>
      </c>
      <c r="F1661" s="6" t="inlineStr">
        <is>
          <t>Yes</t>
        </is>
      </c>
      <c r="G1661" s="6" t="inlineStr">
        <is>
          <t>Susan Penner</t>
        </is>
      </c>
      <c r="H1661" s="6" t="inlineStr">
        <is>
          <t>Yes</t>
        </is>
      </c>
      <c r="I1661" s="6" t="inlineStr">
        <is>
          <t>present</t>
        </is>
      </c>
      <c r="J1661" s="6" t="inlineStr">
        <is>
          <t>Yes</t>
        </is>
      </c>
      <c r="K1661" s="6" t="inlineStr">
        <is>
          <t>mover</t>
        </is>
      </c>
      <c r="L1661" s="6" t="inlineStr">
        <is>
          <t>for</t>
        </is>
      </c>
      <c r="M1661" s="6" t="inlineStr">
        <is>
          <t>for</t>
        </is>
      </c>
      <c r="N1661" s="6" t="n">
        <v>4</v>
      </c>
      <c r="O1661" s="6" t="n">
        <v>4</v>
      </c>
      <c r="P1661" s="6" t="n">
        <v>4</v>
      </c>
      <c r="Q1661" s="6" t="n">
        <v>3</v>
      </c>
      <c r="R1661" s="6" t="n">
        <v>2</v>
      </c>
      <c r="S1661" s="15">
        <f>IF(OR(H1661&lt;&gt;"Yes",COUNT(N1661:R1661)=0),"",100*SUMPRODUCT(N1661:R1661/4,Weights!$B$2:$F$2)/SUMPRODUCT(--(N1661:R1661&lt;&gt;""),Weights!$B$2:$F$2))</f>
        <v/>
      </c>
      <c r="T1661" s="6">
        <f>IF(H1661&lt;&gt;"Yes","",IF(AND(N(N1661)&gt;=2,N(O1661)&gt;=2),"Yes","No"))</f>
        <v/>
      </c>
      <c r="U1661" s="6" t="inlineStr">
        <is>
          <t>high</t>
        </is>
      </c>
      <c r="V1661" s="6" t="inlineStr">
        <is>
          <t>high</t>
        </is>
      </c>
      <c r="W1661" s="6" t="inlineStr">
        <is>
          <t>No</t>
        </is>
      </c>
      <c r="X1661" s="8" t="inlineStr"/>
      <c r="Y1661" s="6" t="n">
        <v>7</v>
      </c>
      <c r="Z1661" s="8" t="inlineStr">
        <is>
          <t>[01:26:30] Motion to approve.
[01:26:37] This is my 4th year on council, and since my first term, this council has consistently and intentionally talked about how we keep our downtown healthy and vibrant.
[01:26:37] The thing about this project is although it's not in the transition zone, it is very close. And what's interesting, it is right across the street from multi-level development, the hospital, being right there.
[01:26:37] I drove by there again and I'm like, today, and I just thought, you know, this is a really good location for a project like this, particularly 'cause it's at the corner of the street.
[01:29:00] Because there's an elevator, that means it gives seniors opportunity to live there because they will not have to do stairs.
[01:29:53] I'm not minimizing, you know, how hard this is maybe for the neighborhood. Having said that, I just think big picture for the community, for that area, for our downtown, for the hospital, I think the, the benefits outweigh the costs in this particular situation.
[01:45:42] Um, again, regardless of which way this one goes, um, I do think it is a difficult case, and I think we all can see both, both sides of the coin on this one.</t>
        </is>
      </c>
      <c r="AA1661" s="8" t="inlineStr">
        <is>
          <t>position: moved approval and stated 'I'm moving to approve the project' | reasons: downtown-vitality strategy, proximity to hospital/event centre, corner access, healthcare-worker housing, elevator for seniors/disabled; explicitly weighs benefits against costs | independence: own site visit and own assessment of location | engagement: acknowledges construction fatigue and neighbourhood opposition and answers the 'not in transition zone' objection (very close, across from hospital); does not take up affordability/home-ownership or the variance issue -&gt; 3 | flexibility: acknowledges it is a difficult case with two sides; no update or condition -&gt; 2</t>
        </is>
      </c>
      <c r="AB1661" s="11" t="inlineStr">
        <is>
          <t>https://www.youtube.com/watch?v=Sgw8GEBk-ak&amp;t=5190s</t>
        </is>
      </c>
    </row>
    <row r="1662">
      <c r="A1662" s="6" t="inlineStr">
        <is>
          <t>2024-03-19</t>
        </is>
      </c>
      <c r="B1662" s="11" t="inlineStr">
        <is>
          <t>https://www.youtube.com/watch?v=Sgw8GEBk-ak</t>
        </is>
      </c>
      <c r="C1662" s="6" t="inlineStr">
        <is>
          <t>6/7/8</t>
        </is>
      </c>
      <c r="D1662" s="8" t="inlineStr">
        <is>
          <t>By-Law 2241 public hearing &amp; 2nd reading - rezone 268 &amp; 274 Home Street RLD to RMD (Kingdom Home Building)</t>
        </is>
      </c>
      <c r="E1662" s="6" t="inlineStr">
        <is>
          <t>land use</t>
        </is>
      </c>
      <c r="F1662" s="6" t="inlineStr">
        <is>
          <t>Yes</t>
        </is>
      </c>
      <c r="G1662" s="6" t="inlineStr">
        <is>
          <t>Jac Siemens</t>
        </is>
      </c>
      <c r="H1662" s="6" t="inlineStr">
        <is>
          <t>Yes</t>
        </is>
      </c>
      <c r="I1662" s="6" t="inlineStr">
        <is>
          <t>present</t>
        </is>
      </c>
      <c r="J1662" s="6" t="inlineStr">
        <is>
          <t>Yes</t>
        </is>
      </c>
      <c r="K1662" s="6" t="inlineStr">
        <is>
          <t>seconder</t>
        </is>
      </c>
      <c r="L1662" s="6" t="inlineStr">
        <is>
          <t>for</t>
        </is>
      </c>
      <c r="M1662" s="6" t="inlineStr">
        <is>
          <t>for</t>
        </is>
      </c>
      <c r="N1662" s="6" t="n">
        <v>4</v>
      </c>
      <c r="O1662" s="6" t="n">
        <v>4</v>
      </c>
      <c r="P1662" s="6" t="n">
        <v>4</v>
      </c>
      <c r="Q1662" s="6" t="n">
        <v>4</v>
      </c>
      <c r="R1662" s="6" t="n">
        <v>2</v>
      </c>
      <c r="S1662" s="15">
        <f>IF(OR(H1662&lt;&gt;"Yes",COUNT(N1662:R1662)=0),"",100*SUMPRODUCT(N1662:R1662/4,Weights!$B$2:$F$2)/SUMPRODUCT(--(N1662:R1662&lt;&gt;""),Weights!$B$2:$F$2))</f>
        <v/>
      </c>
      <c r="T1662" s="6">
        <f>IF(H1662&lt;&gt;"Yes","",IF(AND(N(N1662)&gt;=2,N(O1662)&gt;=2),"Yes","No"))</f>
        <v/>
      </c>
      <c r="U1662" s="6" t="inlineStr">
        <is>
          <t>high</t>
        </is>
      </c>
      <c r="V1662" s="6" t="inlineStr">
        <is>
          <t>high</t>
        </is>
      </c>
      <c r="W1662" s="6" t="inlineStr">
        <is>
          <t>No</t>
        </is>
      </c>
      <c r="X1662" s="8" t="inlineStr"/>
      <c r="Y1662" s="6" t="n">
        <v>8</v>
      </c>
      <c r="Z1662" s="8" t="inlineStr">
        <is>
          <t>[01:26:34] I'll second it.
[01:31:22] it's in its own transition zone, I would think. It's between the hospital and residential.
[01:31:44] There's 9 decks that look onto our backyard, and it works. I know that it works. But I'm in favour of this for a number of reasons.
[01:31:44] Developers have told us time over time that to buy a To buy a home and rip it down and build another single-family home on these large lots is not feasible.
[01:31:44] So I appreciate the fact that people are fixing up the old homes, but eventually they too will need replacing.
[01:31:44] I think the height allowed is 36 feet, if I have that right. But infill policy will dictate exactly what and how it will be built.
[01:31:44] Urban sprawl is a lot more expensive in the short term and in the long term for our communities.
[01:31:44] I think overall, in our big picture official community plan, I think this works, and for those reasons, I'm in favour of this.</t>
        </is>
      </c>
      <c r="AA1662" s="8" t="inlineStr">
        <is>
          <t>position: explicit 'I'm in favour of this' | reasons: walkability to amenities, hospital expansion/employment, infeasibility of single-family rebuilds on large lots, OCP 'grow up not out', sprawl costs | independence: own lived experience next to a 3-storey building plus own reading of the OCP | engagement: answers privacy objection with own experience, the 'well-maintained homes' objection (they will eventually need replacing), the transition-zone objection, and construction fatigue (street rebuild timing) | flexibility: acknowledges limit of his knowledge on height and that infill policy will govern the final design -&gt; 2</t>
        </is>
      </c>
      <c r="AB1662" s="11" t="inlineStr">
        <is>
          <t>https://www.youtube.com/watch?v=Sgw8GEBk-ak&amp;t=5194s</t>
        </is>
      </c>
    </row>
    <row r="1663">
      <c r="A1663" s="6" t="inlineStr">
        <is>
          <t>2024-03-19</t>
        </is>
      </c>
      <c r="B1663" s="11" t="inlineStr">
        <is>
          <t>https://www.youtube.com/watch?v=Sgw8GEBk-ak</t>
        </is>
      </c>
      <c r="C1663" s="6" t="inlineStr">
        <is>
          <t>6/7/8</t>
        </is>
      </c>
      <c r="D1663" s="8" t="inlineStr">
        <is>
          <t>By-Law 2241 public hearing &amp; 2nd reading - rezone 268 &amp; 274 Home Street RLD to RMD (Kingdom Home Building)</t>
        </is>
      </c>
      <c r="E1663" s="6" t="inlineStr">
        <is>
          <t>land use</t>
        </is>
      </c>
      <c r="F1663" s="6" t="inlineStr">
        <is>
          <t>Yes</t>
        </is>
      </c>
      <c r="G1663" s="6" t="inlineStr">
        <is>
          <t>Michael Zwaagstra</t>
        </is>
      </c>
      <c r="H1663" s="6" t="inlineStr">
        <is>
          <t>Yes</t>
        </is>
      </c>
      <c r="I1663" s="6" t="inlineStr">
        <is>
          <t>present</t>
        </is>
      </c>
      <c r="J1663" s="6" t="inlineStr">
        <is>
          <t>Yes</t>
        </is>
      </c>
      <c r="K1663" s="6" t="inlineStr">
        <is>
          <t>none</t>
        </is>
      </c>
      <c r="L1663" s="6" t="inlineStr">
        <is>
          <t>against</t>
        </is>
      </c>
      <c r="M1663" s="6" t="inlineStr">
        <is>
          <t>against</t>
        </is>
      </c>
      <c r="N1663" s="6" t="n">
        <v>4</v>
      </c>
      <c r="O1663" s="6" t="n">
        <v>4</v>
      </c>
      <c r="P1663" s="6" t="n">
        <v>4</v>
      </c>
      <c r="Q1663" s="6" t="n">
        <v>3</v>
      </c>
      <c r="R1663" s="6" t="n">
        <v>2</v>
      </c>
      <c r="S1663" s="15">
        <f>IF(OR(H1663&lt;&gt;"Yes",COUNT(N1663:R1663)=0),"",100*SUMPRODUCT(N1663:R1663/4,Weights!$B$2:$F$2)/SUMPRODUCT(--(N1663:R1663&lt;&gt;""),Weights!$B$2:$F$2))</f>
        <v/>
      </c>
      <c r="T1663" s="6">
        <f>IF(H1663&lt;&gt;"Yes","",IF(AND(N(N1663)&gt;=2,N(O1663)&gt;=2),"Yes","No"))</f>
        <v/>
      </c>
      <c r="U1663" s="6" t="inlineStr">
        <is>
          <t>high</t>
        </is>
      </c>
      <c r="V1663" s="6" t="inlineStr">
        <is>
          <t>high</t>
        </is>
      </c>
      <c r="W1663" s="6" t="inlineStr">
        <is>
          <t>No</t>
        </is>
      </c>
      <c r="X1663" s="8" t="inlineStr"/>
      <c r="Y1663" s="6" t="n">
        <v>8</v>
      </c>
      <c r="Z1663" s="8" t="inlineStr">
        <is>
          <t>[00:30:00] Are you saying that you are for certain doing underground parking, that that is a definite part of the plan?
[00:30:16] So my question is, why are we not dealing with that variance application? at the meeting tonight as part of this application?
[01:36:10] Well, we're going to have a split vote on this because I'm going to vote against this.
[01:36:10] This is a well-established area. It's not in the transitional zone. Yes, it's reasonably close to the transitional zone, but it is not.
[01:36:10] There seems to be this assumption that I understand the reasoning in terms of that, yes, density in general, in theory, is good. But so are single-family homes.
[01:36:10] But I'm not interested in hearing about Tokyo and their density and all that. I want to hear from the neighbours and I want to hear from the applicant and that's what I want to focus on.
[01:36:10] If this gets approved, we're having another public hearing. We're going to go through this all again because for whatever reason, the applicant did not submit a variance application for the underground parking.
[01:36:10] And so, yes, there have been times, many times, when I voted in favour of multifamily developments and rezoning, but in this case, I'm not in favour.</t>
        </is>
      </c>
      <c r="AA1663" s="8" t="inlineStr">
        <is>
          <t>position: explicit 'I'm going to vote against this' | reasons: strong resident feedback, area not run down, outside transitional zone, value of single-family homes, no case for a problem, unresolved underground-parking variance requiring another hearing | independence: own questioning of applicant/administration and own assessment | engagement: takes up the density/housing-need argument (acknowledges, then counters) but expressly dismisses non-resident speakers' arguments ('not interested in hearing about Tokyo') -&gt; 3 | flexibility: raised the variance/second-hearing uncertainty himself and probed it; notes he has supported other multifamily rezonings, but does not say what would change his view -&gt; 2</t>
        </is>
      </c>
      <c r="AB1663" s="11" t="inlineStr">
        <is>
          <t>https://www.youtube.com/watch?v=Sgw8GEBk-ak&amp;t=1800s</t>
        </is>
      </c>
    </row>
    <row r="1664">
      <c r="A1664" s="6" t="inlineStr">
        <is>
          <t>2024-03-19</t>
        </is>
      </c>
      <c r="B1664" s="11" t="inlineStr">
        <is>
          <t>https://www.youtube.com/watch?v=Sgw8GEBk-ak</t>
        </is>
      </c>
      <c r="C1664" s="6" t="inlineStr">
        <is>
          <t>6/7/8</t>
        </is>
      </c>
      <c r="D1664" s="8" t="inlineStr">
        <is>
          <t>By-Law 2241 public hearing &amp; 2nd reading - rezone 268 &amp; 274 Home Street RLD to RMD (Kingdom Home Building)</t>
        </is>
      </c>
      <c r="E1664" s="6" t="inlineStr">
        <is>
          <t>land use</t>
        </is>
      </c>
      <c r="F1664" s="6" t="inlineStr">
        <is>
          <t>Yes</t>
        </is>
      </c>
      <c r="G1664" s="6" t="inlineStr">
        <is>
          <t>Jake Hiebert</t>
        </is>
      </c>
      <c r="H1664" s="6" t="inlineStr">
        <is>
          <t>Yes</t>
        </is>
      </c>
      <c r="I1664" s="6" t="inlineStr">
        <is>
          <t>present</t>
        </is>
      </c>
      <c r="J1664" s="6" t="inlineStr">
        <is>
          <t>Yes</t>
        </is>
      </c>
      <c r="K1664" s="6" t="inlineStr">
        <is>
          <t>none</t>
        </is>
      </c>
      <c r="L1664" s="6" t="inlineStr">
        <is>
          <t>against</t>
        </is>
      </c>
      <c r="M1664" s="6" t="inlineStr">
        <is>
          <t>against</t>
        </is>
      </c>
      <c r="N1664" s="6" t="n">
        <v>3</v>
      </c>
      <c r="O1664" s="6" t="n">
        <v>3</v>
      </c>
      <c r="P1664" s="6" t="n">
        <v>3</v>
      </c>
      <c r="Q1664" s="6" t="n">
        <v>3</v>
      </c>
      <c r="R1664" s="6" t="n">
        <v>2</v>
      </c>
      <c r="S1664" s="15">
        <f>IF(OR(H1664&lt;&gt;"Yes",COUNT(N1664:R1664)=0),"",100*SUMPRODUCT(N1664:R1664/4,Weights!$B$2:$F$2)/SUMPRODUCT(--(N1664:R1664&lt;&gt;""),Weights!$B$2:$F$2))</f>
        <v/>
      </c>
      <c r="T1664" s="6">
        <f>IF(H1664&lt;&gt;"Yes","",IF(AND(N(N1664)&gt;=2,N(O1664)&gt;=2),"Yes","No"))</f>
        <v/>
      </c>
      <c r="U1664" s="6" t="inlineStr">
        <is>
          <t>high</t>
        </is>
      </c>
      <c r="V1664" s="6" t="inlineStr">
        <is>
          <t>high</t>
        </is>
      </c>
      <c r="W1664" s="6" t="inlineStr">
        <is>
          <t>No</t>
        </is>
      </c>
      <c r="X1664" s="8" t="inlineStr"/>
      <c r="Y1664" s="6" t="n">
        <v>6</v>
      </c>
      <c r="Z1664" s="8" t="inlineStr">
        <is>
          <t>[01:39:17] They wanted single-family dwellings. They wanted dwellings that were affordable, and they chose this area.
[01:39:17] Well, I also see people in this area pushing baby carriages and going downtown.
[01:40:54] Yes, maybe it'd be more suitable if there was a duplex or a fourplex for transitioning into this area.
[01:40:54] But as Deputy Mayor Zweigstra said, this is not in the transitional zone. This is on the outskirts of it.
[01:40:54] and I know I shouldn't always make a decision if that was me or if that was my children living there
[01:40:54] So I appreciate every person that came here today and gave their story. And what's important, what are their values? And I've heard you loud and clear.</t>
        </is>
      </c>
      <c r="AA1664" s="8" t="inlineStr">
        <is>
          <t>position: never states a vote, but position is strongly inferable from speech (residents' values, 'heard you loud and clear') and he proposes an alternative (duplex/fourplex) -&gt; 3; stated_position inferred from speech, not from vote | reasons: residents chose the area for affordable single-family housing near amenities and have invested; site outside transitional zone; reasons relevant but loosely linked | independence: own observations, though partly leans on 'as Deputy Mayor Zweigstra said' -&gt; 3 | engagement: responds to the walkability/amenity argument (single-family residents also walk downtown) and offers a scaled-down alternative | flexibility: acknowledges limitation of his own 'if that was me' reasoning and suggests a middle option, no update -&gt; 2</t>
        </is>
      </c>
      <c r="AB1664" s="11" t="inlineStr">
        <is>
          <t>https://www.youtube.com/watch?v=Sgw8GEBk-ak&amp;t=5957s</t>
        </is>
      </c>
    </row>
    <row r="1665">
      <c r="A1665" s="6" t="inlineStr">
        <is>
          <t>2024-03-19</t>
        </is>
      </c>
      <c r="B1665" s="11" t="inlineStr">
        <is>
          <t>https://www.youtube.com/watch?v=Sgw8GEBk-ak</t>
        </is>
      </c>
      <c r="C1665" s="6" t="inlineStr">
        <is>
          <t>6/7/8</t>
        </is>
      </c>
      <c r="D1665" s="8" t="inlineStr">
        <is>
          <t>By-Law 2241 public hearing &amp; 2nd reading - rezone 268 &amp; 274 Home Street RLD to RMD (Kingdom Home Building)</t>
        </is>
      </c>
      <c r="E1665" s="6" t="inlineStr">
        <is>
          <t>land use</t>
        </is>
      </c>
      <c r="F1665" s="6" t="inlineStr">
        <is>
          <t>Yes</t>
        </is>
      </c>
      <c r="G1665" s="6" t="inlineStr">
        <is>
          <t>Damian Penner</t>
        </is>
      </c>
      <c r="H1665" s="6" t="inlineStr">
        <is>
          <t>Yes</t>
        </is>
      </c>
      <c r="I1665" s="6" t="inlineStr">
        <is>
          <t>present</t>
        </is>
      </c>
      <c r="J1665" s="6" t="inlineStr">
        <is>
          <t>Yes</t>
        </is>
      </c>
      <c r="K1665" s="6" t="inlineStr">
        <is>
          <t>none</t>
        </is>
      </c>
      <c r="L1665" s="6" t="inlineStr">
        <is>
          <t>against</t>
        </is>
      </c>
      <c r="M1665" s="6" t="inlineStr">
        <is>
          <t>against</t>
        </is>
      </c>
      <c r="N1665" s="6" t="n">
        <v>4</v>
      </c>
      <c r="O1665" s="6" t="n">
        <v>3</v>
      </c>
      <c r="P1665" s="6" t="n">
        <v>3</v>
      </c>
      <c r="Q1665" s="6" t="n">
        <v>4</v>
      </c>
      <c r="R1665" s="6" t="n">
        <v>2</v>
      </c>
      <c r="S1665" s="15">
        <f>IF(OR(H1665&lt;&gt;"Yes",COUNT(N1665:R1665)=0),"",100*SUMPRODUCT(N1665:R1665/4,Weights!$B$2:$F$2)/SUMPRODUCT(--(N1665:R1665&lt;&gt;""),Weights!$B$2:$F$2))</f>
        <v/>
      </c>
      <c r="T1665" s="6">
        <f>IF(H1665&lt;&gt;"Yes","",IF(AND(N(N1665)&gt;=2,N(O1665)&gt;=2),"Yes","No"))</f>
        <v/>
      </c>
      <c r="U1665" s="6" t="inlineStr">
        <is>
          <t>high</t>
        </is>
      </c>
      <c r="V1665" s="6" t="inlineStr">
        <is>
          <t>high</t>
        </is>
      </c>
      <c r="W1665" s="6" t="inlineStr">
        <is>
          <t>No</t>
        </is>
      </c>
      <c r="X1665" s="8" t="inlineStr"/>
      <c r="Y1665" s="6" t="n">
        <v>6</v>
      </c>
      <c r="Z1665" s="8" t="inlineStr">
        <is>
          <t>[01:42:17] I personally don't find much to disagree with on either side of the decision.
[01:42:44] In terms of a location, I think that this is actually a very good suitable location for medium dense— pardon me—
[01:43:10] Generally, when we see infill applications come to us, we see them in more areas that are on the verge of needing redevelopment, areas that have been neglected for years, sometimes decades, and are in need of redevelopment.
[01:43:10] If we double our population, our population outwards, the city will fail. It's just that simple. We cannot double our population sprawling outwards.
[01:43:10] Having said that, there is also a lot of value of having young families in affordable single-family housing within accessibility to the downtown.
[01:43:10] So there's benefits to both, but with the neighbours coming out, I will be voting against the motion to approve this development.</t>
        </is>
      </c>
      <c r="AA1665" s="8" t="inlineStr">
        <is>
          <t>position: explicit 'I will be voting against the motion' | reasons: weighs location suitability and sprawl/population growth against value of affordable, well-maintained single-family stock; the decisive link ('with the neighbours coming out') is thin -&gt; 3 | independence: own analysis of both sides, but final step rests on neighbour turnout -&gt; 3 | engagement: explicitly and fairly states the strongest arguments on both sides (location, need for density vs. affordable single-family, maintained neighbourhood) | flexibility: acknowledges merits on both sides; no statement of what would change his view -&gt; 2</t>
        </is>
      </c>
      <c r="AB1665" s="11" t="inlineStr">
        <is>
          <t>https://www.youtube.com/watch?v=Sgw8GEBk-ak&amp;t=6137s</t>
        </is>
      </c>
    </row>
    <row r="1666">
      <c r="A1666" s="6" t="inlineStr">
        <is>
          <t>2024-03-19</t>
        </is>
      </c>
      <c r="B1666" s="11" t="inlineStr">
        <is>
          <t>https://www.youtube.com/watch?v=Sgw8GEBk-ak</t>
        </is>
      </c>
      <c r="C1666" s="6" t="inlineStr">
        <is>
          <t>6/7/8</t>
        </is>
      </c>
      <c r="D1666" s="8" t="inlineStr">
        <is>
          <t>By-Law 2241 public hearing &amp; 2nd reading - rezone 268 &amp; 274 Home Street RLD to RMD (Kingdom Home Building)</t>
        </is>
      </c>
      <c r="E1666" s="6" t="inlineStr">
        <is>
          <t>land use</t>
        </is>
      </c>
      <c r="F1666" s="6" t="inlineStr">
        <is>
          <t>Yes</t>
        </is>
      </c>
      <c r="G1666" s="6" t="inlineStr">
        <is>
          <t>Bill Hiebert</t>
        </is>
      </c>
      <c r="H1666" s="6" t="inlineStr">
        <is>
          <t>Yes</t>
        </is>
      </c>
      <c r="I1666" s="6" t="inlineStr">
        <is>
          <t>present</t>
        </is>
      </c>
      <c r="J1666" s="6" t="inlineStr">
        <is>
          <t>Yes</t>
        </is>
      </c>
      <c r="K1666" s="6" t="inlineStr">
        <is>
          <t>none</t>
        </is>
      </c>
      <c r="L1666" s="6" t="inlineStr">
        <is>
          <t>for</t>
        </is>
      </c>
      <c r="M1666" s="6" t="inlineStr">
        <is>
          <t>for</t>
        </is>
      </c>
      <c r="N1666" s="6" t="n">
        <v>4</v>
      </c>
      <c r="O1666" s="6" t="n">
        <v>2</v>
      </c>
      <c r="P1666" s="6" t="n">
        <v>3</v>
      </c>
      <c r="Q1666" s="6" t="n">
        <v>3</v>
      </c>
      <c r="R1666" s="6" t="n">
        <v>1</v>
      </c>
      <c r="S1666" s="15">
        <f>IF(OR(H1666&lt;&gt;"Yes",COUNT(N1666:R1666)=0),"",100*SUMPRODUCT(N1666:R1666/4,Weights!$B$2:$F$2)/SUMPRODUCT(--(N1666:R1666&lt;&gt;""),Weights!$B$2:$F$2))</f>
        <v/>
      </c>
      <c r="T1666" s="6">
        <f>IF(H1666&lt;&gt;"Yes","",IF(AND(N(N1666)&gt;=2,N(O1666)&gt;=2),"Yes","No"))</f>
        <v/>
      </c>
      <c r="U1666" s="6" t="inlineStr">
        <is>
          <t>medium</t>
        </is>
      </c>
      <c r="V1666" s="6" t="inlineStr">
        <is>
          <t>medium</t>
        </is>
      </c>
      <c r="W1666" s="6" t="inlineStr">
        <is>
          <t>No</t>
        </is>
      </c>
      <c r="X1666" s="8" t="inlineStr"/>
      <c r="Y1666" s="6" t="n">
        <v>3</v>
      </c>
      <c r="Z1666" s="8" t="inlineStr">
        <is>
          <t>[01:44:46] We have well over 200 apartments at the end of our street. And traffic is no impact.
[01:45:20] And with the people working probably nearby, I feel this will not impact that.
[01:45:20] And I know you don't like what I'm saying, but I will be voting in favor of this.</t>
        </is>
      </c>
      <c r="AA1666" s="8" t="inlineStr">
        <is>
          <t>position: explicit 'I will be voting in favor of this' | reasons: single reason (traffic) supported by personal anecdote; partial link | independence: own residential experience | engagement: directly answers the traffic objection raised by several objectors; other objections not taken up -&gt; 3 | flexibility: spoke but did not take up raised uncertainties (variance/second hearing, tree survival) -&gt; 1</t>
        </is>
      </c>
      <c r="AB1666" s="11" t="inlineStr">
        <is>
          <t>https://www.youtube.com/watch?v=Sgw8GEBk-ak&amp;t=6286s</t>
        </is>
      </c>
    </row>
    <row r="1667">
      <c r="A1667" s="6" t="inlineStr">
        <is>
          <t>2024-03-19</t>
        </is>
      </c>
      <c r="B1667" s="11" t="inlineStr">
        <is>
          <t>https://www.youtube.com/watch?v=Sgw8GEBk-ak</t>
        </is>
      </c>
      <c r="C1667" s="6" t="inlineStr">
        <is>
          <t>6/7/8</t>
        </is>
      </c>
      <c r="D1667" s="8" t="inlineStr">
        <is>
          <t>By-Law 2241 public hearing &amp; 2nd reading - rezone 268 &amp; 274 Home Street RLD to RMD (Kingdom Home Building)</t>
        </is>
      </c>
      <c r="E1667" s="6" t="inlineStr">
        <is>
          <t>land use</t>
        </is>
      </c>
      <c r="F1667" s="6" t="inlineStr">
        <is>
          <t>Yes</t>
        </is>
      </c>
      <c r="G1667" s="6" t="inlineStr">
        <is>
          <t>Mayor Earl Funk</t>
        </is>
      </c>
      <c r="H1667" s="6" t="inlineStr">
        <is>
          <t>Yes</t>
        </is>
      </c>
      <c r="I1667" s="6" t="inlineStr">
        <is>
          <t>present</t>
        </is>
      </c>
      <c r="J1667" s="6" t="inlineStr">
        <is>
          <t>Yes</t>
        </is>
      </c>
      <c r="K1667" s="6" t="inlineStr">
        <is>
          <t>none</t>
        </is>
      </c>
      <c r="L1667" s="6" t="inlineStr">
        <is>
          <t>for</t>
        </is>
      </c>
      <c r="M1667" s="6" t="inlineStr">
        <is>
          <t>for</t>
        </is>
      </c>
      <c r="N1667" s="6" t="n">
        <v>4</v>
      </c>
      <c r="O1667" s="6" t="n">
        <v>3</v>
      </c>
      <c r="P1667" s="6" t="n">
        <v>4</v>
      </c>
      <c r="Q1667" s="6" t="n">
        <v>3</v>
      </c>
      <c r="R1667" s="6" t="n">
        <v>2</v>
      </c>
      <c r="S1667" s="15">
        <f>IF(OR(H1667&lt;&gt;"Yes",COUNT(N1667:R1667)=0),"",100*SUMPRODUCT(N1667:R1667/4,Weights!$B$2:$F$2)/SUMPRODUCT(--(N1667:R1667&lt;&gt;""),Weights!$B$2:$F$2))</f>
        <v/>
      </c>
      <c r="T1667" s="6">
        <f>IF(H1667&lt;&gt;"Yes","",IF(AND(N(N1667)&gt;=2,N(O1667)&gt;=2),"Yes","No"))</f>
        <v/>
      </c>
      <c r="U1667" s="6" t="inlineStr">
        <is>
          <t>high</t>
        </is>
      </c>
      <c r="V1667" s="6" t="inlineStr">
        <is>
          <t>high</t>
        </is>
      </c>
      <c r="W1667" s="6" t="inlineStr">
        <is>
          <t>No</t>
        </is>
      </c>
      <c r="X1667" s="8" t="inlineStr"/>
      <c r="Y1667" s="6" t="n">
        <v>4</v>
      </c>
      <c r="Z1667" s="8" t="inlineStr">
        <is>
          <t>[01:46:14] I have been on the phone with them a lot trying to decipher through all the information to make the best decision.
[01:46:14] And at the end of the day, I do believe because of where it's situated, because of the nature of the project, Because of the— it's beside the hospital, all those things. I think it's a good fit for the area.
[01:46:14] Councillor Swegster, I do agree with you that we don't want to hear about what's life in Tokyo like, but I get it that there are people that don't live in the area that have experience.
[01:49:17] But please don't fear multifamily. You can live harmoniously with multifamily and single-family dwellings. It does work.</t>
        </is>
      </c>
      <c r="AA1667" s="8" t="inlineStr">
        <is>
          <t>position: explicit: good fit, will vote in favour | reasons: location beside hospital, nature of project, plus extended personal experience living next to multifamily; partially linked | independence: own experience and own research with administration | engagement: responds to Zwaagstra's dismissal of non-resident input and to neighbours' fears about community character | flexibility: acknowledges a difficult decision; no update -&gt; 2</t>
        </is>
      </c>
      <c r="AB1667" s="11" t="inlineStr">
        <is>
          <t>https://www.youtube.com/watch?v=Sgw8GEBk-ak&amp;t=6374s</t>
        </is>
      </c>
    </row>
    <row r="1668">
      <c r="A1668" s="6" t="inlineStr">
        <is>
          <t>2024-03-19</t>
        </is>
      </c>
      <c r="B1668" s="11" t="inlineStr">
        <is>
          <t>https://www.youtube.com/watch?v=Sgw8GEBk-ak</t>
        </is>
      </c>
      <c r="C1668" s="6" t="inlineStr">
        <is>
          <t>9/10</t>
        </is>
      </c>
      <c r="D1668" s="8" t="inlineStr">
        <is>
          <t>Conditional Use CU-2024-01 - multi-family residential in C2 zone, 330 First Street (applicant / Skyprom)</t>
        </is>
      </c>
      <c r="E1668" s="6" t="inlineStr">
        <is>
          <t>land use</t>
        </is>
      </c>
      <c r="F1668" s="6" t="inlineStr">
        <is>
          <t>Yes</t>
        </is>
      </c>
      <c r="G1668" s="6" t="inlineStr">
        <is>
          <t>Michael Zwaagstra</t>
        </is>
      </c>
      <c r="H1668" s="6" t="inlineStr">
        <is>
          <t>Yes</t>
        </is>
      </c>
      <c r="I1668" s="6" t="inlineStr">
        <is>
          <t>present</t>
        </is>
      </c>
      <c r="J1668" s="6" t="inlineStr">
        <is>
          <t>Yes</t>
        </is>
      </c>
      <c r="K1668" s="6" t="inlineStr">
        <is>
          <t>mover</t>
        </is>
      </c>
      <c r="L1668" s="6" t="inlineStr">
        <is>
          <t>for</t>
        </is>
      </c>
      <c r="M1668" s="6" t="inlineStr">
        <is>
          <t>voice-unanimous</t>
        </is>
      </c>
      <c r="N1668" s="6" t="n">
        <v>4</v>
      </c>
      <c r="O1668" s="6" t="n">
        <v>4</v>
      </c>
      <c r="P1668" s="6" t="n">
        <v>4</v>
      </c>
      <c r="Q1668" s="6" t="n">
        <v>3</v>
      </c>
      <c r="R1668" s="6" t="n">
        <v>2</v>
      </c>
      <c r="S1668" s="15">
        <f>IF(OR(H1668&lt;&gt;"Yes",COUNT(N1668:R1668)=0),"",100*SUMPRODUCT(N1668:R1668/4,Weights!$B$2:$F$2)/SUMPRODUCT(--(N1668:R1668&lt;&gt;""),Weights!$B$2:$F$2))</f>
        <v/>
      </c>
      <c r="T1668" s="6">
        <f>IF(H1668&lt;&gt;"Yes","",IF(AND(N(N1668)&gt;=2,N(O1668)&gt;=2),"Yes","No"))</f>
        <v/>
      </c>
      <c r="U1668" s="6" t="inlineStr">
        <is>
          <t>high</t>
        </is>
      </c>
      <c r="V1668" s="6" t="inlineStr">
        <is>
          <t>high</t>
        </is>
      </c>
      <c r="W1668" s="6" t="inlineStr">
        <is>
          <t>No</t>
        </is>
      </c>
      <c r="X1668" s="8" t="inlineStr"/>
      <c r="Y1668" s="6" t="n">
        <v>5</v>
      </c>
      <c r="Z1668" s="8" t="inlineStr">
        <is>
          <t>[02:10:09] I'll make a motion to approve.
[02:10:13] First of all, this property is zoned C-2, commercial community zone. It is not a single-family property.
[02:10:13] And in terms of impact and size and noise and all that, you would have at least the same impact if you have a commercial property of the same size.
[02:10:13] So the only question is, would we allow residential there instead of commercial? And I don't see a problem with that based on the information I've heard.
[02:10:13] And I think the applicant has put forward a reasonable plan that fits.</t>
        </is>
      </c>
      <c r="AA1668" s="8" t="inlineStr">
        <is>
          <t>position: moved approval; 'reasonable plan that fits' | reasons: existing C-2 zoning, comparable impact of as-of-right commercial use, CBD transitional-zone designation; distinguishes from the prior rezoning | independence: own planning analysis | engagement: addresses neighbours' impact/noise concerns indirectly via the commercial-equivalent comparison; does not engage privacy/garbage specifics -&gt; 3 | flexibility: conditions view on 'the information I've heard'; acknowledges evidence base, no update -&gt; 2</t>
        </is>
      </c>
      <c r="AB1668" s="11" t="inlineStr">
        <is>
          <t>https://www.youtube.com/watch?v=Sgw8GEBk-ak&amp;t=7809s</t>
        </is>
      </c>
    </row>
    <row r="1669">
      <c r="A1669" s="6" t="inlineStr">
        <is>
          <t>2024-03-19</t>
        </is>
      </c>
      <c r="B1669" s="11" t="inlineStr">
        <is>
          <t>https://www.youtube.com/watch?v=Sgw8GEBk-ak</t>
        </is>
      </c>
      <c r="C1669" s="6" t="inlineStr">
        <is>
          <t>9/10</t>
        </is>
      </c>
      <c r="D1669" s="8" t="inlineStr">
        <is>
          <t>Conditional Use CU-2024-01 - multi-family residential in C2 zone, 330 First Street (applicant / Skyprom)</t>
        </is>
      </c>
      <c r="E1669" s="6" t="inlineStr">
        <is>
          <t>land use</t>
        </is>
      </c>
      <c r="F1669" s="6" t="inlineStr">
        <is>
          <t>Yes</t>
        </is>
      </c>
      <c r="G1669" s="6" t="inlineStr">
        <is>
          <t>Damian Penner</t>
        </is>
      </c>
      <c r="H1669" s="6" t="inlineStr">
        <is>
          <t>Yes</t>
        </is>
      </c>
      <c r="I1669" s="6" t="inlineStr">
        <is>
          <t>present</t>
        </is>
      </c>
      <c r="J1669" s="6" t="inlineStr">
        <is>
          <t>No</t>
        </is>
      </c>
      <c r="K1669" s="6" t="inlineStr">
        <is>
          <t>seconder</t>
        </is>
      </c>
      <c r="L1669" s="6" t="inlineStr">
        <is>
          <t>none</t>
        </is>
      </c>
      <c r="M1669" s="6" t="inlineStr">
        <is>
          <t>voice-unanimous</t>
        </is>
      </c>
      <c r="N1669" s="6" t="n">
        <v>2</v>
      </c>
      <c r="O1669" s="6" t="n">
        <v>0</v>
      </c>
      <c r="P1669" s="6" t="n"/>
      <c r="Q1669" s="6" t="n"/>
      <c r="R1669" s="6" t="n"/>
      <c r="S1669" s="15">
        <f>IF(OR(H1669&lt;&gt;"Yes",COUNT(N1669:R1669)=0),"",100*SUMPRODUCT(N1669:R1669/4,Weights!$B$2:$F$2)/SUMPRODUCT(--(N1669:R1669&lt;&gt;""),Weights!$B$2:$F$2))</f>
        <v/>
      </c>
      <c r="T1669" s="6">
        <f>IF(H1669&lt;&gt;"Yes","",IF(AND(N(N1669)&gt;=2,N(O1669)&gt;=2),"Yes","No"))</f>
        <v/>
      </c>
      <c r="U1669" s="6" t="inlineStr">
        <is>
          <t>high</t>
        </is>
      </c>
      <c r="V1669" s="6" t="inlineStr">
        <is>
          <t>high</t>
        </is>
      </c>
      <c r="W1669" s="6" t="inlineStr">
        <is>
          <t>No</t>
        </is>
      </c>
      <c r="X1669" s="8" t="inlineStr"/>
      <c r="Y1669" s="6" t="n">
        <v>0</v>
      </c>
      <c r="Z1669" s="8" t="inlineStr"/>
      <c r="AA1669" s="8" t="inlineStr">
        <is>
          <t>position: seconding only (minutes); seconder per minutes and chair ('Seconded by Councillor Penner' 02:10:11); D's only turn 02:11:46 'Councillors Wexler covered it all.' = 'X said it all', not speaking | reasons: no speech</t>
        </is>
      </c>
      <c r="AB1669" s="6" t="inlineStr"/>
    </row>
    <row r="1670">
      <c r="A1670" s="6" t="inlineStr">
        <is>
          <t>2024-03-19</t>
        </is>
      </c>
      <c r="B1670" s="11" t="inlineStr">
        <is>
          <t>https://www.youtube.com/watch?v=Sgw8GEBk-ak</t>
        </is>
      </c>
      <c r="C1670" s="6" t="inlineStr">
        <is>
          <t>9/10</t>
        </is>
      </c>
      <c r="D1670" s="8" t="inlineStr">
        <is>
          <t>Conditional Use CU-2024-01 - multi-family residential in C2 zone, 330 First Street (applicant / Skyprom)</t>
        </is>
      </c>
      <c r="E1670" s="6" t="inlineStr">
        <is>
          <t>land use</t>
        </is>
      </c>
      <c r="F1670" s="6" t="inlineStr">
        <is>
          <t>Yes</t>
        </is>
      </c>
      <c r="G1670" s="6" t="inlineStr">
        <is>
          <t>Jac Siemens</t>
        </is>
      </c>
      <c r="H1670" s="6" t="inlineStr">
        <is>
          <t>Yes</t>
        </is>
      </c>
      <c r="I1670" s="6" t="inlineStr">
        <is>
          <t>present</t>
        </is>
      </c>
      <c r="J1670" s="6" t="inlineStr">
        <is>
          <t>No</t>
        </is>
      </c>
      <c r="K1670" s="6" t="inlineStr">
        <is>
          <t>none</t>
        </is>
      </c>
      <c r="L1670" s="6" t="inlineStr">
        <is>
          <t>none</t>
        </is>
      </c>
      <c r="M1670" s="6" t="inlineStr">
        <is>
          <t>voice-unanimous</t>
        </is>
      </c>
      <c r="N1670" s="6" t="n">
        <v>0</v>
      </c>
      <c r="O1670" s="6" t="n">
        <v>0</v>
      </c>
      <c r="P1670" s="6" t="n"/>
      <c r="Q1670" s="6" t="n"/>
      <c r="R1670" s="6" t="n"/>
      <c r="S1670" s="15">
        <f>IF(OR(H1670&lt;&gt;"Yes",COUNT(N1670:R1670)=0),"",100*SUMPRODUCT(N1670:R1670/4,Weights!$B$2:$F$2)/SUMPRODUCT(--(N1670:R1670&lt;&gt;""),Weights!$B$2:$F$2))</f>
        <v/>
      </c>
      <c r="T1670" s="6">
        <f>IF(H1670&lt;&gt;"Yes","",IF(AND(N(N1670)&gt;=2,N(O1670)&gt;=2),"Yes","No"))</f>
        <v/>
      </c>
      <c r="U1670" s="6" t="inlineStr">
        <is>
          <t>high</t>
        </is>
      </c>
      <c r="V1670" s="6" t="inlineStr">
        <is>
          <t>high</t>
        </is>
      </c>
      <c r="W1670" s="6" t="inlineStr">
        <is>
          <t>No</t>
        </is>
      </c>
      <c r="X1670" s="8" t="inlineStr"/>
      <c r="Y1670" s="6" t="n">
        <v>0</v>
      </c>
      <c r="Z1670" s="8" t="inlineStr"/>
      <c r="AA1670" s="8" t="inlineStr">
        <is>
          <t>position: unrecorded unanimous voice vote with no speech | reasons: no speech</t>
        </is>
      </c>
      <c r="AB1670" s="6" t="inlineStr"/>
    </row>
    <row r="1671">
      <c r="A1671" s="6" t="inlineStr">
        <is>
          <t>2024-03-19</t>
        </is>
      </c>
      <c r="B1671" s="11" t="inlineStr">
        <is>
          <t>https://www.youtube.com/watch?v=Sgw8GEBk-ak</t>
        </is>
      </c>
      <c r="C1671" s="6" t="inlineStr">
        <is>
          <t>9/10</t>
        </is>
      </c>
      <c r="D1671" s="8" t="inlineStr">
        <is>
          <t>Conditional Use CU-2024-01 - multi-family residential in C2 zone, 330 First Street (applicant / Skyprom)</t>
        </is>
      </c>
      <c r="E1671" s="6" t="inlineStr">
        <is>
          <t>land use</t>
        </is>
      </c>
      <c r="F1671" s="6" t="inlineStr">
        <is>
          <t>Yes</t>
        </is>
      </c>
      <c r="G1671" s="6" t="inlineStr">
        <is>
          <t>Susan Penner</t>
        </is>
      </c>
      <c r="H1671" s="6" t="inlineStr">
        <is>
          <t>Yes</t>
        </is>
      </c>
      <c r="I1671" s="6" t="inlineStr">
        <is>
          <t>present</t>
        </is>
      </c>
      <c r="J1671" s="6" t="inlineStr">
        <is>
          <t>No</t>
        </is>
      </c>
      <c r="K1671" s="6" t="inlineStr">
        <is>
          <t>none</t>
        </is>
      </c>
      <c r="L1671" s="6" t="inlineStr">
        <is>
          <t>none</t>
        </is>
      </c>
      <c r="M1671" s="6" t="inlineStr">
        <is>
          <t>voice-unanimous</t>
        </is>
      </c>
      <c r="N1671" s="6" t="n">
        <v>0</v>
      </c>
      <c r="O1671" s="6" t="n">
        <v>0</v>
      </c>
      <c r="P1671" s="6" t="n"/>
      <c r="Q1671" s="6" t="n"/>
      <c r="R1671" s="6" t="n"/>
      <c r="S1671" s="15">
        <f>IF(OR(H1671&lt;&gt;"Yes",COUNT(N1671:R1671)=0),"",100*SUMPRODUCT(N1671:R1671/4,Weights!$B$2:$F$2)/SUMPRODUCT(--(N1671:R1671&lt;&gt;""),Weights!$B$2:$F$2))</f>
        <v/>
      </c>
      <c r="T1671" s="6">
        <f>IF(H1671&lt;&gt;"Yes","",IF(AND(N(N1671)&gt;=2,N(O1671)&gt;=2),"Yes","No"))</f>
        <v/>
      </c>
      <c r="U1671" s="6" t="inlineStr">
        <is>
          <t>high</t>
        </is>
      </c>
      <c r="V1671" s="6" t="inlineStr">
        <is>
          <t>high</t>
        </is>
      </c>
      <c r="W1671" s="6" t="inlineStr">
        <is>
          <t>No</t>
        </is>
      </c>
      <c r="X1671" s="8" t="inlineStr"/>
      <c r="Y1671" s="6" t="n">
        <v>0</v>
      </c>
      <c r="Z1671" s="8" t="inlineStr"/>
      <c r="AA1671" s="8" t="inlineStr">
        <is>
          <t>position: unrecorded unanimous voice vote with no speech | reasons: no speech</t>
        </is>
      </c>
      <c r="AB1671" s="6" t="inlineStr"/>
    </row>
    <row r="1672">
      <c r="A1672" s="6" t="inlineStr">
        <is>
          <t>2024-03-19</t>
        </is>
      </c>
      <c r="B1672" s="11" t="inlineStr">
        <is>
          <t>https://www.youtube.com/watch?v=Sgw8GEBk-ak</t>
        </is>
      </c>
      <c r="C1672" s="6" t="inlineStr">
        <is>
          <t>9/10</t>
        </is>
      </c>
      <c r="D1672" s="8" t="inlineStr">
        <is>
          <t>Conditional Use CU-2024-01 - multi-family residential in C2 zone, 330 First Street (applicant / Skyprom)</t>
        </is>
      </c>
      <c r="E1672" s="6" t="inlineStr">
        <is>
          <t>land use</t>
        </is>
      </c>
      <c r="F1672" s="6" t="inlineStr">
        <is>
          <t>Yes</t>
        </is>
      </c>
      <c r="G1672" s="6" t="inlineStr">
        <is>
          <t>Jake Hiebert</t>
        </is>
      </c>
      <c r="H1672" s="6" t="inlineStr">
        <is>
          <t>Yes</t>
        </is>
      </c>
      <c r="I1672" s="6" t="inlineStr">
        <is>
          <t>present</t>
        </is>
      </c>
      <c r="J1672" s="6" t="inlineStr">
        <is>
          <t>No</t>
        </is>
      </c>
      <c r="K1672" s="6" t="inlineStr">
        <is>
          <t>none</t>
        </is>
      </c>
      <c r="L1672" s="6" t="inlineStr">
        <is>
          <t>none</t>
        </is>
      </c>
      <c r="M1672" s="6" t="inlineStr">
        <is>
          <t>voice-unanimous</t>
        </is>
      </c>
      <c r="N1672" s="6" t="n">
        <v>0</v>
      </c>
      <c r="O1672" s="6" t="n">
        <v>0</v>
      </c>
      <c r="P1672" s="6" t="n"/>
      <c r="Q1672" s="6" t="n"/>
      <c r="R1672" s="6" t="n"/>
      <c r="S1672" s="15">
        <f>IF(OR(H1672&lt;&gt;"Yes",COUNT(N1672:R1672)=0),"",100*SUMPRODUCT(N1672:R1672/4,Weights!$B$2:$F$2)/SUMPRODUCT(--(N1672:R1672&lt;&gt;""),Weights!$B$2:$F$2))</f>
        <v/>
      </c>
      <c r="T1672" s="6">
        <f>IF(H1672&lt;&gt;"Yes","",IF(AND(N(N1672)&gt;=2,N(O1672)&gt;=2),"Yes","No"))</f>
        <v/>
      </c>
      <c r="U1672" s="6" t="inlineStr">
        <is>
          <t>high</t>
        </is>
      </c>
      <c r="V1672" s="6" t="inlineStr">
        <is>
          <t>high</t>
        </is>
      </c>
      <c r="W1672" s="6" t="inlineStr">
        <is>
          <t>No</t>
        </is>
      </c>
      <c r="X1672" s="8" t="inlineStr"/>
      <c r="Y1672" s="6" t="n">
        <v>0</v>
      </c>
      <c r="Z1672" s="8" t="inlineStr"/>
      <c r="AA1672" s="8" t="inlineStr">
        <is>
          <t>position: unrecorded unanimous voice vote with no speech | reasons: no speech</t>
        </is>
      </c>
      <c r="AB1672" s="6" t="inlineStr"/>
    </row>
    <row r="1673">
      <c r="A1673" s="6" t="inlineStr">
        <is>
          <t>2024-03-19</t>
        </is>
      </c>
      <c r="B1673" s="11" t="inlineStr">
        <is>
          <t>https://www.youtube.com/watch?v=Sgw8GEBk-ak</t>
        </is>
      </c>
      <c r="C1673" s="6" t="inlineStr">
        <is>
          <t>9/10</t>
        </is>
      </c>
      <c r="D1673" s="8" t="inlineStr">
        <is>
          <t>Conditional Use CU-2024-01 - multi-family residential in C2 zone, 330 First Street (applicant / Skyprom)</t>
        </is>
      </c>
      <c r="E1673" s="6" t="inlineStr">
        <is>
          <t>land use</t>
        </is>
      </c>
      <c r="F1673" s="6" t="inlineStr">
        <is>
          <t>Yes</t>
        </is>
      </c>
      <c r="G1673" s="6" t="inlineStr">
        <is>
          <t>Bill Hiebert</t>
        </is>
      </c>
      <c r="H1673" s="6" t="inlineStr">
        <is>
          <t>Yes</t>
        </is>
      </c>
      <c r="I1673" s="6" t="inlineStr">
        <is>
          <t>present</t>
        </is>
      </c>
      <c r="J1673" s="6" t="inlineStr">
        <is>
          <t>No</t>
        </is>
      </c>
      <c r="K1673" s="6" t="inlineStr">
        <is>
          <t>none</t>
        </is>
      </c>
      <c r="L1673" s="6" t="inlineStr">
        <is>
          <t>none</t>
        </is>
      </c>
      <c r="M1673" s="6" t="inlineStr">
        <is>
          <t>voice-unanimous</t>
        </is>
      </c>
      <c r="N1673" s="6" t="n">
        <v>0</v>
      </c>
      <c r="O1673" s="6" t="n">
        <v>0</v>
      </c>
      <c r="P1673" s="6" t="n"/>
      <c r="Q1673" s="6" t="n"/>
      <c r="R1673" s="6" t="n"/>
      <c r="S1673" s="15">
        <f>IF(OR(H1673&lt;&gt;"Yes",COUNT(N1673:R1673)=0),"",100*SUMPRODUCT(N1673:R1673/4,Weights!$B$2:$F$2)/SUMPRODUCT(--(N1673:R1673&lt;&gt;""),Weights!$B$2:$F$2))</f>
        <v/>
      </c>
      <c r="T1673" s="6">
        <f>IF(H1673&lt;&gt;"Yes","",IF(AND(N(N1673)&gt;=2,N(O1673)&gt;=2),"Yes","No"))</f>
        <v/>
      </c>
      <c r="U1673" s="6" t="inlineStr">
        <is>
          <t>high</t>
        </is>
      </c>
      <c r="V1673" s="6" t="inlineStr">
        <is>
          <t>high</t>
        </is>
      </c>
      <c r="W1673" s="6" t="inlineStr">
        <is>
          <t>No</t>
        </is>
      </c>
      <c r="X1673" s="8" t="inlineStr"/>
      <c r="Y1673" s="6" t="n">
        <v>0</v>
      </c>
      <c r="Z1673" s="8" t="inlineStr"/>
      <c r="AA1673" s="8" t="inlineStr">
        <is>
          <t>position: unrecorded unanimous voice vote with no speech | reasons: no speech</t>
        </is>
      </c>
      <c r="AB1673" s="6" t="inlineStr"/>
    </row>
    <row r="1674">
      <c r="A1674" s="6" t="inlineStr">
        <is>
          <t>2024-03-19</t>
        </is>
      </c>
      <c r="B1674" s="11" t="inlineStr">
        <is>
          <t>https://www.youtube.com/watch?v=Sgw8GEBk-ak</t>
        </is>
      </c>
      <c r="C1674" s="6" t="inlineStr">
        <is>
          <t>11/12/13</t>
        </is>
      </c>
      <c r="D1674" s="8" t="inlineStr">
        <is>
          <t>Variance V-2024-02 - remove main-floor commercial requirement, 330 First Street</t>
        </is>
      </c>
      <c r="E1674" s="6" t="inlineStr">
        <is>
          <t>land use</t>
        </is>
      </c>
      <c r="F1674" s="6" t="inlineStr">
        <is>
          <t>Yes</t>
        </is>
      </c>
      <c r="G1674" s="6" t="inlineStr">
        <is>
          <t>Jake Hiebert</t>
        </is>
      </c>
      <c r="H1674" s="6" t="inlineStr">
        <is>
          <t>Yes</t>
        </is>
      </c>
      <c r="I1674" s="6" t="inlineStr">
        <is>
          <t>present</t>
        </is>
      </c>
      <c r="J1674" s="6" t="inlineStr">
        <is>
          <t>Yes</t>
        </is>
      </c>
      <c r="K1674" s="6" t="inlineStr">
        <is>
          <t>mover</t>
        </is>
      </c>
      <c r="L1674" s="6" t="inlineStr">
        <is>
          <t>for</t>
        </is>
      </c>
      <c r="M1674" s="6" t="inlineStr">
        <is>
          <t>voice-unanimous</t>
        </is>
      </c>
      <c r="N1674" s="6" t="n">
        <v>4</v>
      </c>
      <c r="O1674" s="6" t="n">
        <v>4</v>
      </c>
      <c r="P1674" s="6" t="n">
        <v>3</v>
      </c>
      <c r="Q1674" s="6" t="n">
        <v>3</v>
      </c>
      <c r="R1674" s="6" t="n"/>
      <c r="S1674" s="15">
        <f>IF(OR(H1674&lt;&gt;"Yes",COUNT(N1674:R1674)=0),"",100*SUMPRODUCT(N1674:R1674/4,Weights!$B$2:$F$2)/SUMPRODUCT(--(N1674:R1674&lt;&gt;""),Weights!$B$2:$F$2))</f>
        <v/>
      </c>
      <c r="T1674" s="6">
        <f>IF(H1674&lt;&gt;"Yes","",IF(AND(N(N1674)&gt;=2,N(O1674)&gt;=2),"Yes","No"))</f>
        <v/>
      </c>
      <c r="U1674" s="6" t="inlineStr">
        <is>
          <t>high</t>
        </is>
      </c>
      <c r="V1674" s="6" t="inlineStr">
        <is>
          <t>high</t>
        </is>
      </c>
      <c r="W1674" s="6" t="inlineStr">
        <is>
          <t>No</t>
        </is>
      </c>
      <c r="X1674" s="8" t="inlineStr"/>
      <c r="Y1674" s="6" t="n">
        <v>6</v>
      </c>
      <c r="Z1674" s="8" t="inlineStr">
        <is>
          <t>[02:13:19] Motion to approve.
[02:13:26] As we've heard from the developer, He has done inquiries in the area and from business people in town regarding getting commercial people into the main or the bottom floor of that building and has come up empty.
[02:13:26] And we've also heard it, you know, and this going back to the last variance, we heard people's concerns about the buffer zones or the proximity to the building.
[02:13:26] In fact, as— Councilor Switzer said earlier, without the commercial component to it, there'll be less traffic in the area, there'll be less noise.
[02:13:26] We've heard that there's an empty lot on either side, and from my point of view, I don't see anything negative about the plan.
[02:13:26] So I think this is a good building to start our transitional area in that area there on 2nd Street— or on 1st Street. So I think it's a good plan.</t>
        </is>
      </c>
      <c r="AA1674" s="8" t="inlineStr">
        <is>
          <t>position: moved approval; 'I think it's a good plan' | reasons: no commercial demand per applicant, residential-first transition logic, vacant lots on both sides, reduced traffic/noise vs commercial | independence: own view ('from my point of view') but leans partly on applicant evidence and Zwaagstra's point -&gt; 3 | engagement: takes up neighbours' buffer/proximity concerns from the joint hearing and answers with reduced traffic/noise -&gt; 3</t>
        </is>
      </c>
      <c r="AB1674" s="11" t="inlineStr">
        <is>
          <t>https://www.youtube.com/watch?v=Sgw8GEBk-ak&amp;t=7999s</t>
        </is>
      </c>
    </row>
    <row r="1675">
      <c r="A1675" s="6" t="inlineStr">
        <is>
          <t>2024-03-19</t>
        </is>
      </c>
      <c r="B1675" s="11" t="inlineStr">
        <is>
          <t>https://www.youtube.com/watch?v=Sgw8GEBk-ak</t>
        </is>
      </c>
      <c r="C1675" s="6" t="inlineStr">
        <is>
          <t>11/12/13</t>
        </is>
      </c>
      <c r="D1675" s="8" t="inlineStr">
        <is>
          <t>Variance V-2024-02 - remove main-floor commercial requirement, 330 First Street</t>
        </is>
      </c>
      <c r="E1675" s="6" t="inlineStr">
        <is>
          <t>land use</t>
        </is>
      </c>
      <c r="F1675" s="6" t="inlineStr">
        <is>
          <t>Yes</t>
        </is>
      </c>
      <c r="G1675" s="6" t="inlineStr">
        <is>
          <t>Jac Siemens</t>
        </is>
      </c>
      <c r="H1675" s="6" t="inlineStr">
        <is>
          <t>Yes</t>
        </is>
      </c>
      <c r="I1675" s="6" t="inlineStr">
        <is>
          <t>present</t>
        </is>
      </c>
      <c r="J1675" s="6" t="inlineStr">
        <is>
          <t>Yes</t>
        </is>
      </c>
      <c r="K1675" s="6" t="inlineStr">
        <is>
          <t>seconder</t>
        </is>
      </c>
      <c r="L1675" s="6" t="inlineStr">
        <is>
          <t>for</t>
        </is>
      </c>
      <c r="M1675" s="6" t="inlineStr">
        <is>
          <t>voice-unanimous</t>
        </is>
      </c>
      <c r="N1675" s="6" t="n">
        <v>4</v>
      </c>
      <c r="O1675" s="6" t="n">
        <v>1</v>
      </c>
      <c r="P1675" s="6" t="n">
        <v>2</v>
      </c>
      <c r="Q1675" s="6" t="n">
        <v>2</v>
      </c>
      <c r="R1675" s="6" t="n"/>
      <c r="S1675" s="15">
        <f>IF(OR(H1675&lt;&gt;"Yes",COUNT(N1675:R1675)=0),"",100*SUMPRODUCT(N1675:R1675/4,Weights!$B$2:$F$2)/SUMPRODUCT(--(N1675:R1675&lt;&gt;""),Weights!$B$2:$F$2))</f>
        <v/>
      </c>
      <c r="T1675" s="6">
        <f>IF(H1675&lt;&gt;"Yes","",IF(AND(N(N1675)&gt;=2,N(O1675)&gt;=2),"Yes","No"))</f>
        <v/>
      </c>
      <c r="U1675" s="6" t="inlineStr">
        <is>
          <t>high</t>
        </is>
      </c>
      <c r="V1675" s="6" t="inlineStr">
        <is>
          <t>high</t>
        </is>
      </c>
      <c r="W1675" s="6" t="inlineStr">
        <is>
          <t>No</t>
        </is>
      </c>
      <c r="X1675" s="8" t="inlineStr"/>
      <c r="Y1675" s="6" t="n">
        <v>1</v>
      </c>
      <c r="Z1675" s="8" t="inlineStr">
        <is>
          <t>[02:15:30] We would like commercial on the bottom floor with residential on top. But the request here is to put residential throughout. And I think it makes sense in this case to have all residential. So I approve.</t>
        </is>
      </c>
      <c r="AA1675" s="8" t="inlineStr">
        <is>
          <t>position: explicit 'So I approve' | reasons: notes OCP preference for ground-floor commercial but gives no reason why all-residential 'makes sense' here -&gt; 1 | independence: brief personally stated assessment -&gt; 2 | engagement: acknowledges the alternative (OCP commercial-ground-floor policy) without a substantive response -&gt; 2</t>
        </is>
      </c>
      <c r="AB1675" s="11" t="inlineStr">
        <is>
          <t>https://www.youtube.com/watch?v=Sgw8GEBk-ak&amp;t=8130s</t>
        </is>
      </c>
    </row>
    <row r="1676">
      <c r="A1676" s="6" t="inlineStr">
        <is>
          <t>2024-03-19</t>
        </is>
      </c>
      <c r="B1676" s="11" t="inlineStr">
        <is>
          <t>https://www.youtube.com/watch?v=Sgw8GEBk-ak</t>
        </is>
      </c>
      <c r="C1676" s="6" t="inlineStr">
        <is>
          <t>11/12/13</t>
        </is>
      </c>
      <c r="D1676" s="8" t="inlineStr">
        <is>
          <t>Variance V-2024-02 - remove main-floor commercial requirement, 330 First Street</t>
        </is>
      </c>
      <c r="E1676" s="6" t="inlineStr">
        <is>
          <t>land use</t>
        </is>
      </c>
      <c r="F1676" s="6" t="inlineStr">
        <is>
          <t>Yes</t>
        </is>
      </c>
      <c r="G1676" s="6" t="inlineStr">
        <is>
          <t>Michael Zwaagstra</t>
        </is>
      </c>
      <c r="H1676" s="6" t="inlineStr">
        <is>
          <t>Yes</t>
        </is>
      </c>
      <c r="I1676" s="6" t="inlineStr">
        <is>
          <t>present</t>
        </is>
      </c>
      <c r="J1676" s="6" t="inlineStr">
        <is>
          <t>No</t>
        </is>
      </c>
      <c r="K1676" s="6" t="inlineStr">
        <is>
          <t>none</t>
        </is>
      </c>
      <c r="L1676" s="6" t="inlineStr">
        <is>
          <t>none</t>
        </is>
      </c>
      <c r="M1676" s="6" t="inlineStr">
        <is>
          <t>voice-unanimous</t>
        </is>
      </c>
      <c r="N1676" s="6" t="n">
        <v>0</v>
      </c>
      <c r="O1676" s="6" t="n">
        <v>0</v>
      </c>
      <c r="P1676" s="6" t="n"/>
      <c r="Q1676" s="6" t="n"/>
      <c r="R1676" s="6" t="n"/>
      <c r="S1676" s="15">
        <f>IF(OR(H1676&lt;&gt;"Yes",COUNT(N1676:R1676)=0),"",100*SUMPRODUCT(N1676:R1676/4,Weights!$B$2:$F$2)/SUMPRODUCT(--(N1676:R1676&lt;&gt;""),Weights!$B$2:$F$2))</f>
        <v/>
      </c>
      <c r="T1676" s="6">
        <f>IF(H1676&lt;&gt;"Yes","",IF(AND(N(N1676)&gt;=2,N(O1676)&gt;=2),"Yes","No"))</f>
        <v/>
      </c>
      <c r="U1676" s="6" t="inlineStr">
        <is>
          <t>high</t>
        </is>
      </c>
      <c r="V1676" s="6" t="inlineStr">
        <is>
          <t>high</t>
        </is>
      </c>
      <c r="W1676" s="6" t="inlineStr">
        <is>
          <t>No</t>
        </is>
      </c>
      <c r="X1676" s="8" t="inlineStr"/>
      <c r="Y1676" s="6" t="n">
        <v>0</v>
      </c>
      <c r="Z1676" s="8" t="inlineStr"/>
      <c r="AA1676" s="8" t="inlineStr">
        <is>
          <t>position: unrecorded unanimous voice vote with no speech | reasons: no speech</t>
        </is>
      </c>
      <c r="AB1676" s="6" t="inlineStr"/>
    </row>
    <row r="1677">
      <c r="A1677" s="6" t="inlineStr">
        <is>
          <t>2024-03-19</t>
        </is>
      </c>
      <c r="B1677" s="11" t="inlineStr">
        <is>
          <t>https://www.youtube.com/watch?v=Sgw8GEBk-ak</t>
        </is>
      </c>
      <c r="C1677" s="6" t="inlineStr">
        <is>
          <t>11/12/13</t>
        </is>
      </c>
      <c r="D1677" s="8" t="inlineStr">
        <is>
          <t>Variance V-2024-02 - remove main-floor commercial requirement, 330 First Street</t>
        </is>
      </c>
      <c r="E1677" s="6" t="inlineStr">
        <is>
          <t>land use</t>
        </is>
      </c>
      <c r="F1677" s="6" t="inlineStr">
        <is>
          <t>Yes</t>
        </is>
      </c>
      <c r="G1677" s="6" t="inlineStr">
        <is>
          <t>Susan Penner</t>
        </is>
      </c>
      <c r="H1677" s="6" t="inlineStr">
        <is>
          <t>Yes</t>
        </is>
      </c>
      <c r="I1677" s="6" t="inlineStr">
        <is>
          <t>present</t>
        </is>
      </c>
      <c r="J1677" s="6" t="inlineStr">
        <is>
          <t>No</t>
        </is>
      </c>
      <c r="K1677" s="6" t="inlineStr">
        <is>
          <t>none</t>
        </is>
      </c>
      <c r="L1677" s="6" t="inlineStr">
        <is>
          <t>none</t>
        </is>
      </c>
      <c r="M1677" s="6" t="inlineStr">
        <is>
          <t>voice-unanimous</t>
        </is>
      </c>
      <c r="N1677" s="6" t="n">
        <v>0</v>
      </c>
      <c r="O1677" s="6" t="n">
        <v>0</v>
      </c>
      <c r="P1677" s="6" t="n"/>
      <c r="Q1677" s="6" t="n"/>
      <c r="R1677" s="6" t="n"/>
      <c r="S1677" s="15">
        <f>IF(OR(H1677&lt;&gt;"Yes",COUNT(N1677:R1677)=0),"",100*SUMPRODUCT(N1677:R1677/4,Weights!$B$2:$F$2)/SUMPRODUCT(--(N1677:R1677&lt;&gt;""),Weights!$B$2:$F$2))</f>
        <v/>
      </c>
      <c r="T1677" s="6">
        <f>IF(H1677&lt;&gt;"Yes","",IF(AND(N(N1677)&gt;=2,N(O1677)&gt;=2),"Yes","No"))</f>
        <v/>
      </c>
      <c r="U1677" s="6" t="inlineStr">
        <is>
          <t>high</t>
        </is>
      </c>
      <c r="V1677" s="6" t="inlineStr">
        <is>
          <t>high</t>
        </is>
      </c>
      <c r="W1677" s="6" t="inlineStr">
        <is>
          <t>No</t>
        </is>
      </c>
      <c r="X1677" s="8" t="inlineStr"/>
      <c r="Y1677" s="6" t="n">
        <v>0</v>
      </c>
      <c r="Z1677" s="8" t="inlineStr"/>
      <c r="AA1677" s="8" t="inlineStr">
        <is>
          <t>position: unrecorded unanimous voice vote with no speech | reasons: no speech</t>
        </is>
      </c>
      <c r="AB1677" s="6" t="inlineStr"/>
    </row>
    <row r="1678">
      <c r="A1678" s="6" t="inlineStr">
        <is>
          <t>2024-03-19</t>
        </is>
      </c>
      <c r="B1678" s="11" t="inlineStr">
        <is>
          <t>https://www.youtube.com/watch?v=Sgw8GEBk-ak</t>
        </is>
      </c>
      <c r="C1678" s="6" t="inlineStr">
        <is>
          <t>11/12/13</t>
        </is>
      </c>
      <c r="D1678" s="8" t="inlineStr">
        <is>
          <t>Variance V-2024-02 - remove main-floor commercial requirement, 330 First Street</t>
        </is>
      </c>
      <c r="E1678" s="6" t="inlineStr">
        <is>
          <t>land use</t>
        </is>
      </c>
      <c r="F1678" s="6" t="inlineStr">
        <is>
          <t>Yes</t>
        </is>
      </c>
      <c r="G1678" s="6" t="inlineStr">
        <is>
          <t>Damian Penner</t>
        </is>
      </c>
      <c r="H1678" s="6" t="inlineStr">
        <is>
          <t>Yes</t>
        </is>
      </c>
      <c r="I1678" s="6" t="inlineStr">
        <is>
          <t>present</t>
        </is>
      </c>
      <c r="J1678" s="6" t="inlineStr">
        <is>
          <t>No</t>
        </is>
      </c>
      <c r="K1678" s="6" t="inlineStr">
        <is>
          <t>none</t>
        </is>
      </c>
      <c r="L1678" s="6" t="inlineStr">
        <is>
          <t>none</t>
        </is>
      </c>
      <c r="M1678" s="6" t="inlineStr">
        <is>
          <t>voice-unanimous</t>
        </is>
      </c>
      <c r="N1678" s="6" t="n">
        <v>0</v>
      </c>
      <c r="O1678" s="6" t="n">
        <v>0</v>
      </c>
      <c r="P1678" s="6" t="n"/>
      <c r="Q1678" s="6" t="n"/>
      <c r="R1678" s="6" t="n"/>
      <c r="S1678" s="15">
        <f>IF(OR(H1678&lt;&gt;"Yes",COUNT(N1678:R1678)=0),"",100*SUMPRODUCT(N1678:R1678/4,Weights!$B$2:$F$2)/SUMPRODUCT(--(N1678:R1678&lt;&gt;""),Weights!$B$2:$F$2))</f>
        <v/>
      </c>
      <c r="T1678" s="6">
        <f>IF(H1678&lt;&gt;"Yes","",IF(AND(N(N1678)&gt;=2,N(O1678)&gt;=2),"Yes","No"))</f>
        <v/>
      </c>
      <c r="U1678" s="6" t="inlineStr">
        <is>
          <t>high</t>
        </is>
      </c>
      <c r="V1678" s="6" t="inlineStr">
        <is>
          <t>high</t>
        </is>
      </c>
      <c r="W1678" s="6" t="inlineStr">
        <is>
          <t>No</t>
        </is>
      </c>
      <c r="X1678" s="8" t="inlineStr"/>
      <c r="Y1678" s="6" t="n">
        <v>0</v>
      </c>
      <c r="Z1678" s="8" t="inlineStr"/>
      <c r="AA1678" s="8" t="inlineStr">
        <is>
          <t>position: unrecorded unanimous voice vote with no speech | reasons: no speech</t>
        </is>
      </c>
      <c r="AB1678" s="6" t="inlineStr"/>
    </row>
    <row r="1679">
      <c r="A1679" s="6" t="inlineStr">
        <is>
          <t>2024-03-19</t>
        </is>
      </c>
      <c r="B1679" s="11" t="inlineStr">
        <is>
          <t>https://www.youtube.com/watch?v=Sgw8GEBk-ak</t>
        </is>
      </c>
      <c r="C1679" s="6" t="inlineStr">
        <is>
          <t>11/12/13</t>
        </is>
      </c>
      <c r="D1679" s="8" t="inlineStr">
        <is>
          <t>Variance V-2024-02 - remove main-floor commercial requirement, 330 First Street</t>
        </is>
      </c>
      <c r="E1679" s="6" t="inlineStr">
        <is>
          <t>land use</t>
        </is>
      </c>
      <c r="F1679" s="6" t="inlineStr">
        <is>
          <t>Yes</t>
        </is>
      </c>
      <c r="G1679" s="6" t="inlineStr">
        <is>
          <t>Bill Hiebert</t>
        </is>
      </c>
      <c r="H1679" s="6" t="inlineStr">
        <is>
          <t>Yes</t>
        </is>
      </c>
      <c r="I1679" s="6" t="inlineStr">
        <is>
          <t>present</t>
        </is>
      </c>
      <c r="J1679" s="6" t="inlineStr">
        <is>
          <t>No</t>
        </is>
      </c>
      <c r="K1679" s="6" t="inlineStr">
        <is>
          <t>none</t>
        </is>
      </c>
      <c r="L1679" s="6" t="inlineStr">
        <is>
          <t>none</t>
        </is>
      </c>
      <c r="M1679" s="6" t="inlineStr">
        <is>
          <t>voice-unanimous</t>
        </is>
      </c>
      <c r="N1679" s="6" t="n">
        <v>0</v>
      </c>
      <c r="O1679" s="6" t="n">
        <v>0</v>
      </c>
      <c r="P1679" s="6" t="n"/>
      <c r="Q1679" s="6" t="n"/>
      <c r="R1679" s="6" t="n"/>
      <c r="S1679" s="15">
        <f>IF(OR(H1679&lt;&gt;"Yes",COUNT(N1679:R1679)=0),"",100*SUMPRODUCT(N1679:R1679/4,Weights!$B$2:$F$2)/SUMPRODUCT(--(N1679:R1679&lt;&gt;""),Weights!$B$2:$F$2))</f>
        <v/>
      </c>
      <c r="T1679" s="6">
        <f>IF(H1679&lt;&gt;"Yes","",IF(AND(N(N1679)&gt;=2,N(O1679)&gt;=2),"Yes","No"))</f>
        <v/>
      </c>
      <c r="U1679" s="6" t="inlineStr">
        <is>
          <t>high</t>
        </is>
      </c>
      <c r="V1679" s="6" t="inlineStr">
        <is>
          <t>high</t>
        </is>
      </c>
      <c r="W1679" s="6" t="inlineStr">
        <is>
          <t>No</t>
        </is>
      </c>
      <c r="X1679" s="8" t="inlineStr"/>
      <c r="Y1679" s="6" t="n">
        <v>0</v>
      </c>
      <c r="Z1679" s="8" t="inlineStr"/>
      <c r="AA1679" s="8" t="inlineStr">
        <is>
          <t>position: unrecorded unanimous voice vote with no speech | reasons: no speech</t>
        </is>
      </c>
      <c r="AB1679" s="6" t="inlineStr"/>
    </row>
    <row r="1680">
      <c r="A1680" s="6" t="inlineStr">
        <is>
          <t>2024-03-19</t>
        </is>
      </c>
      <c r="B1680" s="11" t="inlineStr">
        <is>
          <t>https://www.youtube.com/watch?v=Sgw8GEBk-ak</t>
        </is>
      </c>
      <c r="C1680" s="6" t="inlineStr">
        <is>
          <t>14</t>
        </is>
      </c>
      <c r="D1680" s="8" t="inlineStr">
        <is>
          <t>2024 Capital Works program tender award - Maple Leaf Construction ($1,324,707)</t>
        </is>
      </c>
      <c r="E1680" s="6" t="inlineStr">
        <is>
          <t>infrastructure</t>
        </is>
      </c>
      <c r="F1680" s="6" t="inlineStr">
        <is>
          <t>No</t>
        </is>
      </c>
      <c r="G1680" s="6" t="inlineStr">
        <is>
          <t>Damian Penner</t>
        </is>
      </c>
      <c r="H1680" s="6" t="inlineStr">
        <is>
          <t>Yes</t>
        </is>
      </c>
      <c r="I1680" s="6" t="inlineStr">
        <is>
          <t>present</t>
        </is>
      </c>
      <c r="J1680" s="6" t="inlineStr">
        <is>
          <t>Yes</t>
        </is>
      </c>
      <c r="K1680" s="6" t="inlineStr">
        <is>
          <t>mover</t>
        </is>
      </c>
      <c r="L1680" s="6" t="inlineStr">
        <is>
          <t>for</t>
        </is>
      </c>
      <c r="M1680" s="6" t="inlineStr">
        <is>
          <t>voice-unanimous</t>
        </is>
      </c>
      <c r="N1680" s="6" t="n">
        <v>4</v>
      </c>
      <c r="O1680" s="6" t="n">
        <v>3</v>
      </c>
      <c r="P1680" s="6" t="n">
        <v>3</v>
      </c>
      <c r="Q1680" s="6" t="n"/>
      <c r="R1680" s="6" t="n"/>
      <c r="S1680" s="15">
        <f>IF(OR(H1680&lt;&gt;"Yes",COUNT(N1680:R1680)=0),"",100*SUMPRODUCT(N1680:R1680/4,Weights!$B$2:$F$2)/SUMPRODUCT(--(N1680:R1680&lt;&gt;""),Weights!$B$2:$F$2))</f>
        <v/>
      </c>
      <c r="T1680" s="6">
        <f>IF(H1680&lt;&gt;"Yes","",IF(AND(N(N1680)&gt;=2,N(O1680)&gt;=2),"Yes","No"))</f>
        <v/>
      </c>
      <c r="U1680" s="6" t="inlineStr">
        <is>
          <t>high</t>
        </is>
      </c>
      <c r="V1680" s="6" t="inlineStr">
        <is>
          <t>high</t>
        </is>
      </c>
      <c r="W1680" s="6" t="inlineStr">
        <is>
          <t>No</t>
        </is>
      </c>
      <c r="X1680" s="8" t="inlineStr"/>
      <c r="Y1680" s="6" t="n">
        <v>3</v>
      </c>
      <c r="Z1680" s="8" t="inlineStr">
        <is>
          <t>[02:17:26] Motion to accept the bid as presented from administration.
[02:17:37] And it's the low bid of $1.324 million from Maple Leaf Construction is below the consultant's estimate, is also considerably below the city's estimate.
[02:17:37] So hopefully that's a sign of, uh, construction stabilizing and maybe getting a little more affordable in the future. So it's good to see that, and I'm very happy to award it over to them.</t>
        </is>
      </c>
      <c r="AA1680" s="8" t="inlineStr">
        <is>
          <t>position: moved; 'very happy to award it' | reasons: low bid below consultant and city estimates; all bids under budget | independence: goes beyond the administration recommendation with own reading of bids and market trend</t>
        </is>
      </c>
      <c r="AB1680" s="11" t="inlineStr">
        <is>
          <t>https://www.youtube.com/watch?v=Sgw8GEBk-ak&amp;t=8246s</t>
        </is>
      </c>
    </row>
    <row r="1681">
      <c r="A1681" s="6" t="inlineStr">
        <is>
          <t>2024-03-19</t>
        </is>
      </c>
      <c r="B1681" s="11" t="inlineStr">
        <is>
          <t>https://www.youtube.com/watch?v=Sgw8GEBk-ak</t>
        </is>
      </c>
      <c r="C1681" s="6" t="inlineStr">
        <is>
          <t>14</t>
        </is>
      </c>
      <c r="D1681" s="8" t="inlineStr">
        <is>
          <t>2024 Capital Works program tender award - Maple Leaf Construction ($1,324,707)</t>
        </is>
      </c>
      <c r="E1681" s="6" t="inlineStr">
        <is>
          <t>infrastructure</t>
        </is>
      </c>
      <c r="F1681" s="6" t="inlineStr">
        <is>
          <t>No</t>
        </is>
      </c>
      <c r="G1681" s="6" t="inlineStr">
        <is>
          <t>Bill Hiebert</t>
        </is>
      </c>
      <c r="H1681" s="6" t="inlineStr">
        <is>
          <t>Yes</t>
        </is>
      </c>
      <c r="I1681" s="6" t="inlineStr">
        <is>
          <t>present</t>
        </is>
      </c>
      <c r="J1681" s="6" t="inlineStr">
        <is>
          <t>No</t>
        </is>
      </c>
      <c r="K1681" s="6" t="inlineStr">
        <is>
          <t>seconder</t>
        </is>
      </c>
      <c r="L1681" s="6" t="inlineStr">
        <is>
          <t>none</t>
        </is>
      </c>
      <c r="M1681" s="6" t="inlineStr">
        <is>
          <t>voice-unanimous</t>
        </is>
      </c>
      <c r="N1681" s="6" t="n">
        <v>2</v>
      </c>
      <c r="O1681" s="6" t="n">
        <v>0</v>
      </c>
      <c r="P1681" s="6" t="n"/>
      <c r="Q1681" s="6" t="n"/>
      <c r="R1681" s="6" t="n"/>
      <c r="S1681" s="15">
        <f>IF(OR(H1681&lt;&gt;"Yes",COUNT(N1681:R1681)=0),"",100*SUMPRODUCT(N1681:R1681/4,Weights!$B$2:$F$2)/SUMPRODUCT(--(N1681:R1681&lt;&gt;""),Weights!$B$2:$F$2))</f>
        <v/>
      </c>
      <c r="T1681" s="6">
        <f>IF(H1681&lt;&gt;"Yes","",IF(AND(N(N1681)&gt;=2,N(O1681)&gt;=2),"Yes","No"))</f>
        <v/>
      </c>
      <c r="U1681" s="6" t="inlineStr">
        <is>
          <t>high</t>
        </is>
      </c>
      <c r="V1681" s="6" t="inlineStr">
        <is>
          <t>high</t>
        </is>
      </c>
      <c r="W1681" s="6" t="inlineStr">
        <is>
          <t>No</t>
        </is>
      </c>
      <c r="X1681" s="8" t="inlineStr"/>
      <c r="Y1681" s="6" t="n">
        <v>0</v>
      </c>
      <c r="Z1681" s="8" t="inlineStr"/>
      <c r="AA1681" s="8" t="inlineStr">
        <is>
          <t>position: seconding only (minutes); seconder per minutes; F's turn 02:18:24 'Councillor Penner has pretty well stated everything I was going to say as well' = 'X said it all', not speaking | reasons: no speech</t>
        </is>
      </c>
      <c r="AB1681" s="6" t="inlineStr"/>
    </row>
    <row r="1682">
      <c r="A1682" s="6" t="inlineStr">
        <is>
          <t>2024-03-19</t>
        </is>
      </c>
      <c r="B1682" s="11" t="inlineStr">
        <is>
          <t>https://www.youtube.com/watch?v=Sgw8GEBk-ak</t>
        </is>
      </c>
      <c r="C1682" s="6" t="inlineStr">
        <is>
          <t>14</t>
        </is>
      </c>
      <c r="D1682" s="8" t="inlineStr">
        <is>
          <t>2024 Capital Works program tender award - Maple Leaf Construction ($1,324,707)</t>
        </is>
      </c>
      <c r="E1682" s="6" t="inlineStr">
        <is>
          <t>infrastructure</t>
        </is>
      </c>
      <c r="F1682" s="6" t="inlineStr">
        <is>
          <t>No</t>
        </is>
      </c>
      <c r="G1682" s="6" t="inlineStr">
        <is>
          <t>Jac Siemens</t>
        </is>
      </c>
      <c r="H1682" s="6" t="inlineStr">
        <is>
          <t>Yes</t>
        </is>
      </c>
      <c r="I1682" s="6" t="inlineStr">
        <is>
          <t>present</t>
        </is>
      </c>
      <c r="J1682" s="6" t="inlineStr">
        <is>
          <t>No</t>
        </is>
      </c>
      <c r="K1682" s="6" t="inlineStr">
        <is>
          <t>none</t>
        </is>
      </c>
      <c r="L1682" s="6" t="inlineStr">
        <is>
          <t>none</t>
        </is>
      </c>
      <c r="M1682" s="6" t="inlineStr">
        <is>
          <t>voice-unanimous</t>
        </is>
      </c>
      <c r="N1682" s="6" t="n">
        <v>0</v>
      </c>
      <c r="O1682" s="6" t="n">
        <v>0</v>
      </c>
      <c r="P1682" s="6" t="n"/>
      <c r="Q1682" s="6" t="n"/>
      <c r="R1682" s="6" t="n"/>
      <c r="S1682" s="15">
        <f>IF(OR(H1682&lt;&gt;"Yes",COUNT(N1682:R1682)=0),"",100*SUMPRODUCT(N1682:R1682/4,Weights!$B$2:$F$2)/SUMPRODUCT(--(N1682:R1682&lt;&gt;""),Weights!$B$2:$F$2))</f>
        <v/>
      </c>
      <c r="T1682" s="6">
        <f>IF(H1682&lt;&gt;"Yes","",IF(AND(N(N1682)&gt;=2,N(O1682)&gt;=2),"Yes","No"))</f>
        <v/>
      </c>
      <c r="U1682" s="6" t="inlineStr">
        <is>
          <t>high</t>
        </is>
      </c>
      <c r="V1682" s="6" t="inlineStr">
        <is>
          <t>high</t>
        </is>
      </c>
      <c r="W1682" s="6" t="inlineStr">
        <is>
          <t>No</t>
        </is>
      </c>
      <c r="X1682" s="8" t="inlineStr"/>
      <c r="Y1682" s="6" t="n">
        <v>0</v>
      </c>
      <c r="Z1682" s="8" t="inlineStr"/>
      <c r="AA1682" s="8" t="inlineStr">
        <is>
          <t>position: unrecorded unanimous voice vote with no speech | reasons: no speech</t>
        </is>
      </c>
      <c r="AB1682" s="6" t="inlineStr"/>
    </row>
    <row r="1683">
      <c r="A1683" s="6" t="inlineStr">
        <is>
          <t>2024-03-19</t>
        </is>
      </c>
      <c r="B1683" s="11" t="inlineStr">
        <is>
          <t>https://www.youtube.com/watch?v=Sgw8GEBk-ak</t>
        </is>
      </c>
      <c r="C1683" s="6" t="inlineStr">
        <is>
          <t>14</t>
        </is>
      </c>
      <c r="D1683" s="8" t="inlineStr">
        <is>
          <t>2024 Capital Works program tender award - Maple Leaf Construction ($1,324,707)</t>
        </is>
      </c>
      <c r="E1683" s="6" t="inlineStr">
        <is>
          <t>infrastructure</t>
        </is>
      </c>
      <c r="F1683" s="6" t="inlineStr">
        <is>
          <t>No</t>
        </is>
      </c>
      <c r="G1683" s="6" t="inlineStr">
        <is>
          <t>Michael Zwaagstra</t>
        </is>
      </c>
      <c r="H1683" s="6" t="inlineStr">
        <is>
          <t>Yes</t>
        </is>
      </c>
      <c r="I1683" s="6" t="inlineStr">
        <is>
          <t>present</t>
        </is>
      </c>
      <c r="J1683" s="6" t="inlineStr">
        <is>
          <t>No</t>
        </is>
      </c>
      <c r="K1683" s="6" t="inlineStr">
        <is>
          <t>none</t>
        </is>
      </c>
      <c r="L1683" s="6" t="inlineStr">
        <is>
          <t>none</t>
        </is>
      </c>
      <c r="M1683" s="6" t="inlineStr">
        <is>
          <t>voice-unanimous</t>
        </is>
      </c>
      <c r="N1683" s="6" t="n">
        <v>0</v>
      </c>
      <c r="O1683" s="6" t="n">
        <v>0</v>
      </c>
      <c r="P1683" s="6" t="n"/>
      <c r="Q1683" s="6" t="n"/>
      <c r="R1683" s="6" t="n"/>
      <c r="S1683" s="15">
        <f>IF(OR(H1683&lt;&gt;"Yes",COUNT(N1683:R1683)=0),"",100*SUMPRODUCT(N1683:R1683/4,Weights!$B$2:$F$2)/SUMPRODUCT(--(N1683:R1683&lt;&gt;""),Weights!$B$2:$F$2))</f>
        <v/>
      </c>
      <c r="T1683" s="6">
        <f>IF(H1683&lt;&gt;"Yes","",IF(AND(N(N1683)&gt;=2,N(O1683)&gt;=2),"Yes","No"))</f>
        <v/>
      </c>
      <c r="U1683" s="6" t="inlineStr">
        <is>
          <t>high</t>
        </is>
      </c>
      <c r="V1683" s="6" t="inlineStr">
        <is>
          <t>high</t>
        </is>
      </c>
      <c r="W1683" s="6" t="inlineStr">
        <is>
          <t>No</t>
        </is>
      </c>
      <c r="X1683" s="8" t="inlineStr"/>
      <c r="Y1683" s="6" t="n">
        <v>0</v>
      </c>
      <c r="Z1683" s="8" t="inlineStr"/>
      <c r="AA1683" s="8" t="inlineStr">
        <is>
          <t>position: unrecorded unanimous voice vote with no speech | reasons: no speech</t>
        </is>
      </c>
      <c r="AB1683" s="6" t="inlineStr"/>
    </row>
    <row r="1684">
      <c r="A1684" s="6" t="inlineStr">
        <is>
          <t>2024-03-19</t>
        </is>
      </c>
      <c r="B1684" s="11" t="inlineStr">
        <is>
          <t>https://www.youtube.com/watch?v=Sgw8GEBk-ak</t>
        </is>
      </c>
      <c r="C1684" s="6" t="inlineStr">
        <is>
          <t>14</t>
        </is>
      </c>
      <c r="D1684" s="8" t="inlineStr">
        <is>
          <t>2024 Capital Works program tender award - Maple Leaf Construction ($1,324,707)</t>
        </is>
      </c>
      <c r="E1684" s="6" t="inlineStr">
        <is>
          <t>infrastructure</t>
        </is>
      </c>
      <c r="F1684" s="6" t="inlineStr">
        <is>
          <t>No</t>
        </is>
      </c>
      <c r="G1684" s="6" t="inlineStr">
        <is>
          <t>Susan Penner</t>
        </is>
      </c>
      <c r="H1684" s="6" t="inlineStr">
        <is>
          <t>Yes</t>
        </is>
      </c>
      <c r="I1684" s="6" t="inlineStr">
        <is>
          <t>present</t>
        </is>
      </c>
      <c r="J1684" s="6" t="inlineStr">
        <is>
          <t>No</t>
        </is>
      </c>
      <c r="K1684" s="6" t="inlineStr">
        <is>
          <t>none</t>
        </is>
      </c>
      <c r="L1684" s="6" t="inlineStr">
        <is>
          <t>none</t>
        </is>
      </c>
      <c r="M1684" s="6" t="inlineStr">
        <is>
          <t>voice-unanimous</t>
        </is>
      </c>
      <c r="N1684" s="6" t="n">
        <v>0</v>
      </c>
      <c r="O1684" s="6" t="n">
        <v>0</v>
      </c>
      <c r="P1684" s="6" t="n"/>
      <c r="Q1684" s="6" t="n"/>
      <c r="R1684" s="6" t="n"/>
      <c r="S1684" s="15">
        <f>IF(OR(H1684&lt;&gt;"Yes",COUNT(N1684:R1684)=0),"",100*SUMPRODUCT(N1684:R1684/4,Weights!$B$2:$F$2)/SUMPRODUCT(--(N1684:R1684&lt;&gt;""),Weights!$B$2:$F$2))</f>
        <v/>
      </c>
      <c r="T1684" s="6">
        <f>IF(H1684&lt;&gt;"Yes","",IF(AND(N(N1684)&gt;=2,N(O1684)&gt;=2),"Yes","No"))</f>
        <v/>
      </c>
      <c r="U1684" s="6" t="inlineStr">
        <is>
          <t>high</t>
        </is>
      </c>
      <c r="V1684" s="6" t="inlineStr">
        <is>
          <t>high</t>
        </is>
      </c>
      <c r="W1684" s="6" t="inlineStr">
        <is>
          <t>No</t>
        </is>
      </c>
      <c r="X1684" s="8" t="inlineStr"/>
      <c r="Y1684" s="6" t="n">
        <v>0</v>
      </c>
      <c r="Z1684" s="8" t="inlineStr"/>
      <c r="AA1684" s="8" t="inlineStr">
        <is>
          <t>position: unrecorded unanimous voice vote with no speech | reasons: no speech</t>
        </is>
      </c>
      <c r="AB1684" s="6" t="inlineStr"/>
    </row>
    <row r="1685">
      <c r="A1685" s="6" t="inlineStr">
        <is>
          <t>2024-03-19</t>
        </is>
      </c>
      <c r="B1685" s="11" t="inlineStr">
        <is>
          <t>https://www.youtube.com/watch?v=Sgw8GEBk-ak</t>
        </is>
      </c>
      <c r="C1685" s="6" t="inlineStr">
        <is>
          <t>14</t>
        </is>
      </c>
      <c r="D1685" s="8" t="inlineStr">
        <is>
          <t>2024 Capital Works program tender award - Maple Leaf Construction ($1,324,707)</t>
        </is>
      </c>
      <c r="E1685" s="6" t="inlineStr">
        <is>
          <t>infrastructure</t>
        </is>
      </c>
      <c r="F1685" s="6" t="inlineStr">
        <is>
          <t>No</t>
        </is>
      </c>
      <c r="G1685" s="6" t="inlineStr">
        <is>
          <t>Jake Hiebert</t>
        </is>
      </c>
      <c r="H1685" s="6" t="inlineStr">
        <is>
          <t>Yes</t>
        </is>
      </c>
      <c r="I1685" s="6" t="inlineStr">
        <is>
          <t>present</t>
        </is>
      </c>
      <c r="J1685" s="6" t="inlineStr">
        <is>
          <t>No</t>
        </is>
      </c>
      <c r="K1685" s="6" t="inlineStr">
        <is>
          <t>none</t>
        </is>
      </c>
      <c r="L1685" s="6" t="inlineStr">
        <is>
          <t>none</t>
        </is>
      </c>
      <c r="M1685" s="6" t="inlineStr">
        <is>
          <t>voice-unanimous</t>
        </is>
      </c>
      <c r="N1685" s="6" t="n">
        <v>0</v>
      </c>
      <c r="O1685" s="6" t="n">
        <v>0</v>
      </c>
      <c r="P1685" s="6" t="n"/>
      <c r="Q1685" s="6" t="n"/>
      <c r="R1685" s="6" t="n"/>
      <c r="S1685" s="15">
        <f>IF(OR(H1685&lt;&gt;"Yes",COUNT(N1685:R1685)=0),"",100*SUMPRODUCT(N1685:R1685/4,Weights!$B$2:$F$2)/SUMPRODUCT(--(N1685:R1685&lt;&gt;""),Weights!$B$2:$F$2))</f>
        <v/>
      </c>
      <c r="T1685" s="6">
        <f>IF(H1685&lt;&gt;"Yes","",IF(AND(N(N1685)&gt;=2,N(O1685)&gt;=2),"Yes","No"))</f>
        <v/>
      </c>
      <c r="U1685" s="6" t="inlineStr">
        <is>
          <t>high</t>
        </is>
      </c>
      <c r="V1685" s="6" t="inlineStr">
        <is>
          <t>high</t>
        </is>
      </c>
      <c r="W1685" s="6" t="inlineStr">
        <is>
          <t>No</t>
        </is>
      </c>
      <c r="X1685" s="8" t="inlineStr"/>
      <c r="Y1685" s="6" t="n">
        <v>0</v>
      </c>
      <c r="Z1685" s="8" t="inlineStr"/>
      <c r="AA1685" s="8" t="inlineStr">
        <is>
          <t>position: unrecorded unanimous voice vote with no speech | reasons: no speech</t>
        </is>
      </c>
      <c r="AB1685" s="6" t="inlineStr"/>
    </row>
    <row r="1686">
      <c r="A1686" s="6" t="inlineStr">
        <is>
          <t>2024-03-19</t>
        </is>
      </c>
      <c r="B1686" s="11" t="inlineStr">
        <is>
          <t>https://www.youtube.com/watch?v=Sgw8GEBk-ak</t>
        </is>
      </c>
      <c r="C1686" s="6" t="inlineStr">
        <is>
          <t>15</t>
        </is>
      </c>
      <c r="D1686" s="8" t="inlineStr">
        <is>
          <t>2024 Loewen Boulevard Force Main tender award - Accurate HD ($491,693, reduced scope)</t>
        </is>
      </c>
      <c r="E1686" s="6" t="inlineStr">
        <is>
          <t>infrastructure</t>
        </is>
      </c>
      <c r="F1686" s="6" t="inlineStr">
        <is>
          <t>No</t>
        </is>
      </c>
      <c r="G1686" s="6" t="inlineStr">
        <is>
          <t>Michael Zwaagstra</t>
        </is>
      </c>
      <c r="H1686" s="6" t="inlineStr">
        <is>
          <t>Yes</t>
        </is>
      </c>
      <c r="I1686" s="6" t="inlineStr">
        <is>
          <t>present</t>
        </is>
      </c>
      <c r="J1686" s="6" t="inlineStr">
        <is>
          <t>Yes</t>
        </is>
      </c>
      <c r="K1686" s="6" t="inlineStr">
        <is>
          <t>mover</t>
        </is>
      </c>
      <c r="L1686" s="6" t="inlineStr">
        <is>
          <t>for</t>
        </is>
      </c>
      <c r="M1686" s="6" t="inlineStr">
        <is>
          <t>voice-unanimous</t>
        </is>
      </c>
      <c r="N1686" s="6" t="n">
        <v>4</v>
      </c>
      <c r="O1686" s="6" t="n">
        <v>2</v>
      </c>
      <c r="P1686" s="6" t="n">
        <v>2</v>
      </c>
      <c r="Q1686" s="6" t="n"/>
      <c r="R1686" s="6" t="n">
        <v>2</v>
      </c>
      <c r="S1686" s="15">
        <f>IF(OR(H1686&lt;&gt;"Yes",COUNT(N1686:R1686)=0),"",100*SUMPRODUCT(N1686:R1686/4,Weights!$B$2:$F$2)/SUMPRODUCT(--(N1686:R1686&lt;&gt;""),Weights!$B$2:$F$2))</f>
        <v/>
      </c>
      <c r="T1686" s="6">
        <f>IF(H1686&lt;&gt;"Yes","",IF(AND(N(N1686)&gt;=2,N(O1686)&gt;=2),"Yes","No"))</f>
        <v/>
      </c>
      <c r="U1686" s="6" t="inlineStr">
        <is>
          <t>high</t>
        </is>
      </c>
      <c r="V1686" s="6" t="inlineStr">
        <is>
          <t>high</t>
        </is>
      </c>
      <c r="W1686" s="6" t="inlineStr">
        <is>
          <t>No</t>
        </is>
      </c>
      <c r="X1686" s="8" t="inlineStr"/>
      <c r="Y1686" s="6" t="n">
        <v>2</v>
      </c>
      <c r="Z1686" s="8" t="inlineStr">
        <is>
          <t>[02:21:28] Motion to approve.
[02:21:33] While the initial tender did come in over budget, I appreciate the effort of administration to reduce the scope slightly to bring it closer to our budget. And it's obviously important work that has to go ahead, and so I'm in favor of awarding the tender.</t>
        </is>
      </c>
      <c r="AA1686" s="8" t="inlineStr">
        <is>
          <t>position: moved; 'I'm in favor of awarding the tender' | reasons: 'important work that has to go ahead' and scope reduction; partial link | independence: largely restates administration's explanation ('As the city manager explained') with a brief own judgment -&gt; 2 | flexibility: acknowledges the over-budget sole bid limitation -&gt; 2</t>
        </is>
      </c>
      <c r="AB1686" s="11" t="inlineStr">
        <is>
          <t>https://www.youtube.com/watch?v=Sgw8GEBk-ak&amp;t=8488s</t>
        </is>
      </c>
    </row>
    <row r="1687">
      <c r="A1687" s="6" t="inlineStr">
        <is>
          <t>2024-03-19</t>
        </is>
      </c>
      <c r="B1687" s="11" t="inlineStr">
        <is>
          <t>https://www.youtube.com/watch?v=Sgw8GEBk-ak</t>
        </is>
      </c>
      <c r="C1687" s="6" t="inlineStr">
        <is>
          <t>15</t>
        </is>
      </c>
      <c r="D1687" s="8" t="inlineStr">
        <is>
          <t>2024 Loewen Boulevard Force Main tender award - Accurate HD ($491,693, reduced scope)</t>
        </is>
      </c>
      <c r="E1687" s="6" t="inlineStr">
        <is>
          <t>infrastructure</t>
        </is>
      </c>
      <c r="F1687" s="6" t="inlineStr">
        <is>
          <t>No</t>
        </is>
      </c>
      <c r="G1687" s="6" t="inlineStr">
        <is>
          <t>Jac Siemens</t>
        </is>
      </c>
      <c r="H1687" s="6" t="inlineStr">
        <is>
          <t>Yes</t>
        </is>
      </c>
      <c r="I1687" s="6" t="inlineStr">
        <is>
          <t>present</t>
        </is>
      </c>
      <c r="J1687" s="6" t="inlineStr">
        <is>
          <t>Yes</t>
        </is>
      </c>
      <c r="K1687" s="6" t="inlineStr">
        <is>
          <t>seconder</t>
        </is>
      </c>
      <c r="L1687" s="6" t="inlineStr">
        <is>
          <t>for</t>
        </is>
      </c>
      <c r="M1687" s="6" t="inlineStr">
        <is>
          <t>voice-unanimous</t>
        </is>
      </c>
      <c r="N1687" s="6" t="n">
        <v>4</v>
      </c>
      <c r="O1687" s="6" t="n">
        <v>3</v>
      </c>
      <c r="P1687" s="6" t="n">
        <v>3</v>
      </c>
      <c r="Q1687" s="6" t="n"/>
      <c r="R1687" s="6" t="n">
        <v>1</v>
      </c>
      <c r="S1687" s="15">
        <f>IF(OR(H1687&lt;&gt;"Yes",COUNT(N1687:R1687)=0),"",100*SUMPRODUCT(N1687:R1687/4,Weights!$B$2:$F$2)/SUMPRODUCT(--(N1687:R1687&lt;&gt;""),Weights!$B$2:$F$2))</f>
        <v/>
      </c>
      <c r="T1687" s="6">
        <f>IF(H1687&lt;&gt;"Yes","",IF(AND(N(N1687)&gt;=2,N(O1687)&gt;=2),"Yes","No"))</f>
        <v/>
      </c>
      <c r="U1687" s="6" t="inlineStr">
        <is>
          <t>high</t>
        </is>
      </c>
      <c r="V1687" s="6" t="inlineStr">
        <is>
          <t>high</t>
        </is>
      </c>
      <c r="W1687" s="6" t="inlineStr">
        <is>
          <t>No</t>
        </is>
      </c>
      <c r="X1687" s="8" t="inlineStr"/>
      <c r="Y1687" s="6" t="n">
        <v>2</v>
      </c>
      <c r="Z1687" s="8" t="inlineStr">
        <is>
          <t>[02:21:55] This is a critical project to move forward, as once this is complete, next year we will rip apart the at Lowen Boulevard and number 12. But in order to do that, we have to do this first.
[02:21:55] And this also complements the building that is happening, potentially happening, the subdivisions that are going in on the east end of Steinbach off of Lowen Boulevard and Old Town.</t>
        </is>
      </c>
      <c r="AA1687" s="8" t="inlineStr">
        <is>
          <t>position: explicit 'critical project to move forward' | reasons: sequencing for next year's Loewen/PTH 12 work and east-end subdivision growth | independence: own knowledge of project sequencing, beyond staff report | flexibility: did not take up the sole-bid/over-budget/reduced-scope issue -&gt; 1</t>
        </is>
      </c>
      <c r="AB1687" s="11" t="inlineStr">
        <is>
          <t>https://www.youtube.com/watch?v=Sgw8GEBk-ak&amp;t=8515s</t>
        </is>
      </c>
    </row>
    <row r="1688">
      <c r="A1688" s="6" t="inlineStr">
        <is>
          <t>2024-03-19</t>
        </is>
      </c>
      <c r="B1688" s="11" t="inlineStr">
        <is>
          <t>https://www.youtube.com/watch?v=Sgw8GEBk-ak</t>
        </is>
      </c>
      <c r="C1688" s="6" t="inlineStr">
        <is>
          <t>15</t>
        </is>
      </c>
      <c r="D1688" s="8" t="inlineStr">
        <is>
          <t>2024 Loewen Boulevard Force Main tender award - Accurate HD ($491,693, reduced scope)</t>
        </is>
      </c>
      <c r="E1688" s="6" t="inlineStr">
        <is>
          <t>infrastructure</t>
        </is>
      </c>
      <c r="F1688" s="6" t="inlineStr">
        <is>
          <t>No</t>
        </is>
      </c>
      <c r="G1688" s="6" t="inlineStr">
        <is>
          <t>Susan Penner</t>
        </is>
      </c>
      <c r="H1688" s="6" t="inlineStr">
        <is>
          <t>Yes</t>
        </is>
      </c>
      <c r="I1688" s="6" t="inlineStr">
        <is>
          <t>present</t>
        </is>
      </c>
      <c r="J1688" s="6" t="inlineStr">
        <is>
          <t>No</t>
        </is>
      </c>
      <c r="K1688" s="6" t="inlineStr">
        <is>
          <t>none</t>
        </is>
      </c>
      <c r="L1688" s="6" t="inlineStr">
        <is>
          <t>none</t>
        </is>
      </c>
      <c r="M1688" s="6" t="inlineStr">
        <is>
          <t>voice-unanimous</t>
        </is>
      </c>
      <c r="N1688" s="6" t="n">
        <v>0</v>
      </c>
      <c r="O1688" s="6" t="n">
        <v>0</v>
      </c>
      <c r="P1688" s="6" t="n"/>
      <c r="Q1688" s="6" t="n"/>
      <c r="R1688" s="6" t="n"/>
      <c r="S1688" s="15">
        <f>IF(OR(H1688&lt;&gt;"Yes",COUNT(N1688:R1688)=0),"",100*SUMPRODUCT(N1688:R1688/4,Weights!$B$2:$F$2)/SUMPRODUCT(--(N1688:R1688&lt;&gt;""),Weights!$B$2:$F$2))</f>
        <v/>
      </c>
      <c r="T1688" s="6">
        <f>IF(H1688&lt;&gt;"Yes","",IF(AND(N(N1688)&gt;=2,N(O1688)&gt;=2),"Yes","No"))</f>
        <v/>
      </c>
      <c r="U1688" s="6" t="inlineStr">
        <is>
          <t>high</t>
        </is>
      </c>
      <c r="V1688" s="6" t="inlineStr">
        <is>
          <t>high</t>
        </is>
      </c>
      <c r="W1688" s="6" t="inlineStr">
        <is>
          <t>No</t>
        </is>
      </c>
      <c r="X1688" s="8" t="inlineStr"/>
      <c r="Y1688" s="6" t="n">
        <v>0</v>
      </c>
      <c r="Z1688" s="8" t="inlineStr"/>
      <c r="AA1688" s="8" t="inlineStr">
        <is>
          <t>position: unrecorded unanimous voice vote with no speech | reasons: no speech</t>
        </is>
      </c>
      <c r="AB1688" s="6" t="inlineStr"/>
    </row>
    <row r="1689">
      <c r="A1689" s="6" t="inlineStr">
        <is>
          <t>2024-03-19</t>
        </is>
      </c>
      <c r="B1689" s="11" t="inlineStr">
        <is>
          <t>https://www.youtube.com/watch?v=Sgw8GEBk-ak</t>
        </is>
      </c>
      <c r="C1689" s="6" t="inlineStr">
        <is>
          <t>15</t>
        </is>
      </c>
      <c r="D1689" s="8" t="inlineStr">
        <is>
          <t>2024 Loewen Boulevard Force Main tender award - Accurate HD ($491,693, reduced scope)</t>
        </is>
      </c>
      <c r="E1689" s="6" t="inlineStr">
        <is>
          <t>infrastructure</t>
        </is>
      </c>
      <c r="F1689" s="6" t="inlineStr">
        <is>
          <t>No</t>
        </is>
      </c>
      <c r="G1689" s="6" t="inlineStr">
        <is>
          <t>Damian Penner</t>
        </is>
      </c>
      <c r="H1689" s="6" t="inlineStr">
        <is>
          <t>Yes</t>
        </is>
      </c>
      <c r="I1689" s="6" t="inlineStr">
        <is>
          <t>present</t>
        </is>
      </c>
      <c r="J1689" s="6" t="inlineStr">
        <is>
          <t>No</t>
        </is>
      </c>
      <c r="K1689" s="6" t="inlineStr">
        <is>
          <t>none</t>
        </is>
      </c>
      <c r="L1689" s="6" t="inlineStr">
        <is>
          <t>none</t>
        </is>
      </c>
      <c r="M1689" s="6" t="inlineStr">
        <is>
          <t>voice-unanimous</t>
        </is>
      </c>
      <c r="N1689" s="6" t="n">
        <v>0</v>
      </c>
      <c r="O1689" s="6" t="n">
        <v>0</v>
      </c>
      <c r="P1689" s="6" t="n"/>
      <c r="Q1689" s="6" t="n"/>
      <c r="R1689" s="6" t="n"/>
      <c r="S1689" s="15">
        <f>IF(OR(H1689&lt;&gt;"Yes",COUNT(N1689:R1689)=0),"",100*SUMPRODUCT(N1689:R1689/4,Weights!$B$2:$F$2)/SUMPRODUCT(--(N1689:R1689&lt;&gt;""),Weights!$B$2:$F$2))</f>
        <v/>
      </c>
      <c r="T1689" s="6">
        <f>IF(H1689&lt;&gt;"Yes","",IF(AND(N(N1689)&gt;=2,N(O1689)&gt;=2),"Yes","No"))</f>
        <v/>
      </c>
      <c r="U1689" s="6" t="inlineStr">
        <is>
          <t>high</t>
        </is>
      </c>
      <c r="V1689" s="6" t="inlineStr">
        <is>
          <t>high</t>
        </is>
      </c>
      <c r="W1689" s="6" t="inlineStr">
        <is>
          <t>No</t>
        </is>
      </c>
      <c r="X1689" s="8" t="inlineStr"/>
      <c r="Y1689" s="6" t="n">
        <v>0</v>
      </c>
      <c r="Z1689" s="8" t="inlineStr"/>
      <c r="AA1689" s="8" t="inlineStr">
        <is>
          <t>position: unrecorded unanimous voice vote with no speech | reasons: no speech</t>
        </is>
      </c>
      <c r="AB1689" s="6" t="inlineStr"/>
    </row>
    <row r="1690">
      <c r="A1690" s="6" t="inlineStr">
        <is>
          <t>2024-03-19</t>
        </is>
      </c>
      <c r="B1690" s="11" t="inlineStr">
        <is>
          <t>https://www.youtube.com/watch?v=Sgw8GEBk-ak</t>
        </is>
      </c>
      <c r="C1690" s="6" t="inlineStr">
        <is>
          <t>15</t>
        </is>
      </c>
      <c r="D1690" s="8" t="inlineStr">
        <is>
          <t>2024 Loewen Boulevard Force Main tender award - Accurate HD ($491,693, reduced scope)</t>
        </is>
      </c>
      <c r="E1690" s="6" t="inlineStr">
        <is>
          <t>infrastructure</t>
        </is>
      </c>
      <c r="F1690" s="6" t="inlineStr">
        <is>
          <t>No</t>
        </is>
      </c>
      <c r="G1690" s="6" t="inlineStr">
        <is>
          <t>Jake Hiebert</t>
        </is>
      </c>
      <c r="H1690" s="6" t="inlineStr">
        <is>
          <t>Yes</t>
        </is>
      </c>
      <c r="I1690" s="6" t="inlineStr">
        <is>
          <t>present</t>
        </is>
      </c>
      <c r="J1690" s="6" t="inlineStr">
        <is>
          <t>No</t>
        </is>
      </c>
      <c r="K1690" s="6" t="inlineStr">
        <is>
          <t>none</t>
        </is>
      </c>
      <c r="L1690" s="6" t="inlineStr">
        <is>
          <t>none</t>
        </is>
      </c>
      <c r="M1690" s="6" t="inlineStr">
        <is>
          <t>voice-unanimous</t>
        </is>
      </c>
      <c r="N1690" s="6" t="n">
        <v>0</v>
      </c>
      <c r="O1690" s="6" t="n">
        <v>0</v>
      </c>
      <c r="P1690" s="6" t="n"/>
      <c r="Q1690" s="6" t="n"/>
      <c r="R1690" s="6" t="n"/>
      <c r="S1690" s="15">
        <f>IF(OR(H1690&lt;&gt;"Yes",COUNT(N1690:R1690)=0),"",100*SUMPRODUCT(N1690:R1690/4,Weights!$B$2:$F$2)/SUMPRODUCT(--(N1690:R1690&lt;&gt;""),Weights!$B$2:$F$2))</f>
        <v/>
      </c>
      <c r="T1690" s="6">
        <f>IF(H1690&lt;&gt;"Yes","",IF(AND(N(N1690)&gt;=2,N(O1690)&gt;=2),"Yes","No"))</f>
        <v/>
      </c>
      <c r="U1690" s="6" t="inlineStr">
        <is>
          <t>high</t>
        </is>
      </c>
      <c r="V1690" s="6" t="inlineStr">
        <is>
          <t>high</t>
        </is>
      </c>
      <c r="W1690" s="6" t="inlineStr">
        <is>
          <t>No</t>
        </is>
      </c>
      <c r="X1690" s="8" t="inlineStr"/>
      <c r="Y1690" s="6" t="n">
        <v>0</v>
      </c>
      <c r="Z1690" s="8" t="inlineStr"/>
      <c r="AA1690" s="8" t="inlineStr">
        <is>
          <t>position: unrecorded unanimous voice vote with no speech | reasons: no speech</t>
        </is>
      </c>
      <c r="AB1690" s="6" t="inlineStr"/>
    </row>
    <row r="1691">
      <c r="A1691" s="6" t="inlineStr">
        <is>
          <t>2024-03-19</t>
        </is>
      </c>
      <c r="B1691" s="11" t="inlineStr">
        <is>
          <t>https://www.youtube.com/watch?v=Sgw8GEBk-ak</t>
        </is>
      </c>
      <c r="C1691" s="6" t="inlineStr">
        <is>
          <t>15</t>
        </is>
      </c>
      <c r="D1691" s="8" t="inlineStr">
        <is>
          <t>2024 Loewen Boulevard Force Main tender award - Accurate HD ($491,693, reduced scope)</t>
        </is>
      </c>
      <c r="E1691" s="6" t="inlineStr">
        <is>
          <t>infrastructure</t>
        </is>
      </c>
      <c r="F1691" s="6" t="inlineStr">
        <is>
          <t>No</t>
        </is>
      </c>
      <c r="G1691" s="6" t="inlineStr">
        <is>
          <t>Bill Hiebert</t>
        </is>
      </c>
      <c r="H1691" s="6" t="inlineStr">
        <is>
          <t>Yes</t>
        </is>
      </c>
      <c r="I1691" s="6" t="inlineStr">
        <is>
          <t>present</t>
        </is>
      </c>
      <c r="J1691" s="6" t="inlineStr">
        <is>
          <t>No</t>
        </is>
      </c>
      <c r="K1691" s="6" t="inlineStr">
        <is>
          <t>none</t>
        </is>
      </c>
      <c r="L1691" s="6" t="inlineStr">
        <is>
          <t>none</t>
        </is>
      </c>
      <c r="M1691" s="6" t="inlineStr">
        <is>
          <t>voice-unanimous</t>
        </is>
      </c>
      <c r="N1691" s="6" t="n">
        <v>0</v>
      </c>
      <c r="O1691" s="6" t="n">
        <v>0</v>
      </c>
      <c r="P1691" s="6" t="n"/>
      <c r="Q1691" s="6" t="n"/>
      <c r="R1691" s="6" t="n"/>
      <c r="S1691" s="15">
        <f>IF(OR(H1691&lt;&gt;"Yes",COUNT(N1691:R1691)=0),"",100*SUMPRODUCT(N1691:R1691/4,Weights!$B$2:$F$2)/SUMPRODUCT(--(N1691:R1691&lt;&gt;""),Weights!$B$2:$F$2))</f>
        <v/>
      </c>
      <c r="T1691" s="6">
        <f>IF(H1691&lt;&gt;"Yes","",IF(AND(N(N1691)&gt;=2,N(O1691)&gt;=2),"Yes","No"))</f>
        <v/>
      </c>
      <c r="U1691" s="6" t="inlineStr">
        <is>
          <t>high</t>
        </is>
      </c>
      <c r="V1691" s="6" t="inlineStr">
        <is>
          <t>high</t>
        </is>
      </c>
      <c r="W1691" s="6" t="inlineStr">
        <is>
          <t>No</t>
        </is>
      </c>
      <c r="X1691" s="8" t="inlineStr"/>
      <c r="Y1691" s="6" t="n">
        <v>0</v>
      </c>
      <c r="Z1691" s="8" t="inlineStr"/>
      <c r="AA1691" s="8" t="inlineStr">
        <is>
          <t>position: unrecorded unanimous voice vote with no speech | reasons: no speech</t>
        </is>
      </c>
      <c r="AB1691" s="6" t="inlineStr"/>
    </row>
    <row r="1692">
      <c r="A1692" s="6" t="inlineStr">
        <is>
          <t>2024-03-19</t>
        </is>
      </c>
      <c r="B1692" s="11" t="inlineStr">
        <is>
          <t>https://www.youtube.com/watch?v=Sgw8GEBk-ak</t>
        </is>
      </c>
      <c r="C1692" s="6" t="inlineStr">
        <is>
          <t>19</t>
        </is>
      </c>
      <c r="D1692" s="8" t="inlineStr">
        <is>
          <t>Ratify appointment of C.G. to Jake Epp Library Board (2-year term)</t>
        </is>
      </c>
      <c r="E1692" s="6" t="inlineStr">
        <is>
          <t>governance</t>
        </is>
      </c>
      <c r="F1692" s="6" t="inlineStr">
        <is>
          <t>No</t>
        </is>
      </c>
      <c r="G1692" s="6" t="inlineStr">
        <is>
          <t>Susan Penner</t>
        </is>
      </c>
      <c r="H1692" s="6" t="inlineStr">
        <is>
          <t>Yes</t>
        </is>
      </c>
      <c r="I1692" s="6" t="inlineStr">
        <is>
          <t>present</t>
        </is>
      </c>
      <c r="J1692" s="6" t="inlineStr">
        <is>
          <t>Yes</t>
        </is>
      </c>
      <c r="K1692" s="6" t="inlineStr">
        <is>
          <t>mover</t>
        </is>
      </c>
      <c r="L1692" s="6" t="inlineStr">
        <is>
          <t>for</t>
        </is>
      </c>
      <c r="M1692" s="6" t="inlineStr">
        <is>
          <t>voice-unanimous</t>
        </is>
      </c>
      <c r="N1692" s="6" t="n">
        <v>4</v>
      </c>
      <c r="O1692" s="6" t="n">
        <v>3</v>
      </c>
      <c r="P1692" s="6" t="n">
        <v>4</v>
      </c>
      <c r="Q1692" s="6" t="n"/>
      <c r="R1692" s="6" t="n"/>
      <c r="S1692" s="15">
        <f>IF(OR(H1692&lt;&gt;"Yes",COUNT(N1692:R1692)=0),"",100*SUMPRODUCT(N1692:R1692/4,Weights!$B$2:$F$2)/SUMPRODUCT(--(N1692:R1692&lt;&gt;""),Weights!$B$2:$F$2))</f>
        <v/>
      </c>
      <c r="T1692" s="6">
        <f>IF(H1692&lt;&gt;"Yes","",IF(AND(N(N1692)&gt;=2,N(O1692)&gt;=2),"Yes","No"))</f>
        <v/>
      </c>
      <c r="U1692" s="6" t="inlineStr">
        <is>
          <t>high</t>
        </is>
      </c>
      <c r="V1692" s="6" t="inlineStr">
        <is>
          <t>high</t>
        </is>
      </c>
      <c r="W1692" s="6" t="inlineStr">
        <is>
          <t>No</t>
        </is>
      </c>
      <c r="X1692" s="8" t="inlineStr"/>
      <c r="Y1692" s="6" t="n">
        <v>2</v>
      </c>
      <c r="Z1692" s="8" t="inlineStr">
        <is>
          <t>[02:24:48] Yes, in fact, I was on the library board when Carolyn was librarian, and she was just— she just did an outstanding job.
[02:24:48] She'll have lots of advice and insight, so that's great.</t>
        </is>
      </c>
      <c r="AA1692" s="8" t="inlineStr">
        <is>
          <t>position: mover per minutes; explicit endorsement | reasons: first-hand knowledge of nominee's performance as librarian -&gt; advice and insight for board | independence: own direct experience</t>
        </is>
      </c>
      <c r="AB1692" s="11" t="inlineStr">
        <is>
          <t>https://www.youtube.com/watch?v=Sgw8GEBk-ak&amp;t=8688s</t>
        </is>
      </c>
    </row>
    <row r="1693">
      <c r="A1693" s="6" t="inlineStr">
        <is>
          <t>2024-03-19</t>
        </is>
      </c>
      <c r="B1693" s="11" t="inlineStr">
        <is>
          <t>https://www.youtube.com/watch?v=Sgw8GEBk-ak</t>
        </is>
      </c>
      <c r="C1693" s="6" t="inlineStr">
        <is>
          <t>19</t>
        </is>
      </c>
      <c r="D1693" s="8" t="inlineStr">
        <is>
          <t>Ratify appointment of C.G. to Jake Epp Library Board (2-year term)</t>
        </is>
      </c>
      <c r="E1693" s="6" t="inlineStr">
        <is>
          <t>governance</t>
        </is>
      </c>
      <c r="F1693" s="6" t="inlineStr">
        <is>
          <t>No</t>
        </is>
      </c>
      <c r="G1693" s="6" t="inlineStr">
        <is>
          <t>Bill Hiebert</t>
        </is>
      </c>
      <c r="H1693" s="6" t="inlineStr">
        <is>
          <t>Yes</t>
        </is>
      </c>
      <c r="I1693" s="6" t="inlineStr">
        <is>
          <t>present</t>
        </is>
      </c>
      <c r="J1693" s="6" t="inlineStr">
        <is>
          <t>Yes</t>
        </is>
      </c>
      <c r="K1693" s="6" t="inlineStr">
        <is>
          <t>seconder</t>
        </is>
      </c>
      <c r="L1693" s="6" t="inlineStr">
        <is>
          <t>for</t>
        </is>
      </c>
      <c r="M1693" s="6" t="inlineStr">
        <is>
          <t>voice-unanimous</t>
        </is>
      </c>
      <c r="N1693" s="6" t="n">
        <v>4</v>
      </c>
      <c r="O1693" s="6" t="n">
        <v>1</v>
      </c>
      <c r="P1693" s="6" t="n">
        <v>1</v>
      </c>
      <c r="Q1693" s="6" t="n"/>
      <c r="R1693" s="6" t="n"/>
      <c r="S1693" s="15">
        <f>IF(OR(H1693&lt;&gt;"Yes",COUNT(N1693:R1693)=0),"",100*SUMPRODUCT(N1693:R1693/4,Weights!$B$2:$F$2)/SUMPRODUCT(--(N1693:R1693&lt;&gt;""),Weights!$B$2:$F$2))</f>
        <v/>
      </c>
      <c r="T1693" s="6">
        <f>IF(H1693&lt;&gt;"Yes","",IF(AND(N(N1693)&gt;=2,N(O1693)&gt;=2),"Yes","No"))</f>
        <v/>
      </c>
      <c r="U1693" s="6" t="inlineStr">
        <is>
          <t>medium</t>
        </is>
      </c>
      <c r="V1693" s="6" t="inlineStr">
        <is>
          <t>medium</t>
        </is>
      </c>
      <c r="W1693" s="6" t="inlineStr">
        <is>
          <t>No</t>
        </is>
      </c>
      <c r="X1693" s="8" t="inlineStr"/>
      <c r="Y1693" s="6" t="n">
        <v>1</v>
      </c>
      <c r="Z1693" s="8" t="inlineStr">
        <is>
          <t>[02:25:06] I've heard only positive things about Ms. G.. So looking forward to that.</t>
        </is>
      </c>
      <c r="AA1693" s="8" t="inlineStr">
        <is>
          <t>position: seconder per minutes plus explicit endorsement | reasons: second-hand reputation only -&gt; 1 | independence: relies on what others say, no own assessment -&gt; 1</t>
        </is>
      </c>
      <c r="AB1693" s="11" t="inlineStr">
        <is>
          <t>https://www.youtube.com/watch?v=Sgw8GEBk-ak&amp;t=8706s</t>
        </is>
      </c>
    </row>
    <row r="1694">
      <c r="A1694" s="6" t="inlineStr">
        <is>
          <t>2024-03-19</t>
        </is>
      </c>
      <c r="B1694" s="11" t="inlineStr">
        <is>
          <t>https://www.youtube.com/watch?v=Sgw8GEBk-ak</t>
        </is>
      </c>
      <c r="C1694" s="6" t="inlineStr">
        <is>
          <t>19</t>
        </is>
      </c>
      <c r="D1694" s="8" t="inlineStr">
        <is>
          <t>Ratify appointment of C.G. to Jake Epp Library Board (2-year term)</t>
        </is>
      </c>
      <c r="E1694" s="6" t="inlineStr">
        <is>
          <t>governance</t>
        </is>
      </c>
      <c r="F1694" s="6" t="inlineStr">
        <is>
          <t>No</t>
        </is>
      </c>
      <c r="G1694" s="6" t="inlineStr">
        <is>
          <t>Jac Siemens</t>
        </is>
      </c>
      <c r="H1694" s="6" t="inlineStr">
        <is>
          <t>Yes</t>
        </is>
      </c>
      <c r="I1694" s="6" t="inlineStr">
        <is>
          <t>present</t>
        </is>
      </c>
      <c r="J1694" s="6" t="inlineStr">
        <is>
          <t>No</t>
        </is>
      </c>
      <c r="K1694" s="6" t="inlineStr">
        <is>
          <t>none</t>
        </is>
      </c>
      <c r="L1694" s="6" t="inlineStr">
        <is>
          <t>none</t>
        </is>
      </c>
      <c r="M1694" s="6" t="inlineStr">
        <is>
          <t>voice-unanimous</t>
        </is>
      </c>
      <c r="N1694" s="6" t="n">
        <v>0</v>
      </c>
      <c r="O1694" s="6" t="n">
        <v>0</v>
      </c>
      <c r="P1694" s="6" t="n"/>
      <c r="Q1694" s="6" t="n"/>
      <c r="R1694" s="6" t="n"/>
      <c r="S1694" s="15">
        <f>IF(OR(H1694&lt;&gt;"Yes",COUNT(N1694:R1694)=0),"",100*SUMPRODUCT(N1694:R1694/4,Weights!$B$2:$F$2)/SUMPRODUCT(--(N1694:R1694&lt;&gt;""),Weights!$B$2:$F$2))</f>
        <v/>
      </c>
      <c r="T1694" s="6">
        <f>IF(H1694&lt;&gt;"Yes","",IF(AND(N(N1694)&gt;=2,N(O1694)&gt;=2),"Yes","No"))</f>
        <v/>
      </c>
      <c r="U1694" s="6" t="inlineStr">
        <is>
          <t>high</t>
        </is>
      </c>
      <c r="V1694" s="6" t="inlineStr">
        <is>
          <t>high</t>
        </is>
      </c>
      <c r="W1694" s="6" t="inlineStr">
        <is>
          <t>No</t>
        </is>
      </c>
      <c r="X1694" s="8" t="inlineStr"/>
      <c r="Y1694" s="6" t="n">
        <v>0</v>
      </c>
      <c r="Z1694" s="8" t="inlineStr"/>
      <c r="AA1694" s="8" t="inlineStr">
        <is>
          <t>position: unrecorded unanimous voice vote with no speech | reasons: no speech</t>
        </is>
      </c>
      <c r="AB1694" s="6" t="inlineStr"/>
    </row>
    <row r="1695">
      <c r="A1695" s="6" t="inlineStr">
        <is>
          <t>2024-03-19</t>
        </is>
      </c>
      <c r="B1695" s="11" t="inlineStr">
        <is>
          <t>https://www.youtube.com/watch?v=Sgw8GEBk-ak</t>
        </is>
      </c>
      <c r="C1695" s="6" t="inlineStr">
        <is>
          <t>19</t>
        </is>
      </c>
      <c r="D1695" s="8" t="inlineStr">
        <is>
          <t>Ratify appointment of C.G. to Jake Epp Library Board (2-year term)</t>
        </is>
      </c>
      <c r="E1695" s="6" t="inlineStr">
        <is>
          <t>governance</t>
        </is>
      </c>
      <c r="F1695" s="6" t="inlineStr">
        <is>
          <t>No</t>
        </is>
      </c>
      <c r="G1695" s="6" t="inlineStr">
        <is>
          <t>Michael Zwaagstra</t>
        </is>
      </c>
      <c r="H1695" s="6" t="inlineStr">
        <is>
          <t>Yes</t>
        </is>
      </c>
      <c r="I1695" s="6" t="inlineStr">
        <is>
          <t>present</t>
        </is>
      </c>
      <c r="J1695" s="6" t="inlineStr">
        <is>
          <t>No</t>
        </is>
      </c>
      <c r="K1695" s="6" t="inlineStr">
        <is>
          <t>none</t>
        </is>
      </c>
      <c r="L1695" s="6" t="inlineStr">
        <is>
          <t>none</t>
        </is>
      </c>
      <c r="M1695" s="6" t="inlineStr">
        <is>
          <t>voice-unanimous</t>
        </is>
      </c>
      <c r="N1695" s="6" t="n">
        <v>0</v>
      </c>
      <c r="O1695" s="6" t="n">
        <v>0</v>
      </c>
      <c r="P1695" s="6" t="n"/>
      <c r="Q1695" s="6" t="n"/>
      <c r="R1695" s="6" t="n"/>
      <c r="S1695" s="15">
        <f>IF(OR(H1695&lt;&gt;"Yes",COUNT(N1695:R1695)=0),"",100*SUMPRODUCT(N1695:R1695/4,Weights!$B$2:$F$2)/SUMPRODUCT(--(N1695:R1695&lt;&gt;""),Weights!$B$2:$F$2))</f>
        <v/>
      </c>
      <c r="T1695" s="6">
        <f>IF(H1695&lt;&gt;"Yes","",IF(AND(N(N1695)&gt;=2,N(O1695)&gt;=2),"Yes","No"))</f>
        <v/>
      </c>
      <c r="U1695" s="6" t="inlineStr">
        <is>
          <t>high</t>
        </is>
      </c>
      <c r="V1695" s="6" t="inlineStr">
        <is>
          <t>high</t>
        </is>
      </c>
      <c r="W1695" s="6" t="inlineStr">
        <is>
          <t>No</t>
        </is>
      </c>
      <c r="X1695" s="8" t="inlineStr"/>
      <c r="Y1695" s="6" t="n">
        <v>0</v>
      </c>
      <c r="Z1695" s="8" t="inlineStr"/>
      <c r="AA1695" s="8" t="inlineStr">
        <is>
          <t>position: unrecorded unanimous voice vote with no speech | reasons: no speech</t>
        </is>
      </c>
      <c r="AB1695" s="6" t="inlineStr"/>
    </row>
    <row r="1696">
      <c r="A1696" s="6" t="inlineStr">
        <is>
          <t>2024-03-19</t>
        </is>
      </c>
      <c r="B1696" s="11" t="inlineStr">
        <is>
          <t>https://www.youtube.com/watch?v=Sgw8GEBk-ak</t>
        </is>
      </c>
      <c r="C1696" s="6" t="inlineStr">
        <is>
          <t>19</t>
        </is>
      </c>
      <c r="D1696" s="8" t="inlineStr">
        <is>
          <t>Ratify appointment of C.G. to Jake Epp Library Board (2-year term)</t>
        </is>
      </c>
      <c r="E1696" s="6" t="inlineStr">
        <is>
          <t>governance</t>
        </is>
      </c>
      <c r="F1696" s="6" t="inlineStr">
        <is>
          <t>No</t>
        </is>
      </c>
      <c r="G1696" s="6" t="inlineStr">
        <is>
          <t>Damian Penner</t>
        </is>
      </c>
      <c r="H1696" s="6" t="inlineStr">
        <is>
          <t>Yes</t>
        </is>
      </c>
      <c r="I1696" s="6" t="inlineStr">
        <is>
          <t>present</t>
        </is>
      </c>
      <c r="J1696" s="6" t="inlineStr">
        <is>
          <t>No</t>
        </is>
      </c>
      <c r="K1696" s="6" t="inlineStr">
        <is>
          <t>none</t>
        </is>
      </c>
      <c r="L1696" s="6" t="inlineStr">
        <is>
          <t>none</t>
        </is>
      </c>
      <c r="M1696" s="6" t="inlineStr">
        <is>
          <t>voice-unanimous</t>
        </is>
      </c>
      <c r="N1696" s="6" t="n">
        <v>0</v>
      </c>
      <c r="O1696" s="6" t="n">
        <v>0</v>
      </c>
      <c r="P1696" s="6" t="n"/>
      <c r="Q1696" s="6" t="n"/>
      <c r="R1696" s="6" t="n"/>
      <c r="S1696" s="15">
        <f>IF(OR(H1696&lt;&gt;"Yes",COUNT(N1696:R1696)=0),"",100*SUMPRODUCT(N1696:R1696/4,Weights!$B$2:$F$2)/SUMPRODUCT(--(N1696:R1696&lt;&gt;""),Weights!$B$2:$F$2))</f>
        <v/>
      </c>
      <c r="T1696" s="6">
        <f>IF(H1696&lt;&gt;"Yes","",IF(AND(N(N1696)&gt;=2,N(O1696)&gt;=2),"Yes","No"))</f>
        <v/>
      </c>
      <c r="U1696" s="6" t="inlineStr">
        <is>
          <t>high</t>
        </is>
      </c>
      <c r="V1696" s="6" t="inlineStr">
        <is>
          <t>high</t>
        </is>
      </c>
      <c r="W1696" s="6" t="inlineStr">
        <is>
          <t>No</t>
        </is>
      </c>
      <c r="X1696" s="8" t="inlineStr"/>
      <c r="Y1696" s="6" t="n">
        <v>0</v>
      </c>
      <c r="Z1696" s="8" t="inlineStr"/>
      <c r="AA1696" s="8" t="inlineStr">
        <is>
          <t>position: unrecorded unanimous voice vote with no speech | reasons: no speech</t>
        </is>
      </c>
      <c r="AB1696" s="6" t="inlineStr"/>
    </row>
    <row r="1697">
      <c r="A1697" s="6" t="inlineStr">
        <is>
          <t>2024-03-19</t>
        </is>
      </c>
      <c r="B1697" s="11" t="inlineStr">
        <is>
          <t>https://www.youtube.com/watch?v=Sgw8GEBk-ak</t>
        </is>
      </c>
      <c r="C1697" s="6" t="inlineStr">
        <is>
          <t>19</t>
        </is>
      </c>
      <c r="D1697" s="8" t="inlineStr">
        <is>
          <t>Ratify appointment of C.G. to Jake Epp Library Board (2-year term)</t>
        </is>
      </c>
      <c r="E1697" s="6" t="inlineStr">
        <is>
          <t>governance</t>
        </is>
      </c>
      <c r="F1697" s="6" t="inlineStr">
        <is>
          <t>No</t>
        </is>
      </c>
      <c r="G1697" s="6" t="inlineStr">
        <is>
          <t>Jake Hiebert</t>
        </is>
      </c>
      <c r="H1697" s="6" t="inlineStr">
        <is>
          <t>Yes</t>
        </is>
      </c>
      <c r="I1697" s="6" t="inlineStr">
        <is>
          <t>present</t>
        </is>
      </c>
      <c r="J1697" s="6" t="inlineStr">
        <is>
          <t>No</t>
        </is>
      </c>
      <c r="K1697" s="6" t="inlineStr">
        <is>
          <t>none</t>
        </is>
      </c>
      <c r="L1697" s="6" t="inlineStr">
        <is>
          <t>none</t>
        </is>
      </c>
      <c r="M1697" s="6" t="inlineStr">
        <is>
          <t>voice-unanimous</t>
        </is>
      </c>
      <c r="N1697" s="6" t="n">
        <v>0</v>
      </c>
      <c r="O1697" s="6" t="n">
        <v>0</v>
      </c>
      <c r="P1697" s="6" t="n"/>
      <c r="Q1697" s="6" t="n"/>
      <c r="R1697" s="6" t="n"/>
      <c r="S1697" s="15">
        <f>IF(OR(H1697&lt;&gt;"Yes",COUNT(N1697:R1697)=0),"",100*SUMPRODUCT(N1697:R1697/4,Weights!$B$2:$F$2)/SUMPRODUCT(--(N1697:R1697&lt;&gt;""),Weights!$B$2:$F$2))</f>
        <v/>
      </c>
      <c r="T1697" s="6">
        <f>IF(H1697&lt;&gt;"Yes","",IF(AND(N(N1697)&gt;=2,N(O1697)&gt;=2),"Yes","No"))</f>
        <v/>
      </c>
      <c r="U1697" s="6" t="inlineStr">
        <is>
          <t>high</t>
        </is>
      </c>
      <c r="V1697" s="6" t="inlineStr">
        <is>
          <t>high</t>
        </is>
      </c>
      <c r="W1697" s="6" t="inlineStr">
        <is>
          <t>No</t>
        </is>
      </c>
      <c r="X1697" s="8" t="inlineStr"/>
      <c r="Y1697" s="6" t="n">
        <v>0</v>
      </c>
      <c r="Z1697" s="8" t="inlineStr"/>
      <c r="AA1697" s="8" t="inlineStr">
        <is>
          <t>position: unrecorded unanimous voice vote with no speech | reasons: no speech</t>
        </is>
      </c>
      <c r="AB1697" s="6" t="inlineStr"/>
    </row>
    <row r="1698">
      <c r="A1698" s="6" t="inlineStr">
        <is>
          <t>2024-03-19</t>
        </is>
      </c>
      <c r="B1698" s="11" t="inlineStr">
        <is>
          <t>https://www.youtube.com/watch?v=Sgw8GEBk-ak</t>
        </is>
      </c>
      <c r="C1698" s="6" t="inlineStr">
        <is>
          <t>19</t>
        </is>
      </c>
      <c r="D1698" s="8" t="inlineStr">
        <is>
          <t>Ratify appointment of C.G. to Jake Epp Library Board (2-year term)</t>
        </is>
      </c>
      <c r="E1698" s="6" t="inlineStr">
        <is>
          <t>governance</t>
        </is>
      </c>
      <c r="F1698" s="6" t="inlineStr">
        <is>
          <t>No</t>
        </is>
      </c>
      <c r="G1698" s="6" t="inlineStr">
        <is>
          <t>Mayor Earl Funk</t>
        </is>
      </c>
      <c r="H1698" s="6" t="inlineStr">
        <is>
          <t>Yes</t>
        </is>
      </c>
      <c r="I1698" s="6" t="inlineStr">
        <is>
          <t>present</t>
        </is>
      </c>
      <c r="J1698" s="6" t="inlineStr">
        <is>
          <t>Yes</t>
        </is>
      </c>
      <c r="K1698" s="6" t="inlineStr">
        <is>
          <t>none</t>
        </is>
      </c>
      <c r="L1698" s="6" t="inlineStr">
        <is>
          <t>for</t>
        </is>
      </c>
      <c r="M1698" s="6" t="inlineStr">
        <is>
          <t>voice-unanimous</t>
        </is>
      </c>
      <c r="N1698" s="6" t="n">
        <v>4</v>
      </c>
      <c r="O1698" s="6" t="n">
        <v>2</v>
      </c>
      <c r="P1698" s="6" t="n">
        <v>3</v>
      </c>
      <c r="Q1698" s="6" t="n"/>
      <c r="R1698" s="6" t="n"/>
      <c r="S1698" s="15">
        <f>IF(OR(H1698&lt;&gt;"Yes",COUNT(N1698:R1698)=0),"",100*SUMPRODUCT(N1698:R1698/4,Weights!$B$2:$F$2)/SUMPRODUCT(--(N1698:R1698&lt;&gt;""),Weights!$B$2:$F$2))</f>
        <v/>
      </c>
      <c r="T1698" s="6">
        <f>IF(H1698&lt;&gt;"Yes","",IF(AND(N(N1698)&gt;=2,N(O1698)&gt;=2),"Yes","No"))</f>
        <v/>
      </c>
      <c r="U1698" s="6" t="inlineStr">
        <is>
          <t>high</t>
        </is>
      </c>
      <c r="V1698" s="6" t="inlineStr">
        <is>
          <t>high</t>
        </is>
      </c>
      <c r="W1698" s="6" t="inlineStr">
        <is>
          <t>No</t>
        </is>
      </c>
      <c r="X1698" s="8" t="inlineStr"/>
      <c r="Y1698" s="6" t="n">
        <v>1</v>
      </c>
      <c r="Z1698" s="8" t="inlineStr">
        <is>
          <t>[02:25:10] I had meetings with those I'm thinking of appointing, and I did have a meeting with, with Carolyn. Got to know her really well. I think she'll do a fantastic job.</t>
        </is>
      </c>
      <c r="AA1698" s="8" t="inlineStr">
        <is>
          <t>position: explicit endorsement | reasons: personal interview of nominee; partial link | independence: own vetting process</t>
        </is>
      </c>
      <c r="AB1698" s="11" t="inlineStr">
        <is>
          <t>https://www.youtube.com/watch?v=Sgw8GEBk-ak&amp;t=8710s</t>
        </is>
      </c>
    </row>
    <row r="1699">
      <c r="A1699" s="6" t="inlineStr">
        <is>
          <t>2024-04-02</t>
        </is>
      </c>
      <c r="B1699" s="11" t="inlineStr">
        <is>
          <t>https://www.youtube.com/watch?v=FcO0UKihk4Y</t>
        </is>
      </c>
      <c r="C1699" s="6" t="inlineStr">
        <is>
          <t>7/8</t>
        </is>
      </c>
      <c r="D1699" s="8" t="inlineStr">
        <is>
          <t>Public hearing and adoption - 2024 Financial Plan (operating and capital)</t>
        </is>
      </c>
      <c r="E1699" s="6" t="inlineStr">
        <is>
          <t>budget</t>
        </is>
      </c>
      <c r="F1699" s="6" t="inlineStr">
        <is>
          <t>Yes</t>
        </is>
      </c>
      <c r="G1699" s="6" t="inlineStr">
        <is>
          <t>Michael Zwaagstra</t>
        </is>
      </c>
      <c r="H1699" s="6" t="inlineStr">
        <is>
          <t>Yes</t>
        </is>
      </c>
      <c r="I1699" s="6" t="inlineStr">
        <is>
          <t>present</t>
        </is>
      </c>
      <c r="J1699" s="6" t="inlineStr">
        <is>
          <t>Yes</t>
        </is>
      </c>
      <c r="K1699" s="6" t="inlineStr">
        <is>
          <t>mover</t>
        </is>
      </c>
      <c r="L1699" s="6" t="inlineStr">
        <is>
          <t>for</t>
        </is>
      </c>
      <c r="M1699" s="6" t="inlineStr">
        <is>
          <t>voice-unanimous</t>
        </is>
      </c>
      <c r="N1699" s="6" t="n">
        <v>4</v>
      </c>
      <c r="O1699" s="6" t="n">
        <v>4</v>
      </c>
      <c r="P1699" s="6" t="n">
        <v>3</v>
      </c>
      <c r="Q1699" s="6" t="n">
        <v>3</v>
      </c>
      <c r="R1699" s="6" t="n">
        <v>2</v>
      </c>
      <c r="S1699" s="15">
        <f>IF(OR(H1699&lt;&gt;"Yes",COUNT(N1699:R1699)=0),"",100*SUMPRODUCT(N1699:R1699/4,Weights!$B$2:$F$2)/SUMPRODUCT(--(N1699:R1699&lt;&gt;""),Weights!$B$2:$F$2))</f>
        <v/>
      </c>
      <c r="T1699" s="6">
        <f>IF(H1699&lt;&gt;"Yes","",IF(AND(N(N1699)&gt;=2,N(O1699)&gt;=2),"Yes","No"))</f>
        <v/>
      </c>
      <c r="U1699" s="6" t="inlineStr">
        <is>
          <t>high</t>
        </is>
      </c>
      <c r="V1699" s="6" t="inlineStr">
        <is>
          <t>high</t>
        </is>
      </c>
      <c r="W1699" s="6" t="inlineStr">
        <is>
          <t>No</t>
        </is>
      </c>
      <c r="X1699" s="8" t="inlineStr"/>
      <c r="Y1699" s="6" t="n">
        <v>6</v>
      </c>
      <c r="Z1699" s="8" t="inlineStr">
        <is>
          <t>[00:17:55] I'll make a motion to approve the financial plan.
[00:18:11] And the reason why it's so difficult is because we've been dealing with inflation, particularly in regards to construction costs.
[00:18:11] And as a council, we're not willing to sacrifice the quality of the services that people get. We're not willing to sacrifice in regards to our infrastructure program.
[00:19:45] Interest rates are also higher on our loans, and so 4.18% average is still good when you look over the long term historically, but it's not the 2% that we've been used to getting for quite some time.
[00:20:12] One of the advantages of our 5-year debt is that we're paying less interest, because if you do it over 20 years, you're obviously paying interest over a much longer period of time, and that significantly increases the cost.
[00:20:12] And the only way to be able to continue doing all that is to go with this budget, which does mean that this year that there is this increase.</t>
        </is>
      </c>
      <c r="AA1699" s="8" t="inlineStr">
        <is>
          <t>position: moved adoption and argues explicitly for the budget including the tax increase | reasons: multiple well-linked reasons: construction-cost inflation (projects coming in above estimates), higher interest rates, maintaining service and infrastructure levels; weighs the increase against service cuts and longer amortization | independence: own assessment drawing on staff figures (4.18% rate, 5.1% increase) plus own comparisons (other municipalities, Events Centre debt-free in 5 years) | engagement: addresses alternatives raised in the item (cutting services/infrastructure, longer-term borrowing) with reasons for rejecting them | flexibility: acknowledges limitations (cost overruns, higher rates, difficulty finding money) but does not take up revenue uncertainty or indicate what would change his view</t>
        </is>
      </c>
      <c r="AB1699" s="11" t="inlineStr">
        <is>
          <t>https://www.youtube.com/watch?v=FcO0UKihk4Y&amp;t=1075s</t>
        </is>
      </c>
    </row>
    <row r="1700">
      <c r="A1700" s="6" t="inlineStr">
        <is>
          <t>2024-04-02</t>
        </is>
      </c>
      <c r="B1700" s="11" t="inlineStr">
        <is>
          <t>https://www.youtube.com/watch?v=FcO0UKihk4Y</t>
        </is>
      </c>
      <c r="C1700" s="6" t="inlineStr">
        <is>
          <t>7/8</t>
        </is>
      </c>
      <c r="D1700" s="8" t="inlineStr">
        <is>
          <t>Public hearing and adoption - 2024 Financial Plan (operating and capital)</t>
        </is>
      </c>
      <c r="E1700" s="6" t="inlineStr">
        <is>
          <t>budget</t>
        </is>
      </c>
      <c r="F1700" s="6" t="inlineStr">
        <is>
          <t>Yes</t>
        </is>
      </c>
      <c r="G1700" s="6" t="inlineStr">
        <is>
          <t>Jake Hiebert</t>
        </is>
      </c>
      <c r="H1700" s="6" t="inlineStr">
        <is>
          <t>Yes</t>
        </is>
      </c>
      <c r="I1700" s="6" t="inlineStr">
        <is>
          <t>present</t>
        </is>
      </c>
      <c r="J1700" s="6" t="inlineStr">
        <is>
          <t>Yes</t>
        </is>
      </c>
      <c r="K1700" s="6" t="inlineStr">
        <is>
          <t>seconder</t>
        </is>
      </c>
      <c r="L1700" s="6" t="inlineStr">
        <is>
          <t>for</t>
        </is>
      </c>
      <c r="M1700" s="6" t="inlineStr">
        <is>
          <t>voice-unanimous</t>
        </is>
      </c>
      <c r="N1700" s="6" t="n">
        <v>3</v>
      </c>
      <c r="O1700" s="6" t="n">
        <v>1</v>
      </c>
      <c r="P1700" s="6" t="n">
        <v>1</v>
      </c>
      <c r="Q1700" s="6" t="n">
        <v>1</v>
      </c>
      <c r="R1700" s="6" t="n">
        <v>1</v>
      </c>
      <c r="S1700" s="15">
        <f>IF(OR(H1700&lt;&gt;"Yes",COUNT(N1700:R1700)=0),"",100*SUMPRODUCT(N1700:R1700/4,Weights!$B$2:$F$2)/SUMPRODUCT(--(N1700:R1700&lt;&gt;""),Weights!$B$2:$F$2))</f>
        <v/>
      </c>
      <c r="T1700" s="6">
        <f>IF(H1700&lt;&gt;"Yes","",IF(AND(N(N1700)&gt;=2,N(O1700)&gt;=2),"Yes","No"))</f>
        <v/>
      </c>
      <c r="U1700" s="6" t="inlineStr">
        <is>
          <t>high</t>
        </is>
      </c>
      <c r="V1700" s="6" t="inlineStr">
        <is>
          <t>high</t>
        </is>
      </c>
      <c r="W1700" s="6" t="inlineStr">
        <is>
          <t>No</t>
        </is>
      </c>
      <c r="X1700" s="8" t="inlineStr"/>
      <c r="Y1700" s="6" t="n">
        <v>2</v>
      </c>
      <c r="Z1700" s="8" t="inlineStr">
        <is>
          <t>[00:21:32] I'd like to say that I agree with Councillor Schweikstra as he's outlined what this difficult budget has been about.
[00:21:32] It's well laid out. That's very understandable, and really appreciate the way they've done their work.</t>
        </is>
      </c>
      <c r="AA1700" s="8" t="inlineStr">
        <is>
          <t>position: seconded and states agreement with the mover's case | reasons: only praise for the clarity of the financial report; no reason for the budget itself | independence: largely 'I agree with my colleague' plus an assessment of the document's quality, not of the merits | engagement: spoke but did not take up the alternatives (service cuts, deferral, borrowing terms) present in the item | flexibility: spoke but did not take up the revenue uncertainty raised in the item</t>
        </is>
      </c>
      <c r="AB1700" s="11" t="inlineStr">
        <is>
          <t>https://www.youtube.com/watch?v=FcO0UKihk4Y&amp;t=1292s</t>
        </is>
      </c>
    </row>
    <row r="1701">
      <c r="A1701" s="6" t="inlineStr">
        <is>
          <t>2024-04-02</t>
        </is>
      </c>
      <c r="B1701" s="11" t="inlineStr">
        <is>
          <t>https://www.youtube.com/watch?v=FcO0UKihk4Y</t>
        </is>
      </c>
      <c r="C1701" s="6" t="inlineStr">
        <is>
          <t>7/8</t>
        </is>
      </c>
      <c r="D1701" s="8" t="inlineStr">
        <is>
          <t>Public hearing and adoption - 2024 Financial Plan (operating and capital)</t>
        </is>
      </c>
      <c r="E1701" s="6" t="inlineStr">
        <is>
          <t>budget</t>
        </is>
      </c>
      <c r="F1701" s="6" t="inlineStr">
        <is>
          <t>Yes</t>
        </is>
      </c>
      <c r="G1701" s="6" t="inlineStr">
        <is>
          <t>Jac Siemens</t>
        </is>
      </c>
      <c r="H1701" s="6" t="inlineStr">
        <is>
          <t>Yes</t>
        </is>
      </c>
      <c r="I1701" s="6" t="inlineStr">
        <is>
          <t>present</t>
        </is>
      </c>
      <c r="J1701" s="6" t="inlineStr">
        <is>
          <t>Yes</t>
        </is>
      </c>
      <c r="K1701" s="6" t="inlineStr">
        <is>
          <t>none</t>
        </is>
      </c>
      <c r="L1701" s="6" t="inlineStr">
        <is>
          <t>for</t>
        </is>
      </c>
      <c r="M1701" s="6" t="inlineStr">
        <is>
          <t>voice-unanimous</t>
        </is>
      </c>
      <c r="N1701" s="6" t="n">
        <v>4</v>
      </c>
      <c r="O1701" s="6" t="n">
        <v>4</v>
      </c>
      <c r="P1701" s="6" t="n">
        <v>4</v>
      </c>
      <c r="Q1701" s="6" t="n">
        <v>3</v>
      </c>
      <c r="R1701" s="6" t="n">
        <v>2</v>
      </c>
      <c r="S1701" s="15">
        <f>IF(OR(H1701&lt;&gt;"Yes",COUNT(N1701:R1701)=0),"",100*SUMPRODUCT(N1701:R1701/4,Weights!$B$2:$F$2)/SUMPRODUCT(--(N1701:R1701&lt;&gt;""),Weights!$B$2:$F$2))</f>
        <v/>
      </c>
      <c r="T1701" s="6">
        <f>IF(H1701&lt;&gt;"Yes","",IF(AND(N(N1701)&gt;=2,N(O1701)&gt;=2),"Yes","No"))</f>
        <v/>
      </c>
      <c r="U1701" s="6" t="inlineStr">
        <is>
          <t>high</t>
        </is>
      </c>
      <c r="V1701" s="6" t="inlineStr">
        <is>
          <t>high</t>
        </is>
      </c>
      <c r="W1701" s="6" t="inlineStr">
        <is>
          <t>No</t>
        </is>
      </c>
      <c r="X1701" s="8" t="inlineStr"/>
      <c r="Y1701" s="6" t="n">
        <v>6</v>
      </c>
      <c r="Z1701" s="8" t="inlineStr">
        <is>
          <t>[00:22:06] I think too this is a budget that is one of our toughest that we've had.
[00:22:06] we don't know what those supplementary taxes are till the end of the year, but as we go, we can't use too much of them.
[00:22:06] As well as our provincial and federal granting, we've got commitments that that's going to go up, but we don't have those numbers necessarily either yet, so we can't budget for that.
[00:23:20] when we focused on the event center, we didn't want to cut back on our infrastructure renewal. That happened when the indoor pool was built. It was restricted for 5 years, and we also didn't want to do that.
[00:23:20] when we were under 15,000 people in population, then the federal government paid 25% of our cost of of RCMP officers. Now we are at 95% of cost.
[00:23:20] We have held back. We've taken some of our projects and we have spread them into upcoming years, our renewal projects. So I think— but I still think this is a good budget.</t>
        </is>
      </c>
      <c r="AA1701" s="8" t="inlineStr">
        <is>
          <t>position: 'I still think this is a good budget. I think it's one that we can stand behind' | reasons: well-linked reasons on both revenue (supplementary taxes already budgeted, user fees, grants not yet known) and cost (RCMP cost share jump, infrastructure renewal, annexed roads), weighing the increase against deferral | independence: own assessment with independent support (indoor-pool precedent, RCMP population threshold, annexation) beyond echoing Zwaagstra | engagement: addresses the alternatives of cutting infrastructure renewal (pool precedent) and deferral (projects already spread into later years) | flexibility: acknowledges revenue uncertainty (supplementary taxes, grant amounts unknown) without specifying what would change his view</t>
        </is>
      </c>
      <c r="AB1701" s="11" t="inlineStr">
        <is>
          <t>https://www.youtube.com/watch?v=FcO0UKihk4Y&amp;t=1326s</t>
        </is>
      </c>
    </row>
    <row r="1702">
      <c r="A1702" s="6" t="inlineStr">
        <is>
          <t>2024-04-02</t>
        </is>
      </c>
      <c r="B1702" s="11" t="inlineStr">
        <is>
          <t>https://www.youtube.com/watch?v=FcO0UKihk4Y</t>
        </is>
      </c>
      <c r="C1702" s="6" t="inlineStr">
        <is>
          <t>7/8</t>
        </is>
      </c>
      <c r="D1702" s="8" t="inlineStr">
        <is>
          <t>Public hearing and adoption - 2024 Financial Plan (operating and capital)</t>
        </is>
      </c>
      <c r="E1702" s="6" t="inlineStr">
        <is>
          <t>budget</t>
        </is>
      </c>
      <c r="F1702" s="6" t="inlineStr">
        <is>
          <t>Yes</t>
        </is>
      </c>
      <c r="G1702" s="6" t="inlineStr">
        <is>
          <t>Bill Hiebert</t>
        </is>
      </c>
      <c r="H1702" s="6" t="inlineStr">
        <is>
          <t>Yes</t>
        </is>
      </c>
      <c r="I1702" s="6" t="inlineStr">
        <is>
          <t>present</t>
        </is>
      </c>
      <c r="J1702" s="6" t="inlineStr">
        <is>
          <t>Yes</t>
        </is>
      </c>
      <c r="K1702" s="6" t="inlineStr">
        <is>
          <t>none</t>
        </is>
      </c>
      <c r="L1702" s="6" t="inlineStr">
        <is>
          <t>for</t>
        </is>
      </c>
      <c r="M1702" s="6" t="inlineStr">
        <is>
          <t>voice-unanimous</t>
        </is>
      </c>
      <c r="N1702" s="6" t="n">
        <v>3</v>
      </c>
      <c r="O1702" s="6" t="n">
        <v>2</v>
      </c>
      <c r="P1702" s="6" t="n">
        <v>2</v>
      </c>
      <c r="Q1702" s="6" t="n">
        <v>1</v>
      </c>
      <c r="R1702" s="6" t="n">
        <v>1</v>
      </c>
      <c r="S1702" s="15">
        <f>IF(OR(H1702&lt;&gt;"Yes",COUNT(N1702:R1702)=0),"",100*SUMPRODUCT(N1702:R1702/4,Weights!$B$2:$F$2)/SUMPRODUCT(--(N1702:R1702&lt;&gt;""),Weights!$B$2:$F$2))</f>
        <v/>
      </c>
      <c r="T1702" s="6">
        <f>IF(H1702&lt;&gt;"Yes","",IF(AND(N(N1702)&gt;=2,N(O1702)&gt;=2),"Yes","No"))</f>
        <v/>
      </c>
      <c r="U1702" s="6" t="inlineStr">
        <is>
          <t>high</t>
        </is>
      </c>
      <c r="V1702" s="6" t="inlineStr">
        <is>
          <t>high</t>
        </is>
      </c>
      <c r="W1702" s="6" t="inlineStr">
        <is>
          <t>No</t>
        </is>
      </c>
      <c r="X1702" s="8" t="inlineStr"/>
      <c r="Y1702" s="6" t="n">
        <v>3</v>
      </c>
      <c r="Z1702" s="8" t="inlineStr">
        <is>
          <t>[00:25:43] A lot has been said, and I agree with all of it.
[00:25:43] one of the things that the city has done for the last number of years is they've purchased land ahead of time They put money into reserves. We had the rec reserve, which really helped us.
[00:25:43] So a lot of good planning, and I'm excited about the budget.</t>
        </is>
      </c>
      <c r="AA1702" s="8" t="inlineStr">
        <is>
          <t>position: supportive ('I'm excited about the budget'; agrees with all said) | reasons: one relevant reason (advance land purchase and rec reserve made the events centre affordable), partial link to the budget decision | independence: agreement with colleagues plus a personally articulated point about planning and reserves | engagement: spoke but did not take up the alternatives present in the item | flexibility: spoke but did not take up the revenue uncertainty raised in the item</t>
        </is>
      </c>
      <c r="AB1702" s="11" t="inlineStr">
        <is>
          <t>https://www.youtube.com/watch?v=FcO0UKihk4Y&amp;t=1543s</t>
        </is>
      </c>
    </row>
    <row r="1703">
      <c r="A1703" s="6" t="inlineStr">
        <is>
          <t>2024-04-02</t>
        </is>
      </c>
      <c r="B1703" s="11" t="inlineStr">
        <is>
          <t>https://www.youtube.com/watch?v=FcO0UKihk4Y</t>
        </is>
      </c>
      <c r="C1703" s="6" t="inlineStr">
        <is>
          <t>7/8</t>
        </is>
      </c>
      <c r="D1703" s="8" t="inlineStr">
        <is>
          <t>Public hearing and adoption - 2024 Financial Plan (operating and capital)</t>
        </is>
      </c>
      <c r="E1703" s="6" t="inlineStr">
        <is>
          <t>budget</t>
        </is>
      </c>
      <c r="F1703" s="6" t="inlineStr">
        <is>
          <t>Yes</t>
        </is>
      </c>
      <c r="G1703" s="6" t="inlineStr">
        <is>
          <t>Damian Penner</t>
        </is>
      </c>
      <c r="H1703" s="6" t="inlineStr">
        <is>
          <t>Yes</t>
        </is>
      </c>
      <c r="I1703" s="6" t="inlineStr">
        <is>
          <t>present</t>
        </is>
      </c>
      <c r="J1703" s="6" t="inlineStr">
        <is>
          <t>Yes</t>
        </is>
      </c>
      <c r="K1703" s="6" t="inlineStr">
        <is>
          <t>none</t>
        </is>
      </c>
      <c r="L1703" s="6" t="inlineStr">
        <is>
          <t>for</t>
        </is>
      </c>
      <c r="M1703" s="6" t="inlineStr">
        <is>
          <t>voice-unanimous</t>
        </is>
      </c>
      <c r="N1703" s="6" t="n">
        <v>4</v>
      </c>
      <c r="O1703" s="6" t="n">
        <v>4</v>
      </c>
      <c r="P1703" s="6" t="n">
        <v>3</v>
      </c>
      <c r="Q1703" s="6" t="n">
        <v>3</v>
      </c>
      <c r="R1703" s="6" t="n">
        <v>2</v>
      </c>
      <c r="S1703" s="15">
        <f>IF(OR(H1703&lt;&gt;"Yes",COUNT(N1703:R1703)=0),"",100*SUMPRODUCT(N1703:R1703/4,Weights!$B$2:$F$2)/SUMPRODUCT(--(N1703:R1703&lt;&gt;""),Weights!$B$2:$F$2))</f>
        <v/>
      </c>
      <c r="T1703" s="6">
        <f>IF(H1703&lt;&gt;"Yes","",IF(AND(N(N1703)&gt;=2,N(O1703)&gt;=2),"Yes","No"))</f>
        <v/>
      </c>
      <c r="U1703" s="6" t="inlineStr">
        <is>
          <t>medium</t>
        </is>
      </c>
      <c r="V1703" s="6" t="inlineStr">
        <is>
          <t>medium</t>
        </is>
      </c>
      <c r="W1703" s="6" t="inlineStr">
        <is>
          <t>No</t>
        </is>
      </c>
      <c r="X1703" s="8" t="inlineStr"/>
      <c r="Y1703" s="6" t="n">
        <v>4</v>
      </c>
      <c r="Z1703" s="8" t="inlineStr">
        <is>
          <t>[00:26:08] it's important to remember that as municipally elected officials, we're dealing with a budget where there isn't a lot of discretionary spending.
[00:26:08] These are essential items on our budget line that is not discretionary, and we can't really be— we can't move on that.
[00:26:08] with kicking the can down the road, you create bigger problems later and more expensive problems later, and then you're looking at where do you find the shortfall.
[00:26:08] So this is a budget that it's a hard pill to swallow to have to look at an increase, but it is a necessary one in my opinion.</t>
        </is>
      </c>
      <c r="AA1703" s="8" t="inlineStr">
        <is>
          <t>position: 'it is a necessary one in my opinion' | reasons: well-linked: core services non-discretionary, aging infrastructure needs renewal, deferral raises later costs, 5-year amortization; weighs temporary increase against later benefit | independence: own framing (non-discretionary nature of municipal spending) while agreeing with colleagues | engagement: addresses the alternative of deferring renewal ('kicking the can down the road') and deviating from 5-year amortization | flexibility: acknowledges limits ('hard pill to swallow', little discretionary room) but does not take up revenue uncertainty</t>
        </is>
      </c>
      <c r="AB1703" s="11" t="inlineStr">
        <is>
          <t>https://www.youtube.com/watch?v=FcO0UKihk4Y&amp;t=1568s</t>
        </is>
      </c>
    </row>
    <row r="1704">
      <c r="A1704" s="6" t="inlineStr">
        <is>
          <t>2024-04-02</t>
        </is>
      </c>
      <c r="B1704" s="11" t="inlineStr">
        <is>
          <t>https://www.youtube.com/watch?v=FcO0UKihk4Y</t>
        </is>
      </c>
      <c r="C1704" s="6" t="inlineStr">
        <is>
          <t>7/8</t>
        </is>
      </c>
      <c r="D1704" s="8" t="inlineStr">
        <is>
          <t>Public hearing and adoption - 2024 Financial Plan (operating and capital)</t>
        </is>
      </c>
      <c r="E1704" s="6" t="inlineStr">
        <is>
          <t>budget</t>
        </is>
      </c>
      <c r="F1704" s="6" t="inlineStr">
        <is>
          <t>Yes</t>
        </is>
      </c>
      <c r="G1704" s="6" t="inlineStr">
        <is>
          <t>Susan Penner</t>
        </is>
      </c>
      <c r="H1704" s="6" t="inlineStr">
        <is>
          <t>No</t>
        </is>
      </c>
      <c r="I1704" s="6" t="inlineStr">
        <is>
          <t>absent</t>
        </is>
      </c>
      <c r="J1704" s="6" t="inlineStr">
        <is>
          <t>No</t>
        </is>
      </c>
      <c r="K1704" s="6" t="inlineStr">
        <is>
          <t>none</t>
        </is>
      </c>
      <c r="L1704" s="6" t="inlineStr">
        <is>
          <t>none</t>
        </is>
      </c>
      <c r="M1704" s="6" t="inlineStr">
        <is>
          <t>absent</t>
        </is>
      </c>
      <c r="N1704" s="6" t="n"/>
      <c r="O1704" s="6" t="n"/>
      <c r="P1704" s="6" t="n"/>
      <c r="Q1704" s="6" t="n"/>
      <c r="R1704" s="6" t="n"/>
      <c r="S1704" s="15">
        <f>IF(OR(H1704&lt;&gt;"Yes",COUNT(N1704:R1704)=0),"",100*SUMPRODUCT(N1704:R1704/4,Weights!$B$2:$F$2)/SUMPRODUCT(--(N1704:R1704&lt;&gt;""),Weights!$B$2:$F$2))</f>
        <v/>
      </c>
      <c r="T1704" s="6">
        <f>IF(H1704&lt;&gt;"Yes","",IF(AND(N(N1704)&gt;=2,N(O1704)&gt;=2),"Yes","No"))</f>
        <v/>
      </c>
      <c r="U1704" s="6" t="inlineStr">
        <is>
          <t>high</t>
        </is>
      </c>
      <c r="V1704" s="6" t="inlineStr">
        <is>
          <t>high</t>
        </is>
      </c>
      <c r="W1704" s="6" t="inlineStr">
        <is>
          <t>No</t>
        </is>
      </c>
      <c r="X1704" s="8" t="inlineStr"/>
      <c r="Y1704" s="6" t="n">
        <v>0</v>
      </c>
      <c r="Z1704" s="8" t="inlineStr"/>
      <c r="AA1704" s="8" t="inlineStr"/>
      <c r="AB1704" s="6" t="inlineStr"/>
    </row>
    <row r="1705">
      <c r="A1705" s="6" t="inlineStr">
        <is>
          <t>2024-04-02</t>
        </is>
      </c>
      <c r="B1705" s="11" t="inlineStr">
        <is>
          <t>https://www.youtube.com/watch?v=FcO0UKihk4Y</t>
        </is>
      </c>
      <c r="C1705" s="6" t="inlineStr">
        <is>
          <t>7/8</t>
        </is>
      </c>
      <c r="D1705" s="8" t="inlineStr">
        <is>
          <t>Public hearing and adoption - 2024 Financial Plan (operating and capital)</t>
        </is>
      </c>
      <c r="E1705" s="6" t="inlineStr">
        <is>
          <t>budget</t>
        </is>
      </c>
      <c r="F1705" s="6" t="inlineStr">
        <is>
          <t>Yes</t>
        </is>
      </c>
      <c r="G1705" s="6" t="inlineStr">
        <is>
          <t>Mayor Earl Funk</t>
        </is>
      </c>
      <c r="H1705" s="6" t="inlineStr">
        <is>
          <t>Yes</t>
        </is>
      </c>
      <c r="I1705" s="6" t="inlineStr">
        <is>
          <t>present</t>
        </is>
      </c>
      <c r="J1705" s="6" t="inlineStr">
        <is>
          <t>Yes</t>
        </is>
      </c>
      <c r="K1705" s="6" t="inlineStr">
        <is>
          <t>none</t>
        </is>
      </c>
      <c r="L1705" s="6" t="inlineStr">
        <is>
          <t>for</t>
        </is>
      </c>
      <c r="M1705" s="6" t="inlineStr">
        <is>
          <t>voice-unanimous</t>
        </is>
      </c>
      <c r="N1705" s="6" t="n">
        <v>4</v>
      </c>
      <c r="O1705" s="6" t="n">
        <v>3</v>
      </c>
      <c r="P1705" s="6" t="n">
        <v>3</v>
      </c>
      <c r="Q1705" s="6" t="n">
        <v>2</v>
      </c>
      <c r="R1705" s="6" t="n">
        <v>2</v>
      </c>
      <c r="S1705" s="15">
        <f>IF(OR(H1705&lt;&gt;"Yes",COUNT(N1705:R1705)=0),"",100*SUMPRODUCT(N1705:R1705/4,Weights!$B$2:$F$2)/SUMPRODUCT(--(N1705:R1705&lt;&gt;""),Weights!$B$2:$F$2))</f>
        <v/>
      </c>
      <c r="T1705" s="6">
        <f>IF(H1705&lt;&gt;"Yes","",IF(AND(N(N1705)&gt;=2,N(O1705)&gt;=2),"Yes","No"))</f>
        <v/>
      </c>
      <c r="U1705" s="6" t="inlineStr">
        <is>
          <t>high</t>
        </is>
      </c>
      <c r="V1705" s="6" t="inlineStr">
        <is>
          <t>high</t>
        </is>
      </c>
      <c r="W1705" s="6" t="inlineStr">
        <is>
          <t>No</t>
        </is>
      </c>
      <c r="X1705" s="8" t="inlineStr"/>
      <c r="Y1705" s="6" t="n">
        <v>4</v>
      </c>
      <c r="Z1705" s="8" t="inlineStr">
        <is>
          <t>[00:27:37] And some things that have been important to us, we've had to pull out and put into next year's budget or the year after because it just can't all get done with one budget.
[00:27:37] When you look at a $62.7 million capital budget between borrowing, between reserves, between our general, income. That is really aggressive.
[00:28:45] But given the fact with that, we're— what we're facing with inflation, the fact that we— what we're facing that with the renewal that has to happen, I think that it, it's appropriate for this time
[00:28:45] I think this is a balanced budget, um, and I think that this budget will, will suit us well in 2024.</t>
        </is>
      </c>
      <c r="AA1705" s="8" t="inlineStr">
        <is>
          <t>position: explicit support ('this is a good budget', 'appropriate for this time') | reasons: inflation, renewal needs and an aggressive capital program; partly process-based ('we've all had input') | independence: own view, agrees with Siemens on the unusual size of the increase | engagement: acknowledges deferral of items to later budgets without extended response | flexibility: acknowledges limits ('it just can't all get done with one budget')</t>
        </is>
      </c>
      <c r="AB1705" s="11" t="inlineStr">
        <is>
          <t>https://www.youtube.com/watch?v=FcO0UKihk4Y&amp;t=1657s</t>
        </is>
      </c>
    </row>
    <row r="1706">
      <c r="A1706" s="6" t="inlineStr">
        <is>
          <t>2024-04-02</t>
        </is>
      </c>
      <c r="B1706" s="11" t="inlineStr">
        <is>
          <t>https://www.youtube.com/watch?v=FcO0UKihk4Y</t>
        </is>
      </c>
      <c r="C1706" s="6" t="inlineStr">
        <is>
          <t>9/10</t>
        </is>
      </c>
      <c r="D1706" s="8" t="inlineStr">
        <is>
          <t>Public hearing and approval - Subdivision 4451-2021-8575, 195 Park Road West (one additional lot, Blind Creek Blvd widening/turning circle)</t>
        </is>
      </c>
      <c r="E1706" s="6" t="inlineStr">
        <is>
          <t>land use</t>
        </is>
      </c>
      <c r="F1706" s="6" t="inlineStr">
        <is>
          <t>No</t>
        </is>
      </c>
      <c r="G1706" s="6" t="inlineStr">
        <is>
          <t>Jake Hiebert</t>
        </is>
      </c>
      <c r="H1706" s="6" t="inlineStr">
        <is>
          <t>Yes</t>
        </is>
      </c>
      <c r="I1706" s="6" t="inlineStr">
        <is>
          <t>present</t>
        </is>
      </c>
      <c r="J1706" s="6" t="inlineStr">
        <is>
          <t>Yes</t>
        </is>
      </c>
      <c r="K1706" s="6" t="inlineStr">
        <is>
          <t>mover</t>
        </is>
      </c>
      <c r="L1706" s="6" t="inlineStr">
        <is>
          <t>for</t>
        </is>
      </c>
      <c r="M1706" s="6" t="inlineStr">
        <is>
          <t>voice-unanimous</t>
        </is>
      </c>
      <c r="N1706" s="6" t="n">
        <v>4</v>
      </c>
      <c r="O1706" s="6" t="n">
        <v>3</v>
      </c>
      <c r="P1706" s="6" t="n">
        <v>3</v>
      </c>
      <c r="Q1706" s="6" t="n"/>
      <c r="R1706" s="6" t="n"/>
      <c r="S1706" s="15">
        <f>IF(OR(H1706&lt;&gt;"Yes",COUNT(N1706:R1706)=0),"",100*SUMPRODUCT(N1706:R1706/4,Weights!$B$2:$F$2)/SUMPRODUCT(--(N1706:R1706&lt;&gt;""),Weights!$B$2:$F$2))</f>
        <v/>
      </c>
      <c r="T1706" s="6">
        <f>IF(H1706&lt;&gt;"Yes","",IF(AND(N(N1706)&gt;=2,N(O1706)&gt;=2),"Yes","No"))</f>
        <v/>
      </c>
      <c r="U1706" s="6" t="inlineStr">
        <is>
          <t>high</t>
        </is>
      </c>
      <c r="V1706" s="6" t="inlineStr">
        <is>
          <t>high</t>
        </is>
      </c>
      <c r="W1706" s="6" t="inlineStr">
        <is>
          <t>No</t>
        </is>
      </c>
      <c r="X1706" s="8" t="inlineStr"/>
      <c r="Y1706" s="6" t="n">
        <v>3</v>
      </c>
      <c r="Z1706" s="8" t="inlineStr">
        <is>
          <t>[00:33:09] Motion to approve.
[00:33:17] And I didn't expect anybody here to be today— be here today to object to this, as it's new and there's nobody in the area. And if we're going to change something, this would be the time to change it.
[00:33:17] So if we're going to make any changes to any subdivision, I think this is appropriate that the applicant is applying for it at the start of the subdivision.</t>
        </is>
      </c>
      <c r="AA1706" s="8" t="inlineStr">
        <is>
          <t>position: moved approval and states it is appropriate | reasons: linked reasons: subdivision is new with no affected residents, and the start of a subdivision is the right time for changes | independence: own assessment of timing and impact, not reliant on the staff recommendation</t>
        </is>
      </c>
      <c r="AB1706" s="11" t="inlineStr">
        <is>
          <t>https://www.youtube.com/watch?v=FcO0UKihk4Y&amp;t=1989s</t>
        </is>
      </c>
    </row>
    <row r="1707">
      <c r="A1707" s="6" t="inlineStr">
        <is>
          <t>2024-04-02</t>
        </is>
      </c>
      <c r="B1707" s="11" t="inlineStr">
        <is>
          <t>https://www.youtube.com/watch?v=FcO0UKihk4Y</t>
        </is>
      </c>
      <c r="C1707" s="6" t="inlineStr">
        <is>
          <t>9/10</t>
        </is>
      </c>
      <c r="D1707" s="8" t="inlineStr">
        <is>
          <t>Public hearing and approval - Subdivision 4451-2021-8575, 195 Park Road West (one additional lot, Blind Creek Blvd widening/turning circle)</t>
        </is>
      </c>
      <c r="E1707" s="6" t="inlineStr">
        <is>
          <t>land use</t>
        </is>
      </c>
      <c r="F1707" s="6" t="inlineStr">
        <is>
          <t>No</t>
        </is>
      </c>
      <c r="G1707" s="6" t="inlineStr">
        <is>
          <t>Bill Hiebert</t>
        </is>
      </c>
      <c r="H1707" s="6" t="inlineStr">
        <is>
          <t>Yes</t>
        </is>
      </c>
      <c r="I1707" s="6" t="inlineStr">
        <is>
          <t>present</t>
        </is>
      </c>
      <c r="J1707" s="6" t="inlineStr">
        <is>
          <t>Yes</t>
        </is>
      </c>
      <c r="K1707" s="6" t="inlineStr">
        <is>
          <t>seconder</t>
        </is>
      </c>
      <c r="L1707" s="6" t="inlineStr">
        <is>
          <t>for</t>
        </is>
      </c>
      <c r="M1707" s="6" t="inlineStr">
        <is>
          <t>voice-unanimous</t>
        </is>
      </c>
      <c r="N1707" s="6" t="n">
        <v>4</v>
      </c>
      <c r="O1707" s="6" t="n">
        <v>2</v>
      </c>
      <c r="P1707" s="6" t="n">
        <v>3</v>
      </c>
      <c r="Q1707" s="6" t="n"/>
      <c r="R1707" s="6" t="n"/>
      <c r="S1707" s="15">
        <f>IF(OR(H1707&lt;&gt;"Yes",COUNT(N1707:R1707)=0),"",100*SUMPRODUCT(N1707:R1707/4,Weights!$B$2:$F$2)/SUMPRODUCT(--(N1707:R1707&lt;&gt;""),Weights!$B$2:$F$2))</f>
        <v/>
      </c>
      <c r="T1707" s="6">
        <f>IF(H1707&lt;&gt;"Yes","",IF(AND(N(N1707)&gt;=2,N(O1707)&gt;=2),"Yes","No"))</f>
        <v/>
      </c>
      <c r="U1707" s="6" t="inlineStr">
        <is>
          <t>high</t>
        </is>
      </c>
      <c r="V1707" s="6" t="inlineStr">
        <is>
          <t>high</t>
        </is>
      </c>
      <c r="W1707" s="6" t="inlineStr">
        <is>
          <t>No</t>
        </is>
      </c>
      <c r="X1707" s="8" t="inlineStr"/>
      <c r="Y1707" s="6" t="n">
        <v>2</v>
      </c>
      <c r="Z1707" s="8" t="inlineStr">
        <is>
          <t>[00:34:13] I totally agree with this. It's a good plan because the road isn't running right through Back to the number 12 highway, so a turning circle makes sense.
[00:34:13] And this is a good subdivision. I think this will work out well.</t>
        </is>
      </c>
      <c r="AA1707" s="8" t="inlineStr">
        <is>
          <t>position: seconded and explicitly supports | reasons: one relevant reason (road does not run through to PTH 12, so a turning circle makes sense), partial link | independence: own reason distinct from the mover's and the staff report</t>
        </is>
      </c>
      <c r="AB1707" s="11" t="inlineStr">
        <is>
          <t>https://www.youtube.com/watch?v=FcO0UKihk4Y&amp;t=2053s</t>
        </is>
      </c>
    </row>
    <row r="1708">
      <c r="A1708" s="6" t="inlineStr">
        <is>
          <t>2024-04-02</t>
        </is>
      </c>
      <c r="B1708" s="11" t="inlineStr">
        <is>
          <t>https://www.youtube.com/watch?v=FcO0UKihk4Y</t>
        </is>
      </c>
      <c r="C1708" s="6" t="inlineStr">
        <is>
          <t>9/10</t>
        </is>
      </c>
      <c r="D1708" s="8" t="inlineStr">
        <is>
          <t>Public hearing and approval - Subdivision 4451-2021-8575, 195 Park Road West (one additional lot, Blind Creek Blvd widening/turning circle)</t>
        </is>
      </c>
      <c r="E1708" s="6" t="inlineStr">
        <is>
          <t>land use</t>
        </is>
      </c>
      <c r="F1708" s="6" t="inlineStr">
        <is>
          <t>No</t>
        </is>
      </c>
      <c r="G1708" s="6" t="inlineStr">
        <is>
          <t>Michael Zwaagstra</t>
        </is>
      </c>
      <c r="H1708" s="6" t="inlineStr">
        <is>
          <t>Yes</t>
        </is>
      </c>
      <c r="I1708" s="6" t="inlineStr">
        <is>
          <t>present</t>
        </is>
      </c>
      <c r="J1708" s="6" t="inlineStr">
        <is>
          <t>No</t>
        </is>
      </c>
      <c r="K1708" s="6" t="inlineStr">
        <is>
          <t>none</t>
        </is>
      </c>
      <c r="L1708" s="6" t="inlineStr">
        <is>
          <t>none</t>
        </is>
      </c>
      <c r="M1708" s="6" t="inlineStr">
        <is>
          <t>voice-unanimous</t>
        </is>
      </c>
      <c r="N1708" s="6" t="n">
        <v>0</v>
      </c>
      <c r="O1708" s="6" t="n">
        <v>0</v>
      </c>
      <c r="P1708" s="6" t="n"/>
      <c r="Q1708" s="6" t="n"/>
      <c r="R1708" s="6" t="n"/>
      <c r="S1708" s="15">
        <f>IF(OR(H1708&lt;&gt;"Yes",COUNT(N1708:R1708)=0),"",100*SUMPRODUCT(N1708:R1708/4,Weights!$B$2:$F$2)/SUMPRODUCT(--(N1708:R1708&lt;&gt;""),Weights!$B$2:$F$2))</f>
        <v/>
      </c>
      <c r="T1708" s="6">
        <f>IF(H1708&lt;&gt;"Yes","",IF(AND(N(N1708)&gt;=2,N(O1708)&gt;=2),"Yes","No"))</f>
        <v/>
      </c>
      <c r="U1708" s="6" t="inlineStr">
        <is>
          <t>high</t>
        </is>
      </c>
      <c r="V1708" s="6" t="inlineStr">
        <is>
          <t>high</t>
        </is>
      </c>
      <c r="W1708" s="6" t="inlineStr">
        <is>
          <t>No</t>
        </is>
      </c>
      <c r="X1708" s="8" t="inlineStr"/>
      <c r="Y1708" s="6" t="n">
        <v>0</v>
      </c>
      <c r="Z1708" s="8" t="inlineStr"/>
      <c r="AA1708" s="8" t="inlineStr">
        <is>
          <t>position: no speech; unrecorded unanimous voice vote | reasons: no reasons given</t>
        </is>
      </c>
      <c r="AB1708" s="6" t="inlineStr"/>
    </row>
    <row r="1709">
      <c r="A1709" s="6" t="inlineStr">
        <is>
          <t>2024-04-02</t>
        </is>
      </c>
      <c r="B1709" s="11" t="inlineStr">
        <is>
          <t>https://www.youtube.com/watch?v=FcO0UKihk4Y</t>
        </is>
      </c>
      <c r="C1709" s="6" t="inlineStr">
        <is>
          <t>9/10</t>
        </is>
      </c>
      <c r="D1709" s="8" t="inlineStr">
        <is>
          <t>Public hearing and approval - Subdivision 4451-2021-8575, 195 Park Road West (one additional lot, Blind Creek Blvd widening/turning circle)</t>
        </is>
      </c>
      <c r="E1709" s="6" t="inlineStr">
        <is>
          <t>land use</t>
        </is>
      </c>
      <c r="F1709" s="6" t="inlineStr">
        <is>
          <t>No</t>
        </is>
      </c>
      <c r="G1709" s="6" t="inlineStr">
        <is>
          <t>Jac Siemens</t>
        </is>
      </c>
      <c r="H1709" s="6" t="inlineStr">
        <is>
          <t>Yes</t>
        </is>
      </c>
      <c r="I1709" s="6" t="inlineStr">
        <is>
          <t>present</t>
        </is>
      </c>
      <c r="J1709" s="6" t="inlineStr">
        <is>
          <t>No</t>
        </is>
      </c>
      <c r="K1709" s="6" t="inlineStr">
        <is>
          <t>none</t>
        </is>
      </c>
      <c r="L1709" s="6" t="inlineStr">
        <is>
          <t>none</t>
        </is>
      </c>
      <c r="M1709" s="6" t="inlineStr">
        <is>
          <t>voice-unanimous</t>
        </is>
      </c>
      <c r="N1709" s="6" t="n">
        <v>0</v>
      </c>
      <c r="O1709" s="6" t="n">
        <v>0</v>
      </c>
      <c r="P1709" s="6" t="n"/>
      <c r="Q1709" s="6" t="n"/>
      <c r="R1709" s="6" t="n"/>
      <c r="S1709" s="15">
        <f>IF(OR(H1709&lt;&gt;"Yes",COUNT(N1709:R1709)=0),"",100*SUMPRODUCT(N1709:R1709/4,Weights!$B$2:$F$2)/SUMPRODUCT(--(N1709:R1709&lt;&gt;""),Weights!$B$2:$F$2))</f>
        <v/>
      </c>
      <c r="T1709" s="6">
        <f>IF(H1709&lt;&gt;"Yes","",IF(AND(N(N1709)&gt;=2,N(O1709)&gt;=2),"Yes","No"))</f>
        <v/>
      </c>
      <c r="U1709" s="6" t="inlineStr">
        <is>
          <t>high</t>
        </is>
      </c>
      <c r="V1709" s="6" t="inlineStr">
        <is>
          <t>high</t>
        </is>
      </c>
      <c r="W1709" s="6" t="inlineStr">
        <is>
          <t>No</t>
        </is>
      </c>
      <c r="X1709" s="8" t="inlineStr"/>
      <c r="Y1709" s="6" t="n">
        <v>0</v>
      </c>
      <c r="Z1709" s="8" t="inlineStr"/>
      <c r="AA1709" s="8" t="inlineStr">
        <is>
          <t>position: no speech; unrecorded unanimous voice vote | reasons: no reasons given</t>
        </is>
      </c>
      <c r="AB1709" s="6" t="inlineStr"/>
    </row>
    <row r="1710">
      <c r="A1710" s="6" t="inlineStr">
        <is>
          <t>2024-04-02</t>
        </is>
      </c>
      <c r="B1710" s="11" t="inlineStr">
        <is>
          <t>https://www.youtube.com/watch?v=FcO0UKihk4Y</t>
        </is>
      </c>
      <c r="C1710" s="6" t="inlineStr">
        <is>
          <t>9/10</t>
        </is>
      </c>
      <c r="D1710" s="8" t="inlineStr">
        <is>
          <t>Public hearing and approval - Subdivision 4451-2021-8575, 195 Park Road West (one additional lot, Blind Creek Blvd widening/turning circle)</t>
        </is>
      </c>
      <c r="E1710" s="6" t="inlineStr">
        <is>
          <t>land use</t>
        </is>
      </c>
      <c r="F1710" s="6" t="inlineStr">
        <is>
          <t>No</t>
        </is>
      </c>
      <c r="G1710" s="6" t="inlineStr">
        <is>
          <t>Damian Penner</t>
        </is>
      </c>
      <c r="H1710" s="6" t="inlineStr">
        <is>
          <t>Yes</t>
        </is>
      </c>
      <c r="I1710" s="6" t="inlineStr">
        <is>
          <t>present</t>
        </is>
      </c>
      <c r="J1710" s="6" t="inlineStr">
        <is>
          <t>No</t>
        </is>
      </c>
      <c r="K1710" s="6" t="inlineStr">
        <is>
          <t>none</t>
        </is>
      </c>
      <c r="L1710" s="6" t="inlineStr">
        <is>
          <t>none</t>
        </is>
      </c>
      <c r="M1710" s="6" t="inlineStr">
        <is>
          <t>voice-unanimous</t>
        </is>
      </c>
      <c r="N1710" s="6" t="n">
        <v>0</v>
      </c>
      <c r="O1710" s="6" t="n">
        <v>0</v>
      </c>
      <c r="P1710" s="6" t="n"/>
      <c r="Q1710" s="6" t="n"/>
      <c r="R1710" s="6" t="n"/>
      <c r="S1710" s="15">
        <f>IF(OR(H1710&lt;&gt;"Yes",COUNT(N1710:R1710)=0),"",100*SUMPRODUCT(N1710:R1710/4,Weights!$B$2:$F$2)/SUMPRODUCT(--(N1710:R1710&lt;&gt;""),Weights!$B$2:$F$2))</f>
        <v/>
      </c>
      <c r="T1710" s="6">
        <f>IF(H1710&lt;&gt;"Yes","",IF(AND(N(N1710)&gt;=2,N(O1710)&gt;=2),"Yes","No"))</f>
        <v/>
      </c>
      <c r="U1710" s="6" t="inlineStr">
        <is>
          <t>high</t>
        </is>
      </c>
      <c r="V1710" s="6" t="inlineStr">
        <is>
          <t>high</t>
        </is>
      </c>
      <c r="W1710" s="6" t="inlineStr">
        <is>
          <t>No</t>
        </is>
      </c>
      <c r="X1710" s="8" t="inlineStr"/>
      <c r="Y1710" s="6" t="n">
        <v>0</v>
      </c>
      <c r="Z1710" s="8" t="inlineStr"/>
      <c r="AA1710" s="8" t="inlineStr">
        <is>
          <t>position: no speech; unrecorded unanimous voice vote | reasons: no reasons given</t>
        </is>
      </c>
      <c r="AB1710" s="6" t="inlineStr"/>
    </row>
    <row r="1711">
      <c r="A1711" s="6" t="inlineStr">
        <is>
          <t>2024-04-02</t>
        </is>
      </c>
      <c r="B1711" s="11" t="inlineStr">
        <is>
          <t>https://www.youtube.com/watch?v=FcO0UKihk4Y</t>
        </is>
      </c>
      <c r="C1711" s="6" t="inlineStr">
        <is>
          <t>9/10</t>
        </is>
      </c>
      <c r="D1711" s="8" t="inlineStr">
        <is>
          <t>Public hearing and approval - Subdivision 4451-2021-8575, 195 Park Road West (one additional lot, Blind Creek Blvd widening/turning circle)</t>
        </is>
      </c>
      <c r="E1711" s="6" t="inlineStr">
        <is>
          <t>land use</t>
        </is>
      </c>
      <c r="F1711" s="6" t="inlineStr">
        <is>
          <t>No</t>
        </is>
      </c>
      <c r="G1711" s="6" t="inlineStr">
        <is>
          <t>Susan Penner</t>
        </is>
      </c>
      <c r="H1711" s="6" t="inlineStr">
        <is>
          <t>No</t>
        </is>
      </c>
      <c r="I1711" s="6" t="inlineStr">
        <is>
          <t>absent</t>
        </is>
      </c>
      <c r="J1711" s="6" t="inlineStr">
        <is>
          <t>No</t>
        </is>
      </c>
      <c r="K1711" s="6" t="inlineStr">
        <is>
          <t>none</t>
        </is>
      </c>
      <c r="L1711" s="6" t="inlineStr">
        <is>
          <t>none</t>
        </is>
      </c>
      <c r="M1711" s="6" t="inlineStr">
        <is>
          <t>absent</t>
        </is>
      </c>
      <c r="N1711" s="6" t="n"/>
      <c r="O1711" s="6" t="n"/>
      <c r="P1711" s="6" t="n"/>
      <c r="Q1711" s="6" t="n"/>
      <c r="R1711" s="6" t="n"/>
      <c r="S1711" s="15">
        <f>IF(OR(H1711&lt;&gt;"Yes",COUNT(N1711:R1711)=0),"",100*SUMPRODUCT(N1711:R1711/4,Weights!$B$2:$F$2)/SUMPRODUCT(--(N1711:R1711&lt;&gt;""),Weights!$B$2:$F$2))</f>
        <v/>
      </c>
      <c r="T1711" s="6">
        <f>IF(H1711&lt;&gt;"Yes","",IF(AND(N(N1711)&gt;=2,N(O1711)&gt;=2),"Yes","No"))</f>
        <v/>
      </c>
      <c r="U1711" s="6" t="inlineStr">
        <is>
          <t>high</t>
        </is>
      </c>
      <c r="V1711" s="6" t="inlineStr">
        <is>
          <t>high</t>
        </is>
      </c>
      <c r="W1711" s="6" t="inlineStr">
        <is>
          <t>No</t>
        </is>
      </c>
      <c r="X1711" s="8" t="inlineStr"/>
      <c r="Y1711" s="6" t="n">
        <v>0</v>
      </c>
      <c r="Z1711" s="8" t="inlineStr"/>
      <c r="AA1711" s="8" t="inlineStr"/>
      <c r="AB1711" s="6" t="inlineStr"/>
    </row>
    <row r="1712">
      <c r="A1712" s="6" t="inlineStr">
        <is>
          <t>2024-04-02</t>
        </is>
      </c>
      <c r="B1712" s="11" t="inlineStr">
        <is>
          <t>https://www.youtube.com/watch?v=FcO0UKihk4Y</t>
        </is>
      </c>
      <c r="C1712" s="6" t="inlineStr">
        <is>
          <t>9/10</t>
        </is>
      </c>
      <c r="D1712" s="8" t="inlineStr">
        <is>
          <t>Public hearing and approval - Subdivision 4451-2021-8575, 195 Park Road West (one additional lot, Blind Creek Blvd widening/turning circle)</t>
        </is>
      </c>
      <c r="E1712" s="6" t="inlineStr">
        <is>
          <t>land use</t>
        </is>
      </c>
      <c r="F1712" s="6" t="inlineStr">
        <is>
          <t>No</t>
        </is>
      </c>
      <c r="G1712" s="6" t="inlineStr">
        <is>
          <t>Mayor Earl Funk</t>
        </is>
      </c>
      <c r="H1712" s="6" t="inlineStr">
        <is>
          <t>Yes</t>
        </is>
      </c>
      <c r="I1712" s="6" t="inlineStr">
        <is>
          <t>present</t>
        </is>
      </c>
      <c r="J1712" s="6" t="inlineStr">
        <is>
          <t>Yes</t>
        </is>
      </c>
      <c r="K1712" s="6" t="inlineStr">
        <is>
          <t>none</t>
        </is>
      </c>
      <c r="L1712" s="6" t="inlineStr">
        <is>
          <t>for</t>
        </is>
      </c>
      <c r="M1712" s="6" t="inlineStr">
        <is>
          <t>voice-unanimous</t>
        </is>
      </c>
      <c r="N1712" s="6" t="n">
        <v>3</v>
      </c>
      <c r="O1712" s="6" t="n">
        <v>1</v>
      </c>
      <c r="P1712" s="6" t="n">
        <v>2</v>
      </c>
      <c r="Q1712" s="6" t="n"/>
      <c r="R1712" s="6" t="n"/>
      <c r="S1712" s="15">
        <f>IF(OR(H1712&lt;&gt;"Yes",COUNT(N1712:R1712)=0),"",100*SUMPRODUCT(N1712:R1712/4,Weights!$B$2:$F$2)/SUMPRODUCT(--(N1712:R1712&lt;&gt;""),Weights!$B$2:$F$2))</f>
        <v/>
      </c>
      <c r="T1712" s="6">
        <f>IF(H1712&lt;&gt;"Yes","",IF(AND(N(N1712)&gt;=2,N(O1712)&gt;=2),"Yes","No"))</f>
        <v/>
      </c>
      <c r="U1712" s="6" t="inlineStr">
        <is>
          <t>high</t>
        </is>
      </c>
      <c r="V1712" s="6" t="inlineStr">
        <is>
          <t>high</t>
        </is>
      </c>
      <c r="W1712" s="6" t="inlineStr">
        <is>
          <t>No</t>
        </is>
      </c>
      <c r="X1712" s="8" t="inlineStr"/>
      <c r="Y1712" s="6" t="n">
        <v>2</v>
      </c>
      <c r="Z1712" s="8" t="inlineStr">
        <is>
          <t>[00:34:33] Council, yes, sometimes as these developments go forward, there are changes that are needed.
[00:34:33] So I think that, that, that looks good. There's been no, no objections.</t>
        </is>
      </c>
      <c r="AA1712" s="8" t="inlineStr">
        <is>
          <t>position: supportive closing remark ('looks good') | reasons: minimal: changes are normal as developments proceed; no objections | independence: brief own view</t>
        </is>
      </c>
      <c r="AB1712" s="11" t="inlineStr">
        <is>
          <t>https://www.youtube.com/watch?v=FcO0UKihk4Y&amp;t=2073s</t>
        </is>
      </c>
    </row>
    <row r="1713">
      <c r="A1713" s="6" t="inlineStr">
        <is>
          <t>2024-04-02</t>
        </is>
      </c>
      <c r="B1713" s="11" t="inlineStr">
        <is>
          <t>https://www.youtube.com/watch?v=FcO0UKihk4Y</t>
        </is>
      </c>
      <c r="C1713" s="6" t="inlineStr">
        <is>
          <t>11/12</t>
        </is>
      </c>
      <c r="D1713" s="8" t="inlineStr">
        <is>
          <t>Delegation - RCMP Staff Sgt Landreville and Headway Program; approval of 2024-2025 policing priorities</t>
        </is>
      </c>
      <c r="E1713" s="6" t="inlineStr">
        <is>
          <t>service level</t>
        </is>
      </c>
      <c r="F1713" s="6" t="inlineStr">
        <is>
          <t>Yes</t>
        </is>
      </c>
      <c r="G1713" s="6" t="inlineStr">
        <is>
          <t>Michael Zwaagstra</t>
        </is>
      </c>
      <c r="H1713" s="6" t="inlineStr">
        <is>
          <t>Yes</t>
        </is>
      </c>
      <c r="I1713" s="6" t="inlineStr">
        <is>
          <t>present</t>
        </is>
      </c>
      <c r="J1713" s="6" t="inlineStr">
        <is>
          <t>Yes</t>
        </is>
      </c>
      <c r="K1713" s="6" t="inlineStr">
        <is>
          <t>mover</t>
        </is>
      </c>
      <c r="L1713" s="6" t="inlineStr">
        <is>
          <t>for</t>
        </is>
      </c>
      <c r="M1713" s="6" t="inlineStr">
        <is>
          <t>voice-unanimous</t>
        </is>
      </c>
      <c r="N1713" s="6" t="n">
        <v>4</v>
      </c>
      <c r="O1713" s="6" t="n">
        <v>3</v>
      </c>
      <c r="P1713" s="6" t="n">
        <v>3</v>
      </c>
      <c r="Q1713" s="6" t="n">
        <v>1</v>
      </c>
      <c r="R1713" s="6" t="n">
        <v>2</v>
      </c>
      <c r="S1713" s="15">
        <f>IF(OR(H1713&lt;&gt;"Yes",COUNT(N1713:R1713)=0),"",100*SUMPRODUCT(N1713:R1713/4,Weights!$B$2:$F$2)/SUMPRODUCT(--(N1713:R1713&lt;&gt;""),Weights!$B$2:$F$2))</f>
        <v/>
      </c>
      <c r="T1713" s="6">
        <f>IF(H1713&lt;&gt;"Yes","",IF(AND(N(N1713)&gt;=2,N(O1713)&gt;=2),"Yes","No"))</f>
        <v/>
      </c>
      <c r="U1713" s="6" t="inlineStr">
        <is>
          <t>high</t>
        </is>
      </c>
      <c r="V1713" s="6" t="inlineStr">
        <is>
          <t>high</t>
        </is>
      </c>
      <c r="W1713" s="6" t="inlineStr">
        <is>
          <t>No</t>
        </is>
      </c>
      <c r="X1713" s="8" t="inlineStr"/>
      <c r="Y1713" s="6" t="n">
        <v>5</v>
      </c>
      <c r="Z1713" s="8" t="inlineStr">
        <is>
          <t>[00:50:50] are you finding that, uh, that as the enforcement has been largely successful in Main Street, that there are other areas where have become hot spots?
[01:03:00] I'll make the motion to approve these priorities for the upcoming year.
[01:03:06] These priorities are a good reflection of what we want to see out of police in our community. We want them to be visible.
[01:03:06] we've in the past had significant issues with, in particular, racing on Main Street, which we are definitely addressing with the dedicated officer there. We want that priority to continue
[01:03:06] And so we certainly do support these, these priorities and keep up the good work.</t>
        </is>
      </c>
      <c r="AA1713" s="8" t="inlineStr">
        <is>
          <t>position: moved approval and states council supports the priorities | reasons: links each priority (visibility, organized crime via GIS, property crime, traffic/racing) to community concerns; limited weighing | independence: own assessment and own question, not reliant on the delegate's framing | engagement: did not take up the Staff Sergeant's suggestion that a second dedicated traffic member would be more effective | flexibility: genuine decision-relevant question on whether enforcement displaced racing to other areas</t>
        </is>
      </c>
      <c r="AB1713" s="11" t="inlineStr">
        <is>
          <t>https://www.youtube.com/watch?v=FcO0UKihk4Y&amp;t=3050s</t>
        </is>
      </c>
    </row>
    <row r="1714">
      <c r="A1714" s="6" t="inlineStr">
        <is>
          <t>2024-04-02</t>
        </is>
      </c>
      <c r="B1714" s="11" t="inlineStr">
        <is>
          <t>https://www.youtube.com/watch?v=FcO0UKihk4Y</t>
        </is>
      </c>
      <c r="C1714" s="6" t="inlineStr">
        <is>
          <t>11/12</t>
        </is>
      </c>
      <c r="D1714" s="8" t="inlineStr">
        <is>
          <t>Delegation - RCMP Staff Sgt Landreville and Headway Program; approval of 2024-2025 policing priorities</t>
        </is>
      </c>
      <c r="E1714" s="6" t="inlineStr">
        <is>
          <t>service level</t>
        </is>
      </c>
      <c r="F1714" s="6" t="inlineStr">
        <is>
          <t>Yes</t>
        </is>
      </c>
      <c r="G1714" s="6" t="inlineStr">
        <is>
          <t>Jake Hiebert</t>
        </is>
      </c>
      <c r="H1714" s="6" t="inlineStr">
        <is>
          <t>Yes</t>
        </is>
      </c>
      <c r="I1714" s="6" t="inlineStr">
        <is>
          <t>present</t>
        </is>
      </c>
      <c r="J1714" s="6" t="inlineStr">
        <is>
          <t>Yes</t>
        </is>
      </c>
      <c r="K1714" s="6" t="inlineStr">
        <is>
          <t>none</t>
        </is>
      </c>
      <c r="L1714" s="6" t="inlineStr">
        <is>
          <t>for</t>
        </is>
      </c>
      <c r="M1714" s="6" t="inlineStr">
        <is>
          <t>voice-unanimous</t>
        </is>
      </c>
      <c r="N1714" s="6" t="n">
        <v>3</v>
      </c>
      <c r="O1714" s="6" t="n">
        <v>3</v>
      </c>
      <c r="P1714" s="6" t="n">
        <v>3</v>
      </c>
      <c r="Q1714" s="6" t="n">
        <v>3</v>
      </c>
      <c r="R1714" s="6" t="n">
        <v>2</v>
      </c>
      <c r="S1714" s="15">
        <f>IF(OR(H1714&lt;&gt;"Yes",COUNT(N1714:R1714)=0),"",100*SUMPRODUCT(N1714:R1714/4,Weights!$B$2:$F$2)/SUMPRODUCT(--(N1714:R1714&lt;&gt;""),Weights!$B$2:$F$2))</f>
        <v/>
      </c>
      <c r="T1714" s="6">
        <f>IF(H1714&lt;&gt;"Yes","",IF(AND(N(N1714)&gt;=2,N(O1714)&gt;=2),"Yes","No"))</f>
        <v/>
      </c>
      <c r="U1714" s="6" t="inlineStr">
        <is>
          <t>high</t>
        </is>
      </c>
      <c r="V1714" s="6" t="inlineStr">
        <is>
          <t>high</t>
        </is>
      </c>
      <c r="W1714" s="6" t="inlineStr">
        <is>
          <t>No</t>
        </is>
      </c>
      <c r="X1714" s="8" t="inlineStr"/>
      <c r="Y1714" s="6" t="n">
        <v>4</v>
      </c>
      <c r="Z1714" s="8" t="inlineStr">
        <is>
          <t>[00:48:08] my reasoning at that time was to— if we have extra patrols extra enforcement, extra warnings, extra visibility, that it would cause less stress on paramedics, less stress on the police, less stress on hospitals, less physical damage to people, and of course more safety to the residents of this community.
[00:48:08] I was kind of surprised to, to see that, that with the enforcement that we've had and that you've told us here today, that the accidents have gone up. And so I don't know what the rationale would be, what the reasoning would be behind it.
[00:49:33] My views all the time, or my goal for us, for a dedicated traffic person, was that MPI would eventually pay for that person. So hopefully we can get the accidents down and get MPI to sponsor that second person.
[00:50:02] And when you talk about the revolving door, the rotating door, I fully agree with you.</t>
        </is>
      </c>
      <c r="AA1714" s="8" t="inlineStr">
        <is>
          <t>position: supports the traffic-enforcement priority and proposes a course for a second traffic member (MPI sponsorship); no explicit statement on the resolution | reasons: links traffic enforcement to reduced strain on paramedics, police and hospitals and to resident safety | independence: own long-standing assessment and own funding proposal | engagement: takes up the delegate's second-officer suggestion with an alternative funding route (MPI) and responds to the revolving-door point | flexibility: acknowledges the contrary evidence (accidents up despite enforcement) and that he cannot explain it, without updating his view</t>
        </is>
      </c>
      <c r="AB1714" s="11" t="inlineStr">
        <is>
          <t>https://www.youtube.com/watch?v=FcO0UKihk4Y&amp;t=2888s</t>
        </is>
      </c>
    </row>
    <row r="1715">
      <c r="A1715" s="6" t="inlineStr">
        <is>
          <t>2024-04-02</t>
        </is>
      </c>
      <c r="B1715" s="11" t="inlineStr">
        <is>
          <t>https://www.youtube.com/watch?v=FcO0UKihk4Y</t>
        </is>
      </c>
      <c r="C1715" s="6" t="inlineStr">
        <is>
          <t>11/12</t>
        </is>
      </c>
      <c r="D1715" s="8" t="inlineStr">
        <is>
          <t>Delegation - RCMP Staff Sgt Landreville and Headway Program; approval of 2024-2025 policing priorities</t>
        </is>
      </c>
      <c r="E1715" s="6" t="inlineStr">
        <is>
          <t>service level</t>
        </is>
      </c>
      <c r="F1715" s="6" t="inlineStr">
        <is>
          <t>Yes</t>
        </is>
      </c>
      <c r="G1715" s="6" t="inlineStr">
        <is>
          <t>Jac Siemens</t>
        </is>
      </c>
      <c r="H1715" s="6" t="inlineStr">
        <is>
          <t>Yes</t>
        </is>
      </c>
      <c r="I1715" s="6" t="inlineStr">
        <is>
          <t>present</t>
        </is>
      </c>
      <c r="J1715" s="6" t="inlineStr">
        <is>
          <t>Yes</t>
        </is>
      </c>
      <c r="K1715" s="6" t="inlineStr">
        <is>
          <t>none</t>
        </is>
      </c>
      <c r="L1715" s="6" t="inlineStr">
        <is>
          <t>none</t>
        </is>
      </c>
      <c r="M1715" s="6" t="inlineStr">
        <is>
          <t>voice-unanimous</t>
        </is>
      </c>
      <c r="N1715" s="6" t="n">
        <v>1</v>
      </c>
      <c r="O1715" s="6" t="n">
        <v>0</v>
      </c>
      <c r="P1715" s="6" t="n">
        <v>1</v>
      </c>
      <c r="Q1715" s="6" t="n">
        <v>1</v>
      </c>
      <c r="R1715" s="6" t="n">
        <v>2</v>
      </c>
      <c r="S1715" s="15">
        <f>IF(OR(H1715&lt;&gt;"Yes",COUNT(N1715:R1715)=0),"",100*SUMPRODUCT(N1715:R1715/4,Weights!$B$2:$F$2)/SUMPRODUCT(--(N1715:R1715&lt;&gt;""),Weights!$B$2:$F$2))</f>
        <v/>
      </c>
      <c r="T1715" s="6">
        <f>IF(H1715&lt;&gt;"Yes","",IF(AND(N(N1715)&gt;=2,N(O1715)&gt;=2),"Yes","No"))</f>
        <v/>
      </c>
      <c r="U1715" s="6" t="inlineStr">
        <is>
          <t>high</t>
        </is>
      </c>
      <c r="V1715" s="6" t="inlineStr">
        <is>
          <t>high</t>
        </is>
      </c>
      <c r="W1715" s="6" t="inlineStr">
        <is>
          <t>No</t>
        </is>
      </c>
      <c r="X1715" s="8" t="inlineStr"/>
      <c r="Y1715" s="6" t="n">
        <v>2</v>
      </c>
      <c r="Z1715" s="8" t="inlineStr">
        <is>
          <t>[00:45:54] Do you have your full complement of officers that you can use?
[00:46:51] The GIS unit, that's still working? Is there one or two constables in there?</t>
        </is>
      </c>
      <c r="AA1715" s="8" t="inlineStr">
        <is>
          <t>position: information-only questions, no stance | reasons: no reason offered | independence: own line of inquiry, no assessment articulated | engagement: did not take up the second-officer suggestion or other alternatives | flexibility: decision-relevant questions on staffing capacity (vacancies, GIS unit) for delivering the priorities</t>
        </is>
      </c>
      <c r="AB1715" s="11" t="inlineStr">
        <is>
          <t>https://www.youtube.com/watch?v=FcO0UKihk4Y&amp;t=2754s</t>
        </is>
      </c>
    </row>
    <row r="1716">
      <c r="A1716" s="6" t="inlineStr">
        <is>
          <t>2024-04-02</t>
        </is>
      </c>
      <c r="B1716" s="11" t="inlineStr">
        <is>
          <t>https://www.youtube.com/watch?v=FcO0UKihk4Y</t>
        </is>
      </c>
      <c r="C1716" s="6" t="inlineStr">
        <is>
          <t>11/12</t>
        </is>
      </c>
      <c r="D1716" s="8" t="inlineStr">
        <is>
          <t>Delegation - RCMP Staff Sgt Landreville and Headway Program; approval of 2024-2025 policing priorities</t>
        </is>
      </c>
      <c r="E1716" s="6" t="inlineStr">
        <is>
          <t>service level</t>
        </is>
      </c>
      <c r="F1716" s="6" t="inlineStr">
        <is>
          <t>Yes</t>
        </is>
      </c>
      <c r="G1716" s="6" t="inlineStr">
        <is>
          <t>Damian Penner</t>
        </is>
      </c>
      <c r="H1716" s="6" t="inlineStr">
        <is>
          <t>Yes</t>
        </is>
      </c>
      <c r="I1716" s="6" t="inlineStr">
        <is>
          <t>present</t>
        </is>
      </c>
      <c r="J1716" s="6" t="inlineStr">
        <is>
          <t>No</t>
        </is>
      </c>
      <c r="K1716" s="6" t="inlineStr">
        <is>
          <t>seconder</t>
        </is>
      </c>
      <c r="L1716" s="6" t="inlineStr">
        <is>
          <t>none</t>
        </is>
      </c>
      <c r="M1716" s="6" t="inlineStr">
        <is>
          <t>voice-unanimous</t>
        </is>
      </c>
      <c r="N1716" s="6" t="n">
        <v>2</v>
      </c>
      <c r="O1716" s="6" t="n">
        <v>0</v>
      </c>
      <c r="P1716" s="6" t="n"/>
      <c r="Q1716" s="6" t="n"/>
      <c r="R1716" s="6" t="n"/>
      <c r="S1716" s="15">
        <f>IF(OR(H1716&lt;&gt;"Yes",COUNT(N1716:R1716)=0),"",100*SUMPRODUCT(N1716:R1716/4,Weights!$B$2:$F$2)/SUMPRODUCT(--(N1716:R1716&lt;&gt;""),Weights!$B$2:$F$2))</f>
        <v/>
      </c>
      <c r="T1716" s="6">
        <f>IF(H1716&lt;&gt;"Yes","",IF(AND(N(N1716)&gt;=2,N(O1716)&gt;=2),"Yes","No"))</f>
        <v/>
      </c>
      <c r="U1716" s="6" t="inlineStr">
        <is>
          <t>medium</t>
        </is>
      </c>
      <c r="V1716" s="6" t="inlineStr">
        <is>
          <t>high</t>
        </is>
      </c>
      <c r="W1716" s="6" t="inlineStr">
        <is>
          <t>No</t>
        </is>
      </c>
      <c r="X1716" s="8" t="inlineStr"/>
      <c r="Y1716" s="6" t="n">
        <v>0</v>
      </c>
      <c r="Z1716" s="8" t="inlineStr"/>
      <c r="AA1716" s="8" t="inlineStr">
        <is>
          <t>position: seconded only (minutes); no substantive speech | reasons: no reasons given</t>
        </is>
      </c>
      <c r="AB1716" s="6" t="inlineStr"/>
    </row>
    <row r="1717">
      <c r="A1717" s="6" t="inlineStr">
        <is>
          <t>2024-04-02</t>
        </is>
      </c>
      <c r="B1717" s="11" t="inlineStr">
        <is>
          <t>https://www.youtube.com/watch?v=FcO0UKihk4Y</t>
        </is>
      </c>
      <c r="C1717" s="6" t="inlineStr">
        <is>
          <t>11/12</t>
        </is>
      </c>
      <c r="D1717" s="8" t="inlineStr">
        <is>
          <t>Delegation - RCMP Staff Sgt Landreville and Headway Program; approval of 2024-2025 policing priorities</t>
        </is>
      </c>
      <c r="E1717" s="6" t="inlineStr">
        <is>
          <t>service level</t>
        </is>
      </c>
      <c r="F1717" s="6" t="inlineStr">
        <is>
          <t>Yes</t>
        </is>
      </c>
      <c r="G1717" s="6" t="inlineStr">
        <is>
          <t>Bill Hiebert</t>
        </is>
      </c>
      <c r="H1717" s="6" t="inlineStr">
        <is>
          <t>Yes</t>
        </is>
      </c>
      <c r="I1717" s="6" t="inlineStr">
        <is>
          <t>present</t>
        </is>
      </c>
      <c r="J1717" s="6" t="inlineStr">
        <is>
          <t>No</t>
        </is>
      </c>
      <c r="K1717" s="6" t="inlineStr">
        <is>
          <t>none</t>
        </is>
      </c>
      <c r="L1717" s="6" t="inlineStr">
        <is>
          <t>none</t>
        </is>
      </c>
      <c r="M1717" s="6" t="inlineStr">
        <is>
          <t>voice-unanimous</t>
        </is>
      </c>
      <c r="N1717" s="6" t="n">
        <v>0</v>
      </c>
      <c r="O1717" s="6" t="n">
        <v>0</v>
      </c>
      <c r="P1717" s="6" t="n"/>
      <c r="Q1717" s="6" t="n"/>
      <c r="R1717" s="6" t="n"/>
      <c r="S1717" s="15">
        <f>IF(OR(H1717&lt;&gt;"Yes",COUNT(N1717:R1717)=0),"",100*SUMPRODUCT(N1717:R1717/4,Weights!$B$2:$F$2)/SUMPRODUCT(--(N1717:R1717&lt;&gt;""),Weights!$B$2:$F$2))</f>
        <v/>
      </c>
      <c r="T1717" s="6">
        <f>IF(H1717&lt;&gt;"Yes","",IF(AND(N(N1717)&gt;=2,N(O1717)&gt;=2),"Yes","No"))</f>
        <v/>
      </c>
      <c r="U1717" s="6" t="inlineStr">
        <is>
          <t>high</t>
        </is>
      </c>
      <c r="V1717" s="6" t="inlineStr">
        <is>
          <t>high</t>
        </is>
      </c>
      <c r="W1717" s="6" t="inlineStr">
        <is>
          <t>No</t>
        </is>
      </c>
      <c r="X1717" s="8" t="inlineStr"/>
      <c r="Y1717" s="6" t="n">
        <v>0</v>
      </c>
      <c r="Z1717" s="8" t="inlineStr"/>
      <c r="AA1717" s="8" t="inlineStr">
        <is>
          <t>position: no speech; unrecorded unanimous voice vote | reasons: no reasons given</t>
        </is>
      </c>
      <c r="AB1717" s="6" t="inlineStr"/>
    </row>
    <row r="1718">
      <c r="A1718" s="6" t="inlineStr">
        <is>
          <t>2024-04-02</t>
        </is>
      </c>
      <c r="B1718" s="11" t="inlineStr">
        <is>
          <t>https://www.youtube.com/watch?v=FcO0UKihk4Y</t>
        </is>
      </c>
      <c r="C1718" s="6" t="inlineStr">
        <is>
          <t>11/12</t>
        </is>
      </c>
      <c r="D1718" s="8" t="inlineStr">
        <is>
          <t>Delegation - RCMP Staff Sgt Landreville and Headway Program; approval of 2024-2025 policing priorities</t>
        </is>
      </c>
      <c r="E1718" s="6" t="inlineStr">
        <is>
          <t>service level</t>
        </is>
      </c>
      <c r="F1718" s="6" t="inlineStr">
        <is>
          <t>Yes</t>
        </is>
      </c>
      <c r="G1718" s="6" t="inlineStr">
        <is>
          <t>Susan Penner</t>
        </is>
      </c>
      <c r="H1718" s="6" t="inlineStr">
        <is>
          <t>No</t>
        </is>
      </c>
      <c r="I1718" s="6" t="inlineStr">
        <is>
          <t>absent</t>
        </is>
      </c>
      <c r="J1718" s="6" t="inlineStr">
        <is>
          <t>No</t>
        </is>
      </c>
      <c r="K1718" s="6" t="inlineStr">
        <is>
          <t>none</t>
        </is>
      </c>
      <c r="L1718" s="6" t="inlineStr">
        <is>
          <t>none</t>
        </is>
      </c>
      <c r="M1718" s="6" t="inlineStr">
        <is>
          <t>absent</t>
        </is>
      </c>
      <c r="N1718" s="6" t="n"/>
      <c r="O1718" s="6" t="n"/>
      <c r="P1718" s="6" t="n"/>
      <c r="Q1718" s="6" t="n"/>
      <c r="R1718" s="6" t="n"/>
      <c r="S1718" s="15">
        <f>IF(OR(H1718&lt;&gt;"Yes",COUNT(N1718:R1718)=0),"",100*SUMPRODUCT(N1718:R1718/4,Weights!$B$2:$F$2)/SUMPRODUCT(--(N1718:R1718&lt;&gt;""),Weights!$B$2:$F$2))</f>
        <v/>
      </c>
      <c r="T1718" s="6">
        <f>IF(H1718&lt;&gt;"Yes","",IF(AND(N(N1718)&gt;=2,N(O1718)&gt;=2),"Yes","No"))</f>
        <v/>
      </c>
      <c r="U1718" s="6" t="inlineStr">
        <is>
          <t>high</t>
        </is>
      </c>
      <c r="V1718" s="6" t="inlineStr">
        <is>
          <t>high</t>
        </is>
      </c>
      <c r="W1718" s="6" t="inlineStr">
        <is>
          <t>No</t>
        </is>
      </c>
      <c r="X1718" s="8" t="inlineStr"/>
      <c r="Y1718" s="6" t="n">
        <v>0</v>
      </c>
      <c r="Z1718" s="8" t="inlineStr"/>
      <c r="AA1718" s="8" t="inlineStr"/>
      <c r="AB1718" s="6" t="inlineStr"/>
    </row>
    <row r="1719">
      <c r="A1719" s="6" t="inlineStr">
        <is>
          <t>2024-04-02</t>
        </is>
      </c>
      <c r="B1719" s="11" t="inlineStr">
        <is>
          <t>https://www.youtube.com/watch?v=FcO0UKihk4Y</t>
        </is>
      </c>
      <c r="C1719" s="6" t="inlineStr">
        <is>
          <t>11/12</t>
        </is>
      </c>
      <c r="D1719" s="8" t="inlineStr">
        <is>
          <t>Delegation - RCMP Staff Sgt Landreville and Headway Program; approval of 2024-2025 policing priorities</t>
        </is>
      </c>
      <c r="E1719" s="6" t="inlineStr">
        <is>
          <t>service level</t>
        </is>
      </c>
      <c r="F1719" s="6" t="inlineStr">
        <is>
          <t>Yes</t>
        </is>
      </c>
      <c r="G1719" s="6" t="inlineStr">
        <is>
          <t>Mayor Earl Funk</t>
        </is>
      </c>
      <c r="H1719" s="6" t="inlineStr">
        <is>
          <t>Yes</t>
        </is>
      </c>
      <c r="I1719" s="6" t="inlineStr">
        <is>
          <t>present</t>
        </is>
      </c>
      <c r="J1719" s="6" t="inlineStr">
        <is>
          <t>Yes</t>
        </is>
      </c>
      <c r="K1719" s="6" t="inlineStr">
        <is>
          <t>none</t>
        </is>
      </c>
      <c r="L1719" s="6" t="inlineStr">
        <is>
          <t>for</t>
        </is>
      </c>
      <c r="M1719" s="6" t="inlineStr">
        <is>
          <t>voice-unanimous</t>
        </is>
      </c>
      <c r="N1719" s="6" t="n">
        <v>3</v>
      </c>
      <c r="O1719" s="6" t="n">
        <v>2</v>
      </c>
      <c r="P1719" s="6" t="n">
        <v>3</v>
      </c>
      <c r="Q1719" s="6" t="n">
        <v>2</v>
      </c>
      <c r="R1719" s="6" t="n">
        <v>2</v>
      </c>
      <c r="S1719" s="15">
        <f>IF(OR(H1719&lt;&gt;"Yes",COUNT(N1719:R1719)=0),"",100*SUMPRODUCT(N1719:R1719/4,Weights!$B$2:$F$2)/SUMPRODUCT(--(N1719:R1719&lt;&gt;""),Weights!$B$2:$F$2))</f>
        <v/>
      </c>
      <c r="T1719" s="6">
        <f>IF(H1719&lt;&gt;"Yes","",IF(AND(N(N1719)&gt;=2,N(O1719)&gt;=2),"Yes","No"))</f>
        <v/>
      </c>
      <c r="U1719" s="6" t="inlineStr">
        <is>
          <t>high</t>
        </is>
      </c>
      <c r="V1719" s="6" t="inlineStr">
        <is>
          <t>high</t>
        </is>
      </c>
      <c r="W1719" s="6" t="inlineStr">
        <is>
          <t>No</t>
        </is>
      </c>
      <c r="X1719" s="8" t="inlineStr"/>
      <c r="Y1719" s="6" t="n">
        <v>4</v>
      </c>
      <c r="Z1719" s="8" t="inlineStr">
        <is>
          <t>[00:41:44] Now, would you, would you relate that exactly to the, the dedicated traffic officer that we had?
[00:43:55] We do have the— we still have the traffic division that's from the province that works out of the detachment.
[00:44:48] being a business on Main Street, I've seen a huge reduction in the racing and the revving of cars and just the noise.
[01:04:24] I think these, these fit with our priorities in our community as well.</t>
        </is>
      </c>
      <c r="AA1719" s="8" t="inlineStr">
        <is>
          <t>position: agrees the priorities fit the community's priorities | reasons: personal observation of reduced racing; priorities match community aims; partial link | independence: own observation as a Main Street business owner | engagement: responds to the second-officer suggestion only by pointing to the provincial traffic division, without substantive weighing | flexibility: decision-relevant questions on the speeding statistics and provincial traffic coverage</t>
        </is>
      </c>
      <c r="AB1719" s="11" t="inlineStr">
        <is>
          <t>https://www.youtube.com/watch?v=FcO0UKihk4Y&amp;t=2504s</t>
        </is>
      </c>
    </row>
    <row r="1720">
      <c r="A1720" s="6" t="inlineStr">
        <is>
          <t>2024-04-02</t>
        </is>
      </c>
      <c r="B1720" s="11" t="inlineStr">
        <is>
          <t>https://www.youtube.com/watch?v=FcO0UKihk4Y</t>
        </is>
      </c>
      <c r="C1720" s="6" t="inlineStr">
        <is>
          <t>13</t>
        </is>
      </c>
      <c r="D1720" s="8" t="inlineStr">
        <is>
          <t>Purchase of John Deere 624 loader for landfill from Brandt Tractor ($358,000 plus taxes)</t>
        </is>
      </c>
      <c r="E1720" s="6" t="inlineStr">
        <is>
          <t>infrastructure</t>
        </is>
      </c>
      <c r="F1720" s="6" t="inlineStr">
        <is>
          <t>No</t>
        </is>
      </c>
      <c r="G1720" s="6" t="inlineStr">
        <is>
          <t>Jake Hiebert</t>
        </is>
      </c>
      <c r="H1720" s="6" t="inlineStr">
        <is>
          <t>Yes</t>
        </is>
      </c>
      <c r="I1720" s="6" t="inlineStr">
        <is>
          <t>present</t>
        </is>
      </c>
      <c r="J1720" s="6" t="inlineStr">
        <is>
          <t>Yes</t>
        </is>
      </c>
      <c r="K1720" s="6" t="inlineStr">
        <is>
          <t>mover</t>
        </is>
      </c>
      <c r="L1720" s="6" t="inlineStr">
        <is>
          <t>for</t>
        </is>
      </c>
      <c r="M1720" s="6" t="inlineStr">
        <is>
          <t>voice-unanimous</t>
        </is>
      </c>
      <c r="N1720" s="6" t="n">
        <v>4</v>
      </c>
      <c r="O1720" s="6" t="n">
        <v>2</v>
      </c>
      <c r="P1720" s="6" t="n">
        <v>2</v>
      </c>
      <c r="Q1720" s="6" t="n"/>
      <c r="R1720" s="6" t="n"/>
      <c r="S1720" s="15">
        <f>IF(OR(H1720&lt;&gt;"Yes",COUNT(N1720:R1720)=0),"",100*SUMPRODUCT(N1720:R1720/4,Weights!$B$2:$F$2)/SUMPRODUCT(--(N1720:R1720&lt;&gt;""),Weights!$B$2:$F$2))</f>
        <v/>
      </c>
      <c r="T1720" s="6">
        <f>IF(H1720&lt;&gt;"Yes","",IF(AND(N(N1720)&gt;=2,N(O1720)&gt;=2),"Yes","No"))</f>
        <v/>
      </c>
      <c r="U1720" s="6" t="inlineStr">
        <is>
          <t>high</t>
        </is>
      </c>
      <c r="V1720" s="6" t="inlineStr">
        <is>
          <t>high</t>
        </is>
      </c>
      <c r="W1720" s="6" t="inlineStr">
        <is>
          <t>No</t>
        </is>
      </c>
      <c r="X1720" s="8" t="inlineStr"/>
      <c r="Y1720" s="6" t="n">
        <v>3</v>
      </c>
      <c r="Z1720" s="8" t="inlineStr">
        <is>
          <t>[01:06:34] Motion to approve.
[01:06:38] It's unfortunate that we have to replace the equipment at the landfill site.
[01:06:38] Our city has— manager's done due diligence, public sourced, and quotes have been received, and the lowest price is indicated here. And if we want the landfill to continue working, we need equipment.</t>
        </is>
      </c>
      <c r="AA1720" s="8" t="inlineStr">
        <is>
          <t>position: moved approval | reasons: landfill needs equipment; lowest price obtained through public sourcing; partial link | independence: relies mainly on administration's due diligence, with own necessity point</t>
        </is>
      </c>
      <c r="AB1720" s="11" t="inlineStr">
        <is>
          <t>https://www.youtube.com/watch?v=FcO0UKihk4Y&amp;t=3994s</t>
        </is>
      </c>
    </row>
    <row r="1721">
      <c r="A1721" s="6" t="inlineStr">
        <is>
          <t>2024-04-02</t>
        </is>
      </c>
      <c r="B1721" s="11" t="inlineStr">
        <is>
          <t>https://www.youtube.com/watch?v=FcO0UKihk4Y</t>
        </is>
      </c>
      <c r="C1721" s="6" t="inlineStr">
        <is>
          <t>13</t>
        </is>
      </c>
      <c r="D1721" s="8" t="inlineStr">
        <is>
          <t>Purchase of John Deere 624 loader for landfill from Brandt Tractor ($358,000 plus taxes)</t>
        </is>
      </c>
      <c r="E1721" s="6" t="inlineStr">
        <is>
          <t>infrastructure</t>
        </is>
      </c>
      <c r="F1721" s="6" t="inlineStr">
        <is>
          <t>No</t>
        </is>
      </c>
      <c r="G1721" s="6" t="inlineStr">
        <is>
          <t>Bill Hiebert</t>
        </is>
      </c>
      <c r="H1721" s="6" t="inlineStr">
        <is>
          <t>Yes</t>
        </is>
      </c>
      <c r="I1721" s="6" t="inlineStr">
        <is>
          <t>present</t>
        </is>
      </c>
      <c r="J1721" s="6" t="inlineStr">
        <is>
          <t>No</t>
        </is>
      </c>
      <c r="K1721" s="6" t="inlineStr">
        <is>
          <t>seconder</t>
        </is>
      </c>
      <c r="L1721" s="6" t="inlineStr">
        <is>
          <t>none</t>
        </is>
      </c>
      <c r="M1721" s="6" t="inlineStr">
        <is>
          <t>voice-unanimous</t>
        </is>
      </c>
      <c r="N1721" s="6" t="n">
        <v>2</v>
      </c>
      <c r="O1721" s="6" t="n">
        <v>0</v>
      </c>
      <c r="P1721" s="6" t="n"/>
      <c r="Q1721" s="6" t="n"/>
      <c r="R1721" s="6" t="n"/>
      <c r="S1721" s="15">
        <f>IF(OR(H1721&lt;&gt;"Yes",COUNT(N1721:R1721)=0),"",100*SUMPRODUCT(N1721:R1721/4,Weights!$B$2:$F$2)/SUMPRODUCT(--(N1721:R1721&lt;&gt;""),Weights!$B$2:$F$2))</f>
        <v/>
      </c>
      <c r="T1721" s="6">
        <f>IF(H1721&lt;&gt;"Yes","",IF(AND(N(N1721)&gt;=2,N(O1721)&gt;=2),"Yes","No"))</f>
        <v/>
      </c>
      <c r="U1721" s="6" t="inlineStr">
        <is>
          <t>high</t>
        </is>
      </c>
      <c r="V1721" s="6" t="inlineStr">
        <is>
          <t>high</t>
        </is>
      </c>
      <c r="W1721" s="6" t="inlineStr">
        <is>
          <t>No</t>
        </is>
      </c>
      <c r="X1721" s="8" t="inlineStr"/>
      <c r="Y1721" s="6" t="n">
        <v>0</v>
      </c>
      <c r="Z1721" s="8" t="inlineStr"/>
      <c r="AA1721" s="8" t="inlineStr">
        <is>
          <t>position: seconded only (minutes); no substantive speech | reasons: no reasons given</t>
        </is>
      </c>
      <c r="AB1721" s="6" t="inlineStr"/>
    </row>
    <row r="1722">
      <c r="A1722" s="6" t="inlineStr">
        <is>
          <t>2024-04-02</t>
        </is>
      </c>
      <c r="B1722" s="11" t="inlineStr">
        <is>
          <t>https://www.youtube.com/watch?v=FcO0UKihk4Y</t>
        </is>
      </c>
      <c r="C1722" s="6" t="inlineStr">
        <is>
          <t>13</t>
        </is>
      </c>
      <c r="D1722" s="8" t="inlineStr">
        <is>
          <t>Purchase of John Deere 624 loader for landfill from Brandt Tractor ($358,000 plus taxes)</t>
        </is>
      </c>
      <c r="E1722" s="6" t="inlineStr">
        <is>
          <t>infrastructure</t>
        </is>
      </c>
      <c r="F1722" s="6" t="inlineStr">
        <is>
          <t>No</t>
        </is>
      </c>
      <c r="G1722" s="6" t="inlineStr">
        <is>
          <t>Michael Zwaagstra</t>
        </is>
      </c>
      <c r="H1722" s="6" t="inlineStr">
        <is>
          <t>Yes</t>
        </is>
      </c>
      <c r="I1722" s="6" t="inlineStr">
        <is>
          <t>present</t>
        </is>
      </c>
      <c r="J1722" s="6" t="inlineStr">
        <is>
          <t>No</t>
        </is>
      </c>
      <c r="K1722" s="6" t="inlineStr">
        <is>
          <t>none</t>
        </is>
      </c>
      <c r="L1722" s="6" t="inlineStr">
        <is>
          <t>none</t>
        </is>
      </c>
      <c r="M1722" s="6" t="inlineStr">
        <is>
          <t>voice-unanimous</t>
        </is>
      </c>
      <c r="N1722" s="6" t="n">
        <v>0</v>
      </c>
      <c r="O1722" s="6" t="n">
        <v>0</v>
      </c>
      <c r="P1722" s="6" t="n"/>
      <c r="Q1722" s="6" t="n"/>
      <c r="R1722" s="6" t="n"/>
      <c r="S1722" s="15">
        <f>IF(OR(H1722&lt;&gt;"Yes",COUNT(N1722:R1722)=0),"",100*SUMPRODUCT(N1722:R1722/4,Weights!$B$2:$F$2)/SUMPRODUCT(--(N1722:R1722&lt;&gt;""),Weights!$B$2:$F$2))</f>
        <v/>
      </c>
      <c r="T1722" s="6">
        <f>IF(H1722&lt;&gt;"Yes","",IF(AND(N(N1722)&gt;=2,N(O1722)&gt;=2),"Yes","No"))</f>
        <v/>
      </c>
      <c r="U1722" s="6" t="inlineStr">
        <is>
          <t>high</t>
        </is>
      </c>
      <c r="V1722" s="6" t="inlineStr">
        <is>
          <t>high</t>
        </is>
      </c>
      <c r="W1722" s="6" t="inlineStr">
        <is>
          <t>No</t>
        </is>
      </c>
      <c r="X1722" s="8" t="inlineStr"/>
      <c r="Y1722" s="6" t="n">
        <v>0</v>
      </c>
      <c r="Z1722" s="8" t="inlineStr"/>
      <c r="AA1722" s="8" t="inlineStr">
        <is>
          <t>position: no speech; unrecorded unanimous voice vote | reasons: no reasons given</t>
        </is>
      </c>
      <c r="AB1722" s="6" t="inlineStr"/>
    </row>
    <row r="1723">
      <c r="A1723" s="6" t="inlineStr">
        <is>
          <t>2024-04-02</t>
        </is>
      </c>
      <c r="B1723" s="11" t="inlineStr">
        <is>
          <t>https://www.youtube.com/watch?v=FcO0UKihk4Y</t>
        </is>
      </c>
      <c r="C1723" s="6" t="inlineStr">
        <is>
          <t>13</t>
        </is>
      </c>
      <c r="D1723" s="8" t="inlineStr">
        <is>
          <t>Purchase of John Deere 624 loader for landfill from Brandt Tractor ($358,000 plus taxes)</t>
        </is>
      </c>
      <c r="E1723" s="6" t="inlineStr">
        <is>
          <t>infrastructure</t>
        </is>
      </c>
      <c r="F1723" s="6" t="inlineStr">
        <is>
          <t>No</t>
        </is>
      </c>
      <c r="G1723" s="6" t="inlineStr">
        <is>
          <t>Jac Siemens</t>
        </is>
      </c>
      <c r="H1723" s="6" t="inlineStr">
        <is>
          <t>Yes</t>
        </is>
      </c>
      <c r="I1723" s="6" t="inlineStr">
        <is>
          <t>present</t>
        </is>
      </c>
      <c r="J1723" s="6" t="inlineStr">
        <is>
          <t>No</t>
        </is>
      </c>
      <c r="K1723" s="6" t="inlineStr">
        <is>
          <t>none</t>
        </is>
      </c>
      <c r="L1723" s="6" t="inlineStr">
        <is>
          <t>none</t>
        </is>
      </c>
      <c r="M1723" s="6" t="inlineStr">
        <is>
          <t>voice-unanimous</t>
        </is>
      </c>
      <c r="N1723" s="6" t="n">
        <v>0</v>
      </c>
      <c r="O1723" s="6" t="n">
        <v>0</v>
      </c>
      <c r="P1723" s="6" t="n"/>
      <c r="Q1723" s="6" t="n"/>
      <c r="R1723" s="6" t="n"/>
      <c r="S1723" s="15">
        <f>IF(OR(H1723&lt;&gt;"Yes",COUNT(N1723:R1723)=0),"",100*SUMPRODUCT(N1723:R1723/4,Weights!$B$2:$F$2)/SUMPRODUCT(--(N1723:R1723&lt;&gt;""),Weights!$B$2:$F$2))</f>
        <v/>
      </c>
      <c r="T1723" s="6">
        <f>IF(H1723&lt;&gt;"Yes","",IF(AND(N(N1723)&gt;=2,N(O1723)&gt;=2),"Yes","No"))</f>
        <v/>
      </c>
      <c r="U1723" s="6" t="inlineStr">
        <is>
          <t>high</t>
        </is>
      </c>
      <c r="V1723" s="6" t="inlineStr">
        <is>
          <t>high</t>
        </is>
      </c>
      <c r="W1723" s="6" t="inlineStr">
        <is>
          <t>No</t>
        </is>
      </c>
      <c r="X1723" s="8" t="inlineStr"/>
      <c r="Y1723" s="6" t="n">
        <v>0</v>
      </c>
      <c r="Z1723" s="8" t="inlineStr"/>
      <c r="AA1723" s="8" t="inlineStr">
        <is>
          <t>position: no speech; unrecorded unanimous voice vote | reasons: no reasons given</t>
        </is>
      </c>
      <c r="AB1723" s="6" t="inlineStr"/>
    </row>
    <row r="1724">
      <c r="A1724" s="6" t="inlineStr">
        <is>
          <t>2024-04-02</t>
        </is>
      </c>
      <c r="B1724" s="11" t="inlineStr">
        <is>
          <t>https://www.youtube.com/watch?v=FcO0UKihk4Y</t>
        </is>
      </c>
      <c r="C1724" s="6" t="inlineStr">
        <is>
          <t>13</t>
        </is>
      </c>
      <c r="D1724" s="8" t="inlineStr">
        <is>
          <t>Purchase of John Deere 624 loader for landfill from Brandt Tractor ($358,000 plus taxes)</t>
        </is>
      </c>
      <c r="E1724" s="6" t="inlineStr">
        <is>
          <t>infrastructure</t>
        </is>
      </c>
      <c r="F1724" s="6" t="inlineStr">
        <is>
          <t>No</t>
        </is>
      </c>
      <c r="G1724" s="6" t="inlineStr">
        <is>
          <t>Damian Penner</t>
        </is>
      </c>
      <c r="H1724" s="6" t="inlineStr">
        <is>
          <t>Yes</t>
        </is>
      </c>
      <c r="I1724" s="6" t="inlineStr">
        <is>
          <t>present</t>
        </is>
      </c>
      <c r="J1724" s="6" t="inlineStr">
        <is>
          <t>No</t>
        </is>
      </c>
      <c r="K1724" s="6" t="inlineStr">
        <is>
          <t>none</t>
        </is>
      </c>
      <c r="L1724" s="6" t="inlineStr">
        <is>
          <t>none</t>
        </is>
      </c>
      <c r="M1724" s="6" t="inlineStr">
        <is>
          <t>voice-unanimous</t>
        </is>
      </c>
      <c r="N1724" s="6" t="n">
        <v>0</v>
      </c>
      <c r="O1724" s="6" t="n">
        <v>0</v>
      </c>
      <c r="P1724" s="6" t="n"/>
      <c r="Q1724" s="6" t="n"/>
      <c r="R1724" s="6" t="n"/>
      <c r="S1724" s="15">
        <f>IF(OR(H1724&lt;&gt;"Yes",COUNT(N1724:R1724)=0),"",100*SUMPRODUCT(N1724:R1724/4,Weights!$B$2:$F$2)/SUMPRODUCT(--(N1724:R1724&lt;&gt;""),Weights!$B$2:$F$2))</f>
        <v/>
      </c>
      <c r="T1724" s="6">
        <f>IF(H1724&lt;&gt;"Yes","",IF(AND(N(N1724)&gt;=2,N(O1724)&gt;=2),"Yes","No"))</f>
        <v/>
      </c>
      <c r="U1724" s="6" t="inlineStr">
        <is>
          <t>high</t>
        </is>
      </c>
      <c r="V1724" s="6" t="inlineStr">
        <is>
          <t>high</t>
        </is>
      </c>
      <c r="W1724" s="6" t="inlineStr">
        <is>
          <t>No</t>
        </is>
      </c>
      <c r="X1724" s="8" t="inlineStr"/>
      <c r="Y1724" s="6" t="n">
        <v>0</v>
      </c>
      <c r="Z1724" s="8" t="inlineStr"/>
      <c r="AA1724" s="8" t="inlineStr">
        <is>
          <t>position: no speech; unrecorded unanimous voice vote | reasons: no reasons given</t>
        </is>
      </c>
      <c r="AB1724" s="6" t="inlineStr"/>
    </row>
    <row r="1725">
      <c r="A1725" s="6" t="inlineStr">
        <is>
          <t>2024-04-02</t>
        </is>
      </c>
      <c r="B1725" s="11" t="inlineStr">
        <is>
          <t>https://www.youtube.com/watch?v=FcO0UKihk4Y</t>
        </is>
      </c>
      <c r="C1725" s="6" t="inlineStr">
        <is>
          <t>13</t>
        </is>
      </c>
      <c r="D1725" s="8" t="inlineStr">
        <is>
          <t>Purchase of John Deere 624 loader for landfill from Brandt Tractor ($358,000 plus taxes)</t>
        </is>
      </c>
      <c r="E1725" s="6" t="inlineStr">
        <is>
          <t>infrastructure</t>
        </is>
      </c>
      <c r="F1725" s="6" t="inlineStr">
        <is>
          <t>No</t>
        </is>
      </c>
      <c r="G1725" s="6" t="inlineStr">
        <is>
          <t>Susan Penner</t>
        </is>
      </c>
      <c r="H1725" s="6" t="inlineStr">
        <is>
          <t>No</t>
        </is>
      </c>
      <c r="I1725" s="6" t="inlineStr">
        <is>
          <t>absent</t>
        </is>
      </c>
      <c r="J1725" s="6" t="inlineStr">
        <is>
          <t>No</t>
        </is>
      </c>
      <c r="K1725" s="6" t="inlineStr">
        <is>
          <t>none</t>
        </is>
      </c>
      <c r="L1725" s="6" t="inlineStr">
        <is>
          <t>none</t>
        </is>
      </c>
      <c r="M1725" s="6" t="inlineStr">
        <is>
          <t>absent</t>
        </is>
      </c>
      <c r="N1725" s="6" t="n"/>
      <c r="O1725" s="6" t="n"/>
      <c r="P1725" s="6" t="n"/>
      <c r="Q1725" s="6" t="n"/>
      <c r="R1725" s="6" t="n"/>
      <c r="S1725" s="15">
        <f>IF(OR(H1725&lt;&gt;"Yes",COUNT(N1725:R1725)=0),"",100*SUMPRODUCT(N1725:R1725/4,Weights!$B$2:$F$2)/SUMPRODUCT(--(N1725:R1725&lt;&gt;""),Weights!$B$2:$F$2))</f>
        <v/>
      </c>
      <c r="T1725" s="6">
        <f>IF(H1725&lt;&gt;"Yes","",IF(AND(N(N1725)&gt;=2,N(O1725)&gt;=2),"Yes","No"))</f>
        <v/>
      </c>
      <c r="U1725" s="6" t="inlineStr">
        <is>
          <t>high</t>
        </is>
      </c>
      <c r="V1725" s="6" t="inlineStr">
        <is>
          <t>high</t>
        </is>
      </c>
      <c r="W1725" s="6" t="inlineStr">
        <is>
          <t>No</t>
        </is>
      </c>
      <c r="X1725" s="8" t="inlineStr"/>
      <c r="Y1725" s="6" t="n">
        <v>0</v>
      </c>
      <c r="Z1725" s="8" t="inlineStr"/>
      <c r="AA1725" s="8" t="inlineStr"/>
      <c r="AB1725" s="6" t="inlineStr"/>
    </row>
    <row r="1726">
      <c r="A1726" s="6" t="inlineStr">
        <is>
          <t>2024-04-02</t>
        </is>
      </c>
      <c r="B1726" s="11" t="inlineStr">
        <is>
          <t>https://www.youtube.com/watch?v=FcO0UKihk4Y</t>
        </is>
      </c>
      <c r="C1726" s="6" t="inlineStr">
        <is>
          <t>16</t>
        </is>
      </c>
      <c r="D1726" s="8" t="inlineStr">
        <is>
          <t>By-Law 2242 third reading - street renaming (Clear Spring Drive to Blind Creek Boulevard)</t>
        </is>
      </c>
      <c r="E1726" s="6" t="inlineStr">
        <is>
          <t>governance</t>
        </is>
      </c>
      <c r="F1726" s="6" t="inlineStr">
        <is>
          <t>No</t>
        </is>
      </c>
      <c r="G1726" s="6" t="inlineStr">
        <is>
          <t>Jac Siemens</t>
        </is>
      </c>
      <c r="H1726" s="6" t="inlineStr">
        <is>
          <t>Yes</t>
        </is>
      </c>
      <c r="I1726" s="6" t="inlineStr">
        <is>
          <t>present</t>
        </is>
      </c>
      <c r="J1726" s="6" t="inlineStr">
        <is>
          <t>Yes</t>
        </is>
      </c>
      <c r="K1726" s="6" t="inlineStr">
        <is>
          <t>mover</t>
        </is>
      </c>
      <c r="L1726" s="6" t="inlineStr">
        <is>
          <t>for</t>
        </is>
      </c>
      <c r="M1726" s="6" t="inlineStr">
        <is>
          <t>voice-unanimous</t>
        </is>
      </c>
      <c r="N1726" s="6" t="n">
        <v>4</v>
      </c>
      <c r="O1726" s="6" t="n">
        <v>2</v>
      </c>
      <c r="P1726" s="6" t="n">
        <v>2</v>
      </c>
      <c r="Q1726" s="6" t="n"/>
      <c r="R1726" s="6" t="n"/>
      <c r="S1726" s="15">
        <f>IF(OR(H1726&lt;&gt;"Yes",COUNT(N1726:R1726)=0),"",100*SUMPRODUCT(N1726:R1726/4,Weights!$B$2:$F$2)/SUMPRODUCT(--(N1726:R1726&lt;&gt;""),Weights!$B$2:$F$2))</f>
        <v/>
      </c>
      <c r="T1726" s="6">
        <f>IF(H1726&lt;&gt;"Yes","",IF(AND(N(N1726)&gt;=2,N(O1726)&gt;=2),"Yes","No"))</f>
        <v/>
      </c>
      <c r="U1726" s="6" t="inlineStr">
        <is>
          <t>high</t>
        </is>
      </c>
      <c r="V1726" s="6" t="inlineStr">
        <is>
          <t>high</t>
        </is>
      </c>
      <c r="W1726" s="6" t="inlineStr">
        <is>
          <t>No</t>
        </is>
      </c>
      <c r="X1726" s="8" t="inlineStr"/>
      <c r="Y1726" s="6" t="n">
        <v>2</v>
      </c>
      <c r="Z1726" s="8" t="inlineStr">
        <is>
          <t>[01:08:53] Motion to approve.
[01:08:59] This is a housekeeping issue just to keep the names being consistent with the area as recommended.</t>
        </is>
      </c>
      <c r="AA1726" s="8" t="inlineStr">
        <is>
          <t>position: moved third reading | reasons: name consistency with the area; brief | independence: own characterisation ('housekeeping') alongside 'as recommended'</t>
        </is>
      </c>
      <c r="AB1726" s="11" t="inlineStr">
        <is>
          <t>https://www.youtube.com/watch?v=FcO0UKihk4Y&amp;t=4133s</t>
        </is>
      </c>
    </row>
    <row r="1727">
      <c r="A1727" s="6" t="inlineStr">
        <is>
          <t>2024-04-02</t>
        </is>
      </c>
      <c r="B1727" s="11" t="inlineStr">
        <is>
          <t>https://www.youtube.com/watch?v=FcO0UKihk4Y</t>
        </is>
      </c>
      <c r="C1727" s="6" t="inlineStr">
        <is>
          <t>16</t>
        </is>
      </c>
      <c r="D1727" s="8" t="inlineStr">
        <is>
          <t>By-Law 2242 third reading - street renaming (Clear Spring Drive to Blind Creek Boulevard)</t>
        </is>
      </c>
      <c r="E1727" s="6" t="inlineStr">
        <is>
          <t>governance</t>
        </is>
      </c>
      <c r="F1727" s="6" t="inlineStr">
        <is>
          <t>No</t>
        </is>
      </c>
      <c r="G1727" s="6" t="inlineStr">
        <is>
          <t>Damian Penner</t>
        </is>
      </c>
      <c r="H1727" s="6" t="inlineStr">
        <is>
          <t>Yes</t>
        </is>
      </c>
      <c r="I1727" s="6" t="inlineStr">
        <is>
          <t>present</t>
        </is>
      </c>
      <c r="J1727" s="6" t="inlineStr">
        <is>
          <t>No</t>
        </is>
      </c>
      <c r="K1727" s="6" t="inlineStr">
        <is>
          <t>seconder</t>
        </is>
      </c>
      <c r="L1727" s="6" t="inlineStr">
        <is>
          <t>none</t>
        </is>
      </c>
      <c r="M1727" s="6" t="inlineStr">
        <is>
          <t>voice-unanimous</t>
        </is>
      </c>
      <c r="N1727" s="6" t="n">
        <v>2</v>
      </c>
      <c r="O1727" s="6" t="n">
        <v>0</v>
      </c>
      <c r="P1727" s="6" t="n"/>
      <c r="Q1727" s="6" t="n"/>
      <c r="R1727" s="6" t="n"/>
      <c r="S1727" s="15">
        <f>IF(OR(H1727&lt;&gt;"Yes",COUNT(N1727:R1727)=0),"",100*SUMPRODUCT(N1727:R1727/4,Weights!$B$2:$F$2)/SUMPRODUCT(--(N1727:R1727&lt;&gt;""),Weights!$B$2:$F$2))</f>
        <v/>
      </c>
      <c r="T1727" s="6">
        <f>IF(H1727&lt;&gt;"Yes","",IF(AND(N(N1727)&gt;=2,N(O1727)&gt;=2),"Yes","No"))</f>
        <v/>
      </c>
      <c r="U1727" s="6" t="inlineStr">
        <is>
          <t>medium</t>
        </is>
      </c>
      <c r="V1727" s="6" t="inlineStr">
        <is>
          <t>high</t>
        </is>
      </c>
      <c r="W1727" s="6" t="inlineStr">
        <is>
          <t>No</t>
        </is>
      </c>
      <c r="X1727" s="8" t="inlineStr"/>
      <c r="Y1727" s="6" t="n">
        <v>0</v>
      </c>
      <c r="Z1727" s="8" t="inlineStr"/>
      <c r="AA1727" s="8" t="inlineStr">
        <is>
          <t>position: seconded only (minutes); no substantive speech | reasons: no reasons given</t>
        </is>
      </c>
      <c r="AB1727" s="6" t="inlineStr"/>
    </row>
    <row r="1728">
      <c r="A1728" s="6" t="inlineStr">
        <is>
          <t>2024-04-02</t>
        </is>
      </c>
      <c r="B1728" s="11" t="inlineStr">
        <is>
          <t>https://www.youtube.com/watch?v=FcO0UKihk4Y</t>
        </is>
      </c>
      <c r="C1728" s="6" t="inlineStr">
        <is>
          <t>16</t>
        </is>
      </c>
      <c r="D1728" s="8" t="inlineStr">
        <is>
          <t>By-Law 2242 third reading - street renaming (Clear Spring Drive to Blind Creek Boulevard)</t>
        </is>
      </c>
      <c r="E1728" s="6" t="inlineStr">
        <is>
          <t>governance</t>
        </is>
      </c>
      <c r="F1728" s="6" t="inlineStr">
        <is>
          <t>No</t>
        </is>
      </c>
      <c r="G1728" s="6" t="inlineStr">
        <is>
          <t>Michael Zwaagstra</t>
        </is>
      </c>
      <c r="H1728" s="6" t="inlineStr">
        <is>
          <t>Yes</t>
        </is>
      </c>
      <c r="I1728" s="6" t="inlineStr">
        <is>
          <t>present</t>
        </is>
      </c>
      <c r="J1728" s="6" t="inlineStr">
        <is>
          <t>No</t>
        </is>
      </c>
      <c r="K1728" s="6" t="inlineStr">
        <is>
          <t>none</t>
        </is>
      </c>
      <c r="L1728" s="6" t="inlineStr">
        <is>
          <t>none</t>
        </is>
      </c>
      <c r="M1728" s="6" t="inlineStr">
        <is>
          <t>voice-unanimous</t>
        </is>
      </c>
      <c r="N1728" s="6" t="n">
        <v>0</v>
      </c>
      <c r="O1728" s="6" t="n">
        <v>0</v>
      </c>
      <c r="P1728" s="6" t="n"/>
      <c r="Q1728" s="6" t="n"/>
      <c r="R1728" s="6" t="n"/>
      <c r="S1728" s="15">
        <f>IF(OR(H1728&lt;&gt;"Yes",COUNT(N1728:R1728)=0),"",100*SUMPRODUCT(N1728:R1728/4,Weights!$B$2:$F$2)/SUMPRODUCT(--(N1728:R1728&lt;&gt;""),Weights!$B$2:$F$2))</f>
        <v/>
      </c>
      <c r="T1728" s="6">
        <f>IF(H1728&lt;&gt;"Yes","",IF(AND(N(N1728)&gt;=2,N(O1728)&gt;=2),"Yes","No"))</f>
        <v/>
      </c>
      <c r="U1728" s="6" t="inlineStr">
        <is>
          <t>high</t>
        </is>
      </c>
      <c r="V1728" s="6" t="inlineStr">
        <is>
          <t>high</t>
        </is>
      </c>
      <c r="W1728" s="6" t="inlineStr">
        <is>
          <t>No</t>
        </is>
      </c>
      <c r="X1728" s="8" t="inlineStr"/>
      <c r="Y1728" s="6" t="n">
        <v>0</v>
      </c>
      <c r="Z1728" s="8" t="inlineStr"/>
      <c r="AA1728" s="8" t="inlineStr">
        <is>
          <t>position: no speech; unrecorded unanimous voice vote | reasons: no reasons given</t>
        </is>
      </c>
      <c r="AB1728" s="6" t="inlineStr"/>
    </row>
    <row r="1729">
      <c r="A1729" s="6" t="inlineStr">
        <is>
          <t>2024-04-02</t>
        </is>
      </c>
      <c r="B1729" s="11" t="inlineStr">
        <is>
          <t>https://www.youtube.com/watch?v=FcO0UKihk4Y</t>
        </is>
      </c>
      <c r="C1729" s="6" t="inlineStr">
        <is>
          <t>16</t>
        </is>
      </c>
      <c r="D1729" s="8" t="inlineStr">
        <is>
          <t>By-Law 2242 third reading - street renaming (Clear Spring Drive to Blind Creek Boulevard)</t>
        </is>
      </c>
      <c r="E1729" s="6" t="inlineStr">
        <is>
          <t>governance</t>
        </is>
      </c>
      <c r="F1729" s="6" t="inlineStr">
        <is>
          <t>No</t>
        </is>
      </c>
      <c r="G1729" s="6" t="inlineStr">
        <is>
          <t>Jake Hiebert</t>
        </is>
      </c>
      <c r="H1729" s="6" t="inlineStr">
        <is>
          <t>Yes</t>
        </is>
      </c>
      <c r="I1729" s="6" t="inlineStr">
        <is>
          <t>present</t>
        </is>
      </c>
      <c r="J1729" s="6" t="inlineStr">
        <is>
          <t>No</t>
        </is>
      </c>
      <c r="K1729" s="6" t="inlineStr">
        <is>
          <t>none</t>
        </is>
      </c>
      <c r="L1729" s="6" t="inlineStr">
        <is>
          <t>none</t>
        </is>
      </c>
      <c r="M1729" s="6" t="inlineStr">
        <is>
          <t>voice-unanimous</t>
        </is>
      </c>
      <c r="N1729" s="6" t="n">
        <v>0</v>
      </c>
      <c r="O1729" s="6" t="n">
        <v>0</v>
      </c>
      <c r="P1729" s="6" t="n"/>
      <c r="Q1729" s="6" t="n"/>
      <c r="R1729" s="6" t="n"/>
      <c r="S1729" s="15">
        <f>IF(OR(H1729&lt;&gt;"Yes",COUNT(N1729:R1729)=0),"",100*SUMPRODUCT(N1729:R1729/4,Weights!$B$2:$F$2)/SUMPRODUCT(--(N1729:R1729&lt;&gt;""),Weights!$B$2:$F$2))</f>
        <v/>
      </c>
      <c r="T1729" s="6">
        <f>IF(H1729&lt;&gt;"Yes","",IF(AND(N(N1729)&gt;=2,N(O1729)&gt;=2),"Yes","No"))</f>
        <v/>
      </c>
      <c r="U1729" s="6" t="inlineStr">
        <is>
          <t>high</t>
        </is>
      </c>
      <c r="V1729" s="6" t="inlineStr">
        <is>
          <t>high</t>
        </is>
      </c>
      <c r="W1729" s="6" t="inlineStr">
        <is>
          <t>No</t>
        </is>
      </c>
      <c r="X1729" s="8" t="inlineStr"/>
      <c r="Y1729" s="6" t="n">
        <v>0</v>
      </c>
      <c r="Z1729" s="8" t="inlineStr"/>
      <c r="AA1729" s="8" t="inlineStr">
        <is>
          <t>position: no speech; unrecorded unanimous voice vote | reasons: no reasons given</t>
        </is>
      </c>
      <c r="AB1729" s="6" t="inlineStr"/>
    </row>
    <row r="1730">
      <c r="A1730" s="6" t="inlineStr">
        <is>
          <t>2024-04-02</t>
        </is>
      </c>
      <c r="B1730" s="11" t="inlineStr">
        <is>
          <t>https://www.youtube.com/watch?v=FcO0UKihk4Y</t>
        </is>
      </c>
      <c r="C1730" s="6" t="inlineStr">
        <is>
          <t>16</t>
        </is>
      </c>
      <c r="D1730" s="8" t="inlineStr">
        <is>
          <t>By-Law 2242 third reading - street renaming (Clear Spring Drive to Blind Creek Boulevard)</t>
        </is>
      </c>
      <c r="E1730" s="6" t="inlineStr">
        <is>
          <t>governance</t>
        </is>
      </c>
      <c r="F1730" s="6" t="inlineStr">
        <is>
          <t>No</t>
        </is>
      </c>
      <c r="G1730" s="6" t="inlineStr">
        <is>
          <t>Bill Hiebert</t>
        </is>
      </c>
      <c r="H1730" s="6" t="inlineStr">
        <is>
          <t>Yes</t>
        </is>
      </c>
      <c r="I1730" s="6" t="inlineStr">
        <is>
          <t>present</t>
        </is>
      </c>
      <c r="J1730" s="6" t="inlineStr">
        <is>
          <t>No</t>
        </is>
      </c>
      <c r="K1730" s="6" t="inlineStr">
        <is>
          <t>none</t>
        </is>
      </c>
      <c r="L1730" s="6" t="inlineStr">
        <is>
          <t>none</t>
        </is>
      </c>
      <c r="M1730" s="6" t="inlineStr">
        <is>
          <t>voice-unanimous</t>
        </is>
      </c>
      <c r="N1730" s="6" t="n">
        <v>0</v>
      </c>
      <c r="O1730" s="6" t="n">
        <v>0</v>
      </c>
      <c r="P1730" s="6" t="n"/>
      <c r="Q1730" s="6" t="n"/>
      <c r="R1730" s="6" t="n"/>
      <c r="S1730" s="15">
        <f>IF(OR(H1730&lt;&gt;"Yes",COUNT(N1730:R1730)=0),"",100*SUMPRODUCT(N1730:R1730/4,Weights!$B$2:$F$2)/SUMPRODUCT(--(N1730:R1730&lt;&gt;""),Weights!$B$2:$F$2))</f>
        <v/>
      </c>
      <c r="T1730" s="6">
        <f>IF(H1730&lt;&gt;"Yes","",IF(AND(N(N1730)&gt;=2,N(O1730)&gt;=2),"Yes","No"))</f>
        <v/>
      </c>
      <c r="U1730" s="6" t="inlineStr">
        <is>
          <t>high</t>
        </is>
      </c>
      <c r="V1730" s="6" t="inlineStr">
        <is>
          <t>high</t>
        </is>
      </c>
      <c r="W1730" s="6" t="inlineStr">
        <is>
          <t>No</t>
        </is>
      </c>
      <c r="X1730" s="8" t="inlineStr"/>
      <c r="Y1730" s="6" t="n">
        <v>0</v>
      </c>
      <c r="Z1730" s="8" t="inlineStr"/>
      <c r="AA1730" s="8" t="inlineStr">
        <is>
          <t>position: no speech; unrecorded unanimous voice vote | reasons: no reasons given</t>
        </is>
      </c>
      <c r="AB1730" s="6" t="inlineStr"/>
    </row>
    <row r="1731">
      <c r="A1731" s="6" t="inlineStr">
        <is>
          <t>2024-04-02</t>
        </is>
      </c>
      <c r="B1731" s="11" t="inlineStr">
        <is>
          <t>https://www.youtube.com/watch?v=FcO0UKihk4Y</t>
        </is>
      </c>
      <c r="C1731" s="6" t="inlineStr">
        <is>
          <t>16</t>
        </is>
      </c>
      <c r="D1731" s="8" t="inlineStr">
        <is>
          <t>By-Law 2242 third reading - street renaming (Clear Spring Drive to Blind Creek Boulevard)</t>
        </is>
      </c>
      <c r="E1731" s="6" t="inlineStr">
        <is>
          <t>governance</t>
        </is>
      </c>
      <c r="F1731" s="6" t="inlineStr">
        <is>
          <t>No</t>
        </is>
      </c>
      <c r="G1731" s="6" t="inlineStr">
        <is>
          <t>Susan Penner</t>
        </is>
      </c>
      <c r="H1731" s="6" t="inlineStr">
        <is>
          <t>No</t>
        </is>
      </c>
      <c r="I1731" s="6" t="inlineStr">
        <is>
          <t>absent</t>
        </is>
      </c>
      <c r="J1731" s="6" t="inlineStr">
        <is>
          <t>No</t>
        </is>
      </c>
      <c r="K1731" s="6" t="inlineStr">
        <is>
          <t>none</t>
        </is>
      </c>
      <c r="L1731" s="6" t="inlineStr">
        <is>
          <t>none</t>
        </is>
      </c>
      <c r="M1731" s="6" t="inlineStr">
        <is>
          <t>absent</t>
        </is>
      </c>
      <c r="N1731" s="6" t="n"/>
      <c r="O1731" s="6" t="n"/>
      <c r="P1731" s="6" t="n"/>
      <c r="Q1731" s="6" t="n"/>
      <c r="R1731" s="6" t="n"/>
      <c r="S1731" s="15">
        <f>IF(OR(H1731&lt;&gt;"Yes",COUNT(N1731:R1731)=0),"",100*SUMPRODUCT(N1731:R1731/4,Weights!$B$2:$F$2)/SUMPRODUCT(--(N1731:R1731&lt;&gt;""),Weights!$B$2:$F$2))</f>
        <v/>
      </c>
      <c r="T1731" s="6">
        <f>IF(H1731&lt;&gt;"Yes","",IF(AND(N(N1731)&gt;=2,N(O1731)&gt;=2),"Yes","No"))</f>
        <v/>
      </c>
      <c r="U1731" s="6" t="inlineStr">
        <is>
          <t>high</t>
        </is>
      </c>
      <c r="V1731" s="6" t="inlineStr">
        <is>
          <t>high</t>
        </is>
      </c>
      <c r="W1731" s="6" t="inlineStr">
        <is>
          <t>No</t>
        </is>
      </c>
      <c r="X1731" s="8" t="inlineStr"/>
      <c r="Y1731" s="6" t="n">
        <v>0</v>
      </c>
      <c r="Z1731" s="8" t="inlineStr"/>
      <c r="AA1731" s="8" t="inlineStr"/>
      <c r="AB1731" s="6" t="inlineStr"/>
    </row>
    <row r="1732">
      <c r="A1732" s="6" t="inlineStr">
        <is>
          <t>2024-04-16</t>
        </is>
      </c>
      <c r="B1732" s="11" t="inlineStr">
        <is>
          <t>https://www.youtube.com/watch?v=FhPalFSc1SQ</t>
        </is>
      </c>
      <c r="C1732" s="6" t="inlineStr">
        <is>
          <t>8/9/10</t>
        </is>
      </c>
      <c r="D1732" s="8" t="inlineStr">
        <is>
          <t>Public hearing + approval - Subdivision 4451-2024-8941 (Kootenay Way extension, 5 lots into 22, public reserve)</t>
        </is>
      </c>
      <c r="E1732" s="6" t="inlineStr">
        <is>
          <t>land use</t>
        </is>
      </c>
      <c r="F1732" s="6" t="inlineStr">
        <is>
          <t>No</t>
        </is>
      </c>
      <c r="G1732" s="6" t="inlineStr">
        <is>
          <t>Michael Zwaagstra</t>
        </is>
      </c>
      <c r="H1732" s="6" t="inlineStr">
        <is>
          <t>Yes</t>
        </is>
      </c>
      <c r="I1732" s="6" t="inlineStr">
        <is>
          <t>present</t>
        </is>
      </c>
      <c r="J1732" s="6" t="inlineStr">
        <is>
          <t>Yes</t>
        </is>
      </c>
      <c r="K1732" s="6" t="inlineStr">
        <is>
          <t>mover</t>
        </is>
      </c>
      <c r="L1732" s="6" t="inlineStr">
        <is>
          <t>for</t>
        </is>
      </c>
      <c r="M1732" s="6" t="inlineStr">
        <is>
          <t>voice-unanimous</t>
        </is>
      </c>
      <c r="N1732" s="6" t="n">
        <v>4</v>
      </c>
      <c r="O1732" s="6" t="n">
        <v>2</v>
      </c>
      <c r="P1732" s="6" t="n">
        <v>2</v>
      </c>
      <c r="Q1732" s="6" t="n"/>
      <c r="R1732" s="6" t="n"/>
      <c r="S1732" s="15">
        <f>IF(OR(H1732&lt;&gt;"Yes",COUNT(N1732:R1732)=0),"",100*SUMPRODUCT(N1732:R1732/4,Weights!$B$2:$F$2)/SUMPRODUCT(--(N1732:R1732&lt;&gt;""),Weights!$B$2:$F$2))</f>
        <v/>
      </c>
      <c r="T1732" s="6">
        <f>IF(H1732&lt;&gt;"Yes","",IF(AND(N(N1732)&gt;=2,N(O1732)&gt;=2),"Yes","No"))</f>
        <v/>
      </c>
      <c r="U1732" s="6" t="inlineStr">
        <is>
          <t>medium</t>
        </is>
      </c>
      <c r="V1732" s="6" t="inlineStr">
        <is>
          <t>medium</t>
        </is>
      </c>
      <c r="W1732" s="6" t="inlineStr">
        <is>
          <t>Yes</t>
        </is>
      </c>
      <c r="X1732" s="8" t="inlineStr">
        <is>
          <t>Possible hand-off/voice conflict: chair 'Is there a seconder? Councillor Siemens, go ahead.' (00:08:58) could be a hand-off to Siemens, but the 00:09:02 turn is on letter F (Zwaagstra, high), immediately follows F's 'I'll make the motion', and fits the meeting's mover-speaks-first pattern with the name answering 'Is there a seconder?'. Candidates: Michael Zwaagstra (voice, read here) vs Jac Siemens (name in hand-off).</t>
        </is>
      </c>
      <c r="Y1732" s="6" t="n">
        <v>4</v>
      </c>
      <c r="Z1732" s="8" t="inlineStr">
        <is>
          <t>[00:08:56] I'll make the motion to approve the subdivision.
[00:09:02] I think it's exciting to see the development that continues to happen in our city.
[00:09:02] This will obviously allow for a mix of 2-family and multifamily zoning within the subdivision.
[00:09:02] I think we should approve this.</t>
        </is>
      </c>
      <c r="AA1732" s="8" t="inlineStr">
        <is>
          <t>position: moved and states 'I think we should approve this' | reasons: development/housing mix; partial link, largely restates purpose | independence: brief own assessment of the development</t>
        </is>
      </c>
      <c r="AB1732" s="11" t="inlineStr">
        <is>
          <t>https://www.youtube.com/watch?v=FhPalFSc1SQ&amp;t=536s</t>
        </is>
      </c>
    </row>
    <row r="1733">
      <c r="A1733" s="6" t="inlineStr">
        <is>
          <t>2024-04-16</t>
        </is>
      </c>
      <c r="B1733" s="11" t="inlineStr">
        <is>
          <t>https://www.youtube.com/watch?v=FhPalFSc1SQ</t>
        </is>
      </c>
      <c r="C1733" s="6" t="inlineStr">
        <is>
          <t>8/9/10</t>
        </is>
      </c>
      <c r="D1733" s="8" t="inlineStr">
        <is>
          <t>Public hearing + approval - Subdivision 4451-2024-8941 (Kootenay Way extension, 5 lots into 22, public reserve)</t>
        </is>
      </c>
      <c r="E1733" s="6" t="inlineStr">
        <is>
          <t>land use</t>
        </is>
      </c>
      <c r="F1733" s="6" t="inlineStr">
        <is>
          <t>No</t>
        </is>
      </c>
      <c r="G1733" s="6" t="inlineStr">
        <is>
          <t>Jac Siemens</t>
        </is>
      </c>
      <c r="H1733" s="6" t="inlineStr">
        <is>
          <t>Yes</t>
        </is>
      </c>
      <c r="I1733" s="6" t="inlineStr">
        <is>
          <t>present</t>
        </is>
      </c>
      <c r="J1733" s="6" t="inlineStr">
        <is>
          <t>No</t>
        </is>
      </c>
      <c r="K1733" s="6" t="inlineStr">
        <is>
          <t>seconder</t>
        </is>
      </c>
      <c r="L1733" s="6" t="inlineStr">
        <is>
          <t>none</t>
        </is>
      </c>
      <c r="M1733" s="6" t="inlineStr">
        <is>
          <t>voice-unanimous</t>
        </is>
      </c>
      <c r="N1733" s="6" t="n">
        <v>2</v>
      </c>
      <c r="O1733" s="6" t="n">
        <v>0</v>
      </c>
      <c r="P1733" s="6" t="n"/>
      <c r="Q1733" s="6" t="n"/>
      <c r="R1733" s="6" t="n"/>
      <c r="S1733" s="15">
        <f>IF(OR(H1733&lt;&gt;"Yes",COUNT(N1733:R1733)=0),"",100*SUMPRODUCT(N1733:R1733/4,Weights!$B$2:$F$2)/SUMPRODUCT(--(N1733:R1733&lt;&gt;""),Weights!$B$2:$F$2))</f>
        <v/>
      </c>
      <c r="T1733" s="6">
        <f>IF(H1733&lt;&gt;"Yes","",IF(AND(N(N1733)&gt;=2,N(O1733)&gt;=2),"Yes","No"))</f>
        <v/>
      </c>
      <c r="U1733" s="6" t="inlineStr">
        <is>
          <t>high</t>
        </is>
      </c>
      <c r="V1733" s="6" t="inlineStr">
        <is>
          <t>high</t>
        </is>
      </c>
      <c r="W1733" s="6" t="inlineStr">
        <is>
          <t>No</t>
        </is>
      </c>
      <c r="X1733" s="8" t="inlineStr"/>
      <c r="Y1733" s="6" t="n">
        <v>0</v>
      </c>
      <c r="Z1733" s="8" t="inlineStr"/>
      <c r="AA1733" s="8" t="inlineStr">
        <is>
          <t>position: seconded only (seconding = 2); no substantive speech | reasons: no reasons given</t>
        </is>
      </c>
      <c r="AB1733" s="6" t="inlineStr"/>
    </row>
    <row r="1734">
      <c r="A1734" s="6" t="inlineStr">
        <is>
          <t>2024-04-16</t>
        </is>
      </c>
      <c r="B1734" s="11" t="inlineStr">
        <is>
          <t>https://www.youtube.com/watch?v=FhPalFSc1SQ</t>
        </is>
      </c>
      <c r="C1734" s="6" t="inlineStr">
        <is>
          <t>8/9/10</t>
        </is>
      </c>
      <c r="D1734" s="8" t="inlineStr">
        <is>
          <t>Public hearing + approval - Subdivision 4451-2024-8941 (Kootenay Way extension, 5 lots into 22, public reserve)</t>
        </is>
      </c>
      <c r="E1734" s="6" t="inlineStr">
        <is>
          <t>land use</t>
        </is>
      </c>
      <c r="F1734" s="6" t="inlineStr">
        <is>
          <t>No</t>
        </is>
      </c>
      <c r="G1734" s="6" t="inlineStr">
        <is>
          <t>Bill Hiebert</t>
        </is>
      </c>
      <c r="H1734" s="6" t="inlineStr">
        <is>
          <t>Yes</t>
        </is>
      </c>
      <c r="I1734" s="6" t="inlineStr">
        <is>
          <t>present</t>
        </is>
      </c>
      <c r="J1734" s="6" t="inlineStr">
        <is>
          <t>No</t>
        </is>
      </c>
      <c r="K1734" s="6" t="inlineStr">
        <is>
          <t>none</t>
        </is>
      </c>
      <c r="L1734" s="6" t="inlineStr">
        <is>
          <t>none</t>
        </is>
      </c>
      <c r="M1734" s="6" t="inlineStr">
        <is>
          <t>voice-unanimous</t>
        </is>
      </c>
      <c r="N1734" s="6" t="n">
        <v>0</v>
      </c>
      <c r="O1734" s="6" t="n">
        <v>0</v>
      </c>
      <c r="P1734" s="6" t="n"/>
      <c r="Q1734" s="6" t="n"/>
      <c r="R1734" s="6" t="n"/>
      <c r="S1734" s="15">
        <f>IF(OR(H1734&lt;&gt;"Yes",COUNT(N1734:R1734)=0),"",100*SUMPRODUCT(N1734:R1734/4,Weights!$B$2:$F$2)/SUMPRODUCT(--(N1734:R1734&lt;&gt;""),Weights!$B$2:$F$2))</f>
        <v/>
      </c>
      <c r="T1734" s="6">
        <f>IF(H1734&lt;&gt;"Yes","",IF(AND(N(N1734)&gt;=2,N(O1734)&gt;=2),"Yes","No"))</f>
        <v/>
      </c>
      <c r="U1734" s="6" t="inlineStr">
        <is>
          <t>high</t>
        </is>
      </c>
      <c r="V1734" s="6" t="inlineStr">
        <is>
          <t>high</t>
        </is>
      </c>
      <c r="W1734" s="6" t="inlineStr">
        <is>
          <t>No</t>
        </is>
      </c>
      <c r="X1734" s="8" t="inlineStr"/>
      <c r="Y1734" s="6" t="n">
        <v>0</v>
      </c>
      <c r="Z1734" s="8" t="inlineStr"/>
      <c r="AA1734" s="8" t="inlineStr">
        <is>
          <t>position: unrecorded unanimous voice vote with no speech = 0 | reasons: no reasons given</t>
        </is>
      </c>
      <c r="AB1734" s="6" t="inlineStr"/>
    </row>
    <row r="1735">
      <c r="A1735" s="6" t="inlineStr">
        <is>
          <t>2024-04-16</t>
        </is>
      </c>
      <c r="B1735" s="11" t="inlineStr">
        <is>
          <t>https://www.youtube.com/watch?v=FhPalFSc1SQ</t>
        </is>
      </c>
      <c r="C1735" s="6" t="inlineStr">
        <is>
          <t>8/9/10</t>
        </is>
      </c>
      <c r="D1735" s="8" t="inlineStr">
        <is>
          <t>Public hearing + approval - Subdivision 4451-2024-8941 (Kootenay Way extension, 5 lots into 22, public reserve)</t>
        </is>
      </c>
      <c r="E1735" s="6" t="inlineStr">
        <is>
          <t>land use</t>
        </is>
      </c>
      <c r="F1735" s="6" t="inlineStr">
        <is>
          <t>No</t>
        </is>
      </c>
      <c r="G1735" s="6" t="inlineStr">
        <is>
          <t>Jake Hiebert</t>
        </is>
      </c>
      <c r="H1735" s="6" t="inlineStr">
        <is>
          <t>Yes</t>
        </is>
      </c>
      <c r="I1735" s="6" t="inlineStr">
        <is>
          <t>present</t>
        </is>
      </c>
      <c r="J1735" s="6" t="inlineStr">
        <is>
          <t>No</t>
        </is>
      </c>
      <c r="K1735" s="6" t="inlineStr">
        <is>
          <t>none</t>
        </is>
      </c>
      <c r="L1735" s="6" t="inlineStr">
        <is>
          <t>none</t>
        </is>
      </c>
      <c r="M1735" s="6" t="inlineStr">
        <is>
          <t>voice-unanimous</t>
        </is>
      </c>
      <c r="N1735" s="6" t="n">
        <v>0</v>
      </c>
      <c r="O1735" s="6" t="n">
        <v>0</v>
      </c>
      <c r="P1735" s="6" t="n"/>
      <c r="Q1735" s="6" t="n"/>
      <c r="R1735" s="6" t="n"/>
      <c r="S1735" s="15">
        <f>IF(OR(H1735&lt;&gt;"Yes",COUNT(N1735:R1735)=0),"",100*SUMPRODUCT(N1735:R1735/4,Weights!$B$2:$F$2)/SUMPRODUCT(--(N1735:R1735&lt;&gt;""),Weights!$B$2:$F$2))</f>
        <v/>
      </c>
      <c r="T1735" s="6">
        <f>IF(H1735&lt;&gt;"Yes","",IF(AND(N(N1735)&gt;=2,N(O1735)&gt;=2),"Yes","No"))</f>
        <v/>
      </c>
      <c r="U1735" s="6" t="inlineStr">
        <is>
          <t>high</t>
        </is>
      </c>
      <c r="V1735" s="6" t="inlineStr">
        <is>
          <t>high</t>
        </is>
      </c>
      <c r="W1735" s="6" t="inlineStr">
        <is>
          <t>No</t>
        </is>
      </c>
      <c r="X1735" s="8" t="inlineStr"/>
      <c r="Y1735" s="6" t="n">
        <v>0</v>
      </c>
      <c r="Z1735" s="8" t="inlineStr"/>
      <c r="AA1735" s="8" t="inlineStr">
        <is>
          <t>position: unrecorded unanimous voice vote with no speech = 0 | reasons: no reasons given</t>
        </is>
      </c>
      <c r="AB1735" s="6" t="inlineStr"/>
    </row>
    <row r="1736">
      <c r="A1736" s="6" t="inlineStr">
        <is>
          <t>2024-04-16</t>
        </is>
      </c>
      <c r="B1736" s="11" t="inlineStr">
        <is>
          <t>https://www.youtube.com/watch?v=FhPalFSc1SQ</t>
        </is>
      </c>
      <c r="C1736" s="6" t="inlineStr">
        <is>
          <t>8/9/10</t>
        </is>
      </c>
      <c r="D1736" s="8" t="inlineStr">
        <is>
          <t>Public hearing + approval - Subdivision 4451-2024-8941 (Kootenay Way extension, 5 lots into 22, public reserve)</t>
        </is>
      </c>
      <c r="E1736" s="6" t="inlineStr">
        <is>
          <t>land use</t>
        </is>
      </c>
      <c r="F1736" s="6" t="inlineStr">
        <is>
          <t>No</t>
        </is>
      </c>
      <c r="G1736" s="6" t="inlineStr">
        <is>
          <t>Susan Penner</t>
        </is>
      </c>
      <c r="H1736" s="6" t="inlineStr">
        <is>
          <t>Yes</t>
        </is>
      </c>
      <c r="I1736" s="6" t="inlineStr">
        <is>
          <t>present</t>
        </is>
      </c>
      <c r="J1736" s="6" t="inlineStr">
        <is>
          <t>No</t>
        </is>
      </c>
      <c r="K1736" s="6" t="inlineStr">
        <is>
          <t>none</t>
        </is>
      </c>
      <c r="L1736" s="6" t="inlineStr">
        <is>
          <t>none</t>
        </is>
      </c>
      <c r="M1736" s="6" t="inlineStr">
        <is>
          <t>voice-unanimous</t>
        </is>
      </c>
      <c r="N1736" s="6" t="n">
        <v>0</v>
      </c>
      <c r="O1736" s="6" t="n">
        <v>0</v>
      </c>
      <c r="P1736" s="6" t="n"/>
      <c r="Q1736" s="6" t="n"/>
      <c r="R1736" s="6" t="n"/>
      <c r="S1736" s="15">
        <f>IF(OR(H1736&lt;&gt;"Yes",COUNT(N1736:R1736)=0),"",100*SUMPRODUCT(N1736:R1736/4,Weights!$B$2:$F$2)/SUMPRODUCT(--(N1736:R1736&lt;&gt;""),Weights!$B$2:$F$2))</f>
        <v/>
      </c>
      <c r="T1736" s="6">
        <f>IF(H1736&lt;&gt;"Yes","",IF(AND(N(N1736)&gt;=2,N(O1736)&gt;=2),"Yes","No"))</f>
        <v/>
      </c>
      <c r="U1736" s="6" t="inlineStr">
        <is>
          <t>high</t>
        </is>
      </c>
      <c r="V1736" s="6" t="inlineStr">
        <is>
          <t>high</t>
        </is>
      </c>
      <c r="W1736" s="6" t="inlineStr">
        <is>
          <t>No</t>
        </is>
      </c>
      <c r="X1736" s="8" t="inlineStr"/>
      <c r="Y1736" s="6" t="n">
        <v>0</v>
      </c>
      <c r="Z1736" s="8" t="inlineStr"/>
      <c r="AA1736" s="8" t="inlineStr">
        <is>
          <t>position: unrecorded unanimous voice vote with no speech = 0 | reasons: no reasons given</t>
        </is>
      </c>
      <c r="AB1736" s="6" t="inlineStr"/>
    </row>
    <row r="1737">
      <c r="A1737" s="6" t="inlineStr">
        <is>
          <t>2024-04-16</t>
        </is>
      </c>
      <c r="B1737" s="11" t="inlineStr">
        <is>
          <t>https://www.youtube.com/watch?v=FhPalFSc1SQ</t>
        </is>
      </c>
      <c r="C1737" s="6" t="inlineStr">
        <is>
          <t>8/9/10</t>
        </is>
      </c>
      <c r="D1737" s="8" t="inlineStr">
        <is>
          <t>Public hearing + approval - Subdivision 4451-2024-8941 (Kootenay Way extension, 5 lots into 22, public reserve)</t>
        </is>
      </c>
      <c r="E1737" s="6" t="inlineStr">
        <is>
          <t>land use</t>
        </is>
      </c>
      <c r="F1737" s="6" t="inlineStr">
        <is>
          <t>No</t>
        </is>
      </c>
      <c r="G1737" s="6" t="inlineStr">
        <is>
          <t>Damian Penner</t>
        </is>
      </c>
      <c r="H1737" s="6" t="inlineStr">
        <is>
          <t>Yes</t>
        </is>
      </c>
      <c r="I1737" s="6" t="inlineStr">
        <is>
          <t>present</t>
        </is>
      </c>
      <c r="J1737" s="6" t="inlineStr">
        <is>
          <t>No</t>
        </is>
      </c>
      <c r="K1737" s="6" t="inlineStr">
        <is>
          <t>none</t>
        </is>
      </c>
      <c r="L1737" s="6" t="inlineStr">
        <is>
          <t>none</t>
        </is>
      </c>
      <c r="M1737" s="6" t="inlineStr">
        <is>
          <t>voice-unanimous</t>
        </is>
      </c>
      <c r="N1737" s="6" t="n">
        <v>0</v>
      </c>
      <c r="O1737" s="6" t="n">
        <v>0</v>
      </c>
      <c r="P1737" s="6" t="n"/>
      <c r="Q1737" s="6" t="n"/>
      <c r="R1737" s="6" t="n"/>
      <c r="S1737" s="15">
        <f>IF(OR(H1737&lt;&gt;"Yes",COUNT(N1737:R1737)=0),"",100*SUMPRODUCT(N1737:R1737/4,Weights!$B$2:$F$2)/SUMPRODUCT(--(N1737:R1737&lt;&gt;""),Weights!$B$2:$F$2))</f>
        <v/>
      </c>
      <c r="T1737" s="6">
        <f>IF(H1737&lt;&gt;"Yes","",IF(AND(N(N1737)&gt;=2,N(O1737)&gt;=2),"Yes","No"))</f>
        <v/>
      </c>
      <c r="U1737" s="6" t="inlineStr">
        <is>
          <t>medium</t>
        </is>
      </c>
      <c r="V1737" s="6" t="inlineStr">
        <is>
          <t>medium</t>
        </is>
      </c>
      <c r="W1737" s="6" t="inlineStr">
        <is>
          <t>No</t>
        </is>
      </c>
      <c r="X1737" s="8" t="inlineStr"/>
      <c r="Y1737" s="6" t="n">
        <v>0</v>
      </c>
      <c r="Z1737" s="8" t="inlineStr"/>
      <c r="AA1737" s="8" t="inlineStr">
        <is>
          <t>position: unrecorded unanimous voice vote with no speech = 0 | reasons: no reasons given</t>
        </is>
      </c>
      <c r="AB1737" s="6" t="inlineStr"/>
    </row>
    <row r="1738">
      <c r="A1738" s="6" t="inlineStr">
        <is>
          <t>2024-04-16</t>
        </is>
      </c>
      <c r="B1738" s="11" t="inlineStr">
        <is>
          <t>https://www.youtube.com/watch?v=FhPalFSc1SQ</t>
        </is>
      </c>
      <c r="C1738" s="6" t="inlineStr">
        <is>
          <t>11/12/13</t>
        </is>
      </c>
      <c r="D1738" s="8" t="inlineStr">
        <is>
          <t>Public hearing + 2nd &amp; 3rd reading - Rezoning By-Law 2236 (Lot 3 Plan 69059, RLD to RMD)</t>
        </is>
      </c>
      <c r="E1738" s="6" t="inlineStr">
        <is>
          <t>land use</t>
        </is>
      </c>
      <c r="F1738" s="6" t="inlineStr">
        <is>
          <t>No</t>
        </is>
      </c>
      <c r="G1738" s="6" t="inlineStr">
        <is>
          <t>Susan Penner</t>
        </is>
      </c>
      <c r="H1738" s="6" t="inlineStr">
        <is>
          <t>Yes</t>
        </is>
      </c>
      <c r="I1738" s="6" t="inlineStr">
        <is>
          <t>present</t>
        </is>
      </c>
      <c r="J1738" s="6" t="inlineStr">
        <is>
          <t>Yes</t>
        </is>
      </c>
      <c r="K1738" s="6" t="inlineStr">
        <is>
          <t>mover</t>
        </is>
      </c>
      <c r="L1738" s="6" t="inlineStr">
        <is>
          <t>for</t>
        </is>
      </c>
      <c r="M1738" s="6" t="inlineStr">
        <is>
          <t>voice-unanimous</t>
        </is>
      </c>
      <c r="N1738" s="6" t="n">
        <v>4</v>
      </c>
      <c r="O1738" s="6" t="n">
        <v>3</v>
      </c>
      <c r="P1738" s="6" t="n">
        <v>3</v>
      </c>
      <c r="Q1738" s="6" t="n"/>
      <c r="R1738" s="6" t="n"/>
      <c r="S1738" s="15">
        <f>IF(OR(H1738&lt;&gt;"Yes",COUNT(N1738:R1738)=0),"",100*SUMPRODUCT(N1738:R1738/4,Weights!$B$2:$F$2)/SUMPRODUCT(--(N1738:R1738&lt;&gt;""),Weights!$B$2:$F$2))</f>
        <v/>
      </c>
      <c r="T1738" s="6">
        <f>IF(H1738&lt;&gt;"Yes","",IF(AND(N(N1738)&gt;=2,N(O1738)&gt;=2),"Yes","No"))</f>
        <v/>
      </c>
      <c r="U1738" s="6" t="inlineStr">
        <is>
          <t>high</t>
        </is>
      </c>
      <c r="V1738" s="6" t="inlineStr">
        <is>
          <t>high</t>
        </is>
      </c>
      <c r="W1738" s="6" t="inlineStr">
        <is>
          <t>No</t>
        </is>
      </c>
      <c r="X1738" s="8" t="inlineStr"/>
      <c r="Y1738" s="6" t="n">
        <v>4</v>
      </c>
      <c r="Z1738" s="8" t="inlineStr">
        <is>
          <t>[00:12:08] Motion to approve.
[00:12:13] Anytime there's a major development going on, it's quite common for a developer to need to make some adjustments to the plans.
[00:12:13] Developers often work supply-demand, what works best on the land.
[00:12:13] We always like more density, so to have it— to change it to RMD makes sense to me.</t>
        </is>
      </c>
      <c r="AA1738" s="8" t="inlineStr">
        <is>
          <t>position: moved; 'makes sense to me' | reasons: plan adjustments are normal, supply-demand, preference for density; linked but brief | independence: own assessment of why the amendment is reasonable</t>
        </is>
      </c>
      <c r="AB1738" s="11" t="inlineStr">
        <is>
          <t>https://www.youtube.com/watch?v=FhPalFSc1SQ&amp;t=728s</t>
        </is>
      </c>
    </row>
    <row r="1739">
      <c r="A1739" s="6" t="inlineStr">
        <is>
          <t>2024-04-16</t>
        </is>
      </c>
      <c r="B1739" s="11" t="inlineStr">
        <is>
          <t>https://www.youtube.com/watch?v=FhPalFSc1SQ</t>
        </is>
      </c>
      <c r="C1739" s="6" t="inlineStr">
        <is>
          <t>11/12/13</t>
        </is>
      </c>
      <c r="D1739" s="8" t="inlineStr">
        <is>
          <t>Public hearing + 2nd &amp; 3rd reading - Rezoning By-Law 2236 (Lot 3 Plan 69059, RLD to RMD)</t>
        </is>
      </c>
      <c r="E1739" s="6" t="inlineStr">
        <is>
          <t>land use</t>
        </is>
      </c>
      <c r="F1739" s="6" t="inlineStr">
        <is>
          <t>No</t>
        </is>
      </c>
      <c r="G1739" s="6" t="inlineStr">
        <is>
          <t>Damian Penner</t>
        </is>
      </c>
      <c r="H1739" s="6" t="inlineStr">
        <is>
          <t>Yes</t>
        </is>
      </c>
      <c r="I1739" s="6" t="inlineStr">
        <is>
          <t>present</t>
        </is>
      </c>
      <c r="J1739" s="6" t="inlineStr">
        <is>
          <t>Yes</t>
        </is>
      </c>
      <c r="K1739" s="6" t="inlineStr">
        <is>
          <t>seconder</t>
        </is>
      </c>
      <c r="L1739" s="6" t="inlineStr">
        <is>
          <t>for</t>
        </is>
      </c>
      <c r="M1739" s="6" t="inlineStr">
        <is>
          <t>voice-unanimous</t>
        </is>
      </c>
      <c r="N1739" s="6" t="n">
        <v>3</v>
      </c>
      <c r="O1739" s="6" t="n">
        <v>2</v>
      </c>
      <c r="P1739" s="6" t="n">
        <v>2</v>
      </c>
      <c r="Q1739" s="6" t="n"/>
      <c r="R1739" s="6" t="n"/>
      <c r="S1739" s="15">
        <f>IF(OR(H1739&lt;&gt;"Yes",COUNT(N1739:R1739)=0),"",100*SUMPRODUCT(N1739:R1739/4,Weights!$B$2:$F$2)/SUMPRODUCT(--(N1739:R1739&lt;&gt;""),Weights!$B$2:$F$2))</f>
        <v/>
      </c>
      <c r="T1739" s="6">
        <f>IF(H1739&lt;&gt;"Yes","",IF(AND(N(N1739)&gt;=2,N(O1739)&gt;=2),"Yes","No"))</f>
        <v/>
      </c>
      <c r="U1739" s="6" t="inlineStr">
        <is>
          <t>medium</t>
        </is>
      </c>
      <c r="V1739" s="6" t="inlineStr">
        <is>
          <t>medium</t>
        </is>
      </c>
      <c r="W1739" s="6" t="inlineStr">
        <is>
          <t>No</t>
        </is>
      </c>
      <c r="X1739" s="8" t="inlineStr"/>
      <c r="Y1739" s="6" t="n">
        <v>1</v>
      </c>
      <c r="Z1739" s="8" t="inlineStr">
        <is>
          <t>[00:12:43] So supply changes, demand changes, as councilor as Alderman Panner indicated, and it's good to see that developers are adjusting for that as well to come and have desirable properties in our city.</t>
        </is>
      </c>
      <c r="AA1739" s="8" t="inlineStr">
        <is>
          <t>position: seconded; supportive ('good to see') but not an explicit stance | reasons: supply/demand changed since plan came to council ~2 years ago; partial link | independence: partly echoes S. Penner but adds the plan's history</t>
        </is>
      </c>
      <c r="AB1739" s="11" t="inlineStr">
        <is>
          <t>https://www.youtube.com/watch?v=FhPalFSc1SQ&amp;t=763s</t>
        </is>
      </c>
    </row>
    <row r="1740">
      <c r="A1740" s="6" t="inlineStr">
        <is>
          <t>2024-04-16</t>
        </is>
      </c>
      <c r="B1740" s="11" t="inlineStr">
        <is>
          <t>https://www.youtube.com/watch?v=FhPalFSc1SQ</t>
        </is>
      </c>
      <c r="C1740" s="6" t="inlineStr">
        <is>
          <t>11/12/13</t>
        </is>
      </c>
      <c r="D1740" s="8" t="inlineStr">
        <is>
          <t>Public hearing + 2nd &amp; 3rd reading - Rezoning By-Law 2236 (Lot 3 Plan 69059, RLD to RMD)</t>
        </is>
      </c>
      <c r="E1740" s="6" t="inlineStr">
        <is>
          <t>land use</t>
        </is>
      </c>
      <c r="F1740" s="6" t="inlineStr">
        <is>
          <t>No</t>
        </is>
      </c>
      <c r="G1740" s="6" t="inlineStr">
        <is>
          <t>Jake Hiebert</t>
        </is>
      </c>
      <c r="H1740" s="6" t="inlineStr">
        <is>
          <t>Yes</t>
        </is>
      </c>
      <c r="I1740" s="6" t="inlineStr">
        <is>
          <t>present</t>
        </is>
      </c>
      <c r="J1740" s="6" t="inlineStr">
        <is>
          <t>Yes</t>
        </is>
      </c>
      <c r="K1740" s="6" t="inlineStr">
        <is>
          <t>mover</t>
        </is>
      </c>
      <c r="L1740" s="6" t="inlineStr">
        <is>
          <t>for</t>
        </is>
      </c>
      <c r="M1740" s="6" t="inlineStr">
        <is>
          <t>voice-unanimous</t>
        </is>
      </c>
      <c r="N1740" s="6" t="n">
        <v>4</v>
      </c>
      <c r="O1740" s="6" t="n">
        <v>2</v>
      </c>
      <c r="P1740" s="6" t="n">
        <v>2</v>
      </c>
      <c r="Q1740" s="6" t="n"/>
      <c r="R1740" s="6" t="n"/>
      <c r="S1740" s="15">
        <f>IF(OR(H1740&lt;&gt;"Yes",COUNT(N1740:R1740)=0),"",100*SUMPRODUCT(N1740:R1740/4,Weights!$B$2:$F$2)/SUMPRODUCT(--(N1740:R1740&lt;&gt;""),Weights!$B$2:$F$2))</f>
        <v/>
      </c>
      <c r="T1740" s="6">
        <f>IF(H1740&lt;&gt;"Yes","",IF(AND(N(N1740)&gt;=2,N(O1740)&gt;=2),"Yes","No"))</f>
        <v/>
      </c>
      <c r="U1740" s="6" t="inlineStr">
        <is>
          <t>high</t>
        </is>
      </c>
      <c r="V1740" s="6" t="inlineStr">
        <is>
          <t>high</t>
        </is>
      </c>
      <c r="W1740" s="6" t="inlineStr">
        <is>
          <t>No</t>
        </is>
      </c>
      <c r="X1740" s="8" t="inlineStr"/>
      <c r="Y1740" s="6" t="n">
        <v>1</v>
      </c>
      <c r="Z1740" s="8" t="inlineStr">
        <is>
          <t>[00:13:55] it's nice to see the construction going into that area, and as we see here again, the developer is rezoning it into something that is market-driven, something that he'll be able to sell, so I think it's a good fit for that area.</t>
        </is>
      </c>
      <c r="AA1740" s="8" t="inlineStr">
        <is>
          <t>position: moved 3rd reading; 'good fit for that area' | reasons: market-driven rezoning, construction in the area; partial link | independence: builds on prior comments ('Further to the comments') with a short own view</t>
        </is>
      </c>
      <c r="AB1740" s="11" t="inlineStr">
        <is>
          <t>https://www.youtube.com/watch?v=FhPalFSc1SQ&amp;t=835s</t>
        </is>
      </c>
    </row>
    <row r="1741">
      <c r="A1741" s="6" t="inlineStr">
        <is>
          <t>2024-04-16</t>
        </is>
      </c>
      <c r="B1741" s="11" t="inlineStr">
        <is>
          <t>https://www.youtube.com/watch?v=FhPalFSc1SQ</t>
        </is>
      </c>
      <c r="C1741" s="6" t="inlineStr">
        <is>
          <t>11/12/13</t>
        </is>
      </c>
      <c r="D1741" s="8" t="inlineStr">
        <is>
          <t>Public hearing + 2nd &amp; 3rd reading - Rezoning By-Law 2236 (Lot 3 Plan 69059, RLD to RMD)</t>
        </is>
      </c>
      <c r="E1741" s="6" t="inlineStr">
        <is>
          <t>land use</t>
        </is>
      </c>
      <c r="F1741" s="6" t="inlineStr">
        <is>
          <t>No</t>
        </is>
      </c>
      <c r="G1741" s="6" t="inlineStr">
        <is>
          <t>Michael Zwaagstra</t>
        </is>
      </c>
      <c r="H1741" s="6" t="inlineStr">
        <is>
          <t>Yes</t>
        </is>
      </c>
      <c r="I1741" s="6" t="inlineStr">
        <is>
          <t>present</t>
        </is>
      </c>
      <c r="J1741" s="6" t="inlineStr">
        <is>
          <t>No</t>
        </is>
      </c>
      <c r="K1741" s="6" t="inlineStr">
        <is>
          <t>seconder</t>
        </is>
      </c>
      <c r="L1741" s="6" t="inlineStr">
        <is>
          <t>none</t>
        </is>
      </c>
      <c r="M1741" s="6" t="inlineStr">
        <is>
          <t>voice-unanimous</t>
        </is>
      </c>
      <c r="N1741" s="6" t="n">
        <v>2</v>
      </c>
      <c r="O1741" s="6" t="n">
        <v>0</v>
      </c>
      <c r="P1741" s="6" t="n"/>
      <c r="Q1741" s="6" t="n"/>
      <c r="R1741" s="6" t="n"/>
      <c r="S1741" s="15">
        <f>IF(OR(H1741&lt;&gt;"Yes",COUNT(N1741:R1741)=0),"",100*SUMPRODUCT(N1741:R1741/4,Weights!$B$2:$F$2)/SUMPRODUCT(--(N1741:R1741&lt;&gt;""),Weights!$B$2:$F$2))</f>
        <v/>
      </c>
      <c r="T1741" s="6">
        <f>IF(H1741&lt;&gt;"Yes","",IF(AND(N(N1741)&gt;=2,N(O1741)&gt;=2),"Yes","No"))</f>
        <v/>
      </c>
      <c r="U1741" s="6" t="inlineStr">
        <is>
          <t>high</t>
        </is>
      </c>
      <c r="V1741" s="6" t="inlineStr">
        <is>
          <t>high</t>
        </is>
      </c>
      <c r="W1741" s="6" t="inlineStr">
        <is>
          <t>No</t>
        </is>
      </c>
      <c r="X1741" s="8" t="inlineStr"/>
      <c r="Y1741" s="6" t="n">
        <v>0</v>
      </c>
      <c r="Z1741" s="8" t="inlineStr"/>
      <c r="AA1741" s="8" t="inlineStr">
        <is>
          <t>position: seconded only (seconding = 2); no substantive speech | reasons: no reasons given</t>
        </is>
      </c>
      <c r="AB1741" s="6" t="inlineStr"/>
    </row>
    <row r="1742">
      <c r="A1742" s="6" t="inlineStr">
        <is>
          <t>2024-04-16</t>
        </is>
      </c>
      <c r="B1742" s="11" t="inlineStr">
        <is>
          <t>https://www.youtube.com/watch?v=FhPalFSc1SQ</t>
        </is>
      </c>
      <c r="C1742" s="6" t="inlineStr">
        <is>
          <t>11/12/13</t>
        </is>
      </c>
      <c r="D1742" s="8" t="inlineStr">
        <is>
          <t>Public hearing + 2nd &amp; 3rd reading - Rezoning By-Law 2236 (Lot 3 Plan 69059, RLD to RMD)</t>
        </is>
      </c>
      <c r="E1742" s="6" t="inlineStr">
        <is>
          <t>land use</t>
        </is>
      </c>
      <c r="F1742" s="6" t="inlineStr">
        <is>
          <t>No</t>
        </is>
      </c>
      <c r="G1742" s="6" t="inlineStr">
        <is>
          <t>Bill Hiebert</t>
        </is>
      </c>
      <c r="H1742" s="6" t="inlineStr">
        <is>
          <t>Yes</t>
        </is>
      </c>
      <c r="I1742" s="6" t="inlineStr">
        <is>
          <t>present</t>
        </is>
      </c>
      <c r="J1742" s="6" t="inlineStr">
        <is>
          <t>No</t>
        </is>
      </c>
      <c r="K1742" s="6" t="inlineStr">
        <is>
          <t>none</t>
        </is>
      </c>
      <c r="L1742" s="6" t="inlineStr">
        <is>
          <t>none</t>
        </is>
      </c>
      <c r="M1742" s="6" t="inlineStr">
        <is>
          <t>voice-unanimous</t>
        </is>
      </c>
      <c r="N1742" s="6" t="n">
        <v>0</v>
      </c>
      <c r="O1742" s="6" t="n">
        <v>0</v>
      </c>
      <c r="P1742" s="6" t="n"/>
      <c r="Q1742" s="6" t="n"/>
      <c r="R1742" s="6" t="n"/>
      <c r="S1742" s="15">
        <f>IF(OR(H1742&lt;&gt;"Yes",COUNT(N1742:R1742)=0),"",100*SUMPRODUCT(N1742:R1742/4,Weights!$B$2:$F$2)/SUMPRODUCT(--(N1742:R1742&lt;&gt;""),Weights!$B$2:$F$2))</f>
        <v/>
      </c>
      <c r="T1742" s="6">
        <f>IF(H1742&lt;&gt;"Yes","",IF(AND(N(N1742)&gt;=2,N(O1742)&gt;=2),"Yes","No"))</f>
        <v/>
      </c>
      <c r="U1742" s="6" t="inlineStr">
        <is>
          <t>high</t>
        </is>
      </c>
      <c r="V1742" s="6" t="inlineStr">
        <is>
          <t>high</t>
        </is>
      </c>
      <c r="W1742" s="6" t="inlineStr">
        <is>
          <t>No</t>
        </is>
      </c>
      <c r="X1742" s="8" t="inlineStr"/>
      <c r="Y1742" s="6" t="n">
        <v>0</v>
      </c>
      <c r="Z1742" s="8" t="inlineStr"/>
      <c r="AA1742" s="8" t="inlineStr">
        <is>
          <t>position: unrecorded unanimous voice vote with no speech = 0 | reasons: no reasons given</t>
        </is>
      </c>
      <c r="AB1742" s="6" t="inlineStr"/>
    </row>
    <row r="1743">
      <c r="A1743" s="6" t="inlineStr">
        <is>
          <t>2024-04-16</t>
        </is>
      </c>
      <c r="B1743" s="11" t="inlineStr">
        <is>
          <t>https://www.youtube.com/watch?v=FhPalFSc1SQ</t>
        </is>
      </c>
      <c r="C1743" s="6" t="inlineStr">
        <is>
          <t>11/12/13</t>
        </is>
      </c>
      <c r="D1743" s="8" t="inlineStr">
        <is>
          <t>Public hearing + 2nd &amp; 3rd reading - Rezoning By-Law 2236 (Lot 3 Plan 69059, RLD to RMD)</t>
        </is>
      </c>
      <c r="E1743" s="6" t="inlineStr">
        <is>
          <t>land use</t>
        </is>
      </c>
      <c r="F1743" s="6" t="inlineStr">
        <is>
          <t>No</t>
        </is>
      </c>
      <c r="G1743" s="6" t="inlineStr">
        <is>
          <t>Jac Siemens</t>
        </is>
      </c>
      <c r="H1743" s="6" t="inlineStr">
        <is>
          <t>Yes</t>
        </is>
      </c>
      <c r="I1743" s="6" t="inlineStr">
        <is>
          <t>present</t>
        </is>
      </c>
      <c r="J1743" s="6" t="inlineStr">
        <is>
          <t>No</t>
        </is>
      </c>
      <c r="K1743" s="6" t="inlineStr">
        <is>
          <t>none</t>
        </is>
      </c>
      <c r="L1743" s="6" t="inlineStr">
        <is>
          <t>none</t>
        </is>
      </c>
      <c r="M1743" s="6" t="inlineStr">
        <is>
          <t>voice-unanimous</t>
        </is>
      </c>
      <c r="N1743" s="6" t="n">
        <v>0</v>
      </c>
      <c r="O1743" s="6" t="n">
        <v>0</v>
      </c>
      <c r="P1743" s="6" t="n"/>
      <c r="Q1743" s="6" t="n"/>
      <c r="R1743" s="6" t="n"/>
      <c r="S1743" s="15">
        <f>IF(OR(H1743&lt;&gt;"Yes",COUNT(N1743:R1743)=0),"",100*SUMPRODUCT(N1743:R1743/4,Weights!$B$2:$F$2)/SUMPRODUCT(--(N1743:R1743&lt;&gt;""),Weights!$B$2:$F$2))</f>
        <v/>
      </c>
      <c r="T1743" s="6">
        <f>IF(H1743&lt;&gt;"Yes","",IF(AND(N(N1743)&gt;=2,N(O1743)&gt;=2),"Yes","No"))</f>
        <v/>
      </c>
      <c r="U1743" s="6" t="inlineStr">
        <is>
          <t>high</t>
        </is>
      </c>
      <c r="V1743" s="6" t="inlineStr">
        <is>
          <t>high</t>
        </is>
      </c>
      <c r="W1743" s="6" t="inlineStr">
        <is>
          <t>No</t>
        </is>
      </c>
      <c r="X1743" s="8" t="inlineStr"/>
      <c r="Y1743" s="6" t="n">
        <v>0</v>
      </c>
      <c r="Z1743" s="8" t="inlineStr"/>
      <c r="AA1743" s="8" t="inlineStr">
        <is>
          <t>position: unrecorded unanimous voice vote with no speech = 0 | reasons: no reasons given</t>
        </is>
      </c>
      <c r="AB1743" s="6" t="inlineStr"/>
    </row>
    <row r="1744">
      <c r="A1744" s="6" t="inlineStr">
        <is>
          <t>2024-04-16</t>
        </is>
      </c>
      <c r="B1744" s="11" t="inlineStr">
        <is>
          <t>https://www.youtube.com/watch?v=FhPalFSc1SQ</t>
        </is>
      </c>
      <c r="C1744" s="6" t="inlineStr">
        <is>
          <t>11/12/13</t>
        </is>
      </c>
      <c r="D1744" s="8" t="inlineStr">
        <is>
          <t>Public hearing + 2nd &amp; 3rd reading - Rezoning By-Law 2236 (Lot 3 Plan 69059, RLD to RMD)</t>
        </is>
      </c>
      <c r="E1744" s="6" t="inlineStr">
        <is>
          <t>land use</t>
        </is>
      </c>
      <c r="F1744" s="6" t="inlineStr">
        <is>
          <t>No</t>
        </is>
      </c>
      <c r="G1744" s="6" t="inlineStr">
        <is>
          <t>Mayor Earl Funk</t>
        </is>
      </c>
      <c r="H1744" s="6" t="inlineStr">
        <is>
          <t>Yes</t>
        </is>
      </c>
      <c r="I1744" s="6" t="inlineStr">
        <is>
          <t>present</t>
        </is>
      </c>
      <c r="J1744" s="6" t="inlineStr">
        <is>
          <t>Yes</t>
        </is>
      </c>
      <c r="K1744" s="6" t="inlineStr">
        <is>
          <t>none</t>
        </is>
      </c>
      <c r="L1744" s="6" t="inlineStr">
        <is>
          <t>for</t>
        </is>
      </c>
      <c r="M1744" s="6" t="inlineStr">
        <is>
          <t>voice-unanimous</t>
        </is>
      </c>
      <c r="N1744" s="6" t="n">
        <v>3</v>
      </c>
      <c r="O1744" s="6" t="n">
        <v>2</v>
      </c>
      <c r="P1744" s="6" t="n">
        <v>2</v>
      </c>
      <c r="Q1744" s="6" t="n"/>
      <c r="R1744" s="6" t="n"/>
      <c r="S1744" s="15">
        <f>IF(OR(H1744&lt;&gt;"Yes",COUNT(N1744:R1744)=0),"",100*SUMPRODUCT(N1744:R1744/4,Weights!$B$2:$F$2)/SUMPRODUCT(--(N1744:R1744&lt;&gt;""),Weights!$B$2:$F$2))</f>
        <v/>
      </c>
      <c r="T1744" s="6">
        <f>IF(H1744&lt;&gt;"Yes","",IF(AND(N(N1744)&gt;=2,N(O1744)&gt;=2),"Yes","No"))</f>
        <v/>
      </c>
      <c r="U1744" s="6" t="inlineStr">
        <is>
          <t>high</t>
        </is>
      </c>
      <c r="V1744" s="6" t="inlineStr">
        <is>
          <t>high</t>
        </is>
      </c>
      <c r="W1744" s="6" t="inlineStr">
        <is>
          <t>No</t>
        </is>
      </c>
      <c r="X1744" s="8" t="inlineStr"/>
      <c r="Y1744" s="6" t="n">
        <v>2</v>
      </c>
      <c r="Z1744" s="8" t="inlineStr">
        <is>
          <t>[00:13:02] all of a sudden there's a great need for RMD in our community like there is right now.
[00:13:02] It's actually very nice that we can be flexible like that and move to the market and what is needed in our community.</t>
        </is>
      </c>
      <c r="AA1744" s="8" t="inlineStr">
        <is>
          <t>position: supportive closing remarks, stance inferable | reasons: current need for RMD; flexibility to respond to market | independence: brief own view</t>
        </is>
      </c>
      <c r="AB1744" s="11" t="inlineStr">
        <is>
          <t>https://www.youtube.com/watch?v=FhPalFSc1SQ&amp;t=782s</t>
        </is>
      </c>
    </row>
    <row r="1745">
      <c r="A1745" s="6" t="inlineStr">
        <is>
          <t>2024-04-16</t>
        </is>
      </c>
      <c r="B1745" s="11" t="inlineStr">
        <is>
          <t>https://www.youtube.com/watch?v=FhPalFSc1SQ</t>
        </is>
      </c>
      <c r="C1745" s="6" t="inlineStr">
        <is>
          <t>16/17</t>
        </is>
      </c>
      <c r="D1745" s="8" t="inlineStr">
        <is>
          <t>Traffic Count Report - Loewen Blvd &amp; Hespeler St; motion to install three-way stop</t>
        </is>
      </c>
      <c r="E1745" s="6" t="inlineStr">
        <is>
          <t>infrastructure</t>
        </is>
      </c>
      <c r="F1745" s="6" t="inlineStr">
        <is>
          <t>Yes</t>
        </is>
      </c>
      <c r="G1745" s="6" t="inlineStr">
        <is>
          <t>Jac Siemens</t>
        </is>
      </c>
      <c r="H1745" s="6" t="inlineStr">
        <is>
          <t>Yes</t>
        </is>
      </c>
      <c r="I1745" s="6" t="inlineStr">
        <is>
          <t>present</t>
        </is>
      </c>
      <c r="J1745" s="6" t="inlineStr">
        <is>
          <t>Yes</t>
        </is>
      </c>
      <c r="K1745" s="6" t="inlineStr">
        <is>
          <t>mover</t>
        </is>
      </c>
      <c r="L1745" s="6" t="inlineStr">
        <is>
          <t>for</t>
        </is>
      </c>
      <c r="M1745" s="6" t="inlineStr">
        <is>
          <t>for</t>
        </is>
      </c>
      <c r="N1745" s="6" t="n">
        <v>4</v>
      </c>
      <c r="O1745" s="6" t="n">
        <v>4</v>
      </c>
      <c r="P1745" s="6" t="n">
        <v>4</v>
      </c>
      <c r="Q1745" s="6" t="n">
        <v>3</v>
      </c>
      <c r="R1745" s="6" t="n">
        <v>2</v>
      </c>
      <c r="S1745" s="15">
        <f>IF(OR(H1745&lt;&gt;"Yes",COUNT(N1745:R1745)=0),"",100*SUMPRODUCT(N1745:R1745/4,Weights!$B$2:$F$2)/SUMPRODUCT(--(N1745:R1745&lt;&gt;""),Weights!$B$2:$F$2))</f>
        <v/>
      </c>
      <c r="T1745" s="6">
        <f>IF(H1745&lt;&gt;"Yes","",IF(AND(N(N1745)&gt;=2,N(O1745)&gt;=2),"Yes","No"))</f>
        <v/>
      </c>
      <c r="U1745" s="6" t="inlineStr">
        <is>
          <t>high</t>
        </is>
      </c>
      <c r="V1745" s="6" t="inlineStr">
        <is>
          <t>high</t>
        </is>
      </c>
      <c r="W1745" s="6" t="inlineStr">
        <is>
          <t>No</t>
        </is>
      </c>
      <c r="X1745" s="8" t="inlineStr"/>
      <c r="Y1745" s="6" t="n">
        <v>8</v>
      </c>
      <c r="Z1745" s="8" t="inlineStr">
        <is>
          <t>[00:29:20] I would like to make a motion that we put up a 3-way stop.
[00:29:40] I appreciate the report. It's very comprehensive. It provides us with a lot of details, but not all the details.
[00:30:20] Both reports mention the one thing, hesitant drivers, the one thing we can't control at council.
[00:30:20] Pedestrian traffic is mentioned in the report, but it is not told us how it is affected by this intersection.
[00:30:20] While it will slow down traffic going east and west on Lowen, it will make it safer for pedestrians and cyclists and move traffic more effectively during peak times.
[00:30:20] Since it will be changing a 3-way stop from when construction starts on Lowen and 12th, we can move that timeline forward a few months and have those stop signs in in place.
[00:40:17] We don't know what the unintended consequences are here. I do know that there's a problem.
[00:40:17] I also now think the second best option is to put a 3-corner stop, and the third option is to do nothing. And to do nothing, I think, would fail that corner.</t>
        </is>
      </c>
      <c r="AA1745" s="8" t="inlineStr">
        <is>
          <t>position: moved; explicit | reasons: hesitant left-turners, pedestrian/cyclist safety on an active-transportation route, Henry/Loewen precedent, construction-timing argument; weighs slower Loewen traffic against safety | independence: own observations and history plus critical reading of both reports; departs from staff recommendation with reasons | engagement: closing directly answers the 'unintended consequences' objection and ranks alternatives (roundabout, stop, do nothing); answer partly by assertion | flexibility: acknowledges report limits and not being a traffic engineer and that consequences are unknown; does not say what would change his view</t>
        </is>
      </c>
      <c r="AB1745" s="11" t="inlineStr">
        <is>
          <t>https://www.youtube.com/watch?v=FhPalFSc1SQ&amp;t=1760s</t>
        </is>
      </c>
    </row>
    <row r="1746">
      <c r="A1746" s="6" t="inlineStr">
        <is>
          <t>2024-04-16</t>
        </is>
      </c>
      <c r="B1746" s="11" t="inlineStr">
        <is>
          <t>https://www.youtube.com/watch?v=FhPalFSc1SQ</t>
        </is>
      </c>
      <c r="C1746" s="6" t="inlineStr">
        <is>
          <t>16/17</t>
        </is>
      </c>
      <c r="D1746" s="8" t="inlineStr">
        <is>
          <t>Traffic Count Report - Loewen Blvd &amp; Hespeler St; motion to install three-way stop</t>
        </is>
      </c>
      <c r="E1746" s="6" t="inlineStr">
        <is>
          <t>infrastructure</t>
        </is>
      </c>
      <c r="F1746" s="6" t="inlineStr">
        <is>
          <t>Yes</t>
        </is>
      </c>
      <c r="G1746" s="6" t="inlineStr">
        <is>
          <t>Jake Hiebert</t>
        </is>
      </c>
      <c r="H1746" s="6" t="inlineStr">
        <is>
          <t>Yes</t>
        </is>
      </c>
      <c r="I1746" s="6" t="inlineStr">
        <is>
          <t>present</t>
        </is>
      </c>
      <c r="J1746" s="6" t="inlineStr">
        <is>
          <t>Yes</t>
        </is>
      </c>
      <c r="K1746" s="6" t="inlineStr">
        <is>
          <t>seconder</t>
        </is>
      </c>
      <c r="L1746" s="6" t="inlineStr">
        <is>
          <t>for</t>
        </is>
      </c>
      <c r="M1746" s="6" t="inlineStr">
        <is>
          <t>for</t>
        </is>
      </c>
      <c r="N1746" s="6" t="n">
        <v>4</v>
      </c>
      <c r="O1746" s="6" t="n">
        <v>2</v>
      </c>
      <c r="P1746" s="6" t="n">
        <v>3</v>
      </c>
      <c r="Q1746" s="6" t="n">
        <v>2</v>
      </c>
      <c r="R1746" s="6" t="n">
        <v>1</v>
      </c>
      <c r="S1746" s="15">
        <f>IF(OR(H1746&lt;&gt;"Yes",COUNT(N1746:R1746)=0),"",100*SUMPRODUCT(N1746:R1746/4,Weights!$B$2:$F$2)/SUMPRODUCT(--(N1746:R1746&lt;&gt;""),Weights!$B$2:$F$2))</f>
        <v/>
      </c>
      <c r="T1746" s="6">
        <f>IF(H1746&lt;&gt;"Yes","",IF(AND(N(N1746)&gt;=2,N(O1746)&gt;=2),"Yes","No"))</f>
        <v/>
      </c>
      <c r="U1746" s="6" t="inlineStr">
        <is>
          <t>high</t>
        </is>
      </c>
      <c r="V1746" s="6" t="inlineStr">
        <is>
          <t>high</t>
        </is>
      </c>
      <c r="W1746" s="6" t="inlineStr">
        <is>
          <t>No</t>
        </is>
      </c>
      <c r="X1746" s="8" t="inlineStr"/>
      <c r="Y1746" s="6" t="n">
        <v>3</v>
      </c>
      <c r="Z1746" s="8" t="inlineStr">
        <is>
          <t>[00:29:29] I would second that motion.
[00:33:37] I don't agree with that we need further study, further analysis. I think there's been enough complaints and I think enough observations made of this intersection that it would definitely benefit.
[00:33:37] I don't think it's a controversial issue that we're trying to avoid. I think it's a necessity to put in all the stop signs at all 3, the 3-way stop.</t>
        </is>
      </c>
      <c r="AA1746" s="8" t="inlineStr">
        <is>
          <t>position: seconded; 'I think it's a necessity' | reasons: complaints and observations; partial link, no evidence weighed | independence: reads the report's own text and disagrees with it in his own words | engagement: takes up the report's 'further analysis / less controversial' passage but rebuts by assertion | flexibility: rejects the need for more data with only a brief reason</t>
        </is>
      </c>
      <c r="AB1746" s="11" t="inlineStr">
        <is>
          <t>https://www.youtube.com/watch?v=FhPalFSc1SQ&amp;t=1769s</t>
        </is>
      </c>
    </row>
    <row r="1747">
      <c r="A1747" s="6" t="inlineStr">
        <is>
          <t>2024-04-16</t>
        </is>
      </c>
      <c r="B1747" s="11" t="inlineStr">
        <is>
          <t>https://www.youtube.com/watch?v=FhPalFSc1SQ</t>
        </is>
      </c>
      <c r="C1747" s="6" t="inlineStr">
        <is>
          <t>16/17</t>
        </is>
      </c>
      <c r="D1747" s="8" t="inlineStr">
        <is>
          <t>Traffic Count Report - Loewen Blvd &amp; Hespeler St; motion to install three-way stop</t>
        </is>
      </c>
      <c r="E1747" s="6" t="inlineStr">
        <is>
          <t>infrastructure</t>
        </is>
      </c>
      <c r="F1747" s="6" t="inlineStr">
        <is>
          <t>Yes</t>
        </is>
      </c>
      <c r="G1747" s="6" t="inlineStr">
        <is>
          <t>Bill Hiebert</t>
        </is>
      </c>
      <c r="H1747" s="6" t="inlineStr">
        <is>
          <t>Yes</t>
        </is>
      </c>
      <c r="I1747" s="6" t="inlineStr">
        <is>
          <t>present</t>
        </is>
      </c>
      <c r="J1747" s="6" t="inlineStr">
        <is>
          <t>Yes</t>
        </is>
      </c>
      <c r="K1747" s="6" t="inlineStr">
        <is>
          <t>none</t>
        </is>
      </c>
      <c r="L1747" s="6" t="inlineStr">
        <is>
          <t>for</t>
        </is>
      </c>
      <c r="M1747" s="6" t="inlineStr">
        <is>
          <t>for</t>
        </is>
      </c>
      <c r="N1747" s="6" t="n">
        <v>4</v>
      </c>
      <c r="O1747" s="6" t="n">
        <v>2</v>
      </c>
      <c r="P1747" s="6" t="n">
        <v>3</v>
      </c>
      <c r="Q1747" s="6" t="n">
        <v>1</v>
      </c>
      <c r="R1747" s="6" t="n">
        <v>1</v>
      </c>
      <c r="S1747" s="15">
        <f>IF(OR(H1747&lt;&gt;"Yes",COUNT(N1747:R1747)=0),"",100*SUMPRODUCT(N1747:R1747/4,Weights!$B$2:$F$2)/SUMPRODUCT(--(N1747:R1747&lt;&gt;""),Weights!$B$2:$F$2))</f>
        <v/>
      </c>
      <c r="T1747" s="6">
        <f>IF(H1747&lt;&gt;"Yes","",IF(AND(N(N1747)&gt;=2,N(O1747)&gt;=2),"Yes","No"))</f>
        <v/>
      </c>
      <c r="U1747" s="6" t="inlineStr">
        <is>
          <t>high</t>
        </is>
      </c>
      <c r="V1747" s="6" t="inlineStr">
        <is>
          <t>high</t>
        </is>
      </c>
      <c r="W1747" s="6" t="inlineStr">
        <is>
          <t>No</t>
        </is>
      </c>
      <c r="X1747" s="8" t="inlineStr"/>
      <c r="Y1747" s="6" t="n">
        <v>3</v>
      </c>
      <c r="Z1747" s="8" t="inlineStr">
        <is>
          <t>[00:37:08] oh, I'm voting for it because I've had the experience of sitting at that corner with Hesston drivers ahead of myself.
[00:37:08] I timed out 5 minutes last summer with a Hesston driver sitting at the stop sign and didn't make a left turn.
[00:37:08] And also traffic speeds up at that point and it would slow down traffic as well.</t>
        </is>
      </c>
      <c r="AA1747" s="8" t="inlineStr">
        <is>
          <t>position: 'I'm voting for it' | reasons: personal anecdote of left-turn delay; speed reduction; partial link | independence: own experience and view | engagement: does not take up the staff recommendation or Zwaagstra's objection just raised | flexibility: does not address the report's uncertainty/unintended consequences</t>
        </is>
      </c>
      <c r="AB1747" s="11" t="inlineStr">
        <is>
          <t>https://www.youtube.com/watch?v=FhPalFSc1SQ&amp;t=2228s</t>
        </is>
      </c>
    </row>
    <row r="1748">
      <c r="A1748" s="6" t="inlineStr">
        <is>
          <t>2024-04-16</t>
        </is>
      </c>
      <c r="B1748" s="11" t="inlineStr">
        <is>
          <t>https://www.youtube.com/watch?v=FhPalFSc1SQ</t>
        </is>
      </c>
      <c r="C1748" s="6" t="inlineStr">
        <is>
          <t>16/17</t>
        </is>
      </c>
      <c r="D1748" s="8" t="inlineStr">
        <is>
          <t>Traffic Count Report - Loewen Blvd &amp; Hespeler St; motion to install three-way stop</t>
        </is>
      </c>
      <c r="E1748" s="6" t="inlineStr">
        <is>
          <t>infrastructure</t>
        </is>
      </c>
      <c r="F1748" s="6" t="inlineStr">
        <is>
          <t>Yes</t>
        </is>
      </c>
      <c r="G1748" s="6" t="inlineStr">
        <is>
          <t>Michael Zwaagstra</t>
        </is>
      </c>
      <c r="H1748" s="6" t="inlineStr">
        <is>
          <t>Yes</t>
        </is>
      </c>
      <c r="I1748" s="6" t="inlineStr">
        <is>
          <t>present</t>
        </is>
      </c>
      <c r="J1748" s="6" t="inlineStr">
        <is>
          <t>Yes</t>
        </is>
      </c>
      <c r="K1748" s="6" t="inlineStr">
        <is>
          <t>none</t>
        </is>
      </c>
      <c r="L1748" s="6" t="inlineStr">
        <is>
          <t>against</t>
        </is>
      </c>
      <c r="M1748" s="6" t="inlineStr">
        <is>
          <t>against</t>
        </is>
      </c>
      <c r="N1748" s="6" t="n">
        <v>4</v>
      </c>
      <c r="O1748" s="6" t="n">
        <v>3</v>
      </c>
      <c r="P1748" s="6" t="n">
        <v>2</v>
      </c>
      <c r="Q1748" s="6" t="n">
        <v>2</v>
      </c>
      <c r="R1748" s="6" t="n">
        <v>2</v>
      </c>
      <c r="S1748" s="15">
        <f>IF(OR(H1748&lt;&gt;"Yes",COUNT(N1748:R1748)=0),"",100*SUMPRODUCT(N1748:R1748/4,Weights!$B$2:$F$2)/SUMPRODUCT(--(N1748:R1748&lt;&gt;""),Weights!$B$2:$F$2))</f>
        <v/>
      </c>
      <c r="T1748" s="6">
        <f>IF(H1748&lt;&gt;"Yes","",IF(AND(N(N1748)&gt;=2,N(O1748)&gt;=2),"Yes","No"))</f>
        <v/>
      </c>
      <c r="U1748" s="6" t="inlineStr">
        <is>
          <t>high</t>
        </is>
      </c>
      <c r="V1748" s="6" t="inlineStr">
        <is>
          <t>high</t>
        </is>
      </c>
      <c r="W1748" s="6" t="inlineStr">
        <is>
          <t>No</t>
        </is>
      </c>
      <c r="X1748" s="8" t="inlineStr"/>
      <c r="Y1748" s="6" t="n">
        <v>5</v>
      </c>
      <c r="Z1748" s="8" t="inlineStr">
        <is>
          <t>[00:34:51] I have some concerns with the motion. I'm going to be voting against it.
[00:34:51] The reason that we hire experts to do this kind of analysis using standards and in evaluating the overall situation is so that we don't end up with the law of unintended consequences.
[00:34:51] So what's been identified here is that there's obviously some challenges with this intersection.
[00:34:51] So then let's do it at that time because that is when the experts that we've hired, that's our staff and also our consultants who have actually analyzed this intersection, have said is the, is the best time to do it.
[00:34:51] We want that Lowen Boulevard intersection to go ahead this year. We're still waiting on certain things to be confirmed.</t>
        </is>
      </c>
      <c r="AA1748" s="8" t="inlineStr">
        <is>
          <t>position: explicit 'voting against it' | reasons: expert analysis, unintended consequences, do it during PTH 12 construction; well linked | independence: leans heavily on 'trust our staff and our experts' but adds own timing argument | engagement: acknowledges the intersection's challenges and answers the 'act now' alternative with timing, but dismissive of colleagues and does not address pedestrian/cyclist safety | flexibility: acknowledges uncertainty (unintended consequences, PTH 12 timing unconfirmed); no update</t>
        </is>
      </c>
      <c r="AB1748" s="11" t="inlineStr">
        <is>
          <t>https://www.youtube.com/watch?v=FhPalFSc1SQ&amp;t=2091s</t>
        </is>
      </c>
    </row>
    <row r="1749">
      <c r="A1749" s="6" t="inlineStr">
        <is>
          <t>2024-04-16</t>
        </is>
      </c>
      <c r="B1749" s="11" t="inlineStr">
        <is>
          <t>https://www.youtube.com/watch?v=FhPalFSc1SQ</t>
        </is>
      </c>
      <c r="C1749" s="6" t="inlineStr">
        <is>
          <t>16/17</t>
        </is>
      </c>
      <c r="D1749" s="8" t="inlineStr">
        <is>
          <t>Traffic Count Report - Loewen Blvd &amp; Hespeler St; motion to install three-way stop</t>
        </is>
      </c>
      <c r="E1749" s="6" t="inlineStr">
        <is>
          <t>infrastructure</t>
        </is>
      </c>
      <c r="F1749" s="6" t="inlineStr">
        <is>
          <t>Yes</t>
        </is>
      </c>
      <c r="G1749" s="6" t="inlineStr">
        <is>
          <t>Damian Penner</t>
        </is>
      </c>
      <c r="H1749" s="6" t="inlineStr">
        <is>
          <t>Yes</t>
        </is>
      </c>
      <c r="I1749" s="6" t="inlineStr">
        <is>
          <t>present</t>
        </is>
      </c>
      <c r="J1749" s="6" t="inlineStr">
        <is>
          <t>Yes</t>
        </is>
      </c>
      <c r="K1749" s="6" t="inlineStr">
        <is>
          <t>none</t>
        </is>
      </c>
      <c r="L1749" s="6" t="inlineStr">
        <is>
          <t>against</t>
        </is>
      </c>
      <c r="M1749" s="6" t="inlineStr">
        <is>
          <t>against</t>
        </is>
      </c>
      <c r="N1749" s="6" t="n">
        <v>4</v>
      </c>
      <c r="O1749" s="6" t="n">
        <v>3</v>
      </c>
      <c r="P1749" s="6" t="n">
        <v>2</v>
      </c>
      <c r="Q1749" s="6" t="n">
        <v>2</v>
      </c>
      <c r="R1749" s="6" t="n">
        <v>3</v>
      </c>
      <c r="S1749" s="15">
        <f>IF(OR(H1749&lt;&gt;"Yes",COUNT(N1749:R1749)=0),"",100*SUMPRODUCT(N1749:R1749/4,Weights!$B$2:$F$2)/SUMPRODUCT(--(N1749:R1749&lt;&gt;""),Weights!$B$2:$F$2))</f>
        <v/>
      </c>
      <c r="T1749" s="6">
        <f>IF(H1749&lt;&gt;"Yes","",IF(AND(N(N1749)&gt;=2,N(O1749)&gt;=2),"Yes","No"))</f>
        <v/>
      </c>
      <c r="U1749" s="6" t="inlineStr">
        <is>
          <t>medium</t>
        </is>
      </c>
      <c r="V1749" s="6" t="inlineStr">
        <is>
          <t>medium</t>
        </is>
      </c>
      <c r="W1749" s="6" t="inlineStr">
        <is>
          <t>No</t>
        </is>
      </c>
      <c r="X1749" s="8" t="inlineStr"/>
      <c r="Y1749" s="6" t="n">
        <v>4</v>
      </c>
      <c r="Z1749" s="8" t="inlineStr">
        <is>
          <t>[00:37:46] There was no place in the report from the experts that we commissioned to do this that that was the recommendation going forward. The recommendation was to get more information.
[00:37:46] And that's a great time for us to be able to get the information of what we do need to do with that intersection going forward.
[00:37:46] I'm not going to deny that there is challenges with that intersection, but we are not the traffic experts and we don't know what challenges are going to be increased or new challenges going to be coming up by doing an all-way stop there.
[00:37:46] So I have a saying, and that is let the plumbers plumb, and I'm going to let the experts and the traffic experts tell us what to do on this one.</t>
        </is>
      </c>
      <c r="AA1749" s="8" t="inlineStr">
        <is>
          <t>position: 'I also will not be supporting the motion' | reasons: report recommends more information; construction period gives that data; unknown new problems | independence: explicit deference ('let the plumbers plumb') but adds own reasoning on using the construction period | engagement: concedes the intersection has challenges; responds only generally | flexibility: names the information (construction-period experience) that should decide the intersection going forward</t>
        </is>
      </c>
      <c r="AB1749" s="11" t="inlineStr">
        <is>
          <t>https://www.youtube.com/watch?v=FhPalFSc1SQ&amp;t=2266s</t>
        </is>
      </c>
    </row>
    <row r="1750">
      <c r="A1750" s="6" t="inlineStr">
        <is>
          <t>2024-04-16</t>
        </is>
      </c>
      <c r="B1750" s="11" t="inlineStr">
        <is>
          <t>https://www.youtube.com/watch?v=FhPalFSc1SQ</t>
        </is>
      </c>
      <c r="C1750" s="6" t="inlineStr">
        <is>
          <t>16/17</t>
        </is>
      </c>
      <c r="D1750" s="8" t="inlineStr">
        <is>
          <t>Traffic Count Report - Loewen Blvd &amp; Hespeler St; motion to install three-way stop</t>
        </is>
      </c>
      <c r="E1750" s="6" t="inlineStr">
        <is>
          <t>infrastructure</t>
        </is>
      </c>
      <c r="F1750" s="6" t="inlineStr">
        <is>
          <t>Yes</t>
        </is>
      </c>
      <c r="G1750" s="6" t="inlineStr">
        <is>
          <t>Susan Penner</t>
        </is>
      </c>
      <c r="H1750" s="6" t="inlineStr">
        <is>
          <t>Yes</t>
        </is>
      </c>
      <c r="I1750" s="6" t="inlineStr">
        <is>
          <t>present</t>
        </is>
      </c>
      <c r="J1750" s="6" t="inlineStr">
        <is>
          <t>Yes</t>
        </is>
      </c>
      <c r="K1750" s="6" t="inlineStr">
        <is>
          <t>none</t>
        </is>
      </c>
      <c r="L1750" s="6" t="inlineStr">
        <is>
          <t>against</t>
        </is>
      </c>
      <c r="M1750" s="6" t="inlineStr">
        <is>
          <t>against</t>
        </is>
      </c>
      <c r="N1750" s="6" t="n">
        <v>4</v>
      </c>
      <c r="O1750" s="6" t="n">
        <v>3</v>
      </c>
      <c r="P1750" s="6" t="n">
        <v>3</v>
      </c>
      <c r="Q1750" s="6" t="n">
        <v>3</v>
      </c>
      <c r="R1750" s="6" t="n">
        <v>2</v>
      </c>
      <c r="S1750" s="15">
        <f>IF(OR(H1750&lt;&gt;"Yes",COUNT(N1750:R1750)=0),"",100*SUMPRODUCT(N1750:R1750/4,Weights!$B$2:$F$2)/SUMPRODUCT(--(N1750:R1750&lt;&gt;""),Weights!$B$2:$F$2))</f>
        <v/>
      </c>
      <c r="T1750" s="6">
        <f>IF(H1750&lt;&gt;"Yes","",IF(AND(N(N1750)&gt;=2,N(O1750)&gt;=2),"Yes","No"))</f>
        <v/>
      </c>
      <c r="U1750" s="6" t="inlineStr">
        <is>
          <t>high</t>
        </is>
      </c>
      <c r="V1750" s="6" t="inlineStr">
        <is>
          <t>high</t>
        </is>
      </c>
      <c r="W1750" s="6" t="inlineStr">
        <is>
          <t>No</t>
        </is>
      </c>
      <c r="X1750" s="8" t="inlineStr"/>
      <c r="Y1750" s="6" t="n">
        <v>5</v>
      </c>
      <c r="Z1750" s="8" t="inlineStr">
        <is>
          <t>[00:38:38] There's a saying that says hard cases make bad laws, and I think to a certain degree that applies here.
[00:38:38] The point of the study is that we get a broad picture of what's going on. We can't base it on our one-off personal experiences because then we're going to make very poor decisions.
[00:38:38] I would have serious concerns how this would affect Malone Boulevard east-west traffic.
[00:39:53] You know, this is on the radar. We're going to see how it works when we're doing— when we have to have the 3-way stop there.
[00:39:53] So I don't know why we would jump the gun on this at this point when, yeah, when we don't need to.</t>
        </is>
      </c>
      <c r="AA1750" s="8" t="inlineStr">
        <is>
          <t>position: 'I'll be voting against the motion as well' | reasons: anecdote vs systematic study; peak-only delay vs rest of day; Loewen east/west impact; trial during construction | independence: own argument about evidence, not only deference | engagement: directly answers the colleagues' personal-experience arguments; does not address pedestrian/cyclist safety | flexibility: acknowledges the issue is 'on the radar' and will be observed during the construction stop</t>
        </is>
      </c>
      <c r="AB1750" s="11" t="inlineStr">
        <is>
          <t>https://www.youtube.com/watch?v=FhPalFSc1SQ&amp;t=2318s</t>
        </is>
      </c>
    </row>
    <row r="1751">
      <c r="A1751" s="6" t="inlineStr">
        <is>
          <t>2024-04-16</t>
        </is>
      </c>
      <c r="B1751" s="11" t="inlineStr">
        <is>
          <t>https://www.youtube.com/watch?v=FhPalFSc1SQ</t>
        </is>
      </c>
      <c r="C1751" s="6" t="inlineStr">
        <is>
          <t>16/17</t>
        </is>
      </c>
      <c r="D1751" s="8" t="inlineStr">
        <is>
          <t>Traffic Count Report - Loewen Blvd &amp; Hespeler St; motion to install three-way stop</t>
        </is>
      </c>
      <c r="E1751" s="6" t="inlineStr">
        <is>
          <t>infrastructure</t>
        </is>
      </c>
      <c r="F1751" s="6" t="inlineStr">
        <is>
          <t>Yes</t>
        </is>
      </c>
      <c r="G1751" s="6" t="inlineStr">
        <is>
          <t>Mayor Earl Funk</t>
        </is>
      </c>
      <c r="H1751" s="6" t="inlineStr">
        <is>
          <t>Yes</t>
        </is>
      </c>
      <c r="I1751" s="6" t="inlineStr">
        <is>
          <t>present</t>
        </is>
      </c>
      <c r="J1751" s="6" t="inlineStr">
        <is>
          <t>Yes</t>
        </is>
      </c>
      <c r="K1751" s="6" t="inlineStr">
        <is>
          <t>none</t>
        </is>
      </c>
      <c r="L1751" s="6" t="inlineStr">
        <is>
          <t>against</t>
        </is>
      </c>
      <c r="M1751" s="6" t="inlineStr">
        <is>
          <t>against</t>
        </is>
      </c>
      <c r="N1751" s="6" t="n">
        <v>4</v>
      </c>
      <c r="O1751" s="6" t="n">
        <v>3</v>
      </c>
      <c r="P1751" s="6" t="n">
        <v>3</v>
      </c>
      <c r="Q1751" s="6" t="n">
        <v>3</v>
      </c>
      <c r="R1751" s="6" t="n">
        <v>3</v>
      </c>
      <c r="S1751" s="15">
        <f>IF(OR(H1751&lt;&gt;"Yes",COUNT(N1751:R1751)=0),"",100*SUMPRODUCT(N1751:R1751/4,Weights!$B$2:$F$2)/SUMPRODUCT(--(N1751:R1751&lt;&gt;""),Weights!$B$2:$F$2))</f>
        <v/>
      </c>
      <c r="T1751" s="6">
        <f>IF(H1751&lt;&gt;"Yes","",IF(AND(N(N1751)&gt;=2,N(O1751)&gt;=2),"Yes","No"))</f>
        <v/>
      </c>
      <c r="U1751" s="6" t="inlineStr">
        <is>
          <t>high</t>
        </is>
      </c>
      <c r="V1751" s="6" t="inlineStr">
        <is>
          <t>high</t>
        </is>
      </c>
      <c r="W1751" s="6" t="inlineStr">
        <is>
          <t>No</t>
        </is>
      </c>
      <c r="X1751" s="8" t="inlineStr"/>
      <c r="Y1751" s="6" t="n">
        <v>5</v>
      </c>
      <c r="Z1751" s="8" t="inlineStr">
        <is>
          <t>[00:27:51] Yes, I would agree that during the construction of the Lowen Boulevard number 12 intersection, I think that it would make sense to put a 3-way stop there
[00:27:51] It might be a good idea to do that during the road construction and then look at it again from there after the road construction is done.
[00:41:21] I too will vote against the motion. I too have apprehensions in changing the corner for 24 hours when it's just a half-hour to 45-minute problem.
[00:41:21] I've experienced delays, maybe 3 minutes, but I've never experienced the delays you guys have experienced.
[00:41:21] and I think the best plan is probably to keep working and get the roundabout in our long-term capital plan and get that project done.</t>
        </is>
      </c>
      <c r="AA1751" s="8" t="inlineStr">
        <is>
          <t>position: 'I too will vote against the motion' | reasons: 24-hour change for a short peak problem; wait for construction-period stop; long-term roundabout | independence: own experience and plan | engagement: responds to colleagues' delay experiences and offers an alternative (roundabout) | flexibility: proposes to look again after construction; allows his experience may differ ('Maybe my day...')</t>
        </is>
      </c>
      <c r="AB1751" s="11" t="inlineStr">
        <is>
          <t>https://www.youtube.com/watch?v=FhPalFSc1SQ&amp;t=1671s</t>
        </is>
      </c>
    </row>
    <row r="1752">
      <c r="A1752" s="6" t="inlineStr">
        <is>
          <t>2024-04-16</t>
        </is>
      </c>
      <c r="B1752" s="11" t="inlineStr">
        <is>
          <t>https://www.youtube.com/watch?v=FhPalFSc1SQ</t>
        </is>
      </c>
      <c r="C1752" s="6" t="inlineStr">
        <is>
          <t>20</t>
        </is>
      </c>
      <c r="D1752" s="8" t="inlineStr">
        <is>
          <t>By-Law 2243 1st reading - Tax Certificate Fee By-law</t>
        </is>
      </c>
      <c r="E1752" s="6" t="inlineStr">
        <is>
          <t>budget</t>
        </is>
      </c>
      <c r="F1752" s="6" t="inlineStr">
        <is>
          <t>No</t>
        </is>
      </c>
      <c r="G1752" s="6" t="inlineStr">
        <is>
          <t>Jac Siemens</t>
        </is>
      </c>
      <c r="H1752" s="6" t="inlineStr">
        <is>
          <t>Yes</t>
        </is>
      </c>
      <c r="I1752" s="6" t="inlineStr">
        <is>
          <t>present</t>
        </is>
      </c>
      <c r="J1752" s="6" t="inlineStr">
        <is>
          <t>Yes</t>
        </is>
      </c>
      <c r="K1752" s="6" t="inlineStr">
        <is>
          <t>mover</t>
        </is>
      </c>
      <c r="L1752" s="6" t="inlineStr">
        <is>
          <t>for</t>
        </is>
      </c>
      <c r="M1752" s="6" t="inlineStr">
        <is>
          <t>voice-unanimous</t>
        </is>
      </c>
      <c r="N1752" s="6" t="n">
        <v>4</v>
      </c>
      <c r="O1752" s="6" t="n">
        <v>1</v>
      </c>
      <c r="P1752" s="6" t="n">
        <v>0</v>
      </c>
      <c r="Q1752" s="6" t="n"/>
      <c r="R1752" s="6" t="n">
        <v>1</v>
      </c>
      <c r="S1752" s="15">
        <f>IF(OR(H1752&lt;&gt;"Yes",COUNT(N1752:R1752)=0),"",100*SUMPRODUCT(N1752:R1752/4,Weights!$B$2:$F$2)/SUMPRODUCT(--(N1752:R1752&lt;&gt;""),Weights!$B$2:$F$2))</f>
        <v/>
      </c>
      <c r="T1752" s="6">
        <f>IF(H1752&lt;&gt;"Yes","",IF(AND(N(N1752)&gt;=2,N(O1752)&gt;=2),"Yes","No"))</f>
        <v/>
      </c>
      <c r="U1752" s="6" t="inlineStr">
        <is>
          <t>high</t>
        </is>
      </c>
      <c r="V1752" s="6" t="inlineStr">
        <is>
          <t>high</t>
        </is>
      </c>
      <c r="W1752" s="6" t="inlineStr">
        <is>
          <t>No</t>
        </is>
      </c>
      <c r="X1752" s="8" t="inlineStr"/>
      <c r="Y1752" s="6" t="n">
        <v>2</v>
      </c>
      <c r="Z1752" s="8" t="inlineStr">
        <is>
          <t>[00:44:55] Motion to approve.
[00:45:00] As explained by administration, this is a fee charged for tax certificates. I don't know all the details around it, but I believe administration has guided us.</t>
        </is>
      </c>
      <c r="AA1752" s="8" t="inlineStr">
        <is>
          <t>position: moved | reasons: restates what the fee is; no reason beyond administration's guidance | independence: relies only on 'administration has guided us' | flexibility: own statement admits not knowing the details but resolves it by deference rather than inquiry</t>
        </is>
      </c>
      <c r="AB1752" s="11" t="inlineStr">
        <is>
          <t>https://www.youtube.com/watch?v=FhPalFSc1SQ&amp;t=2695s</t>
        </is>
      </c>
    </row>
    <row r="1753">
      <c r="A1753" s="6" t="inlineStr">
        <is>
          <t>2024-04-16</t>
        </is>
      </c>
      <c r="B1753" s="11" t="inlineStr">
        <is>
          <t>https://www.youtube.com/watch?v=FhPalFSc1SQ</t>
        </is>
      </c>
      <c r="C1753" s="6" t="inlineStr">
        <is>
          <t>20</t>
        </is>
      </c>
      <c r="D1753" s="8" t="inlineStr">
        <is>
          <t>By-Law 2243 1st reading - Tax Certificate Fee By-law</t>
        </is>
      </c>
      <c r="E1753" s="6" t="inlineStr">
        <is>
          <t>budget</t>
        </is>
      </c>
      <c r="F1753" s="6" t="inlineStr">
        <is>
          <t>No</t>
        </is>
      </c>
      <c r="G1753" s="6" t="inlineStr">
        <is>
          <t>Susan Penner</t>
        </is>
      </c>
      <c r="H1753" s="6" t="inlineStr">
        <is>
          <t>Yes</t>
        </is>
      </c>
      <c r="I1753" s="6" t="inlineStr">
        <is>
          <t>present</t>
        </is>
      </c>
      <c r="J1753" s="6" t="inlineStr">
        <is>
          <t>No</t>
        </is>
      </c>
      <c r="K1753" s="6" t="inlineStr">
        <is>
          <t>seconder</t>
        </is>
      </c>
      <c r="L1753" s="6" t="inlineStr">
        <is>
          <t>none</t>
        </is>
      </c>
      <c r="M1753" s="6" t="inlineStr">
        <is>
          <t>voice-unanimous</t>
        </is>
      </c>
      <c r="N1753" s="6" t="n">
        <v>2</v>
      </c>
      <c r="O1753" s="6" t="n">
        <v>0</v>
      </c>
      <c r="P1753" s="6" t="n"/>
      <c r="Q1753" s="6" t="n"/>
      <c r="R1753" s="6" t="n"/>
      <c r="S1753" s="15">
        <f>IF(OR(H1753&lt;&gt;"Yes",COUNT(N1753:R1753)=0),"",100*SUMPRODUCT(N1753:R1753/4,Weights!$B$2:$F$2)/SUMPRODUCT(--(N1753:R1753&lt;&gt;""),Weights!$B$2:$F$2))</f>
        <v/>
      </c>
      <c r="T1753" s="6">
        <f>IF(H1753&lt;&gt;"Yes","",IF(AND(N(N1753)&gt;=2,N(O1753)&gt;=2),"Yes","No"))</f>
        <v/>
      </c>
      <c r="U1753" s="6" t="inlineStr">
        <is>
          <t>high</t>
        </is>
      </c>
      <c r="V1753" s="6" t="inlineStr">
        <is>
          <t>high</t>
        </is>
      </c>
      <c r="W1753" s="6" t="inlineStr">
        <is>
          <t>No</t>
        </is>
      </c>
      <c r="X1753" s="8" t="inlineStr"/>
      <c r="Y1753" s="6" t="n">
        <v>0</v>
      </c>
      <c r="Z1753" s="8" t="inlineStr"/>
      <c r="AA1753" s="8" t="inlineStr">
        <is>
          <t>position: seconded only (seconding = 2); no substantive speech | reasons: no reasons given</t>
        </is>
      </c>
      <c r="AB1753" s="6" t="inlineStr"/>
    </row>
    <row r="1754">
      <c r="A1754" s="6" t="inlineStr">
        <is>
          <t>2024-04-16</t>
        </is>
      </c>
      <c r="B1754" s="11" t="inlineStr">
        <is>
          <t>https://www.youtube.com/watch?v=FhPalFSc1SQ</t>
        </is>
      </c>
      <c r="C1754" s="6" t="inlineStr">
        <is>
          <t>20</t>
        </is>
      </c>
      <c r="D1754" s="8" t="inlineStr">
        <is>
          <t>By-Law 2243 1st reading - Tax Certificate Fee By-law</t>
        </is>
      </c>
      <c r="E1754" s="6" t="inlineStr">
        <is>
          <t>budget</t>
        </is>
      </c>
      <c r="F1754" s="6" t="inlineStr">
        <is>
          <t>No</t>
        </is>
      </c>
      <c r="G1754" s="6" t="inlineStr">
        <is>
          <t>Michael Zwaagstra</t>
        </is>
      </c>
      <c r="H1754" s="6" t="inlineStr">
        <is>
          <t>Yes</t>
        </is>
      </c>
      <c r="I1754" s="6" t="inlineStr">
        <is>
          <t>present</t>
        </is>
      </c>
      <c r="J1754" s="6" t="inlineStr">
        <is>
          <t>Yes</t>
        </is>
      </c>
      <c r="K1754" s="6" t="inlineStr">
        <is>
          <t>none</t>
        </is>
      </c>
      <c r="L1754" s="6" t="inlineStr">
        <is>
          <t>for</t>
        </is>
      </c>
      <c r="M1754" s="6" t="inlineStr">
        <is>
          <t>voice-unanimous</t>
        </is>
      </c>
      <c r="N1754" s="6" t="n">
        <v>4</v>
      </c>
      <c r="O1754" s="6" t="n">
        <v>3</v>
      </c>
      <c r="P1754" s="6" t="n">
        <v>3</v>
      </c>
      <c r="Q1754" s="6" t="n"/>
      <c r="R1754" s="6" t="n"/>
      <c r="S1754" s="15">
        <f>IF(OR(H1754&lt;&gt;"Yes",COUNT(N1754:R1754)=0),"",100*SUMPRODUCT(N1754:R1754/4,Weights!$B$2:$F$2)/SUMPRODUCT(--(N1754:R1754&lt;&gt;""),Weights!$B$2:$F$2))</f>
        <v/>
      </c>
      <c r="T1754" s="6">
        <f>IF(H1754&lt;&gt;"Yes","",IF(AND(N(N1754)&gt;=2,N(O1754)&gt;=2),"Yes","No"))</f>
        <v/>
      </c>
      <c r="U1754" s="6" t="inlineStr">
        <is>
          <t>high</t>
        </is>
      </c>
      <c r="V1754" s="6" t="inlineStr">
        <is>
          <t>high</t>
        </is>
      </c>
      <c r="W1754" s="6" t="inlineStr">
        <is>
          <t>No</t>
        </is>
      </c>
      <c r="X1754" s="8" t="inlineStr"/>
      <c r="Y1754" s="6" t="n">
        <v>2</v>
      </c>
      <c r="Z1754" s="8" t="inlineStr">
        <is>
          <t>[00:45:33] Well, council, I will, I will vote in favour as well.
[00:45:33] fees do rise over time, and part of the goal here is to ensure that we are recovering our costs and that our rates are comparable with neighbouring municipalities.</t>
        </is>
      </c>
      <c r="AA1754" s="8" t="inlineStr">
        <is>
          <t>position: 'I will vote in favour' | reasons: cost recovery, comparability with neighbours, fees rise over time | independence: cites the City Manager plus own rationale</t>
        </is>
      </c>
      <c r="AB1754" s="11" t="inlineStr">
        <is>
          <t>https://www.youtube.com/watch?v=FhPalFSc1SQ&amp;t=2733s</t>
        </is>
      </c>
    </row>
    <row r="1755">
      <c r="A1755" s="6" t="inlineStr">
        <is>
          <t>2024-04-16</t>
        </is>
      </c>
      <c r="B1755" s="11" t="inlineStr">
        <is>
          <t>https://www.youtube.com/watch?v=FhPalFSc1SQ</t>
        </is>
      </c>
      <c r="C1755" s="6" t="inlineStr">
        <is>
          <t>20</t>
        </is>
      </c>
      <c r="D1755" s="8" t="inlineStr">
        <is>
          <t>By-Law 2243 1st reading - Tax Certificate Fee By-law</t>
        </is>
      </c>
      <c r="E1755" s="6" t="inlineStr">
        <is>
          <t>budget</t>
        </is>
      </c>
      <c r="F1755" s="6" t="inlineStr">
        <is>
          <t>No</t>
        </is>
      </c>
      <c r="G1755" s="6" t="inlineStr">
        <is>
          <t>Jake Hiebert</t>
        </is>
      </c>
      <c r="H1755" s="6" t="inlineStr">
        <is>
          <t>Yes</t>
        </is>
      </c>
      <c r="I1755" s="6" t="inlineStr">
        <is>
          <t>present</t>
        </is>
      </c>
      <c r="J1755" s="6" t="inlineStr">
        <is>
          <t>No</t>
        </is>
      </c>
      <c r="K1755" s="6" t="inlineStr">
        <is>
          <t>none</t>
        </is>
      </c>
      <c r="L1755" s="6" t="inlineStr">
        <is>
          <t>none</t>
        </is>
      </c>
      <c r="M1755" s="6" t="inlineStr">
        <is>
          <t>voice-unanimous</t>
        </is>
      </c>
      <c r="N1755" s="6" t="n">
        <v>0</v>
      </c>
      <c r="O1755" s="6" t="n">
        <v>0</v>
      </c>
      <c r="P1755" s="6" t="n"/>
      <c r="Q1755" s="6" t="n"/>
      <c r="R1755" s="6" t="n"/>
      <c r="S1755" s="15">
        <f>IF(OR(H1755&lt;&gt;"Yes",COUNT(N1755:R1755)=0),"",100*SUMPRODUCT(N1755:R1755/4,Weights!$B$2:$F$2)/SUMPRODUCT(--(N1755:R1755&lt;&gt;""),Weights!$B$2:$F$2))</f>
        <v/>
      </c>
      <c r="T1755" s="6">
        <f>IF(H1755&lt;&gt;"Yes","",IF(AND(N(N1755)&gt;=2,N(O1755)&gt;=2),"Yes","No"))</f>
        <v/>
      </c>
      <c r="U1755" s="6" t="inlineStr">
        <is>
          <t>high</t>
        </is>
      </c>
      <c r="V1755" s="6" t="inlineStr">
        <is>
          <t>high</t>
        </is>
      </c>
      <c r="W1755" s="6" t="inlineStr">
        <is>
          <t>No</t>
        </is>
      </c>
      <c r="X1755" s="8" t="inlineStr"/>
      <c r="Y1755" s="6" t="n">
        <v>0</v>
      </c>
      <c r="Z1755" s="8" t="inlineStr"/>
      <c r="AA1755" s="8" t="inlineStr">
        <is>
          <t>position: unrecorded unanimous voice vote with no speech = 0 | reasons: no reasons given</t>
        </is>
      </c>
      <c r="AB1755" s="6" t="inlineStr"/>
    </row>
    <row r="1756">
      <c r="A1756" s="6" t="inlineStr">
        <is>
          <t>2024-04-16</t>
        </is>
      </c>
      <c r="B1756" s="11" t="inlineStr">
        <is>
          <t>https://www.youtube.com/watch?v=FhPalFSc1SQ</t>
        </is>
      </c>
      <c r="C1756" s="6" t="inlineStr">
        <is>
          <t>20</t>
        </is>
      </c>
      <c r="D1756" s="8" t="inlineStr">
        <is>
          <t>By-Law 2243 1st reading - Tax Certificate Fee By-law</t>
        </is>
      </c>
      <c r="E1756" s="6" t="inlineStr">
        <is>
          <t>budget</t>
        </is>
      </c>
      <c r="F1756" s="6" t="inlineStr">
        <is>
          <t>No</t>
        </is>
      </c>
      <c r="G1756" s="6" t="inlineStr">
        <is>
          <t>Bill Hiebert</t>
        </is>
      </c>
      <c r="H1756" s="6" t="inlineStr">
        <is>
          <t>Yes</t>
        </is>
      </c>
      <c r="I1756" s="6" t="inlineStr">
        <is>
          <t>present</t>
        </is>
      </c>
      <c r="J1756" s="6" t="inlineStr">
        <is>
          <t>No</t>
        </is>
      </c>
      <c r="K1756" s="6" t="inlineStr">
        <is>
          <t>none</t>
        </is>
      </c>
      <c r="L1756" s="6" t="inlineStr">
        <is>
          <t>none</t>
        </is>
      </c>
      <c r="M1756" s="6" t="inlineStr">
        <is>
          <t>voice-unanimous</t>
        </is>
      </c>
      <c r="N1756" s="6" t="n">
        <v>0</v>
      </c>
      <c r="O1756" s="6" t="n">
        <v>0</v>
      </c>
      <c r="P1756" s="6" t="n"/>
      <c r="Q1756" s="6" t="n"/>
      <c r="R1756" s="6" t="n"/>
      <c r="S1756" s="15">
        <f>IF(OR(H1756&lt;&gt;"Yes",COUNT(N1756:R1756)=0),"",100*SUMPRODUCT(N1756:R1756/4,Weights!$B$2:$F$2)/SUMPRODUCT(--(N1756:R1756&lt;&gt;""),Weights!$B$2:$F$2))</f>
        <v/>
      </c>
      <c r="T1756" s="6">
        <f>IF(H1756&lt;&gt;"Yes","",IF(AND(N(N1756)&gt;=2,N(O1756)&gt;=2),"Yes","No"))</f>
        <v/>
      </c>
      <c r="U1756" s="6" t="inlineStr">
        <is>
          <t>high</t>
        </is>
      </c>
      <c r="V1756" s="6" t="inlineStr">
        <is>
          <t>high</t>
        </is>
      </c>
      <c r="W1756" s="6" t="inlineStr">
        <is>
          <t>No</t>
        </is>
      </c>
      <c r="X1756" s="8" t="inlineStr"/>
      <c r="Y1756" s="6" t="n">
        <v>0</v>
      </c>
      <c r="Z1756" s="8" t="inlineStr"/>
      <c r="AA1756" s="8" t="inlineStr">
        <is>
          <t>position: unrecorded unanimous voice vote with no speech = 0 | reasons: no reasons given</t>
        </is>
      </c>
      <c r="AB1756" s="6" t="inlineStr"/>
    </row>
    <row r="1757">
      <c r="A1757" s="6" t="inlineStr">
        <is>
          <t>2024-04-16</t>
        </is>
      </c>
      <c r="B1757" s="11" t="inlineStr">
        <is>
          <t>https://www.youtube.com/watch?v=FhPalFSc1SQ</t>
        </is>
      </c>
      <c r="C1757" s="6" t="inlineStr">
        <is>
          <t>20</t>
        </is>
      </c>
      <c r="D1757" s="8" t="inlineStr">
        <is>
          <t>By-Law 2243 1st reading - Tax Certificate Fee By-law</t>
        </is>
      </c>
      <c r="E1757" s="6" t="inlineStr">
        <is>
          <t>budget</t>
        </is>
      </c>
      <c r="F1757" s="6" t="inlineStr">
        <is>
          <t>No</t>
        </is>
      </c>
      <c r="G1757" s="6" t="inlineStr">
        <is>
          <t>Damian Penner</t>
        </is>
      </c>
      <c r="H1757" s="6" t="inlineStr">
        <is>
          <t>Yes</t>
        </is>
      </c>
      <c r="I1757" s="6" t="inlineStr">
        <is>
          <t>present</t>
        </is>
      </c>
      <c r="J1757" s="6" t="inlineStr">
        <is>
          <t>No</t>
        </is>
      </c>
      <c r="K1757" s="6" t="inlineStr">
        <is>
          <t>none</t>
        </is>
      </c>
      <c r="L1757" s="6" t="inlineStr">
        <is>
          <t>none</t>
        </is>
      </c>
      <c r="M1757" s="6" t="inlineStr">
        <is>
          <t>voice-unanimous</t>
        </is>
      </c>
      <c r="N1757" s="6" t="n">
        <v>0</v>
      </c>
      <c r="O1757" s="6" t="n">
        <v>0</v>
      </c>
      <c r="P1757" s="6" t="n"/>
      <c r="Q1757" s="6" t="n"/>
      <c r="R1757" s="6" t="n"/>
      <c r="S1757" s="15">
        <f>IF(OR(H1757&lt;&gt;"Yes",COUNT(N1757:R1757)=0),"",100*SUMPRODUCT(N1757:R1757/4,Weights!$B$2:$F$2)/SUMPRODUCT(--(N1757:R1757&lt;&gt;""),Weights!$B$2:$F$2))</f>
        <v/>
      </c>
      <c r="T1757" s="6">
        <f>IF(H1757&lt;&gt;"Yes","",IF(AND(N(N1757)&gt;=2,N(O1757)&gt;=2),"Yes","No"))</f>
        <v/>
      </c>
      <c r="U1757" s="6" t="inlineStr">
        <is>
          <t>medium</t>
        </is>
      </c>
      <c r="V1757" s="6" t="inlineStr">
        <is>
          <t>medium</t>
        </is>
      </c>
      <c r="W1757" s="6" t="inlineStr">
        <is>
          <t>No</t>
        </is>
      </c>
      <c r="X1757" s="8" t="inlineStr"/>
      <c r="Y1757" s="6" t="n">
        <v>0</v>
      </c>
      <c r="Z1757" s="8" t="inlineStr"/>
      <c r="AA1757" s="8" t="inlineStr">
        <is>
          <t>position: unrecorded unanimous voice vote with no speech = 0 | reasons: no reasons given</t>
        </is>
      </c>
      <c r="AB1757" s="6" t="inlineStr"/>
    </row>
    <row r="1758">
      <c r="A1758" s="6" t="inlineStr">
        <is>
          <t>2024-04-16</t>
        </is>
      </c>
      <c r="B1758" s="11" t="inlineStr">
        <is>
          <t>https://www.youtube.com/watch?v=FhPalFSc1SQ</t>
        </is>
      </c>
      <c r="C1758" s="6" t="inlineStr">
        <is>
          <t>21</t>
        </is>
      </c>
      <c r="D1758" s="8" t="inlineStr">
        <is>
          <t>By-Law 2247 1st reading - 2024 Realty and Education Tax Levy By-law</t>
        </is>
      </c>
      <c r="E1758" s="6" t="inlineStr">
        <is>
          <t>budget</t>
        </is>
      </c>
      <c r="F1758" s="6" t="inlineStr">
        <is>
          <t>No</t>
        </is>
      </c>
      <c r="G1758" s="6" t="inlineStr">
        <is>
          <t>Jake Hiebert</t>
        </is>
      </c>
      <c r="H1758" s="6" t="inlineStr">
        <is>
          <t>Yes</t>
        </is>
      </c>
      <c r="I1758" s="6" t="inlineStr">
        <is>
          <t>present</t>
        </is>
      </c>
      <c r="J1758" s="6" t="inlineStr">
        <is>
          <t>Yes</t>
        </is>
      </c>
      <c r="K1758" s="6" t="inlineStr">
        <is>
          <t>mover</t>
        </is>
      </c>
      <c r="L1758" s="6" t="inlineStr">
        <is>
          <t>for</t>
        </is>
      </c>
      <c r="M1758" s="6" t="inlineStr">
        <is>
          <t>voice-unanimous</t>
        </is>
      </c>
      <c r="N1758" s="6" t="n">
        <v>4</v>
      </c>
      <c r="O1758" s="6" t="n">
        <v>2</v>
      </c>
      <c r="P1758" s="6" t="n">
        <v>2</v>
      </c>
      <c r="Q1758" s="6" t="n"/>
      <c r="R1758" s="6" t="n"/>
      <c r="S1758" s="15">
        <f>IF(OR(H1758&lt;&gt;"Yes",COUNT(N1758:R1758)=0),"",100*SUMPRODUCT(N1758:R1758/4,Weights!$B$2:$F$2)/SUMPRODUCT(--(N1758:R1758&lt;&gt;""),Weights!$B$2:$F$2))</f>
        <v/>
      </c>
      <c r="T1758" s="6">
        <f>IF(H1758&lt;&gt;"Yes","",IF(AND(N(N1758)&gt;=2,N(O1758)&gt;=2),"Yes","No"))</f>
        <v/>
      </c>
      <c r="U1758" s="6" t="inlineStr">
        <is>
          <t>high</t>
        </is>
      </c>
      <c r="V1758" s="6" t="inlineStr">
        <is>
          <t>high</t>
        </is>
      </c>
      <c r="W1758" s="6" t="inlineStr">
        <is>
          <t>No</t>
        </is>
      </c>
      <c r="X1758" s="8" t="inlineStr"/>
      <c r="Y1758" s="6" t="n">
        <v>2</v>
      </c>
      <c r="Z1758" s="8" t="inlineStr">
        <is>
          <t>[00:46:45] They've done their work and it's come to us that the 2024 realty and education tax levy has been set per mill rate and the mill rate is 14.4 mills.
[00:46:45] So it's obviously what we require to make ends meet. So this is first reading, and so I approve of it.</t>
        </is>
      </c>
      <c r="AA1758" s="8" t="inlineStr">
        <is>
          <t>position: moved; 'I approve of it' | reasons: levy is what is required to make ends meet; school-division and provincial levy figures; partial link | independence: notes administration's work but restates the numbers and reasoning himself</t>
        </is>
      </c>
      <c r="AB1758" s="11" t="inlineStr">
        <is>
          <t>https://www.youtube.com/watch?v=FhPalFSc1SQ&amp;t=2805s</t>
        </is>
      </c>
    </row>
    <row r="1759">
      <c r="A1759" s="6" t="inlineStr">
        <is>
          <t>2024-04-16</t>
        </is>
      </c>
      <c r="B1759" s="11" t="inlineStr">
        <is>
          <t>https://www.youtube.com/watch?v=FhPalFSc1SQ</t>
        </is>
      </c>
      <c r="C1759" s="6" t="inlineStr">
        <is>
          <t>21</t>
        </is>
      </c>
      <c r="D1759" s="8" t="inlineStr">
        <is>
          <t>By-Law 2247 1st reading - 2024 Realty and Education Tax Levy By-law</t>
        </is>
      </c>
      <c r="E1759" s="6" t="inlineStr">
        <is>
          <t>budget</t>
        </is>
      </c>
      <c r="F1759" s="6" t="inlineStr">
        <is>
          <t>No</t>
        </is>
      </c>
      <c r="G1759" s="6" t="inlineStr">
        <is>
          <t>Bill Hiebert</t>
        </is>
      </c>
      <c r="H1759" s="6" t="inlineStr">
        <is>
          <t>Yes</t>
        </is>
      </c>
      <c r="I1759" s="6" t="inlineStr">
        <is>
          <t>present</t>
        </is>
      </c>
      <c r="J1759" s="6" t="inlineStr">
        <is>
          <t>Yes</t>
        </is>
      </c>
      <c r="K1759" s="6" t="inlineStr">
        <is>
          <t>seconder</t>
        </is>
      </c>
      <c r="L1759" s="6" t="inlineStr">
        <is>
          <t>for</t>
        </is>
      </c>
      <c r="M1759" s="6" t="inlineStr">
        <is>
          <t>voice-unanimous</t>
        </is>
      </c>
      <c r="N1759" s="6" t="n">
        <v>4</v>
      </c>
      <c r="O1759" s="6" t="n">
        <v>1</v>
      </c>
      <c r="P1759" s="6" t="n">
        <v>1</v>
      </c>
      <c r="Q1759" s="6" t="n"/>
      <c r="R1759" s="6" t="n"/>
      <c r="S1759" s="15">
        <f>IF(OR(H1759&lt;&gt;"Yes",COUNT(N1759:R1759)=0),"",100*SUMPRODUCT(N1759:R1759/4,Weights!$B$2:$F$2)/SUMPRODUCT(--(N1759:R1759&lt;&gt;""),Weights!$B$2:$F$2))</f>
        <v/>
      </c>
      <c r="T1759" s="6">
        <f>IF(H1759&lt;&gt;"Yes","",IF(AND(N(N1759)&gt;=2,N(O1759)&gt;=2),"Yes","No"))</f>
        <v/>
      </c>
      <c r="U1759" s="6" t="inlineStr">
        <is>
          <t>high</t>
        </is>
      </c>
      <c r="V1759" s="6" t="inlineStr">
        <is>
          <t>high</t>
        </is>
      </c>
      <c r="W1759" s="6" t="inlineStr">
        <is>
          <t>No</t>
        </is>
      </c>
      <c r="X1759" s="8" t="inlineStr"/>
      <c r="Y1759" s="6" t="n">
        <v>1</v>
      </c>
      <c r="Z1759" s="8" t="inlineStr">
        <is>
          <t>[00:47:36] I, I believe taxes need to be collected, so this is a good move.</t>
        </is>
      </c>
      <c r="AA1759" s="8" t="inlineStr">
        <is>
          <t>position: seconded; 'this is a good move' | reasons: generic 'taxes need to be collected' | independence: minimal own assessment</t>
        </is>
      </c>
      <c r="AB1759" s="11" t="inlineStr">
        <is>
          <t>https://www.youtube.com/watch?v=FhPalFSc1SQ&amp;t=2856s</t>
        </is>
      </c>
    </row>
    <row r="1760">
      <c r="A1760" s="6" t="inlineStr">
        <is>
          <t>2024-04-16</t>
        </is>
      </c>
      <c r="B1760" s="11" t="inlineStr">
        <is>
          <t>https://www.youtube.com/watch?v=FhPalFSc1SQ</t>
        </is>
      </c>
      <c r="C1760" s="6" t="inlineStr">
        <is>
          <t>21</t>
        </is>
      </c>
      <c r="D1760" s="8" t="inlineStr">
        <is>
          <t>By-Law 2247 1st reading - 2024 Realty and Education Tax Levy By-law</t>
        </is>
      </c>
      <c r="E1760" s="6" t="inlineStr">
        <is>
          <t>budget</t>
        </is>
      </c>
      <c r="F1760" s="6" t="inlineStr">
        <is>
          <t>No</t>
        </is>
      </c>
      <c r="G1760" s="6" t="inlineStr">
        <is>
          <t>Michael Zwaagstra</t>
        </is>
      </c>
      <c r="H1760" s="6" t="inlineStr">
        <is>
          <t>Yes</t>
        </is>
      </c>
      <c r="I1760" s="6" t="inlineStr">
        <is>
          <t>present</t>
        </is>
      </c>
      <c r="J1760" s="6" t="inlineStr">
        <is>
          <t>Yes</t>
        </is>
      </c>
      <c r="K1760" s="6" t="inlineStr">
        <is>
          <t>none</t>
        </is>
      </c>
      <c r="L1760" s="6" t="inlineStr">
        <is>
          <t>for</t>
        </is>
      </c>
      <c r="M1760" s="6" t="inlineStr">
        <is>
          <t>voice-unanimous</t>
        </is>
      </c>
      <c r="N1760" s="6" t="n">
        <v>4</v>
      </c>
      <c r="O1760" s="6" t="n">
        <v>2</v>
      </c>
      <c r="P1760" s="6" t="n">
        <v>2</v>
      </c>
      <c r="Q1760" s="6" t="n"/>
      <c r="R1760" s="6" t="n"/>
      <c r="S1760" s="15">
        <f>IF(OR(H1760&lt;&gt;"Yes",COUNT(N1760:R1760)=0),"",100*SUMPRODUCT(N1760:R1760/4,Weights!$B$2:$F$2)/SUMPRODUCT(--(N1760:R1760&lt;&gt;""),Weights!$B$2:$F$2))</f>
        <v/>
      </c>
      <c r="T1760" s="6">
        <f>IF(H1760&lt;&gt;"Yes","",IF(AND(N(N1760)&gt;=2,N(O1760)&gt;=2),"Yes","No"))</f>
        <v/>
      </c>
      <c r="U1760" s="6" t="inlineStr">
        <is>
          <t>high</t>
        </is>
      </c>
      <c r="V1760" s="6" t="inlineStr">
        <is>
          <t>high</t>
        </is>
      </c>
      <c r="W1760" s="6" t="inlineStr">
        <is>
          <t>No</t>
        </is>
      </c>
      <c r="X1760" s="8" t="inlineStr"/>
      <c r="Y1760" s="6" t="n">
        <v>1</v>
      </c>
      <c r="Z1760" s="8" t="inlineStr">
        <is>
          <t>[00:47:49] And so since we all unanimously approved the budget that we set, it certainly would make sense for us to also approve the bylaw that comes out from that budget. So I will obviously be voting in favor.</t>
        </is>
      </c>
      <c r="AA1760" s="8" t="inlineStr">
        <is>
          <t>position: 'I will obviously be voting in favor' | reasons: consistency with the budget council already approved | independence: own procedural-consistency argument</t>
        </is>
      </c>
      <c r="AB1760" s="11" t="inlineStr">
        <is>
          <t>https://www.youtube.com/watch?v=FhPalFSc1SQ&amp;t=2869s</t>
        </is>
      </c>
    </row>
    <row r="1761">
      <c r="A1761" s="6" t="inlineStr">
        <is>
          <t>2024-04-16</t>
        </is>
      </c>
      <c r="B1761" s="11" t="inlineStr">
        <is>
          <t>https://www.youtube.com/watch?v=FhPalFSc1SQ</t>
        </is>
      </c>
      <c r="C1761" s="6" t="inlineStr">
        <is>
          <t>21</t>
        </is>
      </c>
      <c r="D1761" s="8" t="inlineStr">
        <is>
          <t>By-Law 2247 1st reading - 2024 Realty and Education Tax Levy By-law</t>
        </is>
      </c>
      <c r="E1761" s="6" t="inlineStr">
        <is>
          <t>budget</t>
        </is>
      </c>
      <c r="F1761" s="6" t="inlineStr">
        <is>
          <t>No</t>
        </is>
      </c>
      <c r="G1761" s="6" t="inlineStr">
        <is>
          <t>Jac Siemens</t>
        </is>
      </c>
      <c r="H1761" s="6" t="inlineStr">
        <is>
          <t>Yes</t>
        </is>
      </c>
      <c r="I1761" s="6" t="inlineStr">
        <is>
          <t>present</t>
        </is>
      </c>
      <c r="J1761" s="6" t="inlineStr">
        <is>
          <t>No</t>
        </is>
      </c>
      <c r="K1761" s="6" t="inlineStr">
        <is>
          <t>none</t>
        </is>
      </c>
      <c r="L1761" s="6" t="inlineStr">
        <is>
          <t>none</t>
        </is>
      </c>
      <c r="M1761" s="6" t="inlineStr">
        <is>
          <t>voice-unanimous</t>
        </is>
      </c>
      <c r="N1761" s="6" t="n">
        <v>0</v>
      </c>
      <c r="O1761" s="6" t="n">
        <v>0</v>
      </c>
      <c r="P1761" s="6" t="n"/>
      <c r="Q1761" s="6" t="n"/>
      <c r="R1761" s="6" t="n"/>
      <c r="S1761" s="15">
        <f>IF(OR(H1761&lt;&gt;"Yes",COUNT(N1761:R1761)=0),"",100*SUMPRODUCT(N1761:R1761/4,Weights!$B$2:$F$2)/SUMPRODUCT(--(N1761:R1761&lt;&gt;""),Weights!$B$2:$F$2))</f>
        <v/>
      </c>
      <c r="T1761" s="6">
        <f>IF(H1761&lt;&gt;"Yes","",IF(AND(N(N1761)&gt;=2,N(O1761)&gt;=2),"Yes","No"))</f>
        <v/>
      </c>
      <c r="U1761" s="6" t="inlineStr">
        <is>
          <t>high</t>
        </is>
      </c>
      <c r="V1761" s="6" t="inlineStr">
        <is>
          <t>high</t>
        </is>
      </c>
      <c r="W1761" s="6" t="inlineStr">
        <is>
          <t>No</t>
        </is>
      </c>
      <c r="X1761" s="8" t="inlineStr"/>
      <c r="Y1761" s="6" t="n">
        <v>0</v>
      </c>
      <c r="Z1761" s="8" t="inlineStr"/>
      <c r="AA1761" s="8" t="inlineStr">
        <is>
          <t>position: unrecorded unanimous voice vote with no speech = 0 | reasons: no reasons given</t>
        </is>
      </c>
      <c r="AB1761" s="6" t="inlineStr"/>
    </row>
    <row r="1762">
      <c r="A1762" s="6" t="inlineStr">
        <is>
          <t>2024-04-16</t>
        </is>
      </c>
      <c r="B1762" s="11" t="inlineStr">
        <is>
          <t>https://www.youtube.com/watch?v=FhPalFSc1SQ</t>
        </is>
      </c>
      <c r="C1762" s="6" t="inlineStr">
        <is>
          <t>21</t>
        </is>
      </c>
      <c r="D1762" s="8" t="inlineStr">
        <is>
          <t>By-Law 2247 1st reading - 2024 Realty and Education Tax Levy By-law</t>
        </is>
      </c>
      <c r="E1762" s="6" t="inlineStr">
        <is>
          <t>budget</t>
        </is>
      </c>
      <c r="F1762" s="6" t="inlineStr">
        <is>
          <t>No</t>
        </is>
      </c>
      <c r="G1762" s="6" t="inlineStr">
        <is>
          <t>Susan Penner</t>
        </is>
      </c>
      <c r="H1762" s="6" t="inlineStr">
        <is>
          <t>Yes</t>
        </is>
      </c>
      <c r="I1762" s="6" t="inlineStr">
        <is>
          <t>present</t>
        </is>
      </c>
      <c r="J1762" s="6" t="inlineStr">
        <is>
          <t>No</t>
        </is>
      </c>
      <c r="K1762" s="6" t="inlineStr">
        <is>
          <t>none</t>
        </is>
      </c>
      <c r="L1762" s="6" t="inlineStr">
        <is>
          <t>none</t>
        </is>
      </c>
      <c r="M1762" s="6" t="inlineStr">
        <is>
          <t>voice-unanimous</t>
        </is>
      </c>
      <c r="N1762" s="6" t="n">
        <v>0</v>
      </c>
      <c r="O1762" s="6" t="n">
        <v>0</v>
      </c>
      <c r="P1762" s="6" t="n"/>
      <c r="Q1762" s="6" t="n"/>
      <c r="R1762" s="6" t="n"/>
      <c r="S1762" s="15">
        <f>IF(OR(H1762&lt;&gt;"Yes",COUNT(N1762:R1762)=0),"",100*SUMPRODUCT(N1762:R1762/4,Weights!$B$2:$F$2)/SUMPRODUCT(--(N1762:R1762&lt;&gt;""),Weights!$B$2:$F$2))</f>
        <v/>
      </c>
      <c r="T1762" s="6">
        <f>IF(H1762&lt;&gt;"Yes","",IF(AND(N(N1762)&gt;=2,N(O1762)&gt;=2),"Yes","No"))</f>
        <v/>
      </c>
      <c r="U1762" s="6" t="inlineStr">
        <is>
          <t>high</t>
        </is>
      </c>
      <c r="V1762" s="6" t="inlineStr">
        <is>
          <t>high</t>
        </is>
      </c>
      <c r="W1762" s="6" t="inlineStr">
        <is>
          <t>No</t>
        </is>
      </c>
      <c r="X1762" s="8" t="inlineStr"/>
      <c r="Y1762" s="6" t="n">
        <v>0</v>
      </c>
      <c r="Z1762" s="8" t="inlineStr"/>
      <c r="AA1762" s="8" t="inlineStr">
        <is>
          <t>position: unrecorded unanimous voice vote with no speech = 0 | reasons: no reasons given</t>
        </is>
      </c>
      <c r="AB1762" s="6" t="inlineStr"/>
    </row>
    <row r="1763">
      <c r="A1763" s="6" t="inlineStr">
        <is>
          <t>2024-04-16</t>
        </is>
      </c>
      <c r="B1763" s="11" t="inlineStr">
        <is>
          <t>https://www.youtube.com/watch?v=FhPalFSc1SQ</t>
        </is>
      </c>
      <c r="C1763" s="6" t="inlineStr">
        <is>
          <t>21</t>
        </is>
      </c>
      <c r="D1763" s="8" t="inlineStr">
        <is>
          <t>By-Law 2247 1st reading - 2024 Realty and Education Tax Levy By-law</t>
        </is>
      </c>
      <c r="E1763" s="6" t="inlineStr">
        <is>
          <t>budget</t>
        </is>
      </c>
      <c r="F1763" s="6" t="inlineStr">
        <is>
          <t>No</t>
        </is>
      </c>
      <c r="G1763" s="6" t="inlineStr">
        <is>
          <t>Damian Penner</t>
        </is>
      </c>
      <c r="H1763" s="6" t="inlineStr">
        <is>
          <t>Yes</t>
        </is>
      </c>
      <c r="I1763" s="6" t="inlineStr">
        <is>
          <t>present</t>
        </is>
      </c>
      <c r="J1763" s="6" t="inlineStr">
        <is>
          <t>No</t>
        </is>
      </c>
      <c r="K1763" s="6" t="inlineStr">
        <is>
          <t>none</t>
        </is>
      </c>
      <c r="L1763" s="6" t="inlineStr">
        <is>
          <t>none</t>
        </is>
      </c>
      <c r="M1763" s="6" t="inlineStr">
        <is>
          <t>voice-unanimous</t>
        </is>
      </c>
      <c r="N1763" s="6" t="n">
        <v>0</v>
      </c>
      <c r="O1763" s="6" t="n">
        <v>0</v>
      </c>
      <c r="P1763" s="6" t="n"/>
      <c r="Q1763" s="6" t="n"/>
      <c r="R1763" s="6" t="n"/>
      <c r="S1763" s="15">
        <f>IF(OR(H1763&lt;&gt;"Yes",COUNT(N1763:R1763)=0),"",100*SUMPRODUCT(N1763:R1763/4,Weights!$B$2:$F$2)/SUMPRODUCT(--(N1763:R1763&lt;&gt;""),Weights!$B$2:$F$2))</f>
        <v/>
      </c>
      <c r="T1763" s="6">
        <f>IF(H1763&lt;&gt;"Yes","",IF(AND(N(N1763)&gt;=2,N(O1763)&gt;=2),"Yes","No"))</f>
        <v/>
      </c>
      <c r="U1763" s="6" t="inlineStr">
        <is>
          <t>medium</t>
        </is>
      </c>
      <c r="V1763" s="6" t="inlineStr">
        <is>
          <t>medium</t>
        </is>
      </c>
      <c r="W1763" s="6" t="inlineStr">
        <is>
          <t>No</t>
        </is>
      </c>
      <c r="X1763" s="8" t="inlineStr"/>
      <c r="Y1763" s="6" t="n">
        <v>0</v>
      </c>
      <c r="Z1763" s="8" t="inlineStr"/>
      <c r="AA1763" s="8" t="inlineStr">
        <is>
          <t>position: unrecorded unanimous voice vote with no speech = 0 | reasons: no reasons given</t>
        </is>
      </c>
      <c r="AB1763" s="6" t="inlineStr"/>
    </row>
    <row r="1764">
      <c r="A1764" s="6" t="inlineStr">
        <is>
          <t>2024-04-16</t>
        </is>
      </c>
      <c r="B1764" s="11" t="inlineStr">
        <is>
          <t>https://www.youtube.com/watch?v=FhPalFSc1SQ</t>
        </is>
      </c>
      <c r="C1764" s="6" t="inlineStr">
        <is>
          <t>22</t>
        </is>
      </c>
      <c r="D1764" s="8" t="inlineStr">
        <is>
          <t>By-Law 2248 1st reading - 2024 Business Tax Levy By-law</t>
        </is>
      </c>
      <c r="E1764" s="6" t="inlineStr">
        <is>
          <t>budget</t>
        </is>
      </c>
      <c r="F1764" s="6" t="inlineStr">
        <is>
          <t>No</t>
        </is>
      </c>
      <c r="G1764" s="6" t="inlineStr">
        <is>
          <t>Susan Penner</t>
        </is>
      </c>
      <c r="H1764" s="6" t="inlineStr">
        <is>
          <t>Yes</t>
        </is>
      </c>
      <c r="I1764" s="6" t="inlineStr">
        <is>
          <t>present</t>
        </is>
      </c>
      <c r="J1764" s="6" t="inlineStr">
        <is>
          <t>Yes</t>
        </is>
      </c>
      <c r="K1764" s="6" t="inlineStr">
        <is>
          <t>mover</t>
        </is>
      </c>
      <c r="L1764" s="6" t="inlineStr">
        <is>
          <t>for</t>
        </is>
      </c>
      <c r="M1764" s="6" t="inlineStr">
        <is>
          <t>voice-unanimous</t>
        </is>
      </c>
      <c r="N1764" s="6" t="n">
        <v>4</v>
      </c>
      <c r="O1764" s="6" t="n">
        <v>3</v>
      </c>
      <c r="P1764" s="6" t="n">
        <v>3</v>
      </c>
      <c r="Q1764" s="6" t="n"/>
      <c r="R1764" s="6" t="n"/>
      <c r="S1764" s="15">
        <f>IF(OR(H1764&lt;&gt;"Yes",COUNT(N1764:R1764)=0),"",100*SUMPRODUCT(N1764:R1764/4,Weights!$B$2:$F$2)/SUMPRODUCT(--(N1764:R1764&lt;&gt;""),Weights!$B$2:$F$2))</f>
        <v/>
      </c>
      <c r="T1764" s="6">
        <f>IF(H1764&lt;&gt;"Yes","",IF(AND(N(N1764)&gt;=2,N(O1764)&gt;=2),"Yes","No"))</f>
        <v/>
      </c>
      <c r="U1764" s="6" t="inlineStr">
        <is>
          <t>high</t>
        </is>
      </c>
      <c r="V1764" s="6" t="inlineStr">
        <is>
          <t>high</t>
        </is>
      </c>
      <c r="W1764" s="6" t="inlineStr">
        <is>
          <t>No</t>
        </is>
      </c>
      <c r="X1764" s="8" t="inlineStr"/>
      <c r="Y1764" s="6" t="n">
        <v>4</v>
      </c>
      <c r="Z1764" s="8" t="inlineStr">
        <is>
          <t>[00:49:14] Motion to approve.
[00:49:20] Yeah, this tax is basically an in and out for the city. We collect the tax and then we turn it over to the Chamber of Commerce.
[00:49:20] I think what's interesting and important to note is because it's based on a percentage, the amount they're collecting increases as the city grows and as our assessment goes up.
[00:49:20] it's also important to note that the business community seemingly supports this tax and this arrangement that this money goes to fund the Chamber of Commerce.</t>
        </is>
      </c>
      <c r="AA1764" s="8" t="inlineStr">
        <is>
          <t>position: moved | reasons: pass-through to the Chamber; percentage grows with assessment; business community support | independence: own explanation beyond the staff report</t>
        </is>
      </c>
      <c r="AB1764" s="11" t="inlineStr">
        <is>
          <t>https://www.youtube.com/watch?v=FhPalFSc1SQ&amp;t=2954s</t>
        </is>
      </c>
    </row>
    <row r="1765">
      <c r="A1765" s="6" t="inlineStr">
        <is>
          <t>2024-04-16</t>
        </is>
      </c>
      <c r="B1765" s="11" t="inlineStr">
        <is>
          <t>https://www.youtube.com/watch?v=FhPalFSc1SQ</t>
        </is>
      </c>
      <c r="C1765" s="6" t="inlineStr">
        <is>
          <t>22</t>
        </is>
      </c>
      <c r="D1765" s="8" t="inlineStr">
        <is>
          <t>By-Law 2248 1st reading - 2024 Business Tax Levy By-law</t>
        </is>
      </c>
      <c r="E1765" s="6" t="inlineStr">
        <is>
          <t>budget</t>
        </is>
      </c>
      <c r="F1765" s="6" t="inlineStr">
        <is>
          <t>No</t>
        </is>
      </c>
      <c r="G1765" s="6" t="inlineStr">
        <is>
          <t>Bill Hiebert</t>
        </is>
      </c>
      <c r="H1765" s="6" t="inlineStr">
        <is>
          <t>Yes</t>
        </is>
      </c>
      <c r="I1765" s="6" t="inlineStr">
        <is>
          <t>present</t>
        </is>
      </c>
      <c r="J1765" s="6" t="inlineStr">
        <is>
          <t>No</t>
        </is>
      </c>
      <c r="K1765" s="6" t="inlineStr">
        <is>
          <t>seconder</t>
        </is>
      </c>
      <c r="L1765" s="6" t="inlineStr">
        <is>
          <t>none</t>
        </is>
      </c>
      <c r="M1765" s="6" t="inlineStr">
        <is>
          <t>voice-unanimous</t>
        </is>
      </c>
      <c r="N1765" s="6" t="n">
        <v>2</v>
      </c>
      <c r="O1765" s="6" t="n">
        <v>0</v>
      </c>
      <c r="P1765" s="6" t="n"/>
      <c r="Q1765" s="6" t="n"/>
      <c r="R1765" s="6" t="n"/>
      <c r="S1765" s="15">
        <f>IF(OR(H1765&lt;&gt;"Yes",COUNT(N1765:R1765)=0),"",100*SUMPRODUCT(N1765:R1765/4,Weights!$B$2:$F$2)/SUMPRODUCT(--(N1765:R1765&lt;&gt;""),Weights!$B$2:$F$2))</f>
        <v/>
      </c>
      <c r="T1765" s="6">
        <f>IF(H1765&lt;&gt;"Yes","",IF(AND(N(N1765)&gt;=2,N(O1765)&gt;=2),"Yes","No"))</f>
        <v/>
      </c>
      <c r="U1765" s="6" t="inlineStr">
        <is>
          <t>high</t>
        </is>
      </c>
      <c r="V1765" s="6" t="inlineStr">
        <is>
          <t>high</t>
        </is>
      </c>
      <c r="W1765" s="6" t="inlineStr">
        <is>
          <t>No</t>
        </is>
      </c>
      <c r="X1765" s="8" t="inlineStr"/>
      <c r="Y1765" s="6" t="n">
        <v>0</v>
      </c>
      <c r="Z1765" s="8" t="inlineStr"/>
      <c r="AA1765" s="8" t="inlineStr">
        <is>
          <t>position: seconded only (seconding = 2); no substantive speech | reasons: no reasons given</t>
        </is>
      </c>
      <c r="AB1765" s="6" t="inlineStr"/>
    </row>
    <row r="1766">
      <c r="A1766" s="6" t="inlineStr">
        <is>
          <t>2024-04-16</t>
        </is>
      </c>
      <c r="B1766" s="11" t="inlineStr">
        <is>
          <t>https://www.youtube.com/watch?v=FhPalFSc1SQ</t>
        </is>
      </c>
      <c r="C1766" s="6" t="inlineStr">
        <is>
          <t>22</t>
        </is>
      </c>
      <c r="D1766" s="8" t="inlineStr">
        <is>
          <t>By-Law 2248 1st reading - 2024 Business Tax Levy By-law</t>
        </is>
      </c>
      <c r="E1766" s="6" t="inlineStr">
        <is>
          <t>budget</t>
        </is>
      </c>
      <c r="F1766" s="6" t="inlineStr">
        <is>
          <t>No</t>
        </is>
      </c>
      <c r="G1766" s="6" t="inlineStr">
        <is>
          <t>Michael Zwaagstra</t>
        </is>
      </c>
      <c r="H1766" s="6" t="inlineStr">
        <is>
          <t>Yes</t>
        </is>
      </c>
      <c r="I1766" s="6" t="inlineStr">
        <is>
          <t>present</t>
        </is>
      </c>
      <c r="J1766" s="6" t="inlineStr">
        <is>
          <t>Yes</t>
        </is>
      </c>
      <c r="K1766" s="6" t="inlineStr">
        <is>
          <t>none</t>
        </is>
      </c>
      <c r="L1766" s="6" t="inlineStr">
        <is>
          <t>for</t>
        </is>
      </c>
      <c r="M1766" s="6" t="inlineStr">
        <is>
          <t>voice-unanimous</t>
        </is>
      </c>
      <c r="N1766" s="6" t="n">
        <v>4</v>
      </c>
      <c r="O1766" s="6" t="n">
        <v>2</v>
      </c>
      <c r="P1766" s="6" t="n">
        <v>2</v>
      </c>
      <c r="Q1766" s="6" t="n"/>
      <c r="R1766" s="6" t="n"/>
      <c r="S1766" s="15">
        <f>IF(OR(H1766&lt;&gt;"Yes",COUNT(N1766:R1766)=0),"",100*SUMPRODUCT(N1766:R1766/4,Weights!$B$2:$F$2)/SUMPRODUCT(--(N1766:R1766&lt;&gt;""),Weights!$B$2:$F$2))</f>
        <v/>
      </c>
      <c r="T1766" s="6">
        <f>IF(H1766&lt;&gt;"Yes","",IF(AND(N(N1766)&gt;=2,N(O1766)&gt;=2),"Yes","No"))</f>
        <v/>
      </c>
      <c r="U1766" s="6" t="inlineStr">
        <is>
          <t>high</t>
        </is>
      </c>
      <c r="V1766" s="6" t="inlineStr">
        <is>
          <t>high</t>
        </is>
      </c>
      <c r="W1766" s="6" t="inlineStr">
        <is>
          <t>No</t>
        </is>
      </c>
      <c r="X1766" s="8" t="inlineStr"/>
      <c r="Y1766" s="6" t="n">
        <v>2</v>
      </c>
      <c r="Z1766" s="8" t="inlineStr">
        <is>
          <t>[00:50:06] the business tax rate has remained set at 0.5% for many years now, and this is a longstanding arrangement that the city remits this amount minus a small administration fee to the Chamber of Commerce for their operating funds.
[00:50:06] So I will vote in favour of first reading as well.</t>
        </is>
      </c>
      <c r="AA1766" s="8" t="inlineStr">
        <is>
          <t>position: 'I will vote in favour' | reasons: longstanding arrangement and unchanged rate; partial link | independence: brief own summary</t>
        </is>
      </c>
      <c r="AB1766" s="11" t="inlineStr">
        <is>
          <t>https://www.youtube.com/watch?v=FhPalFSc1SQ&amp;t=3006s</t>
        </is>
      </c>
    </row>
    <row r="1767">
      <c r="A1767" s="6" t="inlineStr">
        <is>
          <t>2024-04-16</t>
        </is>
      </c>
      <c r="B1767" s="11" t="inlineStr">
        <is>
          <t>https://www.youtube.com/watch?v=FhPalFSc1SQ</t>
        </is>
      </c>
      <c r="C1767" s="6" t="inlineStr">
        <is>
          <t>22</t>
        </is>
      </c>
      <c r="D1767" s="8" t="inlineStr">
        <is>
          <t>By-Law 2248 1st reading - 2024 Business Tax Levy By-law</t>
        </is>
      </c>
      <c r="E1767" s="6" t="inlineStr">
        <is>
          <t>budget</t>
        </is>
      </c>
      <c r="F1767" s="6" t="inlineStr">
        <is>
          <t>No</t>
        </is>
      </c>
      <c r="G1767" s="6" t="inlineStr">
        <is>
          <t>Jac Siemens</t>
        </is>
      </c>
      <c r="H1767" s="6" t="inlineStr">
        <is>
          <t>Yes</t>
        </is>
      </c>
      <c r="I1767" s="6" t="inlineStr">
        <is>
          <t>present</t>
        </is>
      </c>
      <c r="J1767" s="6" t="inlineStr">
        <is>
          <t>No</t>
        </is>
      </c>
      <c r="K1767" s="6" t="inlineStr">
        <is>
          <t>none</t>
        </is>
      </c>
      <c r="L1767" s="6" t="inlineStr">
        <is>
          <t>none</t>
        </is>
      </c>
      <c r="M1767" s="6" t="inlineStr">
        <is>
          <t>voice-unanimous</t>
        </is>
      </c>
      <c r="N1767" s="6" t="n">
        <v>0</v>
      </c>
      <c r="O1767" s="6" t="n">
        <v>0</v>
      </c>
      <c r="P1767" s="6" t="n"/>
      <c r="Q1767" s="6" t="n"/>
      <c r="R1767" s="6" t="n"/>
      <c r="S1767" s="15">
        <f>IF(OR(H1767&lt;&gt;"Yes",COUNT(N1767:R1767)=0),"",100*SUMPRODUCT(N1767:R1767/4,Weights!$B$2:$F$2)/SUMPRODUCT(--(N1767:R1767&lt;&gt;""),Weights!$B$2:$F$2))</f>
        <v/>
      </c>
      <c r="T1767" s="6">
        <f>IF(H1767&lt;&gt;"Yes","",IF(AND(N(N1767)&gt;=2,N(O1767)&gt;=2),"Yes","No"))</f>
        <v/>
      </c>
      <c r="U1767" s="6" t="inlineStr">
        <is>
          <t>high</t>
        </is>
      </c>
      <c r="V1767" s="6" t="inlineStr">
        <is>
          <t>high</t>
        </is>
      </c>
      <c r="W1767" s="6" t="inlineStr">
        <is>
          <t>No</t>
        </is>
      </c>
      <c r="X1767" s="8" t="inlineStr"/>
      <c r="Y1767" s="6" t="n">
        <v>0</v>
      </c>
      <c r="Z1767" s="8" t="inlineStr"/>
      <c r="AA1767" s="8" t="inlineStr">
        <is>
          <t>position: unrecorded unanimous voice vote with no speech = 0 | reasons: no reasons given</t>
        </is>
      </c>
      <c r="AB1767" s="6" t="inlineStr"/>
    </row>
    <row r="1768">
      <c r="A1768" s="6" t="inlineStr">
        <is>
          <t>2024-04-16</t>
        </is>
      </c>
      <c r="B1768" s="11" t="inlineStr">
        <is>
          <t>https://www.youtube.com/watch?v=FhPalFSc1SQ</t>
        </is>
      </c>
      <c r="C1768" s="6" t="inlineStr">
        <is>
          <t>22</t>
        </is>
      </c>
      <c r="D1768" s="8" t="inlineStr">
        <is>
          <t>By-Law 2248 1st reading - 2024 Business Tax Levy By-law</t>
        </is>
      </c>
      <c r="E1768" s="6" t="inlineStr">
        <is>
          <t>budget</t>
        </is>
      </c>
      <c r="F1768" s="6" t="inlineStr">
        <is>
          <t>No</t>
        </is>
      </c>
      <c r="G1768" s="6" t="inlineStr">
        <is>
          <t>Jake Hiebert</t>
        </is>
      </c>
      <c r="H1768" s="6" t="inlineStr">
        <is>
          <t>Yes</t>
        </is>
      </c>
      <c r="I1768" s="6" t="inlineStr">
        <is>
          <t>present</t>
        </is>
      </c>
      <c r="J1768" s="6" t="inlineStr">
        <is>
          <t>No</t>
        </is>
      </c>
      <c r="K1768" s="6" t="inlineStr">
        <is>
          <t>none</t>
        </is>
      </c>
      <c r="L1768" s="6" t="inlineStr">
        <is>
          <t>none</t>
        </is>
      </c>
      <c r="M1768" s="6" t="inlineStr">
        <is>
          <t>voice-unanimous</t>
        </is>
      </c>
      <c r="N1768" s="6" t="n">
        <v>0</v>
      </c>
      <c r="O1768" s="6" t="n">
        <v>0</v>
      </c>
      <c r="P1768" s="6" t="n"/>
      <c r="Q1768" s="6" t="n"/>
      <c r="R1768" s="6" t="n"/>
      <c r="S1768" s="15">
        <f>IF(OR(H1768&lt;&gt;"Yes",COUNT(N1768:R1768)=0),"",100*SUMPRODUCT(N1768:R1768/4,Weights!$B$2:$F$2)/SUMPRODUCT(--(N1768:R1768&lt;&gt;""),Weights!$B$2:$F$2))</f>
        <v/>
      </c>
      <c r="T1768" s="6">
        <f>IF(H1768&lt;&gt;"Yes","",IF(AND(N(N1768)&gt;=2,N(O1768)&gt;=2),"Yes","No"))</f>
        <v/>
      </c>
      <c r="U1768" s="6" t="inlineStr">
        <is>
          <t>high</t>
        </is>
      </c>
      <c r="V1768" s="6" t="inlineStr">
        <is>
          <t>high</t>
        </is>
      </c>
      <c r="W1768" s="6" t="inlineStr">
        <is>
          <t>No</t>
        </is>
      </c>
      <c r="X1768" s="8" t="inlineStr"/>
      <c r="Y1768" s="6" t="n">
        <v>0</v>
      </c>
      <c r="Z1768" s="8" t="inlineStr"/>
      <c r="AA1768" s="8" t="inlineStr">
        <is>
          <t>position: unrecorded unanimous voice vote with no speech = 0 | reasons: no reasons given</t>
        </is>
      </c>
      <c r="AB1768" s="6" t="inlineStr"/>
    </row>
    <row r="1769">
      <c r="A1769" s="6" t="inlineStr">
        <is>
          <t>2024-04-16</t>
        </is>
      </c>
      <c r="B1769" s="11" t="inlineStr">
        <is>
          <t>https://www.youtube.com/watch?v=FhPalFSc1SQ</t>
        </is>
      </c>
      <c r="C1769" s="6" t="inlineStr">
        <is>
          <t>22</t>
        </is>
      </c>
      <c r="D1769" s="8" t="inlineStr">
        <is>
          <t>By-Law 2248 1st reading - 2024 Business Tax Levy By-law</t>
        </is>
      </c>
      <c r="E1769" s="6" t="inlineStr">
        <is>
          <t>budget</t>
        </is>
      </c>
      <c r="F1769" s="6" t="inlineStr">
        <is>
          <t>No</t>
        </is>
      </c>
      <c r="G1769" s="6" t="inlineStr">
        <is>
          <t>Damian Penner</t>
        </is>
      </c>
      <c r="H1769" s="6" t="inlineStr">
        <is>
          <t>Yes</t>
        </is>
      </c>
      <c r="I1769" s="6" t="inlineStr">
        <is>
          <t>present</t>
        </is>
      </c>
      <c r="J1769" s="6" t="inlineStr">
        <is>
          <t>No</t>
        </is>
      </c>
      <c r="K1769" s="6" t="inlineStr">
        <is>
          <t>none</t>
        </is>
      </c>
      <c r="L1769" s="6" t="inlineStr">
        <is>
          <t>none</t>
        </is>
      </c>
      <c r="M1769" s="6" t="inlineStr">
        <is>
          <t>voice-unanimous</t>
        </is>
      </c>
      <c r="N1769" s="6" t="n">
        <v>0</v>
      </c>
      <c r="O1769" s="6" t="n">
        <v>0</v>
      </c>
      <c r="P1769" s="6" t="n"/>
      <c r="Q1769" s="6" t="n"/>
      <c r="R1769" s="6" t="n"/>
      <c r="S1769" s="15">
        <f>IF(OR(H1769&lt;&gt;"Yes",COUNT(N1769:R1769)=0),"",100*SUMPRODUCT(N1769:R1769/4,Weights!$B$2:$F$2)/SUMPRODUCT(--(N1769:R1769&lt;&gt;""),Weights!$B$2:$F$2))</f>
        <v/>
      </c>
      <c r="T1769" s="6">
        <f>IF(H1769&lt;&gt;"Yes","",IF(AND(N(N1769)&gt;=2,N(O1769)&gt;=2),"Yes","No"))</f>
        <v/>
      </c>
      <c r="U1769" s="6" t="inlineStr">
        <is>
          <t>medium</t>
        </is>
      </c>
      <c r="V1769" s="6" t="inlineStr">
        <is>
          <t>medium</t>
        </is>
      </c>
      <c r="W1769" s="6" t="inlineStr">
        <is>
          <t>No</t>
        </is>
      </c>
      <c r="X1769" s="8" t="inlineStr"/>
      <c r="Y1769" s="6" t="n">
        <v>0</v>
      </c>
      <c r="Z1769" s="8" t="inlineStr"/>
      <c r="AA1769" s="8" t="inlineStr">
        <is>
          <t>position: unrecorded unanimous voice vote with no speech = 0 | reasons: no reasons given</t>
        </is>
      </c>
      <c r="AB1769" s="6" t="inlineStr"/>
    </row>
    <row r="1770">
      <c r="A1770" s="6" t="inlineStr">
        <is>
          <t>2024-05-07</t>
        </is>
      </c>
      <c r="B1770" s="11" t="inlineStr">
        <is>
          <t>https://www.youtube.com/watch?v=lcMmAtJTiww</t>
        </is>
      </c>
      <c r="C1770" s="6" t="inlineStr">
        <is>
          <t>8</t>
        </is>
      </c>
      <c r="D1770" s="8" t="inlineStr">
        <is>
          <t>2024 Fee Schedule - accept as presented</t>
        </is>
      </c>
      <c r="E1770" s="6" t="inlineStr">
        <is>
          <t>budget</t>
        </is>
      </c>
      <c r="F1770" s="6" t="inlineStr">
        <is>
          <t>No</t>
        </is>
      </c>
      <c r="G1770" s="6" t="inlineStr">
        <is>
          <t>Michael Zwaagstra</t>
        </is>
      </c>
      <c r="H1770" s="6" t="inlineStr">
        <is>
          <t>Yes</t>
        </is>
      </c>
      <c r="I1770" s="6" t="inlineStr">
        <is>
          <t>present</t>
        </is>
      </c>
      <c r="J1770" s="6" t="inlineStr">
        <is>
          <t>Yes</t>
        </is>
      </c>
      <c r="K1770" s="6" t="inlineStr">
        <is>
          <t>mover</t>
        </is>
      </c>
      <c r="L1770" s="6" t="inlineStr">
        <is>
          <t>for</t>
        </is>
      </c>
      <c r="M1770" s="6" t="inlineStr">
        <is>
          <t>voice-unanimous</t>
        </is>
      </c>
      <c r="N1770" s="6" t="n">
        <v>4</v>
      </c>
      <c r="O1770" s="6" t="n">
        <v>2</v>
      </c>
      <c r="P1770" s="6" t="n">
        <v>2</v>
      </c>
      <c r="Q1770" s="6" t="n"/>
      <c r="R1770" s="6" t="n"/>
      <c r="S1770" s="15">
        <f>IF(OR(H1770&lt;&gt;"Yes",COUNT(N1770:R1770)=0),"",100*SUMPRODUCT(N1770:R1770/4,Weights!$B$2:$F$2)/SUMPRODUCT(--(N1770:R1770&lt;&gt;""),Weights!$B$2:$F$2))</f>
        <v/>
      </c>
      <c r="T1770" s="6">
        <f>IF(H1770&lt;&gt;"Yes","",IF(AND(N(N1770)&gt;=2,N(O1770)&gt;=2),"Yes","No"))</f>
        <v/>
      </c>
      <c r="U1770" s="6" t="inlineStr">
        <is>
          <t>high</t>
        </is>
      </c>
      <c r="V1770" s="6" t="inlineStr">
        <is>
          <t>high</t>
        </is>
      </c>
      <c r="W1770" s="6" t="inlineStr">
        <is>
          <t>No</t>
        </is>
      </c>
      <c r="X1770" s="8" t="inlineStr"/>
      <c r="Y1770" s="6" t="n">
        <v>2</v>
      </c>
      <c r="Z1770" s="8" t="inlineStr">
        <is>
          <t>[00:09:41] There are a lot of services that the city provides, whether it's the aquatic center or building permits or park rentals. And the point of our fees is obviously recover our costs.
[00:09:41] it's important that we make sure that our fees are updated regularly so that way the city is recovering our costs.</t>
        </is>
      </c>
      <c r="AA1770" s="8" t="inlineStr">
        <is>
          <t>position: moved acceptance and spoke in favour | reasons: one relevant reason (fees should be updated so the city recovers its costs), stated generally without reference to specific fee changes or trade-offs | independence: own articulation of the cost-recovery rationale; not deference, but brief and general</t>
        </is>
      </c>
      <c r="AB1770" s="11" t="inlineStr">
        <is>
          <t>https://www.youtube.com/watch?v=lcMmAtJTiww&amp;t=581s</t>
        </is>
      </c>
    </row>
    <row r="1771">
      <c r="A1771" s="6" t="inlineStr">
        <is>
          <t>2024-05-07</t>
        </is>
      </c>
      <c r="B1771" s="11" t="inlineStr">
        <is>
          <t>https://www.youtube.com/watch?v=lcMmAtJTiww</t>
        </is>
      </c>
      <c r="C1771" s="6" t="inlineStr">
        <is>
          <t>8</t>
        </is>
      </c>
      <c r="D1771" s="8" t="inlineStr">
        <is>
          <t>2024 Fee Schedule - accept as presented</t>
        </is>
      </c>
      <c r="E1771" s="6" t="inlineStr">
        <is>
          <t>budget</t>
        </is>
      </c>
      <c r="F1771" s="6" t="inlineStr">
        <is>
          <t>No</t>
        </is>
      </c>
      <c r="G1771" s="6" t="inlineStr">
        <is>
          <t>Damian Penner</t>
        </is>
      </c>
      <c r="H1771" s="6" t="inlineStr">
        <is>
          <t>Yes</t>
        </is>
      </c>
      <c r="I1771" s="6" t="inlineStr">
        <is>
          <t>present</t>
        </is>
      </c>
      <c r="J1771" s="6" t="inlineStr">
        <is>
          <t>No</t>
        </is>
      </c>
      <c r="K1771" s="6" t="inlineStr">
        <is>
          <t>seconder</t>
        </is>
      </c>
      <c r="L1771" s="6" t="inlineStr">
        <is>
          <t>none</t>
        </is>
      </c>
      <c r="M1771" s="6" t="inlineStr">
        <is>
          <t>voice-unanimous</t>
        </is>
      </c>
      <c r="N1771" s="6" t="n">
        <v>2</v>
      </c>
      <c r="O1771" s="6" t="n">
        <v>0</v>
      </c>
      <c r="P1771" s="6" t="n"/>
      <c r="Q1771" s="6" t="n"/>
      <c r="R1771" s="6" t="n"/>
      <c r="S1771" s="15">
        <f>IF(OR(H1771&lt;&gt;"Yes",COUNT(N1771:R1771)=0),"",100*SUMPRODUCT(N1771:R1771/4,Weights!$B$2:$F$2)/SUMPRODUCT(--(N1771:R1771&lt;&gt;""),Weights!$B$2:$F$2))</f>
        <v/>
      </c>
      <c r="T1771" s="6">
        <f>IF(H1771&lt;&gt;"Yes","",IF(AND(N(N1771)&gt;=2,N(O1771)&gt;=2),"Yes","No"))</f>
        <v/>
      </c>
      <c r="U1771" s="6" t="inlineStr">
        <is>
          <t>medium</t>
        </is>
      </c>
      <c r="V1771" s="6" t="inlineStr">
        <is>
          <t>medium</t>
        </is>
      </c>
      <c r="W1771" s="6" t="inlineStr">
        <is>
          <t>No</t>
        </is>
      </c>
      <c r="X1771" s="8" t="inlineStr"/>
      <c r="Y1771" s="6" t="n">
        <v>0</v>
      </c>
      <c r="Z1771" s="8" t="inlineStr"/>
      <c r="AA1771" s="8" t="inlineStr">
        <is>
          <t>position: seconded only (seconding = 2); no substantive speech; an unidentified councillor spoke at 00:10:08 on merged letter B (could be him or another member) | reasons: no reasons given</t>
        </is>
      </c>
      <c r="AB1771" s="6" t="inlineStr"/>
    </row>
    <row r="1772">
      <c r="A1772" s="6" t="inlineStr">
        <is>
          <t>2024-05-07</t>
        </is>
      </c>
      <c r="B1772" s="11" t="inlineStr">
        <is>
          <t>https://www.youtube.com/watch?v=lcMmAtJTiww</t>
        </is>
      </c>
      <c r="C1772" s="6" t="inlineStr">
        <is>
          <t>8</t>
        </is>
      </c>
      <c r="D1772" s="8" t="inlineStr">
        <is>
          <t>2024 Fee Schedule - accept as presented</t>
        </is>
      </c>
      <c r="E1772" s="6" t="inlineStr">
        <is>
          <t>budget</t>
        </is>
      </c>
      <c r="F1772" s="6" t="inlineStr">
        <is>
          <t>No</t>
        </is>
      </c>
      <c r="G1772" s="6" t="inlineStr">
        <is>
          <t>Jake Hiebert</t>
        </is>
      </c>
      <c r="H1772" s="6" t="inlineStr">
        <is>
          <t>Yes</t>
        </is>
      </c>
      <c r="I1772" s="6" t="inlineStr">
        <is>
          <t>present</t>
        </is>
      </c>
      <c r="J1772" s="6" t="inlineStr">
        <is>
          <t>No</t>
        </is>
      </c>
      <c r="K1772" s="6" t="inlineStr">
        <is>
          <t>none</t>
        </is>
      </c>
      <c r="L1772" s="6" t="inlineStr">
        <is>
          <t>none</t>
        </is>
      </c>
      <c r="M1772" s="6" t="inlineStr">
        <is>
          <t>voice-unanimous</t>
        </is>
      </c>
      <c r="N1772" s="6" t="n">
        <v>0</v>
      </c>
      <c r="O1772" s="6" t="n">
        <v>0</v>
      </c>
      <c r="P1772" s="6" t="n"/>
      <c r="Q1772" s="6" t="n"/>
      <c r="R1772" s="6" t="n"/>
      <c r="S1772" s="15">
        <f>IF(OR(H1772&lt;&gt;"Yes",COUNT(N1772:R1772)=0),"",100*SUMPRODUCT(N1772:R1772/4,Weights!$B$2:$F$2)/SUMPRODUCT(--(N1772:R1772&lt;&gt;""),Weights!$B$2:$F$2))</f>
        <v/>
      </c>
      <c r="T1772" s="6">
        <f>IF(H1772&lt;&gt;"Yes","",IF(AND(N(N1772)&gt;=2,N(O1772)&gt;=2),"Yes","No"))</f>
        <v/>
      </c>
      <c r="U1772" s="6" t="inlineStr">
        <is>
          <t>medium</t>
        </is>
      </c>
      <c r="V1772" s="6" t="inlineStr">
        <is>
          <t>medium</t>
        </is>
      </c>
      <c r="W1772" s="6" t="inlineStr">
        <is>
          <t>No</t>
        </is>
      </c>
      <c r="X1772" s="8" t="inlineStr"/>
      <c r="Y1772" s="6" t="n">
        <v>0</v>
      </c>
      <c r="Z1772" s="8" t="inlineStr"/>
      <c r="AA1772" s="8" t="inlineStr">
        <is>
          <t>position: no speech, no motion role; unrecorded unanimous voice vote (= 0) | reasons: no reasons given</t>
        </is>
      </c>
      <c r="AB1772" s="6" t="inlineStr"/>
    </row>
    <row r="1773">
      <c r="A1773" s="6" t="inlineStr">
        <is>
          <t>2024-05-07</t>
        </is>
      </c>
      <c r="B1773" s="11" t="inlineStr">
        <is>
          <t>https://www.youtube.com/watch?v=lcMmAtJTiww</t>
        </is>
      </c>
      <c r="C1773" s="6" t="inlineStr">
        <is>
          <t>8</t>
        </is>
      </c>
      <c r="D1773" s="8" t="inlineStr">
        <is>
          <t>2024 Fee Schedule - accept as presented</t>
        </is>
      </c>
      <c r="E1773" s="6" t="inlineStr">
        <is>
          <t>budget</t>
        </is>
      </c>
      <c r="F1773" s="6" t="inlineStr">
        <is>
          <t>No</t>
        </is>
      </c>
      <c r="G1773" s="6" t="inlineStr">
        <is>
          <t>Bill Hiebert</t>
        </is>
      </c>
      <c r="H1773" s="6" t="inlineStr">
        <is>
          <t>Yes</t>
        </is>
      </c>
      <c r="I1773" s="6" t="inlineStr">
        <is>
          <t>present</t>
        </is>
      </c>
      <c r="J1773" s="6" t="inlineStr">
        <is>
          <t>No</t>
        </is>
      </c>
      <c r="K1773" s="6" t="inlineStr">
        <is>
          <t>none</t>
        </is>
      </c>
      <c r="L1773" s="6" t="inlineStr">
        <is>
          <t>none</t>
        </is>
      </c>
      <c r="M1773" s="6" t="inlineStr">
        <is>
          <t>voice-unanimous</t>
        </is>
      </c>
      <c r="N1773" s="6" t="n">
        <v>0</v>
      </c>
      <c r="O1773" s="6" t="n">
        <v>0</v>
      </c>
      <c r="P1773" s="6" t="n"/>
      <c r="Q1773" s="6" t="n"/>
      <c r="R1773" s="6" t="n"/>
      <c r="S1773" s="15">
        <f>IF(OR(H1773&lt;&gt;"Yes",COUNT(N1773:R1773)=0),"",100*SUMPRODUCT(N1773:R1773/4,Weights!$B$2:$F$2)/SUMPRODUCT(--(N1773:R1773&lt;&gt;""),Weights!$B$2:$F$2))</f>
        <v/>
      </c>
      <c r="T1773" s="6">
        <f>IF(H1773&lt;&gt;"Yes","",IF(AND(N(N1773)&gt;=2,N(O1773)&gt;=2),"Yes","No"))</f>
        <v/>
      </c>
      <c r="U1773" s="6" t="inlineStr">
        <is>
          <t>medium</t>
        </is>
      </c>
      <c r="V1773" s="6" t="inlineStr">
        <is>
          <t>medium</t>
        </is>
      </c>
      <c r="W1773" s="6" t="inlineStr">
        <is>
          <t>No</t>
        </is>
      </c>
      <c r="X1773" s="8" t="inlineStr"/>
      <c r="Y1773" s="6" t="n">
        <v>0</v>
      </c>
      <c r="Z1773" s="8" t="inlineStr"/>
      <c r="AA1773" s="8" t="inlineStr">
        <is>
          <t>position: no speech, no motion role; unrecorded unanimous voice vote (= 0) | reasons: no reasons given</t>
        </is>
      </c>
      <c r="AB1773" s="6" t="inlineStr"/>
    </row>
    <row r="1774">
      <c r="A1774" s="6" t="inlineStr">
        <is>
          <t>2024-05-07</t>
        </is>
      </c>
      <c r="B1774" s="11" t="inlineStr">
        <is>
          <t>https://www.youtube.com/watch?v=lcMmAtJTiww</t>
        </is>
      </c>
      <c r="C1774" s="6" t="inlineStr">
        <is>
          <t>8</t>
        </is>
      </c>
      <c r="D1774" s="8" t="inlineStr">
        <is>
          <t>2024 Fee Schedule - accept as presented</t>
        </is>
      </c>
      <c r="E1774" s="6" t="inlineStr">
        <is>
          <t>budget</t>
        </is>
      </c>
      <c r="F1774" s="6" t="inlineStr">
        <is>
          <t>No</t>
        </is>
      </c>
      <c r="G1774" s="6" t="inlineStr">
        <is>
          <t>Jac Siemens</t>
        </is>
      </c>
      <c r="H1774" s="6" t="inlineStr">
        <is>
          <t>Yes</t>
        </is>
      </c>
      <c r="I1774" s="6" t="inlineStr">
        <is>
          <t>present</t>
        </is>
      </c>
      <c r="J1774" s="6" t="inlineStr">
        <is>
          <t>No</t>
        </is>
      </c>
      <c r="K1774" s="6" t="inlineStr">
        <is>
          <t>none</t>
        </is>
      </c>
      <c r="L1774" s="6" t="inlineStr">
        <is>
          <t>none</t>
        </is>
      </c>
      <c r="M1774" s="6" t="inlineStr">
        <is>
          <t>voice-unanimous</t>
        </is>
      </c>
      <c r="N1774" s="6" t="n">
        <v>0</v>
      </c>
      <c r="O1774" s="6" t="n">
        <v>0</v>
      </c>
      <c r="P1774" s="6" t="n"/>
      <c r="Q1774" s="6" t="n"/>
      <c r="R1774" s="6" t="n"/>
      <c r="S1774" s="15">
        <f>IF(OR(H1774&lt;&gt;"Yes",COUNT(N1774:R1774)=0),"",100*SUMPRODUCT(N1774:R1774/4,Weights!$B$2:$F$2)/SUMPRODUCT(--(N1774:R1774&lt;&gt;""),Weights!$B$2:$F$2))</f>
        <v/>
      </c>
      <c r="T1774" s="6">
        <f>IF(H1774&lt;&gt;"Yes","",IF(AND(N(N1774)&gt;=2,N(O1774)&gt;=2),"Yes","No"))</f>
        <v/>
      </c>
      <c r="U1774" s="6" t="inlineStr">
        <is>
          <t>medium</t>
        </is>
      </c>
      <c r="V1774" s="6" t="inlineStr">
        <is>
          <t>medium</t>
        </is>
      </c>
      <c r="W1774" s="6" t="inlineStr">
        <is>
          <t>No</t>
        </is>
      </c>
      <c r="X1774" s="8" t="inlineStr"/>
      <c r="Y1774" s="6" t="n">
        <v>0</v>
      </c>
      <c r="Z1774" s="8" t="inlineStr"/>
      <c r="AA1774" s="8" t="inlineStr">
        <is>
          <t>position: no speech, no motion role; unrecorded unanimous voice vote (= 0) | reasons: no reasons given</t>
        </is>
      </c>
      <c r="AB1774" s="6" t="inlineStr"/>
    </row>
    <row r="1775">
      <c r="A1775" s="6" t="inlineStr">
        <is>
          <t>2024-05-07</t>
        </is>
      </c>
      <c r="B1775" s="11" t="inlineStr">
        <is>
          <t>https://www.youtube.com/watch?v=lcMmAtJTiww</t>
        </is>
      </c>
      <c r="C1775" s="6" t="inlineStr">
        <is>
          <t>8</t>
        </is>
      </c>
      <c r="D1775" s="8" t="inlineStr">
        <is>
          <t>2024 Fee Schedule - accept as presented</t>
        </is>
      </c>
      <c r="E1775" s="6" t="inlineStr">
        <is>
          <t>budget</t>
        </is>
      </c>
      <c r="F1775" s="6" t="inlineStr">
        <is>
          <t>No</t>
        </is>
      </c>
      <c r="G1775" s="6" t="inlineStr">
        <is>
          <t>Susan Penner</t>
        </is>
      </c>
      <c r="H1775" s="6" t="inlineStr">
        <is>
          <t>Yes</t>
        </is>
      </c>
      <c r="I1775" s="6" t="inlineStr">
        <is>
          <t>present</t>
        </is>
      </c>
      <c r="J1775" s="6" t="inlineStr">
        <is>
          <t>No</t>
        </is>
      </c>
      <c r="K1775" s="6" t="inlineStr">
        <is>
          <t>none</t>
        </is>
      </c>
      <c r="L1775" s="6" t="inlineStr">
        <is>
          <t>none</t>
        </is>
      </c>
      <c r="M1775" s="6" t="inlineStr">
        <is>
          <t>voice-unanimous</t>
        </is>
      </c>
      <c r="N1775" s="6" t="n">
        <v>0</v>
      </c>
      <c r="O1775" s="6" t="n">
        <v>0</v>
      </c>
      <c r="P1775" s="6" t="n"/>
      <c r="Q1775" s="6" t="n"/>
      <c r="R1775" s="6" t="n"/>
      <c r="S1775" s="15">
        <f>IF(OR(H1775&lt;&gt;"Yes",COUNT(N1775:R1775)=0),"",100*SUMPRODUCT(N1775:R1775/4,Weights!$B$2:$F$2)/SUMPRODUCT(--(N1775:R1775&lt;&gt;""),Weights!$B$2:$F$2))</f>
        <v/>
      </c>
      <c r="T1775" s="6">
        <f>IF(H1775&lt;&gt;"Yes","",IF(AND(N(N1775)&gt;=2,N(O1775)&gt;=2),"Yes","No"))</f>
        <v/>
      </c>
      <c r="U1775" s="6" t="inlineStr">
        <is>
          <t>high</t>
        </is>
      </c>
      <c r="V1775" s="6" t="inlineStr">
        <is>
          <t>high</t>
        </is>
      </c>
      <c r="W1775" s="6" t="inlineStr">
        <is>
          <t>No</t>
        </is>
      </c>
      <c r="X1775" s="8" t="inlineStr"/>
      <c r="Y1775" s="6" t="n">
        <v>0</v>
      </c>
      <c r="Z1775" s="8" t="inlineStr"/>
      <c r="AA1775" s="8" t="inlineStr">
        <is>
          <t>position: no speech, no motion role; unrecorded unanimous voice vote (= 0) | reasons: no reasons given</t>
        </is>
      </c>
      <c r="AB1775" s="6" t="inlineStr"/>
    </row>
    <row r="1776">
      <c r="A1776" s="6" t="inlineStr">
        <is>
          <t>2024-05-07</t>
        </is>
      </c>
      <c r="B1776" s="11" t="inlineStr">
        <is>
          <t>https://www.youtube.com/watch?v=lcMmAtJTiww</t>
        </is>
      </c>
      <c r="C1776" s="6" t="inlineStr">
        <is>
          <t>8</t>
        </is>
      </c>
      <c r="D1776" s="8" t="inlineStr">
        <is>
          <t>2024 Fee Schedule - accept as presented</t>
        </is>
      </c>
      <c r="E1776" s="6" t="inlineStr">
        <is>
          <t>budget</t>
        </is>
      </c>
      <c r="F1776" s="6" t="inlineStr">
        <is>
          <t>No</t>
        </is>
      </c>
      <c r="G1776" s="6" t="inlineStr">
        <is>
          <t>Unidentified councillor</t>
        </is>
      </c>
      <c r="H1776" s="6" t="inlineStr">
        <is>
          <t>Yes</t>
        </is>
      </c>
      <c r="I1776" s="6" t="inlineStr">
        <is>
          <t>present</t>
        </is>
      </c>
      <c r="J1776" s="6" t="inlineStr">
        <is>
          <t>Yes</t>
        </is>
      </c>
      <c r="K1776" s="6" t="inlineStr">
        <is>
          <t>none</t>
        </is>
      </c>
      <c r="L1776" s="6" t="inlineStr">
        <is>
          <t>for</t>
        </is>
      </c>
      <c r="M1776" s="6" t="inlineStr">
        <is>
          <t>voice-unanimous</t>
        </is>
      </c>
      <c r="N1776" s="6" t="n">
        <v>3</v>
      </c>
      <c r="O1776" s="6" t="n">
        <v>2</v>
      </c>
      <c r="P1776" s="6" t="n">
        <v>2</v>
      </c>
      <c r="Q1776" s="6" t="n"/>
      <c r="R1776" s="6" t="n"/>
      <c r="S1776" s="15">
        <f>IF(OR(H1776&lt;&gt;"Yes",COUNT(N1776:R1776)=0),"",100*SUMPRODUCT(N1776:R1776/4,Weights!$B$2:$F$2)/SUMPRODUCT(--(N1776:R1776&lt;&gt;""),Weights!$B$2:$F$2))</f>
        <v/>
      </c>
      <c r="T1776" s="6">
        <f>IF(H1776&lt;&gt;"Yes","",IF(AND(N(N1776)&gt;=2,N(O1776)&gt;=2),"Yes","No"))</f>
        <v/>
      </c>
      <c r="U1776" s="6" t="inlineStr">
        <is>
          <t>low</t>
        </is>
      </c>
      <c r="V1776" s="6" t="inlineStr">
        <is>
          <t>low</t>
        </is>
      </c>
      <c r="W1776" s="6" t="inlineStr">
        <is>
          <t>Yes</t>
        </is>
      </c>
      <c r="X1776" s="8" t="inlineStr">
        <is>
          <t>Unidentified councillor record: turn on merged letter B with no name cue. Candidates: any councillor other than Zwaagstra/S. Penner (seconder Damian Penner plausible but unsupported); possibly City Manager Warkentin, whose voice dominates B. The A-labelled fragment at 00:10:18 ('this isn't a moneymaker for the city') appears to belong to this speaker.</t>
        </is>
      </c>
      <c r="Y1776" s="6" t="n">
        <v>2</v>
      </c>
      <c r="Z1776" s="8" t="inlineStr">
        <is>
          <t>[00:10:08] Yeah, just to echo Councillor Zweigstra, going through these, I mean, you're looking at a lot of— a lot of the fees that are attached to items are are on a cost recovery or negative.
[00:10:21] This is a, uh, recovery to provide a service. So yes.</t>
        </is>
      </c>
      <c r="AA1776" s="8" t="inlineStr">
        <is>
          <t>position: supportive ('So yes') but expressed as an echo rather than an explicit proposal | reasons: cost-recovery reason (fees are at cost recovery or below), partial link | independence: echoes Zwaagstra but adds own reading of the schedule ('going through these')</t>
        </is>
      </c>
      <c r="AB1776" s="11" t="inlineStr">
        <is>
          <t>https://www.youtube.com/watch?v=lcMmAtJTiww&amp;t=608s</t>
        </is>
      </c>
    </row>
    <row r="1777">
      <c r="A1777" s="6" t="inlineStr">
        <is>
          <t>2024-05-07</t>
        </is>
      </c>
      <c r="B1777" s="11" t="inlineStr">
        <is>
          <t>https://www.youtube.com/watch?v=lcMmAtJTiww</t>
        </is>
      </c>
      <c r="C1777" s="6" t="inlineStr">
        <is>
          <t>9/10</t>
        </is>
      </c>
      <c r="D1777" s="8" t="inlineStr">
        <is>
          <t>By-Law 2243 2nd &amp; 3rd reading - Tax Certificate Fee By-Law</t>
        </is>
      </c>
      <c r="E1777" s="6" t="inlineStr">
        <is>
          <t>budget</t>
        </is>
      </c>
      <c r="F1777" s="6" t="inlineStr">
        <is>
          <t>No</t>
        </is>
      </c>
      <c r="G1777" s="6" t="inlineStr">
        <is>
          <t>Jac Siemens</t>
        </is>
      </c>
      <c r="H1777" s="6" t="inlineStr">
        <is>
          <t>Yes</t>
        </is>
      </c>
      <c r="I1777" s="6" t="inlineStr">
        <is>
          <t>present</t>
        </is>
      </c>
      <c r="J1777" s="6" t="inlineStr">
        <is>
          <t>Yes</t>
        </is>
      </c>
      <c r="K1777" s="6" t="inlineStr">
        <is>
          <t>mover</t>
        </is>
      </c>
      <c r="L1777" s="6" t="inlineStr">
        <is>
          <t>for</t>
        </is>
      </c>
      <c r="M1777" s="6" t="inlineStr">
        <is>
          <t>voice-unanimous</t>
        </is>
      </c>
      <c r="N1777" s="6" t="n">
        <v>4</v>
      </c>
      <c r="O1777" s="6" t="n">
        <v>3</v>
      </c>
      <c r="P1777" s="6" t="n">
        <v>3</v>
      </c>
      <c r="Q1777" s="6" t="n"/>
      <c r="R1777" s="6" t="n"/>
      <c r="S1777" s="15">
        <f>IF(OR(H1777&lt;&gt;"Yes",COUNT(N1777:R1777)=0),"",100*SUMPRODUCT(N1777:R1777/4,Weights!$B$2:$F$2)/SUMPRODUCT(--(N1777:R1777&lt;&gt;""),Weights!$B$2:$F$2))</f>
        <v/>
      </c>
      <c r="T1777" s="6">
        <f>IF(H1777&lt;&gt;"Yes","",IF(AND(N(N1777)&gt;=2,N(O1777)&gt;=2),"Yes","No"))</f>
        <v/>
      </c>
      <c r="U1777" s="6" t="inlineStr">
        <is>
          <t>medium</t>
        </is>
      </c>
      <c r="V1777" s="6" t="inlineStr">
        <is>
          <t>medium</t>
        </is>
      </c>
      <c r="W1777" s="6" t="inlineStr">
        <is>
          <t>No</t>
        </is>
      </c>
      <c r="X1777" s="8" t="inlineStr"/>
      <c r="Y1777" s="6" t="n">
        <v>3</v>
      </c>
      <c r="Z1777" s="8" t="inlineStr">
        <is>
          <t>[00:11:22] Motion to approve.
[00:11:27] This is also an increase in a fee that we charge for tax certificates, usually requested by a lawyer, that contains information about property and all the relevant documents that are registered against the property. And we issue between— usually between 400 and 700 annually.
[00:11:27] So this is a fee increase, and generally it's requested by the lawyers. So it's time we increase those fees too. It's been 17 years since we did that.</t>
        </is>
      </c>
      <c r="AA1777" s="8" t="inlineStr">
        <is>
          <t>position: moved second reading and spoke in favour | reasons: specific supporting reasons: fee unchanged for 17 years, volume of 400-700 certificates per year, cost borne mainly by lawyers; no explicit weighing of trade-offs | independence: own supporting facts and assessment beyond the City Manager's recommendation</t>
        </is>
      </c>
      <c r="AB1777" s="11" t="inlineStr">
        <is>
          <t>https://www.youtube.com/watch?v=lcMmAtJTiww&amp;t=682s</t>
        </is>
      </c>
    </row>
    <row r="1778">
      <c r="A1778" s="6" t="inlineStr">
        <is>
          <t>2024-05-07</t>
        </is>
      </c>
      <c r="B1778" s="11" t="inlineStr">
        <is>
          <t>https://www.youtube.com/watch?v=lcMmAtJTiww</t>
        </is>
      </c>
      <c r="C1778" s="6" t="inlineStr">
        <is>
          <t>9/10</t>
        </is>
      </c>
      <c r="D1778" s="8" t="inlineStr">
        <is>
          <t>By-Law 2243 2nd &amp; 3rd reading - Tax Certificate Fee By-Law</t>
        </is>
      </c>
      <c r="E1778" s="6" t="inlineStr">
        <is>
          <t>budget</t>
        </is>
      </c>
      <c r="F1778" s="6" t="inlineStr">
        <is>
          <t>No</t>
        </is>
      </c>
      <c r="G1778" s="6" t="inlineStr">
        <is>
          <t>Jake Hiebert</t>
        </is>
      </c>
      <c r="H1778" s="6" t="inlineStr">
        <is>
          <t>Yes</t>
        </is>
      </c>
      <c r="I1778" s="6" t="inlineStr">
        <is>
          <t>present</t>
        </is>
      </c>
      <c r="J1778" s="6" t="inlineStr">
        <is>
          <t>No</t>
        </is>
      </c>
      <c r="K1778" s="6" t="inlineStr">
        <is>
          <t>seconder</t>
        </is>
      </c>
      <c r="L1778" s="6" t="inlineStr">
        <is>
          <t>none</t>
        </is>
      </c>
      <c r="M1778" s="6" t="inlineStr">
        <is>
          <t>voice-unanimous</t>
        </is>
      </c>
      <c r="N1778" s="6" t="n">
        <v>2</v>
      </c>
      <c r="O1778" s="6" t="n">
        <v>0</v>
      </c>
      <c r="P1778" s="6" t="n"/>
      <c r="Q1778" s="6" t="n"/>
      <c r="R1778" s="6" t="n"/>
      <c r="S1778" s="15">
        <f>IF(OR(H1778&lt;&gt;"Yes",COUNT(N1778:R1778)=0),"",100*SUMPRODUCT(N1778:R1778/4,Weights!$B$2:$F$2)/SUMPRODUCT(--(N1778:R1778&lt;&gt;""),Weights!$B$2:$F$2))</f>
        <v/>
      </c>
      <c r="T1778" s="6">
        <f>IF(H1778&lt;&gt;"Yes","",IF(AND(N(N1778)&gt;=2,N(O1778)&gt;=2),"Yes","No"))</f>
        <v/>
      </c>
      <c r="U1778" s="6" t="inlineStr">
        <is>
          <t>high</t>
        </is>
      </c>
      <c r="V1778" s="6" t="inlineStr">
        <is>
          <t>high</t>
        </is>
      </c>
      <c r="W1778" s="6" t="inlineStr">
        <is>
          <t>No</t>
        </is>
      </c>
      <c r="X1778" s="8" t="inlineStr"/>
      <c r="Y1778" s="6" t="n">
        <v>0</v>
      </c>
      <c r="Z1778" s="8" t="inlineStr"/>
      <c r="AA1778" s="8" t="inlineStr">
        <is>
          <t>position: seconded only (seconding = 2); no substantive speech | reasons: no reasons given</t>
        </is>
      </c>
      <c r="AB1778" s="6" t="inlineStr"/>
    </row>
    <row r="1779">
      <c r="A1779" s="6" t="inlineStr">
        <is>
          <t>2024-05-07</t>
        </is>
      </c>
      <c r="B1779" s="11" t="inlineStr">
        <is>
          <t>https://www.youtube.com/watch?v=lcMmAtJTiww</t>
        </is>
      </c>
      <c r="C1779" s="6" t="inlineStr">
        <is>
          <t>9/10</t>
        </is>
      </c>
      <c r="D1779" s="8" t="inlineStr">
        <is>
          <t>By-Law 2243 2nd &amp; 3rd reading - Tax Certificate Fee By-Law</t>
        </is>
      </c>
      <c r="E1779" s="6" t="inlineStr">
        <is>
          <t>budget</t>
        </is>
      </c>
      <c r="F1779" s="6" t="inlineStr">
        <is>
          <t>No</t>
        </is>
      </c>
      <c r="G1779" s="6" t="inlineStr">
        <is>
          <t>Susan Penner</t>
        </is>
      </c>
      <c r="H1779" s="6" t="inlineStr">
        <is>
          <t>Yes</t>
        </is>
      </c>
      <c r="I1779" s="6" t="inlineStr">
        <is>
          <t>present</t>
        </is>
      </c>
      <c r="J1779" s="6" t="inlineStr">
        <is>
          <t>No</t>
        </is>
      </c>
      <c r="K1779" s="6" t="inlineStr">
        <is>
          <t>mover</t>
        </is>
      </c>
      <c r="L1779" s="6" t="inlineStr">
        <is>
          <t>for</t>
        </is>
      </c>
      <c r="M1779" s="6" t="inlineStr">
        <is>
          <t>voice-unanimous</t>
        </is>
      </c>
      <c r="N1779" s="6" t="n">
        <v>4</v>
      </c>
      <c r="O1779" s="6" t="n">
        <v>0</v>
      </c>
      <c r="P1779" s="6" t="n"/>
      <c r="Q1779" s="6" t="n"/>
      <c r="R1779" s="6" t="n"/>
      <c r="S1779" s="15">
        <f>IF(OR(H1779&lt;&gt;"Yes",COUNT(N1779:R1779)=0),"",100*SUMPRODUCT(N1779:R1779/4,Weights!$B$2:$F$2)/SUMPRODUCT(--(N1779:R1779&lt;&gt;""),Weights!$B$2:$F$2))</f>
        <v/>
      </c>
      <c r="T1779" s="6">
        <f>IF(H1779&lt;&gt;"Yes","",IF(AND(N(N1779)&gt;=2,N(O1779)&gt;=2),"Yes","No"))</f>
        <v/>
      </c>
      <c r="U1779" s="6" t="inlineStr">
        <is>
          <t>high</t>
        </is>
      </c>
      <c r="V1779" s="6" t="inlineStr">
        <is>
          <t>high</t>
        </is>
      </c>
      <c r="W1779" s="6" t="inlineStr">
        <is>
          <t>No</t>
        </is>
      </c>
      <c r="X1779" s="8" t="inlineStr"/>
      <c r="Y1779" s="6" t="n">
        <v>0</v>
      </c>
      <c r="Z1779" s="8" t="inlineStr"/>
      <c r="AA1779" s="8" t="inlineStr">
        <is>
          <t>position: moved the motion (moving = 4); no substantive speech | reasons: no reasons given</t>
        </is>
      </c>
      <c r="AB1779" s="6" t="inlineStr"/>
    </row>
    <row r="1780">
      <c r="A1780" s="6" t="inlineStr">
        <is>
          <t>2024-05-07</t>
        </is>
      </c>
      <c r="B1780" s="11" t="inlineStr">
        <is>
          <t>https://www.youtube.com/watch?v=lcMmAtJTiww</t>
        </is>
      </c>
      <c r="C1780" s="6" t="inlineStr">
        <is>
          <t>9/10</t>
        </is>
      </c>
      <c r="D1780" s="8" t="inlineStr">
        <is>
          <t>By-Law 2243 2nd &amp; 3rd reading - Tax Certificate Fee By-Law</t>
        </is>
      </c>
      <c r="E1780" s="6" t="inlineStr">
        <is>
          <t>budget</t>
        </is>
      </c>
      <c r="F1780" s="6" t="inlineStr">
        <is>
          <t>No</t>
        </is>
      </c>
      <c r="G1780" s="6" t="inlineStr">
        <is>
          <t>Michael Zwaagstra</t>
        </is>
      </c>
      <c r="H1780" s="6" t="inlineStr">
        <is>
          <t>Yes</t>
        </is>
      </c>
      <c r="I1780" s="6" t="inlineStr">
        <is>
          <t>present</t>
        </is>
      </c>
      <c r="J1780" s="6" t="inlineStr">
        <is>
          <t>No</t>
        </is>
      </c>
      <c r="K1780" s="6" t="inlineStr">
        <is>
          <t>seconder</t>
        </is>
      </c>
      <c r="L1780" s="6" t="inlineStr">
        <is>
          <t>none</t>
        </is>
      </c>
      <c r="M1780" s="6" t="inlineStr">
        <is>
          <t>voice-unanimous</t>
        </is>
      </c>
      <c r="N1780" s="6" t="n">
        <v>2</v>
      </c>
      <c r="O1780" s="6" t="n">
        <v>0</v>
      </c>
      <c r="P1780" s="6" t="n"/>
      <c r="Q1780" s="6" t="n"/>
      <c r="R1780" s="6" t="n"/>
      <c r="S1780" s="15">
        <f>IF(OR(H1780&lt;&gt;"Yes",COUNT(N1780:R1780)=0),"",100*SUMPRODUCT(N1780:R1780/4,Weights!$B$2:$F$2)/SUMPRODUCT(--(N1780:R1780&lt;&gt;""),Weights!$B$2:$F$2))</f>
        <v/>
      </c>
      <c r="T1780" s="6">
        <f>IF(H1780&lt;&gt;"Yes","",IF(AND(N(N1780)&gt;=2,N(O1780)&gt;=2),"Yes","No"))</f>
        <v/>
      </c>
      <c r="U1780" s="6" t="inlineStr">
        <is>
          <t>high</t>
        </is>
      </c>
      <c r="V1780" s="6" t="inlineStr">
        <is>
          <t>high</t>
        </is>
      </c>
      <c r="W1780" s="6" t="inlineStr">
        <is>
          <t>No</t>
        </is>
      </c>
      <c r="X1780" s="8" t="inlineStr"/>
      <c r="Y1780" s="6" t="n">
        <v>0</v>
      </c>
      <c r="Z1780" s="8" t="inlineStr"/>
      <c r="AA1780" s="8" t="inlineStr">
        <is>
          <t>position: seconded only (seconding = 2); no substantive speech | reasons: no reasons given</t>
        </is>
      </c>
      <c r="AB1780" s="6" t="inlineStr"/>
    </row>
    <row r="1781">
      <c r="A1781" s="6" t="inlineStr">
        <is>
          <t>2024-05-07</t>
        </is>
      </c>
      <c r="B1781" s="11" t="inlineStr">
        <is>
          <t>https://www.youtube.com/watch?v=lcMmAtJTiww</t>
        </is>
      </c>
      <c r="C1781" s="6" t="inlineStr">
        <is>
          <t>9/10</t>
        </is>
      </c>
      <c r="D1781" s="8" t="inlineStr">
        <is>
          <t>By-Law 2243 2nd &amp; 3rd reading - Tax Certificate Fee By-Law</t>
        </is>
      </c>
      <c r="E1781" s="6" t="inlineStr">
        <is>
          <t>budget</t>
        </is>
      </c>
      <c r="F1781" s="6" t="inlineStr">
        <is>
          <t>No</t>
        </is>
      </c>
      <c r="G1781" s="6" t="inlineStr">
        <is>
          <t>Bill Hiebert</t>
        </is>
      </c>
      <c r="H1781" s="6" t="inlineStr">
        <is>
          <t>Yes</t>
        </is>
      </c>
      <c r="I1781" s="6" t="inlineStr">
        <is>
          <t>present</t>
        </is>
      </c>
      <c r="J1781" s="6" t="inlineStr">
        <is>
          <t>No</t>
        </is>
      </c>
      <c r="K1781" s="6" t="inlineStr">
        <is>
          <t>none</t>
        </is>
      </c>
      <c r="L1781" s="6" t="inlineStr">
        <is>
          <t>none</t>
        </is>
      </c>
      <c r="M1781" s="6" t="inlineStr">
        <is>
          <t>voice-unanimous</t>
        </is>
      </c>
      <c r="N1781" s="6" t="n">
        <v>0</v>
      </c>
      <c r="O1781" s="6" t="n">
        <v>0</v>
      </c>
      <c r="P1781" s="6" t="n"/>
      <c r="Q1781" s="6" t="n"/>
      <c r="R1781" s="6" t="n"/>
      <c r="S1781" s="15">
        <f>IF(OR(H1781&lt;&gt;"Yes",COUNT(N1781:R1781)=0),"",100*SUMPRODUCT(N1781:R1781/4,Weights!$B$2:$F$2)/SUMPRODUCT(--(N1781:R1781&lt;&gt;""),Weights!$B$2:$F$2))</f>
        <v/>
      </c>
      <c r="T1781" s="6">
        <f>IF(H1781&lt;&gt;"Yes","",IF(AND(N(N1781)&gt;=2,N(O1781)&gt;=2),"Yes","No"))</f>
        <v/>
      </c>
      <c r="U1781" s="6" t="inlineStr">
        <is>
          <t>high</t>
        </is>
      </c>
      <c r="V1781" s="6" t="inlineStr">
        <is>
          <t>high</t>
        </is>
      </c>
      <c r="W1781" s="6" t="inlineStr">
        <is>
          <t>No</t>
        </is>
      </c>
      <c r="X1781" s="8" t="inlineStr"/>
      <c r="Y1781" s="6" t="n">
        <v>0</v>
      </c>
      <c r="Z1781" s="8" t="inlineStr"/>
      <c r="AA1781" s="8" t="inlineStr">
        <is>
          <t>position: no speech, no motion role; unrecorded unanimous voice vote (= 0) | reasons: no reasons given</t>
        </is>
      </c>
      <c r="AB1781" s="6" t="inlineStr"/>
    </row>
    <row r="1782">
      <c r="A1782" s="6" t="inlineStr">
        <is>
          <t>2024-05-07</t>
        </is>
      </c>
      <c r="B1782" s="11" t="inlineStr">
        <is>
          <t>https://www.youtube.com/watch?v=lcMmAtJTiww</t>
        </is>
      </c>
      <c r="C1782" s="6" t="inlineStr">
        <is>
          <t>9/10</t>
        </is>
      </c>
      <c r="D1782" s="8" t="inlineStr">
        <is>
          <t>By-Law 2243 2nd &amp; 3rd reading - Tax Certificate Fee By-Law</t>
        </is>
      </c>
      <c r="E1782" s="6" t="inlineStr">
        <is>
          <t>budget</t>
        </is>
      </c>
      <c r="F1782" s="6" t="inlineStr">
        <is>
          <t>No</t>
        </is>
      </c>
      <c r="G1782" s="6" t="inlineStr">
        <is>
          <t>Damian Penner</t>
        </is>
      </c>
      <c r="H1782" s="6" t="inlineStr">
        <is>
          <t>Yes</t>
        </is>
      </c>
      <c r="I1782" s="6" t="inlineStr">
        <is>
          <t>present</t>
        </is>
      </c>
      <c r="J1782" s="6" t="inlineStr">
        <is>
          <t>No</t>
        </is>
      </c>
      <c r="K1782" s="6" t="inlineStr">
        <is>
          <t>none</t>
        </is>
      </c>
      <c r="L1782" s="6" t="inlineStr">
        <is>
          <t>none</t>
        </is>
      </c>
      <c r="M1782" s="6" t="inlineStr">
        <is>
          <t>voice-unanimous</t>
        </is>
      </c>
      <c r="N1782" s="6" t="n">
        <v>0</v>
      </c>
      <c r="O1782" s="6" t="n">
        <v>0</v>
      </c>
      <c r="P1782" s="6" t="n"/>
      <c r="Q1782" s="6" t="n"/>
      <c r="R1782" s="6" t="n"/>
      <c r="S1782" s="15">
        <f>IF(OR(H1782&lt;&gt;"Yes",COUNT(N1782:R1782)=0),"",100*SUMPRODUCT(N1782:R1782/4,Weights!$B$2:$F$2)/SUMPRODUCT(--(N1782:R1782&lt;&gt;""),Weights!$B$2:$F$2))</f>
        <v/>
      </c>
      <c r="T1782" s="6">
        <f>IF(H1782&lt;&gt;"Yes","",IF(AND(N(N1782)&gt;=2,N(O1782)&gt;=2),"Yes","No"))</f>
        <v/>
      </c>
      <c r="U1782" s="6" t="inlineStr">
        <is>
          <t>high</t>
        </is>
      </c>
      <c r="V1782" s="6" t="inlineStr">
        <is>
          <t>high</t>
        </is>
      </c>
      <c r="W1782" s="6" t="inlineStr">
        <is>
          <t>No</t>
        </is>
      </c>
      <c r="X1782" s="8" t="inlineStr"/>
      <c r="Y1782" s="6" t="n">
        <v>0</v>
      </c>
      <c r="Z1782" s="8" t="inlineStr"/>
      <c r="AA1782" s="8" t="inlineStr">
        <is>
          <t>position: no speech, no motion role; unrecorded unanimous voice vote (= 0) | reasons: no reasons given</t>
        </is>
      </c>
      <c r="AB1782" s="6" t="inlineStr"/>
    </row>
    <row r="1783">
      <c r="A1783" s="6" t="inlineStr">
        <is>
          <t>2024-05-07</t>
        </is>
      </c>
      <c r="B1783" s="11" t="inlineStr">
        <is>
          <t>https://www.youtube.com/watch?v=lcMmAtJTiww</t>
        </is>
      </c>
      <c r="C1783" s="6" t="inlineStr">
        <is>
          <t>11/12</t>
        </is>
      </c>
      <c r="D1783" s="8" t="inlineStr">
        <is>
          <t>By-Law 2247 2nd &amp; 3rd reading - 2024 Realty &amp; Education Tax Levy By-law</t>
        </is>
      </c>
      <c r="E1783" s="6" t="inlineStr">
        <is>
          <t>budget</t>
        </is>
      </c>
      <c r="F1783" s="6" t="inlineStr">
        <is>
          <t>No</t>
        </is>
      </c>
      <c r="G1783" s="6" t="inlineStr">
        <is>
          <t>Michael Zwaagstra</t>
        </is>
      </c>
      <c r="H1783" s="6" t="inlineStr">
        <is>
          <t>Yes</t>
        </is>
      </c>
      <c r="I1783" s="6" t="inlineStr">
        <is>
          <t>present</t>
        </is>
      </c>
      <c r="J1783" s="6" t="inlineStr">
        <is>
          <t>Yes</t>
        </is>
      </c>
      <c r="K1783" s="6" t="inlineStr">
        <is>
          <t>mover</t>
        </is>
      </c>
      <c r="L1783" s="6" t="inlineStr">
        <is>
          <t>for</t>
        </is>
      </c>
      <c r="M1783" s="6" t="inlineStr">
        <is>
          <t>voice-unanimous</t>
        </is>
      </c>
      <c r="N1783" s="6" t="n">
        <v>4</v>
      </c>
      <c r="O1783" s="6" t="n">
        <v>1</v>
      </c>
      <c r="P1783" s="6" t="n">
        <v>1</v>
      </c>
      <c r="Q1783" s="6" t="n"/>
      <c r="R1783" s="6" t="n"/>
      <c r="S1783" s="15">
        <f>IF(OR(H1783&lt;&gt;"Yes",COUNT(N1783:R1783)=0),"",100*SUMPRODUCT(N1783:R1783/4,Weights!$B$2:$F$2)/SUMPRODUCT(--(N1783:R1783&lt;&gt;""),Weights!$B$2:$F$2))</f>
        <v/>
      </c>
      <c r="T1783" s="6">
        <f>IF(H1783&lt;&gt;"Yes","",IF(AND(N(N1783)&gt;=2,N(O1783)&gt;=2),"Yes","No"))</f>
        <v/>
      </c>
      <c r="U1783" s="6" t="inlineStr">
        <is>
          <t>high</t>
        </is>
      </c>
      <c r="V1783" s="6" t="inlineStr">
        <is>
          <t>high</t>
        </is>
      </c>
      <c r="W1783" s="6" t="inlineStr">
        <is>
          <t>No</t>
        </is>
      </c>
      <c r="X1783" s="8" t="inlineStr"/>
      <c r="Y1783" s="6" t="n">
        <v>2</v>
      </c>
      <c r="Z1783" s="8" t="inlineStr">
        <is>
          <t>[00:13:28] I'll make the motion for second reading.
[00:13:35] This is our budget, and we had approved this in principle a few weeks ago when this was first presented. We approved first reading just a couple weeks ago as well, so it makes sense that we're also going to approve second reading</t>
        </is>
      </c>
      <c r="AA1783" s="8" t="inlineStr">
        <is>
          <t>position: moved second reading | reasons: only procedural continuity (budget already approved in principle and at first reading); no reason on the merits of the levy | independence: relies on council's earlier approval rather than an assessment of the mill rates; minimal own assessment</t>
        </is>
      </c>
      <c r="AB1783" s="11" t="inlineStr">
        <is>
          <t>https://www.youtube.com/watch?v=lcMmAtJTiww&amp;t=808s</t>
        </is>
      </c>
    </row>
    <row r="1784">
      <c r="A1784" s="6" t="inlineStr">
        <is>
          <t>2024-05-07</t>
        </is>
      </c>
      <c r="B1784" s="11" t="inlineStr">
        <is>
          <t>https://www.youtube.com/watch?v=lcMmAtJTiww</t>
        </is>
      </c>
      <c r="C1784" s="6" t="inlineStr">
        <is>
          <t>11/12</t>
        </is>
      </c>
      <c r="D1784" s="8" t="inlineStr">
        <is>
          <t>By-Law 2247 2nd &amp; 3rd reading - 2024 Realty &amp; Education Tax Levy By-law</t>
        </is>
      </c>
      <c r="E1784" s="6" t="inlineStr">
        <is>
          <t>budget</t>
        </is>
      </c>
      <c r="F1784" s="6" t="inlineStr">
        <is>
          <t>No</t>
        </is>
      </c>
      <c r="G1784" s="6" t="inlineStr">
        <is>
          <t>Bill Hiebert</t>
        </is>
      </c>
      <c r="H1784" s="6" t="inlineStr">
        <is>
          <t>Yes</t>
        </is>
      </c>
      <c r="I1784" s="6" t="inlineStr">
        <is>
          <t>present</t>
        </is>
      </c>
      <c r="J1784" s="6" t="inlineStr">
        <is>
          <t>No</t>
        </is>
      </c>
      <c r="K1784" s="6" t="inlineStr">
        <is>
          <t>seconder</t>
        </is>
      </c>
      <c r="L1784" s="6" t="inlineStr">
        <is>
          <t>none</t>
        </is>
      </c>
      <c r="M1784" s="6" t="inlineStr">
        <is>
          <t>voice-unanimous</t>
        </is>
      </c>
      <c r="N1784" s="6" t="n">
        <v>2</v>
      </c>
      <c r="O1784" s="6" t="n">
        <v>0</v>
      </c>
      <c r="P1784" s="6" t="n"/>
      <c r="Q1784" s="6" t="n"/>
      <c r="R1784" s="6" t="n"/>
      <c r="S1784" s="15">
        <f>IF(OR(H1784&lt;&gt;"Yes",COUNT(N1784:R1784)=0),"",100*SUMPRODUCT(N1784:R1784/4,Weights!$B$2:$F$2)/SUMPRODUCT(--(N1784:R1784&lt;&gt;""),Weights!$B$2:$F$2))</f>
        <v/>
      </c>
      <c r="T1784" s="6">
        <f>IF(H1784&lt;&gt;"Yes","",IF(AND(N(N1784)&gt;=2,N(O1784)&gt;=2),"Yes","No"))</f>
        <v/>
      </c>
      <c r="U1784" s="6" t="inlineStr">
        <is>
          <t>high</t>
        </is>
      </c>
      <c r="V1784" s="6" t="inlineStr">
        <is>
          <t>high</t>
        </is>
      </c>
      <c r="W1784" s="6" t="inlineStr">
        <is>
          <t>No</t>
        </is>
      </c>
      <c r="X1784" s="8" t="inlineStr"/>
      <c r="Y1784" s="6" t="n">
        <v>0</v>
      </c>
      <c r="Z1784" s="8" t="inlineStr"/>
      <c r="AA1784" s="8" t="inlineStr">
        <is>
          <t>position: seconded only (seconding = 2); no substantive speech | reasons: no reasons given</t>
        </is>
      </c>
      <c r="AB1784" s="6" t="inlineStr"/>
    </row>
    <row r="1785">
      <c r="A1785" s="6" t="inlineStr">
        <is>
          <t>2024-05-07</t>
        </is>
      </c>
      <c r="B1785" s="11" t="inlineStr">
        <is>
          <t>https://www.youtube.com/watch?v=lcMmAtJTiww</t>
        </is>
      </c>
      <c r="C1785" s="6" t="inlineStr">
        <is>
          <t>11/12</t>
        </is>
      </c>
      <c r="D1785" s="8" t="inlineStr">
        <is>
          <t>By-Law 2247 2nd &amp; 3rd reading - 2024 Realty &amp; Education Tax Levy By-law</t>
        </is>
      </c>
      <c r="E1785" s="6" t="inlineStr">
        <is>
          <t>budget</t>
        </is>
      </c>
      <c r="F1785" s="6" t="inlineStr">
        <is>
          <t>No</t>
        </is>
      </c>
      <c r="G1785" s="6" t="inlineStr">
        <is>
          <t>Jake Hiebert</t>
        </is>
      </c>
      <c r="H1785" s="6" t="inlineStr">
        <is>
          <t>Yes</t>
        </is>
      </c>
      <c r="I1785" s="6" t="inlineStr">
        <is>
          <t>present</t>
        </is>
      </c>
      <c r="J1785" s="6" t="inlineStr">
        <is>
          <t>No</t>
        </is>
      </c>
      <c r="K1785" s="6" t="inlineStr">
        <is>
          <t>mover</t>
        </is>
      </c>
      <c r="L1785" s="6" t="inlineStr">
        <is>
          <t>for</t>
        </is>
      </c>
      <c r="M1785" s="6" t="inlineStr">
        <is>
          <t>voice-unanimous</t>
        </is>
      </c>
      <c r="N1785" s="6" t="n">
        <v>4</v>
      </c>
      <c r="O1785" s="6" t="n">
        <v>0</v>
      </c>
      <c r="P1785" s="6" t="n"/>
      <c r="Q1785" s="6" t="n"/>
      <c r="R1785" s="6" t="n"/>
      <c r="S1785" s="15">
        <f>IF(OR(H1785&lt;&gt;"Yes",COUNT(N1785:R1785)=0),"",100*SUMPRODUCT(N1785:R1785/4,Weights!$B$2:$F$2)/SUMPRODUCT(--(N1785:R1785&lt;&gt;""),Weights!$B$2:$F$2))</f>
        <v/>
      </c>
      <c r="T1785" s="6">
        <f>IF(H1785&lt;&gt;"Yes","",IF(AND(N(N1785)&gt;=2,N(O1785)&gt;=2),"Yes","No"))</f>
        <v/>
      </c>
      <c r="U1785" s="6" t="inlineStr">
        <is>
          <t>high</t>
        </is>
      </c>
      <c r="V1785" s="6" t="inlineStr">
        <is>
          <t>high</t>
        </is>
      </c>
      <c r="W1785" s="6" t="inlineStr">
        <is>
          <t>No</t>
        </is>
      </c>
      <c r="X1785" s="8" t="inlineStr"/>
      <c r="Y1785" s="6" t="n">
        <v>0</v>
      </c>
      <c r="Z1785" s="8" t="inlineStr"/>
      <c r="AA1785" s="8" t="inlineStr">
        <is>
          <t>position: moved the motion (moving = 4); no substantive speech | reasons: no reasons given</t>
        </is>
      </c>
      <c r="AB1785" s="6" t="inlineStr"/>
    </row>
    <row r="1786">
      <c r="A1786" s="6" t="inlineStr">
        <is>
          <t>2024-05-07</t>
        </is>
      </c>
      <c r="B1786" s="11" t="inlineStr">
        <is>
          <t>https://www.youtube.com/watch?v=lcMmAtJTiww</t>
        </is>
      </c>
      <c r="C1786" s="6" t="inlineStr">
        <is>
          <t>11/12</t>
        </is>
      </c>
      <c r="D1786" s="8" t="inlineStr">
        <is>
          <t>By-Law 2247 2nd &amp; 3rd reading - 2024 Realty &amp; Education Tax Levy By-law</t>
        </is>
      </c>
      <c r="E1786" s="6" t="inlineStr">
        <is>
          <t>budget</t>
        </is>
      </c>
      <c r="F1786" s="6" t="inlineStr">
        <is>
          <t>No</t>
        </is>
      </c>
      <c r="G1786" s="6" t="inlineStr">
        <is>
          <t>Jac Siemens</t>
        </is>
      </c>
      <c r="H1786" s="6" t="inlineStr">
        <is>
          <t>Yes</t>
        </is>
      </c>
      <c r="I1786" s="6" t="inlineStr">
        <is>
          <t>present</t>
        </is>
      </c>
      <c r="J1786" s="6" t="inlineStr">
        <is>
          <t>No</t>
        </is>
      </c>
      <c r="K1786" s="6" t="inlineStr">
        <is>
          <t>seconder</t>
        </is>
      </c>
      <c r="L1786" s="6" t="inlineStr">
        <is>
          <t>none</t>
        </is>
      </c>
      <c r="M1786" s="6" t="inlineStr">
        <is>
          <t>voice-unanimous</t>
        </is>
      </c>
      <c r="N1786" s="6" t="n">
        <v>2</v>
      </c>
      <c r="O1786" s="6" t="n">
        <v>0</v>
      </c>
      <c r="P1786" s="6" t="n"/>
      <c r="Q1786" s="6" t="n"/>
      <c r="R1786" s="6" t="n"/>
      <c r="S1786" s="15">
        <f>IF(OR(H1786&lt;&gt;"Yes",COUNT(N1786:R1786)=0),"",100*SUMPRODUCT(N1786:R1786/4,Weights!$B$2:$F$2)/SUMPRODUCT(--(N1786:R1786&lt;&gt;""),Weights!$B$2:$F$2))</f>
        <v/>
      </c>
      <c r="T1786" s="6">
        <f>IF(H1786&lt;&gt;"Yes","",IF(AND(N(N1786)&gt;=2,N(O1786)&gt;=2),"Yes","No"))</f>
        <v/>
      </c>
      <c r="U1786" s="6" t="inlineStr">
        <is>
          <t>high</t>
        </is>
      </c>
      <c r="V1786" s="6" t="inlineStr">
        <is>
          <t>high</t>
        </is>
      </c>
      <c r="W1786" s="6" t="inlineStr">
        <is>
          <t>No</t>
        </is>
      </c>
      <c r="X1786" s="8" t="inlineStr"/>
      <c r="Y1786" s="6" t="n">
        <v>0</v>
      </c>
      <c r="Z1786" s="8" t="inlineStr"/>
      <c r="AA1786" s="8" t="inlineStr">
        <is>
          <t>position: seconded only (seconding = 2); no substantive speech | reasons: no reasons given</t>
        </is>
      </c>
      <c r="AB1786" s="6" t="inlineStr"/>
    </row>
    <row r="1787">
      <c r="A1787" s="6" t="inlineStr">
        <is>
          <t>2024-05-07</t>
        </is>
      </c>
      <c r="B1787" s="11" t="inlineStr">
        <is>
          <t>https://www.youtube.com/watch?v=lcMmAtJTiww</t>
        </is>
      </c>
      <c r="C1787" s="6" t="inlineStr">
        <is>
          <t>11/12</t>
        </is>
      </c>
      <c r="D1787" s="8" t="inlineStr">
        <is>
          <t>By-Law 2247 2nd &amp; 3rd reading - 2024 Realty &amp; Education Tax Levy By-law</t>
        </is>
      </c>
      <c r="E1787" s="6" t="inlineStr">
        <is>
          <t>budget</t>
        </is>
      </c>
      <c r="F1787" s="6" t="inlineStr">
        <is>
          <t>No</t>
        </is>
      </c>
      <c r="G1787" s="6" t="inlineStr">
        <is>
          <t>Susan Penner</t>
        </is>
      </c>
      <c r="H1787" s="6" t="inlineStr">
        <is>
          <t>Yes</t>
        </is>
      </c>
      <c r="I1787" s="6" t="inlineStr">
        <is>
          <t>present</t>
        </is>
      </c>
      <c r="J1787" s="6" t="inlineStr">
        <is>
          <t>No</t>
        </is>
      </c>
      <c r="K1787" s="6" t="inlineStr">
        <is>
          <t>none</t>
        </is>
      </c>
      <c r="L1787" s="6" t="inlineStr">
        <is>
          <t>none</t>
        </is>
      </c>
      <c r="M1787" s="6" t="inlineStr">
        <is>
          <t>voice-unanimous</t>
        </is>
      </c>
      <c r="N1787" s="6" t="n">
        <v>0</v>
      </c>
      <c r="O1787" s="6" t="n">
        <v>0</v>
      </c>
      <c r="P1787" s="6" t="n"/>
      <c r="Q1787" s="6" t="n"/>
      <c r="R1787" s="6" t="n"/>
      <c r="S1787" s="15">
        <f>IF(OR(H1787&lt;&gt;"Yes",COUNT(N1787:R1787)=0),"",100*SUMPRODUCT(N1787:R1787/4,Weights!$B$2:$F$2)/SUMPRODUCT(--(N1787:R1787&lt;&gt;""),Weights!$B$2:$F$2))</f>
        <v/>
      </c>
      <c r="T1787" s="6">
        <f>IF(H1787&lt;&gt;"Yes","",IF(AND(N(N1787)&gt;=2,N(O1787)&gt;=2),"Yes","No"))</f>
        <v/>
      </c>
      <c r="U1787" s="6" t="inlineStr">
        <is>
          <t>high</t>
        </is>
      </c>
      <c r="V1787" s="6" t="inlineStr">
        <is>
          <t>high</t>
        </is>
      </c>
      <c r="W1787" s="6" t="inlineStr">
        <is>
          <t>No</t>
        </is>
      </c>
      <c r="X1787" s="8" t="inlineStr"/>
      <c r="Y1787" s="6" t="n">
        <v>0</v>
      </c>
      <c r="Z1787" s="8" t="inlineStr"/>
      <c r="AA1787" s="8" t="inlineStr">
        <is>
          <t>position: no speech, no motion role; unrecorded unanimous voice vote (= 0) | reasons: no reasons given</t>
        </is>
      </c>
      <c r="AB1787" s="6" t="inlineStr"/>
    </row>
    <row r="1788">
      <c r="A1788" s="6" t="inlineStr">
        <is>
          <t>2024-05-07</t>
        </is>
      </c>
      <c r="B1788" s="11" t="inlineStr">
        <is>
          <t>https://www.youtube.com/watch?v=lcMmAtJTiww</t>
        </is>
      </c>
      <c r="C1788" s="6" t="inlineStr">
        <is>
          <t>11/12</t>
        </is>
      </c>
      <c r="D1788" s="8" t="inlineStr">
        <is>
          <t>By-Law 2247 2nd &amp; 3rd reading - 2024 Realty &amp; Education Tax Levy By-law</t>
        </is>
      </c>
      <c r="E1788" s="6" t="inlineStr">
        <is>
          <t>budget</t>
        </is>
      </c>
      <c r="F1788" s="6" t="inlineStr">
        <is>
          <t>No</t>
        </is>
      </c>
      <c r="G1788" s="6" t="inlineStr">
        <is>
          <t>Damian Penner</t>
        </is>
      </c>
      <c r="H1788" s="6" t="inlineStr">
        <is>
          <t>Yes</t>
        </is>
      </c>
      <c r="I1788" s="6" t="inlineStr">
        <is>
          <t>present</t>
        </is>
      </c>
      <c r="J1788" s="6" t="inlineStr">
        <is>
          <t>No</t>
        </is>
      </c>
      <c r="K1788" s="6" t="inlineStr">
        <is>
          <t>none</t>
        </is>
      </c>
      <c r="L1788" s="6" t="inlineStr">
        <is>
          <t>none</t>
        </is>
      </c>
      <c r="M1788" s="6" t="inlineStr">
        <is>
          <t>voice-unanimous</t>
        </is>
      </c>
      <c r="N1788" s="6" t="n">
        <v>0</v>
      </c>
      <c r="O1788" s="6" t="n">
        <v>0</v>
      </c>
      <c r="P1788" s="6" t="n"/>
      <c r="Q1788" s="6" t="n"/>
      <c r="R1788" s="6" t="n"/>
      <c r="S1788" s="15">
        <f>IF(OR(H1788&lt;&gt;"Yes",COUNT(N1788:R1788)=0),"",100*SUMPRODUCT(N1788:R1788/4,Weights!$B$2:$F$2)/SUMPRODUCT(--(N1788:R1788&lt;&gt;""),Weights!$B$2:$F$2))</f>
        <v/>
      </c>
      <c r="T1788" s="6">
        <f>IF(H1788&lt;&gt;"Yes","",IF(AND(N(N1788)&gt;=2,N(O1788)&gt;=2),"Yes","No"))</f>
        <v/>
      </c>
      <c r="U1788" s="6" t="inlineStr">
        <is>
          <t>high</t>
        </is>
      </c>
      <c r="V1788" s="6" t="inlineStr">
        <is>
          <t>high</t>
        </is>
      </c>
      <c r="W1788" s="6" t="inlineStr">
        <is>
          <t>No</t>
        </is>
      </c>
      <c r="X1788" s="8" t="inlineStr"/>
      <c r="Y1788" s="6" t="n">
        <v>0</v>
      </c>
      <c r="Z1788" s="8" t="inlineStr"/>
      <c r="AA1788" s="8" t="inlineStr">
        <is>
          <t>position: no speech, no motion role; unrecorded unanimous voice vote (= 0) | reasons: no reasons given</t>
        </is>
      </c>
      <c r="AB1788" s="6" t="inlineStr"/>
    </row>
    <row r="1789">
      <c r="A1789" s="6" t="inlineStr">
        <is>
          <t>2024-05-07</t>
        </is>
      </c>
      <c r="B1789" s="11" t="inlineStr">
        <is>
          <t>https://www.youtube.com/watch?v=lcMmAtJTiww</t>
        </is>
      </c>
      <c r="C1789" s="6" t="inlineStr">
        <is>
          <t>13/14</t>
        </is>
      </c>
      <c r="D1789" s="8" t="inlineStr">
        <is>
          <t>By-Law 2248 2nd &amp; 3rd reading - 2024 Business Tax Levy By-law</t>
        </is>
      </c>
      <c r="E1789" s="6" t="inlineStr">
        <is>
          <t>budget</t>
        </is>
      </c>
      <c r="F1789" s="6" t="inlineStr">
        <is>
          <t>No</t>
        </is>
      </c>
      <c r="G1789" s="6" t="inlineStr">
        <is>
          <t>Michael Zwaagstra</t>
        </is>
      </c>
      <c r="H1789" s="6" t="inlineStr">
        <is>
          <t>Yes</t>
        </is>
      </c>
      <c r="I1789" s="6" t="inlineStr">
        <is>
          <t>present</t>
        </is>
      </c>
      <c r="J1789" s="6" t="inlineStr">
        <is>
          <t>No</t>
        </is>
      </c>
      <c r="K1789" s="6" t="inlineStr">
        <is>
          <t>mover</t>
        </is>
      </c>
      <c r="L1789" s="6" t="inlineStr">
        <is>
          <t>for</t>
        </is>
      </c>
      <c r="M1789" s="6" t="inlineStr">
        <is>
          <t>voice-unanimous</t>
        </is>
      </c>
      <c r="N1789" s="6" t="n">
        <v>4</v>
      </c>
      <c r="O1789" s="6" t="n">
        <v>0</v>
      </c>
      <c r="P1789" s="6" t="n"/>
      <c r="Q1789" s="6" t="n"/>
      <c r="R1789" s="6" t="n"/>
      <c r="S1789" s="15">
        <f>IF(OR(H1789&lt;&gt;"Yes",COUNT(N1789:R1789)=0),"",100*SUMPRODUCT(N1789:R1789/4,Weights!$B$2:$F$2)/SUMPRODUCT(--(N1789:R1789&lt;&gt;""),Weights!$B$2:$F$2))</f>
        <v/>
      </c>
      <c r="T1789" s="6">
        <f>IF(H1789&lt;&gt;"Yes","",IF(AND(N(N1789)&gt;=2,N(O1789)&gt;=2),"Yes","No"))</f>
        <v/>
      </c>
      <c r="U1789" s="6" t="inlineStr">
        <is>
          <t>high</t>
        </is>
      </c>
      <c r="V1789" s="6" t="inlineStr">
        <is>
          <t>high</t>
        </is>
      </c>
      <c r="W1789" s="6" t="inlineStr">
        <is>
          <t>No</t>
        </is>
      </c>
      <c r="X1789" s="8" t="inlineStr"/>
      <c r="Y1789" s="6" t="n">
        <v>0</v>
      </c>
      <c r="Z1789" s="8" t="inlineStr"/>
      <c r="AA1789" s="8" t="inlineStr">
        <is>
          <t>position: moved the motion (moving = 4); no substantive speech | reasons: began a statement ('Last month we approved—') then declined ('I'll skip all that'); no reason given</t>
        </is>
      </c>
      <c r="AB1789" s="6" t="inlineStr"/>
    </row>
    <row r="1790">
      <c r="A1790" s="6" t="inlineStr">
        <is>
          <t>2024-05-07</t>
        </is>
      </c>
      <c r="B1790" s="11" t="inlineStr">
        <is>
          <t>https://www.youtube.com/watch?v=lcMmAtJTiww</t>
        </is>
      </c>
      <c r="C1790" s="6" t="inlineStr">
        <is>
          <t>13/14</t>
        </is>
      </c>
      <c r="D1790" s="8" t="inlineStr">
        <is>
          <t>By-Law 2248 2nd &amp; 3rd reading - 2024 Business Tax Levy By-law</t>
        </is>
      </c>
      <c r="E1790" s="6" t="inlineStr">
        <is>
          <t>budget</t>
        </is>
      </c>
      <c r="F1790" s="6" t="inlineStr">
        <is>
          <t>No</t>
        </is>
      </c>
      <c r="G1790" s="6" t="inlineStr">
        <is>
          <t>Jake Hiebert</t>
        </is>
      </c>
      <c r="H1790" s="6" t="inlineStr">
        <is>
          <t>Yes</t>
        </is>
      </c>
      <c r="I1790" s="6" t="inlineStr">
        <is>
          <t>present</t>
        </is>
      </c>
      <c r="J1790" s="6" t="inlineStr">
        <is>
          <t>No</t>
        </is>
      </c>
      <c r="K1790" s="6" t="inlineStr">
        <is>
          <t>seconder</t>
        </is>
      </c>
      <c r="L1790" s="6" t="inlineStr">
        <is>
          <t>none</t>
        </is>
      </c>
      <c r="M1790" s="6" t="inlineStr">
        <is>
          <t>voice-unanimous</t>
        </is>
      </c>
      <c r="N1790" s="6" t="n">
        <v>2</v>
      </c>
      <c r="O1790" s="6" t="n">
        <v>0</v>
      </c>
      <c r="P1790" s="6" t="n"/>
      <c r="Q1790" s="6" t="n"/>
      <c r="R1790" s="6" t="n"/>
      <c r="S1790" s="15">
        <f>IF(OR(H1790&lt;&gt;"Yes",COUNT(N1790:R1790)=0),"",100*SUMPRODUCT(N1790:R1790/4,Weights!$B$2:$F$2)/SUMPRODUCT(--(N1790:R1790&lt;&gt;""),Weights!$B$2:$F$2))</f>
        <v/>
      </c>
      <c r="T1790" s="6">
        <f>IF(H1790&lt;&gt;"Yes","",IF(AND(N(N1790)&gt;=2,N(O1790)&gt;=2),"Yes","No"))</f>
        <v/>
      </c>
      <c r="U1790" s="6" t="inlineStr">
        <is>
          <t>high</t>
        </is>
      </c>
      <c r="V1790" s="6" t="inlineStr">
        <is>
          <t>high</t>
        </is>
      </c>
      <c r="W1790" s="6" t="inlineStr">
        <is>
          <t>No</t>
        </is>
      </c>
      <c r="X1790" s="8" t="inlineStr"/>
      <c r="Y1790" s="6" t="n">
        <v>0</v>
      </c>
      <c r="Z1790" s="8" t="inlineStr"/>
      <c r="AA1790" s="8" t="inlineStr">
        <is>
          <t>position: seconded only (seconding = 2); no substantive speech | reasons: no reasons given</t>
        </is>
      </c>
      <c r="AB1790" s="6" t="inlineStr"/>
    </row>
    <row r="1791">
      <c r="A1791" s="6" t="inlineStr">
        <is>
          <t>2024-05-07</t>
        </is>
      </c>
      <c r="B1791" s="11" t="inlineStr">
        <is>
          <t>https://www.youtube.com/watch?v=lcMmAtJTiww</t>
        </is>
      </c>
      <c r="C1791" s="6" t="inlineStr">
        <is>
          <t>13/14</t>
        </is>
      </c>
      <c r="D1791" s="8" t="inlineStr">
        <is>
          <t>By-Law 2248 2nd &amp; 3rd reading - 2024 Business Tax Levy By-law</t>
        </is>
      </c>
      <c r="E1791" s="6" t="inlineStr">
        <is>
          <t>budget</t>
        </is>
      </c>
      <c r="F1791" s="6" t="inlineStr">
        <is>
          <t>No</t>
        </is>
      </c>
      <c r="G1791" s="6" t="inlineStr">
        <is>
          <t>Bill Hiebert</t>
        </is>
      </c>
      <c r="H1791" s="6" t="inlineStr">
        <is>
          <t>Yes</t>
        </is>
      </c>
      <c r="I1791" s="6" t="inlineStr">
        <is>
          <t>present</t>
        </is>
      </c>
      <c r="J1791" s="6" t="inlineStr">
        <is>
          <t>No</t>
        </is>
      </c>
      <c r="K1791" s="6" t="inlineStr">
        <is>
          <t>mover</t>
        </is>
      </c>
      <c r="L1791" s="6" t="inlineStr">
        <is>
          <t>for</t>
        </is>
      </c>
      <c r="M1791" s="6" t="inlineStr">
        <is>
          <t>voice-unanimous</t>
        </is>
      </c>
      <c r="N1791" s="6" t="n">
        <v>4</v>
      </c>
      <c r="O1791" s="6" t="n">
        <v>0</v>
      </c>
      <c r="P1791" s="6" t="n"/>
      <c r="Q1791" s="6" t="n"/>
      <c r="R1791" s="6" t="n"/>
      <c r="S1791" s="15">
        <f>IF(OR(H1791&lt;&gt;"Yes",COUNT(N1791:R1791)=0),"",100*SUMPRODUCT(N1791:R1791/4,Weights!$B$2:$F$2)/SUMPRODUCT(--(N1791:R1791&lt;&gt;""),Weights!$B$2:$F$2))</f>
        <v/>
      </c>
      <c r="T1791" s="6">
        <f>IF(H1791&lt;&gt;"Yes","",IF(AND(N(N1791)&gt;=2,N(O1791)&gt;=2),"Yes","No"))</f>
        <v/>
      </c>
      <c r="U1791" s="6" t="inlineStr">
        <is>
          <t>high</t>
        </is>
      </c>
      <c r="V1791" s="6" t="inlineStr">
        <is>
          <t>high</t>
        </is>
      </c>
      <c r="W1791" s="6" t="inlineStr">
        <is>
          <t>No</t>
        </is>
      </c>
      <c r="X1791" s="8" t="inlineStr"/>
      <c r="Y1791" s="6" t="n">
        <v>0</v>
      </c>
      <c r="Z1791" s="8" t="inlineStr"/>
      <c r="AA1791" s="8" t="inlineStr">
        <is>
          <t>position: moved the motion (moving = 4); no substantive speech | reasons: no reasons given</t>
        </is>
      </c>
      <c r="AB1791" s="6" t="inlineStr"/>
    </row>
    <row r="1792">
      <c r="A1792" s="6" t="inlineStr">
        <is>
          <t>2024-05-07</t>
        </is>
      </c>
      <c r="B1792" s="11" t="inlineStr">
        <is>
          <t>https://www.youtube.com/watch?v=lcMmAtJTiww</t>
        </is>
      </c>
      <c r="C1792" s="6" t="inlineStr">
        <is>
          <t>13/14</t>
        </is>
      </c>
      <c r="D1792" s="8" t="inlineStr">
        <is>
          <t>By-Law 2248 2nd &amp; 3rd reading - 2024 Business Tax Levy By-law</t>
        </is>
      </c>
      <c r="E1792" s="6" t="inlineStr">
        <is>
          <t>budget</t>
        </is>
      </c>
      <c r="F1792" s="6" t="inlineStr">
        <is>
          <t>No</t>
        </is>
      </c>
      <c r="G1792" s="6" t="inlineStr">
        <is>
          <t>Jac Siemens</t>
        </is>
      </c>
      <c r="H1792" s="6" t="inlineStr">
        <is>
          <t>Yes</t>
        </is>
      </c>
      <c r="I1792" s="6" t="inlineStr">
        <is>
          <t>present</t>
        </is>
      </c>
      <c r="J1792" s="6" t="inlineStr">
        <is>
          <t>No</t>
        </is>
      </c>
      <c r="K1792" s="6" t="inlineStr">
        <is>
          <t>seconder</t>
        </is>
      </c>
      <c r="L1792" s="6" t="inlineStr">
        <is>
          <t>none</t>
        </is>
      </c>
      <c r="M1792" s="6" t="inlineStr">
        <is>
          <t>voice-unanimous</t>
        </is>
      </c>
      <c r="N1792" s="6" t="n">
        <v>2</v>
      </c>
      <c r="O1792" s="6" t="n">
        <v>0</v>
      </c>
      <c r="P1792" s="6" t="n"/>
      <c r="Q1792" s="6" t="n"/>
      <c r="R1792" s="6" t="n"/>
      <c r="S1792" s="15">
        <f>IF(OR(H1792&lt;&gt;"Yes",COUNT(N1792:R1792)=0),"",100*SUMPRODUCT(N1792:R1792/4,Weights!$B$2:$F$2)/SUMPRODUCT(--(N1792:R1792&lt;&gt;""),Weights!$B$2:$F$2))</f>
        <v/>
      </c>
      <c r="T1792" s="6">
        <f>IF(H1792&lt;&gt;"Yes","",IF(AND(N(N1792)&gt;=2,N(O1792)&gt;=2),"Yes","No"))</f>
        <v/>
      </c>
      <c r="U1792" s="6" t="inlineStr">
        <is>
          <t>high</t>
        </is>
      </c>
      <c r="V1792" s="6" t="inlineStr">
        <is>
          <t>high</t>
        </is>
      </c>
      <c r="W1792" s="6" t="inlineStr">
        <is>
          <t>No</t>
        </is>
      </c>
      <c r="X1792" s="8" t="inlineStr"/>
      <c r="Y1792" s="6" t="n">
        <v>0</v>
      </c>
      <c r="Z1792" s="8" t="inlineStr"/>
      <c r="AA1792" s="8" t="inlineStr">
        <is>
          <t>position: seconded only (seconding = 2); no substantive speech | reasons: no reasons given</t>
        </is>
      </c>
      <c r="AB1792" s="6" t="inlineStr"/>
    </row>
    <row r="1793">
      <c r="A1793" s="6" t="inlineStr">
        <is>
          <t>2024-05-07</t>
        </is>
      </c>
      <c r="B1793" s="11" t="inlineStr">
        <is>
          <t>https://www.youtube.com/watch?v=lcMmAtJTiww</t>
        </is>
      </c>
      <c r="C1793" s="6" t="inlineStr">
        <is>
          <t>13/14</t>
        </is>
      </c>
      <c r="D1793" s="8" t="inlineStr">
        <is>
          <t>By-Law 2248 2nd &amp; 3rd reading - 2024 Business Tax Levy By-law</t>
        </is>
      </c>
      <c r="E1793" s="6" t="inlineStr">
        <is>
          <t>budget</t>
        </is>
      </c>
      <c r="F1793" s="6" t="inlineStr">
        <is>
          <t>No</t>
        </is>
      </c>
      <c r="G1793" s="6" t="inlineStr">
        <is>
          <t>Susan Penner</t>
        </is>
      </c>
      <c r="H1793" s="6" t="inlineStr">
        <is>
          <t>Yes</t>
        </is>
      </c>
      <c r="I1793" s="6" t="inlineStr">
        <is>
          <t>present</t>
        </is>
      </c>
      <c r="J1793" s="6" t="inlineStr">
        <is>
          <t>No</t>
        </is>
      </c>
      <c r="K1793" s="6" t="inlineStr">
        <is>
          <t>none</t>
        </is>
      </c>
      <c r="L1793" s="6" t="inlineStr">
        <is>
          <t>none</t>
        </is>
      </c>
      <c r="M1793" s="6" t="inlineStr">
        <is>
          <t>voice-unanimous</t>
        </is>
      </c>
      <c r="N1793" s="6" t="n">
        <v>0</v>
      </c>
      <c r="O1793" s="6" t="n">
        <v>0</v>
      </c>
      <c r="P1793" s="6" t="n"/>
      <c r="Q1793" s="6" t="n"/>
      <c r="R1793" s="6" t="n"/>
      <c r="S1793" s="15">
        <f>IF(OR(H1793&lt;&gt;"Yes",COUNT(N1793:R1793)=0),"",100*SUMPRODUCT(N1793:R1793/4,Weights!$B$2:$F$2)/SUMPRODUCT(--(N1793:R1793&lt;&gt;""),Weights!$B$2:$F$2))</f>
        <v/>
      </c>
      <c r="T1793" s="6">
        <f>IF(H1793&lt;&gt;"Yes","",IF(AND(N(N1793)&gt;=2,N(O1793)&gt;=2),"Yes","No"))</f>
        <v/>
      </c>
      <c r="U1793" s="6" t="inlineStr">
        <is>
          <t>high</t>
        </is>
      </c>
      <c r="V1793" s="6" t="inlineStr">
        <is>
          <t>high</t>
        </is>
      </c>
      <c r="W1793" s="6" t="inlineStr">
        <is>
          <t>No</t>
        </is>
      </c>
      <c r="X1793" s="8" t="inlineStr"/>
      <c r="Y1793" s="6" t="n">
        <v>0</v>
      </c>
      <c r="Z1793" s="8" t="inlineStr"/>
      <c r="AA1793" s="8" t="inlineStr">
        <is>
          <t>position: no speech, no motion role; unrecorded unanimous voice vote (= 0) | reasons: no reasons given</t>
        </is>
      </c>
      <c r="AB1793" s="6" t="inlineStr"/>
    </row>
    <row r="1794">
      <c r="A1794" s="6" t="inlineStr">
        <is>
          <t>2024-05-07</t>
        </is>
      </c>
      <c r="B1794" s="11" t="inlineStr">
        <is>
          <t>https://www.youtube.com/watch?v=lcMmAtJTiww</t>
        </is>
      </c>
      <c r="C1794" s="6" t="inlineStr">
        <is>
          <t>13/14</t>
        </is>
      </c>
      <c r="D1794" s="8" t="inlineStr">
        <is>
          <t>By-Law 2248 2nd &amp; 3rd reading - 2024 Business Tax Levy By-law</t>
        </is>
      </c>
      <c r="E1794" s="6" t="inlineStr">
        <is>
          <t>budget</t>
        </is>
      </c>
      <c r="F1794" s="6" t="inlineStr">
        <is>
          <t>No</t>
        </is>
      </c>
      <c r="G1794" s="6" t="inlineStr">
        <is>
          <t>Damian Penner</t>
        </is>
      </c>
      <c r="H1794" s="6" t="inlineStr">
        <is>
          <t>Yes</t>
        </is>
      </c>
      <c r="I1794" s="6" t="inlineStr">
        <is>
          <t>present</t>
        </is>
      </c>
      <c r="J1794" s="6" t="inlineStr">
        <is>
          <t>No</t>
        </is>
      </c>
      <c r="K1794" s="6" t="inlineStr">
        <is>
          <t>none</t>
        </is>
      </c>
      <c r="L1794" s="6" t="inlineStr">
        <is>
          <t>none</t>
        </is>
      </c>
      <c r="M1794" s="6" t="inlineStr">
        <is>
          <t>voice-unanimous</t>
        </is>
      </c>
      <c r="N1794" s="6" t="n">
        <v>0</v>
      </c>
      <c r="O1794" s="6" t="n">
        <v>0</v>
      </c>
      <c r="P1794" s="6" t="n"/>
      <c r="Q1794" s="6" t="n"/>
      <c r="R1794" s="6" t="n"/>
      <c r="S1794" s="15">
        <f>IF(OR(H1794&lt;&gt;"Yes",COUNT(N1794:R1794)=0),"",100*SUMPRODUCT(N1794:R1794/4,Weights!$B$2:$F$2)/SUMPRODUCT(--(N1794:R1794&lt;&gt;""),Weights!$B$2:$F$2))</f>
        <v/>
      </c>
      <c r="T1794" s="6">
        <f>IF(H1794&lt;&gt;"Yes","",IF(AND(N(N1794)&gt;=2,N(O1794)&gt;=2),"Yes","No"))</f>
        <v/>
      </c>
      <c r="U1794" s="6" t="inlineStr">
        <is>
          <t>high</t>
        </is>
      </c>
      <c r="V1794" s="6" t="inlineStr">
        <is>
          <t>high</t>
        </is>
      </c>
      <c r="W1794" s="6" t="inlineStr">
        <is>
          <t>No</t>
        </is>
      </c>
      <c r="X1794" s="8" t="inlineStr"/>
      <c r="Y1794" s="6" t="n">
        <v>0</v>
      </c>
      <c r="Z1794" s="8" t="inlineStr"/>
      <c r="AA1794" s="8" t="inlineStr">
        <is>
          <t>position: no speech, no motion role; unrecorded unanimous voice vote (= 0) | reasons: no reasons given</t>
        </is>
      </c>
      <c r="AB1794" s="6" t="inlineStr"/>
    </row>
    <row r="1795">
      <c r="A1795" s="6" t="inlineStr">
        <is>
          <t>2024-05-21</t>
        </is>
      </c>
      <c r="B1795" s="11" t="inlineStr">
        <is>
          <t>https://www.youtube.com/watch?v=zdqQVIyavtM</t>
        </is>
      </c>
      <c r="C1795" s="6" t="inlineStr">
        <is>
          <t>7/7.1/8</t>
        </is>
      </c>
      <c r="D1795" s="8" t="inlineStr">
        <is>
          <t>Sponsorship Policy (facility naming rights and sponsor recognition) - adoption</t>
        </is>
      </c>
      <c r="E1795" s="6" t="inlineStr">
        <is>
          <t>policy</t>
        </is>
      </c>
      <c r="F1795" s="6" t="inlineStr">
        <is>
          <t>Yes</t>
        </is>
      </c>
      <c r="G1795" s="6" t="inlineStr">
        <is>
          <t>Jake Hiebert</t>
        </is>
      </c>
      <c r="H1795" s="6" t="inlineStr">
        <is>
          <t>Yes</t>
        </is>
      </c>
      <c r="I1795" s="6" t="inlineStr">
        <is>
          <t>present</t>
        </is>
      </c>
      <c r="J1795" s="6" t="inlineStr">
        <is>
          <t>Yes</t>
        </is>
      </c>
      <c r="K1795" s="6" t="inlineStr">
        <is>
          <t>seconder</t>
        </is>
      </c>
      <c r="L1795" s="6" t="inlineStr">
        <is>
          <t>for</t>
        </is>
      </c>
      <c r="M1795" s="6" t="inlineStr">
        <is>
          <t>voice-unanimous</t>
        </is>
      </c>
      <c r="N1795" s="6" t="n">
        <v>4</v>
      </c>
      <c r="O1795" s="6" t="n">
        <v>2</v>
      </c>
      <c r="P1795" s="6" t="n">
        <v>3</v>
      </c>
      <c r="Q1795" s="6" t="n">
        <v>1</v>
      </c>
      <c r="R1795" s="6" t="n">
        <v>1</v>
      </c>
      <c r="S1795" s="15">
        <f>IF(OR(H1795&lt;&gt;"Yes",COUNT(N1795:R1795)=0),"",100*SUMPRODUCT(N1795:R1795/4,Weights!$B$2:$F$2)/SUMPRODUCT(--(N1795:R1795&lt;&gt;""),Weights!$B$2:$F$2))</f>
        <v/>
      </c>
      <c r="T1795" s="6">
        <f>IF(H1795&lt;&gt;"Yes","",IF(AND(N(N1795)&gt;=2,N(O1795)&gt;=2),"Yes","No"))</f>
        <v/>
      </c>
      <c r="U1795" s="6" t="inlineStr">
        <is>
          <t>high</t>
        </is>
      </c>
      <c r="V1795" s="6" t="inlineStr">
        <is>
          <t>high</t>
        </is>
      </c>
      <c r="W1795" s="6" t="inlineStr">
        <is>
          <t>No</t>
        </is>
      </c>
      <c r="X1795" s="8" t="inlineStr"/>
      <c r="Y1795" s="6" t="n">
        <v>3</v>
      </c>
      <c r="Z1795" s="8" t="inlineStr">
        <is>
          <t>[00:12:49] I agree with Councillor Zweigstra in that this is a way of the city generating additional revenue.
[00:12:49] And not only is this something that the city's bringing, but also we've had inquiries from the public for naming rights for different buildings and for them to do the advertising.
[00:12:49] So I think it's appropriate at this time that the city goes along with this.</t>
        </is>
      </c>
      <c r="AA1795" s="8" t="inlineStr">
        <is>
          <t>position: explicit support ('appropriate at this time that the city goes along with this') plus seconding | reasons: revenue generation, trend in other communities, public inquiries about naming rights; relevant but only partially linked, no trade-offs | independence: agrees with Zwaagstra but adds his own evidence (public inquiries) and the size/trend point | engagement: spoke; did not take up the water-facilities alternative raised later by Siemens | flexibility: spoke; did not take up the limits of Schedule A or the lease question</t>
        </is>
      </c>
      <c r="AB1795" s="11" t="inlineStr">
        <is>
          <t>https://www.youtube.com/watch?v=zdqQVIyavtM&amp;t=769s</t>
        </is>
      </c>
    </row>
    <row r="1796">
      <c r="A1796" s="6" t="inlineStr">
        <is>
          <t>2024-05-21</t>
        </is>
      </c>
      <c r="B1796" s="11" t="inlineStr">
        <is>
          <t>https://www.youtube.com/watch?v=zdqQVIyavtM</t>
        </is>
      </c>
      <c r="C1796" s="6" t="inlineStr">
        <is>
          <t>7/7.1/8</t>
        </is>
      </c>
      <c r="D1796" s="8" t="inlineStr">
        <is>
          <t>Sponsorship Policy (facility naming rights and sponsor recognition) - adoption</t>
        </is>
      </c>
      <c r="E1796" s="6" t="inlineStr">
        <is>
          <t>policy</t>
        </is>
      </c>
      <c r="F1796" s="6" t="inlineStr">
        <is>
          <t>Yes</t>
        </is>
      </c>
      <c r="G1796" s="6" t="inlineStr">
        <is>
          <t>Bill Hiebert</t>
        </is>
      </c>
      <c r="H1796" s="6" t="inlineStr">
        <is>
          <t>Yes</t>
        </is>
      </c>
      <c r="I1796" s="6" t="inlineStr">
        <is>
          <t>present</t>
        </is>
      </c>
      <c r="J1796" s="6" t="inlineStr">
        <is>
          <t>No</t>
        </is>
      </c>
      <c r="K1796" s="6" t="inlineStr">
        <is>
          <t>none</t>
        </is>
      </c>
      <c r="L1796" s="6" t="inlineStr">
        <is>
          <t>none</t>
        </is>
      </c>
      <c r="M1796" s="6" t="inlineStr">
        <is>
          <t>voice-unanimous</t>
        </is>
      </c>
      <c r="N1796" s="6" t="n">
        <v>0</v>
      </c>
      <c r="O1796" s="6" t="n">
        <v>0</v>
      </c>
      <c r="P1796" s="6" t="n"/>
      <c r="Q1796" s="6" t="n"/>
      <c r="R1796" s="6" t="n"/>
      <c r="S1796" s="15">
        <f>IF(OR(H1796&lt;&gt;"Yes",COUNT(N1796:R1796)=0),"",100*SUMPRODUCT(N1796:R1796/4,Weights!$B$2:$F$2)/SUMPRODUCT(--(N1796:R1796&lt;&gt;""),Weights!$B$2:$F$2))</f>
        <v/>
      </c>
      <c r="T1796" s="6">
        <f>IF(H1796&lt;&gt;"Yes","",IF(AND(N(N1796)&gt;=2,N(O1796)&gt;=2),"Yes","No"))</f>
        <v/>
      </c>
      <c r="U1796" s="6" t="inlineStr">
        <is>
          <t>high</t>
        </is>
      </c>
      <c r="V1796" s="6" t="inlineStr">
        <is>
          <t>high</t>
        </is>
      </c>
      <c r="W1796" s="6" t="inlineStr">
        <is>
          <t>No</t>
        </is>
      </c>
      <c r="X1796" s="8" t="inlineStr"/>
      <c r="Y1796" s="6" t="n">
        <v>0</v>
      </c>
      <c r="Z1796" s="8" t="inlineStr"/>
      <c r="AA1796" s="8" t="inlineStr">
        <is>
          <t>position: unrecorded unanimous voice vote, no speech | reasons: no statement on the merits</t>
        </is>
      </c>
      <c r="AB1796" s="6" t="inlineStr"/>
    </row>
    <row r="1797">
      <c r="A1797" s="6" t="inlineStr">
        <is>
          <t>2024-05-21</t>
        </is>
      </c>
      <c r="B1797" s="11" t="inlineStr">
        <is>
          <t>https://www.youtube.com/watch?v=zdqQVIyavtM</t>
        </is>
      </c>
      <c r="C1797" s="6" t="inlineStr">
        <is>
          <t>7/7.1/8</t>
        </is>
      </c>
      <c r="D1797" s="8" t="inlineStr">
        <is>
          <t>Sponsorship Policy (facility naming rights and sponsor recognition) - adoption</t>
        </is>
      </c>
      <c r="E1797" s="6" t="inlineStr">
        <is>
          <t>policy</t>
        </is>
      </c>
      <c r="F1797" s="6" t="inlineStr">
        <is>
          <t>Yes</t>
        </is>
      </c>
      <c r="G1797" s="6" t="inlineStr">
        <is>
          <t>Susan Penner</t>
        </is>
      </c>
      <c r="H1797" s="6" t="inlineStr">
        <is>
          <t>No</t>
        </is>
      </c>
      <c r="I1797" s="6" t="inlineStr">
        <is>
          <t>absent</t>
        </is>
      </c>
      <c r="J1797" s="6" t="inlineStr">
        <is>
          <t>No</t>
        </is>
      </c>
      <c r="K1797" s="6" t="inlineStr"/>
      <c r="L1797" s="6" t="inlineStr"/>
      <c r="M1797" s="6" t="inlineStr"/>
      <c r="N1797" s="6" t="n"/>
      <c r="O1797" s="6" t="n"/>
      <c r="P1797" s="6" t="n"/>
      <c r="Q1797" s="6" t="n"/>
      <c r="R1797" s="6" t="n"/>
      <c r="S1797" s="15">
        <f>IF(OR(H1797&lt;&gt;"Yes",COUNT(N1797:R1797)=0),"",100*SUMPRODUCT(N1797:R1797/4,Weights!$B$2:$F$2)/SUMPRODUCT(--(N1797:R1797&lt;&gt;""),Weights!$B$2:$F$2))</f>
        <v/>
      </c>
      <c r="T1797" s="6">
        <f>IF(H1797&lt;&gt;"Yes","",IF(AND(N(N1797)&gt;=2,N(O1797)&gt;=2),"Yes","No"))</f>
        <v/>
      </c>
      <c r="U1797" s="6" t="inlineStr"/>
      <c r="V1797" s="6" t="inlineStr"/>
      <c r="W1797" s="6" t="inlineStr">
        <is>
          <t>No</t>
        </is>
      </c>
      <c r="X1797" s="8" t="inlineStr"/>
      <c r="Y1797" s="6" t="n">
        <v>0</v>
      </c>
      <c r="Z1797" s="8" t="inlineStr"/>
      <c r="AA1797" s="8" t="inlineStr"/>
      <c r="AB1797" s="6" t="inlineStr"/>
    </row>
    <row r="1798">
      <c r="A1798" s="6" t="inlineStr">
        <is>
          <t>2024-05-21</t>
        </is>
      </c>
      <c r="B1798" s="11" t="inlineStr">
        <is>
          <t>https://www.youtube.com/watch?v=zdqQVIyavtM</t>
        </is>
      </c>
      <c r="C1798" s="6" t="inlineStr">
        <is>
          <t>7/7.1/8</t>
        </is>
      </c>
      <c r="D1798" s="8" t="inlineStr">
        <is>
          <t>Sponsorship Policy (facility naming rights and sponsor recognition) - adoption</t>
        </is>
      </c>
      <c r="E1798" s="6" t="inlineStr">
        <is>
          <t>policy</t>
        </is>
      </c>
      <c r="F1798" s="6" t="inlineStr">
        <is>
          <t>Yes</t>
        </is>
      </c>
      <c r="G1798" s="6" t="inlineStr">
        <is>
          <t>Damian Penner</t>
        </is>
      </c>
      <c r="H1798" s="6" t="inlineStr">
        <is>
          <t>Yes</t>
        </is>
      </c>
      <c r="I1798" s="6" t="inlineStr">
        <is>
          <t>present</t>
        </is>
      </c>
      <c r="J1798" s="6" t="inlineStr">
        <is>
          <t>Yes</t>
        </is>
      </c>
      <c r="K1798" s="6" t="inlineStr">
        <is>
          <t>none</t>
        </is>
      </c>
      <c r="L1798" s="6" t="inlineStr">
        <is>
          <t>none</t>
        </is>
      </c>
      <c r="M1798" s="6" t="inlineStr">
        <is>
          <t>voice-unanimous</t>
        </is>
      </c>
      <c r="N1798" s="6" t="n">
        <v>1</v>
      </c>
      <c r="O1798" s="6" t="n">
        <v>0</v>
      </c>
      <c r="P1798" s="6" t="n"/>
      <c r="Q1798" s="6" t="n">
        <v>1</v>
      </c>
      <c r="R1798" s="6" t="n">
        <v>2</v>
      </c>
      <c r="S1798" s="15">
        <f>IF(OR(H1798&lt;&gt;"Yes",COUNT(N1798:R1798)=0),"",100*SUMPRODUCT(N1798:R1798/4,Weights!$B$2:$F$2)/SUMPRODUCT(--(N1798:R1798&lt;&gt;""),Weights!$B$2:$F$2))</f>
        <v/>
      </c>
      <c r="T1798" s="6">
        <f>IF(H1798&lt;&gt;"Yes","",IF(AND(N(N1798)&gt;=2,N(O1798)&gt;=2),"Yes","No"))</f>
        <v/>
      </c>
      <c r="U1798" s="6" t="inlineStr">
        <is>
          <t>high</t>
        </is>
      </c>
      <c r="V1798" s="6" t="inlineStr">
        <is>
          <t>medium</t>
        </is>
      </c>
      <c r="W1798" s="6" t="inlineStr">
        <is>
          <t>Yes</t>
        </is>
      </c>
      <c r="X1798" s="8" t="inlineStr">
        <is>
          <t>The rest of Penner's question ('Is there signage or anything that would interfere with them then needing to go into') is merged into staff letter E at 00:15:42; the flexibility score rests on that merged/truncated text.</t>
        </is>
      </c>
      <c r="Y1798" s="6" t="n">
        <v>2</v>
      </c>
      <c r="Z1798" s="8" t="inlineStr">
        <is>
          <t>[00:15:26] Thank you, Mr. Mayor. Question to administration.
[00:15:28] Mr. Walkington, not to get into the fine, fine, fine details of policy, but with regards to the Steinbach Movie Theatre, the current leaseholder, it's commonly known as Keystone Cinema.</t>
        </is>
      </c>
      <c r="AA1798" s="8" t="inlineStr">
        <is>
          <t>position: information-only question, no stance stated (&lt;=1) | reasons: no reason offered | engagement: spoke; did not address the water-facilities alternative | flexibility: genuine decision-relevant question about whether the policy would interfere with the existing cinema lease</t>
        </is>
      </c>
      <c r="AB1798" s="11" t="inlineStr">
        <is>
          <t>https://www.youtube.com/watch?v=zdqQVIyavtM&amp;t=926s</t>
        </is>
      </c>
    </row>
    <row r="1799">
      <c r="A1799" s="6" t="inlineStr">
        <is>
          <t>2024-05-21</t>
        </is>
      </c>
      <c r="B1799" s="11" t="inlineStr">
        <is>
          <t>https://www.youtube.com/watch?v=zdqQVIyavtM</t>
        </is>
      </c>
      <c r="C1799" s="6" t="inlineStr">
        <is>
          <t>7/7.1/8</t>
        </is>
      </c>
      <c r="D1799" s="8" t="inlineStr">
        <is>
          <t>Sponsorship Policy (facility naming rights and sponsor recognition) - adoption</t>
        </is>
      </c>
      <c r="E1799" s="6" t="inlineStr">
        <is>
          <t>policy</t>
        </is>
      </c>
      <c r="F1799" s="6" t="inlineStr">
        <is>
          <t>Yes</t>
        </is>
      </c>
      <c r="G1799" s="6" t="inlineStr">
        <is>
          <t>Michael Zwaagstra</t>
        </is>
      </c>
      <c r="H1799" s="6" t="inlineStr">
        <is>
          <t>Yes</t>
        </is>
      </c>
      <c r="I1799" s="6" t="inlineStr">
        <is>
          <t>present</t>
        </is>
      </c>
      <c r="J1799" s="6" t="inlineStr">
        <is>
          <t>Yes</t>
        </is>
      </c>
      <c r="K1799" s="6" t="inlineStr">
        <is>
          <t>mover</t>
        </is>
      </c>
      <c r="L1799" s="6" t="inlineStr">
        <is>
          <t>for</t>
        </is>
      </c>
      <c r="M1799" s="6" t="inlineStr">
        <is>
          <t>voice-unanimous</t>
        </is>
      </c>
      <c r="N1799" s="6" t="n">
        <v>4</v>
      </c>
      <c r="O1799" s="6" t="n">
        <v>3</v>
      </c>
      <c r="P1799" s="6" t="n">
        <v>3</v>
      </c>
      <c r="Q1799" s="6" t="n">
        <v>3</v>
      </c>
      <c r="R1799" s="6" t="n">
        <v>3</v>
      </c>
      <c r="S1799" s="15">
        <f>IF(OR(H1799&lt;&gt;"Yes",COUNT(N1799:R1799)=0),"",100*SUMPRODUCT(N1799:R1799/4,Weights!$B$2:$F$2)/SUMPRODUCT(--(N1799:R1799&lt;&gt;""),Weights!$B$2:$F$2))</f>
        <v/>
      </c>
      <c r="T1799" s="6">
        <f>IF(H1799&lt;&gt;"Yes","",IF(AND(N(N1799)&gt;=2,N(O1799)&gt;=2),"Yes","No"))</f>
        <v/>
      </c>
      <c r="U1799" s="6" t="inlineStr">
        <is>
          <t>high</t>
        </is>
      </c>
      <c r="V1799" s="6" t="inlineStr">
        <is>
          <t>high</t>
        </is>
      </c>
      <c r="W1799" s="6" t="inlineStr">
        <is>
          <t>No</t>
        </is>
      </c>
      <c r="X1799" s="8" t="inlineStr"/>
      <c r="Y1799" s="6" t="n">
        <v>5</v>
      </c>
      <c r="Z1799" s="8" t="inlineStr">
        <is>
          <t>[00:10:39] I will make the motion to approve the sponsorship policy as presented.
[00:10:47] this is a way to generate additional revenue, and, uh, obviously as a municipality, uh, we certainly are interested in, um, in new ways of getting revenue because obviously our costs continue to to go up.
[00:10:47] considering the amount of money that the aquatic centre costs us every year to operate, that would be one example of a facility facility that would benefit greatly from additional operating funds coming in.
[00:16:14] I don't think the intent here of the list is that this is an exhaustive list. I think this is a representative sample. This is a start.
[00:16:14] And so whether it's the water tower or some business wants an underground pipe named after them, I mean, and sure, I certainly would be open to considering that.</t>
        </is>
      </c>
      <c r="AA1799" s="8" t="inlineStr">
        <is>
          <t>position: moved adoption; explicit support | reasons: rising operating costs -&gt; need new revenue; aquatic centre example; describes safeguards (city discretion, excluded products); clear but limited weighing of trade-offs | independence: builds on the City Manager's report with his own reasoning and examples | engagement: directly responds to Siemens's water-facilities alternative: list is representative, administration can bring other assets to council | flexibility: states openness to adding other assets if requested; specifies how the policy scope could change</t>
        </is>
      </c>
      <c r="AB1799" s="11" t="inlineStr">
        <is>
          <t>https://www.youtube.com/watch?v=zdqQVIyavtM&amp;t=639s</t>
        </is>
      </c>
    </row>
    <row r="1800">
      <c r="A1800" s="6" t="inlineStr">
        <is>
          <t>2024-05-21</t>
        </is>
      </c>
      <c r="B1800" s="11" t="inlineStr">
        <is>
          <t>https://www.youtube.com/watch?v=zdqQVIyavtM</t>
        </is>
      </c>
      <c r="C1800" s="6" t="inlineStr">
        <is>
          <t>7/7.1/8</t>
        </is>
      </c>
      <c r="D1800" s="8" t="inlineStr">
        <is>
          <t>Sponsorship Policy (facility naming rights and sponsor recognition) - adoption</t>
        </is>
      </c>
      <c r="E1800" s="6" t="inlineStr">
        <is>
          <t>policy</t>
        </is>
      </c>
      <c r="F1800" s="6" t="inlineStr">
        <is>
          <t>Yes</t>
        </is>
      </c>
      <c r="G1800" s="6" t="inlineStr">
        <is>
          <t>Jac Siemens</t>
        </is>
      </c>
      <c r="H1800" s="6" t="inlineStr">
        <is>
          <t>Yes</t>
        </is>
      </c>
      <c r="I1800" s="6" t="inlineStr">
        <is>
          <t>present</t>
        </is>
      </c>
      <c r="J1800" s="6" t="inlineStr">
        <is>
          <t>Yes</t>
        </is>
      </c>
      <c r="K1800" s="6" t="inlineStr">
        <is>
          <t>none</t>
        </is>
      </c>
      <c r="L1800" s="6" t="inlineStr">
        <is>
          <t>for</t>
        </is>
      </c>
      <c r="M1800" s="6" t="inlineStr">
        <is>
          <t>voice-unanimous</t>
        </is>
      </c>
      <c r="N1800" s="6" t="n">
        <v>4</v>
      </c>
      <c r="O1800" s="6" t="n">
        <v>3</v>
      </c>
      <c r="P1800" s="6" t="n">
        <v>4</v>
      </c>
      <c r="Q1800" s="6" t="n">
        <v>3</v>
      </c>
      <c r="R1800" s="6" t="n">
        <v>3</v>
      </c>
      <c r="S1800" s="15">
        <f>IF(OR(H1800&lt;&gt;"Yes",COUNT(N1800:R1800)=0),"",100*SUMPRODUCT(N1800:R1800/4,Weights!$B$2:$F$2)/SUMPRODUCT(--(N1800:R1800&lt;&gt;""),Weights!$B$2:$F$2))</f>
        <v/>
      </c>
      <c r="T1800" s="6">
        <f>IF(H1800&lt;&gt;"Yes","",IF(AND(N(N1800)&gt;=2,N(O1800)&gt;=2),"Yes","No"))</f>
        <v/>
      </c>
      <c r="U1800" s="6" t="inlineStr">
        <is>
          <t>high</t>
        </is>
      </c>
      <c r="V1800" s="6" t="inlineStr">
        <is>
          <t>high</t>
        </is>
      </c>
      <c r="W1800" s="6" t="inlineStr">
        <is>
          <t>No</t>
        </is>
      </c>
      <c r="X1800" s="8" t="inlineStr"/>
      <c r="Y1800" s="6" t="n">
        <v>5</v>
      </c>
      <c r="Z1800" s="8" t="inlineStr">
        <is>
          <t>[00:13:29] I would agree with the policy as well.
[00:13:45] Has there been any discussion about advertising or naming rights to the water tower or our water facilities? It's happened in other communities.
[00:14:27] I won't bring it up at this time, Mr. Mayor, but I just— it's an interesting position because there are other communities in Western Canada that have named— that have naming rights on some of their water facilities and so on.
[00:14:27] As Steinbach grows, we need to continue to look at different areas of sponsorship, of raising funds, because it has been part of the discussion ongoing over the different years.
[00:17:46] Point taken.</t>
        </is>
      </c>
      <c r="AA1800" s="8" t="inlineStr">
        <is>
          <t>position: explicit agreement with the policy, stated twice | reasons: growth requires new fundraising sources; policy gives applicants and administration a framework | independence: raises his own alternative (water facilities) supported by other Western Canadian communities' practice | engagement: raised the alternative himself, sought staff's view and responded to the answer (chose not to pursue now; 'Point taken' to staff's draw argument) | flexibility: decision-relevant scope question; updated by deciding not to press the amendment after staff explanation</t>
        </is>
      </c>
      <c r="AB1800" s="11" t="inlineStr">
        <is>
          <t>https://www.youtube.com/watch?v=zdqQVIyavtM&amp;t=809s</t>
        </is>
      </c>
    </row>
    <row r="1801">
      <c r="A1801" s="6" t="inlineStr">
        <is>
          <t>2024-05-21</t>
        </is>
      </c>
      <c r="B1801" s="11" t="inlineStr">
        <is>
          <t>https://www.youtube.com/watch?v=zdqQVIyavtM</t>
        </is>
      </c>
      <c r="C1801" s="6" t="inlineStr">
        <is>
          <t>7/7.1/8</t>
        </is>
      </c>
      <c r="D1801" s="8" t="inlineStr">
        <is>
          <t>Sponsorship Policy (facility naming rights and sponsor recognition) - adoption</t>
        </is>
      </c>
      <c r="E1801" s="6" t="inlineStr">
        <is>
          <t>policy</t>
        </is>
      </c>
      <c r="F1801" s="6" t="inlineStr">
        <is>
          <t>Yes</t>
        </is>
      </c>
      <c r="G1801" s="6" t="inlineStr">
        <is>
          <t>Mayor Earl Funk</t>
        </is>
      </c>
      <c r="H1801" s="6" t="inlineStr">
        <is>
          <t>Yes</t>
        </is>
      </c>
      <c r="I1801" s="6" t="inlineStr">
        <is>
          <t>present</t>
        </is>
      </c>
      <c r="J1801" s="6" t="inlineStr">
        <is>
          <t>Yes</t>
        </is>
      </c>
      <c r="K1801" s="6" t="inlineStr">
        <is>
          <t>none</t>
        </is>
      </c>
      <c r="L1801" s="6" t="inlineStr">
        <is>
          <t>for</t>
        </is>
      </c>
      <c r="M1801" s="6" t="inlineStr">
        <is>
          <t>unknown</t>
        </is>
      </c>
      <c r="N1801" s="6" t="n">
        <v>4</v>
      </c>
      <c r="O1801" s="6" t="n">
        <v>2</v>
      </c>
      <c r="P1801" s="6" t="n">
        <v>3</v>
      </c>
      <c r="Q1801" s="6" t="n">
        <v>2</v>
      </c>
      <c r="R1801" s="6" t="n">
        <v>1</v>
      </c>
      <c r="S1801" s="15">
        <f>IF(OR(H1801&lt;&gt;"Yes",COUNT(N1801:R1801)=0),"",100*SUMPRODUCT(N1801:R1801/4,Weights!$B$2:$F$2)/SUMPRODUCT(--(N1801:R1801&lt;&gt;""),Weights!$B$2:$F$2))</f>
        <v/>
      </c>
      <c r="T1801" s="6">
        <f>IF(H1801&lt;&gt;"Yes","",IF(AND(N(N1801)&gt;=2,N(O1801)&gt;=2),"Yes","No"))</f>
        <v/>
      </c>
      <c r="U1801" s="6" t="inlineStr">
        <is>
          <t>high</t>
        </is>
      </c>
      <c r="V1801" s="6" t="inlineStr">
        <is>
          <t>high</t>
        </is>
      </c>
      <c r="W1801" s="6" t="inlineStr">
        <is>
          <t>No</t>
        </is>
      </c>
      <c r="X1801" s="8" t="inlineStr"/>
      <c r="Y1801" s="6" t="n">
        <v>3</v>
      </c>
      <c r="Z1801" s="8" t="inlineStr">
        <is>
          <t>[00:17:49] Yeah, maybe less of a draw on that even. There's always lift stations too, as far as that goes, right?
[00:18:04] But no, you know, council, this is a great— I think this is a great policy.
[00:18:04] And I think it's important that we have this policy in place so that we have a direct— a directive of how to do it.</t>
        </is>
      </c>
      <c r="AA1801" s="8" t="inlineStr">
        <is>
          <t>position: explicit support for the policy | reasons: growth, businesses benefiting from sponsorship, need for a directive; partial links | independence: cites Siemens's growth point but adds own reasoning about sponsors and facilities | engagement: jokingly acknowledges the water tower/lift-station alternative without substantive response | flexibility: did not take up the scope limitation beyond the joke</t>
        </is>
      </c>
      <c r="AB1801" s="11" t="inlineStr">
        <is>
          <t>https://www.youtube.com/watch?v=zdqQVIyavtM&amp;t=1069s</t>
        </is>
      </c>
    </row>
    <row r="1802">
      <c r="A1802" s="6" t="inlineStr">
        <is>
          <t>2024-05-21</t>
        </is>
      </c>
      <c r="B1802" s="11" t="inlineStr">
        <is>
          <t>https://www.youtube.com/watch?v=zdqQVIyavtM</t>
        </is>
      </c>
      <c r="C1802" s="6" t="inlineStr">
        <is>
          <t>10</t>
        </is>
      </c>
      <c r="D1802" s="8" t="inlineStr">
        <is>
          <t>Tender award - PTH 12 North &amp; Loewen Boulevard intersection renewal (Maple Leaf Construction, $9,981,284)</t>
        </is>
      </c>
      <c r="E1802" s="6" t="inlineStr">
        <is>
          <t>infrastructure</t>
        </is>
      </c>
      <c r="F1802" s="6" t="inlineStr">
        <is>
          <t>No</t>
        </is>
      </c>
      <c r="G1802" s="6" t="inlineStr">
        <is>
          <t>Jake Hiebert</t>
        </is>
      </c>
      <c r="H1802" s="6" t="inlineStr">
        <is>
          <t>Yes</t>
        </is>
      </c>
      <c r="I1802" s="6" t="inlineStr">
        <is>
          <t>present</t>
        </is>
      </c>
      <c r="J1802" s="6" t="inlineStr">
        <is>
          <t>No</t>
        </is>
      </c>
      <c r="K1802" s="6" t="inlineStr">
        <is>
          <t>none</t>
        </is>
      </c>
      <c r="L1802" s="6" t="inlineStr">
        <is>
          <t>none</t>
        </is>
      </c>
      <c r="M1802" s="6" t="inlineStr">
        <is>
          <t>voice-unanimous</t>
        </is>
      </c>
      <c r="N1802" s="6" t="n">
        <v>0</v>
      </c>
      <c r="O1802" s="6" t="n">
        <v>0</v>
      </c>
      <c r="P1802" s="6" t="n"/>
      <c r="Q1802" s="6" t="n"/>
      <c r="R1802" s="6" t="n"/>
      <c r="S1802" s="15">
        <f>IF(OR(H1802&lt;&gt;"Yes",COUNT(N1802:R1802)=0),"",100*SUMPRODUCT(N1802:R1802/4,Weights!$B$2:$F$2)/SUMPRODUCT(--(N1802:R1802&lt;&gt;""),Weights!$B$2:$F$2))</f>
        <v/>
      </c>
      <c r="T1802" s="6">
        <f>IF(H1802&lt;&gt;"Yes","",IF(AND(N(N1802)&gt;=2,N(O1802)&gt;=2),"Yes","No"))</f>
        <v/>
      </c>
      <c r="U1802" s="6" t="inlineStr">
        <is>
          <t>high</t>
        </is>
      </c>
      <c r="V1802" s="6" t="inlineStr">
        <is>
          <t>high</t>
        </is>
      </c>
      <c r="W1802" s="6" t="inlineStr">
        <is>
          <t>No</t>
        </is>
      </c>
      <c r="X1802" s="8" t="inlineStr"/>
      <c r="Y1802" s="6" t="n">
        <v>0</v>
      </c>
      <c r="Z1802" s="8" t="inlineStr"/>
      <c r="AA1802" s="8" t="inlineStr">
        <is>
          <t>position: unrecorded unanimous voice vote, no speech | reasons: no statement on the merits</t>
        </is>
      </c>
      <c r="AB1802" s="6" t="inlineStr"/>
    </row>
    <row r="1803">
      <c r="A1803" s="6" t="inlineStr">
        <is>
          <t>2024-05-21</t>
        </is>
      </c>
      <c r="B1803" s="11" t="inlineStr">
        <is>
          <t>https://www.youtube.com/watch?v=zdqQVIyavtM</t>
        </is>
      </c>
      <c r="C1803" s="6" t="inlineStr">
        <is>
          <t>10</t>
        </is>
      </c>
      <c r="D1803" s="8" t="inlineStr">
        <is>
          <t>Tender award - PTH 12 North &amp; Loewen Boulevard intersection renewal (Maple Leaf Construction, $9,981,284)</t>
        </is>
      </c>
      <c r="E1803" s="6" t="inlineStr">
        <is>
          <t>infrastructure</t>
        </is>
      </c>
      <c r="F1803" s="6" t="inlineStr">
        <is>
          <t>No</t>
        </is>
      </c>
      <c r="G1803" s="6" t="inlineStr">
        <is>
          <t>Bill Hiebert</t>
        </is>
      </c>
      <c r="H1803" s="6" t="inlineStr">
        <is>
          <t>Yes</t>
        </is>
      </c>
      <c r="I1803" s="6" t="inlineStr">
        <is>
          <t>present</t>
        </is>
      </c>
      <c r="J1803" s="6" t="inlineStr">
        <is>
          <t>No</t>
        </is>
      </c>
      <c r="K1803" s="6" t="inlineStr">
        <is>
          <t>none</t>
        </is>
      </c>
      <c r="L1803" s="6" t="inlineStr">
        <is>
          <t>none</t>
        </is>
      </c>
      <c r="M1803" s="6" t="inlineStr">
        <is>
          <t>voice-unanimous</t>
        </is>
      </c>
      <c r="N1803" s="6" t="n">
        <v>0</v>
      </c>
      <c r="O1803" s="6" t="n">
        <v>0</v>
      </c>
      <c r="P1803" s="6" t="n"/>
      <c r="Q1803" s="6" t="n"/>
      <c r="R1803" s="6" t="n"/>
      <c r="S1803" s="15">
        <f>IF(OR(H1803&lt;&gt;"Yes",COUNT(N1803:R1803)=0),"",100*SUMPRODUCT(N1803:R1803/4,Weights!$B$2:$F$2)/SUMPRODUCT(--(N1803:R1803&lt;&gt;""),Weights!$B$2:$F$2))</f>
        <v/>
      </c>
      <c r="T1803" s="6">
        <f>IF(H1803&lt;&gt;"Yes","",IF(AND(N(N1803)&gt;=2,N(O1803)&gt;=2),"Yes","No"))</f>
        <v/>
      </c>
      <c r="U1803" s="6" t="inlineStr">
        <is>
          <t>high</t>
        </is>
      </c>
      <c r="V1803" s="6" t="inlineStr">
        <is>
          <t>high</t>
        </is>
      </c>
      <c r="W1803" s="6" t="inlineStr">
        <is>
          <t>No</t>
        </is>
      </c>
      <c r="X1803" s="8" t="inlineStr"/>
      <c r="Y1803" s="6" t="n">
        <v>0</v>
      </c>
      <c r="Z1803" s="8" t="inlineStr"/>
      <c r="AA1803" s="8" t="inlineStr">
        <is>
          <t>position: unrecorded unanimous voice vote, no speech | reasons: no statement on the merits</t>
        </is>
      </c>
      <c r="AB1803" s="6" t="inlineStr"/>
    </row>
    <row r="1804">
      <c r="A1804" s="6" t="inlineStr">
        <is>
          <t>2024-05-21</t>
        </is>
      </c>
      <c r="B1804" s="11" t="inlineStr">
        <is>
          <t>https://www.youtube.com/watch?v=zdqQVIyavtM</t>
        </is>
      </c>
      <c r="C1804" s="6" t="inlineStr">
        <is>
          <t>10</t>
        </is>
      </c>
      <c r="D1804" s="8" t="inlineStr">
        <is>
          <t>Tender award - PTH 12 North &amp; Loewen Boulevard intersection renewal (Maple Leaf Construction, $9,981,284)</t>
        </is>
      </c>
      <c r="E1804" s="6" t="inlineStr">
        <is>
          <t>infrastructure</t>
        </is>
      </c>
      <c r="F1804" s="6" t="inlineStr">
        <is>
          <t>No</t>
        </is>
      </c>
      <c r="G1804" s="6" t="inlineStr">
        <is>
          <t>Susan Penner</t>
        </is>
      </c>
      <c r="H1804" s="6" t="inlineStr">
        <is>
          <t>No</t>
        </is>
      </c>
      <c r="I1804" s="6" t="inlineStr">
        <is>
          <t>absent</t>
        </is>
      </c>
      <c r="J1804" s="6" t="inlineStr">
        <is>
          <t>No</t>
        </is>
      </c>
      <c r="K1804" s="6" t="inlineStr"/>
      <c r="L1804" s="6" t="inlineStr"/>
      <c r="M1804" s="6" t="inlineStr"/>
      <c r="N1804" s="6" t="n"/>
      <c r="O1804" s="6" t="n"/>
      <c r="P1804" s="6" t="n"/>
      <c r="Q1804" s="6" t="n"/>
      <c r="R1804" s="6" t="n"/>
      <c r="S1804" s="15">
        <f>IF(OR(H1804&lt;&gt;"Yes",COUNT(N1804:R1804)=0),"",100*SUMPRODUCT(N1804:R1804/4,Weights!$B$2:$F$2)/SUMPRODUCT(--(N1804:R1804&lt;&gt;""),Weights!$B$2:$F$2))</f>
        <v/>
      </c>
      <c r="T1804" s="6">
        <f>IF(H1804&lt;&gt;"Yes","",IF(AND(N(N1804)&gt;=2,N(O1804)&gt;=2),"Yes","No"))</f>
        <v/>
      </c>
      <c r="U1804" s="6" t="inlineStr"/>
      <c r="V1804" s="6" t="inlineStr"/>
      <c r="W1804" s="6" t="inlineStr">
        <is>
          <t>No</t>
        </is>
      </c>
      <c r="X1804" s="8" t="inlineStr"/>
      <c r="Y1804" s="6" t="n">
        <v>0</v>
      </c>
      <c r="Z1804" s="8" t="inlineStr"/>
      <c r="AA1804" s="8" t="inlineStr"/>
      <c r="AB1804" s="6" t="inlineStr"/>
    </row>
    <row r="1805">
      <c r="A1805" s="6" t="inlineStr">
        <is>
          <t>2024-05-21</t>
        </is>
      </c>
      <c r="B1805" s="11" t="inlineStr">
        <is>
          <t>https://www.youtube.com/watch?v=zdqQVIyavtM</t>
        </is>
      </c>
      <c r="C1805" s="6" t="inlineStr">
        <is>
          <t>10</t>
        </is>
      </c>
      <c r="D1805" s="8" t="inlineStr">
        <is>
          <t>Tender award - PTH 12 North &amp; Loewen Boulevard intersection renewal (Maple Leaf Construction, $9,981,284)</t>
        </is>
      </c>
      <c r="E1805" s="6" t="inlineStr">
        <is>
          <t>infrastructure</t>
        </is>
      </c>
      <c r="F1805" s="6" t="inlineStr">
        <is>
          <t>No</t>
        </is>
      </c>
      <c r="G1805" s="6" t="inlineStr">
        <is>
          <t>Damian Penner</t>
        </is>
      </c>
      <c r="H1805" s="6" t="inlineStr">
        <is>
          <t>Yes</t>
        </is>
      </c>
      <c r="I1805" s="6" t="inlineStr">
        <is>
          <t>present</t>
        </is>
      </c>
      <c r="J1805" s="6" t="inlineStr">
        <is>
          <t>No</t>
        </is>
      </c>
      <c r="K1805" s="6" t="inlineStr">
        <is>
          <t>none</t>
        </is>
      </c>
      <c r="L1805" s="6" t="inlineStr">
        <is>
          <t>none</t>
        </is>
      </c>
      <c r="M1805" s="6" t="inlineStr">
        <is>
          <t>voice-unanimous</t>
        </is>
      </c>
      <c r="N1805" s="6" t="n">
        <v>0</v>
      </c>
      <c r="O1805" s="6" t="n">
        <v>0</v>
      </c>
      <c r="P1805" s="6" t="n"/>
      <c r="Q1805" s="6" t="n"/>
      <c r="R1805" s="6" t="n"/>
      <c r="S1805" s="15">
        <f>IF(OR(H1805&lt;&gt;"Yes",COUNT(N1805:R1805)=0),"",100*SUMPRODUCT(N1805:R1805/4,Weights!$B$2:$F$2)/SUMPRODUCT(--(N1805:R1805&lt;&gt;""),Weights!$B$2:$F$2))</f>
        <v/>
      </c>
      <c r="T1805" s="6">
        <f>IF(H1805&lt;&gt;"Yes","",IF(AND(N(N1805)&gt;=2,N(O1805)&gt;=2),"Yes","No"))</f>
        <v/>
      </c>
      <c r="U1805" s="6" t="inlineStr">
        <is>
          <t>high</t>
        </is>
      </c>
      <c r="V1805" s="6" t="inlineStr">
        <is>
          <t>high</t>
        </is>
      </c>
      <c r="W1805" s="6" t="inlineStr">
        <is>
          <t>No</t>
        </is>
      </c>
      <c r="X1805" s="8" t="inlineStr"/>
      <c r="Y1805" s="6" t="n">
        <v>0</v>
      </c>
      <c r="Z1805" s="8" t="inlineStr"/>
      <c r="AA1805" s="8" t="inlineStr">
        <is>
          <t>position: unrecorded unanimous voice vote, no speech | reasons: no statement on the merits</t>
        </is>
      </c>
      <c r="AB1805" s="6" t="inlineStr"/>
    </row>
    <row r="1806">
      <c r="A1806" s="6" t="inlineStr">
        <is>
          <t>2024-05-21</t>
        </is>
      </c>
      <c r="B1806" s="11" t="inlineStr">
        <is>
          <t>https://www.youtube.com/watch?v=zdqQVIyavtM</t>
        </is>
      </c>
      <c r="C1806" s="6" t="inlineStr">
        <is>
          <t>10</t>
        </is>
      </c>
      <c r="D1806" s="8" t="inlineStr">
        <is>
          <t>Tender award - PTH 12 North &amp; Loewen Boulevard intersection renewal (Maple Leaf Construction, $9,981,284)</t>
        </is>
      </c>
      <c r="E1806" s="6" t="inlineStr">
        <is>
          <t>infrastructure</t>
        </is>
      </c>
      <c r="F1806" s="6" t="inlineStr">
        <is>
          <t>No</t>
        </is>
      </c>
      <c r="G1806" s="6" t="inlineStr">
        <is>
          <t>Michael Zwaagstra</t>
        </is>
      </c>
      <c r="H1806" s="6" t="inlineStr">
        <is>
          <t>Yes</t>
        </is>
      </c>
      <c r="I1806" s="6" t="inlineStr">
        <is>
          <t>present</t>
        </is>
      </c>
      <c r="J1806" s="6" t="inlineStr">
        <is>
          <t>Yes</t>
        </is>
      </c>
      <c r="K1806" s="6" t="inlineStr">
        <is>
          <t>seconder</t>
        </is>
      </c>
      <c r="L1806" s="6" t="inlineStr">
        <is>
          <t>for</t>
        </is>
      </c>
      <c r="M1806" s="6" t="inlineStr">
        <is>
          <t>voice-unanimous</t>
        </is>
      </c>
      <c r="N1806" s="6" t="n">
        <v>4</v>
      </c>
      <c r="O1806" s="6" t="n">
        <v>3</v>
      </c>
      <c r="P1806" s="6" t="n">
        <v>3</v>
      </c>
      <c r="Q1806" s="6" t="n"/>
      <c r="R1806" s="6" t="n">
        <v>2</v>
      </c>
      <c r="S1806" s="15">
        <f>IF(OR(H1806&lt;&gt;"Yes",COUNT(N1806:R1806)=0),"",100*SUMPRODUCT(N1806:R1806/4,Weights!$B$2:$F$2)/SUMPRODUCT(--(N1806:R1806&lt;&gt;""),Weights!$B$2:$F$2))</f>
        <v/>
      </c>
      <c r="T1806" s="6">
        <f>IF(H1806&lt;&gt;"Yes","",IF(AND(N(N1806)&gt;=2,N(O1806)&gt;=2),"Yes","No"))</f>
        <v/>
      </c>
      <c r="U1806" s="6" t="inlineStr">
        <is>
          <t>high</t>
        </is>
      </c>
      <c r="V1806" s="6" t="inlineStr">
        <is>
          <t>high</t>
        </is>
      </c>
      <c r="W1806" s="6" t="inlineStr">
        <is>
          <t>No</t>
        </is>
      </c>
      <c r="X1806" s="8" t="inlineStr"/>
      <c r="Y1806" s="6" t="n">
        <v>3</v>
      </c>
      <c r="Z1806" s="8" t="inlineStr">
        <is>
          <t>[00:24:38] I'm very pleased that this project is finally happening.
[00:24:38] It will have a significant impact on traffic that will be challenging, but the end result will be worth it.
[00:24:38] We know right now how problematic that intersection is and how difficult it is to turn at certain times, especially at peak times at the end of the day and at the beginning of the day.</t>
        </is>
      </c>
      <c r="AA1806" s="8" t="inlineStr">
        <is>
          <t>position: explicit support plus seconding | reasons: intersection problematic at peak times; last major Highway 12 intersection; cost shared with province; weighs traffic disruption against end result | independence: acknowledges Siemens but adds his own assessment of the intersection's problems | flexibility: acknowledges construction-traffic limitation and judges it outweighed</t>
        </is>
      </c>
      <c r="AB1806" s="11" t="inlineStr">
        <is>
          <t>https://www.youtube.com/watch?v=zdqQVIyavtM&amp;t=1478s</t>
        </is>
      </c>
    </row>
    <row r="1807">
      <c r="A1807" s="6" t="inlineStr">
        <is>
          <t>2024-05-21</t>
        </is>
      </c>
      <c r="B1807" s="11" t="inlineStr">
        <is>
          <t>https://www.youtube.com/watch?v=zdqQVIyavtM</t>
        </is>
      </c>
      <c r="C1807" s="6" t="inlineStr">
        <is>
          <t>10</t>
        </is>
      </c>
      <c r="D1807" s="8" t="inlineStr">
        <is>
          <t>Tender award - PTH 12 North &amp; Loewen Boulevard intersection renewal (Maple Leaf Construction, $9,981,284)</t>
        </is>
      </c>
      <c r="E1807" s="6" t="inlineStr">
        <is>
          <t>infrastructure</t>
        </is>
      </c>
      <c r="F1807" s="6" t="inlineStr">
        <is>
          <t>No</t>
        </is>
      </c>
      <c r="G1807" s="6" t="inlineStr">
        <is>
          <t>Jac Siemens</t>
        </is>
      </c>
      <c r="H1807" s="6" t="inlineStr">
        <is>
          <t>Yes</t>
        </is>
      </c>
      <c r="I1807" s="6" t="inlineStr">
        <is>
          <t>present</t>
        </is>
      </c>
      <c r="J1807" s="6" t="inlineStr">
        <is>
          <t>Yes</t>
        </is>
      </c>
      <c r="K1807" s="6" t="inlineStr">
        <is>
          <t>mover</t>
        </is>
      </c>
      <c r="L1807" s="6" t="inlineStr">
        <is>
          <t>for</t>
        </is>
      </c>
      <c r="M1807" s="6" t="inlineStr">
        <is>
          <t>voice-unanimous</t>
        </is>
      </c>
      <c r="N1807" s="6" t="n">
        <v>4</v>
      </c>
      <c r="O1807" s="6" t="n">
        <v>4</v>
      </c>
      <c r="P1807" s="6" t="n">
        <v>4</v>
      </c>
      <c r="Q1807" s="6" t="n"/>
      <c r="R1807" s="6" t="n">
        <v>2</v>
      </c>
      <c r="S1807" s="15">
        <f>IF(OR(H1807&lt;&gt;"Yes",COUNT(N1807:R1807)=0),"",100*SUMPRODUCT(N1807:R1807/4,Weights!$B$2:$F$2)/SUMPRODUCT(--(N1807:R1807&lt;&gt;""),Weights!$B$2:$F$2))</f>
        <v/>
      </c>
      <c r="T1807" s="6">
        <f>IF(H1807&lt;&gt;"Yes","",IF(AND(N(N1807)&gt;=2,N(O1807)&gt;=2),"Yes","No"))</f>
        <v/>
      </c>
      <c r="U1807" s="6" t="inlineStr">
        <is>
          <t>high</t>
        </is>
      </c>
      <c r="V1807" s="6" t="inlineStr">
        <is>
          <t>high</t>
        </is>
      </c>
      <c r="W1807" s="6" t="inlineStr">
        <is>
          <t>No</t>
        </is>
      </c>
      <c r="X1807" s="8" t="inlineStr"/>
      <c r="Y1807" s="6" t="n">
        <v>5</v>
      </c>
      <c r="Z1807" s="8" t="inlineStr">
        <is>
          <t>[00:21:59] I move to approve.
[00:22:03] This was the last intersection and the most costly one on that plan.
[00:23:00] And so it's— and it's within budget. It's within the budget that we have set forward.
[00:23:00] So I think this is a good project. It'll cause us a little bit of traffic stress, but I think it's something that we need to do to fix that area.
[00:25:44] I guess once we approve it, that means they can start work, Mr. Mayor. So the sooner they get started, the sooner it can be completed.</t>
        </is>
      </c>
      <c r="AA1807" s="8" t="inlineStr">
        <is>
          <t>position: moved approval; explicit support | reasons: history of the Highway 12 plan, last/most costly intersection, within budget, detailed funding sources, traffic benefit weighed against disruption | independence: own detailed assessment (2010 study history, funding breakdown) beyond the staff report | flexibility: acknowledges traffic disruption as a limitation; no change of view</t>
        </is>
      </c>
      <c r="AB1807" s="11" t="inlineStr">
        <is>
          <t>https://www.youtube.com/watch?v=zdqQVIyavtM&amp;t=1319s</t>
        </is>
      </c>
    </row>
    <row r="1808">
      <c r="A1808" s="6" t="inlineStr">
        <is>
          <t>2024-05-21</t>
        </is>
      </c>
      <c r="B1808" s="11" t="inlineStr">
        <is>
          <t>https://www.youtube.com/watch?v=zdqQVIyavtM</t>
        </is>
      </c>
      <c r="C1808" s="6" t="inlineStr">
        <is>
          <t>10</t>
        </is>
      </c>
      <c r="D1808" s="8" t="inlineStr">
        <is>
          <t>Tender award - PTH 12 North &amp; Loewen Boulevard intersection renewal (Maple Leaf Construction, $9,981,284)</t>
        </is>
      </c>
      <c r="E1808" s="6" t="inlineStr">
        <is>
          <t>infrastructure</t>
        </is>
      </c>
      <c r="F1808" s="6" t="inlineStr">
        <is>
          <t>No</t>
        </is>
      </c>
      <c r="G1808" s="6" t="inlineStr">
        <is>
          <t>Mayor Earl Funk</t>
        </is>
      </c>
      <c r="H1808" s="6" t="inlineStr">
        <is>
          <t>Yes</t>
        </is>
      </c>
      <c r="I1808" s="6" t="inlineStr">
        <is>
          <t>present</t>
        </is>
      </c>
      <c r="J1808" s="6" t="inlineStr">
        <is>
          <t>Yes</t>
        </is>
      </c>
      <c r="K1808" s="6" t="inlineStr">
        <is>
          <t>none</t>
        </is>
      </c>
      <c r="L1808" s="6" t="inlineStr">
        <is>
          <t>for</t>
        </is>
      </c>
      <c r="M1808" s="6" t="inlineStr">
        <is>
          <t>unknown</t>
        </is>
      </c>
      <c r="N1808" s="6" t="n">
        <v>4</v>
      </c>
      <c r="O1808" s="6" t="n">
        <v>3</v>
      </c>
      <c r="P1808" s="6" t="n">
        <v>3</v>
      </c>
      <c r="Q1808" s="6" t="n"/>
      <c r="R1808" s="6" t="n">
        <v>2</v>
      </c>
      <c r="S1808" s="15">
        <f>IF(OR(H1808&lt;&gt;"Yes",COUNT(N1808:R1808)=0),"",100*SUMPRODUCT(N1808:R1808/4,Weights!$B$2:$F$2)/SUMPRODUCT(--(N1808:R1808&lt;&gt;""),Weights!$B$2:$F$2))</f>
        <v/>
      </c>
      <c r="T1808" s="6">
        <f>IF(H1808&lt;&gt;"Yes","",IF(AND(N(N1808)&gt;=2,N(O1808)&gt;=2),"Yes","No"))</f>
        <v/>
      </c>
      <c r="U1808" s="6" t="inlineStr">
        <is>
          <t>high</t>
        </is>
      </c>
      <c r="V1808" s="6" t="inlineStr">
        <is>
          <t>high</t>
        </is>
      </c>
      <c r="W1808" s="6" t="inlineStr">
        <is>
          <t>No</t>
        </is>
      </c>
      <c r="X1808" s="8" t="inlineStr"/>
      <c r="Y1808" s="6" t="n">
        <v>3</v>
      </c>
      <c r="Z1808" s="8" t="inlineStr">
        <is>
          <t>[00:25:53] Yes, I totally agree. We need to approve this.
[00:25:53] I think we have a project here that is, once this intersection is built, it will last for decades and decades and decades
[00:25:53] Yes, I agree it's going to cause a lot of traffic stress, but we do have other ways to go north in our community, and those will be busy.</t>
        </is>
      </c>
      <c r="AA1808" s="8" t="inlineStr">
        <is>
          <t>position: explicit support | reasons: durable design reviewed by provincial and city engineers, tender within budget, alternative routes during construction | independence: own account of project history and engineering review | flexibility: acknowledges traffic disruption and notes alternative routes</t>
        </is>
      </c>
      <c r="AB1808" s="11" t="inlineStr">
        <is>
          <t>https://www.youtube.com/watch?v=zdqQVIyavtM&amp;t=1553s</t>
        </is>
      </c>
    </row>
    <row r="1809">
      <c r="A1809" s="6" t="inlineStr">
        <is>
          <t>2024-05-21</t>
        </is>
      </c>
      <c r="B1809" s="11" t="inlineStr">
        <is>
          <t>https://www.youtube.com/watch?v=zdqQVIyavtM</t>
        </is>
      </c>
      <c r="C1809" s="6" t="inlineStr">
        <is>
          <t>11</t>
        </is>
      </c>
      <c r="D1809" s="8" t="inlineStr">
        <is>
          <t>By-Law 2246 1st reading - public reserve closing (Park Hill development / Kootenay Way)</t>
        </is>
      </c>
      <c r="E1809" s="6" t="inlineStr">
        <is>
          <t>land use</t>
        </is>
      </c>
      <c r="F1809" s="6" t="inlineStr">
        <is>
          <t>No</t>
        </is>
      </c>
      <c r="G1809" s="6" t="inlineStr">
        <is>
          <t>Jake Hiebert</t>
        </is>
      </c>
      <c r="H1809" s="6" t="inlineStr">
        <is>
          <t>Yes</t>
        </is>
      </c>
      <c r="I1809" s="6" t="inlineStr">
        <is>
          <t>present</t>
        </is>
      </c>
      <c r="J1809" s="6" t="inlineStr">
        <is>
          <t>No</t>
        </is>
      </c>
      <c r="K1809" s="6" t="inlineStr">
        <is>
          <t>none</t>
        </is>
      </c>
      <c r="L1809" s="6" t="inlineStr">
        <is>
          <t>none</t>
        </is>
      </c>
      <c r="M1809" s="6" t="inlineStr">
        <is>
          <t>voice-unanimous</t>
        </is>
      </c>
      <c r="N1809" s="6" t="n">
        <v>0</v>
      </c>
      <c r="O1809" s="6" t="n">
        <v>0</v>
      </c>
      <c r="P1809" s="6" t="n"/>
      <c r="Q1809" s="6" t="n"/>
      <c r="R1809" s="6" t="n"/>
      <c r="S1809" s="15">
        <f>IF(OR(H1809&lt;&gt;"Yes",COUNT(N1809:R1809)=0),"",100*SUMPRODUCT(N1809:R1809/4,Weights!$B$2:$F$2)/SUMPRODUCT(--(N1809:R1809&lt;&gt;""),Weights!$B$2:$F$2))</f>
        <v/>
      </c>
      <c r="T1809" s="6">
        <f>IF(H1809&lt;&gt;"Yes","",IF(AND(N(N1809)&gt;=2,N(O1809)&gt;=2),"Yes","No"))</f>
        <v/>
      </c>
      <c r="U1809" s="6" t="inlineStr">
        <is>
          <t>high</t>
        </is>
      </c>
      <c r="V1809" s="6" t="inlineStr">
        <is>
          <t>high</t>
        </is>
      </c>
      <c r="W1809" s="6" t="inlineStr">
        <is>
          <t>No</t>
        </is>
      </c>
      <c r="X1809" s="8" t="inlineStr"/>
      <c r="Y1809" s="6" t="n">
        <v>0</v>
      </c>
      <c r="Z1809" s="8" t="inlineStr"/>
      <c r="AA1809" s="8" t="inlineStr">
        <is>
          <t>position: unrecorded unanimous voice vote, no speech | reasons: no statement on the merits</t>
        </is>
      </c>
      <c r="AB1809" s="6" t="inlineStr"/>
    </row>
    <row r="1810">
      <c r="A1810" s="6" t="inlineStr">
        <is>
          <t>2024-05-21</t>
        </is>
      </c>
      <c r="B1810" s="11" t="inlineStr">
        <is>
          <t>https://www.youtube.com/watch?v=zdqQVIyavtM</t>
        </is>
      </c>
      <c r="C1810" s="6" t="inlineStr">
        <is>
          <t>11</t>
        </is>
      </c>
      <c r="D1810" s="8" t="inlineStr">
        <is>
          <t>By-Law 2246 1st reading - public reserve closing (Park Hill development / Kootenay Way)</t>
        </is>
      </c>
      <c r="E1810" s="6" t="inlineStr">
        <is>
          <t>land use</t>
        </is>
      </c>
      <c r="F1810" s="6" t="inlineStr">
        <is>
          <t>No</t>
        </is>
      </c>
      <c r="G1810" s="6" t="inlineStr">
        <is>
          <t>Bill Hiebert</t>
        </is>
      </c>
      <c r="H1810" s="6" t="inlineStr">
        <is>
          <t>Yes</t>
        </is>
      </c>
      <c r="I1810" s="6" t="inlineStr">
        <is>
          <t>present</t>
        </is>
      </c>
      <c r="J1810" s="6" t="inlineStr">
        <is>
          <t>No</t>
        </is>
      </c>
      <c r="K1810" s="6" t="inlineStr">
        <is>
          <t>seconder</t>
        </is>
      </c>
      <c r="L1810" s="6" t="inlineStr">
        <is>
          <t>none</t>
        </is>
      </c>
      <c r="M1810" s="6" t="inlineStr">
        <is>
          <t>voice-unanimous</t>
        </is>
      </c>
      <c r="N1810" s="6" t="n">
        <v>2</v>
      </c>
      <c r="O1810" s="6" t="n">
        <v>0</v>
      </c>
      <c r="P1810" s="6" t="n"/>
      <c r="Q1810" s="6" t="n"/>
      <c r="R1810" s="6" t="n"/>
      <c r="S1810" s="15">
        <f>IF(OR(H1810&lt;&gt;"Yes",COUNT(N1810:R1810)=0),"",100*SUMPRODUCT(N1810:R1810/4,Weights!$B$2:$F$2)/SUMPRODUCT(--(N1810:R1810&lt;&gt;""),Weights!$B$2:$F$2))</f>
        <v/>
      </c>
      <c r="T1810" s="6">
        <f>IF(H1810&lt;&gt;"Yes","",IF(AND(N(N1810)&gt;=2,N(O1810)&gt;=2),"Yes","No"))</f>
        <v/>
      </c>
      <c r="U1810" s="6" t="inlineStr">
        <is>
          <t>high</t>
        </is>
      </c>
      <c r="V1810" s="6" t="inlineStr">
        <is>
          <t>high</t>
        </is>
      </c>
      <c r="W1810" s="6" t="inlineStr">
        <is>
          <t>No</t>
        </is>
      </c>
      <c r="X1810" s="8" t="inlineStr"/>
      <c r="Y1810" s="6" t="n">
        <v>0</v>
      </c>
      <c r="Z1810" s="8" t="inlineStr"/>
      <c r="AA1810" s="8" t="inlineStr">
        <is>
          <t>position: seconding only; 'I have nothing further' (00:29:33, letter H) is not speaking | reasons: no statement on the merits</t>
        </is>
      </c>
      <c r="AB1810" s="6" t="inlineStr"/>
    </row>
    <row r="1811">
      <c r="A1811" s="6" t="inlineStr">
        <is>
          <t>2024-05-21</t>
        </is>
      </c>
      <c r="B1811" s="11" t="inlineStr">
        <is>
          <t>https://www.youtube.com/watch?v=zdqQVIyavtM</t>
        </is>
      </c>
      <c r="C1811" s="6" t="inlineStr">
        <is>
          <t>11</t>
        </is>
      </c>
      <c r="D1811" s="8" t="inlineStr">
        <is>
          <t>By-Law 2246 1st reading - public reserve closing (Park Hill development / Kootenay Way)</t>
        </is>
      </c>
      <c r="E1811" s="6" t="inlineStr">
        <is>
          <t>land use</t>
        </is>
      </c>
      <c r="F1811" s="6" t="inlineStr">
        <is>
          <t>No</t>
        </is>
      </c>
      <c r="G1811" s="6" t="inlineStr">
        <is>
          <t>Susan Penner</t>
        </is>
      </c>
      <c r="H1811" s="6" t="inlineStr">
        <is>
          <t>No</t>
        </is>
      </c>
      <c r="I1811" s="6" t="inlineStr">
        <is>
          <t>absent</t>
        </is>
      </c>
      <c r="J1811" s="6" t="inlineStr">
        <is>
          <t>No</t>
        </is>
      </c>
      <c r="K1811" s="6" t="inlineStr"/>
      <c r="L1811" s="6" t="inlineStr"/>
      <c r="M1811" s="6" t="inlineStr"/>
      <c r="N1811" s="6" t="n"/>
      <c r="O1811" s="6" t="n"/>
      <c r="P1811" s="6" t="n"/>
      <c r="Q1811" s="6" t="n"/>
      <c r="R1811" s="6" t="n"/>
      <c r="S1811" s="15">
        <f>IF(OR(H1811&lt;&gt;"Yes",COUNT(N1811:R1811)=0),"",100*SUMPRODUCT(N1811:R1811/4,Weights!$B$2:$F$2)/SUMPRODUCT(--(N1811:R1811&lt;&gt;""),Weights!$B$2:$F$2))</f>
        <v/>
      </c>
      <c r="T1811" s="6">
        <f>IF(H1811&lt;&gt;"Yes","",IF(AND(N(N1811)&gt;=2,N(O1811)&gt;=2),"Yes","No"))</f>
        <v/>
      </c>
      <c r="U1811" s="6" t="inlineStr"/>
      <c r="V1811" s="6" t="inlineStr"/>
      <c r="W1811" s="6" t="inlineStr">
        <is>
          <t>No</t>
        </is>
      </c>
      <c r="X1811" s="8" t="inlineStr"/>
      <c r="Y1811" s="6" t="n">
        <v>0</v>
      </c>
      <c r="Z1811" s="8" t="inlineStr"/>
      <c r="AA1811" s="8" t="inlineStr"/>
      <c r="AB1811" s="6" t="inlineStr"/>
    </row>
    <row r="1812">
      <c r="A1812" s="6" t="inlineStr">
        <is>
          <t>2024-05-21</t>
        </is>
      </c>
      <c r="B1812" s="11" t="inlineStr">
        <is>
          <t>https://www.youtube.com/watch?v=zdqQVIyavtM</t>
        </is>
      </c>
      <c r="C1812" s="6" t="inlineStr">
        <is>
          <t>11</t>
        </is>
      </c>
      <c r="D1812" s="8" t="inlineStr">
        <is>
          <t>By-Law 2246 1st reading - public reserve closing (Park Hill development / Kootenay Way)</t>
        </is>
      </c>
      <c r="E1812" s="6" t="inlineStr">
        <is>
          <t>land use</t>
        </is>
      </c>
      <c r="F1812" s="6" t="inlineStr">
        <is>
          <t>No</t>
        </is>
      </c>
      <c r="G1812" s="6" t="inlineStr">
        <is>
          <t>Damian Penner</t>
        </is>
      </c>
      <c r="H1812" s="6" t="inlineStr">
        <is>
          <t>Yes</t>
        </is>
      </c>
      <c r="I1812" s="6" t="inlineStr">
        <is>
          <t>present</t>
        </is>
      </c>
      <c r="J1812" s="6" t="inlineStr">
        <is>
          <t>No</t>
        </is>
      </c>
      <c r="K1812" s="6" t="inlineStr">
        <is>
          <t>mover</t>
        </is>
      </c>
      <c r="L1812" s="6" t="inlineStr">
        <is>
          <t>none</t>
        </is>
      </c>
      <c r="M1812" s="6" t="inlineStr">
        <is>
          <t>voice-unanimous</t>
        </is>
      </c>
      <c r="N1812" s="6" t="n">
        <v>4</v>
      </c>
      <c r="O1812" s="6" t="n">
        <v>0</v>
      </c>
      <c r="P1812" s="6" t="n"/>
      <c r="Q1812" s="6" t="n"/>
      <c r="R1812" s="6" t="n"/>
      <c r="S1812" s="15">
        <f>IF(OR(H1812&lt;&gt;"Yes",COUNT(N1812:R1812)=0),"",100*SUMPRODUCT(N1812:R1812/4,Weights!$B$2:$F$2)/SUMPRODUCT(--(N1812:R1812&lt;&gt;""),Weights!$B$2:$F$2))</f>
        <v/>
      </c>
      <c r="T1812" s="6">
        <f>IF(H1812&lt;&gt;"Yes","",IF(AND(N(N1812)&gt;=2,N(O1812)&gt;=2),"Yes","No"))</f>
        <v/>
      </c>
      <c r="U1812" s="6" t="inlineStr">
        <is>
          <t>high</t>
        </is>
      </c>
      <c r="V1812" s="6" t="inlineStr">
        <is>
          <t>high</t>
        </is>
      </c>
      <c r="W1812" s="6" t="inlineStr">
        <is>
          <t>No</t>
        </is>
      </c>
      <c r="X1812" s="8" t="inlineStr"/>
      <c r="Y1812" s="6" t="n">
        <v>0</v>
      </c>
      <c r="Z1812" s="8" t="inlineStr"/>
      <c r="AA1812" s="8" t="inlineStr">
        <is>
          <t>position: moved first reading ('Motion to approve.' 00:29:19 after chair 'Councillor Penner?') | reasons: no statement on the merits; his only other turn ('Mr. Workington explained it far better than I could', 00:29:22, cut off) is deference equivalent to 'X said it all', not counted as speaking</t>
        </is>
      </c>
      <c r="AB1812" s="6" t="inlineStr"/>
    </row>
    <row r="1813">
      <c r="A1813" s="6" t="inlineStr">
        <is>
          <t>2024-05-21</t>
        </is>
      </c>
      <c r="B1813" s="11" t="inlineStr">
        <is>
          <t>https://www.youtube.com/watch?v=zdqQVIyavtM</t>
        </is>
      </c>
      <c r="C1813" s="6" t="inlineStr">
        <is>
          <t>11</t>
        </is>
      </c>
      <c r="D1813" s="8" t="inlineStr">
        <is>
          <t>By-Law 2246 1st reading - public reserve closing (Park Hill development / Kootenay Way)</t>
        </is>
      </c>
      <c r="E1813" s="6" t="inlineStr">
        <is>
          <t>land use</t>
        </is>
      </c>
      <c r="F1813" s="6" t="inlineStr">
        <is>
          <t>No</t>
        </is>
      </c>
      <c r="G1813" s="6" t="inlineStr">
        <is>
          <t>Michael Zwaagstra</t>
        </is>
      </c>
      <c r="H1813" s="6" t="inlineStr">
        <is>
          <t>Yes</t>
        </is>
      </c>
      <c r="I1813" s="6" t="inlineStr">
        <is>
          <t>present</t>
        </is>
      </c>
      <c r="J1813" s="6" t="inlineStr">
        <is>
          <t>No</t>
        </is>
      </c>
      <c r="K1813" s="6" t="inlineStr">
        <is>
          <t>none</t>
        </is>
      </c>
      <c r="L1813" s="6" t="inlineStr">
        <is>
          <t>none</t>
        </is>
      </c>
      <c r="M1813" s="6" t="inlineStr">
        <is>
          <t>voice-unanimous</t>
        </is>
      </c>
      <c r="N1813" s="6" t="n">
        <v>0</v>
      </c>
      <c r="O1813" s="6" t="n">
        <v>0</v>
      </c>
      <c r="P1813" s="6" t="n"/>
      <c r="Q1813" s="6" t="n"/>
      <c r="R1813" s="6" t="n"/>
      <c r="S1813" s="15">
        <f>IF(OR(H1813&lt;&gt;"Yes",COUNT(N1813:R1813)=0),"",100*SUMPRODUCT(N1813:R1813/4,Weights!$B$2:$F$2)/SUMPRODUCT(--(N1813:R1813&lt;&gt;""),Weights!$B$2:$F$2))</f>
        <v/>
      </c>
      <c r="T1813" s="6">
        <f>IF(H1813&lt;&gt;"Yes","",IF(AND(N(N1813)&gt;=2,N(O1813)&gt;=2),"Yes","No"))</f>
        <v/>
      </c>
      <c r="U1813" s="6" t="inlineStr">
        <is>
          <t>high</t>
        </is>
      </c>
      <c r="V1813" s="6" t="inlineStr">
        <is>
          <t>high</t>
        </is>
      </c>
      <c r="W1813" s="6" t="inlineStr">
        <is>
          <t>No</t>
        </is>
      </c>
      <c r="X1813" s="8" t="inlineStr"/>
      <c r="Y1813" s="6" t="n">
        <v>0</v>
      </c>
      <c r="Z1813" s="8" t="inlineStr"/>
      <c r="AA1813" s="8" t="inlineStr">
        <is>
          <t>position: unrecorded unanimous voice vote, no speech | reasons: no statement on the merits</t>
        </is>
      </c>
      <c r="AB1813" s="6" t="inlineStr"/>
    </row>
    <row r="1814">
      <c r="A1814" s="6" t="inlineStr">
        <is>
          <t>2024-05-21</t>
        </is>
      </c>
      <c r="B1814" s="11" t="inlineStr">
        <is>
          <t>https://www.youtube.com/watch?v=zdqQVIyavtM</t>
        </is>
      </c>
      <c r="C1814" s="6" t="inlineStr">
        <is>
          <t>11</t>
        </is>
      </c>
      <c r="D1814" s="8" t="inlineStr">
        <is>
          <t>By-Law 2246 1st reading - public reserve closing (Park Hill development / Kootenay Way)</t>
        </is>
      </c>
      <c r="E1814" s="6" t="inlineStr">
        <is>
          <t>land use</t>
        </is>
      </c>
      <c r="F1814" s="6" t="inlineStr">
        <is>
          <t>No</t>
        </is>
      </c>
      <c r="G1814" s="6" t="inlineStr">
        <is>
          <t>Jac Siemens</t>
        </is>
      </c>
      <c r="H1814" s="6" t="inlineStr">
        <is>
          <t>Yes</t>
        </is>
      </c>
      <c r="I1814" s="6" t="inlineStr">
        <is>
          <t>present</t>
        </is>
      </c>
      <c r="J1814" s="6" t="inlineStr">
        <is>
          <t>No</t>
        </is>
      </c>
      <c r="K1814" s="6" t="inlineStr">
        <is>
          <t>none</t>
        </is>
      </c>
      <c r="L1814" s="6" t="inlineStr">
        <is>
          <t>none</t>
        </is>
      </c>
      <c r="M1814" s="6" t="inlineStr">
        <is>
          <t>voice-unanimous</t>
        </is>
      </c>
      <c r="N1814" s="6" t="n">
        <v>0</v>
      </c>
      <c r="O1814" s="6" t="n">
        <v>0</v>
      </c>
      <c r="P1814" s="6" t="n"/>
      <c r="Q1814" s="6" t="n"/>
      <c r="R1814" s="6" t="n"/>
      <c r="S1814" s="15">
        <f>IF(OR(H1814&lt;&gt;"Yes",COUNT(N1814:R1814)=0),"",100*SUMPRODUCT(N1814:R1814/4,Weights!$B$2:$F$2)/SUMPRODUCT(--(N1814:R1814&lt;&gt;""),Weights!$B$2:$F$2))</f>
        <v/>
      </c>
      <c r="T1814" s="6">
        <f>IF(H1814&lt;&gt;"Yes","",IF(AND(N(N1814)&gt;=2,N(O1814)&gt;=2),"Yes","No"))</f>
        <v/>
      </c>
      <c r="U1814" s="6" t="inlineStr">
        <is>
          <t>high</t>
        </is>
      </c>
      <c r="V1814" s="6" t="inlineStr">
        <is>
          <t>high</t>
        </is>
      </c>
      <c r="W1814" s="6" t="inlineStr">
        <is>
          <t>No</t>
        </is>
      </c>
      <c r="X1814" s="8" t="inlineStr"/>
      <c r="Y1814" s="6" t="n">
        <v>0</v>
      </c>
      <c r="Z1814" s="8" t="inlineStr"/>
      <c r="AA1814" s="8" t="inlineStr">
        <is>
          <t>position: unrecorded unanimous voice vote, no speech | reasons: no statement on the merits</t>
        </is>
      </c>
      <c r="AB1814" s="6" t="inlineStr"/>
    </row>
    <row r="1815">
      <c r="A1815" s="6" t="inlineStr">
        <is>
          <t>2024-05-21</t>
        </is>
      </c>
      <c r="B1815" s="11" t="inlineStr">
        <is>
          <t>https://www.youtube.com/watch?v=zdqQVIyavtM</t>
        </is>
      </c>
      <c r="C1815" s="6" t="inlineStr">
        <is>
          <t>12/13</t>
        </is>
      </c>
      <c r="D1815" s="8" t="inlineStr">
        <is>
          <t>By-Law 2249 1st &amp; 2nd reading - street renaming (portion of Kootenay Way to Superior Street)</t>
        </is>
      </c>
      <c r="E1815" s="6" t="inlineStr">
        <is>
          <t>land use</t>
        </is>
      </c>
      <c r="F1815" s="6" t="inlineStr">
        <is>
          <t>No</t>
        </is>
      </c>
      <c r="G1815" s="6" t="inlineStr">
        <is>
          <t>Jake Hiebert</t>
        </is>
      </c>
      <c r="H1815" s="6" t="inlineStr">
        <is>
          <t>Yes</t>
        </is>
      </c>
      <c r="I1815" s="6" t="inlineStr">
        <is>
          <t>present</t>
        </is>
      </c>
      <c r="J1815" s="6" t="inlineStr">
        <is>
          <t>Yes</t>
        </is>
      </c>
      <c r="K1815" s="6" t="inlineStr">
        <is>
          <t>mover</t>
        </is>
      </c>
      <c r="L1815" s="6" t="inlineStr">
        <is>
          <t>for</t>
        </is>
      </c>
      <c r="M1815" s="6" t="inlineStr">
        <is>
          <t>voice-unanimous</t>
        </is>
      </c>
      <c r="N1815" s="6" t="n">
        <v>4</v>
      </c>
      <c r="O1815" s="6" t="n">
        <v>2</v>
      </c>
      <c r="P1815" s="6" t="n">
        <v>3</v>
      </c>
      <c r="Q1815" s="6" t="n"/>
      <c r="R1815" s="6" t="n"/>
      <c r="S1815" s="15">
        <f>IF(OR(H1815&lt;&gt;"Yes",COUNT(N1815:R1815)=0),"",100*SUMPRODUCT(N1815:R1815/4,Weights!$B$2:$F$2)/SUMPRODUCT(--(N1815:R1815&lt;&gt;""),Weights!$B$2:$F$2))</f>
        <v/>
      </c>
      <c r="T1815" s="6">
        <f>IF(H1815&lt;&gt;"Yes","",IF(AND(N(N1815)&gt;=2,N(O1815)&gt;=2),"Yes","No"))</f>
        <v/>
      </c>
      <c r="U1815" s="6" t="inlineStr">
        <is>
          <t>high</t>
        </is>
      </c>
      <c r="V1815" s="6" t="inlineStr">
        <is>
          <t>high</t>
        </is>
      </c>
      <c r="W1815" s="6" t="inlineStr">
        <is>
          <t>No</t>
        </is>
      </c>
      <c r="X1815" s="8" t="inlineStr"/>
      <c r="Y1815" s="6" t="n">
        <v>1</v>
      </c>
      <c r="Z1815" s="8" t="inlineStr">
        <is>
          <t>[00:31:44] The best time to do any name changing or road naming is when the area is under development and And we see that here, so it's the right time to do it.</t>
        </is>
      </c>
      <c r="AA1815" s="8" t="inlineStr">
        <is>
          <t>position: moved 2nd reading (seconded 1st) and states it is 'the right time to do it' | reasons: one relevant timing reason (rename while area is under development) | independence: own general principle applied to the case, not merely deferring to staff</t>
        </is>
      </c>
      <c r="AB1815" s="11" t="inlineStr">
        <is>
          <t>https://www.youtube.com/watch?v=zdqQVIyavtM&amp;t=1904s</t>
        </is>
      </c>
    </row>
    <row r="1816">
      <c r="A1816" s="6" t="inlineStr">
        <is>
          <t>2024-05-21</t>
        </is>
      </c>
      <c r="B1816" s="11" t="inlineStr">
        <is>
          <t>https://www.youtube.com/watch?v=zdqQVIyavtM</t>
        </is>
      </c>
      <c r="C1816" s="6" t="inlineStr">
        <is>
          <t>12/13</t>
        </is>
      </c>
      <c r="D1816" s="8" t="inlineStr">
        <is>
          <t>By-Law 2249 1st &amp; 2nd reading - street renaming (portion of Kootenay Way to Superior Street)</t>
        </is>
      </c>
      <c r="E1816" s="6" t="inlineStr">
        <is>
          <t>land use</t>
        </is>
      </c>
      <c r="F1816" s="6" t="inlineStr">
        <is>
          <t>No</t>
        </is>
      </c>
      <c r="G1816" s="6" t="inlineStr">
        <is>
          <t>Bill Hiebert</t>
        </is>
      </c>
      <c r="H1816" s="6" t="inlineStr">
        <is>
          <t>Yes</t>
        </is>
      </c>
      <c r="I1816" s="6" t="inlineStr">
        <is>
          <t>present</t>
        </is>
      </c>
      <c r="J1816" s="6" t="inlineStr">
        <is>
          <t>No</t>
        </is>
      </c>
      <c r="K1816" s="6" t="inlineStr">
        <is>
          <t>seconder</t>
        </is>
      </c>
      <c r="L1816" s="6" t="inlineStr">
        <is>
          <t>none</t>
        </is>
      </c>
      <c r="M1816" s="6" t="inlineStr">
        <is>
          <t>voice-unanimous</t>
        </is>
      </c>
      <c r="N1816" s="6" t="n">
        <v>2</v>
      </c>
      <c r="O1816" s="6" t="n">
        <v>0</v>
      </c>
      <c r="P1816" s="6" t="n"/>
      <c r="Q1816" s="6" t="n"/>
      <c r="R1816" s="6" t="n"/>
      <c r="S1816" s="15">
        <f>IF(OR(H1816&lt;&gt;"Yes",COUNT(N1816:R1816)=0),"",100*SUMPRODUCT(N1816:R1816/4,Weights!$B$2:$F$2)/SUMPRODUCT(--(N1816:R1816&lt;&gt;""),Weights!$B$2:$F$2))</f>
        <v/>
      </c>
      <c r="T1816" s="6">
        <f>IF(H1816&lt;&gt;"Yes","",IF(AND(N(N1816)&gt;=2,N(O1816)&gt;=2),"Yes","No"))</f>
        <v/>
      </c>
      <c r="U1816" s="6" t="inlineStr">
        <is>
          <t>high</t>
        </is>
      </c>
      <c r="V1816" s="6" t="inlineStr">
        <is>
          <t>high</t>
        </is>
      </c>
      <c r="W1816" s="6" t="inlineStr">
        <is>
          <t>No</t>
        </is>
      </c>
      <c r="X1816" s="8" t="inlineStr"/>
      <c r="Y1816" s="6" t="n">
        <v>0</v>
      </c>
      <c r="Z1816" s="8" t="inlineStr"/>
      <c r="AA1816" s="8" t="inlineStr">
        <is>
          <t>position: seconded 2nd reading only; 'That's all.' / 'I have nothing further.' (letter H) are not speaking | reasons: no statement on the merits</t>
        </is>
      </c>
      <c r="AB1816" s="6" t="inlineStr"/>
    </row>
    <row r="1817">
      <c r="A1817" s="6" t="inlineStr">
        <is>
          <t>2024-05-21</t>
        </is>
      </c>
      <c r="B1817" s="11" t="inlineStr">
        <is>
          <t>https://www.youtube.com/watch?v=zdqQVIyavtM</t>
        </is>
      </c>
      <c r="C1817" s="6" t="inlineStr">
        <is>
          <t>12/13</t>
        </is>
      </c>
      <c r="D1817" s="8" t="inlineStr">
        <is>
          <t>By-Law 2249 1st &amp; 2nd reading - street renaming (portion of Kootenay Way to Superior Street)</t>
        </is>
      </c>
      <c r="E1817" s="6" t="inlineStr">
        <is>
          <t>land use</t>
        </is>
      </c>
      <c r="F1817" s="6" t="inlineStr">
        <is>
          <t>No</t>
        </is>
      </c>
      <c r="G1817" s="6" t="inlineStr">
        <is>
          <t>Susan Penner</t>
        </is>
      </c>
      <c r="H1817" s="6" t="inlineStr">
        <is>
          <t>No</t>
        </is>
      </c>
      <c r="I1817" s="6" t="inlineStr">
        <is>
          <t>absent</t>
        </is>
      </c>
      <c r="J1817" s="6" t="inlineStr">
        <is>
          <t>No</t>
        </is>
      </c>
      <c r="K1817" s="6" t="inlineStr"/>
      <c r="L1817" s="6" t="inlineStr"/>
      <c r="M1817" s="6" t="inlineStr"/>
      <c r="N1817" s="6" t="n"/>
      <c r="O1817" s="6" t="n"/>
      <c r="P1817" s="6" t="n"/>
      <c r="Q1817" s="6" t="n"/>
      <c r="R1817" s="6" t="n"/>
      <c r="S1817" s="15">
        <f>IF(OR(H1817&lt;&gt;"Yes",COUNT(N1817:R1817)=0),"",100*SUMPRODUCT(N1817:R1817/4,Weights!$B$2:$F$2)/SUMPRODUCT(--(N1817:R1817&lt;&gt;""),Weights!$B$2:$F$2))</f>
        <v/>
      </c>
      <c r="T1817" s="6">
        <f>IF(H1817&lt;&gt;"Yes","",IF(AND(N(N1817)&gt;=2,N(O1817)&gt;=2),"Yes","No"))</f>
        <v/>
      </c>
      <c r="U1817" s="6" t="inlineStr"/>
      <c r="V1817" s="6" t="inlineStr"/>
      <c r="W1817" s="6" t="inlineStr">
        <is>
          <t>No</t>
        </is>
      </c>
      <c r="X1817" s="8" t="inlineStr"/>
      <c r="Y1817" s="6" t="n">
        <v>0</v>
      </c>
      <c r="Z1817" s="8" t="inlineStr"/>
      <c r="AA1817" s="8" t="inlineStr"/>
      <c r="AB1817" s="6" t="inlineStr"/>
    </row>
    <row r="1818">
      <c r="A1818" s="6" t="inlineStr">
        <is>
          <t>2024-05-21</t>
        </is>
      </c>
      <c r="B1818" s="11" t="inlineStr">
        <is>
          <t>https://www.youtube.com/watch?v=zdqQVIyavtM</t>
        </is>
      </c>
      <c r="C1818" s="6" t="inlineStr">
        <is>
          <t>12/13</t>
        </is>
      </c>
      <c r="D1818" s="8" t="inlineStr">
        <is>
          <t>By-Law 2249 1st &amp; 2nd reading - street renaming (portion of Kootenay Way to Superior Street)</t>
        </is>
      </c>
      <c r="E1818" s="6" t="inlineStr">
        <is>
          <t>land use</t>
        </is>
      </c>
      <c r="F1818" s="6" t="inlineStr">
        <is>
          <t>No</t>
        </is>
      </c>
      <c r="G1818" s="6" t="inlineStr">
        <is>
          <t>Damian Penner</t>
        </is>
      </c>
      <c r="H1818" s="6" t="inlineStr">
        <is>
          <t>Yes</t>
        </is>
      </c>
      <c r="I1818" s="6" t="inlineStr">
        <is>
          <t>present</t>
        </is>
      </c>
      <c r="J1818" s="6" t="inlineStr">
        <is>
          <t>No</t>
        </is>
      </c>
      <c r="K1818" s="6" t="inlineStr">
        <is>
          <t>none</t>
        </is>
      </c>
      <c r="L1818" s="6" t="inlineStr">
        <is>
          <t>none</t>
        </is>
      </c>
      <c r="M1818" s="6" t="inlineStr">
        <is>
          <t>voice-unanimous</t>
        </is>
      </c>
      <c r="N1818" s="6" t="n">
        <v>0</v>
      </c>
      <c r="O1818" s="6" t="n">
        <v>0</v>
      </c>
      <c r="P1818" s="6" t="n"/>
      <c r="Q1818" s="6" t="n"/>
      <c r="R1818" s="6" t="n"/>
      <c r="S1818" s="15">
        <f>IF(OR(H1818&lt;&gt;"Yes",COUNT(N1818:R1818)=0),"",100*SUMPRODUCT(N1818:R1818/4,Weights!$B$2:$F$2)/SUMPRODUCT(--(N1818:R1818&lt;&gt;""),Weights!$B$2:$F$2))</f>
        <v/>
      </c>
      <c r="T1818" s="6">
        <f>IF(H1818&lt;&gt;"Yes","",IF(AND(N(N1818)&gt;=2,N(O1818)&gt;=2),"Yes","No"))</f>
        <v/>
      </c>
      <c r="U1818" s="6" t="inlineStr">
        <is>
          <t>high</t>
        </is>
      </c>
      <c r="V1818" s="6" t="inlineStr">
        <is>
          <t>high</t>
        </is>
      </c>
      <c r="W1818" s="6" t="inlineStr">
        <is>
          <t>No</t>
        </is>
      </c>
      <c r="X1818" s="8" t="inlineStr"/>
      <c r="Y1818" s="6" t="n">
        <v>0</v>
      </c>
      <c r="Z1818" s="8" t="inlineStr"/>
      <c r="AA1818" s="8" t="inlineStr">
        <is>
          <t>position: unrecorded unanimous voice vote, no speech | reasons: no statement on the merits</t>
        </is>
      </c>
      <c r="AB1818" s="6" t="inlineStr"/>
    </row>
    <row r="1819">
      <c r="A1819" s="6" t="inlineStr">
        <is>
          <t>2024-05-21</t>
        </is>
      </c>
      <c r="B1819" s="11" t="inlineStr">
        <is>
          <t>https://www.youtube.com/watch?v=zdqQVIyavtM</t>
        </is>
      </c>
      <c r="C1819" s="6" t="inlineStr">
        <is>
          <t>12/13</t>
        </is>
      </c>
      <c r="D1819" s="8" t="inlineStr">
        <is>
          <t>By-Law 2249 1st &amp; 2nd reading - street renaming (portion of Kootenay Way to Superior Street)</t>
        </is>
      </c>
      <c r="E1819" s="6" t="inlineStr">
        <is>
          <t>land use</t>
        </is>
      </c>
      <c r="F1819" s="6" t="inlineStr">
        <is>
          <t>No</t>
        </is>
      </c>
      <c r="G1819" s="6" t="inlineStr">
        <is>
          <t>Michael Zwaagstra</t>
        </is>
      </c>
      <c r="H1819" s="6" t="inlineStr">
        <is>
          <t>Yes</t>
        </is>
      </c>
      <c r="I1819" s="6" t="inlineStr">
        <is>
          <t>present</t>
        </is>
      </c>
      <c r="J1819" s="6" t="inlineStr">
        <is>
          <t>Yes</t>
        </is>
      </c>
      <c r="K1819" s="6" t="inlineStr">
        <is>
          <t>mover</t>
        </is>
      </c>
      <c r="L1819" s="6" t="inlineStr">
        <is>
          <t>for</t>
        </is>
      </c>
      <c r="M1819" s="6" t="inlineStr">
        <is>
          <t>voice-unanimous</t>
        </is>
      </c>
      <c r="N1819" s="6" t="n">
        <v>4</v>
      </c>
      <c r="O1819" s="6" t="n">
        <v>1</v>
      </c>
      <c r="P1819" s="6" t="n">
        <v>1</v>
      </c>
      <c r="Q1819" s="6" t="n"/>
      <c r="R1819" s="6" t="n"/>
      <c r="S1819" s="15">
        <f>IF(OR(H1819&lt;&gt;"Yes",COUNT(N1819:R1819)=0),"",100*SUMPRODUCT(N1819:R1819/4,Weights!$B$2:$F$2)/SUMPRODUCT(--(N1819:R1819&lt;&gt;""),Weights!$B$2:$F$2))</f>
        <v/>
      </c>
      <c r="T1819" s="6">
        <f>IF(H1819&lt;&gt;"Yes","",IF(AND(N(N1819)&gt;=2,N(O1819)&gt;=2),"Yes","No"))</f>
        <v/>
      </c>
      <c r="U1819" s="6" t="inlineStr">
        <is>
          <t>high</t>
        </is>
      </c>
      <c r="V1819" s="6" t="inlineStr">
        <is>
          <t>high</t>
        </is>
      </c>
      <c r="W1819" s="6" t="inlineStr">
        <is>
          <t>No</t>
        </is>
      </c>
      <c r="X1819" s="8" t="inlineStr"/>
      <c r="Y1819" s="6" t="n">
        <v>2</v>
      </c>
      <c r="Z1819" s="8" t="inlineStr">
        <is>
          <t>[00:30:58] I'll make a motion for first reading.
[00:31:04] This is a housekeeping matter, and essentially we are renaming— so the old name is Kootenay, but I think the new name is Superior. So I think we should go ahead.</t>
        </is>
      </c>
      <c r="AA1819" s="8" t="inlineStr">
        <is>
          <t>position: moved 1st reading; 'we should go ahead' | reasons: only 'housekeeping matter' plus a pun on 'Superior'; minimal | independence: minimal own assessment; echoes staff's housekeeping framing but not pure deference</t>
        </is>
      </c>
      <c r="AB1819" s="11" t="inlineStr">
        <is>
          <t>https://www.youtube.com/watch?v=zdqQVIyavtM&amp;t=1858s</t>
        </is>
      </c>
    </row>
    <row r="1820">
      <c r="A1820" s="6" t="inlineStr">
        <is>
          <t>2024-05-21</t>
        </is>
      </c>
      <c r="B1820" s="11" t="inlineStr">
        <is>
          <t>https://www.youtube.com/watch?v=zdqQVIyavtM</t>
        </is>
      </c>
      <c r="C1820" s="6" t="inlineStr">
        <is>
          <t>12/13</t>
        </is>
      </c>
      <c r="D1820" s="8" t="inlineStr">
        <is>
          <t>By-Law 2249 1st &amp; 2nd reading - street renaming (portion of Kootenay Way to Superior Street)</t>
        </is>
      </c>
      <c r="E1820" s="6" t="inlineStr">
        <is>
          <t>land use</t>
        </is>
      </c>
      <c r="F1820" s="6" t="inlineStr">
        <is>
          <t>No</t>
        </is>
      </c>
      <c r="G1820" s="6" t="inlineStr">
        <is>
          <t>Jac Siemens</t>
        </is>
      </c>
      <c r="H1820" s="6" t="inlineStr">
        <is>
          <t>Yes</t>
        </is>
      </c>
      <c r="I1820" s="6" t="inlineStr">
        <is>
          <t>present</t>
        </is>
      </c>
      <c r="J1820" s="6" t="inlineStr">
        <is>
          <t>No</t>
        </is>
      </c>
      <c r="K1820" s="6" t="inlineStr">
        <is>
          <t>none</t>
        </is>
      </c>
      <c r="L1820" s="6" t="inlineStr">
        <is>
          <t>none</t>
        </is>
      </c>
      <c r="M1820" s="6" t="inlineStr">
        <is>
          <t>voice-unanimous</t>
        </is>
      </c>
      <c r="N1820" s="6" t="n">
        <v>0</v>
      </c>
      <c r="O1820" s="6" t="n">
        <v>0</v>
      </c>
      <c r="P1820" s="6" t="n"/>
      <c r="Q1820" s="6" t="n"/>
      <c r="R1820" s="6" t="n"/>
      <c r="S1820" s="15">
        <f>IF(OR(H1820&lt;&gt;"Yes",COUNT(N1820:R1820)=0),"",100*SUMPRODUCT(N1820:R1820/4,Weights!$B$2:$F$2)/SUMPRODUCT(--(N1820:R1820&lt;&gt;""),Weights!$B$2:$F$2))</f>
        <v/>
      </c>
      <c r="T1820" s="6">
        <f>IF(H1820&lt;&gt;"Yes","",IF(AND(N(N1820)&gt;=2,N(O1820)&gt;=2),"Yes","No"))</f>
        <v/>
      </c>
      <c r="U1820" s="6" t="inlineStr">
        <is>
          <t>high</t>
        </is>
      </c>
      <c r="V1820" s="6" t="inlineStr">
        <is>
          <t>high</t>
        </is>
      </c>
      <c r="W1820" s="6" t="inlineStr">
        <is>
          <t>No</t>
        </is>
      </c>
      <c r="X1820" s="8" t="inlineStr"/>
      <c r="Y1820" s="6" t="n">
        <v>0</v>
      </c>
      <c r="Z1820" s="8" t="inlineStr"/>
      <c r="AA1820" s="8" t="inlineStr">
        <is>
          <t>position: unrecorded unanimous voice vote, no speech | reasons: no statement on the merits</t>
        </is>
      </c>
      <c r="AB1820" s="6" t="inlineStr"/>
    </row>
    <row r="1821">
      <c r="A1821" s="6" t="inlineStr">
        <is>
          <t>2024-05-21</t>
        </is>
      </c>
      <c r="B1821" s="11" t="inlineStr">
        <is>
          <t>https://www.youtube.com/watch?v=zdqQVIyavtM</t>
        </is>
      </c>
      <c r="C1821" s="6" t="inlineStr">
        <is>
          <t>15</t>
        </is>
      </c>
      <c r="D1821" s="8" t="inlineStr">
        <is>
          <t>Manitoba Hydro street lighting contract amendment - 1 LED ornamental luminaire, Parkland Drive ($176.52/yr)</t>
        </is>
      </c>
      <c r="E1821" s="6" t="inlineStr">
        <is>
          <t>infrastructure</t>
        </is>
      </c>
      <c r="F1821" s="6" t="inlineStr">
        <is>
          <t>No</t>
        </is>
      </c>
      <c r="G1821" s="6" t="inlineStr">
        <is>
          <t>Jake Hiebert</t>
        </is>
      </c>
      <c r="H1821" s="6" t="inlineStr">
        <is>
          <t>Yes</t>
        </is>
      </c>
      <c r="I1821" s="6" t="inlineStr">
        <is>
          <t>present</t>
        </is>
      </c>
      <c r="J1821" s="6" t="inlineStr">
        <is>
          <t>No</t>
        </is>
      </c>
      <c r="K1821" s="6" t="inlineStr">
        <is>
          <t>none</t>
        </is>
      </c>
      <c r="L1821" s="6" t="inlineStr">
        <is>
          <t>none</t>
        </is>
      </c>
      <c r="M1821" s="6" t="inlineStr">
        <is>
          <t>voice-unanimous</t>
        </is>
      </c>
      <c r="N1821" s="6" t="n">
        <v>0</v>
      </c>
      <c r="O1821" s="6" t="n">
        <v>0</v>
      </c>
      <c r="P1821" s="6" t="n"/>
      <c r="Q1821" s="6" t="n"/>
      <c r="R1821" s="6" t="n"/>
      <c r="S1821" s="15">
        <f>IF(OR(H1821&lt;&gt;"Yes",COUNT(N1821:R1821)=0),"",100*SUMPRODUCT(N1821:R1821/4,Weights!$B$2:$F$2)/SUMPRODUCT(--(N1821:R1821&lt;&gt;""),Weights!$B$2:$F$2))</f>
        <v/>
      </c>
      <c r="T1821" s="6">
        <f>IF(H1821&lt;&gt;"Yes","",IF(AND(N(N1821)&gt;=2,N(O1821)&gt;=2),"Yes","No"))</f>
        <v/>
      </c>
      <c r="U1821" s="6" t="inlineStr">
        <is>
          <t>high</t>
        </is>
      </c>
      <c r="V1821" s="6" t="inlineStr">
        <is>
          <t>high</t>
        </is>
      </c>
      <c r="W1821" s="6" t="inlineStr">
        <is>
          <t>No</t>
        </is>
      </c>
      <c r="X1821" s="8" t="inlineStr"/>
      <c r="Y1821" s="6" t="n">
        <v>0</v>
      </c>
      <c r="Z1821" s="8" t="inlineStr"/>
      <c r="AA1821" s="8" t="inlineStr">
        <is>
          <t>position: unrecorded unanimous voice vote, no speech | reasons: no statement on the merits</t>
        </is>
      </c>
      <c r="AB1821" s="6" t="inlineStr"/>
    </row>
    <row r="1822">
      <c r="A1822" s="6" t="inlineStr">
        <is>
          <t>2024-05-21</t>
        </is>
      </c>
      <c r="B1822" s="11" t="inlineStr">
        <is>
          <t>https://www.youtube.com/watch?v=zdqQVIyavtM</t>
        </is>
      </c>
      <c r="C1822" s="6" t="inlineStr">
        <is>
          <t>15</t>
        </is>
      </c>
      <c r="D1822" s="8" t="inlineStr">
        <is>
          <t>Manitoba Hydro street lighting contract amendment - 1 LED ornamental luminaire, Parkland Drive ($176.52/yr)</t>
        </is>
      </c>
      <c r="E1822" s="6" t="inlineStr">
        <is>
          <t>infrastructure</t>
        </is>
      </c>
      <c r="F1822" s="6" t="inlineStr">
        <is>
          <t>No</t>
        </is>
      </c>
      <c r="G1822" s="6" t="inlineStr">
        <is>
          <t>Bill Hiebert</t>
        </is>
      </c>
      <c r="H1822" s="6" t="inlineStr">
        <is>
          <t>Yes</t>
        </is>
      </c>
      <c r="I1822" s="6" t="inlineStr">
        <is>
          <t>present</t>
        </is>
      </c>
      <c r="J1822" s="6" t="inlineStr">
        <is>
          <t>No</t>
        </is>
      </c>
      <c r="K1822" s="6" t="inlineStr">
        <is>
          <t>none</t>
        </is>
      </c>
      <c r="L1822" s="6" t="inlineStr">
        <is>
          <t>none</t>
        </is>
      </c>
      <c r="M1822" s="6" t="inlineStr">
        <is>
          <t>voice-unanimous</t>
        </is>
      </c>
      <c r="N1822" s="6" t="n">
        <v>0</v>
      </c>
      <c r="O1822" s="6" t="n">
        <v>0</v>
      </c>
      <c r="P1822" s="6" t="n"/>
      <c r="Q1822" s="6" t="n"/>
      <c r="R1822" s="6" t="n"/>
      <c r="S1822" s="15">
        <f>IF(OR(H1822&lt;&gt;"Yes",COUNT(N1822:R1822)=0),"",100*SUMPRODUCT(N1822:R1822/4,Weights!$B$2:$F$2)/SUMPRODUCT(--(N1822:R1822&lt;&gt;""),Weights!$B$2:$F$2))</f>
        <v/>
      </c>
      <c r="T1822" s="6">
        <f>IF(H1822&lt;&gt;"Yes","",IF(AND(N(N1822)&gt;=2,N(O1822)&gt;=2),"Yes","No"))</f>
        <v/>
      </c>
      <c r="U1822" s="6" t="inlineStr">
        <is>
          <t>high</t>
        </is>
      </c>
      <c r="V1822" s="6" t="inlineStr">
        <is>
          <t>high</t>
        </is>
      </c>
      <c r="W1822" s="6" t="inlineStr">
        <is>
          <t>No</t>
        </is>
      </c>
      <c r="X1822" s="8" t="inlineStr"/>
      <c r="Y1822" s="6" t="n">
        <v>0</v>
      </c>
      <c r="Z1822" s="8" t="inlineStr"/>
      <c r="AA1822" s="8" t="inlineStr">
        <is>
          <t>position: unrecorded unanimous voice vote, no speech | reasons: no statement on the merits</t>
        </is>
      </c>
      <c r="AB1822" s="6" t="inlineStr"/>
    </row>
    <row r="1823">
      <c r="A1823" s="6" t="inlineStr">
        <is>
          <t>2024-05-21</t>
        </is>
      </c>
      <c r="B1823" s="11" t="inlineStr">
        <is>
          <t>https://www.youtube.com/watch?v=zdqQVIyavtM</t>
        </is>
      </c>
      <c r="C1823" s="6" t="inlineStr">
        <is>
          <t>15</t>
        </is>
      </c>
      <c r="D1823" s="8" t="inlineStr">
        <is>
          <t>Manitoba Hydro street lighting contract amendment - 1 LED ornamental luminaire, Parkland Drive ($176.52/yr)</t>
        </is>
      </c>
      <c r="E1823" s="6" t="inlineStr">
        <is>
          <t>infrastructure</t>
        </is>
      </c>
      <c r="F1823" s="6" t="inlineStr">
        <is>
          <t>No</t>
        </is>
      </c>
      <c r="G1823" s="6" t="inlineStr">
        <is>
          <t>Susan Penner</t>
        </is>
      </c>
      <c r="H1823" s="6" t="inlineStr">
        <is>
          <t>No</t>
        </is>
      </c>
      <c r="I1823" s="6" t="inlineStr">
        <is>
          <t>absent</t>
        </is>
      </c>
      <c r="J1823" s="6" t="inlineStr">
        <is>
          <t>No</t>
        </is>
      </c>
      <c r="K1823" s="6" t="inlineStr"/>
      <c r="L1823" s="6" t="inlineStr"/>
      <c r="M1823" s="6" t="inlineStr"/>
      <c r="N1823" s="6" t="n"/>
      <c r="O1823" s="6" t="n"/>
      <c r="P1823" s="6" t="n"/>
      <c r="Q1823" s="6" t="n"/>
      <c r="R1823" s="6" t="n"/>
      <c r="S1823" s="15">
        <f>IF(OR(H1823&lt;&gt;"Yes",COUNT(N1823:R1823)=0),"",100*SUMPRODUCT(N1823:R1823/4,Weights!$B$2:$F$2)/SUMPRODUCT(--(N1823:R1823&lt;&gt;""),Weights!$B$2:$F$2))</f>
        <v/>
      </c>
      <c r="T1823" s="6">
        <f>IF(H1823&lt;&gt;"Yes","",IF(AND(N(N1823)&gt;=2,N(O1823)&gt;=2),"Yes","No"))</f>
        <v/>
      </c>
      <c r="U1823" s="6" t="inlineStr"/>
      <c r="V1823" s="6" t="inlineStr"/>
      <c r="W1823" s="6" t="inlineStr">
        <is>
          <t>No</t>
        </is>
      </c>
      <c r="X1823" s="8" t="inlineStr"/>
      <c r="Y1823" s="6" t="n">
        <v>0</v>
      </c>
      <c r="Z1823" s="8" t="inlineStr"/>
      <c r="AA1823" s="8" t="inlineStr"/>
      <c r="AB1823" s="6" t="inlineStr"/>
    </row>
    <row r="1824">
      <c r="A1824" s="6" t="inlineStr">
        <is>
          <t>2024-05-21</t>
        </is>
      </c>
      <c r="B1824" s="11" t="inlineStr">
        <is>
          <t>https://www.youtube.com/watch?v=zdqQVIyavtM</t>
        </is>
      </c>
      <c r="C1824" s="6" t="inlineStr">
        <is>
          <t>15</t>
        </is>
      </c>
      <c r="D1824" s="8" t="inlineStr">
        <is>
          <t>Manitoba Hydro street lighting contract amendment - 1 LED ornamental luminaire, Parkland Drive ($176.52/yr)</t>
        </is>
      </c>
      <c r="E1824" s="6" t="inlineStr">
        <is>
          <t>infrastructure</t>
        </is>
      </c>
      <c r="F1824" s="6" t="inlineStr">
        <is>
          <t>No</t>
        </is>
      </c>
      <c r="G1824" s="6" t="inlineStr">
        <is>
          <t>Damian Penner</t>
        </is>
      </c>
      <c r="H1824" s="6" t="inlineStr">
        <is>
          <t>Yes</t>
        </is>
      </c>
      <c r="I1824" s="6" t="inlineStr">
        <is>
          <t>present</t>
        </is>
      </c>
      <c r="J1824" s="6" t="inlineStr">
        <is>
          <t>No</t>
        </is>
      </c>
      <c r="K1824" s="6" t="inlineStr">
        <is>
          <t>none</t>
        </is>
      </c>
      <c r="L1824" s="6" t="inlineStr">
        <is>
          <t>none</t>
        </is>
      </c>
      <c r="M1824" s="6" t="inlineStr">
        <is>
          <t>voice-unanimous</t>
        </is>
      </c>
      <c r="N1824" s="6" t="n">
        <v>0</v>
      </c>
      <c r="O1824" s="6" t="n">
        <v>0</v>
      </c>
      <c r="P1824" s="6" t="n"/>
      <c r="Q1824" s="6" t="n"/>
      <c r="R1824" s="6" t="n"/>
      <c r="S1824" s="15">
        <f>IF(OR(H1824&lt;&gt;"Yes",COUNT(N1824:R1824)=0),"",100*SUMPRODUCT(N1824:R1824/4,Weights!$B$2:$F$2)/SUMPRODUCT(--(N1824:R1824&lt;&gt;""),Weights!$B$2:$F$2))</f>
        <v/>
      </c>
      <c r="T1824" s="6">
        <f>IF(H1824&lt;&gt;"Yes","",IF(AND(N(N1824)&gt;=2,N(O1824)&gt;=2),"Yes","No"))</f>
        <v/>
      </c>
      <c r="U1824" s="6" t="inlineStr">
        <is>
          <t>high</t>
        </is>
      </c>
      <c r="V1824" s="6" t="inlineStr">
        <is>
          <t>high</t>
        </is>
      </c>
      <c r="W1824" s="6" t="inlineStr">
        <is>
          <t>No</t>
        </is>
      </c>
      <c r="X1824" s="8" t="inlineStr"/>
      <c r="Y1824" s="6" t="n">
        <v>0</v>
      </c>
      <c r="Z1824" s="8" t="inlineStr"/>
      <c r="AA1824" s="8" t="inlineStr">
        <is>
          <t>position: unrecorded unanimous voice vote, no speech | reasons: no statement on the merits</t>
        </is>
      </c>
      <c r="AB1824" s="6" t="inlineStr"/>
    </row>
    <row r="1825">
      <c r="A1825" s="6" t="inlineStr">
        <is>
          <t>2024-05-21</t>
        </is>
      </c>
      <c r="B1825" s="11" t="inlineStr">
        <is>
          <t>https://www.youtube.com/watch?v=zdqQVIyavtM</t>
        </is>
      </c>
      <c r="C1825" s="6" t="inlineStr">
        <is>
          <t>15</t>
        </is>
      </c>
      <c r="D1825" s="8" t="inlineStr">
        <is>
          <t>Manitoba Hydro street lighting contract amendment - 1 LED ornamental luminaire, Parkland Drive ($176.52/yr)</t>
        </is>
      </c>
      <c r="E1825" s="6" t="inlineStr">
        <is>
          <t>infrastructure</t>
        </is>
      </c>
      <c r="F1825" s="6" t="inlineStr">
        <is>
          <t>No</t>
        </is>
      </c>
      <c r="G1825" s="6" t="inlineStr">
        <is>
          <t>Michael Zwaagstra</t>
        </is>
      </c>
      <c r="H1825" s="6" t="inlineStr">
        <is>
          <t>Yes</t>
        </is>
      </c>
      <c r="I1825" s="6" t="inlineStr">
        <is>
          <t>present</t>
        </is>
      </c>
      <c r="J1825" s="6" t="inlineStr">
        <is>
          <t>No</t>
        </is>
      </c>
      <c r="K1825" s="6" t="inlineStr">
        <is>
          <t>seconder</t>
        </is>
      </c>
      <c r="L1825" s="6" t="inlineStr">
        <is>
          <t>none</t>
        </is>
      </c>
      <c r="M1825" s="6" t="inlineStr">
        <is>
          <t>voice-unanimous</t>
        </is>
      </c>
      <c r="N1825" s="6" t="n">
        <v>2</v>
      </c>
      <c r="O1825" s="6" t="n">
        <v>0</v>
      </c>
      <c r="P1825" s="6" t="n"/>
      <c r="Q1825" s="6" t="n"/>
      <c r="R1825" s="6" t="n"/>
      <c r="S1825" s="15">
        <f>IF(OR(H1825&lt;&gt;"Yes",COUNT(N1825:R1825)=0),"",100*SUMPRODUCT(N1825:R1825/4,Weights!$B$2:$F$2)/SUMPRODUCT(--(N1825:R1825&lt;&gt;""),Weights!$B$2:$F$2))</f>
        <v/>
      </c>
      <c r="T1825" s="6">
        <f>IF(H1825&lt;&gt;"Yes","",IF(AND(N(N1825)&gt;=2,N(O1825)&gt;=2),"Yes","No"))</f>
        <v/>
      </c>
      <c r="U1825" s="6" t="inlineStr">
        <is>
          <t>high</t>
        </is>
      </c>
      <c r="V1825" s="6" t="inlineStr">
        <is>
          <t>high</t>
        </is>
      </c>
      <c r="W1825" s="6" t="inlineStr">
        <is>
          <t>No</t>
        </is>
      </c>
      <c r="X1825" s="8" t="inlineStr"/>
      <c r="Y1825" s="6" t="n">
        <v>0</v>
      </c>
      <c r="Z1825" s="8" t="inlineStr"/>
      <c r="AA1825" s="8" t="inlineStr">
        <is>
          <t>position: seconding only; 'They're relight.' (00:33:09, letter F) is a garbled pun, not a substantive statement | reasons: no statement on the merits</t>
        </is>
      </c>
      <c r="AB1825" s="6" t="inlineStr"/>
    </row>
    <row r="1826">
      <c r="A1826" s="6" t="inlineStr">
        <is>
          <t>2024-05-21</t>
        </is>
      </c>
      <c r="B1826" s="11" t="inlineStr">
        <is>
          <t>https://www.youtube.com/watch?v=zdqQVIyavtM</t>
        </is>
      </c>
      <c r="C1826" s="6" t="inlineStr">
        <is>
          <t>15</t>
        </is>
      </c>
      <c r="D1826" s="8" t="inlineStr">
        <is>
          <t>Manitoba Hydro street lighting contract amendment - 1 LED ornamental luminaire, Parkland Drive ($176.52/yr)</t>
        </is>
      </c>
      <c r="E1826" s="6" t="inlineStr">
        <is>
          <t>infrastructure</t>
        </is>
      </c>
      <c r="F1826" s="6" t="inlineStr">
        <is>
          <t>No</t>
        </is>
      </c>
      <c r="G1826" s="6" t="inlineStr">
        <is>
          <t>Jac Siemens</t>
        </is>
      </c>
      <c r="H1826" s="6" t="inlineStr">
        <is>
          <t>Yes</t>
        </is>
      </c>
      <c r="I1826" s="6" t="inlineStr">
        <is>
          <t>present</t>
        </is>
      </c>
      <c r="J1826" s="6" t="inlineStr">
        <is>
          <t>No</t>
        </is>
      </c>
      <c r="K1826" s="6" t="inlineStr">
        <is>
          <t>mover</t>
        </is>
      </c>
      <c r="L1826" s="6" t="inlineStr">
        <is>
          <t>none</t>
        </is>
      </c>
      <c r="M1826" s="6" t="inlineStr">
        <is>
          <t>voice-unanimous</t>
        </is>
      </c>
      <c r="N1826" s="6" t="n">
        <v>4</v>
      </c>
      <c r="O1826" s="6" t="n">
        <v>0</v>
      </c>
      <c r="P1826" s="6" t="n"/>
      <c r="Q1826" s="6" t="n"/>
      <c r="R1826" s="6" t="n"/>
      <c r="S1826" s="15">
        <f>IF(OR(H1826&lt;&gt;"Yes",COUNT(N1826:R1826)=0),"",100*SUMPRODUCT(N1826:R1826/4,Weights!$B$2:$F$2)/SUMPRODUCT(--(N1826:R1826&lt;&gt;""),Weights!$B$2:$F$2))</f>
        <v/>
      </c>
      <c r="T1826" s="6">
        <f>IF(H1826&lt;&gt;"Yes","",IF(AND(N(N1826)&gt;=2,N(O1826)&gt;=2),"Yes","No"))</f>
        <v/>
      </c>
      <c r="U1826" s="6" t="inlineStr">
        <is>
          <t>high</t>
        </is>
      </c>
      <c r="V1826" s="6" t="inlineStr">
        <is>
          <t>high</t>
        </is>
      </c>
      <c r="W1826" s="6" t="inlineStr">
        <is>
          <t>No</t>
        </is>
      </c>
      <c r="X1826" s="8" t="inlineStr"/>
      <c r="Y1826" s="6" t="n">
        <v>0</v>
      </c>
      <c r="Z1826" s="8" t="inlineStr"/>
      <c r="AA1826" s="8" t="inlineStr">
        <is>
          <t>position: moved approval; 'We have the power to do it.' (00:33:05, letter C) is a pun, not a substantive statement | reasons: no statement on the merits</t>
        </is>
      </c>
      <c r="AB1826" s="6" t="inlineStr"/>
    </row>
    <row r="1827">
      <c r="A1827" s="6" t="inlineStr">
        <is>
          <t>2024-05-21</t>
        </is>
      </c>
      <c r="B1827" s="11" t="inlineStr">
        <is>
          <t>https://www.youtube.com/watch?v=zdqQVIyavtM</t>
        </is>
      </c>
      <c r="C1827" s="6" t="inlineStr">
        <is>
          <t>20</t>
        </is>
      </c>
      <c r="D1827" s="8" t="inlineStr">
        <is>
          <t>Letter from G. and P.P. (214 Chrysler Gate) re drainage - referred to administration for report</t>
        </is>
      </c>
      <c r="E1827" s="6" t="inlineStr">
        <is>
          <t>infrastructure</t>
        </is>
      </c>
      <c r="F1827" s="6" t="inlineStr">
        <is>
          <t>No</t>
        </is>
      </c>
      <c r="G1827" s="6" t="inlineStr">
        <is>
          <t>Jake Hiebert</t>
        </is>
      </c>
      <c r="H1827" s="6" t="inlineStr">
        <is>
          <t>Yes</t>
        </is>
      </c>
      <c r="I1827" s="6" t="inlineStr">
        <is>
          <t>present</t>
        </is>
      </c>
      <c r="J1827" s="6" t="inlineStr">
        <is>
          <t>No</t>
        </is>
      </c>
      <c r="K1827" s="6" t="inlineStr">
        <is>
          <t>none</t>
        </is>
      </c>
      <c r="L1827" s="6" t="inlineStr">
        <is>
          <t>none</t>
        </is>
      </c>
      <c r="M1827" s="6" t="inlineStr">
        <is>
          <t>voice-unanimous</t>
        </is>
      </c>
      <c r="N1827" s="6" t="n">
        <v>0</v>
      </c>
      <c r="O1827" s="6" t="n">
        <v>0</v>
      </c>
      <c r="P1827" s="6" t="n"/>
      <c r="Q1827" s="6" t="n"/>
      <c r="R1827" s="6" t="n"/>
      <c r="S1827" s="15">
        <f>IF(OR(H1827&lt;&gt;"Yes",COUNT(N1827:R1827)=0),"",100*SUMPRODUCT(N1827:R1827/4,Weights!$B$2:$F$2)/SUMPRODUCT(--(N1827:R1827&lt;&gt;""),Weights!$B$2:$F$2))</f>
        <v/>
      </c>
      <c r="T1827" s="6">
        <f>IF(H1827&lt;&gt;"Yes","",IF(AND(N(N1827)&gt;=2,N(O1827)&gt;=2),"Yes","No"))</f>
        <v/>
      </c>
      <c r="U1827" s="6" t="inlineStr">
        <is>
          <t>high</t>
        </is>
      </c>
      <c r="V1827" s="6" t="inlineStr">
        <is>
          <t>high</t>
        </is>
      </c>
      <c r="W1827" s="6" t="inlineStr">
        <is>
          <t>No</t>
        </is>
      </c>
      <c r="X1827" s="8" t="inlineStr"/>
      <c r="Y1827" s="6" t="n">
        <v>0</v>
      </c>
      <c r="Z1827" s="8" t="inlineStr"/>
      <c r="AA1827" s="8" t="inlineStr">
        <is>
          <t>position: no speech; matter disposed of by unrecorded council consensus (treated like an unrecorded unanimous voice vote) | reasons: no statement on the merits</t>
        </is>
      </c>
      <c r="AB1827" s="6" t="inlineStr"/>
    </row>
    <row r="1828">
      <c r="A1828" s="6" t="inlineStr">
        <is>
          <t>2024-05-21</t>
        </is>
      </c>
      <c r="B1828" s="11" t="inlineStr">
        <is>
          <t>https://www.youtube.com/watch?v=zdqQVIyavtM</t>
        </is>
      </c>
      <c r="C1828" s="6" t="inlineStr">
        <is>
          <t>20</t>
        </is>
      </c>
      <c r="D1828" s="8" t="inlineStr">
        <is>
          <t>Letter from G. and P.P. (214 Chrysler Gate) re drainage - referred to administration for report</t>
        </is>
      </c>
      <c r="E1828" s="6" t="inlineStr">
        <is>
          <t>infrastructure</t>
        </is>
      </c>
      <c r="F1828" s="6" t="inlineStr">
        <is>
          <t>No</t>
        </is>
      </c>
      <c r="G1828" s="6" t="inlineStr">
        <is>
          <t>Bill Hiebert</t>
        </is>
      </c>
      <c r="H1828" s="6" t="inlineStr">
        <is>
          <t>Yes</t>
        </is>
      </c>
      <c r="I1828" s="6" t="inlineStr">
        <is>
          <t>present</t>
        </is>
      </c>
      <c r="J1828" s="6" t="inlineStr">
        <is>
          <t>No</t>
        </is>
      </c>
      <c r="K1828" s="6" t="inlineStr">
        <is>
          <t>none</t>
        </is>
      </c>
      <c r="L1828" s="6" t="inlineStr">
        <is>
          <t>none</t>
        </is>
      </c>
      <c r="M1828" s="6" t="inlineStr">
        <is>
          <t>voice-unanimous</t>
        </is>
      </c>
      <c r="N1828" s="6" t="n">
        <v>0</v>
      </c>
      <c r="O1828" s="6" t="n">
        <v>0</v>
      </c>
      <c r="P1828" s="6" t="n"/>
      <c r="Q1828" s="6" t="n"/>
      <c r="R1828" s="6" t="n"/>
      <c r="S1828" s="15">
        <f>IF(OR(H1828&lt;&gt;"Yes",COUNT(N1828:R1828)=0),"",100*SUMPRODUCT(N1828:R1828/4,Weights!$B$2:$F$2)/SUMPRODUCT(--(N1828:R1828&lt;&gt;""),Weights!$B$2:$F$2))</f>
        <v/>
      </c>
      <c r="T1828" s="6">
        <f>IF(H1828&lt;&gt;"Yes","",IF(AND(N(N1828)&gt;=2,N(O1828)&gt;=2),"Yes","No"))</f>
        <v/>
      </c>
      <c r="U1828" s="6" t="inlineStr">
        <is>
          <t>high</t>
        </is>
      </c>
      <c r="V1828" s="6" t="inlineStr">
        <is>
          <t>high</t>
        </is>
      </c>
      <c r="W1828" s="6" t="inlineStr">
        <is>
          <t>No</t>
        </is>
      </c>
      <c r="X1828" s="8" t="inlineStr"/>
      <c r="Y1828" s="6" t="n">
        <v>0</v>
      </c>
      <c r="Z1828" s="8" t="inlineStr"/>
      <c r="AA1828" s="8" t="inlineStr">
        <is>
          <t>position: no speech; matter disposed of by unrecorded council consensus (treated like an unrecorded unanimous voice vote) | reasons: no statement on the merits</t>
        </is>
      </c>
      <c r="AB1828" s="6" t="inlineStr"/>
    </row>
    <row r="1829">
      <c r="A1829" s="6" t="inlineStr">
        <is>
          <t>2024-05-21</t>
        </is>
      </c>
      <c r="B1829" s="11" t="inlineStr">
        <is>
          <t>https://www.youtube.com/watch?v=zdqQVIyavtM</t>
        </is>
      </c>
      <c r="C1829" s="6" t="inlineStr">
        <is>
          <t>20</t>
        </is>
      </c>
      <c r="D1829" s="8" t="inlineStr">
        <is>
          <t>Letter from G. and P.P. (214 Chrysler Gate) re drainage - referred to administration for report</t>
        </is>
      </c>
      <c r="E1829" s="6" t="inlineStr">
        <is>
          <t>infrastructure</t>
        </is>
      </c>
      <c r="F1829" s="6" t="inlineStr">
        <is>
          <t>No</t>
        </is>
      </c>
      <c r="G1829" s="6" t="inlineStr">
        <is>
          <t>Susan Penner</t>
        </is>
      </c>
      <c r="H1829" s="6" t="inlineStr">
        <is>
          <t>No</t>
        </is>
      </c>
      <c r="I1829" s="6" t="inlineStr">
        <is>
          <t>absent</t>
        </is>
      </c>
      <c r="J1829" s="6" t="inlineStr">
        <is>
          <t>No</t>
        </is>
      </c>
      <c r="K1829" s="6" t="inlineStr"/>
      <c r="L1829" s="6" t="inlineStr"/>
      <c r="M1829" s="6" t="inlineStr"/>
      <c r="N1829" s="6" t="n"/>
      <c r="O1829" s="6" t="n"/>
      <c r="P1829" s="6" t="n"/>
      <c r="Q1829" s="6" t="n"/>
      <c r="R1829" s="6" t="n"/>
      <c r="S1829" s="15">
        <f>IF(OR(H1829&lt;&gt;"Yes",COUNT(N1829:R1829)=0),"",100*SUMPRODUCT(N1829:R1829/4,Weights!$B$2:$F$2)/SUMPRODUCT(--(N1829:R1829&lt;&gt;""),Weights!$B$2:$F$2))</f>
        <v/>
      </c>
      <c r="T1829" s="6">
        <f>IF(H1829&lt;&gt;"Yes","",IF(AND(N(N1829)&gt;=2,N(O1829)&gt;=2),"Yes","No"))</f>
        <v/>
      </c>
      <c r="U1829" s="6" t="inlineStr"/>
      <c r="V1829" s="6" t="inlineStr"/>
      <c r="W1829" s="6" t="inlineStr">
        <is>
          <t>No</t>
        </is>
      </c>
      <c r="X1829" s="8" t="inlineStr"/>
      <c r="Y1829" s="6" t="n">
        <v>0</v>
      </c>
      <c r="Z1829" s="8" t="inlineStr"/>
      <c r="AA1829" s="8" t="inlineStr"/>
      <c r="AB1829" s="6" t="inlineStr"/>
    </row>
    <row r="1830">
      <c r="A1830" s="6" t="inlineStr">
        <is>
          <t>2024-05-21</t>
        </is>
      </c>
      <c r="B1830" s="11" t="inlineStr">
        <is>
          <t>https://www.youtube.com/watch?v=zdqQVIyavtM</t>
        </is>
      </c>
      <c r="C1830" s="6" t="inlineStr">
        <is>
          <t>20</t>
        </is>
      </c>
      <c r="D1830" s="8" t="inlineStr">
        <is>
          <t>Letter from G. and P.P. (214 Chrysler Gate) re drainage - referred to administration for report</t>
        </is>
      </c>
      <c r="E1830" s="6" t="inlineStr">
        <is>
          <t>infrastructure</t>
        </is>
      </c>
      <c r="F1830" s="6" t="inlineStr">
        <is>
          <t>No</t>
        </is>
      </c>
      <c r="G1830" s="6" t="inlineStr">
        <is>
          <t>Damian Penner</t>
        </is>
      </c>
      <c r="H1830" s="6" t="inlineStr">
        <is>
          <t>Yes</t>
        </is>
      </c>
      <c r="I1830" s="6" t="inlineStr">
        <is>
          <t>present</t>
        </is>
      </c>
      <c r="J1830" s="6" t="inlineStr">
        <is>
          <t>No</t>
        </is>
      </c>
      <c r="K1830" s="6" t="inlineStr">
        <is>
          <t>none</t>
        </is>
      </c>
      <c r="L1830" s="6" t="inlineStr">
        <is>
          <t>none</t>
        </is>
      </c>
      <c r="M1830" s="6" t="inlineStr">
        <is>
          <t>voice-unanimous</t>
        </is>
      </c>
      <c r="N1830" s="6" t="n">
        <v>0</v>
      </c>
      <c r="O1830" s="6" t="n">
        <v>0</v>
      </c>
      <c r="P1830" s="6" t="n"/>
      <c r="Q1830" s="6" t="n"/>
      <c r="R1830" s="6" t="n"/>
      <c r="S1830" s="15">
        <f>IF(OR(H1830&lt;&gt;"Yes",COUNT(N1830:R1830)=0),"",100*SUMPRODUCT(N1830:R1830/4,Weights!$B$2:$F$2)/SUMPRODUCT(--(N1830:R1830&lt;&gt;""),Weights!$B$2:$F$2))</f>
        <v/>
      </c>
      <c r="T1830" s="6">
        <f>IF(H1830&lt;&gt;"Yes","",IF(AND(N(N1830)&gt;=2,N(O1830)&gt;=2),"Yes","No"))</f>
        <v/>
      </c>
      <c r="U1830" s="6" t="inlineStr">
        <is>
          <t>high</t>
        </is>
      </c>
      <c r="V1830" s="6" t="inlineStr">
        <is>
          <t>high</t>
        </is>
      </c>
      <c r="W1830" s="6" t="inlineStr">
        <is>
          <t>No</t>
        </is>
      </c>
      <c r="X1830" s="8" t="inlineStr"/>
      <c r="Y1830" s="6" t="n">
        <v>0</v>
      </c>
      <c r="Z1830" s="8" t="inlineStr"/>
      <c r="AA1830" s="8" t="inlineStr">
        <is>
          <t>position: no speech; matter disposed of by unrecorded council consensus (treated like an unrecorded unanimous voice vote) | reasons: no statement on the merits</t>
        </is>
      </c>
      <c r="AB1830" s="6" t="inlineStr"/>
    </row>
    <row r="1831">
      <c r="A1831" s="6" t="inlineStr">
        <is>
          <t>2024-05-21</t>
        </is>
      </c>
      <c r="B1831" s="11" t="inlineStr">
        <is>
          <t>https://www.youtube.com/watch?v=zdqQVIyavtM</t>
        </is>
      </c>
      <c r="C1831" s="6" t="inlineStr">
        <is>
          <t>20</t>
        </is>
      </c>
      <c r="D1831" s="8" t="inlineStr">
        <is>
          <t>Letter from G. and P.P. (214 Chrysler Gate) re drainage - referred to administration for report</t>
        </is>
      </c>
      <c r="E1831" s="6" t="inlineStr">
        <is>
          <t>infrastructure</t>
        </is>
      </c>
      <c r="F1831" s="6" t="inlineStr">
        <is>
          <t>No</t>
        </is>
      </c>
      <c r="G1831" s="6" t="inlineStr">
        <is>
          <t>Michael Zwaagstra</t>
        </is>
      </c>
      <c r="H1831" s="6" t="inlineStr">
        <is>
          <t>Yes</t>
        </is>
      </c>
      <c r="I1831" s="6" t="inlineStr">
        <is>
          <t>present</t>
        </is>
      </c>
      <c r="J1831" s="6" t="inlineStr">
        <is>
          <t>No</t>
        </is>
      </c>
      <c r="K1831" s="6" t="inlineStr">
        <is>
          <t>none</t>
        </is>
      </c>
      <c r="L1831" s="6" t="inlineStr">
        <is>
          <t>none</t>
        </is>
      </c>
      <c r="M1831" s="6" t="inlineStr">
        <is>
          <t>voice-unanimous</t>
        </is>
      </c>
      <c r="N1831" s="6" t="n">
        <v>0</v>
      </c>
      <c r="O1831" s="6" t="n">
        <v>0</v>
      </c>
      <c r="P1831" s="6" t="n"/>
      <c r="Q1831" s="6" t="n"/>
      <c r="R1831" s="6" t="n"/>
      <c r="S1831" s="15">
        <f>IF(OR(H1831&lt;&gt;"Yes",COUNT(N1831:R1831)=0),"",100*SUMPRODUCT(N1831:R1831/4,Weights!$B$2:$F$2)/SUMPRODUCT(--(N1831:R1831&lt;&gt;""),Weights!$B$2:$F$2))</f>
        <v/>
      </c>
      <c r="T1831" s="6">
        <f>IF(H1831&lt;&gt;"Yes","",IF(AND(N(N1831)&gt;=2,N(O1831)&gt;=2),"Yes","No"))</f>
        <v/>
      </c>
      <c r="U1831" s="6" t="inlineStr">
        <is>
          <t>high</t>
        </is>
      </c>
      <c r="V1831" s="6" t="inlineStr">
        <is>
          <t>high</t>
        </is>
      </c>
      <c r="W1831" s="6" t="inlineStr">
        <is>
          <t>No</t>
        </is>
      </c>
      <c r="X1831" s="8" t="inlineStr"/>
      <c r="Y1831" s="6" t="n">
        <v>0</v>
      </c>
      <c r="Z1831" s="8" t="inlineStr"/>
      <c r="AA1831" s="8" t="inlineStr">
        <is>
          <t>position: no speech; matter disposed of by unrecorded council consensus (treated like an unrecorded unanimous voice vote) | reasons: no statement on the merits</t>
        </is>
      </c>
      <c r="AB1831" s="6" t="inlineStr"/>
    </row>
    <row r="1832">
      <c r="A1832" s="6" t="inlineStr">
        <is>
          <t>2024-05-21</t>
        </is>
      </c>
      <c r="B1832" s="11" t="inlineStr">
        <is>
          <t>https://www.youtube.com/watch?v=zdqQVIyavtM</t>
        </is>
      </c>
      <c r="C1832" s="6" t="inlineStr">
        <is>
          <t>20</t>
        </is>
      </c>
      <c r="D1832" s="8" t="inlineStr">
        <is>
          <t>Letter from G. and P.P. (214 Chrysler Gate) re drainage - referred to administration for report</t>
        </is>
      </c>
      <c r="E1832" s="6" t="inlineStr">
        <is>
          <t>infrastructure</t>
        </is>
      </c>
      <c r="F1832" s="6" t="inlineStr">
        <is>
          <t>No</t>
        </is>
      </c>
      <c r="G1832" s="6" t="inlineStr">
        <is>
          <t>Jac Siemens</t>
        </is>
      </c>
      <c r="H1832" s="6" t="inlineStr">
        <is>
          <t>Yes</t>
        </is>
      </c>
      <c r="I1832" s="6" t="inlineStr">
        <is>
          <t>present</t>
        </is>
      </c>
      <c r="J1832" s="6" t="inlineStr">
        <is>
          <t>No</t>
        </is>
      </c>
      <c r="K1832" s="6" t="inlineStr">
        <is>
          <t>none</t>
        </is>
      </c>
      <c r="L1832" s="6" t="inlineStr">
        <is>
          <t>none</t>
        </is>
      </c>
      <c r="M1832" s="6" t="inlineStr">
        <is>
          <t>voice-unanimous</t>
        </is>
      </c>
      <c r="N1832" s="6" t="n">
        <v>0</v>
      </c>
      <c r="O1832" s="6" t="n">
        <v>0</v>
      </c>
      <c r="P1832" s="6" t="n"/>
      <c r="Q1832" s="6" t="n"/>
      <c r="R1832" s="6" t="n"/>
      <c r="S1832" s="15">
        <f>IF(OR(H1832&lt;&gt;"Yes",COUNT(N1832:R1832)=0),"",100*SUMPRODUCT(N1832:R1832/4,Weights!$B$2:$F$2)/SUMPRODUCT(--(N1832:R1832&lt;&gt;""),Weights!$B$2:$F$2))</f>
        <v/>
      </c>
      <c r="T1832" s="6">
        <f>IF(H1832&lt;&gt;"Yes","",IF(AND(N(N1832)&gt;=2,N(O1832)&gt;=2),"Yes","No"))</f>
        <v/>
      </c>
      <c r="U1832" s="6" t="inlineStr">
        <is>
          <t>high</t>
        </is>
      </c>
      <c r="V1832" s="6" t="inlineStr">
        <is>
          <t>high</t>
        </is>
      </c>
      <c r="W1832" s="6" t="inlineStr">
        <is>
          <t>No</t>
        </is>
      </c>
      <c r="X1832" s="8" t="inlineStr"/>
      <c r="Y1832" s="6" t="n">
        <v>0</v>
      </c>
      <c r="Z1832" s="8" t="inlineStr"/>
      <c r="AA1832" s="8" t="inlineStr">
        <is>
          <t>position: no speech; matter disposed of by unrecorded council consensus (treated like an unrecorded unanimous voice vote); the 'No.' on letter C at 00:36:34 is a &lt;8-word interjection that contradicts the minuted consensus and is ignored for scoring | reasons: no statement on the merits</t>
        </is>
      </c>
      <c r="AB1832" s="6" t="inlineStr"/>
    </row>
    <row r="1833">
      <c r="A1833" s="6" t="inlineStr">
        <is>
          <t>2024-05-21</t>
        </is>
      </c>
      <c r="B1833" s="11" t="inlineStr">
        <is>
          <t>https://www.youtube.com/watch?v=zdqQVIyavtM</t>
        </is>
      </c>
      <c r="C1833" s="6" t="inlineStr">
        <is>
          <t>20</t>
        </is>
      </c>
      <c r="D1833" s="8" t="inlineStr">
        <is>
          <t>Letter from G. and P.P. (214 Chrysler Gate) re drainage - referred to administration for report</t>
        </is>
      </c>
      <c r="E1833" s="6" t="inlineStr">
        <is>
          <t>infrastructure</t>
        </is>
      </c>
      <c r="F1833" s="6" t="inlineStr">
        <is>
          <t>No</t>
        </is>
      </c>
      <c r="G1833" s="6" t="inlineStr">
        <is>
          <t>Mayor Earl Funk</t>
        </is>
      </c>
      <c r="H1833" s="6" t="inlineStr">
        <is>
          <t>Yes</t>
        </is>
      </c>
      <c r="I1833" s="6" t="inlineStr">
        <is>
          <t>present</t>
        </is>
      </c>
      <c r="J1833" s="6" t="inlineStr">
        <is>
          <t>Yes</t>
        </is>
      </c>
      <c r="K1833" s="6" t="inlineStr">
        <is>
          <t>none</t>
        </is>
      </c>
      <c r="L1833" s="6" t="inlineStr">
        <is>
          <t>for</t>
        </is>
      </c>
      <c r="M1833" s="6" t="inlineStr">
        <is>
          <t>unknown</t>
        </is>
      </c>
      <c r="N1833" s="6" t="n">
        <v>4</v>
      </c>
      <c r="O1833" s="6" t="n">
        <v>2</v>
      </c>
      <c r="P1833" s="6" t="n">
        <v>2</v>
      </c>
      <c r="Q1833" s="6" t="n"/>
      <c r="R1833" s="6" t="n">
        <v>2</v>
      </c>
      <c r="S1833" s="15">
        <f>IF(OR(H1833&lt;&gt;"Yes",COUNT(N1833:R1833)=0),"",100*SUMPRODUCT(N1833:R1833/4,Weights!$B$2:$F$2)/SUMPRODUCT(--(N1833:R1833&lt;&gt;""),Weights!$B$2:$F$2))</f>
        <v/>
      </c>
      <c r="T1833" s="6">
        <f>IF(H1833&lt;&gt;"Yes","",IF(AND(N(N1833)&gt;=2,N(O1833)&gt;=2),"Yes","No"))</f>
        <v/>
      </c>
      <c r="U1833" s="6" t="inlineStr">
        <is>
          <t>high</t>
        </is>
      </c>
      <c r="V1833" s="6" t="inlineStr">
        <is>
          <t>high</t>
        </is>
      </c>
      <c r="W1833" s="6" t="inlineStr">
        <is>
          <t>No</t>
        </is>
      </c>
      <c r="X1833" s="8" t="inlineStr"/>
      <c r="Y1833" s="6" t="n">
        <v>1</v>
      </c>
      <c r="Z1833" s="8" t="inlineStr">
        <is>
          <t>[00:35:32] Because it's addressed to administration and council, I would really like to give it back to administration to form a report after they've gone and done some investigating and then report back to council on what even, if anything, needs to be done.</t>
        </is>
      </c>
      <c r="AA1833" s="8" t="inlineStr">
        <is>
          <t>position: explicit proposed course: refer to administration for investigation and report | reasons: letter addressed to administration and council; facts need investigating first | independence: own proposal | flexibility: acknowledges uncertainty about whether anything needs to be done</t>
        </is>
      </c>
      <c r="AB1833" s="11" t="inlineStr">
        <is>
          <t>https://www.youtube.com/watch?v=zdqQVIyavtM&amp;t=2132s</t>
        </is>
      </c>
    </row>
    <row r="1834">
      <c r="A1834" s="6" t="inlineStr">
        <is>
          <t>2024-06-18</t>
        </is>
      </c>
      <c r="B1834" s="11" t="inlineStr">
        <is>
          <t>https://www.youtube.com/watch?v=J1H_5RrH6LY</t>
        </is>
      </c>
      <c r="C1834" s="6" t="inlineStr">
        <is>
          <t>6/6.1/6.2/6.3/6.4/6.5/7</t>
        </is>
      </c>
      <c r="D1834" s="8" t="inlineStr">
        <is>
          <t>Public hearing + decision - Conditional Use CU-2024-03 (caretaker's residence, 3-236 Park Road West, M1 zone)</t>
        </is>
      </c>
      <c r="E1834" s="6" t="inlineStr">
        <is>
          <t>land use</t>
        </is>
      </c>
      <c r="F1834" s="6" t="inlineStr">
        <is>
          <t>Yes</t>
        </is>
      </c>
      <c r="G1834" s="6" t="inlineStr">
        <is>
          <t>Damian Penner</t>
        </is>
      </c>
      <c r="H1834" s="6" t="inlineStr">
        <is>
          <t>Yes</t>
        </is>
      </c>
      <c r="I1834" s="6" t="inlineStr">
        <is>
          <t>present</t>
        </is>
      </c>
      <c r="J1834" s="6" t="inlineStr">
        <is>
          <t>Yes</t>
        </is>
      </c>
      <c r="K1834" s="6" t="inlineStr">
        <is>
          <t>mover</t>
        </is>
      </c>
      <c r="L1834" s="6" t="inlineStr">
        <is>
          <t>for</t>
        </is>
      </c>
      <c r="M1834" s="6" t="inlineStr">
        <is>
          <t>voice-unanimous</t>
        </is>
      </c>
      <c r="N1834" s="6" t="n">
        <v>4</v>
      </c>
      <c r="O1834" s="6" t="n">
        <v>3</v>
      </c>
      <c r="P1834" s="6" t="n">
        <v>3</v>
      </c>
      <c r="Q1834" s="6" t="n">
        <v>3</v>
      </c>
      <c r="R1834" s="6" t="n">
        <v>2</v>
      </c>
      <c r="S1834" s="15">
        <f>IF(OR(H1834&lt;&gt;"Yes",COUNT(N1834:R1834)=0),"",100*SUMPRODUCT(N1834:R1834/4,Weights!$B$2:$F$2)/SUMPRODUCT(--(N1834:R1834&lt;&gt;""),Weights!$B$2:$F$2))</f>
        <v/>
      </c>
      <c r="T1834" s="6">
        <f>IF(H1834&lt;&gt;"Yes","",IF(AND(N(N1834)&gt;=2,N(O1834)&gt;=2),"Yes","No"))</f>
        <v/>
      </c>
      <c r="U1834" s="6" t="inlineStr">
        <is>
          <t>high</t>
        </is>
      </c>
      <c r="V1834" s="6" t="inlineStr">
        <is>
          <t>high</t>
        </is>
      </c>
      <c r="W1834" s="6" t="inlineStr">
        <is>
          <t>No</t>
        </is>
      </c>
      <c r="X1834" s="8" t="inlineStr"/>
      <c r="Y1834" s="6" t="n">
        <v>3</v>
      </c>
      <c r="Z1834" s="8" t="inlineStr">
        <is>
          <t>[00:12:08] You had mentioned first level. Is there multiple levels that are going to be within this?
[00:19:42] This is a situation that is a one-off. We don't want as a city to start seeing commercial land and commercial areas used for personal residences.
[00:19:42] So by definition, it does meet the policy standard and there is advantage to a private business owner for a private residency to be on private land. So that's why I feel like we should move this forward.</t>
        </is>
      </c>
      <c r="AA1834" s="8" t="inlineStr">
        <is>
          <t>position: mover; explicit 'we should move this forward' | reasons: policy-definition compliance, advantage to condo corp, framed as one-off; weighs against concern about commercial land used for residences | independence: own assessment citing condo owner and administration plus own policy reading | engagement: takes up the precedent concern raised in Q&amp;A (one-off; city does not want commercial land used for residences) | flexibility: acknowledges the limitation (one-off, not a general direction) but does not address the uncertain occupancy pattern</t>
        </is>
      </c>
      <c r="AB1834" s="11" t="inlineStr">
        <is>
          <t>https://www.youtube.com/watch?v=J1H_5RrH6LY&amp;t=728s</t>
        </is>
      </c>
    </row>
    <row r="1835">
      <c r="A1835" s="6" t="inlineStr">
        <is>
          <t>2024-06-18</t>
        </is>
      </c>
      <c r="B1835" s="11" t="inlineStr">
        <is>
          <t>https://www.youtube.com/watch?v=J1H_5RrH6LY</t>
        </is>
      </c>
      <c r="C1835" s="6" t="inlineStr">
        <is>
          <t>6/6.1/6.2/6.3/6.4/6.5/7</t>
        </is>
      </c>
      <c r="D1835" s="8" t="inlineStr">
        <is>
          <t>Public hearing + decision - Conditional Use CU-2024-03 (caretaker's residence, 3-236 Park Road West, M1 zone)</t>
        </is>
      </c>
      <c r="E1835" s="6" t="inlineStr">
        <is>
          <t>land use</t>
        </is>
      </c>
      <c r="F1835" s="6" t="inlineStr">
        <is>
          <t>Yes</t>
        </is>
      </c>
      <c r="G1835" s="6" t="inlineStr">
        <is>
          <t>Bill Hiebert</t>
        </is>
      </c>
      <c r="H1835" s="6" t="inlineStr">
        <is>
          <t>Yes</t>
        </is>
      </c>
      <c r="I1835" s="6" t="inlineStr">
        <is>
          <t>present</t>
        </is>
      </c>
      <c r="J1835" s="6" t="inlineStr">
        <is>
          <t>Yes</t>
        </is>
      </c>
      <c r="K1835" s="6" t="inlineStr">
        <is>
          <t>seconder</t>
        </is>
      </c>
      <c r="L1835" s="6" t="inlineStr">
        <is>
          <t>for</t>
        </is>
      </c>
      <c r="M1835" s="6" t="inlineStr">
        <is>
          <t>voice-unanimous</t>
        </is>
      </c>
      <c r="N1835" s="6" t="n">
        <v>4</v>
      </c>
      <c r="O1835" s="6" t="n">
        <v>2</v>
      </c>
      <c r="P1835" s="6" t="n">
        <v>2</v>
      </c>
      <c r="Q1835" s="6" t="n">
        <v>1</v>
      </c>
      <c r="R1835" s="6" t="n">
        <v>1</v>
      </c>
      <c r="S1835" s="15">
        <f>IF(OR(H1835&lt;&gt;"Yes",COUNT(N1835:R1835)=0),"",100*SUMPRODUCT(N1835:R1835/4,Weights!$B$2:$F$2)/SUMPRODUCT(--(N1835:R1835&lt;&gt;""),Weights!$B$2:$F$2))</f>
        <v/>
      </c>
      <c r="T1835" s="6">
        <f>IF(H1835&lt;&gt;"Yes","",IF(AND(N(N1835)&gt;=2,N(O1835)&gt;=2),"Yes","No"))</f>
        <v/>
      </c>
      <c r="U1835" s="6" t="inlineStr">
        <is>
          <t>high</t>
        </is>
      </c>
      <c r="V1835" s="6" t="inlineStr">
        <is>
          <t>high</t>
        </is>
      </c>
      <c r="W1835" s="6" t="inlineStr">
        <is>
          <t>No</t>
        </is>
      </c>
      <c r="X1835" s="8" t="inlineStr"/>
      <c r="Y1835" s="6" t="n">
        <v>1</v>
      </c>
      <c r="Z1835" s="8" t="inlineStr">
        <is>
          <t>[00:20:30] And I'll also just say that because there's no objections and because the developer is in favor, I don't see any reason why we wouldn't give approval for this.</t>
        </is>
      </c>
      <c r="AA1835" s="8" t="inlineStr">
        <is>
          <t>position: seconder plus explicit support | reasons: no objections and developer support: relevant but thin | independence: agrees with D. Penner and adds own brief rationale | engagement: councillor-raised concerns (precedent, residential in industrial area, enforcement) not taken up; 'no objections' framing | flexibility: uncertainty about occupancy/enforcement not addressed</t>
        </is>
      </c>
      <c r="AB1835" s="11" t="inlineStr">
        <is>
          <t>https://www.youtube.com/watch?v=J1H_5RrH6LY&amp;t=1230s</t>
        </is>
      </c>
    </row>
    <row r="1836">
      <c r="A1836" s="6" t="inlineStr">
        <is>
          <t>2024-06-18</t>
        </is>
      </c>
      <c r="B1836" s="11" t="inlineStr">
        <is>
          <t>https://www.youtube.com/watch?v=J1H_5RrH6LY</t>
        </is>
      </c>
      <c r="C1836" s="6" t="inlineStr">
        <is>
          <t>6/6.1/6.2/6.3/6.4/6.5/7</t>
        </is>
      </c>
      <c r="D1836" s="8" t="inlineStr">
        <is>
          <t>Public hearing + decision - Conditional Use CU-2024-03 (caretaker's residence, 3-236 Park Road West, M1 zone)</t>
        </is>
      </c>
      <c r="E1836" s="6" t="inlineStr">
        <is>
          <t>land use</t>
        </is>
      </c>
      <c r="F1836" s="6" t="inlineStr">
        <is>
          <t>Yes</t>
        </is>
      </c>
      <c r="G1836" s="6" t="inlineStr">
        <is>
          <t>Jake Hiebert</t>
        </is>
      </c>
      <c r="H1836" s="6" t="inlineStr">
        <is>
          <t>Yes</t>
        </is>
      </c>
      <c r="I1836" s="6" t="inlineStr">
        <is>
          <t>present</t>
        </is>
      </c>
      <c r="J1836" s="6" t="inlineStr">
        <is>
          <t>Yes</t>
        </is>
      </c>
      <c r="K1836" s="6" t="inlineStr">
        <is>
          <t>none</t>
        </is>
      </c>
      <c r="L1836" s="6" t="inlineStr">
        <is>
          <t>conditional</t>
        </is>
      </c>
      <c r="M1836" s="6" t="inlineStr">
        <is>
          <t>voice-unanimous</t>
        </is>
      </c>
      <c r="N1836" s="6" t="n">
        <v>3</v>
      </c>
      <c r="O1836" s="6" t="n">
        <v>3</v>
      </c>
      <c r="P1836" s="6" t="n">
        <v>3</v>
      </c>
      <c r="Q1836" s="6" t="n">
        <v>3</v>
      </c>
      <c r="R1836" s="6" t="n">
        <v>3</v>
      </c>
      <c r="S1836" s="15">
        <f>IF(OR(H1836&lt;&gt;"Yes",COUNT(N1836:R1836)=0),"",100*SUMPRODUCT(N1836:R1836/4,Weights!$B$2:$F$2)/SUMPRODUCT(--(N1836:R1836&lt;&gt;""),Weights!$B$2:$F$2))</f>
        <v/>
      </c>
      <c r="T1836" s="6">
        <f>IF(H1836&lt;&gt;"Yes","",IF(AND(N(N1836)&gt;=2,N(O1836)&gt;=2),"Yes","No"))</f>
        <v/>
      </c>
      <c r="U1836" s="6" t="inlineStr">
        <is>
          <t>medium</t>
        </is>
      </c>
      <c r="V1836" s="6" t="inlineStr">
        <is>
          <t>medium</t>
        </is>
      </c>
      <c r="W1836" s="6" t="inlineStr">
        <is>
          <t>No</t>
        </is>
      </c>
      <c r="X1836" s="8" t="inlineStr"/>
      <c r="Y1836" s="6" t="n">
        <v>4</v>
      </c>
      <c r="Z1836" s="8" t="inlineStr">
        <is>
          <t>[00:18:31] Probably a question that you can't answer, Mr. N., but what happens if somebody would decide to make that a permanent residence in your condo development?
[00:20:48] Just to be transparent to council here, the applicant's wife is my cousin.
[00:20:48] I do have concerns here. Obviously, if we're putting residential into light industrial zoning, I've spoken several times on light industrial. The deciding factor for me here is that this actually is a condo development and not in our industrial light area.
[00:20:48] I have some concerns in that area, but in this case, I understand that because it's in a condo designation, I could go along with it.</t>
        </is>
      </c>
      <c r="AA1836" s="8" t="inlineStr">
        <is>
          <t>position: qualified support ('I could go along with it') | reasons: weighs his standing concern about residential in light industrial against the condo-development context | independence: own assessment referencing his prior positions on light industrial | engagement: states the counterargument (residential in industrial zoning) and explains why it does not decide this case | flexibility: names the deciding factor for his view; asked about the permanent-residence risk</t>
        </is>
      </c>
      <c r="AB1836" s="11" t="inlineStr">
        <is>
          <t>https://www.youtube.com/watch?v=J1H_5RrH6LY&amp;t=1111s</t>
        </is>
      </c>
    </row>
    <row r="1837">
      <c r="A1837" s="6" t="inlineStr">
        <is>
          <t>2024-06-18</t>
        </is>
      </c>
      <c r="B1837" s="11" t="inlineStr">
        <is>
          <t>https://www.youtube.com/watch?v=J1H_5RrH6LY</t>
        </is>
      </c>
      <c r="C1837" s="6" t="inlineStr">
        <is>
          <t>6/6.1/6.2/6.3/6.4/6.5/7</t>
        </is>
      </c>
      <c r="D1837" s="8" t="inlineStr">
        <is>
          <t>Public hearing + decision - Conditional Use CU-2024-03 (caretaker's residence, 3-236 Park Road West, M1 zone)</t>
        </is>
      </c>
      <c r="E1837" s="6" t="inlineStr">
        <is>
          <t>land use</t>
        </is>
      </c>
      <c r="F1837" s="6" t="inlineStr">
        <is>
          <t>Yes</t>
        </is>
      </c>
      <c r="G1837" s="6" t="inlineStr">
        <is>
          <t>Susan Penner</t>
        </is>
      </c>
      <c r="H1837" s="6" t="inlineStr">
        <is>
          <t>Yes</t>
        </is>
      </c>
      <c r="I1837" s="6" t="inlineStr">
        <is>
          <t>present</t>
        </is>
      </c>
      <c r="J1837" s="6" t="inlineStr">
        <is>
          <t>Yes</t>
        </is>
      </c>
      <c r="K1837" s="6" t="inlineStr">
        <is>
          <t>none</t>
        </is>
      </c>
      <c r="L1837" s="6" t="inlineStr">
        <is>
          <t>none</t>
        </is>
      </c>
      <c r="M1837" s="6" t="inlineStr">
        <is>
          <t>voice-unanimous</t>
        </is>
      </c>
      <c r="N1837" s="6" t="n">
        <v>1</v>
      </c>
      <c r="O1837" s="6" t="n">
        <v>1</v>
      </c>
      <c r="P1837" s="6" t="n">
        <v>2</v>
      </c>
      <c r="Q1837" s="6" t="n">
        <v>2</v>
      </c>
      <c r="R1837" s="6" t="n">
        <v>2</v>
      </c>
      <c r="S1837" s="15">
        <f>IF(OR(H1837&lt;&gt;"Yes",COUNT(N1837:R1837)=0),"",100*SUMPRODUCT(N1837:R1837/4,Weights!$B$2:$F$2)/SUMPRODUCT(--(N1837:R1837&lt;&gt;""),Weights!$B$2:$F$2))</f>
        <v/>
      </c>
      <c r="T1837" s="6">
        <f>IF(H1837&lt;&gt;"Yes","",IF(AND(N(N1837)&gt;=2,N(O1837)&gt;=2),"Yes","No"))</f>
        <v/>
      </c>
      <c r="U1837" s="6" t="inlineStr">
        <is>
          <t>high</t>
        </is>
      </c>
      <c r="V1837" s="6" t="inlineStr">
        <is>
          <t>high</t>
        </is>
      </c>
      <c r="W1837" s="6" t="inlineStr">
        <is>
          <t>No</t>
        </is>
      </c>
      <c r="X1837" s="8" t="inlineStr"/>
      <c r="Y1837" s="6" t="n">
        <v>4</v>
      </c>
      <c r="Z1837" s="8" t="inlineStr">
        <is>
          <t>[00:13:18] how does the city determine or would be able to, let's say, know if it's being used as an accessory building versus a residence? Is there any mechanism we have to know, or is it basically on word?
[00:14:12] And that ratio is acceptable?
[00:14:26] Does the condo— the ownership of the condo development have input in this?
[00:17:13] Just wondering if more businesses in that your development would want to have this setup, is that something you'd be comfortable with, or is this kind of just— it's nice to have a person there to oversee it. Now what happens if we start getting Ongoing requests for this.</t>
        </is>
      </c>
      <c r="AA1837" s="8" t="inlineStr">
        <is>
          <t>position: questions only, no stance stated; unanimous voice vote | reasons: questions imply enforcement and precedent concerns but no reasoned position | independence: own line of scrutiny | engagement: raises and follows up on the enforcement/precedent challenge (ratio follow-up) but does not state a response to the answers | flexibility: genuine decision-relevant information questions</t>
        </is>
      </c>
      <c r="AB1837" s="11" t="inlineStr">
        <is>
          <t>https://www.youtube.com/watch?v=J1H_5RrH6LY&amp;t=798s</t>
        </is>
      </c>
    </row>
    <row r="1838">
      <c r="A1838" s="6" t="inlineStr">
        <is>
          <t>2024-06-18</t>
        </is>
      </c>
      <c r="B1838" s="11" t="inlineStr">
        <is>
          <t>https://www.youtube.com/watch?v=J1H_5RrH6LY</t>
        </is>
      </c>
      <c r="C1838" s="6" t="inlineStr">
        <is>
          <t>6/6.1/6.2/6.3/6.4/6.5/7</t>
        </is>
      </c>
      <c r="D1838" s="8" t="inlineStr">
        <is>
          <t>Public hearing + decision - Conditional Use CU-2024-03 (caretaker's residence, 3-236 Park Road West, M1 zone)</t>
        </is>
      </c>
      <c r="E1838" s="6" t="inlineStr">
        <is>
          <t>land use</t>
        </is>
      </c>
      <c r="F1838" s="6" t="inlineStr">
        <is>
          <t>Yes</t>
        </is>
      </c>
      <c r="G1838" s="6" t="inlineStr">
        <is>
          <t>Michael Zwaagstra</t>
        </is>
      </c>
      <c r="H1838" s="6" t="inlineStr">
        <is>
          <t>Yes</t>
        </is>
      </c>
      <c r="I1838" s="6" t="inlineStr">
        <is>
          <t>present</t>
        </is>
      </c>
      <c r="J1838" s="6" t="inlineStr">
        <is>
          <t>Yes</t>
        </is>
      </c>
      <c r="K1838" s="6" t="inlineStr">
        <is>
          <t>none</t>
        </is>
      </c>
      <c r="L1838" s="6" t="inlineStr">
        <is>
          <t>none</t>
        </is>
      </c>
      <c r="M1838" s="6" t="inlineStr">
        <is>
          <t>voice-unanimous</t>
        </is>
      </c>
      <c r="N1838" s="6" t="n">
        <v>1</v>
      </c>
      <c r="O1838" s="6" t="n">
        <v>1</v>
      </c>
      <c r="P1838" s="6" t="n">
        <v>2</v>
      </c>
      <c r="Q1838" s="6" t="n">
        <v>2</v>
      </c>
      <c r="R1838" s="6" t="n">
        <v>2</v>
      </c>
      <c r="S1838" s="15">
        <f>IF(OR(H1838&lt;&gt;"Yes",COUNT(N1838:R1838)=0),"",100*SUMPRODUCT(N1838:R1838/4,Weights!$B$2:$F$2)/SUMPRODUCT(--(N1838:R1838&lt;&gt;""),Weights!$B$2:$F$2))</f>
        <v/>
      </c>
      <c r="T1838" s="6">
        <f>IF(H1838&lt;&gt;"Yes","",IF(AND(N(N1838)&gt;=2,N(O1838)&gt;=2),"Yes","No"))</f>
        <v/>
      </c>
      <c r="U1838" s="6" t="inlineStr">
        <is>
          <t>high</t>
        </is>
      </c>
      <c r="V1838" s="6" t="inlineStr">
        <is>
          <t>high</t>
        </is>
      </c>
      <c r="W1838" s="6" t="inlineStr">
        <is>
          <t>No</t>
        </is>
      </c>
      <c r="X1838" s="8" t="inlineStr"/>
      <c r="Y1838" s="6" t="n">
        <v>2</v>
      </c>
      <c r="Z1838" s="8" t="inlineStr">
        <is>
          <t>[00:07:58] My question is, how much time do you expect to be living in this residence? Is this going to be your primary residence, and could you just explain a little bit in terms of what the full intent of this is?
[00:09:43] is this primarily a residence where you also have some storage, or is this a Storage space which happens to have a caretaker's residence, because obviously the intent of the bylaw here is that it would have some association with what's actually happening.</t>
        </is>
      </c>
      <c r="AA1838" s="8" t="inlineStr">
        <is>
          <t>position: questions only, no stance; unanimous voice vote | reasons: identifies the bylaw criterion (association with the actual use) but gives no reasoned position | independence: own framing of the test | engagement: presses the applicant with a follow-up when the first answer was vague; does not respond on the merits | flexibility: decision-relevant information questions on occupancy</t>
        </is>
      </c>
      <c r="AB1838" s="11" t="inlineStr">
        <is>
          <t>https://www.youtube.com/watch?v=J1H_5RrH6LY&amp;t=478s</t>
        </is>
      </c>
    </row>
    <row r="1839">
      <c r="A1839" s="6" t="inlineStr">
        <is>
          <t>2024-06-18</t>
        </is>
      </c>
      <c r="B1839" s="11" t="inlineStr">
        <is>
          <t>https://www.youtube.com/watch?v=J1H_5RrH6LY</t>
        </is>
      </c>
      <c r="C1839" s="6" t="inlineStr">
        <is>
          <t>6/6.1/6.2/6.3/6.4/6.5/7</t>
        </is>
      </c>
      <c r="D1839" s="8" t="inlineStr">
        <is>
          <t>Public hearing + decision - Conditional Use CU-2024-03 (caretaker's residence, 3-236 Park Road West, M1 zone)</t>
        </is>
      </c>
      <c r="E1839" s="6" t="inlineStr">
        <is>
          <t>land use</t>
        </is>
      </c>
      <c r="F1839" s="6" t="inlineStr">
        <is>
          <t>Yes</t>
        </is>
      </c>
      <c r="G1839" s="6" t="inlineStr">
        <is>
          <t>Jac Siemens</t>
        </is>
      </c>
      <c r="H1839" s="6" t="inlineStr">
        <is>
          <t>Yes</t>
        </is>
      </c>
      <c r="I1839" s="6" t="inlineStr">
        <is>
          <t>present</t>
        </is>
      </c>
      <c r="J1839" s="6" t="inlineStr">
        <is>
          <t>No</t>
        </is>
      </c>
      <c r="K1839" s="6" t="inlineStr">
        <is>
          <t>none</t>
        </is>
      </c>
      <c r="L1839" s="6" t="inlineStr">
        <is>
          <t>none</t>
        </is>
      </c>
      <c r="M1839" s="6" t="inlineStr">
        <is>
          <t>voice-unanimous</t>
        </is>
      </c>
      <c r="N1839" s="6" t="n">
        <v>0</v>
      </c>
      <c r="O1839" s="6" t="n">
        <v>0</v>
      </c>
      <c r="P1839" s="6" t="n"/>
      <c r="Q1839" s="6" t="n"/>
      <c r="R1839" s="6" t="n"/>
      <c r="S1839" s="15">
        <f>IF(OR(H1839&lt;&gt;"Yes",COUNT(N1839:R1839)=0),"",100*SUMPRODUCT(N1839:R1839/4,Weights!$B$2:$F$2)/SUMPRODUCT(--(N1839:R1839&lt;&gt;""),Weights!$B$2:$F$2))</f>
        <v/>
      </c>
      <c r="T1839" s="6">
        <f>IF(H1839&lt;&gt;"Yes","",IF(AND(N(N1839)&gt;=2,N(O1839)&gt;=2),"Yes","No"))</f>
        <v/>
      </c>
      <c r="U1839" s="6" t="inlineStr">
        <is>
          <t>high</t>
        </is>
      </c>
      <c r="V1839" s="6" t="inlineStr">
        <is>
          <t>high</t>
        </is>
      </c>
      <c r="W1839" s="6" t="inlineStr">
        <is>
          <t>No</t>
        </is>
      </c>
      <c r="X1839" s="8" t="inlineStr"/>
      <c r="Y1839" s="6" t="n">
        <v>0</v>
      </c>
      <c r="Z1839" s="8" t="inlineStr"/>
      <c r="AA1839" s="8" t="inlineStr">
        <is>
          <t>position: unrecorded unanimous voice vote, no speech | reasons: no speech</t>
        </is>
      </c>
      <c r="AB1839" s="6" t="inlineStr"/>
    </row>
    <row r="1840">
      <c r="A1840" s="6" t="inlineStr">
        <is>
          <t>2024-06-18</t>
        </is>
      </c>
      <c r="B1840" s="11" t="inlineStr">
        <is>
          <t>https://www.youtube.com/watch?v=J1H_5RrH6LY</t>
        </is>
      </c>
      <c r="C1840" s="6" t="inlineStr">
        <is>
          <t>6/6.1/6.2/6.3/6.4/6.5/7</t>
        </is>
      </c>
      <c r="D1840" s="8" t="inlineStr">
        <is>
          <t>Public hearing + decision - Conditional Use CU-2024-03 (caretaker's residence, 3-236 Park Road West, M1 zone)</t>
        </is>
      </c>
      <c r="E1840" s="6" t="inlineStr">
        <is>
          <t>land use</t>
        </is>
      </c>
      <c r="F1840" s="6" t="inlineStr">
        <is>
          <t>Yes</t>
        </is>
      </c>
      <c r="G1840" s="6" t="inlineStr">
        <is>
          <t>Mayor Earl Funk</t>
        </is>
      </c>
      <c r="H1840" s="6" t="inlineStr">
        <is>
          <t>Yes</t>
        </is>
      </c>
      <c r="I1840" s="6" t="inlineStr">
        <is>
          <t>present (mayor/chair; merits statements only; reported separately, not ranked with councillors)</t>
        </is>
      </c>
      <c r="J1840" s="6" t="inlineStr">
        <is>
          <t>Yes</t>
        </is>
      </c>
      <c r="K1840" s="6" t="inlineStr">
        <is>
          <t>none</t>
        </is>
      </c>
      <c r="L1840" s="6" t="inlineStr">
        <is>
          <t>for</t>
        </is>
      </c>
      <c r="M1840" s="6" t="inlineStr">
        <is>
          <t>voice-unanimous</t>
        </is>
      </c>
      <c r="N1840" s="6" t="n">
        <v>4</v>
      </c>
      <c r="O1840" s="6" t="n">
        <v>2</v>
      </c>
      <c r="P1840" s="6" t="n">
        <v>3</v>
      </c>
      <c r="Q1840" s="6" t="n">
        <v>2</v>
      </c>
      <c r="R1840" s="6" t="n">
        <v>2</v>
      </c>
      <c r="S1840" s="15">
        <f>IF(OR(H1840&lt;&gt;"Yes",COUNT(N1840:R1840)=0),"",100*SUMPRODUCT(N1840:R1840/4,Weights!$B$2:$F$2)/SUMPRODUCT(--(N1840:R1840&lt;&gt;""),Weights!$B$2:$F$2))</f>
        <v/>
      </c>
      <c r="T1840" s="6">
        <f>IF(H1840&lt;&gt;"Yes","",IF(AND(N(N1840)&gt;=2,N(O1840)&gt;=2),"Yes","No"))</f>
        <v/>
      </c>
      <c r="U1840" s="6" t="inlineStr">
        <is>
          <t>high</t>
        </is>
      </c>
      <c r="V1840" s="6" t="inlineStr">
        <is>
          <t>high</t>
        </is>
      </c>
      <c r="W1840" s="6" t="inlineStr">
        <is>
          <t>No</t>
        </is>
      </c>
      <c r="X1840" s="8" t="inlineStr"/>
      <c r="Y1840" s="6" t="n">
        <v>3</v>
      </c>
      <c r="Z1840" s="8" t="inlineStr">
        <is>
          <t>[00:16:34] The— so the balance of the lots that are there, are they primarily business or are they primarily entertainment and personal use?
[00:21:40] This is definitely a one-off.
[00:22:19] So I don't see a problem with it, especially with the, the, the condo owner, the condo president, saying this is, this is acceptable in their, in their area. So I will support this motion.</t>
        </is>
      </c>
      <c r="AA1840" s="8" t="inlineStr">
        <is>
          <t>position: explicit 'I will support this motion' | reasons: occasional/temporary use and condo owner acceptance | independence: own reading of applicant's testimony | engagement: frames as one-off in response to precedent concern, without substantive response | flexibility: acknowledges applicant could not specify usage</t>
        </is>
      </c>
      <c r="AB1840" s="11" t="inlineStr">
        <is>
          <t>https://www.youtube.com/watch?v=J1H_5RrH6LY&amp;t=994s</t>
        </is>
      </c>
    </row>
    <row r="1841">
      <c r="A1841" s="6" t="inlineStr">
        <is>
          <t>2024-06-18</t>
        </is>
      </c>
      <c r="B1841" s="11" t="inlineStr">
        <is>
          <t>https://www.youtube.com/watch?v=J1H_5RrH6LY</t>
        </is>
      </c>
      <c r="C1841" s="6" t="inlineStr">
        <is>
          <t>8/8.1/8.2/8.3/8.4/9</t>
        </is>
      </c>
      <c r="D1841" s="8" t="inlineStr">
        <is>
          <t>Public hearing + decision - Conditional Use CU-2024-04 (multi-family in C2, 362 &amp; 366 Main Street)</t>
        </is>
      </c>
      <c r="E1841" s="6" t="inlineStr">
        <is>
          <t>land use</t>
        </is>
      </c>
      <c r="F1841" s="6" t="inlineStr">
        <is>
          <t>No</t>
        </is>
      </c>
      <c r="G1841" s="6" t="inlineStr">
        <is>
          <t>Susan Penner</t>
        </is>
      </c>
      <c r="H1841" s="6" t="inlineStr">
        <is>
          <t>Yes</t>
        </is>
      </c>
      <c r="I1841" s="6" t="inlineStr">
        <is>
          <t>present</t>
        </is>
      </c>
      <c r="J1841" s="6" t="inlineStr">
        <is>
          <t>Yes</t>
        </is>
      </c>
      <c r="K1841" s="6" t="inlineStr">
        <is>
          <t>mover</t>
        </is>
      </c>
      <c r="L1841" s="6" t="inlineStr">
        <is>
          <t>for</t>
        </is>
      </c>
      <c r="M1841" s="6" t="inlineStr">
        <is>
          <t>voice-unanimous</t>
        </is>
      </c>
      <c r="N1841" s="6" t="n">
        <v>4</v>
      </c>
      <c r="O1841" s="6" t="n">
        <v>3</v>
      </c>
      <c r="P1841" s="6" t="n">
        <v>3</v>
      </c>
      <c r="Q1841" s="6" t="n"/>
      <c r="R1841" s="6" t="n"/>
      <c r="S1841" s="15">
        <f>IF(OR(H1841&lt;&gt;"Yes",COUNT(N1841:R1841)=0),"",100*SUMPRODUCT(N1841:R1841/4,Weights!$B$2:$F$2)/SUMPRODUCT(--(N1841:R1841&lt;&gt;""),Weights!$B$2:$F$2))</f>
        <v/>
      </c>
      <c r="T1841" s="6">
        <f>IF(H1841&lt;&gt;"Yes","",IF(AND(N(N1841)&gt;=2,N(O1841)&gt;=2),"Yes","No"))</f>
        <v/>
      </c>
      <c r="U1841" s="6" t="inlineStr">
        <is>
          <t>high</t>
        </is>
      </c>
      <c r="V1841" s="6" t="inlineStr">
        <is>
          <t>high</t>
        </is>
      </c>
      <c r="W1841" s="6" t="inlineStr">
        <is>
          <t>No</t>
        </is>
      </c>
      <c r="X1841" s="8" t="inlineStr"/>
      <c r="Y1841" s="6" t="n">
        <v>3</v>
      </c>
      <c r="Z1841" s="8" t="inlineStr">
        <is>
          <t>[00:34:05] this is exactly the type of thing we've been wanting in our downtown, where it builds a lot of density, keeping our downtown vibrant.
[00:34:05] I don't see why we wouldn't approve this project when this is exactly the type of thing we've been envisioning for our downtown.
[00:37:49] it is very rewarding to be able to see some of these things because as council, so many decisions are so long-term and actually you're setting things up for after you're gone.</t>
        </is>
      </c>
      <c r="AA1841" s="8" t="inlineStr">
        <is>
          <t>position: mover; explicit support | reasons: density, downtown vibrancy, event centre and credit union context, mixed use; linked to long-standing downtown vision | independence: own assessment drawing on her council experience</t>
        </is>
      </c>
      <c r="AB1841" s="11" t="inlineStr">
        <is>
          <t>https://www.youtube.com/watch?v=J1H_5RrH6LY&amp;t=2045s</t>
        </is>
      </c>
    </row>
    <row r="1842">
      <c r="A1842" s="6" t="inlineStr">
        <is>
          <t>2024-06-18</t>
        </is>
      </c>
      <c r="B1842" s="11" t="inlineStr">
        <is>
          <t>https://www.youtube.com/watch?v=J1H_5RrH6LY</t>
        </is>
      </c>
      <c r="C1842" s="6" t="inlineStr">
        <is>
          <t>8/8.1/8.2/8.3/8.4/9</t>
        </is>
      </c>
      <c r="D1842" s="8" t="inlineStr">
        <is>
          <t>Public hearing + decision - Conditional Use CU-2024-04 (multi-family in C2, 362 &amp; 366 Main Street)</t>
        </is>
      </c>
      <c r="E1842" s="6" t="inlineStr">
        <is>
          <t>land use</t>
        </is>
      </c>
      <c r="F1842" s="6" t="inlineStr">
        <is>
          <t>No</t>
        </is>
      </c>
      <c r="G1842" s="6" t="inlineStr">
        <is>
          <t>Michael Zwaagstra</t>
        </is>
      </c>
      <c r="H1842" s="6" t="inlineStr">
        <is>
          <t>Yes</t>
        </is>
      </c>
      <c r="I1842" s="6" t="inlineStr">
        <is>
          <t>present</t>
        </is>
      </c>
      <c r="J1842" s="6" t="inlineStr">
        <is>
          <t>Yes</t>
        </is>
      </c>
      <c r="K1842" s="6" t="inlineStr">
        <is>
          <t>seconder</t>
        </is>
      </c>
      <c r="L1842" s="6" t="inlineStr">
        <is>
          <t>for</t>
        </is>
      </c>
      <c r="M1842" s="6" t="inlineStr">
        <is>
          <t>voice-unanimous</t>
        </is>
      </c>
      <c r="N1842" s="6" t="n">
        <v>4</v>
      </c>
      <c r="O1842" s="6" t="n">
        <v>3</v>
      </c>
      <c r="P1842" s="6" t="n">
        <v>3</v>
      </c>
      <c r="Q1842" s="6" t="n"/>
      <c r="R1842" s="6" t="n"/>
      <c r="S1842" s="15">
        <f>IF(OR(H1842&lt;&gt;"Yes",COUNT(N1842:R1842)=0),"",100*SUMPRODUCT(N1842:R1842/4,Weights!$B$2:$F$2)/SUMPRODUCT(--(N1842:R1842&lt;&gt;""),Weights!$B$2:$F$2))</f>
        <v/>
      </c>
      <c r="T1842" s="6">
        <f>IF(H1842&lt;&gt;"Yes","",IF(AND(N(N1842)&gt;=2,N(O1842)&gt;=2),"Yes","No"))</f>
        <v/>
      </c>
      <c r="U1842" s="6" t="inlineStr">
        <is>
          <t>high</t>
        </is>
      </c>
      <c r="V1842" s="6" t="inlineStr">
        <is>
          <t>high</t>
        </is>
      </c>
      <c r="W1842" s="6" t="inlineStr">
        <is>
          <t>No</t>
        </is>
      </c>
      <c r="X1842" s="8" t="inlineStr"/>
      <c r="Y1842" s="6" t="n">
        <v>3</v>
      </c>
      <c r="Z1842" s="8" t="inlineStr">
        <is>
          <t>[00:34:52] I agree with Councillor Penner that this is very much consistent with what what we want to see downtown.
[00:34:52] We want to see more density, having a mixed use where you have commercial at the bottom and residential above. That makes sense, and it's good urban planning.
[00:34:52] So So I absolutely think we should move ahead.</t>
        </is>
      </c>
      <c r="AA1842" s="8" t="inlineStr">
        <is>
          <t>position: seconder plus explicit 'we should move ahead' | reasons: density, mixed use, good urban planning, planned overlay intent | independence: agrees with S. Penner and cites city manager, but adds his own planning rationale</t>
        </is>
      </c>
      <c r="AB1842" s="11" t="inlineStr">
        <is>
          <t>https://www.youtube.com/watch?v=J1H_5RrH6LY&amp;t=2092s</t>
        </is>
      </c>
    </row>
    <row r="1843">
      <c r="A1843" s="6" t="inlineStr">
        <is>
          <t>2024-06-18</t>
        </is>
      </c>
      <c r="B1843" s="11" t="inlineStr">
        <is>
          <t>https://www.youtube.com/watch?v=J1H_5RrH6LY</t>
        </is>
      </c>
      <c r="C1843" s="6" t="inlineStr">
        <is>
          <t>8/8.1/8.2/8.3/8.4/9</t>
        </is>
      </c>
      <c r="D1843" s="8" t="inlineStr">
        <is>
          <t>Public hearing + decision - Conditional Use CU-2024-04 (multi-family in C2, 362 &amp; 366 Main Street)</t>
        </is>
      </c>
      <c r="E1843" s="6" t="inlineStr">
        <is>
          <t>land use</t>
        </is>
      </c>
      <c r="F1843" s="6" t="inlineStr">
        <is>
          <t>No</t>
        </is>
      </c>
      <c r="G1843" s="6" t="inlineStr">
        <is>
          <t>Damian Penner</t>
        </is>
      </c>
      <c r="H1843" s="6" t="inlineStr">
        <is>
          <t>Yes</t>
        </is>
      </c>
      <c r="I1843" s="6" t="inlineStr">
        <is>
          <t>present</t>
        </is>
      </c>
      <c r="J1843" s="6" t="inlineStr">
        <is>
          <t>Yes</t>
        </is>
      </c>
      <c r="K1843" s="6" t="inlineStr">
        <is>
          <t>none</t>
        </is>
      </c>
      <c r="L1843" s="6" t="inlineStr">
        <is>
          <t>for</t>
        </is>
      </c>
      <c r="M1843" s="6" t="inlineStr">
        <is>
          <t>voice-unanimous</t>
        </is>
      </c>
      <c r="N1843" s="6" t="n">
        <v>4</v>
      </c>
      <c r="O1843" s="6" t="n">
        <v>3</v>
      </c>
      <c r="P1843" s="6" t="n">
        <v>3</v>
      </c>
      <c r="Q1843" s="6" t="n"/>
      <c r="R1843" s="6" t="n"/>
      <c r="S1843" s="15">
        <f>IF(OR(H1843&lt;&gt;"Yes",COUNT(N1843:R1843)=0),"",100*SUMPRODUCT(N1843:R1843/4,Weights!$B$2:$F$2)/SUMPRODUCT(--(N1843:R1843&lt;&gt;""),Weights!$B$2:$F$2))</f>
        <v/>
      </c>
      <c r="T1843" s="6">
        <f>IF(H1843&lt;&gt;"Yes","",IF(AND(N(N1843)&gt;=2,N(O1843)&gt;=2),"Yes","No"))</f>
        <v/>
      </c>
      <c r="U1843" s="6" t="inlineStr">
        <is>
          <t>high</t>
        </is>
      </c>
      <c r="V1843" s="6" t="inlineStr">
        <is>
          <t>high</t>
        </is>
      </c>
      <c r="W1843" s="6" t="inlineStr">
        <is>
          <t>No</t>
        </is>
      </c>
      <c r="X1843" s="8" t="inlineStr"/>
      <c r="Y1843" s="6" t="n">
        <v>2</v>
      </c>
      <c r="Z1843" s="8" t="inlineStr">
        <is>
          <t>[00:35:28] I'm also going to vote in approval of this.
[00:35:28] So this is a two-pronged approach that this developer is taking to really try and reinvest into downtown, much as the city has done, much as this credit union has done.</t>
        </is>
      </c>
      <c r="AA1843" s="8" t="inlineStr">
        <is>
          <t>position: explicit | reasons: businesses-need-population/population-needs-businesses logic; links to downtown reinvestment | independence: own articulated argument</t>
        </is>
      </c>
      <c r="AB1843" s="11" t="inlineStr">
        <is>
          <t>https://www.youtube.com/watch?v=J1H_5RrH6LY&amp;t=2128s</t>
        </is>
      </c>
    </row>
    <row r="1844">
      <c r="A1844" s="6" t="inlineStr">
        <is>
          <t>2024-06-18</t>
        </is>
      </c>
      <c r="B1844" s="11" t="inlineStr">
        <is>
          <t>https://www.youtube.com/watch?v=J1H_5RrH6LY</t>
        </is>
      </c>
      <c r="C1844" s="6" t="inlineStr">
        <is>
          <t>8/8.1/8.2/8.3/8.4/9</t>
        </is>
      </c>
      <c r="D1844" s="8" t="inlineStr">
        <is>
          <t>Public hearing + decision - Conditional Use CU-2024-04 (multi-family in C2, 362 &amp; 366 Main Street)</t>
        </is>
      </c>
      <c r="E1844" s="6" t="inlineStr">
        <is>
          <t>land use</t>
        </is>
      </c>
      <c r="F1844" s="6" t="inlineStr">
        <is>
          <t>No</t>
        </is>
      </c>
      <c r="G1844" s="6" t="inlineStr">
        <is>
          <t>Bill Hiebert</t>
        </is>
      </c>
      <c r="H1844" s="6" t="inlineStr">
        <is>
          <t>Yes</t>
        </is>
      </c>
      <c r="I1844" s="6" t="inlineStr">
        <is>
          <t>present</t>
        </is>
      </c>
      <c r="J1844" s="6" t="inlineStr">
        <is>
          <t>Yes</t>
        </is>
      </c>
      <c r="K1844" s="6" t="inlineStr">
        <is>
          <t>none</t>
        </is>
      </c>
      <c r="L1844" s="6" t="inlineStr">
        <is>
          <t>for</t>
        </is>
      </c>
      <c r="M1844" s="6" t="inlineStr">
        <is>
          <t>voice-unanimous</t>
        </is>
      </c>
      <c r="N1844" s="6" t="n">
        <v>4</v>
      </c>
      <c r="O1844" s="6" t="n">
        <v>2</v>
      </c>
      <c r="P1844" s="6" t="n">
        <v>3</v>
      </c>
      <c r="Q1844" s="6" t="n"/>
      <c r="R1844" s="6" t="n"/>
      <c r="S1844" s="15">
        <f>IF(OR(H1844&lt;&gt;"Yes",COUNT(N1844:R1844)=0),"",100*SUMPRODUCT(N1844:R1844/4,Weights!$B$2:$F$2)/SUMPRODUCT(--(N1844:R1844&lt;&gt;""),Weights!$B$2:$F$2))</f>
        <v/>
      </c>
      <c r="T1844" s="6">
        <f>IF(H1844&lt;&gt;"Yes","",IF(AND(N(N1844)&gt;=2,N(O1844)&gt;=2),"Yes","No"))</f>
        <v/>
      </c>
      <c r="U1844" s="6" t="inlineStr">
        <is>
          <t>high</t>
        </is>
      </c>
      <c r="V1844" s="6" t="inlineStr">
        <is>
          <t>high</t>
        </is>
      </c>
      <c r="W1844" s="6" t="inlineStr">
        <is>
          <t>No</t>
        </is>
      </c>
      <c r="X1844" s="8" t="inlineStr"/>
      <c r="Y1844" s="6" t="n">
        <v>2</v>
      </c>
      <c r="Z1844" s="8" t="inlineStr">
        <is>
          <t>[00:36:05] I really appreciate what they're going to do here because this is one of the vacant lots that's been vacant for a couple of years, and we have a few others on Main Street as well, and it's really nice to see somebody moving ahead on this.
[00:36:05] So yes, I'm in favour and I'll vote in favour.</t>
        </is>
      </c>
      <c r="AA1844" s="8" t="inlineStr">
        <is>
          <t>position: explicit | reasons: fills a long-vacant Main Street lot: relevant, single reason | independence: own distinct reason, not a restatement of colleagues</t>
        </is>
      </c>
      <c r="AB1844" s="11" t="inlineStr">
        <is>
          <t>https://www.youtube.com/watch?v=J1H_5RrH6LY&amp;t=2165s</t>
        </is>
      </c>
    </row>
    <row r="1845">
      <c r="A1845" s="6" t="inlineStr">
        <is>
          <t>2024-06-18</t>
        </is>
      </c>
      <c r="B1845" s="11" t="inlineStr">
        <is>
          <t>https://www.youtube.com/watch?v=J1H_5RrH6LY</t>
        </is>
      </c>
      <c r="C1845" s="6" t="inlineStr">
        <is>
          <t>8/8.1/8.2/8.3/8.4/9</t>
        </is>
      </c>
      <c r="D1845" s="8" t="inlineStr">
        <is>
          <t>Public hearing + decision - Conditional Use CU-2024-04 (multi-family in C2, 362 &amp; 366 Main Street)</t>
        </is>
      </c>
      <c r="E1845" s="6" t="inlineStr">
        <is>
          <t>land use</t>
        </is>
      </c>
      <c r="F1845" s="6" t="inlineStr">
        <is>
          <t>No</t>
        </is>
      </c>
      <c r="G1845" s="6" t="inlineStr">
        <is>
          <t>Jac Siemens</t>
        </is>
      </c>
      <c r="H1845" s="6" t="inlineStr">
        <is>
          <t>Yes</t>
        </is>
      </c>
      <c r="I1845" s="6" t="inlineStr">
        <is>
          <t>present</t>
        </is>
      </c>
      <c r="J1845" s="6" t="inlineStr">
        <is>
          <t>Yes</t>
        </is>
      </c>
      <c r="K1845" s="6" t="inlineStr">
        <is>
          <t>none</t>
        </is>
      </c>
      <c r="L1845" s="6" t="inlineStr">
        <is>
          <t>for</t>
        </is>
      </c>
      <c r="M1845" s="6" t="inlineStr">
        <is>
          <t>voice-unanimous</t>
        </is>
      </c>
      <c r="N1845" s="6" t="n">
        <v>3</v>
      </c>
      <c r="O1845" s="6" t="n">
        <v>3</v>
      </c>
      <c r="P1845" s="6" t="n">
        <v>3</v>
      </c>
      <c r="Q1845" s="6" t="n"/>
      <c r="R1845" s="6" t="n"/>
      <c r="S1845" s="15">
        <f>IF(OR(H1845&lt;&gt;"Yes",COUNT(N1845:R1845)=0),"",100*SUMPRODUCT(N1845:R1845/4,Weights!$B$2:$F$2)/SUMPRODUCT(--(N1845:R1845&lt;&gt;""),Weights!$B$2:$F$2))</f>
        <v/>
      </c>
      <c r="T1845" s="6">
        <f>IF(H1845&lt;&gt;"Yes","",IF(AND(N(N1845)&gt;=2,N(O1845)&gt;=2),"Yes","No"))</f>
        <v/>
      </c>
      <c r="U1845" s="6" t="inlineStr">
        <is>
          <t>high</t>
        </is>
      </c>
      <c r="V1845" s="6" t="inlineStr">
        <is>
          <t>high</t>
        </is>
      </c>
      <c r="W1845" s="6" t="inlineStr">
        <is>
          <t>No</t>
        </is>
      </c>
      <c r="X1845" s="8" t="inlineStr"/>
      <c r="Y1845" s="6" t="n">
        <v>2</v>
      </c>
      <c r="Z1845" s="8" t="inlineStr">
        <is>
          <t>[00:36:23] when we first envisioned what the Central Business District would look like, or the CBD would look like downtown, this was part of the vision.
[00:36:23] And I think also it is an exciting project for Steinbach and to increase density downtown.</t>
        </is>
      </c>
      <c r="AA1845" s="8" t="inlineStr">
        <is>
          <t>position: support clear but stated as 'exciting project'/'piece of that vision' rather than an explicit vote statement | reasons: CBD vision of height, commercial below and residential above; density | independence: own recollection of how the CBD vision was formed</t>
        </is>
      </c>
      <c r="AB1845" s="11" t="inlineStr">
        <is>
          <t>https://www.youtube.com/watch?v=J1H_5RrH6LY&amp;t=2183s</t>
        </is>
      </c>
    </row>
    <row r="1846">
      <c r="A1846" s="6" t="inlineStr">
        <is>
          <t>2024-06-18</t>
        </is>
      </c>
      <c r="B1846" s="11" t="inlineStr">
        <is>
          <t>https://www.youtube.com/watch?v=J1H_5RrH6LY</t>
        </is>
      </c>
      <c r="C1846" s="6" t="inlineStr">
        <is>
          <t>8/8.1/8.2/8.3/8.4/9</t>
        </is>
      </c>
      <c r="D1846" s="8" t="inlineStr">
        <is>
          <t>Public hearing + decision - Conditional Use CU-2024-04 (multi-family in C2, 362 &amp; 366 Main Street)</t>
        </is>
      </c>
      <c r="E1846" s="6" t="inlineStr">
        <is>
          <t>land use</t>
        </is>
      </c>
      <c r="F1846" s="6" t="inlineStr">
        <is>
          <t>No</t>
        </is>
      </c>
      <c r="G1846" s="6" t="inlineStr">
        <is>
          <t>Jake Hiebert</t>
        </is>
      </c>
      <c r="H1846" s="6" t="inlineStr">
        <is>
          <t>Yes</t>
        </is>
      </c>
      <c r="I1846" s="6" t="inlineStr">
        <is>
          <t>present</t>
        </is>
      </c>
      <c r="J1846" s="6" t="inlineStr">
        <is>
          <t>Yes</t>
        </is>
      </c>
      <c r="K1846" s="6" t="inlineStr">
        <is>
          <t>none</t>
        </is>
      </c>
      <c r="L1846" s="6" t="inlineStr">
        <is>
          <t>for</t>
        </is>
      </c>
      <c r="M1846" s="6" t="inlineStr">
        <is>
          <t>voice-unanimous</t>
        </is>
      </c>
      <c r="N1846" s="6" t="n">
        <v>4</v>
      </c>
      <c r="O1846" s="6" t="n">
        <v>2</v>
      </c>
      <c r="P1846" s="6" t="n">
        <v>2</v>
      </c>
      <c r="Q1846" s="6" t="n"/>
      <c r="R1846" s="6" t="n"/>
      <c r="S1846" s="15">
        <f>IF(OR(H1846&lt;&gt;"Yes",COUNT(N1846:R1846)=0),"",100*SUMPRODUCT(N1846:R1846/4,Weights!$B$2:$F$2)/SUMPRODUCT(--(N1846:R1846&lt;&gt;""),Weights!$B$2:$F$2))</f>
        <v/>
      </c>
      <c r="T1846" s="6">
        <f>IF(H1846&lt;&gt;"Yes","",IF(AND(N(N1846)&gt;=2,N(O1846)&gt;=2),"Yes","No"))</f>
        <v/>
      </c>
      <c r="U1846" s="6" t="inlineStr">
        <is>
          <t>medium</t>
        </is>
      </c>
      <c r="V1846" s="6" t="inlineStr">
        <is>
          <t>medium</t>
        </is>
      </c>
      <c r="W1846" s="6" t="inlineStr">
        <is>
          <t>No</t>
        </is>
      </c>
      <c r="X1846" s="8" t="inlineStr"/>
      <c r="Y1846" s="6" t="n">
        <v>2</v>
      </c>
      <c r="Z1846" s="8" t="inlineStr">
        <is>
          <t>[00:37:22] As indicated, I agree with all the comments that have been made.
[00:37:22] Council has been pursuing a downtown that has more density within the commercial area and this application absolutely fits the vision and therefore the applicant— application should be granted.</t>
        </is>
      </c>
      <c r="AA1846" s="8" t="inlineStr">
        <is>
          <t>position: explicit 'should be granted' | reasons: fits CBD density vision: relevant, restates colleagues | independence: agrees with all comments, with a brief own articulation</t>
        </is>
      </c>
      <c r="AB1846" s="11" t="inlineStr">
        <is>
          <t>https://www.youtube.com/watch?v=J1H_5RrH6LY&amp;t=2242s</t>
        </is>
      </c>
    </row>
    <row r="1847">
      <c r="A1847" s="6" t="inlineStr">
        <is>
          <t>2024-06-18</t>
        </is>
      </c>
      <c r="B1847" s="11" t="inlineStr">
        <is>
          <t>https://www.youtube.com/watch?v=J1H_5RrH6LY</t>
        </is>
      </c>
      <c r="C1847" s="6" t="inlineStr">
        <is>
          <t>8/8.1/8.2/8.3/8.4/9</t>
        </is>
      </c>
      <c r="D1847" s="8" t="inlineStr">
        <is>
          <t>Public hearing + decision - Conditional Use CU-2024-04 (multi-family in C2, 362 &amp; 366 Main Street)</t>
        </is>
      </c>
      <c r="E1847" s="6" t="inlineStr">
        <is>
          <t>land use</t>
        </is>
      </c>
      <c r="F1847" s="6" t="inlineStr">
        <is>
          <t>No</t>
        </is>
      </c>
      <c r="G1847" s="6" t="inlineStr">
        <is>
          <t>Mayor Earl Funk</t>
        </is>
      </c>
      <c r="H1847" s="6" t="inlineStr">
        <is>
          <t>Yes</t>
        </is>
      </c>
      <c r="I1847" s="6" t="inlineStr">
        <is>
          <t>present (mayor/chair; merits statements only; reported separately, not ranked with councillors)</t>
        </is>
      </c>
      <c r="J1847" s="6" t="inlineStr">
        <is>
          <t>Yes</t>
        </is>
      </c>
      <c r="K1847" s="6" t="inlineStr">
        <is>
          <t>none</t>
        </is>
      </c>
      <c r="L1847" s="6" t="inlineStr">
        <is>
          <t>for</t>
        </is>
      </c>
      <c r="M1847" s="6" t="inlineStr">
        <is>
          <t>voice-unanimous</t>
        </is>
      </c>
      <c r="N1847" s="6" t="n">
        <v>3</v>
      </c>
      <c r="O1847" s="6" t="n">
        <v>3</v>
      </c>
      <c r="P1847" s="6" t="n">
        <v>3</v>
      </c>
      <c r="Q1847" s="6" t="n"/>
      <c r="R1847" s="6" t="n"/>
      <c r="S1847" s="15">
        <f>IF(OR(H1847&lt;&gt;"Yes",COUNT(N1847:R1847)=0),"",100*SUMPRODUCT(N1847:R1847/4,Weights!$B$2:$F$2)/SUMPRODUCT(--(N1847:R1847&lt;&gt;""),Weights!$B$2:$F$2))</f>
        <v/>
      </c>
      <c r="T1847" s="6">
        <f>IF(H1847&lt;&gt;"Yes","",IF(AND(N(N1847)&gt;=2,N(O1847)&gt;=2),"Yes","No"))</f>
        <v/>
      </c>
      <c r="U1847" s="6" t="inlineStr">
        <is>
          <t>high</t>
        </is>
      </c>
      <c r="V1847" s="6" t="inlineStr">
        <is>
          <t>high</t>
        </is>
      </c>
      <c r="W1847" s="6" t="inlineStr">
        <is>
          <t>No</t>
        </is>
      </c>
      <c r="X1847" s="8" t="inlineStr"/>
      <c r="Y1847" s="6" t="n">
        <v>3</v>
      </c>
      <c r="Z1847" s="8" t="inlineStr">
        <is>
          <t>[00:38:18] It's developer-driven. We had to wait until a developer wanted to do it.
[00:38:18] This is a very exciting project.
[00:39:24] I, I've always loved mixed use. I think it's the best use of land is to have as many uses on one piece of land</t>
        </is>
      </c>
      <c r="AA1847" s="8" t="inlineStr">
        <is>
          <t>position: clear support without explicit vote statement | reasons: densification goal, developer-driven timing, credit union/event centre catalysts, mixed use | independence: own account</t>
        </is>
      </c>
      <c r="AB1847" s="11" t="inlineStr">
        <is>
          <t>https://www.youtube.com/watch?v=J1H_5RrH6LY&amp;t=2298s</t>
        </is>
      </c>
    </row>
    <row r="1848">
      <c r="A1848" s="6" t="inlineStr">
        <is>
          <t>2024-06-18</t>
        </is>
      </c>
      <c r="B1848" s="11" t="inlineStr">
        <is>
          <t>https://www.youtube.com/watch?v=J1H_5RrH6LY</t>
        </is>
      </c>
      <c r="C1848" s="6" t="inlineStr">
        <is>
          <t>8/8.1/8.4/10</t>
        </is>
      </c>
      <c r="D1848" s="8" t="inlineStr">
        <is>
          <t>Public hearing + decision - Variance V-2024-04 (6 storeys / 78 ft, 362 &amp; 366 Main Street)</t>
        </is>
      </c>
      <c r="E1848" s="6" t="inlineStr">
        <is>
          <t>land use</t>
        </is>
      </c>
      <c r="F1848" s="6" t="inlineStr">
        <is>
          <t>No</t>
        </is>
      </c>
      <c r="G1848" s="6" t="inlineStr">
        <is>
          <t>Jac Siemens</t>
        </is>
      </c>
      <c r="H1848" s="6" t="inlineStr">
        <is>
          <t>Yes</t>
        </is>
      </c>
      <c r="I1848" s="6" t="inlineStr">
        <is>
          <t>present</t>
        </is>
      </c>
      <c r="J1848" s="6" t="inlineStr">
        <is>
          <t>Yes</t>
        </is>
      </c>
      <c r="K1848" s="6" t="inlineStr">
        <is>
          <t>mover</t>
        </is>
      </c>
      <c r="L1848" s="6" t="inlineStr">
        <is>
          <t>for</t>
        </is>
      </c>
      <c r="M1848" s="6" t="inlineStr">
        <is>
          <t>voice-unanimous</t>
        </is>
      </c>
      <c r="N1848" s="6" t="n">
        <v>4</v>
      </c>
      <c r="O1848" s="6" t="n">
        <v>3</v>
      </c>
      <c r="P1848" s="6" t="n">
        <v>3</v>
      </c>
      <c r="Q1848" s="6" t="n"/>
      <c r="R1848" s="6" t="n">
        <v>2</v>
      </c>
      <c r="S1848" s="15">
        <f>IF(OR(H1848&lt;&gt;"Yes",COUNT(N1848:R1848)=0),"",100*SUMPRODUCT(N1848:R1848/4,Weights!$B$2:$F$2)/SUMPRODUCT(--(N1848:R1848&lt;&gt;""),Weights!$B$2:$F$2))</f>
        <v/>
      </c>
      <c r="T1848" s="6">
        <f>IF(H1848&lt;&gt;"Yes","",IF(AND(N(N1848)&gt;=2,N(O1848)&gt;=2),"Yes","No"))</f>
        <v/>
      </c>
      <c r="U1848" s="6" t="inlineStr">
        <is>
          <t>high</t>
        </is>
      </c>
      <c r="V1848" s="6" t="inlineStr">
        <is>
          <t>high</t>
        </is>
      </c>
      <c r="W1848" s="6" t="inlineStr">
        <is>
          <t>No</t>
        </is>
      </c>
      <c r="X1848" s="8" t="inlineStr"/>
      <c r="Y1848" s="6" t="n">
        <v>4</v>
      </c>
      <c r="Z1848" s="8" t="inlineStr">
        <is>
          <t>[00:40:13] Motion to approve.
[00:40:19] part of it was— the vision was is to that we raise Steinbach from one level, the main street of Steinbach, from one level to more levels with commercial on the bottom and residential on top.
[00:40:19] This does more than that. We also have precedence with the credit union building being higher than that.
[00:41:02] this would add— this certainly adds to our Main Street.</t>
        </is>
      </c>
      <c r="AA1848" s="8" t="inlineStr">
        <is>
          <t>position: mover; explicit support | reasons: CBD plan vision for height; credit-union precedent | independence: own recollection of the community plan | flexibility: acknowledges the proposal exceeds the originally envisioned height and justifies it with precedent</t>
        </is>
      </c>
      <c r="AB1848" s="11" t="inlineStr">
        <is>
          <t>https://www.youtube.com/watch?v=J1H_5RrH6LY&amp;t=2413s</t>
        </is>
      </c>
    </row>
    <row r="1849">
      <c r="A1849" s="6" t="inlineStr">
        <is>
          <t>2024-06-18</t>
        </is>
      </c>
      <c r="B1849" s="11" t="inlineStr">
        <is>
          <t>https://www.youtube.com/watch?v=J1H_5RrH6LY</t>
        </is>
      </c>
      <c r="C1849" s="6" t="inlineStr">
        <is>
          <t>8/8.1/8.4/10</t>
        </is>
      </c>
      <c r="D1849" s="8" t="inlineStr">
        <is>
          <t>Public hearing + decision - Variance V-2024-04 (6 storeys / 78 ft, 362 &amp; 366 Main Street)</t>
        </is>
      </c>
      <c r="E1849" s="6" t="inlineStr">
        <is>
          <t>land use</t>
        </is>
      </c>
      <c r="F1849" s="6" t="inlineStr">
        <is>
          <t>No</t>
        </is>
      </c>
      <c r="G1849" s="6" t="inlineStr">
        <is>
          <t>Damian Penner</t>
        </is>
      </c>
      <c r="H1849" s="6" t="inlineStr">
        <is>
          <t>Yes</t>
        </is>
      </c>
      <c r="I1849" s="6" t="inlineStr">
        <is>
          <t>present</t>
        </is>
      </c>
      <c r="J1849" s="6" t="inlineStr">
        <is>
          <t>Yes</t>
        </is>
      </c>
      <c r="K1849" s="6" t="inlineStr">
        <is>
          <t>seconder</t>
        </is>
      </c>
      <c r="L1849" s="6" t="inlineStr">
        <is>
          <t>for</t>
        </is>
      </c>
      <c r="M1849" s="6" t="inlineStr">
        <is>
          <t>voice-unanimous</t>
        </is>
      </c>
      <c r="N1849" s="6" t="n">
        <v>4</v>
      </c>
      <c r="O1849" s="6" t="n">
        <v>3</v>
      </c>
      <c r="P1849" s="6" t="n">
        <v>3</v>
      </c>
      <c r="Q1849" s="6" t="n"/>
      <c r="R1849" s="6" t="n"/>
      <c r="S1849" s="15">
        <f>IF(OR(H1849&lt;&gt;"Yes",COUNT(N1849:R1849)=0),"",100*SUMPRODUCT(N1849:R1849/4,Weights!$B$2:$F$2)/SUMPRODUCT(--(N1849:R1849&lt;&gt;""),Weights!$B$2:$F$2))</f>
        <v/>
      </c>
      <c r="T1849" s="6">
        <f>IF(H1849&lt;&gt;"Yes","",IF(AND(N(N1849)&gt;=2,N(O1849)&gt;=2),"Yes","No"))</f>
        <v/>
      </c>
      <c r="U1849" s="6" t="inlineStr">
        <is>
          <t>high</t>
        </is>
      </c>
      <c r="V1849" s="6" t="inlineStr">
        <is>
          <t>high</t>
        </is>
      </c>
      <c r="W1849" s="6" t="inlineStr">
        <is>
          <t>No</t>
        </is>
      </c>
      <c r="X1849" s="8" t="inlineStr"/>
      <c r="Y1849" s="6" t="n">
        <v>2</v>
      </c>
      <c r="Z1849" s="8" t="inlineStr">
        <is>
          <t>[00:41:14] You know, you see certain, certain cities around across our nation struggling with trying to get height on their downtown, actually going as far as having penalties and fines and just not allowing permits that don't have height.
[00:41:14] And so to then be a council that would say no, it's too high on our main street, would be a little bit ironic. So the variance is in good order.</t>
        </is>
      </c>
      <c r="AA1849" s="8" t="inlineStr">
        <is>
          <t>position: seconder plus explicit 'variance is in good order' | reasons: comparison with other cities that penalize lack of height | independence: own comparative argument</t>
        </is>
      </c>
      <c r="AB1849" s="11" t="inlineStr">
        <is>
          <t>https://www.youtube.com/watch?v=J1H_5RrH6LY&amp;t=2474s</t>
        </is>
      </c>
    </row>
    <row r="1850">
      <c r="A1850" s="6" t="inlineStr">
        <is>
          <t>2024-06-18</t>
        </is>
      </c>
      <c r="B1850" s="11" t="inlineStr">
        <is>
          <t>https://www.youtube.com/watch?v=J1H_5RrH6LY</t>
        </is>
      </c>
      <c r="C1850" s="6" t="inlineStr">
        <is>
          <t>8/8.1/8.4/10</t>
        </is>
      </c>
      <c r="D1850" s="8" t="inlineStr">
        <is>
          <t>Public hearing + decision - Variance V-2024-04 (6 storeys / 78 ft, 362 &amp; 366 Main Street)</t>
        </is>
      </c>
      <c r="E1850" s="6" t="inlineStr">
        <is>
          <t>land use</t>
        </is>
      </c>
      <c r="F1850" s="6" t="inlineStr">
        <is>
          <t>No</t>
        </is>
      </c>
      <c r="G1850" s="6" t="inlineStr">
        <is>
          <t>Bill Hiebert</t>
        </is>
      </c>
      <c r="H1850" s="6" t="inlineStr">
        <is>
          <t>Yes</t>
        </is>
      </c>
      <c r="I1850" s="6" t="inlineStr">
        <is>
          <t>present</t>
        </is>
      </c>
      <c r="J1850" s="6" t="inlineStr">
        <is>
          <t>No</t>
        </is>
      </c>
      <c r="K1850" s="6" t="inlineStr">
        <is>
          <t>none</t>
        </is>
      </c>
      <c r="L1850" s="6" t="inlineStr">
        <is>
          <t>none</t>
        </is>
      </c>
      <c r="M1850" s="6" t="inlineStr">
        <is>
          <t>voice-unanimous</t>
        </is>
      </c>
      <c r="N1850" s="6" t="n">
        <v>0</v>
      </c>
      <c r="O1850" s="6" t="n">
        <v>0</v>
      </c>
      <c r="P1850" s="6" t="n"/>
      <c r="Q1850" s="6" t="n"/>
      <c r="R1850" s="6" t="n"/>
      <c r="S1850" s="15">
        <f>IF(OR(H1850&lt;&gt;"Yes",COUNT(N1850:R1850)=0),"",100*SUMPRODUCT(N1850:R1850/4,Weights!$B$2:$F$2)/SUMPRODUCT(--(N1850:R1850&lt;&gt;""),Weights!$B$2:$F$2))</f>
        <v/>
      </c>
      <c r="T1850" s="6">
        <f>IF(H1850&lt;&gt;"Yes","",IF(AND(N(N1850)&gt;=2,N(O1850)&gt;=2),"Yes","No"))</f>
        <v/>
      </c>
      <c r="U1850" s="6" t="inlineStr">
        <is>
          <t>high</t>
        </is>
      </c>
      <c r="V1850" s="6" t="inlineStr">
        <is>
          <t>high</t>
        </is>
      </c>
      <c r="W1850" s="6" t="inlineStr">
        <is>
          <t>No</t>
        </is>
      </c>
      <c r="X1850" s="8" t="inlineStr"/>
      <c r="Y1850" s="6" t="n">
        <v>0</v>
      </c>
      <c r="Z1850" s="8" t="inlineStr"/>
      <c r="AA1850" s="8" t="inlineStr">
        <is>
          <t>position: unrecorded unanimous voice vote, no speech ('No, sir.' in closing is not speech) | reasons: no speech</t>
        </is>
      </c>
      <c r="AB1850" s="6" t="inlineStr"/>
    </row>
    <row r="1851">
      <c r="A1851" s="6" t="inlineStr">
        <is>
          <t>2024-06-18</t>
        </is>
      </c>
      <c r="B1851" s="11" t="inlineStr">
        <is>
          <t>https://www.youtube.com/watch?v=J1H_5RrH6LY</t>
        </is>
      </c>
      <c r="C1851" s="6" t="inlineStr">
        <is>
          <t>8/8.1/8.4/10</t>
        </is>
      </c>
      <c r="D1851" s="8" t="inlineStr">
        <is>
          <t>Public hearing + decision - Variance V-2024-04 (6 storeys / 78 ft, 362 &amp; 366 Main Street)</t>
        </is>
      </c>
      <c r="E1851" s="6" t="inlineStr">
        <is>
          <t>land use</t>
        </is>
      </c>
      <c r="F1851" s="6" t="inlineStr">
        <is>
          <t>No</t>
        </is>
      </c>
      <c r="G1851" s="6" t="inlineStr">
        <is>
          <t>Jake Hiebert</t>
        </is>
      </c>
      <c r="H1851" s="6" t="inlineStr">
        <is>
          <t>Yes</t>
        </is>
      </c>
      <c r="I1851" s="6" t="inlineStr">
        <is>
          <t>present</t>
        </is>
      </c>
      <c r="J1851" s="6" t="inlineStr">
        <is>
          <t>No</t>
        </is>
      </c>
      <c r="K1851" s="6" t="inlineStr">
        <is>
          <t>none</t>
        </is>
      </c>
      <c r="L1851" s="6" t="inlineStr">
        <is>
          <t>none</t>
        </is>
      </c>
      <c r="M1851" s="6" t="inlineStr">
        <is>
          <t>voice-unanimous</t>
        </is>
      </c>
      <c r="N1851" s="6" t="n">
        <v>0</v>
      </c>
      <c r="O1851" s="6" t="n">
        <v>0</v>
      </c>
      <c r="P1851" s="6" t="n"/>
      <c r="Q1851" s="6" t="n"/>
      <c r="R1851" s="6" t="n"/>
      <c r="S1851" s="15">
        <f>IF(OR(H1851&lt;&gt;"Yes",COUNT(N1851:R1851)=0),"",100*SUMPRODUCT(N1851:R1851/4,Weights!$B$2:$F$2)/SUMPRODUCT(--(N1851:R1851&lt;&gt;""),Weights!$B$2:$F$2))</f>
        <v/>
      </c>
      <c r="T1851" s="6">
        <f>IF(H1851&lt;&gt;"Yes","",IF(AND(N(N1851)&gt;=2,N(O1851)&gt;=2),"Yes","No"))</f>
        <v/>
      </c>
      <c r="U1851" s="6" t="inlineStr">
        <is>
          <t>medium</t>
        </is>
      </c>
      <c r="V1851" s="6" t="inlineStr">
        <is>
          <t>high</t>
        </is>
      </c>
      <c r="W1851" s="6" t="inlineStr">
        <is>
          <t>No</t>
        </is>
      </c>
      <c r="X1851" s="8" t="inlineStr"/>
      <c r="Y1851" s="6" t="n">
        <v>0</v>
      </c>
      <c r="Z1851" s="8" t="inlineStr"/>
      <c r="AA1851" s="8" t="inlineStr">
        <is>
          <t>position: unrecorded unanimous voice vote, no speech | reasons: no speech</t>
        </is>
      </c>
      <c r="AB1851" s="6" t="inlineStr"/>
    </row>
    <row r="1852">
      <c r="A1852" s="6" t="inlineStr">
        <is>
          <t>2024-06-18</t>
        </is>
      </c>
      <c r="B1852" s="11" t="inlineStr">
        <is>
          <t>https://www.youtube.com/watch?v=J1H_5RrH6LY</t>
        </is>
      </c>
      <c r="C1852" s="6" t="inlineStr">
        <is>
          <t>8/8.1/8.4/10</t>
        </is>
      </c>
      <c r="D1852" s="8" t="inlineStr">
        <is>
          <t>Public hearing + decision - Variance V-2024-04 (6 storeys / 78 ft, 362 &amp; 366 Main Street)</t>
        </is>
      </c>
      <c r="E1852" s="6" t="inlineStr">
        <is>
          <t>land use</t>
        </is>
      </c>
      <c r="F1852" s="6" t="inlineStr">
        <is>
          <t>No</t>
        </is>
      </c>
      <c r="G1852" s="6" t="inlineStr">
        <is>
          <t>Susan Penner</t>
        </is>
      </c>
      <c r="H1852" s="6" t="inlineStr">
        <is>
          <t>Yes</t>
        </is>
      </c>
      <c r="I1852" s="6" t="inlineStr">
        <is>
          <t>present</t>
        </is>
      </c>
      <c r="J1852" s="6" t="inlineStr">
        <is>
          <t>No</t>
        </is>
      </c>
      <c r="K1852" s="6" t="inlineStr">
        <is>
          <t>none</t>
        </is>
      </c>
      <c r="L1852" s="6" t="inlineStr">
        <is>
          <t>none</t>
        </is>
      </c>
      <c r="M1852" s="6" t="inlineStr">
        <is>
          <t>voice-unanimous</t>
        </is>
      </c>
      <c r="N1852" s="6" t="n">
        <v>0</v>
      </c>
      <c r="O1852" s="6" t="n">
        <v>0</v>
      </c>
      <c r="P1852" s="6" t="n"/>
      <c r="Q1852" s="6" t="n"/>
      <c r="R1852" s="6" t="n"/>
      <c r="S1852" s="15">
        <f>IF(OR(H1852&lt;&gt;"Yes",COUNT(N1852:R1852)=0),"",100*SUMPRODUCT(N1852:R1852/4,Weights!$B$2:$F$2)/SUMPRODUCT(--(N1852:R1852&lt;&gt;""),Weights!$B$2:$F$2))</f>
        <v/>
      </c>
      <c r="T1852" s="6">
        <f>IF(H1852&lt;&gt;"Yes","",IF(AND(N(N1852)&gt;=2,N(O1852)&gt;=2),"Yes","No"))</f>
        <v/>
      </c>
      <c r="U1852" s="6" t="inlineStr">
        <is>
          <t>high</t>
        </is>
      </c>
      <c r="V1852" s="6" t="inlineStr">
        <is>
          <t>high</t>
        </is>
      </c>
      <c r="W1852" s="6" t="inlineStr">
        <is>
          <t>No</t>
        </is>
      </c>
      <c r="X1852" s="8" t="inlineStr"/>
      <c r="Y1852" s="6" t="n">
        <v>0</v>
      </c>
      <c r="Z1852" s="8" t="inlineStr"/>
      <c r="AA1852" s="8" t="inlineStr">
        <is>
          <t>position: unrecorded unanimous voice vote, no speech | reasons: no speech</t>
        </is>
      </c>
      <c r="AB1852" s="6" t="inlineStr"/>
    </row>
    <row r="1853">
      <c r="A1853" s="6" t="inlineStr">
        <is>
          <t>2024-06-18</t>
        </is>
      </c>
      <c r="B1853" s="11" t="inlineStr">
        <is>
          <t>https://www.youtube.com/watch?v=J1H_5RrH6LY</t>
        </is>
      </c>
      <c r="C1853" s="6" t="inlineStr">
        <is>
          <t>8/8.1/8.4/10</t>
        </is>
      </c>
      <c r="D1853" s="8" t="inlineStr">
        <is>
          <t>Public hearing + decision - Variance V-2024-04 (6 storeys / 78 ft, 362 &amp; 366 Main Street)</t>
        </is>
      </c>
      <c r="E1853" s="6" t="inlineStr">
        <is>
          <t>land use</t>
        </is>
      </c>
      <c r="F1853" s="6" t="inlineStr">
        <is>
          <t>No</t>
        </is>
      </c>
      <c r="G1853" s="6" t="inlineStr">
        <is>
          <t>Michael Zwaagstra</t>
        </is>
      </c>
      <c r="H1853" s="6" t="inlineStr">
        <is>
          <t>Yes</t>
        </is>
      </c>
      <c r="I1853" s="6" t="inlineStr">
        <is>
          <t>present</t>
        </is>
      </c>
      <c r="J1853" s="6" t="inlineStr">
        <is>
          <t>No</t>
        </is>
      </c>
      <c r="K1853" s="6" t="inlineStr">
        <is>
          <t>none</t>
        </is>
      </c>
      <c r="L1853" s="6" t="inlineStr">
        <is>
          <t>none</t>
        </is>
      </c>
      <c r="M1853" s="6" t="inlineStr">
        <is>
          <t>voice-unanimous</t>
        </is>
      </c>
      <c r="N1853" s="6" t="n">
        <v>0</v>
      </c>
      <c r="O1853" s="6" t="n">
        <v>0</v>
      </c>
      <c r="P1853" s="6" t="n"/>
      <c r="Q1853" s="6" t="n"/>
      <c r="R1853" s="6" t="n"/>
      <c r="S1853" s="15">
        <f>IF(OR(H1853&lt;&gt;"Yes",COUNT(N1853:R1853)=0),"",100*SUMPRODUCT(N1853:R1853/4,Weights!$B$2:$F$2)/SUMPRODUCT(--(N1853:R1853&lt;&gt;""),Weights!$B$2:$F$2))</f>
        <v/>
      </c>
      <c r="T1853" s="6">
        <f>IF(H1853&lt;&gt;"Yes","",IF(AND(N(N1853)&gt;=2,N(O1853)&gt;=2),"Yes","No"))</f>
        <v/>
      </c>
      <c r="U1853" s="6" t="inlineStr">
        <is>
          <t>high</t>
        </is>
      </c>
      <c r="V1853" s="6" t="inlineStr">
        <is>
          <t>high</t>
        </is>
      </c>
      <c r="W1853" s="6" t="inlineStr">
        <is>
          <t>No</t>
        </is>
      </c>
      <c r="X1853" s="8" t="inlineStr"/>
      <c r="Y1853" s="6" t="n">
        <v>0</v>
      </c>
      <c r="Z1853" s="8" t="inlineStr"/>
      <c r="AA1853" s="8" t="inlineStr">
        <is>
          <t>position: unrecorded unanimous voice vote, no speech | reasons: no speech</t>
        </is>
      </c>
      <c r="AB1853" s="6" t="inlineStr"/>
    </row>
    <row r="1854">
      <c r="A1854" s="6" t="inlineStr">
        <is>
          <t>2024-06-18</t>
        </is>
      </c>
      <c r="B1854" s="11" t="inlineStr">
        <is>
          <t>https://www.youtube.com/watch?v=J1H_5RrH6LY</t>
        </is>
      </c>
      <c r="C1854" s="6" t="inlineStr">
        <is>
          <t>8/8.1/8.4/10</t>
        </is>
      </c>
      <c r="D1854" s="8" t="inlineStr">
        <is>
          <t>Public hearing + decision - Variance V-2024-04 (6 storeys / 78 ft, 362 &amp; 366 Main Street)</t>
        </is>
      </c>
      <c r="E1854" s="6" t="inlineStr">
        <is>
          <t>land use</t>
        </is>
      </c>
      <c r="F1854" s="6" t="inlineStr">
        <is>
          <t>No</t>
        </is>
      </c>
      <c r="G1854" s="6" t="inlineStr">
        <is>
          <t>Mayor Earl Funk</t>
        </is>
      </c>
      <c r="H1854" s="6" t="inlineStr">
        <is>
          <t>Yes</t>
        </is>
      </c>
      <c r="I1854" s="6" t="inlineStr">
        <is>
          <t>present (mayor/chair; merits statements only; reported separately, not ranked with councillors)</t>
        </is>
      </c>
      <c r="J1854" s="6" t="inlineStr">
        <is>
          <t>Yes</t>
        </is>
      </c>
      <c r="K1854" s="6" t="inlineStr">
        <is>
          <t>none</t>
        </is>
      </c>
      <c r="L1854" s="6" t="inlineStr">
        <is>
          <t>for</t>
        </is>
      </c>
      <c r="M1854" s="6" t="inlineStr">
        <is>
          <t>voice-unanimous</t>
        </is>
      </c>
      <c r="N1854" s="6" t="n">
        <v>4</v>
      </c>
      <c r="O1854" s="6" t="n">
        <v>3</v>
      </c>
      <c r="P1854" s="6" t="n">
        <v>3</v>
      </c>
      <c r="Q1854" s="6" t="n"/>
      <c r="R1854" s="6" t="n">
        <v>2</v>
      </c>
      <c r="S1854" s="15">
        <f>IF(OR(H1854&lt;&gt;"Yes",COUNT(N1854:R1854)=0),"",100*SUMPRODUCT(N1854:R1854/4,Weights!$B$2:$F$2)/SUMPRODUCT(--(N1854:R1854&lt;&gt;""),Weights!$B$2:$F$2))</f>
        <v/>
      </c>
      <c r="T1854" s="6">
        <f>IF(H1854&lt;&gt;"Yes","",IF(AND(N(N1854)&gt;=2,N(O1854)&gt;=2),"Yes","No"))</f>
        <v/>
      </c>
      <c r="U1854" s="6" t="inlineStr">
        <is>
          <t>high</t>
        </is>
      </c>
      <c r="V1854" s="6" t="inlineStr">
        <is>
          <t>high</t>
        </is>
      </c>
      <c r="W1854" s="6" t="inlineStr">
        <is>
          <t>No</t>
        </is>
      </c>
      <c r="X1854" s="8" t="inlineStr"/>
      <c r="Y1854" s="6" t="n">
        <v>3</v>
      </c>
      <c r="Z1854" s="8" t="inlineStr">
        <is>
          <t>[00:41:43] Council, I do agree. I think the height will be welcomed.
[00:41:43] It's going to be— it will be harder to see things because buildings will be in the way, but that's okay.
[00:41:43] The building is right on the sidewalk. The parking is in the back.</t>
        </is>
      </c>
      <c r="AA1854" s="8" t="inlineStr">
        <is>
          <t>position: explicit agreement | reasons: skyline, street-front building with parking behind matches the vision | independence: own assessment | flexibility: acknowledges a downside (sightlines) himself</t>
        </is>
      </c>
      <c r="AB1854" s="11" t="inlineStr">
        <is>
          <t>https://www.youtube.com/watch?v=J1H_5RrH6LY&amp;t=2503s</t>
        </is>
      </c>
    </row>
    <row r="1855">
      <c r="A1855" s="6" t="inlineStr">
        <is>
          <t>2024-06-18</t>
        </is>
      </c>
      <c r="B1855" s="11" t="inlineStr">
        <is>
          <t>https://www.youtube.com/watch?v=J1H_5RrH6LY</t>
        </is>
      </c>
      <c r="C1855" s="6" t="inlineStr">
        <is>
          <t>11/11.1/11.2/11.3/11.4/12</t>
        </is>
      </c>
      <c r="D1855" s="8" t="inlineStr">
        <is>
          <t>Public hearing + decision - Variance V-2024-05 (after-the-fact sunroom rear setback, 204 Chrysler Gate)</t>
        </is>
      </c>
      <c r="E1855" s="6" t="inlineStr">
        <is>
          <t>land use</t>
        </is>
      </c>
      <c r="F1855" s="6" t="inlineStr">
        <is>
          <t>Yes</t>
        </is>
      </c>
      <c r="G1855" s="6" t="inlineStr">
        <is>
          <t>Michael Zwaagstra</t>
        </is>
      </c>
      <c r="H1855" s="6" t="inlineStr">
        <is>
          <t>Yes</t>
        </is>
      </c>
      <c r="I1855" s="6" t="inlineStr">
        <is>
          <t>present</t>
        </is>
      </c>
      <c r="J1855" s="6" t="inlineStr">
        <is>
          <t>Yes</t>
        </is>
      </c>
      <c r="K1855" s="6" t="inlineStr">
        <is>
          <t>mover</t>
        </is>
      </c>
      <c r="L1855" s="6" t="inlineStr">
        <is>
          <t>for</t>
        </is>
      </c>
      <c r="M1855" s="6" t="inlineStr">
        <is>
          <t>voice-unanimous</t>
        </is>
      </c>
      <c r="N1855" s="6" t="n">
        <v>4</v>
      </c>
      <c r="O1855" s="6" t="n">
        <v>4</v>
      </c>
      <c r="P1855" s="6" t="n">
        <v>4</v>
      </c>
      <c r="Q1855" s="6" t="n">
        <v>3</v>
      </c>
      <c r="R1855" s="6" t="n">
        <v>2</v>
      </c>
      <c r="S1855" s="15">
        <f>IF(OR(H1855&lt;&gt;"Yes",COUNT(N1855:R1855)=0),"",100*SUMPRODUCT(N1855:R1855/4,Weights!$B$2:$F$2)/SUMPRODUCT(--(N1855:R1855&lt;&gt;""),Weights!$B$2:$F$2))</f>
        <v/>
      </c>
      <c r="T1855" s="6">
        <f>IF(H1855&lt;&gt;"Yes","",IF(AND(N(N1855)&gt;=2,N(O1855)&gt;=2),"Yes","No"))</f>
        <v/>
      </c>
      <c r="U1855" s="6" t="inlineStr">
        <is>
          <t>high</t>
        </is>
      </c>
      <c r="V1855" s="6" t="inlineStr">
        <is>
          <t>high</t>
        </is>
      </c>
      <c r="W1855" s="6" t="inlineStr">
        <is>
          <t>No</t>
        </is>
      </c>
      <c r="X1855" s="8" t="inlineStr"/>
      <c r="Y1855" s="6" t="n">
        <v>5</v>
      </c>
      <c r="Z1855" s="8" t="inlineStr">
        <is>
          <t>[00:52:16] I will make a motion for council to approve the variance application subject to the owner receiving building permit approval, subject that the owner complete the structural work to bring the addition into compliance, and subject to a $1,000 fine.
[00:52:35] But one of the criteria that I try to use initially is asking the question of, let's assume that the application— that the structure hadn't been built and we were seeing this as just an application.
[00:52:35] we've either denied in some cases, and those are the more extreme ones where it's something that could not be rectified based on the number of objections and based on this type of variation and based on the fact that we've had in the past people have ignored stop work orders.
[00:52:35] And so I think a fine is appropriate. It sends a message that we need to do our homework.
[00:57:15] I don't think that's necessary. I think that the conditions that staff have outlined are already sufficient.</t>
        </is>
      </c>
      <c r="AA1855" s="8" t="inlineStr">
        <is>
          <t>position: mover with explicit conditions | reasons: explicit test (would we grant it if not yet built), comparison with past variances, no objections, rationale for fine | independence: own decision criterion and precedent analysis | engagement: distinguishes the staff-cited denial precedents; answers the deadline amendment, though briefly | flexibility: declines the completion-deadline amendment with a brief reason; acknowledges it was an honest mistake</t>
        </is>
      </c>
      <c r="AB1855" s="11" t="inlineStr">
        <is>
          <t>https://www.youtube.com/watch?v=J1H_5RrH6LY&amp;t=3136s</t>
        </is>
      </c>
    </row>
    <row r="1856">
      <c r="A1856" s="6" t="inlineStr">
        <is>
          <t>2024-06-18</t>
        </is>
      </c>
      <c r="B1856" s="11" t="inlineStr">
        <is>
          <t>https://www.youtube.com/watch?v=J1H_5RrH6LY</t>
        </is>
      </c>
      <c r="C1856" s="6" t="inlineStr">
        <is>
          <t>11/11.1/11.2/11.3/11.4/12</t>
        </is>
      </c>
      <c r="D1856" s="8" t="inlineStr">
        <is>
          <t>Public hearing + decision - Variance V-2024-05 (after-the-fact sunroom rear setback, 204 Chrysler Gate)</t>
        </is>
      </c>
      <c r="E1856" s="6" t="inlineStr">
        <is>
          <t>land use</t>
        </is>
      </c>
      <c r="F1856" s="6" t="inlineStr">
        <is>
          <t>Yes</t>
        </is>
      </c>
      <c r="G1856" s="6" t="inlineStr">
        <is>
          <t>Jac Siemens</t>
        </is>
      </c>
      <c r="H1856" s="6" t="inlineStr">
        <is>
          <t>Yes</t>
        </is>
      </c>
      <c r="I1856" s="6" t="inlineStr">
        <is>
          <t>present</t>
        </is>
      </c>
      <c r="J1856" s="6" t="inlineStr">
        <is>
          <t>Yes</t>
        </is>
      </c>
      <c r="K1856" s="6" t="inlineStr">
        <is>
          <t>seconder</t>
        </is>
      </c>
      <c r="L1856" s="6" t="inlineStr">
        <is>
          <t>conditional</t>
        </is>
      </c>
      <c r="M1856" s="6" t="inlineStr">
        <is>
          <t>voice-unanimous</t>
        </is>
      </c>
      <c r="N1856" s="6" t="n">
        <v>4</v>
      </c>
      <c r="O1856" s="6" t="n">
        <v>3</v>
      </c>
      <c r="P1856" s="6" t="n">
        <v>4</v>
      </c>
      <c r="Q1856" s="6" t="n">
        <v>2</v>
      </c>
      <c r="R1856" s="6" t="n">
        <v>3</v>
      </c>
      <c r="S1856" s="15">
        <f>IF(OR(H1856&lt;&gt;"Yes",COUNT(N1856:R1856)=0),"",100*SUMPRODUCT(N1856:R1856/4,Weights!$B$2:$F$2)/SUMPRODUCT(--(N1856:R1856&lt;&gt;""),Weights!$B$2:$F$2))</f>
        <v/>
      </c>
      <c r="T1856" s="6">
        <f>IF(H1856&lt;&gt;"Yes","",IF(AND(N(N1856)&gt;=2,N(O1856)&gt;=2),"Yes","No"))</f>
        <v/>
      </c>
      <c r="U1856" s="6" t="inlineStr">
        <is>
          <t>high</t>
        </is>
      </c>
      <c r="V1856" s="6" t="inlineStr">
        <is>
          <t>high</t>
        </is>
      </c>
      <c r="W1856" s="6" t="inlineStr">
        <is>
          <t>No</t>
        </is>
      </c>
      <c r="X1856" s="8" t="inlineStr"/>
      <c r="Y1856" s="6" t="n">
        <v>4</v>
      </c>
      <c r="Z1856" s="8" t="inlineStr">
        <is>
          <t>[00:54:39] I also met and I, I saw— I was at the location with the Taveses. I also talked to a few neighbours and they had no objections to the location.
[00:55:22] And based on the building inspector report, substantial work is required to satisfy all building permit requirements.
[00:55:22] If we can meet the requirements of the satisfaction of the building inspector, then we should approve the variance.
[00:55:22] And I also agree that there should be a fine attached to it in some form, and I'm happy with the fine that is being suggested.</t>
        </is>
      </c>
      <c r="AA1856" s="8" t="inlineStr">
        <is>
          <t>position: seconder; explicit support conditional on meeting inspector requirements | reasons: site visit, neighbours do not object, incremental construction history, work required, fine | independence: own site visit and conversations with neighbours | engagement: acknowledges the unpermitted-construction problem via the fine but does not address the denial precedents | flexibility: specifies the condition on which approval depends (building inspector satisfaction)</t>
        </is>
      </c>
      <c r="AB1856" s="11" t="inlineStr">
        <is>
          <t>https://www.youtube.com/watch?v=J1H_5RrH6LY&amp;t=3279s</t>
        </is>
      </c>
    </row>
    <row r="1857">
      <c r="A1857" s="6" t="inlineStr">
        <is>
          <t>2024-06-18</t>
        </is>
      </c>
      <c r="B1857" s="11" t="inlineStr">
        <is>
          <t>https://www.youtube.com/watch?v=J1H_5RrH6LY</t>
        </is>
      </c>
      <c r="C1857" s="6" t="inlineStr">
        <is>
          <t>11/11.1/11.2/11.3/11.4/12</t>
        </is>
      </c>
      <c r="D1857" s="8" t="inlineStr">
        <is>
          <t>Public hearing + decision - Variance V-2024-05 (after-the-fact sunroom rear setback, 204 Chrysler Gate)</t>
        </is>
      </c>
      <c r="E1857" s="6" t="inlineStr">
        <is>
          <t>land use</t>
        </is>
      </c>
      <c r="F1857" s="6" t="inlineStr">
        <is>
          <t>Yes</t>
        </is>
      </c>
      <c r="G1857" s="6" t="inlineStr">
        <is>
          <t>Jake Hiebert</t>
        </is>
      </c>
      <c r="H1857" s="6" t="inlineStr">
        <is>
          <t>Yes</t>
        </is>
      </c>
      <c r="I1857" s="6" t="inlineStr">
        <is>
          <t>present</t>
        </is>
      </c>
      <c r="J1857" s="6" t="inlineStr">
        <is>
          <t>Yes</t>
        </is>
      </c>
      <c r="K1857" s="6" t="inlineStr">
        <is>
          <t>none</t>
        </is>
      </c>
      <c r="L1857" s="6" t="inlineStr">
        <is>
          <t>conditional</t>
        </is>
      </c>
      <c r="M1857" s="6" t="inlineStr">
        <is>
          <t>voice-unanimous</t>
        </is>
      </c>
      <c r="N1857" s="6" t="n">
        <v>3</v>
      </c>
      <c r="O1857" s="6" t="n">
        <v>3</v>
      </c>
      <c r="P1857" s="6" t="n">
        <v>4</v>
      </c>
      <c r="Q1857" s="6" t="n">
        <v>3</v>
      </c>
      <c r="R1857" s="6" t="n">
        <v>3</v>
      </c>
      <c r="S1857" s="15">
        <f>IF(OR(H1857&lt;&gt;"Yes",COUNT(N1857:R1857)=0),"",100*SUMPRODUCT(N1857:R1857/4,Weights!$B$2:$F$2)/SUMPRODUCT(--(N1857:R1857&lt;&gt;""),Weights!$B$2:$F$2))</f>
        <v/>
      </c>
      <c r="T1857" s="6">
        <f>IF(H1857&lt;&gt;"Yes","",IF(AND(N(N1857)&gt;=2,N(O1857)&gt;=2),"Yes","No"))</f>
        <v/>
      </c>
      <c r="U1857" s="6" t="inlineStr">
        <is>
          <t>medium</t>
        </is>
      </c>
      <c r="V1857" s="6" t="inlineStr">
        <is>
          <t>medium</t>
        </is>
      </c>
      <c r="W1857" s="6" t="inlineStr">
        <is>
          <t>No</t>
        </is>
      </c>
      <c r="X1857" s="8" t="inlineStr"/>
      <c r="Y1857" s="6" t="n">
        <v>3</v>
      </c>
      <c r="Z1857" s="8" t="inlineStr">
        <is>
          <t>[00:56:05] If a building permit is required— is issued, is there an end date to when the building has to be completed and meet the standards set by the engineer? Or can that be part of the motion?
[00:57:02] Then I would just ask of Mr.— Councillor Swykstra if he would friendly amendment that it be completed by the end of 2024?
[00:57:22] I find it a little concerning that he didn't know he needed a permit. But under the circumstances, the— it fits in the area, the people in the area aren't objecting. I also agree that a penalty is appropriate in this case.</t>
        </is>
      </c>
      <c r="AA1857" s="8" t="inlineStr">
        <is>
          <t>position: qualified support ('under the circumstances') with proposed deadline | reasons: weighs concern that the owner should have known against fit with area and no objections; supports penalty | independence: own site visit and own concern | engagement: proposes an alternative (completion deadline) and engages staff answer; accepts the decline without further argument | flexibility: raises completion-timing uncertainty and proposes a remedy; continues support when amendment is declined</t>
        </is>
      </c>
      <c r="AB1857" s="11" t="inlineStr">
        <is>
          <t>https://www.youtube.com/watch?v=J1H_5RrH6LY&amp;t=3365s</t>
        </is>
      </c>
    </row>
    <row r="1858">
      <c r="A1858" s="6" t="inlineStr">
        <is>
          <t>2024-06-18</t>
        </is>
      </c>
      <c r="B1858" s="11" t="inlineStr">
        <is>
          <t>https://www.youtube.com/watch?v=J1H_5RrH6LY</t>
        </is>
      </c>
      <c r="C1858" s="6" t="inlineStr">
        <is>
          <t>11/11.1/11.2/11.3/11.4/12</t>
        </is>
      </c>
      <c r="D1858" s="8" t="inlineStr">
        <is>
          <t>Public hearing + decision - Variance V-2024-05 (after-the-fact sunroom rear setback, 204 Chrysler Gate)</t>
        </is>
      </c>
      <c r="E1858" s="6" t="inlineStr">
        <is>
          <t>land use</t>
        </is>
      </c>
      <c r="F1858" s="6" t="inlineStr">
        <is>
          <t>Yes</t>
        </is>
      </c>
      <c r="G1858" s="6" t="inlineStr">
        <is>
          <t>Damian Penner</t>
        </is>
      </c>
      <c r="H1858" s="6" t="inlineStr">
        <is>
          <t>Yes</t>
        </is>
      </c>
      <c r="I1858" s="6" t="inlineStr">
        <is>
          <t>present</t>
        </is>
      </c>
      <c r="J1858" s="6" t="inlineStr">
        <is>
          <t>No</t>
        </is>
      </c>
      <c r="K1858" s="6" t="inlineStr">
        <is>
          <t>none</t>
        </is>
      </c>
      <c r="L1858" s="6" t="inlineStr">
        <is>
          <t>none</t>
        </is>
      </c>
      <c r="M1858" s="6" t="inlineStr">
        <is>
          <t>voice-unanimous</t>
        </is>
      </c>
      <c r="N1858" s="6" t="n">
        <v>0</v>
      </c>
      <c r="O1858" s="6" t="n">
        <v>0</v>
      </c>
      <c r="P1858" s="6" t="n"/>
      <c r="Q1858" s="6" t="n"/>
      <c r="R1858" s="6" t="n"/>
      <c r="S1858" s="15">
        <f>IF(OR(H1858&lt;&gt;"Yes",COUNT(N1858:R1858)=0),"",100*SUMPRODUCT(N1858:R1858/4,Weights!$B$2:$F$2)/SUMPRODUCT(--(N1858:R1858&lt;&gt;""),Weights!$B$2:$F$2))</f>
        <v/>
      </c>
      <c r="T1858" s="6">
        <f>IF(H1858&lt;&gt;"Yes","",IF(AND(N(N1858)&gt;=2,N(O1858)&gt;=2),"Yes","No"))</f>
        <v/>
      </c>
      <c r="U1858" s="6" t="inlineStr">
        <is>
          <t>high</t>
        </is>
      </c>
      <c r="V1858" s="6" t="inlineStr">
        <is>
          <t>high</t>
        </is>
      </c>
      <c r="W1858" s="6" t="inlineStr">
        <is>
          <t>No</t>
        </is>
      </c>
      <c r="X1858" s="8" t="inlineStr"/>
      <c r="Y1858" s="6" t="n">
        <v>0</v>
      </c>
      <c r="Z1858" s="8" t="inlineStr"/>
      <c r="AA1858" s="8" t="inlineStr">
        <is>
          <t>position: unrecorded unanimous voice vote, no speech ('Second.' at 00:52:33 is a short interjection; minutes name Siemens as seconder) | reasons: no speech</t>
        </is>
      </c>
      <c r="AB1858" s="6" t="inlineStr"/>
    </row>
    <row r="1859">
      <c r="A1859" s="6" t="inlineStr">
        <is>
          <t>2024-06-18</t>
        </is>
      </c>
      <c r="B1859" s="11" t="inlineStr">
        <is>
          <t>https://www.youtube.com/watch?v=J1H_5RrH6LY</t>
        </is>
      </c>
      <c r="C1859" s="6" t="inlineStr">
        <is>
          <t>11/11.1/11.2/11.3/11.4/12</t>
        </is>
      </c>
      <c r="D1859" s="8" t="inlineStr">
        <is>
          <t>Public hearing + decision - Variance V-2024-05 (after-the-fact sunroom rear setback, 204 Chrysler Gate)</t>
        </is>
      </c>
      <c r="E1859" s="6" t="inlineStr">
        <is>
          <t>land use</t>
        </is>
      </c>
      <c r="F1859" s="6" t="inlineStr">
        <is>
          <t>Yes</t>
        </is>
      </c>
      <c r="G1859" s="6" t="inlineStr">
        <is>
          <t>Bill Hiebert</t>
        </is>
      </c>
      <c r="H1859" s="6" t="inlineStr">
        <is>
          <t>Yes</t>
        </is>
      </c>
      <c r="I1859" s="6" t="inlineStr">
        <is>
          <t>present</t>
        </is>
      </c>
      <c r="J1859" s="6" t="inlineStr">
        <is>
          <t>No</t>
        </is>
      </c>
      <c r="K1859" s="6" t="inlineStr">
        <is>
          <t>none</t>
        </is>
      </c>
      <c r="L1859" s="6" t="inlineStr">
        <is>
          <t>none</t>
        </is>
      </c>
      <c r="M1859" s="6" t="inlineStr">
        <is>
          <t>voice-unanimous</t>
        </is>
      </c>
      <c r="N1859" s="6" t="n">
        <v>0</v>
      </c>
      <c r="O1859" s="6" t="n">
        <v>0</v>
      </c>
      <c r="P1859" s="6" t="n"/>
      <c r="Q1859" s="6" t="n"/>
      <c r="R1859" s="6" t="n"/>
      <c r="S1859" s="15">
        <f>IF(OR(H1859&lt;&gt;"Yes",COUNT(N1859:R1859)=0),"",100*SUMPRODUCT(N1859:R1859/4,Weights!$B$2:$F$2)/SUMPRODUCT(--(N1859:R1859&lt;&gt;""),Weights!$B$2:$F$2))</f>
        <v/>
      </c>
      <c r="T1859" s="6">
        <f>IF(H1859&lt;&gt;"Yes","",IF(AND(N(N1859)&gt;=2,N(O1859)&gt;=2),"Yes","No"))</f>
        <v/>
      </c>
      <c r="U1859" s="6" t="inlineStr">
        <is>
          <t>high</t>
        </is>
      </c>
      <c r="V1859" s="6" t="inlineStr">
        <is>
          <t>high</t>
        </is>
      </c>
      <c r="W1859" s="6" t="inlineStr">
        <is>
          <t>No</t>
        </is>
      </c>
      <c r="X1859" s="8" t="inlineStr"/>
      <c r="Y1859" s="6" t="n">
        <v>0</v>
      </c>
      <c r="Z1859" s="8" t="inlineStr"/>
      <c r="AA1859" s="8" t="inlineStr">
        <is>
          <t>position: unrecorded unanimous voice vote, no speech | reasons: no speech</t>
        </is>
      </c>
      <c r="AB1859" s="6" t="inlineStr"/>
    </row>
    <row r="1860">
      <c r="A1860" s="6" t="inlineStr">
        <is>
          <t>2024-06-18</t>
        </is>
      </c>
      <c r="B1860" s="11" t="inlineStr">
        <is>
          <t>https://www.youtube.com/watch?v=J1H_5RrH6LY</t>
        </is>
      </c>
      <c r="C1860" s="6" t="inlineStr">
        <is>
          <t>11/11.1/11.2/11.3/11.4/12</t>
        </is>
      </c>
      <c r="D1860" s="8" t="inlineStr">
        <is>
          <t>Public hearing + decision - Variance V-2024-05 (after-the-fact sunroom rear setback, 204 Chrysler Gate)</t>
        </is>
      </c>
      <c r="E1860" s="6" t="inlineStr">
        <is>
          <t>land use</t>
        </is>
      </c>
      <c r="F1860" s="6" t="inlineStr">
        <is>
          <t>Yes</t>
        </is>
      </c>
      <c r="G1860" s="6" t="inlineStr">
        <is>
          <t>Susan Penner</t>
        </is>
      </c>
      <c r="H1860" s="6" t="inlineStr">
        <is>
          <t>Yes</t>
        </is>
      </c>
      <c r="I1860" s="6" t="inlineStr">
        <is>
          <t>present</t>
        </is>
      </c>
      <c r="J1860" s="6" t="inlineStr">
        <is>
          <t>No</t>
        </is>
      </c>
      <c r="K1860" s="6" t="inlineStr">
        <is>
          <t>none</t>
        </is>
      </c>
      <c r="L1860" s="6" t="inlineStr">
        <is>
          <t>none</t>
        </is>
      </c>
      <c r="M1860" s="6" t="inlineStr">
        <is>
          <t>voice-unanimous</t>
        </is>
      </c>
      <c r="N1860" s="6" t="n">
        <v>0</v>
      </c>
      <c r="O1860" s="6" t="n">
        <v>0</v>
      </c>
      <c r="P1860" s="6" t="n"/>
      <c r="Q1860" s="6" t="n"/>
      <c r="R1860" s="6" t="n"/>
      <c r="S1860" s="15">
        <f>IF(OR(H1860&lt;&gt;"Yes",COUNT(N1860:R1860)=0),"",100*SUMPRODUCT(N1860:R1860/4,Weights!$B$2:$F$2)/SUMPRODUCT(--(N1860:R1860&lt;&gt;""),Weights!$B$2:$F$2))</f>
        <v/>
      </c>
      <c r="T1860" s="6">
        <f>IF(H1860&lt;&gt;"Yes","",IF(AND(N(N1860)&gt;=2,N(O1860)&gt;=2),"Yes","No"))</f>
        <v/>
      </c>
      <c r="U1860" s="6" t="inlineStr">
        <is>
          <t>high</t>
        </is>
      </c>
      <c r="V1860" s="6" t="inlineStr">
        <is>
          <t>high</t>
        </is>
      </c>
      <c r="W1860" s="6" t="inlineStr">
        <is>
          <t>No</t>
        </is>
      </c>
      <c r="X1860" s="8" t="inlineStr"/>
      <c r="Y1860" s="6" t="n">
        <v>0</v>
      </c>
      <c r="Z1860" s="8" t="inlineStr"/>
      <c r="AA1860" s="8" t="inlineStr">
        <is>
          <t>position: unrecorded unanimous voice vote, no speech | reasons: no speech</t>
        </is>
      </c>
      <c r="AB1860" s="6" t="inlineStr"/>
    </row>
    <row r="1861">
      <c r="A1861" s="6" t="inlineStr">
        <is>
          <t>2024-06-18</t>
        </is>
      </c>
      <c r="B1861" s="11" t="inlineStr">
        <is>
          <t>https://www.youtube.com/watch?v=J1H_5RrH6LY</t>
        </is>
      </c>
      <c r="C1861" s="6" t="inlineStr">
        <is>
          <t>11/11.1/11.2/11.3/11.4/12</t>
        </is>
      </c>
      <c r="D1861" s="8" t="inlineStr">
        <is>
          <t>Public hearing + decision - Variance V-2024-05 (after-the-fact sunroom rear setback, 204 Chrysler Gate)</t>
        </is>
      </c>
      <c r="E1861" s="6" t="inlineStr">
        <is>
          <t>land use</t>
        </is>
      </c>
      <c r="F1861" s="6" t="inlineStr">
        <is>
          <t>Yes</t>
        </is>
      </c>
      <c r="G1861" s="6" t="inlineStr">
        <is>
          <t>Mayor Earl Funk</t>
        </is>
      </c>
      <c r="H1861" s="6" t="inlineStr">
        <is>
          <t>Yes</t>
        </is>
      </c>
      <c r="I1861" s="6" t="inlineStr">
        <is>
          <t>present (mayor/chair; merits statements only; reported separately, not ranked with councillors)</t>
        </is>
      </c>
      <c r="J1861" s="6" t="inlineStr">
        <is>
          <t>Yes</t>
        </is>
      </c>
      <c r="K1861" s="6" t="inlineStr">
        <is>
          <t>none</t>
        </is>
      </c>
      <c r="L1861" s="6" t="inlineStr">
        <is>
          <t>for</t>
        </is>
      </c>
      <c r="M1861" s="6" t="inlineStr">
        <is>
          <t>voice-unanimous</t>
        </is>
      </c>
      <c r="N1861" s="6" t="n">
        <v>4</v>
      </c>
      <c r="O1861" s="6" t="n">
        <v>3</v>
      </c>
      <c r="P1861" s="6" t="n">
        <v>3</v>
      </c>
      <c r="Q1861" s="6" t="n">
        <v>3</v>
      </c>
      <c r="R1861" s="6" t="n">
        <v>2</v>
      </c>
      <c r="S1861" s="15">
        <f>IF(OR(H1861&lt;&gt;"Yes",COUNT(N1861:R1861)=0),"",100*SUMPRODUCT(N1861:R1861/4,Weights!$B$2:$F$2)/SUMPRODUCT(--(N1861:R1861&lt;&gt;""),Weights!$B$2:$F$2))</f>
        <v/>
      </c>
      <c r="T1861" s="6">
        <f>IF(H1861&lt;&gt;"Yes","",IF(AND(N(N1861)&gt;=2,N(O1861)&gt;=2),"Yes","No"))</f>
        <v/>
      </c>
      <c r="U1861" s="6" t="inlineStr">
        <is>
          <t>high</t>
        </is>
      </c>
      <c r="V1861" s="6" t="inlineStr">
        <is>
          <t>high</t>
        </is>
      </c>
      <c r="W1861" s="6" t="inlineStr">
        <is>
          <t>No</t>
        </is>
      </c>
      <c r="X1861" s="8" t="inlineStr"/>
      <c r="Y1861" s="6" t="n">
        <v>2</v>
      </c>
      <c r="Z1861" s="8" t="inlineStr">
        <is>
          <t>[00:58:05] it's with reluctance that I support this motion, but there's 2 things here that stand out to me. The applicant has remorse and the applicant is willing to do whatever it takes to make this work.
[00:58:05] I think structures that do not have permits In the past, we've had them removed, but in this case, I think this is a one-off and we'll probably, we should make an adjustment for that.</t>
        </is>
      </c>
      <c r="AA1861" s="8" t="inlineStr">
        <is>
          <t>position: explicit, reluctant support | reasons: remorse, willingness to do structural work, staff relationship, safety after remediation | independence: own assessment | engagement: addresses the removal precedent and distinguishes this case | flexibility: acknowledges reluctance/normal practice</t>
        </is>
      </c>
      <c r="AB1861" s="11" t="inlineStr">
        <is>
          <t>https://www.youtube.com/watch?v=J1H_5RrH6LY&amp;t=3485s</t>
        </is>
      </c>
    </row>
    <row r="1862">
      <c r="A1862" s="6" t="inlineStr">
        <is>
          <t>2024-06-18</t>
        </is>
      </c>
      <c r="B1862" s="11" t="inlineStr">
        <is>
          <t>https://www.youtube.com/watch?v=J1H_5RrH6LY</t>
        </is>
      </c>
      <c r="C1862" s="6" t="inlineStr">
        <is>
          <t>15/15.1/16</t>
        </is>
      </c>
      <c r="D1862" s="8" t="inlineStr">
        <is>
          <t>Delegation - Southeast Cancer Support Services Inc. ($40,000 grant request)</t>
        </is>
      </c>
      <c r="E1862" s="6" t="inlineStr">
        <is>
          <t>budget</t>
        </is>
      </c>
      <c r="F1862" s="6" t="inlineStr">
        <is>
          <t>No</t>
        </is>
      </c>
      <c r="G1862" s="6" t="inlineStr">
        <is>
          <t>Michael Zwaagstra</t>
        </is>
      </c>
      <c r="H1862" s="6" t="inlineStr">
        <is>
          <t>Yes</t>
        </is>
      </c>
      <c r="I1862" s="6" t="inlineStr">
        <is>
          <t>present</t>
        </is>
      </c>
      <c r="J1862" s="6" t="inlineStr">
        <is>
          <t>Yes</t>
        </is>
      </c>
      <c r="K1862" s="6" t="inlineStr">
        <is>
          <t>none</t>
        </is>
      </c>
      <c r="L1862" s="6" t="inlineStr">
        <is>
          <t>none</t>
        </is>
      </c>
      <c r="M1862" s="6" t="inlineStr">
        <is>
          <t>unknown</t>
        </is>
      </c>
      <c r="N1862" s="6" t="n">
        <v>1</v>
      </c>
      <c r="O1862" s="6" t="n">
        <v>1</v>
      </c>
      <c r="P1862" s="6" t="n">
        <v>2</v>
      </c>
      <c r="Q1862" s="6" t="n"/>
      <c r="R1862" s="6" t="n">
        <v>2</v>
      </c>
      <c r="S1862" s="15">
        <f>IF(OR(H1862&lt;&gt;"Yes",COUNT(N1862:R1862)=0),"",100*SUMPRODUCT(N1862:R1862/4,Weights!$B$2:$F$2)/SUMPRODUCT(--(N1862:R1862&lt;&gt;""),Weights!$B$2:$F$2))</f>
        <v/>
      </c>
      <c r="T1862" s="6">
        <f>IF(H1862&lt;&gt;"Yes","",IF(AND(N(N1862)&gt;=2,N(O1862)&gt;=2),"Yes","No"))</f>
        <v/>
      </c>
      <c r="U1862" s="6" t="inlineStr">
        <is>
          <t>high</t>
        </is>
      </c>
      <c r="V1862" s="6" t="inlineStr">
        <is>
          <t>high</t>
        </is>
      </c>
      <c r="W1862" s="6" t="inlineStr">
        <is>
          <t>No</t>
        </is>
      </c>
      <c r="X1862" s="8" t="inlineStr"/>
      <c r="Y1862" s="6" t="n">
        <v>2</v>
      </c>
      <c r="Z1862" s="8" t="inlineStr">
        <is>
          <t>[01:30:48] I certainly recognize that there is the need and I appreciate the effort that you're putting into this and getting this going.
[01:30:48] So my question is, are you planning to approach other southeastern municipalities as well for funding supports?</t>
        </is>
      </c>
      <c r="AA1862" s="8" t="inlineStr">
        <is>
          <t>position: recognizes need; no stance on the grant | reasons: regional service implies regional cost-sharing, implicit only | independence: own line of inquiry | flexibility: decision-relevant information question on cost-sharing</t>
        </is>
      </c>
      <c r="AB1862" s="11" t="inlineStr">
        <is>
          <t>https://www.youtube.com/watch?v=J1H_5RrH6LY&amp;t=5448s</t>
        </is>
      </c>
    </row>
    <row r="1863">
      <c r="A1863" s="6" t="inlineStr">
        <is>
          <t>2024-06-18</t>
        </is>
      </c>
      <c r="B1863" s="11" t="inlineStr">
        <is>
          <t>https://www.youtube.com/watch?v=J1H_5RrH6LY</t>
        </is>
      </c>
      <c r="C1863" s="6" t="inlineStr">
        <is>
          <t>15/15.1/16</t>
        </is>
      </c>
      <c r="D1863" s="8" t="inlineStr">
        <is>
          <t>Delegation - Southeast Cancer Support Services Inc. ($40,000 grant request)</t>
        </is>
      </c>
      <c r="E1863" s="6" t="inlineStr">
        <is>
          <t>budget</t>
        </is>
      </c>
      <c r="F1863" s="6" t="inlineStr">
        <is>
          <t>No</t>
        </is>
      </c>
      <c r="G1863" s="6" t="inlineStr">
        <is>
          <t>Damian Penner</t>
        </is>
      </c>
      <c r="H1863" s="6" t="inlineStr">
        <is>
          <t>Yes</t>
        </is>
      </c>
      <c r="I1863" s="6" t="inlineStr">
        <is>
          <t>present</t>
        </is>
      </c>
      <c r="J1863" s="6" t="inlineStr">
        <is>
          <t>No</t>
        </is>
      </c>
      <c r="K1863" s="6" t="inlineStr">
        <is>
          <t>none</t>
        </is>
      </c>
      <c r="L1863" s="6" t="inlineStr">
        <is>
          <t>none</t>
        </is>
      </c>
      <c r="M1863" s="6" t="inlineStr">
        <is>
          <t>unknown</t>
        </is>
      </c>
      <c r="N1863" s="6" t="n"/>
      <c r="O1863" s="6" t="n">
        <v>0</v>
      </c>
      <c r="P1863" s="6" t="n"/>
      <c r="Q1863" s="6" t="n"/>
      <c r="R1863" s="6" t="n"/>
      <c r="S1863" s="15">
        <f>IF(OR(H1863&lt;&gt;"Yes",COUNT(N1863:R1863)=0),"",100*SUMPRODUCT(N1863:R1863/4,Weights!$B$2:$F$2)/SUMPRODUCT(--(N1863:R1863&lt;&gt;""),Weights!$B$2:$F$2))</f>
        <v/>
      </c>
      <c r="T1863" s="6">
        <f>IF(H1863&lt;&gt;"Yes","",IF(AND(N(N1863)&gt;=2,N(O1863)&gt;=2),"Yes","No"))</f>
        <v/>
      </c>
      <c r="U1863" s="6" t="inlineStr">
        <is>
          <t>high</t>
        </is>
      </c>
      <c r="V1863" s="6" t="inlineStr">
        <is>
          <t>high</t>
        </is>
      </c>
      <c r="W1863" s="6" t="inlineStr">
        <is>
          <t>No</t>
        </is>
      </c>
      <c r="X1863" s="8" t="inlineStr"/>
      <c r="Y1863" s="6" t="n">
        <v>0</v>
      </c>
      <c r="Z1863" s="8" t="inlineStr"/>
      <c r="AA1863" s="8" t="inlineStr">
        <is>
          <t>position: N/A: no decision at this meeting | reasons: no speech</t>
        </is>
      </c>
      <c r="AB1863" s="6" t="inlineStr"/>
    </row>
    <row r="1864">
      <c r="A1864" s="6" t="inlineStr">
        <is>
          <t>2024-06-18</t>
        </is>
      </c>
      <c r="B1864" s="11" t="inlineStr">
        <is>
          <t>https://www.youtube.com/watch?v=J1H_5RrH6LY</t>
        </is>
      </c>
      <c r="C1864" s="6" t="inlineStr">
        <is>
          <t>15/15.1/16</t>
        </is>
      </c>
      <c r="D1864" s="8" t="inlineStr">
        <is>
          <t>Delegation - Southeast Cancer Support Services Inc. ($40,000 grant request)</t>
        </is>
      </c>
      <c r="E1864" s="6" t="inlineStr">
        <is>
          <t>budget</t>
        </is>
      </c>
      <c r="F1864" s="6" t="inlineStr">
        <is>
          <t>No</t>
        </is>
      </c>
      <c r="G1864" s="6" t="inlineStr">
        <is>
          <t>Jake Hiebert</t>
        </is>
      </c>
      <c r="H1864" s="6" t="inlineStr">
        <is>
          <t>Yes</t>
        </is>
      </c>
      <c r="I1864" s="6" t="inlineStr">
        <is>
          <t>present</t>
        </is>
      </c>
      <c r="J1864" s="6" t="inlineStr">
        <is>
          <t>No</t>
        </is>
      </c>
      <c r="K1864" s="6" t="inlineStr">
        <is>
          <t>none</t>
        </is>
      </c>
      <c r="L1864" s="6" t="inlineStr">
        <is>
          <t>none</t>
        </is>
      </c>
      <c r="M1864" s="6" t="inlineStr">
        <is>
          <t>unknown</t>
        </is>
      </c>
      <c r="N1864" s="6" t="n"/>
      <c r="O1864" s="6" t="n">
        <v>0</v>
      </c>
      <c r="P1864" s="6" t="n"/>
      <c r="Q1864" s="6" t="n"/>
      <c r="R1864" s="6" t="n"/>
      <c r="S1864" s="15">
        <f>IF(OR(H1864&lt;&gt;"Yes",COUNT(N1864:R1864)=0),"",100*SUMPRODUCT(N1864:R1864/4,Weights!$B$2:$F$2)/SUMPRODUCT(--(N1864:R1864&lt;&gt;""),Weights!$B$2:$F$2))</f>
        <v/>
      </c>
      <c r="T1864" s="6">
        <f>IF(H1864&lt;&gt;"Yes","",IF(AND(N(N1864)&gt;=2,N(O1864)&gt;=2),"Yes","No"))</f>
        <v/>
      </c>
      <c r="U1864" s="6" t="inlineStr">
        <is>
          <t>medium</t>
        </is>
      </c>
      <c r="V1864" s="6" t="inlineStr">
        <is>
          <t>high</t>
        </is>
      </c>
      <c r="W1864" s="6" t="inlineStr">
        <is>
          <t>No</t>
        </is>
      </c>
      <c r="X1864" s="8" t="inlineStr"/>
      <c r="Y1864" s="6" t="n">
        <v>0</v>
      </c>
      <c r="Z1864" s="8" t="inlineStr"/>
      <c r="AA1864" s="8" t="inlineStr">
        <is>
          <t>position: N/A: no decision at this meeting | reasons: no speech</t>
        </is>
      </c>
      <c r="AB1864" s="6" t="inlineStr"/>
    </row>
    <row r="1865">
      <c r="A1865" s="6" t="inlineStr">
        <is>
          <t>2024-06-18</t>
        </is>
      </c>
      <c r="B1865" s="11" t="inlineStr">
        <is>
          <t>https://www.youtube.com/watch?v=J1H_5RrH6LY</t>
        </is>
      </c>
      <c r="C1865" s="6" t="inlineStr">
        <is>
          <t>15/15.1/16</t>
        </is>
      </c>
      <c r="D1865" s="8" t="inlineStr">
        <is>
          <t>Delegation - Southeast Cancer Support Services Inc. ($40,000 grant request)</t>
        </is>
      </c>
      <c r="E1865" s="6" t="inlineStr">
        <is>
          <t>budget</t>
        </is>
      </c>
      <c r="F1865" s="6" t="inlineStr">
        <is>
          <t>No</t>
        </is>
      </c>
      <c r="G1865" s="6" t="inlineStr">
        <is>
          <t>Susan Penner</t>
        </is>
      </c>
      <c r="H1865" s="6" t="inlineStr">
        <is>
          <t>Yes</t>
        </is>
      </c>
      <c r="I1865" s="6" t="inlineStr">
        <is>
          <t>present</t>
        </is>
      </c>
      <c r="J1865" s="6" t="inlineStr">
        <is>
          <t>No</t>
        </is>
      </c>
      <c r="K1865" s="6" t="inlineStr">
        <is>
          <t>none</t>
        </is>
      </c>
      <c r="L1865" s="6" t="inlineStr">
        <is>
          <t>none</t>
        </is>
      </c>
      <c r="M1865" s="6" t="inlineStr">
        <is>
          <t>unknown</t>
        </is>
      </c>
      <c r="N1865" s="6" t="n"/>
      <c r="O1865" s="6" t="n">
        <v>0</v>
      </c>
      <c r="P1865" s="6" t="n"/>
      <c r="Q1865" s="6" t="n"/>
      <c r="R1865" s="6" t="n"/>
      <c r="S1865" s="15">
        <f>IF(OR(H1865&lt;&gt;"Yes",COUNT(N1865:R1865)=0),"",100*SUMPRODUCT(N1865:R1865/4,Weights!$B$2:$F$2)/SUMPRODUCT(--(N1865:R1865&lt;&gt;""),Weights!$B$2:$F$2))</f>
        <v/>
      </c>
      <c r="T1865" s="6">
        <f>IF(H1865&lt;&gt;"Yes","",IF(AND(N(N1865)&gt;=2,N(O1865)&gt;=2),"Yes","No"))</f>
        <v/>
      </c>
      <c r="U1865" s="6" t="inlineStr">
        <is>
          <t>high</t>
        </is>
      </c>
      <c r="V1865" s="6" t="inlineStr">
        <is>
          <t>high</t>
        </is>
      </c>
      <c r="W1865" s="6" t="inlineStr">
        <is>
          <t>No</t>
        </is>
      </c>
      <c r="X1865" s="8" t="inlineStr"/>
      <c r="Y1865" s="6" t="n">
        <v>0</v>
      </c>
      <c r="Z1865" s="8" t="inlineStr"/>
      <c r="AA1865" s="8" t="inlineStr">
        <is>
          <t>position: N/A: no decision at this meeting | reasons: no speech</t>
        </is>
      </c>
      <c r="AB1865" s="6" t="inlineStr"/>
    </row>
    <row r="1866">
      <c r="A1866" s="6" t="inlineStr">
        <is>
          <t>2024-06-18</t>
        </is>
      </c>
      <c r="B1866" s="11" t="inlineStr">
        <is>
          <t>https://www.youtube.com/watch?v=J1H_5RrH6LY</t>
        </is>
      </c>
      <c r="C1866" s="6" t="inlineStr">
        <is>
          <t>15/15.1/16</t>
        </is>
      </c>
      <c r="D1866" s="8" t="inlineStr">
        <is>
          <t>Delegation - Southeast Cancer Support Services Inc. ($40,000 grant request)</t>
        </is>
      </c>
      <c r="E1866" s="6" t="inlineStr">
        <is>
          <t>budget</t>
        </is>
      </c>
      <c r="F1866" s="6" t="inlineStr">
        <is>
          <t>No</t>
        </is>
      </c>
      <c r="G1866" s="6" t="inlineStr">
        <is>
          <t>Bill Hiebert</t>
        </is>
      </c>
      <c r="H1866" s="6" t="inlineStr">
        <is>
          <t>Yes</t>
        </is>
      </c>
      <c r="I1866" s="6" t="inlineStr">
        <is>
          <t>present</t>
        </is>
      </c>
      <c r="J1866" s="6" t="inlineStr">
        <is>
          <t>No</t>
        </is>
      </c>
      <c r="K1866" s="6" t="inlineStr">
        <is>
          <t>none</t>
        </is>
      </c>
      <c r="L1866" s="6" t="inlineStr">
        <is>
          <t>none</t>
        </is>
      </c>
      <c r="M1866" s="6" t="inlineStr">
        <is>
          <t>unknown</t>
        </is>
      </c>
      <c r="N1866" s="6" t="n"/>
      <c r="O1866" s="6" t="n">
        <v>0</v>
      </c>
      <c r="P1866" s="6" t="n"/>
      <c r="Q1866" s="6" t="n"/>
      <c r="R1866" s="6" t="n"/>
      <c r="S1866" s="15">
        <f>IF(OR(H1866&lt;&gt;"Yes",COUNT(N1866:R1866)=0),"",100*SUMPRODUCT(N1866:R1866/4,Weights!$B$2:$F$2)/SUMPRODUCT(--(N1866:R1866&lt;&gt;""),Weights!$B$2:$F$2))</f>
        <v/>
      </c>
      <c r="T1866" s="6">
        <f>IF(H1866&lt;&gt;"Yes","",IF(AND(N(N1866)&gt;=2,N(O1866)&gt;=2),"Yes","No"))</f>
        <v/>
      </c>
      <c r="U1866" s="6" t="inlineStr">
        <is>
          <t>high</t>
        </is>
      </c>
      <c r="V1866" s="6" t="inlineStr">
        <is>
          <t>high</t>
        </is>
      </c>
      <c r="W1866" s="6" t="inlineStr">
        <is>
          <t>No</t>
        </is>
      </c>
      <c r="X1866" s="8" t="inlineStr"/>
      <c r="Y1866" s="6" t="n">
        <v>0</v>
      </c>
      <c r="Z1866" s="8" t="inlineStr"/>
      <c r="AA1866" s="8" t="inlineStr">
        <is>
          <t>position: N/A: no decision at this meeting | reasons: no speech</t>
        </is>
      </c>
      <c r="AB1866" s="6" t="inlineStr"/>
    </row>
    <row r="1867">
      <c r="A1867" s="6" t="inlineStr">
        <is>
          <t>2024-06-18</t>
        </is>
      </c>
      <c r="B1867" s="11" t="inlineStr">
        <is>
          <t>https://www.youtube.com/watch?v=J1H_5RrH6LY</t>
        </is>
      </c>
      <c r="C1867" s="6" t="inlineStr">
        <is>
          <t>15/15.1/16</t>
        </is>
      </c>
      <c r="D1867" s="8" t="inlineStr">
        <is>
          <t>Delegation - Southeast Cancer Support Services Inc. ($40,000 grant request)</t>
        </is>
      </c>
      <c r="E1867" s="6" t="inlineStr">
        <is>
          <t>budget</t>
        </is>
      </c>
      <c r="F1867" s="6" t="inlineStr">
        <is>
          <t>No</t>
        </is>
      </c>
      <c r="G1867" s="6" t="inlineStr">
        <is>
          <t>Jac Siemens</t>
        </is>
      </c>
      <c r="H1867" s="6" t="inlineStr">
        <is>
          <t>Yes</t>
        </is>
      </c>
      <c r="I1867" s="6" t="inlineStr">
        <is>
          <t>present</t>
        </is>
      </c>
      <c r="J1867" s="6" t="inlineStr">
        <is>
          <t>No</t>
        </is>
      </c>
      <c r="K1867" s="6" t="inlineStr">
        <is>
          <t>none</t>
        </is>
      </c>
      <c r="L1867" s="6" t="inlineStr">
        <is>
          <t>none</t>
        </is>
      </c>
      <c r="M1867" s="6" t="inlineStr">
        <is>
          <t>unknown</t>
        </is>
      </c>
      <c r="N1867" s="6" t="n"/>
      <c r="O1867" s="6" t="n">
        <v>0</v>
      </c>
      <c r="P1867" s="6" t="n"/>
      <c r="Q1867" s="6" t="n"/>
      <c r="R1867" s="6" t="n"/>
      <c r="S1867" s="15">
        <f>IF(OR(H1867&lt;&gt;"Yes",COUNT(N1867:R1867)=0),"",100*SUMPRODUCT(N1867:R1867/4,Weights!$B$2:$F$2)/SUMPRODUCT(--(N1867:R1867&lt;&gt;""),Weights!$B$2:$F$2))</f>
        <v/>
      </c>
      <c r="T1867" s="6">
        <f>IF(H1867&lt;&gt;"Yes","",IF(AND(N(N1867)&gt;=2,N(O1867)&gt;=2),"Yes","No"))</f>
        <v/>
      </c>
      <c r="U1867" s="6" t="inlineStr">
        <is>
          <t>high</t>
        </is>
      </c>
      <c r="V1867" s="6" t="inlineStr">
        <is>
          <t>high</t>
        </is>
      </c>
      <c r="W1867" s="6" t="inlineStr">
        <is>
          <t>No</t>
        </is>
      </c>
      <c r="X1867" s="8" t="inlineStr"/>
      <c r="Y1867" s="6" t="n">
        <v>0</v>
      </c>
      <c r="Z1867" s="8" t="inlineStr"/>
      <c r="AA1867" s="8" t="inlineStr">
        <is>
          <t>position: N/A: no decision at this meeting | reasons: no speech</t>
        </is>
      </c>
      <c r="AB1867" s="6" t="inlineStr"/>
    </row>
    <row r="1868">
      <c r="A1868" s="6" t="inlineStr">
        <is>
          <t>2024-06-18</t>
        </is>
      </c>
      <c r="B1868" s="11" t="inlineStr">
        <is>
          <t>https://www.youtube.com/watch?v=J1H_5RrH6LY</t>
        </is>
      </c>
      <c r="C1868" s="6" t="inlineStr">
        <is>
          <t>15/15.1/16</t>
        </is>
      </c>
      <c r="D1868" s="8" t="inlineStr">
        <is>
          <t>Delegation - Southeast Cancer Support Services Inc. ($40,000 grant request)</t>
        </is>
      </c>
      <c r="E1868" s="6" t="inlineStr">
        <is>
          <t>budget</t>
        </is>
      </c>
      <c r="F1868" s="6" t="inlineStr">
        <is>
          <t>No</t>
        </is>
      </c>
      <c r="G1868" s="6" t="inlineStr">
        <is>
          <t>Mayor Earl Funk</t>
        </is>
      </c>
      <c r="H1868" s="6" t="inlineStr">
        <is>
          <t>Yes</t>
        </is>
      </c>
      <c r="I1868" s="6" t="inlineStr">
        <is>
          <t>present (mayor/chair; merits statements only; reported separately, not ranked with councillors)</t>
        </is>
      </c>
      <c r="J1868" s="6" t="inlineStr">
        <is>
          <t>Yes</t>
        </is>
      </c>
      <c r="K1868" s="6" t="inlineStr">
        <is>
          <t>none</t>
        </is>
      </c>
      <c r="L1868" s="6" t="inlineStr">
        <is>
          <t>none</t>
        </is>
      </c>
      <c r="M1868" s="6" t="inlineStr">
        <is>
          <t>unknown</t>
        </is>
      </c>
      <c r="N1868" s="6" t="n">
        <v>1</v>
      </c>
      <c r="O1868" s="6" t="n">
        <v>1</v>
      </c>
      <c r="P1868" s="6" t="n">
        <v>2</v>
      </c>
      <c r="Q1868" s="6" t="n"/>
      <c r="R1868" s="6" t="n"/>
      <c r="S1868" s="15">
        <f>IF(OR(H1868&lt;&gt;"Yes",COUNT(N1868:R1868)=0),"",100*SUMPRODUCT(N1868:R1868/4,Weights!$B$2:$F$2)/SUMPRODUCT(--(N1868:R1868&lt;&gt;""),Weights!$B$2:$F$2))</f>
        <v/>
      </c>
      <c r="T1868" s="6">
        <f>IF(H1868&lt;&gt;"Yes","",IF(AND(N(N1868)&gt;=2,N(O1868)&gt;=2),"Yes","No"))</f>
        <v/>
      </c>
      <c r="U1868" s="6" t="inlineStr">
        <is>
          <t>high</t>
        </is>
      </c>
      <c r="V1868" s="6" t="inlineStr">
        <is>
          <t>high</t>
        </is>
      </c>
      <c r="W1868" s="6" t="inlineStr">
        <is>
          <t>No</t>
        </is>
      </c>
      <c r="X1868" s="8" t="inlineStr"/>
      <c r="Y1868" s="6" t="n">
        <v>2</v>
      </c>
      <c r="Z1868" s="8" t="inlineStr">
        <is>
          <t>[01:32:15] it definitely, definitely looks and sounds like you're standing in the gap where— a gap that's there that needs to be filled.
[01:32:15] we will take your grant request, we will take it back, we'll give it to administration, they'll get onto an agenda, and we will discuss it, and, and we will have an answer.</t>
        </is>
      </c>
      <c r="AA1868" s="8" t="inlineStr">
        <is>
          <t>position: appreciation of the need; no stance on grant; procedural referral | reasons: need/gap asserted without link to the grant decision | independence: own appraisal</t>
        </is>
      </c>
      <c r="AB1868" s="11" t="inlineStr">
        <is>
          <t>https://www.youtube.com/watch?v=J1H_5RrH6LY&amp;t=5535s</t>
        </is>
      </c>
    </row>
    <row r="1869">
      <c r="A1869" s="6" t="inlineStr">
        <is>
          <t>2024-06-18</t>
        </is>
      </c>
      <c r="B1869" s="11" t="inlineStr">
        <is>
          <t>https://www.youtube.com/watch?v=J1H_5RrH6LY</t>
        </is>
      </c>
      <c r="C1869" s="6" t="inlineStr">
        <is>
          <t>24</t>
        </is>
      </c>
      <c r="D1869" s="8" t="inlineStr">
        <is>
          <t>2023 reserve transfers ratification</t>
        </is>
      </c>
      <c r="E1869" s="6" t="inlineStr">
        <is>
          <t>budget</t>
        </is>
      </c>
      <c r="F1869" s="6" t="inlineStr">
        <is>
          <t>No</t>
        </is>
      </c>
      <c r="G1869" s="6" t="inlineStr">
        <is>
          <t>Susan Penner</t>
        </is>
      </c>
      <c r="H1869" s="6" t="inlineStr">
        <is>
          <t>Yes</t>
        </is>
      </c>
      <c r="I1869" s="6" t="inlineStr">
        <is>
          <t>present</t>
        </is>
      </c>
      <c r="J1869" s="6" t="inlineStr">
        <is>
          <t>No</t>
        </is>
      </c>
      <c r="K1869" s="6" t="inlineStr">
        <is>
          <t>mover</t>
        </is>
      </c>
      <c r="L1869" s="6" t="inlineStr">
        <is>
          <t>none</t>
        </is>
      </c>
      <c r="M1869" s="6" t="inlineStr">
        <is>
          <t>voice-unanimous</t>
        </is>
      </c>
      <c r="N1869" s="6" t="n">
        <v>4</v>
      </c>
      <c r="O1869" s="6" t="n">
        <v>0</v>
      </c>
      <c r="P1869" s="6" t="n"/>
      <c r="Q1869" s="6" t="n"/>
      <c r="R1869" s="6" t="n"/>
      <c r="S1869" s="15">
        <f>IF(OR(H1869&lt;&gt;"Yes",COUNT(N1869:R1869)=0),"",100*SUMPRODUCT(N1869:R1869/4,Weights!$B$2:$F$2)/SUMPRODUCT(--(N1869:R1869&lt;&gt;""),Weights!$B$2:$F$2))</f>
        <v/>
      </c>
      <c r="T1869" s="6">
        <f>IF(H1869&lt;&gt;"Yes","",IF(AND(N(N1869)&gt;=2,N(O1869)&gt;=2),"Yes","No"))</f>
        <v/>
      </c>
      <c r="U1869" s="6" t="inlineStr">
        <is>
          <t>high</t>
        </is>
      </c>
      <c r="V1869" s="6" t="inlineStr">
        <is>
          <t>high</t>
        </is>
      </c>
      <c r="W1869" s="6" t="inlineStr">
        <is>
          <t>No</t>
        </is>
      </c>
      <c r="X1869" s="8" t="inlineStr"/>
      <c r="Y1869" s="6" t="n">
        <v>0</v>
      </c>
      <c r="Z1869" s="8" t="inlineStr"/>
      <c r="AA1869" s="8" t="inlineStr">
        <is>
          <t>position: mover; no speech | reasons: no speech</t>
        </is>
      </c>
      <c r="AB1869" s="6" t="inlineStr"/>
    </row>
    <row r="1870">
      <c r="A1870" s="6" t="inlineStr">
        <is>
          <t>2024-06-18</t>
        </is>
      </c>
      <c r="B1870" s="11" t="inlineStr">
        <is>
          <t>https://www.youtube.com/watch?v=J1H_5RrH6LY</t>
        </is>
      </c>
      <c r="C1870" s="6" t="inlineStr">
        <is>
          <t>24</t>
        </is>
      </c>
      <c r="D1870" s="8" t="inlineStr">
        <is>
          <t>2023 reserve transfers ratification</t>
        </is>
      </c>
      <c r="E1870" s="6" t="inlineStr">
        <is>
          <t>budget</t>
        </is>
      </c>
      <c r="F1870" s="6" t="inlineStr">
        <is>
          <t>No</t>
        </is>
      </c>
      <c r="G1870" s="6" t="inlineStr">
        <is>
          <t>Michael Zwaagstra</t>
        </is>
      </c>
      <c r="H1870" s="6" t="inlineStr">
        <is>
          <t>Yes</t>
        </is>
      </c>
      <c r="I1870" s="6" t="inlineStr">
        <is>
          <t>present</t>
        </is>
      </c>
      <c r="J1870" s="6" t="inlineStr">
        <is>
          <t>No</t>
        </is>
      </c>
      <c r="K1870" s="6" t="inlineStr">
        <is>
          <t>seconder</t>
        </is>
      </c>
      <c r="L1870" s="6" t="inlineStr">
        <is>
          <t>none</t>
        </is>
      </c>
      <c r="M1870" s="6" t="inlineStr">
        <is>
          <t>voice-unanimous</t>
        </is>
      </c>
      <c r="N1870" s="6" t="n">
        <v>2</v>
      </c>
      <c r="O1870" s="6" t="n">
        <v>0</v>
      </c>
      <c r="P1870" s="6" t="n"/>
      <c r="Q1870" s="6" t="n"/>
      <c r="R1870" s="6" t="n"/>
      <c r="S1870" s="15">
        <f>IF(OR(H1870&lt;&gt;"Yes",COUNT(N1870:R1870)=0),"",100*SUMPRODUCT(N1870:R1870/4,Weights!$B$2:$F$2)/SUMPRODUCT(--(N1870:R1870&lt;&gt;""),Weights!$B$2:$F$2))</f>
        <v/>
      </c>
      <c r="T1870" s="6">
        <f>IF(H1870&lt;&gt;"Yes","",IF(AND(N(N1870)&gt;=2,N(O1870)&gt;=2),"Yes","No"))</f>
        <v/>
      </c>
      <c r="U1870" s="6" t="inlineStr">
        <is>
          <t>high</t>
        </is>
      </c>
      <c r="V1870" s="6" t="inlineStr">
        <is>
          <t>high</t>
        </is>
      </c>
      <c r="W1870" s="6" t="inlineStr">
        <is>
          <t>No</t>
        </is>
      </c>
      <c r="X1870" s="8" t="inlineStr"/>
      <c r="Y1870" s="6" t="n">
        <v>0</v>
      </c>
      <c r="Z1870" s="8" t="inlineStr"/>
      <c r="AA1870" s="8" t="inlineStr">
        <is>
          <t>position: seconder only; no speech | reasons: no speech</t>
        </is>
      </c>
      <c r="AB1870" s="6" t="inlineStr"/>
    </row>
    <row r="1871">
      <c r="A1871" s="6" t="inlineStr">
        <is>
          <t>2024-06-18</t>
        </is>
      </c>
      <c r="B1871" s="11" t="inlineStr">
        <is>
          <t>https://www.youtube.com/watch?v=J1H_5RrH6LY</t>
        </is>
      </c>
      <c r="C1871" s="6" t="inlineStr">
        <is>
          <t>24</t>
        </is>
      </c>
      <c r="D1871" s="8" t="inlineStr">
        <is>
          <t>2023 reserve transfers ratification</t>
        </is>
      </c>
      <c r="E1871" s="6" t="inlineStr">
        <is>
          <t>budget</t>
        </is>
      </c>
      <c r="F1871" s="6" t="inlineStr">
        <is>
          <t>No</t>
        </is>
      </c>
      <c r="G1871" s="6" t="inlineStr">
        <is>
          <t>Damian Penner</t>
        </is>
      </c>
      <c r="H1871" s="6" t="inlineStr">
        <is>
          <t>Yes</t>
        </is>
      </c>
      <c r="I1871" s="6" t="inlineStr">
        <is>
          <t>present</t>
        </is>
      </c>
      <c r="J1871" s="6" t="inlineStr">
        <is>
          <t>No</t>
        </is>
      </c>
      <c r="K1871" s="6" t="inlineStr">
        <is>
          <t>none</t>
        </is>
      </c>
      <c r="L1871" s="6" t="inlineStr">
        <is>
          <t>none</t>
        </is>
      </c>
      <c r="M1871" s="6" t="inlineStr">
        <is>
          <t>voice-unanimous</t>
        </is>
      </c>
      <c r="N1871" s="6" t="n">
        <v>0</v>
      </c>
      <c r="O1871" s="6" t="n">
        <v>0</v>
      </c>
      <c r="P1871" s="6" t="n"/>
      <c r="Q1871" s="6" t="n"/>
      <c r="R1871" s="6" t="n"/>
      <c r="S1871" s="15">
        <f>IF(OR(H1871&lt;&gt;"Yes",COUNT(N1871:R1871)=0),"",100*SUMPRODUCT(N1871:R1871/4,Weights!$B$2:$F$2)/SUMPRODUCT(--(N1871:R1871&lt;&gt;""),Weights!$B$2:$F$2))</f>
        <v/>
      </c>
      <c r="T1871" s="6">
        <f>IF(H1871&lt;&gt;"Yes","",IF(AND(N(N1871)&gt;=2,N(O1871)&gt;=2),"Yes","No"))</f>
        <v/>
      </c>
      <c r="U1871" s="6" t="inlineStr">
        <is>
          <t>high</t>
        </is>
      </c>
      <c r="V1871" s="6" t="inlineStr">
        <is>
          <t>high</t>
        </is>
      </c>
      <c r="W1871" s="6" t="inlineStr">
        <is>
          <t>No</t>
        </is>
      </c>
      <c r="X1871" s="8" t="inlineStr"/>
      <c r="Y1871" s="6" t="n">
        <v>0</v>
      </c>
      <c r="Z1871" s="8" t="inlineStr"/>
      <c r="AA1871" s="8" t="inlineStr">
        <is>
          <t>position: unrecorded unanimous voice vote, no speech | reasons: no speech</t>
        </is>
      </c>
      <c r="AB1871" s="6" t="inlineStr"/>
    </row>
    <row r="1872">
      <c r="A1872" s="6" t="inlineStr">
        <is>
          <t>2024-06-18</t>
        </is>
      </c>
      <c r="B1872" s="11" t="inlineStr">
        <is>
          <t>https://www.youtube.com/watch?v=J1H_5RrH6LY</t>
        </is>
      </c>
      <c r="C1872" s="6" t="inlineStr">
        <is>
          <t>24</t>
        </is>
      </c>
      <c r="D1872" s="8" t="inlineStr">
        <is>
          <t>2023 reserve transfers ratification</t>
        </is>
      </c>
      <c r="E1872" s="6" t="inlineStr">
        <is>
          <t>budget</t>
        </is>
      </c>
      <c r="F1872" s="6" t="inlineStr">
        <is>
          <t>No</t>
        </is>
      </c>
      <c r="G1872" s="6" t="inlineStr">
        <is>
          <t>Jake Hiebert</t>
        </is>
      </c>
      <c r="H1872" s="6" t="inlineStr">
        <is>
          <t>Yes</t>
        </is>
      </c>
      <c r="I1872" s="6" t="inlineStr">
        <is>
          <t>present</t>
        </is>
      </c>
      <c r="J1872" s="6" t="inlineStr">
        <is>
          <t>No</t>
        </is>
      </c>
      <c r="K1872" s="6" t="inlineStr">
        <is>
          <t>none</t>
        </is>
      </c>
      <c r="L1872" s="6" t="inlineStr">
        <is>
          <t>none</t>
        </is>
      </c>
      <c r="M1872" s="6" t="inlineStr">
        <is>
          <t>voice-unanimous</t>
        </is>
      </c>
      <c r="N1872" s="6" t="n">
        <v>0</v>
      </c>
      <c r="O1872" s="6" t="n">
        <v>0</v>
      </c>
      <c r="P1872" s="6" t="n"/>
      <c r="Q1872" s="6" t="n"/>
      <c r="R1872" s="6" t="n"/>
      <c r="S1872" s="15">
        <f>IF(OR(H1872&lt;&gt;"Yes",COUNT(N1872:R1872)=0),"",100*SUMPRODUCT(N1872:R1872/4,Weights!$B$2:$F$2)/SUMPRODUCT(--(N1872:R1872&lt;&gt;""),Weights!$B$2:$F$2))</f>
        <v/>
      </c>
      <c r="T1872" s="6">
        <f>IF(H1872&lt;&gt;"Yes","",IF(AND(N(N1872)&gt;=2,N(O1872)&gt;=2),"Yes","No"))</f>
        <v/>
      </c>
      <c r="U1872" s="6" t="inlineStr">
        <is>
          <t>medium</t>
        </is>
      </c>
      <c r="V1872" s="6" t="inlineStr">
        <is>
          <t>high</t>
        </is>
      </c>
      <c r="W1872" s="6" t="inlineStr">
        <is>
          <t>No</t>
        </is>
      </c>
      <c r="X1872" s="8" t="inlineStr"/>
      <c r="Y1872" s="6" t="n">
        <v>0</v>
      </c>
      <c r="Z1872" s="8" t="inlineStr"/>
      <c r="AA1872" s="8" t="inlineStr">
        <is>
          <t>position: unrecorded unanimous voice vote, no speech | reasons: no speech</t>
        </is>
      </c>
      <c r="AB1872" s="6" t="inlineStr"/>
    </row>
    <row r="1873">
      <c r="A1873" s="6" t="inlineStr">
        <is>
          <t>2024-06-18</t>
        </is>
      </c>
      <c r="B1873" s="11" t="inlineStr">
        <is>
          <t>https://www.youtube.com/watch?v=J1H_5RrH6LY</t>
        </is>
      </c>
      <c r="C1873" s="6" t="inlineStr">
        <is>
          <t>24</t>
        </is>
      </c>
      <c r="D1873" s="8" t="inlineStr">
        <is>
          <t>2023 reserve transfers ratification</t>
        </is>
      </c>
      <c r="E1873" s="6" t="inlineStr">
        <is>
          <t>budget</t>
        </is>
      </c>
      <c r="F1873" s="6" t="inlineStr">
        <is>
          <t>No</t>
        </is>
      </c>
      <c r="G1873" s="6" t="inlineStr">
        <is>
          <t>Bill Hiebert</t>
        </is>
      </c>
      <c r="H1873" s="6" t="inlineStr">
        <is>
          <t>Yes</t>
        </is>
      </c>
      <c r="I1873" s="6" t="inlineStr">
        <is>
          <t>present</t>
        </is>
      </c>
      <c r="J1873" s="6" t="inlineStr">
        <is>
          <t>No</t>
        </is>
      </c>
      <c r="K1873" s="6" t="inlineStr">
        <is>
          <t>none</t>
        </is>
      </c>
      <c r="L1873" s="6" t="inlineStr">
        <is>
          <t>none</t>
        </is>
      </c>
      <c r="M1873" s="6" t="inlineStr">
        <is>
          <t>voice-unanimous</t>
        </is>
      </c>
      <c r="N1873" s="6" t="n">
        <v>0</v>
      </c>
      <c r="O1873" s="6" t="n">
        <v>0</v>
      </c>
      <c r="P1873" s="6" t="n"/>
      <c r="Q1873" s="6" t="n"/>
      <c r="R1873" s="6" t="n"/>
      <c r="S1873" s="15">
        <f>IF(OR(H1873&lt;&gt;"Yes",COUNT(N1873:R1873)=0),"",100*SUMPRODUCT(N1873:R1873/4,Weights!$B$2:$F$2)/SUMPRODUCT(--(N1873:R1873&lt;&gt;""),Weights!$B$2:$F$2))</f>
        <v/>
      </c>
      <c r="T1873" s="6">
        <f>IF(H1873&lt;&gt;"Yes","",IF(AND(N(N1873)&gt;=2,N(O1873)&gt;=2),"Yes","No"))</f>
        <v/>
      </c>
      <c r="U1873" s="6" t="inlineStr">
        <is>
          <t>high</t>
        </is>
      </c>
      <c r="V1873" s="6" t="inlineStr">
        <is>
          <t>high</t>
        </is>
      </c>
      <c r="W1873" s="6" t="inlineStr">
        <is>
          <t>No</t>
        </is>
      </c>
      <c r="X1873" s="8" t="inlineStr"/>
      <c r="Y1873" s="6" t="n">
        <v>0</v>
      </c>
      <c r="Z1873" s="8" t="inlineStr"/>
      <c r="AA1873" s="8" t="inlineStr">
        <is>
          <t>position: unrecorded unanimous voice vote, no speech | reasons: no speech</t>
        </is>
      </c>
      <c r="AB1873" s="6" t="inlineStr"/>
    </row>
    <row r="1874">
      <c r="A1874" s="6" t="inlineStr">
        <is>
          <t>2024-06-18</t>
        </is>
      </c>
      <c r="B1874" s="11" t="inlineStr">
        <is>
          <t>https://www.youtube.com/watch?v=J1H_5RrH6LY</t>
        </is>
      </c>
      <c r="C1874" s="6" t="inlineStr">
        <is>
          <t>24</t>
        </is>
      </c>
      <c r="D1874" s="8" t="inlineStr">
        <is>
          <t>2023 reserve transfers ratification</t>
        </is>
      </c>
      <c r="E1874" s="6" t="inlineStr">
        <is>
          <t>budget</t>
        </is>
      </c>
      <c r="F1874" s="6" t="inlineStr">
        <is>
          <t>No</t>
        </is>
      </c>
      <c r="G1874" s="6" t="inlineStr">
        <is>
          <t>Jac Siemens</t>
        </is>
      </c>
      <c r="H1874" s="6" t="inlineStr">
        <is>
          <t>Yes</t>
        </is>
      </c>
      <c r="I1874" s="6" t="inlineStr">
        <is>
          <t>present</t>
        </is>
      </c>
      <c r="J1874" s="6" t="inlineStr">
        <is>
          <t>No</t>
        </is>
      </c>
      <c r="K1874" s="6" t="inlineStr">
        <is>
          <t>none</t>
        </is>
      </c>
      <c r="L1874" s="6" t="inlineStr">
        <is>
          <t>none</t>
        </is>
      </c>
      <c r="M1874" s="6" t="inlineStr">
        <is>
          <t>voice-unanimous</t>
        </is>
      </c>
      <c r="N1874" s="6" t="n">
        <v>0</v>
      </c>
      <c r="O1874" s="6" t="n">
        <v>0</v>
      </c>
      <c r="P1874" s="6" t="n"/>
      <c r="Q1874" s="6" t="n"/>
      <c r="R1874" s="6" t="n"/>
      <c r="S1874" s="15">
        <f>IF(OR(H1874&lt;&gt;"Yes",COUNT(N1874:R1874)=0),"",100*SUMPRODUCT(N1874:R1874/4,Weights!$B$2:$F$2)/SUMPRODUCT(--(N1874:R1874&lt;&gt;""),Weights!$B$2:$F$2))</f>
        <v/>
      </c>
      <c r="T1874" s="6">
        <f>IF(H1874&lt;&gt;"Yes","",IF(AND(N(N1874)&gt;=2,N(O1874)&gt;=2),"Yes","No"))</f>
        <v/>
      </c>
      <c r="U1874" s="6" t="inlineStr">
        <is>
          <t>high</t>
        </is>
      </c>
      <c r="V1874" s="6" t="inlineStr">
        <is>
          <t>high</t>
        </is>
      </c>
      <c r="W1874" s="6" t="inlineStr">
        <is>
          <t>No</t>
        </is>
      </c>
      <c r="X1874" s="8" t="inlineStr"/>
      <c r="Y1874" s="6" t="n">
        <v>0</v>
      </c>
      <c r="Z1874" s="8" t="inlineStr"/>
      <c r="AA1874" s="8" t="inlineStr">
        <is>
          <t>position: unrecorded unanimous voice vote, no speech | reasons: no speech</t>
        </is>
      </c>
      <c r="AB1874" s="6" t="inlineStr"/>
    </row>
    <row r="1875">
      <c r="A1875" s="6" t="inlineStr">
        <is>
          <t>2024-06-18</t>
        </is>
      </c>
      <c r="B1875" s="11" t="inlineStr">
        <is>
          <t>https://www.youtube.com/watch?v=J1H_5RrH6LY</t>
        </is>
      </c>
      <c r="C1875" s="6" t="inlineStr">
        <is>
          <t>25</t>
        </is>
      </c>
      <c r="D1875" s="8" t="inlineStr">
        <is>
          <t>Manitoba Water Services Board funding request - 50% of design costs, Lift Station #1 to Lagoon forcemain twinning</t>
        </is>
      </c>
      <c r="E1875" s="6" t="inlineStr">
        <is>
          <t>infrastructure</t>
        </is>
      </c>
      <c r="F1875" s="6" t="inlineStr">
        <is>
          <t>No</t>
        </is>
      </c>
      <c r="G1875" s="6" t="inlineStr">
        <is>
          <t>Damian Penner</t>
        </is>
      </c>
      <c r="H1875" s="6" t="inlineStr">
        <is>
          <t>Yes</t>
        </is>
      </c>
      <c r="I1875" s="6" t="inlineStr">
        <is>
          <t>present</t>
        </is>
      </c>
      <c r="J1875" s="6" t="inlineStr">
        <is>
          <t>Yes</t>
        </is>
      </c>
      <c r="K1875" s="6" t="inlineStr">
        <is>
          <t>mover</t>
        </is>
      </c>
      <c r="L1875" s="6" t="inlineStr">
        <is>
          <t>for</t>
        </is>
      </c>
      <c r="M1875" s="6" t="inlineStr">
        <is>
          <t>voice-unanimous</t>
        </is>
      </c>
      <c r="N1875" s="6" t="n">
        <v>4</v>
      </c>
      <c r="O1875" s="6" t="n">
        <v>2</v>
      </c>
      <c r="P1875" s="6" t="n">
        <v>3</v>
      </c>
      <c r="Q1875" s="6" t="n"/>
      <c r="R1875" s="6" t="n"/>
      <c r="S1875" s="15">
        <f>IF(OR(H1875&lt;&gt;"Yes",COUNT(N1875:R1875)=0),"",100*SUMPRODUCT(N1875:R1875/4,Weights!$B$2:$F$2)/SUMPRODUCT(--(N1875:R1875&lt;&gt;""),Weights!$B$2:$F$2))</f>
        <v/>
      </c>
      <c r="T1875" s="6">
        <f>IF(H1875&lt;&gt;"Yes","",IF(AND(N(N1875)&gt;=2,N(O1875)&gt;=2),"Yes","No"))</f>
        <v/>
      </c>
      <c r="U1875" s="6" t="inlineStr">
        <is>
          <t>high</t>
        </is>
      </c>
      <c r="V1875" s="6" t="inlineStr">
        <is>
          <t>high</t>
        </is>
      </c>
      <c r="W1875" s="6" t="inlineStr">
        <is>
          <t>No</t>
        </is>
      </c>
      <c r="X1875" s="8" t="inlineStr"/>
      <c r="Y1875" s="6" t="n">
        <v>1</v>
      </c>
      <c r="Z1875" s="8" t="inlineStr">
        <is>
          <t>[01:38:29] If there's basket funding that— specific funding that the province has, and if we don't get our name out there, we won't have access to it.</t>
        </is>
      </c>
      <c r="AA1875" s="8" t="inlineStr">
        <is>
          <t>position: mover | reasons: need to apply to access dedicated provincial funding: relevant, brief | independence: own rationale</t>
        </is>
      </c>
      <c r="AB1875" s="11" t="inlineStr">
        <is>
          <t>https://www.youtube.com/watch?v=J1H_5RrH6LY&amp;t=5909s</t>
        </is>
      </c>
    </row>
    <row r="1876">
      <c r="A1876" s="6" t="inlineStr">
        <is>
          <t>2024-06-18</t>
        </is>
      </c>
      <c r="B1876" s="11" t="inlineStr">
        <is>
          <t>https://www.youtube.com/watch?v=J1H_5RrH6LY</t>
        </is>
      </c>
      <c r="C1876" s="6" t="inlineStr">
        <is>
          <t>25</t>
        </is>
      </c>
      <c r="D1876" s="8" t="inlineStr">
        <is>
          <t>Manitoba Water Services Board funding request - 50% of design costs, Lift Station #1 to Lagoon forcemain twinning</t>
        </is>
      </c>
      <c r="E1876" s="6" t="inlineStr">
        <is>
          <t>infrastructure</t>
        </is>
      </c>
      <c r="F1876" s="6" t="inlineStr">
        <is>
          <t>No</t>
        </is>
      </c>
      <c r="G1876" s="6" t="inlineStr">
        <is>
          <t>Michael Zwaagstra</t>
        </is>
      </c>
      <c r="H1876" s="6" t="inlineStr">
        <is>
          <t>Yes</t>
        </is>
      </c>
      <c r="I1876" s="6" t="inlineStr">
        <is>
          <t>present</t>
        </is>
      </c>
      <c r="J1876" s="6" t="inlineStr">
        <is>
          <t>No</t>
        </is>
      </c>
      <c r="K1876" s="6" t="inlineStr">
        <is>
          <t>seconder</t>
        </is>
      </c>
      <c r="L1876" s="6" t="inlineStr">
        <is>
          <t>none</t>
        </is>
      </c>
      <c r="M1876" s="6" t="inlineStr">
        <is>
          <t>voice-unanimous</t>
        </is>
      </c>
      <c r="N1876" s="6" t="n">
        <v>2</v>
      </c>
      <c r="O1876" s="6" t="n">
        <v>0</v>
      </c>
      <c r="P1876" s="6" t="n"/>
      <c r="Q1876" s="6" t="n"/>
      <c r="R1876" s="6" t="n"/>
      <c r="S1876" s="15">
        <f>IF(OR(H1876&lt;&gt;"Yes",COUNT(N1876:R1876)=0),"",100*SUMPRODUCT(N1876:R1876/4,Weights!$B$2:$F$2)/SUMPRODUCT(--(N1876:R1876&lt;&gt;""),Weights!$B$2:$F$2))</f>
        <v/>
      </c>
      <c r="T1876" s="6">
        <f>IF(H1876&lt;&gt;"Yes","",IF(AND(N(N1876)&gt;=2,N(O1876)&gt;=2),"Yes","No"))</f>
        <v/>
      </c>
      <c r="U1876" s="6" t="inlineStr">
        <is>
          <t>high</t>
        </is>
      </c>
      <c r="V1876" s="6" t="inlineStr">
        <is>
          <t>high</t>
        </is>
      </c>
      <c r="W1876" s="6" t="inlineStr">
        <is>
          <t>No</t>
        </is>
      </c>
      <c r="X1876" s="8" t="inlineStr"/>
      <c r="Y1876" s="6" t="n">
        <v>0</v>
      </c>
      <c r="Z1876" s="8" t="inlineStr"/>
      <c r="AA1876" s="8" t="inlineStr">
        <is>
          <t>position: seconder; 'Councilor Pender convinced me.' is agreement only, not speech | reasons: no speech</t>
        </is>
      </c>
      <c r="AB1876" s="6" t="inlineStr"/>
    </row>
    <row r="1877">
      <c r="A1877" s="6" t="inlineStr">
        <is>
          <t>2024-06-18</t>
        </is>
      </c>
      <c r="B1877" s="11" t="inlineStr">
        <is>
          <t>https://www.youtube.com/watch?v=J1H_5RrH6LY</t>
        </is>
      </c>
      <c r="C1877" s="6" t="inlineStr">
        <is>
          <t>25</t>
        </is>
      </c>
      <c r="D1877" s="8" t="inlineStr">
        <is>
          <t>Manitoba Water Services Board funding request - 50% of design costs, Lift Station #1 to Lagoon forcemain twinning</t>
        </is>
      </c>
      <c r="E1877" s="6" t="inlineStr">
        <is>
          <t>infrastructure</t>
        </is>
      </c>
      <c r="F1877" s="6" t="inlineStr">
        <is>
          <t>No</t>
        </is>
      </c>
      <c r="G1877" s="6" t="inlineStr">
        <is>
          <t>Jake Hiebert</t>
        </is>
      </c>
      <c r="H1877" s="6" t="inlineStr">
        <is>
          <t>Yes</t>
        </is>
      </c>
      <c r="I1877" s="6" t="inlineStr">
        <is>
          <t>present</t>
        </is>
      </c>
      <c r="J1877" s="6" t="inlineStr">
        <is>
          <t>No</t>
        </is>
      </c>
      <c r="K1877" s="6" t="inlineStr">
        <is>
          <t>none</t>
        </is>
      </c>
      <c r="L1877" s="6" t="inlineStr">
        <is>
          <t>none</t>
        </is>
      </c>
      <c r="M1877" s="6" t="inlineStr">
        <is>
          <t>voice-unanimous</t>
        </is>
      </c>
      <c r="N1877" s="6" t="n">
        <v>0</v>
      </c>
      <c r="O1877" s="6" t="n">
        <v>0</v>
      </c>
      <c r="P1877" s="6" t="n"/>
      <c r="Q1877" s="6" t="n"/>
      <c r="R1877" s="6" t="n"/>
      <c r="S1877" s="15">
        <f>IF(OR(H1877&lt;&gt;"Yes",COUNT(N1877:R1877)=0),"",100*SUMPRODUCT(N1877:R1877/4,Weights!$B$2:$F$2)/SUMPRODUCT(--(N1877:R1877&lt;&gt;""),Weights!$B$2:$F$2))</f>
        <v/>
      </c>
      <c r="T1877" s="6">
        <f>IF(H1877&lt;&gt;"Yes","",IF(AND(N(N1877)&gt;=2,N(O1877)&gt;=2),"Yes","No"))</f>
        <v/>
      </c>
      <c r="U1877" s="6" t="inlineStr">
        <is>
          <t>medium</t>
        </is>
      </c>
      <c r="V1877" s="6" t="inlineStr">
        <is>
          <t>high</t>
        </is>
      </c>
      <c r="W1877" s="6" t="inlineStr">
        <is>
          <t>No</t>
        </is>
      </c>
      <c r="X1877" s="8" t="inlineStr"/>
      <c r="Y1877" s="6" t="n">
        <v>0</v>
      </c>
      <c r="Z1877" s="8" t="inlineStr"/>
      <c r="AA1877" s="8" t="inlineStr">
        <is>
          <t>position: unrecorded unanimous voice vote, no speech | reasons: no speech</t>
        </is>
      </c>
      <c r="AB1877" s="6" t="inlineStr"/>
    </row>
    <row r="1878">
      <c r="A1878" s="6" t="inlineStr">
        <is>
          <t>2024-06-18</t>
        </is>
      </c>
      <c r="B1878" s="11" t="inlineStr">
        <is>
          <t>https://www.youtube.com/watch?v=J1H_5RrH6LY</t>
        </is>
      </c>
      <c r="C1878" s="6" t="inlineStr">
        <is>
          <t>25</t>
        </is>
      </c>
      <c r="D1878" s="8" t="inlineStr">
        <is>
          <t>Manitoba Water Services Board funding request - 50% of design costs, Lift Station #1 to Lagoon forcemain twinning</t>
        </is>
      </c>
      <c r="E1878" s="6" t="inlineStr">
        <is>
          <t>infrastructure</t>
        </is>
      </c>
      <c r="F1878" s="6" t="inlineStr">
        <is>
          <t>No</t>
        </is>
      </c>
      <c r="G1878" s="6" t="inlineStr">
        <is>
          <t>Susan Penner</t>
        </is>
      </c>
      <c r="H1878" s="6" t="inlineStr">
        <is>
          <t>Yes</t>
        </is>
      </c>
      <c r="I1878" s="6" t="inlineStr">
        <is>
          <t>present</t>
        </is>
      </c>
      <c r="J1878" s="6" t="inlineStr">
        <is>
          <t>No</t>
        </is>
      </c>
      <c r="K1878" s="6" t="inlineStr">
        <is>
          <t>none</t>
        </is>
      </c>
      <c r="L1878" s="6" t="inlineStr">
        <is>
          <t>none</t>
        </is>
      </c>
      <c r="M1878" s="6" t="inlineStr">
        <is>
          <t>voice-unanimous</t>
        </is>
      </c>
      <c r="N1878" s="6" t="n">
        <v>0</v>
      </c>
      <c r="O1878" s="6" t="n">
        <v>0</v>
      </c>
      <c r="P1878" s="6" t="n"/>
      <c r="Q1878" s="6" t="n"/>
      <c r="R1878" s="6" t="n"/>
      <c r="S1878" s="15">
        <f>IF(OR(H1878&lt;&gt;"Yes",COUNT(N1878:R1878)=0),"",100*SUMPRODUCT(N1878:R1878/4,Weights!$B$2:$F$2)/SUMPRODUCT(--(N1878:R1878&lt;&gt;""),Weights!$B$2:$F$2))</f>
        <v/>
      </c>
      <c r="T1878" s="6">
        <f>IF(H1878&lt;&gt;"Yes","",IF(AND(N(N1878)&gt;=2,N(O1878)&gt;=2),"Yes","No"))</f>
        <v/>
      </c>
      <c r="U1878" s="6" t="inlineStr">
        <is>
          <t>high</t>
        </is>
      </c>
      <c r="V1878" s="6" t="inlineStr">
        <is>
          <t>high</t>
        </is>
      </c>
      <c r="W1878" s="6" t="inlineStr">
        <is>
          <t>No</t>
        </is>
      </c>
      <c r="X1878" s="8" t="inlineStr"/>
      <c r="Y1878" s="6" t="n">
        <v>0</v>
      </c>
      <c r="Z1878" s="8" t="inlineStr"/>
      <c r="AA1878" s="8" t="inlineStr">
        <is>
          <t>position: unrecorded unanimous voice vote, no speech | reasons: no speech</t>
        </is>
      </c>
      <c r="AB1878" s="6" t="inlineStr"/>
    </row>
    <row r="1879">
      <c r="A1879" s="6" t="inlineStr">
        <is>
          <t>2024-06-18</t>
        </is>
      </c>
      <c r="B1879" s="11" t="inlineStr">
        <is>
          <t>https://www.youtube.com/watch?v=J1H_5RrH6LY</t>
        </is>
      </c>
      <c r="C1879" s="6" t="inlineStr">
        <is>
          <t>25</t>
        </is>
      </c>
      <c r="D1879" s="8" t="inlineStr">
        <is>
          <t>Manitoba Water Services Board funding request - 50% of design costs, Lift Station #1 to Lagoon forcemain twinning</t>
        </is>
      </c>
      <c r="E1879" s="6" t="inlineStr">
        <is>
          <t>infrastructure</t>
        </is>
      </c>
      <c r="F1879" s="6" t="inlineStr">
        <is>
          <t>No</t>
        </is>
      </c>
      <c r="G1879" s="6" t="inlineStr">
        <is>
          <t>Bill Hiebert</t>
        </is>
      </c>
      <c r="H1879" s="6" t="inlineStr">
        <is>
          <t>Yes</t>
        </is>
      </c>
      <c r="I1879" s="6" t="inlineStr">
        <is>
          <t>present</t>
        </is>
      </c>
      <c r="J1879" s="6" t="inlineStr">
        <is>
          <t>No</t>
        </is>
      </c>
      <c r="K1879" s="6" t="inlineStr">
        <is>
          <t>none</t>
        </is>
      </c>
      <c r="L1879" s="6" t="inlineStr">
        <is>
          <t>none</t>
        </is>
      </c>
      <c r="M1879" s="6" t="inlineStr">
        <is>
          <t>voice-unanimous</t>
        </is>
      </c>
      <c r="N1879" s="6" t="n">
        <v>0</v>
      </c>
      <c r="O1879" s="6" t="n">
        <v>0</v>
      </c>
      <c r="P1879" s="6" t="n"/>
      <c r="Q1879" s="6" t="n"/>
      <c r="R1879" s="6" t="n"/>
      <c r="S1879" s="15">
        <f>IF(OR(H1879&lt;&gt;"Yes",COUNT(N1879:R1879)=0),"",100*SUMPRODUCT(N1879:R1879/4,Weights!$B$2:$F$2)/SUMPRODUCT(--(N1879:R1879&lt;&gt;""),Weights!$B$2:$F$2))</f>
        <v/>
      </c>
      <c r="T1879" s="6">
        <f>IF(H1879&lt;&gt;"Yes","",IF(AND(N(N1879)&gt;=2,N(O1879)&gt;=2),"Yes","No"))</f>
        <v/>
      </c>
      <c r="U1879" s="6" t="inlineStr">
        <is>
          <t>high</t>
        </is>
      </c>
      <c r="V1879" s="6" t="inlineStr">
        <is>
          <t>high</t>
        </is>
      </c>
      <c r="W1879" s="6" t="inlineStr">
        <is>
          <t>No</t>
        </is>
      </c>
      <c r="X1879" s="8" t="inlineStr"/>
      <c r="Y1879" s="6" t="n">
        <v>0</v>
      </c>
      <c r="Z1879" s="8" t="inlineStr"/>
      <c r="AA1879" s="8" t="inlineStr">
        <is>
          <t>position: unrecorded unanimous voice vote, no speech | reasons: no speech</t>
        </is>
      </c>
      <c r="AB1879" s="6" t="inlineStr"/>
    </row>
    <row r="1880">
      <c r="A1880" s="6" t="inlineStr">
        <is>
          <t>2024-06-18</t>
        </is>
      </c>
      <c r="B1880" s="11" t="inlineStr">
        <is>
          <t>https://www.youtube.com/watch?v=J1H_5RrH6LY</t>
        </is>
      </c>
      <c r="C1880" s="6" t="inlineStr">
        <is>
          <t>25</t>
        </is>
      </c>
      <c r="D1880" s="8" t="inlineStr">
        <is>
          <t>Manitoba Water Services Board funding request - 50% of design costs, Lift Station #1 to Lagoon forcemain twinning</t>
        </is>
      </c>
      <c r="E1880" s="6" t="inlineStr">
        <is>
          <t>infrastructure</t>
        </is>
      </c>
      <c r="F1880" s="6" t="inlineStr">
        <is>
          <t>No</t>
        </is>
      </c>
      <c r="G1880" s="6" t="inlineStr">
        <is>
          <t>Jac Siemens</t>
        </is>
      </c>
      <c r="H1880" s="6" t="inlineStr">
        <is>
          <t>Yes</t>
        </is>
      </c>
      <c r="I1880" s="6" t="inlineStr">
        <is>
          <t>present</t>
        </is>
      </c>
      <c r="J1880" s="6" t="inlineStr">
        <is>
          <t>No</t>
        </is>
      </c>
      <c r="K1880" s="6" t="inlineStr">
        <is>
          <t>none</t>
        </is>
      </c>
      <c r="L1880" s="6" t="inlineStr">
        <is>
          <t>none</t>
        </is>
      </c>
      <c r="M1880" s="6" t="inlineStr">
        <is>
          <t>voice-unanimous</t>
        </is>
      </c>
      <c r="N1880" s="6" t="n">
        <v>0</v>
      </c>
      <c r="O1880" s="6" t="n">
        <v>0</v>
      </c>
      <c r="P1880" s="6" t="n"/>
      <c r="Q1880" s="6" t="n"/>
      <c r="R1880" s="6" t="n"/>
      <c r="S1880" s="15">
        <f>IF(OR(H1880&lt;&gt;"Yes",COUNT(N1880:R1880)=0),"",100*SUMPRODUCT(N1880:R1880/4,Weights!$B$2:$F$2)/SUMPRODUCT(--(N1880:R1880&lt;&gt;""),Weights!$B$2:$F$2))</f>
        <v/>
      </c>
      <c r="T1880" s="6">
        <f>IF(H1880&lt;&gt;"Yes","",IF(AND(N(N1880)&gt;=2,N(O1880)&gt;=2),"Yes","No"))</f>
        <v/>
      </c>
      <c r="U1880" s="6" t="inlineStr">
        <is>
          <t>high</t>
        </is>
      </c>
      <c r="V1880" s="6" t="inlineStr">
        <is>
          <t>high</t>
        </is>
      </c>
      <c r="W1880" s="6" t="inlineStr">
        <is>
          <t>No</t>
        </is>
      </c>
      <c r="X1880" s="8" t="inlineStr"/>
      <c r="Y1880" s="6" t="n">
        <v>0</v>
      </c>
      <c r="Z1880" s="8" t="inlineStr"/>
      <c r="AA1880" s="8" t="inlineStr">
        <is>
          <t>position: unrecorded unanimous voice vote, no speech | reasons: no speech</t>
        </is>
      </c>
      <c r="AB1880" s="6" t="inlineStr"/>
    </row>
    <row r="1881">
      <c r="A1881" s="6" t="inlineStr">
        <is>
          <t>2024-06-18</t>
        </is>
      </c>
      <c r="B1881" s="11" t="inlineStr">
        <is>
          <t>https://www.youtube.com/watch?v=J1H_5RrH6LY</t>
        </is>
      </c>
      <c r="C1881" s="6" t="inlineStr">
        <is>
          <t>25</t>
        </is>
      </c>
      <c r="D1881" s="8" t="inlineStr">
        <is>
          <t>Manitoba Water Services Board funding request - 50% of design costs, Lift Station #1 to Lagoon forcemain twinning</t>
        </is>
      </c>
      <c r="E1881" s="6" t="inlineStr">
        <is>
          <t>infrastructure</t>
        </is>
      </c>
      <c r="F1881" s="6" t="inlineStr">
        <is>
          <t>No</t>
        </is>
      </c>
      <c r="G1881" s="6" t="inlineStr">
        <is>
          <t>Mayor Earl Funk</t>
        </is>
      </c>
      <c r="H1881" s="6" t="inlineStr">
        <is>
          <t>Yes</t>
        </is>
      </c>
      <c r="I1881" s="6" t="inlineStr">
        <is>
          <t>present (mayor/chair; merits statements only; reported separately, not ranked with councillors)</t>
        </is>
      </c>
      <c r="J1881" s="6" t="inlineStr">
        <is>
          <t>Yes</t>
        </is>
      </c>
      <c r="K1881" s="6" t="inlineStr">
        <is>
          <t>none</t>
        </is>
      </c>
      <c r="L1881" s="6" t="inlineStr">
        <is>
          <t>for</t>
        </is>
      </c>
      <c r="M1881" s="6" t="inlineStr">
        <is>
          <t>voice-unanimous</t>
        </is>
      </c>
      <c r="N1881" s="6" t="n">
        <v>3</v>
      </c>
      <c r="O1881" s="6" t="n">
        <v>2</v>
      </c>
      <c r="P1881" s="6" t="n">
        <v>3</v>
      </c>
      <c r="Q1881" s="6" t="n"/>
      <c r="R1881" s="6" t="n"/>
      <c r="S1881" s="15">
        <f>IF(OR(H1881&lt;&gt;"Yes",COUNT(N1881:R1881)=0),"",100*SUMPRODUCT(N1881:R1881/4,Weights!$B$2:$F$2)/SUMPRODUCT(--(N1881:R1881&lt;&gt;""),Weights!$B$2:$F$2))</f>
        <v/>
      </c>
      <c r="T1881" s="6">
        <f>IF(H1881&lt;&gt;"Yes","",IF(AND(N(N1881)&gt;=2,N(O1881)&gt;=2),"Yes","No"))</f>
        <v/>
      </c>
      <c r="U1881" s="6" t="inlineStr">
        <is>
          <t>high</t>
        </is>
      </c>
      <c r="V1881" s="6" t="inlineStr">
        <is>
          <t>high</t>
        </is>
      </c>
      <c r="W1881" s="6" t="inlineStr">
        <is>
          <t>No</t>
        </is>
      </c>
      <c r="X1881" s="8" t="inlineStr"/>
      <c r="Y1881" s="6" t="n">
        <v>1</v>
      </c>
      <c r="Z1881" s="8" t="inlineStr">
        <is>
          <t>[01:38:46] we haven't used the Water Services Board for some time now. So I think it is time to access that funds.</t>
        </is>
      </c>
      <c r="AA1881" s="8" t="inlineStr">
        <is>
          <t>position: clear support | reasons: fund not used for some time | independence: own recollection</t>
        </is>
      </c>
      <c r="AB1881" s="11" t="inlineStr">
        <is>
          <t>https://www.youtube.com/watch?v=J1H_5RrH6LY&amp;t=5926s</t>
        </is>
      </c>
    </row>
    <row r="1882">
      <c r="A1882" s="6" t="inlineStr">
        <is>
          <t>2024-06-18</t>
        </is>
      </c>
      <c r="B1882" s="11" t="inlineStr">
        <is>
          <t>https://www.youtube.com/watch?v=J1H_5RrH6LY</t>
        </is>
      </c>
      <c r="C1882" s="6" t="inlineStr">
        <is>
          <t>26</t>
        </is>
      </c>
      <c r="D1882" s="8" t="inlineStr">
        <is>
          <t>By-Law 2249 3rd reading - street renaming (Kootenay Way to Superior Street)</t>
        </is>
      </c>
      <c r="E1882" s="6" t="inlineStr">
        <is>
          <t>other</t>
        </is>
      </c>
      <c r="F1882" s="6" t="inlineStr">
        <is>
          <t>No</t>
        </is>
      </c>
      <c r="G1882" s="6" t="inlineStr">
        <is>
          <t>Jake Hiebert</t>
        </is>
      </c>
      <c r="H1882" s="6" t="inlineStr">
        <is>
          <t>Yes</t>
        </is>
      </c>
      <c r="I1882" s="6" t="inlineStr">
        <is>
          <t>present</t>
        </is>
      </c>
      <c r="J1882" s="6" t="inlineStr">
        <is>
          <t>Yes</t>
        </is>
      </c>
      <c r="K1882" s="6" t="inlineStr">
        <is>
          <t>mover</t>
        </is>
      </c>
      <c r="L1882" s="6" t="inlineStr">
        <is>
          <t>for</t>
        </is>
      </c>
      <c r="M1882" s="6" t="inlineStr">
        <is>
          <t>voice-unanimous</t>
        </is>
      </c>
      <c r="N1882" s="6" t="n">
        <v>4</v>
      </c>
      <c r="O1882" s="6" t="n">
        <v>2</v>
      </c>
      <c r="P1882" s="6" t="n">
        <v>2</v>
      </c>
      <c r="Q1882" s="6" t="n"/>
      <c r="R1882" s="6" t="n"/>
      <c r="S1882" s="15">
        <f>IF(OR(H1882&lt;&gt;"Yes",COUNT(N1882:R1882)=0),"",100*SUMPRODUCT(N1882:R1882/4,Weights!$B$2:$F$2)/SUMPRODUCT(--(N1882:R1882&lt;&gt;""),Weights!$B$2:$F$2))</f>
        <v/>
      </c>
      <c r="T1882" s="6">
        <f>IF(H1882&lt;&gt;"Yes","",IF(AND(N(N1882)&gt;=2,N(O1882)&gt;=2),"Yes","No"))</f>
        <v/>
      </c>
      <c r="U1882" s="6" t="inlineStr">
        <is>
          <t>medium</t>
        </is>
      </c>
      <c r="V1882" s="6" t="inlineStr">
        <is>
          <t>medium</t>
        </is>
      </c>
      <c r="W1882" s="6" t="inlineStr">
        <is>
          <t>No</t>
        </is>
      </c>
      <c r="X1882" s="8" t="inlineStr"/>
      <c r="Y1882" s="6" t="n">
        <v>2</v>
      </c>
      <c r="Z1882" s="8" t="inlineStr">
        <is>
          <t>[01:39:31] Only that this is a new development and it's a good time to change the name.
[01:39:31] We got to approve.</t>
        </is>
      </c>
      <c r="AA1882" s="8" t="inlineStr">
        <is>
          <t>position: mover; explicit | reasons: new development so timing is good: relevant, brief | independence: brief own assessment</t>
        </is>
      </c>
      <c r="AB1882" s="11" t="inlineStr">
        <is>
          <t>https://www.youtube.com/watch?v=J1H_5RrH6LY&amp;t=5971s</t>
        </is>
      </c>
    </row>
    <row r="1883">
      <c r="A1883" s="6" t="inlineStr">
        <is>
          <t>2024-06-18</t>
        </is>
      </c>
      <c r="B1883" s="11" t="inlineStr">
        <is>
          <t>https://www.youtube.com/watch?v=J1H_5RrH6LY</t>
        </is>
      </c>
      <c r="C1883" s="6" t="inlineStr">
        <is>
          <t>26</t>
        </is>
      </c>
      <c r="D1883" s="8" t="inlineStr">
        <is>
          <t>By-Law 2249 3rd reading - street renaming (Kootenay Way to Superior Street)</t>
        </is>
      </c>
      <c r="E1883" s="6" t="inlineStr">
        <is>
          <t>other</t>
        </is>
      </c>
      <c r="F1883" s="6" t="inlineStr">
        <is>
          <t>No</t>
        </is>
      </c>
      <c r="G1883" s="6" t="inlineStr">
        <is>
          <t>Bill Hiebert</t>
        </is>
      </c>
      <c r="H1883" s="6" t="inlineStr">
        <is>
          <t>Yes</t>
        </is>
      </c>
      <c r="I1883" s="6" t="inlineStr">
        <is>
          <t>present</t>
        </is>
      </c>
      <c r="J1883" s="6" t="inlineStr">
        <is>
          <t>No</t>
        </is>
      </c>
      <c r="K1883" s="6" t="inlineStr">
        <is>
          <t>seconder</t>
        </is>
      </c>
      <c r="L1883" s="6" t="inlineStr">
        <is>
          <t>none</t>
        </is>
      </c>
      <c r="M1883" s="6" t="inlineStr">
        <is>
          <t>voice-unanimous</t>
        </is>
      </c>
      <c r="N1883" s="6" t="n">
        <v>2</v>
      </c>
      <c r="O1883" s="6" t="n">
        <v>0</v>
      </c>
      <c r="P1883" s="6" t="n"/>
      <c r="Q1883" s="6" t="n"/>
      <c r="R1883" s="6" t="n"/>
      <c r="S1883" s="15">
        <f>IF(OR(H1883&lt;&gt;"Yes",COUNT(N1883:R1883)=0),"",100*SUMPRODUCT(N1883:R1883/4,Weights!$B$2:$F$2)/SUMPRODUCT(--(N1883:R1883&lt;&gt;""),Weights!$B$2:$F$2))</f>
        <v/>
      </c>
      <c r="T1883" s="6">
        <f>IF(H1883&lt;&gt;"Yes","",IF(AND(N(N1883)&gt;=2,N(O1883)&gt;=2),"Yes","No"))</f>
        <v/>
      </c>
      <c r="U1883" s="6" t="inlineStr">
        <is>
          <t>high</t>
        </is>
      </c>
      <c r="V1883" s="6" t="inlineStr">
        <is>
          <t>high</t>
        </is>
      </c>
      <c r="W1883" s="6" t="inlineStr">
        <is>
          <t>No</t>
        </is>
      </c>
      <c r="X1883" s="8" t="inlineStr"/>
      <c r="Y1883" s="6" t="n">
        <v>0</v>
      </c>
      <c r="Z1883" s="8" t="inlineStr"/>
      <c r="AA1883" s="8" t="inlineStr">
        <is>
          <t>position: seconder; 'Nothing further, thank you.' is not speech | reasons: no speech</t>
        </is>
      </c>
      <c r="AB1883" s="6" t="inlineStr"/>
    </row>
    <row r="1884">
      <c r="A1884" s="6" t="inlineStr">
        <is>
          <t>2024-06-18</t>
        </is>
      </c>
      <c r="B1884" s="11" t="inlineStr">
        <is>
          <t>https://www.youtube.com/watch?v=J1H_5RrH6LY</t>
        </is>
      </c>
      <c r="C1884" s="6" t="inlineStr">
        <is>
          <t>26</t>
        </is>
      </c>
      <c r="D1884" s="8" t="inlineStr">
        <is>
          <t>By-Law 2249 3rd reading - street renaming (Kootenay Way to Superior Street)</t>
        </is>
      </c>
      <c r="E1884" s="6" t="inlineStr">
        <is>
          <t>other</t>
        </is>
      </c>
      <c r="F1884" s="6" t="inlineStr">
        <is>
          <t>No</t>
        </is>
      </c>
      <c r="G1884" s="6" t="inlineStr">
        <is>
          <t>Damian Penner</t>
        </is>
      </c>
      <c r="H1884" s="6" t="inlineStr">
        <is>
          <t>Yes</t>
        </is>
      </c>
      <c r="I1884" s="6" t="inlineStr">
        <is>
          <t>present</t>
        </is>
      </c>
      <c r="J1884" s="6" t="inlineStr">
        <is>
          <t>No</t>
        </is>
      </c>
      <c r="K1884" s="6" t="inlineStr">
        <is>
          <t>none</t>
        </is>
      </c>
      <c r="L1884" s="6" t="inlineStr">
        <is>
          <t>none</t>
        </is>
      </c>
      <c r="M1884" s="6" t="inlineStr">
        <is>
          <t>voice-unanimous</t>
        </is>
      </c>
      <c r="N1884" s="6" t="n">
        <v>0</v>
      </c>
      <c r="O1884" s="6" t="n">
        <v>0</v>
      </c>
      <c r="P1884" s="6" t="n"/>
      <c r="Q1884" s="6" t="n"/>
      <c r="R1884" s="6" t="n"/>
      <c r="S1884" s="15">
        <f>IF(OR(H1884&lt;&gt;"Yes",COUNT(N1884:R1884)=0),"",100*SUMPRODUCT(N1884:R1884/4,Weights!$B$2:$F$2)/SUMPRODUCT(--(N1884:R1884&lt;&gt;""),Weights!$B$2:$F$2))</f>
        <v/>
      </c>
      <c r="T1884" s="6">
        <f>IF(H1884&lt;&gt;"Yes","",IF(AND(N(N1884)&gt;=2,N(O1884)&gt;=2),"Yes","No"))</f>
        <v/>
      </c>
      <c r="U1884" s="6" t="inlineStr">
        <is>
          <t>high</t>
        </is>
      </c>
      <c r="V1884" s="6" t="inlineStr">
        <is>
          <t>high</t>
        </is>
      </c>
      <c r="W1884" s="6" t="inlineStr">
        <is>
          <t>No</t>
        </is>
      </c>
      <c r="X1884" s="8" t="inlineStr"/>
      <c r="Y1884" s="6" t="n">
        <v>0</v>
      </c>
      <c r="Z1884" s="8" t="inlineStr"/>
      <c r="AA1884" s="8" t="inlineStr">
        <is>
          <t>position: unrecorded unanimous voice vote, no speech | reasons: no speech</t>
        </is>
      </c>
      <c r="AB1884" s="6" t="inlineStr"/>
    </row>
    <row r="1885">
      <c r="A1885" s="6" t="inlineStr">
        <is>
          <t>2024-06-18</t>
        </is>
      </c>
      <c r="B1885" s="11" t="inlineStr">
        <is>
          <t>https://www.youtube.com/watch?v=J1H_5RrH6LY</t>
        </is>
      </c>
      <c r="C1885" s="6" t="inlineStr">
        <is>
          <t>26</t>
        </is>
      </c>
      <c r="D1885" s="8" t="inlineStr">
        <is>
          <t>By-Law 2249 3rd reading - street renaming (Kootenay Way to Superior Street)</t>
        </is>
      </c>
      <c r="E1885" s="6" t="inlineStr">
        <is>
          <t>other</t>
        </is>
      </c>
      <c r="F1885" s="6" t="inlineStr">
        <is>
          <t>No</t>
        </is>
      </c>
      <c r="G1885" s="6" t="inlineStr">
        <is>
          <t>Susan Penner</t>
        </is>
      </c>
      <c r="H1885" s="6" t="inlineStr">
        <is>
          <t>Yes</t>
        </is>
      </c>
      <c r="I1885" s="6" t="inlineStr">
        <is>
          <t>present</t>
        </is>
      </c>
      <c r="J1885" s="6" t="inlineStr">
        <is>
          <t>No</t>
        </is>
      </c>
      <c r="K1885" s="6" t="inlineStr">
        <is>
          <t>none</t>
        </is>
      </c>
      <c r="L1885" s="6" t="inlineStr">
        <is>
          <t>none</t>
        </is>
      </c>
      <c r="M1885" s="6" t="inlineStr">
        <is>
          <t>voice-unanimous</t>
        </is>
      </c>
      <c r="N1885" s="6" t="n">
        <v>0</v>
      </c>
      <c r="O1885" s="6" t="n">
        <v>0</v>
      </c>
      <c r="P1885" s="6" t="n"/>
      <c r="Q1885" s="6" t="n"/>
      <c r="R1885" s="6" t="n"/>
      <c r="S1885" s="15">
        <f>IF(OR(H1885&lt;&gt;"Yes",COUNT(N1885:R1885)=0),"",100*SUMPRODUCT(N1885:R1885/4,Weights!$B$2:$F$2)/SUMPRODUCT(--(N1885:R1885&lt;&gt;""),Weights!$B$2:$F$2))</f>
        <v/>
      </c>
      <c r="T1885" s="6">
        <f>IF(H1885&lt;&gt;"Yes","",IF(AND(N(N1885)&gt;=2,N(O1885)&gt;=2),"Yes","No"))</f>
        <v/>
      </c>
      <c r="U1885" s="6" t="inlineStr">
        <is>
          <t>high</t>
        </is>
      </c>
      <c r="V1885" s="6" t="inlineStr">
        <is>
          <t>high</t>
        </is>
      </c>
      <c r="W1885" s="6" t="inlineStr">
        <is>
          <t>No</t>
        </is>
      </c>
      <c r="X1885" s="8" t="inlineStr"/>
      <c r="Y1885" s="6" t="n">
        <v>0</v>
      </c>
      <c r="Z1885" s="8" t="inlineStr"/>
      <c r="AA1885" s="8" t="inlineStr">
        <is>
          <t>position: unrecorded unanimous voice vote, no speech | reasons: no speech</t>
        </is>
      </c>
      <c r="AB1885" s="6" t="inlineStr"/>
    </row>
    <row r="1886">
      <c r="A1886" s="6" t="inlineStr">
        <is>
          <t>2024-06-18</t>
        </is>
      </c>
      <c r="B1886" s="11" t="inlineStr">
        <is>
          <t>https://www.youtube.com/watch?v=J1H_5RrH6LY</t>
        </is>
      </c>
      <c r="C1886" s="6" t="inlineStr">
        <is>
          <t>26</t>
        </is>
      </c>
      <c r="D1886" s="8" t="inlineStr">
        <is>
          <t>By-Law 2249 3rd reading - street renaming (Kootenay Way to Superior Street)</t>
        </is>
      </c>
      <c r="E1886" s="6" t="inlineStr">
        <is>
          <t>other</t>
        </is>
      </c>
      <c r="F1886" s="6" t="inlineStr">
        <is>
          <t>No</t>
        </is>
      </c>
      <c r="G1886" s="6" t="inlineStr">
        <is>
          <t>Michael Zwaagstra</t>
        </is>
      </c>
      <c r="H1886" s="6" t="inlineStr">
        <is>
          <t>Yes</t>
        </is>
      </c>
      <c r="I1886" s="6" t="inlineStr">
        <is>
          <t>present</t>
        </is>
      </c>
      <c r="J1886" s="6" t="inlineStr">
        <is>
          <t>No</t>
        </is>
      </c>
      <c r="K1886" s="6" t="inlineStr">
        <is>
          <t>none</t>
        </is>
      </c>
      <c r="L1886" s="6" t="inlineStr">
        <is>
          <t>none</t>
        </is>
      </c>
      <c r="M1886" s="6" t="inlineStr">
        <is>
          <t>voice-unanimous</t>
        </is>
      </c>
      <c r="N1886" s="6" t="n">
        <v>0</v>
      </c>
      <c r="O1886" s="6" t="n">
        <v>0</v>
      </c>
      <c r="P1886" s="6" t="n"/>
      <c r="Q1886" s="6" t="n"/>
      <c r="R1886" s="6" t="n"/>
      <c r="S1886" s="15">
        <f>IF(OR(H1886&lt;&gt;"Yes",COUNT(N1886:R1886)=0),"",100*SUMPRODUCT(N1886:R1886/4,Weights!$B$2:$F$2)/SUMPRODUCT(--(N1886:R1886&lt;&gt;""),Weights!$B$2:$F$2))</f>
        <v/>
      </c>
      <c r="T1886" s="6">
        <f>IF(H1886&lt;&gt;"Yes","",IF(AND(N(N1886)&gt;=2,N(O1886)&gt;=2),"Yes","No"))</f>
        <v/>
      </c>
      <c r="U1886" s="6" t="inlineStr">
        <is>
          <t>high</t>
        </is>
      </c>
      <c r="V1886" s="6" t="inlineStr">
        <is>
          <t>high</t>
        </is>
      </c>
      <c r="W1886" s="6" t="inlineStr">
        <is>
          <t>No</t>
        </is>
      </c>
      <c r="X1886" s="8" t="inlineStr"/>
      <c r="Y1886" s="6" t="n">
        <v>0</v>
      </c>
      <c r="Z1886" s="8" t="inlineStr"/>
      <c r="AA1886" s="8" t="inlineStr">
        <is>
          <t>position: unrecorded unanimous voice vote, no speech | reasons: no speech</t>
        </is>
      </c>
      <c r="AB1886" s="6" t="inlineStr"/>
    </row>
    <row r="1887">
      <c r="A1887" s="6" t="inlineStr">
        <is>
          <t>2024-06-18</t>
        </is>
      </c>
      <c r="B1887" s="11" t="inlineStr">
        <is>
          <t>https://www.youtube.com/watch?v=J1H_5RrH6LY</t>
        </is>
      </c>
      <c r="C1887" s="6" t="inlineStr">
        <is>
          <t>26</t>
        </is>
      </c>
      <c r="D1887" s="8" t="inlineStr">
        <is>
          <t>By-Law 2249 3rd reading - street renaming (Kootenay Way to Superior Street)</t>
        </is>
      </c>
      <c r="E1887" s="6" t="inlineStr">
        <is>
          <t>other</t>
        </is>
      </c>
      <c r="F1887" s="6" t="inlineStr">
        <is>
          <t>No</t>
        </is>
      </c>
      <c r="G1887" s="6" t="inlineStr">
        <is>
          <t>Jac Siemens</t>
        </is>
      </c>
      <c r="H1887" s="6" t="inlineStr">
        <is>
          <t>Yes</t>
        </is>
      </c>
      <c r="I1887" s="6" t="inlineStr">
        <is>
          <t>present</t>
        </is>
      </c>
      <c r="J1887" s="6" t="inlineStr">
        <is>
          <t>No</t>
        </is>
      </c>
      <c r="K1887" s="6" t="inlineStr">
        <is>
          <t>none</t>
        </is>
      </c>
      <c r="L1887" s="6" t="inlineStr">
        <is>
          <t>none</t>
        </is>
      </c>
      <c r="M1887" s="6" t="inlineStr">
        <is>
          <t>voice-unanimous</t>
        </is>
      </c>
      <c r="N1887" s="6" t="n">
        <v>0</v>
      </c>
      <c r="O1887" s="6" t="n">
        <v>0</v>
      </c>
      <c r="P1887" s="6" t="n"/>
      <c r="Q1887" s="6" t="n"/>
      <c r="R1887" s="6" t="n"/>
      <c r="S1887" s="15">
        <f>IF(OR(H1887&lt;&gt;"Yes",COUNT(N1887:R1887)=0),"",100*SUMPRODUCT(N1887:R1887/4,Weights!$B$2:$F$2)/SUMPRODUCT(--(N1887:R1887&lt;&gt;""),Weights!$B$2:$F$2))</f>
        <v/>
      </c>
      <c r="T1887" s="6">
        <f>IF(H1887&lt;&gt;"Yes","",IF(AND(N(N1887)&gt;=2,N(O1887)&gt;=2),"Yes","No"))</f>
        <v/>
      </c>
      <c r="U1887" s="6" t="inlineStr">
        <is>
          <t>high</t>
        </is>
      </c>
      <c r="V1887" s="6" t="inlineStr">
        <is>
          <t>high</t>
        </is>
      </c>
      <c r="W1887" s="6" t="inlineStr">
        <is>
          <t>No</t>
        </is>
      </c>
      <c r="X1887" s="8" t="inlineStr"/>
      <c r="Y1887" s="6" t="n">
        <v>0</v>
      </c>
      <c r="Z1887" s="8" t="inlineStr"/>
      <c r="AA1887" s="8" t="inlineStr">
        <is>
          <t>position: unrecorded unanimous voice vote, no speech | reasons: no speech</t>
        </is>
      </c>
      <c r="AB1887" s="6" t="inlineStr"/>
    </row>
    <row r="1888">
      <c r="A1888" s="6" t="inlineStr">
        <is>
          <t>2024-06-18</t>
        </is>
      </c>
      <c r="B1888" s="11" t="inlineStr">
        <is>
          <t>https://www.youtube.com/watch?v=J1H_5RrH6LY</t>
        </is>
      </c>
      <c r="C1888" s="6" t="inlineStr">
        <is>
          <t>27</t>
        </is>
      </c>
      <c r="D1888" s="8" t="inlineStr">
        <is>
          <t>Rezoning By-Law 2217 3rd reading - 205 McKenzie Avenue (fourplex), subject to development agreement</t>
        </is>
      </c>
      <c r="E1888" s="6" t="inlineStr">
        <is>
          <t>land use</t>
        </is>
      </c>
      <c r="F1888" s="6" t="inlineStr">
        <is>
          <t>Yes</t>
        </is>
      </c>
      <c r="G1888" s="6" t="inlineStr">
        <is>
          <t>Michael Zwaagstra</t>
        </is>
      </c>
      <c r="H1888" s="6" t="inlineStr">
        <is>
          <t>Yes</t>
        </is>
      </c>
      <c r="I1888" s="6" t="inlineStr">
        <is>
          <t>present</t>
        </is>
      </c>
      <c r="J1888" s="6" t="inlineStr">
        <is>
          <t>Yes</t>
        </is>
      </c>
      <c r="K1888" s="6" t="inlineStr">
        <is>
          <t>mover</t>
        </is>
      </c>
      <c r="L1888" s="6" t="inlineStr">
        <is>
          <t>for</t>
        </is>
      </c>
      <c r="M1888" s="6" t="inlineStr">
        <is>
          <t>for</t>
        </is>
      </c>
      <c r="N1888" s="6" t="n">
        <v>4</v>
      </c>
      <c r="O1888" s="6" t="n">
        <v>2</v>
      </c>
      <c r="P1888" s="6" t="n">
        <v>3</v>
      </c>
      <c r="Q1888" s="6" t="n">
        <v>2</v>
      </c>
      <c r="R1888" s="6" t="n">
        <v>1</v>
      </c>
      <c r="S1888" s="15">
        <f>IF(OR(H1888&lt;&gt;"Yes",COUNT(N1888:R1888)=0),"",100*SUMPRODUCT(N1888:R1888/4,Weights!$B$2:$F$2)/SUMPRODUCT(--(N1888:R1888&lt;&gt;""),Weights!$B$2:$F$2))</f>
        <v/>
      </c>
      <c r="T1888" s="6">
        <f>IF(H1888&lt;&gt;"Yes","",IF(AND(N(N1888)&gt;=2,N(O1888)&gt;=2),"Yes","No"))</f>
        <v/>
      </c>
      <c r="U1888" s="6" t="inlineStr">
        <is>
          <t>high</t>
        </is>
      </c>
      <c r="V1888" s="6" t="inlineStr">
        <is>
          <t>high</t>
        </is>
      </c>
      <c r="W1888" s="6" t="inlineStr">
        <is>
          <t>No</t>
        </is>
      </c>
      <c r="X1888" s="8" t="inlineStr"/>
      <c r="Y1888" s="6" t="n">
        <v>1</v>
      </c>
      <c r="Z1888" s="8" t="inlineStr">
        <is>
          <t>[01:42:19] Considering I voted for it the previous times, I will vote for it again, and I don't have a problem with increasing density right beside a school. That is typically the kind of place where we would have more density.</t>
        </is>
      </c>
      <c r="AA1888" s="8" t="inlineStr">
        <is>
          <t>position: mover; explicit | reasons: density next to a school is appropriate; consistency with prior votes | independence: own planning view | engagement: answers the school-location point with a counter-principle but not the traffic, parking or garbage concerns | flexibility: parking/garbage/congestion uncertainty not taken up; relies on prior votes</t>
        </is>
      </c>
      <c r="AB1888" s="11" t="inlineStr">
        <is>
          <t>https://www.youtube.com/watch?v=J1H_5RrH6LY&amp;t=6139s</t>
        </is>
      </c>
    </row>
    <row r="1889">
      <c r="A1889" s="6" t="inlineStr">
        <is>
          <t>2024-06-18</t>
        </is>
      </c>
      <c r="B1889" s="11" t="inlineStr">
        <is>
          <t>https://www.youtube.com/watch?v=J1H_5RrH6LY</t>
        </is>
      </c>
      <c r="C1889" s="6" t="inlineStr">
        <is>
          <t>27</t>
        </is>
      </c>
      <c r="D1889" s="8" t="inlineStr">
        <is>
          <t>Rezoning By-Law 2217 3rd reading - 205 McKenzie Avenue (fourplex), subject to development agreement</t>
        </is>
      </c>
      <c r="E1889" s="6" t="inlineStr">
        <is>
          <t>land use</t>
        </is>
      </c>
      <c r="F1889" s="6" t="inlineStr">
        <is>
          <t>Yes</t>
        </is>
      </c>
      <c r="G1889" s="6" t="inlineStr">
        <is>
          <t>Jac Siemens</t>
        </is>
      </c>
      <c r="H1889" s="6" t="inlineStr">
        <is>
          <t>Yes</t>
        </is>
      </c>
      <c r="I1889" s="6" t="inlineStr">
        <is>
          <t>present</t>
        </is>
      </c>
      <c r="J1889" s="6" t="inlineStr">
        <is>
          <t>Yes</t>
        </is>
      </c>
      <c r="K1889" s="6" t="inlineStr">
        <is>
          <t>none</t>
        </is>
      </c>
      <c r="L1889" s="6" t="inlineStr">
        <is>
          <t>against</t>
        </is>
      </c>
      <c r="M1889" s="6" t="inlineStr">
        <is>
          <t>against</t>
        </is>
      </c>
      <c r="N1889" s="6" t="n">
        <v>4</v>
      </c>
      <c r="O1889" s="6" t="n">
        <v>3</v>
      </c>
      <c r="P1889" s="6" t="n">
        <v>3</v>
      </c>
      <c r="Q1889" s="6" t="n">
        <v>3</v>
      </c>
      <c r="R1889" s="6" t="n">
        <v>2</v>
      </c>
      <c r="S1889" s="15">
        <f>IF(OR(H1889&lt;&gt;"Yes",COUNT(N1889:R1889)=0),"",100*SUMPRODUCT(N1889:R1889/4,Weights!$B$2:$F$2)/SUMPRODUCT(--(N1889:R1889&lt;&gt;""),Weights!$B$2:$F$2))</f>
        <v/>
      </c>
      <c r="T1889" s="6">
        <f>IF(H1889&lt;&gt;"Yes","",IF(AND(N(N1889)&gt;=2,N(O1889)&gt;=2),"Yes","No"))</f>
        <v/>
      </c>
      <c r="U1889" s="6" t="inlineStr">
        <is>
          <t>high</t>
        </is>
      </c>
      <c r="V1889" s="6" t="inlineStr">
        <is>
          <t>high</t>
        </is>
      </c>
      <c r="W1889" s="6" t="inlineStr">
        <is>
          <t>No</t>
        </is>
      </c>
      <c r="X1889" s="8" t="inlineStr"/>
      <c r="Y1889" s="6" t="n">
        <v>5</v>
      </c>
      <c r="Z1889" s="8" t="inlineStr">
        <is>
          <t>[01:40:40] I would like to speak against this motion because I have the last 2— I voted against it the last 2 times as well.
[01:40:40] This is directly across from the SRSS. It is beside a walkway and the crosswalk. It's on a busy thoroughfare on school days and congested street parking.
[01:41:20] On-site parking for 7 vehicles might be enough, but we need to consider how that parking works.
[01:41:20] I don't know how our garbage pickup works on this particular location, but a fourplex, does it require its own garbage pickup?
[01:41:52] By allowing this rezoning, we're adding to congestion, and there is a lot of congestion in that area.</t>
        </is>
      </c>
      <c r="AA1889" s="8" t="inlineStr">
        <is>
          <t>position: explicit opposition | reasons: traffic, crosswalk, school-hour street parking, backing onto busy street, garbage service; supported by personal observation | independence: own observations (driving grandchildren, staff member complaint) | engagement: concedes on-site parking may suffice, then explains why it still matters | flexibility: asks a genuine information question (garbage) and acknowledges parking may be adequate; does not say what would change his view</t>
        </is>
      </c>
      <c r="AB1889" s="11" t="inlineStr">
        <is>
          <t>https://www.youtube.com/watch?v=J1H_5RrH6LY&amp;t=6040s</t>
        </is>
      </c>
    </row>
    <row r="1890">
      <c r="A1890" s="6" t="inlineStr">
        <is>
          <t>2024-06-18</t>
        </is>
      </c>
      <c r="B1890" s="11" t="inlineStr">
        <is>
          <t>https://www.youtube.com/watch?v=J1H_5RrH6LY</t>
        </is>
      </c>
      <c r="C1890" s="6" t="inlineStr">
        <is>
          <t>27</t>
        </is>
      </c>
      <c r="D1890" s="8" t="inlineStr">
        <is>
          <t>Rezoning By-Law 2217 3rd reading - 205 McKenzie Avenue (fourplex), subject to development agreement</t>
        </is>
      </c>
      <c r="E1890" s="6" t="inlineStr">
        <is>
          <t>land use</t>
        </is>
      </c>
      <c r="F1890" s="6" t="inlineStr">
        <is>
          <t>Yes</t>
        </is>
      </c>
      <c r="G1890" s="6" t="inlineStr">
        <is>
          <t>Damian Penner</t>
        </is>
      </c>
      <c r="H1890" s="6" t="inlineStr">
        <is>
          <t>Yes</t>
        </is>
      </c>
      <c r="I1890" s="6" t="inlineStr">
        <is>
          <t>present</t>
        </is>
      </c>
      <c r="J1890" s="6" t="inlineStr">
        <is>
          <t>No</t>
        </is>
      </c>
      <c r="K1890" s="6" t="inlineStr">
        <is>
          <t>seconder</t>
        </is>
      </c>
      <c r="L1890" s="6" t="inlineStr">
        <is>
          <t>none</t>
        </is>
      </c>
      <c r="M1890" s="6" t="inlineStr">
        <is>
          <t>for</t>
        </is>
      </c>
      <c r="N1890" s="6" t="n">
        <v>2</v>
      </c>
      <c r="O1890" s="6" t="n">
        <v>0</v>
      </c>
      <c r="P1890" s="6" t="n"/>
      <c r="Q1890" s="6" t="n"/>
      <c r="R1890" s="6" t="n"/>
      <c r="S1890" s="15">
        <f>IF(OR(H1890&lt;&gt;"Yes",COUNT(N1890:R1890)=0),"",100*SUMPRODUCT(N1890:R1890/4,Weights!$B$2:$F$2)/SUMPRODUCT(--(N1890:R1890&lt;&gt;""),Weights!$B$2:$F$2))</f>
        <v/>
      </c>
      <c r="T1890" s="6">
        <f>IF(H1890&lt;&gt;"Yes","",IF(AND(N(N1890)&gt;=2,N(O1890)&gt;=2),"Yes","No"))</f>
        <v/>
      </c>
      <c r="U1890" s="6" t="inlineStr">
        <is>
          <t>high</t>
        </is>
      </c>
      <c r="V1890" s="6" t="inlineStr">
        <is>
          <t>high</t>
        </is>
      </c>
      <c r="W1890" s="6" t="inlineStr">
        <is>
          <t>No</t>
        </is>
      </c>
      <c r="X1890" s="8" t="inlineStr"/>
      <c r="Y1890" s="6" t="n">
        <v>0</v>
      </c>
      <c r="Z1890" s="8" t="inlineStr"/>
      <c r="AA1890" s="8" t="inlineStr">
        <is>
          <t>position: seconder; recorded vote for; no speech | reasons: no speech</t>
        </is>
      </c>
      <c r="AB1890" s="6" t="inlineStr"/>
    </row>
    <row r="1891">
      <c r="A1891" s="6" t="inlineStr">
        <is>
          <t>2024-06-18</t>
        </is>
      </c>
      <c r="B1891" s="11" t="inlineStr">
        <is>
          <t>https://www.youtube.com/watch?v=J1H_5RrH6LY</t>
        </is>
      </c>
      <c r="C1891" s="6" t="inlineStr">
        <is>
          <t>27</t>
        </is>
      </c>
      <c r="D1891" s="8" t="inlineStr">
        <is>
          <t>Rezoning By-Law 2217 3rd reading - 205 McKenzie Avenue (fourplex), subject to development agreement</t>
        </is>
      </c>
      <c r="E1891" s="6" t="inlineStr">
        <is>
          <t>land use</t>
        </is>
      </c>
      <c r="F1891" s="6" t="inlineStr">
        <is>
          <t>Yes</t>
        </is>
      </c>
      <c r="G1891" s="6" t="inlineStr">
        <is>
          <t>Jake Hiebert</t>
        </is>
      </c>
      <c r="H1891" s="6" t="inlineStr">
        <is>
          <t>Yes</t>
        </is>
      </c>
      <c r="I1891" s="6" t="inlineStr">
        <is>
          <t>present</t>
        </is>
      </c>
      <c r="J1891" s="6" t="inlineStr">
        <is>
          <t>No</t>
        </is>
      </c>
      <c r="K1891" s="6" t="inlineStr">
        <is>
          <t>none</t>
        </is>
      </c>
      <c r="L1891" s="6" t="inlineStr">
        <is>
          <t>none</t>
        </is>
      </c>
      <c r="M1891" s="6" t="inlineStr">
        <is>
          <t>for</t>
        </is>
      </c>
      <c r="N1891" s="6" t="n">
        <v>2</v>
      </c>
      <c r="O1891" s="6" t="n">
        <v>0</v>
      </c>
      <c r="P1891" s="6" t="n"/>
      <c r="Q1891" s="6" t="n"/>
      <c r="R1891" s="6" t="n"/>
      <c r="S1891" s="15">
        <f>IF(OR(H1891&lt;&gt;"Yes",COUNT(N1891:R1891)=0),"",100*SUMPRODUCT(N1891:R1891/4,Weights!$B$2:$F$2)/SUMPRODUCT(--(N1891:R1891&lt;&gt;""),Weights!$B$2:$F$2))</f>
        <v/>
      </c>
      <c r="T1891" s="6">
        <f>IF(H1891&lt;&gt;"Yes","",IF(AND(N(N1891)&gt;=2,N(O1891)&gt;=2),"Yes","No"))</f>
        <v/>
      </c>
      <c r="U1891" s="6" t="inlineStr">
        <is>
          <t>medium</t>
        </is>
      </c>
      <c r="V1891" s="6" t="inlineStr">
        <is>
          <t>high</t>
        </is>
      </c>
      <c r="W1891" s="6" t="inlineStr">
        <is>
          <t>No</t>
        </is>
      </c>
      <c r="X1891" s="8" t="inlineStr"/>
      <c r="Y1891" s="6" t="n">
        <v>0</v>
      </c>
      <c r="Z1891" s="8" t="inlineStr"/>
      <c r="AA1891" s="8" t="inlineStr">
        <is>
          <t>position: recorded vote for, no speech | reasons: no speech</t>
        </is>
      </c>
      <c r="AB1891" s="6" t="inlineStr"/>
    </row>
    <row r="1892">
      <c r="A1892" s="6" t="inlineStr">
        <is>
          <t>2024-06-18</t>
        </is>
      </c>
      <c r="B1892" s="11" t="inlineStr">
        <is>
          <t>https://www.youtube.com/watch?v=J1H_5RrH6LY</t>
        </is>
      </c>
      <c r="C1892" s="6" t="inlineStr">
        <is>
          <t>27</t>
        </is>
      </c>
      <c r="D1892" s="8" t="inlineStr">
        <is>
          <t>Rezoning By-Law 2217 3rd reading - 205 McKenzie Avenue (fourplex), subject to development agreement</t>
        </is>
      </c>
      <c r="E1892" s="6" t="inlineStr">
        <is>
          <t>land use</t>
        </is>
      </c>
      <c r="F1892" s="6" t="inlineStr">
        <is>
          <t>Yes</t>
        </is>
      </c>
      <c r="G1892" s="6" t="inlineStr">
        <is>
          <t>Susan Penner</t>
        </is>
      </c>
      <c r="H1892" s="6" t="inlineStr">
        <is>
          <t>Yes</t>
        </is>
      </c>
      <c r="I1892" s="6" t="inlineStr">
        <is>
          <t>present</t>
        </is>
      </c>
      <c r="J1892" s="6" t="inlineStr">
        <is>
          <t>No</t>
        </is>
      </c>
      <c r="K1892" s="6" t="inlineStr">
        <is>
          <t>none</t>
        </is>
      </c>
      <c r="L1892" s="6" t="inlineStr">
        <is>
          <t>none</t>
        </is>
      </c>
      <c r="M1892" s="6" t="inlineStr">
        <is>
          <t>for</t>
        </is>
      </c>
      <c r="N1892" s="6" t="n">
        <v>2</v>
      </c>
      <c r="O1892" s="6" t="n">
        <v>0</v>
      </c>
      <c r="P1892" s="6" t="n"/>
      <c r="Q1892" s="6" t="n"/>
      <c r="R1892" s="6" t="n"/>
      <c r="S1892" s="15">
        <f>IF(OR(H1892&lt;&gt;"Yes",COUNT(N1892:R1892)=0),"",100*SUMPRODUCT(N1892:R1892/4,Weights!$B$2:$F$2)/SUMPRODUCT(--(N1892:R1892&lt;&gt;""),Weights!$B$2:$F$2))</f>
        <v/>
      </c>
      <c r="T1892" s="6">
        <f>IF(H1892&lt;&gt;"Yes","",IF(AND(N(N1892)&gt;=2,N(O1892)&gt;=2),"Yes","No"))</f>
        <v/>
      </c>
      <c r="U1892" s="6" t="inlineStr">
        <is>
          <t>high</t>
        </is>
      </c>
      <c r="V1892" s="6" t="inlineStr">
        <is>
          <t>high</t>
        </is>
      </c>
      <c r="W1892" s="6" t="inlineStr">
        <is>
          <t>No</t>
        </is>
      </c>
      <c r="X1892" s="8" t="inlineStr"/>
      <c r="Y1892" s="6" t="n">
        <v>0</v>
      </c>
      <c r="Z1892" s="8" t="inlineStr"/>
      <c r="AA1892" s="8" t="inlineStr">
        <is>
          <t>position: recorded vote for, no speech | reasons: no speech</t>
        </is>
      </c>
      <c r="AB1892" s="6" t="inlineStr"/>
    </row>
    <row r="1893">
      <c r="A1893" s="6" t="inlineStr">
        <is>
          <t>2024-06-18</t>
        </is>
      </c>
      <c r="B1893" s="11" t="inlineStr">
        <is>
          <t>https://www.youtube.com/watch?v=J1H_5RrH6LY</t>
        </is>
      </c>
      <c r="C1893" s="6" t="inlineStr">
        <is>
          <t>27</t>
        </is>
      </c>
      <c r="D1893" s="8" t="inlineStr">
        <is>
          <t>Rezoning By-Law 2217 3rd reading - 205 McKenzie Avenue (fourplex), subject to development agreement</t>
        </is>
      </c>
      <c r="E1893" s="6" t="inlineStr">
        <is>
          <t>land use</t>
        </is>
      </c>
      <c r="F1893" s="6" t="inlineStr">
        <is>
          <t>Yes</t>
        </is>
      </c>
      <c r="G1893" s="6" t="inlineStr">
        <is>
          <t>Bill Hiebert</t>
        </is>
      </c>
      <c r="H1893" s="6" t="inlineStr">
        <is>
          <t>Yes</t>
        </is>
      </c>
      <c r="I1893" s="6" t="inlineStr">
        <is>
          <t>present</t>
        </is>
      </c>
      <c r="J1893" s="6" t="inlineStr">
        <is>
          <t>No</t>
        </is>
      </c>
      <c r="K1893" s="6" t="inlineStr">
        <is>
          <t>none</t>
        </is>
      </c>
      <c r="L1893" s="6" t="inlineStr">
        <is>
          <t>none</t>
        </is>
      </c>
      <c r="M1893" s="6" t="inlineStr">
        <is>
          <t>for</t>
        </is>
      </c>
      <c r="N1893" s="6" t="n">
        <v>2</v>
      </c>
      <c r="O1893" s="6" t="n">
        <v>0</v>
      </c>
      <c r="P1893" s="6" t="n"/>
      <c r="Q1893" s="6" t="n"/>
      <c r="R1893" s="6" t="n"/>
      <c r="S1893" s="15">
        <f>IF(OR(H1893&lt;&gt;"Yes",COUNT(N1893:R1893)=0),"",100*SUMPRODUCT(N1893:R1893/4,Weights!$B$2:$F$2)/SUMPRODUCT(--(N1893:R1893&lt;&gt;""),Weights!$B$2:$F$2))</f>
        <v/>
      </c>
      <c r="T1893" s="6">
        <f>IF(H1893&lt;&gt;"Yes","",IF(AND(N(N1893)&gt;=2,N(O1893)&gt;=2),"Yes","No"))</f>
        <v/>
      </c>
      <c r="U1893" s="6" t="inlineStr">
        <is>
          <t>high</t>
        </is>
      </c>
      <c r="V1893" s="6" t="inlineStr">
        <is>
          <t>high</t>
        </is>
      </c>
      <c r="W1893" s="6" t="inlineStr">
        <is>
          <t>No</t>
        </is>
      </c>
      <c r="X1893" s="8" t="inlineStr"/>
      <c r="Y1893" s="6" t="n">
        <v>0</v>
      </c>
      <c r="Z1893" s="8" t="inlineStr"/>
      <c r="AA1893" s="8" t="inlineStr">
        <is>
          <t>position: recorded vote for, no speech | reasons: no speech</t>
        </is>
      </c>
      <c r="AB1893" s="6" t="inlineStr"/>
    </row>
    <row r="1894">
      <c r="A1894" s="6" t="inlineStr">
        <is>
          <t>2024-06-18</t>
        </is>
      </c>
      <c r="B1894" s="11" t="inlineStr">
        <is>
          <t>https://www.youtube.com/watch?v=J1H_5RrH6LY</t>
        </is>
      </c>
      <c r="C1894" s="6" t="inlineStr">
        <is>
          <t>33</t>
        </is>
      </c>
      <c r="D1894" s="8" t="inlineStr">
        <is>
          <t>Ratify appointment of C.F. to Jake Epp Library Board (2-year term)</t>
        </is>
      </c>
      <c r="E1894" s="6" t="inlineStr">
        <is>
          <t>governance</t>
        </is>
      </c>
      <c r="F1894" s="6" t="inlineStr">
        <is>
          <t>No</t>
        </is>
      </c>
      <c r="G1894" s="6" t="inlineStr">
        <is>
          <t>Michael Zwaagstra</t>
        </is>
      </c>
      <c r="H1894" s="6" t="inlineStr">
        <is>
          <t>Yes</t>
        </is>
      </c>
      <c r="I1894" s="6" t="inlineStr">
        <is>
          <t>present</t>
        </is>
      </c>
      <c r="J1894" s="6" t="inlineStr">
        <is>
          <t>No</t>
        </is>
      </c>
      <c r="K1894" s="6" t="inlineStr">
        <is>
          <t>mover</t>
        </is>
      </c>
      <c r="L1894" s="6" t="inlineStr">
        <is>
          <t>none</t>
        </is>
      </c>
      <c r="M1894" s="6" t="inlineStr">
        <is>
          <t>voice-unanimous</t>
        </is>
      </c>
      <c r="N1894" s="6" t="n">
        <v>4</v>
      </c>
      <c r="O1894" s="6" t="n">
        <v>0</v>
      </c>
      <c r="P1894" s="6" t="n"/>
      <c r="Q1894" s="6" t="n"/>
      <c r="R1894" s="6" t="n"/>
      <c r="S1894" s="15">
        <f>IF(OR(H1894&lt;&gt;"Yes",COUNT(N1894:R1894)=0),"",100*SUMPRODUCT(N1894:R1894/4,Weights!$B$2:$F$2)/SUMPRODUCT(--(N1894:R1894&lt;&gt;""),Weights!$B$2:$F$2))</f>
        <v/>
      </c>
      <c r="T1894" s="6">
        <f>IF(H1894&lt;&gt;"Yes","",IF(AND(N(N1894)&gt;=2,N(O1894)&gt;=2),"Yes","No"))</f>
        <v/>
      </c>
      <c r="U1894" s="6" t="inlineStr">
        <is>
          <t>high</t>
        </is>
      </c>
      <c r="V1894" s="6" t="inlineStr">
        <is>
          <t>high</t>
        </is>
      </c>
      <c r="W1894" s="6" t="inlineStr">
        <is>
          <t>No</t>
        </is>
      </c>
      <c r="X1894" s="8" t="inlineStr"/>
      <c r="Y1894" s="6" t="n">
        <v>0</v>
      </c>
      <c r="Z1894" s="8" t="inlineStr"/>
      <c r="AA1894" s="8" t="inlineStr">
        <is>
          <t>position: mover (per minutes; not named in transcript); no speech | reasons: no speech</t>
        </is>
      </c>
      <c r="AB1894" s="6" t="inlineStr"/>
    </row>
    <row r="1895">
      <c r="A1895" s="6" t="inlineStr">
        <is>
          <t>2024-06-18</t>
        </is>
      </c>
      <c r="B1895" s="11" t="inlineStr">
        <is>
          <t>https://www.youtube.com/watch?v=J1H_5RrH6LY</t>
        </is>
      </c>
      <c r="C1895" s="6" t="inlineStr">
        <is>
          <t>33</t>
        </is>
      </c>
      <c r="D1895" s="8" t="inlineStr">
        <is>
          <t>Ratify appointment of C.F. to Jake Epp Library Board (2-year term)</t>
        </is>
      </c>
      <c r="E1895" s="6" t="inlineStr">
        <is>
          <t>governance</t>
        </is>
      </c>
      <c r="F1895" s="6" t="inlineStr">
        <is>
          <t>No</t>
        </is>
      </c>
      <c r="G1895" s="6" t="inlineStr">
        <is>
          <t>Bill Hiebert</t>
        </is>
      </c>
      <c r="H1895" s="6" t="inlineStr">
        <is>
          <t>Yes</t>
        </is>
      </c>
      <c r="I1895" s="6" t="inlineStr">
        <is>
          <t>present</t>
        </is>
      </c>
      <c r="J1895" s="6" t="inlineStr">
        <is>
          <t>Yes</t>
        </is>
      </c>
      <c r="K1895" s="6" t="inlineStr">
        <is>
          <t>seconder</t>
        </is>
      </c>
      <c r="L1895" s="6" t="inlineStr">
        <is>
          <t>for</t>
        </is>
      </c>
      <c r="M1895" s="6" t="inlineStr">
        <is>
          <t>voice-unanimous</t>
        </is>
      </c>
      <c r="N1895" s="6" t="n">
        <v>3</v>
      </c>
      <c r="O1895" s="6" t="n">
        <v>1</v>
      </c>
      <c r="P1895" s="6" t="n">
        <v>2</v>
      </c>
      <c r="Q1895" s="6" t="n"/>
      <c r="R1895" s="6" t="n"/>
      <c r="S1895" s="15">
        <f>IF(OR(H1895&lt;&gt;"Yes",COUNT(N1895:R1895)=0),"",100*SUMPRODUCT(N1895:R1895/4,Weights!$B$2:$F$2)/SUMPRODUCT(--(N1895:R1895&lt;&gt;""),Weights!$B$2:$F$2))</f>
        <v/>
      </c>
      <c r="T1895" s="6">
        <f>IF(H1895&lt;&gt;"Yes","",IF(AND(N(N1895)&gt;=2,N(O1895)&gt;=2),"Yes","No"))</f>
        <v/>
      </c>
      <c r="U1895" s="6" t="inlineStr">
        <is>
          <t>high</t>
        </is>
      </c>
      <c r="V1895" s="6" t="inlineStr">
        <is>
          <t>high</t>
        </is>
      </c>
      <c r="W1895" s="6" t="inlineStr">
        <is>
          <t>No</t>
        </is>
      </c>
      <c r="X1895" s="8" t="inlineStr"/>
      <c r="Y1895" s="6" t="n">
        <v>1</v>
      </c>
      <c r="Z1895" s="8" t="inlineStr">
        <is>
          <t>[01:48:10] I think she's a really good addition to the board.</t>
        </is>
      </c>
      <c r="AA1895" s="8" t="inlineStr">
        <is>
          <t>position: seconder plus brief endorsement | reasons: assertion without support | independence: own brief appraisal</t>
        </is>
      </c>
      <c r="AB1895" s="11" t="inlineStr">
        <is>
          <t>https://www.youtube.com/watch?v=J1H_5RrH6LY&amp;t=6490s</t>
        </is>
      </c>
    </row>
    <row r="1896">
      <c r="A1896" s="6" t="inlineStr">
        <is>
          <t>2024-06-18</t>
        </is>
      </c>
      <c r="B1896" s="11" t="inlineStr">
        <is>
          <t>https://www.youtube.com/watch?v=J1H_5RrH6LY</t>
        </is>
      </c>
      <c r="C1896" s="6" t="inlineStr">
        <is>
          <t>33</t>
        </is>
      </c>
      <c r="D1896" s="8" t="inlineStr">
        <is>
          <t>Ratify appointment of C.F. to Jake Epp Library Board (2-year term)</t>
        </is>
      </c>
      <c r="E1896" s="6" t="inlineStr">
        <is>
          <t>governance</t>
        </is>
      </c>
      <c r="F1896" s="6" t="inlineStr">
        <is>
          <t>No</t>
        </is>
      </c>
      <c r="G1896" s="6" t="inlineStr">
        <is>
          <t>Damian Penner</t>
        </is>
      </c>
      <c r="H1896" s="6" t="inlineStr">
        <is>
          <t>Yes</t>
        </is>
      </c>
      <c r="I1896" s="6" t="inlineStr">
        <is>
          <t>present</t>
        </is>
      </c>
      <c r="J1896" s="6" t="inlineStr">
        <is>
          <t>No</t>
        </is>
      </c>
      <c r="K1896" s="6" t="inlineStr">
        <is>
          <t>none</t>
        </is>
      </c>
      <c r="L1896" s="6" t="inlineStr">
        <is>
          <t>none</t>
        </is>
      </c>
      <c r="M1896" s="6" t="inlineStr">
        <is>
          <t>voice-unanimous</t>
        </is>
      </c>
      <c r="N1896" s="6" t="n">
        <v>0</v>
      </c>
      <c r="O1896" s="6" t="n">
        <v>0</v>
      </c>
      <c r="P1896" s="6" t="n"/>
      <c r="Q1896" s="6" t="n"/>
      <c r="R1896" s="6" t="n"/>
      <c r="S1896" s="15">
        <f>IF(OR(H1896&lt;&gt;"Yes",COUNT(N1896:R1896)=0),"",100*SUMPRODUCT(N1896:R1896/4,Weights!$B$2:$F$2)/SUMPRODUCT(--(N1896:R1896&lt;&gt;""),Weights!$B$2:$F$2))</f>
        <v/>
      </c>
      <c r="T1896" s="6">
        <f>IF(H1896&lt;&gt;"Yes","",IF(AND(N(N1896)&gt;=2,N(O1896)&gt;=2),"Yes","No"))</f>
        <v/>
      </c>
      <c r="U1896" s="6" t="inlineStr">
        <is>
          <t>high</t>
        </is>
      </c>
      <c r="V1896" s="6" t="inlineStr">
        <is>
          <t>high</t>
        </is>
      </c>
      <c r="W1896" s="6" t="inlineStr">
        <is>
          <t>No</t>
        </is>
      </c>
      <c r="X1896" s="8" t="inlineStr"/>
      <c r="Y1896" s="6" t="n">
        <v>0</v>
      </c>
      <c r="Z1896" s="8" t="inlineStr"/>
      <c r="AA1896" s="8" t="inlineStr">
        <is>
          <t>position: unrecorded unanimous voice vote, no speech | reasons: no speech</t>
        </is>
      </c>
      <c r="AB1896" s="6" t="inlineStr"/>
    </row>
    <row r="1897">
      <c r="A1897" s="6" t="inlineStr">
        <is>
          <t>2024-06-18</t>
        </is>
      </c>
      <c r="B1897" s="11" t="inlineStr">
        <is>
          <t>https://www.youtube.com/watch?v=J1H_5RrH6LY</t>
        </is>
      </c>
      <c r="C1897" s="6" t="inlineStr">
        <is>
          <t>33</t>
        </is>
      </c>
      <c r="D1897" s="8" t="inlineStr">
        <is>
          <t>Ratify appointment of C.F. to Jake Epp Library Board (2-year term)</t>
        </is>
      </c>
      <c r="E1897" s="6" t="inlineStr">
        <is>
          <t>governance</t>
        </is>
      </c>
      <c r="F1897" s="6" t="inlineStr">
        <is>
          <t>No</t>
        </is>
      </c>
      <c r="G1897" s="6" t="inlineStr">
        <is>
          <t>Jake Hiebert</t>
        </is>
      </c>
      <c r="H1897" s="6" t="inlineStr">
        <is>
          <t>Yes</t>
        </is>
      </c>
      <c r="I1897" s="6" t="inlineStr">
        <is>
          <t>present</t>
        </is>
      </c>
      <c r="J1897" s="6" t="inlineStr">
        <is>
          <t>No</t>
        </is>
      </c>
      <c r="K1897" s="6" t="inlineStr">
        <is>
          <t>none</t>
        </is>
      </c>
      <c r="L1897" s="6" t="inlineStr">
        <is>
          <t>none</t>
        </is>
      </c>
      <c r="M1897" s="6" t="inlineStr">
        <is>
          <t>voice-unanimous</t>
        </is>
      </c>
      <c r="N1897" s="6" t="n">
        <v>0</v>
      </c>
      <c r="O1897" s="6" t="n">
        <v>0</v>
      </c>
      <c r="P1897" s="6" t="n"/>
      <c r="Q1897" s="6" t="n"/>
      <c r="R1897" s="6" t="n"/>
      <c r="S1897" s="15">
        <f>IF(OR(H1897&lt;&gt;"Yes",COUNT(N1897:R1897)=0),"",100*SUMPRODUCT(N1897:R1897/4,Weights!$B$2:$F$2)/SUMPRODUCT(--(N1897:R1897&lt;&gt;""),Weights!$B$2:$F$2))</f>
        <v/>
      </c>
      <c r="T1897" s="6">
        <f>IF(H1897&lt;&gt;"Yes","",IF(AND(N(N1897)&gt;=2,N(O1897)&gt;=2),"Yes","No"))</f>
        <v/>
      </c>
      <c r="U1897" s="6" t="inlineStr">
        <is>
          <t>medium</t>
        </is>
      </c>
      <c r="V1897" s="6" t="inlineStr">
        <is>
          <t>high</t>
        </is>
      </c>
      <c r="W1897" s="6" t="inlineStr">
        <is>
          <t>No</t>
        </is>
      </c>
      <c r="X1897" s="8" t="inlineStr"/>
      <c r="Y1897" s="6" t="n">
        <v>0</v>
      </c>
      <c r="Z1897" s="8" t="inlineStr"/>
      <c r="AA1897" s="8" t="inlineStr">
        <is>
          <t>position: unrecorded unanimous voice vote, no speech | reasons: no speech</t>
        </is>
      </c>
      <c r="AB1897" s="6" t="inlineStr"/>
    </row>
    <row r="1898">
      <c r="A1898" s="6" t="inlineStr">
        <is>
          <t>2024-06-18</t>
        </is>
      </c>
      <c r="B1898" s="11" t="inlineStr">
        <is>
          <t>https://www.youtube.com/watch?v=J1H_5RrH6LY</t>
        </is>
      </c>
      <c r="C1898" s="6" t="inlineStr">
        <is>
          <t>33</t>
        </is>
      </c>
      <c r="D1898" s="8" t="inlineStr">
        <is>
          <t>Ratify appointment of C.F. to Jake Epp Library Board (2-year term)</t>
        </is>
      </c>
      <c r="E1898" s="6" t="inlineStr">
        <is>
          <t>governance</t>
        </is>
      </c>
      <c r="F1898" s="6" t="inlineStr">
        <is>
          <t>No</t>
        </is>
      </c>
      <c r="G1898" s="6" t="inlineStr">
        <is>
          <t>Susan Penner</t>
        </is>
      </c>
      <c r="H1898" s="6" t="inlineStr">
        <is>
          <t>Yes</t>
        </is>
      </c>
      <c r="I1898" s="6" t="inlineStr">
        <is>
          <t>present</t>
        </is>
      </c>
      <c r="J1898" s="6" t="inlineStr">
        <is>
          <t>No</t>
        </is>
      </c>
      <c r="K1898" s="6" t="inlineStr">
        <is>
          <t>none</t>
        </is>
      </c>
      <c r="L1898" s="6" t="inlineStr">
        <is>
          <t>none</t>
        </is>
      </c>
      <c r="M1898" s="6" t="inlineStr">
        <is>
          <t>voice-unanimous</t>
        </is>
      </c>
      <c r="N1898" s="6" t="n">
        <v>0</v>
      </c>
      <c r="O1898" s="6" t="n">
        <v>0</v>
      </c>
      <c r="P1898" s="6" t="n"/>
      <c r="Q1898" s="6" t="n"/>
      <c r="R1898" s="6" t="n"/>
      <c r="S1898" s="15">
        <f>IF(OR(H1898&lt;&gt;"Yes",COUNT(N1898:R1898)=0),"",100*SUMPRODUCT(N1898:R1898/4,Weights!$B$2:$F$2)/SUMPRODUCT(--(N1898:R1898&lt;&gt;""),Weights!$B$2:$F$2))</f>
        <v/>
      </c>
      <c r="T1898" s="6">
        <f>IF(H1898&lt;&gt;"Yes","",IF(AND(N(N1898)&gt;=2,N(O1898)&gt;=2),"Yes","No"))</f>
        <v/>
      </c>
      <c r="U1898" s="6" t="inlineStr">
        <is>
          <t>high</t>
        </is>
      </c>
      <c r="V1898" s="6" t="inlineStr">
        <is>
          <t>high</t>
        </is>
      </c>
      <c r="W1898" s="6" t="inlineStr">
        <is>
          <t>No</t>
        </is>
      </c>
      <c r="X1898" s="8" t="inlineStr"/>
      <c r="Y1898" s="6" t="n">
        <v>0</v>
      </c>
      <c r="Z1898" s="8" t="inlineStr"/>
      <c r="AA1898" s="8" t="inlineStr">
        <is>
          <t>position: unrecorded unanimous voice vote, no speech | reasons: no speech</t>
        </is>
      </c>
      <c r="AB1898" s="6" t="inlineStr"/>
    </row>
    <row r="1899">
      <c r="A1899" s="6" t="inlineStr">
        <is>
          <t>2024-06-18</t>
        </is>
      </c>
      <c r="B1899" s="11" t="inlineStr">
        <is>
          <t>https://www.youtube.com/watch?v=J1H_5RrH6LY</t>
        </is>
      </c>
      <c r="C1899" s="6" t="inlineStr">
        <is>
          <t>33</t>
        </is>
      </c>
      <c r="D1899" s="8" t="inlineStr">
        <is>
          <t>Ratify appointment of C.F. to Jake Epp Library Board (2-year term)</t>
        </is>
      </c>
      <c r="E1899" s="6" t="inlineStr">
        <is>
          <t>governance</t>
        </is>
      </c>
      <c r="F1899" s="6" t="inlineStr">
        <is>
          <t>No</t>
        </is>
      </c>
      <c r="G1899" s="6" t="inlineStr">
        <is>
          <t>Jac Siemens</t>
        </is>
      </c>
      <c r="H1899" s="6" t="inlineStr">
        <is>
          <t>Yes</t>
        </is>
      </c>
      <c r="I1899" s="6" t="inlineStr">
        <is>
          <t>present</t>
        </is>
      </c>
      <c r="J1899" s="6" t="inlineStr">
        <is>
          <t>No</t>
        </is>
      </c>
      <c r="K1899" s="6" t="inlineStr">
        <is>
          <t>none</t>
        </is>
      </c>
      <c r="L1899" s="6" t="inlineStr">
        <is>
          <t>none</t>
        </is>
      </c>
      <c r="M1899" s="6" t="inlineStr">
        <is>
          <t>voice-unanimous</t>
        </is>
      </c>
      <c r="N1899" s="6" t="n">
        <v>0</v>
      </c>
      <c r="O1899" s="6" t="n">
        <v>0</v>
      </c>
      <c r="P1899" s="6" t="n"/>
      <c r="Q1899" s="6" t="n"/>
      <c r="R1899" s="6" t="n"/>
      <c r="S1899" s="15">
        <f>IF(OR(H1899&lt;&gt;"Yes",COUNT(N1899:R1899)=0),"",100*SUMPRODUCT(N1899:R1899/4,Weights!$B$2:$F$2)/SUMPRODUCT(--(N1899:R1899&lt;&gt;""),Weights!$B$2:$F$2))</f>
        <v/>
      </c>
      <c r="T1899" s="6">
        <f>IF(H1899&lt;&gt;"Yes","",IF(AND(N(N1899)&gt;=2,N(O1899)&gt;=2),"Yes","No"))</f>
        <v/>
      </c>
      <c r="U1899" s="6" t="inlineStr">
        <is>
          <t>high</t>
        </is>
      </c>
      <c r="V1899" s="6" t="inlineStr">
        <is>
          <t>high</t>
        </is>
      </c>
      <c r="W1899" s="6" t="inlineStr">
        <is>
          <t>No</t>
        </is>
      </c>
      <c r="X1899" s="8" t="inlineStr"/>
      <c r="Y1899" s="6" t="n">
        <v>0</v>
      </c>
      <c r="Z1899" s="8" t="inlineStr"/>
      <c r="AA1899" s="8" t="inlineStr">
        <is>
          <t>position: unrecorded unanimous voice vote, no speech | reasons: no speech</t>
        </is>
      </c>
      <c r="AB1899" s="6" t="inlineStr"/>
    </row>
    <row r="1900">
      <c r="A1900" s="6" t="inlineStr">
        <is>
          <t>2024-06-18</t>
        </is>
      </c>
      <c r="B1900" s="11" t="inlineStr">
        <is>
          <t>https://www.youtube.com/watch?v=J1H_5RrH6LY</t>
        </is>
      </c>
      <c r="C1900" s="6" t="inlineStr">
        <is>
          <t>33</t>
        </is>
      </c>
      <c r="D1900" s="8" t="inlineStr">
        <is>
          <t>Ratify appointment of C.F. to Jake Epp Library Board (2-year term)</t>
        </is>
      </c>
      <c r="E1900" s="6" t="inlineStr">
        <is>
          <t>governance</t>
        </is>
      </c>
      <c r="F1900" s="6" t="inlineStr">
        <is>
          <t>No</t>
        </is>
      </c>
      <c r="G1900" s="6" t="inlineStr">
        <is>
          <t>Mayor Earl Funk</t>
        </is>
      </c>
      <c r="H1900" s="6" t="inlineStr">
        <is>
          <t>Yes</t>
        </is>
      </c>
      <c r="I1900" s="6" t="inlineStr">
        <is>
          <t>present (mayor/chair; merits statements only; reported separately, not ranked with councillors)</t>
        </is>
      </c>
      <c r="J1900" s="6" t="inlineStr">
        <is>
          <t>Yes</t>
        </is>
      </c>
      <c r="K1900" s="6" t="inlineStr">
        <is>
          <t>none</t>
        </is>
      </c>
      <c r="L1900" s="6" t="inlineStr">
        <is>
          <t>for</t>
        </is>
      </c>
      <c r="M1900" s="6" t="inlineStr">
        <is>
          <t>voice-unanimous</t>
        </is>
      </c>
      <c r="N1900" s="6" t="n">
        <v>3</v>
      </c>
      <c r="O1900" s="6" t="n">
        <v>1</v>
      </c>
      <c r="P1900" s="6" t="n">
        <v>2</v>
      </c>
      <c r="Q1900" s="6" t="n"/>
      <c r="R1900" s="6" t="n"/>
      <c r="S1900" s="15">
        <f>IF(OR(H1900&lt;&gt;"Yes",COUNT(N1900:R1900)=0),"",100*SUMPRODUCT(N1900:R1900/4,Weights!$B$2:$F$2)/SUMPRODUCT(--(N1900:R1900&lt;&gt;""),Weights!$B$2:$F$2))</f>
        <v/>
      </c>
      <c r="T1900" s="6">
        <f>IF(H1900&lt;&gt;"Yes","",IF(AND(N(N1900)&gt;=2,N(O1900)&gt;=2),"Yes","No"))</f>
        <v/>
      </c>
      <c r="U1900" s="6" t="inlineStr">
        <is>
          <t>high</t>
        </is>
      </c>
      <c r="V1900" s="6" t="inlineStr">
        <is>
          <t>high</t>
        </is>
      </c>
      <c r="W1900" s="6" t="inlineStr">
        <is>
          <t>No</t>
        </is>
      </c>
      <c r="X1900" s="8" t="inlineStr"/>
      <c r="Y1900" s="6" t="n">
        <v>1</v>
      </c>
      <c r="Z1900" s="8" t="inlineStr">
        <is>
          <t>[01:48:16] I thought so too when I interviewed her.</t>
        </is>
      </c>
      <c r="AA1900" s="8" t="inlineStr">
        <is>
          <t>position: brief endorsement | reasons: interviewed her; minimal | independence: own appraisal</t>
        </is>
      </c>
      <c r="AB1900" s="11" t="inlineStr">
        <is>
          <t>https://www.youtube.com/watch?v=J1H_5RrH6LY&amp;t=6496s</t>
        </is>
      </c>
    </row>
    <row r="1901">
      <c r="A1901" s="6" t="inlineStr">
        <is>
          <t>2024-07-02</t>
        </is>
      </c>
      <c r="B1901" s="11" t="inlineStr">
        <is>
          <t>https://www.youtube.com/watch?v=T0sLK75ANLQ</t>
        </is>
      </c>
      <c r="C1901" s="6" t="inlineStr">
        <is>
          <t>7/8/9</t>
        </is>
      </c>
      <c r="D1901" s="8" t="inlineStr">
        <is>
          <t>Public hearing + By-Law 2246 2nd &amp; 3rd reading - Kootenay Way public reserve closing (realignment)</t>
        </is>
      </c>
      <c r="E1901" s="6" t="inlineStr">
        <is>
          <t>land use</t>
        </is>
      </c>
      <c r="F1901" s="6" t="inlineStr">
        <is>
          <t>No</t>
        </is>
      </c>
      <c r="G1901" s="6" t="inlineStr">
        <is>
          <t>Damian Penner</t>
        </is>
      </c>
      <c r="H1901" s="6" t="inlineStr">
        <is>
          <t>Yes</t>
        </is>
      </c>
      <c r="I1901" s="6" t="inlineStr">
        <is>
          <t>present</t>
        </is>
      </c>
      <c r="J1901" s="6" t="inlineStr">
        <is>
          <t>Yes</t>
        </is>
      </c>
      <c r="K1901" s="6" t="inlineStr">
        <is>
          <t>mover</t>
        </is>
      </c>
      <c r="L1901" s="6" t="inlineStr">
        <is>
          <t>for</t>
        </is>
      </c>
      <c r="M1901" s="6" t="inlineStr">
        <is>
          <t>voice-unanimous</t>
        </is>
      </c>
      <c r="N1901" s="6" t="n">
        <v>4</v>
      </c>
      <c r="O1901" s="6" t="n">
        <v>2</v>
      </c>
      <c r="P1901" s="6" t="n">
        <v>2</v>
      </c>
      <c r="Q1901" s="6" t="n"/>
      <c r="R1901" s="6" t="n"/>
      <c r="S1901" s="15">
        <f>IF(OR(H1901&lt;&gt;"Yes",COUNT(N1901:R1901)=0),"",100*SUMPRODUCT(N1901:R1901/4,Weights!$B$2:$F$2)/SUMPRODUCT(--(N1901:R1901&lt;&gt;""),Weights!$B$2:$F$2))</f>
        <v/>
      </c>
      <c r="T1901" s="6">
        <f>IF(H1901&lt;&gt;"Yes","",IF(AND(N(N1901)&gt;=2,N(O1901)&gt;=2),"Yes","No"))</f>
        <v/>
      </c>
      <c r="U1901" s="6" t="inlineStr">
        <is>
          <t>medium</t>
        </is>
      </c>
      <c r="V1901" s="6" t="inlineStr">
        <is>
          <t>medium</t>
        </is>
      </c>
      <c r="W1901" s="6" t="inlineStr">
        <is>
          <t>No</t>
        </is>
      </c>
      <c r="X1901" s="8" t="inlineStr"/>
      <c r="Y1901" s="6" t="n">
        <v>2</v>
      </c>
      <c r="Z1901" s="8" t="inlineStr">
        <is>
          <t>[00:07:36] Motion to approve.
[00:07:39] This is quite a contentious issue, so I've prepared some notes. This is just to realign so that we can prepare for a future development.</t>
        </is>
      </c>
      <c r="AA1901" s="8" t="inlineStr">
        <is>
          <t>position: Moved second reading. | reasons: One relevant reason (realignment to prepare for future development) with a partial link; 'contentious issue' is a joke (chair: 'Still laughing at your first line'), not a reason. | independence: Brief own articulation of purpose, though it largely paraphrases the staff report; not mere deference.</t>
        </is>
      </c>
      <c r="AB1901" s="11" t="inlineStr">
        <is>
          <t>https://www.youtube.com/watch?v=T0sLK75ANLQ&amp;t=456s</t>
        </is>
      </c>
    </row>
    <row r="1902">
      <c r="A1902" s="6" t="inlineStr">
        <is>
          <t>2024-07-02</t>
        </is>
      </c>
      <c r="B1902" s="11" t="inlineStr">
        <is>
          <t>https://www.youtube.com/watch?v=T0sLK75ANLQ</t>
        </is>
      </c>
      <c r="C1902" s="6" t="inlineStr">
        <is>
          <t>7/8/9</t>
        </is>
      </c>
      <c r="D1902" s="8" t="inlineStr">
        <is>
          <t>Public hearing + By-Law 2246 2nd &amp; 3rd reading - Kootenay Way public reserve closing (realignment)</t>
        </is>
      </c>
      <c r="E1902" s="6" t="inlineStr">
        <is>
          <t>land use</t>
        </is>
      </c>
      <c r="F1902" s="6" t="inlineStr">
        <is>
          <t>No</t>
        </is>
      </c>
      <c r="G1902" s="6" t="inlineStr">
        <is>
          <t>Michael Zwaagstra</t>
        </is>
      </c>
      <c r="H1902" s="6" t="inlineStr">
        <is>
          <t>Yes</t>
        </is>
      </c>
      <c r="I1902" s="6" t="inlineStr">
        <is>
          <t>present</t>
        </is>
      </c>
      <c r="J1902" s="6" t="inlineStr">
        <is>
          <t>No</t>
        </is>
      </c>
      <c r="K1902" s="6" t="inlineStr">
        <is>
          <t>seconder</t>
        </is>
      </c>
      <c r="L1902" s="6" t="inlineStr">
        <is>
          <t>for</t>
        </is>
      </c>
      <c r="M1902" s="6" t="inlineStr">
        <is>
          <t>voice-unanimous</t>
        </is>
      </c>
      <c r="N1902" s="6" t="n">
        <v>2</v>
      </c>
      <c r="O1902" s="6" t="n">
        <v>0</v>
      </c>
      <c r="P1902" s="6" t="n"/>
      <c r="Q1902" s="6" t="n"/>
      <c r="R1902" s="6" t="n"/>
      <c r="S1902" s="15">
        <f>IF(OR(H1902&lt;&gt;"Yes",COUNT(N1902:R1902)=0),"",100*SUMPRODUCT(N1902:R1902/4,Weights!$B$2:$F$2)/SUMPRODUCT(--(N1902:R1902&lt;&gt;""),Weights!$B$2:$F$2))</f>
        <v/>
      </c>
      <c r="T1902" s="6">
        <f>IF(H1902&lt;&gt;"Yes","",IF(AND(N(N1902)&gt;=2,N(O1902)&gt;=2),"Yes","No"))</f>
        <v/>
      </c>
      <c r="U1902" s="6" t="inlineStr">
        <is>
          <t>low</t>
        </is>
      </c>
      <c r="V1902" s="6" t="inlineStr">
        <is>
          <t>low</t>
        </is>
      </c>
      <c r="W1902" s="6" t="inlineStr">
        <is>
          <t>Yes</t>
        </is>
      </c>
      <c r="X1902" s="8" t="inlineStr">
        <is>
          <t>Low-confidence attribution: hand-off name garbled as 'Councillor Sykes' on a merged staff/councillor cluster; candidates Michael Zwaagstra (seconder per minutes, 'Sw-' sound) or Jac Siemens.</t>
        </is>
      </c>
      <c r="Y1902" s="6" t="n">
        <v>1</v>
      </c>
      <c r="Z1902" s="8" t="inlineStr">
        <is>
          <t>[00:07:53] After giving this careful thought, I concur with Councillor Penner that this realignment is— that this is acceptable.</t>
        </is>
      </c>
      <c r="AA1902" s="8" t="inlineStr">
        <is>
          <t>position: Seconded 2nd reading and stated the realignment is acceptable; explicit but delivered as (jocular) concurrence. | reasons: No reason of his own; relies on the mover's point by reference. | independence: Only concurrence with a colleague; 'after giving this careful thought' is ironic and adds no articulated assessment (codebook deference rule). | adjudication: Analyst correction 2026-10-09: deference-only remark is not speaking under codebook v0.2 §6. Original scores: {'position': 3, 'reasons': 1, 'independence': 0, 'engagement': None, 'flexibility': None}</t>
        </is>
      </c>
      <c r="AB1902" s="11" t="inlineStr">
        <is>
          <t>https://www.youtube.com/watch?v=T0sLK75ANLQ&amp;t=473s</t>
        </is>
      </c>
    </row>
    <row r="1903">
      <c r="A1903" s="6" t="inlineStr">
        <is>
          <t>2024-07-02</t>
        </is>
      </c>
      <c r="B1903" s="11" t="inlineStr">
        <is>
          <t>https://www.youtube.com/watch?v=T0sLK75ANLQ</t>
        </is>
      </c>
      <c r="C1903" s="6" t="inlineStr">
        <is>
          <t>7/8/9</t>
        </is>
      </c>
      <c r="D1903" s="8" t="inlineStr">
        <is>
          <t>Public hearing + By-Law 2246 2nd &amp; 3rd reading - Kootenay Way public reserve closing (realignment)</t>
        </is>
      </c>
      <c r="E1903" s="6" t="inlineStr">
        <is>
          <t>land use</t>
        </is>
      </c>
      <c r="F1903" s="6" t="inlineStr">
        <is>
          <t>No</t>
        </is>
      </c>
      <c r="G1903" s="6" t="inlineStr">
        <is>
          <t>Susan Penner</t>
        </is>
      </c>
      <c r="H1903" s="6" t="inlineStr">
        <is>
          <t>Yes</t>
        </is>
      </c>
      <c r="I1903" s="6" t="inlineStr">
        <is>
          <t>present</t>
        </is>
      </c>
      <c r="J1903" s="6" t="inlineStr">
        <is>
          <t>No</t>
        </is>
      </c>
      <c r="K1903" s="6" t="inlineStr">
        <is>
          <t>mover</t>
        </is>
      </c>
      <c r="L1903" s="6" t="inlineStr">
        <is>
          <t>none</t>
        </is>
      </c>
      <c r="M1903" s="6" t="inlineStr">
        <is>
          <t>voice-unanimous</t>
        </is>
      </c>
      <c r="N1903" s="6" t="n">
        <v>4</v>
      </c>
      <c r="O1903" s="6" t="n">
        <v>0</v>
      </c>
      <c r="P1903" s="6" t="n"/>
      <c r="Q1903" s="6" t="n"/>
      <c r="R1903" s="6" t="n"/>
      <c r="S1903" s="15">
        <f>IF(OR(H1903&lt;&gt;"Yes",COUNT(N1903:R1903)=0),"",100*SUMPRODUCT(N1903:R1903/4,Weights!$B$2:$F$2)/SUMPRODUCT(--(N1903:R1903&lt;&gt;""),Weights!$B$2:$F$2))</f>
        <v/>
      </c>
      <c r="T1903" s="6">
        <f>IF(H1903&lt;&gt;"Yes","",IF(AND(N(N1903)&gt;=2,N(O1903)&gt;=2),"Yes","No"))</f>
        <v/>
      </c>
      <c r="U1903" s="6" t="inlineStr">
        <is>
          <t>high</t>
        </is>
      </c>
      <c r="V1903" s="6" t="inlineStr">
        <is>
          <t>high</t>
        </is>
      </c>
      <c r="W1903" s="6" t="inlineStr">
        <is>
          <t>No</t>
        </is>
      </c>
      <c r="X1903" s="8" t="inlineStr"/>
      <c r="Y1903" s="6" t="n">
        <v>0</v>
      </c>
      <c r="Z1903" s="8" t="inlineStr"/>
      <c r="AA1903" s="8" t="inlineStr">
        <is>
          <t>position: Moved third reading (minutes). | reasons: No statement on the merits; 'Nothing further.' is not speaking.</t>
        </is>
      </c>
      <c r="AB1903" s="6" t="inlineStr"/>
    </row>
    <row r="1904">
      <c r="A1904" s="6" t="inlineStr">
        <is>
          <t>2024-07-02</t>
        </is>
      </c>
      <c r="B1904" s="11" t="inlineStr">
        <is>
          <t>https://www.youtube.com/watch?v=T0sLK75ANLQ</t>
        </is>
      </c>
      <c r="C1904" s="6" t="inlineStr">
        <is>
          <t>7/8/9</t>
        </is>
      </c>
      <c r="D1904" s="8" t="inlineStr">
        <is>
          <t>Public hearing + By-Law 2246 2nd &amp; 3rd reading - Kootenay Way public reserve closing (realignment)</t>
        </is>
      </c>
      <c r="E1904" s="6" t="inlineStr">
        <is>
          <t>land use</t>
        </is>
      </c>
      <c r="F1904" s="6" t="inlineStr">
        <is>
          <t>No</t>
        </is>
      </c>
      <c r="G1904" s="6" t="inlineStr">
        <is>
          <t>Bill Hiebert</t>
        </is>
      </c>
      <c r="H1904" s="6" t="inlineStr">
        <is>
          <t>Yes</t>
        </is>
      </c>
      <c r="I1904" s="6" t="inlineStr">
        <is>
          <t>present</t>
        </is>
      </c>
      <c r="J1904" s="6" t="inlineStr">
        <is>
          <t>No</t>
        </is>
      </c>
      <c r="K1904" s="6" t="inlineStr">
        <is>
          <t>seconder</t>
        </is>
      </c>
      <c r="L1904" s="6" t="inlineStr">
        <is>
          <t>none</t>
        </is>
      </c>
      <c r="M1904" s="6" t="inlineStr">
        <is>
          <t>voice-unanimous</t>
        </is>
      </c>
      <c r="N1904" s="6" t="n">
        <v>2</v>
      </c>
      <c r="O1904" s="6" t="n">
        <v>0</v>
      </c>
      <c r="P1904" s="6" t="n"/>
      <c r="Q1904" s="6" t="n"/>
      <c r="R1904" s="6" t="n"/>
      <c r="S1904" s="15">
        <f>IF(OR(H1904&lt;&gt;"Yes",COUNT(N1904:R1904)=0),"",100*SUMPRODUCT(N1904:R1904/4,Weights!$B$2:$F$2)/SUMPRODUCT(--(N1904:R1904&lt;&gt;""),Weights!$B$2:$F$2))</f>
        <v/>
      </c>
      <c r="T1904" s="6">
        <f>IF(H1904&lt;&gt;"Yes","",IF(AND(N(N1904)&gt;=2,N(O1904)&gt;=2),"Yes","No"))</f>
        <v/>
      </c>
      <c r="U1904" s="6" t="inlineStr">
        <is>
          <t>medium</t>
        </is>
      </c>
      <c r="V1904" s="6" t="inlineStr">
        <is>
          <t>medium</t>
        </is>
      </c>
      <c r="W1904" s="6" t="inlineStr">
        <is>
          <t>No</t>
        </is>
      </c>
      <c r="X1904" s="8" t="inlineStr"/>
      <c r="Y1904" s="6" t="n">
        <v>0</v>
      </c>
      <c r="Z1904" s="8" t="inlineStr"/>
      <c r="AA1904" s="8" t="inlineStr">
        <is>
          <t>position: Seconded third reading only. | reasons: No statement on the merits.</t>
        </is>
      </c>
      <c r="AB1904" s="6" t="inlineStr"/>
    </row>
    <row r="1905">
      <c r="A1905" s="6" t="inlineStr">
        <is>
          <t>2024-07-02</t>
        </is>
      </c>
      <c r="B1905" s="11" t="inlineStr">
        <is>
          <t>https://www.youtube.com/watch?v=T0sLK75ANLQ</t>
        </is>
      </c>
      <c r="C1905" s="6" t="inlineStr">
        <is>
          <t>7/8/9</t>
        </is>
      </c>
      <c r="D1905" s="8" t="inlineStr">
        <is>
          <t>Public hearing + By-Law 2246 2nd &amp; 3rd reading - Kootenay Way public reserve closing (realignment)</t>
        </is>
      </c>
      <c r="E1905" s="6" t="inlineStr">
        <is>
          <t>land use</t>
        </is>
      </c>
      <c r="F1905" s="6" t="inlineStr">
        <is>
          <t>No</t>
        </is>
      </c>
      <c r="G1905" s="6" t="inlineStr">
        <is>
          <t>Jake Hiebert</t>
        </is>
      </c>
      <c r="H1905" s="6" t="inlineStr">
        <is>
          <t>Yes</t>
        </is>
      </c>
      <c r="I1905" s="6" t="inlineStr">
        <is>
          <t>present</t>
        </is>
      </c>
      <c r="J1905" s="6" t="inlineStr">
        <is>
          <t>No</t>
        </is>
      </c>
      <c r="K1905" s="6" t="inlineStr">
        <is>
          <t>none</t>
        </is>
      </c>
      <c r="L1905" s="6" t="inlineStr">
        <is>
          <t>none</t>
        </is>
      </c>
      <c r="M1905" s="6" t="inlineStr">
        <is>
          <t>voice-unanimous</t>
        </is>
      </c>
      <c r="N1905" s="6" t="n">
        <v>0</v>
      </c>
      <c r="O1905" s="6" t="n">
        <v>0</v>
      </c>
      <c r="P1905" s="6" t="n"/>
      <c r="Q1905" s="6" t="n"/>
      <c r="R1905" s="6" t="n"/>
      <c r="S1905" s="15">
        <f>IF(OR(H1905&lt;&gt;"Yes",COUNT(N1905:R1905)=0),"",100*SUMPRODUCT(N1905:R1905/4,Weights!$B$2:$F$2)/SUMPRODUCT(--(N1905:R1905&lt;&gt;""),Weights!$B$2:$F$2))</f>
        <v/>
      </c>
      <c r="T1905" s="6">
        <f>IF(H1905&lt;&gt;"Yes","",IF(AND(N(N1905)&gt;=2,N(O1905)&gt;=2),"Yes","No"))</f>
        <v/>
      </c>
      <c r="U1905" s="6" t="inlineStr">
        <is>
          <t>medium</t>
        </is>
      </c>
      <c r="V1905" s="6" t="inlineStr">
        <is>
          <t>medium</t>
        </is>
      </c>
      <c r="W1905" s="6" t="inlineStr">
        <is>
          <t>No</t>
        </is>
      </c>
      <c r="X1905" s="8" t="inlineStr"/>
      <c r="Y1905" s="6" t="n">
        <v>0</v>
      </c>
      <c r="Z1905" s="8" t="inlineStr"/>
      <c r="AA1905" s="8" t="inlineStr">
        <is>
          <t>position: Unrecorded unanimous voice vote with no speech. | reasons: Did not speak.</t>
        </is>
      </c>
      <c r="AB1905" s="6" t="inlineStr"/>
    </row>
    <row r="1906">
      <c r="A1906" s="6" t="inlineStr">
        <is>
          <t>2024-07-02</t>
        </is>
      </c>
      <c r="B1906" s="11" t="inlineStr">
        <is>
          <t>https://www.youtube.com/watch?v=T0sLK75ANLQ</t>
        </is>
      </c>
      <c r="C1906" s="6" t="inlineStr">
        <is>
          <t>7/8/9</t>
        </is>
      </c>
      <c r="D1906" s="8" t="inlineStr">
        <is>
          <t>Public hearing + By-Law 2246 2nd &amp; 3rd reading - Kootenay Way public reserve closing (realignment)</t>
        </is>
      </c>
      <c r="E1906" s="6" t="inlineStr">
        <is>
          <t>land use</t>
        </is>
      </c>
      <c r="F1906" s="6" t="inlineStr">
        <is>
          <t>No</t>
        </is>
      </c>
      <c r="G1906" s="6" t="inlineStr">
        <is>
          <t>Jac Siemens</t>
        </is>
      </c>
      <c r="H1906" s="6" t="inlineStr">
        <is>
          <t>Yes</t>
        </is>
      </c>
      <c r="I1906" s="6" t="inlineStr">
        <is>
          <t>present</t>
        </is>
      </c>
      <c r="J1906" s="6" t="inlineStr">
        <is>
          <t>No</t>
        </is>
      </c>
      <c r="K1906" s="6" t="inlineStr">
        <is>
          <t>none</t>
        </is>
      </c>
      <c r="L1906" s="6" t="inlineStr">
        <is>
          <t>none</t>
        </is>
      </c>
      <c r="M1906" s="6" t="inlineStr">
        <is>
          <t>voice-unanimous</t>
        </is>
      </c>
      <c r="N1906" s="6" t="n">
        <v>0</v>
      </c>
      <c r="O1906" s="6" t="n">
        <v>0</v>
      </c>
      <c r="P1906" s="6" t="n"/>
      <c r="Q1906" s="6" t="n"/>
      <c r="R1906" s="6" t="n"/>
      <c r="S1906" s="15">
        <f>IF(OR(H1906&lt;&gt;"Yes",COUNT(N1906:R1906)=0),"",100*SUMPRODUCT(N1906:R1906/4,Weights!$B$2:$F$2)/SUMPRODUCT(--(N1906:R1906&lt;&gt;""),Weights!$B$2:$F$2))</f>
        <v/>
      </c>
      <c r="T1906" s="6">
        <f>IF(H1906&lt;&gt;"Yes","",IF(AND(N(N1906)&gt;=2,N(O1906)&gt;=2),"Yes","No"))</f>
        <v/>
      </c>
      <c r="U1906" s="6" t="inlineStr">
        <is>
          <t>medium</t>
        </is>
      </c>
      <c r="V1906" s="6" t="inlineStr">
        <is>
          <t>medium</t>
        </is>
      </c>
      <c r="W1906" s="6" t="inlineStr">
        <is>
          <t>No</t>
        </is>
      </c>
      <c r="X1906" s="8" t="inlineStr"/>
      <c r="Y1906" s="6" t="n">
        <v>0</v>
      </c>
      <c r="Z1906" s="8" t="inlineStr"/>
      <c r="AA1906" s="8" t="inlineStr">
        <is>
          <t>position: Unrecorded unanimous voice vote with no attributed speech. | reasons: No attributed speech.</t>
        </is>
      </c>
      <c r="AB1906" s="6" t="inlineStr"/>
    </row>
    <row r="1907">
      <c r="A1907" s="6" t="inlineStr">
        <is>
          <t>2024-07-16</t>
        </is>
      </c>
      <c r="B1907" s="11" t="inlineStr">
        <is>
          <t>https://www.youtube.com/watch?v=Yr0I_cTjkQ0</t>
        </is>
      </c>
      <c r="C1907" s="6" t="inlineStr">
        <is>
          <t>14/14.1/14.2/14.3/15</t>
        </is>
      </c>
      <c r="D1907" s="8" t="inlineStr">
        <is>
          <t>Delegation - Mayor's Physician Recruitment &amp; Retention Task Force report and budget request (M.B.)</t>
        </is>
      </c>
      <c r="E1907" s="6" t="inlineStr">
        <is>
          <t>policy</t>
        </is>
      </c>
      <c r="F1907" s="6" t="inlineStr">
        <is>
          <t>Yes</t>
        </is>
      </c>
      <c r="G1907" s="6" t="inlineStr">
        <is>
          <t>Susan Penner</t>
        </is>
      </c>
      <c r="H1907" s="6" t="inlineStr">
        <is>
          <t>Yes</t>
        </is>
      </c>
      <c r="I1907" s="6" t="inlineStr">
        <is>
          <t>present</t>
        </is>
      </c>
      <c r="J1907" s="6" t="inlineStr">
        <is>
          <t>Yes</t>
        </is>
      </c>
      <c r="K1907" s="6" t="inlineStr">
        <is>
          <t>none</t>
        </is>
      </c>
      <c r="L1907" s="6" t="inlineStr">
        <is>
          <t>for</t>
        </is>
      </c>
      <c r="M1907" s="6" t="inlineStr">
        <is>
          <t>unknown</t>
        </is>
      </c>
      <c r="N1907" s="6" t="n">
        <v>3</v>
      </c>
      <c r="O1907" s="6" t="n">
        <v>3</v>
      </c>
      <c r="P1907" s="6" t="n">
        <v>3</v>
      </c>
      <c r="Q1907" s="6" t="n">
        <v>1</v>
      </c>
      <c r="R1907" s="6" t="n">
        <v>1</v>
      </c>
      <c r="S1907" s="15">
        <f>IF(OR(H1907&lt;&gt;"Yes",COUNT(N1907:R1907)=0),"",100*SUMPRODUCT(N1907:R1907/4,Weights!$B$2:$F$2)/SUMPRODUCT(--(N1907:R1907&lt;&gt;""),Weights!$B$2:$F$2))</f>
        <v/>
      </c>
      <c r="T1907" s="6">
        <f>IF(H1907&lt;&gt;"Yes","",IF(AND(N(N1907)&gt;=2,N(O1907)&gt;=2),"Yes","No"))</f>
        <v/>
      </c>
      <c r="U1907" s="6" t="inlineStr">
        <is>
          <t>high</t>
        </is>
      </c>
      <c r="V1907" s="6" t="inlineStr">
        <is>
          <t>high</t>
        </is>
      </c>
      <c r="W1907" s="6" t="inlineStr">
        <is>
          <t>No</t>
        </is>
      </c>
      <c r="X1907" s="8" t="inlineStr"/>
      <c r="Y1907" s="6" t="n">
        <v>4</v>
      </c>
      <c r="Z1907" s="8" t="inlineStr">
        <is>
          <t>[00:33:41] I've had the opportunity to talk to doctors both on the committee and ones who weren't a part of the committee.
[00:33:41] The reality is that if doctors are from here, they're more likely to stay. And if they're not from here, they're more likely to leave.
[00:33:41] There are many local qualified students who've been trying to get into med school for years now, um, but it's not happening for whatever reason.
[00:33:41] So designating these spots I think just will allow a greater chance of us fulfilling that need for long-term residents or long-term doctors that will stay in our area because it's their home and it's their community.</t>
        </is>
      </c>
      <c r="AA1907" s="8" t="inlineStr">
        <is>
          <t>position: Clearly supports the designated-seats advocacy recommendation but says nothing on the recruiter or budget asks, so the position is clear yet partial. | reasons: Gives a clear causal chain: family ties draw doctors home, so local doctors stay, and qualified local students are being shut out. No trade-offs are weighed. | independence: Builds on the delegation's first recommendation but supports it with her own conversations with doctors on and off the committee. | engagement: Zwaagstra later raised a concern about municipal involvement in a provincial issue. The chair asked for further comment several times and she did not take it up. | flexibility: The open question of retention beyond the 4-year return of service was raised in the item and she did not address it; her 'for whatever reason' is not an acknowledgement of a limit to her own view.</t>
        </is>
      </c>
      <c r="AB1907" s="11" t="inlineStr">
        <is>
          <t>https://www.youtube.com/watch?v=Yr0I_cTjkQ0&amp;t=2021s</t>
        </is>
      </c>
    </row>
    <row r="1908">
      <c r="A1908" s="6" t="inlineStr">
        <is>
          <t>2024-07-16</t>
        </is>
      </c>
      <c r="B1908" s="11" t="inlineStr">
        <is>
          <t>https://www.youtube.com/watch?v=Yr0I_cTjkQ0</t>
        </is>
      </c>
      <c r="C1908" s="6" t="inlineStr">
        <is>
          <t>14/14.1/14.2/14.3/15</t>
        </is>
      </c>
      <c r="D1908" s="8" t="inlineStr">
        <is>
          <t>Delegation - Mayor's Physician Recruitment &amp; Retention Task Force report and budget request (M.B.)</t>
        </is>
      </c>
      <c r="E1908" s="6" t="inlineStr">
        <is>
          <t>policy</t>
        </is>
      </c>
      <c r="F1908" s="6" t="inlineStr">
        <is>
          <t>Yes</t>
        </is>
      </c>
      <c r="G1908" s="6" t="inlineStr">
        <is>
          <t>Michael Zwaagstra</t>
        </is>
      </c>
      <c r="H1908" s="6" t="inlineStr">
        <is>
          <t>Yes</t>
        </is>
      </c>
      <c r="I1908" s="6" t="inlineStr">
        <is>
          <t>present</t>
        </is>
      </c>
      <c r="J1908" s="6" t="inlineStr">
        <is>
          <t>Yes</t>
        </is>
      </c>
      <c r="K1908" s="6" t="inlineStr">
        <is>
          <t>none</t>
        </is>
      </c>
      <c r="L1908" s="6" t="inlineStr">
        <is>
          <t>conditional</t>
        </is>
      </c>
      <c r="M1908" s="6" t="inlineStr">
        <is>
          <t>unknown</t>
        </is>
      </c>
      <c r="N1908" s="6" t="n">
        <v>3</v>
      </c>
      <c r="O1908" s="6" t="n">
        <v>3</v>
      </c>
      <c r="P1908" s="6" t="n">
        <v>3</v>
      </c>
      <c r="Q1908" s="6" t="n">
        <v>3</v>
      </c>
      <c r="R1908" s="6" t="n">
        <v>2</v>
      </c>
      <c r="S1908" s="15">
        <f>IF(OR(H1908&lt;&gt;"Yes",COUNT(N1908:R1908)=0),"",100*SUMPRODUCT(N1908:R1908/4,Weights!$B$2:$F$2)/SUMPRODUCT(--(N1908:R1908&lt;&gt;""),Weights!$B$2:$F$2))</f>
        <v/>
      </c>
      <c r="T1908" s="6">
        <f>IF(H1908&lt;&gt;"Yes","",IF(AND(N(N1908)&gt;=2,N(O1908)&gt;=2),"Yes","No"))</f>
        <v/>
      </c>
      <c r="U1908" s="6" t="inlineStr">
        <is>
          <t>high</t>
        </is>
      </c>
      <c r="V1908" s="6" t="inlineStr">
        <is>
          <t>high</t>
        </is>
      </c>
      <c r="W1908" s="6" t="inlineStr">
        <is>
          <t>No</t>
        </is>
      </c>
      <c r="X1908" s="8" t="inlineStr"/>
      <c r="Y1908" s="6" t="n">
        <v>3</v>
      </c>
      <c r="Z1908" s="8" t="inlineStr">
        <is>
          <t>[00:39:14] And one of my big concerns about delving too far into this area is, of course, this is a provincial issue, but it affects municipalities. What I appreciate about the recommendations is that they're very targeted in scope.
[00:39:14] I fully agree with the comments made by Mayor Funk and Councillor Penner about, about the advocacy in regards to designated seats. And I think the advantage to that is that the That's something that benefits the entire province.
[00:39:14] With the cost, what is the track record for— I know that they get a 4-year return of service. Did they give any indication as to do they stay, do these doctors that they recruit stay beyond the 4 years?</t>
        </is>
      </c>
      <c r="AA1908" s="8" t="inlineStr">
        <is>
          <t>position: Explicitly backs designated-seats advocacy and the 'targeted' recommendations, but his support for the recruiter cost depends on the answer to his track-record question. | reasons: Weighs his concern that this is a provincial matter against the targeted scope, and links the designated seats to province-wide benefit and local retention. | independence: Agrees with the mayor and Penner but adds his own argument that the seats benefit the whole province. | engagement: Raises and answers the counterargument that this is provincial jurisdiction, and probes the recruiter's cost against its track record. He does not weigh the alternatives in depth. | flexibility: Asks a genuine decision-relevant question about whether recruited doctors stay beyond 4 years and accepts the answer ('Okay, good. Thanks.').</t>
        </is>
      </c>
      <c r="AB1908" s="11" t="inlineStr">
        <is>
          <t>https://www.youtube.com/watch?v=Yr0I_cTjkQ0&amp;t=2354s</t>
        </is>
      </c>
    </row>
    <row r="1909">
      <c r="A1909" s="6" t="inlineStr">
        <is>
          <t>2024-07-16</t>
        </is>
      </c>
      <c r="B1909" s="11" t="inlineStr">
        <is>
          <t>https://www.youtube.com/watch?v=Yr0I_cTjkQ0</t>
        </is>
      </c>
      <c r="C1909" s="6" t="inlineStr">
        <is>
          <t>14/14.1/14.2/14.3/15</t>
        </is>
      </c>
      <c r="D1909" s="8" t="inlineStr">
        <is>
          <t>Delegation - Mayor's Physician Recruitment &amp; Retention Task Force report and budget request (M.B.)</t>
        </is>
      </c>
      <c r="E1909" s="6" t="inlineStr">
        <is>
          <t>policy</t>
        </is>
      </c>
      <c r="F1909" s="6" t="inlineStr">
        <is>
          <t>Yes</t>
        </is>
      </c>
      <c r="G1909" s="6" t="inlineStr">
        <is>
          <t>Jac Siemens</t>
        </is>
      </c>
      <c r="H1909" s="6" t="inlineStr">
        <is>
          <t>Yes</t>
        </is>
      </c>
      <c r="I1909" s="6" t="inlineStr">
        <is>
          <t>present</t>
        </is>
      </c>
      <c r="J1909" s="6" t="inlineStr">
        <is>
          <t>Yes</t>
        </is>
      </c>
      <c r="K1909" s="6" t="inlineStr">
        <is>
          <t>none</t>
        </is>
      </c>
      <c r="L1909" s="6" t="inlineStr">
        <is>
          <t>for</t>
        </is>
      </c>
      <c r="M1909" s="6" t="inlineStr">
        <is>
          <t>unknown</t>
        </is>
      </c>
      <c r="N1909" s="6" t="n">
        <v>3</v>
      </c>
      <c r="O1909" s="6" t="n">
        <v>3</v>
      </c>
      <c r="P1909" s="6" t="n">
        <v>3</v>
      </c>
      <c r="Q1909" s="6" t="n">
        <v>1</v>
      </c>
      <c r="R1909" s="6" t="n">
        <v>2</v>
      </c>
      <c r="S1909" s="15">
        <f>IF(OR(H1909&lt;&gt;"Yes",COUNT(N1909:R1909)=0),"",100*SUMPRODUCT(N1909:R1909/4,Weights!$B$2:$F$2)/SUMPRODUCT(--(N1909:R1909&lt;&gt;""),Weights!$B$2:$F$2))</f>
        <v/>
      </c>
      <c r="T1909" s="6">
        <f>IF(H1909&lt;&gt;"Yes","",IF(AND(N(N1909)&gt;=2,N(O1909)&gt;=2),"Yes","No"))</f>
        <v/>
      </c>
      <c r="U1909" s="6" t="inlineStr">
        <is>
          <t>high</t>
        </is>
      </c>
      <c r="V1909" s="6" t="inlineStr">
        <is>
          <t>high</t>
        </is>
      </c>
      <c r="W1909" s="6" t="inlineStr">
        <is>
          <t>No</t>
        </is>
      </c>
      <c r="X1909" s="8" t="inlineStr"/>
      <c r="Y1909" s="6" t="n">
        <v>3</v>
      </c>
      <c r="Z1909" s="8" t="inlineStr">
        <is>
          <t>[00:41:26] And then hearing also the frustrations that the different doctors had with residency and people— the doctors that came in, they came in for 2 years and then chose to go back into training or leave.
[00:41:26] So it's— this isn't a one-and-done solution, but I appreciate also the suggestions that, that we work through, and hopefully we can, uh, we can put those, uh, supports in place because that's what it is.
[00:41:26] healthy relationship with doctors and many in the medical field will give us a healthy community, literally, both economically and, uh, health-wise.</t>
        </is>
      </c>
      <c r="AA1909" s="8" t="inlineStr">
        <is>
          <t>position: Supports putting the recommended supports in place ('hopefully we can ... put those supports in place') without specifying which budget items. | reasons: Ties the case for community and relationship supports to what he heard on the task force: residents leaving after 2 years and doctors moving away from full-roster practice. | independence: Draws on his own task-force experience. He defers on part of it ('you've taken a lot of the steam out of what I was going to say') but adds his own material. | engagement: Does not take up Zwaagstra's provincial-jurisdiction concern or the retention question. | flexibility: Acknowledges a limitation: 'this isn't a one-and-done solution'.</t>
        </is>
      </c>
      <c r="AB1909" s="11" t="inlineStr">
        <is>
          <t>https://www.youtube.com/watch?v=Yr0I_cTjkQ0&amp;t=2486s</t>
        </is>
      </c>
    </row>
    <row r="1910">
      <c r="A1910" s="6" t="inlineStr">
        <is>
          <t>2024-07-16</t>
        </is>
      </c>
      <c r="B1910" s="11" t="inlineStr">
        <is>
          <t>https://www.youtube.com/watch?v=Yr0I_cTjkQ0</t>
        </is>
      </c>
      <c r="C1910" s="6" t="inlineStr">
        <is>
          <t>14/14.1/14.2/14.3/15</t>
        </is>
      </c>
      <c r="D1910" s="8" t="inlineStr">
        <is>
          <t>Delegation - Mayor's Physician Recruitment &amp; Retention Task Force report and budget request (M.B.)</t>
        </is>
      </c>
      <c r="E1910" s="6" t="inlineStr">
        <is>
          <t>policy</t>
        </is>
      </c>
      <c r="F1910" s="6" t="inlineStr">
        <is>
          <t>Yes</t>
        </is>
      </c>
      <c r="G1910" s="6" t="inlineStr">
        <is>
          <t>Jake Hiebert</t>
        </is>
      </c>
      <c r="H1910" s="6" t="inlineStr">
        <is>
          <t>Yes</t>
        </is>
      </c>
      <c r="I1910" s="6" t="inlineStr">
        <is>
          <t>present</t>
        </is>
      </c>
      <c r="J1910" s="6" t="inlineStr">
        <is>
          <t>No</t>
        </is>
      </c>
      <c r="K1910" s="6" t="inlineStr">
        <is>
          <t>none</t>
        </is>
      </c>
      <c r="L1910" s="6" t="inlineStr">
        <is>
          <t>none</t>
        </is>
      </c>
      <c r="M1910" s="6" t="inlineStr">
        <is>
          <t>unknown</t>
        </is>
      </c>
      <c r="N1910" s="6" t="n">
        <v>0</v>
      </c>
      <c r="O1910" s="6" t="n">
        <v>0</v>
      </c>
      <c r="P1910" s="6" t="n"/>
      <c r="Q1910" s="6" t="n"/>
      <c r="R1910" s="6" t="n"/>
      <c r="S1910" s="15">
        <f>IF(OR(H1910&lt;&gt;"Yes",COUNT(N1910:R1910)=0),"",100*SUMPRODUCT(N1910:R1910/4,Weights!$B$2:$F$2)/SUMPRODUCT(--(N1910:R1910&lt;&gt;""),Weights!$B$2:$F$2))</f>
        <v/>
      </c>
      <c r="T1910" s="6">
        <f>IF(H1910&lt;&gt;"Yes","",IF(AND(N(N1910)&gt;=2,N(O1910)&gt;=2),"Yes","No"))</f>
        <v/>
      </c>
      <c r="U1910" s="6" t="inlineStr">
        <is>
          <t>medium</t>
        </is>
      </c>
      <c r="V1910" s="6" t="inlineStr">
        <is>
          <t>medium</t>
        </is>
      </c>
      <c r="W1910" s="6" t="inlineStr">
        <is>
          <t>No</t>
        </is>
      </c>
      <c r="X1910" s="8" t="inlineStr"/>
      <c r="Y1910" s="6" t="n">
        <v>0</v>
      </c>
      <c r="Z1910" s="8" t="inlineStr"/>
      <c r="AA1910" s="8" t="inlineStr">
        <is>
          <t>position: No discernible position despite repeated 'Anything further, Council?' invitations; no vote was taken. | reasons: No speech.</t>
        </is>
      </c>
      <c r="AB1910" s="6" t="inlineStr"/>
    </row>
    <row r="1911">
      <c r="A1911" s="6" t="inlineStr">
        <is>
          <t>2024-07-16</t>
        </is>
      </c>
      <c r="B1911" s="11" t="inlineStr">
        <is>
          <t>https://www.youtube.com/watch?v=Yr0I_cTjkQ0</t>
        </is>
      </c>
      <c r="C1911" s="6" t="inlineStr">
        <is>
          <t>14/14.1/14.2/14.3/15</t>
        </is>
      </c>
      <c r="D1911" s="8" t="inlineStr">
        <is>
          <t>Delegation - Mayor's Physician Recruitment &amp; Retention Task Force report and budget request (M.B.)</t>
        </is>
      </c>
      <c r="E1911" s="6" t="inlineStr">
        <is>
          <t>policy</t>
        </is>
      </c>
      <c r="F1911" s="6" t="inlineStr">
        <is>
          <t>Yes</t>
        </is>
      </c>
      <c r="G1911" s="6" t="inlineStr">
        <is>
          <t>Bill Hiebert</t>
        </is>
      </c>
      <c r="H1911" s="6" t="inlineStr">
        <is>
          <t>Yes</t>
        </is>
      </c>
      <c r="I1911" s="6" t="inlineStr">
        <is>
          <t>present</t>
        </is>
      </c>
      <c r="J1911" s="6" t="inlineStr">
        <is>
          <t>No</t>
        </is>
      </c>
      <c r="K1911" s="6" t="inlineStr">
        <is>
          <t>none</t>
        </is>
      </c>
      <c r="L1911" s="6" t="inlineStr">
        <is>
          <t>none</t>
        </is>
      </c>
      <c r="M1911" s="6" t="inlineStr">
        <is>
          <t>unknown</t>
        </is>
      </c>
      <c r="N1911" s="6" t="n">
        <v>0</v>
      </c>
      <c r="O1911" s="6" t="n">
        <v>0</v>
      </c>
      <c r="P1911" s="6" t="n"/>
      <c r="Q1911" s="6" t="n"/>
      <c r="R1911" s="6" t="n"/>
      <c r="S1911" s="15">
        <f>IF(OR(H1911&lt;&gt;"Yes",COUNT(N1911:R1911)=0),"",100*SUMPRODUCT(N1911:R1911/4,Weights!$B$2:$F$2)/SUMPRODUCT(--(N1911:R1911&lt;&gt;""),Weights!$B$2:$F$2))</f>
        <v/>
      </c>
      <c r="T1911" s="6">
        <f>IF(H1911&lt;&gt;"Yes","",IF(AND(N(N1911)&gt;=2,N(O1911)&gt;=2),"Yes","No"))</f>
        <v/>
      </c>
      <c r="U1911" s="6" t="inlineStr">
        <is>
          <t>medium</t>
        </is>
      </c>
      <c r="V1911" s="6" t="inlineStr">
        <is>
          <t>medium</t>
        </is>
      </c>
      <c r="W1911" s="6" t="inlineStr">
        <is>
          <t>No</t>
        </is>
      </c>
      <c r="X1911" s="8" t="inlineStr"/>
      <c r="Y1911" s="6" t="n">
        <v>0</v>
      </c>
      <c r="Z1911" s="8" t="inlineStr"/>
      <c r="AA1911" s="8" t="inlineStr">
        <is>
          <t>position: No discernible position despite repeated 'Anything further, Council?' invitations; no vote was taken. | reasons: No speech.</t>
        </is>
      </c>
      <c r="AB1911" s="6" t="inlineStr"/>
    </row>
    <row r="1912">
      <c r="A1912" s="6" t="inlineStr">
        <is>
          <t>2024-07-16</t>
        </is>
      </c>
      <c r="B1912" s="11" t="inlineStr">
        <is>
          <t>https://www.youtube.com/watch?v=Yr0I_cTjkQ0</t>
        </is>
      </c>
      <c r="C1912" s="6" t="inlineStr">
        <is>
          <t>14/14.1/14.2/14.3/15</t>
        </is>
      </c>
      <c r="D1912" s="8" t="inlineStr">
        <is>
          <t>Delegation - Mayor's Physician Recruitment &amp; Retention Task Force report and budget request (M.B.)</t>
        </is>
      </c>
      <c r="E1912" s="6" t="inlineStr">
        <is>
          <t>policy</t>
        </is>
      </c>
      <c r="F1912" s="6" t="inlineStr">
        <is>
          <t>Yes</t>
        </is>
      </c>
      <c r="G1912" s="6" t="inlineStr">
        <is>
          <t>Damian Penner</t>
        </is>
      </c>
      <c r="H1912" s="6" t="inlineStr">
        <is>
          <t>No</t>
        </is>
      </c>
      <c r="I1912" s="6" t="inlineStr">
        <is>
          <t>absent</t>
        </is>
      </c>
      <c r="J1912" s="6" t="inlineStr">
        <is>
          <t>No</t>
        </is>
      </c>
      <c r="K1912" s="6" t="inlineStr"/>
      <c r="L1912" s="6" t="inlineStr"/>
      <c r="M1912" s="6" t="inlineStr"/>
      <c r="N1912" s="6" t="n"/>
      <c r="O1912" s="6" t="n"/>
      <c r="P1912" s="6" t="n"/>
      <c r="Q1912" s="6" t="n"/>
      <c r="R1912" s="6" t="n"/>
      <c r="S1912" s="15">
        <f>IF(OR(H1912&lt;&gt;"Yes",COUNT(N1912:R1912)=0),"",100*SUMPRODUCT(N1912:R1912/4,Weights!$B$2:$F$2)/SUMPRODUCT(--(N1912:R1912&lt;&gt;""),Weights!$B$2:$F$2))</f>
        <v/>
      </c>
      <c r="T1912" s="6">
        <f>IF(H1912&lt;&gt;"Yes","",IF(AND(N(N1912)&gt;=2,N(O1912)&gt;=2),"Yes","No"))</f>
        <v/>
      </c>
      <c r="U1912" s="6" t="inlineStr"/>
      <c r="V1912" s="6" t="inlineStr"/>
      <c r="W1912" s="6" t="inlineStr">
        <is>
          <t>No</t>
        </is>
      </c>
      <c r="X1912" s="8" t="inlineStr"/>
      <c r="Y1912" s="6" t="n">
        <v>0</v>
      </c>
      <c r="Z1912" s="8" t="inlineStr"/>
      <c r="AA1912" s="8" t="inlineStr"/>
      <c r="AB1912" s="6" t="inlineStr"/>
    </row>
    <row r="1913">
      <c r="A1913" s="6" t="inlineStr">
        <is>
          <t>2024-07-16</t>
        </is>
      </c>
      <c r="B1913" s="11" t="inlineStr">
        <is>
          <t>https://www.youtube.com/watch?v=Yr0I_cTjkQ0</t>
        </is>
      </c>
      <c r="C1913" s="6" t="inlineStr">
        <is>
          <t>14/14.1/14.2/14.3/15</t>
        </is>
      </c>
      <c r="D1913" s="8" t="inlineStr">
        <is>
          <t>Delegation - Mayor's Physician Recruitment &amp; Retention Task Force report and budget request (M.B.)</t>
        </is>
      </c>
      <c r="E1913" s="6" t="inlineStr">
        <is>
          <t>policy</t>
        </is>
      </c>
      <c r="F1913" s="6" t="inlineStr">
        <is>
          <t>Yes</t>
        </is>
      </c>
      <c r="G1913" s="6" t="inlineStr">
        <is>
          <t>Mayor Earl Funk</t>
        </is>
      </c>
      <c r="H1913" s="6" t="inlineStr">
        <is>
          <t>Yes</t>
        </is>
      </c>
      <c r="I1913" s="6" t="inlineStr">
        <is>
          <t>present</t>
        </is>
      </c>
      <c r="J1913" s="6" t="inlineStr">
        <is>
          <t>Yes</t>
        </is>
      </c>
      <c r="K1913" s="6" t="inlineStr">
        <is>
          <t>none</t>
        </is>
      </c>
      <c r="L1913" s="6" t="inlineStr">
        <is>
          <t>for</t>
        </is>
      </c>
      <c r="M1913" s="6" t="inlineStr">
        <is>
          <t>unknown</t>
        </is>
      </c>
      <c r="N1913" s="6" t="n">
        <v>4</v>
      </c>
      <c r="O1913" s="6" t="n">
        <v>3</v>
      </c>
      <c r="P1913" s="6" t="n">
        <v>3</v>
      </c>
      <c r="Q1913" s="6" t="n">
        <v>1</v>
      </c>
      <c r="R1913" s="6" t="n">
        <v>2</v>
      </c>
      <c r="S1913" s="15">
        <f>IF(OR(H1913&lt;&gt;"Yes",COUNT(N1913:R1913)=0),"",100*SUMPRODUCT(N1913:R1913/4,Weights!$B$2:$F$2)/SUMPRODUCT(--(N1913:R1913&lt;&gt;""),Weights!$B$2:$F$2))</f>
        <v/>
      </c>
      <c r="T1913" s="6">
        <f>IF(H1913&lt;&gt;"Yes","",IF(AND(N(N1913)&gt;=2,N(O1913)&gt;=2),"Yes","No"))</f>
        <v/>
      </c>
      <c r="U1913" s="6" t="inlineStr">
        <is>
          <t>high</t>
        </is>
      </c>
      <c r="V1913" s="6" t="inlineStr">
        <is>
          <t>high</t>
        </is>
      </c>
      <c r="W1913" s="6" t="inlineStr">
        <is>
          <t>No</t>
        </is>
      </c>
      <c r="X1913" s="8" t="inlineStr">
        <is>
          <t>PROVISIONAL: mayor reported separately, not ranked with councillors.</t>
        </is>
      </c>
      <c r="Y1913" s="6" t="n">
        <v>4</v>
      </c>
      <c r="Z1913" s="8" t="inlineStr">
        <is>
          <t>[00:35:23] I mean, no decisions can be made in the back of a van, right? Like, it has to be— they have to go through through legislature, but I do believe, Council, this is one area where we can advocate.
[00:35:23] And this is not a bad idea, that to have designated seats in the medical schools for areas in our province that have regional facilities.
[00:37:53] I think we need to take this, the rest of this recommendation, this package, and look at it and look at it from a budget point of view so that we can see what we need to do on council to start doing some of these things
[00:39:04] I know it didn't happen overnight, it won't get fixed overnight, but every small step is a step in the right direction.</t>
        </is>
      </c>
      <c r="AA1913" s="8" t="inlineStr">
        <is>
          <t>position: Proposes a clear course: advocate for designated seats and review the rest of the package from a budget point of view. | reasons: Locally raised doctors return and stay near extended family; a per-capita seat allocation for regions with regional facilities would address recruitment over time. | independence: Gives his own assessment, supported by his conversation with the minister during the tour. | engagement: Spoke after Zwaagstra's provincial-jurisdiction concern, but his closing turn only says he agrees with the comments and does not take it up. | flexibility: Acknowledges limitations: decisions must go through the legislature, and 'it won't get fixed overnight'.</t>
        </is>
      </c>
      <c r="AB1913" s="11" t="inlineStr">
        <is>
          <t>https://www.youtube.com/watch?v=Yr0I_cTjkQ0&amp;t=2123s</t>
        </is>
      </c>
    </row>
    <row r="1914">
      <c r="A1914" s="6" t="inlineStr">
        <is>
          <t>2024-07-16</t>
        </is>
      </c>
      <c r="B1914" s="11" t="inlineStr">
        <is>
          <t>https://www.youtube.com/watch?v=Yr0I_cTjkQ0</t>
        </is>
      </c>
      <c r="C1914" s="6" t="inlineStr">
        <is>
          <t>20</t>
        </is>
      </c>
      <c r="D1914" s="8" t="inlineStr">
        <is>
          <t>Subdivision 4451-2024-8986, 243 &amp; 247 Main Street (Hillside Construction), subject to development agreement</t>
        </is>
      </c>
      <c r="E1914" s="6" t="inlineStr">
        <is>
          <t>land use</t>
        </is>
      </c>
      <c r="F1914" s="6" t="inlineStr">
        <is>
          <t>No</t>
        </is>
      </c>
      <c r="G1914" s="6" t="inlineStr">
        <is>
          <t>Michael Zwaagstra</t>
        </is>
      </c>
      <c r="H1914" s="6" t="inlineStr">
        <is>
          <t>Yes</t>
        </is>
      </c>
      <c r="I1914" s="6" t="inlineStr">
        <is>
          <t>present</t>
        </is>
      </c>
      <c r="J1914" s="6" t="inlineStr">
        <is>
          <t>Yes</t>
        </is>
      </c>
      <c r="K1914" s="6" t="inlineStr">
        <is>
          <t>mover</t>
        </is>
      </c>
      <c r="L1914" s="6" t="inlineStr">
        <is>
          <t>for</t>
        </is>
      </c>
      <c r="M1914" s="6" t="inlineStr">
        <is>
          <t>voice-unanimous</t>
        </is>
      </c>
      <c r="N1914" s="6" t="n">
        <v>4</v>
      </c>
      <c r="O1914" s="6" t="n">
        <v>3</v>
      </c>
      <c r="P1914" s="6" t="n">
        <v>3</v>
      </c>
      <c r="Q1914" s="6" t="n"/>
      <c r="R1914" s="6" t="n">
        <v>2</v>
      </c>
      <c r="S1914" s="15">
        <f>IF(OR(H1914&lt;&gt;"Yes",COUNT(N1914:R1914)=0),"",100*SUMPRODUCT(N1914:R1914/4,Weights!$B$2:$F$2)/SUMPRODUCT(--(N1914:R1914&lt;&gt;""),Weights!$B$2:$F$2))</f>
        <v/>
      </c>
      <c r="T1914" s="6">
        <f>IF(H1914&lt;&gt;"Yes","",IF(AND(N(N1914)&gt;=2,N(O1914)&gt;=2),"Yes","No"))</f>
        <v/>
      </c>
      <c r="U1914" s="6" t="inlineStr">
        <is>
          <t>high</t>
        </is>
      </c>
      <c r="V1914" s="6" t="inlineStr">
        <is>
          <t>high</t>
        </is>
      </c>
      <c r="W1914" s="6" t="inlineStr">
        <is>
          <t>No</t>
        </is>
      </c>
      <c r="X1914" s="8" t="inlineStr"/>
      <c r="Y1914" s="6" t="n">
        <v>3</v>
      </c>
      <c r="Z1914" s="8" t="inlineStr">
        <is>
          <t>[00:55:18] I'll make a motion to approve the subdivision.
[00:55:22] It's prime property. It's in our downtown. Splitting it up into 2 properties makes sense. Our staff are recommending it. Both of the properties will have appropriate frontage because of the fact that they, they're on multiple streets.
[00:55:22] And so we don't have more information as to what is going to go there, but I'm certain that it will be something that will benefit our city and benefit the downtown.</t>
        </is>
      </c>
      <c r="AA1914" s="8" t="inlineStr">
        <is>
          <t>position: Moved approval and stated support. | reasons: Several relevant reasons: redevelopment after the fire, a prime downtown site, both lots having adequate frontage on multiple streets. Trade-offs are not weighed. | independence: Cites the staff recommendation alongside his own assessment of the site and its frontage, so this is not deference. | flexibility: Acknowledges the missing information about the future use, though he then asserts certainty that it will benefit the city.</t>
        </is>
      </c>
      <c r="AB1914" s="11" t="inlineStr">
        <is>
          <t>https://www.youtube.com/watch?v=Yr0I_cTjkQ0&amp;t=3318s</t>
        </is>
      </c>
    </row>
    <row r="1915">
      <c r="A1915" s="6" t="inlineStr">
        <is>
          <t>2024-07-16</t>
        </is>
      </c>
      <c r="B1915" s="11" t="inlineStr">
        <is>
          <t>https://www.youtube.com/watch?v=Yr0I_cTjkQ0</t>
        </is>
      </c>
      <c r="C1915" s="6" t="inlineStr">
        <is>
          <t>20</t>
        </is>
      </c>
      <c r="D1915" s="8" t="inlineStr">
        <is>
          <t>Subdivision 4451-2024-8986, 243 &amp; 247 Main Street (Hillside Construction), subject to development agreement</t>
        </is>
      </c>
      <c r="E1915" s="6" t="inlineStr">
        <is>
          <t>land use</t>
        </is>
      </c>
      <c r="F1915" s="6" t="inlineStr">
        <is>
          <t>No</t>
        </is>
      </c>
      <c r="G1915" s="6" t="inlineStr">
        <is>
          <t>Jake Hiebert</t>
        </is>
      </c>
      <c r="H1915" s="6" t="inlineStr">
        <is>
          <t>Yes</t>
        </is>
      </c>
      <c r="I1915" s="6" t="inlineStr">
        <is>
          <t>present</t>
        </is>
      </c>
      <c r="J1915" s="6" t="inlineStr">
        <is>
          <t>No</t>
        </is>
      </c>
      <c r="K1915" s="6" t="inlineStr">
        <is>
          <t>seconder</t>
        </is>
      </c>
      <c r="L1915" s="6" t="inlineStr">
        <is>
          <t>none</t>
        </is>
      </c>
      <c r="M1915" s="6" t="inlineStr">
        <is>
          <t>voice-unanimous</t>
        </is>
      </c>
      <c r="N1915" s="6" t="n">
        <v>2</v>
      </c>
      <c r="O1915" s="6" t="n">
        <v>0</v>
      </c>
      <c r="P1915" s="6" t="n"/>
      <c r="Q1915" s="6" t="n"/>
      <c r="R1915" s="6" t="n"/>
      <c r="S1915" s="15">
        <f>IF(OR(H1915&lt;&gt;"Yes",COUNT(N1915:R1915)=0),"",100*SUMPRODUCT(N1915:R1915/4,Weights!$B$2:$F$2)/SUMPRODUCT(--(N1915:R1915&lt;&gt;""),Weights!$B$2:$F$2))</f>
        <v/>
      </c>
      <c r="T1915" s="6">
        <f>IF(H1915&lt;&gt;"Yes","",IF(AND(N(N1915)&gt;=2,N(O1915)&gt;=2),"Yes","No"))</f>
        <v/>
      </c>
      <c r="U1915" s="6" t="inlineStr">
        <is>
          <t>medium</t>
        </is>
      </c>
      <c r="V1915" s="6" t="inlineStr">
        <is>
          <t>medium</t>
        </is>
      </c>
      <c r="W1915" s="6" t="inlineStr">
        <is>
          <t>No</t>
        </is>
      </c>
      <c r="X1915" s="8" t="inlineStr"/>
      <c r="Y1915" s="6" t="n">
        <v>0</v>
      </c>
      <c r="Z1915" s="8" t="inlineStr"/>
      <c r="AA1915" s="8" t="inlineStr">
        <is>
          <t>position: Seconding only. | reasons: No speech attributed. The unidentified councillor turn at 00:55:56 is scored separately, not credited to him.</t>
        </is>
      </c>
      <c r="AB1915" s="6" t="inlineStr"/>
    </row>
    <row r="1916">
      <c r="A1916" s="6" t="inlineStr">
        <is>
          <t>2024-07-16</t>
        </is>
      </c>
      <c r="B1916" s="11" t="inlineStr">
        <is>
          <t>https://www.youtube.com/watch?v=Yr0I_cTjkQ0</t>
        </is>
      </c>
      <c r="C1916" s="6" t="inlineStr">
        <is>
          <t>20</t>
        </is>
      </c>
      <c r="D1916" s="8" t="inlineStr">
        <is>
          <t>Subdivision 4451-2024-8986, 243 &amp; 247 Main Street (Hillside Construction), subject to development agreement</t>
        </is>
      </c>
      <c r="E1916" s="6" t="inlineStr">
        <is>
          <t>land use</t>
        </is>
      </c>
      <c r="F1916" s="6" t="inlineStr">
        <is>
          <t>No</t>
        </is>
      </c>
      <c r="G1916" s="6" t="inlineStr">
        <is>
          <t>Bill Hiebert</t>
        </is>
      </c>
      <c r="H1916" s="6" t="inlineStr">
        <is>
          <t>Yes</t>
        </is>
      </c>
      <c r="I1916" s="6" t="inlineStr">
        <is>
          <t>present</t>
        </is>
      </c>
      <c r="J1916" s="6" t="inlineStr">
        <is>
          <t>No</t>
        </is>
      </c>
      <c r="K1916" s="6" t="inlineStr">
        <is>
          <t>none</t>
        </is>
      </c>
      <c r="L1916" s="6" t="inlineStr">
        <is>
          <t>none</t>
        </is>
      </c>
      <c r="M1916" s="6" t="inlineStr">
        <is>
          <t>voice-unanimous</t>
        </is>
      </c>
      <c r="N1916" s="6" t="n">
        <v>0</v>
      </c>
      <c r="O1916" s="6" t="n">
        <v>0</v>
      </c>
      <c r="P1916" s="6" t="n"/>
      <c r="Q1916" s="6" t="n"/>
      <c r="R1916" s="6" t="n"/>
      <c r="S1916" s="15">
        <f>IF(OR(H1916&lt;&gt;"Yes",COUNT(N1916:R1916)=0),"",100*SUMPRODUCT(N1916:R1916/4,Weights!$B$2:$F$2)/SUMPRODUCT(--(N1916:R1916&lt;&gt;""),Weights!$B$2:$F$2))</f>
        <v/>
      </c>
      <c r="T1916" s="6">
        <f>IF(H1916&lt;&gt;"Yes","",IF(AND(N(N1916)&gt;=2,N(O1916)&gt;=2),"Yes","No"))</f>
        <v/>
      </c>
      <c r="U1916" s="6" t="inlineStr">
        <is>
          <t>medium</t>
        </is>
      </c>
      <c r="V1916" s="6" t="inlineStr">
        <is>
          <t>medium</t>
        </is>
      </c>
      <c r="W1916" s="6" t="inlineStr">
        <is>
          <t>No</t>
        </is>
      </c>
      <c r="X1916" s="8" t="inlineStr"/>
      <c r="Y1916" s="6" t="n">
        <v>0</v>
      </c>
      <c r="Z1916" s="8" t="inlineStr"/>
      <c r="AA1916" s="8" t="inlineStr">
        <is>
          <t>position: Unrecorded unanimous voice vote, no attributed speech. | reasons: No speech attributed.</t>
        </is>
      </c>
      <c r="AB1916" s="6" t="inlineStr"/>
    </row>
    <row r="1917">
      <c r="A1917" s="6" t="inlineStr">
        <is>
          <t>2024-07-16</t>
        </is>
      </c>
      <c r="B1917" s="11" t="inlineStr">
        <is>
          <t>https://www.youtube.com/watch?v=Yr0I_cTjkQ0</t>
        </is>
      </c>
      <c r="C1917" s="6" t="inlineStr">
        <is>
          <t>20</t>
        </is>
      </c>
      <c r="D1917" s="8" t="inlineStr">
        <is>
          <t>Subdivision 4451-2024-8986, 243 &amp; 247 Main Street (Hillside Construction), subject to development agreement</t>
        </is>
      </c>
      <c r="E1917" s="6" t="inlineStr">
        <is>
          <t>land use</t>
        </is>
      </c>
      <c r="F1917" s="6" t="inlineStr">
        <is>
          <t>No</t>
        </is>
      </c>
      <c r="G1917" s="6" t="inlineStr">
        <is>
          <t>Susan Penner</t>
        </is>
      </c>
      <c r="H1917" s="6" t="inlineStr">
        <is>
          <t>Yes</t>
        </is>
      </c>
      <c r="I1917" s="6" t="inlineStr">
        <is>
          <t>present</t>
        </is>
      </c>
      <c r="J1917" s="6" t="inlineStr">
        <is>
          <t>No</t>
        </is>
      </c>
      <c r="K1917" s="6" t="inlineStr">
        <is>
          <t>none</t>
        </is>
      </c>
      <c r="L1917" s="6" t="inlineStr">
        <is>
          <t>none</t>
        </is>
      </c>
      <c r="M1917" s="6" t="inlineStr">
        <is>
          <t>voice-unanimous</t>
        </is>
      </c>
      <c r="N1917" s="6" t="n">
        <v>0</v>
      </c>
      <c r="O1917" s="6" t="n">
        <v>0</v>
      </c>
      <c r="P1917" s="6" t="n"/>
      <c r="Q1917" s="6" t="n"/>
      <c r="R1917" s="6" t="n"/>
      <c r="S1917" s="15">
        <f>IF(OR(H1917&lt;&gt;"Yes",COUNT(N1917:R1917)=0),"",100*SUMPRODUCT(N1917:R1917/4,Weights!$B$2:$F$2)/SUMPRODUCT(--(N1917:R1917&lt;&gt;""),Weights!$B$2:$F$2))</f>
        <v/>
      </c>
      <c r="T1917" s="6">
        <f>IF(H1917&lt;&gt;"Yes","",IF(AND(N(N1917)&gt;=2,N(O1917)&gt;=2),"Yes","No"))</f>
        <v/>
      </c>
      <c r="U1917" s="6" t="inlineStr">
        <is>
          <t>high</t>
        </is>
      </c>
      <c r="V1917" s="6" t="inlineStr">
        <is>
          <t>high</t>
        </is>
      </c>
      <c r="W1917" s="6" t="inlineStr">
        <is>
          <t>No</t>
        </is>
      </c>
      <c r="X1917" s="8" t="inlineStr"/>
      <c r="Y1917" s="6" t="n">
        <v>0</v>
      </c>
      <c r="Z1917" s="8" t="inlineStr"/>
      <c r="AA1917" s="8" t="inlineStr">
        <is>
          <t>position: Unrecorded unanimous voice vote, no speech. | reasons: No speech.</t>
        </is>
      </c>
      <c r="AB1917" s="6" t="inlineStr"/>
    </row>
    <row r="1918">
      <c r="A1918" s="6" t="inlineStr">
        <is>
          <t>2024-07-16</t>
        </is>
      </c>
      <c r="B1918" s="11" t="inlineStr">
        <is>
          <t>https://www.youtube.com/watch?v=Yr0I_cTjkQ0</t>
        </is>
      </c>
      <c r="C1918" s="6" t="inlineStr">
        <is>
          <t>20</t>
        </is>
      </c>
      <c r="D1918" s="8" t="inlineStr">
        <is>
          <t>Subdivision 4451-2024-8986, 243 &amp; 247 Main Street (Hillside Construction), subject to development agreement</t>
        </is>
      </c>
      <c r="E1918" s="6" t="inlineStr">
        <is>
          <t>land use</t>
        </is>
      </c>
      <c r="F1918" s="6" t="inlineStr">
        <is>
          <t>No</t>
        </is>
      </c>
      <c r="G1918" s="6" t="inlineStr">
        <is>
          <t>Jac Siemens</t>
        </is>
      </c>
      <c r="H1918" s="6" t="inlineStr">
        <is>
          <t>Yes</t>
        </is>
      </c>
      <c r="I1918" s="6" t="inlineStr">
        <is>
          <t>present</t>
        </is>
      </c>
      <c r="J1918" s="6" t="inlineStr">
        <is>
          <t>No</t>
        </is>
      </c>
      <c r="K1918" s="6" t="inlineStr">
        <is>
          <t>none</t>
        </is>
      </c>
      <c r="L1918" s="6" t="inlineStr">
        <is>
          <t>none</t>
        </is>
      </c>
      <c r="M1918" s="6" t="inlineStr">
        <is>
          <t>voice-unanimous</t>
        </is>
      </c>
      <c r="N1918" s="6" t="n">
        <v>0</v>
      </c>
      <c r="O1918" s="6" t="n">
        <v>0</v>
      </c>
      <c r="P1918" s="6" t="n"/>
      <c r="Q1918" s="6" t="n"/>
      <c r="R1918" s="6" t="n"/>
      <c r="S1918" s="15">
        <f>IF(OR(H1918&lt;&gt;"Yes",COUNT(N1918:R1918)=0),"",100*SUMPRODUCT(N1918:R1918/4,Weights!$B$2:$F$2)/SUMPRODUCT(--(N1918:R1918&lt;&gt;""),Weights!$B$2:$F$2))</f>
        <v/>
      </c>
      <c r="T1918" s="6">
        <f>IF(H1918&lt;&gt;"Yes","",IF(AND(N(N1918)&gt;=2,N(O1918)&gt;=2),"Yes","No"))</f>
        <v/>
      </c>
      <c r="U1918" s="6" t="inlineStr">
        <is>
          <t>high</t>
        </is>
      </c>
      <c r="V1918" s="6" t="inlineStr">
        <is>
          <t>high</t>
        </is>
      </c>
      <c r="W1918" s="6" t="inlineStr">
        <is>
          <t>No</t>
        </is>
      </c>
      <c r="X1918" s="8" t="inlineStr"/>
      <c r="Y1918" s="6" t="n">
        <v>0</v>
      </c>
      <c r="Z1918" s="8" t="inlineStr"/>
      <c r="AA1918" s="8" t="inlineStr">
        <is>
          <t>position: Unrecorded unanimous voice vote, no speech. | reasons: No speech.</t>
        </is>
      </c>
      <c r="AB1918" s="6" t="inlineStr"/>
    </row>
    <row r="1919">
      <c r="A1919" s="6" t="inlineStr">
        <is>
          <t>2024-07-16</t>
        </is>
      </c>
      <c r="B1919" s="11" t="inlineStr">
        <is>
          <t>https://www.youtube.com/watch?v=Yr0I_cTjkQ0</t>
        </is>
      </c>
      <c r="C1919" s="6" t="inlineStr">
        <is>
          <t>20</t>
        </is>
      </c>
      <c r="D1919" s="8" t="inlineStr">
        <is>
          <t>Subdivision 4451-2024-8986, 243 &amp; 247 Main Street (Hillside Construction), subject to development agreement</t>
        </is>
      </c>
      <c r="E1919" s="6" t="inlineStr">
        <is>
          <t>land use</t>
        </is>
      </c>
      <c r="F1919" s="6" t="inlineStr">
        <is>
          <t>No</t>
        </is>
      </c>
      <c r="G1919" s="6" t="inlineStr">
        <is>
          <t>Damian Penner</t>
        </is>
      </c>
      <c r="H1919" s="6" t="inlineStr">
        <is>
          <t>No</t>
        </is>
      </c>
      <c r="I1919" s="6" t="inlineStr">
        <is>
          <t>absent</t>
        </is>
      </c>
      <c r="J1919" s="6" t="inlineStr">
        <is>
          <t>No</t>
        </is>
      </c>
      <c r="K1919" s="6" t="inlineStr"/>
      <c r="L1919" s="6" t="inlineStr"/>
      <c r="M1919" s="6" t="inlineStr"/>
      <c r="N1919" s="6" t="n"/>
      <c r="O1919" s="6" t="n"/>
      <c r="P1919" s="6" t="n"/>
      <c r="Q1919" s="6" t="n"/>
      <c r="R1919" s="6" t="n"/>
      <c r="S1919" s="15">
        <f>IF(OR(H1919&lt;&gt;"Yes",COUNT(N1919:R1919)=0),"",100*SUMPRODUCT(N1919:R1919/4,Weights!$B$2:$F$2)/SUMPRODUCT(--(N1919:R1919&lt;&gt;""),Weights!$B$2:$F$2))</f>
        <v/>
      </c>
      <c r="T1919" s="6">
        <f>IF(H1919&lt;&gt;"Yes","",IF(AND(N(N1919)&gt;=2,N(O1919)&gt;=2),"Yes","No"))</f>
        <v/>
      </c>
      <c r="U1919" s="6" t="inlineStr"/>
      <c r="V1919" s="6" t="inlineStr"/>
      <c r="W1919" s="6" t="inlineStr">
        <is>
          <t>No</t>
        </is>
      </c>
      <c r="X1919" s="8" t="inlineStr"/>
      <c r="Y1919" s="6" t="n">
        <v>0</v>
      </c>
      <c r="Z1919" s="8" t="inlineStr"/>
      <c r="AA1919" s="8" t="inlineStr"/>
      <c r="AB1919" s="6" t="inlineStr"/>
    </row>
    <row r="1920">
      <c r="A1920" s="6" t="inlineStr">
        <is>
          <t>2024-07-16</t>
        </is>
      </c>
      <c r="B1920" s="11" t="inlineStr">
        <is>
          <t>https://www.youtube.com/watch?v=Yr0I_cTjkQ0</t>
        </is>
      </c>
      <c r="C1920" s="6" t="inlineStr">
        <is>
          <t>20</t>
        </is>
      </c>
      <c r="D1920" s="8" t="inlineStr">
        <is>
          <t>Subdivision 4451-2024-8986, 243 &amp; 247 Main Street (Hillside Construction), subject to development agreement</t>
        </is>
      </c>
      <c r="E1920" s="6" t="inlineStr">
        <is>
          <t>land use</t>
        </is>
      </c>
      <c r="F1920" s="6" t="inlineStr">
        <is>
          <t>No</t>
        </is>
      </c>
      <c r="G1920" s="6" t="inlineStr">
        <is>
          <t>Unidentified councillor</t>
        </is>
      </c>
      <c r="H1920" s="6" t="inlineStr">
        <is>
          <t>Yes</t>
        </is>
      </c>
      <c r="I1920" s="6" t="inlineStr">
        <is>
          <t>present</t>
        </is>
      </c>
      <c r="J1920" s="6" t="inlineStr">
        <is>
          <t>Yes</t>
        </is>
      </c>
      <c r="K1920" s="6" t="inlineStr">
        <is>
          <t>none</t>
        </is>
      </c>
      <c r="L1920" s="6" t="inlineStr">
        <is>
          <t>for</t>
        </is>
      </c>
      <c r="M1920" s="6" t="inlineStr">
        <is>
          <t>voice-unanimous</t>
        </is>
      </c>
      <c r="N1920" s="6" t="n">
        <v>3</v>
      </c>
      <c r="O1920" s="6" t="n">
        <v>2</v>
      </c>
      <c r="P1920" s="6" t="n">
        <v>2</v>
      </c>
      <c r="Q1920" s="6" t="n"/>
      <c r="R1920" s="6" t="n">
        <v>1</v>
      </c>
      <c r="S1920" s="15">
        <f>IF(OR(H1920&lt;&gt;"Yes",COUNT(N1920:R1920)=0),"",100*SUMPRODUCT(N1920:R1920/4,Weights!$B$2:$F$2)/SUMPRODUCT(--(N1920:R1920&lt;&gt;""),Weights!$B$2:$F$2))</f>
        <v/>
      </c>
      <c r="T1920" s="6">
        <f>IF(H1920&lt;&gt;"Yes","",IF(AND(N(N1920)&gt;=2,N(O1920)&gt;=2),"Yes","No"))</f>
        <v/>
      </c>
      <c r="U1920" s="6" t="inlineStr">
        <is>
          <t>low</t>
        </is>
      </c>
      <c r="V1920" s="6" t="inlineStr">
        <is>
          <t>low</t>
        </is>
      </c>
      <c r="W1920" s="6" t="inlineStr">
        <is>
          <t>Yes</t>
        </is>
      </c>
      <c r="X1920" s="8" t="inlineStr">
        <is>
          <t>Unidentified councillor: a councillor's merits turn in the city manager's voice cluster D with no name hand-off. The only present councillors without a voice letter are Jake Hiebert (seconder) and Bill Hiebert. Seconder status was not used to assign it.</t>
        </is>
      </c>
      <c r="Y1920" s="6" t="n">
        <v>3</v>
      </c>
      <c r="Z1920" s="8" t="inlineStr">
        <is>
          <t>[00:55:56] I agree with what Councillor Schweitzer has just said, has indicated.
[00:55:56] That's 1.5 acres. It's a big piece of land. It's right on Main Street. You know, it's sort of a hole on Main Street, and it'd really be nice to see this go ahead and looking for future development on this land.
[00:55:56] So it's— we're aware of who the builder is and stuff, and so we look forward to it.</t>
        </is>
      </c>
      <c r="AA1920" s="8" t="inlineStr">
        <is>
          <t>position: Clearly supportive ('it'd really be nice to see this go ahead'). | reasons: A relevant reason (a large vacant 'hole' on Main Street) with only a partial link to the subdivision itself. | independence: Opens by agreeing with Zwaagstra, then adds some observations of his or her own (site size, location, knowing the builder). | flexibility: The future use is uncertain; the speaker mentions knowing the builder but does not otherwise address the missing information.</t>
        </is>
      </c>
      <c r="AB1920" s="11" t="inlineStr">
        <is>
          <t>https://www.youtube.com/watch?v=Yr0I_cTjkQ0&amp;t=3356s</t>
        </is>
      </c>
    </row>
    <row r="1921">
      <c r="A1921" s="6" t="inlineStr">
        <is>
          <t>2024-07-16</t>
        </is>
      </c>
      <c r="B1921" s="11" t="inlineStr">
        <is>
          <t>https://www.youtube.com/watch?v=Yr0I_cTjkQ0</t>
        </is>
      </c>
      <c r="C1921" s="6" t="inlineStr">
        <is>
          <t>21/22</t>
        </is>
      </c>
      <c r="D1921" s="8" t="inlineStr">
        <is>
          <t>By-Law 2198 Elmdale Street widening - 1st and 2nd reading</t>
        </is>
      </c>
      <c r="E1921" s="6" t="inlineStr">
        <is>
          <t>infrastructure</t>
        </is>
      </c>
      <c r="F1921" s="6" t="inlineStr">
        <is>
          <t>No</t>
        </is>
      </c>
      <c r="G1921" s="6" t="inlineStr">
        <is>
          <t>Michael Zwaagstra</t>
        </is>
      </c>
      <c r="H1921" s="6" t="inlineStr">
        <is>
          <t>Yes</t>
        </is>
      </c>
      <c r="I1921" s="6" t="inlineStr">
        <is>
          <t>present</t>
        </is>
      </c>
      <c r="J1921" s="6" t="inlineStr">
        <is>
          <t>Yes</t>
        </is>
      </c>
      <c r="K1921" s="6" t="inlineStr">
        <is>
          <t>mover</t>
        </is>
      </c>
      <c r="L1921" s="6" t="inlineStr">
        <is>
          <t>for</t>
        </is>
      </c>
      <c r="M1921" s="6" t="inlineStr">
        <is>
          <t>voice-unanimous</t>
        </is>
      </c>
      <c r="N1921" s="6" t="n">
        <v>4</v>
      </c>
      <c r="O1921" s="6" t="n">
        <v>2</v>
      </c>
      <c r="P1921" s="6" t="n">
        <v>2</v>
      </c>
      <c r="Q1921" s="6" t="n"/>
      <c r="R1921" s="6" t="n"/>
      <c r="S1921" s="15">
        <f>IF(OR(H1921&lt;&gt;"Yes",COUNT(N1921:R1921)=0),"",100*SUMPRODUCT(N1921:R1921/4,Weights!$B$2:$F$2)/SUMPRODUCT(--(N1921:R1921&lt;&gt;""),Weights!$B$2:$F$2))</f>
        <v/>
      </c>
      <c r="T1921" s="6">
        <f>IF(H1921&lt;&gt;"Yes","",IF(AND(N(N1921)&gt;=2,N(O1921)&gt;=2),"Yes","No"))</f>
        <v/>
      </c>
      <c r="U1921" s="6" t="inlineStr">
        <is>
          <t>high</t>
        </is>
      </c>
      <c r="V1921" s="6" t="inlineStr">
        <is>
          <t>high</t>
        </is>
      </c>
      <c r="W1921" s="6" t="inlineStr">
        <is>
          <t>No</t>
        </is>
      </c>
      <c r="X1921" s="8" t="inlineStr"/>
      <c r="Y1921" s="6" t="n">
        <v>2</v>
      </c>
      <c r="Z1921" s="8" t="inlineStr">
        <is>
          <t>[00:57:33] I'll make the motion to approve.
[00:57:37] As the city manager noted, this is pretty straightforward. This is part of the event centre development. We want to ensure the city is prepared long-term when this intersection is revamped.</t>
        </is>
      </c>
      <c r="AA1921" s="8" t="inlineStr">
        <is>
          <t>position: Moved first reading and stated support. | reasons: A relevant reason (long-term readiness of the intersection alongside the event centre development) with a brief link. | independence: Partly restates the city manager ('As the city manager noted') but adds his own long-term-readiness rationale.</t>
        </is>
      </c>
      <c r="AB1921" s="11" t="inlineStr">
        <is>
          <t>https://www.youtube.com/watch?v=Yr0I_cTjkQ0&amp;t=3453s</t>
        </is>
      </c>
    </row>
    <row r="1922">
      <c r="A1922" s="6" t="inlineStr">
        <is>
          <t>2024-07-16</t>
        </is>
      </c>
      <c r="B1922" s="11" t="inlineStr">
        <is>
          <t>https://www.youtube.com/watch?v=Yr0I_cTjkQ0</t>
        </is>
      </c>
      <c r="C1922" s="6" t="inlineStr">
        <is>
          <t>21/22</t>
        </is>
      </c>
      <c r="D1922" s="8" t="inlineStr">
        <is>
          <t>By-Law 2198 Elmdale Street widening - 1st and 2nd reading</t>
        </is>
      </c>
      <c r="E1922" s="6" t="inlineStr">
        <is>
          <t>infrastructure</t>
        </is>
      </c>
      <c r="F1922" s="6" t="inlineStr">
        <is>
          <t>No</t>
        </is>
      </c>
      <c r="G1922" s="6" t="inlineStr">
        <is>
          <t>Susan Penner</t>
        </is>
      </c>
      <c r="H1922" s="6" t="inlineStr">
        <is>
          <t>Yes</t>
        </is>
      </c>
      <c r="I1922" s="6" t="inlineStr">
        <is>
          <t>present</t>
        </is>
      </c>
      <c r="J1922" s="6" t="inlineStr">
        <is>
          <t>No</t>
        </is>
      </c>
      <c r="K1922" s="6" t="inlineStr">
        <is>
          <t>seconder</t>
        </is>
      </c>
      <c r="L1922" s="6" t="inlineStr">
        <is>
          <t>none</t>
        </is>
      </c>
      <c r="M1922" s="6" t="inlineStr">
        <is>
          <t>voice-unanimous</t>
        </is>
      </c>
      <c r="N1922" s="6" t="n">
        <v>2</v>
      </c>
      <c r="O1922" s="6" t="n">
        <v>0</v>
      </c>
      <c r="P1922" s="6" t="n"/>
      <c r="Q1922" s="6" t="n"/>
      <c r="R1922" s="6" t="n"/>
      <c r="S1922" s="15">
        <f>IF(OR(H1922&lt;&gt;"Yes",COUNT(N1922:R1922)=0),"",100*SUMPRODUCT(N1922:R1922/4,Weights!$B$2:$F$2)/SUMPRODUCT(--(N1922:R1922&lt;&gt;""),Weights!$B$2:$F$2))</f>
        <v/>
      </c>
      <c r="T1922" s="6">
        <f>IF(H1922&lt;&gt;"Yes","",IF(AND(N(N1922)&gt;=2,N(O1922)&gt;=2),"Yes","No"))</f>
        <v/>
      </c>
      <c r="U1922" s="6" t="inlineStr">
        <is>
          <t>high</t>
        </is>
      </c>
      <c r="V1922" s="6" t="inlineStr">
        <is>
          <t>high</t>
        </is>
      </c>
      <c r="W1922" s="6" t="inlineStr">
        <is>
          <t>No</t>
        </is>
      </c>
      <c r="X1922" s="8" t="inlineStr"/>
      <c r="Y1922" s="6" t="n">
        <v>0</v>
      </c>
      <c r="Z1922" s="8" t="inlineStr"/>
      <c r="AA1922" s="8" t="inlineStr">
        <is>
          <t>position: Seconding only. | reasons: No substantive speech ('Nothing further.' does not count).</t>
        </is>
      </c>
      <c r="AB1922" s="6" t="inlineStr"/>
    </row>
    <row r="1923">
      <c r="A1923" s="6" t="inlineStr">
        <is>
          <t>2024-07-16</t>
        </is>
      </c>
      <c r="B1923" s="11" t="inlineStr">
        <is>
          <t>https://www.youtube.com/watch?v=Yr0I_cTjkQ0</t>
        </is>
      </c>
      <c r="C1923" s="6" t="inlineStr">
        <is>
          <t>21/22</t>
        </is>
      </c>
      <c r="D1923" s="8" t="inlineStr">
        <is>
          <t>By-Law 2198 Elmdale Street widening - 1st and 2nd reading</t>
        </is>
      </c>
      <c r="E1923" s="6" t="inlineStr">
        <is>
          <t>infrastructure</t>
        </is>
      </c>
      <c r="F1923" s="6" t="inlineStr">
        <is>
          <t>No</t>
        </is>
      </c>
      <c r="G1923" s="6" t="inlineStr">
        <is>
          <t>Bill Hiebert</t>
        </is>
      </c>
      <c r="H1923" s="6" t="inlineStr">
        <is>
          <t>Yes</t>
        </is>
      </c>
      <c r="I1923" s="6" t="inlineStr">
        <is>
          <t>present</t>
        </is>
      </c>
      <c r="J1923" s="6" t="inlineStr">
        <is>
          <t>No</t>
        </is>
      </c>
      <c r="K1923" s="6" t="inlineStr">
        <is>
          <t>mover</t>
        </is>
      </c>
      <c r="L1923" s="6" t="inlineStr">
        <is>
          <t>none</t>
        </is>
      </c>
      <c r="M1923" s="6" t="inlineStr">
        <is>
          <t>voice-unanimous</t>
        </is>
      </c>
      <c r="N1923" s="6" t="n">
        <v>4</v>
      </c>
      <c r="O1923" s="6" t="n">
        <v>0</v>
      </c>
      <c r="P1923" s="6" t="n"/>
      <c r="Q1923" s="6" t="n"/>
      <c r="R1923" s="6" t="n"/>
      <c r="S1923" s="15">
        <f>IF(OR(H1923&lt;&gt;"Yes",COUNT(N1923:R1923)=0),"",100*SUMPRODUCT(N1923:R1923/4,Weights!$B$2:$F$2)/SUMPRODUCT(--(N1923:R1923&lt;&gt;""),Weights!$B$2:$F$2))</f>
        <v/>
      </c>
      <c r="T1923" s="6">
        <f>IF(H1923&lt;&gt;"Yes","",IF(AND(N(N1923)&gt;=2,N(O1923)&gt;=2),"Yes","No"))</f>
        <v/>
      </c>
      <c r="U1923" s="6" t="inlineStr">
        <is>
          <t>medium</t>
        </is>
      </c>
      <c r="V1923" s="6" t="inlineStr">
        <is>
          <t>medium</t>
        </is>
      </c>
      <c r="W1923" s="6" t="inlineStr">
        <is>
          <t>No</t>
        </is>
      </c>
      <c r="X1923" s="8" t="inlineStr"/>
      <c r="Y1923" s="6" t="n">
        <v>0</v>
      </c>
      <c r="Z1923" s="8" t="inlineStr"/>
      <c r="AA1923" s="8" t="inlineStr">
        <is>
          <t>position: Moved second reading. | reasons: No substantive speech.</t>
        </is>
      </c>
      <c r="AB1923" s="6" t="inlineStr"/>
    </row>
    <row r="1924">
      <c r="A1924" s="6" t="inlineStr">
        <is>
          <t>2024-07-16</t>
        </is>
      </c>
      <c r="B1924" s="11" t="inlineStr">
        <is>
          <t>https://www.youtube.com/watch?v=Yr0I_cTjkQ0</t>
        </is>
      </c>
      <c r="C1924" s="6" t="inlineStr">
        <is>
          <t>21/22</t>
        </is>
      </c>
      <c r="D1924" s="8" t="inlineStr">
        <is>
          <t>By-Law 2198 Elmdale Street widening - 1st and 2nd reading</t>
        </is>
      </c>
      <c r="E1924" s="6" t="inlineStr">
        <is>
          <t>infrastructure</t>
        </is>
      </c>
      <c r="F1924" s="6" t="inlineStr">
        <is>
          <t>No</t>
        </is>
      </c>
      <c r="G1924" s="6" t="inlineStr">
        <is>
          <t>Jake Hiebert</t>
        </is>
      </c>
      <c r="H1924" s="6" t="inlineStr">
        <is>
          <t>Yes</t>
        </is>
      </c>
      <c r="I1924" s="6" t="inlineStr">
        <is>
          <t>present</t>
        </is>
      </c>
      <c r="J1924" s="6" t="inlineStr">
        <is>
          <t>No</t>
        </is>
      </c>
      <c r="K1924" s="6" t="inlineStr">
        <is>
          <t>none</t>
        </is>
      </c>
      <c r="L1924" s="6" t="inlineStr">
        <is>
          <t>none</t>
        </is>
      </c>
      <c r="M1924" s="6" t="inlineStr">
        <is>
          <t>voice-unanimous</t>
        </is>
      </c>
      <c r="N1924" s="6" t="n">
        <v>0</v>
      </c>
      <c r="O1924" s="6" t="n">
        <v>0</v>
      </c>
      <c r="P1924" s="6" t="n"/>
      <c r="Q1924" s="6" t="n"/>
      <c r="R1924" s="6" t="n"/>
      <c r="S1924" s="15">
        <f>IF(OR(H1924&lt;&gt;"Yes",COUNT(N1924:R1924)=0),"",100*SUMPRODUCT(N1924:R1924/4,Weights!$B$2:$F$2)/SUMPRODUCT(--(N1924:R1924&lt;&gt;""),Weights!$B$2:$F$2))</f>
        <v/>
      </c>
      <c r="T1924" s="6">
        <f>IF(H1924&lt;&gt;"Yes","",IF(AND(N(N1924)&gt;=2,N(O1924)&gt;=2),"Yes","No"))</f>
        <v/>
      </c>
      <c r="U1924" s="6" t="inlineStr">
        <is>
          <t>medium</t>
        </is>
      </c>
      <c r="V1924" s="6" t="inlineStr">
        <is>
          <t>medium</t>
        </is>
      </c>
      <c r="W1924" s="6" t="inlineStr">
        <is>
          <t>No</t>
        </is>
      </c>
      <c r="X1924" s="8" t="inlineStr"/>
      <c r="Y1924" s="6" t="n">
        <v>0</v>
      </c>
      <c r="Z1924" s="8" t="inlineStr"/>
      <c r="AA1924" s="8" t="inlineStr">
        <is>
          <t>position: Unrecorded unanimous voice vote, no speech. | reasons: No speech.</t>
        </is>
      </c>
      <c r="AB1924" s="6" t="inlineStr"/>
    </row>
    <row r="1925">
      <c r="A1925" s="6" t="inlineStr">
        <is>
          <t>2024-07-16</t>
        </is>
      </c>
      <c r="B1925" s="11" t="inlineStr">
        <is>
          <t>https://www.youtube.com/watch?v=Yr0I_cTjkQ0</t>
        </is>
      </c>
      <c r="C1925" s="6" t="inlineStr">
        <is>
          <t>21/22</t>
        </is>
      </c>
      <c r="D1925" s="8" t="inlineStr">
        <is>
          <t>By-Law 2198 Elmdale Street widening - 1st and 2nd reading</t>
        </is>
      </c>
      <c r="E1925" s="6" t="inlineStr">
        <is>
          <t>infrastructure</t>
        </is>
      </c>
      <c r="F1925" s="6" t="inlineStr">
        <is>
          <t>No</t>
        </is>
      </c>
      <c r="G1925" s="6" t="inlineStr">
        <is>
          <t>Jac Siemens</t>
        </is>
      </c>
      <c r="H1925" s="6" t="inlineStr">
        <is>
          <t>Yes</t>
        </is>
      </c>
      <c r="I1925" s="6" t="inlineStr">
        <is>
          <t>present</t>
        </is>
      </c>
      <c r="J1925" s="6" t="inlineStr">
        <is>
          <t>No</t>
        </is>
      </c>
      <c r="K1925" s="6" t="inlineStr">
        <is>
          <t>none</t>
        </is>
      </c>
      <c r="L1925" s="6" t="inlineStr">
        <is>
          <t>none</t>
        </is>
      </c>
      <c r="M1925" s="6" t="inlineStr">
        <is>
          <t>voice-unanimous</t>
        </is>
      </c>
      <c r="N1925" s="6" t="n">
        <v>0</v>
      </c>
      <c r="O1925" s="6" t="n">
        <v>0</v>
      </c>
      <c r="P1925" s="6" t="n"/>
      <c r="Q1925" s="6" t="n"/>
      <c r="R1925" s="6" t="n"/>
      <c r="S1925" s="15">
        <f>IF(OR(H1925&lt;&gt;"Yes",COUNT(N1925:R1925)=0),"",100*SUMPRODUCT(N1925:R1925/4,Weights!$B$2:$F$2)/SUMPRODUCT(--(N1925:R1925&lt;&gt;""),Weights!$B$2:$F$2))</f>
        <v/>
      </c>
      <c r="T1925" s="6">
        <f>IF(H1925&lt;&gt;"Yes","",IF(AND(N(N1925)&gt;=2,N(O1925)&gt;=2),"Yes","No"))</f>
        <v/>
      </c>
      <c r="U1925" s="6" t="inlineStr">
        <is>
          <t>high</t>
        </is>
      </c>
      <c r="V1925" s="6" t="inlineStr">
        <is>
          <t>high</t>
        </is>
      </c>
      <c r="W1925" s="6" t="inlineStr">
        <is>
          <t>No</t>
        </is>
      </c>
      <c r="X1925" s="8" t="inlineStr"/>
      <c r="Y1925" s="6" t="n">
        <v>0</v>
      </c>
      <c r="Z1925" s="8" t="inlineStr"/>
      <c r="AA1925" s="8" t="inlineStr">
        <is>
          <t>position: Unrecorded unanimous voice vote, no speech. | reasons: No speech.</t>
        </is>
      </c>
      <c r="AB1925" s="6" t="inlineStr"/>
    </row>
    <row r="1926">
      <c r="A1926" s="6" t="inlineStr">
        <is>
          <t>2024-07-16</t>
        </is>
      </c>
      <c r="B1926" s="11" t="inlineStr">
        <is>
          <t>https://www.youtube.com/watch?v=Yr0I_cTjkQ0</t>
        </is>
      </c>
      <c r="C1926" s="6" t="inlineStr">
        <is>
          <t>21/22</t>
        </is>
      </c>
      <c r="D1926" s="8" t="inlineStr">
        <is>
          <t>By-Law 2198 Elmdale Street widening - 1st and 2nd reading</t>
        </is>
      </c>
      <c r="E1926" s="6" t="inlineStr">
        <is>
          <t>infrastructure</t>
        </is>
      </c>
      <c r="F1926" s="6" t="inlineStr">
        <is>
          <t>No</t>
        </is>
      </c>
      <c r="G1926" s="6" t="inlineStr">
        <is>
          <t>Damian Penner</t>
        </is>
      </c>
      <c r="H1926" s="6" t="inlineStr">
        <is>
          <t>No</t>
        </is>
      </c>
      <c r="I1926" s="6" t="inlineStr">
        <is>
          <t>absent</t>
        </is>
      </c>
      <c r="J1926" s="6" t="inlineStr">
        <is>
          <t>No</t>
        </is>
      </c>
      <c r="K1926" s="6" t="inlineStr"/>
      <c r="L1926" s="6" t="inlineStr"/>
      <c r="M1926" s="6" t="inlineStr"/>
      <c r="N1926" s="6" t="n"/>
      <c r="O1926" s="6" t="n"/>
      <c r="P1926" s="6" t="n"/>
      <c r="Q1926" s="6" t="n"/>
      <c r="R1926" s="6" t="n"/>
      <c r="S1926" s="15">
        <f>IF(OR(H1926&lt;&gt;"Yes",COUNT(N1926:R1926)=0),"",100*SUMPRODUCT(N1926:R1926/4,Weights!$B$2:$F$2)/SUMPRODUCT(--(N1926:R1926&lt;&gt;""),Weights!$B$2:$F$2))</f>
        <v/>
      </c>
      <c r="T1926" s="6">
        <f>IF(H1926&lt;&gt;"Yes","",IF(AND(N(N1926)&gt;=2,N(O1926)&gt;=2),"Yes","No"))</f>
        <v/>
      </c>
      <c r="U1926" s="6" t="inlineStr"/>
      <c r="V1926" s="6" t="inlineStr"/>
      <c r="W1926" s="6" t="inlineStr">
        <is>
          <t>No</t>
        </is>
      </c>
      <c r="X1926" s="8" t="inlineStr"/>
      <c r="Y1926" s="6" t="n">
        <v>0</v>
      </c>
      <c r="Z1926" s="8" t="inlineStr"/>
      <c r="AA1926" s="8" t="inlineStr"/>
      <c r="AB1926" s="6" t="inlineStr"/>
    </row>
    <row r="1927">
      <c r="A1927" s="6" t="inlineStr">
        <is>
          <t>2024-08-06</t>
        </is>
      </c>
      <c r="B1927" s="11" t="inlineStr">
        <is>
          <t>https://www.youtube.com/watch?v=zqhns9cNfIg</t>
        </is>
      </c>
      <c r="C1927" s="6" t="inlineStr">
        <is>
          <t>6/7</t>
        </is>
      </c>
      <c r="D1927" s="8" t="inlineStr">
        <is>
          <t>Public hearing and decision - Variance V-2024-07, 101/103 Winston Place (18.2 ft rear yard setback vs 25 ft in RMD, covered rear deck)</t>
        </is>
      </c>
      <c r="E1927" s="6" t="inlineStr">
        <is>
          <t>land use</t>
        </is>
      </c>
      <c r="F1927" s="6" t="inlineStr">
        <is>
          <t>No</t>
        </is>
      </c>
      <c r="G1927" s="6" t="inlineStr">
        <is>
          <t>Michael Zwaagstra</t>
        </is>
      </c>
      <c r="H1927" s="6" t="inlineStr">
        <is>
          <t>Yes</t>
        </is>
      </c>
      <c r="I1927" s="6" t="inlineStr">
        <is>
          <t>present</t>
        </is>
      </c>
      <c r="J1927" s="6" t="inlineStr">
        <is>
          <t>Yes</t>
        </is>
      </c>
      <c r="K1927" s="6" t="inlineStr">
        <is>
          <t>mover</t>
        </is>
      </c>
      <c r="L1927" s="6" t="inlineStr">
        <is>
          <t>for</t>
        </is>
      </c>
      <c r="M1927" s="6" t="inlineStr">
        <is>
          <t>voice-unanimous</t>
        </is>
      </c>
      <c r="N1927" s="6" t="n">
        <v>4</v>
      </c>
      <c r="O1927" s="6" t="n">
        <v>3</v>
      </c>
      <c r="P1927" s="6" t="n">
        <v>3</v>
      </c>
      <c r="Q1927" s="6" t="n"/>
      <c r="R1927" s="6" t="n"/>
      <c r="S1927" s="15">
        <f>IF(OR(H1927&lt;&gt;"Yes",COUNT(N1927:R1927)=0),"",100*SUMPRODUCT(N1927:R1927/4,Weights!$B$2:$F$2)/SUMPRODUCT(--(N1927:R1927&lt;&gt;""),Weights!$B$2:$F$2))</f>
        <v/>
      </c>
      <c r="T1927" s="6">
        <f>IF(H1927&lt;&gt;"Yes","",IF(AND(N(N1927)&gt;=2,N(O1927)&gt;=2),"Yes","No"))</f>
        <v/>
      </c>
      <c r="U1927" s="6" t="inlineStr">
        <is>
          <t>high</t>
        </is>
      </c>
      <c r="V1927" s="6" t="inlineStr">
        <is>
          <t>high</t>
        </is>
      </c>
      <c r="W1927" s="6" t="inlineStr">
        <is>
          <t>No</t>
        </is>
      </c>
      <c r="X1927" s="8" t="inlineStr"/>
      <c r="Y1927" s="6" t="n">
        <v>3</v>
      </c>
      <c r="Z1927" s="8" t="inlineStr">
        <is>
          <t>[00:08:39] I'll make a motion to approve the variance.
[00:08:43] We have at least 4 examples, recent examples, where we had variances even larger than this one.
[00:08:43] Important to note that there are no objections, so no neighbours are raising any concerns. Our staff have not raised any concerns, so I think it makes sense for us to let the variance go ahead.</t>
        </is>
      </c>
      <c r="AA1927" s="8" t="inlineStr">
        <is>
          <t>position: Moved the approval and stated it 'makes sense for us to let the variance go ahead'. | reasons: Several relevant, linked reasons (recent precedents with larger variances, size of the relaxation, no neighbour objections, no staff concerns); no trade-offs weighed, so 3 not 4. | independence: Draws on the staff precedent list but adds his own assessment (comparison of size against at least four recent larger variances, absence of objections).</t>
        </is>
      </c>
      <c r="AB1927" s="11" t="inlineStr">
        <is>
          <t>https://www.youtube.com/watch?v=zqhns9cNfIg&amp;t=519s</t>
        </is>
      </c>
    </row>
    <row r="1928">
      <c r="A1928" s="6" t="inlineStr">
        <is>
          <t>2024-08-06</t>
        </is>
      </c>
      <c r="B1928" s="11" t="inlineStr">
        <is>
          <t>https://www.youtube.com/watch?v=zqhns9cNfIg</t>
        </is>
      </c>
      <c r="C1928" s="6" t="inlineStr">
        <is>
          <t>6/7</t>
        </is>
      </c>
      <c r="D1928" s="8" t="inlineStr">
        <is>
          <t>Public hearing and decision - Variance V-2024-07, 101/103 Winston Place (18.2 ft rear yard setback vs 25 ft in RMD, covered rear deck)</t>
        </is>
      </c>
      <c r="E1928" s="6" t="inlineStr">
        <is>
          <t>land use</t>
        </is>
      </c>
      <c r="F1928" s="6" t="inlineStr">
        <is>
          <t>No</t>
        </is>
      </c>
      <c r="G1928" s="6" t="inlineStr">
        <is>
          <t>Jake Hiebert</t>
        </is>
      </c>
      <c r="H1928" s="6" t="inlineStr">
        <is>
          <t>Yes</t>
        </is>
      </c>
      <c r="I1928" s="6" t="inlineStr">
        <is>
          <t>present</t>
        </is>
      </c>
      <c r="J1928" s="6" t="inlineStr">
        <is>
          <t>Yes</t>
        </is>
      </c>
      <c r="K1928" s="6" t="inlineStr">
        <is>
          <t>seconder</t>
        </is>
      </c>
      <c r="L1928" s="6" t="inlineStr">
        <is>
          <t>for</t>
        </is>
      </c>
      <c r="M1928" s="6" t="inlineStr">
        <is>
          <t>voice-unanimous</t>
        </is>
      </c>
      <c r="N1928" s="6" t="n">
        <v>4</v>
      </c>
      <c r="O1928" s="6" t="n">
        <v>3</v>
      </c>
      <c r="P1928" s="6" t="n">
        <v>3</v>
      </c>
      <c r="Q1928" s="6" t="n"/>
      <c r="R1928" s="6" t="n"/>
      <c r="S1928" s="15">
        <f>IF(OR(H1928&lt;&gt;"Yes",COUNT(N1928:R1928)=0),"",100*SUMPRODUCT(N1928:R1928/4,Weights!$B$2:$F$2)/SUMPRODUCT(--(N1928:R1928&lt;&gt;""),Weights!$B$2:$F$2))</f>
        <v/>
      </c>
      <c r="T1928" s="6">
        <f>IF(H1928&lt;&gt;"Yes","",IF(AND(N(N1928)&gt;=2,N(O1928)&gt;=2),"Yes","No"))</f>
        <v/>
      </c>
      <c r="U1928" s="6" t="inlineStr">
        <is>
          <t>low</t>
        </is>
      </c>
      <c r="V1928" s="6" t="inlineStr">
        <is>
          <t>low</t>
        </is>
      </c>
      <c r="W1928" s="6" t="inlineStr">
        <is>
          <t>Yes</t>
        </is>
      </c>
      <c r="X1928" s="8" t="inlineStr">
        <is>
          <t>Low-confidence attribution: letter D identified only from two short interjections ('So moved.', 'No comments.'), a type the codebook flags as often mislabelled; the paired 'Second.' at 00:14:10 is on letter B although the minutes give S. Penner. If D is not Jake Hiebert, this turn belongs to another councillor (Bill Hiebert, Susan Penner, Damian Penner or Jac Siemens).</t>
        </is>
      </c>
      <c r="Y1928" s="6" t="n">
        <v>2</v>
      </c>
      <c r="Z1928" s="8" t="inlineStr">
        <is>
          <t>[00:09:16] What we have here is we've got, I think, one of the last 2 lots in that subdivision off of Winston.
[00:09:16] At the back of the property is a high fence, and as indicated, we've had no objections from neighbors, and all they're asking for is a 7-foot variance, and I could see— I agree with the request.</t>
        </is>
      </c>
      <c r="AA1928" s="8" t="inlineStr">
        <is>
          <t>position: Explicit 'I agree with the request'; also seconder per minutes. | reasons: Relevant, linked reasons (high rear fence, no neighbour objections, modest relaxation, last lots in an existing subdivision); no trade-offs weighed. | independence: Adds own site observations (fence, lot context) beyond the staff report.</t>
        </is>
      </c>
      <c r="AB1928" s="11" t="inlineStr">
        <is>
          <t>https://www.youtube.com/watch?v=zqhns9cNfIg&amp;t=556s</t>
        </is>
      </c>
    </row>
    <row r="1929">
      <c r="A1929" s="6" t="inlineStr">
        <is>
          <t>2024-08-06</t>
        </is>
      </c>
      <c r="B1929" s="11" t="inlineStr">
        <is>
          <t>https://www.youtube.com/watch?v=zqhns9cNfIg</t>
        </is>
      </c>
      <c r="C1929" s="6" t="inlineStr">
        <is>
          <t>6/7</t>
        </is>
      </c>
      <c r="D1929" s="8" t="inlineStr">
        <is>
          <t>Public hearing and decision - Variance V-2024-07, 101/103 Winston Place (18.2 ft rear yard setback vs 25 ft in RMD, covered rear deck)</t>
        </is>
      </c>
      <c r="E1929" s="6" t="inlineStr">
        <is>
          <t>land use</t>
        </is>
      </c>
      <c r="F1929" s="6" t="inlineStr">
        <is>
          <t>No</t>
        </is>
      </c>
      <c r="G1929" s="6" t="inlineStr">
        <is>
          <t>Bill Hiebert</t>
        </is>
      </c>
      <c r="H1929" s="6" t="inlineStr">
        <is>
          <t>Yes</t>
        </is>
      </c>
      <c r="I1929" s="6" t="inlineStr">
        <is>
          <t>present</t>
        </is>
      </c>
      <c r="J1929" s="6" t="inlineStr">
        <is>
          <t>No</t>
        </is>
      </c>
      <c r="K1929" s="6" t="inlineStr">
        <is>
          <t>none</t>
        </is>
      </c>
      <c r="L1929" s="6" t="inlineStr">
        <is>
          <t>none</t>
        </is>
      </c>
      <c r="M1929" s="6" t="inlineStr">
        <is>
          <t>voice-unanimous</t>
        </is>
      </c>
      <c r="N1929" s="6" t="n">
        <v>0</v>
      </c>
      <c r="O1929" s="6" t="n">
        <v>0</v>
      </c>
      <c r="P1929" s="6" t="n"/>
      <c r="Q1929" s="6" t="n"/>
      <c r="R1929" s="6" t="n"/>
      <c r="S1929" s="15">
        <f>IF(OR(H1929&lt;&gt;"Yes",COUNT(N1929:R1929)=0),"",100*SUMPRODUCT(N1929:R1929/4,Weights!$B$2:$F$2)/SUMPRODUCT(--(N1929:R1929&lt;&gt;""),Weights!$B$2:$F$2))</f>
        <v/>
      </c>
      <c r="T1929" s="6">
        <f>IF(H1929&lt;&gt;"Yes","",IF(AND(N(N1929)&gt;=2,N(O1929)&gt;=2),"Yes","No"))</f>
        <v/>
      </c>
      <c r="U1929" s="6" t="inlineStr">
        <is>
          <t>high</t>
        </is>
      </c>
      <c r="V1929" s="6" t="inlineStr">
        <is>
          <t>high</t>
        </is>
      </c>
      <c r="W1929" s="6" t="inlineStr">
        <is>
          <t>No</t>
        </is>
      </c>
      <c r="X1929" s="8" t="inlineStr"/>
      <c r="Y1929" s="6" t="n">
        <v>0</v>
      </c>
      <c r="Z1929" s="8" t="inlineStr"/>
      <c r="AA1929" s="8" t="inlineStr">
        <is>
          <t>position: Unrecorded unanimous voice vote with no speech = 0. | reasons: No speech.</t>
        </is>
      </c>
      <c r="AB1929" s="6" t="inlineStr"/>
    </row>
    <row r="1930">
      <c r="A1930" s="6" t="inlineStr">
        <is>
          <t>2024-08-06</t>
        </is>
      </c>
      <c r="B1930" s="11" t="inlineStr">
        <is>
          <t>https://www.youtube.com/watch?v=zqhns9cNfIg</t>
        </is>
      </c>
      <c r="C1930" s="6" t="inlineStr">
        <is>
          <t>6/7</t>
        </is>
      </c>
      <c r="D1930" s="8" t="inlineStr">
        <is>
          <t>Public hearing and decision - Variance V-2024-07, 101/103 Winston Place (18.2 ft rear yard setback vs 25 ft in RMD, covered rear deck)</t>
        </is>
      </c>
      <c r="E1930" s="6" t="inlineStr">
        <is>
          <t>land use</t>
        </is>
      </c>
      <c r="F1930" s="6" t="inlineStr">
        <is>
          <t>No</t>
        </is>
      </c>
      <c r="G1930" s="6" t="inlineStr">
        <is>
          <t>Susan Penner</t>
        </is>
      </c>
      <c r="H1930" s="6" t="inlineStr">
        <is>
          <t>Yes</t>
        </is>
      </c>
      <c r="I1930" s="6" t="inlineStr">
        <is>
          <t>present</t>
        </is>
      </c>
      <c r="J1930" s="6" t="inlineStr">
        <is>
          <t>No</t>
        </is>
      </c>
      <c r="K1930" s="6" t="inlineStr">
        <is>
          <t>none</t>
        </is>
      </c>
      <c r="L1930" s="6" t="inlineStr">
        <is>
          <t>none</t>
        </is>
      </c>
      <c r="M1930" s="6" t="inlineStr">
        <is>
          <t>voice-unanimous</t>
        </is>
      </c>
      <c r="N1930" s="6" t="n">
        <v>0</v>
      </c>
      <c r="O1930" s="6" t="n">
        <v>0</v>
      </c>
      <c r="P1930" s="6" t="n"/>
      <c r="Q1930" s="6" t="n"/>
      <c r="R1930" s="6" t="n"/>
      <c r="S1930" s="15">
        <f>IF(OR(H1930&lt;&gt;"Yes",COUNT(N1930:R1930)=0),"",100*SUMPRODUCT(N1930:R1930/4,Weights!$B$2:$F$2)/SUMPRODUCT(--(N1930:R1930&lt;&gt;""),Weights!$B$2:$F$2))</f>
        <v/>
      </c>
      <c r="T1930" s="6">
        <f>IF(H1930&lt;&gt;"Yes","",IF(AND(N(N1930)&gt;=2,N(O1930)&gt;=2),"Yes","No"))</f>
        <v/>
      </c>
      <c r="U1930" s="6" t="inlineStr">
        <is>
          <t>high</t>
        </is>
      </c>
      <c r="V1930" s="6" t="inlineStr">
        <is>
          <t>high</t>
        </is>
      </c>
      <c r="W1930" s="6" t="inlineStr">
        <is>
          <t>No</t>
        </is>
      </c>
      <c r="X1930" s="8" t="inlineStr"/>
      <c r="Y1930" s="6" t="n">
        <v>0</v>
      </c>
      <c r="Z1930" s="8" t="inlineStr"/>
      <c r="AA1930" s="8" t="inlineStr">
        <is>
          <t>position: Unrecorded unanimous voice vote with no speech = 0. | reasons: No speech.</t>
        </is>
      </c>
      <c r="AB1930" s="6" t="inlineStr"/>
    </row>
    <row r="1931">
      <c r="A1931" s="6" t="inlineStr">
        <is>
          <t>2024-08-06</t>
        </is>
      </c>
      <c r="B1931" s="11" t="inlineStr">
        <is>
          <t>https://www.youtube.com/watch?v=zqhns9cNfIg</t>
        </is>
      </c>
      <c r="C1931" s="6" t="inlineStr">
        <is>
          <t>6/7</t>
        </is>
      </c>
      <c r="D1931" s="8" t="inlineStr">
        <is>
          <t>Public hearing and decision - Variance V-2024-07, 101/103 Winston Place (18.2 ft rear yard setback vs 25 ft in RMD, covered rear deck)</t>
        </is>
      </c>
      <c r="E1931" s="6" t="inlineStr">
        <is>
          <t>land use</t>
        </is>
      </c>
      <c r="F1931" s="6" t="inlineStr">
        <is>
          <t>No</t>
        </is>
      </c>
      <c r="G1931" s="6" t="inlineStr">
        <is>
          <t>Damian Penner</t>
        </is>
      </c>
      <c r="H1931" s="6" t="inlineStr">
        <is>
          <t>Yes</t>
        </is>
      </c>
      <c r="I1931" s="6" t="inlineStr">
        <is>
          <t>present</t>
        </is>
      </c>
      <c r="J1931" s="6" t="inlineStr">
        <is>
          <t>No</t>
        </is>
      </c>
      <c r="K1931" s="6" t="inlineStr">
        <is>
          <t>none</t>
        </is>
      </c>
      <c r="L1931" s="6" t="inlineStr">
        <is>
          <t>none</t>
        </is>
      </c>
      <c r="M1931" s="6" t="inlineStr">
        <is>
          <t>voice-unanimous</t>
        </is>
      </c>
      <c r="N1931" s="6" t="n">
        <v>0</v>
      </c>
      <c r="O1931" s="6" t="n">
        <v>0</v>
      </c>
      <c r="P1931" s="6" t="n"/>
      <c r="Q1931" s="6" t="n"/>
      <c r="R1931" s="6" t="n"/>
      <c r="S1931" s="15">
        <f>IF(OR(H1931&lt;&gt;"Yes",COUNT(N1931:R1931)=0),"",100*SUMPRODUCT(N1931:R1931/4,Weights!$B$2:$F$2)/SUMPRODUCT(--(N1931:R1931&lt;&gt;""),Weights!$B$2:$F$2))</f>
        <v/>
      </c>
      <c r="T1931" s="6">
        <f>IF(H1931&lt;&gt;"Yes","",IF(AND(N(N1931)&gt;=2,N(O1931)&gt;=2),"Yes","No"))</f>
        <v/>
      </c>
      <c r="U1931" s="6" t="inlineStr">
        <is>
          <t>high</t>
        </is>
      </c>
      <c r="V1931" s="6" t="inlineStr">
        <is>
          <t>high</t>
        </is>
      </c>
      <c r="W1931" s="6" t="inlineStr">
        <is>
          <t>No</t>
        </is>
      </c>
      <c r="X1931" s="8" t="inlineStr"/>
      <c r="Y1931" s="6" t="n">
        <v>0</v>
      </c>
      <c r="Z1931" s="8" t="inlineStr"/>
      <c r="AA1931" s="8" t="inlineStr">
        <is>
          <t>position: Unrecorded unanimous voice vote with no speech = 0. | reasons: No speech.</t>
        </is>
      </c>
      <c r="AB1931" s="6" t="inlineStr"/>
    </row>
    <row r="1932">
      <c r="A1932" s="6" t="inlineStr">
        <is>
          <t>2024-08-06</t>
        </is>
      </c>
      <c r="B1932" s="11" t="inlineStr">
        <is>
          <t>https://www.youtube.com/watch?v=zqhns9cNfIg</t>
        </is>
      </c>
      <c r="C1932" s="6" t="inlineStr">
        <is>
          <t>6/7</t>
        </is>
      </c>
      <c r="D1932" s="8" t="inlineStr">
        <is>
          <t>Public hearing and decision - Variance V-2024-07, 101/103 Winston Place (18.2 ft rear yard setback vs 25 ft in RMD, covered rear deck)</t>
        </is>
      </c>
      <c r="E1932" s="6" t="inlineStr">
        <is>
          <t>land use</t>
        </is>
      </c>
      <c r="F1932" s="6" t="inlineStr">
        <is>
          <t>No</t>
        </is>
      </c>
      <c r="G1932" s="6" t="inlineStr">
        <is>
          <t>Jac Siemens</t>
        </is>
      </c>
      <c r="H1932" s="6" t="inlineStr">
        <is>
          <t>Yes</t>
        </is>
      </c>
      <c r="I1932" s="6" t="inlineStr">
        <is>
          <t>present</t>
        </is>
      </c>
      <c r="J1932" s="6" t="inlineStr">
        <is>
          <t>No</t>
        </is>
      </c>
      <c r="K1932" s="6" t="inlineStr">
        <is>
          <t>none</t>
        </is>
      </c>
      <c r="L1932" s="6" t="inlineStr">
        <is>
          <t>none</t>
        </is>
      </c>
      <c r="M1932" s="6" t="inlineStr">
        <is>
          <t>voice-unanimous</t>
        </is>
      </c>
      <c r="N1932" s="6" t="n">
        <v>0</v>
      </c>
      <c r="O1932" s="6" t="n">
        <v>0</v>
      </c>
      <c r="P1932" s="6" t="n"/>
      <c r="Q1932" s="6" t="n"/>
      <c r="R1932" s="6" t="n"/>
      <c r="S1932" s="15">
        <f>IF(OR(H1932&lt;&gt;"Yes",COUNT(N1932:R1932)=0),"",100*SUMPRODUCT(N1932:R1932/4,Weights!$B$2:$F$2)/SUMPRODUCT(--(N1932:R1932&lt;&gt;""),Weights!$B$2:$F$2))</f>
        <v/>
      </c>
      <c r="T1932" s="6">
        <f>IF(H1932&lt;&gt;"Yes","",IF(AND(N(N1932)&gt;=2,N(O1932)&gt;=2),"Yes","No"))</f>
        <v/>
      </c>
      <c r="U1932" s="6" t="inlineStr">
        <is>
          <t>high</t>
        </is>
      </c>
      <c r="V1932" s="6" t="inlineStr">
        <is>
          <t>high</t>
        </is>
      </c>
      <c r="W1932" s="6" t="inlineStr">
        <is>
          <t>No</t>
        </is>
      </c>
      <c r="X1932" s="8" t="inlineStr"/>
      <c r="Y1932" s="6" t="n">
        <v>0</v>
      </c>
      <c r="Z1932" s="8" t="inlineStr"/>
      <c r="AA1932" s="8" t="inlineStr">
        <is>
          <t>position: Unrecorded unanimous voice vote with no speech = 0. | reasons: No speech.</t>
        </is>
      </c>
      <c r="AB1932" s="6" t="inlineStr"/>
    </row>
    <row r="1933">
      <c r="A1933" s="6" t="inlineStr">
        <is>
          <t>2024-08-06</t>
        </is>
      </c>
      <c r="B1933" s="11" t="inlineStr">
        <is>
          <t>https://www.youtube.com/watch?v=zqhns9cNfIg</t>
        </is>
      </c>
      <c r="C1933" s="6" t="inlineStr">
        <is>
          <t>10</t>
        </is>
      </c>
      <c r="D1933" s="8" t="inlineStr">
        <is>
          <t>Delegation of City Manager and City Planner to represent the City at the Municipal Board hearing on Rezoning By-Law 2241 (Aug 14-16, 2024)</t>
        </is>
      </c>
      <c r="E1933" s="6" t="inlineStr">
        <is>
          <t>governance</t>
        </is>
      </c>
      <c r="F1933" s="6" t="inlineStr">
        <is>
          <t>No</t>
        </is>
      </c>
      <c r="G1933" s="6" t="inlineStr">
        <is>
          <t>Jake Hiebert</t>
        </is>
      </c>
      <c r="H1933" s="6" t="inlineStr">
        <is>
          <t>Yes</t>
        </is>
      </c>
      <c r="I1933" s="6" t="inlineStr">
        <is>
          <t>present</t>
        </is>
      </c>
      <c r="J1933" s="6" t="inlineStr">
        <is>
          <t>No</t>
        </is>
      </c>
      <c r="K1933" s="6" t="inlineStr">
        <is>
          <t>mover</t>
        </is>
      </c>
      <c r="L1933" s="6" t="inlineStr">
        <is>
          <t>none</t>
        </is>
      </c>
      <c r="M1933" s="6" t="inlineStr">
        <is>
          <t>voice-unanimous</t>
        </is>
      </c>
      <c r="N1933" s="6" t="n">
        <v>4</v>
      </c>
      <c r="O1933" s="6" t="n">
        <v>0</v>
      </c>
      <c r="P1933" s="6" t="n"/>
      <c r="Q1933" s="6" t="n"/>
      <c r="R1933" s="6" t="n"/>
      <c r="S1933" s="15">
        <f>IF(OR(H1933&lt;&gt;"Yes",COUNT(N1933:R1933)=0),"",100*SUMPRODUCT(N1933:R1933/4,Weights!$B$2:$F$2)/SUMPRODUCT(--(N1933:R1933&lt;&gt;""),Weights!$B$2:$F$2))</f>
        <v/>
      </c>
      <c r="T1933" s="6">
        <f>IF(H1933&lt;&gt;"Yes","",IF(AND(N(N1933)&gt;=2,N(O1933)&gt;=2),"Yes","No"))</f>
        <v/>
      </c>
      <c r="U1933" s="6" t="inlineStr">
        <is>
          <t>high</t>
        </is>
      </c>
      <c r="V1933" s="6" t="inlineStr">
        <is>
          <t>high</t>
        </is>
      </c>
      <c r="W1933" s="6" t="inlineStr">
        <is>
          <t>No</t>
        </is>
      </c>
      <c r="X1933" s="8" t="inlineStr"/>
      <c r="Y1933" s="6" t="n">
        <v>0</v>
      </c>
      <c r="Z1933" s="8" t="inlineStr"/>
      <c r="AA1933" s="8" t="inlineStr">
        <is>
          <t>position: Moved (minutes; chair 'Councillor Hebert' 00:11:10 turn). | reasons: No speech. 'No comments.' on letter D 00:12:08 is not speaking.</t>
        </is>
      </c>
      <c r="AB1933" s="6" t="inlineStr"/>
    </row>
    <row r="1934">
      <c r="A1934" s="6" t="inlineStr">
        <is>
          <t>2024-08-06</t>
        </is>
      </c>
      <c r="B1934" s="11" t="inlineStr">
        <is>
          <t>https://www.youtube.com/watch?v=zqhns9cNfIg</t>
        </is>
      </c>
      <c r="C1934" s="6" t="inlineStr">
        <is>
          <t>10</t>
        </is>
      </c>
      <c r="D1934" s="8" t="inlineStr">
        <is>
          <t>Delegation of City Manager and City Planner to represent the City at the Municipal Board hearing on Rezoning By-Law 2241 (Aug 14-16, 2024)</t>
        </is>
      </c>
      <c r="E1934" s="6" t="inlineStr">
        <is>
          <t>governance</t>
        </is>
      </c>
      <c r="F1934" s="6" t="inlineStr">
        <is>
          <t>No</t>
        </is>
      </c>
      <c r="G1934" s="6" t="inlineStr">
        <is>
          <t>Michael Zwaagstra</t>
        </is>
      </c>
      <c r="H1934" s="6" t="inlineStr">
        <is>
          <t>Yes</t>
        </is>
      </c>
      <c r="I1934" s="6" t="inlineStr">
        <is>
          <t>present</t>
        </is>
      </c>
      <c r="J1934" s="6" t="inlineStr">
        <is>
          <t>No</t>
        </is>
      </c>
      <c r="K1934" s="6" t="inlineStr">
        <is>
          <t>seconder</t>
        </is>
      </c>
      <c r="L1934" s="6" t="inlineStr">
        <is>
          <t>none</t>
        </is>
      </c>
      <c r="M1934" s="6" t="inlineStr">
        <is>
          <t>voice-unanimous</t>
        </is>
      </c>
      <c r="N1934" s="6" t="n">
        <v>2</v>
      </c>
      <c r="O1934" s="6" t="n">
        <v>0</v>
      </c>
      <c r="P1934" s="6" t="n"/>
      <c r="Q1934" s="6" t="n"/>
      <c r="R1934" s="6" t="n"/>
      <c r="S1934" s="15">
        <f>IF(OR(H1934&lt;&gt;"Yes",COUNT(N1934:R1934)=0),"",100*SUMPRODUCT(N1934:R1934/4,Weights!$B$2:$F$2)/SUMPRODUCT(--(N1934:R1934&lt;&gt;""),Weights!$B$2:$F$2))</f>
        <v/>
      </c>
      <c r="T1934" s="6">
        <f>IF(H1934&lt;&gt;"Yes","",IF(AND(N(N1934)&gt;=2,N(O1934)&gt;=2),"Yes","No"))</f>
        <v/>
      </c>
      <c r="U1934" s="6" t="inlineStr">
        <is>
          <t>high</t>
        </is>
      </c>
      <c r="V1934" s="6" t="inlineStr">
        <is>
          <t>high</t>
        </is>
      </c>
      <c r="W1934" s="6" t="inlineStr">
        <is>
          <t>No</t>
        </is>
      </c>
      <c r="X1934" s="8" t="inlineStr"/>
      <c r="Y1934" s="6" t="n">
        <v>0</v>
      </c>
      <c r="Z1934" s="8" t="inlineStr"/>
      <c r="AA1934" s="8" t="inlineStr">
        <is>
          <t>position: Seconding only = 2 (minutes; chair 'seconded by Councillor Swygstra'). | reasons: No speech.</t>
        </is>
      </c>
      <c r="AB1934" s="6" t="inlineStr"/>
    </row>
    <row r="1935">
      <c r="A1935" s="6" t="inlineStr">
        <is>
          <t>2024-08-06</t>
        </is>
      </c>
      <c r="B1935" s="11" t="inlineStr">
        <is>
          <t>https://www.youtube.com/watch?v=zqhns9cNfIg</t>
        </is>
      </c>
      <c r="C1935" s="6" t="inlineStr">
        <is>
          <t>10</t>
        </is>
      </c>
      <c r="D1935" s="8" t="inlineStr">
        <is>
          <t>Delegation of City Manager and City Planner to represent the City at the Municipal Board hearing on Rezoning By-Law 2241 (Aug 14-16, 2024)</t>
        </is>
      </c>
      <c r="E1935" s="6" t="inlineStr">
        <is>
          <t>governance</t>
        </is>
      </c>
      <c r="F1935" s="6" t="inlineStr">
        <is>
          <t>No</t>
        </is>
      </c>
      <c r="G1935" s="6" t="inlineStr">
        <is>
          <t>Bill Hiebert</t>
        </is>
      </c>
      <c r="H1935" s="6" t="inlineStr">
        <is>
          <t>Yes</t>
        </is>
      </c>
      <c r="I1935" s="6" t="inlineStr">
        <is>
          <t>present</t>
        </is>
      </c>
      <c r="J1935" s="6" t="inlineStr">
        <is>
          <t>No</t>
        </is>
      </c>
      <c r="K1935" s="6" t="inlineStr">
        <is>
          <t>none</t>
        </is>
      </c>
      <c r="L1935" s="6" t="inlineStr">
        <is>
          <t>none</t>
        </is>
      </c>
      <c r="M1935" s="6" t="inlineStr">
        <is>
          <t>voice-unanimous</t>
        </is>
      </c>
      <c r="N1935" s="6" t="n">
        <v>0</v>
      </c>
      <c r="O1935" s="6" t="n">
        <v>0</v>
      </c>
      <c r="P1935" s="6" t="n"/>
      <c r="Q1935" s="6" t="n"/>
      <c r="R1935" s="6" t="n"/>
      <c r="S1935" s="15">
        <f>IF(OR(H1935&lt;&gt;"Yes",COUNT(N1935:R1935)=0),"",100*SUMPRODUCT(N1935:R1935/4,Weights!$B$2:$F$2)/SUMPRODUCT(--(N1935:R1935&lt;&gt;""),Weights!$B$2:$F$2))</f>
        <v/>
      </c>
      <c r="T1935" s="6">
        <f>IF(H1935&lt;&gt;"Yes","",IF(AND(N(N1935)&gt;=2,N(O1935)&gt;=2),"Yes","No"))</f>
        <v/>
      </c>
      <c r="U1935" s="6" t="inlineStr">
        <is>
          <t>high</t>
        </is>
      </c>
      <c r="V1935" s="6" t="inlineStr">
        <is>
          <t>high</t>
        </is>
      </c>
      <c r="W1935" s="6" t="inlineStr">
        <is>
          <t>No</t>
        </is>
      </c>
      <c r="X1935" s="8" t="inlineStr"/>
      <c r="Y1935" s="6" t="n">
        <v>0</v>
      </c>
      <c r="Z1935" s="8" t="inlineStr"/>
      <c r="AA1935" s="8" t="inlineStr">
        <is>
          <t>position: Unrecorded unanimous voice vote with no speech = 0. | reasons: No speech.</t>
        </is>
      </c>
      <c r="AB1935" s="6" t="inlineStr"/>
    </row>
    <row r="1936">
      <c r="A1936" s="6" t="inlineStr">
        <is>
          <t>2024-08-06</t>
        </is>
      </c>
      <c r="B1936" s="11" t="inlineStr">
        <is>
          <t>https://www.youtube.com/watch?v=zqhns9cNfIg</t>
        </is>
      </c>
      <c r="C1936" s="6" t="inlineStr">
        <is>
          <t>10</t>
        </is>
      </c>
      <c r="D1936" s="8" t="inlineStr">
        <is>
          <t>Delegation of City Manager and City Planner to represent the City at the Municipal Board hearing on Rezoning By-Law 2241 (Aug 14-16, 2024)</t>
        </is>
      </c>
      <c r="E1936" s="6" t="inlineStr">
        <is>
          <t>governance</t>
        </is>
      </c>
      <c r="F1936" s="6" t="inlineStr">
        <is>
          <t>No</t>
        </is>
      </c>
      <c r="G1936" s="6" t="inlineStr">
        <is>
          <t>Susan Penner</t>
        </is>
      </c>
      <c r="H1936" s="6" t="inlineStr">
        <is>
          <t>Yes</t>
        </is>
      </c>
      <c r="I1936" s="6" t="inlineStr">
        <is>
          <t>present</t>
        </is>
      </c>
      <c r="J1936" s="6" t="inlineStr">
        <is>
          <t>No</t>
        </is>
      </c>
      <c r="K1936" s="6" t="inlineStr">
        <is>
          <t>none</t>
        </is>
      </c>
      <c r="L1936" s="6" t="inlineStr">
        <is>
          <t>none</t>
        </is>
      </c>
      <c r="M1936" s="6" t="inlineStr">
        <is>
          <t>voice-unanimous</t>
        </is>
      </c>
      <c r="N1936" s="6" t="n">
        <v>0</v>
      </c>
      <c r="O1936" s="6" t="n">
        <v>0</v>
      </c>
      <c r="P1936" s="6" t="n"/>
      <c r="Q1936" s="6" t="n"/>
      <c r="R1936" s="6" t="n"/>
      <c r="S1936" s="15">
        <f>IF(OR(H1936&lt;&gt;"Yes",COUNT(N1936:R1936)=0),"",100*SUMPRODUCT(N1936:R1936/4,Weights!$B$2:$F$2)/SUMPRODUCT(--(N1936:R1936&lt;&gt;""),Weights!$B$2:$F$2))</f>
        <v/>
      </c>
      <c r="T1936" s="6">
        <f>IF(H1936&lt;&gt;"Yes","",IF(AND(N(N1936)&gt;=2,N(O1936)&gt;=2),"Yes","No"))</f>
        <v/>
      </c>
      <c r="U1936" s="6" t="inlineStr">
        <is>
          <t>high</t>
        </is>
      </c>
      <c r="V1936" s="6" t="inlineStr">
        <is>
          <t>high</t>
        </is>
      </c>
      <c r="W1936" s="6" t="inlineStr">
        <is>
          <t>No</t>
        </is>
      </c>
      <c r="X1936" s="8" t="inlineStr"/>
      <c r="Y1936" s="6" t="n">
        <v>0</v>
      </c>
      <c r="Z1936" s="8" t="inlineStr"/>
      <c r="AA1936" s="8" t="inlineStr">
        <is>
          <t>position: Unrecorded unanimous voice vote with no speech = 0. | reasons: No speech.</t>
        </is>
      </c>
      <c r="AB1936" s="6" t="inlineStr"/>
    </row>
    <row r="1937">
      <c r="A1937" s="6" t="inlineStr">
        <is>
          <t>2024-08-06</t>
        </is>
      </c>
      <c r="B1937" s="11" t="inlineStr">
        <is>
          <t>https://www.youtube.com/watch?v=zqhns9cNfIg</t>
        </is>
      </c>
      <c r="C1937" s="6" t="inlineStr">
        <is>
          <t>10</t>
        </is>
      </c>
      <c r="D1937" s="8" t="inlineStr">
        <is>
          <t>Delegation of City Manager and City Planner to represent the City at the Municipal Board hearing on Rezoning By-Law 2241 (Aug 14-16, 2024)</t>
        </is>
      </c>
      <c r="E1937" s="6" t="inlineStr">
        <is>
          <t>governance</t>
        </is>
      </c>
      <c r="F1937" s="6" t="inlineStr">
        <is>
          <t>No</t>
        </is>
      </c>
      <c r="G1937" s="6" t="inlineStr">
        <is>
          <t>Damian Penner</t>
        </is>
      </c>
      <c r="H1937" s="6" t="inlineStr">
        <is>
          <t>Yes</t>
        </is>
      </c>
      <c r="I1937" s="6" t="inlineStr">
        <is>
          <t>present</t>
        </is>
      </c>
      <c r="J1937" s="6" t="inlineStr">
        <is>
          <t>No</t>
        </is>
      </c>
      <c r="K1937" s="6" t="inlineStr">
        <is>
          <t>none</t>
        </is>
      </c>
      <c r="L1937" s="6" t="inlineStr">
        <is>
          <t>none</t>
        </is>
      </c>
      <c r="M1937" s="6" t="inlineStr">
        <is>
          <t>voice-unanimous</t>
        </is>
      </c>
      <c r="N1937" s="6" t="n">
        <v>0</v>
      </c>
      <c r="O1937" s="6" t="n">
        <v>0</v>
      </c>
      <c r="P1937" s="6" t="n"/>
      <c r="Q1937" s="6" t="n"/>
      <c r="R1937" s="6" t="n"/>
      <c r="S1937" s="15">
        <f>IF(OR(H1937&lt;&gt;"Yes",COUNT(N1937:R1937)=0),"",100*SUMPRODUCT(N1937:R1937/4,Weights!$B$2:$F$2)/SUMPRODUCT(--(N1937:R1937&lt;&gt;""),Weights!$B$2:$F$2))</f>
        <v/>
      </c>
      <c r="T1937" s="6">
        <f>IF(H1937&lt;&gt;"Yes","",IF(AND(N(N1937)&gt;=2,N(O1937)&gt;=2),"Yes","No"))</f>
        <v/>
      </c>
      <c r="U1937" s="6" t="inlineStr">
        <is>
          <t>high</t>
        </is>
      </c>
      <c r="V1937" s="6" t="inlineStr">
        <is>
          <t>high</t>
        </is>
      </c>
      <c r="W1937" s="6" t="inlineStr">
        <is>
          <t>No</t>
        </is>
      </c>
      <c r="X1937" s="8" t="inlineStr"/>
      <c r="Y1937" s="6" t="n">
        <v>0</v>
      </c>
      <c r="Z1937" s="8" t="inlineStr"/>
      <c r="AA1937" s="8" t="inlineStr">
        <is>
          <t>position: Unrecorded unanimous voice vote with no speech = 0. | reasons: No speech.</t>
        </is>
      </c>
      <c r="AB1937" s="6" t="inlineStr"/>
    </row>
    <row r="1938">
      <c r="A1938" s="6" t="inlineStr">
        <is>
          <t>2024-08-06</t>
        </is>
      </c>
      <c r="B1938" s="11" t="inlineStr">
        <is>
          <t>https://www.youtube.com/watch?v=zqhns9cNfIg</t>
        </is>
      </c>
      <c r="C1938" s="6" t="inlineStr">
        <is>
          <t>10</t>
        </is>
      </c>
      <c r="D1938" s="8" t="inlineStr">
        <is>
          <t>Delegation of City Manager and City Planner to represent the City at the Municipal Board hearing on Rezoning By-Law 2241 (Aug 14-16, 2024)</t>
        </is>
      </c>
      <c r="E1938" s="6" t="inlineStr">
        <is>
          <t>governance</t>
        </is>
      </c>
      <c r="F1938" s="6" t="inlineStr">
        <is>
          <t>No</t>
        </is>
      </c>
      <c r="G1938" s="6" t="inlineStr">
        <is>
          <t>Jac Siemens</t>
        </is>
      </c>
      <c r="H1938" s="6" t="inlineStr">
        <is>
          <t>Yes</t>
        </is>
      </c>
      <c r="I1938" s="6" t="inlineStr">
        <is>
          <t>present</t>
        </is>
      </c>
      <c r="J1938" s="6" t="inlineStr">
        <is>
          <t>No</t>
        </is>
      </c>
      <c r="K1938" s="6" t="inlineStr">
        <is>
          <t>none</t>
        </is>
      </c>
      <c r="L1938" s="6" t="inlineStr">
        <is>
          <t>none</t>
        </is>
      </c>
      <c r="M1938" s="6" t="inlineStr">
        <is>
          <t>voice-unanimous</t>
        </is>
      </c>
      <c r="N1938" s="6" t="n">
        <v>0</v>
      </c>
      <c r="O1938" s="6" t="n">
        <v>0</v>
      </c>
      <c r="P1938" s="6" t="n"/>
      <c r="Q1938" s="6" t="n"/>
      <c r="R1938" s="6" t="n"/>
      <c r="S1938" s="15">
        <f>IF(OR(H1938&lt;&gt;"Yes",COUNT(N1938:R1938)=0),"",100*SUMPRODUCT(N1938:R1938/4,Weights!$B$2:$F$2)/SUMPRODUCT(--(N1938:R1938&lt;&gt;""),Weights!$B$2:$F$2))</f>
        <v/>
      </c>
      <c r="T1938" s="6">
        <f>IF(H1938&lt;&gt;"Yes","",IF(AND(N(N1938)&gt;=2,N(O1938)&gt;=2),"Yes","No"))</f>
        <v/>
      </c>
      <c r="U1938" s="6" t="inlineStr">
        <is>
          <t>high</t>
        </is>
      </c>
      <c r="V1938" s="6" t="inlineStr">
        <is>
          <t>high</t>
        </is>
      </c>
      <c r="W1938" s="6" t="inlineStr">
        <is>
          <t>No</t>
        </is>
      </c>
      <c r="X1938" s="8" t="inlineStr"/>
      <c r="Y1938" s="6" t="n">
        <v>0</v>
      </c>
      <c r="Z1938" s="8" t="inlineStr"/>
      <c r="AA1938" s="8" t="inlineStr">
        <is>
          <t>position: Unrecorded unanimous voice vote with no speech = 0. | reasons: No speech.</t>
        </is>
      </c>
      <c r="AB1938" s="6" t="inlineStr"/>
    </row>
    <row r="1939">
      <c r="A1939" s="6" t="inlineStr">
        <is>
          <t>2024-08-06</t>
        </is>
      </c>
      <c r="B1939" s="11" t="inlineStr">
        <is>
          <t>https://www.youtube.com/watch?v=zqhns9cNfIg</t>
        </is>
      </c>
      <c r="C1939" s="6" t="inlineStr">
        <is>
          <t>12</t>
        </is>
      </c>
      <c r="D1939" s="8" t="inlineStr">
        <is>
          <t>By-Law 2198 3rd reading - Elmdale Street widening (Reimer Avenue / Elmdale Street intersection)</t>
        </is>
      </c>
      <c r="E1939" s="6" t="inlineStr">
        <is>
          <t>infrastructure</t>
        </is>
      </c>
      <c r="F1939" s="6" t="inlineStr">
        <is>
          <t>No</t>
        </is>
      </c>
      <c r="G1939" s="6" t="inlineStr">
        <is>
          <t>Susan Penner</t>
        </is>
      </c>
      <c r="H1939" s="6" t="inlineStr">
        <is>
          <t>Yes</t>
        </is>
      </c>
      <c r="I1939" s="6" t="inlineStr">
        <is>
          <t>present</t>
        </is>
      </c>
      <c r="J1939" s="6" t="inlineStr">
        <is>
          <t>No</t>
        </is>
      </c>
      <c r="K1939" s="6" t="inlineStr">
        <is>
          <t>mover</t>
        </is>
      </c>
      <c r="L1939" s="6" t="inlineStr">
        <is>
          <t>none</t>
        </is>
      </c>
      <c r="M1939" s="6" t="inlineStr">
        <is>
          <t>voice-unanimous</t>
        </is>
      </c>
      <c r="N1939" s="6" t="n">
        <v>4</v>
      </c>
      <c r="O1939" s="6" t="n">
        <v>0</v>
      </c>
      <c r="P1939" s="6" t="n"/>
      <c r="Q1939" s="6" t="n"/>
      <c r="R1939" s="6" t="n"/>
      <c r="S1939" s="15">
        <f>IF(OR(H1939&lt;&gt;"Yes",COUNT(N1939:R1939)=0),"",100*SUMPRODUCT(N1939:R1939/4,Weights!$B$2:$F$2)/SUMPRODUCT(--(N1939:R1939&lt;&gt;""),Weights!$B$2:$F$2))</f>
        <v/>
      </c>
      <c r="T1939" s="6">
        <f>IF(H1939&lt;&gt;"Yes","",IF(AND(N(N1939)&gt;=2,N(O1939)&gt;=2),"Yes","No"))</f>
        <v/>
      </c>
      <c r="U1939" s="6" t="inlineStr">
        <is>
          <t>medium</t>
        </is>
      </c>
      <c r="V1939" s="6" t="inlineStr">
        <is>
          <t>medium</t>
        </is>
      </c>
      <c r="W1939" s="6" t="inlineStr">
        <is>
          <t>No</t>
        </is>
      </c>
      <c r="X1939" s="8" t="inlineStr"/>
      <c r="Y1939" s="6" t="n">
        <v>0</v>
      </c>
      <c r="Z1939" s="8" t="inlineStr"/>
      <c r="AA1939" s="8" t="inlineStr">
        <is>
          <t>position: Moved (minutes S. Penner; chair 'Councillor Pinner' 00:13:05). | reasons: No speech.</t>
        </is>
      </c>
      <c r="AB1939" s="6" t="inlineStr"/>
    </row>
    <row r="1940">
      <c r="A1940" s="6" t="inlineStr">
        <is>
          <t>2024-08-06</t>
        </is>
      </c>
      <c r="B1940" s="11" t="inlineStr">
        <is>
          <t>https://www.youtube.com/watch?v=zqhns9cNfIg</t>
        </is>
      </c>
      <c r="C1940" s="6" t="inlineStr">
        <is>
          <t>12</t>
        </is>
      </c>
      <c r="D1940" s="8" t="inlineStr">
        <is>
          <t>By-Law 2198 3rd reading - Elmdale Street widening (Reimer Avenue / Elmdale Street intersection)</t>
        </is>
      </c>
      <c r="E1940" s="6" t="inlineStr">
        <is>
          <t>infrastructure</t>
        </is>
      </c>
      <c r="F1940" s="6" t="inlineStr">
        <is>
          <t>No</t>
        </is>
      </c>
      <c r="G1940" s="6" t="inlineStr">
        <is>
          <t>Damian Penner</t>
        </is>
      </c>
      <c r="H1940" s="6" t="inlineStr">
        <is>
          <t>Yes</t>
        </is>
      </c>
      <c r="I1940" s="6" t="inlineStr">
        <is>
          <t>present</t>
        </is>
      </c>
      <c r="J1940" s="6" t="inlineStr">
        <is>
          <t>No</t>
        </is>
      </c>
      <c r="K1940" s="6" t="inlineStr">
        <is>
          <t>seconder</t>
        </is>
      </c>
      <c r="L1940" s="6" t="inlineStr">
        <is>
          <t>none</t>
        </is>
      </c>
      <c r="M1940" s="6" t="inlineStr">
        <is>
          <t>voice-unanimous</t>
        </is>
      </c>
      <c r="N1940" s="6" t="n">
        <v>2</v>
      </c>
      <c r="O1940" s="6" t="n">
        <v>0</v>
      </c>
      <c r="P1940" s="6" t="n"/>
      <c r="Q1940" s="6" t="n"/>
      <c r="R1940" s="6" t="n"/>
      <c r="S1940" s="15">
        <f>IF(OR(H1940&lt;&gt;"Yes",COUNT(N1940:R1940)=0),"",100*SUMPRODUCT(N1940:R1940/4,Weights!$B$2:$F$2)/SUMPRODUCT(--(N1940:R1940&lt;&gt;""),Weights!$B$2:$F$2))</f>
        <v/>
      </c>
      <c r="T1940" s="6">
        <f>IF(H1940&lt;&gt;"Yes","",IF(AND(N(N1940)&gt;=2,N(O1940)&gt;=2),"Yes","No"))</f>
        <v/>
      </c>
      <c r="U1940" s="6" t="inlineStr">
        <is>
          <t>medium</t>
        </is>
      </c>
      <c r="V1940" s="6" t="inlineStr">
        <is>
          <t>medium</t>
        </is>
      </c>
      <c r="W1940" s="6" t="inlineStr">
        <is>
          <t>No</t>
        </is>
      </c>
      <c r="X1940" s="8" t="inlineStr"/>
      <c r="Y1940" s="6" t="n">
        <v>0</v>
      </c>
      <c r="Z1940" s="8" t="inlineStr"/>
      <c r="AA1940" s="8" t="inlineStr">
        <is>
          <t>position: Seconding only = 2 (minutes D. Penner; chair 'seconded by Councillor Pinner'). | reasons: No speech.</t>
        </is>
      </c>
      <c r="AB1940" s="6" t="inlineStr"/>
    </row>
    <row r="1941">
      <c r="A1941" s="6" t="inlineStr">
        <is>
          <t>2024-08-06</t>
        </is>
      </c>
      <c r="B1941" s="11" t="inlineStr">
        <is>
          <t>https://www.youtube.com/watch?v=zqhns9cNfIg</t>
        </is>
      </c>
      <c r="C1941" s="6" t="inlineStr">
        <is>
          <t>12</t>
        </is>
      </c>
      <c r="D1941" s="8" t="inlineStr">
        <is>
          <t>By-Law 2198 3rd reading - Elmdale Street widening (Reimer Avenue / Elmdale Street intersection)</t>
        </is>
      </c>
      <c r="E1941" s="6" t="inlineStr">
        <is>
          <t>infrastructure</t>
        </is>
      </c>
      <c r="F1941" s="6" t="inlineStr">
        <is>
          <t>No</t>
        </is>
      </c>
      <c r="G1941" s="6" t="inlineStr">
        <is>
          <t>Jake Hiebert</t>
        </is>
      </c>
      <c r="H1941" s="6" t="inlineStr">
        <is>
          <t>Yes</t>
        </is>
      </c>
      <c r="I1941" s="6" t="inlineStr">
        <is>
          <t>present</t>
        </is>
      </c>
      <c r="J1941" s="6" t="inlineStr">
        <is>
          <t>No</t>
        </is>
      </c>
      <c r="K1941" s="6" t="inlineStr">
        <is>
          <t>none</t>
        </is>
      </c>
      <c r="L1941" s="6" t="inlineStr">
        <is>
          <t>none</t>
        </is>
      </c>
      <c r="M1941" s="6" t="inlineStr">
        <is>
          <t>voice-unanimous</t>
        </is>
      </c>
      <c r="N1941" s="6" t="n">
        <v>0</v>
      </c>
      <c r="O1941" s="6" t="n">
        <v>0</v>
      </c>
      <c r="P1941" s="6" t="n"/>
      <c r="Q1941" s="6" t="n"/>
      <c r="R1941" s="6" t="n"/>
      <c r="S1941" s="15">
        <f>IF(OR(H1941&lt;&gt;"Yes",COUNT(N1941:R1941)=0),"",100*SUMPRODUCT(N1941:R1941/4,Weights!$B$2:$F$2)/SUMPRODUCT(--(N1941:R1941&lt;&gt;""),Weights!$B$2:$F$2))</f>
        <v/>
      </c>
      <c r="T1941" s="6">
        <f>IF(H1941&lt;&gt;"Yes","",IF(AND(N(N1941)&gt;=2,N(O1941)&gt;=2),"Yes","No"))</f>
        <v/>
      </c>
      <c r="U1941" s="6" t="inlineStr">
        <is>
          <t>high</t>
        </is>
      </c>
      <c r="V1941" s="6" t="inlineStr">
        <is>
          <t>high</t>
        </is>
      </c>
      <c r="W1941" s="6" t="inlineStr">
        <is>
          <t>No</t>
        </is>
      </c>
      <c r="X1941" s="8" t="inlineStr"/>
      <c r="Y1941" s="6" t="n">
        <v>0</v>
      </c>
      <c r="Z1941" s="8" t="inlineStr"/>
      <c r="AA1941" s="8" t="inlineStr">
        <is>
          <t>position: Unrecorded unanimous voice vote with no speech = 0. | reasons: No speech.</t>
        </is>
      </c>
      <c r="AB1941" s="6" t="inlineStr"/>
    </row>
    <row r="1942">
      <c r="A1942" s="6" t="inlineStr">
        <is>
          <t>2024-08-06</t>
        </is>
      </c>
      <c r="B1942" s="11" t="inlineStr">
        <is>
          <t>https://www.youtube.com/watch?v=zqhns9cNfIg</t>
        </is>
      </c>
      <c r="C1942" s="6" t="inlineStr">
        <is>
          <t>12</t>
        </is>
      </c>
      <c r="D1942" s="8" t="inlineStr">
        <is>
          <t>By-Law 2198 3rd reading - Elmdale Street widening (Reimer Avenue / Elmdale Street intersection)</t>
        </is>
      </c>
      <c r="E1942" s="6" t="inlineStr">
        <is>
          <t>infrastructure</t>
        </is>
      </c>
      <c r="F1942" s="6" t="inlineStr">
        <is>
          <t>No</t>
        </is>
      </c>
      <c r="G1942" s="6" t="inlineStr">
        <is>
          <t>Bill Hiebert</t>
        </is>
      </c>
      <c r="H1942" s="6" t="inlineStr">
        <is>
          <t>Yes</t>
        </is>
      </c>
      <c r="I1942" s="6" t="inlineStr">
        <is>
          <t>present</t>
        </is>
      </c>
      <c r="J1942" s="6" t="inlineStr">
        <is>
          <t>No</t>
        </is>
      </c>
      <c r="K1942" s="6" t="inlineStr">
        <is>
          <t>none</t>
        </is>
      </c>
      <c r="L1942" s="6" t="inlineStr">
        <is>
          <t>none</t>
        </is>
      </c>
      <c r="M1942" s="6" t="inlineStr">
        <is>
          <t>voice-unanimous</t>
        </is>
      </c>
      <c r="N1942" s="6" t="n">
        <v>0</v>
      </c>
      <c r="O1942" s="6" t="n">
        <v>0</v>
      </c>
      <c r="P1942" s="6" t="n"/>
      <c r="Q1942" s="6" t="n"/>
      <c r="R1942" s="6" t="n"/>
      <c r="S1942" s="15">
        <f>IF(OR(H1942&lt;&gt;"Yes",COUNT(N1942:R1942)=0),"",100*SUMPRODUCT(N1942:R1942/4,Weights!$B$2:$F$2)/SUMPRODUCT(--(N1942:R1942&lt;&gt;""),Weights!$B$2:$F$2))</f>
        <v/>
      </c>
      <c r="T1942" s="6">
        <f>IF(H1942&lt;&gt;"Yes","",IF(AND(N(N1942)&gt;=2,N(O1942)&gt;=2),"Yes","No"))</f>
        <v/>
      </c>
      <c r="U1942" s="6" t="inlineStr">
        <is>
          <t>high</t>
        </is>
      </c>
      <c r="V1942" s="6" t="inlineStr">
        <is>
          <t>high</t>
        </is>
      </c>
      <c r="W1942" s="6" t="inlineStr">
        <is>
          <t>No</t>
        </is>
      </c>
      <c r="X1942" s="8" t="inlineStr"/>
      <c r="Y1942" s="6" t="n">
        <v>0</v>
      </c>
      <c r="Z1942" s="8" t="inlineStr"/>
      <c r="AA1942" s="8" t="inlineStr">
        <is>
          <t>position: Unrecorded unanimous voice vote with no speech = 0. | reasons: No speech.</t>
        </is>
      </c>
      <c r="AB1942" s="6" t="inlineStr"/>
    </row>
    <row r="1943">
      <c r="A1943" s="6" t="inlineStr">
        <is>
          <t>2024-08-06</t>
        </is>
      </c>
      <c r="B1943" s="11" t="inlineStr">
        <is>
          <t>https://www.youtube.com/watch?v=zqhns9cNfIg</t>
        </is>
      </c>
      <c r="C1943" s="6" t="inlineStr">
        <is>
          <t>12</t>
        </is>
      </c>
      <c r="D1943" s="8" t="inlineStr">
        <is>
          <t>By-Law 2198 3rd reading - Elmdale Street widening (Reimer Avenue / Elmdale Street intersection)</t>
        </is>
      </c>
      <c r="E1943" s="6" t="inlineStr">
        <is>
          <t>infrastructure</t>
        </is>
      </c>
      <c r="F1943" s="6" t="inlineStr">
        <is>
          <t>No</t>
        </is>
      </c>
      <c r="G1943" s="6" t="inlineStr">
        <is>
          <t>Michael Zwaagstra</t>
        </is>
      </c>
      <c r="H1943" s="6" t="inlineStr">
        <is>
          <t>Yes</t>
        </is>
      </c>
      <c r="I1943" s="6" t="inlineStr">
        <is>
          <t>present</t>
        </is>
      </c>
      <c r="J1943" s="6" t="inlineStr">
        <is>
          <t>No</t>
        </is>
      </c>
      <c r="K1943" s="6" t="inlineStr">
        <is>
          <t>none</t>
        </is>
      </c>
      <c r="L1943" s="6" t="inlineStr">
        <is>
          <t>none</t>
        </is>
      </c>
      <c r="M1943" s="6" t="inlineStr">
        <is>
          <t>voice-unanimous</t>
        </is>
      </c>
      <c r="N1943" s="6" t="n">
        <v>0</v>
      </c>
      <c r="O1943" s="6" t="n">
        <v>0</v>
      </c>
      <c r="P1943" s="6" t="n"/>
      <c r="Q1943" s="6" t="n"/>
      <c r="R1943" s="6" t="n"/>
      <c r="S1943" s="15">
        <f>IF(OR(H1943&lt;&gt;"Yes",COUNT(N1943:R1943)=0),"",100*SUMPRODUCT(N1943:R1943/4,Weights!$B$2:$F$2)/SUMPRODUCT(--(N1943:R1943&lt;&gt;""),Weights!$B$2:$F$2))</f>
        <v/>
      </c>
      <c r="T1943" s="6">
        <f>IF(H1943&lt;&gt;"Yes","",IF(AND(N(N1943)&gt;=2,N(O1943)&gt;=2),"Yes","No"))</f>
        <v/>
      </c>
      <c r="U1943" s="6" t="inlineStr">
        <is>
          <t>high</t>
        </is>
      </c>
      <c r="V1943" s="6" t="inlineStr">
        <is>
          <t>high</t>
        </is>
      </c>
      <c r="W1943" s="6" t="inlineStr">
        <is>
          <t>No</t>
        </is>
      </c>
      <c r="X1943" s="8" t="inlineStr"/>
      <c r="Y1943" s="6" t="n">
        <v>0</v>
      </c>
      <c r="Z1943" s="8" t="inlineStr"/>
      <c r="AA1943" s="8" t="inlineStr">
        <is>
          <t>position: Unrecorded unanimous voice vote with no speech = 0. | reasons: No speech.</t>
        </is>
      </c>
      <c r="AB1943" s="6" t="inlineStr"/>
    </row>
    <row r="1944">
      <c r="A1944" s="6" t="inlineStr">
        <is>
          <t>2024-08-06</t>
        </is>
      </c>
      <c r="B1944" s="11" t="inlineStr">
        <is>
          <t>https://www.youtube.com/watch?v=zqhns9cNfIg</t>
        </is>
      </c>
      <c r="C1944" s="6" t="inlineStr">
        <is>
          <t>12</t>
        </is>
      </c>
      <c r="D1944" s="8" t="inlineStr">
        <is>
          <t>By-Law 2198 3rd reading - Elmdale Street widening (Reimer Avenue / Elmdale Street intersection)</t>
        </is>
      </c>
      <c r="E1944" s="6" t="inlineStr">
        <is>
          <t>infrastructure</t>
        </is>
      </c>
      <c r="F1944" s="6" t="inlineStr">
        <is>
          <t>No</t>
        </is>
      </c>
      <c r="G1944" s="6" t="inlineStr">
        <is>
          <t>Jac Siemens</t>
        </is>
      </c>
      <c r="H1944" s="6" t="inlineStr">
        <is>
          <t>Yes</t>
        </is>
      </c>
      <c r="I1944" s="6" t="inlineStr">
        <is>
          <t>present</t>
        </is>
      </c>
      <c r="J1944" s="6" t="inlineStr">
        <is>
          <t>No</t>
        </is>
      </c>
      <c r="K1944" s="6" t="inlineStr">
        <is>
          <t>none</t>
        </is>
      </c>
      <c r="L1944" s="6" t="inlineStr">
        <is>
          <t>none</t>
        </is>
      </c>
      <c r="M1944" s="6" t="inlineStr">
        <is>
          <t>voice-unanimous</t>
        </is>
      </c>
      <c r="N1944" s="6" t="n">
        <v>0</v>
      </c>
      <c r="O1944" s="6" t="n">
        <v>0</v>
      </c>
      <c r="P1944" s="6" t="n"/>
      <c r="Q1944" s="6" t="n"/>
      <c r="R1944" s="6" t="n"/>
      <c r="S1944" s="15">
        <f>IF(OR(H1944&lt;&gt;"Yes",COUNT(N1944:R1944)=0),"",100*SUMPRODUCT(N1944:R1944/4,Weights!$B$2:$F$2)/SUMPRODUCT(--(N1944:R1944&lt;&gt;""),Weights!$B$2:$F$2))</f>
        <v/>
      </c>
      <c r="T1944" s="6">
        <f>IF(H1944&lt;&gt;"Yes","",IF(AND(N(N1944)&gt;=2,N(O1944)&gt;=2),"Yes","No"))</f>
        <v/>
      </c>
      <c r="U1944" s="6" t="inlineStr">
        <is>
          <t>high</t>
        </is>
      </c>
      <c r="V1944" s="6" t="inlineStr">
        <is>
          <t>high</t>
        </is>
      </c>
      <c r="W1944" s="6" t="inlineStr">
        <is>
          <t>No</t>
        </is>
      </c>
      <c r="X1944" s="8" t="inlineStr"/>
      <c r="Y1944" s="6" t="n">
        <v>0</v>
      </c>
      <c r="Z1944" s="8" t="inlineStr"/>
      <c r="AA1944" s="8" t="inlineStr">
        <is>
          <t>position: Unrecorded unanimous voice vote with no speech = 0. | reasons: No speech.</t>
        </is>
      </c>
      <c r="AB1944" s="6" t="inlineStr"/>
    </row>
    <row r="1945">
      <c r="A1945" s="6" t="inlineStr">
        <is>
          <t>2024-08-06</t>
        </is>
      </c>
      <c r="B1945" s="11" t="inlineStr">
        <is>
          <t>https://www.youtube.com/watch?v=zqhns9cNfIg</t>
        </is>
      </c>
      <c r="C1945" s="6" t="inlineStr">
        <is>
          <t>12</t>
        </is>
      </c>
      <c r="D1945" s="8" t="inlineStr">
        <is>
          <t>By-Law 2198 3rd reading - Elmdale Street widening (Reimer Avenue / Elmdale Street intersection)</t>
        </is>
      </c>
      <c r="E1945" s="6" t="inlineStr">
        <is>
          <t>infrastructure</t>
        </is>
      </c>
      <c r="F1945" s="6" t="inlineStr">
        <is>
          <t>No</t>
        </is>
      </c>
      <c r="G1945" s="6" t="inlineStr">
        <is>
          <t>Unidentified councillor</t>
        </is>
      </c>
      <c r="H1945" s="6" t="inlineStr">
        <is>
          <t>Yes</t>
        </is>
      </c>
      <c r="I1945" s="6" t="inlineStr">
        <is>
          <t>present</t>
        </is>
      </c>
      <c r="J1945" s="6" t="inlineStr">
        <is>
          <t>Yes</t>
        </is>
      </c>
      <c r="K1945" s="6" t="inlineStr">
        <is>
          <t>none</t>
        </is>
      </c>
      <c r="L1945" s="6" t="inlineStr">
        <is>
          <t>for</t>
        </is>
      </c>
      <c r="M1945" s="6" t="inlineStr">
        <is>
          <t>voice-unanimous</t>
        </is>
      </c>
      <c r="N1945" s="6" t="n">
        <v>3</v>
      </c>
      <c r="O1945" s="6" t="n">
        <v>3</v>
      </c>
      <c r="P1945" s="6" t="n">
        <v>3</v>
      </c>
      <c r="Q1945" s="6" t="n"/>
      <c r="R1945" s="6" t="n"/>
      <c r="S1945" s="15">
        <f>IF(OR(H1945&lt;&gt;"Yes",COUNT(N1945:R1945)=0),"",100*SUMPRODUCT(N1945:R1945/4,Weights!$B$2:$F$2)/SUMPRODUCT(--(N1945:R1945&lt;&gt;""),Weights!$B$2:$F$2))</f>
        <v/>
      </c>
      <c r="T1945" s="6">
        <f>IF(H1945&lt;&gt;"Yes","",IF(AND(N(N1945)&gt;=2,N(O1945)&gt;=2),"Yes","No"))</f>
        <v/>
      </c>
      <c r="U1945" s="6" t="inlineStr">
        <is>
          <t>low</t>
        </is>
      </c>
      <c r="V1945" s="6" t="inlineStr">
        <is>
          <t>low</t>
        </is>
      </c>
      <c r="W1945" s="6" t="inlineStr">
        <is>
          <t>Yes</t>
        </is>
      </c>
      <c r="X1945" s="8" t="inlineStr">
        <is>
          <t>Unidentified councillor: letter E occurs once, with no hand-off by name. Context (chair's 'Councillor Pinner, seconded by Councillor Pinner. Any comments?') makes Susan Penner (mover) or Damian Penner (seconder) plausible, but nothing separates them and any councillor could have answered.</t>
        </is>
      </c>
      <c r="Y1945" s="6" t="n">
        <v>2</v>
      </c>
      <c r="Z1945" s="8" t="inlineStr">
        <is>
          <t>[00:13:14] Yeah, this is to accommodate the future growth of the— that corner, obviously.
[00:13:14] Obviously with the new event centre coming up, there's going to be considerably more traffic, particularly during big events. So this is just being proactive in terms of being to manage the traffic.</t>
        </is>
      </c>
      <c r="AA1945" s="8" t="inlineStr">
        <is>
          <t>position: Clearly supportive justification of the by-law ('just being proactive'), but no explicit statement of position or motion on this letter. | reasons: Causal link stated: new event centre -&gt; more traffic at Reimer/Elmdale, especially during events -&gt; widen proactively; no trade-offs or costs weighed. | independence: Staff gave only a procedural introduction; the rationale is the speaker's own.</t>
        </is>
      </c>
      <c r="AB1945" s="11" t="inlineStr">
        <is>
          <t>https://www.youtube.com/watch?v=zqhns9cNfIg&amp;t=794s</t>
        </is>
      </c>
    </row>
    <row r="1946">
      <c r="A1946" s="6" t="inlineStr">
        <is>
          <t>2024-08-20</t>
        </is>
      </c>
      <c r="B1946" s="11" t="inlineStr">
        <is>
          <t>https://www.youtube.com/watch?v=SEHUMeQQrEY</t>
        </is>
      </c>
      <c r="C1946" s="6" t="inlineStr">
        <is>
          <t>7/8</t>
        </is>
      </c>
      <c r="D1946" s="8" t="inlineStr">
        <is>
          <t>Public hearing and decision - Variance V-2024-09, Unit 2 - 40 North Gate Drive (Manitoba Hydro barbed wire atop fence in C3 zone)</t>
        </is>
      </c>
      <c r="E1946" s="6" t="inlineStr">
        <is>
          <t>land use</t>
        </is>
      </c>
      <c r="F1946" s="6" t="inlineStr">
        <is>
          <t>No</t>
        </is>
      </c>
      <c r="G1946" s="6" t="inlineStr">
        <is>
          <t>Michael Zwaagstra</t>
        </is>
      </c>
      <c r="H1946" s="6" t="inlineStr">
        <is>
          <t>Yes</t>
        </is>
      </c>
      <c r="I1946" s="6" t="inlineStr">
        <is>
          <t>present</t>
        </is>
      </c>
      <c r="J1946" s="6" t="inlineStr">
        <is>
          <t>Yes</t>
        </is>
      </c>
      <c r="K1946" s="6" t="inlineStr">
        <is>
          <t>mover</t>
        </is>
      </c>
      <c r="L1946" s="6" t="inlineStr">
        <is>
          <t>for</t>
        </is>
      </c>
      <c r="M1946" s="6" t="inlineStr">
        <is>
          <t>voice-unanimous</t>
        </is>
      </c>
      <c r="N1946" s="6" t="n">
        <v>4</v>
      </c>
      <c r="O1946" s="6" t="n">
        <v>3</v>
      </c>
      <c r="P1946" s="6" t="n">
        <v>3</v>
      </c>
      <c r="Q1946" s="6" t="n"/>
      <c r="R1946" s="6" t="n"/>
      <c r="S1946" s="15">
        <f>IF(OR(H1946&lt;&gt;"Yes",COUNT(N1946:R1946)=0),"",100*SUMPRODUCT(N1946:R1946/4,Weights!$B$2:$F$2)/SUMPRODUCT(--(N1946:R1946&lt;&gt;""),Weights!$B$2:$F$2))</f>
        <v/>
      </c>
      <c r="T1946" s="6">
        <f>IF(H1946&lt;&gt;"Yes","",IF(AND(N(N1946)&gt;=2,N(O1946)&gt;=2),"Yes","No"))</f>
        <v/>
      </c>
      <c r="U1946" s="6" t="inlineStr">
        <is>
          <t>high</t>
        </is>
      </c>
      <c r="V1946" s="6" t="inlineStr">
        <is>
          <t>high</t>
        </is>
      </c>
      <c r="W1946" s="6" t="inlineStr">
        <is>
          <t>No</t>
        </is>
      </c>
      <c r="X1946" s="8" t="inlineStr"/>
      <c r="Y1946" s="6" t="n">
        <v>4</v>
      </c>
      <c r="Z1946" s="8" t="inlineStr">
        <is>
          <t>[00:08:43] I'll make a motion to approve the variance.
[00:08:48] most properties in Stammack obviously do not have barbed wire for obvious reasons, and it's not the most aesthetic thing.
[00:08:48] In this case here, it's Zone C-3 commercial corridor zone, and I think the request is a reasonable one in this case that Manitoba Hydro wishes to protect its assets.
[00:08:48] So with the staff recommendation and the fact that no one from the public has expressed any concerns, I think we can go ahead and approve the variance.</t>
        </is>
      </c>
      <c r="AA1946" s="8" t="inlineStr">
        <is>
          <t>position: moved approval and stated support explicitly | reasons: weighs the aesthetic downside and zoning limits against Hydro's asset protection, cites absence of public concern and staff recommendation; brief | independence: own reasoning about aesthetics and zone categories plus the staff recommendation - not deference</t>
        </is>
      </c>
      <c r="AB1946" s="11" t="inlineStr">
        <is>
          <t>https://www.youtube.com/watch?v=SEHUMeQQrEY&amp;t=523s</t>
        </is>
      </c>
    </row>
    <row r="1947">
      <c r="A1947" s="6" t="inlineStr">
        <is>
          <t>2024-08-20</t>
        </is>
      </c>
      <c r="B1947" s="11" t="inlineStr">
        <is>
          <t>https://www.youtube.com/watch?v=SEHUMeQQrEY</t>
        </is>
      </c>
      <c r="C1947" s="6" t="inlineStr">
        <is>
          <t>7/8</t>
        </is>
      </c>
      <c r="D1947" s="8" t="inlineStr">
        <is>
          <t>Public hearing and decision - Variance V-2024-09, Unit 2 - 40 North Gate Drive (Manitoba Hydro barbed wire atop fence in C3 zone)</t>
        </is>
      </c>
      <c r="E1947" s="6" t="inlineStr">
        <is>
          <t>land use</t>
        </is>
      </c>
      <c r="F1947" s="6" t="inlineStr">
        <is>
          <t>No</t>
        </is>
      </c>
      <c r="G1947" s="6" t="inlineStr">
        <is>
          <t>Jake Hiebert</t>
        </is>
      </c>
      <c r="H1947" s="6" t="inlineStr">
        <is>
          <t>Yes</t>
        </is>
      </c>
      <c r="I1947" s="6" t="inlineStr">
        <is>
          <t>present</t>
        </is>
      </c>
      <c r="J1947" s="6" t="inlineStr">
        <is>
          <t>Yes</t>
        </is>
      </c>
      <c r="K1947" s="6" t="inlineStr">
        <is>
          <t>seconder</t>
        </is>
      </c>
      <c r="L1947" s="6" t="inlineStr">
        <is>
          <t>for</t>
        </is>
      </c>
      <c r="M1947" s="6" t="inlineStr">
        <is>
          <t>voice-unanimous</t>
        </is>
      </c>
      <c r="N1947" s="6" t="n">
        <v>3</v>
      </c>
      <c r="O1947" s="6" t="n">
        <v>3</v>
      </c>
      <c r="P1947" s="6" t="n">
        <v>3</v>
      </c>
      <c r="Q1947" s="6" t="n"/>
      <c r="R1947" s="6" t="n"/>
      <c r="S1947" s="15">
        <f>IF(OR(H1947&lt;&gt;"Yes",COUNT(N1947:R1947)=0),"",100*SUMPRODUCT(N1947:R1947/4,Weights!$B$2:$F$2)/SUMPRODUCT(--(N1947:R1947&lt;&gt;""),Weights!$B$2:$F$2))</f>
        <v/>
      </c>
      <c r="T1947" s="6">
        <f>IF(H1947&lt;&gt;"Yes","",IF(AND(N(N1947)&gt;=2,N(O1947)&gt;=2),"Yes","No"))</f>
        <v/>
      </c>
      <c r="U1947" s="6" t="inlineStr">
        <is>
          <t>low</t>
        </is>
      </c>
      <c r="V1947" s="6" t="inlineStr">
        <is>
          <t>low</t>
        </is>
      </c>
      <c r="W1947" s="6" t="inlineStr">
        <is>
          <t>Yes</t>
        </is>
      </c>
      <c r="X1947" s="8" t="inlineStr">
        <is>
          <t>attribution of the 00:09:32 turn rests only on merged letter C (also the delegate's and some chair interjections); no hand-off. Speaker addresses 'Mr. Mayor' and the applicant ('your request'), so it is a councillor; Jake Hiebert by letter only. If wrong, the seconding-only position (2) stands and the turn becomes an Unidentified councillor record.</t>
        </is>
      </c>
      <c r="Y1947" s="6" t="n">
        <v>3</v>
      </c>
      <c r="Z1947" s="8" t="inlineStr">
        <is>
          <t>[00:09:32] I realize that over the years there have been a lot of thefts from Hydro.
[00:09:32] The equipment that they have in there and the product, especially the copper wire and stuff, is an attraction to a lot of thieves.
[00:09:32] And so I can see the validity in your request.</t>
        </is>
      </c>
      <c r="AA1947" s="8" t="inlineStr">
        <is>
          <t>position: seconded; spoken support ('I can see the validity in your request') is clear but mildly phrased | reasons: links theft risk (copper wire, costly thefts) to the need for barbed wire | independence: own knowledge of thefts from Hydro, not reliance on staff or colleagues</t>
        </is>
      </c>
      <c r="AB1947" s="11" t="inlineStr">
        <is>
          <t>https://www.youtube.com/watch?v=SEHUMeQQrEY&amp;t=572s</t>
        </is>
      </c>
    </row>
    <row r="1948">
      <c r="A1948" s="6" t="inlineStr">
        <is>
          <t>2024-08-20</t>
        </is>
      </c>
      <c r="B1948" s="11" t="inlineStr">
        <is>
          <t>https://www.youtube.com/watch?v=SEHUMeQQrEY</t>
        </is>
      </c>
      <c r="C1948" s="6" t="inlineStr">
        <is>
          <t>7/8</t>
        </is>
      </c>
      <c r="D1948" s="8" t="inlineStr">
        <is>
          <t>Public hearing and decision - Variance V-2024-09, Unit 2 - 40 North Gate Drive (Manitoba Hydro barbed wire atop fence in C3 zone)</t>
        </is>
      </c>
      <c r="E1948" s="6" t="inlineStr">
        <is>
          <t>land use</t>
        </is>
      </c>
      <c r="F1948" s="6" t="inlineStr">
        <is>
          <t>No</t>
        </is>
      </c>
      <c r="G1948" s="6" t="inlineStr">
        <is>
          <t>Bill Hiebert</t>
        </is>
      </c>
      <c r="H1948" s="6" t="inlineStr">
        <is>
          <t>Yes</t>
        </is>
      </c>
      <c r="I1948" s="6" t="inlineStr">
        <is>
          <t>present</t>
        </is>
      </c>
      <c r="J1948" s="6" t="inlineStr">
        <is>
          <t>No</t>
        </is>
      </c>
      <c r="K1948" s="6" t="inlineStr">
        <is>
          <t>none</t>
        </is>
      </c>
      <c r="L1948" s="6" t="inlineStr">
        <is>
          <t>none</t>
        </is>
      </c>
      <c r="M1948" s="6" t="inlineStr">
        <is>
          <t>voice-unanimous</t>
        </is>
      </c>
      <c r="N1948" s="6" t="n">
        <v>0</v>
      </c>
      <c r="O1948" s="6" t="n">
        <v>0</v>
      </c>
      <c r="P1948" s="6" t="n"/>
      <c r="Q1948" s="6" t="n"/>
      <c r="R1948" s="6" t="n"/>
      <c r="S1948" s="15">
        <f>IF(OR(H1948&lt;&gt;"Yes",COUNT(N1948:R1948)=0),"",100*SUMPRODUCT(N1948:R1948/4,Weights!$B$2:$F$2)/SUMPRODUCT(--(N1948:R1948&lt;&gt;""),Weights!$B$2:$F$2))</f>
        <v/>
      </c>
      <c r="T1948" s="6">
        <f>IF(H1948&lt;&gt;"Yes","",IF(AND(N(N1948)&gt;=2,N(O1948)&gt;=2),"Yes","No"))</f>
        <v/>
      </c>
      <c r="U1948" s="6" t="inlineStr">
        <is>
          <t>high</t>
        </is>
      </c>
      <c r="V1948" s="6" t="inlineStr">
        <is>
          <t>high</t>
        </is>
      </c>
      <c r="W1948" s="6" t="inlineStr">
        <is>
          <t>No</t>
        </is>
      </c>
      <c r="X1948" s="8" t="inlineStr"/>
      <c r="Y1948" s="6" t="n">
        <v>0</v>
      </c>
      <c r="Z1948" s="8" t="inlineStr"/>
      <c r="AA1948" s="8" t="inlineStr">
        <is>
          <t>position: unrecorded unanimous voice vote with no speech | reasons: no reasons given</t>
        </is>
      </c>
      <c r="AB1948" s="6" t="inlineStr"/>
    </row>
    <row r="1949">
      <c r="A1949" s="6" t="inlineStr">
        <is>
          <t>2024-08-20</t>
        </is>
      </c>
      <c r="B1949" s="11" t="inlineStr">
        <is>
          <t>https://www.youtube.com/watch?v=SEHUMeQQrEY</t>
        </is>
      </c>
      <c r="C1949" s="6" t="inlineStr">
        <is>
          <t>7/8</t>
        </is>
      </c>
      <c r="D1949" s="8" t="inlineStr">
        <is>
          <t>Public hearing and decision - Variance V-2024-09, Unit 2 - 40 North Gate Drive (Manitoba Hydro barbed wire atop fence in C3 zone)</t>
        </is>
      </c>
      <c r="E1949" s="6" t="inlineStr">
        <is>
          <t>land use</t>
        </is>
      </c>
      <c r="F1949" s="6" t="inlineStr">
        <is>
          <t>No</t>
        </is>
      </c>
      <c r="G1949" s="6" t="inlineStr">
        <is>
          <t>Susan Penner</t>
        </is>
      </c>
      <c r="H1949" s="6" t="inlineStr">
        <is>
          <t>Yes</t>
        </is>
      </c>
      <c r="I1949" s="6" t="inlineStr">
        <is>
          <t>present</t>
        </is>
      </c>
      <c r="J1949" s="6" t="inlineStr">
        <is>
          <t>No</t>
        </is>
      </c>
      <c r="K1949" s="6" t="inlineStr">
        <is>
          <t>none</t>
        </is>
      </c>
      <c r="L1949" s="6" t="inlineStr">
        <is>
          <t>none</t>
        </is>
      </c>
      <c r="M1949" s="6" t="inlineStr">
        <is>
          <t>voice-unanimous</t>
        </is>
      </c>
      <c r="N1949" s="6" t="n">
        <v>0</v>
      </c>
      <c r="O1949" s="6" t="n">
        <v>0</v>
      </c>
      <c r="P1949" s="6" t="n"/>
      <c r="Q1949" s="6" t="n"/>
      <c r="R1949" s="6" t="n"/>
      <c r="S1949" s="15">
        <f>IF(OR(H1949&lt;&gt;"Yes",COUNT(N1949:R1949)=0),"",100*SUMPRODUCT(N1949:R1949/4,Weights!$B$2:$F$2)/SUMPRODUCT(--(N1949:R1949&lt;&gt;""),Weights!$B$2:$F$2))</f>
        <v/>
      </c>
      <c r="T1949" s="6">
        <f>IF(H1949&lt;&gt;"Yes","",IF(AND(N(N1949)&gt;=2,N(O1949)&gt;=2),"Yes","No"))</f>
        <v/>
      </c>
      <c r="U1949" s="6" t="inlineStr">
        <is>
          <t>high</t>
        </is>
      </c>
      <c r="V1949" s="6" t="inlineStr">
        <is>
          <t>high</t>
        </is>
      </c>
      <c r="W1949" s="6" t="inlineStr">
        <is>
          <t>No</t>
        </is>
      </c>
      <c r="X1949" s="8" t="inlineStr"/>
      <c r="Y1949" s="6" t="n">
        <v>0</v>
      </c>
      <c r="Z1949" s="8" t="inlineStr"/>
      <c r="AA1949" s="8" t="inlineStr">
        <is>
          <t>position: unrecorded unanimous voice vote with no speech | reasons: no reasons given</t>
        </is>
      </c>
      <c r="AB1949" s="6" t="inlineStr"/>
    </row>
    <row r="1950">
      <c r="A1950" s="6" t="inlineStr">
        <is>
          <t>2024-08-20</t>
        </is>
      </c>
      <c r="B1950" s="11" t="inlineStr">
        <is>
          <t>https://www.youtube.com/watch?v=SEHUMeQQrEY</t>
        </is>
      </c>
      <c r="C1950" s="6" t="inlineStr">
        <is>
          <t>7/8</t>
        </is>
      </c>
      <c r="D1950" s="8" t="inlineStr">
        <is>
          <t>Public hearing and decision - Variance V-2024-09, Unit 2 - 40 North Gate Drive (Manitoba Hydro barbed wire atop fence in C3 zone)</t>
        </is>
      </c>
      <c r="E1950" s="6" t="inlineStr">
        <is>
          <t>land use</t>
        </is>
      </c>
      <c r="F1950" s="6" t="inlineStr">
        <is>
          <t>No</t>
        </is>
      </c>
      <c r="G1950" s="6" t="inlineStr">
        <is>
          <t>Jac Siemens</t>
        </is>
      </c>
      <c r="H1950" s="6" t="inlineStr">
        <is>
          <t>Yes</t>
        </is>
      </c>
      <c r="I1950" s="6" t="inlineStr">
        <is>
          <t>present</t>
        </is>
      </c>
      <c r="J1950" s="6" t="inlineStr">
        <is>
          <t>No</t>
        </is>
      </c>
      <c r="K1950" s="6" t="inlineStr">
        <is>
          <t>none</t>
        </is>
      </c>
      <c r="L1950" s="6" t="inlineStr">
        <is>
          <t>none</t>
        </is>
      </c>
      <c r="M1950" s="6" t="inlineStr">
        <is>
          <t>voice-unanimous</t>
        </is>
      </c>
      <c r="N1950" s="6" t="n">
        <v>0</v>
      </c>
      <c r="O1950" s="6" t="n">
        <v>0</v>
      </c>
      <c r="P1950" s="6" t="n"/>
      <c r="Q1950" s="6" t="n"/>
      <c r="R1950" s="6" t="n"/>
      <c r="S1950" s="15">
        <f>IF(OR(H1950&lt;&gt;"Yes",COUNT(N1950:R1950)=0),"",100*SUMPRODUCT(N1950:R1950/4,Weights!$B$2:$F$2)/SUMPRODUCT(--(N1950:R1950&lt;&gt;""),Weights!$B$2:$F$2))</f>
        <v/>
      </c>
      <c r="T1950" s="6">
        <f>IF(H1950&lt;&gt;"Yes","",IF(AND(N(N1950)&gt;=2,N(O1950)&gt;=2),"Yes","No"))</f>
        <v/>
      </c>
      <c r="U1950" s="6" t="inlineStr">
        <is>
          <t>high</t>
        </is>
      </c>
      <c r="V1950" s="6" t="inlineStr">
        <is>
          <t>high</t>
        </is>
      </c>
      <c r="W1950" s="6" t="inlineStr">
        <is>
          <t>No</t>
        </is>
      </c>
      <c r="X1950" s="8" t="inlineStr"/>
      <c r="Y1950" s="6" t="n">
        <v>0</v>
      </c>
      <c r="Z1950" s="8" t="inlineStr"/>
      <c r="AA1950" s="8" t="inlineStr">
        <is>
          <t>position: unrecorded unanimous voice vote with no speech | reasons: no reasons given</t>
        </is>
      </c>
      <c r="AB1950" s="6" t="inlineStr"/>
    </row>
    <row r="1951">
      <c r="A1951" s="6" t="inlineStr">
        <is>
          <t>2024-08-20</t>
        </is>
      </c>
      <c r="B1951" s="11" t="inlineStr">
        <is>
          <t>https://www.youtube.com/watch?v=SEHUMeQQrEY</t>
        </is>
      </c>
      <c r="C1951" s="6" t="inlineStr">
        <is>
          <t>7/8</t>
        </is>
      </c>
      <c r="D1951" s="8" t="inlineStr">
        <is>
          <t>Public hearing and decision - Variance V-2024-09, Unit 2 - 40 North Gate Drive (Manitoba Hydro barbed wire atop fence in C3 zone)</t>
        </is>
      </c>
      <c r="E1951" s="6" t="inlineStr">
        <is>
          <t>land use</t>
        </is>
      </c>
      <c r="F1951" s="6" t="inlineStr">
        <is>
          <t>No</t>
        </is>
      </c>
      <c r="G1951" s="6" t="inlineStr">
        <is>
          <t>Damian Penner</t>
        </is>
      </c>
      <c r="H1951" s="6" t="inlineStr">
        <is>
          <t>No</t>
        </is>
      </c>
      <c r="I1951" s="6" t="inlineStr">
        <is>
          <t>absent</t>
        </is>
      </c>
      <c r="J1951" s="6" t="inlineStr">
        <is>
          <t>No</t>
        </is>
      </c>
      <c r="K1951" s="6" t="inlineStr"/>
      <c r="L1951" s="6" t="inlineStr"/>
      <c r="M1951" s="6" t="inlineStr"/>
      <c r="N1951" s="6" t="n"/>
      <c r="O1951" s="6" t="n"/>
      <c r="P1951" s="6" t="n"/>
      <c r="Q1951" s="6" t="n"/>
      <c r="R1951" s="6" t="n"/>
      <c r="S1951" s="15">
        <f>IF(OR(H1951&lt;&gt;"Yes",COUNT(N1951:R1951)=0),"",100*SUMPRODUCT(N1951:R1951/4,Weights!$B$2:$F$2)/SUMPRODUCT(--(N1951:R1951&lt;&gt;""),Weights!$B$2:$F$2))</f>
        <v/>
      </c>
      <c r="T1951" s="6">
        <f>IF(H1951&lt;&gt;"Yes","",IF(AND(N(N1951)&gt;=2,N(O1951)&gt;=2),"Yes","No"))</f>
        <v/>
      </c>
      <c r="U1951" s="6" t="inlineStr"/>
      <c r="V1951" s="6" t="inlineStr"/>
      <c r="W1951" s="6" t="inlineStr">
        <is>
          <t>No</t>
        </is>
      </c>
      <c r="X1951" s="8" t="inlineStr"/>
      <c r="Y1951" s="6" t="n">
        <v>0</v>
      </c>
      <c r="Z1951" s="8" t="inlineStr"/>
      <c r="AA1951" s="8" t="inlineStr"/>
      <c r="AB1951" s="6" t="inlineStr"/>
    </row>
    <row r="1952">
      <c r="A1952" s="6" t="inlineStr">
        <is>
          <t>2024-08-20</t>
        </is>
      </c>
      <c r="B1952" s="11" t="inlineStr">
        <is>
          <t>https://www.youtube.com/watch?v=SEHUMeQQrEY</t>
        </is>
      </c>
      <c r="C1952" s="6" t="inlineStr">
        <is>
          <t>7/8</t>
        </is>
      </c>
      <c r="D1952" s="8" t="inlineStr">
        <is>
          <t>Public hearing and decision - Variance V-2024-09, Unit 2 - 40 North Gate Drive (Manitoba Hydro barbed wire atop fence in C3 zone)</t>
        </is>
      </c>
      <c r="E1952" s="6" t="inlineStr">
        <is>
          <t>land use</t>
        </is>
      </c>
      <c r="F1952" s="6" t="inlineStr">
        <is>
          <t>No</t>
        </is>
      </c>
      <c r="G1952" s="6" t="inlineStr">
        <is>
          <t>Mayor Earl Funk</t>
        </is>
      </c>
      <c r="H1952" s="6" t="inlineStr">
        <is>
          <t>Yes</t>
        </is>
      </c>
      <c r="I1952" s="6" t="inlineStr">
        <is>
          <t>present (chair; reported separately, not ranked with councillors)</t>
        </is>
      </c>
      <c r="J1952" s="6" t="inlineStr">
        <is>
          <t>Yes</t>
        </is>
      </c>
      <c r="K1952" s="6" t="inlineStr">
        <is>
          <t>none</t>
        </is>
      </c>
      <c r="L1952" s="6" t="inlineStr">
        <is>
          <t>for</t>
        </is>
      </c>
      <c r="M1952" s="6" t="inlineStr">
        <is>
          <t>voice-unanimous</t>
        </is>
      </c>
      <c r="N1952" s="6" t="n">
        <v>3</v>
      </c>
      <c r="O1952" s="6" t="n">
        <v>0</v>
      </c>
      <c r="P1952" s="6" t="n">
        <v>1</v>
      </c>
      <c r="Q1952" s="6" t="n"/>
      <c r="R1952" s="6" t="n"/>
      <c r="S1952" s="15">
        <f>IF(OR(H1952&lt;&gt;"Yes",COUNT(N1952:R1952)=0),"",100*SUMPRODUCT(N1952:R1952/4,Weights!$B$2:$F$2)/SUMPRODUCT(--(N1952:R1952&lt;&gt;""),Weights!$B$2:$F$2))</f>
        <v/>
      </c>
      <c r="T1952" s="6">
        <f>IF(H1952&lt;&gt;"Yes","",IF(AND(N(N1952)&gt;=2,N(O1952)&gt;=2),"Yes","No"))</f>
        <v/>
      </c>
      <c r="U1952" s="6" t="inlineStr">
        <is>
          <t>high</t>
        </is>
      </c>
      <c r="V1952" s="6" t="inlineStr">
        <is>
          <t>high</t>
        </is>
      </c>
      <c r="W1952" s="6" t="inlineStr">
        <is>
          <t>No</t>
        </is>
      </c>
      <c r="X1952" s="8" t="inlineStr"/>
      <c r="Y1952" s="6" t="n">
        <v>2</v>
      </c>
      <c r="Z1952" s="8" t="inlineStr">
        <is>
          <t>[00:07:59] So the variance is coming just from an oversight from not checking the zoning to see if this was allowed
[00:09:57] I have no objections to this file either.</t>
        </is>
      </c>
      <c r="AA1952" s="8" t="inlineStr">
        <is>
          <t>position: 'no objections' is an explicit but minimal position | reasons: no reason given for his own view (clarifying question to applicant only) | independence: brief concurrence ('either') with no own assessment</t>
        </is>
      </c>
      <c r="AB1952" s="11" t="inlineStr">
        <is>
          <t>https://www.youtube.com/watch?v=SEHUMeQQrEY&amp;t=479s</t>
        </is>
      </c>
    </row>
    <row r="1953">
      <c r="A1953" s="6" t="inlineStr">
        <is>
          <t>2024-08-20</t>
        </is>
      </c>
      <c r="B1953" s="11" t="inlineStr">
        <is>
          <t>https://www.youtube.com/watch?v=SEHUMeQQrEY</t>
        </is>
      </c>
      <c r="C1953" s="6" t="inlineStr">
        <is>
          <t>9/9.1</t>
        </is>
      </c>
      <c r="D1953" s="8" t="inlineStr">
        <is>
          <t>City Manager report - Dwelling Unit Safety Standards By-law 2157 enforcement (proactive compliance, work orders, fines)</t>
        </is>
      </c>
      <c r="E1953" s="6" t="inlineStr">
        <is>
          <t>policy</t>
        </is>
      </c>
      <c r="F1953" s="6" t="inlineStr">
        <is>
          <t>Yes</t>
        </is>
      </c>
      <c r="G1953" s="6" t="inlineStr">
        <is>
          <t>Jake Hiebert</t>
        </is>
      </c>
      <c r="H1953" s="6" t="inlineStr">
        <is>
          <t>Yes</t>
        </is>
      </c>
      <c r="I1953" s="6" t="inlineStr">
        <is>
          <t>present</t>
        </is>
      </c>
      <c r="J1953" s="6" t="inlineStr">
        <is>
          <t>Yes</t>
        </is>
      </c>
      <c r="K1953" s="6" t="inlineStr">
        <is>
          <t>none</t>
        </is>
      </c>
      <c r="L1953" s="6" t="inlineStr">
        <is>
          <t>for</t>
        </is>
      </c>
      <c r="M1953" s="6" t="inlineStr">
        <is>
          <t>unknown</t>
        </is>
      </c>
      <c r="N1953" s="6" t="n">
        <v>4</v>
      </c>
      <c r="O1953" s="6" t="n">
        <v>3</v>
      </c>
      <c r="P1953" s="6" t="n">
        <v>3</v>
      </c>
      <c r="Q1953" s="6" t="n"/>
      <c r="R1953" s="6" t="n">
        <v>1</v>
      </c>
      <c r="S1953" s="15">
        <f>IF(OR(H1953&lt;&gt;"Yes",COUNT(N1953:R1953)=0),"",100*SUMPRODUCT(N1953:R1953/4,Weights!$B$2:$F$2)/SUMPRODUCT(--(N1953:R1953&lt;&gt;""),Weights!$B$2:$F$2))</f>
        <v/>
      </c>
      <c r="T1953" s="6">
        <f>IF(H1953&lt;&gt;"Yes","",IF(AND(N(N1953)&gt;=2,N(O1953)&gt;=2),"Yes","No"))</f>
        <v/>
      </c>
      <c r="U1953" s="6" t="inlineStr">
        <is>
          <t>medium</t>
        </is>
      </c>
      <c r="V1953" s="6" t="inlineStr">
        <is>
          <t>medium</t>
        </is>
      </c>
      <c r="W1953" s="6" t="inlineStr">
        <is>
          <t>No</t>
        </is>
      </c>
      <c r="X1953" s="8" t="inlineStr"/>
      <c r="Y1953" s="6" t="n">
        <v>3</v>
      </c>
      <c r="Z1953" s="8" t="inlineStr">
        <is>
          <t>[00:19:40] Going back to when we campaigned in 2018, I'll be Quite frank, I was quite disgusted at the number of homes I saw where there was delinquent secondary suites.
[00:19:40] And talking to the fire chief at the time, he indicated that they had gone to a number of these homes and issued warnings and stuff, and there was still no compliance by these people
[00:19:40] And so I'm 100% in favor of this.</t>
        </is>
      </c>
      <c r="AA1953" s="8" t="inlineStr">
        <is>
          <t>position: explicit: '100% in favor' | reasons: own observation of non-compliant suites and fire chief's experience that warnings did not produce compliance -&gt; enforcement needed | independence: own campaign-era observations and conversations, not deference to staff | flexibility: staff had flagged worst-case decommissioning; not taken up</t>
        </is>
      </c>
      <c r="AB1953" s="11" t="inlineStr">
        <is>
          <t>https://www.youtube.com/watch?v=SEHUMeQQrEY&amp;t=1180s</t>
        </is>
      </c>
    </row>
    <row r="1954">
      <c r="A1954" s="6" t="inlineStr">
        <is>
          <t>2024-08-20</t>
        </is>
      </c>
      <c r="B1954" s="11" t="inlineStr">
        <is>
          <t>https://www.youtube.com/watch?v=SEHUMeQQrEY</t>
        </is>
      </c>
      <c r="C1954" s="6" t="inlineStr">
        <is>
          <t>9/9.1</t>
        </is>
      </c>
      <c r="D1954" s="8" t="inlineStr">
        <is>
          <t>City Manager report - Dwelling Unit Safety Standards By-law 2157 enforcement (proactive compliance, work orders, fines)</t>
        </is>
      </c>
      <c r="E1954" s="6" t="inlineStr">
        <is>
          <t>policy</t>
        </is>
      </c>
      <c r="F1954" s="6" t="inlineStr">
        <is>
          <t>Yes</t>
        </is>
      </c>
      <c r="G1954" s="6" t="inlineStr">
        <is>
          <t>Michael Zwaagstra</t>
        </is>
      </c>
      <c r="H1954" s="6" t="inlineStr">
        <is>
          <t>Yes</t>
        </is>
      </c>
      <c r="I1954" s="6" t="inlineStr">
        <is>
          <t>present</t>
        </is>
      </c>
      <c r="J1954" s="6" t="inlineStr">
        <is>
          <t>Yes</t>
        </is>
      </c>
      <c r="K1954" s="6" t="inlineStr">
        <is>
          <t>none</t>
        </is>
      </c>
      <c r="L1954" s="6" t="inlineStr">
        <is>
          <t>for</t>
        </is>
      </c>
      <c r="M1954" s="6" t="inlineStr">
        <is>
          <t>unknown</t>
        </is>
      </c>
      <c r="N1954" s="6" t="n">
        <v>4</v>
      </c>
      <c r="O1954" s="6" t="n">
        <v>3</v>
      </c>
      <c r="P1954" s="6" t="n">
        <v>3</v>
      </c>
      <c r="Q1954" s="6" t="n"/>
      <c r="R1954" s="6" t="n">
        <v>1</v>
      </c>
      <c r="S1954" s="15">
        <f>IF(OR(H1954&lt;&gt;"Yes",COUNT(N1954:R1954)=0),"",100*SUMPRODUCT(N1954:R1954/4,Weights!$B$2:$F$2)/SUMPRODUCT(--(N1954:R1954&lt;&gt;""),Weights!$B$2:$F$2))</f>
        <v/>
      </c>
      <c r="T1954" s="6">
        <f>IF(H1954&lt;&gt;"Yes","",IF(AND(N(N1954)&gt;=2,N(O1954)&gt;=2),"Yes","No"))</f>
        <v/>
      </c>
      <c r="U1954" s="6" t="inlineStr">
        <is>
          <t>high</t>
        </is>
      </c>
      <c r="V1954" s="6" t="inlineStr">
        <is>
          <t>high</t>
        </is>
      </c>
      <c r="W1954" s="6" t="inlineStr">
        <is>
          <t>No</t>
        </is>
      </c>
      <c r="X1954" s="8" t="inlineStr"/>
      <c r="Y1954" s="6" t="n">
        <v>2</v>
      </c>
      <c r="Z1954" s="8" t="inlineStr">
        <is>
          <t>[00:20:22] Support moving in this direction as well. This is a natural extension of the discussion and the bylaw that we passed in 2021.
[00:20:22] And in the cases where we don't have voluntary compliance, it is important that we protect life and safety that's, that is just absolutely fundamental.</t>
        </is>
      </c>
      <c r="AA1954" s="8" t="inlineStr">
        <is>
          <t>position: explicit support | reasons: continuity with the 2021 by-law, failure of voluntary compliance, life safety as fundamental | independence: own framing of the by-law history and priority on life safety | flexibility: did not take up staff's worst-case decommissioning point</t>
        </is>
      </c>
      <c r="AB1954" s="11" t="inlineStr">
        <is>
          <t>https://www.youtube.com/watch?v=SEHUMeQQrEY&amp;t=1222s</t>
        </is>
      </c>
    </row>
    <row r="1955">
      <c r="A1955" s="6" t="inlineStr">
        <is>
          <t>2024-08-20</t>
        </is>
      </c>
      <c r="B1955" s="11" t="inlineStr">
        <is>
          <t>https://www.youtube.com/watch?v=SEHUMeQQrEY</t>
        </is>
      </c>
      <c r="C1955" s="6" t="inlineStr">
        <is>
          <t>9/9.1</t>
        </is>
      </c>
      <c r="D1955" s="8" t="inlineStr">
        <is>
          <t>City Manager report - Dwelling Unit Safety Standards By-law 2157 enforcement (proactive compliance, work orders, fines)</t>
        </is>
      </c>
      <c r="E1955" s="6" t="inlineStr">
        <is>
          <t>policy</t>
        </is>
      </c>
      <c r="F1955" s="6" t="inlineStr">
        <is>
          <t>Yes</t>
        </is>
      </c>
      <c r="G1955" s="6" t="inlineStr">
        <is>
          <t>Susan Penner</t>
        </is>
      </c>
      <c r="H1955" s="6" t="inlineStr">
        <is>
          <t>Yes</t>
        </is>
      </c>
      <c r="I1955" s="6" t="inlineStr">
        <is>
          <t>present</t>
        </is>
      </c>
      <c r="J1955" s="6" t="inlineStr">
        <is>
          <t>Yes</t>
        </is>
      </c>
      <c r="K1955" s="6" t="inlineStr">
        <is>
          <t>none</t>
        </is>
      </c>
      <c r="L1955" s="6" t="inlineStr">
        <is>
          <t>for</t>
        </is>
      </c>
      <c r="M1955" s="6" t="inlineStr">
        <is>
          <t>unknown</t>
        </is>
      </c>
      <c r="N1955" s="6" t="n">
        <v>4</v>
      </c>
      <c r="O1955" s="6" t="n">
        <v>3</v>
      </c>
      <c r="P1955" s="6" t="n">
        <v>3</v>
      </c>
      <c r="Q1955" s="6" t="n"/>
      <c r="R1955" s="6" t="n">
        <v>1</v>
      </c>
      <c r="S1955" s="15">
        <f>IF(OR(H1955&lt;&gt;"Yes",COUNT(N1955:R1955)=0),"",100*SUMPRODUCT(N1955:R1955/4,Weights!$B$2:$F$2)/SUMPRODUCT(--(N1955:R1955&lt;&gt;""),Weights!$B$2:$F$2))</f>
        <v/>
      </c>
      <c r="T1955" s="6">
        <f>IF(H1955&lt;&gt;"Yes","",IF(AND(N(N1955)&gt;=2,N(O1955)&gt;=2),"Yes","No"))</f>
        <v/>
      </c>
      <c r="U1955" s="6" t="inlineStr">
        <is>
          <t>high</t>
        </is>
      </c>
      <c r="V1955" s="6" t="inlineStr">
        <is>
          <t>high</t>
        </is>
      </c>
      <c r="W1955" s="6" t="inlineStr">
        <is>
          <t>No</t>
        </is>
      </c>
      <c r="X1955" s="8" t="inlineStr"/>
      <c r="Y1955" s="6" t="n">
        <v>3</v>
      </c>
      <c r="Z1955" s="8" t="inlineStr">
        <is>
          <t>[00:20:53] You know, it is disappointing to hear that only a few dozen landlords have voluntarily applied.
[00:20:53] Makes it unsafe for our firefighters when they respond to a call and the suites aren't up to code. So I support this as well.
[00:21:35] Yeah, both for those 2 reasons, for to protect our tenants and also to protect our firefighters.</t>
        </is>
      </c>
      <c r="AA1955" s="8" t="inlineStr">
        <is>
          <t>position: explicit support | reasons: two linked reasons: tenant safety and firefighter safety; notes low voluntary uptake despite the 2021 campaign | independence: own emphasis on firefighter safety and recollection of the 2021 campaign | flexibility: did not take up staff's worst-case decommissioning point</t>
        </is>
      </c>
      <c r="AB1955" s="11" t="inlineStr">
        <is>
          <t>https://www.youtube.com/watch?v=SEHUMeQQrEY&amp;t=1253s</t>
        </is>
      </c>
    </row>
    <row r="1956">
      <c r="A1956" s="6" t="inlineStr">
        <is>
          <t>2024-08-20</t>
        </is>
      </c>
      <c r="B1956" s="11" t="inlineStr">
        <is>
          <t>https://www.youtube.com/watch?v=SEHUMeQQrEY</t>
        </is>
      </c>
      <c r="C1956" s="6" t="inlineStr">
        <is>
          <t>9/9.1</t>
        </is>
      </c>
      <c r="D1956" s="8" t="inlineStr">
        <is>
          <t>City Manager report - Dwelling Unit Safety Standards By-law 2157 enforcement (proactive compliance, work orders, fines)</t>
        </is>
      </c>
      <c r="E1956" s="6" t="inlineStr">
        <is>
          <t>policy</t>
        </is>
      </c>
      <c r="F1956" s="6" t="inlineStr">
        <is>
          <t>Yes</t>
        </is>
      </c>
      <c r="G1956" s="6" t="inlineStr">
        <is>
          <t>Jac Siemens</t>
        </is>
      </c>
      <c r="H1956" s="6" t="inlineStr">
        <is>
          <t>Yes</t>
        </is>
      </c>
      <c r="I1956" s="6" t="inlineStr">
        <is>
          <t>present</t>
        </is>
      </c>
      <c r="J1956" s="6" t="inlineStr">
        <is>
          <t>Yes</t>
        </is>
      </c>
      <c r="K1956" s="6" t="inlineStr">
        <is>
          <t>none</t>
        </is>
      </c>
      <c r="L1956" s="6" t="inlineStr">
        <is>
          <t>for</t>
        </is>
      </c>
      <c r="M1956" s="6" t="inlineStr">
        <is>
          <t>unknown</t>
        </is>
      </c>
      <c r="N1956" s="6" t="n">
        <v>4</v>
      </c>
      <c r="O1956" s="6" t="n">
        <v>4</v>
      </c>
      <c r="P1956" s="6" t="n">
        <v>4</v>
      </c>
      <c r="Q1956" s="6" t="n">
        <v>3</v>
      </c>
      <c r="R1956" s="6" t="n">
        <v>3</v>
      </c>
      <c r="S1956" s="15">
        <f>IF(OR(H1956&lt;&gt;"Yes",COUNT(N1956:R1956)=0),"",100*SUMPRODUCT(N1956:R1956/4,Weights!$B$2:$F$2)/SUMPRODUCT(--(N1956:R1956&lt;&gt;""),Weights!$B$2:$F$2))</f>
        <v/>
      </c>
      <c r="T1956" s="6">
        <f>IF(H1956&lt;&gt;"Yes","",IF(AND(N(N1956)&gt;=2,N(O1956)&gt;=2),"Yes","No"))</f>
        <v/>
      </c>
      <c r="U1956" s="6" t="inlineStr">
        <is>
          <t>high</t>
        </is>
      </c>
      <c r="V1956" s="6" t="inlineStr">
        <is>
          <t>high</t>
        </is>
      </c>
      <c r="W1956" s="6" t="inlineStr">
        <is>
          <t>No</t>
        </is>
      </c>
      <c r="X1956" s="8" t="inlineStr"/>
      <c r="Y1956" s="6" t="n">
        <v>3</v>
      </c>
      <c r="Z1956" s="8" t="inlineStr">
        <is>
          <t>[00:21:43] So we've gone the route of building the bylaw, having an education program, it is time to put enforcement into place and compliance.
[00:21:43] I think one of the reasons that council has held off to put compliance and enforcement in play is potentially there will be a loss of many low-end rental units in Steinbach when there are a lot of homeless people already
[00:23:27] But it is time to step up the enforcement compliance. That I don't disagree with. So there, I just fear what, what rental units we could lose.</t>
        </is>
      </c>
      <c r="AA1956" s="8" t="inlineStr">
        <is>
          <t>position: explicit support for stepping up enforcement | reasons: weighs fire/life-safety and the failed education phase against the risk of losing low-end rental units amid homelessness | independence: own long-term history on the issue and own concern about affordable housing | engagement: raises the strongest counterargument (loss of affordable units) himself and explains why enforcement should still proceed | flexibility: openly acknowledges the uncertainty ('potentially', 'I just fear what rental units we could lose') while committing to a view</t>
        </is>
      </c>
      <c r="AB1956" s="11" t="inlineStr">
        <is>
          <t>https://www.youtube.com/watch?v=SEHUMeQQrEY&amp;t=1303s</t>
        </is>
      </c>
    </row>
    <row r="1957">
      <c r="A1957" s="6" t="inlineStr">
        <is>
          <t>2024-08-20</t>
        </is>
      </c>
      <c r="B1957" s="11" t="inlineStr">
        <is>
          <t>https://www.youtube.com/watch?v=SEHUMeQQrEY</t>
        </is>
      </c>
      <c r="C1957" s="6" t="inlineStr">
        <is>
          <t>9/9.1</t>
        </is>
      </c>
      <c r="D1957" s="8" t="inlineStr">
        <is>
          <t>City Manager report - Dwelling Unit Safety Standards By-law 2157 enforcement (proactive compliance, work orders, fines)</t>
        </is>
      </c>
      <c r="E1957" s="6" t="inlineStr">
        <is>
          <t>policy</t>
        </is>
      </c>
      <c r="F1957" s="6" t="inlineStr">
        <is>
          <t>Yes</t>
        </is>
      </c>
      <c r="G1957" s="6" t="inlineStr">
        <is>
          <t>Bill Hiebert</t>
        </is>
      </c>
      <c r="H1957" s="6" t="inlineStr">
        <is>
          <t>Yes</t>
        </is>
      </c>
      <c r="I1957" s="6" t="inlineStr">
        <is>
          <t>present</t>
        </is>
      </c>
      <c r="J1957" s="6" t="inlineStr">
        <is>
          <t>Yes</t>
        </is>
      </c>
      <c r="K1957" s="6" t="inlineStr">
        <is>
          <t>none</t>
        </is>
      </c>
      <c r="L1957" s="6" t="inlineStr">
        <is>
          <t>for</t>
        </is>
      </c>
      <c r="M1957" s="6" t="inlineStr">
        <is>
          <t>unknown</t>
        </is>
      </c>
      <c r="N1957" s="6" t="n">
        <v>4</v>
      </c>
      <c r="O1957" s="6" t="n">
        <v>2</v>
      </c>
      <c r="P1957" s="6" t="n">
        <v>3</v>
      </c>
      <c r="Q1957" s="6" t="n">
        <v>1</v>
      </c>
      <c r="R1957" s="6" t="n">
        <v>1</v>
      </c>
      <c r="S1957" s="15">
        <f>IF(OR(H1957&lt;&gt;"Yes",COUNT(N1957:R1957)=0),"",100*SUMPRODUCT(N1957:R1957/4,Weights!$B$2:$F$2)/SUMPRODUCT(--(N1957:R1957&lt;&gt;""),Weights!$B$2:$F$2))</f>
        <v/>
      </c>
      <c r="T1957" s="6">
        <f>IF(H1957&lt;&gt;"Yes","",IF(AND(N(N1957)&gt;=2,N(O1957)&gt;=2),"Yes","No"))</f>
        <v/>
      </c>
      <c r="U1957" s="6" t="inlineStr">
        <is>
          <t>high</t>
        </is>
      </c>
      <c r="V1957" s="6" t="inlineStr">
        <is>
          <t>high</t>
        </is>
      </c>
      <c r="W1957" s="6" t="inlineStr">
        <is>
          <t>No</t>
        </is>
      </c>
      <c r="X1957" s="8" t="inlineStr"/>
      <c r="Y1957" s="6" t="n">
        <v>2</v>
      </c>
      <c r="Z1957" s="8" t="inlineStr">
        <is>
          <t>[00:24:09] I also do support this enforcing compliance. And I would want to go one step further.
[00:24:09] But especially in rental units where people are paying rent, to have safety is so important. So I would support this for sure.</t>
        </is>
      </c>
      <c r="AA1957" s="8" t="inlineStr">
        <is>
          <t>position: explicit support | reasons: general appeal to safety for paying tenants; little causal development | independence: own suggestion to go further (egress windows for basement bedrooms generally) | engagement: spoke immediately after Siemens's rental-loss concern without taking it up | flexibility: did not take up the rental-loss uncertainty</t>
        </is>
      </c>
      <c r="AB1957" s="11" t="inlineStr">
        <is>
          <t>https://www.youtube.com/watch?v=SEHUMeQQrEY&amp;t=1449s</t>
        </is>
      </c>
    </row>
    <row r="1958">
      <c r="A1958" s="6" t="inlineStr">
        <is>
          <t>2024-08-20</t>
        </is>
      </c>
      <c r="B1958" s="11" t="inlineStr">
        <is>
          <t>https://www.youtube.com/watch?v=SEHUMeQQrEY</t>
        </is>
      </c>
      <c r="C1958" s="6" t="inlineStr">
        <is>
          <t>9/9.1</t>
        </is>
      </c>
      <c r="D1958" s="8" t="inlineStr">
        <is>
          <t>City Manager report - Dwelling Unit Safety Standards By-law 2157 enforcement (proactive compliance, work orders, fines)</t>
        </is>
      </c>
      <c r="E1958" s="6" t="inlineStr">
        <is>
          <t>policy</t>
        </is>
      </c>
      <c r="F1958" s="6" t="inlineStr">
        <is>
          <t>Yes</t>
        </is>
      </c>
      <c r="G1958" s="6" t="inlineStr">
        <is>
          <t>Damian Penner</t>
        </is>
      </c>
      <c r="H1958" s="6" t="inlineStr">
        <is>
          <t>No</t>
        </is>
      </c>
      <c r="I1958" s="6" t="inlineStr">
        <is>
          <t>absent</t>
        </is>
      </c>
      <c r="J1958" s="6" t="inlineStr">
        <is>
          <t>No</t>
        </is>
      </c>
      <c r="K1958" s="6" t="inlineStr"/>
      <c r="L1958" s="6" t="inlineStr"/>
      <c r="M1958" s="6" t="inlineStr"/>
      <c r="N1958" s="6" t="n"/>
      <c r="O1958" s="6" t="n"/>
      <c r="P1958" s="6" t="n"/>
      <c r="Q1958" s="6" t="n"/>
      <c r="R1958" s="6" t="n"/>
      <c r="S1958" s="15">
        <f>IF(OR(H1958&lt;&gt;"Yes",COUNT(N1958:R1958)=0),"",100*SUMPRODUCT(N1958:R1958/4,Weights!$B$2:$F$2)/SUMPRODUCT(--(N1958:R1958&lt;&gt;""),Weights!$B$2:$F$2))</f>
        <v/>
      </c>
      <c r="T1958" s="6">
        <f>IF(H1958&lt;&gt;"Yes","",IF(AND(N(N1958)&gt;=2,N(O1958)&gt;=2),"Yes","No"))</f>
        <v/>
      </c>
      <c r="U1958" s="6" t="inlineStr"/>
      <c r="V1958" s="6" t="inlineStr"/>
      <c r="W1958" s="6" t="inlineStr">
        <is>
          <t>No</t>
        </is>
      </c>
      <c r="X1958" s="8" t="inlineStr"/>
      <c r="Y1958" s="6" t="n">
        <v>0</v>
      </c>
      <c r="Z1958" s="8" t="inlineStr"/>
      <c r="AA1958" s="8" t="inlineStr"/>
      <c r="AB1958" s="6" t="inlineStr"/>
    </row>
    <row r="1959">
      <c r="A1959" s="6" t="inlineStr">
        <is>
          <t>2024-08-20</t>
        </is>
      </c>
      <c r="B1959" s="11" t="inlineStr">
        <is>
          <t>https://www.youtube.com/watch?v=SEHUMeQQrEY</t>
        </is>
      </c>
      <c r="C1959" s="6" t="inlineStr">
        <is>
          <t>9/9.1</t>
        </is>
      </c>
      <c r="D1959" s="8" t="inlineStr">
        <is>
          <t>City Manager report - Dwelling Unit Safety Standards By-law 2157 enforcement (proactive compliance, work orders, fines)</t>
        </is>
      </c>
      <c r="E1959" s="6" t="inlineStr">
        <is>
          <t>policy</t>
        </is>
      </c>
      <c r="F1959" s="6" t="inlineStr">
        <is>
          <t>Yes</t>
        </is>
      </c>
      <c r="G1959" s="6" t="inlineStr">
        <is>
          <t>Mayor Earl Funk</t>
        </is>
      </c>
      <c r="H1959" s="6" t="inlineStr">
        <is>
          <t>Yes</t>
        </is>
      </c>
      <c r="I1959" s="6" t="inlineStr">
        <is>
          <t>present (chair; reported separately, not ranked with councillors)</t>
        </is>
      </c>
      <c r="J1959" s="6" t="inlineStr">
        <is>
          <t>Yes</t>
        </is>
      </c>
      <c r="K1959" s="6" t="inlineStr">
        <is>
          <t>none</t>
        </is>
      </c>
      <c r="L1959" s="6" t="inlineStr">
        <is>
          <t>for</t>
        </is>
      </c>
      <c r="M1959" s="6" t="inlineStr">
        <is>
          <t>unknown</t>
        </is>
      </c>
      <c r="N1959" s="6" t="n">
        <v>4</v>
      </c>
      <c r="O1959" s="6" t="n">
        <v>4</v>
      </c>
      <c r="P1959" s="6" t="n">
        <v>3</v>
      </c>
      <c r="Q1959" s="6" t="n">
        <v>3</v>
      </c>
      <c r="R1959" s="6" t="n">
        <v>2</v>
      </c>
      <c r="S1959" s="15">
        <f>IF(OR(H1959&lt;&gt;"Yes",COUNT(N1959:R1959)=0),"",100*SUMPRODUCT(N1959:R1959/4,Weights!$B$2:$F$2)/SUMPRODUCT(--(N1959:R1959&lt;&gt;""),Weights!$B$2:$F$2))</f>
        <v/>
      </c>
      <c r="T1959" s="6">
        <f>IF(H1959&lt;&gt;"Yes","",IF(AND(N(N1959)&gt;=2,N(O1959)&gt;=2),"Yes","No"))</f>
        <v/>
      </c>
      <c r="U1959" s="6" t="inlineStr">
        <is>
          <t>high</t>
        </is>
      </c>
      <c r="V1959" s="6" t="inlineStr">
        <is>
          <t>high</t>
        </is>
      </c>
      <c r="W1959" s="6" t="inlineStr">
        <is>
          <t>No</t>
        </is>
      </c>
      <c r="X1959" s="8" t="inlineStr"/>
      <c r="Y1959" s="6" t="n">
        <v>4</v>
      </c>
      <c r="Z1959" s="8" t="inlineStr">
        <is>
          <t>[00:15:49] what about the ones that are in good shape but just don't comply with egresses or something like that? What will the city's line of approach be on that?
[00:18:06] And even though the fines are significant, the value of life is very significant. And that's why I think I would support these strong fines of $1,000 per day for noncompliance.
[00:24:32] And Councillor Siemens, I do agree, and I fear losing some of the lower cost rentals. But what does it cost to put in an egress? What does it cost to put in a fire alarm, a fire extinguisher?
[00:24:32] These are small, small costs that should not affect the cost of the rental that much.</t>
        </is>
      </c>
      <c r="AA1959" s="8" t="inlineStr">
        <is>
          <t>position: explicit support for enforcement and the $1,000/day fines | reasons: recent fires, low voluntary uptake, value of life vs fines, low cost of compliance items | independence: own assessment beyond the staff report | engagement: directly answers Siemens's affordability concern with the low cost of egress/alarms | flexibility: acknowledges the fear of losing lower-cost rentals</t>
        </is>
      </c>
      <c r="AB1959" s="11" t="inlineStr">
        <is>
          <t>https://www.youtube.com/watch?v=SEHUMeQQrEY&amp;t=949s</t>
        </is>
      </c>
    </row>
    <row r="1960">
      <c r="A1960" s="6" t="inlineStr">
        <is>
          <t>2024-08-20</t>
        </is>
      </c>
      <c r="B1960" s="11" t="inlineStr">
        <is>
          <t>https://www.youtube.com/watch?v=SEHUMeQQrEY</t>
        </is>
      </c>
      <c r="C1960" s="6" t="inlineStr">
        <is>
          <t>11</t>
        </is>
      </c>
      <c r="D1960" s="8" t="inlineStr">
        <is>
          <t>Re-appoint Reid &amp; Miller CPA Inc. as City Auditor for 2024 (est. $60,500 plus taxes)</t>
        </is>
      </c>
      <c r="E1960" s="6" t="inlineStr">
        <is>
          <t>governance</t>
        </is>
      </c>
      <c r="F1960" s="6" t="inlineStr">
        <is>
          <t>No</t>
        </is>
      </c>
      <c r="G1960" s="6" t="inlineStr">
        <is>
          <t>Susan Penner</t>
        </is>
      </c>
      <c r="H1960" s="6" t="inlineStr">
        <is>
          <t>Yes</t>
        </is>
      </c>
      <c r="I1960" s="6" t="inlineStr">
        <is>
          <t>present</t>
        </is>
      </c>
      <c r="J1960" s="6" t="inlineStr">
        <is>
          <t>No</t>
        </is>
      </c>
      <c r="K1960" s="6" t="inlineStr">
        <is>
          <t>mover</t>
        </is>
      </c>
      <c r="L1960" s="6" t="inlineStr">
        <is>
          <t>none</t>
        </is>
      </c>
      <c r="M1960" s="6" t="inlineStr">
        <is>
          <t>voice-unanimous</t>
        </is>
      </c>
      <c r="N1960" s="6" t="n">
        <v>4</v>
      </c>
      <c r="O1960" s="6" t="n">
        <v>0</v>
      </c>
      <c r="P1960" s="6" t="n"/>
      <c r="Q1960" s="6" t="n"/>
      <c r="R1960" s="6" t="n"/>
      <c r="S1960" s="15">
        <f>IF(OR(H1960&lt;&gt;"Yes",COUNT(N1960:R1960)=0),"",100*SUMPRODUCT(N1960:R1960/4,Weights!$B$2:$F$2)/SUMPRODUCT(--(N1960:R1960&lt;&gt;""),Weights!$B$2:$F$2))</f>
        <v/>
      </c>
      <c r="T1960" s="6">
        <f>IF(H1960&lt;&gt;"Yes","",IF(AND(N(N1960)&gt;=2,N(O1960)&gt;=2),"Yes","No"))</f>
        <v/>
      </c>
      <c r="U1960" s="6" t="inlineStr">
        <is>
          <t>medium</t>
        </is>
      </c>
      <c r="V1960" s="6" t="inlineStr">
        <is>
          <t>medium</t>
        </is>
      </c>
      <c r="W1960" s="6" t="inlineStr">
        <is>
          <t>No</t>
        </is>
      </c>
      <c r="X1960" s="8" t="inlineStr"/>
      <c r="Y1960" s="6" t="n">
        <v>0</v>
      </c>
      <c r="Z1960" s="8" t="inlineStr"/>
      <c r="AA1960" s="8" t="inlineStr">
        <is>
          <t>position: moved (moving = 4) per minutes | reasons: no reasons given</t>
        </is>
      </c>
      <c r="AB1960" s="6" t="inlineStr"/>
    </row>
    <row r="1961">
      <c r="A1961" s="6" t="inlineStr">
        <is>
          <t>2024-08-20</t>
        </is>
      </c>
      <c r="B1961" s="11" t="inlineStr">
        <is>
          <t>https://www.youtube.com/watch?v=SEHUMeQQrEY</t>
        </is>
      </c>
      <c r="C1961" s="6" t="inlineStr">
        <is>
          <t>11</t>
        </is>
      </c>
      <c r="D1961" s="8" t="inlineStr">
        <is>
          <t>Re-appoint Reid &amp; Miller CPA Inc. as City Auditor for 2024 (est. $60,500 plus taxes)</t>
        </is>
      </c>
      <c r="E1961" s="6" t="inlineStr">
        <is>
          <t>governance</t>
        </is>
      </c>
      <c r="F1961" s="6" t="inlineStr">
        <is>
          <t>No</t>
        </is>
      </c>
      <c r="G1961" s="6" t="inlineStr">
        <is>
          <t>Michael Zwaagstra</t>
        </is>
      </c>
      <c r="H1961" s="6" t="inlineStr">
        <is>
          <t>Yes</t>
        </is>
      </c>
      <c r="I1961" s="6" t="inlineStr">
        <is>
          <t>present</t>
        </is>
      </c>
      <c r="J1961" s="6" t="inlineStr">
        <is>
          <t>No</t>
        </is>
      </c>
      <c r="K1961" s="6" t="inlineStr">
        <is>
          <t>seconder</t>
        </is>
      </c>
      <c r="L1961" s="6" t="inlineStr">
        <is>
          <t>none</t>
        </is>
      </c>
      <c r="M1961" s="6" t="inlineStr">
        <is>
          <t>voice-unanimous</t>
        </is>
      </c>
      <c r="N1961" s="6" t="n">
        <v>2</v>
      </c>
      <c r="O1961" s="6" t="n">
        <v>0</v>
      </c>
      <c r="P1961" s="6" t="n"/>
      <c r="Q1961" s="6" t="n"/>
      <c r="R1961" s="6" t="n"/>
      <c r="S1961" s="15">
        <f>IF(OR(H1961&lt;&gt;"Yes",COUNT(N1961:R1961)=0),"",100*SUMPRODUCT(N1961:R1961/4,Weights!$B$2:$F$2)/SUMPRODUCT(--(N1961:R1961&lt;&gt;""),Weights!$B$2:$F$2))</f>
        <v/>
      </c>
      <c r="T1961" s="6">
        <f>IF(H1961&lt;&gt;"Yes","",IF(AND(N(N1961)&gt;=2,N(O1961)&gt;=2),"Yes","No"))</f>
        <v/>
      </c>
      <c r="U1961" s="6" t="inlineStr">
        <is>
          <t>high</t>
        </is>
      </c>
      <c r="V1961" s="6" t="inlineStr">
        <is>
          <t>high</t>
        </is>
      </c>
      <c r="W1961" s="6" t="inlineStr">
        <is>
          <t>No</t>
        </is>
      </c>
      <c r="X1961" s="8" t="inlineStr"/>
      <c r="Y1961" s="6" t="n">
        <v>0</v>
      </c>
      <c r="Z1961" s="8" t="inlineStr"/>
      <c r="AA1961" s="8" t="inlineStr">
        <is>
          <t>position: seconded only (seconding = 2) | reasons: no reasons given</t>
        </is>
      </c>
      <c r="AB1961" s="6" t="inlineStr"/>
    </row>
    <row r="1962">
      <c r="A1962" s="6" t="inlineStr">
        <is>
          <t>2024-08-20</t>
        </is>
      </c>
      <c r="B1962" s="11" t="inlineStr">
        <is>
          <t>https://www.youtube.com/watch?v=SEHUMeQQrEY</t>
        </is>
      </c>
      <c r="C1962" s="6" t="inlineStr">
        <is>
          <t>11</t>
        </is>
      </c>
      <c r="D1962" s="8" t="inlineStr">
        <is>
          <t>Re-appoint Reid &amp; Miller CPA Inc. as City Auditor for 2024 (est. $60,500 plus taxes)</t>
        </is>
      </c>
      <c r="E1962" s="6" t="inlineStr">
        <is>
          <t>governance</t>
        </is>
      </c>
      <c r="F1962" s="6" t="inlineStr">
        <is>
          <t>No</t>
        </is>
      </c>
      <c r="G1962" s="6" t="inlineStr">
        <is>
          <t>Jake Hiebert</t>
        </is>
      </c>
      <c r="H1962" s="6" t="inlineStr">
        <is>
          <t>Yes</t>
        </is>
      </c>
      <c r="I1962" s="6" t="inlineStr">
        <is>
          <t>present</t>
        </is>
      </c>
      <c r="J1962" s="6" t="inlineStr">
        <is>
          <t>No</t>
        </is>
      </c>
      <c r="K1962" s="6" t="inlineStr">
        <is>
          <t>none</t>
        </is>
      </c>
      <c r="L1962" s="6" t="inlineStr">
        <is>
          <t>none</t>
        </is>
      </c>
      <c r="M1962" s="6" t="inlineStr">
        <is>
          <t>voice-unanimous</t>
        </is>
      </c>
      <c r="N1962" s="6" t="n">
        <v>0</v>
      </c>
      <c r="O1962" s="6" t="n">
        <v>0</v>
      </c>
      <c r="P1962" s="6" t="n"/>
      <c r="Q1962" s="6" t="n"/>
      <c r="R1962" s="6" t="n"/>
      <c r="S1962" s="15">
        <f>IF(OR(H1962&lt;&gt;"Yes",COUNT(N1962:R1962)=0),"",100*SUMPRODUCT(N1962:R1962/4,Weights!$B$2:$F$2)/SUMPRODUCT(--(N1962:R1962&lt;&gt;""),Weights!$B$2:$F$2))</f>
        <v/>
      </c>
      <c r="T1962" s="6">
        <f>IF(H1962&lt;&gt;"Yes","",IF(AND(N(N1962)&gt;=2,N(O1962)&gt;=2),"Yes","No"))</f>
        <v/>
      </c>
      <c r="U1962" s="6" t="inlineStr">
        <is>
          <t>medium</t>
        </is>
      </c>
      <c r="V1962" s="6" t="inlineStr">
        <is>
          <t>medium</t>
        </is>
      </c>
      <c r="W1962" s="6" t="inlineStr">
        <is>
          <t>No</t>
        </is>
      </c>
      <c r="X1962" s="8" t="inlineStr"/>
      <c r="Y1962" s="6" t="n">
        <v>0</v>
      </c>
      <c r="Z1962" s="8" t="inlineStr"/>
      <c r="AA1962" s="8" t="inlineStr">
        <is>
          <t>position: unrecorded unanimous voice vote with no speech | reasons: no reasons given</t>
        </is>
      </c>
      <c r="AB1962" s="6" t="inlineStr"/>
    </row>
    <row r="1963">
      <c r="A1963" s="6" t="inlineStr">
        <is>
          <t>2024-08-20</t>
        </is>
      </c>
      <c r="B1963" s="11" t="inlineStr">
        <is>
          <t>https://www.youtube.com/watch?v=SEHUMeQQrEY</t>
        </is>
      </c>
      <c r="C1963" s="6" t="inlineStr">
        <is>
          <t>11</t>
        </is>
      </c>
      <c r="D1963" s="8" t="inlineStr">
        <is>
          <t>Re-appoint Reid &amp; Miller CPA Inc. as City Auditor for 2024 (est. $60,500 plus taxes)</t>
        </is>
      </c>
      <c r="E1963" s="6" t="inlineStr">
        <is>
          <t>governance</t>
        </is>
      </c>
      <c r="F1963" s="6" t="inlineStr">
        <is>
          <t>No</t>
        </is>
      </c>
      <c r="G1963" s="6" t="inlineStr">
        <is>
          <t>Bill Hiebert</t>
        </is>
      </c>
      <c r="H1963" s="6" t="inlineStr">
        <is>
          <t>Yes</t>
        </is>
      </c>
      <c r="I1963" s="6" t="inlineStr">
        <is>
          <t>present</t>
        </is>
      </c>
      <c r="J1963" s="6" t="inlineStr">
        <is>
          <t>No</t>
        </is>
      </c>
      <c r="K1963" s="6" t="inlineStr">
        <is>
          <t>none</t>
        </is>
      </c>
      <c r="L1963" s="6" t="inlineStr">
        <is>
          <t>none</t>
        </is>
      </c>
      <c r="M1963" s="6" t="inlineStr">
        <is>
          <t>voice-unanimous</t>
        </is>
      </c>
      <c r="N1963" s="6" t="n">
        <v>0</v>
      </c>
      <c r="O1963" s="6" t="n">
        <v>0</v>
      </c>
      <c r="P1963" s="6" t="n"/>
      <c r="Q1963" s="6" t="n"/>
      <c r="R1963" s="6" t="n"/>
      <c r="S1963" s="15">
        <f>IF(OR(H1963&lt;&gt;"Yes",COUNT(N1963:R1963)=0),"",100*SUMPRODUCT(N1963:R1963/4,Weights!$B$2:$F$2)/SUMPRODUCT(--(N1963:R1963&lt;&gt;""),Weights!$B$2:$F$2))</f>
        <v/>
      </c>
      <c r="T1963" s="6">
        <f>IF(H1963&lt;&gt;"Yes","",IF(AND(N(N1963)&gt;=2,N(O1963)&gt;=2),"Yes","No"))</f>
        <v/>
      </c>
      <c r="U1963" s="6" t="inlineStr">
        <is>
          <t>high</t>
        </is>
      </c>
      <c r="V1963" s="6" t="inlineStr">
        <is>
          <t>high</t>
        </is>
      </c>
      <c r="W1963" s="6" t="inlineStr">
        <is>
          <t>No</t>
        </is>
      </c>
      <c r="X1963" s="8" t="inlineStr"/>
      <c r="Y1963" s="6" t="n">
        <v>0</v>
      </c>
      <c r="Z1963" s="8" t="inlineStr"/>
      <c r="AA1963" s="8" t="inlineStr">
        <is>
          <t>position: unrecorded unanimous voice vote with no speech | reasons: no reasons given</t>
        </is>
      </c>
      <c r="AB1963" s="6" t="inlineStr"/>
    </row>
    <row r="1964">
      <c r="A1964" s="6" t="inlineStr">
        <is>
          <t>2024-08-20</t>
        </is>
      </c>
      <c r="B1964" s="11" t="inlineStr">
        <is>
          <t>https://www.youtube.com/watch?v=SEHUMeQQrEY</t>
        </is>
      </c>
      <c r="C1964" s="6" t="inlineStr">
        <is>
          <t>11</t>
        </is>
      </c>
      <c r="D1964" s="8" t="inlineStr">
        <is>
          <t>Re-appoint Reid &amp; Miller CPA Inc. as City Auditor for 2024 (est. $60,500 plus taxes)</t>
        </is>
      </c>
      <c r="E1964" s="6" t="inlineStr">
        <is>
          <t>governance</t>
        </is>
      </c>
      <c r="F1964" s="6" t="inlineStr">
        <is>
          <t>No</t>
        </is>
      </c>
      <c r="G1964" s="6" t="inlineStr">
        <is>
          <t>Jac Siemens</t>
        </is>
      </c>
      <c r="H1964" s="6" t="inlineStr">
        <is>
          <t>Yes</t>
        </is>
      </c>
      <c r="I1964" s="6" t="inlineStr">
        <is>
          <t>present</t>
        </is>
      </c>
      <c r="J1964" s="6" t="inlineStr">
        <is>
          <t>No</t>
        </is>
      </c>
      <c r="K1964" s="6" t="inlineStr">
        <is>
          <t>none</t>
        </is>
      </c>
      <c r="L1964" s="6" t="inlineStr">
        <is>
          <t>none</t>
        </is>
      </c>
      <c r="M1964" s="6" t="inlineStr">
        <is>
          <t>voice-unanimous</t>
        </is>
      </c>
      <c r="N1964" s="6" t="n">
        <v>0</v>
      </c>
      <c r="O1964" s="6" t="n">
        <v>0</v>
      </c>
      <c r="P1964" s="6" t="n"/>
      <c r="Q1964" s="6" t="n"/>
      <c r="R1964" s="6" t="n"/>
      <c r="S1964" s="15">
        <f>IF(OR(H1964&lt;&gt;"Yes",COUNT(N1964:R1964)=0),"",100*SUMPRODUCT(N1964:R1964/4,Weights!$B$2:$F$2)/SUMPRODUCT(--(N1964:R1964&lt;&gt;""),Weights!$B$2:$F$2))</f>
        <v/>
      </c>
      <c r="T1964" s="6">
        <f>IF(H1964&lt;&gt;"Yes","",IF(AND(N(N1964)&gt;=2,N(O1964)&gt;=2),"Yes","No"))</f>
        <v/>
      </c>
      <c r="U1964" s="6" t="inlineStr">
        <is>
          <t>high</t>
        </is>
      </c>
      <c r="V1964" s="6" t="inlineStr">
        <is>
          <t>high</t>
        </is>
      </c>
      <c r="W1964" s="6" t="inlineStr">
        <is>
          <t>No</t>
        </is>
      </c>
      <c r="X1964" s="8" t="inlineStr"/>
      <c r="Y1964" s="6" t="n">
        <v>0</v>
      </c>
      <c r="Z1964" s="8" t="inlineStr"/>
      <c r="AA1964" s="8" t="inlineStr">
        <is>
          <t>position: unrecorded unanimous voice vote with no speech | reasons: no reasons given</t>
        </is>
      </c>
      <c r="AB1964" s="6" t="inlineStr"/>
    </row>
    <row r="1965">
      <c r="A1965" s="6" t="inlineStr">
        <is>
          <t>2024-08-20</t>
        </is>
      </c>
      <c r="B1965" s="11" t="inlineStr">
        <is>
          <t>https://www.youtube.com/watch?v=SEHUMeQQrEY</t>
        </is>
      </c>
      <c r="C1965" s="6" t="inlineStr">
        <is>
          <t>11</t>
        </is>
      </c>
      <c r="D1965" s="8" t="inlineStr">
        <is>
          <t>Re-appoint Reid &amp; Miller CPA Inc. as City Auditor for 2024 (est. $60,500 plus taxes)</t>
        </is>
      </c>
      <c r="E1965" s="6" t="inlineStr">
        <is>
          <t>governance</t>
        </is>
      </c>
      <c r="F1965" s="6" t="inlineStr">
        <is>
          <t>No</t>
        </is>
      </c>
      <c r="G1965" s="6" t="inlineStr">
        <is>
          <t>Damian Penner</t>
        </is>
      </c>
      <c r="H1965" s="6" t="inlineStr">
        <is>
          <t>No</t>
        </is>
      </c>
      <c r="I1965" s="6" t="inlineStr">
        <is>
          <t>absent</t>
        </is>
      </c>
      <c r="J1965" s="6" t="inlineStr">
        <is>
          <t>No</t>
        </is>
      </c>
      <c r="K1965" s="6" t="inlineStr"/>
      <c r="L1965" s="6" t="inlineStr"/>
      <c r="M1965" s="6" t="inlineStr"/>
      <c r="N1965" s="6" t="n"/>
      <c r="O1965" s="6" t="n"/>
      <c r="P1965" s="6" t="n"/>
      <c r="Q1965" s="6" t="n"/>
      <c r="R1965" s="6" t="n"/>
      <c r="S1965" s="15">
        <f>IF(OR(H1965&lt;&gt;"Yes",COUNT(N1965:R1965)=0),"",100*SUMPRODUCT(N1965:R1965/4,Weights!$B$2:$F$2)/SUMPRODUCT(--(N1965:R1965&lt;&gt;""),Weights!$B$2:$F$2))</f>
        <v/>
      </c>
      <c r="T1965" s="6">
        <f>IF(H1965&lt;&gt;"Yes","",IF(AND(N(N1965)&gt;=2,N(O1965)&gt;=2),"Yes","No"))</f>
        <v/>
      </c>
      <c r="U1965" s="6" t="inlineStr"/>
      <c r="V1965" s="6" t="inlineStr"/>
      <c r="W1965" s="6" t="inlineStr">
        <is>
          <t>No</t>
        </is>
      </c>
      <c r="X1965" s="8" t="inlineStr"/>
      <c r="Y1965" s="6" t="n">
        <v>0</v>
      </c>
      <c r="Z1965" s="8" t="inlineStr"/>
      <c r="AA1965" s="8" t="inlineStr"/>
      <c r="AB1965" s="6" t="inlineStr"/>
    </row>
    <row r="1966">
      <c r="A1966" s="6" t="inlineStr">
        <is>
          <t>2024-08-20</t>
        </is>
      </c>
      <c r="B1966" s="11" t="inlineStr">
        <is>
          <t>https://www.youtube.com/watch?v=SEHUMeQQrEY</t>
        </is>
      </c>
      <c r="C1966" s="6" t="inlineStr">
        <is>
          <t>11</t>
        </is>
      </c>
      <c r="D1966" s="8" t="inlineStr">
        <is>
          <t>Re-appoint Reid &amp; Miller CPA Inc. as City Auditor for 2024 (est. $60,500 plus taxes)</t>
        </is>
      </c>
      <c r="E1966" s="6" t="inlineStr">
        <is>
          <t>governance</t>
        </is>
      </c>
      <c r="F1966" s="6" t="inlineStr">
        <is>
          <t>No</t>
        </is>
      </c>
      <c r="G1966" s="6" t="inlineStr">
        <is>
          <t>Mayor Earl Funk</t>
        </is>
      </c>
      <c r="H1966" s="6" t="inlineStr">
        <is>
          <t>Yes</t>
        </is>
      </c>
      <c r="I1966" s="6" t="inlineStr">
        <is>
          <t>present (chair; reported separately, not ranked with councillors)</t>
        </is>
      </c>
      <c r="J1966" s="6" t="inlineStr">
        <is>
          <t>Yes</t>
        </is>
      </c>
      <c r="K1966" s="6" t="inlineStr">
        <is>
          <t>none</t>
        </is>
      </c>
      <c r="L1966" s="6" t="inlineStr">
        <is>
          <t>for</t>
        </is>
      </c>
      <c r="M1966" s="6" t="inlineStr">
        <is>
          <t>voice-unanimous</t>
        </is>
      </c>
      <c r="N1966" s="6" t="n">
        <v>3</v>
      </c>
      <c r="O1966" s="6" t="n">
        <v>2</v>
      </c>
      <c r="P1966" s="6" t="n">
        <v>2</v>
      </c>
      <c r="Q1966" s="6" t="n"/>
      <c r="R1966" s="6" t="n"/>
      <c r="S1966" s="15">
        <f>IF(OR(H1966&lt;&gt;"Yes",COUNT(N1966:R1966)=0),"",100*SUMPRODUCT(N1966:R1966/4,Weights!$B$2:$F$2)/SUMPRODUCT(--(N1966:R1966&lt;&gt;""),Weights!$B$2:$F$2))</f>
        <v/>
      </c>
      <c r="T1966" s="6">
        <f>IF(H1966&lt;&gt;"Yes","",IF(AND(N(N1966)&gt;=2,N(O1966)&gt;=2),"Yes","No"))</f>
        <v/>
      </c>
      <c r="U1966" s="6" t="inlineStr">
        <is>
          <t>high</t>
        </is>
      </c>
      <c r="V1966" s="6" t="inlineStr">
        <is>
          <t>high</t>
        </is>
      </c>
      <c r="W1966" s="6" t="inlineStr">
        <is>
          <t>No</t>
        </is>
      </c>
      <c r="X1966" s="8" t="inlineStr"/>
      <c r="Y1966" s="6" t="n">
        <v>1</v>
      </c>
      <c r="Z1966" s="8" t="inlineStr">
        <is>
          <t>[00:26:40] They've been— they've done a great job for us and looks like it's time to reappoint Reid Miller Chartered Professional Accountants.</t>
        </is>
      </c>
      <c r="AA1966" s="8" t="inlineStr">
        <is>
          <t>position: favours reappointment while introducing the item | reasons: past performance ('done a great job'), no further development | independence: brief own assessment of the firm's record</t>
        </is>
      </c>
      <c r="AB1966" s="11" t="inlineStr">
        <is>
          <t>https://www.youtube.com/watch?v=SEHUMeQQrEY&amp;t=1600s</t>
        </is>
      </c>
    </row>
    <row r="1967">
      <c r="A1967" s="6" t="inlineStr">
        <is>
          <t>2024-08-20</t>
        </is>
      </c>
      <c r="B1967" s="11" t="inlineStr">
        <is>
          <t>https://www.youtube.com/watch?v=SEHUMeQQrEY</t>
        </is>
      </c>
      <c r="C1967" s="6" t="inlineStr">
        <is>
          <t>15/15.1/16</t>
        </is>
      </c>
      <c r="D1967" s="8" t="inlineStr">
        <is>
          <t>Eastman Regional Municipal Committee - Siemens report and motion to join (to Dec 31, 2025; $250 pro-rated 2024, $750 for 2025)</t>
        </is>
      </c>
      <c r="E1967" s="6" t="inlineStr">
        <is>
          <t>governance</t>
        </is>
      </c>
      <c r="F1967" s="6" t="inlineStr">
        <is>
          <t>Yes</t>
        </is>
      </c>
      <c r="G1967" s="6" t="inlineStr">
        <is>
          <t>Jac Siemens</t>
        </is>
      </c>
      <c r="H1967" s="6" t="inlineStr">
        <is>
          <t>Yes</t>
        </is>
      </c>
      <c r="I1967" s="6" t="inlineStr">
        <is>
          <t>present</t>
        </is>
      </c>
      <c r="J1967" s="6" t="inlineStr">
        <is>
          <t>Yes</t>
        </is>
      </c>
      <c r="K1967" s="6" t="inlineStr">
        <is>
          <t>mover</t>
        </is>
      </c>
      <c r="L1967" s="6" t="inlineStr">
        <is>
          <t>conditional</t>
        </is>
      </c>
      <c r="M1967" s="6" t="inlineStr">
        <is>
          <t>voice-unanimous</t>
        </is>
      </c>
      <c r="N1967" s="6" t="n">
        <v>4</v>
      </c>
      <c r="O1967" s="6" t="n">
        <v>4</v>
      </c>
      <c r="P1967" s="6" t="n">
        <v>4</v>
      </c>
      <c r="Q1967" s="6" t="n">
        <v>3</v>
      </c>
      <c r="R1967" s="6" t="n">
        <v>4</v>
      </c>
      <c r="S1967" s="15">
        <f>IF(OR(H1967&lt;&gt;"Yes",COUNT(N1967:R1967)=0),"",100*SUMPRODUCT(N1967:R1967/4,Weights!$B$2:$F$2)/SUMPRODUCT(--(N1967:R1967&lt;&gt;""),Weights!$B$2:$F$2))</f>
        <v/>
      </c>
      <c r="T1967" s="6">
        <f>IF(H1967&lt;&gt;"Yes","",IF(AND(N(N1967)&gt;=2,N(O1967)&gt;=2),"Yes","No"))</f>
        <v/>
      </c>
      <c r="U1967" s="6" t="inlineStr">
        <is>
          <t>high</t>
        </is>
      </c>
      <c r="V1967" s="6" t="inlineStr">
        <is>
          <t>high</t>
        </is>
      </c>
      <c r="W1967" s="6" t="inlineStr">
        <is>
          <t>No</t>
        </is>
      </c>
      <c r="X1967" s="8" t="inlineStr"/>
      <c r="Y1967" s="6" t="n">
        <v>8</v>
      </c>
      <c r="Z1967" s="8" t="inlineStr">
        <is>
          <t>[00:32:27] The short answer is I think the ERMC potentially has more to gain from Steinbach supporting the groups with all the member organizations' initiatives than maybe it would be for the RMs to support our initiatives. But we do have a lot of common concerns regionally.
[00:32:27] It would build relationships with local RMs build a stronger voice for regional projects, and potentially a louder lobby at the provincial level.
[00:32:27] My concern is many different lobby groups attending the legislature with many different issues. that could water down what all the requests are as well.
[00:37:12] I asked that same question at this meeting because because AMM is the lobby group.
[00:40:00] if we could lobby to improve the health services in Vita, that would take the stress off of the Steinbach Hospital on emergency or on patient care
[00:41:40] I'll make— because I attended and I think there could be some value to it, at least for one year on a trial basis, I would make the motion that we join the ERMC.
[00:41:57] We commit to 1 year and whoever is assigned to attend would then file a report on a monthly basis so that council can see what is going on and then we can evaluate it after 1 year as to the possibilities or whether there's value in continuing.
[00:44:41] I'll accept a friendly amendment that we do it for 1 and 1/4 years.</t>
        </is>
      </c>
      <c r="AA1967" s="8" t="inlineStr">
        <is>
          <t>position: moved to join, explicitly on a one-year trial basis | reasons: weighs benefits (relationships with RMs, louder regional lobby, northern subcommittee's successes, common highway/waterway issues, low fee) against costs (Steinbach may give more than it gets; multiple lobby groups may water down requests) | independence: own assessment from attending the meeting and own long history with urban/rural AMM divisions | engagement: answers Penner's AMM-duplication question and the mayor's healthcare concern; answer to Penner partly relays what northern directors said | flexibility: specifies how the view will be tested (monthly reports, evaluate after one year) and accepts the CM-prompted friendly amendment on term</t>
        </is>
      </c>
      <c r="AB1967" s="11" t="inlineStr">
        <is>
          <t>https://www.youtube.com/watch?v=SEHUMeQQrEY&amp;t=1947s</t>
        </is>
      </c>
    </row>
    <row r="1968">
      <c r="A1968" s="6" t="inlineStr">
        <is>
          <t>2024-08-20</t>
        </is>
      </c>
      <c r="B1968" s="11" t="inlineStr">
        <is>
          <t>https://www.youtube.com/watch?v=SEHUMeQQrEY</t>
        </is>
      </c>
      <c r="C1968" s="6" t="inlineStr">
        <is>
          <t>15/15.1/16</t>
        </is>
      </c>
      <c r="D1968" s="8" t="inlineStr">
        <is>
          <t>Eastman Regional Municipal Committee - Siemens report and motion to join (to Dec 31, 2025; $250 pro-rated 2024, $750 for 2025)</t>
        </is>
      </c>
      <c r="E1968" s="6" t="inlineStr">
        <is>
          <t>governance</t>
        </is>
      </c>
      <c r="F1968" s="6" t="inlineStr">
        <is>
          <t>Yes</t>
        </is>
      </c>
      <c r="G1968" s="6" t="inlineStr">
        <is>
          <t>Michael Zwaagstra</t>
        </is>
      </c>
      <c r="H1968" s="6" t="inlineStr">
        <is>
          <t>Yes</t>
        </is>
      </c>
      <c r="I1968" s="6" t="inlineStr">
        <is>
          <t>present</t>
        </is>
      </c>
      <c r="J1968" s="6" t="inlineStr">
        <is>
          <t>Yes</t>
        </is>
      </c>
      <c r="K1968" s="6" t="inlineStr">
        <is>
          <t>seconder</t>
        </is>
      </c>
      <c r="L1968" s="6" t="inlineStr">
        <is>
          <t>for</t>
        </is>
      </c>
      <c r="M1968" s="6" t="inlineStr">
        <is>
          <t>voice-unanimous</t>
        </is>
      </c>
      <c r="N1968" s="6" t="n">
        <v>4</v>
      </c>
      <c r="O1968" s="6" t="n">
        <v>4</v>
      </c>
      <c r="P1968" s="6" t="n">
        <v>4</v>
      </c>
      <c r="Q1968" s="6" t="n">
        <v>3</v>
      </c>
      <c r="R1968" s="6" t="n">
        <v>4</v>
      </c>
      <c r="S1968" s="15">
        <f>IF(OR(H1968&lt;&gt;"Yes",COUNT(N1968:R1968)=0),"",100*SUMPRODUCT(N1968:R1968/4,Weights!$B$2:$F$2)/SUMPRODUCT(--(N1968:R1968&lt;&gt;""),Weights!$B$2:$F$2))</f>
        <v/>
      </c>
      <c r="T1968" s="6">
        <f>IF(H1968&lt;&gt;"Yes","",IF(AND(N(N1968)&gt;=2,N(O1968)&gt;=2),"Yes","No"))</f>
        <v/>
      </c>
      <c r="U1968" s="6" t="inlineStr">
        <is>
          <t>high</t>
        </is>
      </c>
      <c r="V1968" s="6" t="inlineStr">
        <is>
          <t>high</t>
        </is>
      </c>
      <c r="W1968" s="6" t="inlineStr">
        <is>
          <t>No</t>
        </is>
      </c>
      <c r="X1968" s="8" t="inlineStr"/>
      <c r="Y1968" s="6" t="n">
        <v>5</v>
      </c>
      <c r="Z1968" s="8" t="inlineStr">
        <is>
          <t>[00:42:31] I'm comfortable joining on a 1-year basis and to see how it goes.
[00:42:31] I will also say that if the City of Steinbach is at the table, because we're the largest centre in the region, we have the ability then to influence what things are being prioritized by this group when they go lobby the province.
[00:42:31] And if we're at the table, we're more likely to be able to have that voice heard, and then having that combined group of municipalities approaching the province.
[00:42:31] And so if at the end of the year, if it has not made a difference, or if we feel that our concerns are not being, you know, properly integrated, then we can make a different decision at the time. But the cost is obviously very low.
[00:45:03] I concur with that amendment.</t>
        </is>
      </c>
      <c r="AA1968" s="8" t="inlineStr">
        <is>
          <t>position: seconded and stated explicit support on a 1-year basis | reasons: advocacy leverage, common infrastructure concerns (Highway 59 twinning), Steinbach's size gives influence over priorities including healthcare, low cost | independence: own arguments and examples beyond the report | engagement: takes up the mayor's concern that regional lobbying may neglect Steinbach's healthcare needs by proposing to bring healthcare advocacy to the table | flexibility: states what would change his view (no difference made or concerns not integrated after a year)</t>
        </is>
      </c>
      <c r="AB1968" s="11" t="inlineStr">
        <is>
          <t>https://www.youtube.com/watch?v=SEHUMeQQrEY&amp;t=2551s</t>
        </is>
      </c>
    </row>
    <row r="1969">
      <c r="A1969" s="6" t="inlineStr">
        <is>
          <t>2024-08-20</t>
        </is>
      </c>
      <c r="B1969" s="11" t="inlineStr">
        <is>
          <t>https://www.youtube.com/watch?v=SEHUMeQQrEY</t>
        </is>
      </c>
      <c r="C1969" s="6" t="inlineStr">
        <is>
          <t>15/15.1/16</t>
        </is>
      </c>
      <c r="D1969" s="8" t="inlineStr">
        <is>
          <t>Eastman Regional Municipal Committee - Siemens report and motion to join (to Dec 31, 2025; $250 pro-rated 2024, $750 for 2025)</t>
        </is>
      </c>
      <c r="E1969" s="6" t="inlineStr">
        <is>
          <t>governance</t>
        </is>
      </c>
      <c r="F1969" s="6" t="inlineStr">
        <is>
          <t>Yes</t>
        </is>
      </c>
      <c r="G1969" s="6" t="inlineStr">
        <is>
          <t>Susan Penner</t>
        </is>
      </c>
      <c r="H1969" s="6" t="inlineStr">
        <is>
          <t>Yes</t>
        </is>
      </c>
      <c r="I1969" s="6" t="inlineStr">
        <is>
          <t>present</t>
        </is>
      </c>
      <c r="J1969" s="6" t="inlineStr">
        <is>
          <t>Yes</t>
        </is>
      </c>
      <c r="K1969" s="6" t="inlineStr">
        <is>
          <t>none</t>
        </is>
      </c>
      <c r="L1969" s="6" t="inlineStr">
        <is>
          <t>none</t>
        </is>
      </c>
      <c r="M1969" s="6" t="inlineStr">
        <is>
          <t>voice-unanimous</t>
        </is>
      </c>
      <c r="N1969" s="6" t="n">
        <v>1</v>
      </c>
      <c r="O1969" s="6" t="n">
        <v>1</v>
      </c>
      <c r="P1969" s="6" t="n">
        <v>2</v>
      </c>
      <c r="Q1969" s="6" t="n">
        <v>2</v>
      </c>
      <c r="R1969" s="6" t="n">
        <v>2</v>
      </c>
      <c r="S1969" s="15">
        <f>IF(OR(H1969&lt;&gt;"Yes",COUNT(N1969:R1969)=0),"",100*SUMPRODUCT(N1969:R1969/4,Weights!$B$2:$F$2)/SUMPRODUCT(--(N1969:R1969&lt;&gt;""),Weights!$B$2:$F$2))</f>
        <v/>
      </c>
      <c r="T1969" s="6">
        <f>IF(H1969&lt;&gt;"Yes","",IF(AND(N(N1969)&gt;=2,N(O1969)&gt;=2),"Yes","No"))</f>
        <v/>
      </c>
      <c r="U1969" s="6" t="inlineStr">
        <is>
          <t>high</t>
        </is>
      </c>
      <c r="V1969" s="6" t="inlineStr">
        <is>
          <t>high</t>
        </is>
      </c>
      <c r="W1969" s="6" t="inlineStr">
        <is>
          <t>No</t>
        </is>
      </c>
      <c r="X1969" s="8" t="inlineStr"/>
      <c r="Y1969" s="6" t="n">
        <v>2</v>
      </c>
      <c r="Z1969" s="8" t="inlineStr">
        <is>
          <t>[00:36:55] Why are we adding this on top of AMM, or how do they work together? I'm just not clear because I thought AMM was our lobbying group, so I'm not sure why we're adding this.
[00:37:57] Like, who's initiating this? Is it just the municipalities have gotten together, decided to form a lobbying group?</t>
        </is>
      </c>
      <c r="AA1969" s="8" t="inlineStr">
        <is>
          <t>position: information/clarification questions with no stated stance | reasons: implicit reason for doubt (AMM already lobbies), not developed | independence: own critical question on duplication with AMM | engagement: poses the duplication challenge and follows up after Siemens's answer, but does not respond to it substantively | flexibility: genuine decision-relevant information questions</t>
        </is>
      </c>
      <c r="AB1969" s="11" t="inlineStr">
        <is>
          <t>https://www.youtube.com/watch?v=SEHUMeQQrEY&amp;t=2215s</t>
        </is>
      </c>
    </row>
    <row r="1970">
      <c r="A1970" s="6" t="inlineStr">
        <is>
          <t>2024-08-20</t>
        </is>
      </c>
      <c r="B1970" s="11" t="inlineStr">
        <is>
          <t>https://www.youtube.com/watch?v=SEHUMeQQrEY</t>
        </is>
      </c>
      <c r="C1970" s="6" t="inlineStr">
        <is>
          <t>15/15.1/16</t>
        </is>
      </c>
      <c r="D1970" s="8" t="inlineStr">
        <is>
          <t>Eastman Regional Municipal Committee - Siemens report and motion to join (to Dec 31, 2025; $250 pro-rated 2024, $750 for 2025)</t>
        </is>
      </c>
      <c r="E1970" s="6" t="inlineStr">
        <is>
          <t>governance</t>
        </is>
      </c>
      <c r="F1970" s="6" t="inlineStr">
        <is>
          <t>Yes</t>
        </is>
      </c>
      <c r="G1970" s="6" t="inlineStr">
        <is>
          <t>Jake Hiebert</t>
        </is>
      </c>
      <c r="H1970" s="6" t="inlineStr">
        <is>
          <t>Yes</t>
        </is>
      </c>
      <c r="I1970" s="6" t="inlineStr">
        <is>
          <t>present</t>
        </is>
      </c>
      <c r="J1970" s="6" t="inlineStr">
        <is>
          <t>No</t>
        </is>
      </c>
      <c r="K1970" s="6" t="inlineStr">
        <is>
          <t>none</t>
        </is>
      </c>
      <c r="L1970" s="6" t="inlineStr">
        <is>
          <t>none</t>
        </is>
      </c>
      <c r="M1970" s="6" t="inlineStr">
        <is>
          <t>voice-unanimous</t>
        </is>
      </c>
      <c r="N1970" s="6" t="n">
        <v>0</v>
      </c>
      <c r="O1970" s="6" t="n">
        <v>0</v>
      </c>
      <c r="P1970" s="6" t="n"/>
      <c r="Q1970" s="6" t="n"/>
      <c r="R1970" s="6" t="n"/>
      <c r="S1970" s="15">
        <f>IF(OR(H1970&lt;&gt;"Yes",COUNT(N1970:R1970)=0),"",100*SUMPRODUCT(N1970:R1970/4,Weights!$B$2:$F$2)/SUMPRODUCT(--(N1970:R1970&lt;&gt;""),Weights!$B$2:$F$2))</f>
        <v/>
      </c>
      <c r="T1970" s="6">
        <f>IF(H1970&lt;&gt;"Yes","",IF(AND(N(N1970)&gt;=2,N(O1970)&gt;=2),"Yes","No"))</f>
        <v/>
      </c>
      <c r="U1970" s="6" t="inlineStr">
        <is>
          <t>medium</t>
        </is>
      </c>
      <c r="V1970" s="6" t="inlineStr">
        <is>
          <t>medium</t>
        </is>
      </c>
      <c r="W1970" s="6" t="inlineStr">
        <is>
          <t>No</t>
        </is>
      </c>
      <c r="X1970" s="8" t="inlineStr"/>
      <c r="Y1970" s="6" t="n">
        <v>0</v>
      </c>
      <c r="Z1970" s="8" t="inlineStr"/>
      <c r="AA1970" s="8" t="inlineStr">
        <is>
          <t>position: unrecorded unanimous voice vote with no speech | reasons: no reasons given</t>
        </is>
      </c>
      <c r="AB1970" s="6" t="inlineStr"/>
    </row>
    <row r="1971">
      <c r="A1971" s="6" t="inlineStr">
        <is>
          <t>2024-08-20</t>
        </is>
      </c>
      <c r="B1971" s="11" t="inlineStr">
        <is>
          <t>https://www.youtube.com/watch?v=SEHUMeQQrEY</t>
        </is>
      </c>
      <c r="C1971" s="6" t="inlineStr">
        <is>
          <t>15/15.1/16</t>
        </is>
      </c>
      <c r="D1971" s="8" t="inlineStr">
        <is>
          <t>Eastman Regional Municipal Committee - Siemens report and motion to join (to Dec 31, 2025; $250 pro-rated 2024, $750 for 2025)</t>
        </is>
      </c>
      <c r="E1971" s="6" t="inlineStr">
        <is>
          <t>governance</t>
        </is>
      </c>
      <c r="F1971" s="6" t="inlineStr">
        <is>
          <t>Yes</t>
        </is>
      </c>
      <c r="G1971" s="6" t="inlineStr">
        <is>
          <t>Bill Hiebert</t>
        </is>
      </c>
      <c r="H1971" s="6" t="inlineStr">
        <is>
          <t>Yes</t>
        </is>
      </c>
      <c r="I1971" s="6" t="inlineStr">
        <is>
          <t>present</t>
        </is>
      </c>
      <c r="J1971" s="6" t="inlineStr">
        <is>
          <t>No</t>
        </is>
      </c>
      <c r="K1971" s="6" t="inlineStr">
        <is>
          <t>none</t>
        </is>
      </c>
      <c r="L1971" s="6" t="inlineStr">
        <is>
          <t>none</t>
        </is>
      </c>
      <c r="M1971" s="6" t="inlineStr">
        <is>
          <t>voice-unanimous</t>
        </is>
      </c>
      <c r="N1971" s="6" t="n">
        <v>0</v>
      </c>
      <c r="O1971" s="6" t="n">
        <v>0</v>
      </c>
      <c r="P1971" s="6" t="n"/>
      <c r="Q1971" s="6" t="n"/>
      <c r="R1971" s="6" t="n"/>
      <c r="S1971" s="15">
        <f>IF(OR(H1971&lt;&gt;"Yes",COUNT(N1971:R1971)=0),"",100*SUMPRODUCT(N1971:R1971/4,Weights!$B$2:$F$2)/SUMPRODUCT(--(N1971:R1971&lt;&gt;""),Weights!$B$2:$F$2))</f>
        <v/>
      </c>
      <c r="T1971" s="6">
        <f>IF(H1971&lt;&gt;"Yes","",IF(AND(N(N1971)&gt;=2,N(O1971)&gt;=2),"Yes","No"))</f>
        <v/>
      </c>
      <c r="U1971" s="6" t="inlineStr">
        <is>
          <t>high</t>
        </is>
      </c>
      <c r="V1971" s="6" t="inlineStr">
        <is>
          <t>high</t>
        </is>
      </c>
      <c r="W1971" s="6" t="inlineStr">
        <is>
          <t>No</t>
        </is>
      </c>
      <c r="X1971" s="8" t="inlineStr"/>
      <c r="Y1971" s="6" t="n">
        <v>0</v>
      </c>
      <c r="Z1971" s="8" t="inlineStr"/>
      <c r="AA1971" s="8" t="inlineStr">
        <is>
          <t>position: unrecorded unanimous voice vote with no speech | reasons: no reasons given</t>
        </is>
      </c>
      <c r="AB1971" s="6" t="inlineStr"/>
    </row>
    <row r="1972">
      <c r="A1972" s="6" t="inlineStr">
        <is>
          <t>2024-08-20</t>
        </is>
      </c>
      <c r="B1972" s="11" t="inlineStr">
        <is>
          <t>https://www.youtube.com/watch?v=SEHUMeQQrEY</t>
        </is>
      </c>
      <c r="C1972" s="6" t="inlineStr">
        <is>
          <t>15/15.1/16</t>
        </is>
      </c>
      <c r="D1972" s="8" t="inlineStr">
        <is>
          <t>Eastman Regional Municipal Committee - Siemens report and motion to join (to Dec 31, 2025; $250 pro-rated 2024, $750 for 2025)</t>
        </is>
      </c>
      <c r="E1972" s="6" t="inlineStr">
        <is>
          <t>governance</t>
        </is>
      </c>
      <c r="F1972" s="6" t="inlineStr">
        <is>
          <t>Yes</t>
        </is>
      </c>
      <c r="G1972" s="6" t="inlineStr">
        <is>
          <t>Damian Penner</t>
        </is>
      </c>
      <c r="H1972" s="6" t="inlineStr">
        <is>
          <t>No</t>
        </is>
      </c>
      <c r="I1972" s="6" t="inlineStr">
        <is>
          <t>absent</t>
        </is>
      </c>
      <c r="J1972" s="6" t="inlineStr">
        <is>
          <t>No</t>
        </is>
      </c>
      <c r="K1972" s="6" t="inlineStr"/>
      <c r="L1972" s="6" t="inlineStr"/>
      <c r="M1972" s="6" t="inlineStr"/>
      <c r="N1972" s="6" t="n"/>
      <c r="O1972" s="6" t="n"/>
      <c r="P1972" s="6" t="n"/>
      <c r="Q1972" s="6" t="n"/>
      <c r="R1972" s="6" t="n"/>
      <c r="S1972" s="15">
        <f>IF(OR(H1972&lt;&gt;"Yes",COUNT(N1972:R1972)=0),"",100*SUMPRODUCT(N1972:R1972/4,Weights!$B$2:$F$2)/SUMPRODUCT(--(N1972:R1972&lt;&gt;""),Weights!$B$2:$F$2))</f>
        <v/>
      </c>
      <c r="T1972" s="6">
        <f>IF(H1972&lt;&gt;"Yes","",IF(AND(N(N1972)&gt;=2,N(O1972)&gt;=2),"Yes","No"))</f>
        <v/>
      </c>
      <c r="U1972" s="6" t="inlineStr"/>
      <c r="V1972" s="6" t="inlineStr"/>
      <c r="W1972" s="6" t="inlineStr">
        <is>
          <t>No</t>
        </is>
      </c>
      <c r="X1972" s="8" t="inlineStr"/>
      <c r="Y1972" s="6" t="n">
        <v>0</v>
      </c>
      <c r="Z1972" s="8" t="inlineStr"/>
      <c r="AA1972" s="8" t="inlineStr"/>
      <c r="AB1972" s="6" t="inlineStr"/>
    </row>
    <row r="1973">
      <c r="A1973" s="6" t="inlineStr">
        <is>
          <t>2024-08-20</t>
        </is>
      </c>
      <c r="B1973" s="11" t="inlineStr">
        <is>
          <t>https://www.youtube.com/watch?v=SEHUMeQQrEY</t>
        </is>
      </c>
      <c r="C1973" s="6" t="inlineStr">
        <is>
          <t>15/15.1/16</t>
        </is>
      </c>
      <c r="D1973" s="8" t="inlineStr">
        <is>
          <t>Eastman Regional Municipal Committee - Siemens report and motion to join (to Dec 31, 2025; $250 pro-rated 2024, $750 for 2025)</t>
        </is>
      </c>
      <c r="E1973" s="6" t="inlineStr">
        <is>
          <t>governance</t>
        </is>
      </c>
      <c r="F1973" s="6" t="inlineStr">
        <is>
          <t>Yes</t>
        </is>
      </c>
      <c r="G1973" s="6" t="inlineStr">
        <is>
          <t>Mayor Earl Funk</t>
        </is>
      </c>
      <c r="H1973" s="6" t="inlineStr">
        <is>
          <t>Yes</t>
        </is>
      </c>
      <c r="I1973" s="6" t="inlineStr">
        <is>
          <t>present (chair; reported separately, not ranked with councillors)</t>
        </is>
      </c>
      <c r="J1973" s="6" t="inlineStr">
        <is>
          <t>Yes</t>
        </is>
      </c>
      <c r="K1973" s="6" t="inlineStr">
        <is>
          <t>none</t>
        </is>
      </c>
      <c r="L1973" s="6" t="inlineStr">
        <is>
          <t>conditional</t>
        </is>
      </c>
      <c r="M1973" s="6" t="inlineStr">
        <is>
          <t>voice-unanimous</t>
        </is>
      </c>
      <c r="N1973" s="6" t="n">
        <v>3</v>
      </c>
      <c r="O1973" s="6" t="n">
        <v>3</v>
      </c>
      <c r="P1973" s="6" t="n">
        <v>3</v>
      </c>
      <c r="Q1973" s="6" t="n">
        <v>3</v>
      </c>
      <c r="R1973" s="6" t="n">
        <v>3</v>
      </c>
      <c r="S1973" s="15">
        <f>IF(OR(H1973&lt;&gt;"Yes",COUNT(N1973:R1973)=0),"",100*SUMPRODUCT(N1973:R1973/4,Weights!$B$2:$F$2)/SUMPRODUCT(--(N1973:R1973&lt;&gt;""),Weights!$B$2:$F$2))</f>
        <v/>
      </c>
      <c r="T1973" s="6">
        <f>IF(H1973&lt;&gt;"Yes","",IF(AND(N(N1973)&gt;=2,N(O1973)&gt;=2),"Yes","No"))</f>
        <v/>
      </c>
      <c r="U1973" s="6" t="inlineStr">
        <is>
          <t>high</t>
        </is>
      </c>
      <c r="V1973" s="6" t="inlineStr">
        <is>
          <t>high</t>
        </is>
      </c>
      <c r="W1973" s="6" t="inlineStr">
        <is>
          <t>No</t>
        </is>
      </c>
      <c r="X1973" s="8" t="inlineStr"/>
      <c r="Y1973" s="6" t="n">
        <v>3</v>
      </c>
      <c r="Z1973" s="8" t="inlineStr">
        <is>
          <t>[00:38:37] We have other concerns, and that would revolve on quality of life issues such as hospitals, doctor recruitment, healthcare services, those kinds of things. Was any of that talked about at this meeting?
[00:40:39] My only concern there is we're, again, we're taking our eyes off of what we need in Steinbach and putting them on what is needed elsewhere.
[00:45:23] And I think if we can negotiate a— We'll advocate for this highway. you help us get— you advocate for doctors. I think that could be definitely a way we do a partnership here.</t>
        </is>
      </c>
      <c r="AA1973" s="8" t="inlineStr">
        <is>
          <t>position: conditional support expressed as a reciprocal-advocacy partnership | reasons: urban centre vs RM needs differ; shared provincial infrastructure (highways, bridges, pathways) vs Steinbach's healthcare priorities | independence: own concern about healthcare and lobbying focus | engagement: presses Siemens on whether healthcare was addressed and responds to the Vita example | flexibility: moves from concern to conditional support after colleagues' comments ('I can appreciate the comments that were said')</t>
        </is>
      </c>
      <c r="AB1973" s="11" t="inlineStr">
        <is>
          <t>https://www.youtube.com/watch?v=SEHUMeQQrEY&amp;t=2317s</t>
        </is>
      </c>
    </row>
    <row r="1974">
      <c r="A1974" s="6" t="inlineStr">
        <is>
          <t>2024-09-03</t>
        </is>
      </c>
      <c r="B1974" s="11" t="inlineStr">
        <is>
          <t>https://www.youtube.com/watch?v=3acOgOFWwZQ</t>
        </is>
      </c>
      <c r="C1974" s="6" t="inlineStr">
        <is>
          <t>13</t>
        </is>
      </c>
      <c r="D1974" s="8" t="inlineStr">
        <is>
          <t>Ratify appointment of Councillor Jac Siemens to the Eastman Regional Municipal Committee (ERMC) until Dec 31, 2025</t>
        </is>
      </c>
      <c r="E1974" s="6" t="inlineStr">
        <is>
          <t>governance</t>
        </is>
      </c>
      <c r="F1974" s="6" t="inlineStr">
        <is>
          <t>No</t>
        </is>
      </c>
      <c r="G1974" s="6" t="inlineStr">
        <is>
          <t>Michael Zwaagstra</t>
        </is>
      </c>
      <c r="H1974" s="6" t="inlineStr">
        <is>
          <t>Yes</t>
        </is>
      </c>
      <c r="I1974" s="6" t="inlineStr">
        <is>
          <t>present</t>
        </is>
      </c>
      <c r="J1974" s="6" t="inlineStr">
        <is>
          <t>Yes</t>
        </is>
      </c>
      <c r="K1974" s="6" t="inlineStr">
        <is>
          <t>mover</t>
        </is>
      </c>
      <c r="L1974" s="6" t="inlineStr">
        <is>
          <t>for</t>
        </is>
      </c>
      <c r="M1974" s="6" t="inlineStr">
        <is>
          <t>voice-unanimous</t>
        </is>
      </c>
      <c r="N1974" s="6" t="n">
        <v>4</v>
      </c>
      <c r="O1974" s="6" t="n">
        <v>2</v>
      </c>
      <c r="P1974" s="6" t="n">
        <v>2</v>
      </c>
      <c r="Q1974" s="6" t="n"/>
      <c r="R1974" s="6" t="n"/>
      <c r="S1974" s="15">
        <f>IF(OR(H1974&lt;&gt;"Yes",COUNT(N1974:R1974)=0),"",100*SUMPRODUCT(N1974:R1974/4,Weights!$B$2:$F$2)/SUMPRODUCT(--(N1974:R1974&lt;&gt;""),Weights!$B$2:$F$2))</f>
        <v/>
      </c>
      <c r="T1974" s="6">
        <f>IF(H1974&lt;&gt;"Yes","",IF(AND(N(N1974)&gt;=2,N(O1974)&gt;=2),"Yes","No"))</f>
        <v/>
      </c>
      <c r="U1974" s="6" t="inlineStr">
        <is>
          <t>high</t>
        </is>
      </c>
      <c r="V1974" s="6" t="inlineStr">
        <is>
          <t>high</t>
        </is>
      </c>
      <c r="W1974" s="6" t="inlineStr">
        <is>
          <t>No</t>
        </is>
      </c>
      <c r="X1974" s="8" t="inlineStr"/>
      <c r="Y1974" s="6" t="n">
        <v>3</v>
      </c>
      <c r="Z1974" s="8" t="inlineStr">
        <is>
          <t>[00:20:56] I'll make the motion to appoint Councillor Jake Simons to the committee.
[00:21:04] We had a good discussion about this last week. And we— I think there's unanimous agreement that Councillor Jake Seamans is the right person to represent us there.
[00:21:04] He was up there at the previous meeting, and I think he's already formed some good connections. And so we're looking forward to the city working in partnership and doing some good lobbying to the province.</t>
        </is>
      </c>
      <c r="AA1974" s="8" t="inlineStr">
        <is>
          <t>position: Moved the motion and stated Siemens 'is the right person'. | reasons: Relevant reasons (attended previous meeting, formed connections, enables lobbying the province) with only a partial causal link; no trade-offs. | independence: Partly leans on council's 'unanimous agreement' but adds his own assessment of Siemens's connections.</t>
        </is>
      </c>
      <c r="AB1974" s="11" t="inlineStr">
        <is>
          <t>https://www.youtube.com/watch?v=3acOgOFWwZQ&amp;t=1256s</t>
        </is>
      </c>
    </row>
    <row r="1975">
      <c r="A1975" s="6" t="inlineStr">
        <is>
          <t>2024-09-03</t>
        </is>
      </c>
      <c r="B1975" s="11" t="inlineStr">
        <is>
          <t>https://www.youtube.com/watch?v=3acOgOFWwZQ</t>
        </is>
      </c>
      <c r="C1975" s="6" t="inlineStr">
        <is>
          <t>13</t>
        </is>
      </c>
      <c r="D1975" s="8" t="inlineStr">
        <is>
          <t>Ratify appointment of Councillor Jac Siemens to the Eastman Regional Municipal Committee (ERMC) until Dec 31, 2025</t>
        </is>
      </c>
      <c r="E1975" s="6" t="inlineStr">
        <is>
          <t>governance</t>
        </is>
      </c>
      <c r="F1975" s="6" t="inlineStr">
        <is>
          <t>No</t>
        </is>
      </c>
      <c r="G1975" s="6" t="inlineStr">
        <is>
          <t>Jake Hiebert</t>
        </is>
      </c>
      <c r="H1975" s="6" t="inlineStr">
        <is>
          <t>Yes</t>
        </is>
      </c>
      <c r="I1975" s="6" t="inlineStr">
        <is>
          <t>present</t>
        </is>
      </c>
      <c r="J1975" s="6" t="inlineStr">
        <is>
          <t>No</t>
        </is>
      </c>
      <c r="K1975" s="6" t="inlineStr">
        <is>
          <t>seconder</t>
        </is>
      </c>
      <c r="L1975" s="6" t="inlineStr">
        <is>
          <t>none</t>
        </is>
      </c>
      <c r="M1975" s="6" t="inlineStr">
        <is>
          <t>voice-unanimous</t>
        </is>
      </c>
      <c r="N1975" s="6" t="n">
        <v>2</v>
      </c>
      <c r="O1975" s="6" t="n">
        <v>0</v>
      </c>
      <c r="P1975" s="6" t="n"/>
      <c r="Q1975" s="6" t="n"/>
      <c r="R1975" s="6" t="n"/>
      <c r="S1975" s="15">
        <f>IF(OR(H1975&lt;&gt;"Yes",COUNT(N1975:R1975)=0),"",100*SUMPRODUCT(N1975:R1975/4,Weights!$B$2:$F$2)/SUMPRODUCT(--(N1975:R1975&lt;&gt;""),Weights!$B$2:$F$2))</f>
        <v/>
      </c>
      <c r="T1975" s="6">
        <f>IF(H1975&lt;&gt;"Yes","",IF(AND(N(N1975)&gt;=2,N(O1975)&gt;=2),"Yes","No"))</f>
        <v/>
      </c>
      <c r="U1975" s="6" t="inlineStr">
        <is>
          <t>high</t>
        </is>
      </c>
      <c r="V1975" s="6" t="inlineStr">
        <is>
          <t>high</t>
        </is>
      </c>
      <c r="W1975" s="6" t="inlineStr">
        <is>
          <t>No</t>
        </is>
      </c>
      <c r="X1975" s="8" t="inlineStr"/>
      <c r="Y1975" s="6" t="n">
        <v>0</v>
      </c>
      <c r="Z1975" s="8" t="inlineStr"/>
      <c r="AA1975" s="8" t="inlineStr">
        <is>
          <t>position: Seconding only = 2. | reasons: No speech.</t>
        </is>
      </c>
      <c r="AB1975" s="6" t="inlineStr"/>
    </row>
    <row r="1976">
      <c r="A1976" s="6" t="inlineStr">
        <is>
          <t>2024-09-03</t>
        </is>
      </c>
      <c r="B1976" s="11" t="inlineStr">
        <is>
          <t>https://www.youtube.com/watch?v=3acOgOFWwZQ</t>
        </is>
      </c>
      <c r="C1976" s="6" t="inlineStr">
        <is>
          <t>13</t>
        </is>
      </c>
      <c r="D1976" s="8" t="inlineStr">
        <is>
          <t>Ratify appointment of Councillor Jac Siemens to the Eastman Regional Municipal Committee (ERMC) until Dec 31, 2025</t>
        </is>
      </c>
      <c r="E1976" s="6" t="inlineStr">
        <is>
          <t>governance</t>
        </is>
      </c>
      <c r="F1976" s="6" t="inlineStr">
        <is>
          <t>No</t>
        </is>
      </c>
      <c r="G1976" s="6" t="inlineStr">
        <is>
          <t>Susan Penner</t>
        </is>
      </c>
      <c r="H1976" s="6" t="inlineStr">
        <is>
          <t>Yes</t>
        </is>
      </c>
      <c r="I1976" s="6" t="inlineStr">
        <is>
          <t>present</t>
        </is>
      </c>
      <c r="J1976" s="6" t="inlineStr">
        <is>
          <t>No</t>
        </is>
      </c>
      <c r="K1976" s="6" t="inlineStr">
        <is>
          <t>none</t>
        </is>
      </c>
      <c r="L1976" s="6" t="inlineStr">
        <is>
          <t>none</t>
        </is>
      </c>
      <c r="M1976" s="6" t="inlineStr">
        <is>
          <t>voice-unanimous</t>
        </is>
      </c>
      <c r="N1976" s="6" t="n">
        <v>0</v>
      </c>
      <c r="O1976" s="6" t="n">
        <v>0</v>
      </c>
      <c r="P1976" s="6" t="n"/>
      <c r="Q1976" s="6" t="n"/>
      <c r="R1976" s="6" t="n"/>
      <c r="S1976" s="15">
        <f>IF(OR(H1976&lt;&gt;"Yes",COUNT(N1976:R1976)=0),"",100*SUMPRODUCT(N1976:R1976/4,Weights!$B$2:$F$2)/SUMPRODUCT(--(N1976:R1976&lt;&gt;""),Weights!$B$2:$F$2))</f>
        <v/>
      </c>
      <c r="T1976" s="6">
        <f>IF(H1976&lt;&gt;"Yes","",IF(AND(N(N1976)&gt;=2,N(O1976)&gt;=2),"Yes","No"))</f>
        <v/>
      </c>
      <c r="U1976" s="6" t="inlineStr">
        <is>
          <t>high</t>
        </is>
      </c>
      <c r="V1976" s="6" t="inlineStr">
        <is>
          <t>high</t>
        </is>
      </c>
      <c r="W1976" s="6" t="inlineStr">
        <is>
          <t>No</t>
        </is>
      </c>
      <c r="X1976" s="8" t="inlineStr"/>
      <c r="Y1976" s="6" t="n">
        <v>0</v>
      </c>
      <c r="Z1976" s="8" t="inlineStr"/>
      <c r="AA1976" s="8" t="inlineStr">
        <is>
          <t>position: Unrecorded unanimous voice vote with no speech = 0. | reasons: No speech.</t>
        </is>
      </c>
      <c r="AB1976" s="6" t="inlineStr"/>
    </row>
    <row r="1977">
      <c r="A1977" s="6" t="inlineStr">
        <is>
          <t>2024-09-03</t>
        </is>
      </c>
      <c r="B1977" s="11" t="inlineStr">
        <is>
          <t>https://www.youtube.com/watch?v=3acOgOFWwZQ</t>
        </is>
      </c>
      <c r="C1977" s="6" t="inlineStr">
        <is>
          <t>13</t>
        </is>
      </c>
      <c r="D1977" s="8" t="inlineStr">
        <is>
          <t>Ratify appointment of Councillor Jac Siemens to the Eastman Regional Municipal Committee (ERMC) until Dec 31, 2025</t>
        </is>
      </c>
      <c r="E1977" s="6" t="inlineStr">
        <is>
          <t>governance</t>
        </is>
      </c>
      <c r="F1977" s="6" t="inlineStr">
        <is>
          <t>No</t>
        </is>
      </c>
      <c r="G1977" s="6" t="inlineStr">
        <is>
          <t>Damian Penner</t>
        </is>
      </c>
      <c r="H1977" s="6" t="inlineStr">
        <is>
          <t>Yes</t>
        </is>
      </c>
      <c r="I1977" s="6" t="inlineStr">
        <is>
          <t>present</t>
        </is>
      </c>
      <c r="J1977" s="6" t="inlineStr">
        <is>
          <t>No</t>
        </is>
      </c>
      <c r="K1977" s="6" t="inlineStr">
        <is>
          <t>none</t>
        </is>
      </c>
      <c r="L1977" s="6" t="inlineStr">
        <is>
          <t>none</t>
        </is>
      </c>
      <c r="M1977" s="6" t="inlineStr">
        <is>
          <t>voice-unanimous</t>
        </is>
      </c>
      <c r="N1977" s="6" t="n">
        <v>0</v>
      </c>
      <c r="O1977" s="6" t="n">
        <v>0</v>
      </c>
      <c r="P1977" s="6" t="n"/>
      <c r="Q1977" s="6" t="n"/>
      <c r="R1977" s="6" t="n"/>
      <c r="S1977" s="15">
        <f>IF(OR(H1977&lt;&gt;"Yes",COUNT(N1977:R1977)=0),"",100*SUMPRODUCT(N1977:R1977/4,Weights!$B$2:$F$2)/SUMPRODUCT(--(N1977:R1977&lt;&gt;""),Weights!$B$2:$F$2))</f>
        <v/>
      </c>
      <c r="T1977" s="6">
        <f>IF(H1977&lt;&gt;"Yes","",IF(AND(N(N1977)&gt;=2,N(O1977)&gt;=2),"Yes","No"))</f>
        <v/>
      </c>
      <c r="U1977" s="6" t="inlineStr">
        <is>
          <t>high</t>
        </is>
      </c>
      <c r="V1977" s="6" t="inlineStr">
        <is>
          <t>high</t>
        </is>
      </c>
      <c r="W1977" s="6" t="inlineStr">
        <is>
          <t>No</t>
        </is>
      </c>
      <c r="X1977" s="8" t="inlineStr"/>
      <c r="Y1977" s="6" t="n">
        <v>0</v>
      </c>
      <c r="Z1977" s="8" t="inlineStr"/>
      <c r="AA1977" s="8" t="inlineStr">
        <is>
          <t>position: Unrecorded unanimous voice vote with no speech = 0. | reasons: No speech.</t>
        </is>
      </c>
      <c r="AB1977" s="6" t="inlineStr"/>
    </row>
    <row r="1978">
      <c r="A1978" s="6" t="inlineStr">
        <is>
          <t>2024-09-03</t>
        </is>
      </c>
      <c r="B1978" s="11" t="inlineStr">
        <is>
          <t>https://www.youtube.com/watch?v=3acOgOFWwZQ</t>
        </is>
      </c>
      <c r="C1978" s="6" t="inlineStr">
        <is>
          <t>13</t>
        </is>
      </c>
      <c r="D1978" s="8" t="inlineStr">
        <is>
          <t>Ratify appointment of Councillor Jac Siemens to the Eastman Regional Municipal Committee (ERMC) until Dec 31, 2025</t>
        </is>
      </c>
      <c r="E1978" s="6" t="inlineStr">
        <is>
          <t>governance</t>
        </is>
      </c>
      <c r="F1978" s="6" t="inlineStr">
        <is>
          <t>No</t>
        </is>
      </c>
      <c r="G1978" s="6" t="inlineStr">
        <is>
          <t>Jac Siemens</t>
        </is>
      </c>
      <c r="H1978" s="6" t="inlineStr">
        <is>
          <t>Yes</t>
        </is>
      </c>
      <c r="I1978" s="6" t="inlineStr">
        <is>
          <t>present</t>
        </is>
      </c>
      <c r="J1978" s="6" t="inlineStr">
        <is>
          <t>Yes</t>
        </is>
      </c>
      <c r="K1978" s="6" t="inlineStr">
        <is>
          <t>none</t>
        </is>
      </c>
      <c r="L1978" s="6" t="inlineStr">
        <is>
          <t>for</t>
        </is>
      </c>
      <c r="M1978" s="6" t="inlineStr">
        <is>
          <t>voice-unanimous</t>
        </is>
      </c>
      <c r="N1978" s="6" t="n">
        <v>2</v>
      </c>
      <c r="O1978" s="6" t="n">
        <v>2</v>
      </c>
      <c r="P1978" s="6" t="n">
        <v>3</v>
      </c>
      <c r="Q1978" s="6" t="n"/>
      <c r="R1978" s="6" t="n"/>
      <c r="S1978" s="15">
        <f>IF(OR(H1978&lt;&gt;"Yes",COUNT(N1978:R1978)=0),"",100*SUMPRODUCT(N1978:R1978/4,Weights!$B$2:$F$2)/SUMPRODUCT(--(N1978:R1978&lt;&gt;""),Weights!$B$2:$F$2))</f>
        <v/>
      </c>
      <c r="T1978" s="6">
        <f>IF(H1978&lt;&gt;"Yes","",IF(AND(N(N1978)&gt;=2,N(O1978)&gt;=2),"Yes","No"))</f>
        <v/>
      </c>
      <c r="U1978" s="6" t="inlineStr">
        <is>
          <t>high</t>
        </is>
      </c>
      <c r="V1978" s="6" t="inlineStr">
        <is>
          <t>medium</t>
        </is>
      </c>
      <c r="W1978" s="6" t="inlineStr">
        <is>
          <t>No</t>
        </is>
      </c>
      <c r="X1978" s="8" t="inlineStr"/>
      <c r="Y1978" s="6" t="n">
        <v>3</v>
      </c>
      <c r="Z1978" s="8" t="inlineStr">
        <is>
          <t>[00:21:33] Yep, I think thinking my way through this and connecting with a few other board members and what possibilities are, there are a few things that I will bring to the next meeting, which will be on September 12th.
[00:21:33] build a 4-lane highway between Steinbach and La Broquerie with paved shoulders. That's a very busy highway.
[00:21:33] And recruit additional family doctors in Steinbach, be part of that process, and also proactively hire healthcare workers for the addition to Bethesda Regional Centre that in some form so that it's ready to go when the building is complete.</t>
        </is>
      </c>
      <c r="AA1978" s="8" t="inlineStr">
        <is>
          <t>position: Acceptance of the appointment inferable from his plan for the role; no explicit statement on the motion itself. | reasons: Gives a substantive agenda for the role with some reasons (busy highway, staff ready when Bethesda addition completes); linked to what the appointment would achieve only partially. | independence: Personally developed priorities ('thinking my way through this and connecting with a few other board members'), not deference.</t>
        </is>
      </c>
      <c r="AB1978" s="11" t="inlineStr">
        <is>
          <t>https://www.youtube.com/watch?v=3acOgOFWwZQ&amp;t=1293s</t>
        </is>
      </c>
    </row>
    <row r="1979">
      <c r="A1979" s="6" t="inlineStr">
        <is>
          <t>2024-09-03</t>
        </is>
      </c>
      <c r="B1979" s="11" t="inlineStr">
        <is>
          <t>https://www.youtube.com/watch?v=3acOgOFWwZQ</t>
        </is>
      </c>
      <c r="C1979" s="6" t="inlineStr">
        <is>
          <t>13</t>
        </is>
      </c>
      <c r="D1979" s="8" t="inlineStr">
        <is>
          <t>Ratify appointment of Councillor Jac Siemens to the Eastman Regional Municipal Committee (ERMC) until Dec 31, 2025</t>
        </is>
      </c>
      <c r="E1979" s="6" t="inlineStr">
        <is>
          <t>governance</t>
        </is>
      </c>
      <c r="F1979" s="6" t="inlineStr">
        <is>
          <t>No</t>
        </is>
      </c>
      <c r="G1979" s="6" t="inlineStr">
        <is>
          <t>Bill Hiebert</t>
        </is>
      </c>
      <c r="H1979" s="6" t="inlineStr">
        <is>
          <t>No</t>
        </is>
      </c>
      <c r="I1979" s="6" t="inlineStr">
        <is>
          <t>absent</t>
        </is>
      </c>
      <c r="J1979" s="6" t="inlineStr">
        <is>
          <t>No</t>
        </is>
      </c>
      <c r="K1979" s="6" t="inlineStr"/>
      <c r="L1979" s="6" t="inlineStr"/>
      <c r="M1979" s="6" t="inlineStr"/>
      <c r="N1979" s="6" t="n"/>
      <c r="O1979" s="6" t="n"/>
      <c r="P1979" s="6" t="n"/>
      <c r="Q1979" s="6" t="n"/>
      <c r="R1979" s="6" t="n"/>
      <c r="S1979" s="15">
        <f>IF(OR(H1979&lt;&gt;"Yes",COUNT(N1979:R1979)=0),"",100*SUMPRODUCT(N1979:R1979/4,Weights!$B$2:$F$2)/SUMPRODUCT(--(N1979:R1979&lt;&gt;""),Weights!$B$2:$F$2))</f>
        <v/>
      </c>
      <c r="T1979" s="6">
        <f>IF(H1979&lt;&gt;"Yes","",IF(AND(N(N1979)&gt;=2,N(O1979)&gt;=2),"Yes","No"))</f>
        <v/>
      </c>
      <c r="U1979" s="6" t="inlineStr"/>
      <c r="V1979" s="6" t="inlineStr"/>
      <c r="W1979" s="6" t="inlineStr">
        <is>
          <t>No</t>
        </is>
      </c>
      <c r="X1979" s="8" t="inlineStr"/>
      <c r="Y1979" s="6" t="n">
        <v>0</v>
      </c>
      <c r="Z1979" s="8" t="inlineStr"/>
      <c r="AA1979" s="8" t="inlineStr"/>
      <c r="AB1979" s="6" t="inlineStr"/>
    </row>
    <row r="1980">
      <c r="A1980" s="6" t="inlineStr">
        <is>
          <t>2024-09-03</t>
        </is>
      </c>
      <c r="B1980" s="11" t="inlineStr">
        <is>
          <t>https://www.youtube.com/watch?v=3acOgOFWwZQ</t>
        </is>
      </c>
      <c r="C1980" s="6" t="inlineStr">
        <is>
          <t>13</t>
        </is>
      </c>
      <c r="D1980" s="8" t="inlineStr">
        <is>
          <t>Ratify appointment of Councillor Jac Siemens to the Eastman Regional Municipal Committee (ERMC) until Dec 31, 2025</t>
        </is>
      </c>
      <c r="E1980" s="6" t="inlineStr">
        <is>
          <t>governance</t>
        </is>
      </c>
      <c r="F1980" s="6" t="inlineStr">
        <is>
          <t>No</t>
        </is>
      </c>
      <c r="G1980" s="6" t="inlineStr">
        <is>
          <t>Mayor Earl Funk</t>
        </is>
      </c>
      <c r="H1980" s="6" t="inlineStr">
        <is>
          <t>Yes</t>
        </is>
      </c>
      <c r="I1980" s="6" t="inlineStr">
        <is>
          <t>present</t>
        </is>
      </c>
      <c r="J1980" s="6" t="inlineStr">
        <is>
          <t>Yes</t>
        </is>
      </c>
      <c r="K1980" s="6" t="inlineStr">
        <is>
          <t>none</t>
        </is>
      </c>
      <c r="L1980" s="6" t="inlineStr">
        <is>
          <t>for</t>
        </is>
      </c>
      <c r="M1980" s="6" t="inlineStr">
        <is>
          <t>voice-unanimous</t>
        </is>
      </c>
      <c r="N1980" s="6" t="n">
        <v>4</v>
      </c>
      <c r="O1980" s="6" t="n">
        <v>2</v>
      </c>
      <c r="P1980" s="6" t="n">
        <v>2</v>
      </c>
      <c r="Q1980" s="6" t="n"/>
      <c r="R1980" s="6" t="n"/>
      <c r="S1980" s="15">
        <f>IF(OR(H1980&lt;&gt;"Yes",COUNT(N1980:R1980)=0),"",100*SUMPRODUCT(N1980:R1980/4,Weights!$B$2:$F$2)/SUMPRODUCT(--(N1980:R1980&lt;&gt;""),Weights!$B$2:$F$2))</f>
        <v/>
      </c>
      <c r="T1980" s="6">
        <f>IF(H1980&lt;&gt;"Yes","",IF(AND(N(N1980)&gt;=2,N(O1980)&gt;=2),"Yes","No"))</f>
        <v/>
      </c>
      <c r="U1980" s="6" t="inlineStr">
        <is>
          <t>high</t>
        </is>
      </c>
      <c r="V1980" s="6" t="inlineStr">
        <is>
          <t>medium</t>
        </is>
      </c>
      <c r="W1980" s="6" t="inlineStr">
        <is>
          <t>No</t>
        </is>
      </c>
      <c r="X1980" s="8" t="inlineStr"/>
      <c r="Y1980" s="6" t="n">
        <v>2</v>
      </c>
      <c r="Z1980" s="8" t="inlineStr">
        <is>
          <t>[00:20:14] We had a report brought back to us from Councilor Siemens. I sent him to a meeting on behalf of myself, and the consensus of council was to join that committee. So as an appointment, I would like to appoint Councillor Jake Simons to that committee.
[00:22:36] I do believe you're going down the right path. I think these are all things that would enhance quality of life for the region and for Steinbach</t>
        </is>
      </c>
      <c r="AA1980" s="8" t="inlineStr">
        <is>
          <t>position: Explicitly proposes the appointment. | reasons: Cites Siemens having attended and reported back, and council's consensus to join; partial link. | independence: Own appointment decision plus own endorsement of Siemens's priorities, partly resting on council consensus.</t>
        </is>
      </c>
      <c r="AB1980" s="11" t="inlineStr">
        <is>
          <t>https://www.youtube.com/watch?v=3acOgOFWwZQ&amp;t=1214s</t>
        </is>
      </c>
    </row>
    <row r="1981">
      <c r="A1981" s="6" t="inlineStr">
        <is>
          <t>2024-09-17</t>
        </is>
      </c>
      <c r="B1981" s="11" t="inlineStr">
        <is>
          <t>https://www.youtube.com/watch?v=-W8Ghp70IYI</t>
        </is>
      </c>
      <c r="C1981" s="6" t="inlineStr">
        <is>
          <t>7/8</t>
        </is>
      </c>
      <c r="D1981" s="8" t="inlineStr">
        <is>
          <t>Variance V-2024-12 (322 Reimer Ave) public hearing and approval - oversized/over-height detached garage</t>
        </is>
      </c>
      <c r="E1981" s="6" t="inlineStr">
        <is>
          <t>land use</t>
        </is>
      </c>
      <c r="F1981" s="6" t="inlineStr">
        <is>
          <t>Yes</t>
        </is>
      </c>
      <c r="G1981" s="6" t="inlineStr">
        <is>
          <t>Jac Siemens</t>
        </is>
      </c>
      <c r="H1981" s="6" t="inlineStr">
        <is>
          <t>Yes</t>
        </is>
      </c>
      <c r="I1981" s="6" t="inlineStr">
        <is>
          <t>present</t>
        </is>
      </c>
      <c r="J1981" s="6" t="inlineStr">
        <is>
          <t>Yes</t>
        </is>
      </c>
      <c r="K1981" s="6" t="inlineStr">
        <is>
          <t>mover</t>
        </is>
      </c>
      <c r="L1981" s="6" t="inlineStr">
        <is>
          <t>conditional</t>
        </is>
      </c>
      <c r="M1981" s="6" t="inlineStr">
        <is>
          <t>voice-unanimous</t>
        </is>
      </c>
      <c r="N1981" s="6" t="n">
        <v>4</v>
      </c>
      <c r="O1981" s="6" t="n">
        <v>3</v>
      </c>
      <c r="P1981" s="6" t="n">
        <v>3</v>
      </c>
      <c r="Q1981" s="6" t="n">
        <v>3</v>
      </c>
      <c r="R1981" s="6" t="n">
        <v>3</v>
      </c>
      <c r="S1981" s="15">
        <f>IF(OR(H1981&lt;&gt;"Yes",COUNT(N1981:R1981)=0),"",100*SUMPRODUCT(N1981:R1981/4,Weights!$B$2:$F$2)/SUMPRODUCT(--(N1981:R1981&lt;&gt;""),Weights!$B$2:$F$2))</f>
        <v/>
      </c>
      <c r="T1981" s="6">
        <f>IF(H1981&lt;&gt;"Yes","",IF(AND(N(N1981)&gt;=2,N(O1981)&gt;=2),"Yes","No"))</f>
        <v/>
      </c>
      <c r="U1981" s="6" t="inlineStr">
        <is>
          <t>high</t>
        </is>
      </c>
      <c r="V1981" s="6" t="inlineStr">
        <is>
          <t>high</t>
        </is>
      </c>
      <c r="W1981" s="6" t="inlineStr">
        <is>
          <t>No</t>
        </is>
      </c>
      <c r="X1981" s="8" t="inlineStr"/>
      <c r="Y1981" s="6" t="n">
        <v>5</v>
      </c>
      <c r="Z1981" s="8" t="inlineStr">
        <is>
          <t>[00:13:56] Have you talked to the neighbor?
[00:15:09] So one of the requirements here that we have, the recommendations is that we ask for a lot grading plan or a site plan because you have to manage your own water on your site.
[00:16:06] Make a motion to approve with the condition that they need to also provide the city with a site plan that includes a lot grading plan to manage the water.
[00:16:21] I don't— I think I don't have a problem with putting this garage on that site, whatever that looks like. And— but there are some concerns about the drainage that they need to manage it well.
[00:16:53] So, and so this could disrupt the drainage plan that is there, the natural drainage plan that has been there for the last 40 to 50 years. So it's important to put a proper lot grading plan that they can manage the water on the site due to having the amount of roof that goes along with this build.</t>
        </is>
      </c>
      <c r="AA1981" s="8" t="inlineStr">
        <is>
          <t>position: moved approval with a site-plan/lot-grading condition and stated he has no problem with the garage | reasons: large old lots / character of area; links absence of historic lot grading and added roof area to drainage risk and the need for the condition | independence: own assessment and questions to applicant; condition mirrors staff's recommendation but is explained in his own terms | engagement: took up the neighbour-impact and drainage concerns by questioning the applicant and conditioning approval | flexibility: acknowledged the design is unknown ('whatever that looks like') and specified the drainage condition his support rests on</t>
        </is>
      </c>
      <c r="AB1981" s="11" t="inlineStr">
        <is>
          <t>https://www.youtube.com/watch?v=-W8Ghp70IYI&amp;t=836s</t>
        </is>
      </c>
    </row>
    <row r="1982">
      <c r="A1982" s="6" t="inlineStr">
        <is>
          <t>2024-09-17</t>
        </is>
      </c>
      <c r="B1982" s="11" t="inlineStr">
        <is>
          <t>https://www.youtube.com/watch?v=-W8Ghp70IYI</t>
        </is>
      </c>
      <c r="C1982" s="6" t="inlineStr">
        <is>
          <t>7/8</t>
        </is>
      </c>
      <c r="D1982" s="8" t="inlineStr">
        <is>
          <t>Variance V-2024-12 (322 Reimer Ave) public hearing and approval - oversized/over-height detached garage</t>
        </is>
      </c>
      <c r="E1982" s="6" t="inlineStr">
        <is>
          <t>land use</t>
        </is>
      </c>
      <c r="F1982" s="6" t="inlineStr">
        <is>
          <t>Yes</t>
        </is>
      </c>
      <c r="G1982" s="6" t="inlineStr">
        <is>
          <t>Jake Hiebert</t>
        </is>
      </c>
      <c r="H1982" s="6" t="inlineStr">
        <is>
          <t>Yes</t>
        </is>
      </c>
      <c r="I1982" s="6" t="inlineStr">
        <is>
          <t>present</t>
        </is>
      </c>
      <c r="J1982" s="6" t="inlineStr">
        <is>
          <t>Yes</t>
        </is>
      </c>
      <c r="K1982" s="6" t="inlineStr">
        <is>
          <t>none</t>
        </is>
      </c>
      <c r="L1982" s="6" t="inlineStr">
        <is>
          <t>conditional</t>
        </is>
      </c>
      <c r="M1982" s="6" t="inlineStr">
        <is>
          <t>voice-unanimous</t>
        </is>
      </c>
      <c r="N1982" s="6" t="n">
        <v>3</v>
      </c>
      <c r="O1982" s="6" t="n">
        <v>4</v>
      </c>
      <c r="P1982" s="6" t="n">
        <v>4</v>
      </c>
      <c r="Q1982" s="6" t="n">
        <v>3</v>
      </c>
      <c r="R1982" s="6" t="n">
        <v>3</v>
      </c>
      <c r="S1982" s="15">
        <f>IF(OR(H1982&lt;&gt;"Yes",COUNT(N1982:R1982)=0),"",100*SUMPRODUCT(N1982:R1982/4,Weights!$B$2:$F$2)/SUMPRODUCT(--(N1982:R1982&lt;&gt;""),Weights!$B$2:$F$2))</f>
        <v/>
      </c>
      <c r="T1982" s="6">
        <f>IF(H1982&lt;&gt;"Yes","",IF(AND(N(N1982)&gt;=2,N(O1982)&gt;=2),"Yes","No"))</f>
        <v/>
      </c>
      <c r="U1982" s="6" t="inlineStr">
        <is>
          <t>medium</t>
        </is>
      </c>
      <c r="V1982" s="6" t="inlineStr">
        <is>
          <t>medium</t>
        </is>
      </c>
      <c r="W1982" s="6" t="inlineStr">
        <is>
          <t>No</t>
        </is>
      </c>
      <c r="X1982" s="8" t="inlineStr"/>
      <c r="Y1982" s="6" t="n">
        <v>3</v>
      </c>
      <c r="Z1982" s="8" t="inlineStr">
        <is>
          <t>[00:18:20] I'm a stickler for variances that they're not broken, but, you know, I don't mind if they're modified and apply some leniency. But here we're looking at 1,232 square feet when we're only allowed 700 square feet.
[00:18:20] However, what's going for this lot is the size, that there's no objections. We've got high buildings across the street, the hospital there.
[00:19:07] So in this case, I think I'm persuaded that this properly— that this probably is a good one to go on. As Councillor Siemens has said, as long as there's the drainage on this property, the proper drainage plan.</t>
        </is>
      </c>
      <c r="AA1982" s="8" t="inlineStr">
        <is>
          <t>position: qualified support ('I think I'm persuaded ... probably is a good one') conditional on drainage | reasons: explicitly weighs size/height exceedance against lot size, absence of objections and nearby tall buildings | independence: own weighing; cites Siemens only for the drainage condition | engagement: states the strongest objection (1,232 vs 700 sq ft; 29 vs 15 ft) and answers it with offsetting factors | flexibility: describes being persuaded from his usual strict stance and names the drainage condition</t>
        </is>
      </c>
      <c r="AB1982" s="11" t="inlineStr">
        <is>
          <t>https://www.youtube.com/watch?v=-W8Ghp70IYI&amp;t=1100s</t>
        </is>
      </c>
    </row>
    <row r="1983">
      <c r="A1983" s="6" t="inlineStr">
        <is>
          <t>2024-09-17</t>
        </is>
      </c>
      <c r="B1983" s="11" t="inlineStr">
        <is>
          <t>https://www.youtube.com/watch?v=-W8Ghp70IYI</t>
        </is>
      </c>
      <c r="C1983" s="6" t="inlineStr">
        <is>
          <t>7/8</t>
        </is>
      </c>
      <c r="D1983" s="8" t="inlineStr">
        <is>
          <t>Variance V-2024-12 (322 Reimer Ave) public hearing and approval - oversized/over-height detached garage</t>
        </is>
      </c>
      <c r="E1983" s="6" t="inlineStr">
        <is>
          <t>land use</t>
        </is>
      </c>
      <c r="F1983" s="6" t="inlineStr">
        <is>
          <t>Yes</t>
        </is>
      </c>
      <c r="G1983" s="6" t="inlineStr">
        <is>
          <t>Michael Zwaagstra</t>
        </is>
      </c>
      <c r="H1983" s="6" t="inlineStr">
        <is>
          <t>Yes</t>
        </is>
      </c>
      <c r="I1983" s="6" t="inlineStr">
        <is>
          <t>present</t>
        </is>
      </c>
      <c r="J1983" s="6" t="inlineStr">
        <is>
          <t>No</t>
        </is>
      </c>
      <c r="K1983" s="6" t="inlineStr">
        <is>
          <t>none</t>
        </is>
      </c>
      <c r="L1983" s="6" t="inlineStr">
        <is>
          <t>none</t>
        </is>
      </c>
      <c r="M1983" s="6" t="inlineStr">
        <is>
          <t>voice-unanimous</t>
        </is>
      </c>
      <c r="N1983" s="6" t="n">
        <v>0</v>
      </c>
      <c r="O1983" s="6" t="n">
        <v>0</v>
      </c>
      <c r="P1983" s="6" t="n"/>
      <c r="Q1983" s="6" t="n"/>
      <c r="R1983" s="6" t="n"/>
      <c r="S1983" s="15">
        <f>IF(OR(H1983&lt;&gt;"Yes",COUNT(N1983:R1983)=0),"",100*SUMPRODUCT(N1983:R1983/4,Weights!$B$2:$F$2)/SUMPRODUCT(--(N1983:R1983&lt;&gt;""),Weights!$B$2:$F$2))</f>
        <v/>
      </c>
      <c r="T1983" s="6">
        <f>IF(H1983&lt;&gt;"Yes","",IF(AND(N(N1983)&gt;=2,N(O1983)&gt;=2),"Yes","No"))</f>
        <v/>
      </c>
      <c r="U1983" s="6" t="inlineStr">
        <is>
          <t>high</t>
        </is>
      </c>
      <c r="V1983" s="6" t="inlineStr">
        <is>
          <t>high</t>
        </is>
      </c>
      <c r="W1983" s="6" t="inlineStr">
        <is>
          <t>No</t>
        </is>
      </c>
      <c r="X1983" s="8" t="inlineStr"/>
      <c r="Y1983" s="6" t="n">
        <v>0</v>
      </c>
      <c r="Z1983" s="8" t="inlineStr"/>
      <c r="AA1983" s="8" t="inlineStr">
        <is>
          <t>position: unrecorded unanimous voice vote, no speech (only short interjections 'Okay.', 'Thank you.', 'No, sir.') | reasons: no speech on the item</t>
        </is>
      </c>
      <c r="AB1983" s="6" t="inlineStr"/>
    </row>
    <row r="1984">
      <c r="A1984" s="6" t="inlineStr">
        <is>
          <t>2024-09-17</t>
        </is>
      </c>
      <c r="B1984" s="11" t="inlineStr">
        <is>
          <t>https://www.youtube.com/watch?v=-W8Ghp70IYI</t>
        </is>
      </c>
      <c r="C1984" s="6" t="inlineStr">
        <is>
          <t>7/8</t>
        </is>
      </c>
      <c r="D1984" s="8" t="inlineStr">
        <is>
          <t>Variance V-2024-12 (322 Reimer Ave) public hearing and approval - oversized/over-height detached garage</t>
        </is>
      </c>
      <c r="E1984" s="6" t="inlineStr">
        <is>
          <t>land use</t>
        </is>
      </c>
      <c r="F1984" s="6" t="inlineStr">
        <is>
          <t>Yes</t>
        </is>
      </c>
      <c r="G1984" s="6" t="inlineStr">
        <is>
          <t>Damian Penner</t>
        </is>
      </c>
      <c r="H1984" s="6" t="inlineStr">
        <is>
          <t>Yes</t>
        </is>
      </c>
      <c r="I1984" s="6" t="inlineStr">
        <is>
          <t>present</t>
        </is>
      </c>
      <c r="J1984" s="6" t="inlineStr">
        <is>
          <t>No</t>
        </is>
      </c>
      <c r="K1984" s="6" t="inlineStr">
        <is>
          <t>seconder</t>
        </is>
      </c>
      <c r="L1984" s="6" t="inlineStr">
        <is>
          <t>none</t>
        </is>
      </c>
      <c r="M1984" s="6" t="inlineStr">
        <is>
          <t>voice-unanimous</t>
        </is>
      </c>
      <c r="N1984" s="6" t="n">
        <v>2</v>
      </c>
      <c r="O1984" s="6" t="n">
        <v>0</v>
      </c>
      <c r="P1984" s="6" t="n"/>
      <c r="Q1984" s="6" t="n"/>
      <c r="R1984" s="6" t="n"/>
      <c r="S1984" s="15">
        <f>IF(OR(H1984&lt;&gt;"Yes",COUNT(N1984:R1984)=0),"",100*SUMPRODUCT(N1984:R1984/4,Weights!$B$2:$F$2)/SUMPRODUCT(--(N1984:R1984&lt;&gt;""),Weights!$B$2:$F$2))</f>
        <v/>
      </c>
      <c r="T1984" s="6">
        <f>IF(H1984&lt;&gt;"Yes","",IF(AND(N(N1984)&gt;=2,N(O1984)&gt;=2),"Yes","No"))</f>
        <v/>
      </c>
      <c r="U1984" s="6" t="inlineStr">
        <is>
          <t>low</t>
        </is>
      </c>
      <c r="V1984" s="6" t="inlineStr">
        <is>
          <t>low</t>
        </is>
      </c>
      <c r="W1984" s="6" t="inlineStr">
        <is>
          <t>Yes</t>
        </is>
      </c>
      <c r="X1984" s="8" t="inlineStr">
        <is>
          <t>speaker D is an unresolved councillor voice (Damian Penner or Bill Hiebert); if D is this councillor, this record should be spoke=true</t>
        </is>
      </c>
      <c r="Y1984" s="6" t="n">
        <v>0</v>
      </c>
      <c r="Z1984" s="8" t="inlineStr"/>
      <c r="AA1984" s="8" t="inlineStr">
        <is>
          <t>position: seconded (minutes: D. Penner; transcript 'Councillor Penner' 00:16:16) | reasons: no speech on the item</t>
        </is>
      </c>
      <c r="AB1984" s="6" t="inlineStr"/>
    </row>
    <row r="1985">
      <c r="A1985" s="6" t="inlineStr">
        <is>
          <t>2024-09-17</t>
        </is>
      </c>
      <c r="B1985" s="11" t="inlineStr">
        <is>
          <t>https://www.youtube.com/watch?v=-W8Ghp70IYI</t>
        </is>
      </c>
      <c r="C1985" s="6" t="inlineStr">
        <is>
          <t>7/8</t>
        </is>
      </c>
      <c r="D1985" s="8" t="inlineStr">
        <is>
          <t>Variance V-2024-12 (322 Reimer Ave) public hearing and approval - oversized/over-height detached garage</t>
        </is>
      </c>
      <c r="E1985" s="6" t="inlineStr">
        <is>
          <t>land use</t>
        </is>
      </c>
      <c r="F1985" s="6" t="inlineStr">
        <is>
          <t>Yes</t>
        </is>
      </c>
      <c r="G1985" s="6" t="inlineStr">
        <is>
          <t>Bill Hiebert</t>
        </is>
      </c>
      <c r="H1985" s="6" t="inlineStr">
        <is>
          <t>Yes</t>
        </is>
      </c>
      <c r="I1985" s="6" t="inlineStr">
        <is>
          <t>present</t>
        </is>
      </c>
      <c r="J1985" s="6" t="inlineStr">
        <is>
          <t>No</t>
        </is>
      </c>
      <c r="K1985" s="6" t="inlineStr">
        <is>
          <t>none</t>
        </is>
      </c>
      <c r="L1985" s="6" t="inlineStr">
        <is>
          <t>none</t>
        </is>
      </c>
      <c r="M1985" s="6" t="inlineStr">
        <is>
          <t>voice-unanimous</t>
        </is>
      </c>
      <c r="N1985" s="6" t="n">
        <v>0</v>
      </c>
      <c r="O1985" s="6" t="n">
        <v>0</v>
      </c>
      <c r="P1985" s="6" t="n"/>
      <c r="Q1985" s="6" t="n"/>
      <c r="R1985" s="6" t="n"/>
      <c r="S1985" s="15">
        <f>IF(OR(H1985&lt;&gt;"Yes",COUNT(N1985:R1985)=0),"",100*SUMPRODUCT(N1985:R1985/4,Weights!$B$2:$F$2)/SUMPRODUCT(--(N1985:R1985&lt;&gt;""),Weights!$B$2:$F$2))</f>
        <v/>
      </c>
      <c r="T1985" s="6">
        <f>IF(H1985&lt;&gt;"Yes","",IF(AND(N(N1985)&gt;=2,N(O1985)&gt;=2),"Yes","No"))</f>
        <v/>
      </c>
      <c r="U1985" s="6" t="inlineStr">
        <is>
          <t>low</t>
        </is>
      </c>
      <c r="V1985" s="6" t="inlineStr">
        <is>
          <t>low</t>
        </is>
      </c>
      <c r="W1985" s="6" t="inlineStr">
        <is>
          <t>Yes</t>
        </is>
      </c>
      <c r="X1985" s="8" t="inlineStr">
        <is>
          <t>speaker D is an unresolved councillor voice (Damian Penner or Bill Hiebert); if D is this councillor, this record should be spoke=true</t>
        </is>
      </c>
      <c r="Y1985" s="6" t="n">
        <v>0</v>
      </c>
      <c r="Z1985" s="8" t="inlineStr"/>
      <c r="AA1985" s="8" t="inlineStr">
        <is>
          <t>position: unrecorded unanimous voice vote, no attributed speech | reasons: no speech on the item</t>
        </is>
      </c>
      <c r="AB1985" s="6" t="inlineStr"/>
    </row>
    <row r="1986">
      <c r="A1986" s="6" t="inlineStr">
        <is>
          <t>2024-09-17</t>
        </is>
      </c>
      <c r="B1986" s="11" t="inlineStr">
        <is>
          <t>https://www.youtube.com/watch?v=-W8Ghp70IYI</t>
        </is>
      </c>
      <c r="C1986" s="6" t="inlineStr">
        <is>
          <t>7/8</t>
        </is>
      </c>
      <c r="D1986" s="8" t="inlineStr">
        <is>
          <t>Variance V-2024-12 (322 Reimer Ave) public hearing and approval - oversized/over-height detached garage</t>
        </is>
      </c>
      <c r="E1986" s="6" t="inlineStr">
        <is>
          <t>land use</t>
        </is>
      </c>
      <c r="F1986" s="6" t="inlineStr">
        <is>
          <t>Yes</t>
        </is>
      </c>
      <c r="G1986" s="6" t="inlineStr">
        <is>
          <t>Susan Penner</t>
        </is>
      </c>
      <c r="H1986" s="6" t="inlineStr">
        <is>
          <t>No</t>
        </is>
      </c>
      <c r="I1986" s="6" t="inlineStr">
        <is>
          <t>absent</t>
        </is>
      </c>
      <c r="J1986" s="6" t="inlineStr">
        <is>
          <t>No</t>
        </is>
      </c>
      <c r="K1986" s="6" t="inlineStr"/>
      <c r="L1986" s="6" t="inlineStr"/>
      <c r="M1986" s="6" t="inlineStr"/>
      <c r="N1986" s="6" t="n"/>
      <c r="O1986" s="6" t="n"/>
      <c r="P1986" s="6" t="n"/>
      <c r="Q1986" s="6" t="n"/>
      <c r="R1986" s="6" t="n"/>
      <c r="S1986" s="15">
        <f>IF(OR(H1986&lt;&gt;"Yes",COUNT(N1986:R1986)=0),"",100*SUMPRODUCT(N1986:R1986/4,Weights!$B$2:$F$2)/SUMPRODUCT(--(N1986:R1986&lt;&gt;""),Weights!$B$2:$F$2))</f>
        <v/>
      </c>
      <c r="T1986" s="6">
        <f>IF(H1986&lt;&gt;"Yes","",IF(AND(N(N1986)&gt;=2,N(O1986)&gt;=2),"Yes","No"))</f>
        <v/>
      </c>
      <c r="U1986" s="6" t="inlineStr"/>
      <c r="V1986" s="6" t="inlineStr"/>
      <c r="W1986" s="6" t="inlineStr">
        <is>
          <t>No</t>
        </is>
      </c>
      <c r="X1986" s="8" t="inlineStr"/>
      <c r="Y1986" s="6" t="n">
        <v>0</v>
      </c>
      <c r="Z1986" s="8" t="inlineStr"/>
      <c r="AA1986" s="8" t="inlineStr"/>
      <c r="AB1986" s="6" t="inlineStr"/>
    </row>
    <row r="1987">
      <c r="A1987" s="6" t="inlineStr">
        <is>
          <t>2024-09-17</t>
        </is>
      </c>
      <c r="B1987" s="11" t="inlineStr">
        <is>
          <t>https://www.youtube.com/watch?v=-W8Ghp70IYI</t>
        </is>
      </c>
      <c r="C1987" s="6" t="inlineStr">
        <is>
          <t>7/8</t>
        </is>
      </c>
      <c r="D1987" s="8" t="inlineStr">
        <is>
          <t>Variance V-2024-12 (322 Reimer Ave) public hearing and approval - oversized/over-height detached garage</t>
        </is>
      </c>
      <c r="E1987" s="6" t="inlineStr">
        <is>
          <t>land use</t>
        </is>
      </c>
      <c r="F1987" s="6" t="inlineStr">
        <is>
          <t>Yes</t>
        </is>
      </c>
      <c r="G1987" s="6" t="inlineStr">
        <is>
          <t>Unidentified councillor</t>
        </is>
      </c>
      <c r="H1987" s="6" t="inlineStr">
        <is>
          <t>Yes</t>
        </is>
      </c>
      <c r="I1987" s="6" t="inlineStr">
        <is>
          <t>present</t>
        </is>
      </c>
      <c r="J1987" s="6" t="inlineStr">
        <is>
          <t>Yes</t>
        </is>
      </c>
      <c r="K1987" s="6" t="inlineStr">
        <is>
          <t>none</t>
        </is>
      </c>
      <c r="L1987" s="6" t="inlineStr">
        <is>
          <t>for</t>
        </is>
      </c>
      <c r="M1987" s="6" t="inlineStr">
        <is>
          <t>voice-unanimous</t>
        </is>
      </c>
      <c r="N1987" s="6" t="n">
        <v>4</v>
      </c>
      <c r="O1987" s="6" t="n">
        <v>4</v>
      </c>
      <c r="P1987" s="6" t="n">
        <v>4</v>
      </c>
      <c r="Q1987" s="6" t="n">
        <v>3</v>
      </c>
      <c r="R1987" s="6" t="n">
        <v>2</v>
      </c>
      <c r="S1987" s="15">
        <f>IF(OR(H1987&lt;&gt;"Yes",COUNT(N1987:R1987)=0),"",100*SUMPRODUCT(N1987:R1987/4,Weights!$B$2:$F$2)/SUMPRODUCT(--(N1987:R1987&lt;&gt;""),Weights!$B$2:$F$2))</f>
        <v/>
      </c>
      <c r="T1987" s="6">
        <f>IF(H1987&lt;&gt;"Yes","",IF(AND(N(N1987)&gt;=2,N(O1987)&gt;=2),"Yes","No"))</f>
        <v/>
      </c>
      <c r="U1987" s="6" t="inlineStr">
        <is>
          <t>low</t>
        </is>
      </c>
      <c r="V1987" s="6" t="inlineStr">
        <is>
          <t>low</t>
        </is>
      </c>
      <c r="W1987" s="6" t="inlineStr">
        <is>
          <t>Yes</t>
        </is>
      </c>
      <c r="X1987" s="8" t="inlineStr">
        <is>
          <t>Unidentified councillor record: letter D unresolved between Damian Penner and Bill Hiebert</t>
        </is>
      </c>
      <c r="Y1987" s="6" t="n">
        <v>3</v>
      </c>
      <c r="Z1987" s="8" t="inlineStr">
        <is>
          <t>[00:17:20] Each variance is done on a case-by-case basis, and there's a few, few items here that, uh, that warrants that I feel it's good to approve. First and foremost, there's no objections from the neighborhood.
[00:17:20] This lot is an old lot. It's triple the size of a regular lot, and it's also located in the central business district. Central business district, we don't know exactly how that's going to look 5, 10, 15 years from now
[00:18:03] And so with that lot being triple the size, square footage isn't a concern for me on this particular property, and with the height on across the street and the surrounding properties, being okay with that, I don't see any reason to not apply— approve this application.</t>
        </is>
      </c>
      <c r="AA1987" s="8" t="inlineStr">
        <is>
          <t>position: explicit: 'I don't see any reason to not ... approve' | reasons: no neighbour objections, triple-size lot, CBD location and nearby height each linked to the size and height variances | independence: own case-by-case assessment | engagement: directly answers the size concern ('square footage isn't a concern for me') and the height concern | flexibility: acknowledges uncertainty about the CBD's future form</t>
        </is>
      </c>
      <c r="AB1987" s="11" t="inlineStr">
        <is>
          <t>https://www.youtube.com/watch?v=-W8Ghp70IYI&amp;t=1040s</t>
        </is>
      </c>
    </row>
    <row r="1988">
      <c r="A1988" s="6" t="inlineStr">
        <is>
          <t>2024-09-17</t>
        </is>
      </c>
      <c r="B1988" s="11" t="inlineStr">
        <is>
          <t>https://www.youtube.com/watch?v=-W8Ghp70IYI</t>
        </is>
      </c>
      <c r="C1988" s="6" t="inlineStr">
        <is>
          <t>7/8</t>
        </is>
      </c>
      <c r="D1988" s="8" t="inlineStr">
        <is>
          <t>Variance V-2024-12 (322 Reimer Ave) public hearing and approval - oversized/over-height detached garage</t>
        </is>
      </c>
      <c r="E1988" s="6" t="inlineStr">
        <is>
          <t>land use</t>
        </is>
      </c>
      <c r="F1988" s="6" t="inlineStr">
        <is>
          <t>Yes</t>
        </is>
      </c>
      <c r="G1988" s="6" t="inlineStr">
        <is>
          <t>Mayor Earl Funk</t>
        </is>
      </c>
      <c r="H1988" s="6" t="inlineStr">
        <is>
          <t>Yes</t>
        </is>
      </c>
      <c r="I1988" s="6" t="inlineStr">
        <is>
          <t>present (chair; merits statement scored separately, PROVISIONAL)</t>
        </is>
      </c>
      <c r="J1988" s="6" t="inlineStr">
        <is>
          <t>Yes</t>
        </is>
      </c>
      <c r="K1988" s="6" t="inlineStr">
        <is>
          <t>none</t>
        </is>
      </c>
      <c r="L1988" s="6" t="inlineStr">
        <is>
          <t>for</t>
        </is>
      </c>
      <c r="M1988" s="6" t="inlineStr">
        <is>
          <t>voice-unanimous</t>
        </is>
      </c>
      <c r="N1988" s="6" t="n">
        <v>4</v>
      </c>
      <c r="O1988" s="6" t="n">
        <v>3</v>
      </c>
      <c r="P1988" s="6" t="n">
        <v>3</v>
      </c>
      <c r="Q1988" s="6" t="n">
        <v>2</v>
      </c>
      <c r="R1988" s="6" t="n">
        <v>1</v>
      </c>
      <c r="S1988" s="15">
        <f>IF(OR(H1988&lt;&gt;"Yes",COUNT(N1988:R1988)=0),"",100*SUMPRODUCT(N1988:R1988/4,Weights!$B$2:$F$2)/SUMPRODUCT(--(N1988:R1988&lt;&gt;""),Weights!$B$2:$F$2))</f>
        <v/>
      </c>
      <c r="T1988" s="6">
        <f>IF(H1988&lt;&gt;"Yes","",IF(AND(N(N1988)&gt;=2,N(O1988)&gt;=2),"Yes","No"))</f>
        <v/>
      </c>
      <c r="U1988" s="6" t="inlineStr">
        <is>
          <t>high</t>
        </is>
      </c>
      <c r="V1988" s="6" t="inlineStr">
        <is>
          <t>high</t>
        </is>
      </c>
      <c r="W1988" s="6" t="inlineStr">
        <is>
          <t>No</t>
        </is>
      </c>
      <c r="X1988" s="8" t="inlineStr"/>
      <c r="Y1988" s="6" t="n">
        <v>3</v>
      </c>
      <c r="Z1988" s="8" t="inlineStr">
        <is>
          <t>[00:19:36] I think there's plenty of room and I think this makes sense to have all these items undercover instead of out in the open. So I think this will work.
[00:19:36] I'm very happy that You've gone to your neighbors. I'm glad that they have no concerns with it.
[00:19:36] So council, I will support this motion.</t>
        </is>
      </c>
      <c r="AA1988" s="8" t="inlineStr">
        <is>
          <t>position: 'I will support this motion' | reasons: room on lot, covered storage, neighbour support | independence: draws on own heritage-property experience | engagement: notes neighbours' lack of concern but does not address size/height exceedance | flexibility: does not take up the missing site plan / drainage uncertainty</t>
        </is>
      </c>
      <c r="AB1988" s="11" t="inlineStr">
        <is>
          <t>https://www.youtube.com/watch?v=-W8Ghp70IYI&amp;t=1176s</t>
        </is>
      </c>
    </row>
    <row r="1989">
      <c r="A1989" s="6" t="inlineStr">
        <is>
          <t>2024-09-17</t>
        </is>
      </c>
      <c r="B1989" s="11" t="inlineStr">
        <is>
          <t>https://www.youtube.com/watch?v=-W8Ghp70IYI</t>
        </is>
      </c>
      <c r="C1989" s="6" t="inlineStr">
        <is>
          <t>9/10</t>
        </is>
      </c>
      <c r="D1989" s="8" t="inlineStr">
        <is>
          <t>Variance V-2024-13 (98 Industrial Rd) public hearing and approval - barbed wire atop fence in M1 zone</t>
        </is>
      </c>
      <c r="E1989" s="6" t="inlineStr">
        <is>
          <t>land use</t>
        </is>
      </c>
      <c r="F1989" s="6" t="inlineStr">
        <is>
          <t>Yes</t>
        </is>
      </c>
      <c r="G1989" s="6" t="inlineStr">
        <is>
          <t>Michael Zwaagstra</t>
        </is>
      </c>
      <c r="H1989" s="6" t="inlineStr">
        <is>
          <t>Yes</t>
        </is>
      </c>
      <c r="I1989" s="6" t="inlineStr">
        <is>
          <t>present</t>
        </is>
      </c>
      <c r="J1989" s="6" t="inlineStr">
        <is>
          <t>Yes</t>
        </is>
      </c>
      <c r="K1989" s="6" t="inlineStr">
        <is>
          <t>mover</t>
        </is>
      </c>
      <c r="L1989" s="6" t="inlineStr">
        <is>
          <t>for</t>
        </is>
      </c>
      <c r="M1989" s="6" t="inlineStr">
        <is>
          <t>voice-unanimous</t>
        </is>
      </c>
      <c r="N1989" s="6" t="n">
        <v>4</v>
      </c>
      <c r="O1989" s="6" t="n">
        <v>3</v>
      </c>
      <c r="P1989" s="6" t="n">
        <v>3</v>
      </c>
      <c r="Q1989" s="6" t="n">
        <v>1</v>
      </c>
      <c r="R1989" s="6" t="n"/>
      <c r="S1989" s="15">
        <f>IF(OR(H1989&lt;&gt;"Yes",COUNT(N1989:R1989)=0),"",100*SUMPRODUCT(N1989:R1989/4,Weights!$B$2:$F$2)/SUMPRODUCT(--(N1989:R1989&lt;&gt;""),Weights!$B$2:$F$2))</f>
        <v/>
      </c>
      <c r="T1989" s="6">
        <f>IF(H1989&lt;&gt;"Yes","",IF(AND(N(N1989)&gt;=2,N(O1989)&gt;=2),"Yes","No"))</f>
        <v/>
      </c>
      <c r="U1989" s="6" t="inlineStr">
        <is>
          <t>high</t>
        </is>
      </c>
      <c r="V1989" s="6" t="inlineStr">
        <is>
          <t>high</t>
        </is>
      </c>
      <c r="W1989" s="6" t="inlineStr">
        <is>
          <t>No</t>
        </is>
      </c>
      <c r="X1989" s="8" t="inlineStr"/>
      <c r="Y1989" s="6" t="n">
        <v>3</v>
      </c>
      <c r="Z1989" s="8" t="inlineStr">
        <is>
          <t>[00:24:29] I'll make a motion to approve the variance.
[00:24:37] There is precedent for allowing barbed wire at locations like this. I think the applicant has made a very good case, especially straightforward one for why this is being requested. Obviously, this business wants to protect its assets.
[00:24:37] There is no objections from anyone in the neighbourhood, and our staff are recommending approval. So based on all those factors, I think it makes sense to approve the variance.</t>
        </is>
      </c>
      <c r="AA1989" s="8" t="inlineStr">
        <is>
          <t>position: moved and explicitly supported | reasons: precedent, asset protection, insurance, no objections, staff recommendation - several relevant reasons, little weighing | independence: cites staff recommendation plus own assessment of applicant's case | engagement: did not take up the pedestrian-safety concern or the concrete-barrier alternative raised in the hearing</t>
        </is>
      </c>
      <c r="AB1989" s="11" t="inlineStr">
        <is>
          <t>https://www.youtube.com/watch?v=-W8Ghp70IYI&amp;t=1469s</t>
        </is>
      </c>
    </row>
    <row r="1990">
      <c r="A1990" s="6" t="inlineStr">
        <is>
          <t>2024-09-17</t>
        </is>
      </c>
      <c r="B1990" s="11" t="inlineStr">
        <is>
          <t>https://www.youtube.com/watch?v=-W8Ghp70IYI</t>
        </is>
      </c>
      <c r="C1990" s="6" t="inlineStr">
        <is>
          <t>9/10</t>
        </is>
      </c>
      <c r="D1990" s="8" t="inlineStr">
        <is>
          <t>Variance V-2024-13 (98 Industrial Rd) public hearing and approval - barbed wire atop fence in M1 zone</t>
        </is>
      </c>
      <c r="E1990" s="6" t="inlineStr">
        <is>
          <t>land use</t>
        </is>
      </c>
      <c r="F1990" s="6" t="inlineStr">
        <is>
          <t>Yes</t>
        </is>
      </c>
      <c r="G1990" s="6" t="inlineStr">
        <is>
          <t>Jake Hiebert</t>
        </is>
      </c>
      <c r="H1990" s="6" t="inlineStr">
        <is>
          <t>Yes</t>
        </is>
      </c>
      <c r="I1990" s="6" t="inlineStr">
        <is>
          <t>present</t>
        </is>
      </c>
      <c r="J1990" s="6" t="inlineStr">
        <is>
          <t>No</t>
        </is>
      </c>
      <c r="K1990" s="6" t="inlineStr">
        <is>
          <t>none</t>
        </is>
      </c>
      <c r="L1990" s="6" t="inlineStr">
        <is>
          <t>none</t>
        </is>
      </c>
      <c r="M1990" s="6" t="inlineStr">
        <is>
          <t>voice-unanimous</t>
        </is>
      </c>
      <c r="N1990" s="6" t="n">
        <v>0</v>
      </c>
      <c r="O1990" s="6" t="n">
        <v>0</v>
      </c>
      <c r="P1990" s="6" t="n"/>
      <c r="Q1990" s="6" t="n"/>
      <c r="R1990" s="6" t="n"/>
      <c r="S1990" s="15">
        <f>IF(OR(H1990&lt;&gt;"Yes",COUNT(N1990:R1990)=0),"",100*SUMPRODUCT(N1990:R1990/4,Weights!$B$2:$F$2)/SUMPRODUCT(--(N1990:R1990&lt;&gt;""),Weights!$B$2:$F$2))</f>
        <v/>
      </c>
      <c r="T1990" s="6">
        <f>IF(H1990&lt;&gt;"Yes","",IF(AND(N(N1990)&gt;=2,N(O1990)&gt;=2),"Yes","No"))</f>
        <v/>
      </c>
      <c r="U1990" s="6" t="inlineStr">
        <is>
          <t>high</t>
        </is>
      </c>
      <c r="V1990" s="6" t="inlineStr">
        <is>
          <t>high</t>
        </is>
      </c>
      <c r="W1990" s="6" t="inlineStr">
        <is>
          <t>No</t>
        </is>
      </c>
      <c r="X1990" s="8" t="inlineStr"/>
      <c r="Y1990" s="6" t="n">
        <v>0</v>
      </c>
      <c r="Z1990" s="8" t="inlineStr"/>
      <c r="AA1990" s="8" t="inlineStr">
        <is>
          <t>position: unrecorded unanimous voice vote, no speech (B interjections 'Thank you, Your Worship.', 'Okay.', 'Thank you, Mr. Mayor.' only) | reasons: no speech on the item</t>
        </is>
      </c>
      <c r="AB1990" s="6" t="inlineStr"/>
    </row>
    <row r="1991">
      <c r="A1991" s="6" t="inlineStr">
        <is>
          <t>2024-09-17</t>
        </is>
      </c>
      <c r="B1991" s="11" t="inlineStr">
        <is>
          <t>https://www.youtube.com/watch?v=-W8Ghp70IYI</t>
        </is>
      </c>
      <c r="C1991" s="6" t="inlineStr">
        <is>
          <t>9/10</t>
        </is>
      </c>
      <c r="D1991" s="8" t="inlineStr">
        <is>
          <t>Variance V-2024-13 (98 Industrial Rd) public hearing and approval - barbed wire atop fence in M1 zone</t>
        </is>
      </c>
      <c r="E1991" s="6" t="inlineStr">
        <is>
          <t>land use</t>
        </is>
      </c>
      <c r="F1991" s="6" t="inlineStr">
        <is>
          <t>Yes</t>
        </is>
      </c>
      <c r="G1991" s="6" t="inlineStr">
        <is>
          <t>Jac Siemens</t>
        </is>
      </c>
      <c r="H1991" s="6" t="inlineStr">
        <is>
          <t>Yes</t>
        </is>
      </c>
      <c r="I1991" s="6" t="inlineStr">
        <is>
          <t>present</t>
        </is>
      </c>
      <c r="J1991" s="6" t="inlineStr">
        <is>
          <t>No</t>
        </is>
      </c>
      <c r="K1991" s="6" t="inlineStr">
        <is>
          <t>none</t>
        </is>
      </c>
      <c r="L1991" s="6" t="inlineStr">
        <is>
          <t>none</t>
        </is>
      </c>
      <c r="M1991" s="6" t="inlineStr">
        <is>
          <t>voice-unanimous</t>
        </is>
      </c>
      <c r="N1991" s="6" t="n">
        <v>0</v>
      </c>
      <c r="O1991" s="6" t="n">
        <v>0</v>
      </c>
      <c r="P1991" s="6" t="n"/>
      <c r="Q1991" s="6" t="n"/>
      <c r="R1991" s="6" t="n"/>
      <c r="S1991" s="15">
        <f>IF(OR(H1991&lt;&gt;"Yes",COUNT(N1991:R1991)=0),"",100*SUMPRODUCT(N1991:R1991/4,Weights!$B$2:$F$2)/SUMPRODUCT(--(N1991:R1991&lt;&gt;""),Weights!$B$2:$F$2))</f>
        <v/>
      </c>
      <c r="T1991" s="6">
        <f>IF(H1991&lt;&gt;"Yes","",IF(AND(N(N1991)&gt;=2,N(O1991)&gt;=2),"Yes","No"))</f>
        <v/>
      </c>
      <c r="U1991" s="6" t="inlineStr">
        <is>
          <t>high</t>
        </is>
      </c>
      <c r="V1991" s="6" t="inlineStr">
        <is>
          <t>high</t>
        </is>
      </c>
      <c r="W1991" s="6" t="inlineStr">
        <is>
          <t>No</t>
        </is>
      </c>
      <c r="X1991" s="8" t="inlineStr"/>
      <c r="Y1991" s="6" t="n">
        <v>0</v>
      </c>
      <c r="Z1991" s="8" t="inlineStr"/>
      <c r="AA1991" s="8" t="inlineStr">
        <is>
          <t>position: unrecorded unanimous voice vote, no speech | reasons: no speech on the item</t>
        </is>
      </c>
      <c r="AB1991" s="6" t="inlineStr"/>
    </row>
    <row r="1992">
      <c r="A1992" s="6" t="inlineStr">
        <is>
          <t>2024-09-17</t>
        </is>
      </c>
      <c r="B1992" s="11" t="inlineStr">
        <is>
          <t>https://www.youtube.com/watch?v=-W8Ghp70IYI</t>
        </is>
      </c>
      <c r="C1992" s="6" t="inlineStr">
        <is>
          <t>9/10</t>
        </is>
      </c>
      <c r="D1992" s="8" t="inlineStr">
        <is>
          <t>Variance V-2024-13 (98 Industrial Rd) public hearing and approval - barbed wire atop fence in M1 zone</t>
        </is>
      </c>
      <c r="E1992" s="6" t="inlineStr">
        <is>
          <t>land use</t>
        </is>
      </c>
      <c r="F1992" s="6" t="inlineStr">
        <is>
          <t>Yes</t>
        </is>
      </c>
      <c r="G1992" s="6" t="inlineStr">
        <is>
          <t>Bill Hiebert</t>
        </is>
      </c>
      <c r="H1992" s="6" t="inlineStr">
        <is>
          <t>Yes</t>
        </is>
      </c>
      <c r="I1992" s="6" t="inlineStr">
        <is>
          <t>present</t>
        </is>
      </c>
      <c r="J1992" s="6" t="inlineStr">
        <is>
          <t>No</t>
        </is>
      </c>
      <c r="K1992" s="6" t="inlineStr">
        <is>
          <t>seconder</t>
        </is>
      </c>
      <c r="L1992" s="6" t="inlineStr">
        <is>
          <t>none</t>
        </is>
      </c>
      <c r="M1992" s="6" t="inlineStr">
        <is>
          <t>voice-unanimous</t>
        </is>
      </c>
      <c r="N1992" s="6" t="n">
        <v>2</v>
      </c>
      <c r="O1992" s="6" t="n">
        <v>0</v>
      </c>
      <c r="P1992" s="6" t="n"/>
      <c r="Q1992" s="6" t="n"/>
      <c r="R1992" s="6" t="n"/>
      <c r="S1992" s="15">
        <f>IF(OR(H1992&lt;&gt;"Yes",COUNT(N1992:R1992)=0),"",100*SUMPRODUCT(N1992:R1992/4,Weights!$B$2:$F$2)/SUMPRODUCT(--(N1992:R1992&lt;&gt;""),Weights!$B$2:$F$2))</f>
        <v/>
      </c>
      <c r="T1992" s="6">
        <f>IF(H1992&lt;&gt;"Yes","",IF(AND(N(N1992)&gt;=2,N(O1992)&gt;=2),"Yes","No"))</f>
        <v/>
      </c>
      <c r="U1992" s="6" t="inlineStr">
        <is>
          <t>low</t>
        </is>
      </c>
      <c r="V1992" s="6" t="inlineStr">
        <is>
          <t>low</t>
        </is>
      </c>
      <c r="W1992" s="6" t="inlineStr">
        <is>
          <t>Yes</t>
        </is>
      </c>
      <c r="X1992" s="8" t="inlineStr">
        <is>
          <t>speaker D is an unresolved councillor voice (Damian Penner or Bill Hiebert); if D is this councillor, this record should be spoke=true</t>
        </is>
      </c>
      <c r="Y1992" s="6" t="n">
        <v>0</v>
      </c>
      <c r="Z1992" s="8" t="inlineStr"/>
      <c r="AA1992" s="8" t="inlineStr">
        <is>
          <t>position: seconded (minutes: B. Hiebert; transcript 'seconded by Councillor Hebert' 00:24:33) | reasons: no speech on the item</t>
        </is>
      </c>
      <c r="AB1992" s="6" t="inlineStr"/>
    </row>
    <row r="1993">
      <c r="A1993" s="6" t="inlineStr">
        <is>
          <t>2024-09-17</t>
        </is>
      </c>
      <c r="B1993" s="11" t="inlineStr">
        <is>
          <t>https://www.youtube.com/watch?v=-W8Ghp70IYI</t>
        </is>
      </c>
      <c r="C1993" s="6" t="inlineStr">
        <is>
          <t>9/10</t>
        </is>
      </c>
      <c r="D1993" s="8" t="inlineStr">
        <is>
          <t>Variance V-2024-13 (98 Industrial Rd) public hearing and approval - barbed wire atop fence in M1 zone</t>
        </is>
      </c>
      <c r="E1993" s="6" t="inlineStr">
        <is>
          <t>land use</t>
        </is>
      </c>
      <c r="F1993" s="6" t="inlineStr">
        <is>
          <t>Yes</t>
        </is>
      </c>
      <c r="G1993" s="6" t="inlineStr">
        <is>
          <t>Damian Penner</t>
        </is>
      </c>
      <c r="H1993" s="6" t="inlineStr">
        <is>
          <t>Yes</t>
        </is>
      </c>
      <c r="I1993" s="6" t="inlineStr">
        <is>
          <t>present</t>
        </is>
      </c>
      <c r="J1993" s="6" t="inlineStr">
        <is>
          <t>No</t>
        </is>
      </c>
      <c r="K1993" s="6" t="inlineStr">
        <is>
          <t>none</t>
        </is>
      </c>
      <c r="L1993" s="6" t="inlineStr">
        <is>
          <t>none</t>
        </is>
      </c>
      <c r="M1993" s="6" t="inlineStr">
        <is>
          <t>voice-unanimous</t>
        </is>
      </c>
      <c r="N1993" s="6" t="n">
        <v>0</v>
      </c>
      <c r="O1993" s="6" t="n">
        <v>0</v>
      </c>
      <c r="P1993" s="6" t="n"/>
      <c r="Q1993" s="6" t="n"/>
      <c r="R1993" s="6" t="n"/>
      <c r="S1993" s="15">
        <f>IF(OR(H1993&lt;&gt;"Yes",COUNT(N1993:R1993)=0),"",100*SUMPRODUCT(N1993:R1993/4,Weights!$B$2:$F$2)/SUMPRODUCT(--(N1993:R1993&lt;&gt;""),Weights!$B$2:$F$2))</f>
        <v/>
      </c>
      <c r="T1993" s="6">
        <f>IF(H1993&lt;&gt;"Yes","",IF(AND(N(N1993)&gt;=2,N(O1993)&gt;=2),"Yes","No"))</f>
        <v/>
      </c>
      <c r="U1993" s="6" t="inlineStr">
        <is>
          <t>low</t>
        </is>
      </c>
      <c r="V1993" s="6" t="inlineStr">
        <is>
          <t>low</t>
        </is>
      </c>
      <c r="W1993" s="6" t="inlineStr">
        <is>
          <t>Yes</t>
        </is>
      </c>
      <c r="X1993" s="8" t="inlineStr">
        <is>
          <t>speaker D is an unresolved councillor voice (Damian Penner or Bill Hiebert); if D is this councillor, this record should be spoke=true</t>
        </is>
      </c>
      <c r="Y1993" s="6" t="n">
        <v>0</v>
      </c>
      <c r="Z1993" s="8" t="inlineStr"/>
      <c r="AA1993" s="8" t="inlineStr">
        <is>
          <t>position: unrecorded unanimous voice vote, no attributed speech | reasons: no speech on the item</t>
        </is>
      </c>
      <c r="AB1993" s="6" t="inlineStr"/>
    </row>
    <row r="1994">
      <c r="A1994" s="6" t="inlineStr">
        <is>
          <t>2024-09-17</t>
        </is>
      </c>
      <c r="B1994" s="11" t="inlineStr">
        <is>
          <t>https://www.youtube.com/watch?v=-W8Ghp70IYI</t>
        </is>
      </c>
      <c r="C1994" s="6" t="inlineStr">
        <is>
          <t>9/10</t>
        </is>
      </c>
      <c r="D1994" s="8" t="inlineStr">
        <is>
          <t>Variance V-2024-13 (98 Industrial Rd) public hearing and approval - barbed wire atop fence in M1 zone</t>
        </is>
      </c>
      <c r="E1994" s="6" t="inlineStr">
        <is>
          <t>land use</t>
        </is>
      </c>
      <c r="F1994" s="6" t="inlineStr">
        <is>
          <t>Yes</t>
        </is>
      </c>
      <c r="G1994" s="6" t="inlineStr">
        <is>
          <t>Susan Penner</t>
        </is>
      </c>
      <c r="H1994" s="6" t="inlineStr">
        <is>
          <t>No</t>
        </is>
      </c>
      <c r="I1994" s="6" t="inlineStr">
        <is>
          <t>absent</t>
        </is>
      </c>
      <c r="J1994" s="6" t="inlineStr">
        <is>
          <t>No</t>
        </is>
      </c>
      <c r="K1994" s="6" t="inlineStr"/>
      <c r="L1994" s="6" t="inlineStr"/>
      <c r="M1994" s="6" t="inlineStr"/>
      <c r="N1994" s="6" t="n"/>
      <c r="O1994" s="6" t="n"/>
      <c r="P1994" s="6" t="n"/>
      <c r="Q1994" s="6" t="n"/>
      <c r="R1994" s="6" t="n"/>
      <c r="S1994" s="15">
        <f>IF(OR(H1994&lt;&gt;"Yes",COUNT(N1994:R1994)=0),"",100*SUMPRODUCT(N1994:R1994/4,Weights!$B$2:$F$2)/SUMPRODUCT(--(N1994:R1994&lt;&gt;""),Weights!$B$2:$F$2))</f>
        <v/>
      </c>
      <c r="T1994" s="6">
        <f>IF(H1994&lt;&gt;"Yes","",IF(AND(N(N1994)&gt;=2,N(O1994)&gt;=2),"Yes","No"))</f>
        <v/>
      </c>
      <c r="U1994" s="6" t="inlineStr"/>
      <c r="V1994" s="6" t="inlineStr"/>
      <c r="W1994" s="6" t="inlineStr">
        <is>
          <t>No</t>
        </is>
      </c>
      <c r="X1994" s="8" t="inlineStr"/>
      <c r="Y1994" s="6" t="n">
        <v>0</v>
      </c>
      <c r="Z1994" s="8" t="inlineStr"/>
      <c r="AA1994" s="8" t="inlineStr"/>
      <c r="AB1994" s="6" t="inlineStr"/>
    </row>
    <row r="1995">
      <c r="A1995" s="6" t="inlineStr">
        <is>
          <t>2024-09-17</t>
        </is>
      </c>
      <c r="B1995" s="11" t="inlineStr">
        <is>
          <t>https://www.youtube.com/watch?v=-W8Ghp70IYI</t>
        </is>
      </c>
      <c r="C1995" s="6" t="inlineStr">
        <is>
          <t>9/10</t>
        </is>
      </c>
      <c r="D1995" s="8" t="inlineStr">
        <is>
          <t>Variance V-2024-13 (98 Industrial Rd) public hearing and approval - barbed wire atop fence in M1 zone</t>
        </is>
      </c>
      <c r="E1995" s="6" t="inlineStr">
        <is>
          <t>land use</t>
        </is>
      </c>
      <c r="F1995" s="6" t="inlineStr">
        <is>
          <t>Yes</t>
        </is>
      </c>
      <c r="G1995" s="6" t="inlineStr">
        <is>
          <t>Unidentified councillor</t>
        </is>
      </c>
      <c r="H1995" s="6" t="inlineStr">
        <is>
          <t>Yes</t>
        </is>
      </c>
      <c r="I1995" s="6" t="inlineStr">
        <is>
          <t>present</t>
        </is>
      </c>
      <c r="J1995" s="6" t="inlineStr">
        <is>
          <t>Yes</t>
        </is>
      </c>
      <c r="K1995" s="6" t="inlineStr">
        <is>
          <t>none</t>
        </is>
      </c>
      <c r="L1995" s="6" t="inlineStr">
        <is>
          <t>for</t>
        </is>
      </c>
      <c r="M1995" s="6" t="inlineStr">
        <is>
          <t>voice-unanimous</t>
        </is>
      </c>
      <c r="N1995" s="6" t="n">
        <v>4</v>
      </c>
      <c r="O1995" s="6" t="n">
        <v>3</v>
      </c>
      <c r="P1995" s="6" t="n">
        <v>3</v>
      </c>
      <c r="Q1995" s="6" t="n">
        <v>3</v>
      </c>
      <c r="R1995" s="6" t="n"/>
      <c r="S1995" s="15">
        <f>IF(OR(H1995&lt;&gt;"Yes",COUNT(N1995:R1995)=0),"",100*SUMPRODUCT(N1995:R1995/4,Weights!$B$2:$F$2)/SUMPRODUCT(--(N1995:R1995&lt;&gt;""),Weights!$B$2:$F$2))</f>
        <v/>
      </c>
      <c r="T1995" s="6">
        <f>IF(H1995&lt;&gt;"Yes","",IF(AND(N(N1995)&gt;=2,N(O1995)&gt;=2),"Yes","No"))</f>
        <v/>
      </c>
      <c r="U1995" s="6" t="inlineStr">
        <is>
          <t>low</t>
        </is>
      </c>
      <c r="V1995" s="6" t="inlineStr">
        <is>
          <t>low</t>
        </is>
      </c>
      <c r="W1995" s="6" t="inlineStr">
        <is>
          <t>Yes</t>
        </is>
      </c>
      <c r="X1995" s="8" t="inlineStr">
        <is>
          <t>Unidentified councillor record: letter D unresolved between Damian Penner and Bill Hiebert</t>
        </is>
      </c>
      <c r="Y1995" s="6" t="n">
        <v>1</v>
      </c>
      <c r="Z1995" s="8" t="inlineStr">
        <is>
          <t>[00:25:12] I also agree with what Councillor Specht has noted, and specifically the fact that there's no neighbour, residential neighbours in that area and that there's no sidewalks makes it fairly easy for me to accept the barbed wire on top of the fence for security reasons.</t>
        </is>
      </c>
      <c r="AA1995" s="8" t="inlineStr">
        <is>
          <t>position: 'fairly easy for me to accept the barbed wire' | reasons: no residential neighbours and no sidewalks linked to low safety risk | independence: agrees with mover but adds own specific grounds | engagement: addresses the pedestrian-safety concern directly</t>
        </is>
      </c>
      <c r="AB1995" s="11" t="inlineStr">
        <is>
          <t>https://www.youtube.com/watch?v=-W8Ghp70IYI&amp;t=1512s</t>
        </is>
      </c>
    </row>
    <row r="1996">
      <c r="A1996" s="6" t="inlineStr">
        <is>
          <t>2024-09-17</t>
        </is>
      </c>
      <c r="B1996" s="11" t="inlineStr">
        <is>
          <t>https://www.youtube.com/watch?v=-W8Ghp70IYI</t>
        </is>
      </c>
      <c r="C1996" s="6" t="inlineStr">
        <is>
          <t>9/10</t>
        </is>
      </c>
      <c r="D1996" s="8" t="inlineStr">
        <is>
          <t>Variance V-2024-13 (98 Industrial Rd) public hearing and approval - barbed wire atop fence in M1 zone</t>
        </is>
      </c>
      <c r="E1996" s="6" t="inlineStr">
        <is>
          <t>land use</t>
        </is>
      </c>
      <c r="F1996" s="6" t="inlineStr">
        <is>
          <t>Yes</t>
        </is>
      </c>
      <c r="G1996" s="6" t="inlineStr">
        <is>
          <t>Mayor Earl Funk</t>
        </is>
      </c>
      <c r="H1996" s="6" t="inlineStr">
        <is>
          <t>Yes</t>
        </is>
      </c>
      <c r="I1996" s="6" t="inlineStr">
        <is>
          <t>present (chair; merits statement scored separately, PROVISIONAL)</t>
        </is>
      </c>
      <c r="J1996" s="6" t="inlineStr">
        <is>
          <t>Yes</t>
        </is>
      </c>
      <c r="K1996" s="6" t="inlineStr">
        <is>
          <t>none</t>
        </is>
      </c>
      <c r="L1996" s="6" t="inlineStr">
        <is>
          <t>for</t>
        </is>
      </c>
      <c r="M1996" s="6" t="inlineStr">
        <is>
          <t>voice-unanimous</t>
        </is>
      </c>
      <c r="N1996" s="6" t="n">
        <v>3</v>
      </c>
      <c r="O1996" s="6" t="n">
        <v>2</v>
      </c>
      <c r="P1996" s="6" t="n">
        <v>2</v>
      </c>
      <c r="Q1996" s="6" t="n">
        <v>1</v>
      </c>
      <c r="R1996" s="6" t="n"/>
      <c r="S1996" s="15">
        <f>IF(OR(H1996&lt;&gt;"Yes",COUNT(N1996:R1996)=0),"",100*SUMPRODUCT(N1996:R1996/4,Weights!$B$2:$F$2)/SUMPRODUCT(--(N1996:R1996&lt;&gt;""),Weights!$B$2:$F$2))</f>
        <v/>
      </c>
      <c r="T1996" s="6">
        <f>IF(H1996&lt;&gt;"Yes","",IF(AND(N(N1996)&gt;=2,N(O1996)&gt;=2),"Yes","No"))</f>
        <v/>
      </c>
      <c r="U1996" s="6" t="inlineStr">
        <is>
          <t>high</t>
        </is>
      </c>
      <c r="V1996" s="6" t="inlineStr">
        <is>
          <t>high</t>
        </is>
      </c>
      <c r="W1996" s="6" t="inlineStr">
        <is>
          <t>No</t>
        </is>
      </c>
      <c r="X1996" s="8" t="inlineStr"/>
      <c r="Y1996" s="6" t="n">
        <v>1</v>
      </c>
      <c r="Z1996" s="8" t="inlineStr">
        <is>
          <t>[00:25:28] Well, council, this seems to be pretty straightforward. Seems to be a reasonable request given the area, given the reason for it.</t>
        </is>
      </c>
      <c r="AA1996" s="8" t="inlineStr">
        <is>
          <t>position: 'reasonable request' - inferable support | reasons: area and stated purpose, briefly | independence: brief own view | engagement: safety concern / alternative not taken up</t>
        </is>
      </c>
      <c r="AB1996" s="11" t="inlineStr">
        <is>
          <t>https://www.youtube.com/watch?v=-W8Ghp70IYI&amp;t=1528s</t>
        </is>
      </c>
    </row>
    <row r="1997">
      <c r="A1997" s="6" t="inlineStr">
        <is>
          <t>2024-09-17</t>
        </is>
      </c>
      <c r="B1997" s="11" t="inlineStr">
        <is>
          <t>https://www.youtube.com/watch?v=-W8Ghp70IYI</t>
        </is>
      </c>
      <c r="C1997" s="6" t="inlineStr">
        <is>
          <t>15/16/17</t>
        </is>
      </c>
      <c r="D1997" s="8" t="inlineStr">
        <is>
          <t>By-Law 2250 first reading - rezoning 333 Loewen Blvd C-4 to EI (Steinbach Bible College)</t>
        </is>
      </c>
      <c r="E1997" s="6" t="inlineStr">
        <is>
          <t>land use</t>
        </is>
      </c>
      <c r="F1997" s="6" t="inlineStr">
        <is>
          <t>No</t>
        </is>
      </c>
      <c r="G1997" s="6" t="inlineStr">
        <is>
          <t>Jac Siemens</t>
        </is>
      </c>
      <c r="H1997" s="6" t="inlineStr">
        <is>
          <t>Yes</t>
        </is>
      </c>
      <c r="I1997" s="6" t="inlineStr">
        <is>
          <t>present</t>
        </is>
      </c>
      <c r="J1997" s="6" t="inlineStr">
        <is>
          <t>Yes</t>
        </is>
      </c>
      <c r="K1997" s="6" t="inlineStr">
        <is>
          <t>mover</t>
        </is>
      </c>
      <c r="L1997" s="6" t="inlineStr">
        <is>
          <t>for</t>
        </is>
      </c>
      <c r="M1997" s="6" t="inlineStr">
        <is>
          <t>voice-unanimous</t>
        </is>
      </c>
      <c r="N1997" s="6" t="n">
        <v>4</v>
      </c>
      <c r="O1997" s="6" t="n">
        <v>3</v>
      </c>
      <c r="P1997" s="6" t="n">
        <v>3</v>
      </c>
      <c r="Q1997" s="6" t="n"/>
      <c r="R1997" s="6" t="n">
        <v>2</v>
      </c>
      <c r="S1997" s="15">
        <f>IF(OR(H1997&lt;&gt;"Yes",COUNT(N1997:R1997)=0),"",100*SUMPRODUCT(N1997:R1997/4,Weights!$B$2:$F$2)/SUMPRODUCT(--(N1997:R1997&lt;&gt;""),Weights!$B$2:$F$2))</f>
        <v/>
      </c>
      <c r="T1997" s="6">
        <f>IF(H1997&lt;&gt;"Yes","",IF(AND(N(N1997)&gt;=2,N(O1997)&gt;=2),"Yes","No"))</f>
        <v/>
      </c>
      <c r="U1997" s="6" t="inlineStr">
        <is>
          <t>high</t>
        </is>
      </c>
      <c r="V1997" s="6" t="inlineStr">
        <is>
          <t>high</t>
        </is>
      </c>
      <c r="W1997" s="6" t="inlineStr">
        <is>
          <t>No</t>
        </is>
      </c>
      <c r="X1997" s="8" t="inlineStr"/>
      <c r="Y1997" s="6" t="n">
        <v>3</v>
      </c>
      <c r="Z1997" s="8" t="inlineStr">
        <is>
          <t>[00:33:01] Motion to approve.
[00:33:04] This is a building, the former Family Medical Center, as stated, has been empty for 3, 4, maybe 5 years since we built the new medical center on Stonebridge Crossing. So this has been empty and in need of a tenant or a new owner.
[00:33:23] So we need to pass first reading, then we can go to public hearing and hear what the neighbours and other people in Steinbach have to say about it.</t>
        </is>
      </c>
      <c r="AA1997" s="8" t="inlineStr">
        <is>
          <t>position: moved first reading and welcomed reuse | reasons: long vacancy and need for a tenant linked to rezoning for reuse | independence: own account of the site's history | flexibility: explicitly reserves judgment for neighbours' input at the public hearing</t>
        </is>
      </c>
      <c r="AB1997" s="11" t="inlineStr">
        <is>
          <t>https://www.youtube.com/watch?v=-W8Ghp70IYI&amp;t=1981s</t>
        </is>
      </c>
    </row>
    <row r="1998">
      <c r="A1998" s="6" t="inlineStr">
        <is>
          <t>2024-09-17</t>
        </is>
      </c>
      <c r="B1998" s="11" t="inlineStr">
        <is>
          <t>https://www.youtube.com/watch?v=-W8Ghp70IYI</t>
        </is>
      </c>
      <c r="C1998" s="6" t="inlineStr">
        <is>
          <t>15/16/17</t>
        </is>
      </c>
      <c r="D1998" s="8" t="inlineStr">
        <is>
          <t>By-Law 2250 first reading - rezoning 333 Loewen Blvd C-4 to EI (Steinbach Bible College)</t>
        </is>
      </c>
      <c r="E1998" s="6" t="inlineStr">
        <is>
          <t>land use</t>
        </is>
      </c>
      <c r="F1998" s="6" t="inlineStr">
        <is>
          <t>No</t>
        </is>
      </c>
      <c r="G1998" s="6" t="inlineStr">
        <is>
          <t>Jake Hiebert</t>
        </is>
      </c>
      <c r="H1998" s="6" t="inlineStr">
        <is>
          <t>Yes</t>
        </is>
      </c>
      <c r="I1998" s="6" t="inlineStr">
        <is>
          <t>present</t>
        </is>
      </c>
      <c r="J1998" s="6" t="inlineStr">
        <is>
          <t>Yes</t>
        </is>
      </c>
      <c r="K1998" s="6" t="inlineStr">
        <is>
          <t>seconder</t>
        </is>
      </c>
      <c r="L1998" s="6" t="inlineStr">
        <is>
          <t>for</t>
        </is>
      </c>
      <c r="M1998" s="6" t="inlineStr">
        <is>
          <t>voice-unanimous</t>
        </is>
      </c>
      <c r="N1998" s="6" t="n">
        <v>4</v>
      </c>
      <c r="O1998" s="6" t="n">
        <v>3</v>
      </c>
      <c r="P1998" s="6" t="n">
        <v>3</v>
      </c>
      <c r="Q1998" s="6" t="n"/>
      <c r="R1998" s="6" t="n">
        <v>1</v>
      </c>
      <c r="S1998" s="15">
        <f>IF(OR(H1998&lt;&gt;"Yes",COUNT(N1998:R1998)=0),"",100*SUMPRODUCT(N1998:R1998/4,Weights!$B$2:$F$2)/SUMPRODUCT(--(N1998:R1998&lt;&gt;""),Weights!$B$2:$F$2))</f>
        <v/>
      </c>
      <c r="T1998" s="6">
        <f>IF(H1998&lt;&gt;"Yes","",IF(AND(N(N1998)&gt;=2,N(O1998)&gt;=2),"Yes","No"))</f>
        <v/>
      </c>
      <c r="U1998" s="6" t="inlineStr">
        <is>
          <t>medium</t>
        </is>
      </c>
      <c r="V1998" s="6" t="inlineStr">
        <is>
          <t>medium</t>
        </is>
      </c>
      <c r="W1998" s="6" t="inlineStr">
        <is>
          <t>No</t>
        </is>
      </c>
      <c r="X1998" s="8" t="inlineStr"/>
      <c r="Y1998" s="6" t="n">
        <v>2</v>
      </c>
      <c r="Z1998" s="8" t="inlineStr">
        <is>
          <t>[00:33:53] Yes, I agree with what Councillor Siemens has just said. It's nice to see the old medical building again being refurbished and being reused.
[00:33:53] I just think it's a great, great building and use in that area, which is largely residential. So I'm excited that it's been purchased and looking forward to renovations.</t>
        </is>
      </c>
      <c r="AA1998" s="8" t="inlineStr">
        <is>
          <t>position: explicit support | reasons: reuse of vacant building; educational use with students/housing fits residential area | independence: agrees with Siemens and adds own fit-with-area assessment | flexibility: does not take up the pending public-hearing input raised by Siemens</t>
        </is>
      </c>
      <c r="AB1998" s="11" t="inlineStr">
        <is>
          <t>https://www.youtube.com/watch?v=-W8Ghp70IYI&amp;t=2033s</t>
        </is>
      </c>
    </row>
    <row r="1999">
      <c r="A1999" s="6" t="inlineStr">
        <is>
          <t>2024-09-17</t>
        </is>
      </c>
      <c r="B1999" s="11" t="inlineStr">
        <is>
          <t>https://www.youtube.com/watch?v=-W8Ghp70IYI</t>
        </is>
      </c>
      <c r="C1999" s="6" t="inlineStr">
        <is>
          <t>15/16/17</t>
        </is>
      </c>
      <c r="D1999" s="8" t="inlineStr">
        <is>
          <t>By-Law 2250 first reading - rezoning 333 Loewen Blvd C-4 to EI (Steinbach Bible College)</t>
        </is>
      </c>
      <c r="E1999" s="6" t="inlineStr">
        <is>
          <t>land use</t>
        </is>
      </c>
      <c r="F1999" s="6" t="inlineStr">
        <is>
          <t>No</t>
        </is>
      </c>
      <c r="G1999" s="6" t="inlineStr">
        <is>
          <t>Michael Zwaagstra</t>
        </is>
      </c>
      <c r="H1999" s="6" t="inlineStr">
        <is>
          <t>No</t>
        </is>
      </c>
      <c r="I1999" s="6" t="inlineStr">
        <is>
          <t>recused</t>
        </is>
      </c>
      <c r="J1999" s="6" t="inlineStr">
        <is>
          <t>No</t>
        </is>
      </c>
      <c r="K1999" s="6" t="inlineStr"/>
      <c r="L1999" s="6" t="inlineStr"/>
      <c r="M1999" s="6" t="inlineStr"/>
      <c r="N1999" s="6" t="n"/>
      <c r="O1999" s="6" t="n"/>
      <c r="P1999" s="6" t="n"/>
      <c r="Q1999" s="6" t="n"/>
      <c r="R1999" s="6" t="n"/>
      <c r="S1999" s="15">
        <f>IF(OR(H1999&lt;&gt;"Yes",COUNT(N1999:R1999)=0),"",100*SUMPRODUCT(N1999:R1999/4,Weights!$B$2:$F$2)/SUMPRODUCT(--(N1999:R1999&lt;&gt;""),Weights!$B$2:$F$2))</f>
        <v/>
      </c>
      <c r="T1999" s="6">
        <f>IF(H1999&lt;&gt;"Yes","",IF(AND(N(N1999)&gt;=2,N(O1999)&gt;=2),"Yes","No"))</f>
        <v/>
      </c>
      <c r="U1999" s="6" t="inlineStr"/>
      <c r="V1999" s="6" t="inlineStr"/>
      <c r="W1999" s="6" t="inlineStr">
        <is>
          <t>No</t>
        </is>
      </c>
      <c r="X1999" s="8" t="inlineStr"/>
      <c r="Y1999" s="6" t="n">
        <v>0</v>
      </c>
      <c r="Z1999" s="8" t="inlineStr"/>
      <c r="AA1999" s="8" t="inlineStr"/>
      <c r="AB1999" s="6" t="inlineStr"/>
    </row>
    <row r="2000">
      <c r="A2000" s="6" t="inlineStr">
        <is>
          <t>2024-09-17</t>
        </is>
      </c>
      <c r="B2000" s="11" t="inlineStr">
        <is>
          <t>https://www.youtube.com/watch?v=-W8Ghp70IYI</t>
        </is>
      </c>
      <c r="C2000" s="6" t="inlineStr">
        <is>
          <t>15/16/17</t>
        </is>
      </c>
      <c r="D2000" s="8" t="inlineStr">
        <is>
          <t>By-Law 2250 first reading - rezoning 333 Loewen Blvd C-4 to EI (Steinbach Bible College)</t>
        </is>
      </c>
      <c r="E2000" s="6" t="inlineStr">
        <is>
          <t>land use</t>
        </is>
      </c>
      <c r="F2000" s="6" t="inlineStr">
        <is>
          <t>No</t>
        </is>
      </c>
      <c r="G2000" s="6" t="inlineStr">
        <is>
          <t>Damian Penner</t>
        </is>
      </c>
      <c r="H2000" s="6" t="inlineStr">
        <is>
          <t>Yes</t>
        </is>
      </c>
      <c r="I2000" s="6" t="inlineStr">
        <is>
          <t>present</t>
        </is>
      </c>
      <c r="J2000" s="6" t="inlineStr">
        <is>
          <t>No</t>
        </is>
      </c>
      <c r="K2000" s="6" t="inlineStr">
        <is>
          <t>none</t>
        </is>
      </c>
      <c r="L2000" s="6" t="inlineStr">
        <is>
          <t>none</t>
        </is>
      </c>
      <c r="M2000" s="6" t="inlineStr">
        <is>
          <t>voice-unanimous</t>
        </is>
      </c>
      <c r="N2000" s="6" t="n">
        <v>0</v>
      </c>
      <c r="O2000" s="6" t="n">
        <v>0</v>
      </c>
      <c r="P2000" s="6" t="n"/>
      <c r="Q2000" s="6" t="n"/>
      <c r="R2000" s="6" t="n"/>
      <c r="S2000" s="15">
        <f>IF(OR(H2000&lt;&gt;"Yes",COUNT(N2000:R2000)=0),"",100*SUMPRODUCT(N2000:R2000/4,Weights!$B$2:$F$2)/SUMPRODUCT(--(N2000:R2000&lt;&gt;""),Weights!$B$2:$F$2))</f>
        <v/>
      </c>
      <c r="T2000" s="6">
        <f>IF(H2000&lt;&gt;"Yes","",IF(AND(N(N2000)&gt;=2,N(O2000)&gt;=2),"Yes","No"))</f>
        <v/>
      </c>
      <c r="U2000" s="6" t="inlineStr">
        <is>
          <t>high</t>
        </is>
      </c>
      <c r="V2000" s="6" t="inlineStr">
        <is>
          <t>high</t>
        </is>
      </c>
      <c r="W2000" s="6" t="inlineStr">
        <is>
          <t>No</t>
        </is>
      </c>
      <c r="X2000" s="8" t="inlineStr"/>
      <c r="Y2000" s="6" t="n">
        <v>0</v>
      </c>
      <c r="Z2000" s="8" t="inlineStr"/>
      <c r="AA2000" s="8" t="inlineStr">
        <is>
          <t>position: unrecorded unanimous voice vote, no speech | reasons: no speech on the item</t>
        </is>
      </c>
      <c r="AB2000" s="6" t="inlineStr"/>
    </row>
    <row r="2001">
      <c r="A2001" s="6" t="inlineStr">
        <is>
          <t>2024-09-17</t>
        </is>
      </c>
      <c r="B2001" s="11" t="inlineStr">
        <is>
          <t>https://www.youtube.com/watch?v=-W8Ghp70IYI</t>
        </is>
      </c>
      <c r="C2001" s="6" t="inlineStr">
        <is>
          <t>15/16/17</t>
        </is>
      </c>
      <c r="D2001" s="8" t="inlineStr">
        <is>
          <t>By-Law 2250 first reading - rezoning 333 Loewen Blvd C-4 to EI (Steinbach Bible College)</t>
        </is>
      </c>
      <c r="E2001" s="6" t="inlineStr">
        <is>
          <t>land use</t>
        </is>
      </c>
      <c r="F2001" s="6" t="inlineStr">
        <is>
          <t>No</t>
        </is>
      </c>
      <c r="G2001" s="6" t="inlineStr">
        <is>
          <t>Bill Hiebert</t>
        </is>
      </c>
      <c r="H2001" s="6" t="inlineStr">
        <is>
          <t>Yes</t>
        </is>
      </c>
      <c r="I2001" s="6" t="inlineStr">
        <is>
          <t>present</t>
        </is>
      </c>
      <c r="J2001" s="6" t="inlineStr">
        <is>
          <t>No</t>
        </is>
      </c>
      <c r="K2001" s="6" t="inlineStr">
        <is>
          <t>none</t>
        </is>
      </c>
      <c r="L2001" s="6" t="inlineStr">
        <is>
          <t>none</t>
        </is>
      </c>
      <c r="M2001" s="6" t="inlineStr">
        <is>
          <t>voice-unanimous</t>
        </is>
      </c>
      <c r="N2001" s="6" t="n">
        <v>0</v>
      </c>
      <c r="O2001" s="6" t="n">
        <v>0</v>
      </c>
      <c r="P2001" s="6" t="n"/>
      <c r="Q2001" s="6" t="n"/>
      <c r="R2001" s="6" t="n"/>
      <c r="S2001" s="15">
        <f>IF(OR(H2001&lt;&gt;"Yes",COUNT(N2001:R2001)=0),"",100*SUMPRODUCT(N2001:R2001/4,Weights!$B$2:$F$2)/SUMPRODUCT(--(N2001:R2001&lt;&gt;""),Weights!$B$2:$F$2))</f>
        <v/>
      </c>
      <c r="T2001" s="6">
        <f>IF(H2001&lt;&gt;"Yes","",IF(AND(N(N2001)&gt;=2,N(O2001)&gt;=2),"Yes","No"))</f>
        <v/>
      </c>
      <c r="U2001" s="6" t="inlineStr">
        <is>
          <t>high</t>
        </is>
      </c>
      <c r="V2001" s="6" t="inlineStr">
        <is>
          <t>high</t>
        </is>
      </c>
      <c r="W2001" s="6" t="inlineStr">
        <is>
          <t>No</t>
        </is>
      </c>
      <c r="X2001" s="8" t="inlineStr"/>
      <c r="Y2001" s="6" t="n">
        <v>0</v>
      </c>
      <c r="Z2001" s="8" t="inlineStr"/>
      <c r="AA2001" s="8" t="inlineStr">
        <is>
          <t>position: unrecorded unanimous voice vote, no speech | reasons: no speech on the item</t>
        </is>
      </c>
      <c r="AB2001" s="6" t="inlineStr"/>
    </row>
    <row r="2002">
      <c r="A2002" s="6" t="inlineStr">
        <is>
          <t>2024-09-17</t>
        </is>
      </c>
      <c r="B2002" s="11" t="inlineStr">
        <is>
          <t>https://www.youtube.com/watch?v=-W8Ghp70IYI</t>
        </is>
      </c>
      <c r="C2002" s="6" t="inlineStr">
        <is>
          <t>15/16/17</t>
        </is>
      </c>
      <c r="D2002" s="8" t="inlineStr">
        <is>
          <t>By-Law 2250 first reading - rezoning 333 Loewen Blvd C-4 to EI (Steinbach Bible College)</t>
        </is>
      </c>
      <c r="E2002" s="6" t="inlineStr">
        <is>
          <t>land use</t>
        </is>
      </c>
      <c r="F2002" s="6" t="inlineStr">
        <is>
          <t>No</t>
        </is>
      </c>
      <c r="G2002" s="6" t="inlineStr">
        <is>
          <t>Susan Penner</t>
        </is>
      </c>
      <c r="H2002" s="6" t="inlineStr">
        <is>
          <t>No</t>
        </is>
      </c>
      <c r="I2002" s="6" t="inlineStr">
        <is>
          <t>absent</t>
        </is>
      </c>
      <c r="J2002" s="6" t="inlineStr">
        <is>
          <t>No</t>
        </is>
      </c>
      <c r="K2002" s="6" t="inlineStr"/>
      <c r="L2002" s="6" t="inlineStr"/>
      <c r="M2002" s="6" t="inlineStr"/>
      <c r="N2002" s="6" t="n"/>
      <c r="O2002" s="6" t="n"/>
      <c r="P2002" s="6" t="n"/>
      <c r="Q2002" s="6" t="n"/>
      <c r="R2002" s="6" t="n"/>
      <c r="S2002" s="15">
        <f>IF(OR(H2002&lt;&gt;"Yes",COUNT(N2002:R2002)=0),"",100*SUMPRODUCT(N2002:R2002/4,Weights!$B$2:$F$2)/SUMPRODUCT(--(N2002:R2002&lt;&gt;""),Weights!$B$2:$F$2))</f>
        <v/>
      </c>
      <c r="T2002" s="6">
        <f>IF(H2002&lt;&gt;"Yes","",IF(AND(N(N2002)&gt;=2,N(O2002)&gt;=2),"Yes","No"))</f>
        <v/>
      </c>
      <c r="U2002" s="6" t="inlineStr"/>
      <c r="V2002" s="6" t="inlineStr"/>
      <c r="W2002" s="6" t="inlineStr">
        <is>
          <t>No</t>
        </is>
      </c>
      <c r="X2002" s="8" t="inlineStr"/>
      <c r="Y2002" s="6" t="n">
        <v>0</v>
      </c>
      <c r="Z2002" s="8" t="inlineStr"/>
      <c r="AA2002" s="8" t="inlineStr"/>
      <c r="AB2002" s="6" t="inlineStr"/>
    </row>
    <row r="2003">
      <c r="A2003" s="6" t="inlineStr">
        <is>
          <t>2024-09-17</t>
        </is>
      </c>
      <c r="B2003" s="11" t="inlineStr">
        <is>
          <t>https://www.youtube.com/watch?v=-W8Ghp70IYI</t>
        </is>
      </c>
      <c r="C2003" s="6" t="inlineStr">
        <is>
          <t>15/16/17</t>
        </is>
      </c>
      <c r="D2003" s="8" t="inlineStr">
        <is>
          <t>By-Law 2250 first reading - rezoning 333 Loewen Blvd C-4 to EI (Steinbach Bible College)</t>
        </is>
      </c>
      <c r="E2003" s="6" t="inlineStr">
        <is>
          <t>land use</t>
        </is>
      </c>
      <c r="F2003" s="6" t="inlineStr">
        <is>
          <t>No</t>
        </is>
      </c>
      <c r="G2003" s="6" t="inlineStr">
        <is>
          <t>Mayor Earl Funk</t>
        </is>
      </c>
      <c r="H2003" s="6" t="inlineStr">
        <is>
          <t>Yes</t>
        </is>
      </c>
      <c r="I2003" s="6" t="inlineStr">
        <is>
          <t>present (chair; merits statement scored separately, PROVISIONAL)</t>
        </is>
      </c>
      <c r="J2003" s="6" t="inlineStr">
        <is>
          <t>Yes</t>
        </is>
      </c>
      <c r="K2003" s="6" t="inlineStr">
        <is>
          <t>none</t>
        </is>
      </c>
      <c r="L2003" s="6" t="inlineStr">
        <is>
          <t>for</t>
        </is>
      </c>
      <c r="M2003" s="6" t="inlineStr">
        <is>
          <t>voice-unanimous</t>
        </is>
      </c>
      <c r="N2003" s="6" t="n">
        <v>2</v>
      </c>
      <c r="O2003" s="6" t="n">
        <v>2</v>
      </c>
      <c r="P2003" s="6" t="n">
        <v>2</v>
      </c>
      <c r="Q2003" s="6" t="n"/>
      <c r="R2003" s="6" t="n">
        <v>2</v>
      </c>
      <c r="S2003" s="15">
        <f>IF(OR(H2003&lt;&gt;"Yes",COUNT(N2003:R2003)=0),"",100*SUMPRODUCT(N2003:R2003/4,Weights!$B$2:$F$2)/SUMPRODUCT(--(N2003:R2003&lt;&gt;""),Weights!$B$2:$F$2))</f>
        <v/>
      </c>
      <c r="T2003" s="6">
        <f>IF(H2003&lt;&gt;"Yes","",IF(AND(N(N2003)&gt;=2,N(O2003)&gt;=2),"Yes","No"))</f>
        <v/>
      </c>
      <c r="U2003" s="6" t="inlineStr">
        <is>
          <t>high</t>
        </is>
      </c>
      <c r="V2003" s="6" t="inlineStr">
        <is>
          <t>high</t>
        </is>
      </c>
      <c r="W2003" s="6" t="inlineStr">
        <is>
          <t>No</t>
        </is>
      </c>
      <c r="X2003" s="8" t="inlineStr"/>
      <c r="Y2003" s="6" t="n">
        <v>2</v>
      </c>
      <c r="Z2003" s="8" t="inlineStr">
        <is>
          <t>[00:34:30] Yes, Council, that has been a property that's been empty for some time.
[00:34:30] I want to see what the people, the public will say, the neighborhood.</t>
        </is>
      </c>
      <c r="AA2003" s="8" t="inlineStr">
        <is>
          <t>position: positive but non-committal ('looking forward to this') | reasons: vacancy of the property | independence: brief own view | flexibility: defers to public-hearing input</t>
        </is>
      </c>
      <c r="AB2003" s="11" t="inlineStr">
        <is>
          <t>https://www.youtube.com/watch?v=-W8Ghp70IYI&amp;t=2070s</t>
        </is>
      </c>
    </row>
    <row r="2004">
      <c r="A2004" s="6" t="inlineStr">
        <is>
          <t>2024-09-17</t>
        </is>
      </c>
      <c r="B2004" s="11" t="inlineStr">
        <is>
          <t>https://www.youtube.com/watch?v=-W8Ghp70IYI</t>
        </is>
      </c>
      <c r="C2004" s="6" t="inlineStr">
        <is>
          <t>18/18.1/18.2</t>
        </is>
      </c>
      <c r="D2004" s="8" t="inlineStr">
        <is>
          <t>Council question period - homeless encampment on Main Street; direction to administration to report on other municipalities' approaches</t>
        </is>
      </c>
      <c r="E2004" s="6" t="inlineStr">
        <is>
          <t>policy</t>
        </is>
      </c>
      <c r="F2004" s="6" t="inlineStr">
        <is>
          <t>Yes</t>
        </is>
      </c>
      <c r="G2004" s="6" t="inlineStr">
        <is>
          <t>Michael Zwaagstra</t>
        </is>
      </c>
      <c r="H2004" s="6" t="inlineStr">
        <is>
          <t>Yes</t>
        </is>
      </c>
      <c r="I2004" s="6" t="inlineStr">
        <is>
          <t>present</t>
        </is>
      </c>
      <c r="J2004" s="6" t="inlineStr">
        <is>
          <t>Yes</t>
        </is>
      </c>
      <c r="K2004" s="6" t="inlineStr">
        <is>
          <t>none</t>
        </is>
      </c>
      <c r="L2004" s="6" t="inlineStr">
        <is>
          <t>for</t>
        </is>
      </c>
      <c r="M2004" s="6" t="inlineStr">
        <is>
          <t>unknown</t>
        </is>
      </c>
      <c r="N2004" s="6" t="n">
        <v>4</v>
      </c>
      <c r="O2004" s="6" t="n">
        <v>3</v>
      </c>
      <c r="P2004" s="6" t="n">
        <v>3</v>
      </c>
      <c r="Q2004" s="6" t="n">
        <v>3</v>
      </c>
      <c r="R2004" s="6" t="n">
        <v>3</v>
      </c>
      <c r="S2004" s="15">
        <f>IF(OR(H2004&lt;&gt;"Yes",COUNT(N2004:R2004)=0),"",100*SUMPRODUCT(N2004:R2004/4,Weights!$B$2:$F$2)/SUMPRODUCT(--(N2004:R2004&lt;&gt;""),Weights!$B$2:$F$2))</f>
        <v/>
      </c>
      <c r="T2004" s="6">
        <f>IF(H2004&lt;&gt;"Yes","",IF(AND(N(N2004)&gt;=2,N(O2004)&gt;=2),"Yes","No"))</f>
        <v/>
      </c>
      <c r="U2004" s="6" t="inlineStr">
        <is>
          <t>high</t>
        </is>
      </c>
      <c r="V2004" s="6" t="inlineStr">
        <is>
          <t>high</t>
        </is>
      </c>
      <c r="W2004" s="6" t="inlineStr">
        <is>
          <t>No</t>
        </is>
      </c>
      <c r="X2004" s="8" t="inlineStr"/>
      <c r="Y2004" s="6" t="n">
        <v>5</v>
      </c>
      <c r="Z2004" s="8" t="inlineStr">
        <is>
          <t>[00:35:44] the universal feedback that I've heard is that there's significant concern regarding the safety for the people in the area businesses and frankly for the people who have been in the encampment themselves.
[00:35:44] And so I would like to put out there as a question to our, to our city manager in terms of, is there any information that he has that, you know, that any that has come to the city in regards to this?
[00:35:44] Because even when this particular property is, is addressed, we know that the issue will, will come, will come up elsewhere because it's clearly unacceptable. We cannot have people simply encamping, um, in, uh, in, in areas like that in Steinbach.
[00:41:58] because we can't ask our staff, they're not going to solve this problem, they're not going to come up with, with a solution here. But in terms of, you know, giving some information to council in regards to, you know, what are some of the potential tools that council could have
[00:41:58] it's good to hear that You know, this, this one has been mostly or entirely vacated, but we know that the issue will come up again in the future and we need to be prepared to deal with it.</t>
        </is>
      </c>
      <c r="AA2004" s="8" t="inlineStr">
        <is>
          <t>position: explicit proposed course: administration to report on by-laws/tools other municipalities use | reasons: safety of businesses, public and encampment residents; recurrence of the issue | independence: own assessment, cites constituent feedback and agrees with it | engagement: responds to the city-role / staff-capacity point by narrowing the request to information on tools | flexibility: asked a decision-relevant information question and incorporated the answer (site vacated) while restating need</t>
        </is>
      </c>
      <c r="AB2004" s="11" t="inlineStr">
        <is>
          <t>https://www.youtube.com/watch?v=-W8Ghp70IYI&amp;t=2144s</t>
        </is>
      </c>
    </row>
    <row r="2005">
      <c r="A2005" s="6" t="inlineStr">
        <is>
          <t>2024-09-17</t>
        </is>
      </c>
      <c r="B2005" s="11" t="inlineStr">
        <is>
          <t>https://www.youtube.com/watch?v=-W8Ghp70IYI</t>
        </is>
      </c>
      <c r="C2005" s="6" t="inlineStr">
        <is>
          <t>18/18.1/18.2</t>
        </is>
      </c>
      <c r="D2005" s="8" t="inlineStr">
        <is>
          <t>Council question period - homeless encampment on Main Street; direction to administration to report on other municipalities' approaches</t>
        </is>
      </c>
      <c r="E2005" s="6" t="inlineStr">
        <is>
          <t>policy</t>
        </is>
      </c>
      <c r="F2005" s="6" t="inlineStr">
        <is>
          <t>Yes</t>
        </is>
      </c>
      <c r="G2005" s="6" t="inlineStr">
        <is>
          <t>Jac Siemens</t>
        </is>
      </c>
      <c r="H2005" s="6" t="inlineStr">
        <is>
          <t>Yes</t>
        </is>
      </c>
      <c r="I2005" s="6" t="inlineStr">
        <is>
          <t>present</t>
        </is>
      </c>
      <c r="J2005" s="6" t="inlineStr">
        <is>
          <t>Yes</t>
        </is>
      </c>
      <c r="K2005" s="6" t="inlineStr">
        <is>
          <t>none</t>
        </is>
      </c>
      <c r="L2005" s="6" t="inlineStr">
        <is>
          <t>for</t>
        </is>
      </c>
      <c r="M2005" s="6" t="inlineStr">
        <is>
          <t>unknown</t>
        </is>
      </c>
      <c r="N2005" s="6" t="n">
        <v>4</v>
      </c>
      <c r="O2005" s="6" t="n">
        <v>3</v>
      </c>
      <c r="P2005" s="6" t="n">
        <v>4</v>
      </c>
      <c r="Q2005" s="6" t="n">
        <v>3</v>
      </c>
      <c r="R2005" s="6" t="n">
        <v>2</v>
      </c>
      <c r="S2005" s="15">
        <f>IF(OR(H2005&lt;&gt;"Yes",COUNT(N2005:R2005)=0),"",100*SUMPRODUCT(N2005:R2005/4,Weights!$B$2:$F$2)/SUMPRODUCT(--(N2005:R2005&lt;&gt;""),Weights!$B$2:$F$2))</f>
        <v/>
      </c>
      <c r="T2005" s="6">
        <f>IF(H2005&lt;&gt;"Yes","",IF(AND(N(N2005)&gt;=2,N(O2005)&gt;=2),"Yes","No"))</f>
        <v/>
      </c>
      <c r="U2005" s="6" t="inlineStr">
        <is>
          <t>high</t>
        </is>
      </c>
      <c r="V2005" s="6" t="inlineStr">
        <is>
          <t>high</t>
        </is>
      </c>
      <c r="W2005" s="6" t="inlineStr">
        <is>
          <t>No</t>
        </is>
      </c>
      <c r="X2005" s="8" t="inlineStr"/>
      <c r="Y2005" s="6" t="n">
        <v>3</v>
      </c>
      <c r="Z2005" s="8" t="inlineStr">
        <is>
          <t>[00:39:54] Is what is the role of City Council in this? When we get phone calls, and we've all had phone calls to do something about it, and I agree we need to do something about it, but what is it that we do?
[00:39:54] And is this a social issue that we have to now deal with, start to be involved with? How many tax dollars do we put towards social issues.
[00:39:54] So I appreciate the fact that we ask administration for, for a review and, and a follow-up to this, which will start a discussion at City Council, but maybe also a community discussion as part of it when it is released. So I think I'm very much in favor of getting administration to begin the process.</t>
        </is>
      </c>
      <c r="AA2005" s="8" t="inlineStr">
        <is>
          <t>position: 'very much in favor of getting administration to begin the process' | reasons: frames city's statutory role, tax dollars, existing social services, RCMP and bylaw enforcement; links to a review as a start | independence: own analytical framework drawing on FCM experience | engagement: raises and weighs the counter-consideration that this is a social issue outside the city's role | flexibility: acknowledges open questions about the city's role and frames the review as starting a discussion</t>
        </is>
      </c>
      <c r="AB2005" s="11" t="inlineStr">
        <is>
          <t>https://www.youtube.com/watch?v=-W8Ghp70IYI&amp;t=2394s</t>
        </is>
      </c>
    </row>
    <row r="2006">
      <c r="A2006" s="6" t="inlineStr">
        <is>
          <t>2024-09-17</t>
        </is>
      </c>
      <c r="B2006" s="11" t="inlineStr">
        <is>
          <t>https://www.youtube.com/watch?v=-W8Ghp70IYI</t>
        </is>
      </c>
      <c r="C2006" s="6" t="inlineStr">
        <is>
          <t>18/18.1/18.2</t>
        </is>
      </c>
      <c r="D2006" s="8" t="inlineStr">
        <is>
          <t>Council question period - homeless encampment on Main Street; direction to administration to report on other municipalities' approaches</t>
        </is>
      </c>
      <c r="E2006" s="6" t="inlineStr">
        <is>
          <t>policy</t>
        </is>
      </c>
      <c r="F2006" s="6" t="inlineStr">
        <is>
          <t>Yes</t>
        </is>
      </c>
      <c r="G2006" s="6" t="inlineStr">
        <is>
          <t>Jake Hiebert</t>
        </is>
      </c>
      <c r="H2006" s="6" t="inlineStr">
        <is>
          <t>Yes</t>
        </is>
      </c>
      <c r="I2006" s="6" t="inlineStr">
        <is>
          <t>present</t>
        </is>
      </c>
      <c r="J2006" s="6" t="inlineStr">
        <is>
          <t>No</t>
        </is>
      </c>
      <c r="K2006" s="6" t="inlineStr">
        <is>
          <t>none</t>
        </is>
      </c>
      <c r="L2006" s="6" t="inlineStr">
        <is>
          <t>none</t>
        </is>
      </c>
      <c r="M2006" s="6" t="inlineStr">
        <is>
          <t>unknown</t>
        </is>
      </c>
      <c r="N2006" s="6" t="n">
        <v>0</v>
      </c>
      <c r="O2006" s="6" t="n">
        <v>0</v>
      </c>
      <c r="P2006" s="6" t="n"/>
      <c r="Q2006" s="6" t="n"/>
      <c r="R2006" s="6" t="n"/>
      <c r="S2006" s="15">
        <f>IF(OR(H2006&lt;&gt;"Yes",COUNT(N2006:R2006)=0),"",100*SUMPRODUCT(N2006:R2006/4,Weights!$B$2:$F$2)/SUMPRODUCT(--(N2006:R2006&lt;&gt;""),Weights!$B$2:$F$2))</f>
        <v/>
      </c>
      <c r="T2006" s="6">
        <f>IF(H2006&lt;&gt;"Yes","",IF(AND(N(N2006)&gt;=2,N(O2006)&gt;=2),"Yes","No"))</f>
        <v/>
      </c>
      <c r="U2006" s="6" t="inlineStr">
        <is>
          <t>high</t>
        </is>
      </c>
      <c r="V2006" s="6" t="inlineStr">
        <is>
          <t>high</t>
        </is>
      </c>
      <c r="W2006" s="6" t="inlineStr">
        <is>
          <t>No</t>
        </is>
      </c>
      <c r="X2006" s="8" t="inlineStr"/>
      <c r="Y2006" s="6" t="n">
        <v>0</v>
      </c>
      <c r="Z2006" s="8" t="inlineStr"/>
      <c r="AA2006" s="8" t="inlineStr">
        <is>
          <t>position: no attributed speech in the item and no recorded vote (consensus direction); his opening remarks on homelessness are a separate non-substantive item | reasons: no speech on the item</t>
        </is>
      </c>
      <c r="AB2006" s="6" t="inlineStr"/>
    </row>
    <row r="2007">
      <c r="A2007" s="6" t="inlineStr">
        <is>
          <t>2024-09-17</t>
        </is>
      </c>
      <c r="B2007" s="11" t="inlineStr">
        <is>
          <t>https://www.youtube.com/watch?v=-W8Ghp70IYI</t>
        </is>
      </c>
      <c r="C2007" s="6" t="inlineStr">
        <is>
          <t>18/18.1/18.2</t>
        </is>
      </c>
      <c r="D2007" s="8" t="inlineStr">
        <is>
          <t>Council question period - homeless encampment on Main Street; direction to administration to report on other municipalities' approaches</t>
        </is>
      </c>
      <c r="E2007" s="6" t="inlineStr">
        <is>
          <t>policy</t>
        </is>
      </c>
      <c r="F2007" s="6" t="inlineStr">
        <is>
          <t>Yes</t>
        </is>
      </c>
      <c r="G2007" s="6" t="inlineStr">
        <is>
          <t>Damian Penner</t>
        </is>
      </c>
      <c r="H2007" s="6" t="inlineStr">
        <is>
          <t>Yes</t>
        </is>
      </c>
      <c r="I2007" s="6" t="inlineStr">
        <is>
          <t>present</t>
        </is>
      </c>
      <c r="J2007" s="6" t="inlineStr">
        <is>
          <t>No</t>
        </is>
      </c>
      <c r="K2007" s="6" t="inlineStr">
        <is>
          <t>none</t>
        </is>
      </c>
      <c r="L2007" s="6" t="inlineStr">
        <is>
          <t>none</t>
        </is>
      </c>
      <c r="M2007" s="6" t="inlineStr">
        <is>
          <t>unknown</t>
        </is>
      </c>
      <c r="N2007" s="6" t="n">
        <v>0</v>
      </c>
      <c r="O2007" s="6" t="n">
        <v>0</v>
      </c>
      <c r="P2007" s="6" t="n"/>
      <c r="Q2007" s="6" t="n"/>
      <c r="R2007" s="6" t="n"/>
      <c r="S2007" s="15">
        <f>IF(OR(H2007&lt;&gt;"Yes",COUNT(N2007:R2007)=0),"",100*SUMPRODUCT(N2007:R2007/4,Weights!$B$2:$F$2)/SUMPRODUCT(--(N2007:R2007&lt;&gt;""),Weights!$B$2:$F$2))</f>
        <v/>
      </c>
      <c r="T2007" s="6">
        <f>IF(H2007&lt;&gt;"Yes","",IF(AND(N(N2007)&gt;=2,N(O2007)&gt;=2),"Yes","No"))</f>
        <v/>
      </c>
      <c r="U2007" s="6" t="inlineStr">
        <is>
          <t>high</t>
        </is>
      </c>
      <c r="V2007" s="6" t="inlineStr">
        <is>
          <t>high</t>
        </is>
      </c>
      <c r="W2007" s="6" t="inlineStr">
        <is>
          <t>No</t>
        </is>
      </c>
      <c r="X2007" s="8" t="inlineStr"/>
      <c r="Y2007" s="6" t="n">
        <v>0</v>
      </c>
      <c r="Z2007" s="8" t="inlineStr"/>
      <c r="AA2007" s="8" t="inlineStr">
        <is>
          <t>position: no speech; consensus direction without recorded vote | reasons: no speech on the item</t>
        </is>
      </c>
      <c r="AB2007" s="6" t="inlineStr"/>
    </row>
    <row r="2008">
      <c r="A2008" s="6" t="inlineStr">
        <is>
          <t>2024-09-17</t>
        </is>
      </c>
      <c r="B2008" s="11" t="inlineStr">
        <is>
          <t>https://www.youtube.com/watch?v=-W8Ghp70IYI</t>
        </is>
      </c>
      <c r="C2008" s="6" t="inlineStr">
        <is>
          <t>18/18.1/18.2</t>
        </is>
      </c>
      <c r="D2008" s="8" t="inlineStr">
        <is>
          <t>Council question period - homeless encampment on Main Street; direction to administration to report on other municipalities' approaches</t>
        </is>
      </c>
      <c r="E2008" s="6" t="inlineStr">
        <is>
          <t>policy</t>
        </is>
      </c>
      <c r="F2008" s="6" t="inlineStr">
        <is>
          <t>Yes</t>
        </is>
      </c>
      <c r="G2008" s="6" t="inlineStr">
        <is>
          <t>Bill Hiebert</t>
        </is>
      </c>
      <c r="H2008" s="6" t="inlineStr">
        <is>
          <t>Yes</t>
        </is>
      </c>
      <c r="I2008" s="6" t="inlineStr">
        <is>
          <t>present</t>
        </is>
      </c>
      <c r="J2008" s="6" t="inlineStr">
        <is>
          <t>No</t>
        </is>
      </c>
      <c r="K2008" s="6" t="inlineStr">
        <is>
          <t>none</t>
        </is>
      </c>
      <c r="L2008" s="6" t="inlineStr">
        <is>
          <t>none</t>
        </is>
      </c>
      <c r="M2008" s="6" t="inlineStr">
        <is>
          <t>unknown</t>
        </is>
      </c>
      <c r="N2008" s="6" t="n">
        <v>0</v>
      </c>
      <c r="O2008" s="6" t="n">
        <v>0</v>
      </c>
      <c r="P2008" s="6" t="n"/>
      <c r="Q2008" s="6" t="n"/>
      <c r="R2008" s="6" t="n"/>
      <c r="S2008" s="15">
        <f>IF(OR(H2008&lt;&gt;"Yes",COUNT(N2008:R2008)=0),"",100*SUMPRODUCT(N2008:R2008/4,Weights!$B$2:$F$2)/SUMPRODUCT(--(N2008:R2008&lt;&gt;""),Weights!$B$2:$F$2))</f>
        <v/>
      </c>
      <c r="T2008" s="6">
        <f>IF(H2008&lt;&gt;"Yes","",IF(AND(N(N2008)&gt;=2,N(O2008)&gt;=2),"Yes","No"))</f>
        <v/>
      </c>
      <c r="U2008" s="6" t="inlineStr">
        <is>
          <t>high</t>
        </is>
      </c>
      <c r="V2008" s="6" t="inlineStr">
        <is>
          <t>high</t>
        </is>
      </c>
      <c r="W2008" s="6" t="inlineStr">
        <is>
          <t>No</t>
        </is>
      </c>
      <c r="X2008" s="8" t="inlineStr"/>
      <c r="Y2008" s="6" t="n">
        <v>0</v>
      </c>
      <c r="Z2008" s="8" t="inlineStr"/>
      <c r="AA2008" s="8" t="inlineStr">
        <is>
          <t>position: no speech; consensus direction without recorded vote | reasons: no speech on the item</t>
        </is>
      </c>
      <c r="AB2008" s="6" t="inlineStr"/>
    </row>
    <row r="2009">
      <c r="A2009" s="6" t="inlineStr">
        <is>
          <t>2024-09-17</t>
        </is>
      </c>
      <c r="B2009" s="11" t="inlineStr">
        <is>
          <t>https://www.youtube.com/watch?v=-W8Ghp70IYI</t>
        </is>
      </c>
      <c r="C2009" s="6" t="inlineStr">
        <is>
          <t>18/18.1/18.2</t>
        </is>
      </c>
      <c r="D2009" s="8" t="inlineStr">
        <is>
          <t>Council question period - homeless encampment on Main Street; direction to administration to report on other municipalities' approaches</t>
        </is>
      </c>
      <c r="E2009" s="6" t="inlineStr">
        <is>
          <t>policy</t>
        </is>
      </c>
      <c r="F2009" s="6" t="inlineStr">
        <is>
          <t>Yes</t>
        </is>
      </c>
      <c r="G2009" s="6" t="inlineStr">
        <is>
          <t>Susan Penner</t>
        </is>
      </c>
      <c r="H2009" s="6" t="inlineStr">
        <is>
          <t>No</t>
        </is>
      </c>
      <c r="I2009" s="6" t="inlineStr">
        <is>
          <t>absent</t>
        </is>
      </c>
      <c r="J2009" s="6" t="inlineStr">
        <is>
          <t>No</t>
        </is>
      </c>
      <c r="K2009" s="6" t="inlineStr"/>
      <c r="L2009" s="6" t="inlineStr"/>
      <c r="M2009" s="6" t="inlineStr"/>
      <c r="N2009" s="6" t="n"/>
      <c r="O2009" s="6" t="n"/>
      <c r="P2009" s="6" t="n"/>
      <c r="Q2009" s="6" t="n"/>
      <c r="R2009" s="6" t="n"/>
      <c r="S2009" s="15">
        <f>IF(OR(H2009&lt;&gt;"Yes",COUNT(N2009:R2009)=0),"",100*SUMPRODUCT(N2009:R2009/4,Weights!$B$2:$F$2)/SUMPRODUCT(--(N2009:R2009&lt;&gt;""),Weights!$B$2:$F$2))</f>
        <v/>
      </c>
      <c r="T2009" s="6">
        <f>IF(H2009&lt;&gt;"Yes","",IF(AND(N(N2009)&gt;=2,N(O2009)&gt;=2),"Yes","No"))</f>
        <v/>
      </c>
      <c r="U2009" s="6" t="inlineStr"/>
      <c r="V2009" s="6" t="inlineStr"/>
      <c r="W2009" s="6" t="inlineStr">
        <is>
          <t>No</t>
        </is>
      </c>
      <c r="X2009" s="8" t="inlineStr"/>
      <c r="Y2009" s="6" t="n">
        <v>0</v>
      </c>
      <c r="Z2009" s="8" t="inlineStr"/>
      <c r="AA2009" s="8" t="inlineStr"/>
      <c r="AB2009" s="6" t="inlineStr"/>
    </row>
    <row r="2010">
      <c r="A2010" s="6" t="inlineStr">
        <is>
          <t>2024-09-17</t>
        </is>
      </c>
      <c r="B2010" s="11" t="inlineStr">
        <is>
          <t>https://www.youtube.com/watch?v=-W8Ghp70IYI</t>
        </is>
      </c>
      <c r="C2010" s="6" t="inlineStr">
        <is>
          <t>18/18.1/18.2</t>
        </is>
      </c>
      <c r="D2010" s="8" t="inlineStr">
        <is>
          <t>Council question period - homeless encampment on Main Street; direction to administration to report on other municipalities' approaches</t>
        </is>
      </c>
      <c r="E2010" s="6" t="inlineStr">
        <is>
          <t>policy</t>
        </is>
      </c>
      <c r="F2010" s="6" t="inlineStr">
        <is>
          <t>Yes</t>
        </is>
      </c>
      <c r="G2010" s="6" t="inlineStr">
        <is>
          <t>Mayor Earl Funk</t>
        </is>
      </c>
      <c r="H2010" s="6" t="inlineStr">
        <is>
          <t>Yes</t>
        </is>
      </c>
      <c r="I2010" s="6" t="inlineStr">
        <is>
          <t>present (chair; merits statement scored separately, PROVISIONAL)</t>
        </is>
      </c>
      <c r="J2010" s="6" t="inlineStr">
        <is>
          <t>Yes</t>
        </is>
      </c>
      <c r="K2010" s="6" t="inlineStr">
        <is>
          <t>none</t>
        </is>
      </c>
      <c r="L2010" s="6" t="inlineStr">
        <is>
          <t>for</t>
        </is>
      </c>
      <c r="M2010" s="6" t="inlineStr">
        <is>
          <t>unknown</t>
        </is>
      </c>
      <c r="N2010" s="6" t="n">
        <v>4</v>
      </c>
      <c r="O2010" s="6" t="n">
        <v>3</v>
      </c>
      <c r="P2010" s="6" t="n">
        <v>3</v>
      </c>
      <c r="Q2010" s="6" t="n">
        <v>3</v>
      </c>
      <c r="R2010" s="6" t="n">
        <v>3</v>
      </c>
      <c r="S2010" s="15">
        <f>IF(OR(H2010&lt;&gt;"Yes",COUNT(N2010:R2010)=0),"",100*SUMPRODUCT(N2010:R2010/4,Weights!$B$2:$F$2)/SUMPRODUCT(--(N2010:R2010&lt;&gt;""),Weights!$B$2:$F$2))</f>
        <v/>
      </c>
      <c r="T2010" s="6">
        <f>IF(H2010&lt;&gt;"Yes","",IF(AND(N(N2010)&gt;=2,N(O2010)&gt;=2),"Yes","No"))</f>
        <v/>
      </c>
      <c r="U2010" s="6" t="inlineStr">
        <is>
          <t>high</t>
        </is>
      </c>
      <c r="V2010" s="6" t="inlineStr">
        <is>
          <t>high</t>
        </is>
      </c>
      <c r="W2010" s="6" t="inlineStr">
        <is>
          <t>No</t>
        </is>
      </c>
      <c r="X2010" s="8" t="inlineStr"/>
      <c r="Y2010" s="6" t="n">
        <v>4</v>
      </c>
      <c r="Z2010" s="8" t="inlineStr">
        <is>
          <t>[00:43:23] But what I would ask is that we ask our administration exactly as Councillor Swygstra has said, to look into it to see what other communities are doing. I would actually like to— for what to come out of this is actually a policy that we can follow.
[00:44:09] And it would be nice to have a policy, and I'm not saying that we have to put, like, we don't put money into social programs, but that we have a policy to deal with these that we can have, and this is, this is the way we go.
[00:44:09] Mr. Ward, do we have a written policy on this at this time?
[00:46:42] And I agree, it is case by case. Each one is individual. Each encampment is different. And they need to be dealt with individually as well.</t>
        </is>
      </c>
      <c r="AA2010" s="8" t="inlineStr">
        <is>
          <t>position: asks for administration review and a written policy | reasons: council's policy/planning role; consistency of approach | independence: own view, builds on Zwaagstra and Siemens | engagement: addresses the no-social-spending concern and staff's case-by-case point | flexibility: asked whether a policy exists and moderated the ask after staff explained the community-based approach</t>
        </is>
      </c>
      <c r="AB2010" s="11" t="inlineStr">
        <is>
          <t>https://www.youtube.com/watch?v=-W8Ghp70IYI&amp;t=2603s</t>
        </is>
      </c>
    </row>
    <row r="2011">
      <c r="A2011" s="6" t="inlineStr">
        <is>
          <t>2024-09-17</t>
        </is>
      </c>
      <c r="B2011" s="11" t="inlineStr">
        <is>
          <t>https://www.youtube.com/watch?v=-W8Ghp70IYI</t>
        </is>
      </c>
      <c r="C2011" s="6" t="inlineStr">
        <is>
          <t>20</t>
        </is>
      </c>
      <c r="D2011" s="8" t="inlineStr">
        <is>
          <t>Letter of support for Harv's Air concerns re SLI Towers telecommunication tower location/height (NE 23-6-6E)</t>
        </is>
      </c>
      <c r="E2011" s="6" t="inlineStr">
        <is>
          <t>policy</t>
        </is>
      </c>
      <c r="F2011" s="6" t="inlineStr">
        <is>
          <t>No</t>
        </is>
      </c>
      <c r="G2011" s="6" t="inlineStr">
        <is>
          <t>Michael Zwaagstra</t>
        </is>
      </c>
      <c r="H2011" s="6" t="inlineStr">
        <is>
          <t>Yes</t>
        </is>
      </c>
      <c r="I2011" s="6" t="inlineStr">
        <is>
          <t>present</t>
        </is>
      </c>
      <c r="J2011" s="6" t="inlineStr">
        <is>
          <t>Yes</t>
        </is>
      </c>
      <c r="K2011" s="6" t="inlineStr">
        <is>
          <t>mover</t>
        </is>
      </c>
      <c r="L2011" s="6" t="inlineStr">
        <is>
          <t>for</t>
        </is>
      </c>
      <c r="M2011" s="6" t="inlineStr">
        <is>
          <t>voice-unanimous</t>
        </is>
      </c>
      <c r="N2011" s="6" t="n">
        <v>4</v>
      </c>
      <c r="O2011" s="6" t="n">
        <v>3</v>
      </c>
      <c r="P2011" s="6" t="n">
        <v>3</v>
      </c>
      <c r="Q2011" s="6" t="n"/>
      <c r="R2011" s="6" t="n">
        <v>2</v>
      </c>
      <c r="S2011" s="15">
        <f>IF(OR(H2011&lt;&gt;"Yes",COUNT(N2011:R2011)=0),"",100*SUMPRODUCT(N2011:R2011/4,Weights!$B$2:$F$2)/SUMPRODUCT(--(N2011:R2011&lt;&gt;""),Weights!$B$2:$F$2))</f>
        <v/>
      </c>
      <c r="T2011" s="6">
        <f>IF(H2011&lt;&gt;"Yes","",IF(AND(N(N2011)&gt;=2,N(O2011)&gt;=2),"Yes","No"))</f>
        <v/>
      </c>
      <c r="U2011" s="6" t="inlineStr">
        <is>
          <t>high</t>
        </is>
      </c>
      <c r="V2011" s="6" t="inlineStr">
        <is>
          <t>high</t>
        </is>
      </c>
      <c r="W2011" s="6" t="inlineStr">
        <is>
          <t>No</t>
        </is>
      </c>
      <c r="X2011" s="8" t="inlineStr"/>
      <c r="Y2011" s="6" t="n">
        <v>4</v>
      </c>
      <c r="Z2011" s="8" t="inlineStr">
        <is>
          <t>[00:49:17] I'll put a motion forward, and if there's a seconder, then I'll speak to it. And the motion is very simple, that the City of Steinbach write a letter expressing Expressing support for the concerns raised by Harv's Air regarding the location of this tower.
[00:49:33] Obviously, this is well outside of our jurisdiction in that regard, but we do get notified as part of the process.
[00:49:33] The tower's height is significant, and this is right in their flight circuit, and they're concerned about safety.
[00:50:18] I think that is something that we should do as a city in regards to supporting supporting a local business that plays such an important role in our area. So I— that's why I think we should send the letter.</t>
        </is>
      </c>
      <c r="AA2011" s="8" t="inlineStr">
        <is>
          <t>position: moved and explicitly supported | reasons: busy flight school, tower in flight circuit, safety, supporting a local business | independence: own assessment of the letter's merits | flexibility: acknowledges the matter is outside municipal jurisdiction</t>
        </is>
      </c>
      <c r="AB2011" s="11" t="inlineStr">
        <is>
          <t>https://www.youtube.com/watch?v=-W8Ghp70IYI&amp;t=2957s</t>
        </is>
      </c>
    </row>
    <row r="2012">
      <c r="A2012" s="6" t="inlineStr">
        <is>
          <t>2024-09-17</t>
        </is>
      </c>
      <c r="B2012" s="11" t="inlineStr">
        <is>
          <t>https://www.youtube.com/watch?v=-W8Ghp70IYI</t>
        </is>
      </c>
      <c r="C2012" s="6" t="inlineStr">
        <is>
          <t>20</t>
        </is>
      </c>
      <c r="D2012" s="8" t="inlineStr">
        <is>
          <t>Letter of support for Harv's Air concerns re SLI Towers telecommunication tower location/height (NE 23-6-6E)</t>
        </is>
      </c>
      <c r="E2012" s="6" t="inlineStr">
        <is>
          <t>policy</t>
        </is>
      </c>
      <c r="F2012" s="6" t="inlineStr">
        <is>
          <t>No</t>
        </is>
      </c>
      <c r="G2012" s="6" t="inlineStr">
        <is>
          <t>Jac Siemens</t>
        </is>
      </c>
      <c r="H2012" s="6" t="inlineStr">
        <is>
          <t>Yes</t>
        </is>
      </c>
      <c r="I2012" s="6" t="inlineStr">
        <is>
          <t>present</t>
        </is>
      </c>
      <c r="J2012" s="6" t="inlineStr">
        <is>
          <t>Yes</t>
        </is>
      </c>
      <c r="K2012" s="6" t="inlineStr">
        <is>
          <t>none</t>
        </is>
      </c>
      <c r="L2012" s="6" t="inlineStr">
        <is>
          <t>for</t>
        </is>
      </c>
      <c r="M2012" s="6" t="inlineStr">
        <is>
          <t>voice-unanimous</t>
        </is>
      </c>
      <c r="N2012" s="6" t="n">
        <v>4</v>
      </c>
      <c r="O2012" s="6" t="n">
        <v>3</v>
      </c>
      <c r="P2012" s="6" t="n">
        <v>3</v>
      </c>
      <c r="Q2012" s="6" t="n"/>
      <c r="R2012" s="6" t="n">
        <v>2</v>
      </c>
      <c r="S2012" s="15">
        <f>IF(OR(H2012&lt;&gt;"Yes",COUNT(N2012:R2012)=0),"",100*SUMPRODUCT(N2012:R2012/4,Weights!$B$2:$F$2)/SUMPRODUCT(--(N2012:R2012&lt;&gt;""),Weights!$B$2:$F$2))</f>
        <v/>
      </c>
      <c r="T2012" s="6">
        <f>IF(H2012&lt;&gt;"Yes","",IF(AND(N(N2012)&gt;=2,N(O2012)&gt;=2),"Yes","No"))</f>
        <v/>
      </c>
      <c r="U2012" s="6" t="inlineStr">
        <is>
          <t>high</t>
        </is>
      </c>
      <c r="V2012" s="6" t="inlineStr">
        <is>
          <t>high</t>
        </is>
      </c>
      <c r="W2012" s="6" t="inlineStr">
        <is>
          <t>No</t>
        </is>
      </c>
      <c r="X2012" s="8" t="inlineStr"/>
      <c r="Y2012" s="6" t="n">
        <v>3</v>
      </c>
      <c r="Z2012" s="8" t="inlineStr">
        <is>
          <t>[00:51:56] I agree with, with the motion and the comments made.
[00:51:56] So they are part of our economic engine, so to speak, of Steinbach. I'm also very surprised that Transport Canada, or NavCan, and the CRTC don't talk to each other.
[00:51:56] So absolutely, we need to send a letter of support.</t>
        </is>
      </c>
      <c r="AA2012" s="8" t="inlineStr">
        <is>
          <t>position: 'absolutely, we need to send a letter of support' | reasons: longstanding local business, economic engine, lack of federal coordination/impact study | independence: agrees with motion and adds own points | flexibility: acknowledges own limited expertise ('I'm not a pilot')</t>
        </is>
      </c>
      <c r="AB2012" s="11" t="inlineStr">
        <is>
          <t>https://www.youtube.com/watch?v=-W8Ghp70IYI&amp;t=3116s</t>
        </is>
      </c>
    </row>
    <row r="2013">
      <c r="A2013" s="6" t="inlineStr">
        <is>
          <t>2024-09-17</t>
        </is>
      </c>
      <c r="B2013" s="11" t="inlineStr">
        <is>
          <t>https://www.youtube.com/watch?v=-W8Ghp70IYI</t>
        </is>
      </c>
      <c r="C2013" s="6" t="inlineStr">
        <is>
          <t>20</t>
        </is>
      </c>
      <c r="D2013" s="8" t="inlineStr">
        <is>
          <t>Letter of support for Harv's Air concerns re SLI Towers telecommunication tower location/height (NE 23-6-6E)</t>
        </is>
      </c>
      <c r="E2013" s="6" t="inlineStr">
        <is>
          <t>policy</t>
        </is>
      </c>
      <c r="F2013" s="6" t="inlineStr">
        <is>
          <t>No</t>
        </is>
      </c>
      <c r="G2013" s="6" t="inlineStr">
        <is>
          <t>Jake Hiebert</t>
        </is>
      </c>
      <c r="H2013" s="6" t="inlineStr">
        <is>
          <t>Yes</t>
        </is>
      </c>
      <c r="I2013" s="6" t="inlineStr">
        <is>
          <t>present</t>
        </is>
      </c>
      <c r="J2013" s="6" t="inlineStr">
        <is>
          <t>Yes</t>
        </is>
      </c>
      <c r="K2013" s="6" t="inlineStr">
        <is>
          <t>none</t>
        </is>
      </c>
      <c r="L2013" s="6" t="inlineStr">
        <is>
          <t>for</t>
        </is>
      </c>
      <c r="M2013" s="6" t="inlineStr">
        <is>
          <t>voice-unanimous</t>
        </is>
      </c>
      <c r="N2013" s="6" t="n">
        <v>4</v>
      </c>
      <c r="O2013" s="6" t="n">
        <v>3</v>
      </c>
      <c r="P2013" s="6" t="n">
        <v>3</v>
      </c>
      <c r="Q2013" s="6" t="n"/>
      <c r="R2013" s="6" t="n">
        <v>1</v>
      </c>
      <c r="S2013" s="15">
        <f>IF(OR(H2013&lt;&gt;"Yes",COUNT(N2013:R2013)=0),"",100*SUMPRODUCT(N2013:R2013/4,Weights!$B$2:$F$2)/SUMPRODUCT(--(N2013:R2013&lt;&gt;""),Weights!$B$2:$F$2))</f>
        <v/>
      </c>
      <c r="T2013" s="6">
        <f>IF(H2013&lt;&gt;"Yes","",IF(AND(N(N2013)&gt;=2,N(O2013)&gt;=2),"Yes","No"))</f>
        <v/>
      </c>
      <c r="U2013" s="6" t="inlineStr">
        <is>
          <t>high</t>
        </is>
      </c>
      <c r="V2013" s="6" t="inlineStr">
        <is>
          <t>high</t>
        </is>
      </c>
      <c r="W2013" s="6" t="inlineStr">
        <is>
          <t>No</t>
        </is>
      </c>
      <c r="X2013" s="8" t="inlineStr"/>
      <c r="Y2013" s="6" t="n">
        <v>3</v>
      </c>
      <c r="Z2013" s="8" t="inlineStr">
        <is>
          <t>[00:53:11] I too agree with the comments that have been made, and I too find it interesting that Transport Canada and other government agencies would have entertained a tower of this height and size in this location.
[00:53:11] And to have a tower that close to an airport that is that busy, it doesn't seem rational. So, you know, safety concerns are paramount
[00:53:11] So I appreciate the comments by Councillor Swygstra in writing a letter in support of Harv's Air that this is not an appropriate location for a tower of this size.</t>
        </is>
      </c>
      <c r="AA2013" s="8" t="inlineStr">
        <is>
          <t>position: 'this is not an appropriate location for a tower of this size' | reasons: busy airport with international students, safety | independence: agrees with colleagues and adds own knowledge of Harv's Air | flexibility: jurisdictional limitation raised in item not taken up</t>
        </is>
      </c>
      <c r="AB2013" s="11" t="inlineStr">
        <is>
          <t>https://www.youtube.com/watch?v=-W8Ghp70IYI&amp;t=3191s</t>
        </is>
      </c>
    </row>
    <row r="2014">
      <c r="A2014" s="6" t="inlineStr">
        <is>
          <t>2024-09-17</t>
        </is>
      </c>
      <c r="B2014" s="11" t="inlineStr">
        <is>
          <t>https://www.youtube.com/watch?v=-W8Ghp70IYI</t>
        </is>
      </c>
      <c r="C2014" s="6" t="inlineStr">
        <is>
          <t>20</t>
        </is>
      </c>
      <c r="D2014" s="8" t="inlineStr">
        <is>
          <t>Letter of support for Harv's Air concerns re SLI Towers telecommunication tower location/height (NE 23-6-6E)</t>
        </is>
      </c>
      <c r="E2014" s="6" t="inlineStr">
        <is>
          <t>policy</t>
        </is>
      </c>
      <c r="F2014" s="6" t="inlineStr">
        <is>
          <t>No</t>
        </is>
      </c>
      <c r="G2014" s="6" t="inlineStr">
        <is>
          <t>Damian Penner</t>
        </is>
      </c>
      <c r="H2014" s="6" t="inlineStr">
        <is>
          <t>Yes</t>
        </is>
      </c>
      <c r="I2014" s="6" t="inlineStr">
        <is>
          <t>present</t>
        </is>
      </c>
      <c r="J2014" s="6" t="inlineStr">
        <is>
          <t>No</t>
        </is>
      </c>
      <c r="K2014" s="6" t="inlineStr">
        <is>
          <t>seconder</t>
        </is>
      </c>
      <c r="L2014" s="6" t="inlineStr">
        <is>
          <t>none</t>
        </is>
      </c>
      <c r="M2014" s="6" t="inlineStr">
        <is>
          <t>voice-unanimous</t>
        </is>
      </c>
      <c r="N2014" s="6" t="n">
        <v>2</v>
      </c>
      <c r="O2014" s="6" t="n">
        <v>0</v>
      </c>
      <c r="P2014" s="6" t="n"/>
      <c r="Q2014" s="6" t="n"/>
      <c r="R2014" s="6" t="n"/>
      <c r="S2014" s="15">
        <f>IF(OR(H2014&lt;&gt;"Yes",COUNT(N2014:R2014)=0),"",100*SUMPRODUCT(N2014:R2014/4,Weights!$B$2:$F$2)/SUMPRODUCT(--(N2014:R2014&lt;&gt;""),Weights!$B$2:$F$2))</f>
        <v/>
      </c>
      <c r="T2014" s="6">
        <f>IF(H2014&lt;&gt;"Yes","",IF(AND(N(N2014)&gt;=2,N(O2014)&gt;=2),"Yes","No"))</f>
        <v/>
      </c>
      <c r="U2014" s="6" t="inlineStr">
        <is>
          <t>low</t>
        </is>
      </c>
      <c r="V2014" s="6" t="inlineStr">
        <is>
          <t>low</t>
        </is>
      </c>
      <c r="W2014" s="6" t="inlineStr">
        <is>
          <t>Yes</t>
        </is>
      </c>
      <c r="X2014" s="8" t="inlineStr">
        <is>
          <t>speaker D is an unresolved councillor voice (Damian Penner or Bill Hiebert); if D is this councillor, this record should be spoke=true</t>
        </is>
      </c>
      <c r="Y2014" s="6" t="n">
        <v>0</v>
      </c>
      <c r="Z2014" s="8" t="inlineStr"/>
      <c r="AA2014" s="8" t="inlineStr">
        <is>
          <t>position: seconded (minutes: D. Penner; transcript 'Councillor Pinner' 00:49:29) | reasons: no speech on the item</t>
        </is>
      </c>
      <c r="AB2014" s="6" t="inlineStr"/>
    </row>
    <row r="2015">
      <c r="A2015" s="6" t="inlineStr">
        <is>
          <t>2024-09-17</t>
        </is>
      </c>
      <c r="B2015" s="11" t="inlineStr">
        <is>
          <t>https://www.youtube.com/watch?v=-W8Ghp70IYI</t>
        </is>
      </c>
      <c r="C2015" s="6" t="inlineStr">
        <is>
          <t>20</t>
        </is>
      </c>
      <c r="D2015" s="8" t="inlineStr">
        <is>
          <t>Letter of support for Harv's Air concerns re SLI Towers telecommunication tower location/height (NE 23-6-6E)</t>
        </is>
      </c>
      <c r="E2015" s="6" t="inlineStr">
        <is>
          <t>policy</t>
        </is>
      </c>
      <c r="F2015" s="6" t="inlineStr">
        <is>
          <t>No</t>
        </is>
      </c>
      <c r="G2015" s="6" t="inlineStr">
        <is>
          <t>Bill Hiebert</t>
        </is>
      </c>
      <c r="H2015" s="6" t="inlineStr">
        <is>
          <t>Yes</t>
        </is>
      </c>
      <c r="I2015" s="6" t="inlineStr">
        <is>
          <t>present</t>
        </is>
      </c>
      <c r="J2015" s="6" t="inlineStr">
        <is>
          <t>No</t>
        </is>
      </c>
      <c r="K2015" s="6" t="inlineStr">
        <is>
          <t>none</t>
        </is>
      </c>
      <c r="L2015" s="6" t="inlineStr">
        <is>
          <t>none</t>
        </is>
      </c>
      <c r="M2015" s="6" t="inlineStr">
        <is>
          <t>voice-unanimous</t>
        </is>
      </c>
      <c r="N2015" s="6" t="n">
        <v>0</v>
      </c>
      <c r="O2015" s="6" t="n">
        <v>0</v>
      </c>
      <c r="P2015" s="6" t="n"/>
      <c r="Q2015" s="6" t="n"/>
      <c r="R2015" s="6" t="n"/>
      <c r="S2015" s="15">
        <f>IF(OR(H2015&lt;&gt;"Yes",COUNT(N2015:R2015)=0),"",100*SUMPRODUCT(N2015:R2015/4,Weights!$B$2:$F$2)/SUMPRODUCT(--(N2015:R2015&lt;&gt;""),Weights!$B$2:$F$2))</f>
        <v/>
      </c>
      <c r="T2015" s="6">
        <f>IF(H2015&lt;&gt;"Yes","",IF(AND(N(N2015)&gt;=2,N(O2015)&gt;=2),"Yes","No"))</f>
        <v/>
      </c>
      <c r="U2015" s="6" t="inlineStr">
        <is>
          <t>low</t>
        </is>
      </c>
      <c r="V2015" s="6" t="inlineStr">
        <is>
          <t>low</t>
        </is>
      </c>
      <c r="W2015" s="6" t="inlineStr">
        <is>
          <t>Yes</t>
        </is>
      </c>
      <c r="X2015" s="8" t="inlineStr">
        <is>
          <t>speaker D is an unresolved councillor voice (Damian Penner or Bill Hiebert); if D is this councillor, this record should be spoke=true</t>
        </is>
      </c>
      <c r="Y2015" s="6" t="n">
        <v>0</v>
      </c>
      <c r="Z2015" s="8" t="inlineStr"/>
      <c r="AA2015" s="8" t="inlineStr">
        <is>
          <t>position: unrecorded unanimous voice vote, no attributed speech | reasons: no speech on the item</t>
        </is>
      </c>
      <c r="AB2015" s="6" t="inlineStr"/>
    </row>
    <row r="2016">
      <c r="A2016" s="6" t="inlineStr">
        <is>
          <t>2024-09-17</t>
        </is>
      </c>
      <c r="B2016" s="11" t="inlineStr">
        <is>
          <t>https://www.youtube.com/watch?v=-W8Ghp70IYI</t>
        </is>
      </c>
      <c r="C2016" s="6" t="inlineStr">
        <is>
          <t>20</t>
        </is>
      </c>
      <c r="D2016" s="8" t="inlineStr">
        <is>
          <t>Letter of support for Harv's Air concerns re SLI Towers telecommunication tower location/height (NE 23-6-6E)</t>
        </is>
      </c>
      <c r="E2016" s="6" t="inlineStr">
        <is>
          <t>policy</t>
        </is>
      </c>
      <c r="F2016" s="6" t="inlineStr">
        <is>
          <t>No</t>
        </is>
      </c>
      <c r="G2016" s="6" t="inlineStr">
        <is>
          <t>Susan Penner</t>
        </is>
      </c>
      <c r="H2016" s="6" t="inlineStr">
        <is>
          <t>No</t>
        </is>
      </c>
      <c r="I2016" s="6" t="inlineStr">
        <is>
          <t>absent</t>
        </is>
      </c>
      <c r="J2016" s="6" t="inlineStr">
        <is>
          <t>No</t>
        </is>
      </c>
      <c r="K2016" s="6" t="inlineStr"/>
      <c r="L2016" s="6" t="inlineStr"/>
      <c r="M2016" s="6" t="inlineStr"/>
      <c r="N2016" s="6" t="n"/>
      <c r="O2016" s="6" t="n"/>
      <c r="P2016" s="6" t="n"/>
      <c r="Q2016" s="6" t="n"/>
      <c r="R2016" s="6" t="n"/>
      <c r="S2016" s="15">
        <f>IF(OR(H2016&lt;&gt;"Yes",COUNT(N2016:R2016)=0),"",100*SUMPRODUCT(N2016:R2016/4,Weights!$B$2:$F$2)/SUMPRODUCT(--(N2016:R2016&lt;&gt;""),Weights!$B$2:$F$2))</f>
        <v/>
      </c>
      <c r="T2016" s="6">
        <f>IF(H2016&lt;&gt;"Yes","",IF(AND(N(N2016)&gt;=2,N(O2016)&gt;=2),"Yes","No"))</f>
        <v/>
      </c>
      <c r="U2016" s="6" t="inlineStr"/>
      <c r="V2016" s="6" t="inlineStr"/>
      <c r="W2016" s="6" t="inlineStr">
        <is>
          <t>No</t>
        </is>
      </c>
      <c r="X2016" s="8" t="inlineStr"/>
      <c r="Y2016" s="6" t="n">
        <v>0</v>
      </c>
      <c r="Z2016" s="8" t="inlineStr"/>
      <c r="AA2016" s="8" t="inlineStr"/>
      <c r="AB2016" s="6" t="inlineStr"/>
    </row>
    <row r="2017">
      <c r="A2017" s="6" t="inlineStr">
        <is>
          <t>2024-09-17</t>
        </is>
      </c>
      <c r="B2017" s="11" t="inlineStr">
        <is>
          <t>https://www.youtube.com/watch?v=-W8Ghp70IYI</t>
        </is>
      </c>
      <c r="C2017" s="6" t="inlineStr">
        <is>
          <t>20</t>
        </is>
      </c>
      <c r="D2017" s="8" t="inlineStr">
        <is>
          <t>Letter of support for Harv's Air concerns re SLI Towers telecommunication tower location/height (NE 23-6-6E)</t>
        </is>
      </c>
      <c r="E2017" s="6" t="inlineStr">
        <is>
          <t>policy</t>
        </is>
      </c>
      <c r="F2017" s="6" t="inlineStr">
        <is>
          <t>No</t>
        </is>
      </c>
      <c r="G2017" s="6" t="inlineStr">
        <is>
          <t>Unidentified councillor</t>
        </is>
      </c>
      <c r="H2017" s="6" t="inlineStr">
        <is>
          <t>Yes</t>
        </is>
      </c>
      <c r="I2017" s="6" t="inlineStr">
        <is>
          <t>present</t>
        </is>
      </c>
      <c r="J2017" s="6" t="inlineStr">
        <is>
          <t>Yes</t>
        </is>
      </c>
      <c r="K2017" s="6" t="inlineStr">
        <is>
          <t>none</t>
        </is>
      </c>
      <c r="L2017" s="6" t="inlineStr">
        <is>
          <t>for</t>
        </is>
      </c>
      <c r="M2017" s="6" t="inlineStr">
        <is>
          <t>voice-unanimous</t>
        </is>
      </c>
      <c r="N2017" s="6" t="n">
        <v>4</v>
      </c>
      <c r="O2017" s="6" t="n">
        <v>3</v>
      </c>
      <c r="P2017" s="6" t="n">
        <v>4</v>
      </c>
      <c r="Q2017" s="6" t="n"/>
      <c r="R2017" s="6" t="n">
        <v>2</v>
      </c>
      <c r="S2017" s="15">
        <f>IF(OR(H2017&lt;&gt;"Yes",COUNT(N2017:R2017)=0),"",100*SUMPRODUCT(N2017:R2017/4,Weights!$B$2:$F$2)/SUMPRODUCT(--(N2017:R2017&lt;&gt;""),Weights!$B$2:$F$2))</f>
        <v/>
      </c>
      <c r="T2017" s="6">
        <f>IF(H2017&lt;&gt;"Yes","",IF(AND(N(N2017)&gt;=2,N(O2017)&gt;=2),"Yes","No"))</f>
        <v/>
      </c>
      <c r="U2017" s="6" t="inlineStr">
        <is>
          <t>low</t>
        </is>
      </c>
      <c r="V2017" s="6" t="inlineStr">
        <is>
          <t>low</t>
        </is>
      </c>
      <c r="W2017" s="6" t="inlineStr">
        <is>
          <t>Yes</t>
        </is>
      </c>
      <c r="X2017" s="8" t="inlineStr">
        <is>
          <t>Unidentified councillor record: letter D unresolved between Damian Penner and Bill Hiebert</t>
        </is>
      </c>
      <c r="Y2017" s="6" t="n">
        <v>3</v>
      </c>
      <c r="Z2017" s="8" t="inlineStr">
        <is>
          <t>[00:50:51] There's, uh, there's not a lot of, uh, authority or power that we as municipally elected officials have, but at the same time, we do have a voice, and we have a voice that we should, uh, rise up and, and make sure is heard when there's citizens and local businesses that are, that are wanting to hear our voice.
[00:50:51] I live right underneath the flight circuit of Harv's Air, and I can— I'm actually surprised that it's only 150 times a day on average that they say that they're going to fly over here, because it is a very busy airport.
[00:51:36] his business has been here much longer than the cell tower, which hasn't— doesn't have a foundation yet. So I think the precedent should go towards him, and I feel like it's appropriate for the City of Steinbach's voice to echo his concerns.</t>
        </is>
      </c>
      <c r="AA2017" s="8" t="inlineStr">
        <is>
          <t>position: 'appropriate for the City of Steinbach's voice to echo his concerns' | reasons: city's voice despite limited authority, flight frequency, business predates tower | independence: first-hand observation and own precedence argument | flexibility: acknowledges limited municipal authority</t>
        </is>
      </c>
      <c r="AB2017" s="11" t="inlineStr">
        <is>
          <t>https://www.youtube.com/watch?v=-W8Ghp70IYI&amp;t=3051s</t>
        </is>
      </c>
    </row>
    <row r="2018">
      <c r="A2018" s="6" t="inlineStr">
        <is>
          <t>2024-09-17</t>
        </is>
      </c>
      <c r="B2018" s="11" t="inlineStr">
        <is>
          <t>https://www.youtube.com/watch?v=-W8Ghp70IYI</t>
        </is>
      </c>
      <c r="C2018" s="6" t="inlineStr">
        <is>
          <t>20</t>
        </is>
      </c>
      <c r="D2018" s="8" t="inlineStr">
        <is>
          <t>Letter of support for Harv's Air concerns re SLI Towers telecommunication tower location/height (NE 23-6-6E)</t>
        </is>
      </c>
      <c r="E2018" s="6" t="inlineStr">
        <is>
          <t>policy</t>
        </is>
      </c>
      <c r="F2018" s="6" t="inlineStr">
        <is>
          <t>No</t>
        </is>
      </c>
      <c r="G2018" s="6" t="inlineStr">
        <is>
          <t>Mayor Earl Funk</t>
        </is>
      </c>
      <c r="H2018" s="6" t="inlineStr">
        <is>
          <t>Yes</t>
        </is>
      </c>
      <c r="I2018" s="6" t="inlineStr">
        <is>
          <t>present (chair; merits statement scored separately, PROVISIONAL)</t>
        </is>
      </c>
      <c r="J2018" s="6" t="inlineStr">
        <is>
          <t>Yes</t>
        </is>
      </c>
      <c r="K2018" s="6" t="inlineStr">
        <is>
          <t>none</t>
        </is>
      </c>
      <c r="L2018" s="6" t="inlineStr">
        <is>
          <t>for</t>
        </is>
      </c>
      <c r="M2018" s="6" t="inlineStr">
        <is>
          <t>voice-unanimous</t>
        </is>
      </c>
      <c r="N2018" s="6" t="n">
        <v>4</v>
      </c>
      <c r="O2018" s="6" t="n">
        <v>3</v>
      </c>
      <c r="P2018" s="6" t="n">
        <v>3</v>
      </c>
      <c r="Q2018" s="6" t="n"/>
      <c r="R2018" s="6" t="n">
        <v>2</v>
      </c>
      <c r="S2018" s="15">
        <f>IF(OR(H2018&lt;&gt;"Yes",COUNT(N2018:R2018)=0),"",100*SUMPRODUCT(N2018:R2018/4,Weights!$B$2:$F$2)/SUMPRODUCT(--(N2018:R2018&lt;&gt;""),Weights!$B$2:$F$2))</f>
        <v/>
      </c>
      <c r="T2018" s="6">
        <f>IF(H2018&lt;&gt;"Yes","",IF(AND(N(N2018)&gt;=2,N(O2018)&gt;=2),"Yes","No"))</f>
        <v/>
      </c>
      <c r="U2018" s="6" t="inlineStr">
        <is>
          <t>high</t>
        </is>
      </c>
      <c r="V2018" s="6" t="inlineStr">
        <is>
          <t>high</t>
        </is>
      </c>
      <c r="W2018" s="6" t="inlineStr">
        <is>
          <t>No</t>
        </is>
      </c>
      <c r="X2018" s="8" t="inlineStr"/>
      <c r="Y2018" s="6" t="n">
        <v>3</v>
      </c>
      <c r="Z2018" s="8" t="inlineStr">
        <is>
          <t>[00:54:10] Well, Council, I believe that this is a good idea.
[00:54:10] There is a great economic spinoff with the pilots that come. They all live in our community.
[00:54:10] And so although we have— we don't have a lot of say in where these towers go, this is a federal decision, we do— we are allowed to comment.</t>
        </is>
      </c>
      <c r="AA2018" s="8" t="inlineStr">
        <is>
          <t>position: 'this is a good idea' | reasons: runway partly in Steinbach, economic spinoff, support for local business | independence: own reasons | flexibility: acknowledges federal jurisdiction / limited say</t>
        </is>
      </c>
      <c r="AB2018" s="11" t="inlineStr">
        <is>
          <t>https://www.youtube.com/watch?v=-W8Ghp70IYI&amp;t=3250s</t>
        </is>
      </c>
    </row>
    <row r="2019">
      <c r="A2019" s="6" t="inlineStr">
        <is>
          <t>2024-10-01</t>
        </is>
      </c>
      <c r="B2019" s="11" t="inlineStr">
        <is>
          <t>https://www.youtube.com/watch?v=JbX8nVEMgak</t>
        </is>
      </c>
      <c r="C2019" s="6" t="inlineStr">
        <is>
          <t>8</t>
        </is>
      </c>
      <c r="D2019" s="8" t="inlineStr">
        <is>
          <t>By-Law 2252 1st reading - rezoning PTH 52 West / First Street / 20 Giesbrecht St from RLD &amp; RMD to RHD (6-storey multifamily, Kingdom Home Building Inc.)</t>
        </is>
      </c>
      <c r="E2019" s="6" t="inlineStr">
        <is>
          <t>land use</t>
        </is>
      </c>
      <c r="F2019" s="6" t="inlineStr">
        <is>
          <t>No</t>
        </is>
      </c>
      <c r="G2019" s="6" t="inlineStr">
        <is>
          <t>Michael Zwaagstra</t>
        </is>
      </c>
      <c r="H2019" s="6" t="inlineStr">
        <is>
          <t>Yes</t>
        </is>
      </c>
      <c r="I2019" s="6" t="inlineStr">
        <is>
          <t>present</t>
        </is>
      </c>
      <c r="J2019" s="6" t="inlineStr">
        <is>
          <t>Yes</t>
        </is>
      </c>
      <c r="K2019" s="6" t="inlineStr">
        <is>
          <t>mover</t>
        </is>
      </c>
      <c r="L2019" s="6" t="inlineStr">
        <is>
          <t>for</t>
        </is>
      </c>
      <c r="M2019" s="6" t="inlineStr">
        <is>
          <t>voice-unanimous</t>
        </is>
      </c>
      <c r="N2019" s="6" t="n">
        <v>4</v>
      </c>
      <c r="O2019" s="6" t="n">
        <v>3</v>
      </c>
      <c r="P2019" s="6" t="n">
        <v>3</v>
      </c>
      <c r="Q2019" s="6" t="n"/>
      <c r="R2019" s="6" t="n">
        <v>2</v>
      </c>
      <c r="S2019" s="15">
        <f>IF(OR(H2019&lt;&gt;"Yes",COUNT(N2019:R2019)=0),"",100*SUMPRODUCT(N2019:R2019/4,Weights!$B$2:$F$2)/SUMPRODUCT(--(N2019:R2019&lt;&gt;""),Weights!$B$2:$F$2))</f>
        <v/>
      </c>
      <c r="T2019" s="6">
        <f>IF(H2019&lt;&gt;"Yes","",IF(AND(N(N2019)&gt;=2,N(O2019)&gt;=2),"Yes","No"))</f>
        <v/>
      </c>
      <c r="U2019" s="6" t="inlineStr">
        <is>
          <t>medium</t>
        </is>
      </c>
      <c r="V2019" s="6" t="inlineStr">
        <is>
          <t>medium</t>
        </is>
      </c>
      <c r="W2019" s="6" t="inlineStr">
        <is>
          <t>No</t>
        </is>
      </c>
      <c r="X2019" s="8" t="inlineStr"/>
      <c r="Y2019" s="6" t="n">
        <v>4</v>
      </c>
      <c r="Z2019" s="8" t="inlineStr">
        <is>
          <t>[00:09:15] I'll make a motion to give first reading.
[00:09:20] This is a plan that would significantly change the area.
[00:09:20] Obviously, this is— this would be a significant change, and it's good to give first reading so that way we can have the public hearing and hear both from the developer, because I'm very interested to hear about this.
[00:09:49] there's certainly potential here. We do want to obviously have more housing, and this is what this is proposing to do. But we need to make sure that we hear the proposal from the applicant and then also hear from the neighbourhood to see if there's any— what questions or concerns that they might have.</t>
        </is>
      </c>
      <c r="AA2019" s="8" t="inlineStr">
        <is>
          <t>position: Moved first reading and said it is good to give first reading. | reasons: Gives linked reasons on both sides: significant change to the area (RLD to RHD, 6-storey 100-unit) versus the need for more housing; first reading is justified as the route to a public hearing. Trade-off named but not weighed in depth. | independence: Own assessment of scale of change and housing potential; does not rely on the administration recommendation. | flexibility: Acknowledges that the developer's proposal and neighbourhood questions/concerns are still to be heard before a view is formed; does not specify what would change his view.</t>
        </is>
      </c>
      <c r="AB2019" s="11" t="inlineStr">
        <is>
          <t>https://www.youtube.com/watch?v=JbX8nVEMgak&amp;t=555s</t>
        </is>
      </c>
    </row>
    <row r="2020">
      <c r="A2020" s="6" t="inlineStr">
        <is>
          <t>2024-10-01</t>
        </is>
      </c>
      <c r="B2020" s="11" t="inlineStr">
        <is>
          <t>https://www.youtube.com/watch?v=JbX8nVEMgak</t>
        </is>
      </c>
      <c r="C2020" s="6" t="inlineStr">
        <is>
          <t>8</t>
        </is>
      </c>
      <c r="D2020" s="8" t="inlineStr">
        <is>
          <t>By-Law 2252 1st reading - rezoning PTH 52 West / First Street / 20 Giesbrecht St from RLD &amp; RMD to RHD (6-storey multifamily, Kingdom Home Building Inc.)</t>
        </is>
      </c>
      <c r="E2020" s="6" t="inlineStr">
        <is>
          <t>land use</t>
        </is>
      </c>
      <c r="F2020" s="6" t="inlineStr">
        <is>
          <t>No</t>
        </is>
      </c>
      <c r="G2020" s="6" t="inlineStr">
        <is>
          <t>Damian Penner</t>
        </is>
      </c>
      <c r="H2020" s="6" t="inlineStr">
        <is>
          <t>Yes</t>
        </is>
      </c>
      <c r="I2020" s="6" t="inlineStr">
        <is>
          <t>present</t>
        </is>
      </c>
      <c r="J2020" s="6" t="inlineStr">
        <is>
          <t>Yes</t>
        </is>
      </c>
      <c r="K2020" s="6" t="inlineStr">
        <is>
          <t>seconder</t>
        </is>
      </c>
      <c r="L2020" s="6" t="inlineStr">
        <is>
          <t>for</t>
        </is>
      </c>
      <c r="M2020" s="6" t="inlineStr">
        <is>
          <t>voice-unanimous</t>
        </is>
      </c>
      <c r="N2020" s="6" t="n">
        <v>3</v>
      </c>
      <c r="O2020" s="6" t="n">
        <v>2</v>
      </c>
      <c r="P2020" s="6" t="n">
        <v>2</v>
      </c>
      <c r="Q2020" s="6" t="n"/>
      <c r="R2020" s="6" t="n">
        <v>2</v>
      </c>
      <c r="S2020" s="15">
        <f>IF(OR(H2020&lt;&gt;"Yes",COUNT(N2020:R2020)=0),"",100*SUMPRODUCT(N2020:R2020/4,Weights!$B$2:$F$2)/SUMPRODUCT(--(N2020:R2020&lt;&gt;""),Weights!$B$2:$F$2))</f>
        <v/>
      </c>
      <c r="T2020" s="6">
        <f>IF(H2020&lt;&gt;"Yes","",IF(AND(N(N2020)&gt;=2,N(O2020)&gt;=2),"Yes","No"))</f>
        <v/>
      </c>
      <c r="U2020" s="6" t="inlineStr">
        <is>
          <t>high</t>
        </is>
      </c>
      <c r="V2020" s="6" t="inlineStr">
        <is>
          <t>high</t>
        </is>
      </c>
      <c r="W2020" s="6" t="inlineStr">
        <is>
          <t>No</t>
        </is>
      </c>
      <c r="X2020" s="8" t="inlineStr"/>
      <c r="Y2020" s="6" t="n">
        <v>2</v>
      </c>
      <c r="Z2020" s="8" t="inlineStr">
        <is>
          <t>[00:10:09] Yes, this is a very ambitious project and the largest— one of the largest, if not the largest, in terms of housing that I think most recent council members have seen.
[00:10:09] So it would be interesting to get more information and, uh, hear from the public at a public hearing.</t>
        </is>
      </c>
      <c r="AA2020" s="8" t="inlineStr">
        <is>
          <t>position: Seconded and supported proceeding to a public hearing; no explicit view on the rezoning merits. | reasons: Scale of the project (one of the largest housing projects) linked to the need for more information and a public hearing; partial link. | independence: Personally characterizes the project's scale; some own assessment. | flexibility: Acknowledges that more information and public input are needed.</t>
        </is>
      </c>
      <c r="AB2020" s="11" t="inlineStr">
        <is>
          <t>https://www.youtube.com/watch?v=JbX8nVEMgak&amp;t=609s</t>
        </is>
      </c>
    </row>
    <row r="2021">
      <c r="A2021" s="6" t="inlineStr">
        <is>
          <t>2024-10-01</t>
        </is>
      </c>
      <c r="B2021" s="11" t="inlineStr">
        <is>
          <t>https://www.youtube.com/watch?v=JbX8nVEMgak</t>
        </is>
      </c>
      <c r="C2021" s="6" t="inlineStr">
        <is>
          <t>8</t>
        </is>
      </c>
      <c r="D2021" s="8" t="inlineStr">
        <is>
          <t>By-Law 2252 1st reading - rezoning PTH 52 West / First Street / 20 Giesbrecht St from RLD &amp; RMD to RHD (6-storey multifamily, Kingdom Home Building Inc.)</t>
        </is>
      </c>
      <c r="E2021" s="6" t="inlineStr">
        <is>
          <t>land use</t>
        </is>
      </c>
      <c r="F2021" s="6" t="inlineStr">
        <is>
          <t>No</t>
        </is>
      </c>
      <c r="G2021" s="6" t="inlineStr">
        <is>
          <t>Jake Hiebert</t>
        </is>
      </c>
      <c r="H2021" s="6" t="inlineStr">
        <is>
          <t>Yes</t>
        </is>
      </c>
      <c r="I2021" s="6" t="inlineStr">
        <is>
          <t>present</t>
        </is>
      </c>
      <c r="J2021" s="6" t="inlineStr">
        <is>
          <t>No</t>
        </is>
      </c>
      <c r="K2021" s="6" t="inlineStr">
        <is>
          <t>none</t>
        </is>
      </c>
      <c r="L2021" s="6" t="inlineStr">
        <is>
          <t>none</t>
        </is>
      </c>
      <c r="M2021" s="6" t="inlineStr">
        <is>
          <t>voice-unanimous</t>
        </is>
      </c>
      <c r="N2021" s="6" t="n">
        <v>0</v>
      </c>
      <c r="O2021" s="6" t="n">
        <v>0</v>
      </c>
      <c r="P2021" s="6" t="n"/>
      <c r="Q2021" s="6" t="n"/>
      <c r="R2021" s="6" t="n"/>
      <c r="S2021" s="15">
        <f>IF(OR(H2021&lt;&gt;"Yes",COUNT(N2021:R2021)=0),"",100*SUMPRODUCT(N2021:R2021/4,Weights!$B$2:$F$2)/SUMPRODUCT(--(N2021:R2021&lt;&gt;""),Weights!$B$2:$F$2))</f>
        <v/>
      </c>
      <c r="T2021" s="6">
        <f>IF(H2021&lt;&gt;"Yes","",IF(AND(N(N2021)&gt;=2,N(O2021)&gt;=2),"Yes","No"))</f>
        <v/>
      </c>
      <c r="U2021" s="6" t="inlineStr">
        <is>
          <t>high</t>
        </is>
      </c>
      <c r="V2021" s="6" t="inlineStr">
        <is>
          <t>high</t>
        </is>
      </c>
      <c r="W2021" s="6" t="inlineStr">
        <is>
          <t>No</t>
        </is>
      </c>
      <c r="X2021" s="8" t="inlineStr"/>
      <c r="Y2021" s="6" t="n">
        <v>0</v>
      </c>
      <c r="Z2021" s="8" t="inlineStr"/>
      <c r="AA2021" s="8" t="inlineStr">
        <is>
          <t>position: Silent; unrecorded unanimous voice vote. | reasons: No reasons given.</t>
        </is>
      </c>
      <c r="AB2021" s="6" t="inlineStr"/>
    </row>
    <row r="2022">
      <c r="A2022" s="6" t="inlineStr">
        <is>
          <t>2024-10-01</t>
        </is>
      </c>
      <c r="B2022" s="11" t="inlineStr">
        <is>
          <t>https://www.youtube.com/watch?v=JbX8nVEMgak</t>
        </is>
      </c>
      <c r="C2022" s="6" t="inlineStr">
        <is>
          <t>8</t>
        </is>
      </c>
      <c r="D2022" s="8" t="inlineStr">
        <is>
          <t>By-Law 2252 1st reading - rezoning PTH 52 West / First Street / 20 Giesbrecht St from RLD &amp; RMD to RHD (6-storey multifamily, Kingdom Home Building Inc.)</t>
        </is>
      </c>
      <c r="E2022" s="6" t="inlineStr">
        <is>
          <t>land use</t>
        </is>
      </c>
      <c r="F2022" s="6" t="inlineStr">
        <is>
          <t>No</t>
        </is>
      </c>
      <c r="G2022" s="6" t="inlineStr">
        <is>
          <t>Bill Hiebert</t>
        </is>
      </c>
      <c r="H2022" s="6" t="inlineStr">
        <is>
          <t>Yes</t>
        </is>
      </c>
      <c r="I2022" s="6" t="inlineStr">
        <is>
          <t>present</t>
        </is>
      </c>
      <c r="J2022" s="6" t="inlineStr">
        <is>
          <t>No</t>
        </is>
      </c>
      <c r="K2022" s="6" t="inlineStr">
        <is>
          <t>none</t>
        </is>
      </c>
      <c r="L2022" s="6" t="inlineStr">
        <is>
          <t>none</t>
        </is>
      </c>
      <c r="M2022" s="6" t="inlineStr">
        <is>
          <t>voice-unanimous</t>
        </is>
      </c>
      <c r="N2022" s="6" t="n">
        <v>0</v>
      </c>
      <c r="O2022" s="6" t="n">
        <v>0</v>
      </c>
      <c r="P2022" s="6" t="n"/>
      <c r="Q2022" s="6" t="n"/>
      <c r="R2022" s="6" t="n"/>
      <c r="S2022" s="15">
        <f>IF(OR(H2022&lt;&gt;"Yes",COUNT(N2022:R2022)=0),"",100*SUMPRODUCT(N2022:R2022/4,Weights!$B$2:$F$2)/SUMPRODUCT(--(N2022:R2022&lt;&gt;""),Weights!$B$2:$F$2))</f>
        <v/>
      </c>
      <c r="T2022" s="6">
        <f>IF(H2022&lt;&gt;"Yes","",IF(AND(N(N2022)&gt;=2,N(O2022)&gt;=2),"Yes","No"))</f>
        <v/>
      </c>
      <c r="U2022" s="6" t="inlineStr">
        <is>
          <t>high</t>
        </is>
      </c>
      <c r="V2022" s="6" t="inlineStr">
        <is>
          <t>high</t>
        </is>
      </c>
      <c r="W2022" s="6" t="inlineStr">
        <is>
          <t>No</t>
        </is>
      </c>
      <c r="X2022" s="8" t="inlineStr"/>
      <c r="Y2022" s="6" t="n">
        <v>0</v>
      </c>
      <c r="Z2022" s="8" t="inlineStr"/>
      <c r="AA2022" s="8" t="inlineStr">
        <is>
          <t>position: Silent; unrecorded unanimous voice vote. | reasons: No reasons given.</t>
        </is>
      </c>
      <c r="AB2022" s="6" t="inlineStr"/>
    </row>
    <row r="2023">
      <c r="A2023" s="6" t="inlineStr">
        <is>
          <t>2024-10-01</t>
        </is>
      </c>
      <c r="B2023" s="11" t="inlineStr">
        <is>
          <t>https://www.youtube.com/watch?v=JbX8nVEMgak</t>
        </is>
      </c>
      <c r="C2023" s="6" t="inlineStr">
        <is>
          <t>8</t>
        </is>
      </c>
      <c r="D2023" s="8" t="inlineStr">
        <is>
          <t>By-Law 2252 1st reading - rezoning PTH 52 West / First Street / 20 Giesbrecht St from RLD &amp; RMD to RHD (6-storey multifamily, Kingdom Home Building Inc.)</t>
        </is>
      </c>
      <c r="E2023" s="6" t="inlineStr">
        <is>
          <t>land use</t>
        </is>
      </c>
      <c r="F2023" s="6" t="inlineStr">
        <is>
          <t>No</t>
        </is>
      </c>
      <c r="G2023" s="6" t="inlineStr">
        <is>
          <t>Susan Penner</t>
        </is>
      </c>
      <c r="H2023" s="6" t="inlineStr">
        <is>
          <t>Yes</t>
        </is>
      </c>
      <c r="I2023" s="6" t="inlineStr">
        <is>
          <t>present</t>
        </is>
      </c>
      <c r="J2023" s="6" t="inlineStr">
        <is>
          <t>No</t>
        </is>
      </c>
      <c r="K2023" s="6" t="inlineStr">
        <is>
          <t>none</t>
        </is>
      </c>
      <c r="L2023" s="6" t="inlineStr">
        <is>
          <t>none</t>
        </is>
      </c>
      <c r="M2023" s="6" t="inlineStr">
        <is>
          <t>voice-unanimous</t>
        </is>
      </c>
      <c r="N2023" s="6" t="n">
        <v>0</v>
      </c>
      <c r="O2023" s="6" t="n">
        <v>0</v>
      </c>
      <c r="P2023" s="6" t="n"/>
      <c r="Q2023" s="6" t="n"/>
      <c r="R2023" s="6" t="n"/>
      <c r="S2023" s="15">
        <f>IF(OR(H2023&lt;&gt;"Yes",COUNT(N2023:R2023)=0),"",100*SUMPRODUCT(N2023:R2023/4,Weights!$B$2:$F$2)/SUMPRODUCT(--(N2023:R2023&lt;&gt;""),Weights!$B$2:$F$2))</f>
        <v/>
      </c>
      <c r="T2023" s="6">
        <f>IF(H2023&lt;&gt;"Yes","",IF(AND(N(N2023)&gt;=2,N(O2023)&gt;=2),"Yes","No"))</f>
        <v/>
      </c>
      <c r="U2023" s="6" t="inlineStr">
        <is>
          <t>high</t>
        </is>
      </c>
      <c r="V2023" s="6" t="inlineStr">
        <is>
          <t>high</t>
        </is>
      </c>
      <c r="W2023" s="6" t="inlineStr">
        <is>
          <t>No</t>
        </is>
      </c>
      <c r="X2023" s="8" t="inlineStr"/>
      <c r="Y2023" s="6" t="n">
        <v>0</v>
      </c>
      <c r="Z2023" s="8" t="inlineStr"/>
      <c r="AA2023" s="8" t="inlineStr">
        <is>
          <t>position: Silent; unrecorded unanimous voice vote. | reasons: No reasons given.</t>
        </is>
      </c>
      <c r="AB2023" s="6" t="inlineStr"/>
    </row>
    <row r="2024">
      <c r="A2024" s="6" t="inlineStr">
        <is>
          <t>2024-10-01</t>
        </is>
      </c>
      <c r="B2024" s="11" t="inlineStr">
        <is>
          <t>https://www.youtube.com/watch?v=JbX8nVEMgak</t>
        </is>
      </c>
      <c r="C2024" s="6" t="inlineStr">
        <is>
          <t>8</t>
        </is>
      </c>
      <c r="D2024" s="8" t="inlineStr">
        <is>
          <t>By-Law 2252 1st reading - rezoning PTH 52 West / First Street / 20 Giesbrecht St from RLD &amp; RMD to RHD (6-storey multifamily, Kingdom Home Building Inc.)</t>
        </is>
      </c>
      <c r="E2024" s="6" t="inlineStr">
        <is>
          <t>land use</t>
        </is>
      </c>
      <c r="F2024" s="6" t="inlineStr">
        <is>
          <t>No</t>
        </is>
      </c>
      <c r="G2024" s="6" t="inlineStr">
        <is>
          <t>Jac Siemens</t>
        </is>
      </c>
      <c r="H2024" s="6" t="inlineStr">
        <is>
          <t>Yes</t>
        </is>
      </c>
      <c r="I2024" s="6" t="inlineStr">
        <is>
          <t>present</t>
        </is>
      </c>
      <c r="J2024" s="6" t="inlineStr">
        <is>
          <t>No</t>
        </is>
      </c>
      <c r="K2024" s="6" t="inlineStr">
        <is>
          <t>none</t>
        </is>
      </c>
      <c r="L2024" s="6" t="inlineStr">
        <is>
          <t>none</t>
        </is>
      </c>
      <c r="M2024" s="6" t="inlineStr">
        <is>
          <t>voice-unanimous</t>
        </is>
      </c>
      <c r="N2024" s="6" t="n">
        <v>0</v>
      </c>
      <c r="O2024" s="6" t="n">
        <v>0</v>
      </c>
      <c r="P2024" s="6" t="n"/>
      <c r="Q2024" s="6" t="n"/>
      <c r="R2024" s="6" t="n"/>
      <c r="S2024" s="15">
        <f>IF(OR(H2024&lt;&gt;"Yes",COUNT(N2024:R2024)=0),"",100*SUMPRODUCT(N2024:R2024/4,Weights!$B$2:$F$2)/SUMPRODUCT(--(N2024:R2024&lt;&gt;""),Weights!$B$2:$F$2))</f>
        <v/>
      </c>
      <c r="T2024" s="6">
        <f>IF(H2024&lt;&gt;"Yes","",IF(AND(N(N2024)&gt;=2,N(O2024)&gt;=2),"Yes","No"))</f>
        <v/>
      </c>
      <c r="U2024" s="6" t="inlineStr">
        <is>
          <t>high</t>
        </is>
      </c>
      <c r="V2024" s="6" t="inlineStr">
        <is>
          <t>high</t>
        </is>
      </c>
      <c r="W2024" s="6" t="inlineStr">
        <is>
          <t>No</t>
        </is>
      </c>
      <c r="X2024" s="8" t="inlineStr"/>
      <c r="Y2024" s="6" t="n">
        <v>0</v>
      </c>
      <c r="Z2024" s="8" t="inlineStr"/>
      <c r="AA2024" s="8" t="inlineStr">
        <is>
          <t>position: Silent; unrecorded unanimous voice vote. | reasons: No reasons given.</t>
        </is>
      </c>
      <c r="AB2024" s="6" t="inlineStr"/>
    </row>
    <row r="2025">
      <c r="A2025" s="6" t="inlineStr">
        <is>
          <t>2024-10-01</t>
        </is>
      </c>
      <c r="B2025" s="11" t="inlineStr">
        <is>
          <t>https://www.youtube.com/watch?v=JbX8nVEMgak</t>
        </is>
      </c>
      <c r="C2025" s="6" t="inlineStr">
        <is>
          <t>8</t>
        </is>
      </c>
      <c r="D2025" s="8" t="inlineStr">
        <is>
          <t>By-Law 2252 1st reading - rezoning PTH 52 West / First Street / 20 Giesbrecht St from RLD &amp; RMD to RHD (6-storey multifamily, Kingdom Home Building Inc.)</t>
        </is>
      </c>
      <c r="E2025" s="6" t="inlineStr">
        <is>
          <t>land use</t>
        </is>
      </c>
      <c r="F2025" s="6" t="inlineStr">
        <is>
          <t>No</t>
        </is>
      </c>
      <c r="G2025" s="6" t="inlineStr">
        <is>
          <t>Mayor Earl Funk</t>
        </is>
      </c>
      <c r="H2025" s="6" t="inlineStr">
        <is>
          <t>Yes</t>
        </is>
      </c>
      <c r="I2025" s="6" t="inlineStr">
        <is>
          <t>present</t>
        </is>
      </c>
      <c r="J2025" s="6" t="inlineStr">
        <is>
          <t>Yes</t>
        </is>
      </c>
      <c r="K2025" s="6" t="inlineStr">
        <is>
          <t>none</t>
        </is>
      </c>
      <c r="L2025" s="6" t="inlineStr">
        <is>
          <t>for</t>
        </is>
      </c>
      <c r="M2025" s="6" t="inlineStr">
        <is>
          <t>voice-unanimous</t>
        </is>
      </c>
      <c r="N2025" s="6" t="n">
        <v>2</v>
      </c>
      <c r="O2025" s="6" t="n">
        <v>1</v>
      </c>
      <c r="P2025" s="6" t="n">
        <v>1</v>
      </c>
      <c r="Q2025" s="6" t="n"/>
      <c r="R2025" s="6" t="n">
        <v>2</v>
      </c>
      <c r="S2025" s="15">
        <f>IF(OR(H2025&lt;&gt;"Yes",COUNT(N2025:R2025)=0),"",100*SUMPRODUCT(N2025:R2025/4,Weights!$B$2:$F$2)/SUMPRODUCT(--(N2025:R2025&lt;&gt;""),Weights!$B$2:$F$2))</f>
        <v/>
      </c>
      <c r="T2025" s="6">
        <f>IF(H2025&lt;&gt;"Yes","",IF(AND(N(N2025)&gt;=2,N(O2025)&gt;=2),"Yes","No"))</f>
        <v/>
      </c>
      <c r="U2025" s="6" t="inlineStr">
        <is>
          <t>high</t>
        </is>
      </c>
      <c r="V2025" s="6" t="inlineStr">
        <is>
          <t>medium</t>
        </is>
      </c>
      <c r="W2025" s="6" t="inlineStr">
        <is>
          <t>No</t>
        </is>
      </c>
      <c r="X2025" s="8" t="inlineStr"/>
      <c r="Y2025" s="6" t="n">
        <v>1</v>
      </c>
      <c r="Z2025" s="8" t="inlineStr">
        <is>
          <t>[00:10:24] Uh, Council, yes, I too am interested to, uh, to hear what the, what the people, the neighborhood have to say, but I also would like to see the presentation from the developer as well.</t>
        </is>
      </c>
      <c r="AA2025" s="8" t="inlineStr">
        <is>
          <t>position: Support for proceeding to a hearing is inferable from his closing remark. | reasons: Wants to hear the neighbourhood and the developer; minimal reason. | independence: Largely echoes colleagues ('I too'); adds only the wish to see the developer's presentation. | flexibility: Acknowledges that neighbourhood and developer input are still needed.</t>
        </is>
      </c>
      <c r="AB2025" s="11" t="inlineStr">
        <is>
          <t>https://www.youtube.com/watch?v=JbX8nVEMgak&amp;t=624s</t>
        </is>
      </c>
    </row>
    <row r="2026">
      <c r="A2026" s="6" t="inlineStr">
        <is>
          <t>2024-10-01</t>
        </is>
      </c>
      <c r="B2026" s="11" t="inlineStr">
        <is>
          <t>https://www.youtube.com/watch?v=JbX8nVEMgak</t>
        </is>
      </c>
      <c r="C2026" s="6" t="inlineStr">
        <is>
          <t>9</t>
        </is>
      </c>
      <c r="D2026" s="8" t="inlineStr">
        <is>
          <t>By-Law 2253 1st reading - rezoning 41st Street from RLD to RMD (multifamily complex, Kingdom Home Building Inc.)</t>
        </is>
      </c>
      <c r="E2026" s="6" t="inlineStr">
        <is>
          <t>land use</t>
        </is>
      </c>
      <c r="F2026" s="6" t="inlineStr">
        <is>
          <t>No</t>
        </is>
      </c>
      <c r="G2026" s="6" t="inlineStr">
        <is>
          <t>Jac Siemens</t>
        </is>
      </c>
      <c r="H2026" s="6" t="inlineStr">
        <is>
          <t>Yes</t>
        </is>
      </c>
      <c r="I2026" s="6" t="inlineStr">
        <is>
          <t>present</t>
        </is>
      </c>
      <c r="J2026" s="6" t="inlineStr">
        <is>
          <t>Yes</t>
        </is>
      </c>
      <c r="K2026" s="6" t="inlineStr">
        <is>
          <t>mover</t>
        </is>
      </c>
      <c r="L2026" s="6" t="inlineStr">
        <is>
          <t>for</t>
        </is>
      </c>
      <c r="M2026" s="6" t="inlineStr">
        <is>
          <t>voice-unanimous</t>
        </is>
      </c>
      <c r="N2026" s="6" t="n">
        <v>4</v>
      </c>
      <c r="O2026" s="6" t="n">
        <v>2</v>
      </c>
      <c r="P2026" s="6" t="n">
        <v>2</v>
      </c>
      <c r="Q2026" s="6" t="n"/>
      <c r="R2026" s="6" t="n">
        <v>2</v>
      </c>
      <c r="S2026" s="15">
        <f>IF(OR(H2026&lt;&gt;"Yes",COUNT(N2026:R2026)=0),"",100*SUMPRODUCT(N2026:R2026/4,Weights!$B$2:$F$2)/SUMPRODUCT(--(N2026:R2026&lt;&gt;""),Weights!$B$2:$F$2))</f>
        <v/>
      </c>
      <c r="T2026" s="6">
        <f>IF(H2026&lt;&gt;"Yes","",IF(AND(N(N2026)&gt;=2,N(O2026)&gt;=2),"Yes","No"))</f>
        <v/>
      </c>
      <c r="U2026" s="6" t="inlineStr">
        <is>
          <t>high</t>
        </is>
      </c>
      <c r="V2026" s="6" t="inlineStr">
        <is>
          <t>high</t>
        </is>
      </c>
      <c r="W2026" s="6" t="inlineStr">
        <is>
          <t>No</t>
        </is>
      </c>
      <c r="X2026" s="8" t="inlineStr"/>
      <c r="Y2026" s="6" t="n">
        <v>3</v>
      </c>
      <c r="Z2026" s="8" t="inlineStr">
        <is>
          <t>[00:12:01] Motion to approve first reading.
[00:12:07] This is also an interesting request to change from low density to residential medium density. In this case, it's 2 levels of residential and the bottom floor being parking lot— parking. But we'll see how that goes too.
[00:12:07] I think if we pass first reading here, we'll get to hear from the public. on this one as well, which could be an interesting discussion as well because this is a different way to build a building and make use of the land space that's allowed.</t>
        </is>
      </c>
      <c r="AA2026" s="8" t="inlineStr">
        <is>
          <t>position: Moved first reading. | reasons: First reading enables public input on an unusual design (parking ground floor, two residential levels); partial link, no weighing. | independence: Own description and assessment of the building form; does not cite the administration recommendation. | flexibility: 'we'll see how that goes' and interest in public discussion acknowledge that his view is not settled.</t>
        </is>
      </c>
      <c r="AB2026" s="11" t="inlineStr">
        <is>
          <t>https://www.youtube.com/watch?v=JbX8nVEMgak&amp;t=721s</t>
        </is>
      </c>
    </row>
    <row r="2027">
      <c r="A2027" s="6" t="inlineStr">
        <is>
          <t>2024-10-01</t>
        </is>
      </c>
      <c r="B2027" s="11" t="inlineStr">
        <is>
          <t>https://www.youtube.com/watch?v=JbX8nVEMgak</t>
        </is>
      </c>
      <c r="C2027" s="6" t="inlineStr">
        <is>
          <t>9</t>
        </is>
      </c>
      <c r="D2027" s="8" t="inlineStr">
        <is>
          <t>By-Law 2253 1st reading - rezoning 41st Street from RLD to RMD (multifamily complex, Kingdom Home Building Inc.)</t>
        </is>
      </c>
      <c r="E2027" s="6" t="inlineStr">
        <is>
          <t>land use</t>
        </is>
      </c>
      <c r="F2027" s="6" t="inlineStr">
        <is>
          <t>No</t>
        </is>
      </c>
      <c r="G2027" s="6" t="inlineStr">
        <is>
          <t>Susan Penner</t>
        </is>
      </c>
      <c r="H2027" s="6" t="inlineStr">
        <is>
          <t>Yes</t>
        </is>
      </c>
      <c r="I2027" s="6" t="inlineStr">
        <is>
          <t>present</t>
        </is>
      </c>
      <c r="J2027" s="6" t="inlineStr">
        <is>
          <t>No</t>
        </is>
      </c>
      <c r="K2027" s="6" t="inlineStr">
        <is>
          <t>seconder</t>
        </is>
      </c>
      <c r="L2027" s="6" t="inlineStr">
        <is>
          <t>none</t>
        </is>
      </c>
      <c r="M2027" s="6" t="inlineStr">
        <is>
          <t>voice-unanimous</t>
        </is>
      </c>
      <c r="N2027" s="6" t="n">
        <v>2</v>
      </c>
      <c r="O2027" s="6" t="n">
        <v>0</v>
      </c>
      <c r="P2027" s="6" t="n"/>
      <c r="Q2027" s="6" t="n"/>
      <c r="R2027" s="6" t="n"/>
      <c r="S2027" s="15">
        <f>IF(OR(H2027&lt;&gt;"Yes",COUNT(N2027:R2027)=0),"",100*SUMPRODUCT(N2027:R2027/4,Weights!$B$2:$F$2)/SUMPRODUCT(--(N2027:R2027&lt;&gt;""),Weights!$B$2:$F$2))</f>
        <v/>
      </c>
      <c r="T2027" s="6">
        <f>IF(H2027&lt;&gt;"Yes","",IF(AND(N(N2027)&gt;=2,N(O2027)&gt;=2),"Yes","No"))</f>
        <v/>
      </c>
      <c r="U2027" s="6" t="inlineStr">
        <is>
          <t>high</t>
        </is>
      </c>
      <c r="V2027" s="6" t="inlineStr">
        <is>
          <t>high</t>
        </is>
      </c>
      <c r="W2027" s="6" t="inlineStr">
        <is>
          <t>No</t>
        </is>
      </c>
      <c r="X2027" s="8" t="inlineStr"/>
      <c r="Y2027" s="6" t="n">
        <v>0</v>
      </c>
      <c r="Z2027" s="8" t="inlineStr"/>
      <c r="AA2027" s="8" t="inlineStr">
        <is>
          <t>position: Seconded only (per minutes). | reasons: No reasons given.</t>
        </is>
      </c>
      <c r="AB2027" s="6" t="inlineStr"/>
    </row>
    <row r="2028">
      <c r="A2028" s="6" t="inlineStr">
        <is>
          <t>2024-10-01</t>
        </is>
      </c>
      <c r="B2028" s="11" t="inlineStr">
        <is>
          <t>https://www.youtube.com/watch?v=JbX8nVEMgak</t>
        </is>
      </c>
      <c r="C2028" s="6" t="inlineStr">
        <is>
          <t>9</t>
        </is>
      </c>
      <c r="D2028" s="8" t="inlineStr">
        <is>
          <t>By-Law 2253 1st reading - rezoning 41st Street from RLD to RMD (multifamily complex, Kingdom Home Building Inc.)</t>
        </is>
      </c>
      <c r="E2028" s="6" t="inlineStr">
        <is>
          <t>land use</t>
        </is>
      </c>
      <c r="F2028" s="6" t="inlineStr">
        <is>
          <t>No</t>
        </is>
      </c>
      <c r="G2028" s="6" t="inlineStr">
        <is>
          <t>Michael Zwaagstra</t>
        </is>
      </c>
      <c r="H2028" s="6" t="inlineStr">
        <is>
          <t>Yes</t>
        </is>
      </c>
      <c r="I2028" s="6" t="inlineStr">
        <is>
          <t>present</t>
        </is>
      </c>
      <c r="J2028" s="6" t="inlineStr">
        <is>
          <t>No</t>
        </is>
      </c>
      <c r="K2028" s="6" t="inlineStr">
        <is>
          <t>none</t>
        </is>
      </c>
      <c r="L2028" s="6" t="inlineStr">
        <is>
          <t>none</t>
        </is>
      </c>
      <c r="M2028" s="6" t="inlineStr">
        <is>
          <t>voice-unanimous</t>
        </is>
      </c>
      <c r="N2028" s="6" t="n">
        <v>0</v>
      </c>
      <c r="O2028" s="6" t="n">
        <v>0</v>
      </c>
      <c r="P2028" s="6" t="n"/>
      <c r="Q2028" s="6" t="n"/>
      <c r="R2028" s="6" t="n"/>
      <c r="S2028" s="15">
        <f>IF(OR(H2028&lt;&gt;"Yes",COUNT(N2028:R2028)=0),"",100*SUMPRODUCT(N2028:R2028/4,Weights!$B$2:$F$2)/SUMPRODUCT(--(N2028:R2028&lt;&gt;""),Weights!$B$2:$F$2))</f>
        <v/>
      </c>
      <c r="T2028" s="6">
        <f>IF(H2028&lt;&gt;"Yes","",IF(AND(N(N2028)&gt;=2,N(O2028)&gt;=2),"Yes","No"))</f>
        <v/>
      </c>
      <c r="U2028" s="6" t="inlineStr">
        <is>
          <t>medium</t>
        </is>
      </c>
      <c r="V2028" s="6" t="inlineStr">
        <is>
          <t>high</t>
        </is>
      </c>
      <c r="W2028" s="6" t="inlineStr">
        <is>
          <t>No</t>
        </is>
      </c>
      <c r="X2028" s="8" t="inlineStr"/>
      <c r="Y2028" s="6" t="n">
        <v>0</v>
      </c>
      <c r="Z2028" s="8" t="inlineStr"/>
      <c r="AA2028" s="8" t="inlineStr">
        <is>
          <t>position: Silent; unrecorded unanimous voice vote. | reasons: No reasons given.</t>
        </is>
      </c>
      <c r="AB2028" s="6" t="inlineStr"/>
    </row>
    <row r="2029">
      <c r="A2029" s="6" t="inlineStr">
        <is>
          <t>2024-10-01</t>
        </is>
      </c>
      <c r="B2029" s="11" t="inlineStr">
        <is>
          <t>https://www.youtube.com/watch?v=JbX8nVEMgak</t>
        </is>
      </c>
      <c r="C2029" s="6" t="inlineStr">
        <is>
          <t>9</t>
        </is>
      </c>
      <c r="D2029" s="8" t="inlineStr">
        <is>
          <t>By-Law 2253 1st reading - rezoning 41st Street from RLD to RMD (multifamily complex, Kingdom Home Building Inc.)</t>
        </is>
      </c>
      <c r="E2029" s="6" t="inlineStr">
        <is>
          <t>land use</t>
        </is>
      </c>
      <c r="F2029" s="6" t="inlineStr">
        <is>
          <t>No</t>
        </is>
      </c>
      <c r="G2029" s="6" t="inlineStr">
        <is>
          <t>Damian Penner</t>
        </is>
      </c>
      <c r="H2029" s="6" t="inlineStr">
        <is>
          <t>Yes</t>
        </is>
      </c>
      <c r="I2029" s="6" t="inlineStr">
        <is>
          <t>present</t>
        </is>
      </c>
      <c r="J2029" s="6" t="inlineStr">
        <is>
          <t>No</t>
        </is>
      </c>
      <c r="K2029" s="6" t="inlineStr">
        <is>
          <t>none</t>
        </is>
      </c>
      <c r="L2029" s="6" t="inlineStr">
        <is>
          <t>none</t>
        </is>
      </c>
      <c r="M2029" s="6" t="inlineStr">
        <is>
          <t>voice-unanimous</t>
        </is>
      </c>
      <c r="N2029" s="6" t="n">
        <v>0</v>
      </c>
      <c r="O2029" s="6" t="n">
        <v>0</v>
      </c>
      <c r="P2029" s="6" t="n"/>
      <c r="Q2029" s="6" t="n"/>
      <c r="R2029" s="6" t="n"/>
      <c r="S2029" s="15">
        <f>IF(OR(H2029&lt;&gt;"Yes",COUNT(N2029:R2029)=0),"",100*SUMPRODUCT(N2029:R2029/4,Weights!$B$2:$F$2)/SUMPRODUCT(--(N2029:R2029&lt;&gt;""),Weights!$B$2:$F$2))</f>
        <v/>
      </c>
      <c r="T2029" s="6">
        <f>IF(H2029&lt;&gt;"Yes","",IF(AND(N(N2029)&gt;=2,N(O2029)&gt;=2),"Yes","No"))</f>
        <v/>
      </c>
      <c r="U2029" s="6" t="inlineStr">
        <is>
          <t>high</t>
        </is>
      </c>
      <c r="V2029" s="6" t="inlineStr">
        <is>
          <t>high</t>
        </is>
      </c>
      <c r="W2029" s="6" t="inlineStr">
        <is>
          <t>No</t>
        </is>
      </c>
      <c r="X2029" s="8" t="inlineStr"/>
      <c r="Y2029" s="6" t="n">
        <v>0</v>
      </c>
      <c r="Z2029" s="8" t="inlineStr"/>
      <c r="AA2029" s="8" t="inlineStr">
        <is>
          <t>position: Silent; unrecorded unanimous voice vote. | reasons: No reasons given.</t>
        </is>
      </c>
      <c r="AB2029" s="6" t="inlineStr"/>
    </row>
    <row r="2030">
      <c r="A2030" s="6" t="inlineStr">
        <is>
          <t>2024-10-01</t>
        </is>
      </c>
      <c r="B2030" s="11" t="inlineStr">
        <is>
          <t>https://www.youtube.com/watch?v=JbX8nVEMgak</t>
        </is>
      </c>
      <c r="C2030" s="6" t="inlineStr">
        <is>
          <t>9</t>
        </is>
      </c>
      <c r="D2030" s="8" t="inlineStr">
        <is>
          <t>By-Law 2253 1st reading - rezoning 41st Street from RLD to RMD (multifamily complex, Kingdom Home Building Inc.)</t>
        </is>
      </c>
      <c r="E2030" s="6" t="inlineStr">
        <is>
          <t>land use</t>
        </is>
      </c>
      <c r="F2030" s="6" t="inlineStr">
        <is>
          <t>No</t>
        </is>
      </c>
      <c r="G2030" s="6" t="inlineStr">
        <is>
          <t>Jake Hiebert</t>
        </is>
      </c>
      <c r="H2030" s="6" t="inlineStr">
        <is>
          <t>Yes</t>
        </is>
      </c>
      <c r="I2030" s="6" t="inlineStr">
        <is>
          <t>present</t>
        </is>
      </c>
      <c r="J2030" s="6" t="inlineStr">
        <is>
          <t>No</t>
        </is>
      </c>
      <c r="K2030" s="6" t="inlineStr">
        <is>
          <t>none</t>
        </is>
      </c>
      <c r="L2030" s="6" t="inlineStr">
        <is>
          <t>none</t>
        </is>
      </c>
      <c r="M2030" s="6" t="inlineStr">
        <is>
          <t>voice-unanimous</t>
        </is>
      </c>
      <c r="N2030" s="6" t="n">
        <v>0</v>
      </c>
      <c r="O2030" s="6" t="n">
        <v>0</v>
      </c>
      <c r="P2030" s="6" t="n"/>
      <c r="Q2030" s="6" t="n"/>
      <c r="R2030" s="6" t="n"/>
      <c r="S2030" s="15">
        <f>IF(OR(H2030&lt;&gt;"Yes",COUNT(N2030:R2030)=0),"",100*SUMPRODUCT(N2030:R2030/4,Weights!$B$2:$F$2)/SUMPRODUCT(--(N2030:R2030&lt;&gt;""),Weights!$B$2:$F$2))</f>
        <v/>
      </c>
      <c r="T2030" s="6">
        <f>IF(H2030&lt;&gt;"Yes","",IF(AND(N(N2030)&gt;=2,N(O2030)&gt;=2),"Yes","No"))</f>
        <v/>
      </c>
      <c r="U2030" s="6" t="inlineStr">
        <is>
          <t>high</t>
        </is>
      </c>
      <c r="V2030" s="6" t="inlineStr">
        <is>
          <t>high</t>
        </is>
      </c>
      <c r="W2030" s="6" t="inlineStr">
        <is>
          <t>No</t>
        </is>
      </c>
      <c r="X2030" s="8" t="inlineStr"/>
      <c r="Y2030" s="6" t="n">
        <v>0</v>
      </c>
      <c r="Z2030" s="8" t="inlineStr"/>
      <c r="AA2030" s="8" t="inlineStr">
        <is>
          <t>position: Silent; unrecorded unanimous voice vote. | reasons: No reasons given.</t>
        </is>
      </c>
      <c r="AB2030" s="6" t="inlineStr"/>
    </row>
    <row r="2031">
      <c r="A2031" s="6" t="inlineStr">
        <is>
          <t>2024-10-01</t>
        </is>
      </c>
      <c r="B2031" s="11" t="inlineStr">
        <is>
          <t>https://www.youtube.com/watch?v=JbX8nVEMgak</t>
        </is>
      </c>
      <c r="C2031" s="6" t="inlineStr">
        <is>
          <t>9</t>
        </is>
      </c>
      <c r="D2031" s="8" t="inlineStr">
        <is>
          <t>By-Law 2253 1st reading - rezoning 41st Street from RLD to RMD (multifamily complex, Kingdom Home Building Inc.)</t>
        </is>
      </c>
      <c r="E2031" s="6" t="inlineStr">
        <is>
          <t>land use</t>
        </is>
      </c>
      <c r="F2031" s="6" t="inlineStr">
        <is>
          <t>No</t>
        </is>
      </c>
      <c r="G2031" s="6" t="inlineStr">
        <is>
          <t>Bill Hiebert</t>
        </is>
      </c>
      <c r="H2031" s="6" t="inlineStr">
        <is>
          <t>Yes</t>
        </is>
      </c>
      <c r="I2031" s="6" t="inlineStr">
        <is>
          <t>present</t>
        </is>
      </c>
      <c r="J2031" s="6" t="inlineStr">
        <is>
          <t>No</t>
        </is>
      </c>
      <c r="K2031" s="6" t="inlineStr">
        <is>
          <t>none</t>
        </is>
      </c>
      <c r="L2031" s="6" t="inlineStr">
        <is>
          <t>none</t>
        </is>
      </c>
      <c r="M2031" s="6" t="inlineStr">
        <is>
          <t>voice-unanimous</t>
        </is>
      </c>
      <c r="N2031" s="6" t="n">
        <v>0</v>
      </c>
      <c r="O2031" s="6" t="n">
        <v>0</v>
      </c>
      <c r="P2031" s="6" t="n"/>
      <c r="Q2031" s="6" t="n"/>
      <c r="R2031" s="6" t="n"/>
      <c r="S2031" s="15">
        <f>IF(OR(H2031&lt;&gt;"Yes",COUNT(N2031:R2031)=0),"",100*SUMPRODUCT(N2031:R2031/4,Weights!$B$2:$F$2)/SUMPRODUCT(--(N2031:R2031&lt;&gt;""),Weights!$B$2:$F$2))</f>
        <v/>
      </c>
      <c r="T2031" s="6">
        <f>IF(H2031&lt;&gt;"Yes","",IF(AND(N(N2031)&gt;=2,N(O2031)&gt;=2),"Yes","No"))</f>
        <v/>
      </c>
      <c r="U2031" s="6" t="inlineStr">
        <is>
          <t>high</t>
        </is>
      </c>
      <c r="V2031" s="6" t="inlineStr">
        <is>
          <t>high</t>
        </is>
      </c>
      <c r="W2031" s="6" t="inlineStr">
        <is>
          <t>No</t>
        </is>
      </c>
      <c r="X2031" s="8" t="inlineStr"/>
      <c r="Y2031" s="6" t="n">
        <v>0</v>
      </c>
      <c r="Z2031" s="8" t="inlineStr"/>
      <c r="AA2031" s="8" t="inlineStr">
        <is>
          <t>position: Silent; unrecorded unanimous voice vote. | reasons: No reasons given.</t>
        </is>
      </c>
      <c r="AB2031" s="6" t="inlineStr"/>
    </row>
    <row r="2032">
      <c r="A2032" s="6" t="inlineStr">
        <is>
          <t>2024-10-15</t>
        </is>
      </c>
      <c r="B2032" s="11" t="inlineStr">
        <is>
          <t>https://www.youtube.com/watch?v=CWbXopuWiUQ</t>
        </is>
      </c>
      <c r="C2032" s="6" t="inlineStr">
        <is>
          <t>7</t>
        </is>
      </c>
      <c r="D2032" s="8" t="inlineStr">
        <is>
          <t>Appointment of 2025 Board of Revision members and honoraria</t>
        </is>
      </c>
      <c r="E2032" s="6" t="inlineStr">
        <is>
          <t>governance</t>
        </is>
      </c>
      <c r="F2032" s="6" t="inlineStr">
        <is>
          <t>No</t>
        </is>
      </c>
      <c r="G2032" s="6" t="inlineStr">
        <is>
          <t>Michael Zwaagstra</t>
        </is>
      </c>
      <c r="H2032" s="6" t="inlineStr">
        <is>
          <t>Yes</t>
        </is>
      </c>
      <c r="I2032" s="6" t="inlineStr">
        <is>
          <t>present</t>
        </is>
      </c>
      <c r="J2032" s="6" t="inlineStr">
        <is>
          <t>Yes</t>
        </is>
      </c>
      <c r="K2032" s="6" t="inlineStr">
        <is>
          <t>mover</t>
        </is>
      </c>
      <c r="L2032" s="6" t="inlineStr">
        <is>
          <t>for</t>
        </is>
      </c>
      <c r="M2032" s="6" t="inlineStr">
        <is>
          <t>voice-unanimous</t>
        </is>
      </c>
      <c r="N2032" s="6" t="n">
        <v>4</v>
      </c>
      <c r="O2032" s="6" t="n">
        <v>3</v>
      </c>
      <c r="P2032" s="6" t="n">
        <v>3</v>
      </c>
      <c r="Q2032" s="6" t="n"/>
      <c r="R2032" s="6" t="n"/>
      <c r="S2032" s="15">
        <f>IF(OR(H2032&lt;&gt;"Yes",COUNT(N2032:R2032)=0),"",100*SUMPRODUCT(N2032:R2032/4,Weights!$B$2:$F$2)/SUMPRODUCT(--(N2032:R2032&lt;&gt;""),Weights!$B$2:$F$2))</f>
        <v/>
      </c>
      <c r="T2032" s="6">
        <f>IF(H2032&lt;&gt;"Yes","",IF(AND(N(N2032)&gt;=2,N(O2032)&gt;=2),"Yes","No"))</f>
        <v/>
      </c>
      <c r="U2032" s="6" t="inlineStr">
        <is>
          <t>high</t>
        </is>
      </c>
      <c r="V2032" s="6" t="inlineStr">
        <is>
          <t>high</t>
        </is>
      </c>
      <c r="W2032" s="6" t="inlineStr">
        <is>
          <t>No</t>
        </is>
      </c>
      <c r="X2032" s="8" t="inlineStr"/>
      <c r="Y2032" s="6" t="n">
        <v>2</v>
      </c>
      <c r="Z2032" s="8" t="inlineStr">
        <is>
          <t>[00:05:14] I'm glad that we appoint outside people to be on this board. We used to have council members serving as the Board of Revision. And that was always an awkward situation.
[00:05:14] And so I appreciate the fact that we have people who have real business experience and past council experience, past administration experience, who have some expertise, who can serve in this capacity.</t>
        </is>
      </c>
      <c r="AA2032" s="8" t="inlineStr">
        <is>
          <t>position: Moved the motion and explicitly endorsed the appointments. | reasons: Two relevant reasons. Outside appointees avoid the conflict of council sitting as its own Board of Revision, and the appointees have relevant expertise. He contrasts this with past practice but does not weigh trade-offs. | independence: Gives his own assessment based on how the board was run before; no deference.</t>
        </is>
      </c>
      <c r="AB2032" s="11" t="inlineStr">
        <is>
          <t>https://www.youtube.com/watch?v=CWbXopuWiUQ&amp;t=314s</t>
        </is>
      </c>
    </row>
    <row r="2033">
      <c r="A2033" s="6" t="inlineStr">
        <is>
          <t>2024-10-15</t>
        </is>
      </c>
      <c r="B2033" s="11" t="inlineStr">
        <is>
          <t>https://www.youtube.com/watch?v=CWbXopuWiUQ</t>
        </is>
      </c>
      <c r="C2033" s="6" t="inlineStr">
        <is>
          <t>7</t>
        </is>
      </c>
      <c r="D2033" s="8" t="inlineStr">
        <is>
          <t>Appointment of 2025 Board of Revision members and honoraria</t>
        </is>
      </c>
      <c r="E2033" s="6" t="inlineStr">
        <is>
          <t>governance</t>
        </is>
      </c>
      <c r="F2033" s="6" t="inlineStr">
        <is>
          <t>No</t>
        </is>
      </c>
      <c r="G2033" s="6" t="inlineStr">
        <is>
          <t>Jac Siemens</t>
        </is>
      </c>
      <c r="H2033" s="6" t="inlineStr">
        <is>
          <t>Yes</t>
        </is>
      </c>
      <c r="I2033" s="6" t="inlineStr">
        <is>
          <t>present</t>
        </is>
      </c>
      <c r="J2033" s="6" t="inlineStr">
        <is>
          <t>No</t>
        </is>
      </c>
      <c r="K2033" s="6" t="inlineStr">
        <is>
          <t>seconder</t>
        </is>
      </c>
      <c r="L2033" s="6" t="inlineStr">
        <is>
          <t>none</t>
        </is>
      </c>
      <c r="M2033" s="6" t="inlineStr">
        <is>
          <t>voice-unanimous</t>
        </is>
      </c>
      <c r="N2033" s="6" t="n">
        <v>2</v>
      </c>
      <c r="O2033" s="6" t="n">
        <v>0</v>
      </c>
      <c r="P2033" s="6" t="n"/>
      <c r="Q2033" s="6" t="n"/>
      <c r="R2033" s="6" t="n"/>
      <c r="S2033" s="15">
        <f>IF(OR(H2033&lt;&gt;"Yes",COUNT(N2033:R2033)=0),"",100*SUMPRODUCT(N2033:R2033/4,Weights!$B$2:$F$2)/SUMPRODUCT(--(N2033:R2033&lt;&gt;""),Weights!$B$2:$F$2))</f>
        <v/>
      </c>
      <c r="T2033" s="6">
        <f>IF(H2033&lt;&gt;"Yes","",IF(AND(N(N2033)&gt;=2,N(O2033)&gt;=2),"Yes","No"))</f>
        <v/>
      </c>
      <c r="U2033" s="6" t="inlineStr">
        <is>
          <t>high</t>
        </is>
      </c>
      <c r="V2033" s="6" t="inlineStr">
        <is>
          <t>high</t>
        </is>
      </c>
      <c r="W2033" s="6" t="inlineStr">
        <is>
          <t>No</t>
        </is>
      </c>
      <c r="X2033" s="8" t="inlineStr"/>
      <c r="Y2033" s="6" t="n">
        <v>0</v>
      </c>
      <c r="Z2033" s="8" t="inlineStr"/>
      <c r="AA2033" s="8" t="inlineStr">
        <is>
          <t>position: Seconded only. | reasons: No reasons given; 'Nothing further.' is not speaking.</t>
        </is>
      </c>
      <c r="AB2033" s="6" t="inlineStr"/>
    </row>
    <row r="2034">
      <c r="A2034" s="6" t="inlineStr">
        <is>
          <t>2024-10-15</t>
        </is>
      </c>
      <c r="B2034" s="11" t="inlineStr">
        <is>
          <t>https://www.youtube.com/watch?v=CWbXopuWiUQ</t>
        </is>
      </c>
      <c r="C2034" s="6" t="inlineStr">
        <is>
          <t>7</t>
        </is>
      </c>
      <c r="D2034" s="8" t="inlineStr">
        <is>
          <t>Appointment of 2025 Board of Revision members and honoraria</t>
        </is>
      </c>
      <c r="E2034" s="6" t="inlineStr">
        <is>
          <t>governance</t>
        </is>
      </c>
      <c r="F2034" s="6" t="inlineStr">
        <is>
          <t>No</t>
        </is>
      </c>
      <c r="G2034" s="6" t="inlineStr">
        <is>
          <t>Susan Penner</t>
        </is>
      </c>
      <c r="H2034" s="6" t="inlineStr">
        <is>
          <t>Yes</t>
        </is>
      </c>
      <c r="I2034" s="6" t="inlineStr">
        <is>
          <t>present</t>
        </is>
      </c>
      <c r="J2034" s="6" t="inlineStr">
        <is>
          <t>No</t>
        </is>
      </c>
      <c r="K2034" s="6" t="inlineStr">
        <is>
          <t>none</t>
        </is>
      </c>
      <c r="L2034" s="6" t="inlineStr">
        <is>
          <t>none</t>
        </is>
      </c>
      <c r="M2034" s="6" t="inlineStr">
        <is>
          <t>voice-unanimous</t>
        </is>
      </c>
      <c r="N2034" s="6" t="n">
        <v>0</v>
      </c>
      <c r="O2034" s="6" t="n">
        <v>0</v>
      </c>
      <c r="P2034" s="6" t="n"/>
      <c r="Q2034" s="6" t="n"/>
      <c r="R2034" s="6" t="n"/>
      <c r="S2034" s="15">
        <f>IF(OR(H2034&lt;&gt;"Yes",COUNT(N2034:R2034)=0),"",100*SUMPRODUCT(N2034:R2034/4,Weights!$B$2:$F$2)/SUMPRODUCT(--(N2034:R2034&lt;&gt;""),Weights!$B$2:$F$2))</f>
        <v/>
      </c>
      <c r="T2034" s="6">
        <f>IF(H2034&lt;&gt;"Yes","",IF(AND(N(N2034)&gt;=2,N(O2034)&gt;=2),"Yes","No"))</f>
        <v/>
      </c>
      <c r="U2034" s="6" t="inlineStr">
        <is>
          <t>high</t>
        </is>
      </c>
      <c r="V2034" s="6" t="inlineStr">
        <is>
          <t>high</t>
        </is>
      </c>
      <c r="W2034" s="6" t="inlineStr">
        <is>
          <t>No</t>
        </is>
      </c>
      <c r="X2034" s="8" t="inlineStr"/>
      <c r="Y2034" s="6" t="n">
        <v>0</v>
      </c>
      <c r="Z2034" s="8" t="inlineStr"/>
      <c r="AA2034" s="8" t="inlineStr">
        <is>
          <t>position: Silent; unrecorded unanimous voice vote. | reasons: Silent.</t>
        </is>
      </c>
      <c r="AB2034" s="6" t="inlineStr"/>
    </row>
    <row r="2035">
      <c r="A2035" s="6" t="inlineStr">
        <is>
          <t>2024-10-15</t>
        </is>
      </c>
      <c r="B2035" s="11" t="inlineStr">
        <is>
          <t>https://www.youtube.com/watch?v=CWbXopuWiUQ</t>
        </is>
      </c>
      <c r="C2035" s="6" t="inlineStr">
        <is>
          <t>7</t>
        </is>
      </c>
      <c r="D2035" s="8" t="inlineStr">
        <is>
          <t>Appointment of 2025 Board of Revision members and honoraria</t>
        </is>
      </c>
      <c r="E2035" s="6" t="inlineStr">
        <is>
          <t>governance</t>
        </is>
      </c>
      <c r="F2035" s="6" t="inlineStr">
        <is>
          <t>No</t>
        </is>
      </c>
      <c r="G2035" s="6" t="inlineStr">
        <is>
          <t>Damian Penner</t>
        </is>
      </c>
      <c r="H2035" s="6" t="inlineStr">
        <is>
          <t>Yes</t>
        </is>
      </c>
      <c r="I2035" s="6" t="inlineStr">
        <is>
          <t>present</t>
        </is>
      </c>
      <c r="J2035" s="6" t="inlineStr">
        <is>
          <t>No</t>
        </is>
      </c>
      <c r="K2035" s="6" t="inlineStr">
        <is>
          <t>none</t>
        </is>
      </c>
      <c r="L2035" s="6" t="inlineStr">
        <is>
          <t>none</t>
        </is>
      </c>
      <c r="M2035" s="6" t="inlineStr">
        <is>
          <t>voice-unanimous</t>
        </is>
      </c>
      <c r="N2035" s="6" t="n">
        <v>0</v>
      </c>
      <c r="O2035" s="6" t="n">
        <v>0</v>
      </c>
      <c r="P2035" s="6" t="n"/>
      <c r="Q2035" s="6" t="n"/>
      <c r="R2035" s="6" t="n"/>
      <c r="S2035" s="15">
        <f>IF(OR(H2035&lt;&gt;"Yes",COUNT(N2035:R2035)=0),"",100*SUMPRODUCT(N2035:R2035/4,Weights!$B$2:$F$2)/SUMPRODUCT(--(N2035:R2035&lt;&gt;""),Weights!$B$2:$F$2))</f>
        <v/>
      </c>
      <c r="T2035" s="6">
        <f>IF(H2035&lt;&gt;"Yes","",IF(AND(N(N2035)&gt;=2,N(O2035)&gt;=2),"Yes","No"))</f>
        <v/>
      </c>
      <c r="U2035" s="6" t="inlineStr">
        <is>
          <t>high</t>
        </is>
      </c>
      <c r="V2035" s="6" t="inlineStr">
        <is>
          <t>high</t>
        </is>
      </c>
      <c r="W2035" s="6" t="inlineStr">
        <is>
          <t>No</t>
        </is>
      </c>
      <c r="X2035" s="8" t="inlineStr"/>
      <c r="Y2035" s="6" t="n">
        <v>0</v>
      </c>
      <c r="Z2035" s="8" t="inlineStr"/>
      <c r="AA2035" s="8" t="inlineStr">
        <is>
          <t>position: Silent; unrecorded unanimous voice vote. | reasons: Silent.</t>
        </is>
      </c>
      <c r="AB2035" s="6" t="inlineStr"/>
    </row>
    <row r="2036">
      <c r="A2036" s="6" t="inlineStr">
        <is>
          <t>2024-10-15</t>
        </is>
      </c>
      <c r="B2036" s="11" t="inlineStr">
        <is>
          <t>https://www.youtube.com/watch?v=CWbXopuWiUQ</t>
        </is>
      </c>
      <c r="C2036" s="6" t="inlineStr">
        <is>
          <t>7</t>
        </is>
      </c>
      <c r="D2036" s="8" t="inlineStr">
        <is>
          <t>Appointment of 2025 Board of Revision members and honoraria</t>
        </is>
      </c>
      <c r="E2036" s="6" t="inlineStr">
        <is>
          <t>governance</t>
        </is>
      </c>
      <c r="F2036" s="6" t="inlineStr">
        <is>
          <t>No</t>
        </is>
      </c>
      <c r="G2036" s="6" t="inlineStr">
        <is>
          <t>Jake Hiebert</t>
        </is>
      </c>
      <c r="H2036" s="6" t="inlineStr">
        <is>
          <t>Yes</t>
        </is>
      </c>
      <c r="I2036" s="6" t="inlineStr">
        <is>
          <t>present</t>
        </is>
      </c>
      <c r="J2036" s="6" t="inlineStr">
        <is>
          <t>No</t>
        </is>
      </c>
      <c r="K2036" s="6" t="inlineStr">
        <is>
          <t>none</t>
        </is>
      </c>
      <c r="L2036" s="6" t="inlineStr">
        <is>
          <t>none</t>
        </is>
      </c>
      <c r="M2036" s="6" t="inlineStr">
        <is>
          <t>voice-unanimous</t>
        </is>
      </c>
      <c r="N2036" s="6" t="n">
        <v>0</v>
      </c>
      <c r="O2036" s="6" t="n">
        <v>0</v>
      </c>
      <c r="P2036" s="6" t="n"/>
      <c r="Q2036" s="6" t="n"/>
      <c r="R2036" s="6" t="n"/>
      <c r="S2036" s="15">
        <f>IF(OR(H2036&lt;&gt;"Yes",COUNT(N2036:R2036)=0),"",100*SUMPRODUCT(N2036:R2036/4,Weights!$B$2:$F$2)/SUMPRODUCT(--(N2036:R2036&lt;&gt;""),Weights!$B$2:$F$2))</f>
        <v/>
      </c>
      <c r="T2036" s="6">
        <f>IF(H2036&lt;&gt;"Yes","",IF(AND(N(N2036)&gt;=2,N(O2036)&gt;=2),"Yes","No"))</f>
        <v/>
      </c>
      <c r="U2036" s="6" t="inlineStr">
        <is>
          <t>high</t>
        </is>
      </c>
      <c r="V2036" s="6" t="inlineStr">
        <is>
          <t>high</t>
        </is>
      </c>
      <c r="W2036" s="6" t="inlineStr">
        <is>
          <t>No</t>
        </is>
      </c>
      <c r="X2036" s="8" t="inlineStr"/>
      <c r="Y2036" s="6" t="n">
        <v>0</v>
      </c>
      <c r="Z2036" s="8" t="inlineStr"/>
      <c r="AA2036" s="8" t="inlineStr">
        <is>
          <t>position: Silent; unrecorded unanimous voice vote. | reasons: Silent.</t>
        </is>
      </c>
      <c r="AB2036" s="6" t="inlineStr"/>
    </row>
    <row r="2037">
      <c r="A2037" s="6" t="inlineStr">
        <is>
          <t>2024-10-15</t>
        </is>
      </c>
      <c r="B2037" s="11" t="inlineStr">
        <is>
          <t>https://www.youtube.com/watch?v=CWbXopuWiUQ</t>
        </is>
      </c>
      <c r="C2037" s="6" t="inlineStr">
        <is>
          <t>7</t>
        </is>
      </c>
      <c r="D2037" s="8" t="inlineStr">
        <is>
          <t>Appointment of 2025 Board of Revision members and honoraria</t>
        </is>
      </c>
      <c r="E2037" s="6" t="inlineStr">
        <is>
          <t>governance</t>
        </is>
      </c>
      <c r="F2037" s="6" t="inlineStr">
        <is>
          <t>No</t>
        </is>
      </c>
      <c r="G2037" s="6" t="inlineStr">
        <is>
          <t>Bill Hiebert</t>
        </is>
      </c>
      <c r="H2037" s="6" t="inlineStr">
        <is>
          <t>Yes</t>
        </is>
      </c>
      <c r="I2037" s="6" t="inlineStr">
        <is>
          <t>present</t>
        </is>
      </c>
      <c r="J2037" s="6" t="inlineStr">
        <is>
          <t>No</t>
        </is>
      </c>
      <c r="K2037" s="6" t="inlineStr">
        <is>
          <t>none</t>
        </is>
      </c>
      <c r="L2037" s="6" t="inlineStr">
        <is>
          <t>none</t>
        </is>
      </c>
      <c r="M2037" s="6" t="inlineStr">
        <is>
          <t>voice-unanimous</t>
        </is>
      </c>
      <c r="N2037" s="6" t="n">
        <v>0</v>
      </c>
      <c r="O2037" s="6" t="n">
        <v>0</v>
      </c>
      <c r="P2037" s="6" t="n"/>
      <c r="Q2037" s="6" t="n"/>
      <c r="R2037" s="6" t="n"/>
      <c r="S2037" s="15">
        <f>IF(OR(H2037&lt;&gt;"Yes",COUNT(N2037:R2037)=0),"",100*SUMPRODUCT(N2037:R2037/4,Weights!$B$2:$F$2)/SUMPRODUCT(--(N2037:R2037&lt;&gt;""),Weights!$B$2:$F$2))</f>
        <v/>
      </c>
      <c r="T2037" s="6">
        <f>IF(H2037&lt;&gt;"Yes","",IF(AND(N(N2037)&gt;=2,N(O2037)&gt;=2),"Yes","No"))</f>
        <v/>
      </c>
      <c r="U2037" s="6" t="inlineStr">
        <is>
          <t>high</t>
        </is>
      </c>
      <c r="V2037" s="6" t="inlineStr">
        <is>
          <t>high</t>
        </is>
      </c>
      <c r="W2037" s="6" t="inlineStr">
        <is>
          <t>No</t>
        </is>
      </c>
      <c r="X2037" s="8" t="inlineStr"/>
      <c r="Y2037" s="6" t="n">
        <v>0</v>
      </c>
      <c r="Z2037" s="8" t="inlineStr"/>
      <c r="AA2037" s="8" t="inlineStr">
        <is>
          <t>position: Silent; unrecorded unanimous voice vote. | reasons: Silent.</t>
        </is>
      </c>
      <c r="AB2037" s="6" t="inlineStr"/>
    </row>
    <row r="2038">
      <c r="A2038" s="6" t="inlineStr">
        <is>
          <t>2024-10-15</t>
        </is>
      </c>
      <c r="B2038" s="11" t="inlineStr">
        <is>
          <t>https://www.youtube.com/watch?v=CWbXopuWiUQ</t>
        </is>
      </c>
      <c r="C2038" s="6" t="inlineStr">
        <is>
          <t>7</t>
        </is>
      </c>
      <c r="D2038" s="8" t="inlineStr">
        <is>
          <t>Appointment of 2025 Board of Revision members and honoraria</t>
        </is>
      </c>
      <c r="E2038" s="6" t="inlineStr">
        <is>
          <t>governance</t>
        </is>
      </c>
      <c r="F2038" s="6" t="inlineStr">
        <is>
          <t>No</t>
        </is>
      </c>
      <c r="G2038" s="6" t="inlineStr">
        <is>
          <t>Mayor Earl Funk</t>
        </is>
      </c>
      <c r="H2038" s="6" t="inlineStr">
        <is>
          <t>Yes</t>
        </is>
      </c>
      <c r="I2038" s="6" t="inlineStr">
        <is>
          <t>present (chair; reported separately, not ranked with councillors)</t>
        </is>
      </c>
      <c r="J2038" s="6" t="inlineStr">
        <is>
          <t>Yes</t>
        </is>
      </c>
      <c r="K2038" s="6" t="inlineStr">
        <is>
          <t>none</t>
        </is>
      </c>
      <c r="L2038" s="6" t="inlineStr">
        <is>
          <t>for</t>
        </is>
      </c>
      <c r="M2038" s="6" t="inlineStr">
        <is>
          <t>voice-unanimous</t>
        </is>
      </c>
      <c r="N2038" s="6" t="n">
        <v>4</v>
      </c>
      <c r="O2038" s="6" t="n">
        <v>3</v>
      </c>
      <c r="P2038" s="6" t="n">
        <v>3</v>
      </c>
      <c r="Q2038" s="6" t="n"/>
      <c r="R2038" s="6" t="n"/>
      <c r="S2038" s="15">
        <f>IF(OR(H2038&lt;&gt;"Yes",COUNT(N2038:R2038)=0),"",100*SUMPRODUCT(N2038:R2038/4,Weights!$B$2:$F$2)/SUMPRODUCT(--(N2038:R2038&lt;&gt;""),Weights!$B$2:$F$2))</f>
        <v/>
      </c>
      <c r="T2038" s="6">
        <f>IF(H2038&lt;&gt;"Yes","",IF(AND(N(N2038)&gt;=2,N(O2038)&gt;=2),"Yes","No"))</f>
        <v/>
      </c>
      <c r="U2038" s="6" t="inlineStr">
        <is>
          <t>high</t>
        </is>
      </c>
      <c r="V2038" s="6" t="inlineStr">
        <is>
          <t>high</t>
        </is>
      </c>
      <c r="W2038" s="6" t="inlineStr">
        <is>
          <t>No</t>
        </is>
      </c>
      <c r="X2038" s="8" t="inlineStr"/>
      <c r="Y2038" s="6" t="n">
        <v>2</v>
      </c>
      <c r="Z2038" s="8" t="inlineStr">
        <is>
          <t>[00:04:26] I've appointed Matt Wheeler, the presiding officer, Jack Kaler, member, and Roy Enns, a member, to represent council on the Board of Revision.
[00:05:49] This has worked very well since we've done this and taken ourselves off this board because it's very awkward when we're voting on what someone's paying for their assessment, their taxes.</t>
        </is>
      </c>
      <c r="AA2038" s="8" t="inlineStr">
        <is>
          <t>position: Proposed the appointees and endorsed the arrangement. | reasons: Gives an experience-based reason (the outside board has worked well and avoids council ruling on residents' assessments) and cites the appointees' experience. | independence: Echoes Zwaagstra's point about experience but adds his own assessment of how the outside board has worked.</t>
        </is>
      </c>
      <c r="AB2038" s="11" t="inlineStr">
        <is>
          <t>https://www.youtube.com/watch?v=CWbXopuWiUQ&amp;t=266s</t>
        </is>
      </c>
    </row>
    <row r="2039">
      <c r="A2039" s="6" t="inlineStr">
        <is>
          <t>2024-10-15</t>
        </is>
      </c>
      <c r="B2039" s="11" t="inlineStr">
        <is>
          <t>https://www.youtube.com/watch?v=CWbXopuWiUQ</t>
        </is>
      </c>
      <c r="C2039" s="6" t="inlineStr">
        <is>
          <t>8/9</t>
        </is>
      </c>
      <c r="D2039" s="8" t="inlineStr">
        <is>
          <t>By-Law 2250 public hearing and 2nd reading - rezone 333 Loewen Blvd from C4 to E/I for Steinbach Bible College</t>
        </is>
      </c>
      <c r="E2039" s="6" t="inlineStr">
        <is>
          <t>land use</t>
        </is>
      </c>
      <c r="F2039" s="6" t="inlineStr">
        <is>
          <t>No</t>
        </is>
      </c>
      <c r="G2039" s="6" t="inlineStr">
        <is>
          <t>Susan Penner</t>
        </is>
      </c>
      <c r="H2039" s="6" t="inlineStr">
        <is>
          <t>Yes</t>
        </is>
      </c>
      <c r="I2039" s="6" t="inlineStr">
        <is>
          <t>present</t>
        </is>
      </c>
      <c r="J2039" s="6" t="inlineStr">
        <is>
          <t>Yes</t>
        </is>
      </c>
      <c r="K2039" s="6" t="inlineStr">
        <is>
          <t>mover</t>
        </is>
      </c>
      <c r="L2039" s="6" t="inlineStr">
        <is>
          <t>for</t>
        </is>
      </c>
      <c r="M2039" s="6" t="inlineStr">
        <is>
          <t>voice-unanimous</t>
        </is>
      </c>
      <c r="N2039" s="6" t="n">
        <v>4</v>
      </c>
      <c r="O2039" s="6" t="n">
        <v>2</v>
      </c>
      <c r="P2039" s="6" t="n">
        <v>3</v>
      </c>
      <c r="Q2039" s="6" t="n"/>
      <c r="R2039" s="6" t="n">
        <v>2</v>
      </c>
      <c r="S2039" s="15">
        <f>IF(OR(H2039&lt;&gt;"Yes",COUNT(N2039:R2039)=0),"",100*SUMPRODUCT(N2039:R2039/4,Weights!$B$2:$F$2)/SUMPRODUCT(--(N2039:R2039&lt;&gt;""),Weights!$B$2:$F$2))</f>
        <v/>
      </c>
      <c r="T2039" s="6">
        <f>IF(H2039&lt;&gt;"Yes","",IF(AND(N(N2039)&gt;=2,N(O2039)&gt;=2),"Yes","No"))</f>
        <v/>
      </c>
      <c r="U2039" s="6" t="inlineStr">
        <is>
          <t>high</t>
        </is>
      </c>
      <c r="V2039" s="6" t="inlineStr">
        <is>
          <t>high</t>
        </is>
      </c>
      <c r="W2039" s="6" t="inlineStr">
        <is>
          <t>No</t>
        </is>
      </c>
      <c r="X2039" s="8" t="inlineStr"/>
      <c r="Y2039" s="6" t="n">
        <v>5</v>
      </c>
      <c r="Z2039" s="8" t="inlineStr">
        <is>
          <t>[00:18:05] Motion to approve.
[00:18:12] Well, this is a very exciting project.
[00:18:12] I just think this is a great next step for SBC and, of course, for SCS as they're growing too
[00:18:12] the students that graduate from that school are students that employers want to hire, that churches want to have in their congregations.
[00:18:12] I would think the neighborhood would be very pleased as well because going from a C-4 to this designation is actually, you know, a real benefit to that area, I think.</t>
        </is>
      </c>
      <c r="AA2039" s="8" t="inlineStr">
        <is>
          <t>position: Moved and explicitly supported. | reasons: Her reasons are mostly about the institution's value (SCS/SBC growth, graduates' quality). Her one land-use reason, that the C-4 to E/I change benefits the area, is asserted without support. Partial causal link. | independence: Draws on her own experience working at SBC; her assessment is her own. | flexibility: Took up the neighbour-reaction question raised in the hearing, hedging ('I would think ... I think'). This acknowledges it without specifying what would change her view.</t>
        </is>
      </c>
      <c r="AB2039" s="11" t="inlineStr">
        <is>
          <t>https://www.youtube.com/watch?v=CWbXopuWiUQ&amp;t=1085s</t>
        </is>
      </c>
    </row>
    <row r="2040">
      <c r="A2040" s="6" t="inlineStr">
        <is>
          <t>2024-10-15</t>
        </is>
      </c>
      <c r="B2040" s="11" t="inlineStr">
        <is>
          <t>https://www.youtube.com/watch?v=CWbXopuWiUQ</t>
        </is>
      </c>
      <c r="C2040" s="6" t="inlineStr">
        <is>
          <t>8/9</t>
        </is>
      </c>
      <c r="D2040" s="8" t="inlineStr">
        <is>
          <t>By-Law 2250 public hearing and 2nd reading - rezone 333 Loewen Blvd from C4 to E/I for Steinbach Bible College</t>
        </is>
      </c>
      <c r="E2040" s="6" t="inlineStr">
        <is>
          <t>land use</t>
        </is>
      </c>
      <c r="F2040" s="6" t="inlineStr">
        <is>
          <t>No</t>
        </is>
      </c>
      <c r="G2040" s="6" t="inlineStr">
        <is>
          <t>Jac Siemens</t>
        </is>
      </c>
      <c r="H2040" s="6" t="inlineStr">
        <is>
          <t>Yes</t>
        </is>
      </c>
      <c r="I2040" s="6" t="inlineStr">
        <is>
          <t>present</t>
        </is>
      </c>
      <c r="J2040" s="6" t="inlineStr">
        <is>
          <t>Yes</t>
        </is>
      </c>
      <c r="K2040" s="6" t="inlineStr">
        <is>
          <t>seconder</t>
        </is>
      </c>
      <c r="L2040" s="6" t="inlineStr">
        <is>
          <t>for</t>
        </is>
      </c>
      <c r="M2040" s="6" t="inlineStr">
        <is>
          <t>voice-unanimous</t>
        </is>
      </c>
      <c r="N2040" s="6" t="n">
        <v>4</v>
      </c>
      <c r="O2040" s="6" t="n">
        <v>3</v>
      </c>
      <c r="P2040" s="6" t="n">
        <v>4</v>
      </c>
      <c r="Q2040" s="6" t="n"/>
      <c r="R2040" s="6" t="n">
        <v>2</v>
      </c>
      <c r="S2040" s="15">
        <f>IF(OR(H2040&lt;&gt;"Yes",COUNT(N2040:R2040)=0),"",100*SUMPRODUCT(N2040:R2040/4,Weights!$B$2:$F$2)/SUMPRODUCT(--(N2040:R2040&lt;&gt;""),Weights!$B$2:$F$2))</f>
        <v/>
      </c>
      <c r="T2040" s="6">
        <f>IF(H2040&lt;&gt;"Yes","",IF(AND(N(N2040)&gt;=2,N(O2040)&gt;=2),"Yes","No"))</f>
        <v/>
      </c>
      <c r="U2040" s="6" t="inlineStr">
        <is>
          <t>high</t>
        </is>
      </c>
      <c r="V2040" s="6" t="inlineStr">
        <is>
          <t>high</t>
        </is>
      </c>
      <c r="W2040" s="6" t="inlineStr">
        <is>
          <t>No</t>
        </is>
      </c>
      <c r="X2040" s="8" t="inlineStr"/>
      <c r="Y2040" s="6" t="n">
        <v>4</v>
      </c>
      <c r="Z2040" s="8" t="inlineStr">
        <is>
          <t>[00:15:32] But my question to you is, have you talked to any of the neighbors?
[00:19:40] I too think this is an exciting project for the area. Lowen Boulevard has educational institutions, has churches, it has a variety of different things, and this just adds to that. It's on a major road, so that fits.
[00:19:40] I did talk to some of the neighbours because I live in that area, and I heard no complaints from anybody what the proposed— what the proposal is.
[00:19:40] I think this is good use of city land and/or repurposing existing building.</t>
        </is>
      </c>
      <c r="AA2040" s="8" t="inlineStr">
        <is>
          <t>position: Seconded and explicitly supported ('a great thing for our community'). | reasons: Several land-use reasons: compatibility with neighbouring institutional uses, location on a major road, ample on-site parking, and reuse of an existing building. Clear but no trade-offs weighed. | independence: His assessment is backed by his own enquiry: he asked the applicant about neighbours and reported his own conversations with neighbours as a resident of the area. | flexibility: Raised the decision-relevant uncertainty (neighbour reaction) as an information question and followed up with his own evidence. Did not say what would change his view.</t>
        </is>
      </c>
      <c r="AB2040" s="11" t="inlineStr">
        <is>
          <t>https://www.youtube.com/watch?v=CWbXopuWiUQ&amp;t=932s</t>
        </is>
      </c>
    </row>
    <row r="2041">
      <c r="A2041" s="6" t="inlineStr">
        <is>
          <t>2024-10-15</t>
        </is>
      </c>
      <c r="B2041" s="11" t="inlineStr">
        <is>
          <t>https://www.youtube.com/watch?v=CWbXopuWiUQ</t>
        </is>
      </c>
      <c r="C2041" s="6" t="inlineStr">
        <is>
          <t>8/9</t>
        </is>
      </c>
      <c r="D2041" s="8" t="inlineStr">
        <is>
          <t>By-Law 2250 public hearing and 2nd reading - rezone 333 Loewen Blvd from C4 to E/I for Steinbach Bible College</t>
        </is>
      </c>
      <c r="E2041" s="6" t="inlineStr">
        <is>
          <t>land use</t>
        </is>
      </c>
      <c r="F2041" s="6" t="inlineStr">
        <is>
          <t>No</t>
        </is>
      </c>
      <c r="G2041" s="6" t="inlineStr">
        <is>
          <t>Jake Hiebert</t>
        </is>
      </c>
      <c r="H2041" s="6" t="inlineStr">
        <is>
          <t>Yes</t>
        </is>
      </c>
      <c r="I2041" s="6" t="inlineStr">
        <is>
          <t>present</t>
        </is>
      </c>
      <c r="J2041" s="6" t="inlineStr">
        <is>
          <t>Yes</t>
        </is>
      </c>
      <c r="K2041" s="6" t="inlineStr">
        <is>
          <t>none</t>
        </is>
      </c>
      <c r="L2041" s="6" t="inlineStr">
        <is>
          <t>for</t>
        </is>
      </c>
      <c r="M2041" s="6" t="inlineStr">
        <is>
          <t>voice-unanimous</t>
        </is>
      </c>
      <c r="N2041" s="6" t="n">
        <v>4</v>
      </c>
      <c r="O2041" s="6" t="n">
        <v>3</v>
      </c>
      <c r="P2041" s="6" t="n">
        <v>3</v>
      </c>
      <c r="Q2041" s="6" t="n"/>
      <c r="R2041" s="6" t="n">
        <v>1</v>
      </c>
      <c r="S2041" s="15">
        <f>IF(OR(H2041&lt;&gt;"Yes",COUNT(N2041:R2041)=0),"",100*SUMPRODUCT(N2041:R2041/4,Weights!$B$2:$F$2)/SUMPRODUCT(--(N2041:R2041&lt;&gt;""),Weights!$B$2:$F$2))</f>
        <v/>
      </c>
      <c r="T2041" s="6">
        <f>IF(H2041&lt;&gt;"Yes","",IF(AND(N(N2041)&gt;=2,N(O2041)&gt;=2),"Yes","No"))</f>
        <v/>
      </c>
      <c r="U2041" s="6" t="inlineStr">
        <is>
          <t>low</t>
        </is>
      </c>
      <c r="V2041" s="6" t="inlineStr">
        <is>
          <t>low</t>
        </is>
      </c>
      <c r="W2041" s="6" t="inlineStr">
        <is>
          <t>Yes</t>
        </is>
      </c>
      <c r="X2041" s="8" t="inlineStr">
        <is>
          <t>Low-confidence attribution. The hand-off 'Councilor Hebert' cannot tell Jake from Bill Hiebert; Jake rests on elimination and one short 'No comments.' interjection on letter I. Letters I and J may be swapped.</t>
        </is>
      </c>
      <c r="Y2041" s="6" t="n">
        <v>3</v>
      </c>
      <c r="Z2041" s="8" t="inlineStr">
        <is>
          <t>[00:20:39] To quote Mr. P.— Mr. R., when he presented, this location is marvelous.
[00:20:52] to the east we have a church, to the west and to the south we have residences, we have the senior center to the north. I think it's a super fit. Lowland Boulevard is designed in such a fashion that it can take the extra traffic.
[00:20:52] So I'm in favor that this variance go through and building starts.</t>
        </is>
      </c>
      <c r="AA2041" s="8" t="inlineStr">
        <is>
          <t>position: Explicitly in favour (he calls the rezoning a 'variance'). | reasons: Concrete land-use reasons: fit with the surrounding uses (church, homes, senior centre), the road's capacity for extra traffic, refurbishment of the building, and educational use. No trade-offs weighed. | independence: Opens by quoting the applicant, then gives his own site-compatibility analysis. | flexibility: Spoke but did not take up the neighbour-reaction uncertainty raised in the hearing.</t>
        </is>
      </c>
      <c r="AB2041" s="11" t="inlineStr">
        <is>
          <t>https://www.youtube.com/watch?v=CWbXopuWiUQ&amp;t=1239s</t>
        </is>
      </c>
    </row>
    <row r="2042">
      <c r="A2042" s="6" t="inlineStr">
        <is>
          <t>2024-10-15</t>
        </is>
      </c>
      <c r="B2042" s="11" t="inlineStr">
        <is>
          <t>https://www.youtube.com/watch?v=CWbXopuWiUQ</t>
        </is>
      </c>
      <c r="C2042" s="6" t="inlineStr">
        <is>
          <t>8/9</t>
        </is>
      </c>
      <c r="D2042" s="8" t="inlineStr">
        <is>
          <t>By-Law 2250 public hearing and 2nd reading - rezone 333 Loewen Blvd from C4 to E/I for Steinbach Bible College</t>
        </is>
      </c>
      <c r="E2042" s="6" t="inlineStr">
        <is>
          <t>land use</t>
        </is>
      </c>
      <c r="F2042" s="6" t="inlineStr">
        <is>
          <t>No</t>
        </is>
      </c>
      <c r="G2042" s="6" t="inlineStr">
        <is>
          <t>Bill Hiebert</t>
        </is>
      </c>
      <c r="H2042" s="6" t="inlineStr">
        <is>
          <t>Yes</t>
        </is>
      </c>
      <c r="I2042" s="6" t="inlineStr">
        <is>
          <t>present</t>
        </is>
      </c>
      <c r="J2042" s="6" t="inlineStr">
        <is>
          <t>Yes</t>
        </is>
      </c>
      <c r="K2042" s="6" t="inlineStr">
        <is>
          <t>none</t>
        </is>
      </c>
      <c r="L2042" s="6" t="inlineStr">
        <is>
          <t>for</t>
        </is>
      </c>
      <c r="M2042" s="6" t="inlineStr">
        <is>
          <t>voice-unanimous</t>
        </is>
      </c>
      <c r="N2042" s="6" t="n">
        <v>4</v>
      </c>
      <c r="O2042" s="6" t="n">
        <v>2</v>
      </c>
      <c r="P2042" s="6" t="n">
        <v>2</v>
      </c>
      <c r="Q2042" s="6" t="n"/>
      <c r="R2042" s="6" t="n">
        <v>1</v>
      </c>
      <c r="S2042" s="15">
        <f>IF(OR(H2042&lt;&gt;"Yes",COUNT(N2042:R2042)=0),"",100*SUMPRODUCT(N2042:R2042/4,Weights!$B$2:$F$2)/SUMPRODUCT(--(N2042:R2042&lt;&gt;""),Weights!$B$2:$F$2))</f>
        <v/>
      </c>
      <c r="T2042" s="6">
        <f>IF(H2042&lt;&gt;"Yes","",IF(AND(N(N2042)&gt;=2,N(O2042)&gt;=2),"Yes","No"))</f>
        <v/>
      </c>
      <c r="U2042" s="6" t="inlineStr">
        <is>
          <t>low</t>
        </is>
      </c>
      <c r="V2042" s="6" t="inlineStr">
        <is>
          <t>low</t>
        </is>
      </c>
      <c r="W2042" s="6" t="inlineStr">
        <is>
          <t>Yes</t>
        </is>
      </c>
      <c r="X2042" s="8" t="inlineStr">
        <is>
          <t>Low-confidence attribution. Letter I is never named in a hand-off; Bill Hiebert rests on one short 'No comments.' after his business-licence motion and on elimination. I may instead be Jake Hiebert (swap with J) or Damian Penner split from D.</t>
        </is>
      </c>
      <c r="Y2042" s="6" t="n">
        <v>3</v>
      </c>
      <c r="Z2042" s="8" t="inlineStr">
        <is>
          <t>[00:21:25] I think SPC has played a vital part of this community for many, many years, as Mr. R. mentioned, and it's— I'm glad to see that we're moving forward.
[00:21:25] And first of all, this building, it needed something in there, and we've been waiting for this for a long time.
[00:21:25] So I'm totally gung-ho for you guys.</t>
        </is>
      </c>
      <c r="AA2042" s="8" t="inlineStr">
        <is>
          <t>position: Explicit support ('totally gung-ho'). | reasons: Two brief reasons: SBC's long community role, and that the vacant building needed a use. Relevant, with only a partial link. | independence: A brief personal assessment that partly leans on what the applicant said ('as Mr. R. mentioned'). | flexibility: Spoke but did not take up the neighbour-reaction uncertainty.</t>
        </is>
      </c>
      <c r="AB2042" s="11" t="inlineStr">
        <is>
          <t>https://www.youtube.com/watch?v=CWbXopuWiUQ&amp;t=1285s</t>
        </is>
      </c>
    </row>
    <row r="2043">
      <c r="A2043" s="6" t="inlineStr">
        <is>
          <t>2024-10-15</t>
        </is>
      </c>
      <c r="B2043" s="11" t="inlineStr">
        <is>
          <t>https://www.youtube.com/watch?v=CWbXopuWiUQ</t>
        </is>
      </c>
      <c r="C2043" s="6" t="inlineStr">
        <is>
          <t>8/9</t>
        </is>
      </c>
      <c r="D2043" s="8" t="inlineStr">
        <is>
          <t>By-Law 2250 public hearing and 2nd reading - rezone 333 Loewen Blvd from C4 to E/I for Steinbach Bible College</t>
        </is>
      </c>
      <c r="E2043" s="6" t="inlineStr">
        <is>
          <t>land use</t>
        </is>
      </c>
      <c r="F2043" s="6" t="inlineStr">
        <is>
          <t>No</t>
        </is>
      </c>
      <c r="G2043" s="6" t="inlineStr">
        <is>
          <t>Damian Penner</t>
        </is>
      </c>
      <c r="H2043" s="6" t="inlineStr">
        <is>
          <t>Yes</t>
        </is>
      </c>
      <c r="I2043" s="6" t="inlineStr">
        <is>
          <t>present</t>
        </is>
      </c>
      <c r="J2043" s="6" t="inlineStr">
        <is>
          <t>No</t>
        </is>
      </c>
      <c r="K2043" s="6" t="inlineStr">
        <is>
          <t>none</t>
        </is>
      </c>
      <c r="L2043" s="6" t="inlineStr">
        <is>
          <t>none</t>
        </is>
      </c>
      <c r="M2043" s="6" t="inlineStr">
        <is>
          <t>voice-unanimous</t>
        </is>
      </c>
      <c r="N2043" s="6" t="n">
        <v>0</v>
      </c>
      <c r="O2043" s="6" t="n">
        <v>0</v>
      </c>
      <c r="P2043" s="6" t="n"/>
      <c r="Q2043" s="6" t="n"/>
      <c r="R2043" s="6" t="n"/>
      <c r="S2043" s="15">
        <f>IF(OR(H2043&lt;&gt;"Yes",COUNT(N2043:R2043)=0),"",100*SUMPRODUCT(N2043:R2043/4,Weights!$B$2:$F$2)/SUMPRODUCT(--(N2043:R2043&lt;&gt;""),Weights!$B$2:$F$2))</f>
        <v/>
      </c>
      <c r="T2043" s="6">
        <f>IF(H2043&lt;&gt;"Yes","",IF(AND(N(N2043)&gt;=2,N(O2043)&gt;=2),"Yes","No"))</f>
        <v/>
      </c>
      <c r="U2043" s="6" t="inlineStr">
        <is>
          <t>medium</t>
        </is>
      </c>
      <c r="V2043" s="6" t="inlineStr">
        <is>
          <t>medium</t>
        </is>
      </c>
      <c r="W2043" s="6" t="inlineStr">
        <is>
          <t>No</t>
        </is>
      </c>
      <c r="X2043" s="8" t="inlineStr"/>
      <c r="Y2043" s="6" t="n">
        <v>0</v>
      </c>
      <c r="Z2043" s="8" t="inlineStr"/>
      <c r="AA2043" s="8" t="inlineStr">
        <is>
          <t>position: Silent; unrecorded unanimous voice vote. | reasons: Silent.</t>
        </is>
      </c>
      <c r="AB2043" s="6" t="inlineStr"/>
    </row>
    <row r="2044">
      <c r="A2044" s="6" t="inlineStr">
        <is>
          <t>2024-10-15</t>
        </is>
      </c>
      <c r="B2044" s="11" t="inlineStr">
        <is>
          <t>https://www.youtube.com/watch?v=CWbXopuWiUQ</t>
        </is>
      </c>
      <c r="C2044" s="6" t="inlineStr">
        <is>
          <t>8/9</t>
        </is>
      </c>
      <c r="D2044" s="8" t="inlineStr">
        <is>
          <t>By-Law 2250 public hearing and 2nd reading - rezone 333 Loewen Blvd from C4 to E/I for Steinbach Bible College</t>
        </is>
      </c>
      <c r="E2044" s="6" t="inlineStr">
        <is>
          <t>land use</t>
        </is>
      </c>
      <c r="F2044" s="6" t="inlineStr">
        <is>
          <t>No</t>
        </is>
      </c>
      <c r="G2044" s="6" t="inlineStr">
        <is>
          <t>Michael Zwaagstra</t>
        </is>
      </c>
      <c r="H2044" s="6" t="inlineStr">
        <is>
          <t>No</t>
        </is>
      </c>
      <c r="I2044" s="6" t="inlineStr">
        <is>
          <t>recused</t>
        </is>
      </c>
      <c r="J2044" s="6" t="inlineStr">
        <is>
          <t>No</t>
        </is>
      </c>
      <c r="K2044" s="6" t="inlineStr"/>
      <c r="L2044" s="6" t="inlineStr"/>
      <c r="M2044" s="6" t="inlineStr"/>
      <c r="N2044" s="6" t="n"/>
      <c r="O2044" s="6" t="n"/>
      <c r="P2044" s="6" t="n"/>
      <c r="Q2044" s="6" t="n"/>
      <c r="R2044" s="6" t="n"/>
      <c r="S2044" s="15">
        <f>IF(OR(H2044&lt;&gt;"Yes",COUNT(N2044:R2044)=0),"",100*SUMPRODUCT(N2044:R2044/4,Weights!$B$2:$F$2)/SUMPRODUCT(--(N2044:R2044&lt;&gt;""),Weights!$B$2:$F$2))</f>
        <v/>
      </c>
      <c r="T2044" s="6">
        <f>IF(H2044&lt;&gt;"Yes","",IF(AND(N(N2044)&gt;=2,N(O2044)&gt;=2),"Yes","No"))</f>
        <v/>
      </c>
      <c r="U2044" s="6" t="inlineStr"/>
      <c r="V2044" s="6" t="inlineStr"/>
      <c r="W2044" s="6" t="inlineStr">
        <is>
          <t>No</t>
        </is>
      </c>
      <c r="X2044" s="8" t="inlineStr"/>
      <c r="Y2044" s="6" t="n">
        <v>0</v>
      </c>
      <c r="Z2044" s="8" t="inlineStr"/>
      <c r="AA2044" s="8" t="inlineStr"/>
      <c r="AB2044" s="6" t="inlineStr"/>
    </row>
    <row r="2045">
      <c r="A2045" s="6" t="inlineStr">
        <is>
          <t>2024-10-15</t>
        </is>
      </c>
      <c r="B2045" s="11" t="inlineStr">
        <is>
          <t>https://www.youtube.com/watch?v=CWbXopuWiUQ</t>
        </is>
      </c>
      <c r="C2045" s="6" t="inlineStr">
        <is>
          <t>8/9</t>
        </is>
      </c>
      <c r="D2045" s="8" t="inlineStr">
        <is>
          <t>By-Law 2250 public hearing and 2nd reading - rezone 333 Loewen Blvd from C4 to E/I for Steinbach Bible College</t>
        </is>
      </c>
      <c r="E2045" s="6" t="inlineStr">
        <is>
          <t>land use</t>
        </is>
      </c>
      <c r="F2045" s="6" t="inlineStr">
        <is>
          <t>No</t>
        </is>
      </c>
      <c r="G2045" s="6" t="inlineStr">
        <is>
          <t>Mayor Earl Funk</t>
        </is>
      </c>
      <c r="H2045" s="6" t="inlineStr">
        <is>
          <t>Yes</t>
        </is>
      </c>
      <c r="I2045" s="6" t="inlineStr">
        <is>
          <t>present (chair; reported separately, not ranked with councillors)</t>
        </is>
      </c>
      <c r="J2045" s="6" t="inlineStr">
        <is>
          <t>Yes</t>
        </is>
      </c>
      <c r="K2045" s="6" t="inlineStr">
        <is>
          <t>none</t>
        </is>
      </c>
      <c r="L2045" s="6" t="inlineStr">
        <is>
          <t>for</t>
        </is>
      </c>
      <c r="M2045" s="6" t="inlineStr">
        <is>
          <t>voice-unanimous</t>
        </is>
      </c>
      <c r="N2045" s="6" t="n">
        <v>4</v>
      </c>
      <c r="O2045" s="6" t="n">
        <v>3</v>
      </c>
      <c r="P2045" s="6" t="n">
        <v>3</v>
      </c>
      <c r="Q2045" s="6" t="n"/>
      <c r="R2045" s="6" t="n">
        <v>1</v>
      </c>
      <c r="S2045" s="15">
        <f>IF(OR(H2045&lt;&gt;"Yes",COUNT(N2045:R2045)=0),"",100*SUMPRODUCT(N2045:R2045/4,Weights!$B$2:$F$2)/SUMPRODUCT(--(N2045:R2045&lt;&gt;""),Weights!$B$2:$F$2))</f>
        <v/>
      </c>
      <c r="T2045" s="6">
        <f>IF(H2045&lt;&gt;"Yes","",IF(AND(N(N2045)&gt;=2,N(O2045)&gt;=2),"Yes","No"))</f>
        <v/>
      </c>
      <c r="U2045" s="6" t="inlineStr">
        <is>
          <t>high</t>
        </is>
      </c>
      <c r="V2045" s="6" t="inlineStr">
        <is>
          <t>high</t>
        </is>
      </c>
      <c r="W2045" s="6" t="inlineStr">
        <is>
          <t>No</t>
        </is>
      </c>
      <c r="X2045" s="8" t="inlineStr"/>
      <c r="Y2045" s="6" t="n">
        <v>2</v>
      </c>
      <c r="Z2045" s="8" t="inlineStr">
        <is>
          <t>[00:21:53] But what I think is so great about this is the repurposing of this building. This building's had a lot of history. It's come before us many times, council, for different ideas and different proposals, and that's just the ones that came publicly.
[00:21:53] you're gonna definitely bring value to the area, to increase the value to our city.</t>
        </is>
      </c>
      <c r="AA2045" s="8" t="inlineStr">
        <is>
          <t>position: Explicit support. | reasons: Says the building is being repurposed after many proposals came to nothing, which gives a concrete basis, and that the project will add value to the area. | independence: Gives his own assessment from council's history with the building. | flexibility: Spoke but did not take up the neighbour-reaction uncertainty.</t>
        </is>
      </c>
      <c r="AB2045" s="11" t="inlineStr">
        <is>
          <t>https://www.youtube.com/watch?v=CWbXopuWiUQ&amp;t=1313s</t>
        </is>
      </c>
    </row>
    <row r="2046">
      <c r="A2046" s="6" t="inlineStr">
        <is>
          <t>2024-11-19</t>
        </is>
      </c>
      <c r="B2046" s="11" t="inlineStr">
        <is>
          <t>https://www.youtube.com/watch?v=_yq9YNrahB0</t>
        </is>
      </c>
      <c r="C2046" s="6" t="inlineStr">
        <is>
          <t>7/8</t>
        </is>
      </c>
      <c r="D2046" s="8" t="inlineStr">
        <is>
          <t>Public hearing + approval - Conditional Use CU-2024-06 (daycare centre, 59 Market Boulevard, C-MX zone)</t>
        </is>
      </c>
      <c r="E2046" s="6" t="inlineStr">
        <is>
          <t>land use</t>
        </is>
      </c>
      <c r="F2046" s="6" t="inlineStr">
        <is>
          <t>No</t>
        </is>
      </c>
      <c r="G2046" s="6" t="inlineStr">
        <is>
          <t>Susan Penner</t>
        </is>
      </c>
      <c r="H2046" s="6" t="inlineStr">
        <is>
          <t>Yes</t>
        </is>
      </c>
      <c r="I2046" s="6" t="inlineStr">
        <is>
          <t>present</t>
        </is>
      </c>
      <c r="J2046" s="6" t="inlineStr">
        <is>
          <t>Yes</t>
        </is>
      </c>
      <c r="K2046" s="6" t="inlineStr">
        <is>
          <t>mover</t>
        </is>
      </c>
      <c r="L2046" s="6" t="inlineStr">
        <is>
          <t>for</t>
        </is>
      </c>
      <c r="M2046" s="6" t="inlineStr">
        <is>
          <t>voice-unanimous</t>
        </is>
      </c>
      <c r="N2046" s="6" t="n">
        <v>4</v>
      </c>
      <c r="O2046" s="6" t="n">
        <v>3</v>
      </c>
      <c r="P2046" s="6" t="n">
        <v>3</v>
      </c>
      <c r="Q2046" s="6" t="n"/>
      <c r="R2046" s="6" t="n"/>
      <c r="S2046" s="15">
        <f>IF(OR(H2046&lt;&gt;"Yes",COUNT(N2046:R2046)=0),"",100*SUMPRODUCT(N2046:R2046/4,Weights!$B$2:$F$2)/SUMPRODUCT(--(N2046:R2046&lt;&gt;""),Weights!$B$2:$F$2))</f>
        <v/>
      </c>
      <c r="T2046" s="6">
        <f>IF(H2046&lt;&gt;"Yes","",IF(AND(N(N2046)&gt;=2,N(O2046)&gt;=2),"Yes","No"))</f>
        <v/>
      </c>
      <c r="U2046" s="6" t="inlineStr">
        <is>
          <t>high</t>
        </is>
      </c>
      <c r="V2046" s="6" t="inlineStr">
        <is>
          <t>high</t>
        </is>
      </c>
      <c r="W2046" s="6" t="inlineStr">
        <is>
          <t>No</t>
        </is>
      </c>
      <c r="X2046" s="8" t="inlineStr"/>
      <c r="Y2046" s="6" t="n">
        <v>3</v>
      </c>
      <c r="Z2046" s="8" t="inlineStr">
        <is>
          <t>[00:08:24] I am very happy to, um, make the motion to approve this conditional use. This is an excellent location for a daycare, um, for numerous reasons.
[00:08:24] because there's a lot of employment in the area, whether it's Highlife or there's, um, retail stores, the grocery stores in the area.
[00:08:24] daycare spaces are very important in this day and age where families often have to have 2 incomes to be able to make ends meet.</t>
        </is>
      </c>
      <c r="AA2046" s="8" t="inlineStr">
        <is>
          <t>position: moved approval with explicit support | reasons: several linked reasons (nearby employment, grocery convenience for parents, demand, two-income families need spaces); no trade-offs weighed -&gt; 3 | independence: own assessment with a personal example, not reliant on staff recommendation -&gt; 3</t>
        </is>
      </c>
      <c r="AB2046" s="11" t="inlineStr">
        <is>
          <t>https://www.youtube.com/watch?v=_yq9YNrahB0&amp;t=504s</t>
        </is>
      </c>
    </row>
    <row r="2047">
      <c r="A2047" s="6" t="inlineStr">
        <is>
          <t>2024-11-19</t>
        </is>
      </c>
      <c r="B2047" s="11" t="inlineStr">
        <is>
          <t>https://www.youtube.com/watch?v=_yq9YNrahB0</t>
        </is>
      </c>
      <c r="C2047" s="6" t="inlineStr">
        <is>
          <t>7/8</t>
        </is>
      </c>
      <c r="D2047" s="8" t="inlineStr">
        <is>
          <t>Public hearing + approval - Conditional Use CU-2024-06 (daycare centre, 59 Market Boulevard, C-MX zone)</t>
        </is>
      </c>
      <c r="E2047" s="6" t="inlineStr">
        <is>
          <t>land use</t>
        </is>
      </c>
      <c r="F2047" s="6" t="inlineStr">
        <is>
          <t>No</t>
        </is>
      </c>
      <c r="G2047" s="6" t="inlineStr">
        <is>
          <t>Damian Penner</t>
        </is>
      </c>
      <c r="H2047" s="6" t="inlineStr">
        <is>
          <t>Yes</t>
        </is>
      </c>
      <c r="I2047" s="6" t="inlineStr">
        <is>
          <t>present</t>
        </is>
      </c>
      <c r="J2047" s="6" t="inlineStr">
        <is>
          <t>Yes</t>
        </is>
      </c>
      <c r="K2047" s="6" t="inlineStr">
        <is>
          <t>seconder</t>
        </is>
      </c>
      <c r="L2047" s="6" t="inlineStr">
        <is>
          <t>for</t>
        </is>
      </c>
      <c r="M2047" s="6" t="inlineStr">
        <is>
          <t>voice-unanimous</t>
        </is>
      </c>
      <c r="N2047" s="6" t="n">
        <v>4</v>
      </c>
      <c r="O2047" s="6" t="n">
        <v>3</v>
      </c>
      <c r="P2047" s="6" t="n">
        <v>3</v>
      </c>
      <c r="Q2047" s="6" t="n"/>
      <c r="R2047" s="6" t="n"/>
      <c r="S2047" s="15">
        <f>IF(OR(H2047&lt;&gt;"Yes",COUNT(N2047:R2047)=0),"",100*SUMPRODUCT(N2047:R2047/4,Weights!$B$2:$F$2)/SUMPRODUCT(--(N2047:R2047&lt;&gt;""),Weights!$B$2:$F$2))</f>
        <v/>
      </c>
      <c r="T2047" s="6">
        <f>IF(H2047&lt;&gt;"Yes","",IF(AND(N(N2047)&gt;=2,N(O2047)&gt;=2),"Yes","No"))</f>
        <v/>
      </c>
      <c r="U2047" s="6" t="inlineStr">
        <is>
          <t>high</t>
        </is>
      </c>
      <c r="V2047" s="6" t="inlineStr">
        <is>
          <t>high</t>
        </is>
      </c>
      <c r="W2047" s="6" t="inlineStr">
        <is>
          <t>No</t>
        </is>
      </c>
      <c r="X2047" s="8" t="inlineStr"/>
      <c r="Y2047" s="6" t="n">
        <v>3</v>
      </c>
      <c r="Z2047" s="8" t="inlineStr">
        <is>
          <t>[00:09:20] It's an area that's developing quick and is needing daycare in that area as housing is going up. as well as areas of employment in the direct vicinity of the daycare.
[00:09:20] Yeah, as Councillor Penner said, you know, for a lot of families, reliable childcare isn't just, isn't just a want, it's, it's, it's essential for them to be able to have, have employment
[00:10:03] So I don't see any reason that we shouldn't be approving this.</t>
        </is>
      </c>
      <c r="AA2047" s="8" t="inlineStr">
        <is>
          <t>position: explicit: 'I don't see any reason that we shouldn't be approving this' | reasons: relevant linked reasons: fast-developing area with new housing, nearby employment, location away from existing daycares, childcare essential for employment -&gt; 3 | independence: echoes the mover on childcare need but adds own location/housing assessment -&gt; 3</t>
        </is>
      </c>
      <c r="AB2047" s="11" t="inlineStr">
        <is>
          <t>https://www.youtube.com/watch?v=_yq9YNrahB0&amp;t=560s</t>
        </is>
      </c>
    </row>
    <row r="2048">
      <c r="A2048" s="6" t="inlineStr">
        <is>
          <t>2024-11-19</t>
        </is>
      </c>
      <c r="B2048" s="11" t="inlineStr">
        <is>
          <t>https://www.youtube.com/watch?v=_yq9YNrahB0</t>
        </is>
      </c>
      <c r="C2048" s="6" t="inlineStr">
        <is>
          <t>7/8</t>
        </is>
      </c>
      <c r="D2048" s="8" t="inlineStr">
        <is>
          <t>Public hearing + approval - Conditional Use CU-2024-06 (daycare centre, 59 Market Boulevard, C-MX zone)</t>
        </is>
      </c>
      <c r="E2048" s="6" t="inlineStr">
        <is>
          <t>land use</t>
        </is>
      </c>
      <c r="F2048" s="6" t="inlineStr">
        <is>
          <t>No</t>
        </is>
      </c>
      <c r="G2048" s="6" t="inlineStr">
        <is>
          <t>Michael Zwaagstra</t>
        </is>
      </c>
      <c r="H2048" s="6" t="inlineStr">
        <is>
          <t>Yes</t>
        </is>
      </c>
      <c r="I2048" s="6" t="inlineStr">
        <is>
          <t>present</t>
        </is>
      </c>
      <c r="J2048" s="6" t="inlineStr">
        <is>
          <t>No</t>
        </is>
      </c>
      <c r="K2048" s="6" t="inlineStr">
        <is>
          <t>none</t>
        </is>
      </c>
      <c r="L2048" s="6" t="inlineStr">
        <is>
          <t>none</t>
        </is>
      </c>
      <c r="M2048" s="6" t="inlineStr">
        <is>
          <t>voice-unanimous</t>
        </is>
      </c>
      <c r="N2048" s="6" t="n">
        <v>0</v>
      </c>
      <c r="O2048" s="6" t="n">
        <v>0</v>
      </c>
      <c r="P2048" s="6" t="n"/>
      <c r="Q2048" s="6" t="n"/>
      <c r="R2048" s="6" t="n"/>
      <c r="S2048" s="15">
        <f>IF(OR(H2048&lt;&gt;"Yes",COUNT(N2048:R2048)=0),"",100*SUMPRODUCT(N2048:R2048/4,Weights!$B$2:$F$2)/SUMPRODUCT(--(N2048:R2048&lt;&gt;""),Weights!$B$2:$F$2))</f>
        <v/>
      </c>
      <c r="T2048" s="6">
        <f>IF(H2048&lt;&gt;"Yes","",IF(AND(N(N2048)&gt;=2,N(O2048)&gt;=2),"Yes","No"))</f>
        <v/>
      </c>
      <c r="U2048" s="6" t="inlineStr">
        <is>
          <t>high</t>
        </is>
      </c>
      <c r="V2048" s="6" t="inlineStr">
        <is>
          <t>high</t>
        </is>
      </c>
      <c r="W2048" s="6" t="inlineStr">
        <is>
          <t>No</t>
        </is>
      </c>
      <c r="X2048" s="8" t="inlineStr"/>
      <c r="Y2048" s="6" t="n">
        <v>0</v>
      </c>
      <c r="Z2048" s="8" t="inlineStr"/>
      <c r="AA2048" s="8" t="inlineStr">
        <is>
          <t>position: silent; unrecorded unanimous voice vote (Un. Carried) -&gt; 0 | reasons: no speech on the item</t>
        </is>
      </c>
      <c r="AB2048" s="6" t="inlineStr"/>
    </row>
    <row r="2049">
      <c r="A2049" s="6" t="inlineStr">
        <is>
          <t>2024-11-19</t>
        </is>
      </c>
      <c r="B2049" s="11" t="inlineStr">
        <is>
          <t>https://www.youtube.com/watch?v=_yq9YNrahB0</t>
        </is>
      </c>
      <c r="C2049" s="6" t="inlineStr">
        <is>
          <t>7/8</t>
        </is>
      </c>
      <c r="D2049" s="8" t="inlineStr">
        <is>
          <t>Public hearing + approval - Conditional Use CU-2024-06 (daycare centre, 59 Market Boulevard, C-MX zone)</t>
        </is>
      </c>
      <c r="E2049" s="6" t="inlineStr">
        <is>
          <t>land use</t>
        </is>
      </c>
      <c r="F2049" s="6" t="inlineStr">
        <is>
          <t>No</t>
        </is>
      </c>
      <c r="G2049" s="6" t="inlineStr">
        <is>
          <t>Jake Hiebert</t>
        </is>
      </c>
      <c r="H2049" s="6" t="inlineStr">
        <is>
          <t>Yes</t>
        </is>
      </c>
      <c r="I2049" s="6" t="inlineStr">
        <is>
          <t>present</t>
        </is>
      </c>
      <c r="J2049" s="6" t="inlineStr">
        <is>
          <t>No</t>
        </is>
      </c>
      <c r="K2049" s="6" t="inlineStr">
        <is>
          <t>none</t>
        </is>
      </c>
      <c r="L2049" s="6" t="inlineStr">
        <is>
          <t>none</t>
        </is>
      </c>
      <c r="M2049" s="6" t="inlineStr">
        <is>
          <t>voice-unanimous</t>
        </is>
      </c>
      <c r="N2049" s="6" t="n">
        <v>0</v>
      </c>
      <c r="O2049" s="6" t="n">
        <v>0</v>
      </c>
      <c r="P2049" s="6" t="n"/>
      <c r="Q2049" s="6" t="n"/>
      <c r="R2049" s="6" t="n"/>
      <c r="S2049" s="15">
        <f>IF(OR(H2049&lt;&gt;"Yes",COUNT(N2049:R2049)=0),"",100*SUMPRODUCT(N2049:R2049/4,Weights!$B$2:$F$2)/SUMPRODUCT(--(N2049:R2049&lt;&gt;""),Weights!$B$2:$F$2))</f>
        <v/>
      </c>
      <c r="T2049" s="6">
        <f>IF(H2049&lt;&gt;"Yes","",IF(AND(N(N2049)&gt;=2,N(O2049)&gt;=2),"Yes","No"))</f>
        <v/>
      </c>
      <c r="U2049" s="6" t="inlineStr">
        <is>
          <t>high</t>
        </is>
      </c>
      <c r="V2049" s="6" t="inlineStr">
        <is>
          <t>high</t>
        </is>
      </c>
      <c r="W2049" s="6" t="inlineStr">
        <is>
          <t>No</t>
        </is>
      </c>
      <c r="X2049" s="8" t="inlineStr"/>
      <c r="Y2049" s="6" t="n">
        <v>0</v>
      </c>
      <c r="Z2049" s="8" t="inlineStr"/>
      <c r="AA2049" s="8" t="inlineStr">
        <is>
          <t>position: silent; unrecorded unanimous voice vote (Un. Carried) -&gt; 0 | reasons: no speech on the item</t>
        </is>
      </c>
      <c r="AB2049" s="6" t="inlineStr"/>
    </row>
    <row r="2050">
      <c r="A2050" s="6" t="inlineStr">
        <is>
          <t>2024-11-19</t>
        </is>
      </c>
      <c r="B2050" s="11" t="inlineStr">
        <is>
          <t>https://www.youtube.com/watch?v=_yq9YNrahB0</t>
        </is>
      </c>
      <c r="C2050" s="6" t="inlineStr">
        <is>
          <t>7/8</t>
        </is>
      </c>
      <c r="D2050" s="8" t="inlineStr">
        <is>
          <t>Public hearing + approval - Conditional Use CU-2024-06 (daycare centre, 59 Market Boulevard, C-MX zone)</t>
        </is>
      </c>
      <c r="E2050" s="6" t="inlineStr">
        <is>
          <t>land use</t>
        </is>
      </c>
      <c r="F2050" s="6" t="inlineStr">
        <is>
          <t>No</t>
        </is>
      </c>
      <c r="G2050" s="6" t="inlineStr">
        <is>
          <t>Bill Hiebert</t>
        </is>
      </c>
      <c r="H2050" s="6" t="inlineStr">
        <is>
          <t>Yes</t>
        </is>
      </c>
      <c r="I2050" s="6" t="inlineStr">
        <is>
          <t>present</t>
        </is>
      </c>
      <c r="J2050" s="6" t="inlineStr">
        <is>
          <t>No</t>
        </is>
      </c>
      <c r="K2050" s="6" t="inlineStr">
        <is>
          <t>none</t>
        </is>
      </c>
      <c r="L2050" s="6" t="inlineStr">
        <is>
          <t>none</t>
        </is>
      </c>
      <c r="M2050" s="6" t="inlineStr">
        <is>
          <t>voice-unanimous</t>
        </is>
      </c>
      <c r="N2050" s="6" t="n">
        <v>0</v>
      </c>
      <c r="O2050" s="6" t="n">
        <v>0</v>
      </c>
      <c r="P2050" s="6" t="n"/>
      <c r="Q2050" s="6" t="n"/>
      <c r="R2050" s="6" t="n"/>
      <c r="S2050" s="15">
        <f>IF(OR(H2050&lt;&gt;"Yes",COUNT(N2050:R2050)=0),"",100*SUMPRODUCT(N2050:R2050/4,Weights!$B$2:$F$2)/SUMPRODUCT(--(N2050:R2050&lt;&gt;""),Weights!$B$2:$F$2))</f>
        <v/>
      </c>
      <c r="T2050" s="6">
        <f>IF(H2050&lt;&gt;"Yes","",IF(AND(N(N2050)&gt;=2,N(O2050)&gt;=2),"Yes","No"))</f>
        <v/>
      </c>
      <c r="U2050" s="6" t="inlineStr">
        <is>
          <t>high</t>
        </is>
      </c>
      <c r="V2050" s="6" t="inlineStr">
        <is>
          <t>high</t>
        </is>
      </c>
      <c r="W2050" s="6" t="inlineStr">
        <is>
          <t>No</t>
        </is>
      </c>
      <c r="X2050" s="8" t="inlineStr"/>
      <c r="Y2050" s="6" t="n">
        <v>0</v>
      </c>
      <c r="Z2050" s="8" t="inlineStr"/>
      <c r="AA2050" s="8" t="inlineStr">
        <is>
          <t>position: silent; unrecorded unanimous voice vote (Un. Carried) -&gt; 0 | reasons: no speech on the item</t>
        </is>
      </c>
      <c r="AB2050" s="6" t="inlineStr"/>
    </row>
    <row r="2051">
      <c r="A2051" s="6" t="inlineStr">
        <is>
          <t>2024-11-19</t>
        </is>
      </c>
      <c r="B2051" s="11" t="inlineStr">
        <is>
          <t>https://www.youtube.com/watch?v=_yq9YNrahB0</t>
        </is>
      </c>
      <c r="C2051" s="6" t="inlineStr">
        <is>
          <t>7/8</t>
        </is>
      </c>
      <c r="D2051" s="8" t="inlineStr">
        <is>
          <t>Public hearing + approval - Conditional Use CU-2024-06 (daycare centre, 59 Market Boulevard, C-MX zone)</t>
        </is>
      </c>
      <c r="E2051" s="6" t="inlineStr">
        <is>
          <t>land use</t>
        </is>
      </c>
      <c r="F2051" s="6" t="inlineStr">
        <is>
          <t>No</t>
        </is>
      </c>
      <c r="G2051" s="6" t="inlineStr">
        <is>
          <t>Jac Siemens</t>
        </is>
      </c>
      <c r="H2051" s="6" t="inlineStr">
        <is>
          <t>Yes</t>
        </is>
      </c>
      <c r="I2051" s="6" t="inlineStr">
        <is>
          <t>present</t>
        </is>
      </c>
      <c r="J2051" s="6" t="inlineStr">
        <is>
          <t>No</t>
        </is>
      </c>
      <c r="K2051" s="6" t="inlineStr">
        <is>
          <t>none</t>
        </is>
      </c>
      <c r="L2051" s="6" t="inlineStr">
        <is>
          <t>none</t>
        </is>
      </c>
      <c r="M2051" s="6" t="inlineStr">
        <is>
          <t>voice-unanimous</t>
        </is>
      </c>
      <c r="N2051" s="6" t="n">
        <v>0</v>
      </c>
      <c r="O2051" s="6" t="n">
        <v>0</v>
      </c>
      <c r="P2051" s="6" t="n"/>
      <c r="Q2051" s="6" t="n"/>
      <c r="R2051" s="6" t="n"/>
      <c r="S2051" s="15">
        <f>IF(OR(H2051&lt;&gt;"Yes",COUNT(N2051:R2051)=0),"",100*SUMPRODUCT(N2051:R2051/4,Weights!$B$2:$F$2)/SUMPRODUCT(--(N2051:R2051&lt;&gt;""),Weights!$B$2:$F$2))</f>
        <v/>
      </c>
      <c r="T2051" s="6">
        <f>IF(H2051&lt;&gt;"Yes","",IF(AND(N(N2051)&gt;=2,N(O2051)&gt;=2),"Yes","No"))</f>
        <v/>
      </c>
      <c r="U2051" s="6" t="inlineStr">
        <is>
          <t>high</t>
        </is>
      </c>
      <c r="V2051" s="6" t="inlineStr">
        <is>
          <t>high</t>
        </is>
      </c>
      <c r="W2051" s="6" t="inlineStr">
        <is>
          <t>No</t>
        </is>
      </c>
      <c r="X2051" s="8" t="inlineStr"/>
      <c r="Y2051" s="6" t="n">
        <v>0</v>
      </c>
      <c r="Z2051" s="8" t="inlineStr"/>
      <c r="AA2051" s="8" t="inlineStr">
        <is>
          <t>position: silent; unrecorded unanimous voice vote (Un. Carried) -&gt; 0 | reasons: no speech on the item</t>
        </is>
      </c>
      <c r="AB2051" s="6" t="inlineStr"/>
    </row>
    <row r="2052">
      <c r="A2052" s="6" t="inlineStr">
        <is>
          <t>2024-11-19</t>
        </is>
      </c>
      <c r="B2052" s="11" t="inlineStr">
        <is>
          <t>https://www.youtube.com/watch?v=_yq9YNrahB0</t>
        </is>
      </c>
      <c r="C2052" s="6" t="inlineStr">
        <is>
          <t>7/8</t>
        </is>
      </c>
      <c r="D2052" s="8" t="inlineStr">
        <is>
          <t>Public hearing + approval - Conditional Use CU-2024-06 (daycare centre, 59 Market Boulevard, C-MX zone)</t>
        </is>
      </c>
      <c r="E2052" s="6" t="inlineStr">
        <is>
          <t>land use</t>
        </is>
      </c>
      <c r="F2052" s="6" t="inlineStr">
        <is>
          <t>No</t>
        </is>
      </c>
      <c r="G2052" s="6" t="inlineStr">
        <is>
          <t>Mayor Earl Funk</t>
        </is>
      </c>
      <c r="H2052" s="6" t="inlineStr">
        <is>
          <t>Yes</t>
        </is>
      </c>
      <c r="I2052" s="6" t="inlineStr">
        <is>
          <t>present</t>
        </is>
      </c>
      <c r="J2052" s="6" t="inlineStr">
        <is>
          <t>Yes</t>
        </is>
      </c>
      <c r="K2052" s="6" t="inlineStr">
        <is>
          <t>none</t>
        </is>
      </c>
      <c r="L2052" s="6" t="inlineStr">
        <is>
          <t>for</t>
        </is>
      </c>
      <c r="M2052" s="6" t="inlineStr">
        <is>
          <t>voice-unanimous</t>
        </is>
      </c>
      <c r="N2052" s="6" t="n">
        <v>4</v>
      </c>
      <c r="O2052" s="6" t="n">
        <v>3</v>
      </c>
      <c r="P2052" s="6" t="n">
        <v>3</v>
      </c>
      <c r="Q2052" s="6" t="n"/>
      <c r="R2052" s="6" t="n"/>
      <c r="S2052" s="15">
        <f>IF(OR(H2052&lt;&gt;"Yes",COUNT(N2052:R2052)=0),"",100*SUMPRODUCT(N2052:R2052/4,Weights!$B$2:$F$2)/SUMPRODUCT(--(N2052:R2052&lt;&gt;""),Weights!$B$2:$F$2))</f>
        <v/>
      </c>
      <c r="T2052" s="6">
        <f>IF(H2052&lt;&gt;"Yes","",IF(AND(N(N2052)&gt;=2,N(O2052)&gt;=2),"Yes","No"))</f>
        <v/>
      </c>
      <c r="U2052" s="6" t="inlineStr">
        <is>
          <t>high</t>
        </is>
      </c>
      <c r="V2052" s="6" t="inlineStr">
        <is>
          <t>high</t>
        </is>
      </c>
      <c r="W2052" s="6" t="inlineStr">
        <is>
          <t>No</t>
        </is>
      </c>
      <c r="X2052" s="8" t="inlineStr"/>
      <c r="Y2052" s="6" t="n">
        <v>2</v>
      </c>
      <c r="Z2052" s="8" t="inlineStr">
        <is>
          <t>[00:10:41] Yes, I totally support this. This motion because I too, I've got young people working for me and as they are starting their families, they are on waiting lists and they are having great difficulty finding daycare for their children.
[00:10:41] And in today's day and age with both spouses working, there needs to be daycare. And if one thing we lack, it's daycare.</t>
        </is>
      </c>
      <c r="AA2052" s="8" t="inlineStr">
        <is>
          <t>position: explicit 'I totally support this' | reasons: linked reasons: daycare shortage evidenced by waiting lists among his own employees, dual-income households -&gt; 3 | independence: own first-hand assessment -&gt; 3</t>
        </is>
      </c>
      <c r="AB2052" s="11" t="inlineStr">
        <is>
          <t>https://www.youtube.com/watch?v=_yq9YNrahB0&amp;t=641s</t>
        </is>
      </c>
    </row>
    <row r="2053">
      <c r="A2053" s="6" t="inlineStr">
        <is>
          <t>2024-11-19</t>
        </is>
      </c>
      <c r="B2053" s="11" t="inlineStr">
        <is>
          <t>https://www.youtube.com/watch?v=_yq9YNrahB0</t>
        </is>
      </c>
      <c r="C2053" s="6" t="inlineStr">
        <is>
          <t>10/11</t>
        </is>
      </c>
      <c r="D2053" s="8" t="inlineStr">
        <is>
          <t>Tender award correction - Park Road West Lift Station Upgrades and Force Main Twinning engineering services (Associated Engineering, $463,201)</t>
        </is>
      </c>
      <c r="E2053" s="6" t="inlineStr">
        <is>
          <t>infrastructure</t>
        </is>
      </c>
      <c r="F2053" s="6" t="inlineStr">
        <is>
          <t>No</t>
        </is>
      </c>
      <c r="G2053" s="6" t="inlineStr">
        <is>
          <t>Michael Zwaagstra</t>
        </is>
      </c>
      <c r="H2053" s="6" t="inlineStr">
        <is>
          <t>Yes</t>
        </is>
      </c>
      <c r="I2053" s="6" t="inlineStr">
        <is>
          <t>present</t>
        </is>
      </c>
      <c r="J2053" s="6" t="inlineStr">
        <is>
          <t>Yes</t>
        </is>
      </c>
      <c r="K2053" s="6" t="inlineStr">
        <is>
          <t>mover</t>
        </is>
      </c>
      <c r="L2053" s="6" t="inlineStr">
        <is>
          <t>for</t>
        </is>
      </c>
      <c r="M2053" s="6" t="inlineStr">
        <is>
          <t>voice-unanimous</t>
        </is>
      </c>
      <c r="N2053" s="6" t="n">
        <v>4</v>
      </c>
      <c r="O2053" s="6" t="n">
        <v>2</v>
      </c>
      <c r="P2053" s="6" t="n">
        <v>2</v>
      </c>
      <c r="Q2053" s="6" t="n"/>
      <c r="R2053" s="6" t="n"/>
      <c r="S2053" s="15">
        <f>IF(OR(H2053&lt;&gt;"Yes",COUNT(N2053:R2053)=0),"",100*SUMPRODUCT(N2053:R2053/4,Weights!$B$2:$F$2)/SUMPRODUCT(--(N2053:R2053&lt;&gt;""),Weights!$B$2:$F$2))</f>
        <v/>
      </c>
      <c r="T2053" s="6">
        <f>IF(H2053&lt;&gt;"Yes","",IF(AND(N(N2053)&gt;=2,N(O2053)&gt;=2),"Yes","No"))</f>
        <v/>
      </c>
      <c r="U2053" s="6" t="inlineStr">
        <is>
          <t>high</t>
        </is>
      </c>
      <c r="V2053" s="6" t="inlineStr">
        <is>
          <t>high</t>
        </is>
      </c>
      <c r="W2053" s="6" t="inlineStr">
        <is>
          <t>No</t>
        </is>
      </c>
      <c r="X2053" s="8" t="inlineStr"/>
      <c r="Y2053" s="6" t="n">
        <v>3</v>
      </c>
      <c r="Z2053" s="8" t="inlineStr">
        <is>
          <t>[00:16:24] I'll make a motion to correct the tender amount to the amount listed by your city manager.
[00:16:32] The company remains the same, but the actual number is actually lower, which is— if you're going to have an error, it's certainly much better to have the error go in this direction.
[00:16:32] so it's important that we correct the award so that way we are awarding the correct amount, which in this case is just over $463,000.</t>
        </is>
      </c>
      <c r="AA2053" s="8" t="inlineStr">
        <is>
          <t>position: moved the correction | reasons: relevant reason (award must reflect the correct bid) largely restating the staff explanation -&gt; 2 | independence: mostly 'as the city manager had explained', with a brief own judgement that a lower-direction error is preferable -&gt; 2</t>
        </is>
      </c>
      <c r="AB2053" s="11" t="inlineStr">
        <is>
          <t>https://www.youtube.com/watch?v=_yq9YNrahB0&amp;t=984s</t>
        </is>
      </c>
    </row>
    <row r="2054">
      <c r="A2054" s="6" t="inlineStr">
        <is>
          <t>2024-11-19</t>
        </is>
      </c>
      <c r="B2054" s="11" t="inlineStr">
        <is>
          <t>https://www.youtube.com/watch?v=_yq9YNrahB0</t>
        </is>
      </c>
      <c r="C2054" s="6" t="inlineStr">
        <is>
          <t>10/11</t>
        </is>
      </c>
      <c r="D2054" s="8" t="inlineStr">
        <is>
          <t>Tender award correction - Park Road West Lift Station Upgrades and Force Main Twinning engineering services (Associated Engineering, $463,201)</t>
        </is>
      </c>
      <c r="E2054" s="6" t="inlineStr">
        <is>
          <t>infrastructure</t>
        </is>
      </c>
      <c r="F2054" s="6" t="inlineStr">
        <is>
          <t>No</t>
        </is>
      </c>
      <c r="G2054" s="6" t="inlineStr">
        <is>
          <t>Damian Penner</t>
        </is>
      </c>
      <c r="H2054" s="6" t="inlineStr">
        <is>
          <t>Yes</t>
        </is>
      </c>
      <c r="I2054" s="6" t="inlineStr">
        <is>
          <t>present</t>
        </is>
      </c>
      <c r="J2054" s="6" t="inlineStr">
        <is>
          <t>No</t>
        </is>
      </c>
      <c r="K2054" s="6" t="inlineStr">
        <is>
          <t>seconder</t>
        </is>
      </c>
      <c r="L2054" s="6" t="inlineStr">
        <is>
          <t>none</t>
        </is>
      </c>
      <c r="M2054" s="6" t="inlineStr">
        <is>
          <t>voice-unanimous</t>
        </is>
      </c>
      <c r="N2054" s="6" t="n">
        <v>2</v>
      </c>
      <c r="O2054" s="6" t="n">
        <v>0</v>
      </c>
      <c r="P2054" s="6" t="n"/>
      <c r="Q2054" s="6" t="n"/>
      <c r="R2054" s="6" t="n"/>
      <c r="S2054" s="15">
        <f>IF(OR(H2054&lt;&gt;"Yes",COUNT(N2054:R2054)=0),"",100*SUMPRODUCT(N2054:R2054/4,Weights!$B$2:$F$2)/SUMPRODUCT(--(N2054:R2054&lt;&gt;""),Weights!$B$2:$F$2))</f>
        <v/>
      </c>
      <c r="T2054" s="6">
        <f>IF(H2054&lt;&gt;"Yes","",IF(AND(N(N2054)&gt;=2,N(O2054)&gt;=2),"Yes","No"))</f>
        <v/>
      </c>
      <c r="U2054" s="6" t="inlineStr">
        <is>
          <t>high</t>
        </is>
      </c>
      <c r="V2054" s="6" t="inlineStr">
        <is>
          <t>high</t>
        </is>
      </c>
      <c r="W2054" s="6" t="inlineStr">
        <is>
          <t>No</t>
        </is>
      </c>
      <c r="X2054" s="8" t="inlineStr"/>
      <c r="Y2054" s="6" t="n">
        <v>1</v>
      </c>
      <c r="Z2054" s="8" t="inlineStr">
        <is>
          <t>[00:17:05] let's maybe just not let Associated Engineering know what we approved in the first place.</t>
        </is>
      </c>
      <c r="AA2054" s="8" t="inlineStr">
        <is>
          <t>position: seconded only (minutes), no merits speech -&gt; 2 | reasons: only turn is a joke about not telling the consultant the original figure; treated as non-substantive (spoke=false)</t>
        </is>
      </c>
      <c r="AB2054" s="11" t="inlineStr">
        <is>
          <t>https://www.youtube.com/watch?v=_yq9YNrahB0&amp;t=1025s</t>
        </is>
      </c>
    </row>
    <row r="2055">
      <c r="A2055" s="6" t="inlineStr">
        <is>
          <t>2024-11-19</t>
        </is>
      </c>
      <c r="B2055" s="11" t="inlineStr">
        <is>
          <t>https://www.youtube.com/watch?v=_yq9YNrahB0</t>
        </is>
      </c>
      <c r="C2055" s="6" t="inlineStr">
        <is>
          <t>10/11</t>
        </is>
      </c>
      <c r="D2055" s="8" t="inlineStr">
        <is>
          <t>Tender award correction - Park Road West Lift Station Upgrades and Force Main Twinning engineering services (Associated Engineering, $463,201)</t>
        </is>
      </c>
      <c r="E2055" s="6" t="inlineStr">
        <is>
          <t>infrastructure</t>
        </is>
      </c>
      <c r="F2055" s="6" t="inlineStr">
        <is>
          <t>No</t>
        </is>
      </c>
      <c r="G2055" s="6" t="inlineStr">
        <is>
          <t>Susan Penner</t>
        </is>
      </c>
      <c r="H2055" s="6" t="inlineStr">
        <is>
          <t>Yes</t>
        </is>
      </c>
      <c r="I2055" s="6" t="inlineStr">
        <is>
          <t>present</t>
        </is>
      </c>
      <c r="J2055" s="6" t="inlineStr">
        <is>
          <t>No</t>
        </is>
      </c>
      <c r="K2055" s="6" t="inlineStr">
        <is>
          <t>none</t>
        </is>
      </c>
      <c r="L2055" s="6" t="inlineStr">
        <is>
          <t>none</t>
        </is>
      </c>
      <c r="M2055" s="6" t="inlineStr">
        <is>
          <t>voice-unanimous</t>
        </is>
      </c>
      <c r="N2055" s="6" t="n">
        <v>0</v>
      </c>
      <c r="O2055" s="6" t="n">
        <v>0</v>
      </c>
      <c r="P2055" s="6" t="n"/>
      <c r="Q2055" s="6" t="n"/>
      <c r="R2055" s="6" t="n"/>
      <c r="S2055" s="15">
        <f>IF(OR(H2055&lt;&gt;"Yes",COUNT(N2055:R2055)=0),"",100*SUMPRODUCT(N2055:R2055/4,Weights!$B$2:$F$2)/SUMPRODUCT(--(N2055:R2055&lt;&gt;""),Weights!$B$2:$F$2))</f>
        <v/>
      </c>
      <c r="T2055" s="6">
        <f>IF(H2055&lt;&gt;"Yes","",IF(AND(N(N2055)&gt;=2,N(O2055)&gt;=2),"Yes","No"))</f>
        <v/>
      </c>
      <c r="U2055" s="6" t="inlineStr">
        <is>
          <t>high</t>
        </is>
      </c>
      <c r="V2055" s="6" t="inlineStr">
        <is>
          <t>high</t>
        </is>
      </c>
      <c r="W2055" s="6" t="inlineStr">
        <is>
          <t>No</t>
        </is>
      </c>
      <c r="X2055" s="8" t="inlineStr"/>
      <c r="Y2055" s="6" t="n">
        <v>0</v>
      </c>
      <c r="Z2055" s="8" t="inlineStr"/>
      <c r="AA2055" s="8" t="inlineStr">
        <is>
          <t>position: silent; unrecorded unanimous voice vote (Un. Carried) -&gt; 0 | reasons: no speech on the item</t>
        </is>
      </c>
      <c r="AB2055" s="6" t="inlineStr"/>
    </row>
    <row r="2056">
      <c r="A2056" s="6" t="inlineStr">
        <is>
          <t>2024-11-19</t>
        </is>
      </c>
      <c r="B2056" s="11" t="inlineStr">
        <is>
          <t>https://www.youtube.com/watch?v=_yq9YNrahB0</t>
        </is>
      </c>
      <c r="C2056" s="6" t="inlineStr">
        <is>
          <t>10/11</t>
        </is>
      </c>
      <c r="D2056" s="8" t="inlineStr">
        <is>
          <t>Tender award correction - Park Road West Lift Station Upgrades and Force Main Twinning engineering services (Associated Engineering, $463,201)</t>
        </is>
      </c>
      <c r="E2056" s="6" t="inlineStr">
        <is>
          <t>infrastructure</t>
        </is>
      </c>
      <c r="F2056" s="6" t="inlineStr">
        <is>
          <t>No</t>
        </is>
      </c>
      <c r="G2056" s="6" t="inlineStr">
        <is>
          <t>Jac Siemens</t>
        </is>
      </c>
      <c r="H2056" s="6" t="inlineStr">
        <is>
          <t>Yes</t>
        </is>
      </c>
      <c r="I2056" s="6" t="inlineStr">
        <is>
          <t>present</t>
        </is>
      </c>
      <c r="J2056" s="6" t="inlineStr">
        <is>
          <t>No</t>
        </is>
      </c>
      <c r="K2056" s="6" t="inlineStr">
        <is>
          <t>none</t>
        </is>
      </c>
      <c r="L2056" s="6" t="inlineStr">
        <is>
          <t>none</t>
        </is>
      </c>
      <c r="M2056" s="6" t="inlineStr">
        <is>
          <t>voice-unanimous</t>
        </is>
      </c>
      <c r="N2056" s="6" t="n">
        <v>0</v>
      </c>
      <c r="O2056" s="6" t="n">
        <v>0</v>
      </c>
      <c r="P2056" s="6" t="n"/>
      <c r="Q2056" s="6" t="n"/>
      <c r="R2056" s="6" t="n"/>
      <c r="S2056" s="15">
        <f>IF(OR(H2056&lt;&gt;"Yes",COUNT(N2056:R2056)=0),"",100*SUMPRODUCT(N2056:R2056/4,Weights!$B$2:$F$2)/SUMPRODUCT(--(N2056:R2056&lt;&gt;""),Weights!$B$2:$F$2))</f>
        <v/>
      </c>
      <c r="T2056" s="6">
        <f>IF(H2056&lt;&gt;"Yes","",IF(AND(N(N2056)&gt;=2,N(O2056)&gt;=2),"Yes","No"))</f>
        <v/>
      </c>
      <c r="U2056" s="6" t="inlineStr">
        <is>
          <t>high</t>
        </is>
      </c>
      <c r="V2056" s="6" t="inlineStr">
        <is>
          <t>high</t>
        </is>
      </c>
      <c r="W2056" s="6" t="inlineStr">
        <is>
          <t>No</t>
        </is>
      </c>
      <c r="X2056" s="8" t="inlineStr"/>
      <c r="Y2056" s="6" t="n">
        <v>0</v>
      </c>
      <c r="Z2056" s="8" t="inlineStr"/>
      <c r="AA2056" s="8" t="inlineStr">
        <is>
          <t>position: silent; unrecorded unanimous voice vote (Un. Carried) -&gt; 0 | reasons: no speech on the item</t>
        </is>
      </c>
      <c r="AB2056" s="6" t="inlineStr"/>
    </row>
    <row r="2057">
      <c r="A2057" s="6" t="inlineStr">
        <is>
          <t>2024-11-19</t>
        </is>
      </c>
      <c r="B2057" s="11" t="inlineStr">
        <is>
          <t>https://www.youtube.com/watch?v=_yq9YNrahB0</t>
        </is>
      </c>
      <c r="C2057" s="6" t="inlineStr">
        <is>
          <t>10/11</t>
        </is>
      </c>
      <c r="D2057" s="8" t="inlineStr">
        <is>
          <t>Tender award correction - Park Road West Lift Station Upgrades and Force Main Twinning engineering services (Associated Engineering, $463,201)</t>
        </is>
      </c>
      <c r="E2057" s="6" t="inlineStr">
        <is>
          <t>infrastructure</t>
        </is>
      </c>
      <c r="F2057" s="6" t="inlineStr">
        <is>
          <t>No</t>
        </is>
      </c>
      <c r="G2057" s="6" t="inlineStr">
        <is>
          <t>Jake Hiebert</t>
        </is>
      </c>
      <c r="H2057" s="6" t="inlineStr">
        <is>
          <t>Yes</t>
        </is>
      </c>
      <c r="I2057" s="6" t="inlineStr">
        <is>
          <t>present</t>
        </is>
      </c>
      <c r="J2057" s="6" t="inlineStr">
        <is>
          <t>No</t>
        </is>
      </c>
      <c r="K2057" s="6" t="inlineStr">
        <is>
          <t>none</t>
        </is>
      </c>
      <c r="L2057" s="6" t="inlineStr">
        <is>
          <t>none</t>
        </is>
      </c>
      <c r="M2057" s="6" t="inlineStr">
        <is>
          <t>voice-unanimous</t>
        </is>
      </c>
      <c r="N2057" s="6" t="n">
        <v>0</v>
      </c>
      <c r="O2057" s="6" t="n">
        <v>0</v>
      </c>
      <c r="P2057" s="6" t="n"/>
      <c r="Q2057" s="6" t="n"/>
      <c r="R2057" s="6" t="n"/>
      <c r="S2057" s="15">
        <f>IF(OR(H2057&lt;&gt;"Yes",COUNT(N2057:R2057)=0),"",100*SUMPRODUCT(N2057:R2057/4,Weights!$B$2:$F$2)/SUMPRODUCT(--(N2057:R2057&lt;&gt;""),Weights!$B$2:$F$2))</f>
        <v/>
      </c>
      <c r="T2057" s="6">
        <f>IF(H2057&lt;&gt;"Yes","",IF(AND(N(N2057)&gt;=2,N(O2057)&gt;=2),"Yes","No"))</f>
        <v/>
      </c>
      <c r="U2057" s="6" t="inlineStr">
        <is>
          <t>high</t>
        </is>
      </c>
      <c r="V2057" s="6" t="inlineStr">
        <is>
          <t>high</t>
        </is>
      </c>
      <c r="W2057" s="6" t="inlineStr">
        <is>
          <t>No</t>
        </is>
      </c>
      <c r="X2057" s="8" t="inlineStr"/>
      <c r="Y2057" s="6" t="n">
        <v>0</v>
      </c>
      <c r="Z2057" s="8" t="inlineStr"/>
      <c r="AA2057" s="8" t="inlineStr">
        <is>
          <t>position: silent; unrecorded unanimous voice vote (Un. Carried) -&gt; 0 | reasons: no speech on the item</t>
        </is>
      </c>
      <c r="AB2057" s="6" t="inlineStr"/>
    </row>
    <row r="2058">
      <c r="A2058" s="6" t="inlineStr">
        <is>
          <t>2024-11-19</t>
        </is>
      </c>
      <c r="B2058" s="11" t="inlineStr">
        <is>
          <t>https://www.youtube.com/watch?v=_yq9YNrahB0</t>
        </is>
      </c>
      <c r="C2058" s="6" t="inlineStr">
        <is>
          <t>10/11</t>
        </is>
      </c>
      <c r="D2058" s="8" t="inlineStr">
        <is>
          <t>Tender award correction - Park Road West Lift Station Upgrades and Force Main Twinning engineering services (Associated Engineering, $463,201)</t>
        </is>
      </c>
      <c r="E2058" s="6" t="inlineStr">
        <is>
          <t>infrastructure</t>
        </is>
      </c>
      <c r="F2058" s="6" t="inlineStr">
        <is>
          <t>No</t>
        </is>
      </c>
      <c r="G2058" s="6" t="inlineStr">
        <is>
          <t>Bill Hiebert</t>
        </is>
      </c>
      <c r="H2058" s="6" t="inlineStr">
        <is>
          <t>Yes</t>
        </is>
      </c>
      <c r="I2058" s="6" t="inlineStr">
        <is>
          <t>present</t>
        </is>
      </c>
      <c r="J2058" s="6" t="inlineStr">
        <is>
          <t>No</t>
        </is>
      </c>
      <c r="K2058" s="6" t="inlineStr">
        <is>
          <t>none</t>
        </is>
      </c>
      <c r="L2058" s="6" t="inlineStr">
        <is>
          <t>none</t>
        </is>
      </c>
      <c r="M2058" s="6" t="inlineStr">
        <is>
          <t>voice-unanimous</t>
        </is>
      </c>
      <c r="N2058" s="6" t="n">
        <v>0</v>
      </c>
      <c r="O2058" s="6" t="n">
        <v>0</v>
      </c>
      <c r="P2058" s="6" t="n"/>
      <c r="Q2058" s="6" t="n"/>
      <c r="R2058" s="6" t="n"/>
      <c r="S2058" s="15">
        <f>IF(OR(H2058&lt;&gt;"Yes",COUNT(N2058:R2058)=0),"",100*SUMPRODUCT(N2058:R2058/4,Weights!$B$2:$F$2)/SUMPRODUCT(--(N2058:R2058&lt;&gt;""),Weights!$B$2:$F$2))</f>
        <v/>
      </c>
      <c r="T2058" s="6">
        <f>IF(H2058&lt;&gt;"Yes","",IF(AND(N(N2058)&gt;=2,N(O2058)&gt;=2),"Yes","No"))</f>
        <v/>
      </c>
      <c r="U2058" s="6" t="inlineStr">
        <is>
          <t>high</t>
        </is>
      </c>
      <c r="V2058" s="6" t="inlineStr">
        <is>
          <t>high</t>
        </is>
      </c>
      <c r="W2058" s="6" t="inlineStr">
        <is>
          <t>No</t>
        </is>
      </c>
      <c r="X2058" s="8" t="inlineStr"/>
      <c r="Y2058" s="6" t="n">
        <v>0</v>
      </c>
      <c r="Z2058" s="8" t="inlineStr"/>
      <c r="AA2058" s="8" t="inlineStr">
        <is>
          <t>position: silent; unrecorded unanimous voice vote (Un. Carried) -&gt; 0 | reasons: no speech on the item</t>
        </is>
      </c>
      <c r="AB2058" s="6" t="inlineStr"/>
    </row>
    <row r="2059">
      <c r="A2059" s="6" t="inlineStr">
        <is>
          <t>2024-11-19</t>
        </is>
      </c>
      <c r="B2059" s="11" t="inlineStr">
        <is>
          <t>https://www.youtube.com/watch?v=_yq9YNrahB0</t>
        </is>
      </c>
      <c r="C2059" s="6" t="inlineStr">
        <is>
          <t>15/16/17</t>
        </is>
      </c>
      <c r="D2059" s="8" t="inlineStr">
        <is>
          <t>By-Law 2250 third reading - rezoning 331/333 Loewen Boulevard to EI Educational Institutional, subject to development agreement</t>
        </is>
      </c>
      <c r="E2059" s="6" t="inlineStr">
        <is>
          <t>land use</t>
        </is>
      </c>
      <c r="F2059" s="6" t="inlineStr">
        <is>
          <t>No</t>
        </is>
      </c>
      <c r="G2059" s="6" t="inlineStr">
        <is>
          <t>Jac Siemens</t>
        </is>
      </c>
      <c r="H2059" s="6" t="inlineStr">
        <is>
          <t>Yes</t>
        </is>
      </c>
      <c r="I2059" s="6" t="inlineStr">
        <is>
          <t>present</t>
        </is>
      </c>
      <c r="J2059" s="6" t="inlineStr">
        <is>
          <t>Yes</t>
        </is>
      </c>
      <c r="K2059" s="6" t="inlineStr">
        <is>
          <t>mover</t>
        </is>
      </c>
      <c r="L2059" s="6" t="inlineStr">
        <is>
          <t>for</t>
        </is>
      </c>
      <c r="M2059" s="6" t="inlineStr">
        <is>
          <t>voice-unanimous</t>
        </is>
      </c>
      <c r="N2059" s="6" t="n">
        <v>4</v>
      </c>
      <c r="O2059" s="6" t="n">
        <v>2</v>
      </c>
      <c r="P2059" s="6" t="n">
        <v>3</v>
      </c>
      <c r="Q2059" s="6" t="n"/>
      <c r="R2059" s="6" t="n"/>
      <c r="S2059" s="15">
        <f>IF(OR(H2059&lt;&gt;"Yes",COUNT(N2059:R2059)=0),"",100*SUMPRODUCT(N2059:R2059/4,Weights!$B$2:$F$2)/SUMPRODUCT(--(N2059:R2059&lt;&gt;""),Weights!$B$2:$F$2))</f>
        <v/>
      </c>
      <c r="T2059" s="6">
        <f>IF(H2059&lt;&gt;"Yes","",IF(AND(N(N2059)&gt;=2,N(O2059)&gt;=2),"Yes","No"))</f>
        <v/>
      </c>
      <c r="U2059" s="6" t="inlineStr">
        <is>
          <t>high</t>
        </is>
      </c>
      <c r="V2059" s="6" t="inlineStr">
        <is>
          <t>high</t>
        </is>
      </c>
      <c r="W2059" s="6" t="inlineStr">
        <is>
          <t>No</t>
        </is>
      </c>
      <c r="X2059" s="8" t="inlineStr"/>
      <c r="Y2059" s="6" t="n">
        <v>4</v>
      </c>
      <c r="Z2059" s="8" t="inlineStr">
        <is>
          <t>[00:23:44] Motion to approve subject to execution of development agreement.
[00:23:50] This is a former family medical center, And I think it's a great plan.
[00:24:23] they'll make very good neighbours. I think it's a great move for us and for them too.
[00:24:23] They're putting on approximately a $13 million expansion starting as soon as probably this winter, and that with a 2-year build.</t>
        </is>
      </c>
      <c r="AA2059" s="8" t="inlineStr">
        <is>
          <t>position: moved third reading and 'I would recommend that we approve third reading' | reasons: relevant but loosely linked reasons (good neighbours, re-use of former medical centre, $13M investment) -&gt; 2 | independence: own assessment with specifics beyond the staff report -&gt; 3</t>
        </is>
      </c>
      <c r="AB2059" s="11" t="inlineStr">
        <is>
          <t>https://www.youtube.com/watch?v=_yq9YNrahB0&amp;t=1424s</t>
        </is>
      </c>
    </row>
    <row r="2060">
      <c r="A2060" s="6" t="inlineStr">
        <is>
          <t>2024-11-19</t>
        </is>
      </c>
      <c r="B2060" s="11" t="inlineStr">
        <is>
          <t>https://www.youtube.com/watch?v=_yq9YNrahB0</t>
        </is>
      </c>
      <c r="C2060" s="6" t="inlineStr">
        <is>
          <t>15/16/17</t>
        </is>
      </c>
      <c r="D2060" s="8" t="inlineStr">
        <is>
          <t>By-Law 2250 third reading - rezoning 331/333 Loewen Boulevard to EI Educational Institutional, subject to development agreement</t>
        </is>
      </c>
      <c r="E2060" s="6" t="inlineStr">
        <is>
          <t>land use</t>
        </is>
      </c>
      <c r="F2060" s="6" t="inlineStr">
        <is>
          <t>No</t>
        </is>
      </c>
      <c r="G2060" s="6" t="inlineStr">
        <is>
          <t>Jake Hiebert</t>
        </is>
      </c>
      <c r="H2060" s="6" t="inlineStr">
        <is>
          <t>Yes</t>
        </is>
      </c>
      <c r="I2060" s="6" t="inlineStr">
        <is>
          <t>present</t>
        </is>
      </c>
      <c r="J2060" s="6" t="inlineStr">
        <is>
          <t>Yes</t>
        </is>
      </c>
      <c r="K2060" s="6" t="inlineStr">
        <is>
          <t>seconder</t>
        </is>
      </c>
      <c r="L2060" s="6" t="inlineStr">
        <is>
          <t>for</t>
        </is>
      </c>
      <c r="M2060" s="6" t="inlineStr">
        <is>
          <t>voice-unanimous</t>
        </is>
      </c>
      <c r="N2060" s="6" t="n">
        <v>4</v>
      </c>
      <c r="O2060" s="6" t="n">
        <v>3</v>
      </c>
      <c r="P2060" s="6" t="n">
        <v>3</v>
      </c>
      <c r="Q2060" s="6" t="n"/>
      <c r="R2060" s="6" t="n"/>
      <c r="S2060" s="15">
        <f>IF(OR(H2060&lt;&gt;"Yes",COUNT(N2060:R2060)=0),"",100*SUMPRODUCT(N2060:R2060/4,Weights!$B$2:$F$2)/SUMPRODUCT(--(N2060:R2060&lt;&gt;""),Weights!$B$2:$F$2))</f>
        <v/>
      </c>
      <c r="T2060" s="6">
        <f>IF(H2060&lt;&gt;"Yes","",IF(AND(N(N2060)&gt;=2,N(O2060)&gt;=2),"Yes","No"))</f>
        <v/>
      </c>
      <c r="U2060" s="6" t="inlineStr">
        <is>
          <t>medium</t>
        </is>
      </c>
      <c r="V2060" s="6" t="inlineStr">
        <is>
          <t>medium</t>
        </is>
      </c>
      <c r="W2060" s="6" t="inlineStr">
        <is>
          <t>No</t>
        </is>
      </c>
      <c r="X2060" s="8" t="inlineStr"/>
      <c r="Y2060" s="6" t="n">
        <v>3</v>
      </c>
      <c r="Z2060" s="8" t="inlineStr">
        <is>
          <t>[00:24:52] Mr. Mayor, as indicated, this bylaw has been before council twice before and no objections have been received. I think it's a venture that's well suited for the surrounding area.
[00:24:52] As we see, we've got the assisted living to the north, we've got residential on the other sides. To the east, we've got the church that has a gym apparently that can also be used— some arrangements have been made that the gym can be used by the school.
[00:25:38] but again, this is a great venture suited to the area and looking forward to it.</t>
        </is>
      </c>
      <c r="AA2060" s="8" t="inlineStr">
        <is>
          <t>position: explicit support: 'a great venture suited to the area' | reasons: land-use compatibility reasoning (assisted living north, residential, church gym to east usable by school) plus no objections -&gt; 3 | independence: own compatibility assessment -&gt; 3</t>
        </is>
      </c>
      <c r="AB2060" s="11" t="inlineStr">
        <is>
          <t>https://www.youtube.com/watch?v=_yq9YNrahB0&amp;t=1492s</t>
        </is>
      </c>
    </row>
    <row r="2061">
      <c r="A2061" s="6" t="inlineStr">
        <is>
          <t>2024-11-19</t>
        </is>
      </c>
      <c r="B2061" s="11" t="inlineStr">
        <is>
          <t>https://www.youtube.com/watch?v=_yq9YNrahB0</t>
        </is>
      </c>
      <c r="C2061" s="6" t="inlineStr">
        <is>
          <t>15/16/17</t>
        </is>
      </c>
      <c r="D2061" s="8" t="inlineStr">
        <is>
          <t>By-Law 2250 third reading - rezoning 331/333 Loewen Boulevard to EI Educational Institutional, subject to development agreement</t>
        </is>
      </c>
      <c r="E2061" s="6" t="inlineStr">
        <is>
          <t>land use</t>
        </is>
      </c>
      <c r="F2061" s="6" t="inlineStr">
        <is>
          <t>No</t>
        </is>
      </c>
      <c r="G2061" s="6" t="inlineStr">
        <is>
          <t>Michael Zwaagstra</t>
        </is>
      </c>
      <c r="H2061" s="6" t="inlineStr">
        <is>
          <t>No</t>
        </is>
      </c>
      <c r="I2061" s="6" t="inlineStr">
        <is>
          <t>recused</t>
        </is>
      </c>
      <c r="J2061" s="6" t="inlineStr">
        <is>
          <t>No</t>
        </is>
      </c>
      <c r="K2061" s="6" t="inlineStr"/>
      <c r="L2061" s="6" t="inlineStr"/>
      <c r="M2061" s="6" t="inlineStr"/>
      <c r="N2061" s="6" t="n"/>
      <c r="O2061" s="6" t="n"/>
      <c r="P2061" s="6" t="n"/>
      <c r="Q2061" s="6" t="n"/>
      <c r="R2061" s="6" t="n"/>
      <c r="S2061" s="15">
        <f>IF(OR(H2061&lt;&gt;"Yes",COUNT(N2061:R2061)=0),"",100*SUMPRODUCT(N2061:R2061/4,Weights!$B$2:$F$2)/SUMPRODUCT(--(N2061:R2061&lt;&gt;""),Weights!$B$2:$F$2))</f>
        <v/>
      </c>
      <c r="T2061" s="6">
        <f>IF(H2061&lt;&gt;"Yes","",IF(AND(N(N2061)&gt;=2,N(O2061)&gt;=2),"Yes","No"))</f>
        <v/>
      </c>
      <c r="U2061" s="6" t="inlineStr"/>
      <c r="V2061" s="6" t="inlineStr"/>
      <c r="W2061" s="6" t="inlineStr">
        <is>
          <t>No</t>
        </is>
      </c>
      <c r="X2061" s="8" t="inlineStr"/>
      <c r="Y2061" s="6" t="n">
        <v>0</v>
      </c>
      <c r="Z2061" s="8" t="inlineStr"/>
      <c r="AA2061" s="8" t="inlineStr"/>
      <c r="AB2061" s="6" t="inlineStr"/>
    </row>
    <row r="2062">
      <c r="A2062" s="6" t="inlineStr">
        <is>
          <t>2024-11-19</t>
        </is>
      </c>
      <c r="B2062" s="11" t="inlineStr">
        <is>
          <t>https://www.youtube.com/watch?v=_yq9YNrahB0</t>
        </is>
      </c>
      <c r="C2062" s="6" t="inlineStr">
        <is>
          <t>15/16/17</t>
        </is>
      </c>
      <c r="D2062" s="8" t="inlineStr">
        <is>
          <t>By-Law 2250 third reading - rezoning 331/333 Loewen Boulevard to EI Educational Institutional, subject to development agreement</t>
        </is>
      </c>
      <c r="E2062" s="6" t="inlineStr">
        <is>
          <t>land use</t>
        </is>
      </c>
      <c r="F2062" s="6" t="inlineStr">
        <is>
          <t>No</t>
        </is>
      </c>
      <c r="G2062" s="6" t="inlineStr">
        <is>
          <t>Susan Penner</t>
        </is>
      </c>
      <c r="H2062" s="6" t="inlineStr">
        <is>
          <t>Yes</t>
        </is>
      </c>
      <c r="I2062" s="6" t="inlineStr">
        <is>
          <t>present</t>
        </is>
      </c>
      <c r="J2062" s="6" t="inlineStr">
        <is>
          <t>No</t>
        </is>
      </c>
      <c r="K2062" s="6" t="inlineStr">
        <is>
          <t>none</t>
        </is>
      </c>
      <c r="L2062" s="6" t="inlineStr">
        <is>
          <t>none</t>
        </is>
      </c>
      <c r="M2062" s="6" t="inlineStr">
        <is>
          <t>voice-unanimous</t>
        </is>
      </c>
      <c r="N2062" s="6" t="n">
        <v>0</v>
      </c>
      <c r="O2062" s="6" t="n">
        <v>0</v>
      </c>
      <c r="P2062" s="6" t="n"/>
      <c r="Q2062" s="6" t="n"/>
      <c r="R2062" s="6" t="n"/>
      <c r="S2062" s="15">
        <f>IF(OR(H2062&lt;&gt;"Yes",COUNT(N2062:R2062)=0),"",100*SUMPRODUCT(N2062:R2062/4,Weights!$B$2:$F$2)/SUMPRODUCT(--(N2062:R2062&lt;&gt;""),Weights!$B$2:$F$2))</f>
        <v/>
      </c>
      <c r="T2062" s="6">
        <f>IF(H2062&lt;&gt;"Yes","",IF(AND(N(N2062)&gt;=2,N(O2062)&gt;=2),"Yes","No"))</f>
        <v/>
      </c>
      <c r="U2062" s="6" t="inlineStr">
        <is>
          <t>high</t>
        </is>
      </c>
      <c r="V2062" s="6" t="inlineStr">
        <is>
          <t>high</t>
        </is>
      </c>
      <c r="W2062" s="6" t="inlineStr">
        <is>
          <t>No</t>
        </is>
      </c>
      <c r="X2062" s="8" t="inlineStr"/>
      <c r="Y2062" s="6" t="n">
        <v>0</v>
      </c>
      <c r="Z2062" s="8" t="inlineStr"/>
      <c r="AA2062" s="8" t="inlineStr">
        <is>
          <t>position: silent; unrecorded unanimous voice vote (Un. Carried) -&gt; 0 | reasons: no speech on the item</t>
        </is>
      </c>
      <c r="AB2062" s="6" t="inlineStr"/>
    </row>
    <row r="2063">
      <c r="A2063" s="6" t="inlineStr">
        <is>
          <t>2024-11-19</t>
        </is>
      </c>
      <c r="B2063" s="11" t="inlineStr">
        <is>
          <t>https://www.youtube.com/watch?v=_yq9YNrahB0</t>
        </is>
      </c>
      <c r="C2063" s="6" t="inlineStr">
        <is>
          <t>15/16/17</t>
        </is>
      </c>
      <c r="D2063" s="8" t="inlineStr">
        <is>
          <t>By-Law 2250 third reading - rezoning 331/333 Loewen Boulevard to EI Educational Institutional, subject to development agreement</t>
        </is>
      </c>
      <c r="E2063" s="6" t="inlineStr">
        <is>
          <t>land use</t>
        </is>
      </c>
      <c r="F2063" s="6" t="inlineStr">
        <is>
          <t>No</t>
        </is>
      </c>
      <c r="G2063" s="6" t="inlineStr">
        <is>
          <t>Damian Penner</t>
        </is>
      </c>
      <c r="H2063" s="6" t="inlineStr">
        <is>
          <t>Yes</t>
        </is>
      </c>
      <c r="I2063" s="6" t="inlineStr">
        <is>
          <t>present</t>
        </is>
      </c>
      <c r="J2063" s="6" t="inlineStr">
        <is>
          <t>No</t>
        </is>
      </c>
      <c r="K2063" s="6" t="inlineStr">
        <is>
          <t>none</t>
        </is>
      </c>
      <c r="L2063" s="6" t="inlineStr">
        <is>
          <t>none</t>
        </is>
      </c>
      <c r="M2063" s="6" t="inlineStr">
        <is>
          <t>voice-unanimous</t>
        </is>
      </c>
      <c r="N2063" s="6" t="n">
        <v>0</v>
      </c>
      <c r="O2063" s="6" t="n">
        <v>0</v>
      </c>
      <c r="P2063" s="6" t="n"/>
      <c r="Q2063" s="6" t="n"/>
      <c r="R2063" s="6" t="n"/>
      <c r="S2063" s="15">
        <f>IF(OR(H2063&lt;&gt;"Yes",COUNT(N2063:R2063)=0),"",100*SUMPRODUCT(N2063:R2063/4,Weights!$B$2:$F$2)/SUMPRODUCT(--(N2063:R2063&lt;&gt;""),Weights!$B$2:$F$2))</f>
        <v/>
      </c>
      <c r="T2063" s="6">
        <f>IF(H2063&lt;&gt;"Yes","",IF(AND(N(N2063)&gt;=2,N(O2063)&gt;=2),"Yes","No"))</f>
        <v/>
      </c>
      <c r="U2063" s="6" t="inlineStr">
        <is>
          <t>high</t>
        </is>
      </c>
      <c r="V2063" s="6" t="inlineStr">
        <is>
          <t>high</t>
        </is>
      </c>
      <c r="W2063" s="6" t="inlineStr">
        <is>
          <t>No</t>
        </is>
      </c>
      <c r="X2063" s="8" t="inlineStr"/>
      <c r="Y2063" s="6" t="n">
        <v>0</v>
      </c>
      <c r="Z2063" s="8" t="inlineStr"/>
      <c r="AA2063" s="8" t="inlineStr">
        <is>
          <t>position: silent; unrecorded unanimous voice vote (Un. Carried) -&gt; 0 | reasons: no speech on the item</t>
        </is>
      </c>
      <c r="AB2063" s="6" t="inlineStr"/>
    </row>
    <row r="2064">
      <c r="A2064" s="6" t="inlineStr">
        <is>
          <t>2024-11-19</t>
        </is>
      </c>
      <c r="B2064" s="11" t="inlineStr">
        <is>
          <t>https://www.youtube.com/watch?v=_yq9YNrahB0</t>
        </is>
      </c>
      <c r="C2064" s="6" t="inlineStr">
        <is>
          <t>15/16/17</t>
        </is>
      </c>
      <c r="D2064" s="8" t="inlineStr">
        <is>
          <t>By-Law 2250 third reading - rezoning 331/333 Loewen Boulevard to EI Educational Institutional, subject to development agreement</t>
        </is>
      </c>
      <c r="E2064" s="6" t="inlineStr">
        <is>
          <t>land use</t>
        </is>
      </c>
      <c r="F2064" s="6" t="inlineStr">
        <is>
          <t>No</t>
        </is>
      </c>
      <c r="G2064" s="6" t="inlineStr">
        <is>
          <t>Bill Hiebert</t>
        </is>
      </c>
      <c r="H2064" s="6" t="inlineStr">
        <is>
          <t>Yes</t>
        </is>
      </c>
      <c r="I2064" s="6" t="inlineStr">
        <is>
          <t>present</t>
        </is>
      </c>
      <c r="J2064" s="6" t="inlineStr">
        <is>
          <t>No</t>
        </is>
      </c>
      <c r="K2064" s="6" t="inlineStr">
        <is>
          <t>none</t>
        </is>
      </c>
      <c r="L2064" s="6" t="inlineStr">
        <is>
          <t>none</t>
        </is>
      </c>
      <c r="M2064" s="6" t="inlineStr">
        <is>
          <t>voice-unanimous</t>
        </is>
      </c>
      <c r="N2064" s="6" t="n">
        <v>0</v>
      </c>
      <c r="O2064" s="6" t="n">
        <v>0</v>
      </c>
      <c r="P2064" s="6" t="n"/>
      <c r="Q2064" s="6" t="n"/>
      <c r="R2064" s="6" t="n"/>
      <c r="S2064" s="15">
        <f>IF(OR(H2064&lt;&gt;"Yes",COUNT(N2064:R2064)=0),"",100*SUMPRODUCT(N2064:R2064/4,Weights!$B$2:$F$2)/SUMPRODUCT(--(N2064:R2064&lt;&gt;""),Weights!$B$2:$F$2))</f>
        <v/>
      </c>
      <c r="T2064" s="6">
        <f>IF(H2064&lt;&gt;"Yes","",IF(AND(N(N2064)&gt;=2,N(O2064)&gt;=2),"Yes","No"))</f>
        <v/>
      </c>
      <c r="U2064" s="6" t="inlineStr">
        <is>
          <t>high</t>
        </is>
      </c>
      <c r="V2064" s="6" t="inlineStr">
        <is>
          <t>high</t>
        </is>
      </c>
      <c r="W2064" s="6" t="inlineStr">
        <is>
          <t>No</t>
        </is>
      </c>
      <c r="X2064" s="8" t="inlineStr"/>
      <c r="Y2064" s="6" t="n">
        <v>0</v>
      </c>
      <c r="Z2064" s="8" t="inlineStr"/>
      <c r="AA2064" s="8" t="inlineStr">
        <is>
          <t>position: silent; unrecorded unanimous voice vote (Un. Carried) -&gt; 0 | reasons: no speech on the item</t>
        </is>
      </c>
      <c r="AB2064" s="6" t="inlineStr"/>
    </row>
    <row r="2065">
      <c r="A2065" s="6" t="inlineStr">
        <is>
          <t>2024-11-19</t>
        </is>
      </c>
      <c r="B2065" s="11" t="inlineStr">
        <is>
          <t>https://www.youtube.com/watch?v=_yq9YNrahB0</t>
        </is>
      </c>
      <c r="C2065" s="6" t="inlineStr">
        <is>
          <t>18/19</t>
        </is>
      </c>
      <c r="D2065" s="8" t="inlineStr">
        <is>
          <t>Ratify mayor's re-appointment of City Manager Troy Warkentin as representative to Steinbach Community Development Corporation</t>
        </is>
      </c>
      <c r="E2065" s="6" t="inlineStr">
        <is>
          <t>governance</t>
        </is>
      </c>
      <c r="F2065" s="6" t="inlineStr">
        <is>
          <t>No</t>
        </is>
      </c>
      <c r="G2065" s="6" t="inlineStr">
        <is>
          <t>Susan Penner</t>
        </is>
      </c>
      <c r="H2065" s="6" t="inlineStr">
        <is>
          <t>Yes</t>
        </is>
      </c>
      <c r="I2065" s="6" t="inlineStr">
        <is>
          <t>present</t>
        </is>
      </c>
      <c r="J2065" s="6" t="inlineStr">
        <is>
          <t>Yes</t>
        </is>
      </c>
      <c r="K2065" s="6" t="inlineStr">
        <is>
          <t>mover</t>
        </is>
      </c>
      <c r="L2065" s="6" t="inlineStr">
        <is>
          <t>for</t>
        </is>
      </c>
      <c r="M2065" s="6" t="inlineStr">
        <is>
          <t>voice-unanimous</t>
        </is>
      </c>
      <c r="N2065" s="6" t="n">
        <v>4</v>
      </c>
      <c r="O2065" s="6" t="n">
        <v>1</v>
      </c>
      <c r="P2065" s="6" t="n">
        <v>1</v>
      </c>
      <c r="Q2065" s="6" t="n"/>
      <c r="R2065" s="6" t="n"/>
      <c r="S2065" s="15">
        <f>IF(OR(H2065&lt;&gt;"Yes",COUNT(N2065:R2065)=0),"",100*SUMPRODUCT(N2065:R2065/4,Weights!$B$2:$F$2)/SUMPRODUCT(--(N2065:R2065&lt;&gt;""),Weights!$B$2:$F$2))</f>
        <v/>
      </c>
      <c r="T2065" s="6">
        <f>IF(H2065&lt;&gt;"Yes","",IF(AND(N(N2065)&gt;=2,N(O2065)&gt;=2),"Yes","No"))</f>
        <v/>
      </c>
      <c r="U2065" s="6" t="inlineStr">
        <is>
          <t>high</t>
        </is>
      </c>
      <c r="V2065" s="6" t="inlineStr">
        <is>
          <t>high</t>
        </is>
      </c>
      <c r="W2065" s="6" t="inlineStr">
        <is>
          <t>No</t>
        </is>
      </c>
      <c r="X2065" s="8" t="inlineStr"/>
      <c r="Y2065" s="6" t="n">
        <v>1</v>
      </c>
      <c r="Z2065" s="8" t="inlineStr">
        <is>
          <t>[00:26:42] I'm happy that Troy will continue his work on that committee.</t>
        </is>
      </c>
      <c r="AA2065" s="8" t="inlineStr">
        <is>
          <t>position: moved ratification | reasons: only an implicit reason (continuity of his work) -&gt; 1 | independence: minimal personal assessment -&gt; 1</t>
        </is>
      </c>
      <c r="AB2065" s="11" t="inlineStr">
        <is>
          <t>https://www.youtube.com/watch?v=_yq9YNrahB0&amp;t=1602s</t>
        </is>
      </c>
    </row>
    <row r="2066">
      <c r="A2066" s="6" t="inlineStr">
        <is>
          <t>2024-11-19</t>
        </is>
      </c>
      <c r="B2066" s="11" t="inlineStr">
        <is>
          <t>https://www.youtube.com/watch?v=_yq9YNrahB0</t>
        </is>
      </c>
      <c r="C2066" s="6" t="inlineStr">
        <is>
          <t>18/19</t>
        </is>
      </c>
      <c r="D2066" s="8" t="inlineStr">
        <is>
          <t>Ratify mayor's re-appointment of City Manager Troy Warkentin as representative to Steinbach Community Development Corporation</t>
        </is>
      </c>
      <c r="E2066" s="6" t="inlineStr">
        <is>
          <t>governance</t>
        </is>
      </c>
      <c r="F2066" s="6" t="inlineStr">
        <is>
          <t>No</t>
        </is>
      </c>
      <c r="G2066" s="6" t="inlineStr">
        <is>
          <t>Jac Siemens</t>
        </is>
      </c>
      <c r="H2066" s="6" t="inlineStr">
        <is>
          <t>Yes</t>
        </is>
      </c>
      <c r="I2066" s="6" t="inlineStr">
        <is>
          <t>present</t>
        </is>
      </c>
      <c r="J2066" s="6" t="inlineStr">
        <is>
          <t>No</t>
        </is>
      </c>
      <c r="K2066" s="6" t="inlineStr">
        <is>
          <t>seconder</t>
        </is>
      </c>
      <c r="L2066" s="6" t="inlineStr">
        <is>
          <t>none</t>
        </is>
      </c>
      <c r="M2066" s="6" t="inlineStr">
        <is>
          <t>voice-unanimous</t>
        </is>
      </c>
      <c r="N2066" s="6" t="n">
        <v>2</v>
      </c>
      <c r="O2066" s="6" t="n">
        <v>0</v>
      </c>
      <c r="P2066" s="6" t="n"/>
      <c r="Q2066" s="6" t="n"/>
      <c r="R2066" s="6" t="n"/>
      <c r="S2066" s="15">
        <f>IF(OR(H2066&lt;&gt;"Yes",COUNT(N2066:R2066)=0),"",100*SUMPRODUCT(N2066:R2066/4,Weights!$B$2:$F$2)/SUMPRODUCT(--(N2066:R2066&lt;&gt;""),Weights!$B$2:$F$2))</f>
        <v/>
      </c>
      <c r="T2066" s="6">
        <f>IF(H2066&lt;&gt;"Yes","",IF(AND(N(N2066)&gt;=2,N(O2066)&gt;=2),"Yes","No"))</f>
        <v/>
      </c>
      <c r="U2066" s="6" t="inlineStr">
        <is>
          <t>high</t>
        </is>
      </c>
      <c r="V2066" s="6" t="inlineStr">
        <is>
          <t>high</t>
        </is>
      </c>
      <c r="W2066" s="6" t="inlineStr">
        <is>
          <t>No</t>
        </is>
      </c>
      <c r="X2066" s="8" t="inlineStr"/>
      <c r="Y2066" s="6" t="n">
        <v>0</v>
      </c>
      <c r="Z2066" s="8" t="inlineStr"/>
      <c r="AA2066" s="8" t="inlineStr">
        <is>
          <t>position: seconded only (minutes), no merits speech -&gt; 2 | reasons: no speech on the item</t>
        </is>
      </c>
      <c r="AB2066" s="6" t="inlineStr"/>
    </row>
    <row r="2067">
      <c r="A2067" s="6" t="inlineStr">
        <is>
          <t>2024-11-19</t>
        </is>
      </c>
      <c r="B2067" s="11" t="inlineStr">
        <is>
          <t>https://www.youtube.com/watch?v=_yq9YNrahB0</t>
        </is>
      </c>
      <c r="C2067" s="6" t="inlineStr">
        <is>
          <t>18/19</t>
        </is>
      </c>
      <c r="D2067" s="8" t="inlineStr">
        <is>
          <t>Ratify mayor's re-appointment of City Manager Troy Warkentin as representative to Steinbach Community Development Corporation</t>
        </is>
      </c>
      <c r="E2067" s="6" t="inlineStr">
        <is>
          <t>governance</t>
        </is>
      </c>
      <c r="F2067" s="6" t="inlineStr">
        <is>
          <t>No</t>
        </is>
      </c>
      <c r="G2067" s="6" t="inlineStr">
        <is>
          <t>Michael Zwaagstra</t>
        </is>
      </c>
      <c r="H2067" s="6" t="inlineStr">
        <is>
          <t>Yes</t>
        </is>
      </c>
      <c r="I2067" s="6" t="inlineStr">
        <is>
          <t>present</t>
        </is>
      </c>
      <c r="J2067" s="6" t="inlineStr">
        <is>
          <t>No</t>
        </is>
      </c>
      <c r="K2067" s="6" t="inlineStr">
        <is>
          <t>none</t>
        </is>
      </c>
      <c r="L2067" s="6" t="inlineStr">
        <is>
          <t>none</t>
        </is>
      </c>
      <c r="M2067" s="6" t="inlineStr">
        <is>
          <t>voice-unanimous</t>
        </is>
      </c>
      <c r="N2067" s="6" t="n">
        <v>0</v>
      </c>
      <c r="O2067" s="6" t="n">
        <v>0</v>
      </c>
      <c r="P2067" s="6" t="n"/>
      <c r="Q2067" s="6" t="n"/>
      <c r="R2067" s="6" t="n"/>
      <c r="S2067" s="15">
        <f>IF(OR(H2067&lt;&gt;"Yes",COUNT(N2067:R2067)=0),"",100*SUMPRODUCT(N2067:R2067/4,Weights!$B$2:$F$2)/SUMPRODUCT(--(N2067:R2067&lt;&gt;""),Weights!$B$2:$F$2))</f>
        <v/>
      </c>
      <c r="T2067" s="6">
        <f>IF(H2067&lt;&gt;"Yes","",IF(AND(N(N2067)&gt;=2,N(O2067)&gt;=2),"Yes","No"))</f>
        <v/>
      </c>
      <c r="U2067" s="6" t="inlineStr">
        <is>
          <t>high</t>
        </is>
      </c>
      <c r="V2067" s="6" t="inlineStr">
        <is>
          <t>high</t>
        </is>
      </c>
      <c r="W2067" s="6" t="inlineStr">
        <is>
          <t>No</t>
        </is>
      </c>
      <c r="X2067" s="8" t="inlineStr"/>
      <c r="Y2067" s="6" t="n">
        <v>0</v>
      </c>
      <c r="Z2067" s="8" t="inlineStr"/>
      <c r="AA2067" s="8" t="inlineStr">
        <is>
          <t>position: silent; unrecorded unanimous voice vote (Un. Carried) -&gt; 0 | reasons: no speech on the item</t>
        </is>
      </c>
      <c r="AB2067" s="6" t="inlineStr"/>
    </row>
    <row r="2068">
      <c r="A2068" s="6" t="inlineStr">
        <is>
          <t>2024-11-19</t>
        </is>
      </c>
      <c r="B2068" s="11" t="inlineStr">
        <is>
          <t>https://www.youtube.com/watch?v=_yq9YNrahB0</t>
        </is>
      </c>
      <c r="C2068" s="6" t="inlineStr">
        <is>
          <t>18/19</t>
        </is>
      </c>
      <c r="D2068" s="8" t="inlineStr">
        <is>
          <t>Ratify mayor's re-appointment of City Manager Troy Warkentin as representative to Steinbach Community Development Corporation</t>
        </is>
      </c>
      <c r="E2068" s="6" t="inlineStr">
        <is>
          <t>governance</t>
        </is>
      </c>
      <c r="F2068" s="6" t="inlineStr">
        <is>
          <t>No</t>
        </is>
      </c>
      <c r="G2068" s="6" t="inlineStr">
        <is>
          <t>Damian Penner</t>
        </is>
      </c>
      <c r="H2068" s="6" t="inlineStr">
        <is>
          <t>Yes</t>
        </is>
      </c>
      <c r="I2068" s="6" t="inlineStr">
        <is>
          <t>present</t>
        </is>
      </c>
      <c r="J2068" s="6" t="inlineStr">
        <is>
          <t>No</t>
        </is>
      </c>
      <c r="K2068" s="6" t="inlineStr">
        <is>
          <t>none</t>
        </is>
      </c>
      <c r="L2068" s="6" t="inlineStr">
        <is>
          <t>none</t>
        </is>
      </c>
      <c r="M2068" s="6" t="inlineStr">
        <is>
          <t>voice-unanimous</t>
        </is>
      </c>
      <c r="N2068" s="6" t="n">
        <v>0</v>
      </c>
      <c r="O2068" s="6" t="n">
        <v>0</v>
      </c>
      <c r="P2068" s="6" t="n"/>
      <c r="Q2068" s="6" t="n"/>
      <c r="R2068" s="6" t="n"/>
      <c r="S2068" s="15">
        <f>IF(OR(H2068&lt;&gt;"Yes",COUNT(N2068:R2068)=0),"",100*SUMPRODUCT(N2068:R2068/4,Weights!$B$2:$F$2)/SUMPRODUCT(--(N2068:R2068&lt;&gt;""),Weights!$B$2:$F$2))</f>
        <v/>
      </c>
      <c r="T2068" s="6">
        <f>IF(H2068&lt;&gt;"Yes","",IF(AND(N(N2068)&gt;=2,N(O2068)&gt;=2),"Yes","No"))</f>
        <v/>
      </c>
      <c r="U2068" s="6" t="inlineStr">
        <is>
          <t>high</t>
        </is>
      </c>
      <c r="V2068" s="6" t="inlineStr">
        <is>
          <t>high</t>
        </is>
      </c>
      <c r="W2068" s="6" t="inlineStr">
        <is>
          <t>No</t>
        </is>
      </c>
      <c r="X2068" s="8" t="inlineStr"/>
      <c r="Y2068" s="6" t="n">
        <v>0</v>
      </c>
      <c r="Z2068" s="8" t="inlineStr"/>
      <c r="AA2068" s="8" t="inlineStr">
        <is>
          <t>position: silent; unrecorded unanimous voice vote (Un. Carried) -&gt; 0 | reasons: no speech on the item</t>
        </is>
      </c>
      <c r="AB2068" s="6" t="inlineStr"/>
    </row>
    <row r="2069">
      <c r="A2069" s="6" t="inlineStr">
        <is>
          <t>2024-11-19</t>
        </is>
      </c>
      <c r="B2069" s="11" t="inlineStr">
        <is>
          <t>https://www.youtube.com/watch?v=_yq9YNrahB0</t>
        </is>
      </c>
      <c r="C2069" s="6" t="inlineStr">
        <is>
          <t>18/19</t>
        </is>
      </c>
      <c r="D2069" s="8" t="inlineStr">
        <is>
          <t>Ratify mayor's re-appointment of City Manager Troy Warkentin as representative to Steinbach Community Development Corporation</t>
        </is>
      </c>
      <c r="E2069" s="6" t="inlineStr">
        <is>
          <t>governance</t>
        </is>
      </c>
      <c r="F2069" s="6" t="inlineStr">
        <is>
          <t>No</t>
        </is>
      </c>
      <c r="G2069" s="6" t="inlineStr">
        <is>
          <t>Jake Hiebert</t>
        </is>
      </c>
      <c r="H2069" s="6" t="inlineStr">
        <is>
          <t>Yes</t>
        </is>
      </c>
      <c r="I2069" s="6" t="inlineStr">
        <is>
          <t>present</t>
        </is>
      </c>
      <c r="J2069" s="6" t="inlineStr">
        <is>
          <t>No</t>
        </is>
      </c>
      <c r="K2069" s="6" t="inlineStr">
        <is>
          <t>none</t>
        </is>
      </c>
      <c r="L2069" s="6" t="inlineStr">
        <is>
          <t>none</t>
        </is>
      </c>
      <c r="M2069" s="6" t="inlineStr">
        <is>
          <t>voice-unanimous</t>
        </is>
      </c>
      <c r="N2069" s="6" t="n">
        <v>0</v>
      </c>
      <c r="O2069" s="6" t="n">
        <v>0</v>
      </c>
      <c r="P2069" s="6" t="n"/>
      <c r="Q2069" s="6" t="n"/>
      <c r="R2069" s="6" t="n"/>
      <c r="S2069" s="15">
        <f>IF(OR(H2069&lt;&gt;"Yes",COUNT(N2069:R2069)=0),"",100*SUMPRODUCT(N2069:R2069/4,Weights!$B$2:$F$2)/SUMPRODUCT(--(N2069:R2069&lt;&gt;""),Weights!$B$2:$F$2))</f>
        <v/>
      </c>
      <c r="T2069" s="6">
        <f>IF(H2069&lt;&gt;"Yes","",IF(AND(N(N2069)&gt;=2,N(O2069)&gt;=2),"Yes","No"))</f>
        <v/>
      </c>
      <c r="U2069" s="6" t="inlineStr">
        <is>
          <t>high</t>
        </is>
      </c>
      <c r="V2069" s="6" t="inlineStr">
        <is>
          <t>high</t>
        </is>
      </c>
      <c r="W2069" s="6" t="inlineStr">
        <is>
          <t>No</t>
        </is>
      </c>
      <c r="X2069" s="8" t="inlineStr"/>
      <c r="Y2069" s="6" t="n">
        <v>0</v>
      </c>
      <c r="Z2069" s="8" t="inlineStr"/>
      <c r="AA2069" s="8" t="inlineStr">
        <is>
          <t>position: silent; unrecorded unanimous voice vote (Un. Carried) -&gt; 0 | reasons: no speech on the item</t>
        </is>
      </c>
      <c r="AB2069" s="6" t="inlineStr"/>
    </row>
    <row r="2070">
      <c r="A2070" s="6" t="inlineStr">
        <is>
          <t>2024-11-19</t>
        </is>
      </c>
      <c r="B2070" s="11" t="inlineStr">
        <is>
          <t>https://www.youtube.com/watch?v=_yq9YNrahB0</t>
        </is>
      </c>
      <c r="C2070" s="6" t="inlineStr">
        <is>
          <t>18/19</t>
        </is>
      </c>
      <c r="D2070" s="8" t="inlineStr">
        <is>
          <t>Ratify mayor's re-appointment of City Manager Troy Warkentin as representative to Steinbach Community Development Corporation</t>
        </is>
      </c>
      <c r="E2070" s="6" t="inlineStr">
        <is>
          <t>governance</t>
        </is>
      </c>
      <c r="F2070" s="6" t="inlineStr">
        <is>
          <t>No</t>
        </is>
      </c>
      <c r="G2070" s="6" t="inlineStr">
        <is>
          <t>Bill Hiebert</t>
        </is>
      </c>
      <c r="H2070" s="6" t="inlineStr">
        <is>
          <t>Yes</t>
        </is>
      </c>
      <c r="I2070" s="6" t="inlineStr">
        <is>
          <t>present</t>
        </is>
      </c>
      <c r="J2070" s="6" t="inlineStr">
        <is>
          <t>No</t>
        </is>
      </c>
      <c r="K2070" s="6" t="inlineStr">
        <is>
          <t>none</t>
        </is>
      </c>
      <c r="L2070" s="6" t="inlineStr">
        <is>
          <t>none</t>
        </is>
      </c>
      <c r="M2070" s="6" t="inlineStr">
        <is>
          <t>voice-unanimous</t>
        </is>
      </c>
      <c r="N2070" s="6" t="n">
        <v>0</v>
      </c>
      <c r="O2070" s="6" t="n">
        <v>0</v>
      </c>
      <c r="P2070" s="6" t="n"/>
      <c r="Q2070" s="6" t="n"/>
      <c r="R2070" s="6" t="n"/>
      <c r="S2070" s="15">
        <f>IF(OR(H2070&lt;&gt;"Yes",COUNT(N2070:R2070)=0),"",100*SUMPRODUCT(N2070:R2070/4,Weights!$B$2:$F$2)/SUMPRODUCT(--(N2070:R2070&lt;&gt;""),Weights!$B$2:$F$2))</f>
        <v/>
      </c>
      <c r="T2070" s="6">
        <f>IF(H2070&lt;&gt;"Yes","",IF(AND(N(N2070)&gt;=2,N(O2070)&gt;=2),"Yes","No"))</f>
        <v/>
      </c>
      <c r="U2070" s="6" t="inlineStr">
        <is>
          <t>high</t>
        </is>
      </c>
      <c r="V2070" s="6" t="inlineStr">
        <is>
          <t>high</t>
        </is>
      </c>
      <c r="W2070" s="6" t="inlineStr">
        <is>
          <t>No</t>
        </is>
      </c>
      <c r="X2070" s="8" t="inlineStr"/>
      <c r="Y2070" s="6" t="n">
        <v>0</v>
      </c>
      <c r="Z2070" s="8" t="inlineStr"/>
      <c r="AA2070" s="8" t="inlineStr">
        <is>
          <t>position: silent; unrecorded unanimous voice vote (Un. Carried) -&gt; 0 | reasons: no speech on the item</t>
        </is>
      </c>
      <c r="AB2070" s="6" t="inlineStr"/>
    </row>
    <row r="2071">
      <c r="A2071" s="6" t="inlineStr">
        <is>
          <t>2024-11-19</t>
        </is>
      </c>
      <c r="B2071" s="11" t="inlineStr">
        <is>
          <t>https://www.youtube.com/watch?v=_yq9YNrahB0</t>
        </is>
      </c>
      <c r="C2071" s="6" t="inlineStr">
        <is>
          <t>20</t>
        </is>
      </c>
      <c r="D2071" s="8" t="inlineStr">
        <is>
          <t>Supplementary realty taxes added to 2024 assessment roll ($713,614.82, s.326 Municipal Act)</t>
        </is>
      </c>
      <c r="E2071" s="6" t="inlineStr">
        <is>
          <t>budget</t>
        </is>
      </c>
      <c r="F2071" s="6" t="inlineStr">
        <is>
          <t>No</t>
        </is>
      </c>
      <c r="G2071" s="6" t="inlineStr">
        <is>
          <t>Michael Zwaagstra</t>
        </is>
      </c>
      <c r="H2071" s="6" t="inlineStr">
        <is>
          <t>Yes</t>
        </is>
      </c>
      <c r="I2071" s="6" t="inlineStr">
        <is>
          <t>present</t>
        </is>
      </c>
      <c r="J2071" s="6" t="inlineStr">
        <is>
          <t>Yes</t>
        </is>
      </c>
      <c r="K2071" s="6" t="inlineStr">
        <is>
          <t>mover</t>
        </is>
      </c>
      <c r="L2071" s="6" t="inlineStr">
        <is>
          <t>for</t>
        </is>
      </c>
      <c r="M2071" s="6" t="inlineStr">
        <is>
          <t>voice-unanimous</t>
        </is>
      </c>
      <c r="N2071" s="6" t="n">
        <v>4</v>
      </c>
      <c r="O2071" s="6" t="n">
        <v>3</v>
      </c>
      <c r="P2071" s="6" t="n">
        <v>3</v>
      </c>
      <c r="Q2071" s="6" t="n"/>
      <c r="R2071" s="6" t="n"/>
      <c r="S2071" s="15">
        <f>IF(OR(H2071&lt;&gt;"Yes",COUNT(N2071:R2071)=0),"",100*SUMPRODUCT(N2071:R2071/4,Weights!$B$2:$F$2)/SUMPRODUCT(--(N2071:R2071&lt;&gt;""),Weights!$B$2:$F$2))</f>
        <v/>
      </c>
      <c r="T2071" s="6">
        <f>IF(H2071&lt;&gt;"Yes","",IF(AND(N(N2071)&gt;=2,N(O2071)&gt;=2),"Yes","No"))</f>
        <v/>
      </c>
      <c r="U2071" s="6" t="inlineStr">
        <is>
          <t>high</t>
        </is>
      </c>
      <c r="V2071" s="6" t="inlineStr">
        <is>
          <t>high</t>
        </is>
      </c>
      <c r="W2071" s="6" t="inlineStr">
        <is>
          <t>No</t>
        </is>
      </c>
      <c r="X2071" s="8" t="inlineStr"/>
      <c r="Y2071" s="6" t="n">
        <v>3</v>
      </c>
      <c r="Z2071" s="8" t="inlineStr">
        <is>
          <t>[00:27:32] Thank you, Mr. Mayor. I'll make the motion to approve.
[00:27:38] Every year, of course, we have new construction takes— take place, and that means that there are additional taxes that come in, often for a portion of the year. This is money that we do budget for.
[00:27:38] And so it's not like this, this means that there's a whole lot of extra money in the budget because this is money that we had anticipated. But it's always— it is good when we have growth because it does mean that there are more revenues available so we can provide services.</t>
        </is>
      </c>
      <c r="AA2071" s="8" t="inlineStr">
        <is>
          <t>position: moved approval | reasons: explains source of the revenue, that it was budgeted (not a windfall), and growth funding services - a qualified, linked explanation -&gt; 3 | independence: own budget-context assessment -&gt; 3</t>
        </is>
      </c>
      <c r="AB2071" s="11" t="inlineStr">
        <is>
          <t>https://www.youtube.com/watch?v=_yq9YNrahB0&amp;t=1652s</t>
        </is>
      </c>
    </row>
    <row r="2072">
      <c r="A2072" s="6" t="inlineStr">
        <is>
          <t>2024-11-19</t>
        </is>
      </c>
      <c r="B2072" s="11" t="inlineStr">
        <is>
          <t>https://www.youtube.com/watch?v=_yq9YNrahB0</t>
        </is>
      </c>
      <c r="C2072" s="6" t="inlineStr">
        <is>
          <t>20</t>
        </is>
      </c>
      <c r="D2072" s="8" t="inlineStr">
        <is>
          <t>Supplementary realty taxes added to 2024 assessment roll ($713,614.82, s.326 Municipal Act)</t>
        </is>
      </c>
      <c r="E2072" s="6" t="inlineStr">
        <is>
          <t>budget</t>
        </is>
      </c>
      <c r="F2072" s="6" t="inlineStr">
        <is>
          <t>No</t>
        </is>
      </c>
      <c r="G2072" s="6" t="inlineStr">
        <is>
          <t>Bill Hiebert</t>
        </is>
      </c>
      <c r="H2072" s="6" t="inlineStr">
        <is>
          <t>Yes</t>
        </is>
      </c>
      <c r="I2072" s="6" t="inlineStr">
        <is>
          <t>present</t>
        </is>
      </c>
      <c r="J2072" s="6" t="inlineStr">
        <is>
          <t>No</t>
        </is>
      </c>
      <c r="K2072" s="6" t="inlineStr">
        <is>
          <t>seconder</t>
        </is>
      </c>
      <c r="L2072" s="6" t="inlineStr">
        <is>
          <t>none</t>
        </is>
      </c>
      <c r="M2072" s="6" t="inlineStr">
        <is>
          <t>voice-unanimous</t>
        </is>
      </c>
      <c r="N2072" s="6" t="n">
        <v>2</v>
      </c>
      <c r="O2072" s="6" t="n">
        <v>0</v>
      </c>
      <c r="P2072" s="6" t="n"/>
      <c r="Q2072" s="6" t="n"/>
      <c r="R2072" s="6" t="n"/>
      <c r="S2072" s="15">
        <f>IF(OR(H2072&lt;&gt;"Yes",COUNT(N2072:R2072)=0),"",100*SUMPRODUCT(N2072:R2072/4,Weights!$B$2:$F$2)/SUMPRODUCT(--(N2072:R2072&lt;&gt;""),Weights!$B$2:$F$2))</f>
        <v/>
      </c>
      <c r="T2072" s="6">
        <f>IF(H2072&lt;&gt;"Yes","",IF(AND(N(N2072)&gt;=2,N(O2072)&gt;=2),"Yes","No"))</f>
        <v/>
      </c>
      <c r="U2072" s="6" t="inlineStr">
        <is>
          <t>low</t>
        </is>
      </c>
      <c r="V2072" s="6" t="inlineStr">
        <is>
          <t>low</t>
        </is>
      </c>
      <c r="W2072" s="6" t="inlineStr">
        <is>
          <t>Yes</t>
        </is>
      </c>
      <c r="X2072" s="8" t="inlineStr">
        <is>
          <t>seconder-slot turn after mover (D 00:28:15) conflicts with letter D's map (Jake Hiebert); if it is Bill Hiebert's, spoke/reasons should be rescored from the Unidentified councillor record</t>
        </is>
      </c>
      <c r="Y2072" s="6" t="n">
        <v>0</v>
      </c>
      <c r="Z2072" s="8" t="inlineStr"/>
      <c r="AA2072" s="8" t="inlineStr">
        <is>
          <t>position: seconded only (minutes), no merits speech -&gt; 2 | reasons: no securely attributed speech; the unidentified seconder-slot turn may be his</t>
        </is>
      </c>
      <c r="AB2072" s="6" t="inlineStr"/>
    </row>
    <row r="2073">
      <c r="A2073" s="6" t="inlineStr">
        <is>
          <t>2024-11-19</t>
        </is>
      </c>
      <c r="B2073" s="11" t="inlineStr">
        <is>
          <t>https://www.youtube.com/watch?v=_yq9YNrahB0</t>
        </is>
      </c>
      <c r="C2073" s="6" t="inlineStr">
        <is>
          <t>20</t>
        </is>
      </c>
      <c r="D2073" s="8" t="inlineStr">
        <is>
          <t>Supplementary realty taxes added to 2024 assessment roll ($713,614.82, s.326 Municipal Act)</t>
        </is>
      </c>
      <c r="E2073" s="6" t="inlineStr">
        <is>
          <t>budget</t>
        </is>
      </c>
      <c r="F2073" s="6" t="inlineStr">
        <is>
          <t>No</t>
        </is>
      </c>
      <c r="G2073" s="6" t="inlineStr">
        <is>
          <t>Jake Hiebert</t>
        </is>
      </c>
      <c r="H2073" s="6" t="inlineStr">
        <is>
          <t>Yes</t>
        </is>
      </c>
      <c r="I2073" s="6" t="inlineStr">
        <is>
          <t>present</t>
        </is>
      </c>
      <c r="J2073" s="6" t="inlineStr">
        <is>
          <t>No</t>
        </is>
      </c>
      <c r="K2073" s="6" t="inlineStr">
        <is>
          <t>none</t>
        </is>
      </c>
      <c r="L2073" s="6" t="inlineStr">
        <is>
          <t>none</t>
        </is>
      </c>
      <c r="M2073" s="6" t="inlineStr">
        <is>
          <t>voice-unanimous</t>
        </is>
      </c>
      <c r="N2073" s="6" t="n">
        <v>0</v>
      </c>
      <c r="O2073" s="6" t="n">
        <v>0</v>
      </c>
      <c r="P2073" s="6" t="n"/>
      <c r="Q2073" s="6" t="n"/>
      <c r="R2073" s="6" t="n"/>
      <c r="S2073" s="15">
        <f>IF(OR(H2073&lt;&gt;"Yes",COUNT(N2073:R2073)=0),"",100*SUMPRODUCT(N2073:R2073/4,Weights!$B$2:$F$2)/SUMPRODUCT(--(N2073:R2073&lt;&gt;""),Weights!$B$2:$F$2))</f>
        <v/>
      </c>
      <c r="T2073" s="6">
        <f>IF(H2073&lt;&gt;"Yes","",IF(AND(N(N2073)&gt;=2,N(O2073)&gt;=2),"Yes","No"))</f>
        <v/>
      </c>
      <c r="U2073" s="6" t="inlineStr">
        <is>
          <t>low</t>
        </is>
      </c>
      <c r="V2073" s="6" t="inlineStr">
        <is>
          <t>low</t>
        </is>
      </c>
      <c r="W2073" s="6" t="inlineStr">
        <is>
          <t>Yes</t>
        </is>
      </c>
      <c r="X2073" s="8" t="inlineStr">
        <is>
          <t>D-letter turn 00:28:15 may be his (voice map) or Bill Hiebert's (seconder slot)</t>
        </is>
      </c>
      <c r="Y2073" s="6" t="n">
        <v>0</v>
      </c>
      <c r="Z2073" s="8" t="inlineStr"/>
      <c r="AA2073" s="8" t="inlineStr">
        <is>
          <t>position: silent; unrecorded unanimous voice vote (Un. Carried) -&gt; 0 | reasons: no securely attributed speech; the unidentified D turn may be his</t>
        </is>
      </c>
      <c r="AB2073" s="6" t="inlineStr"/>
    </row>
    <row r="2074">
      <c r="A2074" s="6" t="inlineStr">
        <is>
          <t>2024-11-19</t>
        </is>
      </c>
      <c r="B2074" s="11" t="inlineStr">
        <is>
          <t>https://www.youtube.com/watch?v=_yq9YNrahB0</t>
        </is>
      </c>
      <c r="C2074" s="6" t="inlineStr">
        <is>
          <t>20</t>
        </is>
      </c>
      <c r="D2074" s="8" t="inlineStr">
        <is>
          <t>Supplementary realty taxes added to 2024 assessment roll ($713,614.82, s.326 Municipal Act)</t>
        </is>
      </c>
      <c r="E2074" s="6" t="inlineStr">
        <is>
          <t>budget</t>
        </is>
      </c>
      <c r="F2074" s="6" t="inlineStr">
        <is>
          <t>No</t>
        </is>
      </c>
      <c r="G2074" s="6" t="inlineStr">
        <is>
          <t>Unidentified councillor</t>
        </is>
      </c>
      <c r="H2074" s="6" t="inlineStr">
        <is>
          <t>Yes</t>
        </is>
      </c>
      <c r="I2074" s="6" t="inlineStr">
        <is>
          <t>present</t>
        </is>
      </c>
      <c r="J2074" s="6" t="inlineStr">
        <is>
          <t>Yes</t>
        </is>
      </c>
      <c r="K2074" s="6" t="inlineStr">
        <is>
          <t>none</t>
        </is>
      </c>
      <c r="L2074" s="6" t="inlineStr">
        <is>
          <t>for</t>
        </is>
      </c>
      <c r="M2074" s="6" t="inlineStr">
        <is>
          <t>voice-unanimous</t>
        </is>
      </c>
      <c r="N2074" s="6" t="n">
        <v>2</v>
      </c>
      <c r="O2074" s="6" t="n">
        <v>2</v>
      </c>
      <c r="P2074" s="6" t="n">
        <v>2</v>
      </c>
      <c r="Q2074" s="6" t="n"/>
      <c r="R2074" s="6" t="n"/>
      <c r="S2074" s="15">
        <f>IF(OR(H2074&lt;&gt;"Yes",COUNT(N2074:R2074)=0),"",100*SUMPRODUCT(N2074:R2074/4,Weights!$B$2:$F$2)/SUMPRODUCT(--(N2074:R2074&lt;&gt;""),Weights!$B$2:$F$2))</f>
        <v/>
      </c>
      <c r="T2074" s="6">
        <f>IF(H2074&lt;&gt;"Yes","",IF(AND(N(N2074)&gt;=2,N(O2074)&gt;=2),"Yes","No"))</f>
        <v/>
      </c>
      <c r="U2074" s="6" t="inlineStr">
        <is>
          <t>low</t>
        </is>
      </c>
      <c r="V2074" s="6" t="inlineStr">
        <is>
          <t>low</t>
        </is>
      </c>
      <c r="W2074" s="6" t="inlineStr">
        <is>
          <t>Yes</t>
        </is>
      </c>
      <c r="X2074" s="8" t="inlineStr">
        <is>
          <t>hand-off/voice conflict: candidates Bill Hiebert (seconder slot; minutes seconder B. Hiebert) and Jake Hiebert (letter D voice cluster); fragment 00:28:18 on letter E ('So it's good to see there's a lot of stuff happening.') is likely the same speaker</t>
        </is>
      </c>
      <c r="Y2074" s="6" t="n">
        <v>2</v>
      </c>
      <c r="Z2074" s="8" t="inlineStr">
        <is>
          <t>[00:28:15] We wouldn't have this money if there wasn't stuff happening in our city.
[00:28:20] There's development happening. So it's exciting to see this.</t>
        </is>
      </c>
      <c r="AA2074" s="8" t="inlineStr">
        <is>
          <t>position: support inferable ('exciting to see this') but no explicit stance on the motion -&gt; 2 | reasons: links the added revenue to development activity; brief -&gt; 2 | independence: brief own assessment -&gt; 2</t>
        </is>
      </c>
      <c r="AB2074" s="11" t="inlineStr">
        <is>
          <t>https://www.youtube.com/watch?v=_yq9YNrahB0&amp;t=1695s</t>
        </is>
      </c>
    </row>
    <row r="2075">
      <c r="A2075" s="6" t="inlineStr">
        <is>
          <t>2024-11-19</t>
        </is>
      </c>
      <c r="B2075" s="11" t="inlineStr">
        <is>
          <t>https://www.youtube.com/watch?v=_yq9YNrahB0</t>
        </is>
      </c>
      <c r="C2075" s="6" t="inlineStr">
        <is>
          <t>20</t>
        </is>
      </c>
      <c r="D2075" s="8" t="inlineStr">
        <is>
          <t>Supplementary realty taxes added to 2024 assessment roll ($713,614.82, s.326 Municipal Act)</t>
        </is>
      </c>
      <c r="E2075" s="6" t="inlineStr">
        <is>
          <t>budget</t>
        </is>
      </c>
      <c r="F2075" s="6" t="inlineStr">
        <is>
          <t>No</t>
        </is>
      </c>
      <c r="G2075" s="6" t="inlineStr">
        <is>
          <t>Susan Penner</t>
        </is>
      </c>
      <c r="H2075" s="6" t="inlineStr">
        <is>
          <t>Yes</t>
        </is>
      </c>
      <c r="I2075" s="6" t="inlineStr">
        <is>
          <t>present</t>
        </is>
      </c>
      <c r="J2075" s="6" t="inlineStr">
        <is>
          <t>No</t>
        </is>
      </c>
      <c r="K2075" s="6" t="inlineStr">
        <is>
          <t>none</t>
        </is>
      </c>
      <c r="L2075" s="6" t="inlineStr">
        <is>
          <t>none</t>
        </is>
      </c>
      <c r="M2075" s="6" t="inlineStr">
        <is>
          <t>voice-unanimous</t>
        </is>
      </c>
      <c r="N2075" s="6" t="n">
        <v>0</v>
      </c>
      <c r="O2075" s="6" t="n">
        <v>0</v>
      </c>
      <c r="P2075" s="6" t="n"/>
      <c r="Q2075" s="6" t="n"/>
      <c r="R2075" s="6" t="n"/>
      <c r="S2075" s="15">
        <f>IF(OR(H2075&lt;&gt;"Yes",COUNT(N2075:R2075)=0),"",100*SUMPRODUCT(N2075:R2075/4,Weights!$B$2:$F$2)/SUMPRODUCT(--(N2075:R2075&lt;&gt;""),Weights!$B$2:$F$2))</f>
        <v/>
      </c>
      <c r="T2075" s="6">
        <f>IF(H2075&lt;&gt;"Yes","",IF(AND(N(N2075)&gt;=2,N(O2075)&gt;=2),"Yes","No"))</f>
        <v/>
      </c>
      <c r="U2075" s="6" t="inlineStr">
        <is>
          <t>high</t>
        </is>
      </c>
      <c r="V2075" s="6" t="inlineStr">
        <is>
          <t>high</t>
        </is>
      </c>
      <c r="W2075" s="6" t="inlineStr">
        <is>
          <t>No</t>
        </is>
      </c>
      <c r="X2075" s="8" t="inlineStr"/>
      <c r="Y2075" s="6" t="n">
        <v>0</v>
      </c>
      <c r="Z2075" s="8" t="inlineStr"/>
      <c r="AA2075" s="8" t="inlineStr">
        <is>
          <t>position: silent; unrecorded unanimous voice vote (Un. Carried) -&gt; 0 | reasons: no speech on the item</t>
        </is>
      </c>
      <c r="AB2075" s="6" t="inlineStr"/>
    </row>
    <row r="2076">
      <c r="A2076" s="6" t="inlineStr">
        <is>
          <t>2024-11-19</t>
        </is>
      </c>
      <c r="B2076" s="11" t="inlineStr">
        <is>
          <t>https://www.youtube.com/watch?v=_yq9YNrahB0</t>
        </is>
      </c>
      <c r="C2076" s="6" t="inlineStr">
        <is>
          <t>20</t>
        </is>
      </c>
      <c r="D2076" s="8" t="inlineStr">
        <is>
          <t>Supplementary realty taxes added to 2024 assessment roll ($713,614.82, s.326 Municipal Act)</t>
        </is>
      </c>
      <c r="E2076" s="6" t="inlineStr">
        <is>
          <t>budget</t>
        </is>
      </c>
      <c r="F2076" s="6" t="inlineStr">
        <is>
          <t>No</t>
        </is>
      </c>
      <c r="G2076" s="6" t="inlineStr">
        <is>
          <t>Damian Penner</t>
        </is>
      </c>
      <c r="H2076" s="6" t="inlineStr">
        <is>
          <t>Yes</t>
        </is>
      </c>
      <c r="I2076" s="6" t="inlineStr">
        <is>
          <t>present</t>
        </is>
      </c>
      <c r="J2076" s="6" t="inlineStr">
        <is>
          <t>No</t>
        </is>
      </c>
      <c r="K2076" s="6" t="inlineStr">
        <is>
          <t>none</t>
        </is>
      </c>
      <c r="L2076" s="6" t="inlineStr">
        <is>
          <t>none</t>
        </is>
      </c>
      <c r="M2076" s="6" t="inlineStr">
        <is>
          <t>voice-unanimous</t>
        </is>
      </c>
      <c r="N2076" s="6" t="n">
        <v>0</v>
      </c>
      <c r="O2076" s="6" t="n">
        <v>0</v>
      </c>
      <c r="P2076" s="6" t="n"/>
      <c r="Q2076" s="6" t="n"/>
      <c r="R2076" s="6" t="n"/>
      <c r="S2076" s="15">
        <f>IF(OR(H2076&lt;&gt;"Yes",COUNT(N2076:R2076)=0),"",100*SUMPRODUCT(N2076:R2076/4,Weights!$B$2:$F$2)/SUMPRODUCT(--(N2076:R2076&lt;&gt;""),Weights!$B$2:$F$2))</f>
        <v/>
      </c>
      <c r="T2076" s="6">
        <f>IF(H2076&lt;&gt;"Yes","",IF(AND(N(N2076)&gt;=2,N(O2076)&gt;=2),"Yes","No"))</f>
        <v/>
      </c>
      <c r="U2076" s="6" t="inlineStr">
        <is>
          <t>high</t>
        </is>
      </c>
      <c r="V2076" s="6" t="inlineStr">
        <is>
          <t>high</t>
        </is>
      </c>
      <c r="W2076" s="6" t="inlineStr">
        <is>
          <t>No</t>
        </is>
      </c>
      <c r="X2076" s="8" t="inlineStr"/>
      <c r="Y2076" s="6" t="n">
        <v>0</v>
      </c>
      <c r="Z2076" s="8" t="inlineStr"/>
      <c r="AA2076" s="8" t="inlineStr">
        <is>
          <t>position: silent; unrecorded unanimous voice vote (Un. Carried) -&gt; 0 | reasons: no speech on the item</t>
        </is>
      </c>
      <c r="AB2076" s="6" t="inlineStr"/>
    </row>
    <row r="2077">
      <c r="A2077" s="6" t="inlineStr">
        <is>
          <t>2024-11-19</t>
        </is>
      </c>
      <c r="B2077" s="11" t="inlineStr">
        <is>
          <t>https://www.youtube.com/watch?v=_yq9YNrahB0</t>
        </is>
      </c>
      <c r="C2077" s="6" t="inlineStr">
        <is>
          <t>20</t>
        </is>
      </c>
      <c r="D2077" s="8" t="inlineStr">
        <is>
          <t>Supplementary realty taxes added to 2024 assessment roll ($713,614.82, s.326 Municipal Act)</t>
        </is>
      </c>
      <c r="E2077" s="6" t="inlineStr">
        <is>
          <t>budget</t>
        </is>
      </c>
      <c r="F2077" s="6" t="inlineStr">
        <is>
          <t>No</t>
        </is>
      </c>
      <c r="G2077" s="6" t="inlineStr">
        <is>
          <t>Jac Siemens</t>
        </is>
      </c>
      <c r="H2077" s="6" t="inlineStr">
        <is>
          <t>Yes</t>
        </is>
      </c>
      <c r="I2077" s="6" t="inlineStr">
        <is>
          <t>present</t>
        </is>
      </c>
      <c r="J2077" s="6" t="inlineStr">
        <is>
          <t>No</t>
        </is>
      </c>
      <c r="K2077" s="6" t="inlineStr">
        <is>
          <t>none</t>
        </is>
      </c>
      <c r="L2077" s="6" t="inlineStr">
        <is>
          <t>none</t>
        </is>
      </c>
      <c r="M2077" s="6" t="inlineStr">
        <is>
          <t>voice-unanimous</t>
        </is>
      </c>
      <c r="N2077" s="6" t="n">
        <v>0</v>
      </c>
      <c r="O2077" s="6" t="n">
        <v>0</v>
      </c>
      <c r="P2077" s="6" t="n"/>
      <c r="Q2077" s="6" t="n"/>
      <c r="R2077" s="6" t="n"/>
      <c r="S2077" s="15">
        <f>IF(OR(H2077&lt;&gt;"Yes",COUNT(N2077:R2077)=0),"",100*SUMPRODUCT(N2077:R2077/4,Weights!$B$2:$F$2)/SUMPRODUCT(--(N2077:R2077&lt;&gt;""),Weights!$B$2:$F$2))</f>
        <v/>
      </c>
      <c r="T2077" s="6">
        <f>IF(H2077&lt;&gt;"Yes","",IF(AND(N(N2077)&gt;=2,N(O2077)&gt;=2),"Yes","No"))</f>
        <v/>
      </c>
      <c r="U2077" s="6" t="inlineStr">
        <is>
          <t>high</t>
        </is>
      </c>
      <c r="V2077" s="6" t="inlineStr">
        <is>
          <t>high</t>
        </is>
      </c>
      <c r="W2077" s="6" t="inlineStr">
        <is>
          <t>No</t>
        </is>
      </c>
      <c r="X2077" s="8" t="inlineStr"/>
      <c r="Y2077" s="6" t="n">
        <v>0</v>
      </c>
      <c r="Z2077" s="8" t="inlineStr"/>
      <c r="AA2077" s="8" t="inlineStr">
        <is>
          <t>position: silent; unrecorded unanimous voice vote (Un. Carried) -&gt; 0 | reasons: no speech on the item</t>
        </is>
      </c>
      <c r="AB2077" s="6" t="inlineStr"/>
    </row>
    <row r="2078">
      <c r="A2078" s="6" t="inlineStr">
        <is>
          <t>2024-11-19</t>
        </is>
      </c>
      <c r="B2078" s="11" t="inlineStr">
        <is>
          <t>https://www.youtube.com/watch?v=_yq9YNrahB0</t>
        </is>
      </c>
      <c r="C2078" s="6" t="inlineStr">
        <is>
          <t>21</t>
        </is>
      </c>
      <c r="D2078" s="8" t="inlineStr">
        <is>
          <t>Supplementary realty taxes cancelled from 2024 assessment roll (-$58,062.27, s.326 Municipal Act)</t>
        </is>
      </c>
      <c r="E2078" s="6" t="inlineStr">
        <is>
          <t>budget</t>
        </is>
      </c>
      <c r="F2078" s="6" t="inlineStr">
        <is>
          <t>No</t>
        </is>
      </c>
      <c r="G2078" s="6" t="inlineStr">
        <is>
          <t>Jac Siemens</t>
        </is>
      </c>
      <c r="H2078" s="6" t="inlineStr">
        <is>
          <t>Yes</t>
        </is>
      </c>
      <c r="I2078" s="6" t="inlineStr">
        <is>
          <t>present</t>
        </is>
      </c>
      <c r="J2078" s="6" t="inlineStr">
        <is>
          <t>Yes</t>
        </is>
      </c>
      <c r="K2078" s="6" t="inlineStr">
        <is>
          <t>mover</t>
        </is>
      </c>
      <c r="L2078" s="6" t="inlineStr">
        <is>
          <t>for</t>
        </is>
      </c>
      <c r="M2078" s="6" t="inlineStr">
        <is>
          <t>voice-unanimous</t>
        </is>
      </c>
      <c r="N2078" s="6" t="n">
        <v>4</v>
      </c>
      <c r="O2078" s="6" t="n">
        <v>2</v>
      </c>
      <c r="P2078" s="6" t="n">
        <v>2</v>
      </c>
      <c r="Q2078" s="6" t="n"/>
      <c r="R2078" s="6" t="n"/>
      <c r="S2078" s="15">
        <f>IF(OR(H2078&lt;&gt;"Yes",COUNT(N2078:R2078)=0),"",100*SUMPRODUCT(N2078:R2078/4,Weights!$B$2:$F$2)/SUMPRODUCT(--(N2078:R2078&lt;&gt;""),Weights!$B$2:$F$2))</f>
        <v/>
      </c>
      <c r="T2078" s="6">
        <f>IF(H2078&lt;&gt;"Yes","",IF(AND(N(N2078)&gt;=2,N(O2078)&gt;=2),"Yes","No"))</f>
        <v/>
      </c>
      <c r="U2078" s="6" t="inlineStr">
        <is>
          <t>high</t>
        </is>
      </c>
      <c r="V2078" s="6" t="inlineStr">
        <is>
          <t>high</t>
        </is>
      </c>
      <c r="W2078" s="6" t="inlineStr">
        <is>
          <t>No</t>
        </is>
      </c>
      <c r="X2078" s="8" t="inlineStr"/>
      <c r="Y2078" s="6" t="n">
        <v>2</v>
      </c>
      <c r="Z2078" s="8" t="inlineStr">
        <is>
          <t>[00:28:54] As stated, this— the tax cancellation is a lot smaller. It's 10% or less of the added taxes, so that's good. It's at $58,000.
[00:28:54] But there's houses that have been demolished or different things, so then they get a rebate on their taxes.</t>
        </is>
      </c>
      <c r="AA2078" s="8" t="inlineStr">
        <is>
          <t>position: moved approval | reasons: explains why cancellations arise (demolitions incl. old arena) and that the amount is small relative to additions -&gt; 2 | independence: some own articulation beyond the chair's framing -&gt; 2</t>
        </is>
      </c>
      <c r="AB2078" s="11" t="inlineStr">
        <is>
          <t>https://www.youtube.com/watch?v=_yq9YNrahB0&amp;t=1734s</t>
        </is>
      </c>
    </row>
    <row r="2079">
      <c r="A2079" s="6" t="inlineStr">
        <is>
          <t>2024-11-19</t>
        </is>
      </c>
      <c r="B2079" s="11" t="inlineStr">
        <is>
          <t>https://www.youtube.com/watch?v=_yq9YNrahB0</t>
        </is>
      </c>
      <c r="C2079" s="6" t="inlineStr">
        <is>
          <t>21</t>
        </is>
      </c>
      <c r="D2079" s="8" t="inlineStr">
        <is>
          <t>Supplementary realty taxes cancelled from 2024 assessment roll (-$58,062.27, s.326 Municipal Act)</t>
        </is>
      </c>
      <c r="E2079" s="6" t="inlineStr">
        <is>
          <t>budget</t>
        </is>
      </c>
      <c r="F2079" s="6" t="inlineStr">
        <is>
          <t>No</t>
        </is>
      </c>
      <c r="G2079" s="6" t="inlineStr">
        <is>
          <t>Damian Penner</t>
        </is>
      </c>
      <c r="H2079" s="6" t="inlineStr">
        <is>
          <t>Yes</t>
        </is>
      </c>
      <c r="I2079" s="6" t="inlineStr">
        <is>
          <t>present</t>
        </is>
      </c>
      <c r="J2079" s="6" t="inlineStr">
        <is>
          <t>No</t>
        </is>
      </c>
      <c r="K2079" s="6" t="inlineStr">
        <is>
          <t>seconder</t>
        </is>
      </c>
      <c r="L2079" s="6" t="inlineStr">
        <is>
          <t>none</t>
        </is>
      </c>
      <c r="M2079" s="6" t="inlineStr">
        <is>
          <t>voice-unanimous</t>
        </is>
      </c>
      <c r="N2079" s="6" t="n">
        <v>2</v>
      </c>
      <c r="O2079" s="6" t="n">
        <v>0</v>
      </c>
      <c r="P2079" s="6" t="n"/>
      <c r="Q2079" s="6" t="n"/>
      <c r="R2079" s="6" t="n"/>
      <c r="S2079" s="15">
        <f>IF(OR(H2079&lt;&gt;"Yes",COUNT(N2079:R2079)=0),"",100*SUMPRODUCT(N2079:R2079/4,Weights!$B$2:$F$2)/SUMPRODUCT(--(N2079:R2079&lt;&gt;""),Weights!$B$2:$F$2))</f>
        <v/>
      </c>
      <c r="T2079" s="6">
        <f>IF(H2079&lt;&gt;"Yes","",IF(AND(N(N2079)&gt;=2,N(O2079)&gt;=2),"Yes","No"))</f>
        <v/>
      </c>
      <c r="U2079" s="6" t="inlineStr">
        <is>
          <t>high</t>
        </is>
      </c>
      <c r="V2079" s="6" t="inlineStr">
        <is>
          <t>high</t>
        </is>
      </c>
      <c r="W2079" s="6" t="inlineStr">
        <is>
          <t>No</t>
        </is>
      </c>
      <c r="X2079" s="8" t="inlineStr"/>
      <c r="Y2079" s="6" t="n">
        <v>0</v>
      </c>
      <c r="Z2079" s="8" t="inlineStr"/>
      <c r="AA2079" s="8" t="inlineStr">
        <is>
          <t>position: seconded only (minutes), no merits speech -&gt; 2 | reasons: 'Nothing further.' only - not speaking</t>
        </is>
      </c>
      <c r="AB2079" s="6" t="inlineStr"/>
    </row>
    <row r="2080">
      <c r="A2080" s="6" t="inlineStr">
        <is>
          <t>2024-11-19</t>
        </is>
      </c>
      <c r="B2080" s="11" t="inlineStr">
        <is>
          <t>https://www.youtube.com/watch?v=_yq9YNrahB0</t>
        </is>
      </c>
      <c r="C2080" s="6" t="inlineStr">
        <is>
          <t>21</t>
        </is>
      </c>
      <c r="D2080" s="8" t="inlineStr">
        <is>
          <t>Supplementary realty taxes cancelled from 2024 assessment roll (-$58,062.27, s.326 Municipal Act)</t>
        </is>
      </c>
      <c r="E2080" s="6" t="inlineStr">
        <is>
          <t>budget</t>
        </is>
      </c>
      <c r="F2080" s="6" t="inlineStr">
        <is>
          <t>No</t>
        </is>
      </c>
      <c r="G2080" s="6" t="inlineStr">
        <is>
          <t>Michael Zwaagstra</t>
        </is>
      </c>
      <c r="H2080" s="6" t="inlineStr">
        <is>
          <t>Yes</t>
        </is>
      </c>
      <c r="I2080" s="6" t="inlineStr">
        <is>
          <t>present</t>
        </is>
      </c>
      <c r="J2080" s="6" t="inlineStr">
        <is>
          <t>No</t>
        </is>
      </c>
      <c r="K2080" s="6" t="inlineStr">
        <is>
          <t>none</t>
        </is>
      </c>
      <c r="L2080" s="6" t="inlineStr">
        <is>
          <t>none</t>
        </is>
      </c>
      <c r="M2080" s="6" t="inlineStr">
        <is>
          <t>voice-unanimous</t>
        </is>
      </c>
      <c r="N2080" s="6" t="n">
        <v>0</v>
      </c>
      <c r="O2080" s="6" t="n">
        <v>0</v>
      </c>
      <c r="P2080" s="6" t="n"/>
      <c r="Q2080" s="6" t="n"/>
      <c r="R2080" s="6" t="n"/>
      <c r="S2080" s="15">
        <f>IF(OR(H2080&lt;&gt;"Yes",COUNT(N2080:R2080)=0),"",100*SUMPRODUCT(N2080:R2080/4,Weights!$B$2:$F$2)/SUMPRODUCT(--(N2080:R2080&lt;&gt;""),Weights!$B$2:$F$2))</f>
        <v/>
      </c>
      <c r="T2080" s="6">
        <f>IF(H2080&lt;&gt;"Yes","",IF(AND(N(N2080)&gt;=2,N(O2080)&gt;=2),"Yes","No"))</f>
        <v/>
      </c>
      <c r="U2080" s="6" t="inlineStr">
        <is>
          <t>high</t>
        </is>
      </c>
      <c r="V2080" s="6" t="inlineStr">
        <is>
          <t>high</t>
        </is>
      </c>
      <c r="W2080" s="6" t="inlineStr">
        <is>
          <t>No</t>
        </is>
      </c>
      <c r="X2080" s="8" t="inlineStr"/>
      <c r="Y2080" s="6" t="n">
        <v>0</v>
      </c>
      <c r="Z2080" s="8" t="inlineStr"/>
      <c r="AA2080" s="8" t="inlineStr">
        <is>
          <t>position: silent; unrecorded unanimous voice vote (Un. Carried) -&gt; 0 | reasons: no speech on the item</t>
        </is>
      </c>
      <c r="AB2080" s="6" t="inlineStr"/>
    </row>
    <row r="2081">
      <c r="A2081" s="6" t="inlineStr">
        <is>
          <t>2024-11-19</t>
        </is>
      </c>
      <c r="B2081" s="11" t="inlineStr">
        <is>
          <t>https://www.youtube.com/watch?v=_yq9YNrahB0</t>
        </is>
      </c>
      <c r="C2081" s="6" t="inlineStr">
        <is>
          <t>21</t>
        </is>
      </c>
      <c r="D2081" s="8" t="inlineStr">
        <is>
          <t>Supplementary realty taxes cancelled from 2024 assessment roll (-$58,062.27, s.326 Municipal Act)</t>
        </is>
      </c>
      <c r="E2081" s="6" t="inlineStr">
        <is>
          <t>budget</t>
        </is>
      </c>
      <c r="F2081" s="6" t="inlineStr">
        <is>
          <t>No</t>
        </is>
      </c>
      <c r="G2081" s="6" t="inlineStr">
        <is>
          <t>Susan Penner</t>
        </is>
      </c>
      <c r="H2081" s="6" t="inlineStr">
        <is>
          <t>Yes</t>
        </is>
      </c>
      <c r="I2081" s="6" t="inlineStr">
        <is>
          <t>present</t>
        </is>
      </c>
      <c r="J2081" s="6" t="inlineStr">
        <is>
          <t>No</t>
        </is>
      </c>
      <c r="K2081" s="6" t="inlineStr">
        <is>
          <t>none</t>
        </is>
      </c>
      <c r="L2081" s="6" t="inlineStr">
        <is>
          <t>none</t>
        </is>
      </c>
      <c r="M2081" s="6" t="inlineStr">
        <is>
          <t>voice-unanimous</t>
        </is>
      </c>
      <c r="N2081" s="6" t="n">
        <v>0</v>
      </c>
      <c r="O2081" s="6" t="n">
        <v>0</v>
      </c>
      <c r="P2081" s="6" t="n"/>
      <c r="Q2081" s="6" t="n"/>
      <c r="R2081" s="6" t="n"/>
      <c r="S2081" s="15">
        <f>IF(OR(H2081&lt;&gt;"Yes",COUNT(N2081:R2081)=0),"",100*SUMPRODUCT(N2081:R2081/4,Weights!$B$2:$F$2)/SUMPRODUCT(--(N2081:R2081&lt;&gt;""),Weights!$B$2:$F$2))</f>
        <v/>
      </c>
      <c r="T2081" s="6">
        <f>IF(H2081&lt;&gt;"Yes","",IF(AND(N(N2081)&gt;=2,N(O2081)&gt;=2),"Yes","No"))</f>
        <v/>
      </c>
      <c r="U2081" s="6" t="inlineStr">
        <is>
          <t>high</t>
        </is>
      </c>
      <c r="V2081" s="6" t="inlineStr">
        <is>
          <t>high</t>
        </is>
      </c>
      <c r="W2081" s="6" t="inlineStr">
        <is>
          <t>No</t>
        </is>
      </c>
      <c r="X2081" s="8" t="inlineStr"/>
      <c r="Y2081" s="6" t="n">
        <v>0</v>
      </c>
      <c r="Z2081" s="8" t="inlineStr"/>
      <c r="AA2081" s="8" t="inlineStr">
        <is>
          <t>position: silent; unrecorded unanimous voice vote (Un. Carried) -&gt; 0 | reasons: no speech on the item</t>
        </is>
      </c>
      <c r="AB2081" s="6" t="inlineStr"/>
    </row>
    <row r="2082">
      <c r="A2082" s="6" t="inlineStr">
        <is>
          <t>2024-11-19</t>
        </is>
      </c>
      <c r="B2082" s="11" t="inlineStr">
        <is>
          <t>https://www.youtube.com/watch?v=_yq9YNrahB0</t>
        </is>
      </c>
      <c r="C2082" s="6" t="inlineStr">
        <is>
          <t>21</t>
        </is>
      </c>
      <c r="D2082" s="8" t="inlineStr">
        <is>
          <t>Supplementary realty taxes cancelled from 2024 assessment roll (-$58,062.27, s.326 Municipal Act)</t>
        </is>
      </c>
      <c r="E2082" s="6" t="inlineStr">
        <is>
          <t>budget</t>
        </is>
      </c>
      <c r="F2082" s="6" t="inlineStr">
        <is>
          <t>No</t>
        </is>
      </c>
      <c r="G2082" s="6" t="inlineStr">
        <is>
          <t>Jake Hiebert</t>
        </is>
      </c>
      <c r="H2082" s="6" t="inlineStr">
        <is>
          <t>Yes</t>
        </is>
      </c>
      <c r="I2082" s="6" t="inlineStr">
        <is>
          <t>present</t>
        </is>
      </c>
      <c r="J2082" s="6" t="inlineStr">
        <is>
          <t>No</t>
        </is>
      </c>
      <c r="K2082" s="6" t="inlineStr">
        <is>
          <t>none</t>
        </is>
      </c>
      <c r="L2082" s="6" t="inlineStr">
        <is>
          <t>none</t>
        </is>
      </c>
      <c r="M2082" s="6" t="inlineStr">
        <is>
          <t>voice-unanimous</t>
        </is>
      </c>
      <c r="N2082" s="6" t="n">
        <v>0</v>
      </c>
      <c r="O2082" s="6" t="n">
        <v>0</v>
      </c>
      <c r="P2082" s="6" t="n"/>
      <c r="Q2082" s="6" t="n"/>
      <c r="R2082" s="6" t="n"/>
      <c r="S2082" s="15">
        <f>IF(OR(H2082&lt;&gt;"Yes",COUNT(N2082:R2082)=0),"",100*SUMPRODUCT(N2082:R2082/4,Weights!$B$2:$F$2)/SUMPRODUCT(--(N2082:R2082&lt;&gt;""),Weights!$B$2:$F$2))</f>
        <v/>
      </c>
      <c r="T2082" s="6">
        <f>IF(H2082&lt;&gt;"Yes","",IF(AND(N(N2082)&gt;=2,N(O2082)&gt;=2),"Yes","No"))</f>
        <v/>
      </c>
      <c r="U2082" s="6" t="inlineStr">
        <is>
          <t>high</t>
        </is>
      </c>
      <c r="V2082" s="6" t="inlineStr">
        <is>
          <t>high</t>
        </is>
      </c>
      <c r="W2082" s="6" t="inlineStr">
        <is>
          <t>No</t>
        </is>
      </c>
      <c r="X2082" s="8" t="inlineStr"/>
      <c r="Y2082" s="6" t="n">
        <v>0</v>
      </c>
      <c r="Z2082" s="8" t="inlineStr"/>
      <c r="AA2082" s="8" t="inlineStr">
        <is>
          <t>position: silent; unrecorded unanimous voice vote (Un. Carried) -&gt; 0 | reasons: no speech on the item</t>
        </is>
      </c>
      <c r="AB2082" s="6" t="inlineStr"/>
    </row>
    <row r="2083">
      <c r="A2083" s="6" t="inlineStr">
        <is>
          <t>2024-11-19</t>
        </is>
      </c>
      <c r="B2083" s="11" t="inlineStr">
        <is>
          <t>https://www.youtube.com/watch?v=_yq9YNrahB0</t>
        </is>
      </c>
      <c r="C2083" s="6" t="inlineStr">
        <is>
          <t>21</t>
        </is>
      </c>
      <c r="D2083" s="8" t="inlineStr">
        <is>
          <t>Supplementary realty taxes cancelled from 2024 assessment roll (-$58,062.27, s.326 Municipal Act)</t>
        </is>
      </c>
      <c r="E2083" s="6" t="inlineStr">
        <is>
          <t>budget</t>
        </is>
      </c>
      <c r="F2083" s="6" t="inlineStr">
        <is>
          <t>No</t>
        </is>
      </c>
      <c r="G2083" s="6" t="inlineStr">
        <is>
          <t>Bill Hiebert</t>
        </is>
      </c>
      <c r="H2083" s="6" t="inlineStr">
        <is>
          <t>Yes</t>
        </is>
      </c>
      <c r="I2083" s="6" t="inlineStr">
        <is>
          <t>present</t>
        </is>
      </c>
      <c r="J2083" s="6" t="inlineStr">
        <is>
          <t>No</t>
        </is>
      </c>
      <c r="K2083" s="6" t="inlineStr">
        <is>
          <t>none</t>
        </is>
      </c>
      <c r="L2083" s="6" t="inlineStr">
        <is>
          <t>none</t>
        </is>
      </c>
      <c r="M2083" s="6" t="inlineStr">
        <is>
          <t>voice-unanimous</t>
        </is>
      </c>
      <c r="N2083" s="6" t="n">
        <v>0</v>
      </c>
      <c r="O2083" s="6" t="n">
        <v>0</v>
      </c>
      <c r="P2083" s="6" t="n"/>
      <c r="Q2083" s="6" t="n"/>
      <c r="R2083" s="6" t="n"/>
      <c r="S2083" s="15">
        <f>IF(OR(H2083&lt;&gt;"Yes",COUNT(N2083:R2083)=0),"",100*SUMPRODUCT(N2083:R2083/4,Weights!$B$2:$F$2)/SUMPRODUCT(--(N2083:R2083&lt;&gt;""),Weights!$B$2:$F$2))</f>
        <v/>
      </c>
      <c r="T2083" s="6">
        <f>IF(H2083&lt;&gt;"Yes","",IF(AND(N(N2083)&gt;=2,N(O2083)&gt;=2),"Yes","No"))</f>
        <v/>
      </c>
      <c r="U2083" s="6" t="inlineStr">
        <is>
          <t>high</t>
        </is>
      </c>
      <c r="V2083" s="6" t="inlineStr">
        <is>
          <t>high</t>
        </is>
      </c>
      <c r="W2083" s="6" t="inlineStr">
        <is>
          <t>No</t>
        </is>
      </c>
      <c r="X2083" s="8" t="inlineStr"/>
      <c r="Y2083" s="6" t="n">
        <v>0</v>
      </c>
      <c r="Z2083" s="8" t="inlineStr"/>
      <c r="AA2083" s="8" t="inlineStr">
        <is>
          <t>position: silent; unrecorded unanimous voice vote (Un. Carried) -&gt; 0 | reasons: no speech on the item</t>
        </is>
      </c>
      <c r="AB2083" s="6" t="inlineStr"/>
    </row>
    <row r="2084">
      <c r="A2084" s="6" t="inlineStr">
        <is>
          <t>2024-12-03</t>
        </is>
      </c>
      <c r="B2084" s="11" t="inlineStr">
        <is>
          <t>https://www.youtube.com/watch?v=GiMnoreBYHI</t>
        </is>
      </c>
      <c r="C2084" s="6" t="inlineStr">
        <is>
          <t>7/8</t>
        </is>
      </c>
      <c r="D2084" s="8" t="inlineStr">
        <is>
          <t>Proposed amendments to the Official Community Plan and Zoning By-Law - authorize administration to prepare amended documents</t>
        </is>
      </c>
      <c r="E2084" s="6" t="inlineStr">
        <is>
          <t>land use</t>
        </is>
      </c>
      <c r="F2084" s="6" t="inlineStr">
        <is>
          <t>No</t>
        </is>
      </c>
      <c r="G2084" s="6" t="inlineStr">
        <is>
          <t>Susan Penner</t>
        </is>
      </c>
      <c r="H2084" s="6" t="inlineStr">
        <is>
          <t>Yes</t>
        </is>
      </c>
      <c r="I2084" s="6" t="inlineStr">
        <is>
          <t>present</t>
        </is>
      </c>
      <c r="J2084" s="6" t="inlineStr">
        <is>
          <t>Yes</t>
        </is>
      </c>
      <c r="K2084" s="6" t="inlineStr">
        <is>
          <t>mover</t>
        </is>
      </c>
      <c r="L2084" s="6" t="inlineStr">
        <is>
          <t>for</t>
        </is>
      </c>
      <c r="M2084" s="6" t="inlineStr">
        <is>
          <t>voice-unanimous</t>
        </is>
      </c>
      <c r="N2084" s="6" t="n">
        <v>4</v>
      </c>
      <c r="O2084" s="6" t="n">
        <v>3</v>
      </c>
      <c r="P2084" s="6" t="n">
        <v>3</v>
      </c>
      <c r="Q2084" s="6" t="n"/>
      <c r="R2084" s="6" t="n"/>
      <c r="S2084" s="15">
        <f>IF(OR(H2084&lt;&gt;"Yes",COUNT(N2084:R2084)=0),"",100*SUMPRODUCT(N2084:R2084/4,Weights!$B$2:$F$2)/SUMPRODUCT(--(N2084:R2084&lt;&gt;""),Weights!$B$2:$F$2))</f>
        <v/>
      </c>
      <c r="T2084" s="6">
        <f>IF(H2084&lt;&gt;"Yes","",IF(AND(N(N2084)&gt;=2,N(O2084)&gt;=2),"Yes","No"))</f>
        <v/>
      </c>
      <c r="U2084" s="6" t="inlineStr">
        <is>
          <t>high</t>
        </is>
      </c>
      <c r="V2084" s="6" t="inlineStr">
        <is>
          <t>high</t>
        </is>
      </c>
      <c r="W2084" s="6" t="inlineStr">
        <is>
          <t>No</t>
        </is>
      </c>
      <c r="X2084" s="8" t="inlineStr"/>
      <c r="Y2084" s="6" t="n">
        <v>7</v>
      </c>
      <c r="Z2084" s="8" t="inlineStr">
        <is>
          <t>[00:14:26] I'll make the motion to approve.
[00:14:32] And this is something we want to be proactive about and has changed significantly since 5 years ago, given how much costs have rapidly been rising over the past few years.
[00:14:32] Since council has approved virtually every variance for reduced parking in the central business district, it makes sense for the zoning bylaw to reflect this.
[00:16:38] I think this is an excellent change and encourages family and helps reduce pressure on caregivers.
[00:16:38] The benefits to adding this separate definition are twofold. First, it will allow those most impacted by the addition of an emergency residential shelter to have a way to officially voice their concerns.
[00:16:38] Second, it means that the applicant of an emergency residential shelter has to have a firm plan in place before bringing it to council.
[00:27:12] I think this is a vastly improved document from what we've seen before. It's more efficient. It is making adjustments for what we're actually seeing happening in the city.</t>
        </is>
      </c>
      <c r="AA2084" s="8" t="inlineStr">
        <is>
          <t>position: moved the resolution and explicitly endorsed specific changes ('excellent change') | reasons: several well-linked reasons tied to evidence (rising costs for affordable housing; council's record of approving parking variances; 24/7 shelter vs office-hours social services; twofold benefit of conditional use); limited explicit weighing of trade-offs | independence: own assessment supported by evidence beyond the staff report (variance history, the Inn shelter announcement, intergenerational-living rationale)</t>
        </is>
      </c>
      <c r="AB2084" s="11" t="inlineStr">
        <is>
          <t>https://www.youtube.com/watch?v=GiMnoreBYHI&amp;t=866s</t>
        </is>
      </c>
    </row>
    <row r="2085">
      <c r="A2085" s="6" t="inlineStr">
        <is>
          <t>2024-12-03</t>
        </is>
      </c>
      <c r="B2085" s="11" t="inlineStr">
        <is>
          <t>https://www.youtube.com/watch?v=GiMnoreBYHI</t>
        </is>
      </c>
      <c r="C2085" s="6" t="inlineStr">
        <is>
          <t>7/8</t>
        </is>
      </c>
      <c r="D2085" s="8" t="inlineStr">
        <is>
          <t>Proposed amendments to the Official Community Plan and Zoning By-Law - authorize administration to prepare amended documents</t>
        </is>
      </c>
      <c r="E2085" s="6" t="inlineStr">
        <is>
          <t>land use</t>
        </is>
      </c>
      <c r="F2085" s="6" t="inlineStr">
        <is>
          <t>No</t>
        </is>
      </c>
      <c r="G2085" s="6" t="inlineStr">
        <is>
          <t>Damian Penner</t>
        </is>
      </c>
      <c r="H2085" s="6" t="inlineStr">
        <is>
          <t>Yes</t>
        </is>
      </c>
      <c r="I2085" s="6" t="inlineStr">
        <is>
          <t>present</t>
        </is>
      </c>
      <c r="J2085" s="6" t="inlineStr">
        <is>
          <t>Yes</t>
        </is>
      </c>
      <c r="K2085" s="6" t="inlineStr">
        <is>
          <t>seconder</t>
        </is>
      </c>
      <c r="L2085" s="6" t="inlineStr">
        <is>
          <t>for</t>
        </is>
      </c>
      <c r="M2085" s="6" t="inlineStr">
        <is>
          <t>voice-unanimous</t>
        </is>
      </c>
      <c r="N2085" s="6" t="n">
        <v>4</v>
      </c>
      <c r="O2085" s="6" t="n">
        <v>3</v>
      </c>
      <c r="P2085" s="6" t="n">
        <v>3</v>
      </c>
      <c r="Q2085" s="6" t="n"/>
      <c r="R2085" s="6" t="n"/>
      <c r="S2085" s="15">
        <f>IF(OR(H2085&lt;&gt;"Yes",COUNT(N2085:R2085)=0),"",100*SUMPRODUCT(N2085:R2085/4,Weights!$B$2:$F$2)/SUMPRODUCT(--(N2085:R2085&lt;&gt;""),Weights!$B$2:$F$2))</f>
        <v/>
      </c>
      <c r="T2085" s="6">
        <f>IF(H2085&lt;&gt;"Yes","",IF(AND(N(N2085)&gt;=2,N(O2085)&gt;=2),"Yes","No"))</f>
        <v/>
      </c>
      <c r="U2085" s="6" t="inlineStr">
        <is>
          <t>high</t>
        </is>
      </c>
      <c r="V2085" s="6" t="inlineStr">
        <is>
          <t>high</t>
        </is>
      </c>
      <c r="W2085" s="6" t="inlineStr">
        <is>
          <t>No</t>
        </is>
      </c>
      <c r="X2085" s="8" t="inlineStr"/>
      <c r="Y2085" s="6" t="n">
        <v>6</v>
      </c>
      <c r="Z2085" s="8" t="inlineStr">
        <is>
          <t>[00:18:59] It's going to give the opportunity for transportation means other than by vehicle. Something that is very important, especially for younger families, to be able to use that as a larger network.
[00:19:50] bringing the density down to our downtown core, which helps to attract more businesses, which then helps to attract more residents.
[00:19:50] I think taking 155 pages of policies down to 106, a reduction of 49 pages, is a great way to do that.
[00:19:50] That's something that's important because in a downtown area, you don't want to have large swaths of just paved pavement. You want to have businesses. You want to be bringing people in. And parking lots don't bring people downtown. Businesses do.
[00:19:50] And that's important to ensure that the facility is a good fit not only for where the facility is but for the neighbourhood as well.
[00:19:50] I know I've had a few organizations come and talk about not knowing how much parking they're needing because, well, we have this many chairs, but really we have this much.</t>
        </is>
      </c>
      <c r="AA2085" s="8" t="inlineStr">
        <is>
          <t>position: seconded and unambiguously endorsed the changes ('a great way to do that', 'a direction that we needed to go') | reasons: multiple clearly linked reasons (active transportation for families, downtown density cycle, parking vs vibrancy, neighbourhood fit for shelters, clarity for developers) | independence: own assessment, partly supported by own experience (organizations confused by chair-based parking metrics)</t>
        </is>
      </c>
      <c r="AB2085" s="11" t="inlineStr">
        <is>
          <t>https://www.youtube.com/watch?v=GiMnoreBYHI&amp;t=1139s</t>
        </is>
      </c>
    </row>
    <row r="2086">
      <c r="A2086" s="6" t="inlineStr">
        <is>
          <t>2024-12-03</t>
        </is>
      </c>
      <c r="B2086" s="11" t="inlineStr">
        <is>
          <t>https://www.youtube.com/watch?v=GiMnoreBYHI</t>
        </is>
      </c>
      <c r="C2086" s="6" t="inlineStr">
        <is>
          <t>7/8</t>
        </is>
      </c>
      <c r="D2086" s="8" t="inlineStr">
        <is>
          <t>Proposed amendments to the Official Community Plan and Zoning By-Law - authorize administration to prepare amended documents</t>
        </is>
      </c>
      <c r="E2086" s="6" t="inlineStr">
        <is>
          <t>land use</t>
        </is>
      </c>
      <c r="F2086" s="6" t="inlineStr">
        <is>
          <t>No</t>
        </is>
      </c>
      <c r="G2086" s="6" t="inlineStr">
        <is>
          <t>Jac Siemens</t>
        </is>
      </c>
      <c r="H2086" s="6" t="inlineStr">
        <is>
          <t>Yes</t>
        </is>
      </c>
      <c r="I2086" s="6" t="inlineStr">
        <is>
          <t>present</t>
        </is>
      </c>
      <c r="J2086" s="6" t="inlineStr">
        <is>
          <t>Yes</t>
        </is>
      </c>
      <c r="K2086" s="6" t="inlineStr">
        <is>
          <t>none</t>
        </is>
      </c>
      <c r="L2086" s="6" t="inlineStr">
        <is>
          <t>for</t>
        </is>
      </c>
      <c r="M2086" s="6" t="inlineStr">
        <is>
          <t>voice-unanimous</t>
        </is>
      </c>
      <c r="N2086" s="6" t="n">
        <v>4</v>
      </c>
      <c r="O2086" s="6" t="n">
        <v>3</v>
      </c>
      <c r="P2086" s="6" t="n">
        <v>3</v>
      </c>
      <c r="Q2086" s="6" t="n"/>
      <c r="R2086" s="6" t="n"/>
      <c r="S2086" s="15">
        <f>IF(OR(H2086&lt;&gt;"Yes",COUNT(N2086:R2086)=0),"",100*SUMPRODUCT(N2086:R2086/4,Weights!$B$2:$F$2)/SUMPRODUCT(--(N2086:R2086&lt;&gt;""),Weights!$B$2:$F$2))</f>
        <v/>
      </c>
      <c r="T2086" s="6">
        <f>IF(H2086&lt;&gt;"Yes","",IF(AND(N(N2086)&gt;=2,N(O2086)&gt;=2),"Yes","No"))</f>
        <v/>
      </c>
      <c r="U2086" s="6" t="inlineStr">
        <is>
          <t>high</t>
        </is>
      </c>
      <c r="V2086" s="6" t="inlineStr">
        <is>
          <t>high</t>
        </is>
      </c>
      <c r="W2086" s="6" t="inlineStr">
        <is>
          <t>No</t>
        </is>
      </c>
      <c r="X2086" s="8" t="inlineStr"/>
      <c r="Y2086" s="6" t="n">
        <v>4</v>
      </c>
      <c r="Z2086" s="8" t="inlineStr">
        <is>
          <t>[00:24:20] I won't repeat many of the things that were said, but to add my comments, I like this plan too.
[00:25:03] How do we get from all our micro-communities without a vehicle? How do we do that by bike, by walking? And I think that is very important. And we saw it during COVID how many more people were out and about during that time.
[00:25:03] And we see some of the development and results of those decisions that we made then. We can start to see them in our downtown because we need a healthy downtown core, as Councillor Pinner alluded to.
[00:25:03] So I agree that people will park and they will attend those places. So reducing the parking, I think, is critical.</t>
        </is>
      </c>
      <c r="AA2086" s="8" t="inlineStr">
        <is>
          <t>position: explicit support ('I like this plan too'; 'I appreciate the document the way it stands today') | reasons: relevant reasons with causal links and some evidence (COVID active-transportation use; visible results of earlier CBD decisions; destination businesses justify reduced parking) | independence: own assessment drawing on his experience of earlier plans since 2008; also 'I agree with all the comments made', but not mere deference</t>
        </is>
      </c>
      <c r="AB2086" s="11" t="inlineStr">
        <is>
          <t>https://www.youtube.com/watch?v=GiMnoreBYHI&amp;t=1460s</t>
        </is>
      </c>
    </row>
    <row r="2087">
      <c r="A2087" s="6" t="inlineStr">
        <is>
          <t>2024-12-03</t>
        </is>
      </c>
      <c r="B2087" s="11" t="inlineStr">
        <is>
          <t>https://www.youtube.com/watch?v=GiMnoreBYHI</t>
        </is>
      </c>
      <c r="C2087" s="6" t="inlineStr">
        <is>
          <t>7/8</t>
        </is>
      </c>
      <c r="D2087" s="8" t="inlineStr">
        <is>
          <t>Proposed amendments to the Official Community Plan and Zoning By-Law - authorize administration to prepare amended documents</t>
        </is>
      </c>
      <c r="E2087" s="6" t="inlineStr">
        <is>
          <t>land use</t>
        </is>
      </c>
      <c r="F2087" s="6" t="inlineStr">
        <is>
          <t>No</t>
        </is>
      </c>
      <c r="G2087" s="6" t="inlineStr">
        <is>
          <t>Bill Hiebert</t>
        </is>
      </c>
      <c r="H2087" s="6" t="inlineStr">
        <is>
          <t>Yes</t>
        </is>
      </c>
      <c r="I2087" s="6" t="inlineStr">
        <is>
          <t>present</t>
        </is>
      </c>
      <c r="J2087" s="6" t="inlineStr">
        <is>
          <t>No</t>
        </is>
      </c>
      <c r="K2087" s="6" t="inlineStr">
        <is>
          <t>none</t>
        </is>
      </c>
      <c r="L2087" s="6" t="inlineStr">
        <is>
          <t>none</t>
        </is>
      </c>
      <c r="M2087" s="6" t="inlineStr">
        <is>
          <t>voice-unanimous</t>
        </is>
      </c>
      <c r="N2087" s="6" t="n">
        <v>0</v>
      </c>
      <c r="O2087" s="6" t="n">
        <v>0</v>
      </c>
      <c r="P2087" s="6" t="n"/>
      <c r="Q2087" s="6" t="n"/>
      <c r="R2087" s="6" t="n"/>
      <c r="S2087" s="15">
        <f>IF(OR(H2087&lt;&gt;"Yes",COUNT(N2087:R2087)=0),"",100*SUMPRODUCT(N2087:R2087/4,Weights!$B$2:$F$2)/SUMPRODUCT(--(N2087:R2087&lt;&gt;""),Weights!$B$2:$F$2))</f>
        <v/>
      </c>
      <c r="T2087" s="6">
        <f>IF(H2087&lt;&gt;"Yes","",IF(AND(N(N2087)&gt;=2,N(O2087)&gt;=2),"Yes","No"))</f>
        <v/>
      </c>
      <c r="U2087" s="6" t="inlineStr">
        <is>
          <t>high</t>
        </is>
      </c>
      <c r="V2087" s="6" t="inlineStr">
        <is>
          <t>high</t>
        </is>
      </c>
      <c r="W2087" s="6" t="inlineStr">
        <is>
          <t>No</t>
        </is>
      </c>
      <c r="X2087" s="8" t="inlineStr"/>
      <c r="Y2087" s="6" t="n">
        <v>0</v>
      </c>
      <c r="Z2087" s="8" t="inlineStr"/>
      <c r="AA2087" s="8" t="inlineStr">
        <is>
          <t>position: unrecorded unanimous voice vote, no speech | reasons: no substantive statement</t>
        </is>
      </c>
      <c r="AB2087" s="6" t="inlineStr"/>
    </row>
    <row r="2088">
      <c r="A2088" s="6" t="inlineStr">
        <is>
          <t>2024-12-03</t>
        </is>
      </c>
      <c r="B2088" s="11" t="inlineStr">
        <is>
          <t>https://www.youtube.com/watch?v=GiMnoreBYHI</t>
        </is>
      </c>
      <c r="C2088" s="6" t="inlineStr">
        <is>
          <t>7/8</t>
        </is>
      </c>
      <c r="D2088" s="8" t="inlineStr">
        <is>
          <t>Proposed amendments to the Official Community Plan and Zoning By-Law - authorize administration to prepare amended documents</t>
        </is>
      </c>
      <c r="E2088" s="6" t="inlineStr">
        <is>
          <t>land use</t>
        </is>
      </c>
      <c r="F2088" s="6" t="inlineStr">
        <is>
          <t>No</t>
        </is>
      </c>
      <c r="G2088" s="6" t="inlineStr">
        <is>
          <t>Michael Zwaagstra</t>
        </is>
      </c>
      <c r="H2088" s="6" t="inlineStr">
        <is>
          <t>Yes</t>
        </is>
      </c>
      <c r="I2088" s="6" t="inlineStr">
        <is>
          <t>present</t>
        </is>
      </c>
      <c r="J2088" s="6" t="inlineStr">
        <is>
          <t>Yes</t>
        </is>
      </c>
      <c r="K2088" s="6" t="inlineStr">
        <is>
          <t>none</t>
        </is>
      </c>
      <c r="L2088" s="6" t="inlineStr">
        <is>
          <t>for</t>
        </is>
      </c>
      <c r="M2088" s="6" t="inlineStr">
        <is>
          <t>voice-unanimous</t>
        </is>
      </c>
      <c r="N2088" s="6" t="n">
        <v>4</v>
      </c>
      <c r="O2088" s="6" t="n">
        <v>3</v>
      </c>
      <c r="P2088" s="6" t="n">
        <v>3</v>
      </c>
      <c r="Q2088" s="6" t="n"/>
      <c r="R2088" s="6" t="n"/>
      <c r="S2088" s="15">
        <f>IF(OR(H2088&lt;&gt;"Yes",COUNT(N2088:R2088)=0),"",100*SUMPRODUCT(N2088:R2088/4,Weights!$B$2:$F$2)/SUMPRODUCT(--(N2088:R2088&lt;&gt;""),Weights!$B$2:$F$2))</f>
        <v/>
      </c>
      <c r="T2088" s="6">
        <f>IF(H2088&lt;&gt;"Yes","",IF(AND(N(N2088)&gt;=2,N(O2088)&gt;=2),"Yes","No"))</f>
        <v/>
      </c>
      <c r="U2088" s="6" t="inlineStr">
        <is>
          <t>high</t>
        </is>
      </c>
      <c r="V2088" s="6" t="inlineStr">
        <is>
          <t>high</t>
        </is>
      </c>
      <c r="W2088" s="6" t="inlineStr">
        <is>
          <t>No</t>
        </is>
      </c>
      <c r="X2088" s="8" t="inlineStr"/>
      <c r="Y2088" s="6" t="n">
        <v>4</v>
      </c>
      <c r="Z2088" s="8" t="inlineStr">
        <is>
          <t>[00:27:31] Because the reality is, as has been noted, we want people to come downtown, we want businesses there, and if you have just large empty parking lots, that's not what attracts people there.
[00:27:31] Emergency residential shelter is something that is potentially open 24 hours a day and has obviously a very different type of impact.
[00:27:31] The reality is, is that these types of shelters can have an impact on a neighborhood, and in a particular area it might be an appropriate use, it might not be. It depends.
[00:27:31] So I will obviously be voting in favor of the resolution.</t>
        </is>
      </c>
      <c r="AA2088" s="8" t="inlineStr">
        <is>
          <t>position: explicit statement of support and vote intention | reasons: clearly linked reasons on CBD boundaries, parking, transitional district and the shelter definition (24-hour operation, neighbourhood impact justifies conditional use) | independence: own synthesis and assessment, explicitly building on colleagues' and staff points with his own reasoning</t>
        </is>
      </c>
      <c r="AB2088" s="11" t="inlineStr">
        <is>
          <t>https://www.youtube.com/watch?v=GiMnoreBYHI&amp;t=1651s</t>
        </is>
      </c>
    </row>
    <row r="2089">
      <c r="A2089" s="6" t="inlineStr">
        <is>
          <t>2024-12-03</t>
        </is>
      </c>
      <c r="B2089" s="11" t="inlineStr">
        <is>
          <t>https://www.youtube.com/watch?v=GiMnoreBYHI</t>
        </is>
      </c>
      <c r="C2089" s="6" t="inlineStr">
        <is>
          <t>7/8</t>
        </is>
      </c>
      <c r="D2089" s="8" t="inlineStr">
        <is>
          <t>Proposed amendments to the Official Community Plan and Zoning By-Law - authorize administration to prepare amended documents</t>
        </is>
      </c>
      <c r="E2089" s="6" t="inlineStr">
        <is>
          <t>land use</t>
        </is>
      </c>
      <c r="F2089" s="6" t="inlineStr">
        <is>
          <t>No</t>
        </is>
      </c>
      <c r="G2089" s="6" t="inlineStr">
        <is>
          <t>Jake Hiebert</t>
        </is>
      </c>
      <c r="H2089" s="6" t="inlineStr">
        <is>
          <t>No</t>
        </is>
      </c>
      <c r="I2089" s="6" t="inlineStr">
        <is>
          <t>absent</t>
        </is>
      </c>
      <c r="J2089" s="6" t="inlineStr">
        <is>
          <t>No</t>
        </is>
      </c>
      <c r="K2089" s="6" t="inlineStr"/>
      <c r="L2089" s="6" t="inlineStr"/>
      <c r="M2089" s="6" t="inlineStr"/>
      <c r="N2089" s="6" t="n"/>
      <c r="O2089" s="6" t="n"/>
      <c r="P2089" s="6" t="n"/>
      <c r="Q2089" s="6" t="n"/>
      <c r="R2089" s="6" t="n"/>
      <c r="S2089" s="15">
        <f>IF(OR(H2089&lt;&gt;"Yes",COUNT(N2089:R2089)=0),"",100*SUMPRODUCT(N2089:R2089/4,Weights!$B$2:$F$2)/SUMPRODUCT(--(N2089:R2089&lt;&gt;""),Weights!$B$2:$F$2))</f>
        <v/>
      </c>
      <c r="T2089" s="6">
        <f>IF(H2089&lt;&gt;"Yes","",IF(AND(N(N2089)&gt;=2,N(O2089)&gt;=2),"Yes","No"))</f>
        <v/>
      </c>
      <c r="U2089" s="6" t="inlineStr"/>
      <c r="V2089" s="6" t="inlineStr"/>
      <c r="W2089" s="6" t="inlineStr">
        <is>
          <t>No</t>
        </is>
      </c>
      <c r="X2089" s="8" t="inlineStr"/>
      <c r="Y2089" s="6" t="n">
        <v>0</v>
      </c>
      <c r="Z2089" s="8" t="inlineStr"/>
      <c r="AA2089" s="8" t="inlineStr"/>
      <c r="AB2089" s="6" t="inlineStr"/>
    </row>
    <row r="2090">
      <c r="A2090" s="6" t="inlineStr">
        <is>
          <t>2024-12-03</t>
        </is>
      </c>
      <c r="B2090" s="11" t="inlineStr">
        <is>
          <t>https://www.youtube.com/watch?v=GiMnoreBYHI</t>
        </is>
      </c>
      <c r="C2090" s="6" t="inlineStr">
        <is>
          <t>11</t>
        </is>
      </c>
      <c r="D2090" s="8" t="inlineStr">
        <is>
          <t>2025 City of Steinbach Emergency Plan amendments</t>
        </is>
      </c>
      <c r="E2090" s="6" t="inlineStr">
        <is>
          <t>policy</t>
        </is>
      </c>
      <c r="F2090" s="6" t="inlineStr">
        <is>
          <t>No</t>
        </is>
      </c>
      <c r="G2090" s="6" t="inlineStr">
        <is>
          <t>Damian Penner</t>
        </is>
      </c>
      <c r="H2090" s="6" t="inlineStr">
        <is>
          <t>Yes</t>
        </is>
      </c>
      <c r="I2090" s="6" t="inlineStr">
        <is>
          <t>present</t>
        </is>
      </c>
      <c r="J2090" s="6" t="inlineStr">
        <is>
          <t>Yes</t>
        </is>
      </c>
      <c r="K2090" s="6" t="inlineStr">
        <is>
          <t>mover</t>
        </is>
      </c>
      <c r="L2090" s="6" t="inlineStr">
        <is>
          <t>for</t>
        </is>
      </c>
      <c r="M2090" s="6" t="inlineStr">
        <is>
          <t>voice-unanimous</t>
        </is>
      </c>
      <c r="N2090" s="6" t="n">
        <v>4</v>
      </c>
      <c r="O2090" s="6" t="n">
        <v>1</v>
      </c>
      <c r="P2090" s="6" t="n">
        <v>1</v>
      </c>
      <c r="Q2090" s="6" t="n"/>
      <c r="R2090" s="6" t="n"/>
      <c r="S2090" s="15">
        <f>IF(OR(H2090&lt;&gt;"Yes",COUNT(N2090:R2090)=0),"",100*SUMPRODUCT(N2090:R2090/4,Weights!$B$2:$F$2)/SUMPRODUCT(--(N2090:R2090&lt;&gt;""),Weights!$B$2:$F$2))</f>
        <v/>
      </c>
      <c r="T2090" s="6">
        <f>IF(H2090&lt;&gt;"Yes","",IF(AND(N(N2090)&gt;=2,N(O2090)&gt;=2),"Yes","No"))</f>
        <v/>
      </c>
      <c r="U2090" s="6" t="inlineStr">
        <is>
          <t>high</t>
        </is>
      </c>
      <c r="V2090" s="6" t="inlineStr">
        <is>
          <t>high</t>
        </is>
      </c>
      <c r="W2090" s="6" t="inlineStr">
        <is>
          <t>No</t>
        </is>
      </c>
      <c r="X2090" s="8" t="inlineStr"/>
      <c r="Y2090" s="6" t="n">
        <v>2</v>
      </c>
      <c r="Z2090" s="8" t="inlineStr">
        <is>
          <t>[00:32:50] Motion to approve as presented.
[00:32:56] Not much to say here, but essentially he's just updating his contact information in the emergency plan. So I think it must have been a great plan the last time you did revisions, so we just need to update some information.</t>
        </is>
      </c>
      <c r="AA2090" s="8" t="inlineStr">
        <is>
          <t>position: moved the resolution | reasons: minimal: changes are only contact updates; 'must have been a great plan' unsupported | independence: restates the staff report with a light own remark</t>
        </is>
      </c>
      <c r="AB2090" s="11" t="inlineStr">
        <is>
          <t>https://www.youtube.com/watch?v=GiMnoreBYHI&amp;t=1970s</t>
        </is>
      </c>
    </row>
    <row r="2091">
      <c r="A2091" s="6" t="inlineStr">
        <is>
          <t>2024-12-03</t>
        </is>
      </c>
      <c r="B2091" s="11" t="inlineStr">
        <is>
          <t>https://www.youtube.com/watch?v=GiMnoreBYHI</t>
        </is>
      </c>
      <c r="C2091" s="6" t="inlineStr">
        <is>
          <t>11</t>
        </is>
      </c>
      <c r="D2091" s="8" t="inlineStr">
        <is>
          <t>2025 City of Steinbach Emergency Plan amendments</t>
        </is>
      </c>
      <c r="E2091" s="6" t="inlineStr">
        <is>
          <t>policy</t>
        </is>
      </c>
      <c r="F2091" s="6" t="inlineStr">
        <is>
          <t>No</t>
        </is>
      </c>
      <c r="G2091" s="6" t="inlineStr">
        <is>
          <t>Bill Hiebert</t>
        </is>
      </c>
      <c r="H2091" s="6" t="inlineStr">
        <is>
          <t>Yes</t>
        </is>
      </c>
      <c r="I2091" s="6" t="inlineStr">
        <is>
          <t>present</t>
        </is>
      </c>
      <c r="J2091" s="6" t="inlineStr">
        <is>
          <t>No</t>
        </is>
      </c>
      <c r="K2091" s="6" t="inlineStr">
        <is>
          <t>seconder</t>
        </is>
      </c>
      <c r="L2091" s="6" t="inlineStr">
        <is>
          <t>none</t>
        </is>
      </c>
      <c r="M2091" s="6" t="inlineStr">
        <is>
          <t>voice-unanimous</t>
        </is>
      </c>
      <c r="N2091" s="6" t="n">
        <v>2</v>
      </c>
      <c r="O2091" s="6" t="n">
        <v>0</v>
      </c>
      <c r="P2091" s="6" t="n"/>
      <c r="Q2091" s="6" t="n"/>
      <c r="R2091" s="6" t="n"/>
      <c r="S2091" s="15">
        <f>IF(OR(H2091&lt;&gt;"Yes",COUNT(N2091:R2091)=0),"",100*SUMPRODUCT(N2091:R2091/4,Weights!$B$2:$F$2)/SUMPRODUCT(--(N2091:R2091&lt;&gt;""),Weights!$B$2:$F$2))</f>
        <v/>
      </c>
      <c r="T2091" s="6">
        <f>IF(H2091&lt;&gt;"Yes","",IF(AND(N(N2091)&gt;=2,N(O2091)&gt;=2),"Yes","No"))</f>
        <v/>
      </c>
      <c r="U2091" s="6" t="inlineStr">
        <is>
          <t>high</t>
        </is>
      </c>
      <c r="V2091" s="6" t="inlineStr">
        <is>
          <t>high</t>
        </is>
      </c>
      <c r="W2091" s="6" t="inlineStr">
        <is>
          <t>No</t>
        </is>
      </c>
      <c r="X2091" s="8" t="inlineStr"/>
      <c r="Y2091" s="6" t="n">
        <v>0</v>
      </c>
      <c r="Z2091" s="8" t="inlineStr"/>
      <c r="AA2091" s="8" t="inlineStr">
        <is>
          <t>position: seconded only; 'Nothing further, thank you.' (B 00:33:07) is not speaking | reasons: no substantive statement</t>
        </is>
      </c>
      <c r="AB2091" s="6" t="inlineStr"/>
    </row>
    <row r="2092">
      <c r="A2092" s="6" t="inlineStr">
        <is>
          <t>2024-12-03</t>
        </is>
      </c>
      <c r="B2092" s="11" t="inlineStr">
        <is>
          <t>https://www.youtube.com/watch?v=GiMnoreBYHI</t>
        </is>
      </c>
      <c r="C2092" s="6" t="inlineStr">
        <is>
          <t>11</t>
        </is>
      </c>
      <c r="D2092" s="8" t="inlineStr">
        <is>
          <t>2025 City of Steinbach Emergency Plan amendments</t>
        </is>
      </c>
      <c r="E2092" s="6" t="inlineStr">
        <is>
          <t>policy</t>
        </is>
      </c>
      <c r="F2092" s="6" t="inlineStr">
        <is>
          <t>No</t>
        </is>
      </c>
      <c r="G2092" s="6" t="inlineStr">
        <is>
          <t>Susan Penner</t>
        </is>
      </c>
      <c r="H2092" s="6" t="inlineStr">
        <is>
          <t>Yes</t>
        </is>
      </c>
      <c r="I2092" s="6" t="inlineStr">
        <is>
          <t>present</t>
        </is>
      </c>
      <c r="J2092" s="6" t="inlineStr">
        <is>
          <t>No</t>
        </is>
      </c>
      <c r="K2092" s="6" t="inlineStr">
        <is>
          <t>none</t>
        </is>
      </c>
      <c r="L2092" s="6" t="inlineStr">
        <is>
          <t>none</t>
        </is>
      </c>
      <c r="M2092" s="6" t="inlineStr">
        <is>
          <t>voice-unanimous</t>
        </is>
      </c>
      <c r="N2092" s="6" t="n">
        <v>0</v>
      </c>
      <c r="O2092" s="6" t="n">
        <v>0</v>
      </c>
      <c r="P2092" s="6" t="n"/>
      <c r="Q2092" s="6" t="n"/>
      <c r="R2092" s="6" t="n"/>
      <c r="S2092" s="15">
        <f>IF(OR(H2092&lt;&gt;"Yes",COUNT(N2092:R2092)=0),"",100*SUMPRODUCT(N2092:R2092/4,Weights!$B$2:$F$2)/SUMPRODUCT(--(N2092:R2092&lt;&gt;""),Weights!$B$2:$F$2))</f>
        <v/>
      </c>
      <c r="T2092" s="6">
        <f>IF(H2092&lt;&gt;"Yes","",IF(AND(N(N2092)&gt;=2,N(O2092)&gt;=2),"Yes","No"))</f>
        <v/>
      </c>
      <c r="U2092" s="6" t="inlineStr">
        <is>
          <t>high</t>
        </is>
      </c>
      <c r="V2092" s="6" t="inlineStr">
        <is>
          <t>high</t>
        </is>
      </c>
      <c r="W2092" s="6" t="inlineStr">
        <is>
          <t>No</t>
        </is>
      </c>
      <c r="X2092" s="8" t="inlineStr"/>
      <c r="Y2092" s="6" t="n">
        <v>0</v>
      </c>
      <c r="Z2092" s="8" t="inlineStr"/>
      <c r="AA2092" s="8" t="inlineStr">
        <is>
          <t>position: unrecorded unanimous voice vote, no speech | reasons: no substantive statement</t>
        </is>
      </c>
      <c r="AB2092" s="6" t="inlineStr"/>
    </row>
    <row r="2093">
      <c r="A2093" s="6" t="inlineStr">
        <is>
          <t>2024-12-03</t>
        </is>
      </c>
      <c r="B2093" s="11" t="inlineStr">
        <is>
          <t>https://www.youtube.com/watch?v=GiMnoreBYHI</t>
        </is>
      </c>
      <c r="C2093" s="6" t="inlineStr">
        <is>
          <t>11</t>
        </is>
      </c>
      <c r="D2093" s="8" t="inlineStr">
        <is>
          <t>2025 City of Steinbach Emergency Plan amendments</t>
        </is>
      </c>
      <c r="E2093" s="6" t="inlineStr">
        <is>
          <t>policy</t>
        </is>
      </c>
      <c r="F2093" s="6" t="inlineStr">
        <is>
          <t>No</t>
        </is>
      </c>
      <c r="G2093" s="6" t="inlineStr">
        <is>
          <t>Jac Siemens</t>
        </is>
      </c>
      <c r="H2093" s="6" t="inlineStr">
        <is>
          <t>Yes</t>
        </is>
      </c>
      <c r="I2093" s="6" t="inlineStr">
        <is>
          <t>present</t>
        </is>
      </c>
      <c r="J2093" s="6" t="inlineStr">
        <is>
          <t>No</t>
        </is>
      </c>
      <c r="K2093" s="6" t="inlineStr">
        <is>
          <t>none</t>
        </is>
      </c>
      <c r="L2093" s="6" t="inlineStr">
        <is>
          <t>none</t>
        </is>
      </c>
      <c r="M2093" s="6" t="inlineStr">
        <is>
          <t>voice-unanimous</t>
        </is>
      </c>
      <c r="N2093" s="6" t="n">
        <v>0</v>
      </c>
      <c r="O2093" s="6" t="n">
        <v>0</v>
      </c>
      <c r="P2093" s="6" t="n"/>
      <c r="Q2093" s="6" t="n"/>
      <c r="R2093" s="6" t="n"/>
      <c r="S2093" s="15">
        <f>IF(OR(H2093&lt;&gt;"Yes",COUNT(N2093:R2093)=0),"",100*SUMPRODUCT(N2093:R2093/4,Weights!$B$2:$F$2)/SUMPRODUCT(--(N2093:R2093&lt;&gt;""),Weights!$B$2:$F$2))</f>
        <v/>
      </c>
      <c r="T2093" s="6">
        <f>IF(H2093&lt;&gt;"Yes","",IF(AND(N(N2093)&gt;=2,N(O2093)&gt;=2),"Yes","No"))</f>
        <v/>
      </c>
      <c r="U2093" s="6" t="inlineStr">
        <is>
          <t>high</t>
        </is>
      </c>
      <c r="V2093" s="6" t="inlineStr">
        <is>
          <t>high</t>
        </is>
      </c>
      <c r="W2093" s="6" t="inlineStr">
        <is>
          <t>No</t>
        </is>
      </c>
      <c r="X2093" s="8" t="inlineStr"/>
      <c r="Y2093" s="6" t="n">
        <v>0</v>
      </c>
      <c r="Z2093" s="8" t="inlineStr"/>
      <c r="AA2093" s="8" t="inlineStr">
        <is>
          <t>position: unrecorded unanimous voice vote, no speech | reasons: no substantive statement</t>
        </is>
      </c>
      <c r="AB2093" s="6" t="inlineStr"/>
    </row>
    <row r="2094">
      <c r="A2094" s="6" t="inlineStr">
        <is>
          <t>2024-12-03</t>
        </is>
      </c>
      <c r="B2094" s="11" t="inlineStr">
        <is>
          <t>https://www.youtube.com/watch?v=GiMnoreBYHI</t>
        </is>
      </c>
      <c r="C2094" s="6" t="inlineStr">
        <is>
          <t>11</t>
        </is>
      </c>
      <c r="D2094" s="8" t="inlineStr">
        <is>
          <t>2025 City of Steinbach Emergency Plan amendments</t>
        </is>
      </c>
      <c r="E2094" s="6" t="inlineStr">
        <is>
          <t>policy</t>
        </is>
      </c>
      <c r="F2094" s="6" t="inlineStr">
        <is>
          <t>No</t>
        </is>
      </c>
      <c r="G2094" s="6" t="inlineStr">
        <is>
          <t>Michael Zwaagstra</t>
        </is>
      </c>
      <c r="H2094" s="6" t="inlineStr">
        <is>
          <t>Yes</t>
        </is>
      </c>
      <c r="I2094" s="6" t="inlineStr">
        <is>
          <t>present</t>
        </is>
      </c>
      <c r="J2094" s="6" t="inlineStr">
        <is>
          <t>No</t>
        </is>
      </c>
      <c r="K2094" s="6" t="inlineStr">
        <is>
          <t>none</t>
        </is>
      </c>
      <c r="L2094" s="6" t="inlineStr">
        <is>
          <t>none</t>
        </is>
      </c>
      <c r="M2094" s="6" t="inlineStr">
        <is>
          <t>voice-unanimous</t>
        </is>
      </c>
      <c r="N2094" s="6" t="n">
        <v>0</v>
      </c>
      <c r="O2094" s="6" t="n">
        <v>0</v>
      </c>
      <c r="P2094" s="6" t="n"/>
      <c r="Q2094" s="6" t="n"/>
      <c r="R2094" s="6" t="n"/>
      <c r="S2094" s="15">
        <f>IF(OR(H2094&lt;&gt;"Yes",COUNT(N2094:R2094)=0),"",100*SUMPRODUCT(N2094:R2094/4,Weights!$B$2:$F$2)/SUMPRODUCT(--(N2094:R2094&lt;&gt;""),Weights!$B$2:$F$2))</f>
        <v/>
      </c>
      <c r="T2094" s="6">
        <f>IF(H2094&lt;&gt;"Yes","",IF(AND(N(N2094)&gt;=2,N(O2094)&gt;=2),"Yes","No"))</f>
        <v/>
      </c>
      <c r="U2094" s="6" t="inlineStr">
        <is>
          <t>high</t>
        </is>
      </c>
      <c r="V2094" s="6" t="inlineStr">
        <is>
          <t>high</t>
        </is>
      </c>
      <c r="W2094" s="6" t="inlineStr">
        <is>
          <t>No</t>
        </is>
      </c>
      <c r="X2094" s="8" t="inlineStr"/>
      <c r="Y2094" s="6" t="n">
        <v>0</v>
      </c>
      <c r="Z2094" s="8" t="inlineStr"/>
      <c r="AA2094" s="8" t="inlineStr">
        <is>
          <t>position: chair only; 'Okay, well, let's update that contact information.' (A 00:33:08) is a procedural quip, not a merits statement; unrecorded unanimous voice vote | reasons: no substantive statement</t>
        </is>
      </c>
      <c r="AB2094" s="6" t="inlineStr"/>
    </row>
    <row r="2095">
      <c r="A2095" s="6" t="inlineStr">
        <is>
          <t>2024-12-03</t>
        </is>
      </c>
      <c r="B2095" s="11" t="inlineStr">
        <is>
          <t>https://www.youtube.com/watch?v=GiMnoreBYHI</t>
        </is>
      </c>
      <c r="C2095" s="6" t="inlineStr">
        <is>
          <t>11</t>
        </is>
      </c>
      <c r="D2095" s="8" t="inlineStr">
        <is>
          <t>2025 City of Steinbach Emergency Plan amendments</t>
        </is>
      </c>
      <c r="E2095" s="6" t="inlineStr">
        <is>
          <t>policy</t>
        </is>
      </c>
      <c r="F2095" s="6" t="inlineStr">
        <is>
          <t>No</t>
        </is>
      </c>
      <c r="G2095" s="6" t="inlineStr">
        <is>
          <t>Jake Hiebert</t>
        </is>
      </c>
      <c r="H2095" s="6" t="inlineStr">
        <is>
          <t>No</t>
        </is>
      </c>
      <c r="I2095" s="6" t="inlineStr">
        <is>
          <t>absent</t>
        </is>
      </c>
      <c r="J2095" s="6" t="inlineStr">
        <is>
          <t>No</t>
        </is>
      </c>
      <c r="K2095" s="6" t="inlineStr"/>
      <c r="L2095" s="6" t="inlineStr"/>
      <c r="M2095" s="6" t="inlineStr"/>
      <c r="N2095" s="6" t="n"/>
      <c r="O2095" s="6" t="n"/>
      <c r="P2095" s="6" t="n"/>
      <c r="Q2095" s="6" t="n"/>
      <c r="R2095" s="6" t="n"/>
      <c r="S2095" s="15">
        <f>IF(OR(H2095&lt;&gt;"Yes",COUNT(N2095:R2095)=0),"",100*SUMPRODUCT(N2095:R2095/4,Weights!$B$2:$F$2)/SUMPRODUCT(--(N2095:R2095&lt;&gt;""),Weights!$B$2:$F$2))</f>
        <v/>
      </c>
      <c r="T2095" s="6">
        <f>IF(H2095&lt;&gt;"Yes","",IF(AND(N(N2095)&gt;=2,N(O2095)&gt;=2),"Yes","No"))</f>
        <v/>
      </c>
      <c r="U2095" s="6" t="inlineStr"/>
      <c r="V2095" s="6" t="inlineStr"/>
      <c r="W2095" s="6" t="inlineStr">
        <is>
          <t>No</t>
        </is>
      </c>
      <c r="X2095" s="8" t="inlineStr"/>
      <c r="Y2095" s="6" t="n">
        <v>0</v>
      </c>
      <c r="Z2095" s="8" t="inlineStr"/>
      <c r="AA2095" s="8" t="inlineStr"/>
      <c r="AB2095" s="6" t="inlineStr"/>
    </row>
    <row r="2096">
      <c r="A2096" s="6" t="inlineStr">
        <is>
          <t>2024-12-03</t>
        </is>
      </c>
      <c r="B2096" s="11" t="inlineStr">
        <is>
          <t>https://www.youtube.com/watch?v=GiMnoreBYHI</t>
        </is>
      </c>
      <c r="C2096" s="6" t="inlineStr">
        <is>
          <t>12</t>
        </is>
      </c>
      <c r="D2096" s="8" t="inlineStr">
        <is>
          <t>Subdivision 4451-2024-9020 - Bluestem Development for Clearview Consumers Co-op (boundary realignment, 111/115 PTH 12 N)</t>
        </is>
      </c>
      <c r="E2096" s="6" t="inlineStr">
        <is>
          <t>land use</t>
        </is>
      </c>
      <c r="F2096" s="6" t="inlineStr">
        <is>
          <t>No</t>
        </is>
      </c>
      <c r="G2096" s="6" t="inlineStr">
        <is>
          <t>Susan Penner</t>
        </is>
      </c>
      <c r="H2096" s="6" t="inlineStr">
        <is>
          <t>Yes</t>
        </is>
      </c>
      <c r="I2096" s="6" t="inlineStr">
        <is>
          <t>present</t>
        </is>
      </c>
      <c r="J2096" s="6" t="inlineStr">
        <is>
          <t>Yes</t>
        </is>
      </c>
      <c r="K2096" s="6" t="inlineStr">
        <is>
          <t>mover</t>
        </is>
      </c>
      <c r="L2096" s="6" t="inlineStr">
        <is>
          <t>for</t>
        </is>
      </c>
      <c r="M2096" s="6" t="inlineStr">
        <is>
          <t>voice-unanimous</t>
        </is>
      </c>
      <c r="N2096" s="6" t="n">
        <v>4</v>
      </c>
      <c r="O2096" s="6" t="n">
        <v>2</v>
      </c>
      <c r="P2096" s="6" t="n">
        <v>2</v>
      </c>
      <c r="Q2096" s="6" t="n"/>
      <c r="R2096" s="6" t="n"/>
      <c r="S2096" s="15">
        <f>IF(OR(H2096&lt;&gt;"Yes",COUNT(N2096:R2096)=0),"",100*SUMPRODUCT(N2096:R2096/4,Weights!$B$2:$F$2)/SUMPRODUCT(--(N2096:R2096&lt;&gt;""),Weights!$B$2:$F$2))</f>
        <v/>
      </c>
      <c r="T2096" s="6">
        <f>IF(H2096&lt;&gt;"Yes","",IF(AND(N(N2096)&gt;=2,N(O2096)&gt;=2),"Yes","No"))</f>
        <v/>
      </c>
      <c r="U2096" s="6" t="inlineStr">
        <is>
          <t>high</t>
        </is>
      </c>
      <c r="V2096" s="6" t="inlineStr">
        <is>
          <t>high</t>
        </is>
      </c>
      <c r="W2096" s="6" t="inlineStr">
        <is>
          <t>No</t>
        </is>
      </c>
      <c r="X2096" s="8" t="inlineStr"/>
      <c r="Y2096" s="6" t="n">
        <v>3</v>
      </c>
      <c r="Z2096" s="8" t="inlineStr">
        <is>
          <t>[00:34:45] Motion to approve.
[00:34:50] This is a pretty straightforward request because the— both pieces of land are owned by the same landowner. It's really just them just shifting the boundary line there between the 2 lots.
[00:34:50] I don't see why we wouldn't approve this. It makes sense for them, and I suppose it still keeps the second lot available</t>
        </is>
      </c>
      <c r="AA2096" s="8" t="inlineStr">
        <is>
          <t>position: moved and explicitly supported | reasons: relevant reasons (same owner, simple boundary shift, second lot remains available) with partial elaboration | independence: some personally articulated assessment (remaining lot still available) beyond restating staff</t>
        </is>
      </c>
      <c r="AB2096" s="11" t="inlineStr">
        <is>
          <t>https://www.youtube.com/watch?v=GiMnoreBYHI&amp;t=2085s</t>
        </is>
      </c>
    </row>
    <row r="2097">
      <c r="A2097" s="6" t="inlineStr">
        <is>
          <t>2024-12-03</t>
        </is>
      </c>
      <c r="B2097" s="11" t="inlineStr">
        <is>
          <t>https://www.youtube.com/watch?v=GiMnoreBYHI</t>
        </is>
      </c>
      <c r="C2097" s="6" t="inlineStr">
        <is>
          <t>12</t>
        </is>
      </c>
      <c r="D2097" s="8" t="inlineStr">
        <is>
          <t>Subdivision 4451-2024-9020 - Bluestem Development for Clearview Consumers Co-op (boundary realignment, 111/115 PTH 12 N)</t>
        </is>
      </c>
      <c r="E2097" s="6" t="inlineStr">
        <is>
          <t>land use</t>
        </is>
      </c>
      <c r="F2097" s="6" t="inlineStr">
        <is>
          <t>No</t>
        </is>
      </c>
      <c r="G2097" s="6" t="inlineStr">
        <is>
          <t>Jac Siemens</t>
        </is>
      </c>
      <c r="H2097" s="6" t="inlineStr">
        <is>
          <t>Yes</t>
        </is>
      </c>
      <c r="I2097" s="6" t="inlineStr">
        <is>
          <t>present</t>
        </is>
      </c>
      <c r="J2097" s="6" t="inlineStr">
        <is>
          <t>No</t>
        </is>
      </c>
      <c r="K2097" s="6" t="inlineStr">
        <is>
          <t>seconder</t>
        </is>
      </c>
      <c r="L2097" s="6" t="inlineStr">
        <is>
          <t>none</t>
        </is>
      </c>
      <c r="M2097" s="6" t="inlineStr">
        <is>
          <t>voice-unanimous</t>
        </is>
      </c>
      <c r="N2097" s="6" t="n">
        <v>2</v>
      </c>
      <c r="O2097" s="6" t="n">
        <v>0</v>
      </c>
      <c r="P2097" s="6" t="n"/>
      <c r="Q2097" s="6" t="n"/>
      <c r="R2097" s="6" t="n"/>
      <c r="S2097" s="15">
        <f>IF(OR(H2097&lt;&gt;"Yes",COUNT(N2097:R2097)=0),"",100*SUMPRODUCT(N2097:R2097/4,Weights!$B$2:$F$2)/SUMPRODUCT(--(N2097:R2097&lt;&gt;""),Weights!$B$2:$F$2))</f>
        <v/>
      </c>
      <c r="T2097" s="6">
        <f>IF(H2097&lt;&gt;"Yes","",IF(AND(N(N2097)&gt;=2,N(O2097)&gt;=2),"Yes","No"))</f>
        <v/>
      </c>
      <c r="U2097" s="6" t="inlineStr">
        <is>
          <t>high</t>
        </is>
      </c>
      <c r="V2097" s="6" t="inlineStr">
        <is>
          <t>high</t>
        </is>
      </c>
      <c r="W2097" s="6" t="inlineStr">
        <is>
          <t>No</t>
        </is>
      </c>
      <c r="X2097" s="8" t="inlineStr"/>
      <c r="Y2097" s="6" t="n">
        <v>0</v>
      </c>
      <c r="Z2097" s="8" t="inlineStr"/>
      <c r="AA2097" s="8" t="inlineStr">
        <is>
          <t>position: seconded only (chair: 'Seconded by Councillor Jake Seamans', minutes J. Siemens) | reasons: no substantive statement</t>
        </is>
      </c>
      <c r="AB2097" s="6" t="inlineStr"/>
    </row>
    <row r="2098">
      <c r="A2098" s="6" t="inlineStr">
        <is>
          <t>2024-12-03</t>
        </is>
      </c>
      <c r="B2098" s="11" t="inlineStr">
        <is>
          <t>https://www.youtube.com/watch?v=GiMnoreBYHI</t>
        </is>
      </c>
      <c r="C2098" s="6" t="inlineStr">
        <is>
          <t>12</t>
        </is>
      </c>
      <c r="D2098" s="8" t="inlineStr">
        <is>
          <t>Subdivision 4451-2024-9020 - Bluestem Development for Clearview Consumers Co-op (boundary realignment, 111/115 PTH 12 N)</t>
        </is>
      </c>
      <c r="E2098" s="6" t="inlineStr">
        <is>
          <t>land use</t>
        </is>
      </c>
      <c r="F2098" s="6" t="inlineStr">
        <is>
          <t>No</t>
        </is>
      </c>
      <c r="G2098" s="6" t="inlineStr">
        <is>
          <t>Damian Penner</t>
        </is>
      </c>
      <c r="H2098" s="6" t="inlineStr">
        <is>
          <t>Yes</t>
        </is>
      </c>
      <c r="I2098" s="6" t="inlineStr">
        <is>
          <t>present</t>
        </is>
      </c>
      <c r="J2098" s="6" t="inlineStr">
        <is>
          <t>No</t>
        </is>
      </c>
      <c r="K2098" s="6" t="inlineStr">
        <is>
          <t>none</t>
        </is>
      </c>
      <c r="L2098" s="6" t="inlineStr">
        <is>
          <t>none</t>
        </is>
      </c>
      <c r="M2098" s="6" t="inlineStr">
        <is>
          <t>voice-unanimous</t>
        </is>
      </c>
      <c r="N2098" s="6" t="n">
        <v>0</v>
      </c>
      <c r="O2098" s="6" t="n">
        <v>0</v>
      </c>
      <c r="P2098" s="6" t="n"/>
      <c r="Q2098" s="6" t="n"/>
      <c r="R2098" s="6" t="n"/>
      <c r="S2098" s="15">
        <f>IF(OR(H2098&lt;&gt;"Yes",COUNT(N2098:R2098)=0),"",100*SUMPRODUCT(N2098:R2098/4,Weights!$B$2:$F$2)/SUMPRODUCT(--(N2098:R2098&lt;&gt;""),Weights!$B$2:$F$2))</f>
        <v/>
      </c>
      <c r="T2098" s="6">
        <f>IF(H2098&lt;&gt;"Yes","",IF(AND(N(N2098)&gt;=2,N(O2098)&gt;=2),"Yes","No"))</f>
        <v/>
      </c>
      <c r="U2098" s="6" t="inlineStr">
        <is>
          <t>high</t>
        </is>
      </c>
      <c r="V2098" s="6" t="inlineStr">
        <is>
          <t>high</t>
        </is>
      </c>
      <c r="W2098" s="6" t="inlineStr">
        <is>
          <t>No</t>
        </is>
      </c>
      <c r="X2098" s="8" t="inlineStr"/>
      <c r="Y2098" s="6" t="n">
        <v>0</v>
      </c>
      <c r="Z2098" s="8" t="inlineStr"/>
      <c r="AA2098" s="8" t="inlineStr">
        <is>
          <t>position: unrecorded unanimous voice vote, no speech | reasons: no substantive statement</t>
        </is>
      </c>
      <c r="AB2098" s="6" t="inlineStr"/>
    </row>
    <row r="2099">
      <c r="A2099" s="6" t="inlineStr">
        <is>
          <t>2024-12-03</t>
        </is>
      </c>
      <c r="B2099" s="11" t="inlineStr">
        <is>
          <t>https://www.youtube.com/watch?v=GiMnoreBYHI</t>
        </is>
      </c>
      <c r="C2099" s="6" t="inlineStr">
        <is>
          <t>12</t>
        </is>
      </c>
      <c r="D2099" s="8" t="inlineStr">
        <is>
          <t>Subdivision 4451-2024-9020 - Bluestem Development for Clearview Consumers Co-op (boundary realignment, 111/115 PTH 12 N)</t>
        </is>
      </c>
      <c r="E2099" s="6" t="inlineStr">
        <is>
          <t>land use</t>
        </is>
      </c>
      <c r="F2099" s="6" t="inlineStr">
        <is>
          <t>No</t>
        </is>
      </c>
      <c r="G2099" s="6" t="inlineStr">
        <is>
          <t>Bill Hiebert</t>
        </is>
      </c>
      <c r="H2099" s="6" t="inlineStr">
        <is>
          <t>Yes</t>
        </is>
      </c>
      <c r="I2099" s="6" t="inlineStr">
        <is>
          <t>present</t>
        </is>
      </c>
      <c r="J2099" s="6" t="inlineStr">
        <is>
          <t>No</t>
        </is>
      </c>
      <c r="K2099" s="6" t="inlineStr">
        <is>
          <t>none</t>
        </is>
      </c>
      <c r="L2099" s="6" t="inlineStr">
        <is>
          <t>none</t>
        </is>
      </c>
      <c r="M2099" s="6" t="inlineStr">
        <is>
          <t>voice-unanimous</t>
        </is>
      </c>
      <c r="N2099" s="6" t="n">
        <v>0</v>
      </c>
      <c r="O2099" s="6" t="n">
        <v>0</v>
      </c>
      <c r="P2099" s="6" t="n"/>
      <c r="Q2099" s="6" t="n"/>
      <c r="R2099" s="6" t="n"/>
      <c r="S2099" s="15">
        <f>IF(OR(H2099&lt;&gt;"Yes",COUNT(N2099:R2099)=0),"",100*SUMPRODUCT(N2099:R2099/4,Weights!$B$2:$F$2)/SUMPRODUCT(--(N2099:R2099&lt;&gt;""),Weights!$B$2:$F$2))</f>
        <v/>
      </c>
      <c r="T2099" s="6">
        <f>IF(H2099&lt;&gt;"Yes","",IF(AND(N(N2099)&gt;=2,N(O2099)&gt;=2),"Yes","No"))</f>
        <v/>
      </c>
      <c r="U2099" s="6" t="inlineStr">
        <is>
          <t>high</t>
        </is>
      </c>
      <c r="V2099" s="6" t="inlineStr">
        <is>
          <t>high</t>
        </is>
      </c>
      <c r="W2099" s="6" t="inlineStr">
        <is>
          <t>No</t>
        </is>
      </c>
      <c r="X2099" s="8" t="inlineStr"/>
      <c r="Y2099" s="6" t="n">
        <v>0</v>
      </c>
      <c r="Z2099" s="8" t="inlineStr"/>
      <c r="AA2099" s="8" t="inlineStr">
        <is>
          <t>position: unrecorded unanimous voice vote, no speech | reasons: no substantive statement</t>
        </is>
      </c>
      <c r="AB2099" s="6" t="inlineStr"/>
    </row>
    <row r="2100">
      <c r="A2100" s="6" t="inlineStr">
        <is>
          <t>2024-12-03</t>
        </is>
      </c>
      <c r="B2100" s="11" t="inlineStr">
        <is>
          <t>https://www.youtube.com/watch?v=GiMnoreBYHI</t>
        </is>
      </c>
      <c r="C2100" s="6" t="inlineStr">
        <is>
          <t>12</t>
        </is>
      </c>
      <c r="D2100" s="8" t="inlineStr">
        <is>
          <t>Subdivision 4451-2024-9020 - Bluestem Development for Clearview Consumers Co-op (boundary realignment, 111/115 PTH 12 N)</t>
        </is>
      </c>
      <c r="E2100" s="6" t="inlineStr">
        <is>
          <t>land use</t>
        </is>
      </c>
      <c r="F2100" s="6" t="inlineStr">
        <is>
          <t>No</t>
        </is>
      </c>
      <c r="G2100" s="6" t="inlineStr">
        <is>
          <t>Michael Zwaagstra</t>
        </is>
      </c>
      <c r="H2100" s="6" t="inlineStr">
        <is>
          <t>Yes</t>
        </is>
      </c>
      <c r="I2100" s="6" t="inlineStr">
        <is>
          <t>present</t>
        </is>
      </c>
      <c r="J2100" s="6" t="inlineStr">
        <is>
          <t>Yes</t>
        </is>
      </c>
      <c r="K2100" s="6" t="inlineStr">
        <is>
          <t>none</t>
        </is>
      </c>
      <c r="L2100" s="6" t="inlineStr">
        <is>
          <t>for</t>
        </is>
      </c>
      <c r="M2100" s="6" t="inlineStr">
        <is>
          <t>voice-unanimous</t>
        </is>
      </c>
      <c r="N2100" s="6" t="n">
        <v>4</v>
      </c>
      <c r="O2100" s="6" t="n">
        <v>1</v>
      </c>
      <c r="P2100" s="6" t="n">
        <v>1</v>
      </c>
      <c r="Q2100" s="6" t="n"/>
      <c r="R2100" s="6" t="n"/>
      <c r="S2100" s="15">
        <f>IF(OR(H2100&lt;&gt;"Yes",COUNT(N2100:R2100)=0),"",100*SUMPRODUCT(N2100:R2100/4,Weights!$B$2:$F$2)/SUMPRODUCT(--(N2100:R2100&lt;&gt;""),Weights!$B$2:$F$2))</f>
        <v/>
      </c>
      <c r="T2100" s="6">
        <f>IF(H2100&lt;&gt;"Yes","",IF(AND(N(N2100)&gt;=2,N(O2100)&gt;=2),"Yes","No"))</f>
        <v/>
      </c>
      <c r="U2100" s="6" t="inlineStr">
        <is>
          <t>high</t>
        </is>
      </c>
      <c r="V2100" s="6" t="inlineStr">
        <is>
          <t>high</t>
        </is>
      </c>
      <c r="W2100" s="6" t="inlineStr">
        <is>
          <t>No</t>
        </is>
      </c>
      <c r="X2100" s="8" t="inlineStr"/>
      <c r="Y2100" s="6" t="n">
        <v>1</v>
      </c>
      <c r="Z2100" s="8" t="inlineStr">
        <is>
          <t>[00:35:23] So council, this is essentially a boundary realignment, and so I will vote in favour as well.</t>
        </is>
      </c>
      <c r="AA2100" s="8" t="inlineStr">
        <is>
          <t>position: explicit vote intention | reasons: minimal: characterizes it as a boundary realignment | independence: brief restatement of staff characterization</t>
        </is>
      </c>
      <c r="AB2100" s="11" t="inlineStr">
        <is>
          <t>https://www.youtube.com/watch?v=GiMnoreBYHI&amp;t=2123s</t>
        </is>
      </c>
    </row>
    <row r="2101">
      <c r="A2101" s="6" t="inlineStr">
        <is>
          <t>2024-12-03</t>
        </is>
      </c>
      <c r="B2101" s="11" t="inlineStr">
        <is>
          <t>https://www.youtube.com/watch?v=GiMnoreBYHI</t>
        </is>
      </c>
      <c r="C2101" s="6" t="inlineStr">
        <is>
          <t>12</t>
        </is>
      </c>
      <c r="D2101" s="8" t="inlineStr">
        <is>
          <t>Subdivision 4451-2024-9020 - Bluestem Development for Clearview Consumers Co-op (boundary realignment, 111/115 PTH 12 N)</t>
        </is>
      </c>
      <c r="E2101" s="6" t="inlineStr">
        <is>
          <t>land use</t>
        </is>
      </c>
      <c r="F2101" s="6" t="inlineStr">
        <is>
          <t>No</t>
        </is>
      </c>
      <c r="G2101" s="6" t="inlineStr">
        <is>
          <t>Jake Hiebert</t>
        </is>
      </c>
      <c r="H2101" s="6" t="inlineStr">
        <is>
          <t>No</t>
        </is>
      </c>
      <c r="I2101" s="6" t="inlineStr">
        <is>
          <t>absent</t>
        </is>
      </c>
      <c r="J2101" s="6" t="inlineStr">
        <is>
          <t>No</t>
        </is>
      </c>
      <c r="K2101" s="6" t="inlineStr"/>
      <c r="L2101" s="6" t="inlineStr"/>
      <c r="M2101" s="6" t="inlineStr"/>
      <c r="N2101" s="6" t="n"/>
      <c r="O2101" s="6" t="n"/>
      <c r="P2101" s="6" t="n"/>
      <c r="Q2101" s="6" t="n"/>
      <c r="R2101" s="6" t="n"/>
      <c r="S2101" s="15">
        <f>IF(OR(H2101&lt;&gt;"Yes",COUNT(N2101:R2101)=0),"",100*SUMPRODUCT(N2101:R2101/4,Weights!$B$2:$F$2)/SUMPRODUCT(--(N2101:R2101&lt;&gt;""),Weights!$B$2:$F$2))</f>
        <v/>
      </c>
      <c r="T2101" s="6">
        <f>IF(H2101&lt;&gt;"Yes","",IF(AND(N(N2101)&gt;=2,N(O2101)&gt;=2),"Yes","No"))</f>
        <v/>
      </c>
      <c r="U2101" s="6" t="inlineStr"/>
      <c r="V2101" s="6" t="inlineStr"/>
      <c r="W2101" s="6" t="inlineStr">
        <is>
          <t>No</t>
        </is>
      </c>
      <c r="X2101" s="8" t="inlineStr"/>
      <c r="Y2101" s="6" t="n">
        <v>0</v>
      </c>
      <c r="Z2101" s="8" t="inlineStr"/>
      <c r="AA2101" s="8" t="inlineStr"/>
      <c r="AB2101" s="6" t="inlineStr"/>
    </row>
    <row r="2102">
      <c r="A2102" s="6" t="inlineStr">
        <is>
          <t>2024-12-03</t>
        </is>
      </c>
      <c r="B2102" s="11" t="inlineStr">
        <is>
          <t>https://www.youtube.com/watch?v=GiMnoreBYHI</t>
        </is>
      </c>
      <c r="C2102" s="6" t="inlineStr">
        <is>
          <t>13</t>
        </is>
      </c>
      <c r="D2102" s="8" t="inlineStr">
        <is>
          <t>Accept Municipal Board Order A-24-245 (2016 realty tax adjustment)</t>
        </is>
      </c>
      <c r="E2102" s="6" t="inlineStr">
        <is>
          <t>budget</t>
        </is>
      </c>
      <c r="F2102" s="6" t="inlineStr">
        <is>
          <t>No</t>
        </is>
      </c>
      <c r="G2102" s="6" t="inlineStr">
        <is>
          <t>Jac Siemens</t>
        </is>
      </c>
      <c r="H2102" s="6" t="inlineStr">
        <is>
          <t>Yes</t>
        </is>
      </c>
      <c r="I2102" s="6" t="inlineStr">
        <is>
          <t>present</t>
        </is>
      </c>
      <c r="J2102" s="6" t="inlineStr">
        <is>
          <t>Yes</t>
        </is>
      </c>
      <c r="K2102" s="6" t="inlineStr">
        <is>
          <t>mover</t>
        </is>
      </c>
      <c r="L2102" s="6" t="inlineStr">
        <is>
          <t>for</t>
        </is>
      </c>
      <c r="M2102" s="6" t="inlineStr">
        <is>
          <t>voice-unanimous</t>
        </is>
      </c>
      <c r="N2102" s="6" t="n">
        <v>4</v>
      </c>
      <c r="O2102" s="6" t="n">
        <v>2</v>
      </c>
      <c r="P2102" s="6" t="n">
        <v>2</v>
      </c>
      <c r="Q2102" s="6" t="n"/>
      <c r="R2102" s="6" t="n">
        <v>2</v>
      </c>
      <c r="S2102" s="15">
        <f>IF(OR(H2102&lt;&gt;"Yes",COUNT(N2102:R2102)=0),"",100*SUMPRODUCT(N2102:R2102/4,Weights!$B$2:$F$2)/SUMPRODUCT(--(N2102:R2102&lt;&gt;""),Weights!$B$2:$F$2))</f>
        <v/>
      </c>
      <c r="T2102" s="6">
        <f>IF(H2102&lt;&gt;"Yes","",IF(AND(N(N2102)&gt;=2,N(O2102)&gt;=2),"Yes","No"))</f>
        <v/>
      </c>
      <c r="U2102" s="6" t="inlineStr">
        <is>
          <t>high</t>
        </is>
      </c>
      <c r="V2102" s="6" t="inlineStr">
        <is>
          <t>high</t>
        </is>
      </c>
      <c r="W2102" s="6" t="inlineStr">
        <is>
          <t>No</t>
        </is>
      </c>
      <c r="X2102" s="8" t="inlineStr"/>
      <c r="Y2102" s="6" t="n">
        <v>2</v>
      </c>
      <c r="Z2102" s="8" t="inlineStr">
        <is>
          <t>[00:36:06] I don't know exactly whether they were applying to reduce their assessment or not, but that is the final— the municipal board has the final authority to make that decision.
[00:36:06] So all we can do is vote in favour of it.</t>
        </is>
      </c>
      <c r="AA2102" s="8" t="inlineStr">
        <is>
          <t>position: moved and stated council should vote in favour | reasons: relevant reason (Municipal Board has final authority) with partial link | independence: own assessment of council's limited role | flexibility: acknowledges his own uncertainty about the nature of the appeal</t>
        </is>
      </c>
      <c r="AB2102" s="11" t="inlineStr">
        <is>
          <t>https://www.youtube.com/watch?v=GiMnoreBYHI&amp;t=2166s</t>
        </is>
      </c>
    </row>
    <row r="2103">
      <c r="A2103" s="6" t="inlineStr">
        <is>
          <t>2024-12-03</t>
        </is>
      </c>
      <c r="B2103" s="11" t="inlineStr">
        <is>
          <t>https://www.youtube.com/watch?v=GiMnoreBYHI</t>
        </is>
      </c>
      <c r="C2103" s="6" t="inlineStr">
        <is>
          <t>13</t>
        </is>
      </c>
      <c r="D2103" s="8" t="inlineStr">
        <is>
          <t>Accept Municipal Board Order A-24-245 (2016 realty tax adjustment)</t>
        </is>
      </c>
      <c r="E2103" s="6" t="inlineStr">
        <is>
          <t>budget</t>
        </is>
      </c>
      <c r="F2103" s="6" t="inlineStr">
        <is>
          <t>No</t>
        </is>
      </c>
      <c r="G2103" s="6" t="inlineStr">
        <is>
          <t>Bill Hiebert</t>
        </is>
      </c>
      <c r="H2103" s="6" t="inlineStr">
        <is>
          <t>Yes</t>
        </is>
      </c>
      <c r="I2103" s="6" t="inlineStr">
        <is>
          <t>present</t>
        </is>
      </c>
      <c r="J2103" s="6" t="inlineStr">
        <is>
          <t>No</t>
        </is>
      </c>
      <c r="K2103" s="6" t="inlineStr">
        <is>
          <t>seconder</t>
        </is>
      </c>
      <c r="L2103" s="6" t="inlineStr">
        <is>
          <t>none</t>
        </is>
      </c>
      <c r="M2103" s="6" t="inlineStr">
        <is>
          <t>voice-unanimous</t>
        </is>
      </c>
      <c r="N2103" s="6" t="n">
        <v>2</v>
      </c>
      <c r="O2103" s="6" t="n">
        <v>0</v>
      </c>
      <c r="P2103" s="6" t="n"/>
      <c r="Q2103" s="6" t="n"/>
      <c r="R2103" s="6" t="n"/>
      <c r="S2103" s="15">
        <f>IF(OR(H2103&lt;&gt;"Yes",COUNT(N2103:R2103)=0),"",100*SUMPRODUCT(N2103:R2103/4,Weights!$B$2:$F$2)/SUMPRODUCT(--(N2103:R2103&lt;&gt;""),Weights!$B$2:$F$2))</f>
        <v/>
      </c>
      <c r="T2103" s="6">
        <f>IF(H2103&lt;&gt;"Yes","",IF(AND(N(N2103)&gt;=2,N(O2103)&gt;=2),"Yes","No"))</f>
        <v/>
      </c>
      <c r="U2103" s="6" t="inlineStr">
        <is>
          <t>high</t>
        </is>
      </c>
      <c r="V2103" s="6" t="inlineStr">
        <is>
          <t>high</t>
        </is>
      </c>
      <c r="W2103" s="6" t="inlineStr">
        <is>
          <t>No</t>
        </is>
      </c>
      <c r="X2103" s="8" t="inlineStr"/>
      <c r="Y2103" s="6" t="n">
        <v>0</v>
      </c>
      <c r="Z2103" s="8" t="inlineStr"/>
      <c r="AA2103" s="8" t="inlineStr">
        <is>
          <t>position: seconded only; 'No further comment.' (B 00:36:28) is not speaking | reasons: no substantive statement</t>
        </is>
      </c>
      <c r="AB2103" s="6" t="inlineStr"/>
    </row>
    <row r="2104">
      <c r="A2104" s="6" t="inlineStr">
        <is>
          <t>2024-12-03</t>
        </is>
      </c>
      <c r="B2104" s="11" t="inlineStr">
        <is>
          <t>https://www.youtube.com/watch?v=GiMnoreBYHI</t>
        </is>
      </c>
      <c r="C2104" s="6" t="inlineStr">
        <is>
          <t>13</t>
        </is>
      </c>
      <c r="D2104" s="8" t="inlineStr">
        <is>
          <t>Accept Municipal Board Order A-24-245 (2016 realty tax adjustment)</t>
        </is>
      </c>
      <c r="E2104" s="6" t="inlineStr">
        <is>
          <t>budget</t>
        </is>
      </c>
      <c r="F2104" s="6" t="inlineStr">
        <is>
          <t>No</t>
        </is>
      </c>
      <c r="G2104" s="6" t="inlineStr">
        <is>
          <t>Susan Penner</t>
        </is>
      </c>
      <c r="H2104" s="6" t="inlineStr">
        <is>
          <t>Yes</t>
        </is>
      </c>
      <c r="I2104" s="6" t="inlineStr">
        <is>
          <t>present</t>
        </is>
      </c>
      <c r="J2104" s="6" t="inlineStr">
        <is>
          <t>No</t>
        </is>
      </c>
      <c r="K2104" s="6" t="inlineStr">
        <is>
          <t>none</t>
        </is>
      </c>
      <c r="L2104" s="6" t="inlineStr">
        <is>
          <t>none</t>
        </is>
      </c>
      <c r="M2104" s="6" t="inlineStr">
        <is>
          <t>voice-unanimous</t>
        </is>
      </c>
      <c r="N2104" s="6" t="n">
        <v>0</v>
      </c>
      <c r="O2104" s="6" t="n">
        <v>0</v>
      </c>
      <c r="P2104" s="6" t="n"/>
      <c r="Q2104" s="6" t="n"/>
      <c r="R2104" s="6" t="n"/>
      <c r="S2104" s="15">
        <f>IF(OR(H2104&lt;&gt;"Yes",COUNT(N2104:R2104)=0),"",100*SUMPRODUCT(N2104:R2104/4,Weights!$B$2:$F$2)/SUMPRODUCT(--(N2104:R2104&lt;&gt;""),Weights!$B$2:$F$2))</f>
        <v/>
      </c>
      <c r="T2104" s="6">
        <f>IF(H2104&lt;&gt;"Yes","",IF(AND(N(N2104)&gt;=2,N(O2104)&gt;=2),"Yes","No"))</f>
        <v/>
      </c>
      <c r="U2104" s="6" t="inlineStr">
        <is>
          <t>high</t>
        </is>
      </c>
      <c r="V2104" s="6" t="inlineStr">
        <is>
          <t>high</t>
        </is>
      </c>
      <c r="W2104" s="6" t="inlineStr">
        <is>
          <t>No</t>
        </is>
      </c>
      <c r="X2104" s="8" t="inlineStr"/>
      <c r="Y2104" s="6" t="n">
        <v>0</v>
      </c>
      <c r="Z2104" s="8" t="inlineStr"/>
      <c r="AA2104" s="8" t="inlineStr">
        <is>
          <t>position: unrecorded unanimous voice vote, no speech | reasons: no substantive statement</t>
        </is>
      </c>
      <c r="AB2104" s="6" t="inlineStr"/>
    </row>
    <row r="2105">
      <c r="A2105" s="6" t="inlineStr">
        <is>
          <t>2024-12-03</t>
        </is>
      </c>
      <c r="B2105" s="11" t="inlineStr">
        <is>
          <t>https://www.youtube.com/watch?v=GiMnoreBYHI</t>
        </is>
      </c>
      <c r="C2105" s="6" t="inlineStr">
        <is>
          <t>13</t>
        </is>
      </c>
      <c r="D2105" s="8" t="inlineStr">
        <is>
          <t>Accept Municipal Board Order A-24-245 (2016 realty tax adjustment)</t>
        </is>
      </c>
      <c r="E2105" s="6" t="inlineStr">
        <is>
          <t>budget</t>
        </is>
      </c>
      <c r="F2105" s="6" t="inlineStr">
        <is>
          <t>No</t>
        </is>
      </c>
      <c r="G2105" s="6" t="inlineStr">
        <is>
          <t>Damian Penner</t>
        </is>
      </c>
      <c r="H2105" s="6" t="inlineStr">
        <is>
          <t>Yes</t>
        </is>
      </c>
      <c r="I2105" s="6" t="inlineStr">
        <is>
          <t>present</t>
        </is>
      </c>
      <c r="J2105" s="6" t="inlineStr">
        <is>
          <t>No</t>
        </is>
      </c>
      <c r="K2105" s="6" t="inlineStr">
        <is>
          <t>none</t>
        </is>
      </c>
      <c r="L2105" s="6" t="inlineStr">
        <is>
          <t>none</t>
        </is>
      </c>
      <c r="M2105" s="6" t="inlineStr">
        <is>
          <t>voice-unanimous</t>
        </is>
      </c>
      <c r="N2105" s="6" t="n">
        <v>0</v>
      </c>
      <c r="O2105" s="6" t="n">
        <v>0</v>
      </c>
      <c r="P2105" s="6" t="n"/>
      <c r="Q2105" s="6" t="n"/>
      <c r="R2105" s="6" t="n"/>
      <c r="S2105" s="15">
        <f>IF(OR(H2105&lt;&gt;"Yes",COUNT(N2105:R2105)=0),"",100*SUMPRODUCT(N2105:R2105/4,Weights!$B$2:$F$2)/SUMPRODUCT(--(N2105:R2105&lt;&gt;""),Weights!$B$2:$F$2))</f>
        <v/>
      </c>
      <c r="T2105" s="6">
        <f>IF(H2105&lt;&gt;"Yes","",IF(AND(N(N2105)&gt;=2,N(O2105)&gt;=2),"Yes","No"))</f>
        <v/>
      </c>
      <c r="U2105" s="6" t="inlineStr">
        <is>
          <t>high</t>
        </is>
      </c>
      <c r="V2105" s="6" t="inlineStr">
        <is>
          <t>high</t>
        </is>
      </c>
      <c r="W2105" s="6" t="inlineStr">
        <is>
          <t>No</t>
        </is>
      </c>
      <c r="X2105" s="8" t="inlineStr"/>
      <c r="Y2105" s="6" t="n">
        <v>0</v>
      </c>
      <c r="Z2105" s="8" t="inlineStr"/>
      <c r="AA2105" s="8" t="inlineStr">
        <is>
          <t>position: unrecorded unanimous voice vote, no speech | reasons: no substantive statement</t>
        </is>
      </c>
      <c r="AB2105" s="6" t="inlineStr"/>
    </row>
    <row r="2106">
      <c r="A2106" s="6" t="inlineStr">
        <is>
          <t>2024-12-03</t>
        </is>
      </c>
      <c r="B2106" s="11" t="inlineStr">
        <is>
          <t>https://www.youtube.com/watch?v=GiMnoreBYHI</t>
        </is>
      </c>
      <c r="C2106" s="6" t="inlineStr">
        <is>
          <t>13</t>
        </is>
      </c>
      <c r="D2106" s="8" t="inlineStr">
        <is>
          <t>Accept Municipal Board Order A-24-245 (2016 realty tax adjustment)</t>
        </is>
      </c>
      <c r="E2106" s="6" t="inlineStr">
        <is>
          <t>budget</t>
        </is>
      </c>
      <c r="F2106" s="6" t="inlineStr">
        <is>
          <t>No</t>
        </is>
      </c>
      <c r="G2106" s="6" t="inlineStr">
        <is>
          <t>Michael Zwaagstra</t>
        </is>
      </c>
      <c r="H2106" s="6" t="inlineStr">
        <is>
          <t>Yes</t>
        </is>
      </c>
      <c r="I2106" s="6" t="inlineStr">
        <is>
          <t>present</t>
        </is>
      </c>
      <c r="J2106" s="6" t="inlineStr">
        <is>
          <t>No</t>
        </is>
      </c>
      <c r="K2106" s="6" t="inlineStr">
        <is>
          <t>none</t>
        </is>
      </c>
      <c r="L2106" s="6" t="inlineStr">
        <is>
          <t>none</t>
        </is>
      </c>
      <c r="M2106" s="6" t="inlineStr">
        <is>
          <t>voice-unanimous</t>
        </is>
      </c>
      <c r="N2106" s="6" t="n">
        <v>0</v>
      </c>
      <c r="O2106" s="6" t="n">
        <v>0</v>
      </c>
      <c r="P2106" s="6" t="n"/>
      <c r="Q2106" s="6" t="n"/>
      <c r="R2106" s="6" t="n"/>
      <c r="S2106" s="15">
        <f>IF(OR(H2106&lt;&gt;"Yes",COUNT(N2106:R2106)=0),"",100*SUMPRODUCT(N2106:R2106/4,Weights!$B$2:$F$2)/SUMPRODUCT(--(N2106:R2106&lt;&gt;""),Weights!$B$2:$F$2))</f>
        <v/>
      </c>
      <c r="T2106" s="6">
        <f>IF(H2106&lt;&gt;"Yes","",IF(AND(N(N2106)&gt;=2,N(O2106)&gt;=2),"Yes","No"))</f>
        <v/>
      </c>
      <c r="U2106" s="6" t="inlineStr">
        <is>
          <t>high</t>
        </is>
      </c>
      <c r="V2106" s="6" t="inlineStr">
        <is>
          <t>high</t>
        </is>
      </c>
      <c r="W2106" s="6" t="inlineStr">
        <is>
          <t>No</t>
        </is>
      </c>
      <c r="X2106" s="8" t="inlineStr"/>
      <c r="Y2106" s="6" t="n">
        <v>0</v>
      </c>
      <c r="Z2106" s="8" t="inlineStr"/>
      <c r="AA2106" s="8" t="inlineStr">
        <is>
          <t>position: chair only; 'Municipal board doesn't always operate that quickly.' is a procedural aside, not a merits position; unrecorded unanimous voice vote | reasons: no substantive statement</t>
        </is>
      </c>
      <c r="AB2106" s="6" t="inlineStr"/>
    </row>
    <row r="2107">
      <c r="A2107" s="6" t="inlineStr">
        <is>
          <t>2024-12-03</t>
        </is>
      </c>
      <c r="B2107" s="11" t="inlineStr">
        <is>
          <t>https://www.youtube.com/watch?v=GiMnoreBYHI</t>
        </is>
      </c>
      <c r="C2107" s="6" t="inlineStr">
        <is>
          <t>13</t>
        </is>
      </c>
      <c r="D2107" s="8" t="inlineStr">
        <is>
          <t>Accept Municipal Board Order A-24-245 (2016 realty tax adjustment)</t>
        </is>
      </c>
      <c r="E2107" s="6" t="inlineStr">
        <is>
          <t>budget</t>
        </is>
      </c>
      <c r="F2107" s="6" t="inlineStr">
        <is>
          <t>No</t>
        </is>
      </c>
      <c r="G2107" s="6" t="inlineStr">
        <is>
          <t>Jake Hiebert</t>
        </is>
      </c>
      <c r="H2107" s="6" t="inlineStr">
        <is>
          <t>No</t>
        </is>
      </c>
      <c r="I2107" s="6" t="inlineStr">
        <is>
          <t>absent</t>
        </is>
      </c>
      <c r="J2107" s="6" t="inlineStr">
        <is>
          <t>No</t>
        </is>
      </c>
      <c r="K2107" s="6" t="inlineStr"/>
      <c r="L2107" s="6" t="inlineStr"/>
      <c r="M2107" s="6" t="inlineStr"/>
      <c r="N2107" s="6" t="n"/>
      <c r="O2107" s="6" t="n"/>
      <c r="P2107" s="6" t="n"/>
      <c r="Q2107" s="6" t="n"/>
      <c r="R2107" s="6" t="n"/>
      <c r="S2107" s="15">
        <f>IF(OR(H2107&lt;&gt;"Yes",COUNT(N2107:R2107)=0),"",100*SUMPRODUCT(N2107:R2107/4,Weights!$B$2:$F$2)/SUMPRODUCT(--(N2107:R2107&lt;&gt;""),Weights!$B$2:$F$2))</f>
        <v/>
      </c>
      <c r="T2107" s="6">
        <f>IF(H2107&lt;&gt;"Yes","",IF(AND(N(N2107)&gt;=2,N(O2107)&gt;=2),"Yes","No"))</f>
        <v/>
      </c>
      <c r="U2107" s="6" t="inlineStr"/>
      <c r="V2107" s="6" t="inlineStr"/>
      <c r="W2107" s="6" t="inlineStr">
        <is>
          <t>No</t>
        </is>
      </c>
      <c r="X2107" s="8" t="inlineStr"/>
      <c r="Y2107" s="6" t="n">
        <v>0</v>
      </c>
      <c r="Z2107" s="8" t="inlineStr"/>
      <c r="AA2107" s="8" t="inlineStr"/>
      <c r="AB2107" s="6" t="inlineStr"/>
    </row>
    <row r="2108">
      <c r="A2108" s="6" t="inlineStr">
        <is>
          <t>2024-12-03</t>
        </is>
      </c>
      <c r="B2108" s="11" t="inlineStr">
        <is>
          <t>https://www.youtube.com/watch?v=GiMnoreBYHI</t>
        </is>
      </c>
      <c r="C2108" s="6" t="inlineStr">
        <is>
          <t>15</t>
        </is>
      </c>
      <c r="D2108" s="8" t="inlineStr">
        <is>
          <t>By-Law 2258 first reading - Animal Control By-law</t>
        </is>
      </c>
      <c r="E2108" s="6" t="inlineStr">
        <is>
          <t>policy</t>
        </is>
      </c>
      <c r="F2108" s="6" t="inlineStr">
        <is>
          <t>No</t>
        </is>
      </c>
      <c r="G2108" s="6" t="inlineStr">
        <is>
          <t>Jac Siemens</t>
        </is>
      </c>
      <c r="H2108" s="6" t="inlineStr">
        <is>
          <t>Yes</t>
        </is>
      </c>
      <c r="I2108" s="6" t="inlineStr">
        <is>
          <t>present</t>
        </is>
      </c>
      <c r="J2108" s="6" t="inlineStr">
        <is>
          <t>Yes</t>
        </is>
      </c>
      <c r="K2108" s="6" t="inlineStr">
        <is>
          <t>mover</t>
        </is>
      </c>
      <c r="L2108" s="6" t="inlineStr">
        <is>
          <t>for</t>
        </is>
      </c>
      <c r="M2108" s="6" t="inlineStr">
        <is>
          <t>voice-unanimous</t>
        </is>
      </c>
      <c r="N2108" s="6" t="n">
        <v>4</v>
      </c>
      <c r="O2108" s="6" t="n">
        <v>2</v>
      </c>
      <c r="P2108" s="6" t="n">
        <v>2</v>
      </c>
      <c r="Q2108" s="6" t="n"/>
      <c r="R2108" s="6" t="n"/>
      <c r="S2108" s="15">
        <f>IF(OR(H2108&lt;&gt;"Yes",COUNT(N2108:R2108)=0),"",100*SUMPRODUCT(N2108:R2108/4,Weights!$B$2:$F$2)/SUMPRODUCT(--(N2108:R2108&lt;&gt;""),Weights!$B$2:$F$2))</f>
        <v/>
      </c>
      <c r="T2108" s="6">
        <f>IF(H2108&lt;&gt;"Yes","",IF(AND(N(N2108)&gt;=2,N(O2108)&gt;=2),"Yes","No"))</f>
        <v/>
      </c>
      <c r="U2108" s="6" t="inlineStr">
        <is>
          <t>high</t>
        </is>
      </c>
      <c r="V2108" s="6" t="inlineStr">
        <is>
          <t>high</t>
        </is>
      </c>
      <c r="W2108" s="6" t="inlineStr">
        <is>
          <t>No</t>
        </is>
      </c>
      <c r="X2108" s="8" t="inlineStr"/>
      <c r="Y2108" s="6" t="n">
        <v>5</v>
      </c>
      <c r="Z2108" s="8" t="inlineStr">
        <is>
          <t>[00:46:19] Motion to approve.
[00:46:25] So there's a lot of good changes. I think it'll help with managing our pets.
[00:46:25] Through you, how many licensed dogs do we have in the City of Steinbach today, off the top of your head?
[00:47:07] I think a lot of these changes, these changes, well, it cleans up a lot of different areas, as was explained, and it also increases fines in different areas.
[00:47:07] so I think there's a lot of good things in here and we should approve first reading.</t>
        </is>
      </c>
      <c r="AA2108" s="8" t="inlineStr">
        <is>
          <t>position: moved and explicitly supported first reading | reasons: relevant but general reasons (replaces old by-laws, cleans up, increases fines, clarity) with partial links | independence: some own observations (wildlife responsibility, prohibited animals list); information question was self-described curiosity</t>
        </is>
      </c>
      <c r="AB2108" s="11" t="inlineStr">
        <is>
          <t>https://www.youtube.com/watch?v=GiMnoreBYHI&amp;t=2779s</t>
        </is>
      </c>
    </row>
    <row r="2109">
      <c r="A2109" s="6" t="inlineStr">
        <is>
          <t>2024-12-03</t>
        </is>
      </c>
      <c r="B2109" s="11" t="inlineStr">
        <is>
          <t>https://www.youtube.com/watch?v=GiMnoreBYHI</t>
        </is>
      </c>
      <c r="C2109" s="6" t="inlineStr">
        <is>
          <t>15</t>
        </is>
      </c>
      <c r="D2109" s="8" t="inlineStr">
        <is>
          <t>By-Law 2258 first reading - Animal Control By-law</t>
        </is>
      </c>
      <c r="E2109" s="6" t="inlineStr">
        <is>
          <t>policy</t>
        </is>
      </c>
      <c r="F2109" s="6" t="inlineStr">
        <is>
          <t>No</t>
        </is>
      </c>
      <c r="G2109" s="6" t="inlineStr">
        <is>
          <t>Bill Hiebert</t>
        </is>
      </c>
      <c r="H2109" s="6" t="inlineStr">
        <is>
          <t>Yes</t>
        </is>
      </c>
      <c r="I2109" s="6" t="inlineStr">
        <is>
          <t>present</t>
        </is>
      </c>
      <c r="J2109" s="6" t="inlineStr">
        <is>
          <t>Yes</t>
        </is>
      </c>
      <c r="K2109" s="6" t="inlineStr">
        <is>
          <t>seconder</t>
        </is>
      </c>
      <c r="L2109" s="6" t="inlineStr">
        <is>
          <t>for</t>
        </is>
      </c>
      <c r="M2109" s="6" t="inlineStr">
        <is>
          <t>voice-unanimous</t>
        </is>
      </c>
      <c r="N2109" s="6" t="n">
        <v>3</v>
      </c>
      <c r="O2109" s="6" t="n">
        <v>1</v>
      </c>
      <c r="P2109" s="6" t="n">
        <v>1</v>
      </c>
      <c r="Q2109" s="6" t="n"/>
      <c r="R2109" s="6" t="n"/>
      <c r="S2109" s="15">
        <f>IF(OR(H2109&lt;&gt;"Yes",COUNT(N2109:R2109)=0),"",100*SUMPRODUCT(N2109:R2109/4,Weights!$B$2:$F$2)/SUMPRODUCT(--(N2109:R2109&lt;&gt;""),Weights!$B$2:$F$2))</f>
        <v/>
      </c>
      <c r="T2109" s="6">
        <f>IF(H2109&lt;&gt;"Yes","",IF(AND(N(N2109)&gt;=2,N(O2109)&gt;=2),"Yes","No"))</f>
        <v/>
      </c>
      <c r="U2109" s="6" t="inlineStr">
        <is>
          <t>high</t>
        </is>
      </c>
      <c r="V2109" s="6" t="inlineStr">
        <is>
          <t>high</t>
        </is>
      </c>
      <c r="W2109" s="6" t="inlineStr">
        <is>
          <t>No</t>
        </is>
      </c>
      <c r="X2109" s="8" t="inlineStr"/>
      <c r="Y2109" s="6" t="n">
        <v>2</v>
      </c>
      <c r="Z2109" s="8" t="inlineStr">
        <is>
          <t>[00:48:02] I would say the same.
[00:48:02] I mean, first of all, we need bylaws to protect people and to protect pets. And I think to have these bylaws updated is very important.</t>
        </is>
      </c>
      <c r="AA2109" s="8" t="inlineStr">
        <is>
          <t>position: seconded and expressed clear support for updating the by-laws | reasons: generic reason (by-laws protect people and pets) not linked to the specific changes | independence: largely 'I would say the same' plus a generic remark</t>
        </is>
      </c>
      <c r="AB2109" s="11" t="inlineStr">
        <is>
          <t>https://www.youtube.com/watch?v=GiMnoreBYHI&amp;t=2882s</t>
        </is>
      </c>
    </row>
    <row r="2110">
      <c r="A2110" s="6" t="inlineStr">
        <is>
          <t>2024-12-03</t>
        </is>
      </c>
      <c r="B2110" s="11" t="inlineStr">
        <is>
          <t>https://www.youtube.com/watch?v=GiMnoreBYHI</t>
        </is>
      </c>
      <c r="C2110" s="6" t="inlineStr">
        <is>
          <t>15</t>
        </is>
      </c>
      <c r="D2110" s="8" t="inlineStr">
        <is>
          <t>By-Law 2258 first reading - Animal Control By-law</t>
        </is>
      </c>
      <c r="E2110" s="6" t="inlineStr">
        <is>
          <t>policy</t>
        </is>
      </c>
      <c r="F2110" s="6" t="inlineStr">
        <is>
          <t>No</t>
        </is>
      </c>
      <c r="G2110" s="6" t="inlineStr">
        <is>
          <t>Damian Penner</t>
        </is>
      </c>
      <c r="H2110" s="6" t="inlineStr">
        <is>
          <t>Yes</t>
        </is>
      </c>
      <c r="I2110" s="6" t="inlineStr">
        <is>
          <t>present</t>
        </is>
      </c>
      <c r="J2110" s="6" t="inlineStr">
        <is>
          <t>Yes</t>
        </is>
      </c>
      <c r="K2110" s="6" t="inlineStr">
        <is>
          <t>none</t>
        </is>
      </c>
      <c r="L2110" s="6" t="inlineStr">
        <is>
          <t>for</t>
        </is>
      </c>
      <c r="M2110" s="6" t="inlineStr">
        <is>
          <t>voice-unanimous</t>
        </is>
      </c>
      <c r="N2110" s="6" t="n">
        <v>3</v>
      </c>
      <c r="O2110" s="6" t="n">
        <v>2</v>
      </c>
      <c r="P2110" s="6" t="n">
        <v>2</v>
      </c>
      <c r="Q2110" s="6" t="n"/>
      <c r="R2110" s="6" t="n"/>
      <c r="S2110" s="15">
        <f>IF(OR(H2110&lt;&gt;"Yes",COUNT(N2110:R2110)=0),"",100*SUMPRODUCT(N2110:R2110/4,Weights!$B$2:$F$2)/SUMPRODUCT(--(N2110:R2110&lt;&gt;""),Weights!$B$2:$F$2))</f>
        <v/>
      </c>
      <c r="T2110" s="6">
        <f>IF(H2110&lt;&gt;"Yes","",IF(AND(N(N2110)&gt;=2,N(O2110)&gt;=2),"Yes","No"))</f>
        <v/>
      </c>
      <c r="U2110" s="6" t="inlineStr">
        <is>
          <t>high</t>
        </is>
      </c>
      <c r="V2110" s="6" t="inlineStr">
        <is>
          <t>high</t>
        </is>
      </c>
      <c r="W2110" s="6" t="inlineStr">
        <is>
          <t>No</t>
        </is>
      </c>
      <c r="X2110" s="8" t="inlineStr"/>
      <c r="Y2110" s="6" t="n">
        <v>1</v>
      </c>
      <c r="Z2110" s="8" t="inlineStr">
        <is>
          <t>[00:48:29] So this is— there's always a fine balance of ensuring that animal lovers are able to easily have responsibly owned animals and be responsible to the community, to their neighbors as well. And I think that this is a good balance of both of those.</t>
        </is>
      </c>
      <c r="AA2110" s="8" t="inlineStr">
        <is>
          <t>position: clear favourable judgment ('a good balance') without explicit vote statement | reasons: names the owner-vs-neighbour trade-off but does not link it to specific provisions | independence: own framing of the balance, not deference</t>
        </is>
      </c>
      <c r="AB2110" s="11" t="inlineStr">
        <is>
          <t>https://www.youtube.com/watch?v=GiMnoreBYHI&amp;t=2909s</t>
        </is>
      </c>
    </row>
    <row r="2111">
      <c r="A2111" s="6" t="inlineStr">
        <is>
          <t>2024-12-03</t>
        </is>
      </c>
      <c r="B2111" s="11" t="inlineStr">
        <is>
          <t>https://www.youtube.com/watch?v=GiMnoreBYHI</t>
        </is>
      </c>
      <c r="C2111" s="6" t="inlineStr">
        <is>
          <t>15</t>
        </is>
      </c>
      <c r="D2111" s="8" t="inlineStr">
        <is>
          <t>By-Law 2258 first reading - Animal Control By-law</t>
        </is>
      </c>
      <c r="E2111" s="6" t="inlineStr">
        <is>
          <t>policy</t>
        </is>
      </c>
      <c r="F2111" s="6" t="inlineStr">
        <is>
          <t>No</t>
        </is>
      </c>
      <c r="G2111" s="6" t="inlineStr">
        <is>
          <t>Susan Penner</t>
        </is>
      </c>
      <c r="H2111" s="6" t="inlineStr">
        <is>
          <t>Yes</t>
        </is>
      </c>
      <c r="I2111" s="6" t="inlineStr">
        <is>
          <t>present</t>
        </is>
      </c>
      <c r="J2111" s="6" t="inlineStr">
        <is>
          <t>No</t>
        </is>
      </c>
      <c r="K2111" s="6" t="inlineStr">
        <is>
          <t>none</t>
        </is>
      </c>
      <c r="L2111" s="6" t="inlineStr">
        <is>
          <t>none</t>
        </is>
      </c>
      <c r="M2111" s="6" t="inlineStr">
        <is>
          <t>voice-unanimous</t>
        </is>
      </c>
      <c r="N2111" s="6" t="n">
        <v>0</v>
      </c>
      <c r="O2111" s="6" t="n">
        <v>0</v>
      </c>
      <c r="P2111" s="6" t="n"/>
      <c r="Q2111" s="6" t="n"/>
      <c r="R2111" s="6" t="n"/>
      <c r="S2111" s="15">
        <f>IF(OR(H2111&lt;&gt;"Yes",COUNT(N2111:R2111)=0),"",100*SUMPRODUCT(N2111:R2111/4,Weights!$B$2:$F$2)/SUMPRODUCT(--(N2111:R2111&lt;&gt;""),Weights!$B$2:$F$2))</f>
        <v/>
      </c>
      <c r="T2111" s="6">
        <f>IF(H2111&lt;&gt;"Yes","",IF(AND(N(N2111)&gt;=2,N(O2111)&gt;=2),"Yes","No"))</f>
        <v/>
      </c>
      <c r="U2111" s="6" t="inlineStr">
        <is>
          <t>high</t>
        </is>
      </c>
      <c r="V2111" s="6" t="inlineStr">
        <is>
          <t>high</t>
        </is>
      </c>
      <c r="W2111" s="6" t="inlineStr">
        <is>
          <t>No</t>
        </is>
      </c>
      <c r="X2111" s="8" t="inlineStr"/>
      <c r="Y2111" s="6" t="n">
        <v>0</v>
      </c>
      <c r="Z2111" s="8" t="inlineStr"/>
      <c r="AA2111" s="8" t="inlineStr">
        <is>
          <t>position: unrecorded unanimous voice vote; only 'Aye.' (E 00:50:33) | reasons: no substantive statement</t>
        </is>
      </c>
      <c r="AB2111" s="6" t="inlineStr"/>
    </row>
    <row r="2112">
      <c r="A2112" s="6" t="inlineStr">
        <is>
          <t>2024-12-03</t>
        </is>
      </c>
      <c r="B2112" s="11" t="inlineStr">
        <is>
          <t>https://www.youtube.com/watch?v=GiMnoreBYHI</t>
        </is>
      </c>
      <c r="C2112" s="6" t="inlineStr">
        <is>
          <t>15</t>
        </is>
      </c>
      <c r="D2112" s="8" t="inlineStr">
        <is>
          <t>By-Law 2258 first reading - Animal Control By-law</t>
        </is>
      </c>
      <c r="E2112" s="6" t="inlineStr">
        <is>
          <t>policy</t>
        </is>
      </c>
      <c r="F2112" s="6" t="inlineStr">
        <is>
          <t>No</t>
        </is>
      </c>
      <c r="G2112" s="6" t="inlineStr">
        <is>
          <t>Michael Zwaagstra</t>
        </is>
      </c>
      <c r="H2112" s="6" t="inlineStr">
        <is>
          <t>Yes</t>
        </is>
      </c>
      <c r="I2112" s="6" t="inlineStr">
        <is>
          <t>present</t>
        </is>
      </c>
      <c r="J2112" s="6" t="inlineStr">
        <is>
          <t>Yes</t>
        </is>
      </c>
      <c r="K2112" s="6" t="inlineStr">
        <is>
          <t>none</t>
        </is>
      </c>
      <c r="L2112" s="6" t="inlineStr">
        <is>
          <t>for</t>
        </is>
      </c>
      <c r="M2112" s="6" t="inlineStr">
        <is>
          <t>voice-unanimous</t>
        </is>
      </c>
      <c r="N2112" s="6" t="n">
        <v>4</v>
      </c>
      <c r="O2112" s="6" t="n">
        <v>3</v>
      </c>
      <c r="P2112" s="6" t="n">
        <v>2</v>
      </c>
      <c r="Q2112" s="6" t="n"/>
      <c r="R2112" s="6" t="n"/>
      <c r="S2112" s="15">
        <f>IF(OR(H2112&lt;&gt;"Yes",COUNT(N2112:R2112)=0),"",100*SUMPRODUCT(N2112:R2112/4,Weights!$B$2:$F$2)/SUMPRODUCT(--(N2112:R2112&lt;&gt;""),Weights!$B$2:$F$2))</f>
        <v/>
      </c>
      <c r="T2112" s="6">
        <f>IF(H2112&lt;&gt;"Yes","",IF(AND(N(N2112)&gt;=2,N(O2112)&gt;=2),"Yes","No"))</f>
        <v/>
      </c>
      <c r="U2112" s="6" t="inlineStr">
        <is>
          <t>high</t>
        </is>
      </c>
      <c r="V2112" s="6" t="inlineStr">
        <is>
          <t>high</t>
        </is>
      </c>
      <c r="W2112" s="6" t="inlineStr">
        <is>
          <t>No</t>
        </is>
      </c>
      <c r="X2112" s="8" t="inlineStr"/>
      <c r="Y2112" s="6" t="n">
        <v>4</v>
      </c>
      <c r="Z2112" s="8" t="inlineStr">
        <is>
          <t>[00:49:02] I think it makes sense to give the additional powers to the animal control officer— officers in regards to being able to seize animals that are deemed to be a threat to public safety, making that explicit in the bylaw.
[00:49:02] Obviously, we are adjusting the license fees, and the amount we will be charging is very similar to what you see in other municipalities, which of course we can— we've got the comparisons that are here.
[00:49:02] taking the rules that we have in our dog park, which is still relatively new, and putting it in the bylaw means we can actually enforce those rules much more easily now.
[00:49:02] So I will obviously be voting in favor of first reading.</t>
        </is>
      </c>
      <c r="AA2112" s="8" t="inlineStr">
        <is>
          <t>position: explicit vote intention | reasons: several clearly linked reasons (simplification, explicit seizure powers, consistency with other municipalities, enforceable dog-park rules) | independence: endorses staff rationale point by point with modest own assessment</t>
        </is>
      </c>
      <c r="AB2112" s="11" t="inlineStr">
        <is>
          <t>https://www.youtube.com/watch?v=GiMnoreBYHI&amp;t=2942s</t>
        </is>
      </c>
    </row>
    <row r="2113">
      <c r="A2113" s="6" t="inlineStr">
        <is>
          <t>2024-12-03</t>
        </is>
      </c>
      <c r="B2113" s="11" t="inlineStr">
        <is>
          <t>https://www.youtube.com/watch?v=GiMnoreBYHI</t>
        </is>
      </c>
      <c r="C2113" s="6" t="inlineStr">
        <is>
          <t>15</t>
        </is>
      </c>
      <c r="D2113" s="8" t="inlineStr">
        <is>
          <t>By-Law 2258 first reading - Animal Control By-law</t>
        </is>
      </c>
      <c r="E2113" s="6" t="inlineStr">
        <is>
          <t>policy</t>
        </is>
      </c>
      <c r="F2113" s="6" t="inlineStr">
        <is>
          <t>No</t>
        </is>
      </c>
      <c r="G2113" s="6" t="inlineStr">
        <is>
          <t>Jake Hiebert</t>
        </is>
      </c>
      <c r="H2113" s="6" t="inlineStr">
        <is>
          <t>No</t>
        </is>
      </c>
      <c r="I2113" s="6" t="inlineStr">
        <is>
          <t>absent</t>
        </is>
      </c>
      <c r="J2113" s="6" t="inlineStr">
        <is>
          <t>No</t>
        </is>
      </c>
      <c r="K2113" s="6" t="inlineStr"/>
      <c r="L2113" s="6" t="inlineStr"/>
      <c r="M2113" s="6" t="inlineStr"/>
      <c r="N2113" s="6" t="n"/>
      <c r="O2113" s="6" t="n"/>
      <c r="P2113" s="6" t="n"/>
      <c r="Q2113" s="6" t="n"/>
      <c r="R2113" s="6" t="n"/>
      <c r="S2113" s="15">
        <f>IF(OR(H2113&lt;&gt;"Yes",COUNT(N2113:R2113)=0),"",100*SUMPRODUCT(N2113:R2113/4,Weights!$B$2:$F$2)/SUMPRODUCT(--(N2113:R2113&lt;&gt;""),Weights!$B$2:$F$2))</f>
        <v/>
      </c>
      <c r="T2113" s="6">
        <f>IF(H2113&lt;&gt;"Yes","",IF(AND(N(N2113)&gt;=2,N(O2113)&gt;=2),"Yes","No"))</f>
        <v/>
      </c>
      <c r="U2113" s="6" t="inlineStr"/>
      <c r="V2113" s="6" t="inlineStr"/>
      <c r="W2113" s="6" t="inlineStr">
        <is>
          <t>No</t>
        </is>
      </c>
      <c r="X2113" s="8" t="inlineStr"/>
      <c r="Y2113" s="6" t="n">
        <v>0</v>
      </c>
      <c r="Z2113" s="8" t="inlineStr"/>
      <c r="AA2113" s="8" t="inlineStr"/>
      <c r="AB2113" s="6" t="inlineStr"/>
    </row>
    <row r="2114">
      <c r="A2114" s="6" t="inlineStr">
        <is>
          <t>2024-12-03</t>
        </is>
      </c>
      <c r="B2114" s="11" t="inlineStr">
        <is>
          <t>https://www.youtube.com/watch?v=GiMnoreBYHI</t>
        </is>
      </c>
      <c r="C2114" s="6" t="inlineStr">
        <is>
          <t>16</t>
        </is>
      </c>
      <c r="D2114" s="8" t="inlineStr">
        <is>
          <t>Grant application - FCM Green Municipal Fund, Local Leadership for Climate Adaptation (climate risk assessment and adaptation plan)</t>
        </is>
      </c>
      <c r="E2114" s="6" t="inlineStr">
        <is>
          <t>infrastructure</t>
        </is>
      </c>
      <c r="F2114" s="6" t="inlineStr">
        <is>
          <t>No</t>
        </is>
      </c>
      <c r="G2114" s="6" t="inlineStr">
        <is>
          <t>Jac Siemens</t>
        </is>
      </c>
      <c r="H2114" s="6" t="inlineStr">
        <is>
          <t>Yes</t>
        </is>
      </c>
      <c r="I2114" s="6" t="inlineStr">
        <is>
          <t>present</t>
        </is>
      </c>
      <c r="J2114" s="6" t="inlineStr">
        <is>
          <t>Yes</t>
        </is>
      </c>
      <c r="K2114" s="6" t="inlineStr">
        <is>
          <t>mover</t>
        </is>
      </c>
      <c r="L2114" s="6" t="inlineStr">
        <is>
          <t>for</t>
        </is>
      </c>
      <c r="M2114" s="6" t="inlineStr">
        <is>
          <t>voice-unanimous</t>
        </is>
      </c>
      <c r="N2114" s="6" t="n">
        <v>4</v>
      </c>
      <c r="O2114" s="6" t="n">
        <v>2</v>
      </c>
      <c r="P2114" s="6" t="n">
        <v>2</v>
      </c>
      <c r="Q2114" s="6" t="n"/>
      <c r="R2114" s="6" t="n"/>
      <c r="S2114" s="15">
        <f>IF(OR(H2114&lt;&gt;"Yes",COUNT(N2114:R2114)=0),"",100*SUMPRODUCT(N2114:R2114/4,Weights!$B$2:$F$2)/SUMPRODUCT(--(N2114:R2114&lt;&gt;""),Weights!$B$2:$F$2))</f>
        <v/>
      </c>
      <c r="T2114" s="6">
        <f>IF(H2114&lt;&gt;"Yes","",IF(AND(N(N2114)&gt;=2,N(O2114)&gt;=2),"Yes","No"))</f>
        <v/>
      </c>
      <c r="U2114" s="6" t="inlineStr">
        <is>
          <t>high</t>
        </is>
      </c>
      <c r="V2114" s="6" t="inlineStr">
        <is>
          <t>high</t>
        </is>
      </c>
      <c r="W2114" s="6" t="inlineStr">
        <is>
          <t>No</t>
        </is>
      </c>
      <c r="X2114" s="8" t="inlineStr"/>
      <c r="Y2114" s="6" t="n">
        <v>3</v>
      </c>
      <c r="Z2114" s="8" t="inlineStr">
        <is>
          <t>[00:52:01] I'd like to make a motion that we adopt the resolution.
[00:52:13] I think this is good.
[00:52:13] I know that this is a lot of— that the federal government is downloading this to the communities, but we should actually take a look at where we can apply for this funding if it's appropriate for our community.</t>
        </is>
      </c>
      <c r="AA2114" s="8" t="inlineStr">
        <is>
          <t>position: moved and stated support | reasons: funding is available; partial link, notes federal downloading but concludes council should apply if appropriate | independence: some own assessment (downloading remark) beyond restating the resolution text</t>
        </is>
      </c>
      <c r="AB2114" s="11" t="inlineStr">
        <is>
          <t>https://www.youtube.com/watch?v=GiMnoreBYHI&amp;t=3121s</t>
        </is>
      </c>
    </row>
    <row r="2115">
      <c r="A2115" s="6" t="inlineStr">
        <is>
          <t>2024-12-03</t>
        </is>
      </c>
      <c r="B2115" s="11" t="inlineStr">
        <is>
          <t>https://www.youtube.com/watch?v=GiMnoreBYHI</t>
        </is>
      </c>
      <c r="C2115" s="6" t="inlineStr">
        <is>
          <t>16</t>
        </is>
      </c>
      <c r="D2115" s="8" t="inlineStr">
        <is>
          <t>Grant application - FCM Green Municipal Fund, Local Leadership for Climate Adaptation (climate risk assessment and adaptation plan)</t>
        </is>
      </c>
      <c r="E2115" s="6" t="inlineStr">
        <is>
          <t>infrastructure</t>
        </is>
      </c>
      <c r="F2115" s="6" t="inlineStr">
        <is>
          <t>No</t>
        </is>
      </c>
      <c r="G2115" s="6" t="inlineStr">
        <is>
          <t>Bill Hiebert</t>
        </is>
      </c>
      <c r="H2115" s="6" t="inlineStr">
        <is>
          <t>Yes</t>
        </is>
      </c>
      <c r="I2115" s="6" t="inlineStr">
        <is>
          <t>present</t>
        </is>
      </c>
      <c r="J2115" s="6" t="inlineStr">
        <is>
          <t>No</t>
        </is>
      </c>
      <c r="K2115" s="6" t="inlineStr">
        <is>
          <t>seconder</t>
        </is>
      </c>
      <c r="L2115" s="6" t="inlineStr">
        <is>
          <t>none</t>
        </is>
      </c>
      <c r="M2115" s="6" t="inlineStr">
        <is>
          <t>voice-unanimous</t>
        </is>
      </c>
      <c r="N2115" s="6" t="n">
        <v>2</v>
      </c>
      <c r="O2115" s="6" t="n">
        <v>0</v>
      </c>
      <c r="P2115" s="6" t="n"/>
      <c r="Q2115" s="6" t="n"/>
      <c r="R2115" s="6" t="n"/>
      <c r="S2115" s="15">
        <f>IF(OR(H2115&lt;&gt;"Yes",COUNT(N2115:R2115)=0),"",100*SUMPRODUCT(N2115:R2115/4,Weights!$B$2:$F$2)/SUMPRODUCT(--(N2115:R2115&lt;&gt;""),Weights!$B$2:$F$2))</f>
        <v/>
      </c>
      <c r="T2115" s="6">
        <f>IF(H2115&lt;&gt;"Yes","",IF(AND(N(N2115)&gt;=2,N(O2115)&gt;=2),"Yes","No"))</f>
        <v/>
      </c>
      <c r="U2115" s="6" t="inlineStr">
        <is>
          <t>high</t>
        </is>
      </c>
      <c r="V2115" s="6" t="inlineStr">
        <is>
          <t>high</t>
        </is>
      </c>
      <c r="W2115" s="6" t="inlineStr">
        <is>
          <t>No</t>
        </is>
      </c>
      <c r="X2115" s="8" t="inlineStr"/>
      <c r="Y2115" s="6" t="n">
        <v>0</v>
      </c>
      <c r="Z2115" s="8" t="inlineStr"/>
      <c r="AA2115" s="8" t="inlineStr">
        <is>
          <t>position: seconded only; 'Nothing to add to that. Thank you very much.' (B 00:52:47) is not speaking | reasons: no substantive statement</t>
        </is>
      </c>
      <c r="AB2115" s="6" t="inlineStr"/>
    </row>
    <row r="2116">
      <c r="A2116" s="6" t="inlineStr">
        <is>
          <t>2024-12-03</t>
        </is>
      </c>
      <c r="B2116" s="11" t="inlineStr">
        <is>
          <t>https://www.youtube.com/watch?v=GiMnoreBYHI</t>
        </is>
      </c>
      <c r="C2116" s="6" t="inlineStr">
        <is>
          <t>16</t>
        </is>
      </c>
      <c r="D2116" s="8" t="inlineStr">
        <is>
          <t>Grant application - FCM Green Municipal Fund, Local Leadership for Climate Adaptation (climate risk assessment and adaptation plan)</t>
        </is>
      </c>
      <c r="E2116" s="6" t="inlineStr">
        <is>
          <t>infrastructure</t>
        </is>
      </c>
      <c r="F2116" s="6" t="inlineStr">
        <is>
          <t>No</t>
        </is>
      </c>
      <c r="G2116" s="6" t="inlineStr">
        <is>
          <t>Susan Penner</t>
        </is>
      </c>
      <c r="H2116" s="6" t="inlineStr">
        <is>
          <t>Yes</t>
        </is>
      </c>
      <c r="I2116" s="6" t="inlineStr">
        <is>
          <t>present</t>
        </is>
      </c>
      <c r="J2116" s="6" t="inlineStr">
        <is>
          <t>No</t>
        </is>
      </c>
      <c r="K2116" s="6" t="inlineStr">
        <is>
          <t>none</t>
        </is>
      </c>
      <c r="L2116" s="6" t="inlineStr">
        <is>
          <t>none</t>
        </is>
      </c>
      <c r="M2116" s="6" t="inlineStr">
        <is>
          <t>voice-unanimous</t>
        </is>
      </c>
      <c r="N2116" s="6" t="n">
        <v>0</v>
      </c>
      <c r="O2116" s="6" t="n">
        <v>0</v>
      </c>
      <c r="P2116" s="6" t="n"/>
      <c r="Q2116" s="6" t="n"/>
      <c r="R2116" s="6" t="n"/>
      <c r="S2116" s="15">
        <f>IF(OR(H2116&lt;&gt;"Yes",COUNT(N2116:R2116)=0),"",100*SUMPRODUCT(N2116:R2116/4,Weights!$B$2:$F$2)/SUMPRODUCT(--(N2116:R2116&lt;&gt;""),Weights!$B$2:$F$2))</f>
        <v/>
      </c>
      <c r="T2116" s="6">
        <f>IF(H2116&lt;&gt;"Yes","",IF(AND(N(N2116)&gt;=2,N(O2116)&gt;=2),"Yes","No"))</f>
        <v/>
      </c>
      <c r="U2116" s="6" t="inlineStr">
        <is>
          <t>high</t>
        </is>
      </c>
      <c r="V2116" s="6" t="inlineStr">
        <is>
          <t>high</t>
        </is>
      </c>
      <c r="W2116" s="6" t="inlineStr">
        <is>
          <t>No</t>
        </is>
      </c>
      <c r="X2116" s="8" t="inlineStr"/>
      <c r="Y2116" s="6" t="n">
        <v>0</v>
      </c>
      <c r="Z2116" s="8" t="inlineStr"/>
      <c r="AA2116" s="8" t="inlineStr">
        <is>
          <t>position: unrecorded unanimous voice vote, no speech | reasons: no substantive statement</t>
        </is>
      </c>
      <c r="AB2116" s="6" t="inlineStr"/>
    </row>
    <row r="2117">
      <c r="A2117" s="6" t="inlineStr">
        <is>
          <t>2024-12-03</t>
        </is>
      </c>
      <c r="B2117" s="11" t="inlineStr">
        <is>
          <t>https://www.youtube.com/watch?v=GiMnoreBYHI</t>
        </is>
      </c>
      <c r="C2117" s="6" t="inlineStr">
        <is>
          <t>16</t>
        </is>
      </c>
      <c r="D2117" s="8" t="inlineStr">
        <is>
          <t>Grant application - FCM Green Municipal Fund, Local Leadership for Climate Adaptation (climate risk assessment and adaptation plan)</t>
        </is>
      </c>
      <c r="E2117" s="6" t="inlineStr">
        <is>
          <t>infrastructure</t>
        </is>
      </c>
      <c r="F2117" s="6" t="inlineStr">
        <is>
          <t>No</t>
        </is>
      </c>
      <c r="G2117" s="6" t="inlineStr">
        <is>
          <t>Damian Penner</t>
        </is>
      </c>
      <c r="H2117" s="6" t="inlineStr">
        <is>
          <t>Yes</t>
        </is>
      </c>
      <c r="I2117" s="6" t="inlineStr">
        <is>
          <t>present</t>
        </is>
      </c>
      <c r="J2117" s="6" t="inlineStr">
        <is>
          <t>No</t>
        </is>
      </c>
      <c r="K2117" s="6" t="inlineStr">
        <is>
          <t>none</t>
        </is>
      </c>
      <c r="L2117" s="6" t="inlineStr">
        <is>
          <t>none</t>
        </is>
      </c>
      <c r="M2117" s="6" t="inlineStr">
        <is>
          <t>voice-unanimous</t>
        </is>
      </c>
      <c r="N2117" s="6" t="n">
        <v>0</v>
      </c>
      <c r="O2117" s="6" t="n">
        <v>0</v>
      </c>
      <c r="P2117" s="6" t="n"/>
      <c r="Q2117" s="6" t="n"/>
      <c r="R2117" s="6" t="n"/>
      <c r="S2117" s="15">
        <f>IF(OR(H2117&lt;&gt;"Yes",COUNT(N2117:R2117)=0),"",100*SUMPRODUCT(N2117:R2117/4,Weights!$B$2:$F$2)/SUMPRODUCT(--(N2117:R2117&lt;&gt;""),Weights!$B$2:$F$2))</f>
        <v/>
      </c>
      <c r="T2117" s="6">
        <f>IF(H2117&lt;&gt;"Yes","",IF(AND(N(N2117)&gt;=2,N(O2117)&gt;=2),"Yes","No"))</f>
        <v/>
      </c>
      <c r="U2117" s="6" t="inlineStr">
        <is>
          <t>high</t>
        </is>
      </c>
      <c r="V2117" s="6" t="inlineStr">
        <is>
          <t>high</t>
        </is>
      </c>
      <c r="W2117" s="6" t="inlineStr">
        <is>
          <t>No</t>
        </is>
      </c>
      <c r="X2117" s="8" t="inlineStr"/>
      <c r="Y2117" s="6" t="n">
        <v>0</v>
      </c>
      <c r="Z2117" s="8" t="inlineStr"/>
      <c r="AA2117" s="8" t="inlineStr">
        <is>
          <t>position: unrecorded unanimous voice vote, no speech | reasons: no substantive statement</t>
        </is>
      </c>
      <c r="AB2117" s="6" t="inlineStr"/>
    </row>
    <row r="2118">
      <c r="A2118" s="6" t="inlineStr">
        <is>
          <t>2024-12-03</t>
        </is>
      </c>
      <c r="B2118" s="11" t="inlineStr">
        <is>
          <t>https://www.youtube.com/watch?v=GiMnoreBYHI</t>
        </is>
      </c>
      <c r="C2118" s="6" t="inlineStr">
        <is>
          <t>16</t>
        </is>
      </c>
      <c r="D2118" s="8" t="inlineStr">
        <is>
          <t>Grant application - FCM Green Municipal Fund, Local Leadership for Climate Adaptation (climate risk assessment and adaptation plan)</t>
        </is>
      </c>
      <c r="E2118" s="6" t="inlineStr">
        <is>
          <t>infrastructure</t>
        </is>
      </c>
      <c r="F2118" s="6" t="inlineStr">
        <is>
          <t>No</t>
        </is>
      </c>
      <c r="G2118" s="6" t="inlineStr">
        <is>
          <t>Michael Zwaagstra</t>
        </is>
      </c>
      <c r="H2118" s="6" t="inlineStr">
        <is>
          <t>Yes</t>
        </is>
      </c>
      <c r="I2118" s="6" t="inlineStr">
        <is>
          <t>present</t>
        </is>
      </c>
      <c r="J2118" s="6" t="inlineStr">
        <is>
          <t>Yes</t>
        </is>
      </c>
      <c r="K2118" s="6" t="inlineStr">
        <is>
          <t>none</t>
        </is>
      </c>
      <c r="L2118" s="6" t="inlineStr">
        <is>
          <t>for</t>
        </is>
      </c>
      <c r="M2118" s="6" t="inlineStr">
        <is>
          <t>voice-unanimous</t>
        </is>
      </c>
      <c r="N2118" s="6" t="n">
        <v>4</v>
      </c>
      <c r="O2118" s="6" t="n">
        <v>3</v>
      </c>
      <c r="P2118" s="6" t="n">
        <v>3</v>
      </c>
      <c r="Q2118" s="6" t="n"/>
      <c r="R2118" s="6" t="n"/>
      <c r="S2118" s="15">
        <f>IF(OR(H2118&lt;&gt;"Yes",COUNT(N2118:R2118)=0),"",100*SUMPRODUCT(N2118:R2118/4,Weights!$B$2:$F$2)/SUMPRODUCT(--(N2118:R2118&lt;&gt;""),Weights!$B$2:$F$2))</f>
        <v/>
      </c>
      <c r="T2118" s="6">
        <f>IF(H2118&lt;&gt;"Yes","",IF(AND(N(N2118)&gt;=2,N(O2118)&gt;=2),"Yes","No"))</f>
        <v/>
      </c>
      <c r="U2118" s="6" t="inlineStr">
        <is>
          <t>high</t>
        </is>
      </c>
      <c r="V2118" s="6" t="inlineStr">
        <is>
          <t>high</t>
        </is>
      </c>
      <c r="W2118" s="6" t="inlineStr">
        <is>
          <t>No</t>
        </is>
      </c>
      <c r="X2118" s="8" t="inlineStr"/>
      <c r="Y2118" s="6" t="n">
        <v>2</v>
      </c>
      <c r="Z2118" s="8" t="inlineStr">
        <is>
          <t>[00:52:50] This is something that obviously other levels of government are prioritizing, and this could be valuable information for us to have when we're applying for future grants from other levels of government.
[00:52:50] So being able to access funds from FCM so that way we can pay for a good chunk of the cost here to get the study done, I think makes sense. So I will vote in favour.</t>
        </is>
      </c>
      <c r="AA2118" s="8" t="inlineStr">
        <is>
          <t>position: explicit vote intention | reasons: linked reasons (cost share, value of the study for future grant applications) | independence: own strategic argument (future grant positioning) not in the staff presentation</t>
        </is>
      </c>
      <c r="AB2118" s="11" t="inlineStr">
        <is>
          <t>https://www.youtube.com/watch?v=GiMnoreBYHI&amp;t=3170s</t>
        </is>
      </c>
    </row>
    <row r="2119">
      <c r="A2119" s="6" t="inlineStr">
        <is>
          <t>2024-12-03</t>
        </is>
      </c>
      <c r="B2119" s="11" t="inlineStr">
        <is>
          <t>https://www.youtube.com/watch?v=GiMnoreBYHI</t>
        </is>
      </c>
      <c r="C2119" s="6" t="inlineStr">
        <is>
          <t>16</t>
        </is>
      </c>
      <c r="D2119" s="8" t="inlineStr">
        <is>
          <t>Grant application - FCM Green Municipal Fund, Local Leadership for Climate Adaptation (climate risk assessment and adaptation plan)</t>
        </is>
      </c>
      <c r="E2119" s="6" t="inlineStr">
        <is>
          <t>infrastructure</t>
        </is>
      </c>
      <c r="F2119" s="6" t="inlineStr">
        <is>
          <t>No</t>
        </is>
      </c>
      <c r="G2119" s="6" t="inlineStr">
        <is>
          <t>Jake Hiebert</t>
        </is>
      </c>
      <c r="H2119" s="6" t="inlineStr">
        <is>
          <t>No</t>
        </is>
      </c>
      <c r="I2119" s="6" t="inlineStr">
        <is>
          <t>absent</t>
        </is>
      </c>
      <c r="J2119" s="6" t="inlineStr">
        <is>
          <t>No</t>
        </is>
      </c>
      <c r="K2119" s="6" t="inlineStr"/>
      <c r="L2119" s="6" t="inlineStr"/>
      <c r="M2119" s="6" t="inlineStr"/>
      <c r="N2119" s="6" t="n"/>
      <c r="O2119" s="6" t="n"/>
      <c r="P2119" s="6" t="n"/>
      <c r="Q2119" s="6" t="n"/>
      <c r="R2119" s="6" t="n"/>
      <c r="S2119" s="15">
        <f>IF(OR(H2119&lt;&gt;"Yes",COUNT(N2119:R2119)=0),"",100*SUMPRODUCT(N2119:R2119/4,Weights!$B$2:$F$2)/SUMPRODUCT(--(N2119:R2119&lt;&gt;""),Weights!$B$2:$F$2))</f>
        <v/>
      </c>
      <c r="T2119" s="6">
        <f>IF(H2119&lt;&gt;"Yes","",IF(AND(N(N2119)&gt;=2,N(O2119)&gt;=2),"Yes","No"))</f>
        <v/>
      </c>
      <c r="U2119" s="6" t="inlineStr"/>
      <c r="V2119" s="6" t="inlineStr"/>
      <c r="W2119" s="6" t="inlineStr">
        <is>
          <t>No</t>
        </is>
      </c>
      <c r="X2119" s="8" t="inlineStr"/>
      <c r="Y2119" s="6" t="n">
        <v>0</v>
      </c>
      <c r="Z2119" s="8" t="inlineStr"/>
      <c r="AA2119" s="8" t="inlineStr"/>
      <c r="AB2119" s="6" t="inlineStr"/>
    </row>
    <row r="2120">
      <c r="A2120" s="6" t="inlineStr">
        <is>
          <t>2024-12-17</t>
        </is>
      </c>
      <c r="B2120" s="11" t="inlineStr">
        <is>
          <t>https://www.youtube.com/watch?v=7-wYUNyEUkc</t>
        </is>
      </c>
      <c r="C2120" s="6" t="inlineStr">
        <is>
          <t>9/10</t>
        </is>
      </c>
      <c r="D2120" s="8" t="inlineStr">
        <is>
          <t>Objection to proposed RM of Hanover rezoning By-law 2578-24 (land north of city on PTH 12 N)</t>
        </is>
      </c>
      <c r="E2120" s="6" t="inlineStr">
        <is>
          <t>land use</t>
        </is>
      </c>
      <c r="F2120" s="6" t="inlineStr">
        <is>
          <t>No</t>
        </is>
      </c>
      <c r="G2120" s="6" t="inlineStr">
        <is>
          <t>Susan Penner</t>
        </is>
      </c>
      <c r="H2120" s="6" t="inlineStr">
        <is>
          <t>Yes</t>
        </is>
      </c>
      <c r="I2120" s="6" t="inlineStr">
        <is>
          <t>present</t>
        </is>
      </c>
      <c r="J2120" s="6" t="inlineStr">
        <is>
          <t>No</t>
        </is>
      </c>
      <c r="K2120" s="6" t="inlineStr">
        <is>
          <t>mover</t>
        </is>
      </c>
      <c r="L2120" s="6" t="inlineStr">
        <is>
          <t>none</t>
        </is>
      </c>
      <c r="M2120" s="6" t="inlineStr">
        <is>
          <t>voice-unanimous</t>
        </is>
      </c>
      <c r="N2120" s="6" t="n">
        <v>4</v>
      </c>
      <c r="O2120" s="6" t="n">
        <v>0</v>
      </c>
      <c r="P2120" s="6" t="n"/>
      <c r="Q2120" s="6" t="n"/>
      <c r="R2120" s="6" t="n"/>
      <c r="S2120" s="15">
        <f>IF(OR(H2120&lt;&gt;"Yes",COUNT(N2120:R2120)=0),"",100*SUMPRODUCT(N2120:R2120/4,Weights!$B$2:$F$2)/SUMPRODUCT(--(N2120:R2120&lt;&gt;""),Weights!$B$2:$F$2))</f>
        <v/>
      </c>
      <c r="T2120" s="6">
        <f>IF(H2120&lt;&gt;"Yes","",IF(AND(N(N2120)&gt;=2,N(O2120)&gt;=2),"Yes","No"))</f>
        <v/>
      </c>
      <c r="U2120" s="6" t="inlineStr">
        <is>
          <t>high</t>
        </is>
      </c>
      <c r="V2120" s="6" t="inlineStr">
        <is>
          <t>medium</t>
        </is>
      </c>
      <c r="W2120" s="6" t="inlineStr">
        <is>
          <t>Yes</t>
        </is>
      </c>
      <c r="X2120" s="8" t="inlineStr">
        <is>
          <t>hand-off/voice conflict: substantive F turn 00:36:37 is preceded by 'Go ahead, Councillor Stevenson' (Jac Siemens) while letter F maps to Susan Penner; turn scored under Unidentified councillor per 3.3 rule 2. If resolved to Penner, her record here should take those scores (position 4, reasons 3, independence 4).</t>
        </is>
      </c>
      <c r="Y2120" s="6" t="n">
        <v>1</v>
      </c>
      <c r="Z2120" s="8" t="inlineStr">
        <is>
          <t>[00:36:29] Motion to approve.</t>
        </is>
      </c>
      <c r="AA2120" s="8" t="inlineStr">
        <is>
          <t>position: moved the motion (minutes R24-246; F 'Motion to approve.' 00:36:29). Her likely substantive turn (F, 00:36:37-00:39:06) is held in the 'Unidentified councillor' record because of a hand-off/voice conflict | reasons: no speech</t>
        </is>
      </c>
      <c r="AB2120" s="11" t="inlineStr">
        <is>
          <t>https://www.youtube.com/watch?v=7-wYUNyEUkc&amp;t=2189s</t>
        </is>
      </c>
    </row>
    <row r="2121">
      <c r="A2121" s="6" t="inlineStr">
        <is>
          <t>2024-12-17</t>
        </is>
      </c>
      <c r="B2121" s="11" t="inlineStr">
        <is>
          <t>https://www.youtube.com/watch?v=7-wYUNyEUkc</t>
        </is>
      </c>
      <c r="C2121" s="6" t="inlineStr">
        <is>
          <t>9/10</t>
        </is>
      </c>
      <c r="D2121" s="8" t="inlineStr">
        <is>
          <t>Objection to proposed RM of Hanover rezoning By-law 2578-24 (land north of city on PTH 12 N)</t>
        </is>
      </c>
      <c r="E2121" s="6" t="inlineStr">
        <is>
          <t>land use</t>
        </is>
      </c>
      <c r="F2121" s="6" t="inlineStr">
        <is>
          <t>No</t>
        </is>
      </c>
      <c r="G2121" s="6" t="inlineStr">
        <is>
          <t>Michael Zwaagstra</t>
        </is>
      </c>
      <c r="H2121" s="6" t="inlineStr">
        <is>
          <t>Yes</t>
        </is>
      </c>
      <c r="I2121" s="6" t="inlineStr">
        <is>
          <t>present</t>
        </is>
      </c>
      <c r="J2121" s="6" t="inlineStr">
        <is>
          <t>Yes</t>
        </is>
      </c>
      <c r="K2121" s="6" t="inlineStr">
        <is>
          <t>seconder</t>
        </is>
      </c>
      <c r="L2121" s="6" t="inlineStr">
        <is>
          <t>for</t>
        </is>
      </c>
      <c r="M2121" s="6" t="inlineStr">
        <is>
          <t>voice-unanimous</t>
        </is>
      </c>
      <c r="N2121" s="6" t="n">
        <v>4</v>
      </c>
      <c r="O2121" s="6" t="n">
        <v>4</v>
      </c>
      <c r="P2121" s="6" t="n">
        <v>3</v>
      </c>
      <c r="Q2121" s="6" t="n"/>
      <c r="R2121" s="6" t="n"/>
      <c r="S2121" s="15">
        <f>IF(OR(H2121&lt;&gt;"Yes",COUNT(N2121:R2121)=0),"",100*SUMPRODUCT(N2121:R2121/4,Weights!$B$2:$F$2)/SUMPRODUCT(--(N2121:R2121&lt;&gt;""),Weights!$B$2:$F$2))</f>
        <v/>
      </c>
      <c r="T2121" s="6">
        <f>IF(H2121&lt;&gt;"Yes","",IF(AND(N(N2121)&gt;=2,N(O2121)&gt;=2),"Yes","No"))</f>
        <v/>
      </c>
      <c r="U2121" s="6" t="inlineStr">
        <is>
          <t>high</t>
        </is>
      </c>
      <c r="V2121" s="6" t="inlineStr">
        <is>
          <t>high</t>
        </is>
      </c>
      <c r="W2121" s="6" t="inlineStr">
        <is>
          <t>No</t>
        </is>
      </c>
      <c r="X2121" s="8" t="inlineStr"/>
      <c r="Y2121" s="6" t="n">
        <v>5</v>
      </c>
      <c r="Z2121" s="8" t="inlineStr">
        <is>
          <t>[00:39:11] I concur with the resolution to object.
[00:39:11] Obviously, this is one of those times where the interests of the City of Steinbach simply are different than those in the Arm of Hanover. That is not unusual.
[00:39:11] is that there has to be full proper consultation with the City of Steinbach to ensure that land uses that happen there are compatible with future growth of the city.
[00:39:11] So it certainly appears that, that, that there should be additional upgrades that would have happened along the highway as well as part of this.
[00:39:11] And so that is why I will support the motion to object.</t>
        </is>
      </c>
      <c r="AA2121" s="8" t="inlineStr">
        <is>
          <t>position: explicit support for the objection | reasons: well-linked reasons: long-term growth and expanding borders, purpose of the transition zone and consultation requirement, inconsistency with provincial policy/Hanover plan/annexation agreement, highway-plan upgrades not triggered; acknowledges that municipalities' interests legitimately differ | independence: explicitly builds on Penner's and the City Manager's points but adds his own assessment (long-term growth rationale, highway upgrades)</t>
        </is>
      </c>
      <c r="AB2121" s="11" t="inlineStr">
        <is>
          <t>https://www.youtube.com/watch?v=7-wYUNyEUkc&amp;t=2351s</t>
        </is>
      </c>
    </row>
    <row r="2122">
      <c r="A2122" s="6" t="inlineStr">
        <is>
          <t>2024-12-17</t>
        </is>
      </c>
      <c r="B2122" s="11" t="inlineStr">
        <is>
          <t>https://www.youtube.com/watch?v=7-wYUNyEUkc</t>
        </is>
      </c>
      <c r="C2122" s="6" t="inlineStr">
        <is>
          <t>9/10</t>
        </is>
      </c>
      <c r="D2122" s="8" t="inlineStr">
        <is>
          <t>Objection to proposed RM of Hanover rezoning By-law 2578-24 (land north of city on PTH 12 N)</t>
        </is>
      </c>
      <c r="E2122" s="6" t="inlineStr">
        <is>
          <t>land use</t>
        </is>
      </c>
      <c r="F2122" s="6" t="inlineStr">
        <is>
          <t>No</t>
        </is>
      </c>
      <c r="G2122" s="6" t="inlineStr">
        <is>
          <t>Jac Siemens</t>
        </is>
      </c>
      <c r="H2122" s="6" t="inlineStr">
        <is>
          <t>Yes</t>
        </is>
      </c>
      <c r="I2122" s="6" t="inlineStr">
        <is>
          <t>present</t>
        </is>
      </c>
      <c r="J2122" s="6" t="inlineStr">
        <is>
          <t>Yes</t>
        </is>
      </c>
      <c r="K2122" s="6" t="inlineStr">
        <is>
          <t>none</t>
        </is>
      </c>
      <c r="L2122" s="6" t="inlineStr">
        <is>
          <t>for</t>
        </is>
      </c>
      <c r="M2122" s="6" t="inlineStr">
        <is>
          <t>voice-unanimous</t>
        </is>
      </c>
      <c r="N2122" s="6" t="n">
        <v>4</v>
      </c>
      <c r="O2122" s="6" t="n">
        <v>3</v>
      </c>
      <c r="P2122" s="6" t="n">
        <v>3</v>
      </c>
      <c r="Q2122" s="6" t="n"/>
      <c r="R2122" s="6" t="n"/>
      <c r="S2122" s="15">
        <f>IF(OR(H2122&lt;&gt;"Yes",COUNT(N2122:R2122)=0),"",100*SUMPRODUCT(N2122:R2122/4,Weights!$B$2:$F$2)/SUMPRODUCT(--(N2122:R2122&lt;&gt;""),Weights!$B$2:$F$2))</f>
        <v/>
      </c>
      <c r="T2122" s="6">
        <f>IF(H2122&lt;&gt;"Yes","",IF(AND(N(N2122)&gt;=2,N(O2122)&gt;=2),"Yes","No"))</f>
        <v/>
      </c>
      <c r="U2122" s="6" t="inlineStr">
        <is>
          <t>high</t>
        </is>
      </c>
      <c r="V2122" s="6" t="inlineStr">
        <is>
          <t>high</t>
        </is>
      </c>
      <c r="W2122" s="6" t="inlineStr">
        <is>
          <t>No</t>
        </is>
      </c>
      <c r="X2122" s="8" t="inlineStr"/>
      <c r="Y2122" s="6" t="n">
        <v>5</v>
      </c>
      <c r="Z2122" s="8" t="inlineStr">
        <is>
          <t>[00:41:30] I agree with the With the recommendation
[00:41:30] in the City of Steinbach, we hold developers to a, to a standard.
[00:41:30] That means that the streets and the roads, there's been a traffic study if that's what's required, all the different rules are in place.
[00:41:30] it hasn't happened with this piece of property.
[00:41:30] so it is important that we raise the concerns.</t>
        </is>
      </c>
      <c r="AA2122" s="8" t="inlineStr">
        <is>
          <t>position: explicitly agrees with the recommendation to object | reasons: contrasts Steinbach's sequencing of rezoning, studies and permits with what happened on this property, and notes the province's approval role; clear but no weighing of trade-offs | independence: own comparison with the city's development standards; says he does not want to restate others</t>
        </is>
      </c>
      <c r="AB2122" s="11" t="inlineStr">
        <is>
          <t>https://www.youtube.com/watch?v=7-wYUNyEUkc&amp;t=2490s</t>
        </is>
      </c>
    </row>
    <row r="2123">
      <c r="A2123" s="6" t="inlineStr">
        <is>
          <t>2024-12-17</t>
        </is>
      </c>
      <c r="B2123" s="11" t="inlineStr">
        <is>
          <t>https://www.youtube.com/watch?v=7-wYUNyEUkc</t>
        </is>
      </c>
      <c r="C2123" s="6" t="inlineStr">
        <is>
          <t>9/10</t>
        </is>
      </c>
      <c r="D2123" s="8" t="inlineStr">
        <is>
          <t>Objection to proposed RM of Hanover rezoning By-law 2578-24 (land north of city on PTH 12 N)</t>
        </is>
      </c>
      <c r="E2123" s="6" t="inlineStr">
        <is>
          <t>land use</t>
        </is>
      </c>
      <c r="F2123" s="6" t="inlineStr">
        <is>
          <t>No</t>
        </is>
      </c>
      <c r="G2123" s="6" t="inlineStr">
        <is>
          <t>Jake Hiebert</t>
        </is>
      </c>
      <c r="H2123" s="6" t="inlineStr">
        <is>
          <t>Yes</t>
        </is>
      </c>
      <c r="I2123" s="6" t="inlineStr">
        <is>
          <t>present</t>
        </is>
      </c>
      <c r="J2123" s="6" t="inlineStr">
        <is>
          <t>No</t>
        </is>
      </c>
      <c r="K2123" s="6" t="inlineStr">
        <is>
          <t>none</t>
        </is>
      </c>
      <c r="L2123" s="6" t="inlineStr">
        <is>
          <t>none</t>
        </is>
      </c>
      <c r="M2123" s="6" t="inlineStr">
        <is>
          <t>voice-unanimous</t>
        </is>
      </c>
      <c r="N2123" s="6" t="n">
        <v>0</v>
      </c>
      <c r="O2123" s="6" t="n">
        <v>0</v>
      </c>
      <c r="P2123" s="6" t="n"/>
      <c r="Q2123" s="6" t="n"/>
      <c r="R2123" s="6" t="n"/>
      <c r="S2123" s="15">
        <f>IF(OR(H2123&lt;&gt;"Yes",COUNT(N2123:R2123)=0),"",100*SUMPRODUCT(N2123:R2123/4,Weights!$B$2:$F$2)/SUMPRODUCT(--(N2123:R2123&lt;&gt;""),Weights!$B$2:$F$2))</f>
        <v/>
      </c>
      <c r="T2123" s="6">
        <f>IF(H2123&lt;&gt;"Yes","",IF(AND(N(N2123)&gt;=2,N(O2123)&gt;=2),"Yes","No"))</f>
        <v/>
      </c>
      <c r="U2123" s="6" t="inlineStr">
        <is>
          <t>high</t>
        </is>
      </c>
      <c r="V2123" s="6" t="inlineStr">
        <is>
          <t>high</t>
        </is>
      </c>
      <c r="W2123" s="6" t="inlineStr">
        <is>
          <t>No</t>
        </is>
      </c>
      <c r="X2123" s="8" t="inlineStr"/>
      <c r="Y2123" s="6" t="n">
        <v>0</v>
      </c>
      <c r="Z2123" s="8" t="inlineStr"/>
      <c r="AA2123" s="8" t="inlineStr">
        <is>
          <t>position: unrecorded unanimous voice vote, no speech | reasons: no speech</t>
        </is>
      </c>
      <c r="AB2123" s="6" t="inlineStr"/>
    </row>
    <row r="2124">
      <c r="A2124" s="6" t="inlineStr">
        <is>
          <t>2024-12-17</t>
        </is>
      </c>
      <c r="B2124" s="11" t="inlineStr">
        <is>
          <t>https://www.youtube.com/watch?v=7-wYUNyEUkc</t>
        </is>
      </c>
      <c r="C2124" s="6" t="inlineStr">
        <is>
          <t>9/10</t>
        </is>
      </c>
      <c r="D2124" s="8" t="inlineStr">
        <is>
          <t>Objection to proposed RM of Hanover rezoning By-law 2578-24 (land north of city on PTH 12 N)</t>
        </is>
      </c>
      <c r="E2124" s="6" t="inlineStr">
        <is>
          <t>land use</t>
        </is>
      </c>
      <c r="F2124" s="6" t="inlineStr">
        <is>
          <t>No</t>
        </is>
      </c>
      <c r="G2124" s="6" t="inlineStr">
        <is>
          <t>Bill Hiebert</t>
        </is>
      </c>
      <c r="H2124" s="6" t="inlineStr">
        <is>
          <t>Yes</t>
        </is>
      </c>
      <c r="I2124" s="6" t="inlineStr">
        <is>
          <t>present</t>
        </is>
      </c>
      <c r="J2124" s="6" t="inlineStr">
        <is>
          <t>No</t>
        </is>
      </c>
      <c r="K2124" s="6" t="inlineStr">
        <is>
          <t>none</t>
        </is>
      </c>
      <c r="L2124" s="6" t="inlineStr">
        <is>
          <t>none</t>
        </is>
      </c>
      <c r="M2124" s="6" t="inlineStr">
        <is>
          <t>voice-unanimous</t>
        </is>
      </c>
      <c r="N2124" s="6" t="n">
        <v>0</v>
      </c>
      <c r="O2124" s="6" t="n">
        <v>0</v>
      </c>
      <c r="P2124" s="6" t="n"/>
      <c r="Q2124" s="6" t="n"/>
      <c r="R2124" s="6" t="n"/>
      <c r="S2124" s="15">
        <f>IF(OR(H2124&lt;&gt;"Yes",COUNT(N2124:R2124)=0),"",100*SUMPRODUCT(N2124:R2124/4,Weights!$B$2:$F$2)/SUMPRODUCT(--(N2124:R2124&lt;&gt;""),Weights!$B$2:$F$2))</f>
        <v/>
      </c>
      <c r="T2124" s="6">
        <f>IF(H2124&lt;&gt;"Yes","",IF(AND(N(N2124)&gt;=2,N(O2124)&gt;=2),"Yes","No"))</f>
        <v/>
      </c>
      <c r="U2124" s="6" t="inlineStr">
        <is>
          <t>high</t>
        </is>
      </c>
      <c r="V2124" s="6" t="inlineStr">
        <is>
          <t>high</t>
        </is>
      </c>
      <c r="W2124" s="6" t="inlineStr">
        <is>
          <t>No</t>
        </is>
      </c>
      <c r="X2124" s="8" t="inlineStr"/>
      <c r="Y2124" s="6" t="n">
        <v>0</v>
      </c>
      <c r="Z2124" s="8" t="inlineStr"/>
      <c r="AA2124" s="8" t="inlineStr">
        <is>
          <t>position: unrecorded unanimous voice vote, no speech | reasons: no speech</t>
        </is>
      </c>
      <c r="AB2124" s="6" t="inlineStr"/>
    </row>
    <row r="2125">
      <c r="A2125" s="6" t="inlineStr">
        <is>
          <t>2024-12-17</t>
        </is>
      </c>
      <c r="B2125" s="11" t="inlineStr">
        <is>
          <t>https://www.youtube.com/watch?v=7-wYUNyEUkc</t>
        </is>
      </c>
      <c r="C2125" s="6" t="inlineStr">
        <is>
          <t>9/10</t>
        </is>
      </c>
      <c r="D2125" s="8" t="inlineStr">
        <is>
          <t>Objection to proposed RM of Hanover rezoning By-law 2578-24 (land north of city on PTH 12 N)</t>
        </is>
      </c>
      <c r="E2125" s="6" t="inlineStr">
        <is>
          <t>land use</t>
        </is>
      </c>
      <c r="F2125" s="6" t="inlineStr">
        <is>
          <t>No</t>
        </is>
      </c>
      <c r="G2125" s="6" t="inlineStr">
        <is>
          <t>Damian Penner</t>
        </is>
      </c>
      <c r="H2125" s="6" t="inlineStr">
        <is>
          <t>No</t>
        </is>
      </c>
      <c r="I2125" s="6" t="inlineStr">
        <is>
          <t>absent</t>
        </is>
      </c>
      <c r="J2125" s="6" t="inlineStr">
        <is>
          <t>No</t>
        </is>
      </c>
      <c r="K2125" s="6" t="inlineStr"/>
      <c r="L2125" s="6" t="inlineStr"/>
      <c r="M2125" s="6" t="inlineStr"/>
      <c r="N2125" s="6" t="n"/>
      <c r="O2125" s="6" t="n"/>
      <c r="P2125" s="6" t="n"/>
      <c r="Q2125" s="6" t="n"/>
      <c r="R2125" s="6" t="n"/>
      <c r="S2125" s="15">
        <f>IF(OR(H2125&lt;&gt;"Yes",COUNT(N2125:R2125)=0),"",100*SUMPRODUCT(N2125:R2125/4,Weights!$B$2:$F$2)/SUMPRODUCT(--(N2125:R2125&lt;&gt;""),Weights!$B$2:$F$2))</f>
        <v/>
      </c>
      <c r="T2125" s="6">
        <f>IF(H2125&lt;&gt;"Yes","",IF(AND(N(N2125)&gt;=2,N(O2125)&gt;=2),"Yes","No"))</f>
        <v/>
      </c>
      <c r="U2125" s="6" t="inlineStr"/>
      <c r="V2125" s="6" t="inlineStr"/>
      <c r="W2125" s="6" t="inlineStr">
        <is>
          <t>No</t>
        </is>
      </c>
      <c r="X2125" s="8" t="inlineStr"/>
      <c r="Y2125" s="6" t="n">
        <v>0</v>
      </c>
      <c r="Z2125" s="8" t="inlineStr"/>
      <c r="AA2125" s="8" t="inlineStr"/>
      <c r="AB2125" s="6" t="inlineStr"/>
    </row>
    <row r="2126">
      <c r="A2126" s="6" t="inlineStr">
        <is>
          <t>2024-12-17</t>
        </is>
      </c>
      <c r="B2126" s="11" t="inlineStr">
        <is>
          <t>https://www.youtube.com/watch?v=7-wYUNyEUkc</t>
        </is>
      </c>
      <c r="C2126" s="6" t="inlineStr">
        <is>
          <t>9/10</t>
        </is>
      </c>
      <c r="D2126" s="8" t="inlineStr">
        <is>
          <t>Objection to proposed RM of Hanover rezoning By-law 2578-24 (land north of city on PTH 12 N)</t>
        </is>
      </c>
      <c r="E2126" s="6" t="inlineStr">
        <is>
          <t>land use</t>
        </is>
      </c>
      <c r="F2126" s="6" t="inlineStr">
        <is>
          <t>No</t>
        </is>
      </c>
      <c r="G2126" s="6" t="inlineStr">
        <is>
          <t>Unidentified councillor</t>
        </is>
      </c>
      <c r="H2126" s="6" t="inlineStr">
        <is>
          <t>Yes</t>
        </is>
      </c>
      <c r="I2126" s="6" t="inlineStr">
        <is>
          <t>present</t>
        </is>
      </c>
      <c r="J2126" s="6" t="inlineStr">
        <is>
          <t>Yes</t>
        </is>
      </c>
      <c r="K2126" s="6" t="inlineStr">
        <is>
          <t>none</t>
        </is>
      </c>
      <c r="L2126" s="6" t="inlineStr">
        <is>
          <t>for</t>
        </is>
      </c>
      <c r="M2126" s="6" t="inlineStr">
        <is>
          <t>voice-unanimous</t>
        </is>
      </c>
      <c r="N2126" s="6" t="n">
        <v>4</v>
      </c>
      <c r="O2126" s="6" t="n">
        <v>3</v>
      </c>
      <c r="P2126" s="6" t="n">
        <v>4</v>
      </c>
      <c r="Q2126" s="6" t="n"/>
      <c r="R2126" s="6" t="n"/>
      <c r="S2126" s="15">
        <f>IF(OR(H2126&lt;&gt;"Yes",COUNT(N2126:R2126)=0),"",100*SUMPRODUCT(N2126:R2126/4,Weights!$B$2:$F$2)/SUMPRODUCT(--(N2126:R2126&lt;&gt;""),Weights!$B$2:$F$2))</f>
        <v/>
      </c>
      <c r="T2126" s="6">
        <f>IF(H2126&lt;&gt;"Yes","",IF(AND(N(N2126)&gt;=2,N(O2126)&gt;=2),"Yes","No"))</f>
        <v/>
      </c>
      <c r="U2126" s="6" t="inlineStr">
        <is>
          <t>low</t>
        </is>
      </c>
      <c r="V2126" s="6" t="inlineStr">
        <is>
          <t>medium</t>
        </is>
      </c>
      <c r="W2126" s="6" t="inlineStr">
        <is>
          <t>Yes</t>
        </is>
      </c>
      <c r="X2126" s="8" t="inlineStr">
        <is>
          <t>Unidentified councillor record. Hand-off/voice conflict: chair said 'Go ahead, Councillor Stevenson' (Jac Siemens) before this F turn, but F maps to Susan Penner (mover), and Zwaagstra at 00:39:11 says 'as Councillor Pender had referenced' about these same points; Siemens separately speaks later at 00:41:30 after his own hand-off. Candidates: Susan Penner (favoured) or Jac Siemens.</t>
        </is>
      </c>
      <c r="Y2126" s="6" t="n">
        <v>6</v>
      </c>
      <c r="Z2126" s="8" t="inlineStr">
        <is>
          <t>[00:36:37] I find this very concerning for a couple of reasons.
[00:36:37] Hanover's own development plan says, in general, land divisions shall be discouraged within the transitional area, which is what we're talking about here.
[00:36:37] to evaluate the potential impact on both municipalities. That did not happen.
[00:36:37] The buildings are up, the businesses are operating on land that they're not zoned for.
[00:38:19] General agricultural activities and uses normally associated with the agricultural industry will continue to to be the predominant land use within the transitional area and non-agricultural activities will be discouraged.
[00:38:19] It's concerning to me and I think it is clear and obvious that we need to object to this.</t>
        </is>
      </c>
      <c r="AA2126" s="8" t="inlineStr">
        <is>
          <t>position: explicit: 'we need to object to this' | reasons: cites specific Hanover development-plan provisions for the transitional area, the missing consultation, and buildings erected before zoning; notes the city would have objected regardless; clear and linked but limited weighing of trade-offs | independence: independently quotes Hanover's development plan text beyond the staff report</t>
        </is>
      </c>
      <c r="AB2126" s="11" t="inlineStr">
        <is>
          <t>https://www.youtube.com/watch?v=7-wYUNyEUkc&amp;t=2197s</t>
        </is>
      </c>
    </row>
    <row r="2127">
      <c r="A2127" s="6" t="inlineStr">
        <is>
          <t>2024-12-17</t>
        </is>
      </c>
      <c r="B2127" s="11" t="inlineStr">
        <is>
          <t>https://www.youtube.com/watch?v=7-wYUNyEUkc</t>
        </is>
      </c>
      <c r="C2127" s="6" t="inlineStr">
        <is>
          <t>9/10</t>
        </is>
      </c>
      <c r="D2127" s="8" t="inlineStr">
        <is>
          <t>Objection to proposed RM of Hanover rezoning By-law 2578-24 (land north of city on PTH 12 N)</t>
        </is>
      </c>
      <c r="E2127" s="6" t="inlineStr">
        <is>
          <t>land use</t>
        </is>
      </c>
      <c r="F2127" s="6" t="inlineStr">
        <is>
          <t>No</t>
        </is>
      </c>
      <c r="G2127" s="6" t="inlineStr">
        <is>
          <t>Mayor Earl Funk</t>
        </is>
      </c>
      <c r="H2127" s="6" t="inlineStr">
        <is>
          <t>Yes</t>
        </is>
      </c>
      <c r="I2127" s="6" t="inlineStr">
        <is>
          <t>present (chair)</t>
        </is>
      </c>
      <c r="J2127" s="6" t="inlineStr">
        <is>
          <t>Yes</t>
        </is>
      </c>
      <c r="K2127" s="6" t="inlineStr">
        <is>
          <t>none</t>
        </is>
      </c>
      <c r="L2127" s="6" t="inlineStr">
        <is>
          <t>for</t>
        </is>
      </c>
      <c r="M2127" s="6" t="inlineStr">
        <is>
          <t>voice-unanimous</t>
        </is>
      </c>
      <c r="N2127" s="6" t="n">
        <v>4</v>
      </c>
      <c r="O2127" s="6" t="n">
        <v>3</v>
      </c>
      <c r="P2127" s="6" t="n">
        <v>4</v>
      </c>
      <c r="Q2127" s="6" t="n"/>
      <c r="R2127" s="6" t="n"/>
      <c r="S2127" s="15">
        <f>IF(OR(H2127&lt;&gt;"Yes",COUNT(N2127:R2127)=0),"",100*SUMPRODUCT(N2127:R2127/4,Weights!$B$2:$F$2)/SUMPRODUCT(--(N2127:R2127&lt;&gt;""),Weights!$B$2:$F$2))</f>
        <v/>
      </c>
      <c r="T2127" s="6">
        <f>IF(H2127&lt;&gt;"Yes","",IF(AND(N(N2127)&gt;=2,N(O2127)&gt;=2),"Yes","No"))</f>
        <v/>
      </c>
      <c r="U2127" s="6" t="inlineStr">
        <is>
          <t>high</t>
        </is>
      </c>
      <c r="V2127" s="6" t="inlineStr">
        <is>
          <t>high</t>
        </is>
      </c>
      <c r="W2127" s="6" t="inlineStr">
        <is>
          <t>No</t>
        </is>
      </c>
      <c r="X2127" s="8" t="inlineStr"/>
      <c r="Y2127" s="6" t="n">
        <v>4</v>
      </c>
      <c r="Z2127" s="8" t="inlineStr">
        <is>
          <t>[00:42:45] It almost seems like The cart's been put before the horse in this one
[00:42:45] If it's developed to a certain— to a standard that is, like, less than what Steinbach standards are, how do you make this compatible now?
[00:44:42] It's fragmenting land is what this is doing.
[00:44:42] And for that reason, I will also support this motion.</t>
        </is>
      </c>
      <c r="AA2127" s="8" t="inlineStr">
        <is>
          <t>position: explicit support | reasons: permits before zoning reverse the normal sequence; substandard development becomes permanent and incompatible; land fragmentation limits city growth | independence: cites Section B of the annexation agreement background himself and adds the fragmentation argument</t>
        </is>
      </c>
      <c r="AB2127" s="11" t="inlineStr">
        <is>
          <t>https://www.youtube.com/watch?v=7-wYUNyEUkc&amp;t=2565s</t>
        </is>
      </c>
    </row>
    <row r="2128">
      <c r="A2128" s="6" t="inlineStr">
        <is>
          <t>2024-12-17</t>
        </is>
      </c>
      <c r="B2128" s="11" t="inlineStr">
        <is>
          <t>https://www.youtube.com/watch?v=7-wYUNyEUkc</t>
        </is>
      </c>
      <c r="C2128" s="6" t="inlineStr">
        <is>
          <t>13</t>
        </is>
      </c>
      <c r="D2128" s="8" t="inlineStr">
        <is>
          <t>By-Law 2259 Administrative Penalty by-law - 1st reading</t>
        </is>
      </c>
      <c r="E2128" s="6" t="inlineStr">
        <is>
          <t>policy</t>
        </is>
      </c>
      <c r="F2128" s="6" t="inlineStr">
        <is>
          <t>No</t>
        </is>
      </c>
      <c r="G2128" s="6" t="inlineStr">
        <is>
          <t>Michael Zwaagstra</t>
        </is>
      </c>
      <c r="H2128" s="6" t="inlineStr">
        <is>
          <t>Yes</t>
        </is>
      </c>
      <c r="I2128" s="6" t="inlineStr">
        <is>
          <t>present</t>
        </is>
      </c>
      <c r="J2128" s="6" t="inlineStr">
        <is>
          <t>Yes</t>
        </is>
      </c>
      <c r="K2128" s="6" t="inlineStr">
        <is>
          <t>mover</t>
        </is>
      </c>
      <c r="L2128" s="6" t="inlineStr">
        <is>
          <t>for</t>
        </is>
      </c>
      <c r="M2128" s="6" t="inlineStr">
        <is>
          <t>voice-unanimous</t>
        </is>
      </c>
      <c r="N2128" s="6" t="n">
        <v>4</v>
      </c>
      <c r="O2128" s="6" t="n">
        <v>2</v>
      </c>
      <c r="P2128" s="6" t="n">
        <v>2</v>
      </c>
      <c r="Q2128" s="6" t="n"/>
      <c r="R2128" s="6" t="n"/>
      <c r="S2128" s="15">
        <f>IF(OR(H2128&lt;&gt;"Yes",COUNT(N2128:R2128)=0),"",100*SUMPRODUCT(N2128:R2128/4,Weights!$B$2:$F$2)/SUMPRODUCT(--(N2128:R2128&lt;&gt;""),Weights!$B$2:$F$2))</f>
        <v/>
      </c>
      <c r="T2128" s="6">
        <f>IF(H2128&lt;&gt;"Yes","",IF(AND(N(N2128)&gt;=2,N(O2128)&gt;=2),"Yes","No"))</f>
        <v/>
      </c>
      <c r="U2128" s="6" t="inlineStr">
        <is>
          <t>high</t>
        </is>
      </c>
      <c r="V2128" s="6" t="inlineStr">
        <is>
          <t>high</t>
        </is>
      </c>
      <c r="W2128" s="6" t="inlineStr">
        <is>
          <t>No</t>
        </is>
      </c>
      <c r="X2128" s="8" t="inlineStr"/>
      <c r="Y2128" s="6" t="n">
        <v>2</v>
      </c>
      <c r="Z2128" s="8" t="inlineStr">
        <is>
          <t>[00:46:45] Motion to approve first reading.
[00:46:51] This, this bylaw is necessary because this is what gives us the authority from the province that we can enforce these, these penalties. So it makes sense for us to move ahead.</t>
        </is>
      </c>
      <c r="AA2128" s="8" t="inlineStr">
        <is>
          <t>position: moved; states it makes sense to proceed | reasons: one relevant reason (needed for enforcement authority), largely restating staff | independence: brief own summary of necessity; mostly mirrors staff explanation</t>
        </is>
      </c>
      <c r="AB2128" s="11" t="inlineStr">
        <is>
          <t>https://www.youtube.com/watch?v=7-wYUNyEUkc&amp;t=2805s</t>
        </is>
      </c>
    </row>
    <row r="2129">
      <c r="A2129" s="6" t="inlineStr">
        <is>
          <t>2024-12-17</t>
        </is>
      </c>
      <c r="B2129" s="11" t="inlineStr">
        <is>
          <t>https://www.youtube.com/watch?v=7-wYUNyEUkc</t>
        </is>
      </c>
      <c r="C2129" s="6" t="inlineStr">
        <is>
          <t>13</t>
        </is>
      </c>
      <c r="D2129" s="8" t="inlineStr">
        <is>
          <t>By-Law 2259 Administrative Penalty by-law - 1st reading</t>
        </is>
      </c>
      <c r="E2129" s="6" t="inlineStr">
        <is>
          <t>policy</t>
        </is>
      </c>
      <c r="F2129" s="6" t="inlineStr">
        <is>
          <t>No</t>
        </is>
      </c>
      <c r="G2129" s="6" t="inlineStr">
        <is>
          <t>Jake Hiebert</t>
        </is>
      </c>
      <c r="H2129" s="6" t="inlineStr">
        <is>
          <t>Yes</t>
        </is>
      </c>
      <c r="I2129" s="6" t="inlineStr">
        <is>
          <t>present</t>
        </is>
      </c>
      <c r="J2129" s="6" t="inlineStr">
        <is>
          <t>No</t>
        </is>
      </c>
      <c r="K2129" s="6" t="inlineStr">
        <is>
          <t>seconder</t>
        </is>
      </c>
      <c r="L2129" s="6" t="inlineStr">
        <is>
          <t>none</t>
        </is>
      </c>
      <c r="M2129" s="6" t="inlineStr">
        <is>
          <t>voice-unanimous</t>
        </is>
      </c>
      <c r="N2129" s="6" t="n">
        <v>2</v>
      </c>
      <c r="O2129" s="6" t="n">
        <v>0</v>
      </c>
      <c r="P2129" s="6" t="n"/>
      <c r="Q2129" s="6" t="n"/>
      <c r="R2129" s="6" t="n"/>
      <c r="S2129" s="15">
        <f>IF(OR(H2129&lt;&gt;"Yes",COUNT(N2129:R2129)=0),"",100*SUMPRODUCT(N2129:R2129/4,Weights!$B$2:$F$2)/SUMPRODUCT(--(N2129:R2129&lt;&gt;""),Weights!$B$2:$F$2))</f>
        <v/>
      </c>
      <c r="T2129" s="6">
        <f>IF(H2129&lt;&gt;"Yes","",IF(AND(N(N2129)&gt;=2,N(O2129)&gt;=2),"Yes","No"))</f>
        <v/>
      </c>
      <c r="U2129" s="6" t="inlineStr">
        <is>
          <t>high</t>
        </is>
      </c>
      <c r="V2129" s="6" t="inlineStr">
        <is>
          <t>high</t>
        </is>
      </c>
      <c r="W2129" s="6" t="inlineStr">
        <is>
          <t>No</t>
        </is>
      </c>
      <c r="X2129" s="8" t="inlineStr"/>
      <c r="Y2129" s="6" t="n">
        <v>0</v>
      </c>
      <c r="Z2129" s="8" t="inlineStr"/>
      <c r="AA2129" s="8" t="inlineStr">
        <is>
          <t>position: seconded only (minutes; chair 'seconded by Councillor Hebert' 00:46:48) | reasons: no speech</t>
        </is>
      </c>
      <c r="AB2129" s="6" t="inlineStr"/>
    </row>
    <row r="2130">
      <c r="A2130" s="6" t="inlineStr">
        <is>
          <t>2024-12-17</t>
        </is>
      </c>
      <c r="B2130" s="11" t="inlineStr">
        <is>
          <t>https://www.youtube.com/watch?v=7-wYUNyEUkc</t>
        </is>
      </c>
      <c r="C2130" s="6" t="inlineStr">
        <is>
          <t>13</t>
        </is>
      </c>
      <c r="D2130" s="8" t="inlineStr">
        <is>
          <t>By-Law 2259 Administrative Penalty by-law - 1st reading</t>
        </is>
      </c>
      <c r="E2130" s="6" t="inlineStr">
        <is>
          <t>policy</t>
        </is>
      </c>
      <c r="F2130" s="6" t="inlineStr">
        <is>
          <t>No</t>
        </is>
      </c>
      <c r="G2130" s="6" t="inlineStr">
        <is>
          <t>Susan Penner</t>
        </is>
      </c>
      <c r="H2130" s="6" t="inlineStr">
        <is>
          <t>Yes</t>
        </is>
      </c>
      <c r="I2130" s="6" t="inlineStr">
        <is>
          <t>present</t>
        </is>
      </c>
      <c r="J2130" s="6" t="inlineStr">
        <is>
          <t>No</t>
        </is>
      </c>
      <c r="K2130" s="6" t="inlineStr">
        <is>
          <t>none</t>
        </is>
      </c>
      <c r="L2130" s="6" t="inlineStr">
        <is>
          <t>none</t>
        </is>
      </c>
      <c r="M2130" s="6" t="inlineStr">
        <is>
          <t>voice-unanimous</t>
        </is>
      </c>
      <c r="N2130" s="6" t="n">
        <v>0</v>
      </c>
      <c r="O2130" s="6" t="n">
        <v>0</v>
      </c>
      <c r="P2130" s="6" t="n"/>
      <c r="Q2130" s="6" t="n"/>
      <c r="R2130" s="6" t="n"/>
      <c r="S2130" s="15">
        <f>IF(OR(H2130&lt;&gt;"Yes",COUNT(N2130:R2130)=0),"",100*SUMPRODUCT(N2130:R2130/4,Weights!$B$2:$F$2)/SUMPRODUCT(--(N2130:R2130&lt;&gt;""),Weights!$B$2:$F$2))</f>
        <v/>
      </c>
      <c r="T2130" s="6">
        <f>IF(H2130&lt;&gt;"Yes","",IF(AND(N(N2130)&gt;=2,N(O2130)&gt;=2),"Yes","No"))</f>
        <v/>
      </c>
      <c r="U2130" s="6" t="inlineStr">
        <is>
          <t>high</t>
        </is>
      </c>
      <c r="V2130" s="6" t="inlineStr">
        <is>
          <t>high</t>
        </is>
      </c>
      <c r="W2130" s="6" t="inlineStr">
        <is>
          <t>No</t>
        </is>
      </c>
      <c r="X2130" s="8" t="inlineStr"/>
      <c r="Y2130" s="6" t="n">
        <v>0</v>
      </c>
      <c r="Z2130" s="8" t="inlineStr"/>
      <c r="AA2130" s="8" t="inlineStr">
        <is>
          <t>position: unrecorded unanimous voice vote, no speech | reasons: no speech</t>
        </is>
      </c>
      <c r="AB2130" s="6" t="inlineStr"/>
    </row>
    <row r="2131">
      <c r="A2131" s="6" t="inlineStr">
        <is>
          <t>2024-12-17</t>
        </is>
      </c>
      <c r="B2131" s="11" t="inlineStr">
        <is>
          <t>https://www.youtube.com/watch?v=7-wYUNyEUkc</t>
        </is>
      </c>
      <c r="C2131" s="6" t="inlineStr">
        <is>
          <t>13</t>
        </is>
      </c>
      <c r="D2131" s="8" t="inlineStr">
        <is>
          <t>By-Law 2259 Administrative Penalty by-law - 1st reading</t>
        </is>
      </c>
      <c r="E2131" s="6" t="inlineStr">
        <is>
          <t>policy</t>
        </is>
      </c>
      <c r="F2131" s="6" t="inlineStr">
        <is>
          <t>No</t>
        </is>
      </c>
      <c r="G2131" s="6" t="inlineStr">
        <is>
          <t>Bill Hiebert</t>
        </is>
      </c>
      <c r="H2131" s="6" t="inlineStr">
        <is>
          <t>Yes</t>
        </is>
      </c>
      <c r="I2131" s="6" t="inlineStr">
        <is>
          <t>present</t>
        </is>
      </c>
      <c r="J2131" s="6" t="inlineStr">
        <is>
          <t>No</t>
        </is>
      </c>
      <c r="K2131" s="6" t="inlineStr">
        <is>
          <t>none</t>
        </is>
      </c>
      <c r="L2131" s="6" t="inlineStr">
        <is>
          <t>none</t>
        </is>
      </c>
      <c r="M2131" s="6" t="inlineStr">
        <is>
          <t>voice-unanimous</t>
        </is>
      </c>
      <c r="N2131" s="6" t="n">
        <v>0</v>
      </c>
      <c r="O2131" s="6" t="n">
        <v>0</v>
      </c>
      <c r="P2131" s="6" t="n"/>
      <c r="Q2131" s="6" t="n"/>
      <c r="R2131" s="6" t="n"/>
      <c r="S2131" s="15">
        <f>IF(OR(H2131&lt;&gt;"Yes",COUNT(N2131:R2131)=0),"",100*SUMPRODUCT(N2131:R2131/4,Weights!$B$2:$F$2)/SUMPRODUCT(--(N2131:R2131&lt;&gt;""),Weights!$B$2:$F$2))</f>
        <v/>
      </c>
      <c r="T2131" s="6">
        <f>IF(H2131&lt;&gt;"Yes","",IF(AND(N(N2131)&gt;=2,N(O2131)&gt;=2),"Yes","No"))</f>
        <v/>
      </c>
      <c r="U2131" s="6" t="inlineStr">
        <is>
          <t>high</t>
        </is>
      </c>
      <c r="V2131" s="6" t="inlineStr">
        <is>
          <t>high</t>
        </is>
      </c>
      <c r="W2131" s="6" t="inlineStr">
        <is>
          <t>No</t>
        </is>
      </c>
      <c r="X2131" s="8" t="inlineStr"/>
      <c r="Y2131" s="6" t="n">
        <v>0</v>
      </c>
      <c r="Z2131" s="8" t="inlineStr"/>
      <c r="AA2131" s="8" t="inlineStr">
        <is>
          <t>position: unrecorded unanimous voice vote, no speech | reasons: no speech</t>
        </is>
      </c>
      <c r="AB2131" s="6" t="inlineStr"/>
    </row>
    <row r="2132">
      <c r="A2132" s="6" t="inlineStr">
        <is>
          <t>2024-12-17</t>
        </is>
      </c>
      <c r="B2132" s="11" t="inlineStr">
        <is>
          <t>https://www.youtube.com/watch?v=7-wYUNyEUkc</t>
        </is>
      </c>
      <c r="C2132" s="6" t="inlineStr">
        <is>
          <t>13</t>
        </is>
      </c>
      <c r="D2132" s="8" t="inlineStr">
        <is>
          <t>By-Law 2259 Administrative Penalty by-law - 1st reading</t>
        </is>
      </c>
      <c r="E2132" s="6" t="inlineStr">
        <is>
          <t>policy</t>
        </is>
      </c>
      <c r="F2132" s="6" t="inlineStr">
        <is>
          <t>No</t>
        </is>
      </c>
      <c r="G2132" s="6" t="inlineStr">
        <is>
          <t>Jac Siemens</t>
        </is>
      </c>
      <c r="H2132" s="6" t="inlineStr">
        <is>
          <t>Yes</t>
        </is>
      </c>
      <c r="I2132" s="6" t="inlineStr">
        <is>
          <t>present</t>
        </is>
      </c>
      <c r="J2132" s="6" t="inlineStr">
        <is>
          <t>No</t>
        </is>
      </c>
      <c r="K2132" s="6" t="inlineStr">
        <is>
          <t>none</t>
        </is>
      </c>
      <c r="L2132" s="6" t="inlineStr">
        <is>
          <t>none</t>
        </is>
      </c>
      <c r="M2132" s="6" t="inlineStr">
        <is>
          <t>voice-unanimous</t>
        </is>
      </c>
      <c r="N2132" s="6" t="n">
        <v>0</v>
      </c>
      <c r="O2132" s="6" t="n">
        <v>0</v>
      </c>
      <c r="P2132" s="6" t="n"/>
      <c r="Q2132" s="6" t="n"/>
      <c r="R2132" s="6" t="n"/>
      <c r="S2132" s="15">
        <f>IF(OR(H2132&lt;&gt;"Yes",COUNT(N2132:R2132)=0),"",100*SUMPRODUCT(N2132:R2132/4,Weights!$B$2:$F$2)/SUMPRODUCT(--(N2132:R2132&lt;&gt;""),Weights!$B$2:$F$2))</f>
        <v/>
      </c>
      <c r="T2132" s="6">
        <f>IF(H2132&lt;&gt;"Yes","",IF(AND(N(N2132)&gt;=2,N(O2132)&gt;=2),"Yes","No"))</f>
        <v/>
      </c>
      <c r="U2132" s="6" t="inlineStr">
        <is>
          <t>high</t>
        </is>
      </c>
      <c r="V2132" s="6" t="inlineStr">
        <is>
          <t>high</t>
        </is>
      </c>
      <c r="W2132" s="6" t="inlineStr">
        <is>
          <t>No</t>
        </is>
      </c>
      <c r="X2132" s="8" t="inlineStr"/>
      <c r="Y2132" s="6" t="n">
        <v>0</v>
      </c>
      <c r="Z2132" s="8" t="inlineStr"/>
      <c r="AA2132" s="8" t="inlineStr">
        <is>
          <t>position: unrecorded unanimous voice vote, no speech | reasons: no speech</t>
        </is>
      </c>
      <c r="AB2132" s="6" t="inlineStr"/>
    </row>
    <row r="2133">
      <c r="A2133" s="6" t="inlineStr">
        <is>
          <t>2024-12-17</t>
        </is>
      </c>
      <c r="B2133" s="11" t="inlineStr">
        <is>
          <t>https://www.youtube.com/watch?v=7-wYUNyEUkc</t>
        </is>
      </c>
      <c r="C2133" s="6" t="inlineStr">
        <is>
          <t>13</t>
        </is>
      </c>
      <c r="D2133" s="8" t="inlineStr">
        <is>
          <t>By-Law 2259 Administrative Penalty by-law - 1st reading</t>
        </is>
      </c>
      <c r="E2133" s="6" t="inlineStr">
        <is>
          <t>policy</t>
        </is>
      </c>
      <c r="F2133" s="6" t="inlineStr">
        <is>
          <t>No</t>
        </is>
      </c>
      <c r="G2133" s="6" t="inlineStr">
        <is>
          <t>Damian Penner</t>
        </is>
      </c>
      <c r="H2133" s="6" t="inlineStr">
        <is>
          <t>No</t>
        </is>
      </c>
      <c r="I2133" s="6" t="inlineStr">
        <is>
          <t>absent</t>
        </is>
      </c>
      <c r="J2133" s="6" t="inlineStr">
        <is>
          <t>No</t>
        </is>
      </c>
      <c r="K2133" s="6" t="inlineStr"/>
      <c r="L2133" s="6" t="inlineStr"/>
      <c r="M2133" s="6" t="inlineStr"/>
      <c r="N2133" s="6" t="n"/>
      <c r="O2133" s="6" t="n"/>
      <c r="P2133" s="6" t="n"/>
      <c r="Q2133" s="6" t="n"/>
      <c r="R2133" s="6" t="n"/>
      <c r="S2133" s="15">
        <f>IF(OR(H2133&lt;&gt;"Yes",COUNT(N2133:R2133)=0),"",100*SUMPRODUCT(N2133:R2133/4,Weights!$B$2:$F$2)/SUMPRODUCT(--(N2133:R2133&lt;&gt;""),Weights!$B$2:$F$2))</f>
        <v/>
      </c>
      <c r="T2133" s="6">
        <f>IF(H2133&lt;&gt;"Yes","",IF(AND(N(N2133)&gt;=2,N(O2133)&gt;=2),"Yes","No"))</f>
        <v/>
      </c>
      <c r="U2133" s="6" t="inlineStr"/>
      <c r="V2133" s="6" t="inlineStr"/>
      <c r="W2133" s="6" t="inlineStr">
        <is>
          <t>No</t>
        </is>
      </c>
      <c r="X2133" s="8" t="inlineStr"/>
      <c r="Y2133" s="6" t="n">
        <v>0</v>
      </c>
      <c r="Z2133" s="8" t="inlineStr"/>
      <c r="AA2133" s="8" t="inlineStr"/>
      <c r="AB2133" s="6" t="inlineStr"/>
    </row>
    <row r="2134">
      <c r="A2134" s="6" t="inlineStr">
        <is>
          <t>2024-12-17</t>
        </is>
      </c>
      <c r="B2134" s="11" t="inlineStr">
        <is>
          <t>https://www.youtube.com/watch?v=7-wYUNyEUkc</t>
        </is>
      </c>
      <c r="C2134" s="6" t="inlineStr">
        <is>
          <t>18</t>
        </is>
      </c>
      <c r="D2134" s="8" t="inlineStr">
        <is>
          <t>2025 Fee Schedule</t>
        </is>
      </c>
      <c r="E2134" s="6" t="inlineStr">
        <is>
          <t>budget</t>
        </is>
      </c>
      <c r="F2134" s="6" t="inlineStr">
        <is>
          <t>No</t>
        </is>
      </c>
      <c r="G2134" s="6" t="inlineStr">
        <is>
          <t>Michael Zwaagstra</t>
        </is>
      </c>
      <c r="H2134" s="6" t="inlineStr">
        <is>
          <t>Yes</t>
        </is>
      </c>
      <c r="I2134" s="6" t="inlineStr">
        <is>
          <t>present</t>
        </is>
      </c>
      <c r="J2134" s="6" t="inlineStr">
        <is>
          <t>Yes</t>
        </is>
      </c>
      <c r="K2134" s="6" t="inlineStr">
        <is>
          <t>mover</t>
        </is>
      </c>
      <c r="L2134" s="6" t="inlineStr">
        <is>
          <t>for</t>
        </is>
      </c>
      <c r="M2134" s="6" t="inlineStr">
        <is>
          <t>voice-unanimous</t>
        </is>
      </c>
      <c r="N2134" s="6" t="n">
        <v>4</v>
      </c>
      <c r="O2134" s="6" t="n">
        <v>3</v>
      </c>
      <c r="P2134" s="6" t="n">
        <v>2</v>
      </c>
      <c r="Q2134" s="6" t="n"/>
      <c r="R2134" s="6" t="n"/>
      <c r="S2134" s="15">
        <f>IF(OR(H2134&lt;&gt;"Yes",COUNT(N2134:R2134)=0),"",100*SUMPRODUCT(N2134:R2134/4,Weights!$B$2:$F$2)/SUMPRODUCT(--(N2134:R2134&lt;&gt;""),Weights!$B$2:$F$2))</f>
        <v/>
      </c>
      <c r="T2134" s="6">
        <f>IF(H2134&lt;&gt;"Yes","",IF(AND(N(N2134)&gt;=2,N(O2134)&gt;=2),"Yes","No"))</f>
        <v/>
      </c>
      <c r="U2134" s="6" t="inlineStr">
        <is>
          <t>high</t>
        </is>
      </c>
      <c r="V2134" s="6" t="inlineStr">
        <is>
          <t>high</t>
        </is>
      </c>
      <c r="W2134" s="6" t="inlineStr">
        <is>
          <t>No</t>
        </is>
      </c>
      <c r="X2134" s="8" t="inlineStr"/>
      <c r="Y2134" s="6" t="n">
        <v>3</v>
      </c>
      <c r="Z2134" s="8" t="inlineStr">
        <is>
          <t>[00:57:13] I'll make a motion to approve the 2025 fee schedule.
[00:57:19] As the city manager explained, the purpose in, in, with the fees here is to ensure the city recovers our costs.
[00:57:19] And so we want to make sure that we are being responsible with the, with our tax dollars and ensuring that we operating on a cost recovery basis with our fees.</t>
        </is>
      </c>
      <c r="AA2134" s="8" t="inlineStr">
        <is>
          <t>position: moved | reasons: clear causal link: costs of services rose, fees rise to keep cost recovery and protect tax dollars | independence: explicitly follows the city manager's explanation, adds the tax-dollar responsibility framing</t>
        </is>
      </c>
      <c r="AB2134" s="11" t="inlineStr">
        <is>
          <t>https://www.youtube.com/watch?v=7-wYUNyEUkc&amp;t=3433s</t>
        </is>
      </c>
    </row>
    <row r="2135">
      <c r="A2135" s="6" t="inlineStr">
        <is>
          <t>2024-12-17</t>
        </is>
      </c>
      <c r="B2135" s="11" t="inlineStr">
        <is>
          <t>https://www.youtube.com/watch?v=7-wYUNyEUkc</t>
        </is>
      </c>
      <c r="C2135" s="6" t="inlineStr">
        <is>
          <t>18</t>
        </is>
      </c>
      <c r="D2135" s="8" t="inlineStr">
        <is>
          <t>2025 Fee Schedule</t>
        </is>
      </c>
      <c r="E2135" s="6" t="inlineStr">
        <is>
          <t>budget</t>
        </is>
      </c>
      <c r="F2135" s="6" t="inlineStr">
        <is>
          <t>No</t>
        </is>
      </c>
      <c r="G2135" s="6" t="inlineStr">
        <is>
          <t>Jac Siemens</t>
        </is>
      </c>
      <c r="H2135" s="6" t="inlineStr">
        <is>
          <t>Yes</t>
        </is>
      </c>
      <c r="I2135" s="6" t="inlineStr">
        <is>
          <t>present</t>
        </is>
      </c>
      <c r="J2135" s="6" t="inlineStr">
        <is>
          <t>Yes</t>
        </is>
      </c>
      <c r="K2135" s="6" t="inlineStr">
        <is>
          <t>seconder</t>
        </is>
      </c>
      <c r="L2135" s="6" t="inlineStr">
        <is>
          <t>none</t>
        </is>
      </c>
      <c r="M2135" s="6" t="inlineStr">
        <is>
          <t>voice-unanimous</t>
        </is>
      </c>
      <c r="N2135" s="6" t="n">
        <v>2</v>
      </c>
      <c r="O2135" s="6" t="n">
        <v>0</v>
      </c>
      <c r="P2135" s="6" t="n">
        <v>1</v>
      </c>
      <c r="Q2135" s="6" t="n"/>
      <c r="R2135" s="6" t="n">
        <v>1</v>
      </c>
      <c r="S2135" s="15">
        <f>IF(OR(H2135&lt;&gt;"Yes",COUNT(N2135:R2135)=0),"",100*SUMPRODUCT(N2135:R2135/4,Weights!$B$2:$F$2)/SUMPRODUCT(--(N2135:R2135&lt;&gt;""),Weights!$B$2:$F$2))</f>
        <v/>
      </c>
      <c r="T2135" s="6">
        <f>IF(H2135&lt;&gt;"Yes","",IF(AND(N(N2135)&gt;=2,N(O2135)&gt;=2),"Yes","No"))</f>
        <v/>
      </c>
      <c r="U2135" s="6" t="inlineStr">
        <is>
          <t>high</t>
        </is>
      </c>
      <c r="V2135" s="6" t="inlineStr">
        <is>
          <t>high</t>
        </is>
      </c>
      <c r="W2135" s="6" t="inlineStr">
        <is>
          <t>No</t>
        </is>
      </c>
      <c r="X2135" s="8" t="inlineStr"/>
      <c r="Y2135" s="6" t="n">
        <v>1</v>
      </c>
      <c r="Z2135" s="8" t="inlineStr">
        <is>
          <t>[00:56:21] Yes, a question through you to administration. The airport, the rental fees that are charged to, to the hangar owners, that's not on this agenda.</t>
        </is>
      </c>
      <c r="AA2135" s="8" t="inlineStr">
        <is>
          <t>position: seconded only; question carries no stance | reasons: no reasons given | independence: asked his own scope question | flexibility: genuine information question about scope of the schedule (low decision relevance)</t>
        </is>
      </c>
      <c r="AB2135" s="11" t="inlineStr">
        <is>
          <t>https://www.youtube.com/watch?v=7-wYUNyEUkc&amp;t=3381s</t>
        </is>
      </c>
    </row>
    <row r="2136">
      <c r="A2136" s="6" t="inlineStr">
        <is>
          <t>2024-12-17</t>
        </is>
      </c>
      <c r="B2136" s="11" t="inlineStr">
        <is>
          <t>https://www.youtube.com/watch?v=7-wYUNyEUkc</t>
        </is>
      </c>
      <c r="C2136" s="6" t="inlineStr">
        <is>
          <t>18</t>
        </is>
      </c>
      <c r="D2136" s="8" t="inlineStr">
        <is>
          <t>2025 Fee Schedule</t>
        </is>
      </c>
      <c r="E2136" s="6" t="inlineStr">
        <is>
          <t>budget</t>
        </is>
      </c>
      <c r="F2136" s="6" t="inlineStr">
        <is>
          <t>No</t>
        </is>
      </c>
      <c r="G2136" s="6" t="inlineStr">
        <is>
          <t>Jake Hiebert</t>
        </is>
      </c>
      <c r="H2136" s="6" t="inlineStr">
        <is>
          <t>Yes</t>
        </is>
      </c>
      <c r="I2136" s="6" t="inlineStr">
        <is>
          <t>present</t>
        </is>
      </c>
      <c r="J2136" s="6" t="inlineStr">
        <is>
          <t>No</t>
        </is>
      </c>
      <c r="K2136" s="6" t="inlineStr">
        <is>
          <t>none</t>
        </is>
      </c>
      <c r="L2136" s="6" t="inlineStr">
        <is>
          <t>none</t>
        </is>
      </c>
      <c r="M2136" s="6" t="inlineStr">
        <is>
          <t>voice-unanimous</t>
        </is>
      </c>
      <c r="N2136" s="6" t="n">
        <v>0</v>
      </c>
      <c r="O2136" s="6" t="n">
        <v>0</v>
      </c>
      <c r="P2136" s="6" t="n"/>
      <c r="Q2136" s="6" t="n"/>
      <c r="R2136" s="6" t="n"/>
      <c r="S2136" s="15">
        <f>IF(OR(H2136&lt;&gt;"Yes",COUNT(N2136:R2136)=0),"",100*SUMPRODUCT(N2136:R2136/4,Weights!$B$2:$F$2)/SUMPRODUCT(--(N2136:R2136&lt;&gt;""),Weights!$B$2:$F$2))</f>
        <v/>
      </c>
      <c r="T2136" s="6">
        <f>IF(H2136&lt;&gt;"Yes","",IF(AND(N(N2136)&gt;=2,N(O2136)&gt;=2),"Yes","No"))</f>
        <v/>
      </c>
      <c r="U2136" s="6" t="inlineStr">
        <is>
          <t>high</t>
        </is>
      </c>
      <c r="V2136" s="6" t="inlineStr">
        <is>
          <t>high</t>
        </is>
      </c>
      <c r="W2136" s="6" t="inlineStr">
        <is>
          <t>No</t>
        </is>
      </c>
      <c r="X2136" s="8" t="inlineStr"/>
      <c r="Y2136" s="6" t="n">
        <v>0</v>
      </c>
      <c r="Z2136" s="8" t="inlineStr"/>
      <c r="AA2136" s="8" t="inlineStr">
        <is>
          <t>position: unrecorded unanimous voice vote, no speech | reasons: no speech</t>
        </is>
      </c>
      <c r="AB2136" s="6" t="inlineStr"/>
    </row>
    <row r="2137">
      <c r="A2137" s="6" t="inlineStr">
        <is>
          <t>2024-12-17</t>
        </is>
      </c>
      <c r="B2137" s="11" t="inlineStr">
        <is>
          <t>https://www.youtube.com/watch?v=7-wYUNyEUkc</t>
        </is>
      </c>
      <c r="C2137" s="6" t="inlineStr">
        <is>
          <t>18</t>
        </is>
      </c>
      <c r="D2137" s="8" t="inlineStr">
        <is>
          <t>2025 Fee Schedule</t>
        </is>
      </c>
      <c r="E2137" s="6" t="inlineStr">
        <is>
          <t>budget</t>
        </is>
      </c>
      <c r="F2137" s="6" t="inlineStr">
        <is>
          <t>No</t>
        </is>
      </c>
      <c r="G2137" s="6" t="inlineStr">
        <is>
          <t>Susan Penner</t>
        </is>
      </c>
      <c r="H2137" s="6" t="inlineStr">
        <is>
          <t>Yes</t>
        </is>
      </c>
      <c r="I2137" s="6" t="inlineStr">
        <is>
          <t>present</t>
        </is>
      </c>
      <c r="J2137" s="6" t="inlineStr">
        <is>
          <t>No</t>
        </is>
      </c>
      <c r="K2137" s="6" t="inlineStr">
        <is>
          <t>none</t>
        </is>
      </c>
      <c r="L2137" s="6" t="inlineStr">
        <is>
          <t>none</t>
        </is>
      </c>
      <c r="M2137" s="6" t="inlineStr">
        <is>
          <t>voice-unanimous</t>
        </is>
      </c>
      <c r="N2137" s="6" t="n">
        <v>0</v>
      </c>
      <c r="O2137" s="6" t="n">
        <v>0</v>
      </c>
      <c r="P2137" s="6" t="n"/>
      <c r="Q2137" s="6" t="n"/>
      <c r="R2137" s="6" t="n"/>
      <c r="S2137" s="15">
        <f>IF(OR(H2137&lt;&gt;"Yes",COUNT(N2137:R2137)=0),"",100*SUMPRODUCT(N2137:R2137/4,Weights!$B$2:$F$2)/SUMPRODUCT(--(N2137:R2137&lt;&gt;""),Weights!$B$2:$F$2))</f>
        <v/>
      </c>
      <c r="T2137" s="6">
        <f>IF(H2137&lt;&gt;"Yes","",IF(AND(N(N2137)&gt;=2,N(O2137)&gt;=2),"Yes","No"))</f>
        <v/>
      </c>
      <c r="U2137" s="6" t="inlineStr">
        <is>
          <t>high</t>
        </is>
      </c>
      <c r="V2137" s="6" t="inlineStr">
        <is>
          <t>high</t>
        </is>
      </c>
      <c r="W2137" s="6" t="inlineStr">
        <is>
          <t>No</t>
        </is>
      </c>
      <c r="X2137" s="8" t="inlineStr"/>
      <c r="Y2137" s="6" t="n">
        <v>0</v>
      </c>
      <c r="Z2137" s="8" t="inlineStr"/>
      <c r="AA2137" s="8" t="inlineStr">
        <is>
          <t>position: unrecorded unanimous voice vote, no speech | reasons: no speech</t>
        </is>
      </c>
      <c r="AB2137" s="6" t="inlineStr"/>
    </row>
    <row r="2138">
      <c r="A2138" s="6" t="inlineStr">
        <is>
          <t>2024-12-17</t>
        </is>
      </c>
      <c r="B2138" s="11" t="inlineStr">
        <is>
          <t>https://www.youtube.com/watch?v=7-wYUNyEUkc</t>
        </is>
      </c>
      <c r="C2138" s="6" t="inlineStr">
        <is>
          <t>18</t>
        </is>
      </c>
      <c r="D2138" s="8" t="inlineStr">
        <is>
          <t>2025 Fee Schedule</t>
        </is>
      </c>
      <c r="E2138" s="6" t="inlineStr">
        <is>
          <t>budget</t>
        </is>
      </c>
      <c r="F2138" s="6" t="inlineStr">
        <is>
          <t>No</t>
        </is>
      </c>
      <c r="G2138" s="6" t="inlineStr">
        <is>
          <t>Bill Hiebert</t>
        </is>
      </c>
      <c r="H2138" s="6" t="inlineStr">
        <is>
          <t>Yes</t>
        </is>
      </c>
      <c r="I2138" s="6" t="inlineStr">
        <is>
          <t>present</t>
        </is>
      </c>
      <c r="J2138" s="6" t="inlineStr">
        <is>
          <t>No</t>
        </is>
      </c>
      <c r="K2138" s="6" t="inlineStr">
        <is>
          <t>none</t>
        </is>
      </c>
      <c r="L2138" s="6" t="inlineStr">
        <is>
          <t>none</t>
        </is>
      </c>
      <c r="M2138" s="6" t="inlineStr">
        <is>
          <t>voice-unanimous</t>
        </is>
      </c>
      <c r="N2138" s="6" t="n">
        <v>0</v>
      </c>
      <c r="O2138" s="6" t="n">
        <v>0</v>
      </c>
      <c r="P2138" s="6" t="n"/>
      <c r="Q2138" s="6" t="n"/>
      <c r="R2138" s="6" t="n"/>
      <c r="S2138" s="15">
        <f>IF(OR(H2138&lt;&gt;"Yes",COUNT(N2138:R2138)=0),"",100*SUMPRODUCT(N2138:R2138/4,Weights!$B$2:$F$2)/SUMPRODUCT(--(N2138:R2138&lt;&gt;""),Weights!$B$2:$F$2))</f>
        <v/>
      </c>
      <c r="T2138" s="6">
        <f>IF(H2138&lt;&gt;"Yes","",IF(AND(N(N2138)&gt;=2,N(O2138)&gt;=2),"Yes","No"))</f>
        <v/>
      </c>
      <c r="U2138" s="6" t="inlineStr">
        <is>
          <t>high</t>
        </is>
      </c>
      <c r="V2138" s="6" t="inlineStr">
        <is>
          <t>high</t>
        </is>
      </c>
      <c r="W2138" s="6" t="inlineStr">
        <is>
          <t>No</t>
        </is>
      </c>
      <c r="X2138" s="8" t="inlineStr"/>
      <c r="Y2138" s="6" t="n">
        <v>0</v>
      </c>
      <c r="Z2138" s="8" t="inlineStr"/>
      <c r="AA2138" s="8" t="inlineStr">
        <is>
          <t>position: unrecorded unanimous voice vote, no speech | reasons: no speech</t>
        </is>
      </c>
      <c r="AB2138" s="6" t="inlineStr"/>
    </row>
    <row r="2139">
      <c r="A2139" s="6" t="inlineStr">
        <is>
          <t>2024-12-17</t>
        </is>
      </c>
      <c r="B2139" s="11" t="inlineStr">
        <is>
          <t>https://www.youtube.com/watch?v=7-wYUNyEUkc</t>
        </is>
      </c>
      <c r="C2139" s="6" t="inlineStr">
        <is>
          <t>18</t>
        </is>
      </c>
      <c r="D2139" s="8" t="inlineStr">
        <is>
          <t>2025 Fee Schedule</t>
        </is>
      </c>
      <c r="E2139" s="6" t="inlineStr">
        <is>
          <t>budget</t>
        </is>
      </c>
      <c r="F2139" s="6" t="inlineStr">
        <is>
          <t>No</t>
        </is>
      </c>
      <c r="G2139" s="6" t="inlineStr">
        <is>
          <t>Damian Penner</t>
        </is>
      </c>
      <c r="H2139" s="6" t="inlineStr">
        <is>
          <t>No</t>
        </is>
      </c>
      <c r="I2139" s="6" t="inlineStr">
        <is>
          <t>absent</t>
        </is>
      </c>
      <c r="J2139" s="6" t="inlineStr">
        <is>
          <t>No</t>
        </is>
      </c>
      <c r="K2139" s="6" t="inlineStr"/>
      <c r="L2139" s="6" t="inlineStr"/>
      <c r="M2139" s="6" t="inlineStr"/>
      <c r="N2139" s="6" t="n"/>
      <c r="O2139" s="6" t="n"/>
      <c r="P2139" s="6" t="n"/>
      <c r="Q2139" s="6" t="n"/>
      <c r="R2139" s="6" t="n"/>
      <c r="S2139" s="15">
        <f>IF(OR(H2139&lt;&gt;"Yes",COUNT(N2139:R2139)=0),"",100*SUMPRODUCT(N2139:R2139/4,Weights!$B$2:$F$2)/SUMPRODUCT(--(N2139:R2139&lt;&gt;""),Weights!$B$2:$F$2))</f>
        <v/>
      </c>
      <c r="T2139" s="6">
        <f>IF(H2139&lt;&gt;"Yes","",IF(AND(N(N2139)&gt;=2,N(O2139)&gt;=2),"Yes","No"))</f>
        <v/>
      </c>
      <c r="U2139" s="6" t="inlineStr"/>
      <c r="V2139" s="6" t="inlineStr"/>
      <c r="W2139" s="6" t="inlineStr">
        <is>
          <t>No</t>
        </is>
      </c>
      <c r="X2139" s="8" t="inlineStr"/>
      <c r="Y2139" s="6" t="n">
        <v>0</v>
      </c>
      <c r="Z2139" s="8" t="inlineStr"/>
      <c r="AA2139" s="8" t="inlineStr"/>
      <c r="AB2139" s="6" t="inlineStr"/>
    </row>
    <row r="2140">
      <c r="A2140" s="6" t="inlineStr">
        <is>
          <t>2024-12-17</t>
        </is>
      </c>
      <c r="B2140" s="11" t="inlineStr">
        <is>
          <t>https://www.youtube.com/watch?v=7-wYUNyEUkc</t>
        </is>
      </c>
      <c r="C2140" s="6" t="inlineStr">
        <is>
          <t>18</t>
        </is>
      </c>
      <c r="D2140" s="8" t="inlineStr">
        <is>
          <t>2025 Fee Schedule</t>
        </is>
      </c>
      <c r="E2140" s="6" t="inlineStr">
        <is>
          <t>budget</t>
        </is>
      </c>
      <c r="F2140" s="6" t="inlineStr">
        <is>
          <t>No</t>
        </is>
      </c>
      <c r="G2140" s="6" t="inlineStr">
        <is>
          <t>Mayor Earl Funk</t>
        </is>
      </c>
      <c r="H2140" s="6" t="inlineStr">
        <is>
          <t>Yes</t>
        </is>
      </c>
      <c r="I2140" s="6" t="inlineStr">
        <is>
          <t>present (chair)</t>
        </is>
      </c>
      <c r="J2140" s="6" t="inlineStr">
        <is>
          <t>Yes</t>
        </is>
      </c>
      <c r="K2140" s="6" t="inlineStr">
        <is>
          <t>none</t>
        </is>
      </c>
      <c r="L2140" s="6" t="inlineStr">
        <is>
          <t>for</t>
        </is>
      </c>
      <c r="M2140" s="6" t="inlineStr">
        <is>
          <t>voice-unanimous</t>
        </is>
      </c>
      <c r="N2140" s="6" t="n">
        <v>2</v>
      </c>
      <c r="O2140" s="6" t="n">
        <v>2</v>
      </c>
      <c r="P2140" s="6" t="n">
        <v>3</v>
      </c>
      <c r="Q2140" s="6" t="n"/>
      <c r="R2140" s="6" t="n">
        <v>2</v>
      </c>
      <c r="S2140" s="15">
        <f>IF(OR(H2140&lt;&gt;"Yes",COUNT(N2140:R2140)=0),"",100*SUMPRODUCT(N2140:R2140/4,Weights!$B$2:$F$2)/SUMPRODUCT(--(N2140:R2140&lt;&gt;""),Weights!$B$2:$F$2))</f>
        <v/>
      </c>
      <c r="T2140" s="6">
        <f>IF(H2140&lt;&gt;"Yes","",IF(AND(N(N2140)&gt;=2,N(O2140)&gt;=2),"Yes","No"))</f>
        <v/>
      </c>
      <c r="U2140" s="6" t="inlineStr">
        <is>
          <t>high</t>
        </is>
      </c>
      <c r="V2140" s="6" t="inlineStr">
        <is>
          <t>high</t>
        </is>
      </c>
      <c r="W2140" s="6" t="inlineStr">
        <is>
          <t>No</t>
        </is>
      </c>
      <c r="X2140" s="8" t="inlineStr"/>
      <c r="Y2140" s="6" t="n">
        <v>3</v>
      </c>
      <c r="Z2140" s="8" t="inlineStr">
        <is>
          <t>[00:55:00] I've had a question asked on the non-residential development fee.
[00:55:00] Now, the answer I've given people is that we see a correlation to the bigger the building, the more the usage on the road and the infrastructure, there's more taxing.
[00:55:00] Just making sure I'm correct, that I'm saying the right things</t>
        </is>
      </c>
      <c r="AA2140" s="8" t="inlineStr">
        <is>
          <t>position: support inferable from his defence of the fee structure | reasons: infrastructure load rises with building size; partial link | independence: offers his own rationale and checks it with staff | flexibility: seeks confirmation that his explanation is correct; open to correction</t>
        </is>
      </c>
      <c r="AB2140" s="11" t="inlineStr">
        <is>
          <t>https://www.youtube.com/watch?v=7-wYUNyEUkc&amp;t=3300s</t>
        </is>
      </c>
    </row>
    <row r="2141">
      <c r="A2141" s="6" t="inlineStr">
        <is>
          <t>2024-12-17</t>
        </is>
      </c>
      <c r="B2141" s="11" t="inlineStr">
        <is>
          <t>https://www.youtube.com/watch?v=7-wYUNyEUkc</t>
        </is>
      </c>
      <c r="C2141" s="6" t="inlineStr">
        <is>
          <t>19/20</t>
        </is>
      </c>
      <c r="D2141" s="8" t="inlineStr">
        <is>
          <t>By-Law 2256 Debt Issue by-law ($7.5M, event centre) - 1st and 2nd reading</t>
        </is>
      </c>
      <c r="E2141" s="6" t="inlineStr">
        <is>
          <t>budget</t>
        </is>
      </c>
      <c r="F2141" s="6" t="inlineStr">
        <is>
          <t>No</t>
        </is>
      </c>
      <c r="G2141" s="6" t="inlineStr">
        <is>
          <t>Michael Zwaagstra</t>
        </is>
      </c>
      <c r="H2141" s="6" t="inlineStr">
        <is>
          <t>Yes</t>
        </is>
      </c>
      <c r="I2141" s="6" t="inlineStr">
        <is>
          <t>present</t>
        </is>
      </c>
      <c r="J2141" s="6" t="inlineStr">
        <is>
          <t>Yes</t>
        </is>
      </c>
      <c r="K2141" s="6" t="inlineStr">
        <is>
          <t>mover</t>
        </is>
      </c>
      <c r="L2141" s="6" t="inlineStr">
        <is>
          <t>for</t>
        </is>
      </c>
      <c r="M2141" s="6" t="inlineStr">
        <is>
          <t>voice-unanimous</t>
        </is>
      </c>
      <c r="N2141" s="6" t="n">
        <v>4</v>
      </c>
      <c r="O2141" s="6" t="n">
        <v>4</v>
      </c>
      <c r="P2141" s="6" t="n">
        <v>3</v>
      </c>
      <c r="Q2141" s="6" t="n"/>
      <c r="R2141" s="6" t="n"/>
      <c r="S2141" s="15">
        <f>IF(OR(H2141&lt;&gt;"Yes",COUNT(N2141:R2141)=0),"",100*SUMPRODUCT(N2141:R2141/4,Weights!$B$2:$F$2)/SUMPRODUCT(--(N2141:R2141&lt;&gt;""),Weights!$B$2:$F$2))</f>
        <v/>
      </c>
      <c r="T2141" s="6">
        <f>IF(H2141&lt;&gt;"Yes","",IF(AND(N(N2141)&gt;=2,N(O2141)&gt;=2),"Yes","No"))</f>
        <v/>
      </c>
      <c r="U2141" s="6" t="inlineStr">
        <is>
          <t>high</t>
        </is>
      </c>
      <c r="V2141" s="6" t="inlineStr">
        <is>
          <t>high</t>
        </is>
      </c>
      <c r="W2141" s="6" t="inlineStr">
        <is>
          <t>No</t>
        </is>
      </c>
      <c r="X2141" s="8" t="inlineStr"/>
      <c r="Y2141" s="6" t="n">
        <v>3</v>
      </c>
      <c r="Z2141" s="8" t="inlineStr">
        <is>
          <t>[00:59:55] I'll make the motion to approve.
[01:00:01] It is good that the actual interest rate is considerably lower than that at 3.8%. That means that our— the payments become less, the interest that we have to pay on it is less as well.
[01:00:01] So yes, $7.5 million is a significant amount to borrow for a city our size, but we are going to pay off the entire amount within 5 years, which means that within 5 years our Events Centre will be debt-free</t>
        </is>
      </c>
      <c r="AA2141" s="8" t="inlineStr">
        <is>
          <t>position: moved first reading | reasons: weighs size of borrowing against 5-year payoff, lower rate means lower payments, donor/government contributions and the city's limited-debt policy | independence: uses staff figures plus his own assessment of the city's borrowing policy</t>
        </is>
      </c>
      <c r="AB2141" s="11" t="inlineStr">
        <is>
          <t>https://www.youtube.com/watch?v=7-wYUNyEUkc&amp;t=3595s</t>
        </is>
      </c>
    </row>
    <row r="2142">
      <c r="A2142" s="6" t="inlineStr">
        <is>
          <t>2024-12-17</t>
        </is>
      </c>
      <c r="B2142" s="11" t="inlineStr">
        <is>
          <t>https://www.youtube.com/watch?v=7-wYUNyEUkc</t>
        </is>
      </c>
      <c r="C2142" s="6" t="inlineStr">
        <is>
          <t>19/20</t>
        </is>
      </c>
      <c r="D2142" s="8" t="inlineStr">
        <is>
          <t>By-Law 2256 Debt Issue by-law ($7.5M, event centre) - 1st and 2nd reading</t>
        </is>
      </c>
      <c r="E2142" s="6" t="inlineStr">
        <is>
          <t>budget</t>
        </is>
      </c>
      <c r="F2142" s="6" t="inlineStr">
        <is>
          <t>No</t>
        </is>
      </c>
      <c r="G2142" s="6" t="inlineStr">
        <is>
          <t>Susan Penner</t>
        </is>
      </c>
      <c r="H2142" s="6" t="inlineStr">
        <is>
          <t>Yes</t>
        </is>
      </c>
      <c r="I2142" s="6" t="inlineStr">
        <is>
          <t>present</t>
        </is>
      </c>
      <c r="J2142" s="6" t="inlineStr">
        <is>
          <t>Yes</t>
        </is>
      </c>
      <c r="K2142" s="6" t="inlineStr">
        <is>
          <t>mover</t>
        </is>
      </c>
      <c r="L2142" s="6" t="inlineStr">
        <is>
          <t>for</t>
        </is>
      </c>
      <c r="M2142" s="6" t="inlineStr">
        <is>
          <t>voice-unanimous</t>
        </is>
      </c>
      <c r="N2142" s="6" t="n">
        <v>4</v>
      </c>
      <c r="O2142" s="6" t="n">
        <v>2</v>
      </c>
      <c r="P2142" s="6" t="n">
        <v>2</v>
      </c>
      <c r="Q2142" s="6" t="n"/>
      <c r="R2142" s="6" t="n">
        <v>2</v>
      </c>
      <c r="S2142" s="15">
        <f>IF(OR(H2142&lt;&gt;"Yes",COUNT(N2142:R2142)=0),"",100*SUMPRODUCT(N2142:R2142/4,Weights!$B$2:$F$2)/SUMPRODUCT(--(N2142:R2142&lt;&gt;""),Weights!$B$2:$F$2))</f>
        <v/>
      </c>
      <c r="T2142" s="6">
        <f>IF(H2142&lt;&gt;"Yes","",IF(AND(N(N2142)&gt;=2,N(O2142)&gt;=2),"Yes","No"))</f>
        <v/>
      </c>
      <c r="U2142" s="6" t="inlineStr">
        <is>
          <t>high</t>
        </is>
      </c>
      <c r="V2142" s="6" t="inlineStr">
        <is>
          <t>high</t>
        </is>
      </c>
      <c r="W2142" s="6" t="inlineStr">
        <is>
          <t>No</t>
        </is>
      </c>
      <c r="X2142" s="8" t="inlineStr"/>
      <c r="Y2142" s="6" t="n">
        <v>2</v>
      </c>
      <c r="Z2142" s="8" t="inlineStr">
        <is>
          <t>[01:01:31] Through you, when does the 5-year borrowing actually start? Has it started yet?
[01:01:56] All right, so it's really 5 years from now. Perfect. Allows us to time the next projects well.</t>
        </is>
      </c>
      <c r="AA2142" s="8" t="inlineStr">
        <is>
          <t>position: seconded 1st and moved 2nd reading; brief positive remark | reasons: one relevant reason (timing of future projects), partial link | independence: own question and own inference from the answer | flexibility: genuine decision-relevant information question and incorporates the answer</t>
        </is>
      </c>
      <c r="AB2142" s="11" t="inlineStr">
        <is>
          <t>https://www.youtube.com/watch?v=7-wYUNyEUkc&amp;t=3691s</t>
        </is>
      </c>
    </row>
    <row r="2143">
      <c r="A2143" s="6" t="inlineStr">
        <is>
          <t>2024-12-17</t>
        </is>
      </c>
      <c r="B2143" s="11" t="inlineStr">
        <is>
          <t>https://www.youtube.com/watch?v=7-wYUNyEUkc</t>
        </is>
      </c>
      <c r="C2143" s="6" t="inlineStr">
        <is>
          <t>19/20</t>
        </is>
      </c>
      <c r="D2143" s="8" t="inlineStr">
        <is>
          <t>By-Law 2256 Debt Issue by-law ($7.5M, event centre) - 1st and 2nd reading</t>
        </is>
      </c>
      <c r="E2143" s="6" t="inlineStr">
        <is>
          <t>budget</t>
        </is>
      </c>
      <c r="F2143" s="6" t="inlineStr">
        <is>
          <t>No</t>
        </is>
      </c>
      <c r="G2143" s="6" t="inlineStr">
        <is>
          <t>Bill Hiebert</t>
        </is>
      </c>
      <c r="H2143" s="6" t="inlineStr">
        <is>
          <t>Yes</t>
        </is>
      </c>
      <c r="I2143" s="6" t="inlineStr">
        <is>
          <t>present</t>
        </is>
      </c>
      <c r="J2143" s="6" t="inlineStr">
        <is>
          <t>No</t>
        </is>
      </c>
      <c r="K2143" s="6" t="inlineStr">
        <is>
          <t>seconder</t>
        </is>
      </c>
      <c r="L2143" s="6" t="inlineStr">
        <is>
          <t>none</t>
        </is>
      </c>
      <c r="M2143" s="6" t="inlineStr">
        <is>
          <t>voice-unanimous</t>
        </is>
      </c>
      <c r="N2143" s="6" t="n">
        <v>2</v>
      </c>
      <c r="O2143" s="6" t="n">
        <v>0</v>
      </c>
      <c r="P2143" s="6" t="n"/>
      <c r="Q2143" s="6" t="n"/>
      <c r="R2143" s="6" t="n"/>
      <c r="S2143" s="15">
        <f>IF(OR(H2143&lt;&gt;"Yes",COUNT(N2143:R2143)=0),"",100*SUMPRODUCT(N2143:R2143/4,Weights!$B$2:$F$2)/SUMPRODUCT(--(N2143:R2143&lt;&gt;""),Weights!$B$2:$F$2))</f>
        <v/>
      </c>
      <c r="T2143" s="6">
        <f>IF(H2143&lt;&gt;"Yes","",IF(AND(N(N2143)&gt;=2,N(O2143)&gt;=2),"Yes","No"))</f>
        <v/>
      </c>
      <c r="U2143" s="6" t="inlineStr">
        <is>
          <t>high</t>
        </is>
      </c>
      <c r="V2143" s="6" t="inlineStr">
        <is>
          <t>high</t>
        </is>
      </c>
      <c r="W2143" s="6" t="inlineStr">
        <is>
          <t>No</t>
        </is>
      </c>
      <c r="X2143" s="8" t="inlineStr"/>
      <c r="Y2143" s="6" t="n">
        <v>0</v>
      </c>
      <c r="Z2143" s="8" t="inlineStr"/>
      <c r="AA2143" s="8" t="inlineStr">
        <is>
          <t>position: seconded 2nd reading only (minutes R24-256; name inaudible in transcript) | reasons: no speech</t>
        </is>
      </c>
      <c r="AB2143" s="6" t="inlineStr"/>
    </row>
    <row r="2144">
      <c r="A2144" s="6" t="inlineStr">
        <is>
          <t>2024-12-17</t>
        </is>
      </c>
      <c r="B2144" s="11" t="inlineStr">
        <is>
          <t>https://www.youtube.com/watch?v=7-wYUNyEUkc</t>
        </is>
      </c>
      <c r="C2144" s="6" t="inlineStr">
        <is>
          <t>19/20</t>
        </is>
      </c>
      <c r="D2144" s="8" t="inlineStr">
        <is>
          <t>By-Law 2256 Debt Issue by-law ($7.5M, event centre) - 1st and 2nd reading</t>
        </is>
      </c>
      <c r="E2144" s="6" t="inlineStr">
        <is>
          <t>budget</t>
        </is>
      </c>
      <c r="F2144" s="6" t="inlineStr">
        <is>
          <t>No</t>
        </is>
      </c>
      <c r="G2144" s="6" t="inlineStr">
        <is>
          <t>Jake Hiebert</t>
        </is>
      </c>
      <c r="H2144" s="6" t="inlineStr">
        <is>
          <t>Yes</t>
        </is>
      </c>
      <c r="I2144" s="6" t="inlineStr">
        <is>
          <t>present</t>
        </is>
      </c>
      <c r="J2144" s="6" t="inlineStr">
        <is>
          <t>No</t>
        </is>
      </c>
      <c r="K2144" s="6" t="inlineStr">
        <is>
          <t>none</t>
        </is>
      </c>
      <c r="L2144" s="6" t="inlineStr">
        <is>
          <t>none</t>
        </is>
      </c>
      <c r="M2144" s="6" t="inlineStr">
        <is>
          <t>voice-unanimous</t>
        </is>
      </c>
      <c r="N2144" s="6" t="n">
        <v>0</v>
      </c>
      <c r="O2144" s="6" t="n">
        <v>0</v>
      </c>
      <c r="P2144" s="6" t="n"/>
      <c r="Q2144" s="6" t="n"/>
      <c r="R2144" s="6" t="n"/>
      <c r="S2144" s="15">
        <f>IF(OR(H2144&lt;&gt;"Yes",COUNT(N2144:R2144)=0),"",100*SUMPRODUCT(N2144:R2144/4,Weights!$B$2:$F$2)/SUMPRODUCT(--(N2144:R2144&lt;&gt;""),Weights!$B$2:$F$2))</f>
        <v/>
      </c>
      <c r="T2144" s="6">
        <f>IF(H2144&lt;&gt;"Yes","",IF(AND(N(N2144)&gt;=2,N(O2144)&gt;=2),"Yes","No"))</f>
        <v/>
      </c>
      <c r="U2144" s="6" t="inlineStr">
        <is>
          <t>high</t>
        </is>
      </c>
      <c r="V2144" s="6" t="inlineStr">
        <is>
          <t>high</t>
        </is>
      </c>
      <c r="W2144" s="6" t="inlineStr">
        <is>
          <t>No</t>
        </is>
      </c>
      <c r="X2144" s="8" t="inlineStr"/>
      <c r="Y2144" s="6" t="n">
        <v>0</v>
      </c>
      <c r="Z2144" s="8" t="inlineStr"/>
      <c r="AA2144" s="8" t="inlineStr">
        <is>
          <t>position: unrecorded unanimous voice vote, no speech | reasons: no speech</t>
        </is>
      </c>
      <c r="AB2144" s="6" t="inlineStr"/>
    </row>
    <row r="2145">
      <c r="A2145" s="6" t="inlineStr">
        <is>
          <t>2024-12-17</t>
        </is>
      </c>
      <c r="B2145" s="11" t="inlineStr">
        <is>
          <t>https://www.youtube.com/watch?v=7-wYUNyEUkc</t>
        </is>
      </c>
      <c r="C2145" s="6" t="inlineStr">
        <is>
          <t>19/20</t>
        </is>
      </c>
      <c r="D2145" s="8" t="inlineStr">
        <is>
          <t>By-Law 2256 Debt Issue by-law ($7.5M, event centre) - 1st and 2nd reading</t>
        </is>
      </c>
      <c r="E2145" s="6" t="inlineStr">
        <is>
          <t>budget</t>
        </is>
      </c>
      <c r="F2145" s="6" t="inlineStr">
        <is>
          <t>No</t>
        </is>
      </c>
      <c r="G2145" s="6" t="inlineStr">
        <is>
          <t>Jac Siemens</t>
        </is>
      </c>
      <c r="H2145" s="6" t="inlineStr">
        <is>
          <t>Yes</t>
        </is>
      </c>
      <c r="I2145" s="6" t="inlineStr">
        <is>
          <t>present</t>
        </is>
      </c>
      <c r="J2145" s="6" t="inlineStr">
        <is>
          <t>No</t>
        </is>
      </c>
      <c r="K2145" s="6" t="inlineStr">
        <is>
          <t>none</t>
        </is>
      </c>
      <c r="L2145" s="6" t="inlineStr">
        <is>
          <t>none</t>
        </is>
      </c>
      <c r="M2145" s="6" t="inlineStr">
        <is>
          <t>voice-unanimous</t>
        </is>
      </c>
      <c r="N2145" s="6" t="n">
        <v>0</v>
      </c>
      <c r="O2145" s="6" t="n">
        <v>0</v>
      </c>
      <c r="P2145" s="6" t="n"/>
      <c r="Q2145" s="6" t="n"/>
      <c r="R2145" s="6" t="n"/>
      <c r="S2145" s="15">
        <f>IF(OR(H2145&lt;&gt;"Yes",COUNT(N2145:R2145)=0),"",100*SUMPRODUCT(N2145:R2145/4,Weights!$B$2:$F$2)/SUMPRODUCT(--(N2145:R2145&lt;&gt;""),Weights!$B$2:$F$2))</f>
        <v/>
      </c>
      <c r="T2145" s="6">
        <f>IF(H2145&lt;&gt;"Yes","",IF(AND(N(N2145)&gt;=2,N(O2145)&gt;=2),"Yes","No"))</f>
        <v/>
      </c>
      <c r="U2145" s="6" t="inlineStr">
        <is>
          <t>high</t>
        </is>
      </c>
      <c r="V2145" s="6" t="inlineStr">
        <is>
          <t>high</t>
        </is>
      </c>
      <c r="W2145" s="6" t="inlineStr">
        <is>
          <t>No</t>
        </is>
      </c>
      <c r="X2145" s="8" t="inlineStr"/>
      <c r="Y2145" s="6" t="n">
        <v>0</v>
      </c>
      <c r="Z2145" s="8" t="inlineStr"/>
      <c r="AA2145" s="8" t="inlineStr">
        <is>
          <t>position: unrecorded unanimous voice vote, no speech | reasons: no speech</t>
        </is>
      </c>
      <c r="AB2145" s="6" t="inlineStr"/>
    </row>
    <row r="2146">
      <c r="A2146" s="6" t="inlineStr">
        <is>
          <t>2024-12-17</t>
        </is>
      </c>
      <c r="B2146" s="11" t="inlineStr">
        <is>
          <t>https://www.youtube.com/watch?v=7-wYUNyEUkc</t>
        </is>
      </c>
      <c r="C2146" s="6" t="inlineStr">
        <is>
          <t>19/20</t>
        </is>
      </c>
      <c r="D2146" s="8" t="inlineStr">
        <is>
          <t>By-Law 2256 Debt Issue by-law ($7.5M, event centre) - 1st and 2nd reading</t>
        </is>
      </c>
      <c r="E2146" s="6" t="inlineStr">
        <is>
          <t>budget</t>
        </is>
      </c>
      <c r="F2146" s="6" t="inlineStr">
        <is>
          <t>No</t>
        </is>
      </c>
      <c r="G2146" s="6" t="inlineStr">
        <is>
          <t>Damian Penner</t>
        </is>
      </c>
      <c r="H2146" s="6" t="inlineStr">
        <is>
          <t>No</t>
        </is>
      </c>
      <c r="I2146" s="6" t="inlineStr">
        <is>
          <t>absent</t>
        </is>
      </c>
      <c r="J2146" s="6" t="inlineStr">
        <is>
          <t>No</t>
        </is>
      </c>
      <c r="K2146" s="6" t="inlineStr"/>
      <c r="L2146" s="6" t="inlineStr"/>
      <c r="M2146" s="6" t="inlineStr"/>
      <c r="N2146" s="6" t="n"/>
      <c r="O2146" s="6" t="n"/>
      <c r="P2146" s="6" t="n"/>
      <c r="Q2146" s="6" t="n"/>
      <c r="R2146" s="6" t="n"/>
      <c r="S2146" s="15">
        <f>IF(OR(H2146&lt;&gt;"Yes",COUNT(N2146:R2146)=0),"",100*SUMPRODUCT(N2146:R2146/4,Weights!$B$2:$F$2)/SUMPRODUCT(--(N2146:R2146&lt;&gt;""),Weights!$B$2:$F$2))</f>
        <v/>
      </c>
      <c r="T2146" s="6">
        <f>IF(H2146&lt;&gt;"Yes","",IF(AND(N(N2146)&gt;=2,N(O2146)&gt;=2),"Yes","No"))</f>
        <v/>
      </c>
      <c r="U2146" s="6" t="inlineStr"/>
      <c r="V2146" s="6" t="inlineStr"/>
      <c r="W2146" s="6" t="inlineStr">
        <is>
          <t>No</t>
        </is>
      </c>
      <c r="X2146" s="8" t="inlineStr"/>
      <c r="Y2146" s="6" t="n">
        <v>0</v>
      </c>
      <c r="Z2146" s="8" t="inlineStr"/>
      <c r="AA2146" s="8" t="inlineStr"/>
      <c r="AB2146" s="6" t="inlineStr"/>
    </row>
    <row r="2147">
      <c r="A2147" s="6" t="inlineStr">
        <is>
          <t>2024-12-17</t>
        </is>
      </c>
      <c r="B2147" s="11" t="inlineStr">
        <is>
          <t>https://www.youtube.com/watch?v=7-wYUNyEUkc</t>
        </is>
      </c>
      <c r="C2147" s="6" t="inlineStr">
        <is>
          <t>19/20</t>
        </is>
      </c>
      <c r="D2147" s="8" t="inlineStr">
        <is>
          <t>By-Law 2256 Debt Issue by-law ($7.5M, event centre) - 1st and 2nd reading</t>
        </is>
      </c>
      <c r="E2147" s="6" t="inlineStr">
        <is>
          <t>budget</t>
        </is>
      </c>
      <c r="F2147" s="6" t="inlineStr">
        <is>
          <t>No</t>
        </is>
      </c>
      <c r="G2147" s="6" t="inlineStr">
        <is>
          <t>Mayor Earl Funk</t>
        </is>
      </c>
      <c r="H2147" s="6" t="inlineStr">
        <is>
          <t>Yes</t>
        </is>
      </c>
      <c r="I2147" s="6" t="inlineStr">
        <is>
          <t>present (chair)</t>
        </is>
      </c>
      <c r="J2147" s="6" t="inlineStr">
        <is>
          <t>Yes</t>
        </is>
      </c>
      <c r="K2147" s="6" t="inlineStr">
        <is>
          <t>none</t>
        </is>
      </c>
      <c r="L2147" s="6" t="inlineStr">
        <is>
          <t>for</t>
        </is>
      </c>
      <c r="M2147" s="6" t="inlineStr">
        <is>
          <t>voice-unanimous</t>
        </is>
      </c>
      <c r="N2147" s="6" t="n">
        <v>3</v>
      </c>
      <c r="O2147" s="6" t="n">
        <v>3</v>
      </c>
      <c r="P2147" s="6" t="n">
        <v>3</v>
      </c>
      <c r="Q2147" s="6" t="n"/>
      <c r="R2147" s="6" t="n"/>
      <c r="S2147" s="15">
        <f>IF(OR(H2147&lt;&gt;"Yes",COUNT(N2147:R2147)=0),"",100*SUMPRODUCT(N2147:R2147/4,Weights!$B$2:$F$2)/SUMPRODUCT(--(N2147:R2147&lt;&gt;""),Weights!$B$2:$F$2))</f>
        <v/>
      </c>
      <c r="T2147" s="6">
        <f>IF(H2147&lt;&gt;"Yes","",IF(AND(N(N2147)&gt;=2,N(O2147)&gt;=2),"Yes","No"))</f>
        <v/>
      </c>
      <c r="U2147" s="6" t="inlineStr">
        <is>
          <t>high</t>
        </is>
      </c>
      <c r="V2147" s="6" t="inlineStr">
        <is>
          <t>high</t>
        </is>
      </c>
      <c r="W2147" s="6" t="inlineStr">
        <is>
          <t>No</t>
        </is>
      </c>
      <c r="X2147" s="8" t="inlineStr"/>
      <c r="Y2147" s="6" t="n">
        <v>2</v>
      </c>
      <c r="Z2147" s="8" t="inlineStr">
        <is>
          <t>[01:02:06] Now I look at the building that we built and I think, boy, that's a small debenture to have on a building that size.
[01:02:06] I'm glad that we've always maintained the 5-year borrowing because that does allow us to do way more projects because we can time them in, in 5-year segments.</t>
        </is>
      </c>
      <c r="AA2147" s="8" t="inlineStr">
        <is>
          <t>position: clearly supportive though not stated as a vote intention | reasons: small debt relative to building; 5-year borrowing lets projects be sequenced | independence: own perspective (comparison with other mayors' reactions)</t>
        </is>
      </c>
      <c r="AB2147" s="11" t="inlineStr">
        <is>
          <t>https://www.youtube.com/watch?v=7-wYUNyEUkc&amp;t=3726s</t>
        </is>
      </c>
    </row>
    <row r="2148">
      <c r="A2148" s="6" t="inlineStr">
        <is>
          <t>2025-01-07</t>
        </is>
      </c>
      <c r="B2148" s="11" t="inlineStr">
        <is>
          <t>https://www.youtube.com/watch?v=TrTThP44c4M</t>
        </is>
      </c>
      <c r="C2148" s="6" t="inlineStr">
        <is>
          <t>6/7</t>
        </is>
      </c>
      <c r="D2148" s="8" t="inlineStr">
        <is>
          <t>Southeast Event Centre Operating Agreement with Southeast Event Group (late item 8A)</t>
        </is>
      </c>
      <c r="E2148" s="6" t="inlineStr">
        <is>
          <t>governance</t>
        </is>
      </c>
      <c r="F2148" s="6" t="inlineStr">
        <is>
          <t>No</t>
        </is>
      </c>
      <c r="G2148" s="6" t="inlineStr">
        <is>
          <t>Michael Zwaagstra</t>
        </is>
      </c>
      <c r="H2148" s="6" t="inlineStr">
        <is>
          <t>Yes</t>
        </is>
      </c>
      <c r="I2148" s="6" t="inlineStr">
        <is>
          <t>present</t>
        </is>
      </c>
      <c r="J2148" s="6" t="inlineStr">
        <is>
          <t>Yes</t>
        </is>
      </c>
      <c r="K2148" s="6" t="inlineStr">
        <is>
          <t>mover</t>
        </is>
      </c>
      <c r="L2148" s="6" t="inlineStr">
        <is>
          <t>for</t>
        </is>
      </c>
      <c r="M2148" s="6" t="inlineStr">
        <is>
          <t>voice-unanimous</t>
        </is>
      </c>
      <c r="N2148" s="6" t="n">
        <v>4</v>
      </c>
      <c r="O2148" s="6" t="n">
        <v>3</v>
      </c>
      <c r="P2148" s="6" t="n">
        <v>3</v>
      </c>
      <c r="Q2148" s="6" t="n"/>
      <c r="R2148" s="6" t="n"/>
      <c r="S2148" s="15">
        <f>IF(OR(H2148&lt;&gt;"Yes",COUNT(N2148:R2148)=0),"",100*SUMPRODUCT(N2148:R2148/4,Weights!$B$2:$F$2)/SUMPRODUCT(--(N2148:R2148&lt;&gt;""),Weights!$B$2:$F$2))</f>
        <v/>
      </c>
      <c r="T2148" s="6">
        <f>IF(H2148&lt;&gt;"Yes","",IF(AND(N(N2148)&gt;=2,N(O2148)&gt;=2),"Yes","No"))</f>
        <v/>
      </c>
      <c r="U2148" s="6" t="inlineStr">
        <is>
          <t>high</t>
        </is>
      </c>
      <c r="V2148" s="6" t="inlineStr">
        <is>
          <t>high</t>
        </is>
      </c>
      <c r="W2148" s="6" t="inlineStr">
        <is>
          <t>No</t>
        </is>
      </c>
      <c r="X2148" s="8" t="inlineStr"/>
      <c r="Y2148" s="6" t="n">
        <v>6</v>
      </c>
      <c r="Z2148" s="8" t="inlineStr">
        <is>
          <t>[00:09:39] I'll make a motion to approve the operating agreement.
[00:09:46] This board is made up of people who have a lot of experience in business, and I think that this will, this will work out, will work out quite well.
[00:09:46] The operations and the, and the general running of the facility will be the responsibility of SAG, but council still retains oversight over the annual budget, and so council will review and approve proposed operating budgets.
[00:09:46] This is something that we agreed to back in 2019 with the original Memorandum of Understanding. So this is consistent with that.
[00:09:46] Obviously, we recognize with a recreation facility that there is a need for a subsidy. Recreation facilities cost money to run, and so this is— it's not unusual that the city would be making a contribution like this.
[00:09:46] because we want this facility to be as accessible as possible.</t>
        </is>
      </c>
      <c r="AA2148" s="8" t="inlineStr">
        <is>
          <t>position: Moved approval and restated support ('happy ... to move to approve'). | reasons: Several relevant, linked reasons: experienced operator board, council keeps budget oversight, consistency with the 2019 MOU, a subsidy is normal for recreation facilities, accessibility principles; acknowledges the cost of the $700,000 grant but does not weigh alternatives. | independence: Builds on the city manager's summary ('as the city manager noted') but adds his own assessment of the operator and of why a subsidy is reasonable.</t>
        </is>
      </c>
      <c r="AB2148" s="11" t="inlineStr">
        <is>
          <t>https://www.youtube.com/watch?v=TrTThP44c4M&amp;t=579s</t>
        </is>
      </c>
    </row>
    <row r="2149">
      <c r="A2149" s="6" t="inlineStr">
        <is>
          <t>2025-01-07</t>
        </is>
      </c>
      <c r="B2149" s="11" t="inlineStr">
        <is>
          <t>https://www.youtube.com/watch?v=TrTThP44c4M</t>
        </is>
      </c>
      <c r="C2149" s="6" t="inlineStr">
        <is>
          <t>6/7</t>
        </is>
      </c>
      <c r="D2149" s="8" t="inlineStr">
        <is>
          <t>Southeast Event Centre Operating Agreement with Southeast Event Group (late item 8A)</t>
        </is>
      </c>
      <c r="E2149" s="6" t="inlineStr">
        <is>
          <t>governance</t>
        </is>
      </c>
      <c r="F2149" s="6" t="inlineStr">
        <is>
          <t>No</t>
        </is>
      </c>
      <c r="G2149" s="6" t="inlineStr">
        <is>
          <t>Jake Hiebert</t>
        </is>
      </c>
      <c r="H2149" s="6" t="inlineStr">
        <is>
          <t>Yes</t>
        </is>
      </c>
      <c r="I2149" s="6" t="inlineStr">
        <is>
          <t>present</t>
        </is>
      </c>
      <c r="J2149" s="6" t="inlineStr">
        <is>
          <t>Yes</t>
        </is>
      </c>
      <c r="K2149" s="6" t="inlineStr">
        <is>
          <t>seconder</t>
        </is>
      </c>
      <c r="L2149" s="6" t="inlineStr">
        <is>
          <t>for</t>
        </is>
      </c>
      <c r="M2149" s="6" t="inlineStr">
        <is>
          <t>voice-unanimous</t>
        </is>
      </c>
      <c r="N2149" s="6" t="n">
        <v>4</v>
      </c>
      <c r="O2149" s="6" t="n">
        <v>2</v>
      </c>
      <c r="P2149" s="6" t="n">
        <v>3</v>
      </c>
      <c r="Q2149" s="6" t="n"/>
      <c r="R2149" s="6" t="n"/>
      <c r="S2149" s="15">
        <f>IF(OR(H2149&lt;&gt;"Yes",COUNT(N2149:R2149)=0),"",100*SUMPRODUCT(N2149:R2149/4,Weights!$B$2:$F$2)/SUMPRODUCT(--(N2149:R2149&lt;&gt;""),Weights!$B$2:$F$2))</f>
        <v/>
      </c>
      <c r="T2149" s="6">
        <f>IF(H2149&lt;&gt;"Yes","",IF(AND(N(N2149)&gt;=2,N(O2149)&gt;=2),"Yes","No"))</f>
        <v/>
      </c>
      <c r="U2149" s="6" t="inlineStr">
        <is>
          <t>medium</t>
        </is>
      </c>
      <c r="V2149" s="6" t="inlineStr">
        <is>
          <t>medium</t>
        </is>
      </c>
      <c r="W2149" s="6" t="inlineStr">
        <is>
          <t>No</t>
        </is>
      </c>
      <c r="X2149" s="8" t="inlineStr"/>
      <c r="Y2149" s="6" t="n">
        <v>4</v>
      </c>
      <c r="Z2149" s="8" t="inlineStr">
        <is>
          <t>[00:11:41] I've read this document at length, and To say the least, it's very impressive.
[00:11:41] But what is interesting about the document and about the negotiation stuff is the consensus between the city and SEG
[00:11:41] It covers not only the inside of the event centre, it covers the outside, the snow removal and all the rest of it.
[00:11:41] I think it's a solid agreement for the city for us to I feel that we have covered our liabilities and we have covered our bases to make this thing work.</t>
        </is>
      </c>
      <c r="AA2149" s="8" t="inlineStr">
        <is>
          <t>position: Seconded and explicitly called it 'a solid agreement for the city'. | reasons: Comprehensiveness of the agreement, consensus between the parties, liabilities covered; relevant but only generally linked (no specific terms or costs weighed). | independence: Personal assessment based on his own reading of the document ('I spent a couple hours reading this').</t>
        </is>
      </c>
      <c r="AB2149" s="11" t="inlineStr">
        <is>
          <t>https://www.youtube.com/watch?v=TrTThP44c4M&amp;t=701s</t>
        </is>
      </c>
    </row>
    <row r="2150">
      <c r="A2150" s="6" t="inlineStr">
        <is>
          <t>2025-01-07</t>
        </is>
      </c>
      <c r="B2150" s="11" t="inlineStr">
        <is>
          <t>https://www.youtube.com/watch?v=TrTThP44c4M</t>
        </is>
      </c>
      <c r="C2150" s="6" t="inlineStr">
        <is>
          <t>6/7</t>
        </is>
      </c>
      <c r="D2150" s="8" t="inlineStr">
        <is>
          <t>Southeast Event Centre Operating Agreement with Southeast Event Group (late item 8A)</t>
        </is>
      </c>
      <c r="E2150" s="6" t="inlineStr">
        <is>
          <t>governance</t>
        </is>
      </c>
      <c r="F2150" s="6" t="inlineStr">
        <is>
          <t>No</t>
        </is>
      </c>
      <c r="G2150" s="6" t="inlineStr">
        <is>
          <t>Susan Penner</t>
        </is>
      </c>
      <c r="H2150" s="6" t="inlineStr">
        <is>
          <t>Yes</t>
        </is>
      </c>
      <c r="I2150" s="6" t="inlineStr">
        <is>
          <t>present</t>
        </is>
      </c>
      <c r="J2150" s="6" t="inlineStr">
        <is>
          <t>No</t>
        </is>
      </c>
      <c r="K2150" s="6" t="inlineStr">
        <is>
          <t>none</t>
        </is>
      </c>
      <c r="L2150" s="6" t="inlineStr">
        <is>
          <t>none</t>
        </is>
      </c>
      <c r="M2150" s="6" t="inlineStr">
        <is>
          <t>voice-unanimous</t>
        </is>
      </c>
      <c r="N2150" s="6" t="n">
        <v>0</v>
      </c>
      <c r="O2150" s="6" t="n">
        <v>0</v>
      </c>
      <c r="P2150" s="6" t="n"/>
      <c r="Q2150" s="6" t="n"/>
      <c r="R2150" s="6" t="n"/>
      <c r="S2150" s="15">
        <f>IF(OR(H2150&lt;&gt;"Yes",COUNT(N2150:R2150)=0),"",100*SUMPRODUCT(N2150:R2150/4,Weights!$B$2:$F$2)/SUMPRODUCT(--(N2150:R2150&lt;&gt;""),Weights!$B$2:$F$2))</f>
        <v/>
      </c>
      <c r="T2150" s="6">
        <f>IF(H2150&lt;&gt;"Yes","",IF(AND(N(N2150)&gt;=2,N(O2150)&gt;=2),"Yes","No"))</f>
        <v/>
      </c>
      <c r="U2150" s="6" t="inlineStr">
        <is>
          <t>high</t>
        </is>
      </c>
      <c r="V2150" s="6" t="inlineStr">
        <is>
          <t>high</t>
        </is>
      </c>
      <c r="W2150" s="6" t="inlineStr">
        <is>
          <t>No</t>
        </is>
      </c>
      <c r="X2150" s="8" t="inlineStr"/>
      <c r="Y2150" s="6" t="n">
        <v>0</v>
      </c>
      <c r="Z2150" s="8" t="inlineStr"/>
      <c r="AA2150" s="8" t="inlineStr">
        <is>
          <t>position: Unrecorded unanimous voice vote, no speech. | reasons: No substantive speech.</t>
        </is>
      </c>
      <c r="AB2150" s="6" t="inlineStr"/>
    </row>
    <row r="2151">
      <c r="A2151" s="6" t="inlineStr">
        <is>
          <t>2025-01-07</t>
        </is>
      </c>
      <c r="B2151" s="11" t="inlineStr">
        <is>
          <t>https://www.youtube.com/watch?v=TrTThP44c4M</t>
        </is>
      </c>
      <c r="C2151" s="6" t="inlineStr">
        <is>
          <t>6/7</t>
        </is>
      </c>
      <c r="D2151" s="8" t="inlineStr">
        <is>
          <t>Southeast Event Centre Operating Agreement with Southeast Event Group (late item 8A)</t>
        </is>
      </c>
      <c r="E2151" s="6" t="inlineStr">
        <is>
          <t>governance</t>
        </is>
      </c>
      <c r="F2151" s="6" t="inlineStr">
        <is>
          <t>No</t>
        </is>
      </c>
      <c r="G2151" s="6" t="inlineStr">
        <is>
          <t>Bill Hiebert</t>
        </is>
      </c>
      <c r="H2151" s="6" t="inlineStr">
        <is>
          <t>Yes</t>
        </is>
      </c>
      <c r="I2151" s="6" t="inlineStr">
        <is>
          <t>present</t>
        </is>
      </c>
      <c r="J2151" s="6" t="inlineStr">
        <is>
          <t>No</t>
        </is>
      </c>
      <c r="K2151" s="6" t="inlineStr">
        <is>
          <t>none</t>
        </is>
      </c>
      <c r="L2151" s="6" t="inlineStr">
        <is>
          <t>none</t>
        </is>
      </c>
      <c r="M2151" s="6" t="inlineStr">
        <is>
          <t>voice-unanimous</t>
        </is>
      </c>
      <c r="N2151" s="6" t="n">
        <v>0</v>
      </c>
      <c r="O2151" s="6" t="n">
        <v>0</v>
      </c>
      <c r="P2151" s="6" t="n"/>
      <c r="Q2151" s="6" t="n"/>
      <c r="R2151" s="6" t="n"/>
      <c r="S2151" s="15">
        <f>IF(OR(H2151&lt;&gt;"Yes",COUNT(N2151:R2151)=0),"",100*SUMPRODUCT(N2151:R2151/4,Weights!$B$2:$F$2)/SUMPRODUCT(--(N2151:R2151&lt;&gt;""),Weights!$B$2:$F$2))</f>
        <v/>
      </c>
      <c r="T2151" s="6">
        <f>IF(H2151&lt;&gt;"Yes","",IF(AND(N(N2151)&gt;=2,N(O2151)&gt;=2),"Yes","No"))</f>
        <v/>
      </c>
      <c r="U2151" s="6" t="inlineStr">
        <is>
          <t>high</t>
        </is>
      </c>
      <c r="V2151" s="6" t="inlineStr">
        <is>
          <t>high</t>
        </is>
      </c>
      <c r="W2151" s="6" t="inlineStr">
        <is>
          <t>No</t>
        </is>
      </c>
      <c r="X2151" s="8" t="inlineStr"/>
      <c r="Y2151" s="6" t="n">
        <v>0</v>
      </c>
      <c r="Z2151" s="8" t="inlineStr"/>
      <c r="AA2151" s="8" t="inlineStr">
        <is>
          <t>position: Unrecorded unanimous voice vote, no speech. | reasons: No substantive speech.</t>
        </is>
      </c>
      <c r="AB2151" s="6" t="inlineStr"/>
    </row>
    <row r="2152">
      <c r="A2152" s="6" t="inlineStr">
        <is>
          <t>2025-01-07</t>
        </is>
      </c>
      <c r="B2152" s="11" t="inlineStr">
        <is>
          <t>https://www.youtube.com/watch?v=TrTThP44c4M</t>
        </is>
      </c>
      <c r="C2152" s="6" t="inlineStr">
        <is>
          <t>6/7</t>
        </is>
      </c>
      <c r="D2152" s="8" t="inlineStr">
        <is>
          <t>Southeast Event Centre Operating Agreement with Southeast Event Group (late item 8A)</t>
        </is>
      </c>
      <c r="E2152" s="6" t="inlineStr">
        <is>
          <t>governance</t>
        </is>
      </c>
      <c r="F2152" s="6" t="inlineStr">
        <is>
          <t>No</t>
        </is>
      </c>
      <c r="G2152" s="6" t="inlineStr">
        <is>
          <t>Damian Penner</t>
        </is>
      </c>
      <c r="H2152" s="6" t="inlineStr">
        <is>
          <t>Yes</t>
        </is>
      </c>
      <c r="I2152" s="6" t="inlineStr">
        <is>
          <t>present</t>
        </is>
      </c>
      <c r="J2152" s="6" t="inlineStr">
        <is>
          <t>No</t>
        </is>
      </c>
      <c r="K2152" s="6" t="inlineStr">
        <is>
          <t>none</t>
        </is>
      </c>
      <c r="L2152" s="6" t="inlineStr">
        <is>
          <t>none</t>
        </is>
      </c>
      <c r="M2152" s="6" t="inlineStr">
        <is>
          <t>voice-unanimous</t>
        </is>
      </c>
      <c r="N2152" s="6" t="n">
        <v>0</v>
      </c>
      <c r="O2152" s="6" t="n">
        <v>0</v>
      </c>
      <c r="P2152" s="6" t="n"/>
      <c r="Q2152" s="6" t="n"/>
      <c r="R2152" s="6" t="n"/>
      <c r="S2152" s="15">
        <f>IF(OR(H2152&lt;&gt;"Yes",COUNT(N2152:R2152)=0),"",100*SUMPRODUCT(N2152:R2152/4,Weights!$B$2:$F$2)/SUMPRODUCT(--(N2152:R2152&lt;&gt;""),Weights!$B$2:$F$2))</f>
        <v/>
      </c>
      <c r="T2152" s="6">
        <f>IF(H2152&lt;&gt;"Yes","",IF(AND(N(N2152)&gt;=2,N(O2152)&gt;=2),"Yes","No"))</f>
        <v/>
      </c>
      <c r="U2152" s="6" t="inlineStr">
        <is>
          <t>high</t>
        </is>
      </c>
      <c r="V2152" s="6" t="inlineStr">
        <is>
          <t>high</t>
        </is>
      </c>
      <c r="W2152" s="6" t="inlineStr">
        <is>
          <t>No</t>
        </is>
      </c>
      <c r="X2152" s="8" t="inlineStr"/>
      <c r="Y2152" s="6" t="n">
        <v>0</v>
      </c>
      <c r="Z2152" s="8" t="inlineStr"/>
      <c r="AA2152" s="8" t="inlineStr">
        <is>
          <t>position: Unrecorded unanimous voice vote, no speech. | reasons: No substantive speech.</t>
        </is>
      </c>
      <c r="AB2152" s="6" t="inlineStr"/>
    </row>
    <row r="2153">
      <c r="A2153" s="6" t="inlineStr">
        <is>
          <t>2025-01-07</t>
        </is>
      </c>
      <c r="B2153" s="11" t="inlineStr">
        <is>
          <t>https://www.youtube.com/watch?v=TrTThP44c4M</t>
        </is>
      </c>
      <c r="C2153" s="6" t="inlineStr">
        <is>
          <t>6/7</t>
        </is>
      </c>
      <c r="D2153" s="8" t="inlineStr">
        <is>
          <t>Southeast Event Centre Operating Agreement with Southeast Event Group (late item 8A)</t>
        </is>
      </c>
      <c r="E2153" s="6" t="inlineStr">
        <is>
          <t>governance</t>
        </is>
      </c>
      <c r="F2153" s="6" t="inlineStr">
        <is>
          <t>No</t>
        </is>
      </c>
      <c r="G2153" s="6" t="inlineStr">
        <is>
          <t>Jac Siemens</t>
        </is>
      </c>
      <c r="H2153" s="6" t="inlineStr">
        <is>
          <t>Yes</t>
        </is>
      </c>
      <c r="I2153" s="6" t="inlineStr">
        <is>
          <t>present</t>
        </is>
      </c>
      <c r="J2153" s="6" t="inlineStr">
        <is>
          <t>No</t>
        </is>
      </c>
      <c r="K2153" s="6" t="inlineStr">
        <is>
          <t>none</t>
        </is>
      </c>
      <c r="L2153" s="6" t="inlineStr">
        <is>
          <t>none</t>
        </is>
      </c>
      <c r="M2153" s="6" t="inlineStr">
        <is>
          <t>voice-unanimous</t>
        </is>
      </c>
      <c r="N2153" s="6" t="n">
        <v>0</v>
      </c>
      <c r="O2153" s="6" t="n">
        <v>0</v>
      </c>
      <c r="P2153" s="6" t="n"/>
      <c r="Q2153" s="6" t="n"/>
      <c r="R2153" s="6" t="n"/>
      <c r="S2153" s="15">
        <f>IF(OR(H2153&lt;&gt;"Yes",COUNT(N2153:R2153)=0),"",100*SUMPRODUCT(N2153:R2153/4,Weights!$B$2:$F$2)/SUMPRODUCT(--(N2153:R2153&lt;&gt;""),Weights!$B$2:$F$2))</f>
        <v/>
      </c>
      <c r="T2153" s="6">
        <f>IF(H2153&lt;&gt;"Yes","",IF(AND(N(N2153)&gt;=2,N(O2153)&gt;=2),"Yes","No"))</f>
        <v/>
      </c>
      <c r="U2153" s="6" t="inlineStr">
        <is>
          <t>high</t>
        </is>
      </c>
      <c r="V2153" s="6" t="inlineStr">
        <is>
          <t>high</t>
        </is>
      </c>
      <c r="W2153" s="6" t="inlineStr">
        <is>
          <t>No</t>
        </is>
      </c>
      <c r="X2153" s="8" t="inlineStr"/>
      <c r="Y2153" s="6" t="n">
        <v>0</v>
      </c>
      <c r="Z2153" s="8" t="inlineStr"/>
      <c r="AA2153" s="8" t="inlineStr">
        <is>
          <t>position: Unrecorded unanimous voice vote, no speech. | reasons: No substantive speech.</t>
        </is>
      </c>
      <c r="AB2153" s="6" t="inlineStr"/>
    </row>
    <row r="2154">
      <c r="A2154" s="6" t="inlineStr">
        <is>
          <t>2025-01-07</t>
        </is>
      </c>
      <c r="B2154" s="11" t="inlineStr">
        <is>
          <t>https://www.youtube.com/watch?v=TrTThP44c4M</t>
        </is>
      </c>
      <c r="C2154" s="6" t="inlineStr">
        <is>
          <t>6/7</t>
        </is>
      </c>
      <c r="D2154" s="8" t="inlineStr">
        <is>
          <t>Southeast Event Centre Operating Agreement with Southeast Event Group (late item 8A)</t>
        </is>
      </c>
      <c r="E2154" s="6" t="inlineStr">
        <is>
          <t>governance</t>
        </is>
      </c>
      <c r="F2154" s="6" t="inlineStr">
        <is>
          <t>No</t>
        </is>
      </c>
      <c r="G2154" s="6" t="inlineStr">
        <is>
          <t>Mayor Earl Funk</t>
        </is>
      </c>
      <c r="H2154" s="6" t="inlineStr">
        <is>
          <t>Yes</t>
        </is>
      </c>
      <c r="I2154" s="6" t="inlineStr">
        <is>
          <t>present</t>
        </is>
      </c>
      <c r="J2154" s="6" t="inlineStr">
        <is>
          <t>Yes</t>
        </is>
      </c>
      <c r="K2154" s="6" t="inlineStr">
        <is>
          <t>none</t>
        </is>
      </c>
      <c r="L2154" s="6" t="inlineStr">
        <is>
          <t>for</t>
        </is>
      </c>
      <c r="M2154" s="6" t="inlineStr">
        <is>
          <t>voice-unanimous</t>
        </is>
      </c>
      <c r="N2154" s="6" t="n">
        <v>4</v>
      </c>
      <c r="O2154" s="6" t="n">
        <v>2</v>
      </c>
      <c r="P2154" s="6" t="n">
        <v>2</v>
      </c>
      <c r="Q2154" s="6" t="n"/>
      <c r="R2154" s="6" t="n">
        <v>2</v>
      </c>
      <c r="S2154" s="15">
        <f>IF(OR(H2154&lt;&gt;"Yes",COUNT(N2154:R2154)=0),"",100*SUMPRODUCT(N2154:R2154/4,Weights!$B$2:$F$2)/SUMPRODUCT(--(N2154:R2154&lt;&gt;""),Weights!$B$2:$F$2))</f>
        <v/>
      </c>
      <c r="T2154" s="6">
        <f>IF(H2154&lt;&gt;"Yes","",IF(AND(N(N2154)&gt;=2,N(O2154)&gt;=2),"Yes","No"))</f>
        <v/>
      </c>
      <c r="U2154" s="6" t="inlineStr">
        <is>
          <t>high</t>
        </is>
      </c>
      <c r="V2154" s="6" t="inlineStr">
        <is>
          <t>high</t>
        </is>
      </c>
      <c r="W2154" s="6" t="inlineStr">
        <is>
          <t>No</t>
        </is>
      </c>
      <c r="X2154" s="8" t="inlineStr"/>
      <c r="Y2154" s="6" t="n">
        <v>3</v>
      </c>
      <c r="Z2154" s="8" t="inlineStr">
        <is>
          <t>[00:12:55] Council, I too feel that this is a very good operating agreement.
[00:12:55] But I think this is a document that goes that walks down the middle of the road. It makes it good for both.
[00:12:55] I think this is a good working document for the first 5 years, and we'll see where it needs to be tweaked after that.</t>
        </is>
      </c>
      <c r="AA2154" s="8" t="inlineStr">
        <is>
          <t>position: Explicit support ('it is right for us to approve this'). | reasons: Balanced agreement that works for both the City and SEG; relevant but general. | independence: Own assessment, largely general praise. [PROVISIONAL: mayor reported separately] | flexibility: Acknowledges the document may need to be 'tweaked' later (limitation in his own statement).</t>
        </is>
      </c>
      <c r="AB2154" s="11" t="inlineStr">
        <is>
          <t>https://www.youtube.com/watch?v=TrTThP44c4M&amp;t=775s</t>
        </is>
      </c>
    </row>
    <row r="2155">
      <c r="A2155" s="6" t="inlineStr">
        <is>
          <t>2025-01-07</t>
        </is>
      </c>
      <c r="B2155" s="11" t="inlineStr">
        <is>
          <t>https://www.youtube.com/watch?v=TrTThP44c4M</t>
        </is>
      </c>
      <c r="C2155" s="6" t="inlineStr">
        <is>
          <t>9</t>
        </is>
      </c>
      <c r="D2155" s="8" t="inlineStr">
        <is>
          <t>2025 interim operating budget</t>
        </is>
      </c>
      <c r="E2155" s="6" t="inlineStr">
        <is>
          <t>budget</t>
        </is>
      </c>
      <c r="F2155" s="6" t="inlineStr">
        <is>
          <t>No</t>
        </is>
      </c>
      <c r="G2155" s="6" t="inlineStr">
        <is>
          <t>Jac Siemens</t>
        </is>
      </c>
      <c r="H2155" s="6" t="inlineStr">
        <is>
          <t>Yes</t>
        </is>
      </c>
      <c r="I2155" s="6" t="inlineStr">
        <is>
          <t>present</t>
        </is>
      </c>
      <c r="J2155" s="6" t="inlineStr">
        <is>
          <t>No</t>
        </is>
      </c>
      <c r="K2155" s="6" t="inlineStr">
        <is>
          <t>mover</t>
        </is>
      </c>
      <c r="L2155" s="6" t="inlineStr">
        <is>
          <t>none</t>
        </is>
      </c>
      <c r="M2155" s="6" t="inlineStr">
        <is>
          <t>voice-unanimous</t>
        </is>
      </c>
      <c r="N2155" s="6" t="n">
        <v>4</v>
      </c>
      <c r="O2155" s="6" t="n">
        <v>0</v>
      </c>
      <c r="P2155" s="6" t="n"/>
      <c r="Q2155" s="6" t="n"/>
      <c r="R2155" s="6" t="n"/>
      <c r="S2155" s="15">
        <f>IF(OR(H2155&lt;&gt;"Yes",COUNT(N2155:R2155)=0),"",100*SUMPRODUCT(N2155:R2155/4,Weights!$B$2:$F$2)/SUMPRODUCT(--(N2155:R2155&lt;&gt;""),Weights!$B$2:$F$2))</f>
        <v/>
      </c>
      <c r="T2155" s="6">
        <f>IF(H2155&lt;&gt;"Yes","",IF(AND(N(N2155)&gt;=2,N(O2155)&gt;=2),"Yes","No"))</f>
        <v/>
      </c>
      <c r="U2155" s="6" t="inlineStr">
        <is>
          <t>low</t>
        </is>
      </c>
      <c r="V2155" s="6" t="inlineStr">
        <is>
          <t>medium</t>
        </is>
      </c>
      <c r="W2155" s="6" t="inlineStr">
        <is>
          <t>Yes</t>
        </is>
      </c>
      <c r="X2155" s="8" t="inlineStr">
        <is>
          <t>Hand-off/voice conflict: chair says 'Go ahead, Councillor Siemens' (00:15:09) and the speech starts inside letter A's turn, then continues on letter E, which is mapped to Michael Zwaagstra (high). Candidates: Jac Siemens (hand-off, minutes mover) vs Michael Zwaagstra (voice letter E). Speech recorded under Unidentified councillor.</t>
        </is>
      </c>
      <c r="Y2155" s="6" t="n">
        <v>0</v>
      </c>
      <c r="Z2155" s="8" t="inlineStr"/>
      <c r="AA2155" s="8" t="inlineStr">
        <is>
          <t>position: Moved the motion (minutes); no attributable substantive speech. | reasons: No substantive speech.</t>
        </is>
      </c>
      <c r="AB2155" s="6" t="inlineStr"/>
    </row>
    <row r="2156">
      <c r="A2156" s="6" t="inlineStr">
        <is>
          <t>2025-01-07</t>
        </is>
      </c>
      <c r="B2156" s="11" t="inlineStr">
        <is>
          <t>https://www.youtube.com/watch?v=TrTThP44c4M</t>
        </is>
      </c>
      <c r="C2156" s="6" t="inlineStr">
        <is>
          <t>9</t>
        </is>
      </c>
      <c r="D2156" s="8" t="inlineStr">
        <is>
          <t>2025 interim operating budget</t>
        </is>
      </c>
      <c r="E2156" s="6" t="inlineStr">
        <is>
          <t>budget</t>
        </is>
      </c>
      <c r="F2156" s="6" t="inlineStr">
        <is>
          <t>No</t>
        </is>
      </c>
      <c r="G2156" s="6" t="inlineStr">
        <is>
          <t>Jake Hiebert</t>
        </is>
      </c>
      <c r="H2156" s="6" t="inlineStr">
        <is>
          <t>Yes</t>
        </is>
      </c>
      <c r="I2156" s="6" t="inlineStr">
        <is>
          <t>present</t>
        </is>
      </c>
      <c r="J2156" s="6" t="inlineStr">
        <is>
          <t>No</t>
        </is>
      </c>
      <c r="K2156" s="6" t="inlineStr">
        <is>
          <t>seconder</t>
        </is>
      </c>
      <c r="L2156" s="6" t="inlineStr">
        <is>
          <t>none</t>
        </is>
      </c>
      <c r="M2156" s="6" t="inlineStr">
        <is>
          <t>voice-unanimous</t>
        </is>
      </c>
      <c r="N2156" s="6" t="n">
        <v>2</v>
      </c>
      <c r="O2156" s="6" t="n">
        <v>0</v>
      </c>
      <c r="P2156" s="6" t="n"/>
      <c r="Q2156" s="6" t="n"/>
      <c r="R2156" s="6" t="n"/>
      <c r="S2156" s="15">
        <f>IF(OR(H2156&lt;&gt;"Yes",COUNT(N2156:R2156)=0),"",100*SUMPRODUCT(N2156:R2156/4,Weights!$B$2:$F$2)/SUMPRODUCT(--(N2156:R2156&lt;&gt;""),Weights!$B$2:$F$2))</f>
        <v/>
      </c>
      <c r="T2156" s="6">
        <f>IF(H2156&lt;&gt;"Yes","",IF(AND(N(N2156)&gt;=2,N(O2156)&gt;=2),"Yes","No"))</f>
        <v/>
      </c>
      <c r="U2156" s="6" t="inlineStr">
        <is>
          <t>high</t>
        </is>
      </c>
      <c r="V2156" s="6" t="inlineStr">
        <is>
          <t>high</t>
        </is>
      </c>
      <c r="W2156" s="6" t="inlineStr">
        <is>
          <t>No</t>
        </is>
      </c>
      <c r="X2156" s="8" t="inlineStr"/>
      <c r="Y2156" s="6" t="n">
        <v>0</v>
      </c>
      <c r="Z2156" s="8" t="inlineStr"/>
      <c r="AA2156" s="8" t="inlineStr">
        <is>
          <t>position: Seconding only (minutes); no attributable substantive speech. | reasons: No substantive speech.</t>
        </is>
      </c>
      <c r="AB2156" s="6" t="inlineStr"/>
    </row>
    <row r="2157">
      <c r="A2157" s="6" t="inlineStr">
        <is>
          <t>2025-01-07</t>
        </is>
      </c>
      <c r="B2157" s="11" t="inlineStr">
        <is>
          <t>https://www.youtube.com/watch?v=TrTThP44c4M</t>
        </is>
      </c>
      <c r="C2157" s="6" t="inlineStr">
        <is>
          <t>9</t>
        </is>
      </c>
      <c r="D2157" s="8" t="inlineStr">
        <is>
          <t>2025 interim operating budget</t>
        </is>
      </c>
      <c r="E2157" s="6" t="inlineStr">
        <is>
          <t>budget</t>
        </is>
      </c>
      <c r="F2157" s="6" t="inlineStr">
        <is>
          <t>No</t>
        </is>
      </c>
      <c r="G2157" s="6" t="inlineStr">
        <is>
          <t>Michael Zwaagstra</t>
        </is>
      </c>
      <c r="H2157" s="6" t="inlineStr">
        <is>
          <t>Yes</t>
        </is>
      </c>
      <c r="I2157" s="6" t="inlineStr">
        <is>
          <t>present</t>
        </is>
      </c>
      <c r="J2157" s="6" t="inlineStr">
        <is>
          <t>No</t>
        </is>
      </c>
      <c r="K2157" s="6" t="inlineStr">
        <is>
          <t>none</t>
        </is>
      </c>
      <c r="L2157" s="6" t="inlineStr">
        <is>
          <t>none</t>
        </is>
      </c>
      <c r="M2157" s="6" t="inlineStr">
        <is>
          <t>voice-unanimous</t>
        </is>
      </c>
      <c r="N2157" s="6" t="n">
        <v>0</v>
      </c>
      <c r="O2157" s="6" t="n">
        <v>0</v>
      </c>
      <c r="P2157" s="6" t="n"/>
      <c r="Q2157" s="6" t="n"/>
      <c r="R2157" s="6" t="n"/>
      <c r="S2157" s="15">
        <f>IF(OR(H2157&lt;&gt;"Yes",COUNT(N2157:R2157)=0),"",100*SUMPRODUCT(N2157:R2157/4,Weights!$B$2:$F$2)/SUMPRODUCT(--(N2157:R2157&lt;&gt;""),Weights!$B$2:$F$2))</f>
        <v/>
      </c>
      <c r="T2157" s="6">
        <f>IF(H2157&lt;&gt;"Yes","",IF(AND(N(N2157)&gt;=2,N(O2157)&gt;=2),"Yes","No"))</f>
        <v/>
      </c>
      <c r="U2157" s="6" t="inlineStr">
        <is>
          <t>low</t>
        </is>
      </c>
      <c r="V2157" s="6" t="inlineStr">
        <is>
          <t>medium</t>
        </is>
      </c>
      <c r="W2157" s="6" t="inlineStr">
        <is>
          <t>Yes</t>
        </is>
      </c>
      <c r="X2157" s="8" t="inlineStr">
        <is>
          <t>Hand-off/voice conflict: chair says 'Go ahead, Councillor Siemens' (00:15:09) and the speech starts inside letter A's turn, then continues on letter E, which is mapped to Michael Zwaagstra (high). Candidates: Jac Siemens (hand-off, minutes mover) vs Michael Zwaagstra (voice letter E). Speech recorded under Unidentified councillor.</t>
        </is>
      </c>
      <c r="Y2157" s="6" t="n">
        <v>0</v>
      </c>
      <c r="Z2157" s="8" t="inlineStr"/>
      <c r="AA2157" s="8" t="inlineStr">
        <is>
          <t>position: Unrecorded unanimous voice vote, no speech. | reasons: No substantive speech.</t>
        </is>
      </c>
      <c r="AB2157" s="6" t="inlineStr"/>
    </row>
    <row r="2158">
      <c r="A2158" s="6" t="inlineStr">
        <is>
          <t>2025-01-07</t>
        </is>
      </c>
      <c r="B2158" s="11" t="inlineStr">
        <is>
          <t>https://www.youtube.com/watch?v=TrTThP44c4M</t>
        </is>
      </c>
      <c r="C2158" s="6" t="inlineStr">
        <is>
          <t>9</t>
        </is>
      </c>
      <c r="D2158" s="8" t="inlineStr">
        <is>
          <t>2025 interim operating budget</t>
        </is>
      </c>
      <c r="E2158" s="6" t="inlineStr">
        <is>
          <t>budget</t>
        </is>
      </c>
      <c r="F2158" s="6" t="inlineStr">
        <is>
          <t>No</t>
        </is>
      </c>
      <c r="G2158" s="6" t="inlineStr">
        <is>
          <t>Susan Penner</t>
        </is>
      </c>
      <c r="H2158" s="6" t="inlineStr">
        <is>
          <t>Yes</t>
        </is>
      </c>
      <c r="I2158" s="6" t="inlineStr">
        <is>
          <t>present</t>
        </is>
      </c>
      <c r="J2158" s="6" t="inlineStr">
        <is>
          <t>No</t>
        </is>
      </c>
      <c r="K2158" s="6" t="inlineStr">
        <is>
          <t>none</t>
        </is>
      </c>
      <c r="L2158" s="6" t="inlineStr">
        <is>
          <t>none</t>
        </is>
      </c>
      <c r="M2158" s="6" t="inlineStr">
        <is>
          <t>voice-unanimous</t>
        </is>
      </c>
      <c r="N2158" s="6" t="n">
        <v>0</v>
      </c>
      <c r="O2158" s="6" t="n">
        <v>0</v>
      </c>
      <c r="P2158" s="6" t="n"/>
      <c r="Q2158" s="6" t="n"/>
      <c r="R2158" s="6" t="n"/>
      <c r="S2158" s="15">
        <f>IF(OR(H2158&lt;&gt;"Yes",COUNT(N2158:R2158)=0),"",100*SUMPRODUCT(N2158:R2158/4,Weights!$B$2:$F$2)/SUMPRODUCT(--(N2158:R2158&lt;&gt;""),Weights!$B$2:$F$2))</f>
        <v/>
      </c>
      <c r="T2158" s="6">
        <f>IF(H2158&lt;&gt;"Yes","",IF(AND(N(N2158)&gt;=2,N(O2158)&gt;=2),"Yes","No"))</f>
        <v/>
      </c>
      <c r="U2158" s="6" t="inlineStr">
        <is>
          <t>high</t>
        </is>
      </c>
      <c r="V2158" s="6" t="inlineStr">
        <is>
          <t>high</t>
        </is>
      </c>
      <c r="W2158" s="6" t="inlineStr">
        <is>
          <t>No</t>
        </is>
      </c>
      <c r="X2158" s="8" t="inlineStr"/>
      <c r="Y2158" s="6" t="n">
        <v>0</v>
      </c>
      <c r="Z2158" s="8" t="inlineStr"/>
      <c r="AA2158" s="8" t="inlineStr">
        <is>
          <t>position: Unrecorded unanimous voice vote, no speech. | reasons: No substantive speech.</t>
        </is>
      </c>
      <c r="AB2158" s="6" t="inlineStr"/>
    </row>
    <row r="2159">
      <c r="A2159" s="6" t="inlineStr">
        <is>
          <t>2025-01-07</t>
        </is>
      </c>
      <c r="B2159" s="11" t="inlineStr">
        <is>
          <t>https://www.youtube.com/watch?v=TrTThP44c4M</t>
        </is>
      </c>
      <c r="C2159" s="6" t="inlineStr">
        <is>
          <t>9</t>
        </is>
      </c>
      <c r="D2159" s="8" t="inlineStr">
        <is>
          <t>2025 interim operating budget</t>
        </is>
      </c>
      <c r="E2159" s="6" t="inlineStr">
        <is>
          <t>budget</t>
        </is>
      </c>
      <c r="F2159" s="6" t="inlineStr">
        <is>
          <t>No</t>
        </is>
      </c>
      <c r="G2159" s="6" t="inlineStr">
        <is>
          <t>Bill Hiebert</t>
        </is>
      </c>
      <c r="H2159" s="6" t="inlineStr">
        <is>
          <t>Yes</t>
        </is>
      </c>
      <c r="I2159" s="6" t="inlineStr">
        <is>
          <t>present</t>
        </is>
      </c>
      <c r="J2159" s="6" t="inlineStr">
        <is>
          <t>No</t>
        </is>
      </c>
      <c r="K2159" s="6" t="inlineStr">
        <is>
          <t>none</t>
        </is>
      </c>
      <c r="L2159" s="6" t="inlineStr">
        <is>
          <t>none</t>
        </is>
      </c>
      <c r="M2159" s="6" t="inlineStr">
        <is>
          <t>voice-unanimous</t>
        </is>
      </c>
      <c r="N2159" s="6" t="n">
        <v>0</v>
      </c>
      <c r="O2159" s="6" t="n">
        <v>0</v>
      </c>
      <c r="P2159" s="6" t="n"/>
      <c r="Q2159" s="6" t="n"/>
      <c r="R2159" s="6" t="n"/>
      <c r="S2159" s="15">
        <f>IF(OR(H2159&lt;&gt;"Yes",COUNT(N2159:R2159)=0),"",100*SUMPRODUCT(N2159:R2159/4,Weights!$B$2:$F$2)/SUMPRODUCT(--(N2159:R2159&lt;&gt;""),Weights!$B$2:$F$2))</f>
        <v/>
      </c>
      <c r="T2159" s="6">
        <f>IF(H2159&lt;&gt;"Yes","",IF(AND(N(N2159)&gt;=2,N(O2159)&gt;=2),"Yes","No"))</f>
        <v/>
      </c>
      <c r="U2159" s="6" t="inlineStr">
        <is>
          <t>high</t>
        </is>
      </c>
      <c r="V2159" s="6" t="inlineStr">
        <is>
          <t>high</t>
        </is>
      </c>
      <c r="W2159" s="6" t="inlineStr">
        <is>
          <t>No</t>
        </is>
      </c>
      <c r="X2159" s="8" t="inlineStr"/>
      <c r="Y2159" s="6" t="n">
        <v>0</v>
      </c>
      <c r="Z2159" s="8" t="inlineStr"/>
      <c r="AA2159" s="8" t="inlineStr">
        <is>
          <t>position: Unrecorded unanimous voice vote, no speech. | reasons: No substantive speech.</t>
        </is>
      </c>
      <c r="AB2159" s="6" t="inlineStr"/>
    </row>
    <row r="2160">
      <c r="A2160" s="6" t="inlineStr">
        <is>
          <t>2025-01-07</t>
        </is>
      </c>
      <c r="B2160" s="11" t="inlineStr">
        <is>
          <t>https://www.youtube.com/watch?v=TrTThP44c4M</t>
        </is>
      </c>
      <c r="C2160" s="6" t="inlineStr">
        <is>
          <t>9</t>
        </is>
      </c>
      <c r="D2160" s="8" t="inlineStr">
        <is>
          <t>2025 interim operating budget</t>
        </is>
      </c>
      <c r="E2160" s="6" t="inlineStr">
        <is>
          <t>budget</t>
        </is>
      </c>
      <c r="F2160" s="6" t="inlineStr">
        <is>
          <t>No</t>
        </is>
      </c>
      <c r="G2160" s="6" t="inlineStr">
        <is>
          <t>Damian Penner</t>
        </is>
      </c>
      <c r="H2160" s="6" t="inlineStr">
        <is>
          <t>Yes</t>
        </is>
      </c>
      <c r="I2160" s="6" t="inlineStr">
        <is>
          <t>present</t>
        </is>
      </c>
      <c r="J2160" s="6" t="inlineStr">
        <is>
          <t>No</t>
        </is>
      </c>
      <c r="K2160" s="6" t="inlineStr">
        <is>
          <t>none</t>
        </is>
      </c>
      <c r="L2160" s="6" t="inlineStr">
        <is>
          <t>none</t>
        </is>
      </c>
      <c r="M2160" s="6" t="inlineStr">
        <is>
          <t>voice-unanimous</t>
        </is>
      </c>
      <c r="N2160" s="6" t="n">
        <v>0</v>
      </c>
      <c r="O2160" s="6" t="n">
        <v>0</v>
      </c>
      <c r="P2160" s="6" t="n"/>
      <c r="Q2160" s="6" t="n"/>
      <c r="R2160" s="6" t="n"/>
      <c r="S2160" s="15">
        <f>IF(OR(H2160&lt;&gt;"Yes",COUNT(N2160:R2160)=0),"",100*SUMPRODUCT(N2160:R2160/4,Weights!$B$2:$F$2)/SUMPRODUCT(--(N2160:R2160&lt;&gt;""),Weights!$B$2:$F$2))</f>
        <v/>
      </c>
      <c r="T2160" s="6">
        <f>IF(H2160&lt;&gt;"Yes","",IF(AND(N(N2160)&gt;=2,N(O2160)&gt;=2),"Yes","No"))</f>
        <v/>
      </c>
      <c r="U2160" s="6" t="inlineStr">
        <is>
          <t>high</t>
        </is>
      </c>
      <c r="V2160" s="6" t="inlineStr">
        <is>
          <t>high</t>
        </is>
      </c>
      <c r="W2160" s="6" t="inlineStr">
        <is>
          <t>No</t>
        </is>
      </c>
      <c r="X2160" s="8" t="inlineStr"/>
      <c r="Y2160" s="6" t="n">
        <v>0</v>
      </c>
      <c r="Z2160" s="8" t="inlineStr"/>
      <c r="AA2160" s="8" t="inlineStr">
        <is>
          <t>position: Unrecorded unanimous voice vote, no speech. | reasons: No substantive speech.</t>
        </is>
      </c>
      <c r="AB2160" s="6" t="inlineStr"/>
    </row>
    <row r="2161">
      <c r="A2161" s="6" t="inlineStr">
        <is>
          <t>2025-01-07</t>
        </is>
      </c>
      <c r="B2161" s="11" t="inlineStr">
        <is>
          <t>https://www.youtube.com/watch?v=TrTThP44c4M</t>
        </is>
      </c>
      <c r="C2161" s="6" t="inlineStr">
        <is>
          <t>9</t>
        </is>
      </c>
      <c r="D2161" s="8" t="inlineStr">
        <is>
          <t>2025 interim operating budget</t>
        </is>
      </c>
      <c r="E2161" s="6" t="inlineStr">
        <is>
          <t>budget</t>
        </is>
      </c>
      <c r="F2161" s="6" t="inlineStr">
        <is>
          <t>No</t>
        </is>
      </c>
      <c r="G2161" s="6" t="inlineStr">
        <is>
          <t>Unidentified councillor</t>
        </is>
      </c>
      <c r="H2161" s="6" t="inlineStr">
        <is>
          <t>Yes</t>
        </is>
      </c>
      <c r="I2161" s="6" t="inlineStr">
        <is>
          <t>present</t>
        </is>
      </c>
      <c r="J2161" s="6" t="inlineStr">
        <is>
          <t>Yes</t>
        </is>
      </c>
      <c r="K2161" s="6" t="inlineStr">
        <is>
          <t>none</t>
        </is>
      </c>
      <c r="L2161" s="6" t="inlineStr">
        <is>
          <t>for</t>
        </is>
      </c>
      <c r="M2161" s="6" t="inlineStr">
        <is>
          <t>voice-unanimous</t>
        </is>
      </c>
      <c r="N2161" s="6" t="n">
        <v>4</v>
      </c>
      <c r="O2161" s="6" t="n">
        <v>2</v>
      </c>
      <c r="P2161" s="6" t="n">
        <v>1</v>
      </c>
      <c r="Q2161" s="6" t="n"/>
      <c r="R2161" s="6" t="n"/>
      <c r="S2161" s="15">
        <f>IF(OR(H2161&lt;&gt;"Yes",COUNT(N2161:R2161)=0),"",100*SUMPRODUCT(N2161:R2161/4,Weights!$B$2:$F$2)/SUMPRODUCT(--(N2161:R2161&lt;&gt;""),Weights!$B$2:$F$2))</f>
        <v/>
      </c>
      <c r="T2161" s="6">
        <f>IF(H2161&lt;&gt;"Yes","",IF(AND(N(N2161)&gt;=2,N(O2161)&gt;=2),"Yes","No"))</f>
        <v/>
      </c>
      <c r="U2161" s="6" t="inlineStr">
        <is>
          <t>low</t>
        </is>
      </c>
      <c r="V2161" s="6" t="inlineStr">
        <is>
          <t>low</t>
        </is>
      </c>
      <c r="W2161" s="6" t="inlineStr">
        <is>
          <t>Yes</t>
        </is>
      </c>
      <c r="X2161" s="8" t="inlineStr">
        <is>
          <t>Hand-off/voice conflict: chair says 'Go ahead, Councillor Siemens' (00:15:09) and the speech starts inside letter A's turn, then continues on letter E, which is mapped to Michael Zwaagstra (high). Candidates: Jac Siemens (hand-off, minutes mover) vs Michael Zwaagstra (voice letter E). Speech recorded under Unidentified councillor.</t>
        </is>
      </c>
      <c r="Y2161" s="6" t="n">
        <v>4</v>
      </c>
      <c r="Z2161" s="8" t="inlineStr">
        <is>
          <t>[00:15:09] Thank you, Mr. Mayor. This is an interim budget, as explained.
[00:15:19] It so allows us to pay our bills till our final budget is approved sometime at the— I believe it's at the end of March before it goes to the province for final approval.
[00:15:19] So it gives us the dollars to pay the bills, which is what we need to do.
[00:15:36] So we need to approve it.</t>
        </is>
      </c>
      <c r="AA2161" s="8" t="inlineStr">
        <is>
          <t>position: Explicit: 'we need to approve it'. | reasons: Interim budget lets the City pay its bills until the financial plan is approved; relevant, partially linked. | independence: Restates the explanation already given by the city manager and mayor ('as explained') with little own assessment.</t>
        </is>
      </c>
      <c r="AB2161" s="11" t="inlineStr">
        <is>
          <t>https://www.youtube.com/watch?v=TrTThP44c4M&amp;t=909s</t>
        </is>
      </c>
    </row>
    <row r="2162">
      <c r="A2162" s="6" t="inlineStr">
        <is>
          <t>2025-01-07</t>
        </is>
      </c>
      <c r="B2162" s="11" t="inlineStr">
        <is>
          <t>https://www.youtube.com/watch?v=TrTThP44c4M</t>
        </is>
      </c>
      <c r="C2162" s="6" t="inlineStr">
        <is>
          <t>10</t>
        </is>
      </c>
      <c r="D2162" s="8" t="inlineStr">
        <is>
          <t>ICIP (Community Culture and Recreation) deadline extension for Southeast Event Centre to Oct 31, 2025</t>
        </is>
      </c>
      <c r="E2162" s="6" t="inlineStr">
        <is>
          <t>infrastructure</t>
        </is>
      </c>
      <c r="F2162" s="6" t="inlineStr">
        <is>
          <t>No</t>
        </is>
      </c>
      <c r="G2162" s="6" t="inlineStr">
        <is>
          <t>Susan Penner</t>
        </is>
      </c>
      <c r="H2162" s="6" t="inlineStr">
        <is>
          <t>Yes</t>
        </is>
      </c>
      <c r="I2162" s="6" t="inlineStr">
        <is>
          <t>present</t>
        </is>
      </c>
      <c r="J2162" s="6" t="inlineStr">
        <is>
          <t>Yes</t>
        </is>
      </c>
      <c r="K2162" s="6" t="inlineStr">
        <is>
          <t>mover</t>
        </is>
      </c>
      <c r="L2162" s="6" t="inlineStr">
        <is>
          <t>for</t>
        </is>
      </c>
      <c r="M2162" s="6" t="inlineStr">
        <is>
          <t>voice-unanimous</t>
        </is>
      </c>
      <c r="N2162" s="6" t="n">
        <v>4</v>
      </c>
      <c r="O2162" s="6" t="n">
        <v>2</v>
      </c>
      <c r="P2162" s="6" t="n">
        <v>2</v>
      </c>
      <c r="Q2162" s="6" t="n"/>
      <c r="R2162" s="6" t="n">
        <v>2</v>
      </c>
      <c r="S2162" s="15">
        <f>IF(OR(H2162&lt;&gt;"Yes",COUNT(N2162:R2162)=0),"",100*SUMPRODUCT(N2162:R2162/4,Weights!$B$2:$F$2)/SUMPRODUCT(--(N2162:R2162&lt;&gt;""),Weights!$B$2:$F$2))</f>
        <v/>
      </c>
      <c r="T2162" s="6">
        <f>IF(H2162&lt;&gt;"Yes","",IF(AND(N(N2162)&gt;=2,N(O2162)&gt;=2),"Yes","No"))</f>
        <v/>
      </c>
      <c r="U2162" s="6" t="inlineStr">
        <is>
          <t>high</t>
        </is>
      </c>
      <c r="V2162" s="6" t="inlineStr">
        <is>
          <t>high</t>
        </is>
      </c>
      <c r="W2162" s="6" t="inlineStr">
        <is>
          <t>No</t>
        </is>
      </c>
      <c r="X2162" s="8" t="inlineStr"/>
      <c r="Y2162" s="6" t="n">
        <v>2</v>
      </c>
      <c r="Z2162" s="8" t="inlineStr">
        <is>
          <t>[00:17:11] Yeah, this is basically more of a housekeeping issue when it comes to granting and not the date when the facility will be available to use, which we hope will be in the next, uh, I'll say in the coming months.
[00:17:11] We will be in the facility before October 31st, but this is just for granting purposes.</t>
        </is>
      </c>
      <c r="AA2162" s="8" t="inlineStr">
        <is>
          <t>position: Moved the extension. | reasons: Explains the extension is for grant administration only and does not set the opening date; relevant, partially linked. | independence: Largely restates staff ('solely for grant administration purposes') but adds her own reassurance about the opening timeline for the public. | flexibility: Acknowledges the opening date is not fixed ('which we hope will be ... in the coming months') after staff reported the original deadline would be missed.</t>
        </is>
      </c>
      <c r="AB2162" s="11" t="inlineStr">
        <is>
          <t>https://www.youtube.com/watch?v=TrTThP44c4M&amp;t=1031s</t>
        </is>
      </c>
    </row>
    <row r="2163">
      <c r="A2163" s="6" t="inlineStr">
        <is>
          <t>2025-01-07</t>
        </is>
      </c>
      <c r="B2163" s="11" t="inlineStr">
        <is>
          <t>https://www.youtube.com/watch?v=TrTThP44c4M</t>
        </is>
      </c>
      <c r="C2163" s="6" t="inlineStr">
        <is>
          <t>10</t>
        </is>
      </c>
      <c r="D2163" s="8" t="inlineStr">
        <is>
          <t>ICIP (Community Culture and Recreation) deadline extension for Southeast Event Centre to Oct 31, 2025</t>
        </is>
      </c>
      <c r="E2163" s="6" t="inlineStr">
        <is>
          <t>infrastructure</t>
        </is>
      </c>
      <c r="F2163" s="6" t="inlineStr">
        <is>
          <t>No</t>
        </is>
      </c>
      <c r="G2163" s="6" t="inlineStr">
        <is>
          <t>Damian Penner</t>
        </is>
      </c>
      <c r="H2163" s="6" t="inlineStr">
        <is>
          <t>Yes</t>
        </is>
      </c>
      <c r="I2163" s="6" t="inlineStr">
        <is>
          <t>present</t>
        </is>
      </c>
      <c r="J2163" s="6" t="inlineStr">
        <is>
          <t>No</t>
        </is>
      </c>
      <c r="K2163" s="6" t="inlineStr">
        <is>
          <t>seconder</t>
        </is>
      </c>
      <c r="L2163" s="6" t="inlineStr">
        <is>
          <t>none</t>
        </is>
      </c>
      <c r="M2163" s="6" t="inlineStr">
        <is>
          <t>voice-unanimous</t>
        </is>
      </c>
      <c r="N2163" s="6" t="n">
        <v>2</v>
      </c>
      <c r="O2163" s="6" t="n">
        <v>0</v>
      </c>
      <c r="P2163" s="6" t="n"/>
      <c r="Q2163" s="6" t="n"/>
      <c r="R2163" s="6" t="n"/>
      <c r="S2163" s="15">
        <f>IF(OR(H2163&lt;&gt;"Yes",COUNT(N2163:R2163)=0),"",100*SUMPRODUCT(N2163:R2163/4,Weights!$B$2:$F$2)/SUMPRODUCT(--(N2163:R2163&lt;&gt;""),Weights!$B$2:$F$2))</f>
        <v/>
      </c>
      <c r="T2163" s="6">
        <f>IF(H2163&lt;&gt;"Yes","",IF(AND(N(N2163)&gt;=2,N(O2163)&gt;=2),"Yes","No"))</f>
        <v/>
      </c>
      <c r="U2163" s="6" t="inlineStr">
        <is>
          <t>high</t>
        </is>
      </c>
      <c r="V2163" s="6" t="inlineStr">
        <is>
          <t>high</t>
        </is>
      </c>
      <c r="W2163" s="6" t="inlineStr">
        <is>
          <t>No</t>
        </is>
      </c>
      <c r="X2163" s="8" t="inlineStr"/>
      <c r="Y2163" s="6" t="n">
        <v>0</v>
      </c>
      <c r="Z2163" s="8" t="inlineStr"/>
      <c r="AA2163" s="8" t="inlineStr">
        <is>
          <t>position: Seconding only (minutes); no attributable substantive speech. | reasons: No substantive speech.</t>
        </is>
      </c>
      <c r="AB2163" s="6" t="inlineStr"/>
    </row>
    <row r="2164">
      <c r="A2164" s="6" t="inlineStr">
        <is>
          <t>2025-01-07</t>
        </is>
      </c>
      <c r="B2164" s="11" t="inlineStr">
        <is>
          <t>https://www.youtube.com/watch?v=TrTThP44c4M</t>
        </is>
      </c>
      <c r="C2164" s="6" t="inlineStr">
        <is>
          <t>10</t>
        </is>
      </c>
      <c r="D2164" s="8" t="inlineStr">
        <is>
          <t>ICIP (Community Culture and Recreation) deadline extension for Southeast Event Centre to Oct 31, 2025</t>
        </is>
      </c>
      <c r="E2164" s="6" t="inlineStr">
        <is>
          <t>infrastructure</t>
        </is>
      </c>
      <c r="F2164" s="6" t="inlineStr">
        <is>
          <t>No</t>
        </is>
      </c>
      <c r="G2164" s="6" t="inlineStr">
        <is>
          <t>Jake Hiebert</t>
        </is>
      </c>
      <c r="H2164" s="6" t="inlineStr">
        <is>
          <t>Yes</t>
        </is>
      </c>
      <c r="I2164" s="6" t="inlineStr">
        <is>
          <t>present</t>
        </is>
      </c>
      <c r="J2164" s="6" t="inlineStr">
        <is>
          <t>No</t>
        </is>
      </c>
      <c r="K2164" s="6" t="inlineStr">
        <is>
          <t>none</t>
        </is>
      </c>
      <c r="L2164" s="6" t="inlineStr">
        <is>
          <t>none</t>
        </is>
      </c>
      <c r="M2164" s="6" t="inlineStr">
        <is>
          <t>voice-unanimous</t>
        </is>
      </c>
      <c r="N2164" s="6" t="n">
        <v>0</v>
      </c>
      <c r="O2164" s="6" t="n">
        <v>0</v>
      </c>
      <c r="P2164" s="6" t="n"/>
      <c r="Q2164" s="6" t="n"/>
      <c r="R2164" s="6" t="n"/>
      <c r="S2164" s="15">
        <f>IF(OR(H2164&lt;&gt;"Yes",COUNT(N2164:R2164)=0),"",100*SUMPRODUCT(N2164:R2164/4,Weights!$B$2:$F$2)/SUMPRODUCT(--(N2164:R2164&lt;&gt;""),Weights!$B$2:$F$2))</f>
        <v/>
      </c>
      <c r="T2164" s="6">
        <f>IF(H2164&lt;&gt;"Yes","",IF(AND(N(N2164)&gt;=2,N(O2164)&gt;=2),"Yes","No"))</f>
        <v/>
      </c>
      <c r="U2164" s="6" t="inlineStr">
        <is>
          <t>high</t>
        </is>
      </c>
      <c r="V2164" s="6" t="inlineStr">
        <is>
          <t>high</t>
        </is>
      </c>
      <c r="W2164" s="6" t="inlineStr">
        <is>
          <t>No</t>
        </is>
      </c>
      <c r="X2164" s="8" t="inlineStr"/>
      <c r="Y2164" s="6" t="n">
        <v>0</v>
      </c>
      <c r="Z2164" s="8" t="inlineStr"/>
      <c r="AA2164" s="8" t="inlineStr">
        <is>
          <t>position: Unrecorded unanimous voice vote, no speech. | reasons: No substantive speech.</t>
        </is>
      </c>
      <c r="AB2164" s="6" t="inlineStr"/>
    </row>
    <row r="2165">
      <c r="A2165" s="6" t="inlineStr">
        <is>
          <t>2025-01-07</t>
        </is>
      </c>
      <c r="B2165" s="11" t="inlineStr">
        <is>
          <t>https://www.youtube.com/watch?v=TrTThP44c4M</t>
        </is>
      </c>
      <c r="C2165" s="6" t="inlineStr">
        <is>
          <t>10</t>
        </is>
      </c>
      <c r="D2165" s="8" t="inlineStr">
        <is>
          <t>ICIP (Community Culture and Recreation) deadline extension for Southeast Event Centre to Oct 31, 2025</t>
        </is>
      </c>
      <c r="E2165" s="6" t="inlineStr">
        <is>
          <t>infrastructure</t>
        </is>
      </c>
      <c r="F2165" s="6" t="inlineStr">
        <is>
          <t>No</t>
        </is>
      </c>
      <c r="G2165" s="6" t="inlineStr">
        <is>
          <t>Michael Zwaagstra</t>
        </is>
      </c>
      <c r="H2165" s="6" t="inlineStr">
        <is>
          <t>Yes</t>
        </is>
      </c>
      <c r="I2165" s="6" t="inlineStr">
        <is>
          <t>present</t>
        </is>
      </c>
      <c r="J2165" s="6" t="inlineStr">
        <is>
          <t>No</t>
        </is>
      </c>
      <c r="K2165" s="6" t="inlineStr">
        <is>
          <t>none</t>
        </is>
      </c>
      <c r="L2165" s="6" t="inlineStr">
        <is>
          <t>none</t>
        </is>
      </c>
      <c r="M2165" s="6" t="inlineStr">
        <is>
          <t>voice-unanimous</t>
        </is>
      </c>
      <c r="N2165" s="6" t="n">
        <v>0</v>
      </c>
      <c r="O2165" s="6" t="n">
        <v>0</v>
      </c>
      <c r="P2165" s="6" t="n"/>
      <c r="Q2165" s="6" t="n"/>
      <c r="R2165" s="6" t="n"/>
      <c r="S2165" s="15">
        <f>IF(OR(H2165&lt;&gt;"Yes",COUNT(N2165:R2165)=0),"",100*SUMPRODUCT(N2165:R2165/4,Weights!$B$2:$F$2)/SUMPRODUCT(--(N2165:R2165&lt;&gt;""),Weights!$B$2:$F$2))</f>
        <v/>
      </c>
      <c r="T2165" s="6">
        <f>IF(H2165&lt;&gt;"Yes","",IF(AND(N(N2165)&gt;=2,N(O2165)&gt;=2),"Yes","No"))</f>
        <v/>
      </c>
      <c r="U2165" s="6" t="inlineStr">
        <is>
          <t>high</t>
        </is>
      </c>
      <c r="V2165" s="6" t="inlineStr">
        <is>
          <t>high</t>
        </is>
      </c>
      <c r="W2165" s="6" t="inlineStr">
        <is>
          <t>No</t>
        </is>
      </c>
      <c r="X2165" s="8" t="inlineStr"/>
      <c r="Y2165" s="6" t="n">
        <v>0</v>
      </c>
      <c r="Z2165" s="8" t="inlineStr"/>
      <c r="AA2165" s="8" t="inlineStr">
        <is>
          <t>position: Unrecorded unanimous voice vote, no speech. | reasons: No substantive speech.</t>
        </is>
      </c>
      <c r="AB2165" s="6" t="inlineStr"/>
    </row>
    <row r="2166">
      <c r="A2166" s="6" t="inlineStr">
        <is>
          <t>2025-01-07</t>
        </is>
      </c>
      <c r="B2166" s="11" t="inlineStr">
        <is>
          <t>https://www.youtube.com/watch?v=TrTThP44c4M</t>
        </is>
      </c>
      <c r="C2166" s="6" t="inlineStr">
        <is>
          <t>10</t>
        </is>
      </c>
      <c r="D2166" s="8" t="inlineStr">
        <is>
          <t>ICIP (Community Culture and Recreation) deadline extension for Southeast Event Centre to Oct 31, 2025</t>
        </is>
      </c>
      <c r="E2166" s="6" t="inlineStr">
        <is>
          <t>infrastructure</t>
        </is>
      </c>
      <c r="F2166" s="6" t="inlineStr">
        <is>
          <t>No</t>
        </is>
      </c>
      <c r="G2166" s="6" t="inlineStr">
        <is>
          <t>Bill Hiebert</t>
        </is>
      </c>
      <c r="H2166" s="6" t="inlineStr">
        <is>
          <t>Yes</t>
        </is>
      </c>
      <c r="I2166" s="6" t="inlineStr">
        <is>
          <t>present</t>
        </is>
      </c>
      <c r="J2166" s="6" t="inlineStr">
        <is>
          <t>No</t>
        </is>
      </c>
      <c r="K2166" s="6" t="inlineStr">
        <is>
          <t>none</t>
        </is>
      </c>
      <c r="L2166" s="6" t="inlineStr">
        <is>
          <t>none</t>
        </is>
      </c>
      <c r="M2166" s="6" t="inlineStr">
        <is>
          <t>voice-unanimous</t>
        </is>
      </c>
      <c r="N2166" s="6" t="n">
        <v>0</v>
      </c>
      <c r="O2166" s="6" t="n">
        <v>0</v>
      </c>
      <c r="P2166" s="6" t="n"/>
      <c r="Q2166" s="6" t="n"/>
      <c r="R2166" s="6" t="n"/>
      <c r="S2166" s="15">
        <f>IF(OR(H2166&lt;&gt;"Yes",COUNT(N2166:R2166)=0),"",100*SUMPRODUCT(N2166:R2166/4,Weights!$B$2:$F$2)/SUMPRODUCT(--(N2166:R2166&lt;&gt;""),Weights!$B$2:$F$2))</f>
        <v/>
      </c>
      <c r="T2166" s="6">
        <f>IF(H2166&lt;&gt;"Yes","",IF(AND(N(N2166)&gt;=2,N(O2166)&gt;=2),"Yes","No"))</f>
        <v/>
      </c>
      <c r="U2166" s="6" t="inlineStr">
        <is>
          <t>high</t>
        </is>
      </c>
      <c r="V2166" s="6" t="inlineStr">
        <is>
          <t>high</t>
        </is>
      </c>
      <c r="W2166" s="6" t="inlineStr">
        <is>
          <t>No</t>
        </is>
      </c>
      <c r="X2166" s="8" t="inlineStr"/>
      <c r="Y2166" s="6" t="n">
        <v>0</v>
      </c>
      <c r="Z2166" s="8" t="inlineStr"/>
      <c r="AA2166" s="8" t="inlineStr">
        <is>
          <t>position: Unrecorded unanimous voice vote, no speech. | reasons: No substantive speech.</t>
        </is>
      </c>
      <c r="AB2166" s="6" t="inlineStr"/>
    </row>
    <row r="2167">
      <c r="A2167" s="6" t="inlineStr">
        <is>
          <t>2025-01-07</t>
        </is>
      </c>
      <c r="B2167" s="11" t="inlineStr">
        <is>
          <t>https://www.youtube.com/watch?v=TrTThP44c4M</t>
        </is>
      </c>
      <c r="C2167" s="6" t="inlineStr">
        <is>
          <t>10</t>
        </is>
      </c>
      <c r="D2167" s="8" t="inlineStr">
        <is>
          <t>ICIP (Community Culture and Recreation) deadline extension for Southeast Event Centre to Oct 31, 2025</t>
        </is>
      </c>
      <c r="E2167" s="6" t="inlineStr">
        <is>
          <t>infrastructure</t>
        </is>
      </c>
      <c r="F2167" s="6" t="inlineStr">
        <is>
          <t>No</t>
        </is>
      </c>
      <c r="G2167" s="6" t="inlineStr">
        <is>
          <t>Jac Siemens</t>
        </is>
      </c>
      <c r="H2167" s="6" t="inlineStr">
        <is>
          <t>Yes</t>
        </is>
      </c>
      <c r="I2167" s="6" t="inlineStr">
        <is>
          <t>present</t>
        </is>
      </c>
      <c r="J2167" s="6" t="inlineStr">
        <is>
          <t>No</t>
        </is>
      </c>
      <c r="K2167" s="6" t="inlineStr">
        <is>
          <t>none</t>
        </is>
      </c>
      <c r="L2167" s="6" t="inlineStr">
        <is>
          <t>none</t>
        </is>
      </c>
      <c r="M2167" s="6" t="inlineStr">
        <is>
          <t>voice-unanimous</t>
        </is>
      </c>
      <c r="N2167" s="6" t="n">
        <v>0</v>
      </c>
      <c r="O2167" s="6" t="n">
        <v>0</v>
      </c>
      <c r="P2167" s="6" t="n"/>
      <c r="Q2167" s="6" t="n"/>
      <c r="R2167" s="6" t="n"/>
      <c r="S2167" s="15">
        <f>IF(OR(H2167&lt;&gt;"Yes",COUNT(N2167:R2167)=0),"",100*SUMPRODUCT(N2167:R2167/4,Weights!$B$2:$F$2)/SUMPRODUCT(--(N2167:R2167&lt;&gt;""),Weights!$B$2:$F$2))</f>
        <v/>
      </c>
      <c r="T2167" s="6">
        <f>IF(H2167&lt;&gt;"Yes","",IF(AND(N(N2167)&gt;=2,N(O2167)&gt;=2),"Yes","No"))</f>
        <v/>
      </c>
      <c r="U2167" s="6" t="inlineStr">
        <is>
          <t>high</t>
        </is>
      </c>
      <c r="V2167" s="6" t="inlineStr">
        <is>
          <t>high</t>
        </is>
      </c>
      <c r="W2167" s="6" t="inlineStr">
        <is>
          <t>No</t>
        </is>
      </c>
      <c r="X2167" s="8" t="inlineStr"/>
      <c r="Y2167" s="6" t="n">
        <v>0</v>
      </c>
      <c r="Z2167" s="8" t="inlineStr"/>
      <c r="AA2167" s="8" t="inlineStr">
        <is>
          <t>position: Unrecorded unanimous voice vote, no speech. | reasons: No substantive speech.</t>
        </is>
      </c>
      <c r="AB2167" s="6" t="inlineStr"/>
    </row>
    <row r="2168">
      <c r="A2168" s="6" t="inlineStr">
        <is>
          <t>2025-01-07</t>
        </is>
      </c>
      <c r="B2168" s="11" t="inlineStr">
        <is>
          <t>https://www.youtube.com/watch?v=TrTThP44c4M</t>
        </is>
      </c>
      <c r="C2168" s="6" t="inlineStr">
        <is>
          <t>11</t>
        </is>
      </c>
      <c r="D2168" s="8" t="inlineStr">
        <is>
          <t>RBC operating borrowing resolution 2025 (up to $8,000,000)</t>
        </is>
      </c>
      <c r="E2168" s="6" t="inlineStr">
        <is>
          <t>budget</t>
        </is>
      </c>
      <c r="F2168" s="6" t="inlineStr">
        <is>
          <t>No</t>
        </is>
      </c>
      <c r="G2168" s="6" t="inlineStr">
        <is>
          <t>Jake Hiebert</t>
        </is>
      </c>
      <c r="H2168" s="6" t="inlineStr">
        <is>
          <t>Yes</t>
        </is>
      </c>
      <c r="I2168" s="6" t="inlineStr">
        <is>
          <t>present</t>
        </is>
      </c>
      <c r="J2168" s="6" t="inlineStr">
        <is>
          <t>No</t>
        </is>
      </c>
      <c r="K2168" s="6" t="inlineStr">
        <is>
          <t>mover</t>
        </is>
      </c>
      <c r="L2168" s="6" t="inlineStr">
        <is>
          <t>none</t>
        </is>
      </c>
      <c r="M2168" s="6" t="inlineStr">
        <is>
          <t>voice-unanimous</t>
        </is>
      </c>
      <c r="N2168" s="6" t="n">
        <v>4</v>
      </c>
      <c r="O2168" s="6" t="n">
        <v>0</v>
      </c>
      <c r="P2168" s="6" t="n"/>
      <c r="Q2168" s="6" t="n"/>
      <c r="R2168" s="6" t="n"/>
      <c r="S2168" s="15">
        <f>IF(OR(H2168&lt;&gt;"Yes",COUNT(N2168:R2168)=0),"",100*SUMPRODUCT(N2168:R2168/4,Weights!$B$2:$F$2)/SUMPRODUCT(--(N2168:R2168&lt;&gt;""),Weights!$B$2:$F$2))</f>
        <v/>
      </c>
      <c r="T2168" s="6">
        <f>IF(H2168&lt;&gt;"Yes","",IF(AND(N(N2168)&gt;=2,N(O2168)&gt;=2),"Yes","No"))</f>
        <v/>
      </c>
      <c r="U2168" s="6" t="inlineStr">
        <is>
          <t>high</t>
        </is>
      </c>
      <c r="V2168" s="6" t="inlineStr">
        <is>
          <t>high</t>
        </is>
      </c>
      <c r="W2168" s="6" t="inlineStr">
        <is>
          <t>No</t>
        </is>
      </c>
      <c r="X2168" s="8" t="inlineStr"/>
      <c r="Y2168" s="6" t="n">
        <v>0</v>
      </c>
      <c r="Z2168" s="8" t="inlineStr"/>
      <c r="AA2168" s="8" t="inlineStr">
        <is>
          <t>position: Moved the motion (minutes); no attributable substantive speech. | reasons: No substantive speech.</t>
        </is>
      </c>
      <c r="AB2168" s="6" t="inlineStr"/>
    </row>
    <row r="2169">
      <c r="A2169" s="6" t="inlineStr">
        <is>
          <t>2025-01-07</t>
        </is>
      </c>
      <c r="B2169" s="11" t="inlineStr">
        <is>
          <t>https://www.youtube.com/watch?v=TrTThP44c4M</t>
        </is>
      </c>
      <c r="C2169" s="6" t="inlineStr">
        <is>
          <t>11</t>
        </is>
      </c>
      <c r="D2169" s="8" t="inlineStr">
        <is>
          <t>RBC operating borrowing resolution 2025 (up to $8,000,000)</t>
        </is>
      </c>
      <c r="E2169" s="6" t="inlineStr">
        <is>
          <t>budget</t>
        </is>
      </c>
      <c r="F2169" s="6" t="inlineStr">
        <is>
          <t>No</t>
        </is>
      </c>
      <c r="G2169" s="6" t="inlineStr">
        <is>
          <t>Bill Hiebert</t>
        </is>
      </c>
      <c r="H2169" s="6" t="inlineStr">
        <is>
          <t>Yes</t>
        </is>
      </c>
      <c r="I2169" s="6" t="inlineStr">
        <is>
          <t>present</t>
        </is>
      </c>
      <c r="J2169" s="6" t="inlineStr">
        <is>
          <t>No</t>
        </is>
      </c>
      <c r="K2169" s="6" t="inlineStr">
        <is>
          <t>seconder</t>
        </is>
      </c>
      <c r="L2169" s="6" t="inlineStr">
        <is>
          <t>none</t>
        </is>
      </c>
      <c r="M2169" s="6" t="inlineStr">
        <is>
          <t>voice-unanimous</t>
        </is>
      </c>
      <c r="N2169" s="6" t="n">
        <v>2</v>
      </c>
      <c r="O2169" s="6" t="n">
        <v>0</v>
      </c>
      <c r="P2169" s="6" t="n"/>
      <c r="Q2169" s="6" t="n"/>
      <c r="R2169" s="6" t="n"/>
      <c r="S2169" s="15">
        <f>IF(OR(H2169&lt;&gt;"Yes",COUNT(N2169:R2169)=0),"",100*SUMPRODUCT(N2169:R2169/4,Weights!$B$2:$F$2)/SUMPRODUCT(--(N2169:R2169&lt;&gt;""),Weights!$B$2:$F$2))</f>
        <v/>
      </c>
      <c r="T2169" s="6">
        <f>IF(H2169&lt;&gt;"Yes","",IF(AND(N(N2169)&gt;=2,N(O2169)&gt;=2),"Yes","No"))</f>
        <v/>
      </c>
      <c r="U2169" s="6" t="inlineStr">
        <is>
          <t>high</t>
        </is>
      </c>
      <c r="V2169" s="6" t="inlineStr">
        <is>
          <t>high</t>
        </is>
      </c>
      <c r="W2169" s="6" t="inlineStr">
        <is>
          <t>No</t>
        </is>
      </c>
      <c r="X2169" s="8" t="inlineStr"/>
      <c r="Y2169" s="6" t="n">
        <v>0</v>
      </c>
      <c r="Z2169" s="8" t="inlineStr"/>
      <c r="AA2169" s="8" t="inlineStr">
        <is>
          <t>position: Seconding only (minutes); no attributable substantive speech. | reasons: No substantive speech.</t>
        </is>
      </c>
      <c r="AB2169" s="6" t="inlineStr"/>
    </row>
    <row r="2170">
      <c r="A2170" s="6" t="inlineStr">
        <is>
          <t>2025-01-07</t>
        </is>
      </c>
      <c r="B2170" s="11" t="inlineStr">
        <is>
          <t>https://www.youtube.com/watch?v=TrTThP44c4M</t>
        </is>
      </c>
      <c r="C2170" s="6" t="inlineStr">
        <is>
          <t>11</t>
        </is>
      </c>
      <c r="D2170" s="8" t="inlineStr">
        <is>
          <t>RBC operating borrowing resolution 2025 (up to $8,000,000)</t>
        </is>
      </c>
      <c r="E2170" s="6" t="inlineStr">
        <is>
          <t>budget</t>
        </is>
      </c>
      <c r="F2170" s="6" t="inlineStr">
        <is>
          <t>No</t>
        </is>
      </c>
      <c r="G2170" s="6" t="inlineStr">
        <is>
          <t>Susan Penner</t>
        </is>
      </c>
      <c r="H2170" s="6" t="inlineStr">
        <is>
          <t>Yes</t>
        </is>
      </c>
      <c r="I2170" s="6" t="inlineStr">
        <is>
          <t>present</t>
        </is>
      </c>
      <c r="J2170" s="6" t="inlineStr">
        <is>
          <t>No</t>
        </is>
      </c>
      <c r="K2170" s="6" t="inlineStr">
        <is>
          <t>none</t>
        </is>
      </c>
      <c r="L2170" s="6" t="inlineStr">
        <is>
          <t>none</t>
        </is>
      </c>
      <c r="M2170" s="6" t="inlineStr">
        <is>
          <t>voice-unanimous</t>
        </is>
      </c>
      <c r="N2170" s="6" t="n">
        <v>0</v>
      </c>
      <c r="O2170" s="6" t="n">
        <v>0</v>
      </c>
      <c r="P2170" s="6" t="n"/>
      <c r="Q2170" s="6" t="n"/>
      <c r="R2170" s="6" t="n"/>
      <c r="S2170" s="15">
        <f>IF(OR(H2170&lt;&gt;"Yes",COUNT(N2170:R2170)=0),"",100*SUMPRODUCT(N2170:R2170/4,Weights!$B$2:$F$2)/SUMPRODUCT(--(N2170:R2170&lt;&gt;""),Weights!$B$2:$F$2))</f>
        <v/>
      </c>
      <c r="T2170" s="6">
        <f>IF(H2170&lt;&gt;"Yes","",IF(AND(N(N2170)&gt;=2,N(O2170)&gt;=2),"Yes","No"))</f>
        <v/>
      </c>
      <c r="U2170" s="6" t="inlineStr">
        <is>
          <t>high</t>
        </is>
      </c>
      <c r="V2170" s="6" t="inlineStr">
        <is>
          <t>high</t>
        </is>
      </c>
      <c r="W2170" s="6" t="inlineStr">
        <is>
          <t>No</t>
        </is>
      </c>
      <c r="X2170" s="8" t="inlineStr"/>
      <c r="Y2170" s="6" t="n">
        <v>0</v>
      </c>
      <c r="Z2170" s="8" t="inlineStr"/>
      <c r="AA2170" s="8" t="inlineStr">
        <is>
          <t>position: Unrecorded unanimous voice vote, no speech. | reasons: No substantive speech.</t>
        </is>
      </c>
      <c r="AB2170" s="6" t="inlineStr"/>
    </row>
    <row r="2171">
      <c r="A2171" s="6" t="inlineStr">
        <is>
          <t>2025-01-07</t>
        </is>
      </c>
      <c r="B2171" s="11" t="inlineStr">
        <is>
          <t>https://www.youtube.com/watch?v=TrTThP44c4M</t>
        </is>
      </c>
      <c r="C2171" s="6" t="inlineStr">
        <is>
          <t>11</t>
        </is>
      </c>
      <c r="D2171" s="8" t="inlineStr">
        <is>
          <t>RBC operating borrowing resolution 2025 (up to $8,000,000)</t>
        </is>
      </c>
      <c r="E2171" s="6" t="inlineStr">
        <is>
          <t>budget</t>
        </is>
      </c>
      <c r="F2171" s="6" t="inlineStr">
        <is>
          <t>No</t>
        </is>
      </c>
      <c r="G2171" s="6" t="inlineStr">
        <is>
          <t>Michael Zwaagstra</t>
        </is>
      </c>
      <c r="H2171" s="6" t="inlineStr">
        <is>
          <t>Yes</t>
        </is>
      </c>
      <c r="I2171" s="6" t="inlineStr">
        <is>
          <t>present</t>
        </is>
      </c>
      <c r="J2171" s="6" t="inlineStr">
        <is>
          <t>No</t>
        </is>
      </c>
      <c r="K2171" s="6" t="inlineStr">
        <is>
          <t>none</t>
        </is>
      </c>
      <c r="L2171" s="6" t="inlineStr">
        <is>
          <t>none</t>
        </is>
      </c>
      <c r="M2171" s="6" t="inlineStr">
        <is>
          <t>voice-unanimous</t>
        </is>
      </c>
      <c r="N2171" s="6" t="n">
        <v>0</v>
      </c>
      <c r="O2171" s="6" t="n">
        <v>0</v>
      </c>
      <c r="P2171" s="6" t="n"/>
      <c r="Q2171" s="6" t="n"/>
      <c r="R2171" s="6" t="n"/>
      <c r="S2171" s="15">
        <f>IF(OR(H2171&lt;&gt;"Yes",COUNT(N2171:R2171)=0),"",100*SUMPRODUCT(N2171:R2171/4,Weights!$B$2:$F$2)/SUMPRODUCT(--(N2171:R2171&lt;&gt;""),Weights!$B$2:$F$2))</f>
        <v/>
      </c>
      <c r="T2171" s="6">
        <f>IF(H2171&lt;&gt;"Yes","",IF(AND(N(N2171)&gt;=2,N(O2171)&gt;=2),"Yes","No"))</f>
        <v/>
      </c>
      <c r="U2171" s="6" t="inlineStr">
        <is>
          <t>high</t>
        </is>
      </c>
      <c r="V2171" s="6" t="inlineStr">
        <is>
          <t>high</t>
        </is>
      </c>
      <c r="W2171" s="6" t="inlineStr">
        <is>
          <t>No</t>
        </is>
      </c>
      <c r="X2171" s="8" t="inlineStr"/>
      <c r="Y2171" s="6" t="n">
        <v>0</v>
      </c>
      <c r="Z2171" s="8" t="inlineStr"/>
      <c r="AA2171" s="8" t="inlineStr">
        <is>
          <t>position: Unrecorded unanimous voice vote, no speech. | reasons: No substantive speech.</t>
        </is>
      </c>
      <c r="AB2171" s="6" t="inlineStr"/>
    </row>
    <row r="2172">
      <c r="A2172" s="6" t="inlineStr">
        <is>
          <t>2025-01-07</t>
        </is>
      </c>
      <c r="B2172" s="11" t="inlineStr">
        <is>
          <t>https://www.youtube.com/watch?v=TrTThP44c4M</t>
        </is>
      </c>
      <c r="C2172" s="6" t="inlineStr">
        <is>
          <t>11</t>
        </is>
      </c>
      <c r="D2172" s="8" t="inlineStr">
        <is>
          <t>RBC operating borrowing resolution 2025 (up to $8,000,000)</t>
        </is>
      </c>
      <c r="E2172" s="6" t="inlineStr">
        <is>
          <t>budget</t>
        </is>
      </c>
      <c r="F2172" s="6" t="inlineStr">
        <is>
          <t>No</t>
        </is>
      </c>
      <c r="G2172" s="6" t="inlineStr">
        <is>
          <t>Damian Penner</t>
        </is>
      </c>
      <c r="H2172" s="6" t="inlineStr">
        <is>
          <t>Yes</t>
        </is>
      </c>
      <c r="I2172" s="6" t="inlineStr">
        <is>
          <t>present</t>
        </is>
      </c>
      <c r="J2172" s="6" t="inlineStr">
        <is>
          <t>No</t>
        </is>
      </c>
      <c r="K2172" s="6" t="inlineStr">
        <is>
          <t>none</t>
        </is>
      </c>
      <c r="L2172" s="6" t="inlineStr">
        <is>
          <t>none</t>
        </is>
      </c>
      <c r="M2172" s="6" t="inlineStr">
        <is>
          <t>voice-unanimous</t>
        </is>
      </c>
      <c r="N2172" s="6" t="n">
        <v>0</v>
      </c>
      <c r="O2172" s="6" t="n">
        <v>0</v>
      </c>
      <c r="P2172" s="6" t="n"/>
      <c r="Q2172" s="6" t="n"/>
      <c r="R2172" s="6" t="n"/>
      <c r="S2172" s="15">
        <f>IF(OR(H2172&lt;&gt;"Yes",COUNT(N2172:R2172)=0),"",100*SUMPRODUCT(N2172:R2172/4,Weights!$B$2:$F$2)/SUMPRODUCT(--(N2172:R2172&lt;&gt;""),Weights!$B$2:$F$2))</f>
        <v/>
      </c>
      <c r="T2172" s="6">
        <f>IF(H2172&lt;&gt;"Yes","",IF(AND(N(N2172)&gt;=2,N(O2172)&gt;=2),"Yes","No"))</f>
        <v/>
      </c>
      <c r="U2172" s="6" t="inlineStr">
        <is>
          <t>high</t>
        </is>
      </c>
      <c r="V2172" s="6" t="inlineStr">
        <is>
          <t>high</t>
        </is>
      </c>
      <c r="W2172" s="6" t="inlineStr">
        <is>
          <t>No</t>
        </is>
      </c>
      <c r="X2172" s="8" t="inlineStr"/>
      <c r="Y2172" s="6" t="n">
        <v>0</v>
      </c>
      <c r="Z2172" s="8" t="inlineStr"/>
      <c r="AA2172" s="8" t="inlineStr">
        <is>
          <t>position: Unrecorded unanimous voice vote, no speech. | reasons: No substantive speech.</t>
        </is>
      </c>
      <c r="AB2172" s="6" t="inlineStr"/>
    </row>
    <row r="2173">
      <c r="A2173" s="6" t="inlineStr">
        <is>
          <t>2025-01-07</t>
        </is>
      </c>
      <c r="B2173" s="11" t="inlineStr">
        <is>
          <t>https://www.youtube.com/watch?v=TrTThP44c4M</t>
        </is>
      </c>
      <c r="C2173" s="6" t="inlineStr">
        <is>
          <t>11</t>
        </is>
      </c>
      <c r="D2173" s="8" t="inlineStr">
        <is>
          <t>RBC operating borrowing resolution 2025 (up to $8,000,000)</t>
        </is>
      </c>
      <c r="E2173" s="6" t="inlineStr">
        <is>
          <t>budget</t>
        </is>
      </c>
      <c r="F2173" s="6" t="inlineStr">
        <is>
          <t>No</t>
        </is>
      </c>
      <c r="G2173" s="6" t="inlineStr">
        <is>
          <t>Jac Siemens</t>
        </is>
      </c>
      <c r="H2173" s="6" t="inlineStr">
        <is>
          <t>Yes</t>
        </is>
      </c>
      <c r="I2173" s="6" t="inlineStr">
        <is>
          <t>present</t>
        </is>
      </c>
      <c r="J2173" s="6" t="inlineStr">
        <is>
          <t>No</t>
        </is>
      </c>
      <c r="K2173" s="6" t="inlineStr">
        <is>
          <t>none</t>
        </is>
      </c>
      <c r="L2173" s="6" t="inlineStr">
        <is>
          <t>none</t>
        </is>
      </c>
      <c r="M2173" s="6" t="inlineStr">
        <is>
          <t>voice-unanimous</t>
        </is>
      </c>
      <c r="N2173" s="6" t="n">
        <v>0</v>
      </c>
      <c r="O2173" s="6" t="n">
        <v>0</v>
      </c>
      <c r="P2173" s="6" t="n"/>
      <c r="Q2173" s="6" t="n"/>
      <c r="R2173" s="6" t="n"/>
      <c r="S2173" s="15">
        <f>IF(OR(H2173&lt;&gt;"Yes",COUNT(N2173:R2173)=0),"",100*SUMPRODUCT(N2173:R2173/4,Weights!$B$2:$F$2)/SUMPRODUCT(--(N2173:R2173&lt;&gt;""),Weights!$B$2:$F$2))</f>
        <v/>
      </c>
      <c r="T2173" s="6">
        <f>IF(H2173&lt;&gt;"Yes","",IF(AND(N(N2173)&gt;=2,N(O2173)&gt;=2),"Yes","No"))</f>
        <v/>
      </c>
      <c r="U2173" s="6" t="inlineStr">
        <is>
          <t>high</t>
        </is>
      </c>
      <c r="V2173" s="6" t="inlineStr">
        <is>
          <t>high</t>
        </is>
      </c>
      <c r="W2173" s="6" t="inlineStr">
        <is>
          <t>No</t>
        </is>
      </c>
      <c r="X2173" s="8" t="inlineStr"/>
      <c r="Y2173" s="6" t="n">
        <v>0</v>
      </c>
      <c r="Z2173" s="8" t="inlineStr"/>
      <c r="AA2173" s="8" t="inlineStr">
        <is>
          <t>position: Unrecorded unanimous voice vote, no speech. | reasons: No substantive speech.</t>
        </is>
      </c>
      <c r="AB2173" s="6" t="inlineStr"/>
    </row>
    <row r="2174">
      <c r="A2174" s="6" t="inlineStr">
        <is>
          <t>2025-01-07</t>
        </is>
      </c>
      <c r="B2174" s="11" t="inlineStr">
        <is>
          <t>https://www.youtube.com/watch?v=TrTThP44c4M</t>
        </is>
      </c>
      <c r="C2174" s="6" t="inlineStr">
        <is>
          <t>12</t>
        </is>
      </c>
      <c r="D2174" s="8" t="inlineStr">
        <is>
          <t>AMM correspondence - letter to federal Minister of Public Safety on third round of RCMP collective bargaining</t>
        </is>
      </c>
      <c r="E2174" s="6" t="inlineStr">
        <is>
          <t>policy</t>
        </is>
      </c>
      <c r="F2174" s="6" t="inlineStr">
        <is>
          <t>No</t>
        </is>
      </c>
      <c r="G2174" s="6" t="inlineStr">
        <is>
          <t>Michael Zwaagstra</t>
        </is>
      </c>
      <c r="H2174" s="6" t="inlineStr">
        <is>
          <t>Yes</t>
        </is>
      </c>
      <c r="I2174" s="6" t="inlineStr">
        <is>
          <t>present</t>
        </is>
      </c>
      <c r="J2174" s="6" t="inlineStr">
        <is>
          <t>Yes</t>
        </is>
      </c>
      <c r="K2174" s="6" t="inlineStr">
        <is>
          <t>mover</t>
        </is>
      </c>
      <c r="L2174" s="6" t="inlineStr">
        <is>
          <t>for</t>
        </is>
      </c>
      <c r="M2174" s="6" t="inlineStr">
        <is>
          <t>voice-unanimous</t>
        </is>
      </c>
      <c r="N2174" s="6" t="n">
        <v>4</v>
      </c>
      <c r="O2174" s="6" t="n">
        <v>3</v>
      </c>
      <c r="P2174" s="6" t="n">
        <v>3</v>
      </c>
      <c r="Q2174" s="6" t="n"/>
      <c r="R2174" s="6" t="n"/>
      <c r="S2174" s="15">
        <f>IF(OR(H2174&lt;&gt;"Yes",COUNT(N2174:R2174)=0),"",100*SUMPRODUCT(N2174:R2174/4,Weights!$B$2:$F$2)/SUMPRODUCT(--(N2174:R2174&lt;&gt;""),Weights!$B$2:$F$2))</f>
        <v/>
      </c>
      <c r="T2174" s="6">
        <f>IF(H2174&lt;&gt;"Yes","",IF(AND(N(N2174)&gt;=2,N(O2174)&gt;=2),"Yes","No"))</f>
        <v/>
      </c>
      <c r="U2174" s="6" t="inlineStr">
        <is>
          <t>high</t>
        </is>
      </c>
      <c r="V2174" s="6" t="inlineStr">
        <is>
          <t>high</t>
        </is>
      </c>
      <c r="W2174" s="6" t="inlineStr">
        <is>
          <t>No</t>
        </is>
      </c>
      <c r="X2174" s="8" t="inlineStr"/>
      <c r="Y2174" s="6" t="n">
        <v>5</v>
      </c>
      <c r="Z2174" s="8" t="inlineStr">
        <is>
          <t>[00:20:04] I think it makes sense for us to advocate here on behalf of the city So I'll make a motion that the city forward a letter using this as our template to send it to the appropriate officials.
[00:20:23] Now, because of our size as a city, we have to pay 90% of the total cost.
[00:20:23] And in the last round of collective bargaining, the federal government negotiated a 23.7% retroactive pay increase, which obviously has a significant impact on municipal budgets.
[00:20:23] but it still leads to, to a liability there that can impact municipalities because we have no control over what amount gets negotiated.
[00:20:23] we should have some say over what the priorities are in regards to upcoming rounds of collective bargaining because we're the ones who have to pay the bulk of the cost.</t>
        </is>
      </c>
      <c r="AA2174" s="8" t="inlineStr">
        <is>
          <t>position: Moved sending the letter. | reasons: Well-linked chain: 90% municipal cost share, 23.7% retroactive increase, no municipal control, municipal committee members not consulted on bargaining priorities; evidence-based but no trade-offs weighed. | independence: Uses the AMM template but gives his own account of the cost structure and why the city should advocate.</t>
        </is>
      </c>
      <c r="AB2174" s="11" t="inlineStr">
        <is>
          <t>https://www.youtube.com/watch?v=TrTThP44c4M&amp;t=1204s</t>
        </is>
      </c>
    </row>
    <row r="2175">
      <c r="A2175" s="6" t="inlineStr">
        <is>
          <t>2025-01-07</t>
        </is>
      </c>
      <c r="B2175" s="11" t="inlineStr">
        <is>
          <t>https://www.youtube.com/watch?v=TrTThP44c4M</t>
        </is>
      </c>
      <c r="C2175" s="6" t="inlineStr">
        <is>
          <t>12</t>
        </is>
      </c>
      <c r="D2175" s="8" t="inlineStr">
        <is>
          <t>AMM correspondence - letter to federal Minister of Public Safety on third round of RCMP collective bargaining</t>
        </is>
      </c>
      <c r="E2175" s="6" t="inlineStr">
        <is>
          <t>policy</t>
        </is>
      </c>
      <c r="F2175" s="6" t="inlineStr">
        <is>
          <t>No</t>
        </is>
      </c>
      <c r="G2175" s="6" t="inlineStr">
        <is>
          <t>Susan Penner</t>
        </is>
      </c>
      <c r="H2175" s="6" t="inlineStr">
        <is>
          <t>Yes</t>
        </is>
      </c>
      <c r="I2175" s="6" t="inlineStr">
        <is>
          <t>present</t>
        </is>
      </c>
      <c r="J2175" s="6" t="inlineStr">
        <is>
          <t>Yes</t>
        </is>
      </c>
      <c r="K2175" s="6" t="inlineStr">
        <is>
          <t>seconder</t>
        </is>
      </c>
      <c r="L2175" s="6" t="inlineStr">
        <is>
          <t>for</t>
        </is>
      </c>
      <c r="M2175" s="6" t="inlineStr">
        <is>
          <t>voice-unanimous</t>
        </is>
      </c>
      <c r="N2175" s="6" t="n">
        <v>4</v>
      </c>
      <c r="O2175" s="6" t="n">
        <v>2</v>
      </c>
      <c r="P2175" s="6" t="n">
        <v>2</v>
      </c>
      <c r="Q2175" s="6" t="n"/>
      <c r="R2175" s="6" t="n"/>
      <c r="S2175" s="15">
        <f>IF(OR(H2175&lt;&gt;"Yes",COUNT(N2175:R2175)=0),"",100*SUMPRODUCT(N2175:R2175/4,Weights!$B$2:$F$2)/SUMPRODUCT(--(N2175:R2175&lt;&gt;""),Weights!$B$2:$F$2))</f>
        <v/>
      </c>
      <c r="T2175" s="6">
        <f>IF(H2175&lt;&gt;"Yes","",IF(AND(N(N2175)&gt;=2,N(O2175)&gt;=2),"Yes","No"))</f>
        <v/>
      </c>
      <c r="U2175" s="6" t="inlineStr">
        <is>
          <t>high</t>
        </is>
      </c>
      <c r="V2175" s="6" t="inlineStr">
        <is>
          <t>high</t>
        </is>
      </c>
      <c r="W2175" s="6" t="inlineStr">
        <is>
          <t>No</t>
        </is>
      </c>
      <c r="X2175" s="8" t="inlineStr"/>
      <c r="Y2175" s="6" t="n">
        <v>3</v>
      </c>
      <c r="Z2175" s="8" t="inlineStr">
        <is>
          <t>[00:22:44] Yeah, you know, it's really easy to spend other people's money, and that seems to be a little bit of the case here.
[00:22:44] It doesn't make— it makes no sense for, like, government that's really 2 steps above us to be negotiating this on our behalf.
[00:22:44] So I think it's really important we advocate along with the rest of, uh, AMM, advocate for, um, what's best for our communities.</t>
        </is>
      </c>
      <c r="AA2175" s="8" t="inlineStr">
        <is>
          <t>position: Explicit support for advocating with AMM. | reasons: Payer-should-have-a-say argument (federal government negotiates costs it does not bear); relevant, partially linked. | independence: References Zwaagstra ('as Councillor Swagstra was saying') but adds her own framing.</t>
        </is>
      </c>
      <c r="AB2175" s="11" t="inlineStr">
        <is>
          <t>https://www.youtube.com/watch?v=TrTThP44c4M&amp;t=1364s</t>
        </is>
      </c>
    </row>
    <row r="2176">
      <c r="A2176" s="6" t="inlineStr">
        <is>
          <t>2025-01-07</t>
        </is>
      </c>
      <c r="B2176" s="11" t="inlineStr">
        <is>
          <t>https://www.youtube.com/watch?v=TrTThP44c4M</t>
        </is>
      </c>
      <c r="C2176" s="6" t="inlineStr">
        <is>
          <t>12</t>
        </is>
      </c>
      <c r="D2176" s="8" t="inlineStr">
        <is>
          <t>AMM correspondence - letter to federal Minister of Public Safety on third round of RCMP collective bargaining</t>
        </is>
      </c>
      <c r="E2176" s="6" t="inlineStr">
        <is>
          <t>policy</t>
        </is>
      </c>
      <c r="F2176" s="6" t="inlineStr">
        <is>
          <t>No</t>
        </is>
      </c>
      <c r="G2176" s="6" t="inlineStr">
        <is>
          <t>Jake Hiebert</t>
        </is>
      </c>
      <c r="H2176" s="6" t="inlineStr">
        <is>
          <t>Yes</t>
        </is>
      </c>
      <c r="I2176" s="6" t="inlineStr">
        <is>
          <t>present</t>
        </is>
      </c>
      <c r="J2176" s="6" t="inlineStr">
        <is>
          <t>No</t>
        </is>
      </c>
      <c r="K2176" s="6" t="inlineStr">
        <is>
          <t>none</t>
        </is>
      </c>
      <c r="L2176" s="6" t="inlineStr">
        <is>
          <t>none</t>
        </is>
      </c>
      <c r="M2176" s="6" t="inlineStr">
        <is>
          <t>voice-unanimous</t>
        </is>
      </c>
      <c r="N2176" s="6" t="n">
        <v>0</v>
      </c>
      <c r="O2176" s="6" t="n">
        <v>0</v>
      </c>
      <c r="P2176" s="6" t="n"/>
      <c r="Q2176" s="6" t="n"/>
      <c r="R2176" s="6" t="n"/>
      <c r="S2176" s="15">
        <f>IF(OR(H2176&lt;&gt;"Yes",COUNT(N2176:R2176)=0),"",100*SUMPRODUCT(N2176:R2176/4,Weights!$B$2:$F$2)/SUMPRODUCT(--(N2176:R2176&lt;&gt;""),Weights!$B$2:$F$2))</f>
        <v/>
      </c>
      <c r="T2176" s="6">
        <f>IF(H2176&lt;&gt;"Yes","",IF(AND(N(N2176)&gt;=2,N(O2176)&gt;=2),"Yes","No"))</f>
        <v/>
      </c>
      <c r="U2176" s="6" t="inlineStr">
        <is>
          <t>high</t>
        </is>
      </c>
      <c r="V2176" s="6" t="inlineStr">
        <is>
          <t>high</t>
        </is>
      </c>
      <c r="W2176" s="6" t="inlineStr">
        <is>
          <t>No</t>
        </is>
      </c>
      <c r="X2176" s="8" t="inlineStr"/>
      <c r="Y2176" s="6" t="n">
        <v>0</v>
      </c>
      <c r="Z2176" s="8" t="inlineStr"/>
      <c r="AA2176" s="8" t="inlineStr">
        <is>
          <t>position: Unrecorded unanimous voice vote, no speech. | reasons: No substantive speech.</t>
        </is>
      </c>
      <c r="AB2176" s="6" t="inlineStr"/>
    </row>
    <row r="2177">
      <c r="A2177" s="6" t="inlineStr">
        <is>
          <t>2025-01-07</t>
        </is>
      </c>
      <c r="B2177" s="11" t="inlineStr">
        <is>
          <t>https://www.youtube.com/watch?v=TrTThP44c4M</t>
        </is>
      </c>
      <c r="C2177" s="6" t="inlineStr">
        <is>
          <t>12</t>
        </is>
      </c>
      <c r="D2177" s="8" t="inlineStr">
        <is>
          <t>AMM correspondence - letter to federal Minister of Public Safety on third round of RCMP collective bargaining</t>
        </is>
      </c>
      <c r="E2177" s="6" t="inlineStr">
        <is>
          <t>policy</t>
        </is>
      </c>
      <c r="F2177" s="6" t="inlineStr">
        <is>
          <t>No</t>
        </is>
      </c>
      <c r="G2177" s="6" t="inlineStr">
        <is>
          <t>Bill Hiebert</t>
        </is>
      </c>
      <c r="H2177" s="6" t="inlineStr">
        <is>
          <t>Yes</t>
        </is>
      </c>
      <c r="I2177" s="6" t="inlineStr">
        <is>
          <t>present</t>
        </is>
      </c>
      <c r="J2177" s="6" t="inlineStr">
        <is>
          <t>No</t>
        </is>
      </c>
      <c r="K2177" s="6" t="inlineStr">
        <is>
          <t>none</t>
        </is>
      </c>
      <c r="L2177" s="6" t="inlineStr">
        <is>
          <t>none</t>
        </is>
      </c>
      <c r="M2177" s="6" t="inlineStr">
        <is>
          <t>voice-unanimous</t>
        </is>
      </c>
      <c r="N2177" s="6" t="n">
        <v>0</v>
      </c>
      <c r="O2177" s="6" t="n">
        <v>0</v>
      </c>
      <c r="P2177" s="6" t="n"/>
      <c r="Q2177" s="6" t="n"/>
      <c r="R2177" s="6" t="n"/>
      <c r="S2177" s="15">
        <f>IF(OR(H2177&lt;&gt;"Yes",COUNT(N2177:R2177)=0),"",100*SUMPRODUCT(N2177:R2177/4,Weights!$B$2:$F$2)/SUMPRODUCT(--(N2177:R2177&lt;&gt;""),Weights!$B$2:$F$2))</f>
        <v/>
      </c>
      <c r="T2177" s="6">
        <f>IF(H2177&lt;&gt;"Yes","",IF(AND(N(N2177)&gt;=2,N(O2177)&gt;=2),"Yes","No"))</f>
        <v/>
      </c>
      <c r="U2177" s="6" t="inlineStr">
        <is>
          <t>high</t>
        </is>
      </c>
      <c r="V2177" s="6" t="inlineStr">
        <is>
          <t>high</t>
        </is>
      </c>
      <c r="W2177" s="6" t="inlineStr">
        <is>
          <t>No</t>
        </is>
      </c>
      <c r="X2177" s="8" t="inlineStr"/>
      <c r="Y2177" s="6" t="n">
        <v>0</v>
      </c>
      <c r="Z2177" s="8" t="inlineStr"/>
      <c r="AA2177" s="8" t="inlineStr">
        <is>
          <t>position: Unrecorded unanimous voice vote, no speech. | reasons: No substantive speech.</t>
        </is>
      </c>
      <c r="AB2177" s="6" t="inlineStr"/>
    </row>
    <row r="2178">
      <c r="A2178" s="6" t="inlineStr">
        <is>
          <t>2025-01-07</t>
        </is>
      </c>
      <c r="B2178" s="11" t="inlineStr">
        <is>
          <t>https://www.youtube.com/watch?v=TrTThP44c4M</t>
        </is>
      </c>
      <c r="C2178" s="6" t="inlineStr">
        <is>
          <t>12</t>
        </is>
      </c>
      <c r="D2178" s="8" t="inlineStr">
        <is>
          <t>AMM correspondence - letter to federal Minister of Public Safety on third round of RCMP collective bargaining</t>
        </is>
      </c>
      <c r="E2178" s="6" t="inlineStr">
        <is>
          <t>policy</t>
        </is>
      </c>
      <c r="F2178" s="6" t="inlineStr">
        <is>
          <t>No</t>
        </is>
      </c>
      <c r="G2178" s="6" t="inlineStr">
        <is>
          <t>Damian Penner</t>
        </is>
      </c>
      <c r="H2178" s="6" t="inlineStr">
        <is>
          <t>Yes</t>
        </is>
      </c>
      <c r="I2178" s="6" t="inlineStr">
        <is>
          <t>present</t>
        </is>
      </c>
      <c r="J2178" s="6" t="inlineStr">
        <is>
          <t>No</t>
        </is>
      </c>
      <c r="K2178" s="6" t="inlineStr">
        <is>
          <t>none</t>
        </is>
      </c>
      <c r="L2178" s="6" t="inlineStr">
        <is>
          <t>none</t>
        </is>
      </c>
      <c r="M2178" s="6" t="inlineStr">
        <is>
          <t>voice-unanimous</t>
        </is>
      </c>
      <c r="N2178" s="6" t="n">
        <v>0</v>
      </c>
      <c r="O2178" s="6" t="n">
        <v>0</v>
      </c>
      <c r="P2178" s="6" t="n"/>
      <c r="Q2178" s="6" t="n"/>
      <c r="R2178" s="6" t="n"/>
      <c r="S2178" s="15">
        <f>IF(OR(H2178&lt;&gt;"Yes",COUNT(N2178:R2178)=0),"",100*SUMPRODUCT(N2178:R2178/4,Weights!$B$2:$F$2)/SUMPRODUCT(--(N2178:R2178&lt;&gt;""),Weights!$B$2:$F$2))</f>
        <v/>
      </c>
      <c r="T2178" s="6">
        <f>IF(H2178&lt;&gt;"Yes","",IF(AND(N(N2178)&gt;=2,N(O2178)&gt;=2),"Yes","No"))</f>
        <v/>
      </c>
      <c r="U2178" s="6" t="inlineStr">
        <is>
          <t>high</t>
        </is>
      </c>
      <c r="V2178" s="6" t="inlineStr">
        <is>
          <t>high</t>
        </is>
      </c>
      <c r="W2178" s="6" t="inlineStr">
        <is>
          <t>No</t>
        </is>
      </c>
      <c r="X2178" s="8" t="inlineStr"/>
      <c r="Y2178" s="6" t="n">
        <v>0</v>
      </c>
      <c r="Z2178" s="8" t="inlineStr"/>
      <c r="AA2178" s="8" t="inlineStr">
        <is>
          <t>position: Unrecorded unanimous voice vote, no speech. | reasons: No substantive speech.</t>
        </is>
      </c>
      <c r="AB2178" s="6" t="inlineStr"/>
    </row>
    <row r="2179">
      <c r="A2179" s="6" t="inlineStr">
        <is>
          <t>2025-01-07</t>
        </is>
      </c>
      <c r="B2179" s="11" t="inlineStr">
        <is>
          <t>https://www.youtube.com/watch?v=TrTThP44c4M</t>
        </is>
      </c>
      <c r="C2179" s="6" t="inlineStr">
        <is>
          <t>12</t>
        </is>
      </c>
      <c r="D2179" s="8" t="inlineStr">
        <is>
          <t>AMM correspondence - letter to federal Minister of Public Safety on third round of RCMP collective bargaining</t>
        </is>
      </c>
      <c r="E2179" s="6" t="inlineStr">
        <is>
          <t>policy</t>
        </is>
      </c>
      <c r="F2179" s="6" t="inlineStr">
        <is>
          <t>No</t>
        </is>
      </c>
      <c r="G2179" s="6" t="inlineStr">
        <is>
          <t>Jac Siemens</t>
        </is>
      </c>
      <c r="H2179" s="6" t="inlineStr">
        <is>
          <t>Yes</t>
        </is>
      </c>
      <c r="I2179" s="6" t="inlineStr">
        <is>
          <t>present</t>
        </is>
      </c>
      <c r="J2179" s="6" t="inlineStr">
        <is>
          <t>No</t>
        </is>
      </c>
      <c r="K2179" s="6" t="inlineStr">
        <is>
          <t>none</t>
        </is>
      </c>
      <c r="L2179" s="6" t="inlineStr">
        <is>
          <t>none</t>
        </is>
      </c>
      <c r="M2179" s="6" t="inlineStr">
        <is>
          <t>voice-unanimous</t>
        </is>
      </c>
      <c r="N2179" s="6" t="n">
        <v>0</v>
      </c>
      <c r="O2179" s="6" t="n">
        <v>0</v>
      </c>
      <c r="P2179" s="6" t="n"/>
      <c r="Q2179" s="6" t="n"/>
      <c r="R2179" s="6" t="n"/>
      <c r="S2179" s="15">
        <f>IF(OR(H2179&lt;&gt;"Yes",COUNT(N2179:R2179)=0),"",100*SUMPRODUCT(N2179:R2179/4,Weights!$B$2:$F$2)/SUMPRODUCT(--(N2179:R2179&lt;&gt;""),Weights!$B$2:$F$2))</f>
        <v/>
      </c>
      <c r="T2179" s="6">
        <f>IF(H2179&lt;&gt;"Yes","",IF(AND(N(N2179)&gt;=2,N(O2179)&gt;=2),"Yes","No"))</f>
        <v/>
      </c>
      <c r="U2179" s="6" t="inlineStr">
        <is>
          <t>high</t>
        </is>
      </c>
      <c r="V2179" s="6" t="inlineStr">
        <is>
          <t>high</t>
        </is>
      </c>
      <c r="W2179" s="6" t="inlineStr">
        <is>
          <t>No</t>
        </is>
      </c>
      <c r="X2179" s="8" t="inlineStr"/>
      <c r="Y2179" s="6" t="n">
        <v>0</v>
      </c>
      <c r="Z2179" s="8" t="inlineStr"/>
      <c r="AA2179" s="8" t="inlineStr">
        <is>
          <t>position: Unrecorded unanimous voice vote, no speech. | reasons: No substantive speech.</t>
        </is>
      </c>
      <c r="AB2179" s="6" t="inlineStr"/>
    </row>
    <row r="2180">
      <c r="A2180" s="6" t="inlineStr">
        <is>
          <t>2025-01-07</t>
        </is>
      </c>
      <c r="B2180" s="11" t="inlineStr">
        <is>
          <t>https://www.youtube.com/watch?v=TrTThP44c4M</t>
        </is>
      </c>
      <c r="C2180" s="6" t="inlineStr">
        <is>
          <t>12</t>
        </is>
      </c>
      <c r="D2180" s="8" t="inlineStr">
        <is>
          <t>AMM correspondence - letter to federal Minister of Public Safety on third round of RCMP collective bargaining</t>
        </is>
      </c>
      <c r="E2180" s="6" t="inlineStr">
        <is>
          <t>policy</t>
        </is>
      </c>
      <c r="F2180" s="6" t="inlineStr">
        <is>
          <t>No</t>
        </is>
      </c>
      <c r="G2180" s="6" t="inlineStr">
        <is>
          <t>Mayor Earl Funk</t>
        </is>
      </c>
      <c r="H2180" s="6" t="inlineStr">
        <is>
          <t>Yes</t>
        </is>
      </c>
      <c r="I2180" s="6" t="inlineStr">
        <is>
          <t>present</t>
        </is>
      </c>
      <c r="J2180" s="6" t="inlineStr">
        <is>
          <t>Yes</t>
        </is>
      </c>
      <c r="K2180" s="6" t="inlineStr">
        <is>
          <t>none</t>
        </is>
      </c>
      <c r="L2180" s="6" t="inlineStr">
        <is>
          <t>for</t>
        </is>
      </c>
      <c r="M2180" s="6" t="inlineStr">
        <is>
          <t>voice-unanimous</t>
        </is>
      </c>
      <c r="N2180" s="6" t="n">
        <v>4</v>
      </c>
      <c r="O2180" s="6" t="n">
        <v>2</v>
      </c>
      <c r="P2180" s="6" t="n">
        <v>2</v>
      </c>
      <c r="Q2180" s="6" t="n"/>
      <c r="R2180" s="6" t="n"/>
      <c r="S2180" s="15">
        <f>IF(OR(H2180&lt;&gt;"Yes",COUNT(N2180:R2180)=0),"",100*SUMPRODUCT(N2180:R2180/4,Weights!$B$2:$F$2)/SUMPRODUCT(--(N2180:R2180&lt;&gt;""),Weights!$B$2:$F$2))</f>
        <v/>
      </c>
      <c r="T2180" s="6">
        <f>IF(H2180&lt;&gt;"Yes","",IF(AND(N(N2180)&gt;=2,N(O2180)&gt;=2),"Yes","No"))</f>
        <v/>
      </c>
      <c r="U2180" s="6" t="inlineStr">
        <is>
          <t>high</t>
        </is>
      </c>
      <c r="V2180" s="6" t="inlineStr">
        <is>
          <t>high</t>
        </is>
      </c>
      <c r="W2180" s="6" t="inlineStr">
        <is>
          <t>No</t>
        </is>
      </c>
      <c r="X2180" s="8" t="inlineStr"/>
      <c r="Y2180" s="6" t="n">
        <v>2</v>
      </c>
      <c r="Z2180" s="8" t="inlineStr">
        <is>
          <t>[00:23:30] I believe that this, uh, this letter will help if we— if all 21 municipalities get together in Manitoba and do this, send this letter.
[00:23:30] We're happy to pay. We want to get the service. But we also want to have say in what that service is going to look like and what that bill is going to look like.</t>
        </is>
      </c>
      <c r="AA2180" s="8" t="inlineStr">
        <is>
          <t>position: Explicit agreement. | reasons: Collective municipal voice; City pays 90% so should have a say; relevant, partially linked. | independence: Agrees with councillors but adds his own point that the City values the service while wanting a say. [PROVISIONAL: mayor reported separately]</t>
        </is>
      </c>
      <c r="AB2180" s="11" t="inlineStr">
        <is>
          <t>https://www.youtube.com/watch?v=TrTThP44c4M&amp;t=1410s</t>
        </is>
      </c>
    </row>
    <row r="2181">
      <c r="A2181" s="6" t="inlineStr">
        <is>
          <t>2025-01-07</t>
        </is>
      </c>
      <c r="B2181" s="11" t="inlineStr">
        <is>
          <t>https://www.youtube.com/watch?v=TrTThP44c4M</t>
        </is>
      </c>
      <c r="C2181" s="6" t="inlineStr">
        <is>
          <t>13</t>
        </is>
      </c>
      <c r="D2181" s="8" t="inlineStr">
        <is>
          <t>Manitoba Hydro street lighting contract amendment - 6 LED ornamental luminaires, Kootenay Way ($1,059.12/yr)</t>
        </is>
      </c>
      <c r="E2181" s="6" t="inlineStr">
        <is>
          <t>infrastructure</t>
        </is>
      </c>
      <c r="F2181" s="6" t="inlineStr">
        <is>
          <t>No</t>
        </is>
      </c>
      <c r="G2181" s="6" t="inlineStr">
        <is>
          <t>Bill Hiebert</t>
        </is>
      </c>
      <c r="H2181" s="6" t="inlineStr">
        <is>
          <t>Yes</t>
        </is>
      </c>
      <c r="I2181" s="6" t="inlineStr">
        <is>
          <t>present</t>
        </is>
      </c>
      <c r="J2181" s="6" t="inlineStr">
        <is>
          <t>No</t>
        </is>
      </c>
      <c r="K2181" s="6" t="inlineStr">
        <is>
          <t>mover</t>
        </is>
      </c>
      <c r="L2181" s="6" t="inlineStr">
        <is>
          <t>none</t>
        </is>
      </c>
      <c r="M2181" s="6" t="inlineStr">
        <is>
          <t>voice-unanimous</t>
        </is>
      </c>
      <c r="N2181" s="6" t="n">
        <v>4</v>
      </c>
      <c r="O2181" s="6" t="n">
        <v>0</v>
      </c>
      <c r="P2181" s="6" t="n"/>
      <c r="Q2181" s="6" t="n"/>
      <c r="R2181" s="6" t="n"/>
      <c r="S2181" s="15">
        <f>IF(OR(H2181&lt;&gt;"Yes",COUNT(N2181:R2181)=0),"",100*SUMPRODUCT(N2181:R2181/4,Weights!$B$2:$F$2)/SUMPRODUCT(--(N2181:R2181&lt;&gt;""),Weights!$B$2:$F$2))</f>
        <v/>
      </c>
      <c r="T2181" s="6">
        <f>IF(H2181&lt;&gt;"Yes","",IF(AND(N(N2181)&gt;=2,N(O2181)&gt;=2),"Yes","No"))</f>
        <v/>
      </c>
      <c r="U2181" s="6" t="inlineStr">
        <is>
          <t>high</t>
        </is>
      </c>
      <c r="V2181" s="6" t="inlineStr">
        <is>
          <t>high</t>
        </is>
      </c>
      <c r="W2181" s="6" t="inlineStr">
        <is>
          <t>No</t>
        </is>
      </c>
      <c r="X2181" s="8" t="inlineStr"/>
      <c r="Y2181" s="6" t="n">
        <v>0</v>
      </c>
      <c r="Z2181" s="8" t="inlineStr"/>
      <c r="AA2181" s="8" t="inlineStr">
        <is>
          <t>position: Moved the motion (minutes); no attributable substantive speech. | reasons: No substantive speech.</t>
        </is>
      </c>
      <c r="AB2181" s="6" t="inlineStr"/>
    </row>
    <row r="2182">
      <c r="A2182" s="6" t="inlineStr">
        <is>
          <t>2025-01-07</t>
        </is>
      </c>
      <c r="B2182" s="11" t="inlineStr">
        <is>
          <t>https://www.youtube.com/watch?v=TrTThP44c4M</t>
        </is>
      </c>
      <c r="C2182" s="6" t="inlineStr">
        <is>
          <t>13</t>
        </is>
      </c>
      <c r="D2182" s="8" t="inlineStr">
        <is>
          <t>Manitoba Hydro street lighting contract amendment - 6 LED ornamental luminaires, Kootenay Way ($1,059.12/yr)</t>
        </is>
      </c>
      <c r="E2182" s="6" t="inlineStr">
        <is>
          <t>infrastructure</t>
        </is>
      </c>
      <c r="F2182" s="6" t="inlineStr">
        <is>
          <t>No</t>
        </is>
      </c>
      <c r="G2182" s="6" t="inlineStr">
        <is>
          <t>Jake Hiebert</t>
        </is>
      </c>
      <c r="H2182" s="6" t="inlineStr">
        <is>
          <t>Yes</t>
        </is>
      </c>
      <c r="I2182" s="6" t="inlineStr">
        <is>
          <t>present</t>
        </is>
      </c>
      <c r="J2182" s="6" t="inlineStr">
        <is>
          <t>No</t>
        </is>
      </c>
      <c r="K2182" s="6" t="inlineStr">
        <is>
          <t>seconder</t>
        </is>
      </c>
      <c r="L2182" s="6" t="inlineStr">
        <is>
          <t>none</t>
        </is>
      </c>
      <c r="M2182" s="6" t="inlineStr">
        <is>
          <t>voice-unanimous</t>
        </is>
      </c>
      <c r="N2182" s="6" t="n">
        <v>2</v>
      </c>
      <c r="O2182" s="6" t="n">
        <v>0</v>
      </c>
      <c r="P2182" s="6" t="n"/>
      <c r="Q2182" s="6" t="n"/>
      <c r="R2182" s="6" t="n"/>
      <c r="S2182" s="15">
        <f>IF(OR(H2182&lt;&gt;"Yes",COUNT(N2182:R2182)=0),"",100*SUMPRODUCT(N2182:R2182/4,Weights!$B$2:$F$2)/SUMPRODUCT(--(N2182:R2182&lt;&gt;""),Weights!$B$2:$F$2))</f>
        <v/>
      </c>
      <c r="T2182" s="6">
        <f>IF(H2182&lt;&gt;"Yes","",IF(AND(N(N2182)&gt;=2,N(O2182)&gt;=2),"Yes","No"))</f>
        <v/>
      </c>
      <c r="U2182" s="6" t="inlineStr">
        <is>
          <t>high</t>
        </is>
      </c>
      <c r="V2182" s="6" t="inlineStr">
        <is>
          <t>high</t>
        </is>
      </c>
      <c r="W2182" s="6" t="inlineStr">
        <is>
          <t>No</t>
        </is>
      </c>
      <c r="X2182" s="8" t="inlineStr"/>
      <c r="Y2182" s="6" t="n">
        <v>0</v>
      </c>
      <c r="Z2182" s="8" t="inlineStr"/>
      <c r="AA2182" s="8" t="inlineStr">
        <is>
          <t>position: Seconding only (minutes); no attributable substantive speech. | reasons: No substantive speech.</t>
        </is>
      </c>
      <c r="AB2182" s="6" t="inlineStr"/>
    </row>
    <row r="2183">
      <c r="A2183" s="6" t="inlineStr">
        <is>
          <t>2025-01-07</t>
        </is>
      </c>
      <c r="B2183" s="11" t="inlineStr">
        <is>
          <t>https://www.youtube.com/watch?v=TrTThP44c4M</t>
        </is>
      </c>
      <c r="C2183" s="6" t="inlineStr">
        <is>
          <t>13</t>
        </is>
      </c>
      <c r="D2183" s="8" t="inlineStr">
        <is>
          <t>Manitoba Hydro street lighting contract amendment - 6 LED ornamental luminaires, Kootenay Way ($1,059.12/yr)</t>
        </is>
      </c>
      <c r="E2183" s="6" t="inlineStr">
        <is>
          <t>infrastructure</t>
        </is>
      </c>
      <c r="F2183" s="6" t="inlineStr">
        <is>
          <t>No</t>
        </is>
      </c>
      <c r="G2183" s="6" t="inlineStr">
        <is>
          <t>Susan Penner</t>
        </is>
      </c>
      <c r="H2183" s="6" t="inlineStr">
        <is>
          <t>Yes</t>
        </is>
      </c>
      <c r="I2183" s="6" t="inlineStr">
        <is>
          <t>present</t>
        </is>
      </c>
      <c r="J2183" s="6" t="inlineStr">
        <is>
          <t>No</t>
        </is>
      </c>
      <c r="K2183" s="6" t="inlineStr">
        <is>
          <t>none</t>
        </is>
      </c>
      <c r="L2183" s="6" t="inlineStr">
        <is>
          <t>none</t>
        </is>
      </c>
      <c r="M2183" s="6" t="inlineStr">
        <is>
          <t>voice-unanimous</t>
        </is>
      </c>
      <c r="N2183" s="6" t="n">
        <v>0</v>
      </c>
      <c r="O2183" s="6" t="n">
        <v>0</v>
      </c>
      <c r="P2183" s="6" t="n"/>
      <c r="Q2183" s="6" t="n"/>
      <c r="R2183" s="6" t="n"/>
      <c r="S2183" s="15">
        <f>IF(OR(H2183&lt;&gt;"Yes",COUNT(N2183:R2183)=0),"",100*SUMPRODUCT(N2183:R2183/4,Weights!$B$2:$F$2)/SUMPRODUCT(--(N2183:R2183&lt;&gt;""),Weights!$B$2:$F$2))</f>
        <v/>
      </c>
      <c r="T2183" s="6">
        <f>IF(H2183&lt;&gt;"Yes","",IF(AND(N(N2183)&gt;=2,N(O2183)&gt;=2),"Yes","No"))</f>
        <v/>
      </c>
      <c r="U2183" s="6" t="inlineStr">
        <is>
          <t>high</t>
        </is>
      </c>
      <c r="V2183" s="6" t="inlineStr">
        <is>
          <t>high</t>
        </is>
      </c>
      <c r="W2183" s="6" t="inlineStr">
        <is>
          <t>No</t>
        </is>
      </c>
      <c r="X2183" s="8" t="inlineStr"/>
      <c r="Y2183" s="6" t="n">
        <v>0</v>
      </c>
      <c r="Z2183" s="8" t="inlineStr"/>
      <c r="AA2183" s="8" t="inlineStr">
        <is>
          <t>position: Unrecorded unanimous voice vote, no speech. | reasons: No substantive speech.</t>
        </is>
      </c>
      <c r="AB2183" s="6" t="inlineStr"/>
    </row>
    <row r="2184">
      <c r="A2184" s="6" t="inlineStr">
        <is>
          <t>2025-01-07</t>
        </is>
      </c>
      <c r="B2184" s="11" t="inlineStr">
        <is>
          <t>https://www.youtube.com/watch?v=TrTThP44c4M</t>
        </is>
      </c>
      <c r="C2184" s="6" t="inlineStr">
        <is>
          <t>13</t>
        </is>
      </c>
      <c r="D2184" s="8" t="inlineStr">
        <is>
          <t>Manitoba Hydro street lighting contract amendment - 6 LED ornamental luminaires, Kootenay Way ($1,059.12/yr)</t>
        </is>
      </c>
      <c r="E2184" s="6" t="inlineStr">
        <is>
          <t>infrastructure</t>
        </is>
      </c>
      <c r="F2184" s="6" t="inlineStr">
        <is>
          <t>No</t>
        </is>
      </c>
      <c r="G2184" s="6" t="inlineStr">
        <is>
          <t>Michael Zwaagstra</t>
        </is>
      </c>
      <c r="H2184" s="6" t="inlineStr">
        <is>
          <t>Yes</t>
        </is>
      </c>
      <c r="I2184" s="6" t="inlineStr">
        <is>
          <t>present</t>
        </is>
      </c>
      <c r="J2184" s="6" t="inlineStr">
        <is>
          <t>No</t>
        </is>
      </c>
      <c r="K2184" s="6" t="inlineStr">
        <is>
          <t>none</t>
        </is>
      </c>
      <c r="L2184" s="6" t="inlineStr">
        <is>
          <t>none</t>
        </is>
      </c>
      <c r="M2184" s="6" t="inlineStr">
        <is>
          <t>voice-unanimous</t>
        </is>
      </c>
      <c r="N2184" s="6" t="n">
        <v>0</v>
      </c>
      <c r="O2184" s="6" t="n">
        <v>0</v>
      </c>
      <c r="P2184" s="6" t="n"/>
      <c r="Q2184" s="6" t="n"/>
      <c r="R2184" s="6" t="n"/>
      <c r="S2184" s="15">
        <f>IF(OR(H2184&lt;&gt;"Yes",COUNT(N2184:R2184)=0),"",100*SUMPRODUCT(N2184:R2184/4,Weights!$B$2:$F$2)/SUMPRODUCT(--(N2184:R2184&lt;&gt;""),Weights!$B$2:$F$2))</f>
        <v/>
      </c>
      <c r="T2184" s="6">
        <f>IF(H2184&lt;&gt;"Yes","",IF(AND(N(N2184)&gt;=2,N(O2184)&gt;=2),"Yes","No"))</f>
        <v/>
      </c>
      <c r="U2184" s="6" t="inlineStr">
        <is>
          <t>high</t>
        </is>
      </c>
      <c r="V2184" s="6" t="inlineStr">
        <is>
          <t>high</t>
        </is>
      </c>
      <c r="W2184" s="6" t="inlineStr">
        <is>
          <t>No</t>
        </is>
      </c>
      <c r="X2184" s="8" t="inlineStr"/>
      <c r="Y2184" s="6" t="n">
        <v>0</v>
      </c>
      <c r="Z2184" s="8" t="inlineStr"/>
      <c r="AA2184" s="8" t="inlineStr">
        <is>
          <t>position: Unrecorded unanimous voice vote, no speech. | reasons: No substantive speech.</t>
        </is>
      </c>
      <c r="AB2184" s="6" t="inlineStr"/>
    </row>
    <row r="2185">
      <c r="A2185" s="6" t="inlineStr">
        <is>
          <t>2025-01-07</t>
        </is>
      </c>
      <c r="B2185" s="11" t="inlineStr">
        <is>
          <t>https://www.youtube.com/watch?v=TrTThP44c4M</t>
        </is>
      </c>
      <c r="C2185" s="6" t="inlineStr">
        <is>
          <t>13</t>
        </is>
      </c>
      <c r="D2185" s="8" t="inlineStr">
        <is>
          <t>Manitoba Hydro street lighting contract amendment - 6 LED ornamental luminaires, Kootenay Way ($1,059.12/yr)</t>
        </is>
      </c>
      <c r="E2185" s="6" t="inlineStr">
        <is>
          <t>infrastructure</t>
        </is>
      </c>
      <c r="F2185" s="6" t="inlineStr">
        <is>
          <t>No</t>
        </is>
      </c>
      <c r="G2185" s="6" t="inlineStr">
        <is>
          <t>Damian Penner</t>
        </is>
      </c>
      <c r="H2185" s="6" t="inlineStr">
        <is>
          <t>Yes</t>
        </is>
      </c>
      <c r="I2185" s="6" t="inlineStr">
        <is>
          <t>present</t>
        </is>
      </c>
      <c r="J2185" s="6" t="inlineStr">
        <is>
          <t>No</t>
        </is>
      </c>
      <c r="K2185" s="6" t="inlineStr">
        <is>
          <t>none</t>
        </is>
      </c>
      <c r="L2185" s="6" t="inlineStr">
        <is>
          <t>none</t>
        </is>
      </c>
      <c r="M2185" s="6" t="inlineStr">
        <is>
          <t>voice-unanimous</t>
        </is>
      </c>
      <c r="N2185" s="6" t="n">
        <v>0</v>
      </c>
      <c r="O2185" s="6" t="n">
        <v>0</v>
      </c>
      <c r="P2185" s="6" t="n"/>
      <c r="Q2185" s="6" t="n"/>
      <c r="R2185" s="6" t="n"/>
      <c r="S2185" s="15">
        <f>IF(OR(H2185&lt;&gt;"Yes",COUNT(N2185:R2185)=0),"",100*SUMPRODUCT(N2185:R2185/4,Weights!$B$2:$F$2)/SUMPRODUCT(--(N2185:R2185&lt;&gt;""),Weights!$B$2:$F$2))</f>
        <v/>
      </c>
      <c r="T2185" s="6">
        <f>IF(H2185&lt;&gt;"Yes","",IF(AND(N(N2185)&gt;=2,N(O2185)&gt;=2),"Yes","No"))</f>
        <v/>
      </c>
      <c r="U2185" s="6" t="inlineStr">
        <is>
          <t>high</t>
        </is>
      </c>
      <c r="V2185" s="6" t="inlineStr">
        <is>
          <t>high</t>
        </is>
      </c>
      <c r="W2185" s="6" t="inlineStr">
        <is>
          <t>No</t>
        </is>
      </c>
      <c r="X2185" s="8" t="inlineStr"/>
      <c r="Y2185" s="6" t="n">
        <v>0</v>
      </c>
      <c r="Z2185" s="8" t="inlineStr"/>
      <c r="AA2185" s="8" t="inlineStr">
        <is>
          <t>position: Unrecorded unanimous voice vote, no speech. | reasons: No substantive speech.</t>
        </is>
      </c>
      <c r="AB2185" s="6" t="inlineStr"/>
    </row>
    <row r="2186">
      <c r="A2186" s="6" t="inlineStr">
        <is>
          <t>2025-01-07</t>
        </is>
      </c>
      <c r="B2186" s="11" t="inlineStr">
        <is>
          <t>https://www.youtube.com/watch?v=TrTThP44c4M</t>
        </is>
      </c>
      <c r="C2186" s="6" t="inlineStr">
        <is>
          <t>13</t>
        </is>
      </c>
      <c r="D2186" s="8" t="inlineStr">
        <is>
          <t>Manitoba Hydro street lighting contract amendment - 6 LED ornamental luminaires, Kootenay Way ($1,059.12/yr)</t>
        </is>
      </c>
      <c r="E2186" s="6" t="inlineStr">
        <is>
          <t>infrastructure</t>
        </is>
      </c>
      <c r="F2186" s="6" t="inlineStr">
        <is>
          <t>No</t>
        </is>
      </c>
      <c r="G2186" s="6" t="inlineStr">
        <is>
          <t>Jac Siemens</t>
        </is>
      </c>
      <c r="H2186" s="6" t="inlineStr">
        <is>
          <t>Yes</t>
        </is>
      </c>
      <c r="I2186" s="6" t="inlineStr">
        <is>
          <t>present</t>
        </is>
      </c>
      <c r="J2186" s="6" t="inlineStr">
        <is>
          <t>No</t>
        </is>
      </c>
      <c r="K2186" s="6" t="inlineStr">
        <is>
          <t>none</t>
        </is>
      </c>
      <c r="L2186" s="6" t="inlineStr">
        <is>
          <t>none</t>
        </is>
      </c>
      <c r="M2186" s="6" t="inlineStr">
        <is>
          <t>voice-unanimous</t>
        </is>
      </c>
      <c r="N2186" s="6" t="n">
        <v>0</v>
      </c>
      <c r="O2186" s="6" t="n">
        <v>0</v>
      </c>
      <c r="P2186" s="6" t="n"/>
      <c r="Q2186" s="6" t="n"/>
      <c r="R2186" s="6" t="n"/>
      <c r="S2186" s="15">
        <f>IF(OR(H2186&lt;&gt;"Yes",COUNT(N2186:R2186)=0),"",100*SUMPRODUCT(N2186:R2186/4,Weights!$B$2:$F$2)/SUMPRODUCT(--(N2186:R2186&lt;&gt;""),Weights!$B$2:$F$2))</f>
        <v/>
      </c>
      <c r="T2186" s="6">
        <f>IF(H2186&lt;&gt;"Yes","",IF(AND(N(N2186)&gt;=2,N(O2186)&gt;=2),"Yes","No"))</f>
        <v/>
      </c>
      <c r="U2186" s="6" t="inlineStr">
        <is>
          <t>high</t>
        </is>
      </c>
      <c r="V2186" s="6" t="inlineStr">
        <is>
          <t>high</t>
        </is>
      </c>
      <c r="W2186" s="6" t="inlineStr">
        <is>
          <t>No</t>
        </is>
      </c>
      <c r="X2186" s="8" t="inlineStr"/>
      <c r="Y2186" s="6" t="n">
        <v>0</v>
      </c>
      <c r="Z2186" s="8" t="inlineStr"/>
      <c r="AA2186" s="8" t="inlineStr">
        <is>
          <t>position: Unrecorded unanimous voice vote, no speech. | reasons: No substantive speech.</t>
        </is>
      </c>
      <c r="AB2186" s="6" t="inlineStr"/>
    </row>
    <row r="2187">
      <c r="A2187" s="6" t="inlineStr">
        <is>
          <t>2025-01-07</t>
        </is>
      </c>
      <c r="B2187" s="11" t="inlineStr">
        <is>
          <t>https://www.youtube.com/watch?v=TrTThP44c4M</t>
        </is>
      </c>
      <c r="C2187" s="6" t="inlineStr">
        <is>
          <t>13</t>
        </is>
      </c>
      <c r="D2187" s="8" t="inlineStr">
        <is>
          <t>Manitoba Hydro street lighting contract amendment - 6 LED ornamental luminaires, Kootenay Way ($1,059.12/yr)</t>
        </is>
      </c>
      <c r="E2187" s="6" t="inlineStr">
        <is>
          <t>infrastructure</t>
        </is>
      </c>
      <c r="F2187" s="6" t="inlineStr">
        <is>
          <t>No</t>
        </is>
      </c>
      <c r="G2187" s="6" t="inlineStr">
        <is>
          <t>Unidentified councillor</t>
        </is>
      </c>
      <c r="H2187" s="6" t="inlineStr">
        <is>
          <t>Yes</t>
        </is>
      </c>
      <c r="I2187" s="6" t="inlineStr">
        <is>
          <t>present</t>
        </is>
      </c>
      <c r="J2187" s="6" t="inlineStr">
        <is>
          <t>Yes</t>
        </is>
      </c>
      <c r="K2187" s="6" t="inlineStr">
        <is>
          <t>none</t>
        </is>
      </c>
      <c r="L2187" s="6" t="inlineStr">
        <is>
          <t>for</t>
        </is>
      </c>
      <c r="M2187" s="6" t="inlineStr">
        <is>
          <t>voice-unanimous</t>
        </is>
      </c>
      <c r="N2187" s="6" t="n">
        <v>4</v>
      </c>
      <c r="O2187" s="6" t="n">
        <v>1</v>
      </c>
      <c r="P2187" s="6" t="n">
        <v>2</v>
      </c>
      <c r="Q2187" s="6" t="n"/>
      <c r="R2187" s="6" t="n"/>
      <c r="S2187" s="15">
        <f>IF(OR(H2187&lt;&gt;"Yes",COUNT(N2187:R2187)=0),"",100*SUMPRODUCT(N2187:R2187/4,Weights!$B$2:$F$2)/SUMPRODUCT(--(N2187:R2187&lt;&gt;""),Weights!$B$2:$F$2))</f>
        <v/>
      </c>
      <c r="T2187" s="6">
        <f>IF(H2187&lt;&gt;"Yes","",IF(AND(N(N2187)&gt;=2,N(O2187)&gt;=2),"Yes","No"))</f>
        <v/>
      </c>
      <c r="U2187" s="6" t="inlineStr">
        <is>
          <t>low</t>
        </is>
      </c>
      <c r="V2187" s="6" t="inlineStr">
        <is>
          <t>low</t>
        </is>
      </c>
      <c r="W2187" s="6" t="inlineStr">
        <is>
          <t>Yes</t>
        </is>
      </c>
      <c r="X2187" s="8" t="inlineStr">
        <is>
          <t>Councillor speech ('Thank you, Mr. Mayor ...') is embedded in letter A's (mayor's) turn at 00:24:54 after 'Councillor Hebert, seconded by Councillor Hebert. Any comments?'; no named hand-off and both Hieberts are named. Candidates: Bill Hiebert (minutes mover) or Jake Hiebert (minutes seconder).</t>
        </is>
      </c>
      <c r="Y2187" s="6" t="n">
        <v>1</v>
      </c>
      <c r="Z2187" s="8" t="inlineStr">
        <is>
          <t>[00:24:54] Thank you, Mr. Mayor. I guess we do have to pay for lighting and we do need lighting to make it safe. And that's all. I would approve.</t>
        </is>
      </c>
      <c r="AA2187" s="8" t="inlineStr">
        <is>
          <t>position: Explicit: 'I would approve'. | reasons: Minimal reason (lighting needed for safety). | independence: Brief but personally stated assessment; no deference.</t>
        </is>
      </c>
      <c r="AB2187" s="11" t="inlineStr">
        <is>
          <t>https://www.youtube.com/watch?v=TrTThP44c4M&amp;t=1494s</t>
        </is>
      </c>
    </row>
    <row r="2188">
      <c r="A2188" s="6" t="inlineStr">
        <is>
          <t>2025-01-07</t>
        </is>
      </c>
      <c r="B2188" s="11" t="inlineStr">
        <is>
          <t>https://www.youtube.com/watch?v=TrTThP44c4M</t>
        </is>
      </c>
      <c r="C2188" s="6" t="inlineStr">
        <is>
          <t>16</t>
        </is>
      </c>
      <c r="D2188" s="8" t="inlineStr">
        <is>
          <t>Ratify appointments to Seine Rat Roseau Watershed District (Councillor Bill Hiebert; resident K.P.)</t>
        </is>
      </c>
      <c r="E2188" s="6" t="inlineStr">
        <is>
          <t>governance</t>
        </is>
      </c>
      <c r="F2188" s="6" t="inlineStr">
        <is>
          <t>No</t>
        </is>
      </c>
      <c r="G2188" s="6" t="inlineStr">
        <is>
          <t>Susan Penner</t>
        </is>
      </c>
      <c r="H2188" s="6" t="inlineStr">
        <is>
          <t>Yes</t>
        </is>
      </c>
      <c r="I2188" s="6" t="inlineStr">
        <is>
          <t>present</t>
        </is>
      </c>
      <c r="J2188" s="6" t="inlineStr">
        <is>
          <t>No</t>
        </is>
      </c>
      <c r="K2188" s="6" t="inlineStr">
        <is>
          <t>mover</t>
        </is>
      </c>
      <c r="L2188" s="6" t="inlineStr">
        <is>
          <t>none</t>
        </is>
      </c>
      <c r="M2188" s="6" t="inlineStr">
        <is>
          <t>voice-unanimous</t>
        </is>
      </c>
      <c r="N2188" s="6" t="n">
        <v>4</v>
      </c>
      <c r="O2188" s="6" t="n">
        <v>0</v>
      </c>
      <c r="P2188" s="6" t="n"/>
      <c r="Q2188" s="6" t="n"/>
      <c r="R2188" s="6" t="n"/>
      <c r="S2188" s="15">
        <f>IF(OR(H2188&lt;&gt;"Yes",COUNT(N2188:R2188)=0),"",100*SUMPRODUCT(N2188:R2188/4,Weights!$B$2:$F$2)/SUMPRODUCT(--(N2188:R2188&lt;&gt;""),Weights!$B$2:$F$2))</f>
        <v/>
      </c>
      <c r="T2188" s="6">
        <f>IF(H2188&lt;&gt;"Yes","",IF(AND(N(N2188)&gt;=2,N(O2188)&gt;=2),"Yes","No"))</f>
        <v/>
      </c>
      <c r="U2188" s="6" t="inlineStr">
        <is>
          <t>high</t>
        </is>
      </c>
      <c r="V2188" s="6" t="inlineStr">
        <is>
          <t>medium</t>
        </is>
      </c>
      <c r="W2188" s="6" t="inlineStr">
        <is>
          <t>No</t>
        </is>
      </c>
      <c r="X2188" s="8" t="inlineStr"/>
      <c r="Y2188" s="6" t="n">
        <v>0</v>
      </c>
      <c r="Z2188" s="8" t="inlineStr"/>
      <c r="AA2188" s="8" t="inlineStr">
        <is>
          <t>position: Moved the motion (minutes); no attributable substantive speech. | reasons: No substantive speech.</t>
        </is>
      </c>
      <c r="AB2188" s="6" t="inlineStr"/>
    </row>
    <row r="2189">
      <c r="A2189" s="6" t="inlineStr">
        <is>
          <t>2025-01-07</t>
        </is>
      </c>
      <c r="B2189" s="11" t="inlineStr">
        <is>
          <t>https://www.youtube.com/watch?v=TrTThP44c4M</t>
        </is>
      </c>
      <c r="C2189" s="6" t="inlineStr">
        <is>
          <t>16</t>
        </is>
      </c>
      <c r="D2189" s="8" t="inlineStr">
        <is>
          <t>Ratify appointments to Seine Rat Roseau Watershed District (Councillor Bill Hiebert; resident K.P.)</t>
        </is>
      </c>
      <c r="E2189" s="6" t="inlineStr">
        <is>
          <t>governance</t>
        </is>
      </c>
      <c r="F2189" s="6" t="inlineStr">
        <is>
          <t>No</t>
        </is>
      </c>
      <c r="G2189" s="6" t="inlineStr">
        <is>
          <t>Michael Zwaagstra</t>
        </is>
      </c>
      <c r="H2189" s="6" t="inlineStr">
        <is>
          <t>Yes</t>
        </is>
      </c>
      <c r="I2189" s="6" t="inlineStr">
        <is>
          <t>present</t>
        </is>
      </c>
      <c r="J2189" s="6" t="inlineStr">
        <is>
          <t>Yes</t>
        </is>
      </c>
      <c r="K2189" s="6" t="inlineStr">
        <is>
          <t>seconder</t>
        </is>
      </c>
      <c r="L2189" s="6" t="inlineStr">
        <is>
          <t>for</t>
        </is>
      </c>
      <c r="M2189" s="6" t="inlineStr">
        <is>
          <t>voice-unanimous</t>
        </is>
      </c>
      <c r="N2189" s="6" t="n">
        <v>4</v>
      </c>
      <c r="O2189" s="6" t="n">
        <v>2</v>
      </c>
      <c r="P2189" s="6" t="n">
        <v>2</v>
      </c>
      <c r="Q2189" s="6" t="n"/>
      <c r="R2189" s="6" t="n"/>
      <c r="S2189" s="15">
        <f>IF(OR(H2189&lt;&gt;"Yes",COUNT(N2189:R2189)=0),"",100*SUMPRODUCT(N2189:R2189/4,Weights!$B$2:$F$2)/SUMPRODUCT(--(N2189:R2189&lt;&gt;""),Weights!$B$2:$F$2))</f>
        <v/>
      </c>
      <c r="T2189" s="6">
        <f>IF(H2189&lt;&gt;"Yes","",IF(AND(N(N2189)&gt;=2,N(O2189)&gt;=2),"Yes","No"))</f>
        <v/>
      </c>
      <c r="U2189" s="6" t="inlineStr">
        <is>
          <t>high</t>
        </is>
      </c>
      <c r="V2189" s="6" t="inlineStr">
        <is>
          <t>high</t>
        </is>
      </c>
      <c r="W2189" s="6" t="inlineStr">
        <is>
          <t>No</t>
        </is>
      </c>
      <c r="X2189" s="8" t="inlineStr"/>
      <c r="Y2189" s="6" t="n">
        <v>2</v>
      </c>
      <c r="Z2189" s="8" t="inlineStr">
        <is>
          <t>[00:27:28] At least we're keeping a Hebert on the board. There's some continuity there.
[00:27:28] And I'm confident that Councillor Bill Hebert will continue in that legacy. And I think your choice of a city— of a community representative is very good. So I, I think these are good appointments.</t>
        </is>
      </c>
      <c r="AA2189" s="8" t="inlineStr">
        <is>
          <t>position: Explicit: 'I think these are good appointments.' | reasons: Continuity on the board and confidence in the appointees; relevant but thin. | independence: Own brief assessment, partly echoing the mayor's thanks.</t>
        </is>
      </c>
      <c r="AB2189" s="11" t="inlineStr">
        <is>
          <t>https://www.youtube.com/watch?v=TrTThP44c4M&amp;t=1648s</t>
        </is>
      </c>
    </row>
    <row r="2190">
      <c r="A2190" s="6" t="inlineStr">
        <is>
          <t>2025-01-07</t>
        </is>
      </c>
      <c r="B2190" s="11" t="inlineStr">
        <is>
          <t>https://www.youtube.com/watch?v=TrTThP44c4M</t>
        </is>
      </c>
      <c r="C2190" s="6" t="inlineStr">
        <is>
          <t>16</t>
        </is>
      </c>
      <c r="D2190" s="8" t="inlineStr">
        <is>
          <t>Ratify appointments to Seine Rat Roseau Watershed District (Councillor Bill Hiebert; resident K.P.)</t>
        </is>
      </c>
      <c r="E2190" s="6" t="inlineStr">
        <is>
          <t>governance</t>
        </is>
      </c>
      <c r="F2190" s="6" t="inlineStr">
        <is>
          <t>No</t>
        </is>
      </c>
      <c r="G2190" s="6" t="inlineStr">
        <is>
          <t>Jake Hiebert</t>
        </is>
      </c>
      <c r="H2190" s="6" t="inlineStr">
        <is>
          <t>Yes</t>
        </is>
      </c>
      <c r="I2190" s="6" t="inlineStr">
        <is>
          <t>present</t>
        </is>
      </c>
      <c r="J2190" s="6" t="inlineStr">
        <is>
          <t>No</t>
        </is>
      </c>
      <c r="K2190" s="6" t="inlineStr">
        <is>
          <t>none</t>
        </is>
      </c>
      <c r="L2190" s="6" t="inlineStr">
        <is>
          <t>none</t>
        </is>
      </c>
      <c r="M2190" s="6" t="inlineStr">
        <is>
          <t>voice-unanimous</t>
        </is>
      </c>
      <c r="N2190" s="6" t="n">
        <v>0</v>
      </c>
      <c r="O2190" s="6" t="n">
        <v>0</v>
      </c>
      <c r="P2190" s="6" t="n"/>
      <c r="Q2190" s="6" t="n"/>
      <c r="R2190" s="6" t="n"/>
      <c r="S2190" s="15">
        <f>IF(OR(H2190&lt;&gt;"Yes",COUNT(N2190:R2190)=0),"",100*SUMPRODUCT(N2190:R2190/4,Weights!$B$2:$F$2)/SUMPRODUCT(--(N2190:R2190&lt;&gt;""),Weights!$B$2:$F$2))</f>
        <v/>
      </c>
      <c r="T2190" s="6">
        <f>IF(H2190&lt;&gt;"Yes","",IF(AND(N(N2190)&gt;=2,N(O2190)&gt;=2),"Yes","No"))</f>
        <v/>
      </c>
      <c r="U2190" s="6" t="inlineStr">
        <is>
          <t>high</t>
        </is>
      </c>
      <c r="V2190" s="6" t="inlineStr">
        <is>
          <t>high</t>
        </is>
      </c>
      <c r="W2190" s="6" t="inlineStr">
        <is>
          <t>No</t>
        </is>
      </c>
      <c r="X2190" s="8" t="inlineStr"/>
      <c r="Y2190" s="6" t="n">
        <v>0</v>
      </c>
      <c r="Z2190" s="8" t="inlineStr"/>
      <c r="AA2190" s="8" t="inlineStr">
        <is>
          <t>position: Unrecorded unanimous voice vote, no speech. | reasons: No substantive speech.</t>
        </is>
      </c>
      <c r="AB2190" s="6" t="inlineStr"/>
    </row>
    <row r="2191">
      <c r="A2191" s="6" t="inlineStr">
        <is>
          <t>2025-01-07</t>
        </is>
      </c>
      <c r="B2191" s="11" t="inlineStr">
        <is>
          <t>https://www.youtube.com/watch?v=TrTThP44c4M</t>
        </is>
      </c>
      <c r="C2191" s="6" t="inlineStr">
        <is>
          <t>16</t>
        </is>
      </c>
      <c r="D2191" s="8" t="inlineStr">
        <is>
          <t>Ratify appointments to Seine Rat Roseau Watershed District (Councillor Bill Hiebert; resident K.P.)</t>
        </is>
      </c>
      <c r="E2191" s="6" t="inlineStr">
        <is>
          <t>governance</t>
        </is>
      </c>
      <c r="F2191" s="6" t="inlineStr">
        <is>
          <t>No</t>
        </is>
      </c>
      <c r="G2191" s="6" t="inlineStr">
        <is>
          <t>Bill Hiebert</t>
        </is>
      </c>
      <c r="H2191" s="6" t="inlineStr">
        <is>
          <t>Yes</t>
        </is>
      </c>
      <c r="I2191" s="6" t="inlineStr">
        <is>
          <t>present</t>
        </is>
      </c>
      <c r="J2191" s="6" t="inlineStr">
        <is>
          <t>No</t>
        </is>
      </c>
      <c r="K2191" s="6" t="inlineStr">
        <is>
          <t>none</t>
        </is>
      </c>
      <c r="L2191" s="6" t="inlineStr">
        <is>
          <t>none</t>
        </is>
      </c>
      <c r="M2191" s="6" t="inlineStr">
        <is>
          <t>voice-unanimous</t>
        </is>
      </c>
      <c r="N2191" s="6" t="n">
        <v>0</v>
      </c>
      <c r="O2191" s="6" t="n">
        <v>0</v>
      </c>
      <c r="P2191" s="6" t="n"/>
      <c r="Q2191" s="6" t="n"/>
      <c r="R2191" s="6" t="n"/>
      <c r="S2191" s="15">
        <f>IF(OR(H2191&lt;&gt;"Yes",COUNT(N2191:R2191)=0),"",100*SUMPRODUCT(N2191:R2191/4,Weights!$B$2:$F$2)/SUMPRODUCT(--(N2191:R2191&lt;&gt;""),Weights!$B$2:$F$2))</f>
        <v/>
      </c>
      <c r="T2191" s="6">
        <f>IF(H2191&lt;&gt;"Yes","",IF(AND(N(N2191)&gt;=2,N(O2191)&gt;=2),"Yes","No"))</f>
        <v/>
      </c>
      <c r="U2191" s="6" t="inlineStr">
        <is>
          <t>high</t>
        </is>
      </c>
      <c r="V2191" s="6" t="inlineStr">
        <is>
          <t>high</t>
        </is>
      </c>
      <c r="W2191" s="6" t="inlineStr">
        <is>
          <t>No</t>
        </is>
      </c>
      <c r="X2191" s="8" t="inlineStr"/>
      <c r="Y2191" s="6" t="n">
        <v>0</v>
      </c>
      <c r="Z2191" s="8" t="inlineStr"/>
      <c r="AA2191" s="8" t="inlineStr">
        <is>
          <t>position: Unrecorded unanimous voice vote, no speech. | reasons: No substantive speech.</t>
        </is>
      </c>
      <c r="AB2191" s="6" t="inlineStr"/>
    </row>
    <row r="2192">
      <c r="A2192" s="6" t="inlineStr">
        <is>
          <t>2025-01-07</t>
        </is>
      </c>
      <c r="B2192" s="11" t="inlineStr">
        <is>
          <t>https://www.youtube.com/watch?v=TrTThP44c4M</t>
        </is>
      </c>
      <c r="C2192" s="6" t="inlineStr">
        <is>
          <t>16</t>
        </is>
      </c>
      <c r="D2192" s="8" t="inlineStr">
        <is>
          <t>Ratify appointments to Seine Rat Roseau Watershed District (Councillor Bill Hiebert; resident K.P.)</t>
        </is>
      </c>
      <c r="E2192" s="6" t="inlineStr">
        <is>
          <t>governance</t>
        </is>
      </c>
      <c r="F2192" s="6" t="inlineStr">
        <is>
          <t>No</t>
        </is>
      </c>
      <c r="G2192" s="6" t="inlineStr">
        <is>
          <t>Damian Penner</t>
        </is>
      </c>
      <c r="H2192" s="6" t="inlineStr">
        <is>
          <t>Yes</t>
        </is>
      </c>
      <c r="I2192" s="6" t="inlineStr">
        <is>
          <t>present</t>
        </is>
      </c>
      <c r="J2192" s="6" t="inlineStr">
        <is>
          <t>No</t>
        </is>
      </c>
      <c r="K2192" s="6" t="inlineStr">
        <is>
          <t>none</t>
        </is>
      </c>
      <c r="L2192" s="6" t="inlineStr">
        <is>
          <t>none</t>
        </is>
      </c>
      <c r="M2192" s="6" t="inlineStr">
        <is>
          <t>voice-unanimous</t>
        </is>
      </c>
      <c r="N2192" s="6" t="n">
        <v>0</v>
      </c>
      <c r="O2192" s="6" t="n">
        <v>0</v>
      </c>
      <c r="P2192" s="6" t="n"/>
      <c r="Q2192" s="6" t="n"/>
      <c r="R2192" s="6" t="n"/>
      <c r="S2192" s="15">
        <f>IF(OR(H2192&lt;&gt;"Yes",COUNT(N2192:R2192)=0),"",100*SUMPRODUCT(N2192:R2192/4,Weights!$B$2:$F$2)/SUMPRODUCT(--(N2192:R2192&lt;&gt;""),Weights!$B$2:$F$2))</f>
        <v/>
      </c>
      <c r="T2192" s="6">
        <f>IF(H2192&lt;&gt;"Yes","",IF(AND(N(N2192)&gt;=2,N(O2192)&gt;=2),"Yes","No"))</f>
        <v/>
      </c>
      <c r="U2192" s="6" t="inlineStr">
        <is>
          <t>high</t>
        </is>
      </c>
      <c r="V2192" s="6" t="inlineStr">
        <is>
          <t>high</t>
        </is>
      </c>
      <c r="W2192" s="6" t="inlineStr">
        <is>
          <t>No</t>
        </is>
      </c>
      <c r="X2192" s="8" t="inlineStr"/>
      <c r="Y2192" s="6" t="n">
        <v>0</v>
      </c>
      <c r="Z2192" s="8" t="inlineStr"/>
      <c r="AA2192" s="8" t="inlineStr">
        <is>
          <t>position: Unrecorded unanimous voice vote, no speech. | reasons: No substantive speech.</t>
        </is>
      </c>
      <c r="AB2192" s="6" t="inlineStr"/>
    </row>
    <row r="2193">
      <c r="A2193" s="6" t="inlineStr">
        <is>
          <t>2025-01-07</t>
        </is>
      </c>
      <c r="B2193" s="11" t="inlineStr">
        <is>
          <t>https://www.youtube.com/watch?v=TrTThP44c4M</t>
        </is>
      </c>
      <c r="C2193" s="6" t="inlineStr">
        <is>
          <t>16</t>
        </is>
      </c>
      <c r="D2193" s="8" t="inlineStr">
        <is>
          <t>Ratify appointments to Seine Rat Roseau Watershed District (Councillor Bill Hiebert; resident K.P.)</t>
        </is>
      </c>
      <c r="E2193" s="6" t="inlineStr">
        <is>
          <t>governance</t>
        </is>
      </c>
      <c r="F2193" s="6" t="inlineStr">
        <is>
          <t>No</t>
        </is>
      </c>
      <c r="G2193" s="6" t="inlineStr">
        <is>
          <t>Jac Siemens</t>
        </is>
      </c>
      <c r="H2193" s="6" t="inlineStr">
        <is>
          <t>Yes</t>
        </is>
      </c>
      <c r="I2193" s="6" t="inlineStr">
        <is>
          <t>present</t>
        </is>
      </c>
      <c r="J2193" s="6" t="inlineStr">
        <is>
          <t>No</t>
        </is>
      </c>
      <c r="K2193" s="6" t="inlineStr">
        <is>
          <t>none</t>
        </is>
      </c>
      <c r="L2193" s="6" t="inlineStr">
        <is>
          <t>none</t>
        </is>
      </c>
      <c r="M2193" s="6" t="inlineStr">
        <is>
          <t>voice-unanimous</t>
        </is>
      </c>
      <c r="N2193" s="6" t="n">
        <v>0</v>
      </c>
      <c r="O2193" s="6" t="n">
        <v>0</v>
      </c>
      <c r="P2193" s="6" t="n"/>
      <c r="Q2193" s="6" t="n"/>
      <c r="R2193" s="6" t="n"/>
      <c r="S2193" s="15">
        <f>IF(OR(H2193&lt;&gt;"Yes",COUNT(N2193:R2193)=0),"",100*SUMPRODUCT(N2193:R2193/4,Weights!$B$2:$F$2)/SUMPRODUCT(--(N2193:R2193&lt;&gt;""),Weights!$B$2:$F$2))</f>
        <v/>
      </c>
      <c r="T2193" s="6">
        <f>IF(H2193&lt;&gt;"Yes","",IF(AND(N(N2193)&gt;=2,N(O2193)&gt;=2),"Yes","No"))</f>
        <v/>
      </c>
      <c r="U2193" s="6" t="inlineStr">
        <is>
          <t>high</t>
        </is>
      </c>
      <c r="V2193" s="6" t="inlineStr">
        <is>
          <t>high</t>
        </is>
      </c>
      <c r="W2193" s="6" t="inlineStr">
        <is>
          <t>No</t>
        </is>
      </c>
      <c r="X2193" s="8" t="inlineStr"/>
      <c r="Y2193" s="6" t="n">
        <v>0</v>
      </c>
      <c r="Z2193" s="8" t="inlineStr"/>
      <c r="AA2193" s="8" t="inlineStr">
        <is>
          <t>position: Unrecorded unanimous voice vote, no speech. | reasons: No substantive speech.</t>
        </is>
      </c>
      <c r="AB2193" s="6" t="inlineStr"/>
    </row>
    <row r="2194">
      <c r="A2194" s="6" t="inlineStr">
        <is>
          <t>2025-01-07</t>
        </is>
      </c>
      <c r="B2194" s="11" t="inlineStr">
        <is>
          <t>https://www.youtube.com/watch?v=TrTThP44c4M</t>
        </is>
      </c>
      <c r="C2194" s="6" t="inlineStr">
        <is>
          <t>16</t>
        </is>
      </c>
      <c r="D2194" s="8" t="inlineStr">
        <is>
          <t>Ratify appointments to Seine Rat Roseau Watershed District (Councillor Bill Hiebert; resident K.P.)</t>
        </is>
      </c>
      <c r="E2194" s="6" t="inlineStr">
        <is>
          <t>governance</t>
        </is>
      </c>
      <c r="F2194" s="6" t="inlineStr">
        <is>
          <t>No</t>
        </is>
      </c>
      <c r="G2194" s="6" t="inlineStr">
        <is>
          <t>Mayor Earl Funk</t>
        </is>
      </c>
      <c r="H2194" s="6" t="inlineStr">
        <is>
          <t>Yes</t>
        </is>
      </c>
      <c r="I2194" s="6" t="inlineStr">
        <is>
          <t>present</t>
        </is>
      </c>
      <c r="J2194" s="6" t="inlineStr">
        <is>
          <t>Yes</t>
        </is>
      </c>
      <c r="K2194" s="6" t="inlineStr">
        <is>
          <t>none</t>
        </is>
      </c>
      <c r="L2194" s="6" t="inlineStr">
        <is>
          <t>for</t>
        </is>
      </c>
      <c r="M2194" s="6" t="inlineStr">
        <is>
          <t>voice-unanimous</t>
        </is>
      </c>
      <c r="N2194" s="6" t="n">
        <v>4</v>
      </c>
      <c r="O2194" s="6" t="n">
        <v>2</v>
      </c>
      <c r="P2194" s="6" t="n">
        <v>2</v>
      </c>
      <c r="Q2194" s="6" t="n"/>
      <c r="R2194" s="6" t="n"/>
      <c r="S2194" s="15">
        <f>IF(OR(H2194&lt;&gt;"Yes",COUNT(N2194:R2194)=0),"",100*SUMPRODUCT(N2194:R2194/4,Weights!$B$2:$F$2)/SUMPRODUCT(--(N2194:R2194&lt;&gt;""),Weights!$B$2:$F$2))</f>
        <v/>
      </c>
      <c r="T2194" s="6">
        <f>IF(H2194&lt;&gt;"Yes","",IF(AND(N(N2194)&gt;=2,N(O2194)&gt;=2),"Yes","No"))</f>
        <v/>
      </c>
      <c r="U2194" s="6" t="inlineStr">
        <is>
          <t>high</t>
        </is>
      </c>
      <c r="V2194" s="6" t="inlineStr">
        <is>
          <t>high</t>
        </is>
      </c>
      <c r="W2194" s="6" t="inlineStr">
        <is>
          <t>No</t>
        </is>
      </c>
      <c r="X2194" s="8" t="inlineStr"/>
      <c r="Y2194" s="6" t="n">
        <v>2</v>
      </c>
      <c r="Z2194" s="8" t="inlineStr">
        <is>
          <t>[00:26:22] So I'm going to be appointing Councillor Bill Hebert to that position.
[00:26:22] And he's very environmentally friendly. He understands water and drainage and retention.</t>
        </is>
      </c>
      <c r="AA2194" s="8" t="inlineStr">
        <is>
          <t>position: Proposes the two appointments himself. | reasons: Vacancy after Jake Hiebert stepped down; community rep required; resident appointee's knowledge of water, drainage and retention. No reason given for the council appointee. | independence: Own choice and assessment. [PROVISIONAL: mayor reported separately]</t>
        </is>
      </c>
      <c r="AB2194" s="11" t="inlineStr">
        <is>
          <t>https://www.youtube.com/watch?v=TrTThP44c4M&amp;t=1582s</t>
        </is>
      </c>
    </row>
    <row r="2195">
      <c r="A2195" s="6" t="inlineStr">
        <is>
          <t>2025-01-21</t>
        </is>
      </c>
      <c r="B2195" s="11" t="inlineStr">
        <is>
          <t>https://www.youtube.com/watch?v=_1Tl1Eh7FrM</t>
        </is>
      </c>
      <c r="C2195" s="6" t="inlineStr">
        <is>
          <t>6/7</t>
        </is>
      </c>
      <c r="D2195" s="8" t="inlineStr">
        <is>
          <t>Public hearing + approval of Subdivision 4451-2024-9041 (August Cove, 11 industrial lots, opening of public road)</t>
        </is>
      </c>
      <c r="E2195" s="6" t="inlineStr">
        <is>
          <t>land use</t>
        </is>
      </c>
      <c r="F2195" s="6" t="inlineStr">
        <is>
          <t>No</t>
        </is>
      </c>
      <c r="G2195" s="6" t="inlineStr">
        <is>
          <t>Susan Penner</t>
        </is>
      </c>
      <c r="H2195" s="6" t="inlineStr">
        <is>
          <t>Yes</t>
        </is>
      </c>
      <c r="I2195" s="6" t="inlineStr">
        <is>
          <t>present</t>
        </is>
      </c>
      <c r="J2195" s="6" t="inlineStr">
        <is>
          <t>Yes</t>
        </is>
      </c>
      <c r="K2195" s="6" t="inlineStr">
        <is>
          <t>mover</t>
        </is>
      </c>
      <c r="L2195" s="6" t="inlineStr">
        <is>
          <t>for</t>
        </is>
      </c>
      <c r="M2195" s="6" t="inlineStr">
        <is>
          <t>voice-unanimous</t>
        </is>
      </c>
      <c r="N2195" s="6" t="n">
        <v>4</v>
      </c>
      <c r="O2195" s="6" t="n">
        <v>3</v>
      </c>
      <c r="P2195" s="6" t="n">
        <v>3</v>
      </c>
      <c r="Q2195" s="6" t="n"/>
      <c r="R2195" s="6" t="n"/>
      <c r="S2195" s="15">
        <f>IF(OR(H2195&lt;&gt;"Yes",COUNT(N2195:R2195)=0),"",100*SUMPRODUCT(N2195:R2195/4,Weights!$B$2:$F$2)/SUMPRODUCT(--(N2195:R2195&lt;&gt;""),Weights!$B$2:$F$2))</f>
        <v/>
      </c>
      <c r="T2195" s="6">
        <f>IF(H2195&lt;&gt;"Yes","",IF(AND(N(N2195)&gt;=2,N(O2195)&gt;=2),"Yes","No"))</f>
        <v/>
      </c>
      <c r="U2195" s="6" t="inlineStr">
        <is>
          <t>high</t>
        </is>
      </c>
      <c r="V2195" s="6" t="inlineStr">
        <is>
          <t>high</t>
        </is>
      </c>
      <c r="W2195" s="6" t="inlineStr">
        <is>
          <t>No</t>
        </is>
      </c>
      <c r="X2195" s="8" t="inlineStr"/>
      <c r="Y2195" s="6" t="n">
        <v>4</v>
      </c>
      <c r="Z2195" s="8" t="inlineStr">
        <is>
          <t>[00:08:38] Motion to approve.
[00:08:43] You drive through our industrial park and it is easy to see that there is a hub of activity going on these days and lots are rapidly being sold and there's increasing demand for more lots.
[00:08:43] So this particular plan that we have here actually has smaller lots. So that makes it more affordable for maybe businesses that are just starting out or just, yeah, wanting to have a smaller space.
[00:08:43] So I think this is a good use of that land, and I look forward to you know, that industrial park continuing to grow and thrive.</t>
        </is>
      </c>
      <c r="AA2195" s="8" t="inlineStr">
        <is>
          <t>position: moved and stated 'this is a good use of that land' | reasons: demand evidence (lots rapidly selling) linked to need; smaller lots linked to affordability for start-ups; no trade-offs weighed | independence: own observation of the industrial park and own assessment of lot sizes, beyond the staff recommendation</t>
        </is>
      </c>
      <c r="AB2195" s="11" t="inlineStr">
        <is>
          <t>https://www.youtube.com/watch?v=_1Tl1Eh7FrM&amp;t=518s</t>
        </is>
      </c>
    </row>
    <row r="2196">
      <c r="A2196" s="6" t="inlineStr">
        <is>
          <t>2025-01-21</t>
        </is>
      </c>
      <c r="B2196" s="11" t="inlineStr">
        <is>
          <t>https://www.youtube.com/watch?v=_1Tl1Eh7FrM</t>
        </is>
      </c>
      <c r="C2196" s="6" t="inlineStr">
        <is>
          <t>6/7</t>
        </is>
      </c>
      <c r="D2196" s="8" t="inlineStr">
        <is>
          <t>Public hearing + approval of Subdivision 4451-2024-9041 (August Cove, 11 industrial lots, opening of public road)</t>
        </is>
      </c>
      <c r="E2196" s="6" t="inlineStr">
        <is>
          <t>land use</t>
        </is>
      </c>
      <c r="F2196" s="6" t="inlineStr">
        <is>
          <t>No</t>
        </is>
      </c>
      <c r="G2196" s="6" t="inlineStr">
        <is>
          <t>Michael Zwaagstra</t>
        </is>
      </c>
      <c r="H2196" s="6" t="inlineStr">
        <is>
          <t>Yes</t>
        </is>
      </c>
      <c r="I2196" s="6" t="inlineStr">
        <is>
          <t>present</t>
        </is>
      </c>
      <c r="J2196" s="6" t="inlineStr">
        <is>
          <t>Yes</t>
        </is>
      </c>
      <c r="K2196" s="6" t="inlineStr">
        <is>
          <t>seconder</t>
        </is>
      </c>
      <c r="L2196" s="6" t="inlineStr">
        <is>
          <t>for</t>
        </is>
      </c>
      <c r="M2196" s="6" t="inlineStr">
        <is>
          <t>voice-unanimous</t>
        </is>
      </c>
      <c r="N2196" s="6" t="n">
        <v>4</v>
      </c>
      <c r="O2196" s="6" t="n">
        <v>2</v>
      </c>
      <c r="P2196" s="6" t="n">
        <v>2</v>
      </c>
      <c r="Q2196" s="6" t="n"/>
      <c r="R2196" s="6" t="n"/>
      <c r="S2196" s="15">
        <f>IF(OR(H2196&lt;&gt;"Yes",COUNT(N2196:R2196)=0),"",100*SUMPRODUCT(N2196:R2196/4,Weights!$B$2:$F$2)/SUMPRODUCT(--(N2196:R2196&lt;&gt;""),Weights!$B$2:$F$2))</f>
        <v/>
      </c>
      <c r="T2196" s="6">
        <f>IF(H2196&lt;&gt;"Yes","",IF(AND(N(N2196)&gt;=2,N(O2196)&gt;=2),"Yes","No"))</f>
        <v/>
      </c>
      <c r="U2196" s="6" t="inlineStr">
        <is>
          <t>high</t>
        </is>
      </c>
      <c r="V2196" s="6" t="inlineStr">
        <is>
          <t>high</t>
        </is>
      </c>
      <c r="W2196" s="6" t="inlineStr">
        <is>
          <t>No</t>
        </is>
      </c>
      <c r="X2196" s="8" t="inlineStr"/>
      <c r="Y2196" s="6" t="n">
        <v>2</v>
      </c>
      <c r="Z2196" s="8" t="inlineStr">
        <is>
          <t>[00:09:32] Uh, the city, of course, we're always looking for opportunities to expand the industrial part— uh, park.
[00:09:32] And so I think it makes sense for us to approve this. Anytime there is more opportunities for businesses to start up and have a new location, I think that is positive, and we want to see our industrial park continue to grow and expand.</t>
        </is>
      </c>
      <c r="AA2196" s="8" t="inlineStr">
        <is>
          <t>position: explicit: 'it makes sense for us to approve this' | reasons: general reason (more business opportunities, industrial park growth) with partial link to this subdivision | independence: some personally articulated assessment; largely general</t>
        </is>
      </c>
      <c r="AB2196" s="11" t="inlineStr">
        <is>
          <t>https://www.youtube.com/watch?v=_1Tl1Eh7FrM&amp;t=572s</t>
        </is>
      </c>
    </row>
    <row r="2197">
      <c r="A2197" s="6" t="inlineStr">
        <is>
          <t>2025-01-21</t>
        </is>
      </c>
      <c r="B2197" s="11" t="inlineStr">
        <is>
          <t>https://www.youtube.com/watch?v=_1Tl1Eh7FrM</t>
        </is>
      </c>
      <c r="C2197" s="6" t="inlineStr">
        <is>
          <t>6/7</t>
        </is>
      </c>
      <c r="D2197" s="8" t="inlineStr">
        <is>
          <t>Public hearing + approval of Subdivision 4451-2024-9041 (August Cove, 11 industrial lots, opening of public road)</t>
        </is>
      </c>
      <c r="E2197" s="6" t="inlineStr">
        <is>
          <t>land use</t>
        </is>
      </c>
      <c r="F2197" s="6" t="inlineStr">
        <is>
          <t>No</t>
        </is>
      </c>
      <c r="G2197" s="6" t="inlineStr">
        <is>
          <t>Jake Hiebert</t>
        </is>
      </c>
      <c r="H2197" s="6" t="inlineStr">
        <is>
          <t>Yes</t>
        </is>
      </c>
      <c r="I2197" s="6" t="inlineStr">
        <is>
          <t>present</t>
        </is>
      </c>
      <c r="J2197" s="6" t="inlineStr">
        <is>
          <t>No</t>
        </is>
      </c>
      <c r="K2197" s="6" t="inlineStr">
        <is>
          <t>none</t>
        </is>
      </c>
      <c r="L2197" s="6" t="inlineStr">
        <is>
          <t>none</t>
        </is>
      </c>
      <c r="M2197" s="6" t="inlineStr">
        <is>
          <t>voice-unanimous</t>
        </is>
      </c>
      <c r="N2197" s="6" t="n">
        <v>0</v>
      </c>
      <c r="O2197" s="6" t="n">
        <v>0</v>
      </c>
      <c r="P2197" s="6" t="n"/>
      <c r="Q2197" s="6" t="n"/>
      <c r="R2197" s="6" t="n"/>
      <c r="S2197" s="15">
        <f>IF(OR(H2197&lt;&gt;"Yes",COUNT(N2197:R2197)=0),"",100*SUMPRODUCT(N2197:R2197/4,Weights!$B$2:$F$2)/SUMPRODUCT(--(N2197:R2197&lt;&gt;""),Weights!$B$2:$F$2))</f>
        <v/>
      </c>
      <c r="T2197" s="6">
        <f>IF(H2197&lt;&gt;"Yes","",IF(AND(N(N2197)&gt;=2,N(O2197)&gt;=2),"Yes","No"))</f>
        <v/>
      </c>
      <c r="U2197" s="6" t="inlineStr">
        <is>
          <t>high</t>
        </is>
      </c>
      <c r="V2197" s="6" t="inlineStr">
        <is>
          <t>high</t>
        </is>
      </c>
      <c r="W2197" s="6" t="inlineStr">
        <is>
          <t>No</t>
        </is>
      </c>
      <c r="X2197" s="8" t="inlineStr"/>
      <c r="Y2197" s="6" t="n">
        <v>0</v>
      </c>
      <c r="Z2197" s="8" t="inlineStr"/>
      <c r="AA2197" s="8" t="inlineStr">
        <is>
          <t>position: unrecorded unanimous voice vote with no speech = 0 | reasons: no statement</t>
        </is>
      </c>
      <c r="AB2197" s="6" t="inlineStr"/>
    </row>
    <row r="2198">
      <c r="A2198" s="6" t="inlineStr">
        <is>
          <t>2025-01-21</t>
        </is>
      </c>
      <c r="B2198" s="11" t="inlineStr">
        <is>
          <t>https://www.youtube.com/watch?v=_1Tl1Eh7FrM</t>
        </is>
      </c>
      <c r="C2198" s="6" t="inlineStr">
        <is>
          <t>6/7</t>
        </is>
      </c>
      <c r="D2198" s="8" t="inlineStr">
        <is>
          <t>Public hearing + approval of Subdivision 4451-2024-9041 (August Cove, 11 industrial lots, opening of public road)</t>
        </is>
      </c>
      <c r="E2198" s="6" t="inlineStr">
        <is>
          <t>land use</t>
        </is>
      </c>
      <c r="F2198" s="6" t="inlineStr">
        <is>
          <t>No</t>
        </is>
      </c>
      <c r="G2198" s="6" t="inlineStr">
        <is>
          <t>Bill Hiebert</t>
        </is>
      </c>
      <c r="H2198" s="6" t="inlineStr">
        <is>
          <t>Yes</t>
        </is>
      </c>
      <c r="I2198" s="6" t="inlineStr">
        <is>
          <t>present</t>
        </is>
      </c>
      <c r="J2198" s="6" t="inlineStr">
        <is>
          <t>No</t>
        </is>
      </c>
      <c r="K2198" s="6" t="inlineStr">
        <is>
          <t>none</t>
        </is>
      </c>
      <c r="L2198" s="6" t="inlineStr">
        <is>
          <t>none</t>
        </is>
      </c>
      <c r="M2198" s="6" t="inlineStr">
        <is>
          <t>voice-unanimous</t>
        </is>
      </c>
      <c r="N2198" s="6" t="n">
        <v>0</v>
      </c>
      <c r="O2198" s="6" t="n">
        <v>0</v>
      </c>
      <c r="P2198" s="6" t="n"/>
      <c r="Q2198" s="6" t="n"/>
      <c r="R2198" s="6" t="n"/>
      <c r="S2198" s="15">
        <f>IF(OR(H2198&lt;&gt;"Yes",COUNT(N2198:R2198)=0),"",100*SUMPRODUCT(N2198:R2198/4,Weights!$B$2:$F$2)/SUMPRODUCT(--(N2198:R2198&lt;&gt;""),Weights!$B$2:$F$2))</f>
        <v/>
      </c>
      <c r="T2198" s="6">
        <f>IF(H2198&lt;&gt;"Yes","",IF(AND(N(N2198)&gt;=2,N(O2198)&gt;=2),"Yes","No"))</f>
        <v/>
      </c>
      <c r="U2198" s="6" t="inlineStr">
        <is>
          <t>high</t>
        </is>
      </c>
      <c r="V2198" s="6" t="inlineStr">
        <is>
          <t>high</t>
        </is>
      </c>
      <c r="W2198" s="6" t="inlineStr">
        <is>
          <t>No</t>
        </is>
      </c>
      <c r="X2198" s="8" t="inlineStr"/>
      <c r="Y2198" s="6" t="n">
        <v>0</v>
      </c>
      <c r="Z2198" s="8" t="inlineStr"/>
      <c r="AA2198" s="8" t="inlineStr">
        <is>
          <t>position: unrecorded unanimous voice vote with no speech = 0 | reasons: no statement</t>
        </is>
      </c>
      <c r="AB2198" s="6" t="inlineStr"/>
    </row>
    <row r="2199">
      <c r="A2199" s="6" t="inlineStr">
        <is>
          <t>2025-01-21</t>
        </is>
      </c>
      <c r="B2199" s="11" t="inlineStr">
        <is>
          <t>https://www.youtube.com/watch?v=_1Tl1Eh7FrM</t>
        </is>
      </c>
      <c r="C2199" s="6" t="inlineStr">
        <is>
          <t>6/7</t>
        </is>
      </c>
      <c r="D2199" s="8" t="inlineStr">
        <is>
          <t>Public hearing + approval of Subdivision 4451-2024-9041 (August Cove, 11 industrial lots, opening of public road)</t>
        </is>
      </c>
      <c r="E2199" s="6" t="inlineStr">
        <is>
          <t>land use</t>
        </is>
      </c>
      <c r="F2199" s="6" t="inlineStr">
        <is>
          <t>No</t>
        </is>
      </c>
      <c r="G2199" s="6" t="inlineStr">
        <is>
          <t>Damian Penner</t>
        </is>
      </c>
      <c r="H2199" s="6" t="inlineStr">
        <is>
          <t>Yes</t>
        </is>
      </c>
      <c r="I2199" s="6" t="inlineStr">
        <is>
          <t>present</t>
        </is>
      </c>
      <c r="J2199" s="6" t="inlineStr">
        <is>
          <t>No</t>
        </is>
      </c>
      <c r="K2199" s="6" t="inlineStr">
        <is>
          <t>none</t>
        </is>
      </c>
      <c r="L2199" s="6" t="inlineStr">
        <is>
          <t>none</t>
        </is>
      </c>
      <c r="M2199" s="6" t="inlineStr">
        <is>
          <t>voice-unanimous</t>
        </is>
      </c>
      <c r="N2199" s="6" t="n">
        <v>0</v>
      </c>
      <c r="O2199" s="6" t="n">
        <v>0</v>
      </c>
      <c r="P2199" s="6" t="n"/>
      <c r="Q2199" s="6" t="n"/>
      <c r="R2199" s="6" t="n"/>
      <c r="S2199" s="15">
        <f>IF(OR(H2199&lt;&gt;"Yes",COUNT(N2199:R2199)=0),"",100*SUMPRODUCT(N2199:R2199/4,Weights!$B$2:$F$2)/SUMPRODUCT(--(N2199:R2199&lt;&gt;""),Weights!$B$2:$F$2))</f>
        <v/>
      </c>
      <c r="T2199" s="6">
        <f>IF(H2199&lt;&gt;"Yes","",IF(AND(N(N2199)&gt;=2,N(O2199)&gt;=2),"Yes","No"))</f>
        <v/>
      </c>
      <c r="U2199" s="6" t="inlineStr">
        <is>
          <t>high</t>
        </is>
      </c>
      <c r="V2199" s="6" t="inlineStr">
        <is>
          <t>high</t>
        </is>
      </c>
      <c r="W2199" s="6" t="inlineStr">
        <is>
          <t>No</t>
        </is>
      </c>
      <c r="X2199" s="8" t="inlineStr"/>
      <c r="Y2199" s="6" t="n">
        <v>0</v>
      </c>
      <c r="Z2199" s="8" t="inlineStr"/>
      <c r="AA2199" s="8" t="inlineStr">
        <is>
          <t>position: unrecorded unanimous voice vote with no speech = 0 | reasons: no statement | note: letter H interjection '2.5 acres.' (00:10:46) inside the mayor's turn is &lt; 8 words and of unclear origin; ignored</t>
        </is>
      </c>
      <c r="AB2199" s="6" t="inlineStr"/>
    </row>
    <row r="2200">
      <c r="A2200" s="6" t="inlineStr">
        <is>
          <t>2025-01-21</t>
        </is>
      </c>
      <c r="B2200" s="11" t="inlineStr">
        <is>
          <t>https://www.youtube.com/watch?v=_1Tl1Eh7FrM</t>
        </is>
      </c>
      <c r="C2200" s="6" t="inlineStr">
        <is>
          <t>6/7</t>
        </is>
      </c>
      <c r="D2200" s="8" t="inlineStr">
        <is>
          <t>Public hearing + approval of Subdivision 4451-2024-9041 (August Cove, 11 industrial lots, opening of public road)</t>
        </is>
      </c>
      <c r="E2200" s="6" t="inlineStr">
        <is>
          <t>land use</t>
        </is>
      </c>
      <c r="F2200" s="6" t="inlineStr">
        <is>
          <t>No</t>
        </is>
      </c>
      <c r="G2200" s="6" t="inlineStr">
        <is>
          <t>Jac Siemens</t>
        </is>
      </c>
      <c r="H2200" s="6" t="inlineStr">
        <is>
          <t>Yes</t>
        </is>
      </c>
      <c r="I2200" s="6" t="inlineStr">
        <is>
          <t>present</t>
        </is>
      </c>
      <c r="J2200" s="6" t="inlineStr">
        <is>
          <t>No</t>
        </is>
      </c>
      <c r="K2200" s="6" t="inlineStr">
        <is>
          <t>none</t>
        </is>
      </c>
      <c r="L2200" s="6" t="inlineStr">
        <is>
          <t>none</t>
        </is>
      </c>
      <c r="M2200" s="6" t="inlineStr">
        <is>
          <t>voice-unanimous</t>
        </is>
      </c>
      <c r="N2200" s="6" t="n">
        <v>0</v>
      </c>
      <c r="O2200" s="6" t="n">
        <v>0</v>
      </c>
      <c r="P2200" s="6" t="n"/>
      <c r="Q2200" s="6" t="n"/>
      <c r="R2200" s="6" t="n"/>
      <c r="S2200" s="15">
        <f>IF(OR(H2200&lt;&gt;"Yes",COUNT(N2200:R2200)=0),"",100*SUMPRODUCT(N2200:R2200/4,Weights!$B$2:$F$2)/SUMPRODUCT(--(N2200:R2200&lt;&gt;""),Weights!$B$2:$F$2))</f>
        <v/>
      </c>
      <c r="T2200" s="6">
        <f>IF(H2200&lt;&gt;"Yes","",IF(AND(N(N2200)&gt;=2,N(O2200)&gt;=2),"Yes","No"))</f>
        <v/>
      </c>
      <c r="U2200" s="6" t="inlineStr">
        <is>
          <t>high</t>
        </is>
      </c>
      <c r="V2200" s="6" t="inlineStr">
        <is>
          <t>high</t>
        </is>
      </c>
      <c r="W2200" s="6" t="inlineStr">
        <is>
          <t>No</t>
        </is>
      </c>
      <c r="X2200" s="8" t="inlineStr"/>
      <c r="Y2200" s="6" t="n">
        <v>0</v>
      </c>
      <c r="Z2200" s="8" t="inlineStr"/>
      <c r="AA2200" s="8" t="inlineStr">
        <is>
          <t>position: unrecorded unanimous voice vote with no speech = 0 | reasons: no statement | note: letter E 'Thank you.'/'Okay.'/'Opposed?' are interjections (the last is the mayor's vote call); ignored</t>
        </is>
      </c>
      <c r="AB2200" s="6" t="inlineStr"/>
    </row>
    <row r="2201">
      <c r="A2201" s="6" t="inlineStr">
        <is>
          <t>2025-01-21</t>
        </is>
      </c>
      <c r="B2201" s="11" t="inlineStr">
        <is>
          <t>https://www.youtube.com/watch?v=_1Tl1Eh7FrM</t>
        </is>
      </c>
      <c r="C2201" s="6" t="inlineStr">
        <is>
          <t>6/7</t>
        </is>
      </c>
      <c r="D2201" s="8" t="inlineStr">
        <is>
          <t>Public hearing + approval of Subdivision 4451-2024-9041 (August Cove, 11 industrial lots, opening of public road)</t>
        </is>
      </c>
      <c r="E2201" s="6" t="inlineStr">
        <is>
          <t>land use</t>
        </is>
      </c>
      <c r="F2201" s="6" t="inlineStr">
        <is>
          <t>No</t>
        </is>
      </c>
      <c r="G2201" s="6" t="inlineStr">
        <is>
          <t>Mayor Earl Funk</t>
        </is>
      </c>
      <c r="H2201" s="6" t="inlineStr">
        <is>
          <t>Yes</t>
        </is>
      </c>
      <c r="I2201" s="6" t="inlineStr">
        <is>
          <t>present</t>
        </is>
      </c>
      <c r="J2201" s="6" t="inlineStr">
        <is>
          <t>Yes</t>
        </is>
      </c>
      <c r="K2201" s="6" t="inlineStr">
        <is>
          <t>none</t>
        </is>
      </c>
      <c r="L2201" s="6" t="inlineStr">
        <is>
          <t>for</t>
        </is>
      </c>
      <c r="M2201" s="6" t="inlineStr">
        <is>
          <t>voice-unanimous</t>
        </is>
      </c>
      <c r="N2201" s="6" t="n">
        <v>4</v>
      </c>
      <c r="O2201" s="6" t="n">
        <v>3</v>
      </c>
      <c r="P2201" s="6" t="n">
        <v>3</v>
      </c>
      <c r="Q2201" s="6" t="n"/>
      <c r="R2201" s="6" t="n"/>
      <c r="S2201" s="15">
        <f>IF(OR(H2201&lt;&gt;"Yes",COUNT(N2201:R2201)=0),"",100*SUMPRODUCT(N2201:R2201/4,Weights!$B$2:$F$2)/SUMPRODUCT(--(N2201:R2201&lt;&gt;""),Weights!$B$2:$F$2))</f>
        <v/>
      </c>
      <c r="T2201" s="6">
        <f>IF(H2201&lt;&gt;"Yes","",IF(AND(N(N2201)&gt;=2,N(O2201)&gt;=2),"Yes","No"))</f>
        <v/>
      </c>
      <c r="U2201" s="6" t="inlineStr">
        <is>
          <t>high</t>
        </is>
      </c>
      <c r="V2201" s="6" t="inlineStr">
        <is>
          <t>high</t>
        </is>
      </c>
      <c r="W2201" s="6" t="inlineStr">
        <is>
          <t>No</t>
        </is>
      </c>
      <c r="X2201" s="8" t="inlineStr"/>
      <c r="Y2201" s="6" t="n">
        <v>3</v>
      </c>
      <c r="Z2201" s="8" t="inlineStr">
        <is>
          <t>[00:10:11] I think in 2022, we built Acres Drive. Ran that all the way through Keating, created 7 lots. They were sold basically as soon as they came on the market.
[00:10:11] Now, this is our answer to create more lots, and I do really like how these lots are different sizes.
[00:10:47] And I think this is, it's great for our city to be proactive to create spaces and create an environment where businesses want to be and grow and thrive and build.</t>
        </is>
      </c>
      <c r="AA2201" s="8" t="inlineStr">
        <is>
          <t>position: explicit support | reasons: prior evidence (2022 lots sold immediately) linked to need; range of lot sizes linked to serving a spectrum of businesses | independence: own assessment drawing on city's prior experience; also cites Councillor Penner | note: [PROVISIONAL] mayor reported separately, not ranked with councillors; procedural chairing not scored</t>
        </is>
      </c>
      <c r="AB2201" s="11" t="inlineStr">
        <is>
          <t>https://www.youtube.com/watch?v=_1Tl1Eh7FrM&amp;t=611s</t>
        </is>
      </c>
    </row>
    <row r="2202">
      <c r="A2202" s="6" t="inlineStr">
        <is>
          <t>2025-01-21</t>
        </is>
      </c>
      <c r="B2202" s="11" t="inlineStr">
        <is>
          <t>https://www.youtube.com/watch?v=_1Tl1Eh7FrM</t>
        </is>
      </c>
      <c r="C2202" s="6" t="inlineStr">
        <is>
          <t>9</t>
        </is>
      </c>
      <c r="D2202" s="8" t="inlineStr">
        <is>
          <t>By-Law 2260 1st reading - rezoning 79 &amp; 83 First Street from RLD to RMD (multifamily)</t>
        </is>
      </c>
      <c r="E2202" s="6" t="inlineStr">
        <is>
          <t>land use</t>
        </is>
      </c>
      <c r="F2202" s="6" t="inlineStr">
        <is>
          <t>No</t>
        </is>
      </c>
      <c r="G2202" s="6" t="inlineStr">
        <is>
          <t>Damian Penner</t>
        </is>
      </c>
      <c r="H2202" s="6" t="inlineStr">
        <is>
          <t>Yes</t>
        </is>
      </c>
      <c r="I2202" s="6" t="inlineStr">
        <is>
          <t>present</t>
        </is>
      </c>
      <c r="J2202" s="6" t="inlineStr">
        <is>
          <t>Yes</t>
        </is>
      </c>
      <c r="K2202" s="6" t="inlineStr">
        <is>
          <t>mover</t>
        </is>
      </c>
      <c r="L2202" s="6" t="inlineStr">
        <is>
          <t>for</t>
        </is>
      </c>
      <c r="M2202" s="6" t="inlineStr">
        <is>
          <t>voice-unanimous</t>
        </is>
      </c>
      <c r="N2202" s="6" t="n">
        <v>4</v>
      </c>
      <c r="O2202" s="6" t="n">
        <v>2</v>
      </c>
      <c r="P2202" s="6" t="n">
        <v>2</v>
      </c>
      <c r="Q2202" s="6" t="n"/>
      <c r="R2202" s="6" t="n">
        <v>2</v>
      </c>
      <c r="S2202" s="15">
        <f>IF(OR(H2202&lt;&gt;"Yes",COUNT(N2202:R2202)=0),"",100*SUMPRODUCT(N2202:R2202/4,Weights!$B$2:$F$2)/SUMPRODUCT(--(N2202:R2202&lt;&gt;""),Weights!$B$2:$F$2))</f>
        <v/>
      </c>
      <c r="T2202" s="6">
        <f>IF(H2202&lt;&gt;"Yes","",IF(AND(N(N2202)&gt;=2,N(O2202)&gt;=2),"Yes","No"))</f>
        <v/>
      </c>
      <c r="U2202" s="6" t="inlineStr">
        <is>
          <t>high</t>
        </is>
      </c>
      <c r="V2202" s="6" t="inlineStr">
        <is>
          <t>high</t>
        </is>
      </c>
      <c r="W2202" s="6" t="inlineStr">
        <is>
          <t>No</t>
        </is>
      </c>
      <c r="X2202" s="8" t="inlineStr"/>
      <c r="Y2202" s="6" t="n">
        <v>3</v>
      </c>
      <c r="Z2202" s="8" t="inlineStr">
        <is>
          <t>[00:12:47] First Street is a place— is an area of the city that has absolutely gone through a bit of a transformation in the last, last few years.
[00:12:47] As noted by administration, since 2018, 122 new residential units have been created.
[00:12:47] So I think, again, with administration not having any issues with proceeding to second reading, I think it's appropriate to do that so that the public can weigh in on this file.</t>
        </is>
      </c>
      <c r="AA2202" s="8" t="inlineStr">
        <is>
          <t>position: moved; 'I think it's appropriate to do that' | reasons: neighbourhood transformation context and enabling public input; partial causal link | independence: leans partly on administration ('administration not having any issues') but adds own reason (public should weigh in) | flexibility: acknowledges the decision awaits public input at the hearing</t>
        </is>
      </c>
      <c r="AB2202" s="11" t="inlineStr">
        <is>
          <t>https://www.youtube.com/watch?v=_1Tl1Eh7FrM&amp;t=767s</t>
        </is>
      </c>
    </row>
    <row r="2203">
      <c r="A2203" s="6" t="inlineStr">
        <is>
          <t>2025-01-21</t>
        </is>
      </c>
      <c r="B2203" s="11" t="inlineStr">
        <is>
          <t>https://www.youtube.com/watch?v=_1Tl1Eh7FrM</t>
        </is>
      </c>
      <c r="C2203" s="6" t="inlineStr">
        <is>
          <t>9</t>
        </is>
      </c>
      <c r="D2203" s="8" t="inlineStr">
        <is>
          <t>By-Law 2260 1st reading - rezoning 79 &amp; 83 First Street from RLD to RMD (multifamily)</t>
        </is>
      </c>
      <c r="E2203" s="6" t="inlineStr">
        <is>
          <t>land use</t>
        </is>
      </c>
      <c r="F2203" s="6" t="inlineStr">
        <is>
          <t>No</t>
        </is>
      </c>
      <c r="G2203" s="6" t="inlineStr">
        <is>
          <t>Michael Zwaagstra</t>
        </is>
      </c>
      <c r="H2203" s="6" t="inlineStr">
        <is>
          <t>Yes</t>
        </is>
      </c>
      <c r="I2203" s="6" t="inlineStr">
        <is>
          <t>present</t>
        </is>
      </c>
      <c r="J2203" s="6" t="inlineStr">
        <is>
          <t>Yes</t>
        </is>
      </c>
      <c r="K2203" s="6" t="inlineStr">
        <is>
          <t>seconder</t>
        </is>
      </c>
      <c r="L2203" s="6" t="inlineStr">
        <is>
          <t>for</t>
        </is>
      </c>
      <c r="M2203" s="6" t="inlineStr">
        <is>
          <t>voice-unanimous</t>
        </is>
      </c>
      <c r="N2203" s="6" t="n">
        <v>3</v>
      </c>
      <c r="O2203" s="6" t="n">
        <v>2</v>
      </c>
      <c r="P2203" s="6" t="n">
        <v>2</v>
      </c>
      <c r="Q2203" s="6" t="n"/>
      <c r="R2203" s="6" t="n">
        <v>2</v>
      </c>
      <c r="S2203" s="15">
        <f>IF(OR(H2203&lt;&gt;"Yes",COUNT(N2203:R2203)=0),"",100*SUMPRODUCT(N2203:R2203/4,Weights!$B$2:$F$2)/SUMPRODUCT(--(N2203:R2203&lt;&gt;""),Weights!$B$2:$F$2))</f>
        <v/>
      </c>
      <c r="T2203" s="6">
        <f>IF(H2203&lt;&gt;"Yes","",IF(AND(N(N2203)&gt;=2,N(O2203)&gt;=2),"Yes","No"))</f>
        <v/>
      </c>
      <c r="U2203" s="6" t="inlineStr">
        <is>
          <t>high</t>
        </is>
      </c>
      <c r="V2203" s="6" t="inlineStr">
        <is>
          <t>high</t>
        </is>
      </c>
      <c r="W2203" s="6" t="inlineStr">
        <is>
          <t>No</t>
        </is>
      </c>
      <c r="X2203" s="8" t="inlineStr"/>
      <c r="Y2203" s="6" t="n">
        <v>2</v>
      </c>
      <c r="Z2203" s="8" t="inlineStr">
        <is>
          <t>[00:13:13] Obviously, this would be a significant change.
[00:13:13] And so the purpose of moving ahead with first reading is to ensure that we can have the public hearing where we will hear from the applicant and see the plans, and then also the neighbourhood will have a chance to comment and ask questions.</t>
        </is>
      </c>
      <c r="AA2203" s="8" t="inlineStr">
        <is>
          <t>position: seconded and states the purpose of moving ahead with first reading; support for proceeding clear, merits reserved | reasons: procedural reason (first reading enables public hearing) with partial link | independence: own articulation; notes the change is significant | flexibility: acknowledges it is a significant change and that plans/neighbourhood input are still to come</t>
        </is>
      </c>
      <c r="AB2203" s="11" t="inlineStr">
        <is>
          <t>https://www.youtube.com/watch?v=_1Tl1Eh7FrM&amp;t=793s</t>
        </is>
      </c>
    </row>
    <row r="2204">
      <c r="A2204" s="6" t="inlineStr">
        <is>
          <t>2025-01-21</t>
        </is>
      </c>
      <c r="B2204" s="11" t="inlineStr">
        <is>
          <t>https://www.youtube.com/watch?v=_1Tl1Eh7FrM</t>
        </is>
      </c>
      <c r="C2204" s="6" t="inlineStr">
        <is>
          <t>9</t>
        </is>
      </c>
      <c r="D2204" s="8" t="inlineStr">
        <is>
          <t>By-Law 2260 1st reading - rezoning 79 &amp; 83 First Street from RLD to RMD (multifamily)</t>
        </is>
      </c>
      <c r="E2204" s="6" t="inlineStr">
        <is>
          <t>land use</t>
        </is>
      </c>
      <c r="F2204" s="6" t="inlineStr">
        <is>
          <t>No</t>
        </is>
      </c>
      <c r="G2204" s="6" t="inlineStr">
        <is>
          <t>Jake Hiebert</t>
        </is>
      </c>
      <c r="H2204" s="6" t="inlineStr">
        <is>
          <t>Yes</t>
        </is>
      </c>
      <c r="I2204" s="6" t="inlineStr">
        <is>
          <t>present</t>
        </is>
      </c>
      <c r="J2204" s="6" t="inlineStr">
        <is>
          <t>No</t>
        </is>
      </c>
      <c r="K2204" s="6" t="inlineStr">
        <is>
          <t>none</t>
        </is>
      </c>
      <c r="L2204" s="6" t="inlineStr">
        <is>
          <t>none</t>
        </is>
      </c>
      <c r="M2204" s="6" t="inlineStr">
        <is>
          <t>voice-unanimous</t>
        </is>
      </c>
      <c r="N2204" s="6" t="n">
        <v>0</v>
      </c>
      <c r="O2204" s="6" t="n">
        <v>0</v>
      </c>
      <c r="P2204" s="6" t="n"/>
      <c r="Q2204" s="6" t="n"/>
      <c r="R2204" s="6" t="n"/>
      <c r="S2204" s="15">
        <f>IF(OR(H2204&lt;&gt;"Yes",COUNT(N2204:R2204)=0),"",100*SUMPRODUCT(N2204:R2204/4,Weights!$B$2:$F$2)/SUMPRODUCT(--(N2204:R2204&lt;&gt;""),Weights!$B$2:$F$2))</f>
        <v/>
      </c>
      <c r="T2204" s="6">
        <f>IF(H2204&lt;&gt;"Yes","",IF(AND(N(N2204)&gt;=2,N(O2204)&gt;=2),"Yes","No"))</f>
        <v/>
      </c>
      <c r="U2204" s="6" t="inlineStr">
        <is>
          <t>high</t>
        </is>
      </c>
      <c r="V2204" s="6" t="inlineStr">
        <is>
          <t>high</t>
        </is>
      </c>
      <c r="W2204" s="6" t="inlineStr">
        <is>
          <t>No</t>
        </is>
      </c>
      <c r="X2204" s="8" t="inlineStr"/>
      <c r="Y2204" s="6" t="n">
        <v>0</v>
      </c>
      <c r="Z2204" s="8" t="inlineStr"/>
      <c r="AA2204" s="8" t="inlineStr">
        <is>
          <t>position: unrecorded unanimous voice vote with no speech = 0 | reasons: no statement</t>
        </is>
      </c>
      <c r="AB2204" s="6" t="inlineStr"/>
    </row>
    <row r="2205">
      <c r="A2205" s="6" t="inlineStr">
        <is>
          <t>2025-01-21</t>
        </is>
      </c>
      <c r="B2205" s="11" t="inlineStr">
        <is>
          <t>https://www.youtube.com/watch?v=_1Tl1Eh7FrM</t>
        </is>
      </c>
      <c r="C2205" s="6" t="inlineStr">
        <is>
          <t>9</t>
        </is>
      </c>
      <c r="D2205" s="8" t="inlineStr">
        <is>
          <t>By-Law 2260 1st reading - rezoning 79 &amp; 83 First Street from RLD to RMD (multifamily)</t>
        </is>
      </c>
      <c r="E2205" s="6" t="inlineStr">
        <is>
          <t>land use</t>
        </is>
      </c>
      <c r="F2205" s="6" t="inlineStr">
        <is>
          <t>No</t>
        </is>
      </c>
      <c r="G2205" s="6" t="inlineStr">
        <is>
          <t>Bill Hiebert</t>
        </is>
      </c>
      <c r="H2205" s="6" t="inlineStr">
        <is>
          <t>Yes</t>
        </is>
      </c>
      <c r="I2205" s="6" t="inlineStr">
        <is>
          <t>present</t>
        </is>
      </c>
      <c r="J2205" s="6" t="inlineStr">
        <is>
          <t>No</t>
        </is>
      </c>
      <c r="K2205" s="6" t="inlineStr">
        <is>
          <t>none</t>
        </is>
      </c>
      <c r="L2205" s="6" t="inlineStr">
        <is>
          <t>none</t>
        </is>
      </c>
      <c r="M2205" s="6" t="inlineStr">
        <is>
          <t>voice-unanimous</t>
        </is>
      </c>
      <c r="N2205" s="6" t="n">
        <v>0</v>
      </c>
      <c r="O2205" s="6" t="n">
        <v>0</v>
      </c>
      <c r="P2205" s="6" t="n"/>
      <c r="Q2205" s="6" t="n"/>
      <c r="R2205" s="6" t="n"/>
      <c r="S2205" s="15">
        <f>IF(OR(H2205&lt;&gt;"Yes",COUNT(N2205:R2205)=0),"",100*SUMPRODUCT(N2205:R2205/4,Weights!$B$2:$F$2)/SUMPRODUCT(--(N2205:R2205&lt;&gt;""),Weights!$B$2:$F$2))</f>
        <v/>
      </c>
      <c r="T2205" s="6">
        <f>IF(H2205&lt;&gt;"Yes","",IF(AND(N(N2205)&gt;=2,N(O2205)&gt;=2),"Yes","No"))</f>
        <v/>
      </c>
      <c r="U2205" s="6" t="inlineStr">
        <is>
          <t>high</t>
        </is>
      </c>
      <c r="V2205" s="6" t="inlineStr">
        <is>
          <t>high</t>
        </is>
      </c>
      <c r="W2205" s="6" t="inlineStr">
        <is>
          <t>No</t>
        </is>
      </c>
      <c r="X2205" s="8" t="inlineStr"/>
      <c r="Y2205" s="6" t="n">
        <v>0</v>
      </c>
      <c r="Z2205" s="8" t="inlineStr"/>
      <c r="AA2205" s="8" t="inlineStr">
        <is>
          <t>position: unrecorded unanimous voice vote with no speech = 0 | reasons: no statement</t>
        </is>
      </c>
      <c r="AB2205" s="6" t="inlineStr"/>
    </row>
    <row r="2206">
      <c r="A2206" s="6" t="inlineStr">
        <is>
          <t>2025-01-21</t>
        </is>
      </c>
      <c r="B2206" s="11" t="inlineStr">
        <is>
          <t>https://www.youtube.com/watch?v=_1Tl1Eh7FrM</t>
        </is>
      </c>
      <c r="C2206" s="6" t="inlineStr">
        <is>
          <t>9</t>
        </is>
      </c>
      <c r="D2206" s="8" t="inlineStr">
        <is>
          <t>By-Law 2260 1st reading - rezoning 79 &amp; 83 First Street from RLD to RMD (multifamily)</t>
        </is>
      </c>
      <c r="E2206" s="6" t="inlineStr">
        <is>
          <t>land use</t>
        </is>
      </c>
      <c r="F2206" s="6" t="inlineStr">
        <is>
          <t>No</t>
        </is>
      </c>
      <c r="G2206" s="6" t="inlineStr">
        <is>
          <t>Susan Penner</t>
        </is>
      </c>
      <c r="H2206" s="6" t="inlineStr">
        <is>
          <t>Yes</t>
        </is>
      </c>
      <c r="I2206" s="6" t="inlineStr">
        <is>
          <t>present</t>
        </is>
      </c>
      <c r="J2206" s="6" t="inlineStr">
        <is>
          <t>No</t>
        </is>
      </c>
      <c r="K2206" s="6" t="inlineStr">
        <is>
          <t>none</t>
        </is>
      </c>
      <c r="L2206" s="6" t="inlineStr">
        <is>
          <t>none</t>
        </is>
      </c>
      <c r="M2206" s="6" t="inlineStr">
        <is>
          <t>voice-unanimous</t>
        </is>
      </c>
      <c r="N2206" s="6" t="n">
        <v>0</v>
      </c>
      <c r="O2206" s="6" t="n">
        <v>0</v>
      </c>
      <c r="P2206" s="6" t="n"/>
      <c r="Q2206" s="6" t="n"/>
      <c r="R2206" s="6" t="n"/>
      <c r="S2206" s="15">
        <f>IF(OR(H2206&lt;&gt;"Yes",COUNT(N2206:R2206)=0),"",100*SUMPRODUCT(N2206:R2206/4,Weights!$B$2:$F$2)/SUMPRODUCT(--(N2206:R2206&lt;&gt;""),Weights!$B$2:$F$2))</f>
        <v/>
      </c>
      <c r="T2206" s="6">
        <f>IF(H2206&lt;&gt;"Yes","",IF(AND(N(N2206)&gt;=2,N(O2206)&gt;=2),"Yes","No"))</f>
        <v/>
      </c>
      <c r="U2206" s="6" t="inlineStr">
        <is>
          <t>high</t>
        </is>
      </c>
      <c r="V2206" s="6" t="inlineStr">
        <is>
          <t>high</t>
        </is>
      </c>
      <c r="W2206" s="6" t="inlineStr">
        <is>
          <t>No</t>
        </is>
      </c>
      <c r="X2206" s="8" t="inlineStr"/>
      <c r="Y2206" s="6" t="n">
        <v>0</v>
      </c>
      <c r="Z2206" s="8" t="inlineStr"/>
      <c r="AA2206" s="8" t="inlineStr">
        <is>
          <t>position: unrecorded unanimous voice vote with no speech = 0 | reasons: no statement</t>
        </is>
      </c>
      <c r="AB2206" s="6" t="inlineStr"/>
    </row>
    <row r="2207">
      <c r="A2207" s="6" t="inlineStr">
        <is>
          <t>2025-01-21</t>
        </is>
      </c>
      <c r="B2207" s="11" t="inlineStr">
        <is>
          <t>https://www.youtube.com/watch?v=_1Tl1Eh7FrM</t>
        </is>
      </c>
      <c r="C2207" s="6" t="inlineStr">
        <is>
          <t>9</t>
        </is>
      </c>
      <c r="D2207" s="8" t="inlineStr">
        <is>
          <t>By-Law 2260 1st reading - rezoning 79 &amp; 83 First Street from RLD to RMD (multifamily)</t>
        </is>
      </c>
      <c r="E2207" s="6" t="inlineStr">
        <is>
          <t>land use</t>
        </is>
      </c>
      <c r="F2207" s="6" t="inlineStr">
        <is>
          <t>No</t>
        </is>
      </c>
      <c r="G2207" s="6" t="inlineStr">
        <is>
          <t>Jac Siemens</t>
        </is>
      </c>
      <c r="H2207" s="6" t="inlineStr">
        <is>
          <t>Yes</t>
        </is>
      </c>
      <c r="I2207" s="6" t="inlineStr">
        <is>
          <t>present</t>
        </is>
      </c>
      <c r="J2207" s="6" t="inlineStr">
        <is>
          <t>No</t>
        </is>
      </c>
      <c r="K2207" s="6" t="inlineStr">
        <is>
          <t>none</t>
        </is>
      </c>
      <c r="L2207" s="6" t="inlineStr">
        <is>
          <t>none</t>
        </is>
      </c>
      <c r="M2207" s="6" t="inlineStr">
        <is>
          <t>voice-unanimous</t>
        </is>
      </c>
      <c r="N2207" s="6" t="n">
        <v>0</v>
      </c>
      <c r="O2207" s="6" t="n">
        <v>0</v>
      </c>
      <c r="P2207" s="6" t="n"/>
      <c r="Q2207" s="6" t="n"/>
      <c r="R2207" s="6" t="n"/>
      <c r="S2207" s="15">
        <f>IF(OR(H2207&lt;&gt;"Yes",COUNT(N2207:R2207)=0),"",100*SUMPRODUCT(N2207:R2207/4,Weights!$B$2:$F$2)/SUMPRODUCT(--(N2207:R2207&lt;&gt;""),Weights!$B$2:$F$2))</f>
        <v/>
      </c>
      <c r="T2207" s="6">
        <f>IF(H2207&lt;&gt;"Yes","",IF(AND(N(N2207)&gt;=2,N(O2207)&gt;=2),"Yes","No"))</f>
        <v/>
      </c>
      <c r="U2207" s="6" t="inlineStr">
        <is>
          <t>high</t>
        </is>
      </c>
      <c r="V2207" s="6" t="inlineStr">
        <is>
          <t>high</t>
        </is>
      </c>
      <c r="W2207" s="6" t="inlineStr">
        <is>
          <t>No</t>
        </is>
      </c>
      <c r="X2207" s="8" t="inlineStr"/>
      <c r="Y2207" s="6" t="n">
        <v>0</v>
      </c>
      <c r="Z2207" s="8" t="inlineStr"/>
      <c r="AA2207" s="8" t="inlineStr">
        <is>
          <t>position: unrecorded unanimous voice vote with no speech = 0 | reasons: no statement</t>
        </is>
      </c>
      <c r="AB2207" s="6" t="inlineStr"/>
    </row>
    <row r="2208">
      <c r="A2208" s="6" t="inlineStr">
        <is>
          <t>2025-01-21</t>
        </is>
      </c>
      <c r="B2208" s="11" t="inlineStr">
        <is>
          <t>https://www.youtube.com/watch?v=_1Tl1Eh7FrM</t>
        </is>
      </c>
      <c r="C2208" s="6" t="inlineStr">
        <is>
          <t>9</t>
        </is>
      </c>
      <c r="D2208" s="8" t="inlineStr">
        <is>
          <t>By-Law 2260 1st reading - rezoning 79 &amp; 83 First Street from RLD to RMD (multifamily)</t>
        </is>
      </c>
      <c r="E2208" s="6" t="inlineStr">
        <is>
          <t>land use</t>
        </is>
      </c>
      <c r="F2208" s="6" t="inlineStr">
        <is>
          <t>No</t>
        </is>
      </c>
      <c r="G2208" s="6" t="inlineStr">
        <is>
          <t>Mayor Earl Funk</t>
        </is>
      </c>
      <c r="H2208" s="6" t="inlineStr">
        <is>
          <t>Yes</t>
        </is>
      </c>
      <c r="I2208" s="6" t="inlineStr">
        <is>
          <t>present</t>
        </is>
      </c>
      <c r="J2208" s="6" t="inlineStr">
        <is>
          <t>Yes</t>
        </is>
      </c>
      <c r="K2208" s="6" t="inlineStr">
        <is>
          <t>none</t>
        </is>
      </c>
      <c r="L2208" s="6" t="inlineStr">
        <is>
          <t>for</t>
        </is>
      </c>
      <c r="M2208" s="6" t="inlineStr">
        <is>
          <t>voice-unanimous</t>
        </is>
      </c>
      <c r="N2208" s="6" t="n">
        <v>3</v>
      </c>
      <c r="O2208" s="6" t="n">
        <v>2</v>
      </c>
      <c r="P2208" s="6" t="n">
        <v>2</v>
      </c>
      <c r="Q2208" s="6" t="n"/>
      <c r="R2208" s="6" t="n">
        <v>2</v>
      </c>
      <c r="S2208" s="15">
        <f>IF(OR(H2208&lt;&gt;"Yes",COUNT(N2208:R2208)=0),"",100*SUMPRODUCT(N2208:R2208/4,Weights!$B$2:$F$2)/SUMPRODUCT(--(N2208:R2208&lt;&gt;""),Weights!$B$2:$F$2))</f>
        <v/>
      </c>
      <c r="T2208" s="6">
        <f>IF(H2208&lt;&gt;"Yes","",IF(AND(N(N2208)&gt;=2,N(O2208)&gt;=2),"Yes","No"))</f>
        <v/>
      </c>
      <c r="U2208" s="6" t="inlineStr">
        <is>
          <t>high</t>
        </is>
      </c>
      <c r="V2208" s="6" t="inlineStr">
        <is>
          <t>high</t>
        </is>
      </c>
      <c r="W2208" s="6" t="inlineStr">
        <is>
          <t>No</t>
        </is>
      </c>
      <c r="X2208" s="8" t="inlineStr"/>
      <c r="Y2208" s="6" t="n">
        <v>2</v>
      </c>
      <c r="Z2208" s="8" t="inlineStr">
        <is>
          <t>[00:13:43] Council, I think this is— it's always good to hear from the public, and this is a way we can by having first reading.
[00:13:43] And then we can make our decision from there.</t>
        </is>
      </c>
      <c r="AA2208" s="8" t="inlineStr">
        <is>
          <t>position: supports first reading to reach a hearing; merits reserved | reasons: first reading enables public input; partial link | independence: brief own view | flexibility: explicitly defers the decision until after the public hearing | note: [PROVISIONAL] mayor reported separately</t>
        </is>
      </c>
      <c r="AB2208" s="11" t="inlineStr">
        <is>
          <t>https://www.youtube.com/watch?v=_1Tl1Eh7FrM&amp;t=823s</t>
        </is>
      </c>
    </row>
    <row r="2209">
      <c r="A2209" s="6" t="inlineStr">
        <is>
          <t>2025-01-21</t>
        </is>
      </c>
      <c r="B2209" s="11" t="inlineStr">
        <is>
          <t>https://www.youtube.com/watch?v=_1Tl1Eh7FrM</t>
        </is>
      </c>
      <c r="C2209" s="6" t="inlineStr">
        <is>
          <t>10/11</t>
        </is>
      </c>
      <c r="D2209" s="8" t="inlineStr">
        <is>
          <t>By-Law 2254 2nd &amp; 3rd reading - Traffic By-law (consolidation, new school zone, weight restrictions, fines)</t>
        </is>
      </c>
      <c r="E2209" s="6" t="inlineStr">
        <is>
          <t>policy</t>
        </is>
      </c>
      <c r="F2209" s="6" t="inlineStr">
        <is>
          <t>No</t>
        </is>
      </c>
      <c r="G2209" s="6" t="inlineStr">
        <is>
          <t>Jac Siemens</t>
        </is>
      </c>
      <c r="H2209" s="6" t="inlineStr">
        <is>
          <t>Yes</t>
        </is>
      </c>
      <c r="I2209" s="6" t="inlineStr">
        <is>
          <t>present</t>
        </is>
      </c>
      <c r="J2209" s="6" t="inlineStr">
        <is>
          <t>Yes</t>
        </is>
      </c>
      <c r="K2209" s="6" t="inlineStr">
        <is>
          <t>mover</t>
        </is>
      </c>
      <c r="L2209" s="6" t="inlineStr">
        <is>
          <t>for</t>
        </is>
      </c>
      <c r="M2209" s="6" t="inlineStr">
        <is>
          <t>voice-unanimous</t>
        </is>
      </c>
      <c r="N2209" s="6" t="n">
        <v>4</v>
      </c>
      <c r="O2209" s="6" t="n">
        <v>2</v>
      </c>
      <c r="P2209" s="6" t="n">
        <v>2</v>
      </c>
      <c r="Q2209" s="6" t="n"/>
      <c r="R2209" s="6" t="n"/>
      <c r="S2209" s="15">
        <f>IF(OR(H2209&lt;&gt;"Yes",COUNT(N2209:R2209)=0),"",100*SUMPRODUCT(N2209:R2209/4,Weights!$B$2:$F$2)/SUMPRODUCT(--(N2209:R2209&lt;&gt;""),Weights!$B$2:$F$2))</f>
        <v/>
      </c>
      <c r="T2209" s="6">
        <f>IF(H2209&lt;&gt;"Yes","",IF(AND(N(N2209)&gt;=2,N(O2209)&gt;=2),"Yes","No"))</f>
        <v/>
      </c>
      <c r="U2209" s="6" t="inlineStr">
        <is>
          <t>high</t>
        </is>
      </c>
      <c r="V2209" s="6" t="inlineStr">
        <is>
          <t>high</t>
        </is>
      </c>
      <c r="W2209" s="6" t="inlineStr">
        <is>
          <t>No</t>
        </is>
      </c>
      <c r="X2209" s="8" t="inlineStr"/>
      <c r="Y2209" s="6" t="n">
        <v>4</v>
      </c>
      <c r="Z2209" s="8" t="inlineStr">
        <is>
          <t>[00:16:12] Motion to approve.
[00:16:18] And it combines, builds a new bylaw that encompasses all of them. And it also helps clarify it.
[00:16:18] When we bring up bylaws and we review them, we also put them into more of a proper English, I think, so it's more readable, more understandable.
[00:17:36] And I think it reduced the amount of verbiage too, the amount of pages to read as part of all of it, and it puts them all in one form. So I think this is a good move and we should approve second reading.</t>
        </is>
      </c>
      <c r="AA2209" s="8" t="inlineStr">
        <is>
          <t>position: moved; 'we should approve second reading' | reasons: consolidation and readability benefits; largely restates the staff summary with partial causal link | independence: mostly paraphrases administration's rationale, with some own assessment (readability, fewer pages)</t>
        </is>
      </c>
      <c r="AB2209" s="11" t="inlineStr">
        <is>
          <t>https://www.youtube.com/watch?v=_1Tl1Eh7FrM&amp;t=972s</t>
        </is>
      </c>
    </row>
    <row r="2210">
      <c r="A2210" s="6" t="inlineStr">
        <is>
          <t>2025-01-21</t>
        </is>
      </c>
      <c r="B2210" s="11" t="inlineStr">
        <is>
          <t>https://www.youtube.com/watch?v=_1Tl1Eh7FrM</t>
        </is>
      </c>
      <c r="C2210" s="6" t="inlineStr">
        <is>
          <t>10/11</t>
        </is>
      </c>
      <c r="D2210" s="8" t="inlineStr">
        <is>
          <t>By-Law 2254 2nd &amp; 3rd reading - Traffic By-law (consolidation, new school zone, weight restrictions, fines)</t>
        </is>
      </c>
      <c r="E2210" s="6" t="inlineStr">
        <is>
          <t>policy</t>
        </is>
      </c>
      <c r="F2210" s="6" t="inlineStr">
        <is>
          <t>No</t>
        </is>
      </c>
      <c r="G2210" s="6" t="inlineStr">
        <is>
          <t>Bill Hiebert</t>
        </is>
      </c>
      <c r="H2210" s="6" t="inlineStr">
        <is>
          <t>Yes</t>
        </is>
      </c>
      <c r="I2210" s="6" t="inlineStr">
        <is>
          <t>present</t>
        </is>
      </c>
      <c r="J2210" s="6" t="inlineStr">
        <is>
          <t>No</t>
        </is>
      </c>
      <c r="K2210" s="6" t="inlineStr">
        <is>
          <t>seconder</t>
        </is>
      </c>
      <c r="L2210" s="6" t="inlineStr">
        <is>
          <t>none</t>
        </is>
      </c>
      <c r="M2210" s="6" t="inlineStr">
        <is>
          <t>voice-unanimous</t>
        </is>
      </c>
      <c r="N2210" s="6" t="n">
        <v>2</v>
      </c>
      <c r="O2210" s="6" t="n">
        <v>0</v>
      </c>
      <c r="P2210" s="6" t="n"/>
      <c r="Q2210" s="6" t="n"/>
      <c r="R2210" s="6" t="n"/>
      <c r="S2210" s="15">
        <f>IF(OR(H2210&lt;&gt;"Yes",COUNT(N2210:R2210)=0),"",100*SUMPRODUCT(N2210:R2210/4,Weights!$B$2:$F$2)/SUMPRODUCT(--(N2210:R2210&lt;&gt;""),Weights!$B$2:$F$2))</f>
        <v/>
      </c>
      <c r="T2210" s="6">
        <f>IF(H2210&lt;&gt;"Yes","",IF(AND(N(N2210)&gt;=2,N(O2210)&gt;=2),"Yes","No"))</f>
        <v/>
      </c>
      <c r="U2210" s="6" t="inlineStr">
        <is>
          <t>high</t>
        </is>
      </c>
      <c r="V2210" s="6" t="inlineStr">
        <is>
          <t>high</t>
        </is>
      </c>
      <c r="W2210" s="6" t="inlineStr">
        <is>
          <t>No</t>
        </is>
      </c>
      <c r="X2210" s="8" t="inlineStr"/>
      <c r="Y2210" s="6" t="n">
        <v>0</v>
      </c>
      <c r="Z2210" s="8" t="inlineStr"/>
      <c r="AA2210" s="8" t="inlineStr">
        <is>
          <t>position: seconded 2nd reading (minutes B. Hiebert; mayor 'Seconded by Councillor Hebert' 00:16:13) = 2 | reasons: no statement | note: The fragmented councillor turn at 00:18:03-00:18:23 (letters C/A/C/B) may be Bill Hiebert's (he was the seconder and the same C/A/B split recurs at 00:25:32-00:25:35 where the mayor names 'Bill'); not credited here per §3.3</t>
        </is>
      </c>
      <c r="AB2210" s="6" t="inlineStr"/>
    </row>
    <row r="2211">
      <c r="A2211" s="6" t="inlineStr">
        <is>
          <t>2025-01-21</t>
        </is>
      </c>
      <c r="B2211" s="11" t="inlineStr">
        <is>
          <t>https://www.youtube.com/watch?v=_1Tl1Eh7FrM</t>
        </is>
      </c>
      <c r="C2211" s="6" t="inlineStr">
        <is>
          <t>10/11</t>
        </is>
      </c>
      <c r="D2211" s="8" t="inlineStr">
        <is>
          <t>By-Law 2254 2nd &amp; 3rd reading - Traffic By-law (consolidation, new school zone, weight restrictions, fines)</t>
        </is>
      </c>
      <c r="E2211" s="6" t="inlineStr">
        <is>
          <t>policy</t>
        </is>
      </c>
      <c r="F2211" s="6" t="inlineStr">
        <is>
          <t>No</t>
        </is>
      </c>
      <c r="G2211" s="6" t="inlineStr">
        <is>
          <t>Jake Hiebert</t>
        </is>
      </c>
      <c r="H2211" s="6" t="inlineStr">
        <is>
          <t>Yes</t>
        </is>
      </c>
      <c r="I2211" s="6" t="inlineStr">
        <is>
          <t>present</t>
        </is>
      </c>
      <c r="J2211" s="6" t="inlineStr">
        <is>
          <t>No</t>
        </is>
      </c>
      <c r="K2211" s="6" t="inlineStr">
        <is>
          <t>mover</t>
        </is>
      </c>
      <c r="L2211" s="6" t="inlineStr">
        <is>
          <t>none</t>
        </is>
      </c>
      <c r="M2211" s="6" t="inlineStr">
        <is>
          <t>voice-unanimous</t>
        </is>
      </c>
      <c r="N2211" s="6" t="n">
        <v>4</v>
      </c>
      <c r="O2211" s="6" t="n">
        <v>0</v>
      </c>
      <c r="P2211" s="6" t="n"/>
      <c r="Q2211" s="6" t="n"/>
      <c r="R2211" s="6" t="n"/>
      <c r="S2211" s="15">
        <f>IF(OR(H2211&lt;&gt;"Yes",COUNT(N2211:R2211)=0),"",100*SUMPRODUCT(N2211:R2211/4,Weights!$B$2:$F$2)/SUMPRODUCT(--(N2211:R2211&lt;&gt;""),Weights!$B$2:$F$2))</f>
        <v/>
      </c>
      <c r="T2211" s="6">
        <f>IF(H2211&lt;&gt;"Yes","",IF(AND(N(N2211)&gt;=2,N(O2211)&gt;=2),"Yes","No"))</f>
        <v/>
      </c>
      <c r="U2211" s="6" t="inlineStr">
        <is>
          <t>high</t>
        </is>
      </c>
      <c r="V2211" s="6" t="inlineStr">
        <is>
          <t>high</t>
        </is>
      </c>
      <c r="W2211" s="6" t="inlineStr">
        <is>
          <t>No</t>
        </is>
      </c>
      <c r="X2211" s="8" t="inlineStr"/>
      <c r="Y2211" s="6" t="n">
        <v>0</v>
      </c>
      <c r="Z2211" s="8" t="inlineStr"/>
      <c r="AA2211" s="8" t="inlineStr">
        <is>
          <t>position: moved 3rd reading (minutes J. Hiebert; mayor 'Councillor Hebert' 00:18:28) = 4 | reasons: no statement | note: 'So I'll approve that.' (B, 00:18:23) is the closing fragment of the unidentified councillor turn; not credited here</t>
        </is>
      </c>
      <c r="AB2211" s="6" t="inlineStr"/>
    </row>
    <row r="2212">
      <c r="A2212" s="6" t="inlineStr">
        <is>
          <t>2025-01-21</t>
        </is>
      </c>
      <c r="B2212" s="11" t="inlineStr">
        <is>
          <t>https://www.youtube.com/watch?v=_1Tl1Eh7FrM</t>
        </is>
      </c>
      <c r="C2212" s="6" t="inlineStr">
        <is>
          <t>10/11</t>
        </is>
      </c>
      <c r="D2212" s="8" t="inlineStr">
        <is>
          <t>By-Law 2254 2nd &amp; 3rd reading - Traffic By-law (consolidation, new school zone, weight restrictions, fines)</t>
        </is>
      </c>
      <c r="E2212" s="6" t="inlineStr">
        <is>
          <t>policy</t>
        </is>
      </c>
      <c r="F2212" s="6" t="inlineStr">
        <is>
          <t>No</t>
        </is>
      </c>
      <c r="G2212" s="6" t="inlineStr">
        <is>
          <t>Damian Penner</t>
        </is>
      </c>
      <c r="H2212" s="6" t="inlineStr">
        <is>
          <t>Yes</t>
        </is>
      </c>
      <c r="I2212" s="6" t="inlineStr">
        <is>
          <t>present</t>
        </is>
      </c>
      <c r="J2212" s="6" t="inlineStr">
        <is>
          <t>No</t>
        </is>
      </c>
      <c r="K2212" s="6" t="inlineStr">
        <is>
          <t>seconder</t>
        </is>
      </c>
      <c r="L2212" s="6" t="inlineStr">
        <is>
          <t>none</t>
        </is>
      </c>
      <c r="M2212" s="6" t="inlineStr">
        <is>
          <t>voice-unanimous</t>
        </is>
      </c>
      <c r="N2212" s="6" t="n">
        <v>2</v>
      </c>
      <c r="O2212" s="6" t="n">
        <v>0</v>
      </c>
      <c r="P2212" s="6" t="n"/>
      <c r="Q2212" s="6" t="n"/>
      <c r="R2212" s="6" t="n"/>
      <c r="S2212" s="15">
        <f>IF(OR(H2212&lt;&gt;"Yes",COUNT(N2212:R2212)=0),"",100*SUMPRODUCT(N2212:R2212/4,Weights!$B$2:$F$2)/SUMPRODUCT(--(N2212:R2212&lt;&gt;""),Weights!$B$2:$F$2))</f>
        <v/>
      </c>
      <c r="T2212" s="6">
        <f>IF(H2212&lt;&gt;"Yes","",IF(AND(N(N2212)&gt;=2,N(O2212)&gt;=2),"Yes","No"))</f>
        <v/>
      </c>
      <c r="U2212" s="6" t="inlineStr">
        <is>
          <t>high</t>
        </is>
      </c>
      <c r="V2212" s="6" t="inlineStr">
        <is>
          <t>high</t>
        </is>
      </c>
      <c r="W2212" s="6" t="inlineStr">
        <is>
          <t>No</t>
        </is>
      </c>
      <c r="X2212" s="8" t="inlineStr"/>
      <c r="Y2212" s="6" t="n">
        <v>0</v>
      </c>
      <c r="Z2212" s="8" t="inlineStr"/>
      <c r="AA2212" s="8" t="inlineStr">
        <is>
          <t>position: seconded 3rd reading (minutes D. Penner) = 2 | reasons: no statement</t>
        </is>
      </c>
      <c r="AB2212" s="6" t="inlineStr"/>
    </row>
    <row r="2213">
      <c r="A2213" s="6" t="inlineStr">
        <is>
          <t>2025-01-21</t>
        </is>
      </c>
      <c r="B2213" s="11" t="inlineStr">
        <is>
          <t>https://www.youtube.com/watch?v=_1Tl1Eh7FrM</t>
        </is>
      </c>
      <c r="C2213" s="6" t="inlineStr">
        <is>
          <t>10/11</t>
        </is>
      </c>
      <c r="D2213" s="8" t="inlineStr">
        <is>
          <t>By-Law 2254 2nd &amp; 3rd reading - Traffic By-law (consolidation, new school zone, weight restrictions, fines)</t>
        </is>
      </c>
      <c r="E2213" s="6" t="inlineStr">
        <is>
          <t>policy</t>
        </is>
      </c>
      <c r="F2213" s="6" t="inlineStr">
        <is>
          <t>No</t>
        </is>
      </c>
      <c r="G2213" s="6" t="inlineStr">
        <is>
          <t>Susan Penner</t>
        </is>
      </c>
      <c r="H2213" s="6" t="inlineStr">
        <is>
          <t>Yes</t>
        </is>
      </c>
      <c r="I2213" s="6" t="inlineStr">
        <is>
          <t>present</t>
        </is>
      </c>
      <c r="J2213" s="6" t="inlineStr">
        <is>
          <t>No</t>
        </is>
      </c>
      <c r="K2213" s="6" t="inlineStr">
        <is>
          <t>none</t>
        </is>
      </c>
      <c r="L2213" s="6" t="inlineStr">
        <is>
          <t>none</t>
        </is>
      </c>
      <c r="M2213" s="6" t="inlineStr">
        <is>
          <t>voice-unanimous</t>
        </is>
      </c>
      <c r="N2213" s="6" t="n">
        <v>0</v>
      </c>
      <c r="O2213" s="6" t="n">
        <v>0</v>
      </c>
      <c r="P2213" s="6" t="n"/>
      <c r="Q2213" s="6" t="n"/>
      <c r="R2213" s="6" t="n"/>
      <c r="S2213" s="15">
        <f>IF(OR(H2213&lt;&gt;"Yes",COUNT(N2213:R2213)=0),"",100*SUMPRODUCT(N2213:R2213/4,Weights!$B$2:$F$2)/SUMPRODUCT(--(N2213:R2213&lt;&gt;""),Weights!$B$2:$F$2))</f>
        <v/>
      </c>
      <c r="T2213" s="6">
        <f>IF(H2213&lt;&gt;"Yes","",IF(AND(N(N2213)&gt;=2,N(O2213)&gt;=2),"Yes","No"))</f>
        <v/>
      </c>
      <c r="U2213" s="6" t="inlineStr">
        <is>
          <t>high</t>
        </is>
      </c>
      <c r="V2213" s="6" t="inlineStr">
        <is>
          <t>high</t>
        </is>
      </c>
      <c r="W2213" s="6" t="inlineStr">
        <is>
          <t>No</t>
        </is>
      </c>
      <c r="X2213" s="8" t="inlineStr"/>
      <c r="Y2213" s="6" t="n">
        <v>0</v>
      </c>
      <c r="Z2213" s="8" t="inlineStr"/>
      <c r="AA2213" s="8" t="inlineStr">
        <is>
          <t>position: unrecorded unanimous voice vote with no speech = 0 | reasons: no statement</t>
        </is>
      </c>
      <c r="AB2213" s="6" t="inlineStr"/>
    </row>
    <row r="2214">
      <c r="A2214" s="6" t="inlineStr">
        <is>
          <t>2025-01-21</t>
        </is>
      </c>
      <c r="B2214" s="11" t="inlineStr">
        <is>
          <t>https://www.youtube.com/watch?v=_1Tl1Eh7FrM</t>
        </is>
      </c>
      <c r="C2214" s="6" t="inlineStr">
        <is>
          <t>10/11</t>
        </is>
      </c>
      <c r="D2214" s="8" t="inlineStr">
        <is>
          <t>By-Law 2254 2nd &amp; 3rd reading - Traffic By-law (consolidation, new school zone, weight restrictions, fines)</t>
        </is>
      </c>
      <c r="E2214" s="6" t="inlineStr">
        <is>
          <t>policy</t>
        </is>
      </c>
      <c r="F2214" s="6" t="inlineStr">
        <is>
          <t>No</t>
        </is>
      </c>
      <c r="G2214" s="6" t="inlineStr">
        <is>
          <t>Michael Zwaagstra</t>
        </is>
      </c>
      <c r="H2214" s="6" t="inlineStr">
        <is>
          <t>Yes</t>
        </is>
      </c>
      <c r="I2214" s="6" t="inlineStr">
        <is>
          <t>present</t>
        </is>
      </c>
      <c r="J2214" s="6" t="inlineStr">
        <is>
          <t>No</t>
        </is>
      </c>
      <c r="K2214" s="6" t="inlineStr">
        <is>
          <t>none</t>
        </is>
      </c>
      <c r="L2214" s="6" t="inlineStr">
        <is>
          <t>none</t>
        </is>
      </c>
      <c r="M2214" s="6" t="inlineStr">
        <is>
          <t>voice-unanimous</t>
        </is>
      </c>
      <c r="N2214" s="6" t="n">
        <v>0</v>
      </c>
      <c r="O2214" s="6" t="n">
        <v>0</v>
      </c>
      <c r="P2214" s="6" t="n"/>
      <c r="Q2214" s="6" t="n"/>
      <c r="R2214" s="6" t="n"/>
      <c r="S2214" s="15">
        <f>IF(OR(H2214&lt;&gt;"Yes",COUNT(N2214:R2214)=0),"",100*SUMPRODUCT(N2214:R2214/4,Weights!$B$2:$F$2)/SUMPRODUCT(--(N2214:R2214&lt;&gt;""),Weights!$B$2:$F$2))</f>
        <v/>
      </c>
      <c r="T2214" s="6">
        <f>IF(H2214&lt;&gt;"Yes","",IF(AND(N(N2214)&gt;=2,N(O2214)&gt;=2),"Yes","No"))</f>
        <v/>
      </c>
      <c r="U2214" s="6" t="inlineStr">
        <is>
          <t>high</t>
        </is>
      </c>
      <c r="V2214" s="6" t="inlineStr">
        <is>
          <t>high</t>
        </is>
      </c>
      <c r="W2214" s="6" t="inlineStr">
        <is>
          <t>No</t>
        </is>
      </c>
      <c r="X2214" s="8" t="inlineStr"/>
      <c r="Y2214" s="6" t="n">
        <v>0</v>
      </c>
      <c r="Z2214" s="8" t="inlineStr"/>
      <c r="AA2214" s="8" t="inlineStr">
        <is>
          <t>position: unrecorded unanimous voice vote with no speech = 0 | reasons: no statement</t>
        </is>
      </c>
      <c r="AB2214" s="6" t="inlineStr"/>
    </row>
    <row r="2215">
      <c r="A2215" s="6" t="inlineStr">
        <is>
          <t>2025-01-21</t>
        </is>
      </c>
      <c r="B2215" s="11" t="inlineStr">
        <is>
          <t>https://www.youtube.com/watch?v=_1Tl1Eh7FrM</t>
        </is>
      </c>
      <c r="C2215" s="6" t="inlineStr">
        <is>
          <t>10/11</t>
        </is>
      </c>
      <c r="D2215" s="8" t="inlineStr">
        <is>
          <t>By-Law 2254 2nd &amp; 3rd reading - Traffic By-law (consolidation, new school zone, weight restrictions, fines)</t>
        </is>
      </c>
      <c r="E2215" s="6" t="inlineStr">
        <is>
          <t>policy</t>
        </is>
      </c>
      <c r="F2215" s="6" t="inlineStr">
        <is>
          <t>No</t>
        </is>
      </c>
      <c r="G2215" s="6" t="inlineStr">
        <is>
          <t>Unidentified councillor</t>
        </is>
      </c>
      <c r="H2215" s="6" t="inlineStr">
        <is>
          <t>Yes</t>
        </is>
      </c>
      <c r="I2215" s="6" t="inlineStr">
        <is>
          <t>present</t>
        </is>
      </c>
      <c r="J2215" s="6" t="inlineStr">
        <is>
          <t>Yes</t>
        </is>
      </c>
      <c r="K2215" s="6" t="inlineStr">
        <is>
          <t>none</t>
        </is>
      </c>
      <c r="L2215" s="6" t="inlineStr">
        <is>
          <t>for</t>
        </is>
      </c>
      <c r="M2215" s="6" t="inlineStr">
        <is>
          <t>voice-unanimous</t>
        </is>
      </c>
      <c r="N2215" s="6" t="n">
        <v>4</v>
      </c>
      <c r="O2215" s="6" t="n">
        <v>2</v>
      </c>
      <c r="P2215" s="6" t="n">
        <v>2</v>
      </c>
      <c r="Q2215" s="6" t="n"/>
      <c r="R2215" s="6" t="n"/>
      <c r="S2215" s="15">
        <f>IF(OR(H2215&lt;&gt;"Yes",COUNT(N2215:R2215)=0),"",100*SUMPRODUCT(N2215:R2215/4,Weights!$B$2:$F$2)/SUMPRODUCT(--(N2215:R2215&lt;&gt;""),Weights!$B$2:$F$2))</f>
        <v/>
      </c>
      <c r="T2215" s="6">
        <f>IF(H2215&lt;&gt;"Yes","",IF(AND(N(N2215)&gt;=2,N(O2215)&gt;=2),"Yes","No"))</f>
        <v/>
      </c>
      <c r="U2215" s="6" t="inlineStr">
        <is>
          <t>low</t>
        </is>
      </c>
      <c r="V2215" s="6" t="inlineStr">
        <is>
          <t>low</t>
        </is>
      </c>
      <c r="W2215" s="6" t="inlineStr">
        <is>
          <t>Yes</t>
        </is>
      </c>
      <c r="X2215" s="8" t="inlineStr">
        <is>
          <t>voice map conflicts: fragments on C (staff Adam Thiessen), A (mayor) and B (Jake Hiebert); no named hand-off. Candidates Bill Hiebert (seconder; recurring C/A/B split pattern) vs Jake Hiebert (letter B). Identity not decided by vote or stance.</t>
        </is>
      </c>
      <c r="Y2215" s="6" t="n">
        <v>4</v>
      </c>
      <c r="Z2215" s="8" t="inlineStr">
        <is>
          <t>[00:18:03] Councillor Siemens has basically covered everything. One of the key things is safety for kids for the new school.
[00:18:10] And secondly, we have to have regulations for weight and so on and so forth so these streets will actually last.
[00:18:17] And they're made for general traffic, not heavy-duty traffic. So enforcement of bylaws is good.
[00:18:23] So I'll approve that.</t>
        </is>
      </c>
      <c r="AA2215" s="8" t="inlineStr">
        <is>
          <t>position: 'So I'll approve that.' | reasons: school-zone safety and weight restrictions so streets last; relevant, partially linked | independence: opens by deferring to Siemens but adds own points (safety, road weight)</t>
        </is>
      </c>
      <c r="AB2215" s="11" t="inlineStr">
        <is>
          <t>https://www.youtube.com/watch?v=_1Tl1Eh7FrM&amp;t=1083s</t>
        </is>
      </c>
    </row>
    <row r="2216">
      <c r="A2216" s="6" t="inlineStr">
        <is>
          <t>2025-01-21</t>
        </is>
      </c>
      <c r="B2216" s="11" t="inlineStr">
        <is>
          <t>https://www.youtube.com/watch?v=_1Tl1Eh7FrM</t>
        </is>
      </c>
      <c r="C2216" s="6" t="inlineStr">
        <is>
          <t>12/13</t>
        </is>
      </c>
      <c r="D2216" s="8" t="inlineStr">
        <is>
          <t>By-Law 2258 2nd &amp; 3rd reading - Animal Control By-law (incl. dog licence fee increase)</t>
        </is>
      </c>
      <c r="E2216" s="6" t="inlineStr">
        <is>
          <t>policy</t>
        </is>
      </c>
      <c r="F2216" s="6" t="inlineStr">
        <is>
          <t>No</t>
        </is>
      </c>
      <c r="G2216" s="6" t="inlineStr">
        <is>
          <t>Michael Zwaagstra</t>
        </is>
      </c>
      <c r="H2216" s="6" t="inlineStr">
        <is>
          <t>Yes</t>
        </is>
      </c>
      <c r="I2216" s="6" t="inlineStr">
        <is>
          <t>present</t>
        </is>
      </c>
      <c r="J2216" s="6" t="inlineStr">
        <is>
          <t>Yes</t>
        </is>
      </c>
      <c r="K2216" s="6" t="inlineStr">
        <is>
          <t>mover</t>
        </is>
      </c>
      <c r="L2216" s="6" t="inlineStr">
        <is>
          <t>for</t>
        </is>
      </c>
      <c r="M2216" s="6" t="inlineStr">
        <is>
          <t>voice-unanimous</t>
        </is>
      </c>
      <c r="N2216" s="6" t="n">
        <v>4</v>
      </c>
      <c r="O2216" s="6" t="n">
        <v>2</v>
      </c>
      <c r="P2216" s="6" t="n">
        <v>2</v>
      </c>
      <c r="Q2216" s="6" t="n"/>
      <c r="R2216" s="6" t="n"/>
      <c r="S2216" s="15">
        <f>IF(OR(H2216&lt;&gt;"Yes",COUNT(N2216:R2216)=0),"",100*SUMPRODUCT(N2216:R2216/4,Weights!$B$2:$F$2)/SUMPRODUCT(--(N2216:R2216&lt;&gt;""),Weights!$B$2:$F$2))</f>
        <v/>
      </c>
      <c r="T2216" s="6">
        <f>IF(H2216&lt;&gt;"Yes","",IF(AND(N(N2216)&gt;=2,N(O2216)&gt;=2),"Yes","No"))</f>
        <v/>
      </c>
      <c r="U2216" s="6" t="inlineStr">
        <is>
          <t>high</t>
        </is>
      </c>
      <c r="V2216" s="6" t="inlineStr">
        <is>
          <t>high</t>
        </is>
      </c>
      <c r="W2216" s="6" t="inlineStr">
        <is>
          <t>No</t>
        </is>
      </c>
      <c r="X2216" s="8" t="inlineStr"/>
      <c r="Y2216" s="6" t="n">
        <v>4</v>
      </c>
      <c r="Z2216" s="8" t="inlineStr">
        <is>
          <t>[00:21:08] Make the motion for second reading.
[00:21:15] the bylaw, uh, is necessitated partly by the fact that we have rules in the dog park that we want, uh, that we want to be enforced. And by putting it in the animal control bylaw, it makes it possible for us to more easily enforce those rules.
[00:21:15] And so really this is about streamlining, making things more efficient, updating some of the, the fines, and giving some more powers to animal control officers.
[00:21:15] So it continued— it made sense in first reading. I think it makes sense on second second into the upcoming third reading as well.</t>
        </is>
      </c>
      <c r="AA2216" s="8" t="inlineStr">
        <is>
          <t>position: moved; 'I think it makes sense on second' | reasons: enforceability of dog-park rules and streamlining; partial causal link; mostly follows staff summary (does not address the licence-fee increase) | independence: some own articulation, largely paraphrasing the staff report</t>
        </is>
      </c>
      <c r="AB2216" s="11" t="inlineStr">
        <is>
          <t>https://www.youtube.com/watch?v=_1Tl1Eh7FrM&amp;t=1268s</t>
        </is>
      </c>
    </row>
    <row r="2217">
      <c r="A2217" s="6" t="inlineStr">
        <is>
          <t>2025-01-21</t>
        </is>
      </c>
      <c r="B2217" s="11" t="inlineStr">
        <is>
          <t>https://www.youtube.com/watch?v=_1Tl1Eh7FrM</t>
        </is>
      </c>
      <c r="C2217" s="6" t="inlineStr">
        <is>
          <t>12/13</t>
        </is>
      </c>
      <c r="D2217" s="8" t="inlineStr">
        <is>
          <t>By-Law 2258 2nd &amp; 3rd reading - Animal Control By-law (incl. dog licence fee increase)</t>
        </is>
      </c>
      <c r="E2217" s="6" t="inlineStr">
        <is>
          <t>policy</t>
        </is>
      </c>
      <c r="F2217" s="6" t="inlineStr">
        <is>
          <t>No</t>
        </is>
      </c>
      <c r="G2217" s="6" t="inlineStr">
        <is>
          <t>Jac Siemens</t>
        </is>
      </c>
      <c r="H2217" s="6" t="inlineStr">
        <is>
          <t>Yes</t>
        </is>
      </c>
      <c r="I2217" s="6" t="inlineStr">
        <is>
          <t>present</t>
        </is>
      </c>
      <c r="J2217" s="6" t="inlineStr">
        <is>
          <t>No</t>
        </is>
      </c>
      <c r="K2217" s="6" t="inlineStr">
        <is>
          <t>mover</t>
        </is>
      </c>
      <c r="L2217" s="6" t="inlineStr">
        <is>
          <t>none</t>
        </is>
      </c>
      <c r="M2217" s="6" t="inlineStr">
        <is>
          <t>voice-unanimous</t>
        </is>
      </c>
      <c r="N2217" s="6" t="n">
        <v>4</v>
      </c>
      <c r="O2217" s="6" t="n">
        <v>0</v>
      </c>
      <c r="P2217" s="6" t="n"/>
      <c r="Q2217" s="6" t="n"/>
      <c r="R2217" s="6" t="n"/>
      <c r="S2217" s="15">
        <f>IF(OR(H2217&lt;&gt;"Yes",COUNT(N2217:R2217)=0),"",100*SUMPRODUCT(N2217:R2217/4,Weights!$B$2:$F$2)/SUMPRODUCT(--(N2217:R2217&lt;&gt;""),Weights!$B$2:$F$2))</f>
        <v/>
      </c>
      <c r="T2217" s="6">
        <f>IF(H2217&lt;&gt;"Yes","",IF(AND(N(N2217)&gt;=2,N(O2217)&gt;=2),"Yes","No"))</f>
        <v/>
      </c>
      <c r="U2217" s="6" t="inlineStr">
        <is>
          <t>high</t>
        </is>
      </c>
      <c r="V2217" s="6" t="inlineStr">
        <is>
          <t>high</t>
        </is>
      </c>
      <c r="W2217" s="6" t="inlineStr">
        <is>
          <t>No</t>
        </is>
      </c>
      <c r="X2217" s="8" t="inlineStr"/>
      <c r="Y2217" s="6" t="n">
        <v>0</v>
      </c>
      <c r="Z2217" s="8" t="inlineStr"/>
      <c r="AA2217" s="8" t="inlineStr">
        <is>
          <t>position: seconded 2nd and moved 3rd reading (minutes) = 4 | reasons: no statement</t>
        </is>
      </c>
      <c r="AB2217" s="6" t="inlineStr"/>
    </row>
    <row r="2218">
      <c r="A2218" s="6" t="inlineStr">
        <is>
          <t>2025-01-21</t>
        </is>
      </c>
      <c r="B2218" s="11" t="inlineStr">
        <is>
          <t>https://www.youtube.com/watch?v=_1Tl1Eh7FrM</t>
        </is>
      </c>
      <c r="C2218" s="6" t="inlineStr">
        <is>
          <t>12/13</t>
        </is>
      </c>
      <c r="D2218" s="8" t="inlineStr">
        <is>
          <t>By-Law 2258 2nd &amp; 3rd reading - Animal Control By-law (incl. dog licence fee increase)</t>
        </is>
      </c>
      <c r="E2218" s="6" t="inlineStr">
        <is>
          <t>policy</t>
        </is>
      </c>
      <c r="F2218" s="6" t="inlineStr">
        <is>
          <t>No</t>
        </is>
      </c>
      <c r="G2218" s="6" t="inlineStr">
        <is>
          <t>Bill Hiebert</t>
        </is>
      </c>
      <c r="H2218" s="6" t="inlineStr">
        <is>
          <t>Yes</t>
        </is>
      </c>
      <c r="I2218" s="6" t="inlineStr">
        <is>
          <t>present</t>
        </is>
      </c>
      <c r="J2218" s="6" t="inlineStr">
        <is>
          <t>No</t>
        </is>
      </c>
      <c r="K2218" s="6" t="inlineStr">
        <is>
          <t>seconder</t>
        </is>
      </c>
      <c r="L2218" s="6" t="inlineStr">
        <is>
          <t>none</t>
        </is>
      </c>
      <c r="M2218" s="6" t="inlineStr">
        <is>
          <t>voice-unanimous</t>
        </is>
      </c>
      <c r="N2218" s="6" t="n">
        <v>2</v>
      </c>
      <c r="O2218" s="6" t="n">
        <v>0</v>
      </c>
      <c r="P2218" s="6" t="n"/>
      <c r="Q2218" s="6" t="n"/>
      <c r="R2218" s="6" t="n"/>
      <c r="S2218" s="15">
        <f>IF(OR(H2218&lt;&gt;"Yes",COUNT(N2218:R2218)=0),"",100*SUMPRODUCT(N2218:R2218/4,Weights!$B$2:$F$2)/SUMPRODUCT(--(N2218:R2218&lt;&gt;""),Weights!$B$2:$F$2))</f>
        <v/>
      </c>
      <c r="T2218" s="6">
        <f>IF(H2218&lt;&gt;"Yes","",IF(AND(N(N2218)&gt;=2,N(O2218)&gt;=2),"Yes","No"))</f>
        <v/>
      </c>
      <c r="U2218" s="6" t="inlineStr">
        <is>
          <t>high</t>
        </is>
      </c>
      <c r="V2218" s="6" t="inlineStr">
        <is>
          <t>high</t>
        </is>
      </c>
      <c r="W2218" s="6" t="inlineStr">
        <is>
          <t>No</t>
        </is>
      </c>
      <c r="X2218" s="8" t="inlineStr"/>
      <c r="Y2218" s="6" t="n">
        <v>0</v>
      </c>
      <c r="Z2218" s="8" t="inlineStr"/>
      <c r="AA2218" s="8" t="inlineStr">
        <is>
          <t>position: seconded 3rd reading (minutes B. Hiebert; mayor 'seconded by Councillor Hebert') = 2 | reasons: no statement</t>
        </is>
      </c>
      <c r="AB2218" s="6" t="inlineStr"/>
    </row>
    <row r="2219">
      <c r="A2219" s="6" t="inlineStr">
        <is>
          <t>2025-01-21</t>
        </is>
      </c>
      <c r="B2219" s="11" t="inlineStr">
        <is>
          <t>https://www.youtube.com/watch?v=_1Tl1Eh7FrM</t>
        </is>
      </c>
      <c r="C2219" s="6" t="inlineStr">
        <is>
          <t>12/13</t>
        </is>
      </c>
      <c r="D2219" s="8" t="inlineStr">
        <is>
          <t>By-Law 2258 2nd &amp; 3rd reading - Animal Control By-law (incl. dog licence fee increase)</t>
        </is>
      </c>
      <c r="E2219" s="6" t="inlineStr">
        <is>
          <t>policy</t>
        </is>
      </c>
      <c r="F2219" s="6" t="inlineStr">
        <is>
          <t>No</t>
        </is>
      </c>
      <c r="G2219" s="6" t="inlineStr">
        <is>
          <t>Jake Hiebert</t>
        </is>
      </c>
      <c r="H2219" s="6" t="inlineStr">
        <is>
          <t>Yes</t>
        </is>
      </c>
      <c r="I2219" s="6" t="inlineStr">
        <is>
          <t>present</t>
        </is>
      </c>
      <c r="J2219" s="6" t="inlineStr">
        <is>
          <t>No</t>
        </is>
      </c>
      <c r="K2219" s="6" t="inlineStr">
        <is>
          <t>none</t>
        </is>
      </c>
      <c r="L2219" s="6" t="inlineStr">
        <is>
          <t>none</t>
        </is>
      </c>
      <c r="M2219" s="6" t="inlineStr">
        <is>
          <t>voice-unanimous</t>
        </is>
      </c>
      <c r="N2219" s="6" t="n">
        <v>0</v>
      </c>
      <c r="O2219" s="6" t="n">
        <v>0</v>
      </c>
      <c r="P2219" s="6" t="n"/>
      <c r="Q2219" s="6" t="n"/>
      <c r="R2219" s="6" t="n"/>
      <c r="S2219" s="15">
        <f>IF(OR(H2219&lt;&gt;"Yes",COUNT(N2219:R2219)=0),"",100*SUMPRODUCT(N2219:R2219/4,Weights!$B$2:$F$2)/SUMPRODUCT(--(N2219:R2219&lt;&gt;""),Weights!$B$2:$F$2))</f>
        <v/>
      </c>
      <c r="T2219" s="6">
        <f>IF(H2219&lt;&gt;"Yes","",IF(AND(N(N2219)&gt;=2,N(O2219)&gt;=2),"Yes","No"))</f>
        <v/>
      </c>
      <c r="U2219" s="6" t="inlineStr">
        <is>
          <t>high</t>
        </is>
      </c>
      <c r="V2219" s="6" t="inlineStr">
        <is>
          <t>high</t>
        </is>
      </c>
      <c r="W2219" s="6" t="inlineStr">
        <is>
          <t>No</t>
        </is>
      </c>
      <c r="X2219" s="8" t="inlineStr"/>
      <c r="Y2219" s="6" t="n">
        <v>0</v>
      </c>
      <c r="Z2219" s="8" t="inlineStr"/>
      <c r="AA2219" s="8" t="inlineStr">
        <is>
          <t>position: unrecorded unanimous voice vote with no speech = 0 | reasons: no statement</t>
        </is>
      </c>
      <c r="AB2219" s="6" t="inlineStr"/>
    </row>
    <row r="2220">
      <c r="A2220" s="6" t="inlineStr">
        <is>
          <t>2025-01-21</t>
        </is>
      </c>
      <c r="B2220" s="11" t="inlineStr">
        <is>
          <t>https://www.youtube.com/watch?v=_1Tl1Eh7FrM</t>
        </is>
      </c>
      <c r="C2220" s="6" t="inlineStr">
        <is>
          <t>12/13</t>
        </is>
      </c>
      <c r="D2220" s="8" t="inlineStr">
        <is>
          <t>By-Law 2258 2nd &amp; 3rd reading - Animal Control By-law (incl. dog licence fee increase)</t>
        </is>
      </c>
      <c r="E2220" s="6" t="inlineStr">
        <is>
          <t>policy</t>
        </is>
      </c>
      <c r="F2220" s="6" t="inlineStr">
        <is>
          <t>No</t>
        </is>
      </c>
      <c r="G2220" s="6" t="inlineStr">
        <is>
          <t>Susan Penner</t>
        </is>
      </c>
      <c r="H2220" s="6" t="inlineStr">
        <is>
          <t>Yes</t>
        </is>
      </c>
      <c r="I2220" s="6" t="inlineStr">
        <is>
          <t>present</t>
        </is>
      </c>
      <c r="J2220" s="6" t="inlineStr">
        <is>
          <t>No</t>
        </is>
      </c>
      <c r="K2220" s="6" t="inlineStr">
        <is>
          <t>none</t>
        </is>
      </c>
      <c r="L2220" s="6" t="inlineStr">
        <is>
          <t>none</t>
        </is>
      </c>
      <c r="M2220" s="6" t="inlineStr">
        <is>
          <t>voice-unanimous</t>
        </is>
      </c>
      <c r="N2220" s="6" t="n">
        <v>0</v>
      </c>
      <c r="O2220" s="6" t="n">
        <v>0</v>
      </c>
      <c r="P2220" s="6" t="n"/>
      <c r="Q2220" s="6" t="n"/>
      <c r="R2220" s="6" t="n"/>
      <c r="S2220" s="15">
        <f>IF(OR(H2220&lt;&gt;"Yes",COUNT(N2220:R2220)=0),"",100*SUMPRODUCT(N2220:R2220/4,Weights!$B$2:$F$2)/SUMPRODUCT(--(N2220:R2220&lt;&gt;""),Weights!$B$2:$F$2))</f>
        <v/>
      </c>
      <c r="T2220" s="6">
        <f>IF(H2220&lt;&gt;"Yes","",IF(AND(N(N2220)&gt;=2,N(O2220)&gt;=2),"Yes","No"))</f>
        <v/>
      </c>
      <c r="U2220" s="6" t="inlineStr">
        <is>
          <t>high</t>
        </is>
      </c>
      <c r="V2220" s="6" t="inlineStr">
        <is>
          <t>high</t>
        </is>
      </c>
      <c r="W2220" s="6" t="inlineStr">
        <is>
          <t>No</t>
        </is>
      </c>
      <c r="X2220" s="8" t="inlineStr"/>
      <c r="Y2220" s="6" t="n">
        <v>0</v>
      </c>
      <c r="Z2220" s="8" t="inlineStr"/>
      <c r="AA2220" s="8" t="inlineStr">
        <is>
          <t>position: unrecorded unanimous voice vote with no speech = 0 | reasons: no statement</t>
        </is>
      </c>
      <c r="AB2220" s="6" t="inlineStr"/>
    </row>
    <row r="2221">
      <c r="A2221" s="6" t="inlineStr">
        <is>
          <t>2025-01-21</t>
        </is>
      </c>
      <c r="B2221" s="11" t="inlineStr">
        <is>
          <t>https://www.youtube.com/watch?v=_1Tl1Eh7FrM</t>
        </is>
      </c>
      <c r="C2221" s="6" t="inlineStr">
        <is>
          <t>12/13</t>
        </is>
      </c>
      <c r="D2221" s="8" t="inlineStr">
        <is>
          <t>By-Law 2258 2nd &amp; 3rd reading - Animal Control By-law (incl. dog licence fee increase)</t>
        </is>
      </c>
      <c r="E2221" s="6" t="inlineStr">
        <is>
          <t>policy</t>
        </is>
      </c>
      <c r="F2221" s="6" t="inlineStr">
        <is>
          <t>No</t>
        </is>
      </c>
      <c r="G2221" s="6" t="inlineStr">
        <is>
          <t>Damian Penner</t>
        </is>
      </c>
      <c r="H2221" s="6" t="inlineStr">
        <is>
          <t>Yes</t>
        </is>
      </c>
      <c r="I2221" s="6" t="inlineStr">
        <is>
          <t>present</t>
        </is>
      </c>
      <c r="J2221" s="6" t="inlineStr">
        <is>
          <t>No</t>
        </is>
      </c>
      <c r="K2221" s="6" t="inlineStr">
        <is>
          <t>none</t>
        </is>
      </c>
      <c r="L2221" s="6" t="inlineStr">
        <is>
          <t>none</t>
        </is>
      </c>
      <c r="M2221" s="6" t="inlineStr">
        <is>
          <t>voice-unanimous</t>
        </is>
      </c>
      <c r="N2221" s="6" t="n">
        <v>0</v>
      </c>
      <c r="O2221" s="6" t="n">
        <v>0</v>
      </c>
      <c r="P2221" s="6" t="n"/>
      <c r="Q2221" s="6" t="n"/>
      <c r="R2221" s="6" t="n"/>
      <c r="S2221" s="15">
        <f>IF(OR(H2221&lt;&gt;"Yes",COUNT(N2221:R2221)=0),"",100*SUMPRODUCT(N2221:R2221/4,Weights!$B$2:$F$2)/SUMPRODUCT(--(N2221:R2221&lt;&gt;""),Weights!$B$2:$F$2))</f>
        <v/>
      </c>
      <c r="T2221" s="6">
        <f>IF(H2221&lt;&gt;"Yes","",IF(AND(N(N2221)&gt;=2,N(O2221)&gt;=2),"Yes","No"))</f>
        <v/>
      </c>
      <c r="U2221" s="6" t="inlineStr">
        <is>
          <t>high</t>
        </is>
      </c>
      <c r="V2221" s="6" t="inlineStr">
        <is>
          <t>high</t>
        </is>
      </c>
      <c r="W2221" s="6" t="inlineStr">
        <is>
          <t>No</t>
        </is>
      </c>
      <c r="X2221" s="8" t="inlineStr"/>
      <c r="Y2221" s="6" t="n">
        <v>0</v>
      </c>
      <c r="Z2221" s="8" t="inlineStr"/>
      <c r="AA2221" s="8" t="inlineStr">
        <is>
          <t>position: unrecorded unanimous voice vote with no speech = 0 | reasons: no statement</t>
        </is>
      </c>
      <c r="AB2221" s="6" t="inlineStr"/>
    </row>
    <row r="2222">
      <c r="A2222" s="6" t="inlineStr">
        <is>
          <t>2025-01-21</t>
        </is>
      </c>
      <c r="B2222" s="11" t="inlineStr">
        <is>
          <t>https://www.youtube.com/watch?v=_1Tl1Eh7FrM</t>
        </is>
      </c>
      <c r="C2222" s="6" t="inlineStr">
        <is>
          <t>14/15</t>
        </is>
      </c>
      <c r="D2222" s="8" t="inlineStr">
        <is>
          <t>By-Law 2259 2nd &amp; 3rd reading - Administrative Penalty By-law amendment (Schedule A fines)</t>
        </is>
      </c>
      <c r="E2222" s="6" t="inlineStr">
        <is>
          <t>policy</t>
        </is>
      </c>
      <c r="F2222" s="6" t="inlineStr">
        <is>
          <t>No</t>
        </is>
      </c>
      <c r="G2222" s="6" t="inlineStr">
        <is>
          <t>Michael Zwaagstra</t>
        </is>
      </c>
      <c r="H2222" s="6" t="inlineStr">
        <is>
          <t>Yes</t>
        </is>
      </c>
      <c r="I2222" s="6" t="inlineStr">
        <is>
          <t>present</t>
        </is>
      </c>
      <c r="J2222" s="6" t="inlineStr">
        <is>
          <t>Yes</t>
        </is>
      </c>
      <c r="K2222" s="6" t="inlineStr">
        <is>
          <t>mover</t>
        </is>
      </c>
      <c r="L2222" s="6" t="inlineStr">
        <is>
          <t>for</t>
        </is>
      </c>
      <c r="M2222" s="6" t="inlineStr">
        <is>
          <t>voice-unanimous</t>
        </is>
      </c>
      <c r="N2222" s="6" t="n">
        <v>4</v>
      </c>
      <c r="O2222" s="6" t="n">
        <v>3</v>
      </c>
      <c r="P2222" s="6" t="n">
        <v>2</v>
      </c>
      <c r="Q2222" s="6" t="n"/>
      <c r="R2222" s="6" t="n"/>
      <c r="S2222" s="15">
        <f>IF(OR(H2222&lt;&gt;"Yes",COUNT(N2222:R2222)=0),"",100*SUMPRODUCT(N2222:R2222/4,Weights!$B$2:$F$2)/SUMPRODUCT(--(N2222:R2222&lt;&gt;""),Weights!$B$2:$F$2))</f>
        <v/>
      </c>
      <c r="T2222" s="6">
        <f>IF(H2222&lt;&gt;"Yes","",IF(AND(N(N2222)&gt;=2,N(O2222)&gt;=2),"Yes","No"))</f>
        <v/>
      </c>
      <c r="U2222" s="6" t="inlineStr">
        <is>
          <t>high</t>
        </is>
      </c>
      <c r="V2222" s="6" t="inlineStr">
        <is>
          <t>high</t>
        </is>
      </c>
      <c r="W2222" s="6" t="inlineStr">
        <is>
          <t>No</t>
        </is>
      </c>
      <c r="X2222" s="8" t="inlineStr"/>
      <c r="Y2222" s="6" t="n">
        <v>3</v>
      </c>
      <c r="Z2222" s="8" t="inlineStr">
        <is>
          <t>[00:23:41] Make the motion for second reading.
[00:23:52] So I think it's important we pass Bylaw 2259 because essentially what this does is it makes it possible for us to enforce the penalties that are in the 2 previous bylaws that we've just given second and third reading to.
[00:23:52] So if we don't make this amendment here, it becomes very hard to actually enforce the bylaws that we just approved.</t>
        </is>
      </c>
      <c r="AA2222" s="8" t="inlineStr">
        <is>
          <t>position: moved; 'it's important we pass Bylaw 2259' | reasons: clear causal link: amendment needed for the penalties in the two by-laws to be enforceable; consequence of not passing stated | independence: own articulation, but the rationale is the administration's</t>
        </is>
      </c>
      <c r="AB2222" s="11" t="inlineStr">
        <is>
          <t>https://www.youtube.com/watch?v=_1Tl1Eh7FrM&amp;t=1421s</t>
        </is>
      </c>
    </row>
    <row r="2223">
      <c r="A2223" s="6" t="inlineStr">
        <is>
          <t>2025-01-21</t>
        </is>
      </c>
      <c r="B2223" s="11" t="inlineStr">
        <is>
          <t>https://www.youtube.com/watch?v=_1Tl1Eh7FrM</t>
        </is>
      </c>
      <c r="C2223" s="6" t="inlineStr">
        <is>
          <t>14/15</t>
        </is>
      </c>
      <c r="D2223" s="8" t="inlineStr">
        <is>
          <t>By-Law 2259 2nd &amp; 3rd reading - Administrative Penalty By-law amendment (Schedule A fines)</t>
        </is>
      </c>
      <c r="E2223" s="6" t="inlineStr">
        <is>
          <t>policy</t>
        </is>
      </c>
      <c r="F2223" s="6" t="inlineStr">
        <is>
          <t>No</t>
        </is>
      </c>
      <c r="G2223" s="6" t="inlineStr">
        <is>
          <t>Damian Penner</t>
        </is>
      </c>
      <c r="H2223" s="6" t="inlineStr">
        <is>
          <t>Yes</t>
        </is>
      </c>
      <c r="I2223" s="6" t="inlineStr">
        <is>
          <t>present</t>
        </is>
      </c>
      <c r="J2223" s="6" t="inlineStr">
        <is>
          <t>Yes</t>
        </is>
      </c>
      <c r="K2223" s="6" t="inlineStr">
        <is>
          <t>seconder</t>
        </is>
      </c>
      <c r="L2223" s="6" t="inlineStr">
        <is>
          <t>for</t>
        </is>
      </c>
      <c r="M2223" s="6" t="inlineStr">
        <is>
          <t>voice-unanimous</t>
        </is>
      </c>
      <c r="N2223" s="6" t="n">
        <v>3</v>
      </c>
      <c r="O2223" s="6" t="n">
        <v>1</v>
      </c>
      <c r="P2223" s="6" t="n">
        <v>1</v>
      </c>
      <c r="Q2223" s="6" t="n"/>
      <c r="R2223" s="6" t="n"/>
      <c r="S2223" s="15">
        <f>IF(OR(H2223&lt;&gt;"Yes",COUNT(N2223:R2223)=0),"",100*SUMPRODUCT(N2223:R2223/4,Weights!$B$2:$F$2)/SUMPRODUCT(--(N2223:R2223&lt;&gt;""),Weights!$B$2:$F$2))</f>
        <v/>
      </c>
      <c r="T2223" s="6">
        <f>IF(H2223&lt;&gt;"Yes","",IF(AND(N(N2223)&gt;=2,N(O2223)&gt;=2),"Yes","No"))</f>
        <v/>
      </c>
      <c r="U2223" s="6" t="inlineStr">
        <is>
          <t>high</t>
        </is>
      </c>
      <c r="V2223" s="6" t="inlineStr">
        <is>
          <t>high</t>
        </is>
      </c>
      <c r="W2223" s="6" t="inlineStr">
        <is>
          <t>No</t>
        </is>
      </c>
      <c r="X2223" s="8" t="inlineStr"/>
      <c r="Y2223" s="6" t="n">
        <v>1</v>
      </c>
      <c r="Z2223" s="8" t="inlineStr">
        <is>
          <t>[00:24:30] hopefully the administrative penalty bylaw will give the traffic bylaw, uh, make our citizens pump the brakes a little bit on that and give the animal control bylaw some teeth.</t>
        </is>
      </c>
      <c r="AA2223" s="8" t="inlineStr">
        <is>
          <t>position: seconded both readings; supportive remark | reasons: minimal (quip that the by-law gives enforcement 'teeth') | independence: brief own phrasing, minimal assessment</t>
        </is>
      </c>
      <c r="AB2223" s="11" t="inlineStr">
        <is>
          <t>https://www.youtube.com/watch?v=_1Tl1Eh7FrM&amp;t=1470s</t>
        </is>
      </c>
    </row>
    <row r="2224">
      <c r="A2224" s="6" t="inlineStr">
        <is>
          <t>2025-01-21</t>
        </is>
      </c>
      <c r="B2224" s="11" t="inlineStr">
        <is>
          <t>https://www.youtube.com/watch?v=_1Tl1Eh7FrM</t>
        </is>
      </c>
      <c r="C2224" s="6" t="inlineStr">
        <is>
          <t>14/15</t>
        </is>
      </c>
      <c r="D2224" s="8" t="inlineStr">
        <is>
          <t>By-Law 2259 2nd &amp; 3rd reading - Administrative Penalty By-law amendment (Schedule A fines)</t>
        </is>
      </c>
      <c r="E2224" s="6" t="inlineStr">
        <is>
          <t>policy</t>
        </is>
      </c>
      <c r="F2224" s="6" t="inlineStr">
        <is>
          <t>No</t>
        </is>
      </c>
      <c r="G2224" s="6" t="inlineStr">
        <is>
          <t>Jake Hiebert</t>
        </is>
      </c>
      <c r="H2224" s="6" t="inlineStr">
        <is>
          <t>Yes</t>
        </is>
      </c>
      <c r="I2224" s="6" t="inlineStr">
        <is>
          <t>present</t>
        </is>
      </c>
      <c r="J2224" s="6" t="inlineStr">
        <is>
          <t>No</t>
        </is>
      </c>
      <c r="K2224" s="6" t="inlineStr">
        <is>
          <t>mover</t>
        </is>
      </c>
      <c r="L2224" s="6" t="inlineStr">
        <is>
          <t>none</t>
        </is>
      </c>
      <c r="M2224" s="6" t="inlineStr">
        <is>
          <t>voice-unanimous</t>
        </is>
      </c>
      <c r="N2224" s="6" t="n">
        <v>4</v>
      </c>
      <c r="O2224" s="6" t="n">
        <v>0</v>
      </c>
      <c r="P2224" s="6" t="n"/>
      <c r="Q2224" s="6" t="n"/>
      <c r="R2224" s="6" t="n"/>
      <c r="S2224" s="15">
        <f>IF(OR(H2224&lt;&gt;"Yes",COUNT(N2224:R2224)=0),"",100*SUMPRODUCT(N2224:R2224/4,Weights!$B$2:$F$2)/SUMPRODUCT(--(N2224:R2224&lt;&gt;""),Weights!$B$2:$F$2))</f>
        <v/>
      </c>
      <c r="T2224" s="6">
        <f>IF(H2224&lt;&gt;"Yes","",IF(AND(N(N2224)&gt;=2,N(O2224)&gt;=2),"Yes","No"))</f>
        <v/>
      </c>
      <c r="U2224" s="6" t="inlineStr">
        <is>
          <t>high</t>
        </is>
      </c>
      <c r="V2224" s="6" t="inlineStr">
        <is>
          <t>high</t>
        </is>
      </c>
      <c r="W2224" s="6" t="inlineStr">
        <is>
          <t>No</t>
        </is>
      </c>
      <c r="X2224" s="8" t="inlineStr"/>
      <c r="Y2224" s="6" t="n">
        <v>0</v>
      </c>
      <c r="Z2224" s="8" t="inlineStr"/>
      <c r="AA2224" s="8" t="inlineStr">
        <is>
          <t>position: moved 3rd reading (minutes J. Hiebert; mayor 'Councillor Hebert' 00:24:41) = 4 | reasons: no statement</t>
        </is>
      </c>
      <c r="AB2224" s="6" t="inlineStr"/>
    </row>
    <row r="2225">
      <c r="A2225" s="6" t="inlineStr">
        <is>
          <t>2025-01-21</t>
        </is>
      </c>
      <c r="B2225" s="11" t="inlineStr">
        <is>
          <t>https://www.youtube.com/watch?v=_1Tl1Eh7FrM</t>
        </is>
      </c>
      <c r="C2225" s="6" t="inlineStr">
        <is>
          <t>14/15</t>
        </is>
      </c>
      <c r="D2225" s="8" t="inlineStr">
        <is>
          <t>By-Law 2259 2nd &amp; 3rd reading - Administrative Penalty By-law amendment (Schedule A fines)</t>
        </is>
      </c>
      <c r="E2225" s="6" t="inlineStr">
        <is>
          <t>policy</t>
        </is>
      </c>
      <c r="F2225" s="6" t="inlineStr">
        <is>
          <t>No</t>
        </is>
      </c>
      <c r="G2225" s="6" t="inlineStr">
        <is>
          <t>Bill Hiebert</t>
        </is>
      </c>
      <c r="H2225" s="6" t="inlineStr">
        <is>
          <t>Yes</t>
        </is>
      </c>
      <c r="I2225" s="6" t="inlineStr">
        <is>
          <t>present</t>
        </is>
      </c>
      <c r="J2225" s="6" t="inlineStr">
        <is>
          <t>No</t>
        </is>
      </c>
      <c r="K2225" s="6" t="inlineStr">
        <is>
          <t>none</t>
        </is>
      </c>
      <c r="L2225" s="6" t="inlineStr">
        <is>
          <t>none</t>
        </is>
      </c>
      <c r="M2225" s="6" t="inlineStr">
        <is>
          <t>voice-unanimous</t>
        </is>
      </c>
      <c r="N2225" s="6" t="n">
        <v>0</v>
      </c>
      <c r="O2225" s="6" t="n">
        <v>0</v>
      </c>
      <c r="P2225" s="6" t="n"/>
      <c r="Q2225" s="6" t="n"/>
      <c r="R2225" s="6" t="n"/>
      <c r="S2225" s="15">
        <f>IF(OR(H2225&lt;&gt;"Yes",COUNT(N2225:R2225)=0),"",100*SUMPRODUCT(N2225:R2225/4,Weights!$B$2:$F$2)/SUMPRODUCT(--(N2225:R2225&lt;&gt;""),Weights!$B$2:$F$2))</f>
        <v/>
      </c>
      <c r="T2225" s="6">
        <f>IF(H2225&lt;&gt;"Yes","",IF(AND(N(N2225)&gt;=2,N(O2225)&gt;=2),"Yes","No"))</f>
        <v/>
      </c>
      <c r="U2225" s="6" t="inlineStr">
        <is>
          <t>high</t>
        </is>
      </c>
      <c r="V2225" s="6" t="inlineStr">
        <is>
          <t>high</t>
        </is>
      </c>
      <c r="W2225" s="6" t="inlineStr">
        <is>
          <t>No</t>
        </is>
      </c>
      <c r="X2225" s="8" t="inlineStr"/>
      <c r="Y2225" s="6" t="n">
        <v>0</v>
      </c>
      <c r="Z2225" s="8" t="inlineStr"/>
      <c r="AA2225" s="8" t="inlineStr">
        <is>
          <t>position: unrecorded unanimous voice vote with no speech = 0 | reasons: no statement</t>
        </is>
      </c>
      <c r="AB2225" s="6" t="inlineStr"/>
    </row>
    <row r="2226">
      <c r="A2226" s="6" t="inlineStr">
        <is>
          <t>2025-01-21</t>
        </is>
      </c>
      <c r="B2226" s="11" t="inlineStr">
        <is>
          <t>https://www.youtube.com/watch?v=_1Tl1Eh7FrM</t>
        </is>
      </c>
      <c r="C2226" s="6" t="inlineStr">
        <is>
          <t>14/15</t>
        </is>
      </c>
      <c r="D2226" s="8" t="inlineStr">
        <is>
          <t>By-Law 2259 2nd &amp; 3rd reading - Administrative Penalty By-law amendment (Schedule A fines)</t>
        </is>
      </c>
      <c r="E2226" s="6" t="inlineStr">
        <is>
          <t>policy</t>
        </is>
      </c>
      <c r="F2226" s="6" t="inlineStr">
        <is>
          <t>No</t>
        </is>
      </c>
      <c r="G2226" s="6" t="inlineStr">
        <is>
          <t>Susan Penner</t>
        </is>
      </c>
      <c r="H2226" s="6" t="inlineStr">
        <is>
          <t>Yes</t>
        </is>
      </c>
      <c r="I2226" s="6" t="inlineStr">
        <is>
          <t>present</t>
        </is>
      </c>
      <c r="J2226" s="6" t="inlineStr">
        <is>
          <t>No</t>
        </is>
      </c>
      <c r="K2226" s="6" t="inlineStr">
        <is>
          <t>none</t>
        </is>
      </c>
      <c r="L2226" s="6" t="inlineStr">
        <is>
          <t>none</t>
        </is>
      </c>
      <c r="M2226" s="6" t="inlineStr">
        <is>
          <t>voice-unanimous</t>
        </is>
      </c>
      <c r="N2226" s="6" t="n">
        <v>0</v>
      </c>
      <c r="O2226" s="6" t="n">
        <v>0</v>
      </c>
      <c r="P2226" s="6" t="n"/>
      <c r="Q2226" s="6" t="n"/>
      <c r="R2226" s="6" t="n"/>
      <c r="S2226" s="15">
        <f>IF(OR(H2226&lt;&gt;"Yes",COUNT(N2226:R2226)=0),"",100*SUMPRODUCT(N2226:R2226/4,Weights!$B$2:$F$2)/SUMPRODUCT(--(N2226:R2226&lt;&gt;""),Weights!$B$2:$F$2))</f>
        <v/>
      </c>
      <c r="T2226" s="6">
        <f>IF(H2226&lt;&gt;"Yes","",IF(AND(N(N2226)&gt;=2,N(O2226)&gt;=2),"Yes","No"))</f>
        <v/>
      </c>
      <c r="U2226" s="6" t="inlineStr">
        <is>
          <t>high</t>
        </is>
      </c>
      <c r="V2226" s="6" t="inlineStr">
        <is>
          <t>high</t>
        </is>
      </c>
      <c r="W2226" s="6" t="inlineStr">
        <is>
          <t>No</t>
        </is>
      </c>
      <c r="X2226" s="8" t="inlineStr"/>
      <c r="Y2226" s="6" t="n">
        <v>0</v>
      </c>
      <c r="Z2226" s="8" t="inlineStr"/>
      <c r="AA2226" s="8" t="inlineStr">
        <is>
          <t>position: unrecorded unanimous voice vote with no speech = 0 | reasons: no statement</t>
        </is>
      </c>
      <c r="AB2226" s="6" t="inlineStr"/>
    </row>
    <row r="2227">
      <c r="A2227" s="6" t="inlineStr">
        <is>
          <t>2025-01-21</t>
        </is>
      </c>
      <c r="B2227" s="11" t="inlineStr">
        <is>
          <t>https://www.youtube.com/watch?v=_1Tl1Eh7FrM</t>
        </is>
      </c>
      <c r="C2227" s="6" t="inlineStr">
        <is>
          <t>14/15</t>
        </is>
      </c>
      <c r="D2227" s="8" t="inlineStr">
        <is>
          <t>By-Law 2259 2nd &amp; 3rd reading - Administrative Penalty By-law amendment (Schedule A fines)</t>
        </is>
      </c>
      <c r="E2227" s="6" t="inlineStr">
        <is>
          <t>policy</t>
        </is>
      </c>
      <c r="F2227" s="6" t="inlineStr">
        <is>
          <t>No</t>
        </is>
      </c>
      <c r="G2227" s="6" t="inlineStr">
        <is>
          <t>Jac Siemens</t>
        </is>
      </c>
      <c r="H2227" s="6" t="inlineStr">
        <is>
          <t>Yes</t>
        </is>
      </c>
      <c r="I2227" s="6" t="inlineStr">
        <is>
          <t>present</t>
        </is>
      </c>
      <c r="J2227" s="6" t="inlineStr">
        <is>
          <t>No</t>
        </is>
      </c>
      <c r="K2227" s="6" t="inlineStr">
        <is>
          <t>none</t>
        </is>
      </c>
      <c r="L2227" s="6" t="inlineStr">
        <is>
          <t>none</t>
        </is>
      </c>
      <c r="M2227" s="6" t="inlineStr">
        <is>
          <t>voice-unanimous</t>
        </is>
      </c>
      <c r="N2227" s="6" t="n">
        <v>0</v>
      </c>
      <c r="O2227" s="6" t="n">
        <v>0</v>
      </c>
      <c r="P2227" s="6" t="n"/>
      <c r="Q2227" s="6" t="n"/>
      <c r="R2227" s="6" t="n"/>
      <c r="S2227" s="15">
        <f>IF(OR(H2227&lt;&gt;"Yes",COUNT(N2227:R2227)=0),"",100*SUMPRODUCT(N2227:R2227/4,Weights!$B$2:$F$2)/SUMPRODUCT(--(N2227:R2227&lt;&gt;""),Weights!$B$2:$F$2))</f>
        <v/>
      </c>
      <c r="T2227" s="6">
        <f>IF(H2227&lt;&gt;"Yes","",IF(AND(N(N2227)&gt;=2,N(O2227)&gt;=2),"Yes","No"))</f>
        <v/>
      </c>
      <c r="U2227" s="6" t="inlineStr">
        <is>
          <t>high</t>
        </is>
      </c>
      <c r="V2227" s="6" t="inlineStr">
        <is>
          <t>high</t>
        </is>
      </c>
      <c r="W2227" s="6" t="inlineStr">
        <is>
          <t>No</t>
        </is>
      </c>
      <c r="X2227" s="8" t="inlineStr"/>
      <c r="Y2227" s="6" t="n">
        <v>0</v>
      </c>
      <c r="Z2227" s="8" t="inlineStr"/>
      <c r="AA2227" s="8" t="inlineStr">
        <is>
          <t>position: unrecorded unanimous voice vote with no speech = 0 | reasons: no statement</t>
        </is>
      </c>
      <c r="AB2227" s="6" t="inlineStr"/>
    </row>
    <row r="2228">
      <c r="A2228" s="6" t="inlineStr">
        <is>
          <t>2025-01-21</t>
        </is>
      </c>
      <c r="B2228" s="11" t="inlineStr">
        <is>
          <t>https://www.youtube.com/watch?v=_1Tl1Eh7FrM</t>
        </is>
      </c>
      <c r="C2228" s="6" t="inlineStr">
        <is>
          <t>19/20</t>
        </is>
      </c>
      <c r="D2228" s="8" t="inlineStr">
        <is>
          <t>Correspondence - B. &amp; K.E., 101 Harmony Lane: stop sign request; consensus to refer to administration for stop sign review</t>
        </is>
      </c>
      <c r="E2228" s="6" t="inlineStr">
        <is>
          <t>service level</t>
        </is>
      </c>
      <c r="F2228" s="6" t="inlineStr">
        <is>
          <t>Yes</t>
        </is>
      </c>
      <c r="G2228" s="6" t="inlineStr">
        <is>
          <t>Susan Penner</t>
        </is>
      </c>
      <c r="H2228" s="6" t="inlineStr">
        <is>
          <t>Yes</t>
        </is>
      </c>
      <c r="I2228" s="6" t="inlineStr">
        <is>
          <t>present</t>
        </is>
      </c>
      <c r="J2228" s="6" t="inlineStr">
        <is>
          <t>Yes</t>
        </is>
      </c>
      <c r="K2228" s="6" t="inlineStr">
        <is>
          <t>none</t>
        </is>
      </c>
      <c r="L2228" s="6" t="inlineStr">
        <is>
          <t>for</t>
        </is>
      </c>
      <c r="M2228" s="6" t="inlineStr">
        <is>
          <t>voice-unanimous</t>
        </is>
      </c>
      <c r="N2228" s="6" t="n">
        <v>4</v>
      </c>
      <c r="O2228" s="6" t="n">
        <v>3</v>
      </c>
      <c r="P2228" s="6" t="n">
        <v>3</v>
      </c>
      <c r="Q2228" s="6" t="n">
        <v>3</v>
      </c>
      <c r="R2228" s="6" t="n">
        <v>2</v>
      </c>
      <c r="S2228" s="15">
        <f>IF(OR(H2228&lt;&gt;"Yes",COUNT(N2228:R2228)=0),"",100*SUMPRODUCT(N2228:R2228/4,Weights!$B$2:$F$2)/SUMPRODUCT(--(N2228:R2228&lt;&gt;""),Weights!$B$2:$F$2))</f>
        <v/>
      </c>
      <c r="T2228" s="6">
        <f>IF(H2228&lt;&gt;"Yes","",IF(AND(N(N2228)&gt;=2,N(O2228)&gt;=2),"Yes","No"))</f>
        <v/>
      </c>
      <c r="U2228" s="6" t="inlineStr">
        <is>
          <t>high</t>
        </is>
      </c>
      <c r="V2228" s="6" t="inlineStr">
        <is>
          <t>high</t>
        </is>
      </c>
      <c r="W2228" s="6" t="inlineStr">
        <is>
          <t>No</t>
        </is>
      </c>
      <c r="X2228" s="8" t="inlineStr"/>
      <c r="Y2228" s="6" t="n">
        <v>6</v>
      </c>
      <c r="Z2228" s="8" t="inlineStr">
        <is>
          <t>[00:30:22] I would request that we do a review of that street.
[00:30:28] this is a very devastating experience they had, um, when they were walking their 2 dogs and a speeding car hit their dogs and killed, uh, both their dogs.
[00:30:28] And as they mentioned, there's lots of children in the neighborhood too.
[00:34:17] I'm not sure that the issue here is the volume of traffic for the stop sign. I think the issue here is speed. So I suspect if there's an actual count, I'm not sure if that would warrant the stop sign.
[00:34:17] So I'm just wondering, does that change your comments or what your, I guess, response to that would be?
[00:35:36] I guess surely a stop sign does slow speed though. If you have to stop, you have to slow down. So I know maybe that's not what it intended, but maybe that's a—</t>
        </is>
      </c>
      <c r="AA2228" s="8" t="inlineStr">
        <is>
          <t>position: proposed the course: review of the street / stop sign at Harmony Lane and Cutlass Drive | reasons: incident evidence (speeding car killed dogs) and children in the area linked to need; identifies speed rather than volume as the issue | independence: own assessment; questions administration's traffic-count framing | engagement: responds to the City Manager's point that stop signs are not speed-control devices with a counter-argument | flexibility: acknowledges a count may not warrant a stop sign and that slowing speed is not a stop sign's intended purpose; asks a decision-relevant question; no explicit update</t>
        </is>
      </c>
      <c r="AB2228" s="11" t="inlineStr">
        <is>
          <t>https://www.youtube.com/watch?v=_1Tl1Eh7FrM&amp;t=1822s</t>
        </is>
      </c>
    </row>
    <row r="2229">
      <c r="A2229" s="6" t="inlineStr">
        <is>
          <t>2025-01-21</t>
        </is>
      </c>
      <c r="B2229" s="11" t="inlineStr">
        <is>
          <t>https://www.youtube.com/watch?v=_1Tl1Eh7FrM</t>
        </is>
      </c>
      <c r="C2229" s="6" t="inlineStr">
        <is>
          <t>19/20</t>
        </is>
      </c>
      <c r="D2229" s="8" t="inlineStr">
        <is>
          <t>Correspondence - B. &amp; K.E., 101 Harmony Lane: stop sign request; consensus to refer to administration for stop sign review</t>
        </is>
      </c>
      <c r="E2229" s="6" t="inlineStr">
        <is>
          <t>service level</t>
        </is>
      </c>
      <c r="F2229" s="6" t="inlineStr">
        <is>
          <t>Yes</t>
        </is>
      </c>
      <c r="G2229" s="6" t="inlineStr">
        <is>
          <t>Jac Siemens</t>
        </is>
      </c>
      <c r="H2229" s="6" t="inlineStr">
        <is>
          <t>Yes</t>
        </is>
      </c>
      <c r="I2229" s="6" t="inlineStr">
        <is>
          <t>present</t>
        </is>
      </c>
      <c r="J2229" s="6" t="inlineStr">
        <is>
          <t>Yes</t>
        </is>
      </c>
      <c r="K2229" s="6" t="inlineStr">
        <is>
          <t>none</t>
        </is>
      </c>
      <c r="L2229" s="6" t="inlineStr">
        <is>
          <t>for</t>
        </is>
      </c>
      <c r="M2229" s="6" t="inlineStr">
        <is>
          <t>voice-unanimous</t>
        </is>
      </c>
      <c r="N2229" s="6" t="n">
        <v>4</v>
      </c>
      <c r="O2229" s="6" t="n">
        <v>3</v>
      </c>
      <c r="P2229" s="6" t="n">
        <v>3</v>
      </c>
      <c r="Q2229" s="6" t="n">
        <v>3</v>
      </c>
      <c r="R2229" s="6" t="n">
        <v>3</v>
      </c>
      <c r="S2229" s="15">
        <f>IF(OR(H2229&lt;&gt;"Yes",COUNT(N2229:R2229)=0),"",100*SUMPRODUCT(N2229:R2229/4,Weights!$B$2:$F$2)/SUMPRODUCT(--(N2229:R2229&lt;&gt;""),Weights!$B$2:$F$2))</f>
        <v/>
      </c>
      <c r="T2229" s="6">
        <f>IF(H2229&lt;&gt;"Yes","",IF(AND(N(N2229)&gt;=2,N(O2229)&gt;=2),"Yes","No"))</f>
        <v/>
      </c>
      <c r="U2229" s="6" t="inlineStr">
        <is>
          <t>high</t>
        </is>
      </c>
      <c r="V2229" s="6" t="inlineStr">
        <is>
          <t>high</t>
        </is>
      </c>
      <c r="W2229" s="6" t="inlineStr">
        <is>
          <t>No</t>
        </is>
      </c>
      <c r="X2229" s="8" t="inlineStr"/>
      <c r="Y2229" s="6" t="n">
        <v>3</v>
      </c>
      <c r="Z2229" s="8" t="inlineStr">
        <is>
          <t>[00:31:11] I would agree that we ask administration for a review of the stop sign. I think also there are other traffic calming devices that the city could put in place, and potentially they could be part of a recommendation as well.
[00:36:10] I suggest that we start with the traffic— with the stop sign review as requested here, and then we can make decisions after that.
[00:36:10] And I agree that it's not necessarily a traffic count issue, but if we start with that, that's a starting point. We are reacting to it and doing something, and then we can have a further discussion on traffic calming devices.</t>
        </is>
      </c>
      <c r="AA2229" s="8" t="inlineStr">
        <is>
          <t>position: explicit proposed course: start with a stop sign review, discuss traffic calming afterwards | reasons: staged approach justified as a starting point that responds now and allows later decisions; reasonably linked | independence: own proposal (adds traffic calming devices; proposes sequencing) | engagement: takes up Penner's/City Manager's point that it is not a count issue and answers it with a staged approach; does not address the consultant cost explicitly | flexibility: moves from including traffic calming in the recommendation to deferring it after staff noted consultant cost and no budget; update is implicit, not stated as such</t>
        </is>
      </c>
      <c r="AB2229" s="11" t="inlineStr">
        <is>
          <t>https://www.youtube.com/watch?v=_1Tl1Eh7FrM&amp;t=1871s</t>
        </is>
      </c>
    </row>
    <row r="2230">
      <c r="A2230" s="6" t="inlineStr">
        <is>
          <t>2025-01-21</t>
        </is>
      </c>
      <c r="B2230" s="11" t="inlineStr">
        <is>
          <t>https://www.youtube.com/watch?v=_1Tl1Eh7FrM</t>
        </is>
      </c>
      <c r="C2230" s="6" t="inlineStr">
        <is>
          <t>19/20</t>
        </is>
      </c>
      <c r="D2230" s="8" t="inlineStr">
        <is>
          <t>Correspondence - B. &amp; K.E., 101 Harmony Lane: stop sign request; consensus to refer to administration for stop sign review</t>
        </is>
      </c>
      <c r="E2230" s="6" t="inlineStr">
        <is>
          <t>service level</t>
        </is>
      </c>
      <c r="F2230" s="6" t="inlineStr">
        <is>
          <t>Yes</t>
        </is>
      </c>
      <c r="G2230" s="6" t="inlineStr">
        <is>
          <t>Michael Zwaagstra</t>
        </is>
      </c>
      <c r="H2230" s="6" t="inlineStr">
        <is>
          <t>Yes</t>
        </is>
      </c>
      <c r="I2230" s="6" t="inlineStr">
        <is>
          <t>present</t>
        </is>
      </c>
      <c r="J2230" s="6" t="inlineStr">
        <is>
          <t>Yes</t>
        </is>
      </c>
      <c r="K2230" s="6" t="inlineStr">
        <is>
          <t>none</t>
        </is>
      </c>
      <c r="L2230" s="6" t="inlineStr">
        <is>
          <t>for</t>
        </is>
      </c>
      <c r="M2230" s="6" t="inlineStr">
        <is>
          <t>voice-unanimous</t>
        </is>
      </c>
      <c r="N2230" s="6" t="n">
        <v>3</v>
      </c>
      <c r="O2230" s="6" t="n">
        <v>2</v>
      </c>
      <c r="P2230" s="6" t="n">
        <v>2</v>
      </c>
      <c r="Q2230" s="6" t="n">
        <v>1</v>
      </c>
      <c r="R2230" s="6" t="n">
        <v>1</v>
      </c>
      <c r="S2230" s="15">
        <f>IF(OR(H2230&lt;&gt;"Yes",COUNT(N2230:R2230)=0),"",100*SUMPRODUCT(N2230:R2230/4,Weights!$B$2:$F$2)/SUMPRODUCT(--(N2230:R2230&lt;&gt;""),Weights!$B$2:$F$2))</f>
        <v/>
      </c>
      <c r="T2230" s="6">
        <f>IF(H2230&lt;&gt;"Yes","",IF(AND(N(N2230)&gt;=2,N(O2230)&gt;=2),"Yes","No"))</f>
        <v/>
      </c>
      <c r="U2230" s="6" t="inlineStr">
        <is>
          <t>high</t>
        </is>
      </c>
      <c r="V2230" s="6" t="inlineStr">
        <is>
          <t>high</t>
        </is>
      </c>
      <c r="W2230" s="6" t="inlineStr">
        <is>
          <t>No</t>
        </is>
      </c>
      <c r="X2230" s="8" t="inlineStr"/>
      <c r="Y2230" s="6" t="n">
        <v>1</v>
      </c>
      <c r="Z2230" s="8" t="inlineStr">
        <is>
          <t>[00:32:19] Yes, we can certainly do that, uh, because part of the issue that they're raising is one of enforcement, and clearly there does need— we need enforcement of the speed limit here.</t>
        </is>
      </c>
      <c r="AA2230" s="8" t="inlineStr">
        <is>
          <t>position: commits to taking the enforcement issue to the RCMP Advisory Board; no explicit view on the stop sign review itself | reasons: enforcement of the speed limit as part of the issue; partial link | independence: brief own assessment that enforcement is needed | engagement: spoke; the staff counter-argument (stop signs not speed devices, consultant cost) came after his turn and he did not take it up = 1 | flexibility: spoke; did not take up the uncertainty about count vs speed or cost = 1</t>
        </is>
      </c>
      <c r="AB2230" s="11" t="inlineStr">
        <is>
          <t>https://www.youtube.com/watch?v=_1Tl1Eh7FrM&amp;t=1939s</t>
        </is>
      </c>
    </row>
    <row r="2231">
      <c r="A2231" s="6" t="inlineStr">
        <is>
          <t>2025-01-21</t>
        </is>
      </c>
      <c r="B2231" s="11" t="inlineStr">
        <is>
          <t>https://www.youtube.com/watch?v=_1Tl1Eh7FrM</t>
        </is>
      </c>
      <c r="C2231" s="6" t="inlineStr">
        <is>
          <t>19/20</t>
        </is>
      </c>
      <c r="D2231" s="8" t="inlineStr">
        <is>
          <t>Correspondence - B. &amp; K.E., 101 Harmony Lane: stop sign request; consensus to refer to administration for stop sign review</t>
        </is>
      </c>
      <c r="E2231" s="6" t="inlineStr">
        <is>
          <t>service level</t>
        </is>
      </c>
      <c r="F2231" s="6" t="inlineStr">
        <is>
          <t>Yes</t>
        </is>
      </c>
      <c r="G2231" s="6" t="inlineStr">
        <is>
          <t>Jake Hiebert</t>
        </is>
      </c>
      <c r="H2231" s="6" t="inlineStr">
        <is>
          <t>Yes</t>
        </is>
      </c>
      <c r="I2231" s="6" t="inlineStr">
        <is>
          <t>present</t>
        </is>
      </c>
      <c r="J2231" s="6" t="inlineStr">
        <is>
          <t>No</t>
        </is>
      </c>
      <c r="K2231" s="6" t="inlineStr">
        <is>
          <t>none</t>
        </is>
      </c>
      <c r="L2231" s="6" t="inlineStr">
        <is>
          <t>none</t>
        </is>
      </c>
      <c r="M2231" s="6" t="inlineStr">
        <is>
          <t>voice-unanimous</t>
        </is>
      </c>
      <c r="N2231" s="6" t="n">
        <v>0</v>
      </c>
      <c r="O2231" s="6" t="n">
        <v>0</v>
      </c>
      <c r="P2231" s="6" t="n"/>
      <c r="Q2231" s="6" t="n"/>
      <c r="R2231" s="6" t="n"/>
      <c r="S2231" s="15">
        <f>IF(OR(H2231&lt;&gt;"Yes",COUNT(N2231:R2231)=0),"",100*SUMPRODUCT(N2231:R2231/4,Weights!$B$2:$F$2)/SUMPRODUCT(--(N2231:R2231&lt;&gt;""),Weights!$B$2:$F$2))</f>
        <v/>
      </c>
      <c r="T2231" s="6">
        <f>IF(H2231&lt;&gt;"Yes","",IF(AND(N(N2231)&gt;=2,N(O2231)&gt;=2),"Yes","No"))</f>
        <v/>
      </c>
      <c r="U2231" s="6" t="inlineStr">
        <is>
          <t>high</t>
        </is>
      </c>
      <c r="V2231" s="6" t="inlineStr">
        <is>
          <t>high</t>
        </is>
      </c>
      <c r="W2231" s="6" t="inlineStr">
        <is>
          <t>No</t>
        </is>
      </c>
      <c r="X2231" s="8" t="inlineStr"/>
      <c r="Y2231" s="6" t="n">
        <v>0</v>
      </c>
      <c r="Z2231" s="8" t="inlineStr"/>
      <c r="AA2231" s="8" t="inlineStr">
        <is>
          <t>position: consensus direction, no recorded vote, no speech = 0 | reasons: no statement</t>
        </is>
      </c>
      <c r="AB2231" s="6" t="inlineStr"/>
    </row>
    <row r="2232">
      <c r="A2232" s="6" t="inlineStr">
        <is>
          <t>2025-01-21</t>
        </is>
      </c>
      <c r="B2232" s="11" t="inlineStr">
        <is>
          <t>https://www.youtube.com/watch?v=_1Tl1Eh7FrM</t>
        </is>
      </c>
      <c r="C2232" s="6" t="inlineStr">
        <is>
          <t>19/20</t>
        </is>
      </c>
      <c r="D2232" s="8" t="inlineStr">
        <is>
          <t>Correspondence - B. &amp; K.E., 101 Harmony Lane: stop sign request; consensus to refer to administration for stop sign review</t>
        </is>
      </c>
      <c r="E2232" s="6" t="inlineStr">
        <is>
          <t>service level</t>
        </is>
      </c>
      <c r="F2232" s="6" t="inlineStr">
        <is>
          <t>Yes</t>
        </is>
      </c>
      <c r="G2232" s="6" t="inlineStr">
        <is>
          <t>Bill Hiebert</t>
        </is>
      </c>
      <c r="H2232" s="6" t="inlineStr">
        <is>
          <t>Yes</t>
        </is>
      </c>
      <c r="I2232" s="6" t="inlineStr">
        <is>
          <t>present</t>
        </is>
      </c>
      <c r="J2232" s="6" t="inlineStr">
        <is>
          <t>No</t>
        </is>
      </c>
      <c r="K2232" s="6" t="inlineStr">
        <is>
          <t>none</t>
        </is>
      </c>
      <c r="L2232" s="6" t="inlineStr">
        <is>
          <t>none</t>
        </is>
      </c>
      <c r="M2232" s="6" t="inlineStr">
        <is>
          <t>voice-unanimous</t>
        </is>
      </c>
      <c r="N2232" s="6" t="n">
        <v>0</v>
      </c>
      <c r="O2232" s="6" t="n">
        <v>0</v>
      </c>
      <c r="P2232" s="6" t="n"/>
      <c r="Q2232" s="6" t="n"/>
      <c r="R2232" s="6" t="n"/>
      <c r="S2232" s="15">
        <f>IF(OR(H2232&lt;&gt;"Yes",COUNT(N2232:R2232)=0),"",100*SUMPRODUCT(N2232:R2232/4,Weights!$B$2:$F$2)/SUMPRODUCT(--(N2232:R2232&lt;&gt;""),Weights!$B$2:$F$2))</f>
        <v/>
      </c>
      <c r="T2232" s="6">
        <f>IF(H2232&lt;&gt;"Yes","",IF(AND(N(N2232)&gt;=2,N(O2232)&gt;=2),"Yes","No"))</f>
        <v/>
      </c>
      <c r="U2232" s="6" t="inlineStr">
        <is>
          <t>high</t>
        </is>
      </c>
      <c r="V2232" s="6" t="inlineStr">
        <is>
          <t>high</t>
        </is>
      </c>
      <c r="W2232" s="6" t="inlineStr">
        <is>
          <t>No</t>
        </is>
      </c>
      <c r="X2232" s="8" t="inlineStr"/>
      <c r="Y2232" s="6" t="n">
        <v>0</v>
      </c>
      <c r="Z2232" s="8" t="inlineStr"/>
      <c r="AA2232" s="8" t="inlineStr">
        <is>
          <t>position: consensus direction, no recorded vote, no speech = 0 | reasons: no statement</t>
        </is>
      </c>
      <c r="AB2232" s="6" t="inlineStr"/>
    </row>
    <row r="2233">
      <c r="A2233" s="6" t="inlineStr">
        <is>
          <t>2025-01-21</t>
        </is>
      </c>
      <c r="B2233" s="11" t="inlineStr">
        <is>
          <t>https://www.youtube.com/watch?v=_1Tl1Eh7FrM</t>
        </is>
      </c>
      <c r="C2233" s="6" t="inlineStr">
        <is>
          <t>19/20</t>
        </is>
      </c>
      <c r="D2233" s="8" t="inlineStr">
        <is>
          <t>Correspondence - B. &amp; K.E., 101 Harmony Lane: stop sign request; consensus to refer to administration for stop sign review</t>
        </is>
      </c>
      <c r="E2233" s="6" t="inlineStr">
        <is>
          <t>service level</t>
        </is>
      </c>
      <c r="F2233" s="6" t="inlineStr">
        <is>
          <t>Yes</t>
        </is>
      </c>
      <c r="G2233" s="6" t="inlineStr">
        <is>
          <t>Damian Penner</t>
        </is>
      </c>
      <c r="H2233" s="6" t="inlineStr">
        <is>
          <t>Yes</t>
        </is>
      </c>
      <c r="I2233" s="6" t="inlineStr">
        <is>
          <t>present</t>
        </is>
      </c>
      <c r="J2233" s="6" t="inlineStr">
        <is>
          <t>No</t>
        </is>
      </c>
      <c r="K2233" s="6" t="inlineStr">
        <is>
          <t>none</t>
        </is>
      </c>
      <c r="L2233" s="6" t="inlineStr">
        <is>
          <t>none</t>
        </is>
      </c>
      <c r="M2233" s="6" t="inlineStr">
        <is>
          <t>voice-unanimous</t>
        </is>
      </c>
      <c r="N2233" s="6" t="n">
        <v>0</v>
      </c>
      <c r="O2233" s="6" t="n">
        <v>0</v>
      </c>
      <c r="P2233" s="6" t="n"/>
      <c r="Q2233" s="6" t="n"/>
      <c r="R2233" s="6" t="n"/>
      <c r="S2233" s="15">
        <f>IF(OR(H2233&lt;&gt;"Yes",COUNT(N2233:R2233)=0),"",100*SUMPRODUCT(N2233:R2233/4,Weights!$B$2:$F$2)/SUMPRODUCT(--(N2233:R2233&lt;&gt;""),Weights!$B$2:$F$2))</f>
        <v/>
      </c>
      <c r="T2233" s="6">
        <f>IF(H2233&lt;&gt;"Yes","",IF(AND(N(N2233)&gt;=2,N(O2233)&gt;=2),"Yes","No"))</f>
        <v/>
      </c>
      <c r="U2233" s="6" t="inlineStr">
        <is>
          <t>high</t>
        </is>
      </c>
      <c r="V2233" s="6" t="inlineStr">
        <is>
          <t>high</t>
        </is>
      </c>
      <c r="W2233" s="6" t="inlineStr">
        <is>
          <t>No</t>
        </is>
      </c>
      <c r="X2233" s="8" t="inlineStr"/>
      <c r="Y2233" s="6" t="n">
        <v>0</v>
      </c>
      <c r="Z2233" s="8" t="inlineStr"/>
      <c r="AA2233" s="8" t="inlineStr">
        <is>
          <t>position: consensus direction, no recorded vote, no speech = 0 | reasons: no statement</t>
        </is>
      </c>
      <c r="AB2233" s="6" t="inlineStr"/>
    </row>
    <row r="2234">
      <c r="A2234" s="6" t="inlineStr">
        <is>
          <t>2025-01-21</t>
        </is>
      </c>
      <c r="B2234" s="11" t="inlineStr">
        <is>
          <t>https://www.youtube.com/watch?v=_1Tl1Eh7FrM</t>
        </is>
      </c>
      <c r="C2234" s="6" t="inlineStr">
        <is>
          <t>19/20</t>
        </is>
      </c>
      <c r="D2234" s="8" t="inlineStr">
        <is>
          <t>Correspondence - B. &amp; K.E., 101 Harmony Lane: stop sign request; consensus to refer to administration for stop sign review</t>
        </is>
      </c>
      <c r="E2234" s="6" t="inlineStr">
        <is>
          <t>service level</t>
        </is>
      </c>
      <c r="F2234" s="6" t="inlineStr">
        <is>
          <t>Yes</t>
        </is>
      </c>
      <c r="G2234" s="6" t="inlineStr">
        <is>
          <t>Mayor Earl Funk</t>
        </is>
      </c>
      <c r="H2234" s="6" t="inlineStr">
        <is>
          <t>Yes</t>
        </is>
      </c>
      <c r="I2234" s="6" t="inlineStr">
        <is>
          <t>present</t>
        </is>
      </c>
      <c r="J2234" s="6" t="inlineStr">
        <is>
          <t>Yes</t>
        </is>
      </c>
      <c r="K2234" s="6" t="inlineStr">
        <is>
          <t>none</t>
        </is>
      </c>
      <c r="L2234" s="6" t="inlineStr">
        <is>
          <t>for</t>
        </is>
      </c>
      <c r="M2234" s="6" t="inlineStr">
        <is>
          <t>voice-unanimous</t>
        </is>
      </c>
      <c r="N2234" s="6" t="n">
        <v>4</v>
      </c>
      <c r="O2234" s="6" t="n">
        <v>2</v>
      </c>
      <c r="P2234" s="6" t="n">
        <v>3</v>
      </c>
      <c r="Q2234" s="6" t="n">
        <v>2</v>
      </c>
      <c r="R2234" s="6" t="n">
        <v>2</v>
      </c>
      <c r="S2234" s="15">
        <f>IF(OR(H2234&lt;&gt;"Yes",COUNT(N2234:R2234)=0),"",100*SUMPRODUCT(N2234:R2234/4,Weights!$B$2:$F$2)/SUMPRODUCT(--(N2234:R2234&lt;&gt;""),Weights!$B$2:$F$2))</f>
        <v/>
      </c>
      <c r="T2234" s="6">
        <f>IF(H2234&lt;&gt;"Yes","",IF(AND(N(N2234)&gt;=2,N(O2234)&gt;=2),"Yes","No"))</f>
        <v/>
      </c>
      <c r="U2234" s="6" t="inlineStr">
        <is>
          <t>high</t>
        </is>
      </c>
      <c r="V2234" s="6" t="inlineStr">
        <is>
          <t>high</t>
        </is>
      </c>
      <c r="W2234" s="6" t="inlineStr">
        <is>
          <t>No</t>
        </is>
      </c>
      <c r="X2234" s="8" t="inlineStr"/>
      <c r="Y2234" s="6" t="n">
        <v>3</v>
      </c>
      <c r="Z2234" s="8" t="inlineStr">
        <is>
          <t>[00:31:57] I'm going to be asking Deputy Mayor, uh, Councillor Swaigstra, um, is this something, uh, because of the significance of this letter
[00:32:31] They were mourning. And this is significant. And their concern is that this does not happen to children.
[00:36:50] There might be more to come, but at this point we'll start at this— at a stop line— at a stop sign review.</t>
        </is>
      </c>
      <c r="AA2234" s="8" t="inlineStr">
        <is>
          <t>position: proposes staff review plus referral to RCMP Advisory Board | reasons: significance of the incident and risk to children; partial link | independence: own initiative (RCMP referral) | engagement: acknowledges staff's point by seeking consensus on where to go, without substantive response | flexibility: 'There might be more to come' acknowledges the review may not be the end | note: [PROVISIONAL] mayor reported separately; procedural consensus-seeking not scored</t>
        </is>
      </c>
      <c r="AB2234" s="11" t="inlineStr">
        <is>
          <t>https://www.youtube.com/watch?v=_1Tl1Eh7FrM&amp;t=1917s</t>
        </is>
      </c>
    </row>
    <row r="2235">
      <c r="A2235" s="6" t="inlineStr">
        <is>
          <t>2025-02-04</t>
        </is>
      </c>
      <c r="B2235" s="11" t="inlineStr">
        <is>
          <t>https://www.youtube.com/watch?v=eS-nGqj0lBc</t>
        </is>
      </c>
      <c r="C2235" s="6" t="inlineStr">
        <is>
          <t>6/7/8</t>
        </is>
      </c>
      <c r="D2235" s="8" t="inlineStr">
        <is>
          <t>By-Law 2255 Local Improvement Plan 2025-01 (Lift Station #1 to Lagoon Forcemain Twinning) - public hearing, 1st &amp; 2nd reading</t>
        </is>
      </c>
      <c r="E2235" s="6" t="inlineStr">
        <is>
          <t>infrastructure</t>
        </is>
      </c>
      <c r="F2235" s="6" t="inlineStr">
        <is>
          <t>Yes</t>
        </is>
      </c>
      <c r="G2235" s="6" t="inlineStr">
        <is>
          <t>Susan Penner</t>
        </is>
      </c>
      <c r="H2235" s="6" t="inlineStr">
        <is>
          <t>Yes</t>
        </is>
      </c>
      <c r="I2235" s="6" t="inlineStr">
        <is>
          <t>present</t>
        </is>
      </c>
      <c r="J2235" s="6" t="inlineStr">
        <is>
          <t>Yes</t>
        </is>
      </c>
      <c r="K2235" s="6" t="inlineStr">
        <is>
          <t>mover</t>
        </is>
      </c>
      <c r="L2235" s="6" t="inlineStr">
        <is>
          <t>for</t>
        </is>
      </c>
      <c r="M2235" s="6" t="inlineStr">
        <is>
          <t>voice-unanimous</t>
        </is>
      </c>
      <c r="N2235" s="6" t="n">
        <v>4</v>
      </c>
      <c r="O2235" s="6" t="n">
        <v>3</v>
      </c>
      <c r="P2235" s="6" t="n">
        <v>3</v>
      </c>
      <c r="Q2235" s="6" t="n">
        <v>1</v>
      </c>
      <c r="R2235" s="6" t="n">
        <v>1</v>
      </c>
      <c r="S2235" s="15">
        <f>IF(OR(H2235&lt;&gt;"Yes",COUNT(N2235:R2235)=0),"",100*SUMPRODUCT(N2235:R2235/4,Weights!$B$2:$F$2)/SUMPRODUCT(--(N2235:R2235&lt;&gt;""),Weights!$B$2:$F$2))</f>
        <v/>
      </c>
      <c r="T2235" s="6">
        <f>IF(H2235&lt;&gt;"Yes","",IF(AND(N(N2235)&gt;=2,N(O2235)&gt;=2),"Yes","No"))</f>
        <v/>
      </c>
      <c r="U2235" s="6" t="inlineStr">
        <is>
          <t>high</t>
        </is>
      </c>
      <c r="V2235" s="6" t="inlineStr">
        <is>
          <t>high</t>
        </is>
      </c>
      <c r="W2235" s="6" t="inlineStr">
        <is>
          <t>No</t>
        </is>
      </c>
      <c r="X2235" s="8" t="inlineStr"/>
      <c r="Y2235" s="6" t="n">
        <v>4</v>
      </c>
      <c r="Z2235" s="8" t="inlineStr">
        <is>
          <t>[00:07:55] Motion to approve.
[00:07:59] At the heart of what a municipal government does is infrastructure, whether it's roads, in this case sewer.
[00:07:59] And so this project will increase capacity for our community, which is really important. We've seen other communities not too far from us who've had investment in buildings stalled because of their inability— or, you know, their sewer has reached capacity.
[00:07:59] So So this is an important project for the city, and I'm happy to move it.</t>
        </is>
      </c>
      <c r="AA2235" s="8" t="inlineStr">
        <is>
          <t>position: moved 1st reading and stated support explicitly | reasons: links project to added sewer capacity and growth, with a concrete comparison to nearby communities whose development stalled at capacity; no weighing of cost/borrowing trade-offs | independence: own framing of council's core infrastructure role and own comparative example | engagement: the borrowing-rate objection (relayed by Bill Hiebert) arose after her statement; she said 'Nothing further' in closing and did not take it up | flexibility: interest-rate and grant-funding uncertainty raised in the item; not taken up</t>
        </is>
      </c>
      <c r="AB2235" s="11" t="inlineStr">
        <is>
          <t>https://www.youtube.com/watch?v=eS-nGqj0lBc&amp;t=475s</t>
        </is>
      </c>
    </row>
    <row r="2236">
      <c r="A2236" s="6" t="inlineStr">
        <is>
          <t>2025-02-04</t>
        </is>
      </c>
      <c r="B2236" s="11" t="inlineStr">
        <is>
          <t>https://www.youtube.com/watch?v=eS-nGqj0lBc</t>
        </is>
      </c>
      <c r="C2236" s="6" t="inlineStr">
        <is>
          <t>6/7/8</t>
        </is>
      </c>
      <c r="D2236" s="8" t="inlineStr">
        <is>
          <t>By-Law 2255 Local Improvement Plan 2025-01 (Lift Station #1 to Lagoon Forcemain Twinning) - public hearing, 1st &amp; 2nd reading</t>
        </is>
      </c>
      <c r="E2236" s="6" t="inlineStr">
        <is>
          <t>infrastructure</t>
        </is>
      </c>
      <c r="F2236" s="6" t="inlineStr">
        <is>
          <t>Yes</t>
        </is>
      </c>
      <c r="G2236" s="6" t="inlineStr">
        <is>
          <t>Bill Hiebert</t>
        </is>
      </c>
      <c r="H2236" s="6" t="inlineStr">
        <is>
          <t>Yes</t>
        </is>
      </c>
      <c r="I2236" s="6" t="inlineStr">
        <is>
          <t>present</t>
        </is>
      </c>
      <c r="J2236" s="6" t="inlineStr">
        <is>
          <t>Yes</t>
        </is>
      </c>
      <c r="K2236" s="6" t="inlineStr">
        <is>
          <t>seconder</t>
        </is>
      </c>
      <c r="L2236" s="6" t="inlineStr">
        <is>
          <t>for</t>
        </is>
      </c>
      <c r="M2236" s="6" t="inlineStr">
        <is>
          <t>voice-unanimous</t>
        </is>
      </c>
      <c r="N2236" s="6" t="n">
        <v>4</v>
      </c>
      <c r="O2236" s="6" t="n">
        <v>3</v>
      </c>
      <c r="P2236" s="6" t="n">
        <v>3</v>
      </c>
      <c r="Q2236" s="6" t="n">
        <v>3</v>
      </c>
      <c r="R2236" s="6" t="n">
        <v>2</v>
      </c>
      <c r="S2236" s="15">
        <f>IF(OR(H2236&lt;&gt;"Yes",COUNT(N2236:R2236)=0),"",100*SUMPRODUCT(N2236:R2236/4,Weights!$B$2:$F$2)/SUMPRODUCT(--(N2236:R2236&lt;&gt;""),Weights!$B$2:$F$2))</f>
        <v/>
      </c>
      <c r="T2236" s="6">
        <f>IF(H2236&lt;&gt;"Yes","",IF(AND(N(N2236)&gt;=2,N(O2236)&gt;=2),"Yes","No"))</f>
        <v/>
      </c>
      <c r="U2236" s="6" t="inlineStr">
        <is>
          <t>medium</t>
        </is>
      </c>
      <c r="V2236" s="6" t="inlineStr">
        <is>
          <t>medium</t>
        </is>
      </c>
      <c r="W2236" s="6" t="inlineStr">
        <is>
          <t>Yes</t>
        </is>
      </c>
      <c r="X2236" s="8" t="inlineStr">
        <is>
          <t>engagement/flexibility scores rest partly on a garbled passage at 00:08:50 ('This is the budgeted that we will hopefully ... at this point, we aren't anticipating'); attribution medium (no named hand-off; seconder of 1st reading was Siemens, who has no identified letter)</t>
        </is>
      </c>
      <c r="Y2236" s="6" t="n">
        <v>4</v>
      </c>
      <c r="Z2236" s="8" t="inlineStr">
        <is>
          <t>[00:08:50] When we built the initial line approximately 30 years ago, there was a plan to twin it, and that we need to do that now as we've had a lot of housing growth. That means our system is almost at capacity.
[00:08:50] We need to add to it, as well as it's part of our future plan to expand the lagoon in the next 5, 6 years, whenever that time frame is.
[00:08:50] the comment I often get is, why are you borrowing at 7% when it's much cheaper? This is the budgeted that we will hopefully get it underneath 7%, but we will— at this point, we aren't anticipating.
[00:08:50] So we do the maximum amount And we actually borrow the money and then it'll be a reduced interest rate. So I think this is an important project for the— our community.</t>
        </is>
      </c>
      <c r="AA2236" s="8" t="inlineStr">
        <is>
          <t>position: explicit 'I think this is an important project'; also seconded 2nd reading | reasons: links twinning to original 30-year plan, housing growth, near-capacity system and the planned lagoon expansion | independence: own historical and planning context beyond the staff report; agrees with S. Penner but adds own support | engagement: raises a resident objection (why borrow at 7%) and responds that 7% is a budgeted maximum and the actual rate is expected to be lower; response is partly garbled | flexibility: acknowledges rate uncertainty ('hopefully get it underneath 7%') and lagoon timing ('whenever that time frame is')</t>
        </is>
      </c>
      <c r="AB2236" s="11" t="inlineStr">
        <is>
          <t>https://www.youtube.com/watch?v=eS-nGqj0lBc&amp;t=530s</t>
        </is>
      </c>
    </row>
    <row r="2237">
      <c r="A2237" s="6" t="inlineStr">
        <is>
          <t>2025-02-04</t>
        </is>
      </c>
      <c r="B2237" s="11" t="inlineStr">
        <is>
          <t>https://www.youtube.com/watch?v=eS-nGqj0lBc</t>
        </is>
      </c>
      <c r="C2237" s="6" t="inlineStr">
        <is>
          <t>6/7/8</t>
        </is>
      </c>
      <c r="D2237" s="8" t="inlineStr">
        <is>
          <t>By-Law 2255 Local Improvement Plan 2025-01 (Lift Station #1 to Lagoon Forcemain Twinning) - public hearing, 1st &amp; 2nd reading</t>
        </is>
      </c>
      <c r="E2237" s="6" t="inlineStr">
        <is>
          <t>infrastructure</t>
        </is>
      </c>
      <c r="F2237" s="6" t="inlineStr">
        <is>
          <t>Yes</t>
        </is>
      </c>
      <c r="G2237" s="6" t="inlineStr">
        <is>
          <t>Jac Siemens</t>
        </is>
      </c>
      <c r="H2237" s="6" t="inlineStr">
        <is>
          <t>Yes</t>
        </is>
      </c>
      <c r="I2237" s="6" t="inlineStr">
        <is>
          <t>present</t>
        </is>
      </c>
      <c r="J2237" s="6" t="inlineStr">
        <is>
          <t>No</t>
        </is>
      </c>
      <c r="K2237" s="6" t="inlineStr">
        <is>
          <t>mover</t>
        </is>
      </c>
      <c r="L2237" s="6" t="inlineStr">
        <is>
          <t>none</t>
        </is>
      </c>
      <c r="M2237" s="6" t="inlineStr">
        <is>
          <t>voice-unanimous</t>
        </is>
      </c>
      <c r="N2237" s="6" t="n">
        <v>4</v>
      </c>
      <c r="O2237" s="6" t="n">
        <v>0</v>
      </c>
      <c r="P2237" s="6" t="n"/>
      <c r="Q2237" s="6" t="n"/>
      <c r="R2237" s="6" t="n"/>
      <c r="S2237" s="15">
        <f>IF(OR(H2237&lt;&gt;"Yes",COUNT(N2237:R2237)=0),"",100*SUMPRODUCT(N2237:R2237/4,Weights!$B$2:$F$2)/SUMPRODUCT(--(N2237:R2237&lt;&gt;""),Weights!$B$2:$F$2))</f>
        <v/>
      </c>
      <c r="T2237" s="6">
        <f>IF(H2237&lt;&gt;"Yes","",IF(AND(N(N2237)&gt;=2,N(O2237)&gt;=2),"Yes","No"))</f>
        <v/>
      </c>
      <c r="U2237" s="6" t="inlineStr">
        <is>
          <t>high</t>
        </is>
      </c>
      <c r="V2237" s="6" t="inlineStr">
        <is>
          <t>high</t>
        </is>
      </c>
      <c r="W2237" s="6" t="inlineStr">
        <is>
          <t>No</t>
        </is>
      </c>
      <c r="X2237" s="8" t="inlineStr"/>
      <c r="Y2237" s="6" t="n">
        <v>0</v>
      </c>
      <c r="Z2237" s="8" t="inlineStr"/>
      <c r="AA2237" s="8" t="inlineStr">
        <is>
          <t>position: moved 2nd reading (and seconded 1st) by chair naming only | reasons: no substantive statement</t>
        </is>
      </c>
      <c r="AB2237" s="6" t="inlineStr"/>
    </row>
    <row r="2238">
      <c r="A2238" s="6" t="inlineStr">
        <is>
          <t>2025-02-04</t>
        </is>
      </c>
      <c r="B2238" s="11" t="inlineStr">
        <is>
          <t>https://www.youtube.com/watch?v=eS-nGqj0lBc</t>
        </is>
      </c>
      <c r="C2238" s="6" t="inlineStr">
        <is>
          <t>6/7/8</t>
        </is>
      </c>
      <c r="D2238" s="8" t="inlineStr">
        <is>
          <t>By-Law 2255 Local Improvement Plan 2025-01 (Lift Station #1 to Lagoon Forcemain Twinning) - public hearing, 1st &amp; 2nd reading</t>
        </is>
      </c>
      <c r="E2238" s="6" t="inlineStr">
        <is>
          <t>infrastructure</t>
        </is>
      </c>
      <c r="F2238" s="6" t="inlineStr">
        <is>
          <t>Yes</t>
        </is>
      </c>
      <c r="G2238" s="6" t="inlineStr">
        <is>
          <t>Damian Penner</t>
        </is>
      </c>
      <c r="H2238" s="6" t="inlineStr">
        <is>
          <t>Yes</t>
        </is>
      </c>
      <c r="I2238" s="6" t="inlineStr">
        <is>
          <t>present</t>
        </is>
      </c>
      <c r="J2238" s="6" t="inlineStr">
        <is>
          <t>No</t>
        </is>
      </c>
      <c r="K2238" s="6" t="inlineStr">
        <is>
          <t>none</t>
        </is>
      </c>
      <c r="L2238" s="6" t="inlineStr">
        <is>
          <t>none</t>
        </is>
      </c>
      <c r="M2238" s="6" t="inlineStr">
        <is>
          <t>voice-unanimous</t>
        </is>
      </c>
      <c r="N2238" s="6" t="n">
        <v>0</v>
      </c>
      <c r="O2238" s="6" t="n">
        <v>0</v>
      </c>
      <c r="P2238" s="6" t="n"/>
      <c r="Q2238" s="6" t="n"/>
      <c r="R2238" s="6" t="n"/>
      <c r="S2238" s="15">
        <f>IF(OR(H2238&lt;&gt;"Yes",COUNT(N2238:R2238)=0),"",100*SUMPRODUCT(N2238:R2238/4,Weights!$B$2:$F$2)/SUMPRODUCT(--(N2238:R2238&lt;&gt;""),Weights!$B$2:$F$2))</f>
        <v/>
      </c>
      <c r="T2238" s="6">
        <f>IF(H2238&lt;&gt;"Yes","",IF(AND(N(N2238)&gt;=2,N(O2238)&gt;=2),"Yes","No"))</f>
        <v/>
      </c>
      <c r="U2238" s="6" t="inlineStr">
        <is>
          <t>high</t>
        </is>
      </c>
      <c r="V2238" s="6" t="inlineStr">
        <is>
          <t>high</t>
        </is>
      </c>
      <c r="W2238" s="6" t="inlineStr">
        <is>
          <t>No</t>
        </is>
      </c>
      <c r="X2238" s="8" t="inlineStr"/>
      <c r="Y2238" s="6" t="n">
        <v>0</v>
      </c>
      <c r="Z2238" s="8" t="inlineStr"/>
      <c r="AA2238" s="8" t="inlineStr">
        <is>
          <t>position: unrecorded unanimous voice vote, no speech | reasons: no substantive statement</t>
        </is>
      </c>
      <c r="AB2238" s="6" t="inlineStr"/>
    </row>
    <row r="2239">
      <c r="A2239" s="6" t="inlineStr">
        <is>
          <t>2025-02-04</t>
        </is>
      </c>
      <c r="B2239" s="11" t="inlineStr">
        <is>
          <t>https://www.youtube.com/watch?v=eS-nGqj0lBc</t>
        </is>
      </c>
      <c r="C2239" s="6" t="inlineStr">
        <is>
          <t>6/7/8</t>
        </is>
      </c>
      <c r="D2239" s="8" t="inlineStr">
        <is>
          <t>By-Law 2255 Local Improvement Plan 2025-01 (Lift Station #1 to Lagoon Forcemain Twinning) - public hearing, 1st &amp; 2nd reading</t>
        </is>
      </c>
      <c r="E2239" s="6" t="inlineStr">
        <is>
          <t>infrastructure</t>
        </is>
      </c>
      <c r="F2239" s="6" t="inlineStr">
        <is>
          <t>Yes</t>
        </is>
      </c>
      <c r="G2239" s="6" t="inlineStr">
        <is>
          <t>Jake Hiebert</t>
        </is>
      </c>
      <c r="H2239" s="6" t="inlineStr">
        <is>
          <t>Yes</t>
        </is>
      </c>
      <c r="I2239" s="6" t="inlineStr">
        <is>
          <t>present</t>
        </is>
      </c>
      <c r="J2239" s="6" t="inlineStr">
        <is>
          <t>No</t>
        </is>
      </c>
      <c r="K2239" s="6" t="inlineStr">
        <is>
          <t>none</t>
        </is>
      </c>
      <c r="L2239" s="6" t="inlineStr">
        <is>
          <t>none</t>
        </is>
      </c>
      <c r="M2239" s="6" t="inlineStr">
        <is>
          <t>voice-unanimous</t>
        </is>
      </c>
      <c r="N2239" s="6" t="n">
        <v>0</v>
      </c>
      <c r="O2239" s="6" t="n">
        <v>0</v>
      </c>
      <c r="P2239" s="6" t="n"/>
      <c r="Q2239" s="6" t="n"/>
      <c r="R2239" s="6" t="n"/>
      <c r="S2239" s="15">
        <f>IF(OR(H2239&lt;&gt;"Yes",COUNT(N2239:R2239)=0),"",100*SUMPRODUCT(N2239:R2239/4,Weights!$B$2:$F$2)/SUMPRODUCT(--(N2239:R2239&lt;&gt;""),Weights!$B$2:$F$2))</f>
        <v/>
      </c>
      <c r="T2239" s="6">
        <f>IF(H2239&lt;&gt;"Yes","",IF(AND(N(N2239)&gt;=2,N(O2239)&gt;=2),"Yes","No"))</f>
        <v/>
      </c>
      <c r="U2239" s="6" t="inlineStr">
        <is>
          <t>high</t>
        </is>
      </c>
      <c r="V2239" s="6" t="inlineStr">
        <is>
          <t>high</t>
        </is>
      </c>
      <c r="W2239" s="6" t="inlineStr">
        <is>
          <t>No</t>
        </is>
      </c>
      <c r="X2239" s="8" t="inlineStr"/>
      <c r="Y2239" s="6" t="n">
        <v>0</v>
      </c>
      <c r="Z2239" s="8" t="inlineStr"/>
      <c r="AA2239" s="8" t="inlineStr">
        <is>
          <t>position: unrecorded unanimous voice vote, no speech | reasons: no substantive statement</t>
        </is>
      </c>
      <c r="AB2239" s="6" t="inlineStr"/>
    </row>
    <row r="2240">
      <c r="A2240" s="6" t="inlineStr">
        <is>
          <t>2025-02-04</t>
        </is>
      </c>
      <c r="B2240" s="11" t="inlineStr">
        <is>
          <t>https://www.youtube.com/watch?v=eS-nGqj0lBc</t>
        </is>
      </c>
      <c r="C2240" s="6" t="inlineStr">
        <is>
          <t>6/7/8</t>
        </is>
      </c>
      <c r="D2240" s="8" t="inlineStr">
        <is>
          <t>By-Law 2255 Local Improvement Plan 2025-01 (Lift Station #1 to Lagoon Forcemain Twinning) - public hearing, 1st &amp; 2nd reading</t>
        </is>
      </c>
      <c r="E2240" s="6" t="inlineStr">
        <is>
          <t>infrastructure</t>
        </is>
      </c>
      <c r="F2240" s="6" t="inlineStr">
        <is>
          <t>Yes</t>
        </is>
      </c>
      <c r="G2240" s="6" t="inlineStr">
        <is>
          <t>Michael Zwaagstra</t>
        </is>
      </c>
      <c r="H2240" s="6" t="inlineStr">
        <is>
          <t>Yes</t>
        </is>
      </c>
      <c r="I2240" s="6" t="inlineStr">
        <is>
          <t>present</t>
        </is>
      </c>
      <c r="J2240" s="6" t="inlineStr">
        <is>
          <t>No</t>
        </is>
      </c>
      <c r="K2240" s="6" t="inlineStr">
        <is>
          <t>none</t>
        </is>
      </c>
      <c r="L2240" s="6" t="inlineStr">
        <is>
          <t>none</t>
        </is>
      </c>
      <c r="M2240" s="6" t="inlineStr">
        <is>
          <t>voice-unanimous</t>
        </is>
      </c>
      <c r="N2240" s="6" t="n">
        <v>0</v>
      </c>
      <c r="O2240" s="6" t="n">
        <v>0</v>
      </c>
      <c r="P2240" s="6" t="n"/>
      <c r="Q2240" s="6" t="n"/>
      <c r="R2240" s="6" t="n"/>
      <c r="S2240" s="15">
        <f>IF(OR(H2240&lt;&gt;"Yes",COUNT(N2240:R2240)=0),"",100*SUMPRODUCT(N2240:R2240/4,Weights!$B$2:$F$2)/SUMPRODUCT(--(N2240:R2240&lt;&gt;""),Weights!$B$2:$F$2))</f>
        <v/>
      </c>
      <c r="T2240" s="6">
        <f>IF(H2240&lt;&gt;"Yes","",IF(AND(N(N2240)&gt;=2,N(O2240)&gt;=2),"Yes","No"))</f>
        <v/>
      </c>
      <c r="U2240" s="6" t="inlineStr">
        <is>
          <t>high</t>
        </is>
      </c>
      <c r="V2240" s="6" t="inlineStr">
        <is>
          <t>high</t>
        </is>
      </c>
      <c r="W2240" s="6" t="inlineStr">
        <is>
          <t>No</t>
        </is>
      </c>
      <c r="X2240" s="8" t="inlineStr"/>
      <c r="Y2240" s="6" t="n">
        <v>0</v>
      </c>
      <c r="Z2240" s="8" t="inlineStr"/>
      <c r="AA2240" s="8" t="inlineStr">
        <is>
          <t>position: unrecorded unanimous voice vote, no speech | reasons: no substantive statement</t>
        </is>
      </c>
      <c r="AB2240" s="6" t="inlineStr"/>
    </row>
    <row r="2241">
      <c r="A2241" s="6" t="inlineStr">
        <is>
          <t>2025-02-04</t>
        </is>
      </c>
      <c r="B2241" s="11" t="inlineStr">
        <is>
          <t>https://www.youtube.com/watch?v=eS-nGqj0lBc</t>
        </is>
      </c>
      <c r="C2241" s="6" t="inlineStr">
        <is>
          <t>6/7/8</t>
        </is>
      </c>
      <c r="D2241" s="8" t="inlineStr">
        <is>
          <t>By-Law 2255 Local Improvement Plan 2025-01 (Lift Station #1 to Lagoon Forcemain Twinning) - public hearing, 1st &amp; 2nd reading</t>
        </is>
      </c>
      <c r="E2241" s="6" t="inlineStr">
        <is>
          <t>infrastructure</t>
        </is>
      </c>
      <c r="F2241" s="6" t="inlineStr">
        <is>
          <t>Yes</t>
        </is>
      </c>
      <c r="G2241" s="6" t="inlineStr">
        <is>
          <t>Mayor Earl Funk</t>
        </is>
      </c>
      <c r="H2241" s="6" t="inlineStr">
        <is>
          <t>Yes</t>
        </is>
      </c>
      <c r="I2241" s="6" t="inlineStr">
        <is>
          <t>present</t>
        </is>
      </c>
      <c r="J2241" s="6" t="inlineStr">
        <is>
          <t>Yes</t>
        </is>
      </c>
      <c r="K2241" s="6" t="inlineStr">
        <is>
          <t>none</t>
        </is>
      </c>
      <c r="L2241" s="6" t="inlineStr">
        <is>
          <t>for</t>
        </is>
      </c>
      <c r="M2241" s="6" t="inlineStr">
        <is>
          <t>voice-unanimous</t>
        </is>
      </c>
      <c r="N2241" s="6" t="n">
        <v>4</v>
      </c>
      <c r="O2241" s="6" t="n">
        <v>2</v>
      </c>
      <c r="P2241" s="6" t="n">
        <v>2</v>
      </c>
      <c r="Q2241" s="6" t="n">
        <v>1</v>
      </c>
      <c r="R2241" s="6" t="n">
        <v>1</v>
      </c>
      <c r="S2241" s="15">
        <f>IF(OR(H2241&lt;&gt;"Yes",COUNT(N2241:R2241)=0),"",100*SUMPRODUCT(N2241:R2241/4,Weights!$B$2:$F$2)/SUMPRODUCT(--(N2241:R2241&lt;&gt;""),Weights!$B$2:$F$2))</f>
        <v/>
      </c>
      <c r="T2241" s="6">
        <f>IF(H2241&lt;&gt;"Yes","",IF(AND(N(N2241)&gt;=2,N(O2241)&gt;=2),"Yes","No"))</f>
        <v/>
      </c>
      <c r="U2241" s="6" t="inlineStr">
        <is>
          <t>high</t>
        </is>
      </c>
      <c r="V2241" s="6" t="inlineStr">
        <is>
          <t>high</t>
        </is>
      </c>
      <c r="W2241" s="6" t="inlineStr">
        <is>
          <t>No</t>
        </is>
      </c>
      <c r="X2241" s="8" t="inlineStr"/>
      <c r="Y2241" s="6" t="n">
        <v>3</v>
      </c>
      <c r="Z2241" s="8" t="inlineStr">
        <is>
          <t>[00:10:03] It is because our— as our city grows, we just need more capacity for wastewater. And this is that first step.
[00:10:03] This is very important. It needs to happen.
[00:10:03] It's not the fancy stuff, but this is what the majority of our work seems to be about, our infrastructure and our roads and everything under our roads.</t>
        </is>
      </c>
      <c r="AA2241" s="8" t="inlineStr">
        <is>
          <t>position: explicit 'It needs to happen.' | reasons: growth requires wastewater capacity; first step of further projects; largely reiterates colleagues | independence: opens 'as was said' / 'It was alluded to'; adds brief own framing about infrastructure being council's main work | engagement: did not address the borrowing-rate objection raised just before | flexibility: did not take up the interest-rate/grant uncertainty</t>
        </is>
      </c>
      <c r="AB2241" s="11" t="inlineStr">
        <is>
          <t>https://www.youtube.com/watch?v=eS-nGqj0lBc&amp;t=603s</t>
        </is>
      </c>
    </row>
    <row r="2242">
      <c r="A2242" s="6" t="inlineStr">
        <is>
          <t>2025-02-04</t>
        </is>
      </c>
      <c r="B2242" s="11" t="inlineStr">
        <is>
          <t>https://www.youtube.com/watch?v=eS-nGqj0lBc</t>
        </is>
      </c>
      <c r="C2242" s="6" t="inlineStr">
        <is>
          <t>9/10/11</t>
        </is>
      </c>
      <c r="D2242" s="8" t="inlineStr">
        <is>
          <t>By-Law 2257 Special Service Plan 2025-01 (Residential Curbside Waste Collection rates) - public hearing, 1st &amp; 2nd reading</t>
        </is>
      </c>
      <c r="E2242" s="6" t="inlineStr">
        <is>
          <t>service level</t>
        </is>
      </c>
      <c r="F2242" s="6" t="inlineStr">
        <is>
          <t>No</t>
        </is>
      </c>
      <c r="G2242" s="6" t="inlineStr">
        <is>
          <t>Michael Zwaagstra</t>
        </is>
      </c>
      <c r="H2242" s="6" t="inlineStr">
        <is>
          <t>Yes</t>
        </is>
      </c>
      <c r="I2242" s="6" t="inlineStr">
        <is>
          <t>present</t>
        </is>
      </c>
      <c r="J2242" s="6" t="inlineStr">
        <is>
          <t>Yes</t>
        </is>
      </c>
      <c r="K2242" s="6" t="inlineStr">
        <is>
          <t>mover</t>
        </is>
      </c>
      <c r="L2242" s="6" t="inlineStr">
        <is>
          <t>for</t>
        </is>
      </c>
      <c r="M2242" s="6" t="inlineStr">
        <is>
          <t>voice-unanimous</t>
        </is>
      </c>
      <c r="N2242" s="6" t="n">
        <v>4</v>
      </c>
      <c r="O2242" s="6" t="n">
        <v>3</v>
      </c>
      <c r="P2242" s="6" t="n">
        <v>2</v>
      </c>
      <c r="Q2242" s="6" t="n"/>
      <c r="R2242" s="6" t="n"/>
      <c r="S2242" s="15">
        <f>IF(OR(H2242&lt;&gt;"Yes",COUNT(N2242:R2242)=0),"",100*SUMPRODUCT(N2242:R2242/4,Weights!$B$2:$F$2)/SUMPRODUCT(--(N2242:R2242&lt;&gt;""),Weights!$B$2:$F$2))</f>
        <v/>
      </c>
      <c r="T2242" s="6">
        <f>IF(H2242&lt;&gt;"Yes","",IF(AND(N(N2242)&gt;=2,N(O2242)&gt;=2),"Yes","No"))</f>
        <v/>
      </c>
      <c r="U2242" s="6" t="inlineStr">
        <is>
          <t>high</t>
        </is>
      </c>
      <c r="V2242" s="6" t="inlineStr">
        <is>
          <t>high</t>
        </is>
      </c>
      <c r="W2242" s="6" t="inlineStr">
        <is>
          <t>No</t>
        </is>
      </c>
      <c r="X2242" s="8" t="inlineStr"/>
      <c r="Y2242" s="6" t="n">
        <v>4</v>
      </c>
      <c r="Z2242" s="8" t="inlineStr">
        <is>
          <t>[00:14:00] I'll make the motion for first reading.
[00:14:06] As was explained, this is a renewal of an existing levy that we have.
[00:14:06] Uh, currently it's $155 per year, and then for the next 3 years it'll go up by either $6 or $7 per year, which of course reflects that costs have gone up. Nothing is being changed in regards to the service that we're providing.
[00:14:06] So this is simply adjusting the fees accordingly to make sure we're recovering our costs, and we're just renewing an existing levy that we already have in place.</t>
        </is>
      </c>
      <c r="AA2242" s="8" t="inlineStr">
        <is>
          <t>position: moved 1st reading and explained support | reasons: rate increase linked to rising costs and cost recovery, with service level unchanged | independence: largely restates the City Manager's explanation ('As was explained') in his own summary</t>
        </is>
      </c>
      <c r="AB2242" s="11" t="inlineStr">
        <is>
          <t>https://www.youtube.com/watch?v=eS-nGqj0lBc&amp;t=840s</t>
        </is>
      </c>
    </row>
    <row r="2243">
      <c r="A2243" s="6" t="inlineStr">
        <is>
          <t>2025-02-04</t>
        </is>
      </c>
      <c r="B2243" s="11" t="inlineStr">
        <is>
          <t>https://www.youtube.com/watch?v=eS-nGqj0lBc</t>
        </is>
      </c>
      <c r="C2243" s="6" t="inlineStr">
        <is>
          <t>9/10/11</t>
        </is>
      </c>
      <c r="D2243" s="8" t="inlineStr">
        <is>
          <t>By-Law 2257 Special Service Plan 2025-01 (Residential Curbside Waste Collection rates) - public hearing, 1st &amp; 2nd reading</t>
        </is>
      </c>
      <c r="E2243" s="6" t="inlineStr">
        <is>
          <t>service level</t>
        </is>
      </c>
      <c r="F2243" s="6" t="inlineStr">
        <is>
          <t>No</t>
        </is>
      </c>
      <c r="G2243" s="6" t="inlineStr">
        <is>
          <t>Damian Penner</t>
        </is>
      </c>
      <c r="H2243" s="6" t="inlineStr">
        <is>
          <t>Yes</t>
        </is>
      </c>
      <c r="I2243" s="6" t="inlineStr">
        <is>
          <t>present</t>
        </is>
      </c>
      <c r="J2243" s="6" t="inlineStr">
        <is>
          <t>Yes</t>
        </is>
      </c>
      <c r="K2243" s="6" t="inlineStr">
        <is>
          <t>mover</t>
        </is>
      </c>
      <c r="L2243" s="6" t="inlineStr">
        <is>
          <t>for</t>
        </is>
      </c>
      <c r="M2243" s="6" t="inlineStr">
        <is>
          <t>voice-unanimous</t>
        </is>
      </c>
      <c r="N2243" s="6" t="n">
        <v>4</v>
      </c>
      <c r="O2243" s="6" t="n">
        <v>2</v>
      </c>
      <c r="P2243" s="6" t="n">
        <v>3</v>
      </c>
      <c r="Q2243" s="6" t="n"/>
      <c r="R2243" s="6" t="n"/>
      <c r="S2243" s="15">
        <f>IF(OR(H2243&lt;&gt;"Yes",COUNT(N2243:R2243)=0),"",100*SUMPRODUCT(N2243:R2243/4,Weights!$B$2:$F$2)/SUMPRODUCT(--(N2243:R2243&lt;&gt;""),Weights!$B$2:$F$2))</f>
        <v/>
      </c>
      <c r="T2243" s="6">
        <f>IF(H2243&lt;&gt;"Yes","",IF(AND(N(N2243)&gt;=2,N(O2243)&gt;=2),"Yes","No"))</f>
        <v/>
      </c>
      <c r="U2243" s="6" t="inlineStr">
        <is>
          <t>high</t>
        </is>
      </c>
      <c r="V2243" s="6" t="inlineStr">
        <is>
          <t>high</t>
        </is>
      </c>
      <c r="W2243" s="6" t="inlineStr">
        <is>
          <t>No</t>
        </is>
      </c>
      <c r="X2243" s="8" t="inlineStr"/>
      <c r="Y2243" s="6" t="n">
        <v>2</v>
      </c>
      <c r="Z2243" s="8" t="inlineStr">
        <is>
          <t>[00:15:21] I just want to highlight that this is on a cost recovery basis, and I have to commend our solid waste department because To collect all the garbage from my household for only $162 a year is commendable.
[00:15:21] So they do a very good job there and are being very diligent with the taxpayers' money.</t>
        </is>
      </c>
      <c r="AA2243" s="8" t="inlineStr">
        <is>
          <t>position: moved 2nd reading (named by chair) and spoke in support | reasons: cost recovery and value for money of the service; brief, partial link | independence: personal value-for-money assessment from his own household</t>
        </is>
      </c>
      <c r="AB2243" s="11" t="inlineStr">
        <is>
          <t>https://www.youtube.com/watch?v=eS-nGqj0lBc&amp;t=921s</t>
        </is>
      </c>
    </row>
    <row r="2244">
      <c r="A2244" s="6" t="inlineStr">
        <is>
          <t>2025-02-04</t>
        </is>
      </c>
      <c r="B2244" s="11" t="inlineStr">
        <is>
          <t>https://www.youtube.com/watch?v=eS-nGqj0lBc</t>
        </is>
      </c>
      <c r="C2244" s="6" t="inlineStr">
        <is>
          <t>9/10/11</t>
        </is>
      </c>
      <c r="D2244" s="8" t="inlineStr">
        <is>
          <t>By-Law 2257 Special Service Plan 2025-01 (Residential Curbside Waste Collection rates) - public hearing, 1st &amp; 2nd reading</t>
        </is>
      </c>
      <c r="E2244" s="6" t="inlineStr">
        <is>
          <t>service level</t>
        </is>
      </c>
      <c r="F2244" s="6" t="inlineStr">
        <is>
          <t>No</t>
        </is>
      </c>
      <c r="G2244" s="6" t="inlineStr">
        <is>
          <t>Jake Hiebert</t>
        </is>
      </c>
      <c r="H2244" s="6" t="inlineStr">
        <is>
          <t>Yes</t>
        </is>
      </c>
      <c r="I2244" s="6" t="inlineStr">
        <is>
          <t>present</t>
        </is>
      </c>
      <c r="J2244" s="6" t="inlineStr">
        <is>
          <t>No</t>
        </is>
      </c>
      <c r="K2244" s="6" t="inlineStr">
        <is>
          <t>seconder</t>
        </is>
      </c>
      <c r="L2244" s="6" t="inlineStr">
        <is>
          <t>none</t>
        </is>
      </c>
      <c r="M2244" s="6" t="inlineStr">
        <is>
          <t>voice-unanimous</t>
        </is>
      </c>
      <c r="N2244" s="6" t="n">
        <v>2</v>
      </c>
      <c r="O2244" s="6" t="n">
        <v>0</v>
      </c>
      <c r="P2244" s="6" t="n"/>
      <c r="Q2244" s="6" t="n"/>
      <c r="R2244" s="6" t="n"/>
      <c r="S2244" s="15">
        <f>IF(OR(H2244&lt;&gt;"Yes",COUNT(N2244:R2244)=0),"",100*SUMPRODUCT(N2244:R2244/4,Weights!$B$2:$F$2)/SUMPRODUCT(--(N2244:R2244&lt;&gt;""),Weights!$B$2:$F$2))</f>
        <v/>
      </c>
      <c r="T2244" s="6">
        <f>IF(H2244&lt;&gt;"Yes","",IF(AND(N(N2244)&gt;=2,N(O2244)&gt;=2),"Yes","No"))</f>
        <v/>
      </c>
      <c r="U2244" s="6" t="inlineStr">
        <is>
          <t>high</t>
        </is>
      </c>
      <c r="V2244" s="6" t="inlineStr">
        <is>
          <t>high</t>
        </is>
      </c>
      <c r="W2244" s="6" t="inlineStr">
        <is>
          <t>No</t>
        </is>
      </c>
      <c r="X2244" s="8" t="inlineStr"/>
      <c r="Y2244" s="6" t="n">
        <v>0</v>
      </c>
      <c r="Z2244" s="8" t="inlineStr"/>
      <c r="AA2244" s="8" t="inlineStr">
        <is>
          <t>position: seconded 1st reading only | reasons: no substantive statement</t>
        </is>
      </c>
      <c r="AB2244" s="6" t="inlineStr"/>
    </row>
    <row r="2245">
      <c r="A2245" s="6" t="inlineStr">
        <is>
          <t>2025-02-04</t>
        </is>
      </c>
      <c r="B2245" s="11" t="inlineStr">
        <is>
          <t>https://www.youtube.com/watch?v=eS-nGqj0lBc</t>
        </is>
      </c>
      <c r="C2245" s="6" t="inlineStr">
        <is>
          <t>9/10/11</t>
        </is>
      </c>
      <c r="D2245" s="8" t="inlineStr">
        <is>
          <t>By-Law 2257 Special Service Plan 2025-01 (Residential Curbside Waste Collection rates) - public hearing, 1st &amp; 2nd reading</t>
        </is>
      </c>
      <c r="E2245" s="6" t="inlineStr">
        <is>
          <t>service level</t>
        </is>
      </c>
      <c r="F2245" s="6" t="inlineStr">
        <is>
          <t>No</t>
        </is>
      </c>
      <c r="G2245" s="6" t="inlineStr">
        <is>
          <t>Jac Siemens</t>
        </is>
      </c>
      <c r="H2245" s="6" t="inlineStr">
        <is>
          <t>Yes</t>
        </is>
      </c>
      <c r="I2245" s="6" t="inlineStr">
        <is>
          <t>present</t>
        </is>
      </c>
      <c r="J2245" s="6" t="inlineStr">
        <is>
          <t>No</t>
        </is>
      </c>
      <c r="K2245" s="6" t="inlineStr">
        <is>
          <t>seconder</t>
        </is>
      </c>
      <c r="L2245" s="6" t="inlineStr">
        <is>
          <t>none</t>
        </is>
      </c>
      <c r="M2245" s="6" t="inlineStr">
        <is>
          <t>voice-unanimous</t>
        </is>
      </c>
      <c r="N2245" s="6" t="n">
        <v>2</v>
      </c>
      <c r="O2245" s="6" t="n">
        <v>0</v>
      </c>
      <c r="P2245" s="6" t="n"/>
      <c r="Q2245" s="6" t="n"/>
      <c r="R2245" s="6" t="n"/>
      <c r="S2245" s="15">
        <f>IF(OR(H2245&lt;&gt;"Yes",COUNT(N2245:R2245)=0),"",100*SUMPRODUCT(N2245:R2245/4,Weights!$B$2:$F$2)/SUMPRODUCT(--(N2245:R2245&lt;&gt;""),Weights!$B$2:$F$2))</f>
        <v/>
      </c>
      <c r="T2245" s="6">
        <f>IF(H2245&lt;&gt;"Yes","",IF(AND(N(N2245)&gt;=2,N(O2245)&gt;=2),"Yes","No"))</f>
        <v/>
      </c>
      <c r="U2245" s="6" t="inlineStr">
        <is>
          <t>high</t>
        </is>
      </c>
      <c r="V2245" s="6" t="inlineStr">
        <is>
          <t>high</t>
        </is>
      </c>
      <c r="W2245" s="6" t="inlineStr">
        <is>
          <t>No</t>
        </is>
      </c>
      <c r="X2245" s="8" t="inlineStr"/>
      <c r="Y2245" s="6" t="n">
        <v>0</v>
      </c>
      <c r="Z2245" s="8" t="inlineStr"/>
      <c r="AA2245" s="8" t="inlineStr">
        <is>
          <t>position: seconded 2nd reading only | reasons: no substantive statement</t>
        </is>
      </c>
      <c r="AB2245" s="6" t="inlineStr"/>
    </row>
    <row r="2246">
      <c r="A2246" s="6" t="inlineStr">
        <is>
          <t>2025-02-04</t>
        </is>
      </c>
      <c r="B2246" s="11" t="inlineStr">
        <is>
          <t>https://www.youtube.com/watch?v=eS-nGqj0lBc</t>
        </is>
      </c>
      <c r="C2246" s="6" t="inlineStr">
        <is>
          <t>9/10/11</t>
        </is>
      </c>
      <c r="D2246" s="8" t="inlineStr">
        <is>
          <t>By-Law 2257 Special Service Plan 2025-01 (Residential Curbside Waste Collection rates) - public hearing, 1st &amp; 2nd reading</t>
        </is>
      </c>
      <c r="E2246" s="6" t="inlineStr">
        <is>
          <t>service level</t>
        </is>
      </c>
      <c r="F2246" s="6" t="inlineStr">
        <is>
          <t>No</t>
        </is>
      </c>
      <c r="G2246" s="6" t="inlineStr">
        <is>
          <t>Susan Penner</t>
        </is>
      </c>
      <c r="H2246" s="6" t="inlineStr">
        <is>
          <t>Yes</t>
        </is>
      </c>
      <c r="I2246" s="6" t="inlineStr">
        <is>
          <t>present</t>
        </is>
      </c>
      <c r="J2246" s="6" t="inlineStr">
        <is>
          <t>No</t>
        </is>
      </c>
      <c r="K2246" s="6" t="inlineStr">
        <is>
          <t>none</t>
        </is>
      </c>
      <c r="L2246" s="6" t="inlineStr">
        <is>
          <t>none</t>
        </is>
      </c>
      <c r="M2246" s="6" t="inlineStr">
        <is>
          <t>voice-unanimous</t>
        </is>
      </c>
      <c r="N2246" s="6" t="n">
        <v>0</v>
      </c>
      <c r="O2246" s="6" t="n">
        <v>0</v>
      </c>
      <c r="P2246" s="6" t="n"/>
      <c r="Q2246" s="6" t="n"/>
      <c r="R2246" s="6" t="n"/>
      <c r="S2246" s="15">
        <f>IF(OR(H2246&lt;&gt;"Yes",COUNT(N2246:R2246)=0),"",100*SUMPRODUCT(N2246:R2246/4,Weights!$B$2:$F$2)/SUMPRODUCT(--(N2246:R2246&lt;&gt;""),Weights!$B$2:$F$2))</f>
        <v/>
      </c>
      <c r="T2246" s="6">
        <f>IF(H2246&lt;&gt;"Yes","",IF(AND(N(N2246)&gt;=2,N(O2246)&gt;=2),"Yes","No"))</f>
        <v/>
      </c>
      <c r="U2246" s="6" t="inlineStr">
        <is>
          <t>high</t>
        </is>
      </c>
      <c r="V2246" s="6" t="inlineStr">
        <is>
          <t>high</t>
        </is>
      </c>
      <c r="W2246" s="6" t="inlineStr">
        <is>
          <t>No</t>
        </is>
      </c>
      <c r="X2246" s="8" t="inlineStr"/>
      <c r="Y2246" s="6" t="n">
        <v>0</v>
      </c>
      <c r="Z2246" s="8" t="inlineStr"/>
      <c r="AA2246" s="8" t="inlineStr">
        <is>
          <t>position: unrecorded unanimous voice vote, no speech | reasons: no substantive statement</t>
        </is>
      </c>
      <c r="AB2246" s="6" t="inlineStr"/>
    </row>
    <row r="2247">
      <c r="A2247" s="6" t="inlineStr">
        <is>
          <t>2025-02-04</t>
        </is>
      </c>
      <c r="B2247" s="11" t="inlineStr">
        <is>
          <t>https://www.youtube.com/watch?v=eS-nGqj0lBc</t>
        </is>
      </c>
      <c r="C2247" s="6" t="inlineStr">
        <is>
          <t>9/10/11</t>
        </is>
      </c>
      <c r="D2247" s="8" t="inlineStr">
        <is>
          <t>By-Law 2257 Special Service Plan 2025-01 (Residential Curbside Waste Collection rates) - public hearing, 1st &amp; 2nd reading</t>
        </is>
      </c>
      <c r="E2247" s="6" t="inlineStr">
        <is>
          <t>service level</t>
        </is>
      </c>
      <c r="F2247" s="6" t="inlineStr">
        <is>
          <t>No</t>
        </is>
      </c>
      <c r="G2247" s="6" t="inlineStr">
        <is>
          <t>Bill Hiebert</t>
        </is>
      </c>
      <c r="H2247" s="6" t="inlineStr">
        <is>
          <t>Yes</t>
        </is>
      </c>
      <c r="I2247" s="6" t="inlineStr">
        <is>
          <t>present</t>
        </is>
      </c>
      <c r="J2247" s="6" t="inlineStr">
        <is>
          <t>No</t>
        </is>
      </c>
      <c r="K2247" s="6" t="inlineStr">
        <is>
          <t>none</t>
        </is>
      </c>
      <c r="L2247" s="6" t="inlineStr">
        <is>
          <t>none</t>
        </is>
      </c>
      <c r="M2247" s="6" t="inlineStr">
        <is>
          <t>voice-unanimous</t>
        </is>
      </c>
      <c r="N2247" s="6" t="n">
        <v>0</v>
      </c>
      <c r="O2247" s="6" t="n">
        <v>0</v>
      </c>
      <c r="P2247" s="6" t="n"/>
      <c r="Q2247" s="6" t="n"/>
      <c r="R2247" s="6" t="n"/>
      <c r="S2247" s="15">
        <f>IF(OR(H2247&lt;&gt;"Yes",COUNT(N2247:R2247)=0),"",100*SUMPRODUCT(N2247:R2247/4,Weights!$B$2:$F$2)/SUMPRODUCT(--(N2247:R2247&lt;&gt;""),Weights!$B$2:$F$2))</f>
        <v/>
      </c>
      <c r="T2247" s="6">
        <f>IF(H2247&lt;&gt;"Yes","",IF(AND(N(N2247)&gt;=2,N(O2247)&gt;=2),"Yes","No"))</f>
        <v/>
      </c>
      <c r="U2247" s="6" t="inlineStr">
        <is>
          <t>high</t>
        </is>
      </c>
      <c r="V2247" s="6" t="inlineStr">
        <is>
          <t>high</t>
        </is>
      </c>
      <c r="W2247" s="6" t="inlineStr">
        <is>
          <t>No</t>
        </is>
      </c>
      <c r="X2247" s="8" t="inlineStr"/>
      <c r="Y2247" s="6" t="n">
        <v>0</v>
      </c>
      <c r="Z2247" s="8" t="inlineStr"/>
      <c r="AA2247" s="8" t="inlineStr">
        <is>
          <t>position: unrecorded unanimous voice vote, no speech | reasons: no substantive statement</t>
        </is>
      </c>
      <c r="AB2247" s="6" t="inlineStr"/>
    </row>
    <row r="2248">
      <c r="A2248" s="6" t="inlineStr">
        <is>
          <t>2025-02-04</t>
        </is>
      </c>
      <c r="B2248" s="11" t="inlineStr">
        <is>
          <t>https://www.youtube.com/watch?v=eS-nGqj0lBc</t>
        </is>
      </c>
      <c r="C2248" s="6" t="inlineStr">
        <is>
          <t>9/10/11</t>
        </is>
      </c>
      <c r="D2248" s="8" t="inlineStr">
        <is>
          <t>By-Law 2257 Special Service Plan 2025-01 (Residential Curbside Waste Collection rates) - public hearing, 1st &amp; 2nd reading</t>
        </is>
      </c>
      <c r="E2248" s="6" t="inlineStr">
        <is>
          <t>service level</t>
        </is>
      </c>
      <c r="F2248" s="6" t="inlineStr">
        <is>
          <t>No</t>
        </is>
      </c>
      <c r="G2248" s="6" t="inlineStr">
        <is>
          <t>Mayor Earl Funk</t>
        </is>
      </c>
      <c r="H2248" s="6" t="inlineStr">
        <is>
          <t>Yes</t>
        </is>
      </c>
      <c r="I2248" s="6" t="inlineStr">
        <is>
          <t>present</t>
        </is>
      </c>
      <c r="J2248" s="6" t="inlineStr">
        <is>
          <t>Yes</t>
        </is>
      </c>
      <c r="K2248" s="6" t="inlineStr">
        <is>
          <t>none</t>
        </is>
      </c>
      <c r="L2248" s="6" t="inlineStr">
        <is>
          <t>for</t>
        </is>
      </c>
      <c r="M2248" s="6" t="inlineStr">
        <is>
          <t>voice-unanimous</t>
        </is>
      </c>
      <c r="N2248" s="6" t="n">
        <v>3</v>
      </c>
      <c r="O2248" s="6" t="n">
        <v>3</v>
      </c>
      <c r="P2248" s="6" t="n">
        <v>2</v>
      </c>
      <c r="Q2248" s="6" t="n"/>
      <c r="R2248" s="6" t="n"/>
      <c r="S2248" s="15">
        <f>IF(OR(H2248&lt;&gt;"Yes",COUNT(N2248:R2248)=0),"",100*SUMPRODUCT(N2248:R2248/4,Weights!$B$2:$F$2)/SUMPRODUCT(--(N2248:R2248&lt;&gt;""),Weights!$B$2:$F$2))</f>
        <v/>
      </c>
      <c r="T2248" s="6">
        <f>IF(H2248&lt;&gt;"Yes","",IF(AND(N(N2248)&gt;=2,N(O2248)&gt;=2),"Yes","No"))</f>
        <v/>
      </c>
      <c r="U2248" s="6" t="inlineStr">
        <is>
          <t>high</t>
        </is>
      </c>
      <c r="V2248" s="6" t="inlineStr">
        <is>
          <t>high</t>
        </is>
      </c>
      <c r="W2248" s="6" t="inlineStr">
        <is>
          <t>No</t>
        </is>
      </c>
      <c r="X2248" s="8" t="inlineStr"/>
      <c r="Y2248" s="6" t="n">
        <v>2</v>
      </c>
      <c r="Z2248" s="8" t="inlineStr">
        <is>
          <t>[00:14:45] Well, Councillor Swaikstra, you said it well. I don't think I have anything to add as well other than equipment goes up, cost goes up. Wages go up, so cost per service does go up, and this is on a cost recovery basis.
[00:15:39] Yeah, I agree. I could not drive my garbage to the landfill for this price. So they can gladly come pick it up.</t>
        </is>
      </c>
      <c r="AA2248" s="8" t="inlineStr">
        <is>
          <t>position: clear support ('I agree'; explains why the change is justified) but not stated as an explicit position | reasons: names cost drivers (equipment, wages) linked to cost-recovery rate increase | independence: opens by deferring to Zwaagstra ('you said it well') and agreeing with D. Penner, but adds own cost drivers and value comparison</t>
        </is>
      </c>
      <c r="AB2248" s="11" t="inlineStr">
        <is>
          <t>https://www.youtube.com/watch?v=eS-nGqj0lBc&amp;t=885s</t>
        </is>
      </c>
    </row>
    <row r="2249">
      <c r="A2249" s="6" t="inlineStr">
        <is>
          <t>2025-02-18</t>
        </is>
      </c>
      <c r="B2249" s="11" t="inlineStr">
        <is>
          <t>https://www.youtube.com/watch?v=SNU_YuS1AmM</t>
        </is>
      </c>
      <c r="C2249" s="6" t="inlineStr">
        <is>
          <t>6/7</t>
        </is>
      </c>
      <c r="D2249" s="8" t="inlineStr">
        <is>
          <t>Conditional Use CU-2025-01 (86 Industrial Road, retail sales in M1) - public hearing and motion to deny</t>
        </is>
      </c>
      <c r="E2249" s="6" t="inlineStr">
        <is>
          <t>land use</t>
        </is>
      </c>
      <c r="F2249" s="6" t="inlineStr">
        <is>
          <t>Yes</t>
        </is>
      </c>
      <c r="G2249" s="6" t="inlineStr">
        <is>
          <t>Jac Siemens</t>
        </is>
      </c>
      <c r="H2249" s="6" t="inlineStr">
        <is>
          <t>Yes</t>
        </is>
      </c>
      <c r="I2249" s="6" t="inlineStr">
        <is>
          <t>present</t>
        </is>
      </c>
      <c r="J2249" s="6" t="inlineStr">
        <is>
          <t>Yes</t>
        </is>
      </c>
      <c r="K2249" s="6" t="inlineStr">
        <is>
          <t>mover</t>
        </is>
      </c>
      <c r="L2249" s="6" t="inlineStr">
        <is>
          <t>against</t>
        </is>
      </c>
      <c r="M2249" s="6" t="inlineStr">
        <is>
          <t>voice-unanimous</t>
        </is>
      </c>
      <c r="N2249" s="6" t="n">
        <v>4</v>
      </c>
      <c r="O2249" s="6" t="n">
        <v>4</v>
      </c>
      <c r="P2249" s="6" t="n">
        <v>4</v>
      </c>
      <c r="Q2249" s="6" t="n">
        <v>4</v>
      </c>
      <c r="R2249" s="6" t="n">
        <v>3</v>
      </c>
      <c r="S2249" s="15">
        <f>IF(OR(H2249&lt;&gt;"Yes",COUNT(N2249:R2249)=0),"",100*SUMPRODUCT(N2249:R2249/4,Weights!$B$2:$F$2)/SUMPRODUCT(--(N2249:R2249&lt;&gt;""),Weights!$B$2:$F$2))</f>
        <v/>
      </c>
      <c r="T2249" s="6">
        <f>IF(H2249&lt;&gt;"Yes","",IF(AND(N(N2249)&gt;=2,N(O2249)&gt;=2),"Yes","No"))</f>
        <v/>
      </c>
      <c r="U2249" s="6" t="inlineStr">
        <is>
          <t>high</t>
        </is>
      </c>
      <c r="V2249" s="6" t="inlineStr">
        <is>
          <t>high</t>
        </is>
      </c>
      <c r="W2249" s="6" t="inlineStr">
        <is>
          <t>No</t>
        </is>
      </c>
      <c r="X2249" s="8" t="inlineStr"/>
      <c r="Y2249" s="6" t="n">
        <v>9</v>
      </c>
      <c r="Z2249" s="8" t="inlineStr">
        <is>
          <t>[00:19:30] why wouldn't you subdivide that property If you're dealing with Teen Challenge, if that's the initial intent, why wouldn't you subdivide specifically that piece and ask just for that piece as a—
[00:20:23] To administration, can you respond to that?
[00:33:06] I'll make the motion to deny.
[00:33:15] I don't think we have a choice but to deny it. For the biggest reason is that it runs with the land.
[00:33:15] So the city builds these industrial parks, we're using tax dollars and granting, and we sell the lots at cost or just above cost.
[00:33:15] if we approve this and it becomes retail space, then we are in direct competition to other commercial property developers in Steinbach
[00:33:15] So we got a report here that says there's precedent been set— Local Matters Thrift Store, the Skirts. That doesn't mean those were the right decisions at the time either.
[00:33:15] And that's why I suggested a subdivision where Teen Challenge, if that's what the opportunity is, comes on its own.
[00:33:15] I think we should vote against that.</t>
        </is>
      </c>
      <c r="AA2249" s="8" t="inlineStr">
        <is>
          <t>position: moved to deny and stated it explicitly | reasons: several linked reasons: conditional use runs with the land, taxpayer-built industrial parks sold at cost, city would compete with commercial developers, precedent; weighs sympathy for Teen Challenge against whole-parcel retail | independence: own assessment with independent detail (cost of building industrial parks, concrete roads, return on investment), not reliant on staff recommendation | engagement: directly answers the applicant's precedent argument, acknowledges Teen Challenge's value, explains why a subdivided Teen Challenge parcel would be a different discussion | flexibility: asked administration whether a unit-specific mechanism existed and specified the alternative (subdivision) under which a different decision could be considered</t>
        </is>
      </c>
      <c r="AB2249" s="11" t="inlineStr">
        <is>
          <t>https://www.youtube.com/watch?v=SNU_YuS1AmM&amp;t=1170s</t>
        </is>
      </c>
    </row>
    <row r="2250">
      <c r="A2250" s="6" t="inlineStr">
        <is>
          <t>2025-02-18</t>
        </is>
      </c>
      <c r="B2250" s="11" t="inlineStr">
        <is>
          <t>https://www.youtube.com/watch?v=SNU_YuS1AmM</t>
        </is>
      </c>
      <c r="C2250" s="6" t="inlineStr">
        <is>
          <t>6/7</t>
        </is>
      </c>
      <c r="D2250" s="8" t="inlineStr">
        <is>
          <t>Conditional Use CU-2025-01 (86 Industrial Road, retail sales in M1) - public hearing and motion to deny</t>
        </is>
      </c>
      <c r="E2250" s="6" t="inlineStr">
        <is>
          <t>land use</t>
        </is>
      </c>
      <c r="F2250" s="6" t="inlineStr">
        <is>
          <t>Yes</t>
        </is>
      </c>
      <c r="G2250" s="6" t="inlineStr">
        <is>
          <t>Jake Hiebert</t>
        </is>
      </c>
      <c r="H2250" s="6" t="inlineStr">
        <is>
          <t>Yes</t>
        </is>
      </c>
      <c r="I2250" s="6" t="inlineStr">
        <is>
          <t>present</t>
        </is>
      </c>
      <c r="J2250" s="6" t="inlineStr">
        <is>
          <t>Yes</t>
        </is>
      </c>
      <c r="K2250" s="6" t="inlineStr">
        <is>
          <t>seconder</t>
        </is>
      </c>
      <c r="L2250" s="6" t="inlineStr">
        <is>
          <t>against</t>
        </is>
      </c>
      <c r="M2250" s="6" t="inlineStr">
        <is>
          <t>voice-unanimous</t>
        </is>
      </c>
      <c r="N2250" s="6" t="n">
        <v>4</v>
      </c>
      <c r="O2250" s="6" t="n">
        <v>2</v>
      </c>
      <c r="P2250" s="6" t="n">
        <v>2</v>
      </c>
      <c r="Q2250" s="6" t="n">
        <v>3</v>
      </c>
      <c r="R2250" s="6" t="n">
        <v>1</v>
      </c>
      <c r="S2250" s="15">
        <f>IF(OR(H2250&lt;&gt;"Yes",COUNT(N2250:R2250)=0),"",100*SUMPRODUCT(N2250:R2250/4,Weights!$B$2:$F$2)/SUMPRODUCT(--(N2250:R2250&lt;&gt;""),Weights!$B$2:$F$2))</f>
        <v/>
      </c>
      <c r="T2250" s="6">
        <f>IF(H2250&lt;&gt;"Yes","",IF(AND(N(N2250)&gt;=2,N(O2250)&gt;=2),"Yes","No"))</f>
        <v/>
      </c>
      <c r="U2250" s="6" t="inlineStr">
        <is>
          <t>medium</t>
        </is>
      </c>
      <c r="V2250" s="6" t="inlineStr">
        <is>
          <t>medium</t>
        </is>
      </c>
      <c r="W2250" s="6" t="inlineStr">
        <is>
          <t>No</t>
        </is>
      </c>
      <c r="X2250" s="8" t="inlineStr"/>
      <c r="Y2250" s="6" t="n">
        <v>3</v>
      </c>
      <c r="Z2250" s="8" t="inlineStr">
        <is>
          <t>[00:36:37] Your organization that you're representing here is an excellent organization.
[00:36:37] However, as has been indicated, this is a subsidized lot, and regarding the comment on the condo, that obviously isn't what is being applied for, so we're not even going to consider that.
[00:36:37] But my position in the past has been consistent consistently, I vote against retail in the light industrial area, and previous applications in this area have all met with my negative vote, and I maintain the same today.</t>
        </is>
      </c>
      <c r="AA2250" s="8" t="inlineStr">
        <is>
          <t>position: seconder; explicitly maintains his vote against retail in light industrial | reasons: subsidized lot and a standing position against retail in the light industrial area; relevant but thinly linked | independence: some own assessment (his consistent position) though the subsidy reason is borrowed ('as has been indicated') | engagement: acknowledges the organization's merits and gives a reason for not considering the condo alternative (not what is applied for) | flexibility: did not take up the uncertainty about limiting the use to one unit; restates a fixed prior position without dismissing evidence</t>
        </is>
      </c>
      <c r="AB2250" s="11" t="inlineStr">
        <is>
          <t>https://www.youtube.com/watch?v=SNU_YuS1AmM&amp;t=2197s</t>
        </is>
      </c>
    </row>
    <row r="2251">
      <c r="A2251" s="6" t="inlineStr">
        <is>
          <t>2025-02-18</t>
        </is>
      </c>
      <c r="B2251" s="11" t="inlineStr">
        <is>
          <t>https://www.youtube.com/watch?v=SNU_YuS1AmM</t>
        </is>
      </c>
      <c r="C2251" s="6" t="inlineStr">
        <is>
          <t>6/7</t>
        </is>
      </c>
      <c r="D2251" s="8" t="inlineStr">
        <is>
          <t>Conditional Use CU-2025-01 (86 Industrial Road, retail sales in M1) - public hearing and motion to deny</t>
        </is>
      </c>
      <c r="E2251" s="6" t="inlineStr">
        <is>
          <t>land use</t>
        </is>
      </c>
      <c r="F2251" s="6" t="inlineStr">
        <is>
          <t>Yes</t>
        </is>
      </c>
      <c r="G2251" s="6" t="inlineStr">
        <is>
          <t>Michael Zwaagstra</t>
        </is>
      </c>
      <c r="H2251" s="6" t="inlineStr">
        <is>
          <t>Yes</t>
        </is>
      </c>
      <c r="I2251" s="6" t="inlineStr">
        <is>
          <t>present</t>
        </is>
      </c>
      <c r="J2251" s="6" t="inlineStr">
        <is>
          <t>Yes</t>
        </is>
      </c>
      <c r="K2251" s="6" t="inlineStr">
        <is>
          <t>none</t>
        </is>
      </c>
      <c r="L2251" s="6" t="inlineStr">
        <is>
          <t>against</t>
        </is>
      </c>
      <c r="M2251" s="6" t="inlineStr">
        <is>
          <t>voice-unanimous</t>
        </is>
      </c>
      <c r="N2251" s="6" t="n">
        <v>4</v>
      </c>
      <c r="O2251" s="6" t="n">
        <v>3</v>
      </c>
      <c r="P2251" s="6" t="n">
        <v>3</v>
      </c>
      <c r="Q2251" s="6" t="n">
        <v>3</v>
      </c>
      <c r="R2251" s="6" t="n">
        <v>2</v>
      </c>
      <c r="S2251" s="15">
        <f>IF(OR(H2251&lt;&gt;"Yes",COUNT(N2251:R2251)=0),"",100*SUMPRODUCT(N2251:R2251/4,Weights!$B$2:$F$2)/SUMPRODUCT(--(N2251:R2251&lt;&gt;""),Weights!$B$2:$F$2))</f>
        <v/>
      </c>
      <c r="T2251" s="6">
        <f>IF(H2251&lt;&gt;"Yes","",IF(AND(N(N2251)&gt;=2,N(O2251)&gt;=2),"Yes","No"))</f>
        <v/>
      </c>
      <c r="U2251" s="6" t="inlineStr">
        <is>
          <t>high</t>
        </is>
      </c>
      <c r="V2251" s="6" t="inlineStr">
        <is>
          <t>high</t>
        </is>
      </c>
      <c r="W2251" s="6" t="inlineStr">
        <is>
          <t>No</t>
        </is>
      </c>
      <c r="X2251" s="8" t="inlineStr"/>
      <c r="Y2251" s="6" t="n">
        <v>7</v>
      </c>
      <c r="Z2251" s="8" t="inlineStr">
        <is>
          <t>[00:17:52] What is the reason for not moving to another commercially zoned property? Because we do have other commercial zones within Steinbach.
[00:18:40] So when you say not as capital intensive, are you essentially saying that it's cheaper to go here because it's in the industrial park and it's subsidized?
[00:26:33] Was this not part of the discussions you would have had with staff when you're making the application?
[00:37:52] I will support the motion to deny. I think it's important that we protect the integrity of the industrial park.
[00:37:52] Retail, commercial should be located in commercial zones.
[00:37:52] And I'm just not prepared to set a precedent far beyond any that have already been set in terms of the amount of retail that could potentially be allowed, even if that's not what's intended to go there now.
[00:38:28] This attaches to the entire lands. I will also vote to deny.</t>
        </is>
      </c>
      <c r="AA2251" s="8" t="inlineStr">
        <is>
          <t>position: explicit: will vote to deny | reasons: protect industrial-park integrity, retail belongs in commercial zones, whole-parcel scope and precedent; clear but not a full weighing of the applicant's case | independence: own assessment built on his own questioning of the applicant; agrees with Siemens on whole-parcel point but adds own precedent argument | engagement: pressed the applicant on alternatives and subsidy, and answered the 'intended only for one tenant' argument ('even if that's not what's intended to go there now') | flexibility: genuine decision-relevant questions on alternatives and cost; no statement of what would change his view</t>
        </is>
      </c>
      <c r="AB2251" s="11" t="inlineStr">
        <is>
          <t>https://www.youtube.com/watch?v=SNU_YuS1AmM&amp;t=1072s</t>
        </is>
      </c>
    </row>
    <row r="2252">
      <c r="A2252" s="6" t="inlineStr">
        <is>
          <t>2025-02-18</t>
        </is>
      </c>
      <c r="B2252" s="11" t="inlineStr">
        <is>
          <t>https://www.youtube.com/watch?v=SNU_YuS1AmM</t>
        </is>
      </c>
      <c r="C2252" s="6" t="inlineStr">
        <is>
          <t>6/7</t>
        </is>
      </c>
      <c r="D2252" s="8" t="inlineStr">
        <is>
          <t>Conditional Use CU-2025-01 (86 Industrial Road, retail sales in M1) - public hearing and motion to deny</t>
        </is>
      </c>
      <c r="E2252" s="6" t="inlineStr">
        <is>
          <t>land use</t>
        </is>
      </c>
      <c r="F2252" s="6" t="inlineStr">
        <is>
          <t>Yes</t>
        </is>
      </c>
      <c r="G2252" s="6" t="inlineStr">
        <is>
          <t>Bill Hiebert</t>
        </is>
      </c>
      <c r="H2252" s="6" t="inlineStr">
        <is>
          <t>Yes</t>
        </is>
      </c>
      <c r="I2252" s="6" t="inlineStr">
        <is>
          <t>present</t>
        </is>
      </c>
      <c r="J2252" s="6" t="inlineStr">
        <is>
          <t>Yes</t>
        </is>
      </c>
      <c r="K2252" s="6" t="inlineStr">
        <is>
          <t>none</t>
        </is>
      </c>
      <c r="L2252" s="6" t="inlineStr">
        <is>
          <t>against</t>
        </is>
      </c>
      <c r="M2252" s="6" t="inlineStr">
        <is>
          <t>voice-unanimous</t>
        </is>
      </c>
      <c r="N2252" s="6" t="n">
        <v>4</v>
      </c>
      <c r="O2252" s="6" t="n">
        <v>2</v>
      </c>
      <c r="P2252" s="6" t="n">
        <v>2</v>
      </c>
      <c r="Q2252" s="6" t="n">
        <v>2</v>
      </c>
      <c r="R2252" s="6" t="n">
        <v>1</v>
      </c>
      <c r="S2252" s="15">
        <f>IF(OR(H2252&lt;&gt;"Yes",COUNT(N2252:R2252)=0),"",100*SUMPRODUCT(N2252:R2252/4,Weights!$B$2:$F$2)/SUMPRODUCT(--(N2252:R2252&lt;&gt;""),Weights!$B$2:$F$2))</f>
        <v/>
      </c>
      <c r="T2252" s="6">
        <f>IF(H2252&lt;&gt;"Yes","",IF(AND(N(N2252)&gt;=2,N(O2252)&gt;=2),"Yes","No"))</f>
        <v/>
      </c>
      <c r="U2252" s="6" t="inlineStr">
        <is>
          <t>high</t>
        </is>
      </c>
      <c r="V2252" s="6" t="inlineStr">
        <is>
          <t>high</t>
        </is>
      </c>
      <c r="W2252" s="6" t="inlineStr">
        <is>
          <t>No</t>
        </is>
      </c>
      <c r="X2252" s="8" t="inlineStr"/>
      <c r="Y2252" s="6" t="n">
        <v>2</v>
      </c>
      <c r="Z2252" s="8" t="inlineStr">
        <is>
          <t>[00:38:30] Mr. Mayor, I totally feel for Team Challenge. I would love to see them have a facility in Steinbach, and I'm hoping that you can find a spot where you can build something that will work for you.
[00:38:30] And I agree with Councillor Siemens as well that this is an industrial area and this does apply to the whole property, and that's problematic. So I'll vote against it as well.</t>
        </is>
      </c>
      <c r="AA2252" s="8" t="inlineStr">
        <is>
          <t>position: explicit: will vote against | reasons: industrial area and whole-property scope are 'problematic'; relevant, only partly linked | independence: agrees with Siemens but restates the reason in his own words and adds his own view on Teen Challenge; not pure deference | engagement: acknowledges the applicant's need and hopes they find another site, without substantive response to their arguments | flexibility: did not take up the uncertainty about limiting the use or future condo/subdivision</t>
        </is>
      </c>
      <c r="AB2252" s="11" t="inlineStr">
        <is>
          <t>https://www.youtube.com/watch?v=SNU_YuS1AmM&amp;t=2310s</t>
        </is>
      </c>
    </row>
    <row r="2253">
      <c r="A2253" s="6" t="inlineStr">
        <is>
          <t>2025-02-18</t>
        </is>
      </c>
      <c r="B2253" s="11" t="inlineStr">
        <is>
          <t>https://www.youtube.com/watch?v=SNU_YuS1AmM</t>
        </is>
      </c>
      <c r="C2253" s="6" t="inlineStr">
        <is>
          <t>6/7</t>
        </is>
      </c>
      <c r="D2253" s="8" t="inlineStr">
        <is>
          <t>Conditional Use CU-2025-01 (86 Industrial Road, retail sales in M1) - public hearing and motion to deny</t>
        </is>
      </c>
      <c r="E2253" s="6" t="inlineStr">
        <is>
          <t>land use</t>
        </is>
      </c>
      <c r="F2253" s="6" t="inlineStr">
        <is>
          <t>Yes</t>
        </is>
      </c>
      <c r="G2253" s="6" t="inlineStr">
        <is>
          <t>Damian Penner</t>
        </is>
      </c>
      <c r="H2253" s="6" t="inlineStr">
        <is>
          <t>Yes</t>
        </is>
      </c>
      <c r="I2253" s="6" t="inlineStr">
        <is>
          <t>present</t>
        </is>
      </c>
      <c r="J2253" s="6" t="inlineStr">
        <is>
          <t>Yes</t>
        </is>
      </c>
      <c r="K2253" s="6" t="inlineStr">
        <is>
          <t>none</t>
        </is>
      </c>
      <c r="L2253" s="6" t="inlineStr">
        <is>
          <t>against</t>
        </is>
      </c>
      <c r="M2253" s="6" t="inlineStr">
        <is>
          <t>voice-unanimous</t>
        </is>
      </c>
      <c r="N2253" s="6" t="n">
        <v>4</v>
      </c>
      <c r="O2253" s="6" t="n">
        <v>3</v>
      </c>
      <c r="P2253" s="6" t="n">
        <v>3</v>
      </c>
      <c r="Q2253" s="6" t="n">
        <v>3</v>
      </c>
      <c r="R2253" s="6" t="n">
        <v>1</v>
      </c>
      <c r="S2253" s="15">
        <f>IF(OR(H2253&lt;&gt;"Yes",COUNT(N2253:R2253)=0),"",100*SUMPRODUCT(N2253:R2253/4,Weights!$B$2:$F$2)/SUMPRODUCT(--(N2253:R2253&lt;&gt;""),Weights!$B$2:$F$2))</f>
        <v/>
      </c>
      <c r="T2253" s="6">
        <f>IF(H2253&lt;&gt;"Yes","",IF(AND(N(N2253)&gt;=2,N(O2253)&gt;=2),"Yes","No"))</f>
        <v/>
      </c>
      <c r="U2253" s="6" t="inlineStr">
        <is>
          <t>high</t>
        </is>
      </c>
      <c r="V2253" s="6" t="inlineStr">
        <is>
          <t>high</t>
        </is>
      </c>
      <c r="W2253" s="6" t="inlineStr">
        <is>
          <t>No</t>
        </is>
      </c>
      <c r="X2253" s="8" t="inlineStr"/>
      <c r="Y2253" s="6" t="n">
        <v>4</v>
      </c>
      <c r="Z2253" s="8" t="inlineStr">
        <is>
          <t>[00:38:58] I can't really add too, too much from what has already been said, but I also will support the motion to deny.
[00:38:58] I, I appreciate that organizationally you are social services and that is, that is at your heart, that is what you are wanting to do.
[00:38:58] But operationally, this is a retail, retail business and, and comes with the same traffic, the same challenges that any other retail would regardless of what operation or organizationally you're trying to achieve.
[00:38:58] So I can't see how we can have retail in the industrial like this.</t>
        </is>
      </c>
      <c r="AA2253" s="8" t="inlineStr">
        <is>
          <t>position: explicit: will support the motion to deny | reasons: operationally a retail business with the same traffic and challenges as any retail, so incompatible with industrial zone | independence: although he says he can add little, he contributes his own distinct organizational-vs-operational argument | engagement: takes up the applicant's central social-services-facility argument and answers it substantively, briefly | flexibility: did not take up the uncertainty about unit-specific approval or future condo</t>
        </is>
      </c>
      <c r="AB2253" s="11" t="inlineStr">
        <is>
          <t>https://www.youtube.com/watch?v=SNU_YuS1AmM&amp;t=2338s</t>
        </is>
      </c>
    </row>
    <row r="2254">
      <c r="A2254" s="6" t="inlineStr">
        <is>
          <t>2025-02-18</t>
        </is>
      </c>
      <c r="B2254" s="11" t="inlineStr">
        <is>
          <t>https://www.youtube.com/watch?v=SNU_YuS1AmM</t>
        </is>
      </c>
      <c r="C2254" s="6" t="inlineStr">
        <is>
          <t>6/7</t>
        </is>
      </c>
      <c r="D2254" s="8" t="inlineStr">
        <is>
          <t>Conditional Use CU-2025-01 (86 Industrial Road, retail sales in M1) - public hearing and motion to deny</t>
        </is>
      </c>
      <c r="E2254" s="6" t="inlineStr">
        <is>
          <t>land use</t>
        </is>
      </c>
      <c r="F2254" s="6" t="inlineStr">
        <is>
          <t>Yes</t>
        </is>
      </c>
      <c r="G2254" s="6" t="inlineStr">
        <is>
          <t>Susan Penner</t>
        </is>
      </c>
      <c r="H2254" s="6" t="inlineStr">
        <is>
          <t>No</t>
        </is>
      </c>
      <c r="I2254" s="6" t="inlineStr">
        <is>
          <t>absent</t>
        </is>
      </c>
      <c r="J2254" s="6" t="inlineStr">
        <is>
          <t>No</t>
        </is>
      </c>
      <c r="K2254" s="6" t="inlineStr"/>
      <c r="L2254" s="6" t="inlineStr"/>
      <c r="M2254" s="6" t="inlineStr"/>
      <c r="N2254" s="6" t="n"/>
      <c r="O2254" s="6" t="n"/>
      <c r="P2254" s="6" t="n"/>
      <c r="Q2254" s="6" t="n"/>
      <c r="R2254" s="6" t="n"/>
      <c r="S2254" s="15">
        <f>IF(OR(H2254&lt;&gt;"Yes",COUNT(N2254:R2254)=0),"",100*SUMPRODUCT(N2254:R2254/4,Weights!$B$2:$F$2)/SUMPRODUCT(--(N2254:R2254&lt;&gt;""),Weights!$B$2:$F$2))</f>
        <v/>
      </c>
      <c r="T2254" s="6">
        <f>IF(H2254&lt;&gt;"Yes","",IF(AND(N(N2254)&gt;=2,N(O2254)&gt;=2),"Yes","No"))</f>
        <v/>
      </c>
      <c r="U2254" s="6" t="inlineStr"/>
      <c r="V2254" s="6" t="inlineStr"/>
      <c r="W2254" s="6" t="inlineStr">
        <is>
          <t>No</t>
        </is>
      </c>
      <c r="X2254" s="8" t="inlineStr"/>
      <c r="Y2254" s="6" t="n">
        <v>0</v>
      </c>
      <c r="Z2254" s="8" t="inlineStr"/>
      <c r="AA2254" s="8" t="inlineStr"/>
      <c r="AB2254" s="6" t="inlineStr"/>
    </row>
    <row r="2255">
      <c r="A2255" s="6" t="inlineStr">
        <is>
          <t>2025-02-18</t>
        </is>
      </c>
      <c r="B2255" s="11" t="inlineStr">
        <is>
          <t>https://www.youtube.com/watch?v=SNU_YuS1AmM</t>
        </is>
      </c>
      <c r="C2255" s="6" t="inlineStr">
        <is>
          <t>6/7</t>
        </is>
      </c>
      <c r="D2255" s="8" t="inlineStr">
        <is>
          <t>Conditional Use CU-2025-01 (86 Industrial Road, retail sales in M1) - public hearing and motion to deny</t>
        </is>
      </c>
      <c r="E2255" s="6" t="inlineStr">
        <is>
          <t>land use</t>
        </is>
      </c>
      <c r="F2255" s="6" t="inlineStr">
        <is>
          <t>Yes</t>
        </is>
      </c>
      <c r="G2255" s="6" t="inlineStr">
        <is>
          <t>Mayor Earl Funk</t>
        </is>
      </c>
      <c r="H2255" s="6" t="inlineStr">
        <is>
          <t>Yes</t>
        </is>
      </c>
      <c r="I2255" s="6" t="inlineStr">
        <is>
          <t>present</t>
        </is>
      </c>
      <c r="J2255" s="6" t="inlineStr">
        <is>
          <t>Yes</t>
        </is>
      </c>
      <c r="K2255" s="6" t="inlineStr">
        <is>
          <t>none</t>
        </is>
      </c>
      <c r="L2255" s="6" t="inlineStr">
        <is>
          <t>against</t>
        </is>
      </c>
      <c r="M2255" s="6" t="inlineStr">
        <is>
          <t>voice-unanimous</t>
        </is>
      </c>
      <c r="N2255" s="6" t="n">
        <v>4</v>
      </c>
      <c r="O2255" s="6" t="n">
        <v>3</v>
      </c>
      <c r="P2255" s="6" t="n">
        <v>3</v>
      </c>
      <c r="Q2255" s="6" t="n">
        <v>4</v>
      </c>
      <c r="R2255" s="6" t="n">
        <v>3</v>
      </c>
      <c r="S2255" s="15">
        <f>IF(OR(H2255&lt;&gt;"Yes",COUNT(N2255:R2255)=0),"",100*SUMPRODUCT(N2255:R2255/4,Weights!$B$2:$F$2)/SUMPRODUCT(--(N2255:R2255&lt;&gt;""),Weights!$B$2:$F$2))</f>
        <v/>
      </c>
      <c r="T2255" s="6">
        <f>IF(H2255&lt;&gt;"Yes","",IF(AND(N(N2255)&gt;=2,N(O2255)&gt;=2),"Yes","No"))</f>
        <v/>
      </c>
      <c r="U2255" s="6" t="inlineStr">
        <is>
          <t>high</t>
        </is>
      </c>
      <c r="V2255" s="6" t="inlineStr">
        <is>
          <t>high</t>
        </is>
      </c>
      <c r="W2255" s="6" t="inlineStr">
        <is>
          <t>No</t>
        </is>
      </c>
      <c r="X2255" s="8" t="inlineStr"/>
      <c r="Y2255" s="6" t="n">
        <v>5</v>
      </c>
      <c r="Z2255" s="8" t="inlineStr">
        <is>
          <t>[00:23:00] So it's incidental to the rental business. So that kind of retail can be allowed.
[00:27:51] We can't decide on what could be developed. We've got to decide on what is in front of us at this time, okay?
[00:39:48] This is, uh, it's not a decision based on the good that, uh, the Teen Challenge does. This is based on what is good for this piece of property.
[00:39:48] For the information we had at the time, yeah, maybe they were right. I think if we could go back now and make some of these decisions again, they might— you might see that they're different as we see what's developing there.
[00:39:48] But my challenge with this property is that the conditional use goes with the entire property. Anything can happen at that point. Anyone can do retail. And do we create a little mini mall in the industrial park?</t>
        </is>
      </c>
      <c r="AA2255" s="8" t="inlineStr">
        <is>
          <t>position: explicitly in favour of the motion to deny | reasons: whole-parcel conditional use could allow any retail ('mini mall'); separates the merits of Teen Challenge from the land-use question | independence: own assessment, informed by his own clarifying questions to administration | engagement: answers the precedent argument (incidental retail at rental businesses), the to-be-created-parcel alternative, and the Teen Challenge merits argument | flexibility: acknowledges earlier precedent decisions might be made differently with present information</t>
        </is>
      </c>
      <c r="AB2255" s="11" t="inlineStr">
        <is>
          <t>https://www.youtube.com/watch?v=SNU_YuS1AmM&amp;t=1380s</t>
        </is>
      </c>
    </row>
    <row r="2256">
      <c r="A2256" s="6" t="inlineStr">
        <is>
          <t>2025-02-18</t>
        </is>
      </c>
      <c r="B2256" s="11" t="inlineStr">
        <is>
          <t>https://www.youtube.com/watch?v=SNU_YuS1AmM</t>
        </is>
      </c>
      <c r="C2256" s="6" t="inlineStr">
        <is>
          <t>8/9</t>
        </is>
      </c>
      <c r="D2256" s="8" t="inlineStr">
        <is>
          <t>By-Law 2260 rezoning 79 &amp; 85 First Street RLD to RMD - public hearing and 2nd reading</t>
        </is>
      </c>
      <c r="E2256" s="6" t="inlineStr">
        <is>
          <t>land use</t>
        </is>
      </c>
      <c r="F2256" s="6" t="inlineStr">
        <is>
          <t>No</t>
        </is>
      </c>
      <c r="G2256" s="6" t="inlineStr">
        <is>
          <t>Michael Zwaagstra</t>
        </is>
      </c>
      <c r="H2256" s="6" t="inlineStr">
        <is>
          <t>Yes</t>
        </is>
      </c>
      <c r="I2256" s="6" t="inlineStr">
        <is>
          <t>present</t>
        </is>
      </c>
      <c r="J2256" s="6" t="inlineStr">
        <is>
          <t>Yes</t>
        </is>
      </c>
      <c r="K2256" s="6" t="inlineStr">
        <is>
          <t>mover</t>
        </is>
      </c>
      <c r="L2256" s="6" t="inlineStr">
        <is>
          <t>for</t>
        </is>
      </c>
      <c r="M2256" s="6" t="inlineStr">
        <is>
          <t>voice-unanimous</t>
        </is>
      </c>
      <c r="N2256" s="6" t="n">
        <v>4</v>
      </c>
      <c r="O2256" s="6" t="n">
        <v>3</v>
      </c>
      <c r="P2256" s="6" t="n">
        <v>3</v>
      </c>
      <c r="Q2256" s="6" t="n"/>
      <c r="R2256" s="6" t="n"/>
      <c r="S2256" s="15">
        <f>IF(OR(H2256&lt;&gt;"Yes",COUNT(N2256:R2256)=0),"",100*SUMPRODUCT(N2256:R2256/4,Weights!$B$2:$F$2)/SUMPRODUCT(--(N2256:R2256&lt;&gt;""),Weights!$B$2:$F$2))</f>
        <v/>
      </c>
      <c r="T2256" s="6">
        <f>IF(H2256&lt;&gt;"Yes","",IF(AND(N(N2256)&gt;=2,N(O2256)&gt;=2),"Yes","No"))</f>
        <v/>
      </c>
      <c r="U2256" s="6" t="inlineStr">
        <is>
          <t>high</t>
        </is>
      </c>
      <c r="V2256" s="6" t="inlineStr">
        <is>
          <t>high</t>
        </is>
      </c>
      <c r="W2256" s="6" t="inlineStr">
        <is>
          <t>No</t>
        </is>
      </c>
      <c r="X2256" s="8" t="inlineStr"/>
      <c r="Y2256" s="6" t="n">
        <v>4</v>
      </c>
      <c r="Z2256" s="8" t="inlineStr">
        <is>
          <t>[00:45:26] I'll make a motion to approve second reading.
[00:45:31] There are no variances that are required, and importantly, no one from the neighborhood is here expressing any concerns about that
[00:45:31] And so we do need more housing in Steinmeck. Having increased density is something which is positive.
[00:45:31] We have seen many of these rezonings happen along First Street, so this does seem to be the next logical change on the street.</t>
        </is>
      </c>
      <c r="AA2256" s="8" t="inlineStr">
        <is>
          <t>position: moved and supported | reasons: no variances, no neighbourhood objection, housing need, density, consistent with First Street pattern | independence: own synthesis of the evidence, not just the staff recommendation</t>
        </is>
      </c>
      <c r="AB2256" s="11" t="inlineStr">
        <is>
          <t>https://www.youtube.com/watch?v=SNU_YuS1AmM&amp;t=2726s</t>
        </is>
      </c>
    </row>
    <row r="2257">
      <c r="A2257" s="6" t="inlineStr">
        <is>
          <t>2025-02-18</t>
        </is>
      </c>
      <c r="B2257" s="11" t="inlineStr">
        <is>
          <t>https://www.youtube.com/watch?v=SNU_YuS1AmM</t>
        </is>
      </c>
      <c r="C2257" s="6" t="inlineStr">
        <is>
          <t>8/9</t>
        </is>
      </c>
      <c r="D2257" s="8" t="inlineStr">
        <is>
          <t>By-Law 2260 rezoning 79 &amp; 85 First Street RLD to RMD - public hearing and 2nd reading</t>
        </is>
      </c>
      <c r="E2257" s="6" t="inlineStr">
        <is>
          <t>land use</t>
        </is>
      </c>
      <c r="F2257" s="6" t="inlineStr">
        <is>
          <t>No</t>
        </is>
      </c>
      <c r="G2257" s="6" t="inlineStr">
        <is>
          <t>Damian Penner</t>
        </is>
      </c>
      <c r="H2257" s="6" t="inlineStr">
        <is>
          <t>Yes</t>
        </is>
      </c>
      <c r="I2257" s="6" t="inlineStr">
        <is>
          <t>present</t>
        </is>
      </c>
      <c r="J2257" s="6" t="inlineStr">
        <is>
          <t>Yes</t>
        </is>
      </c>
      <c r="K2257" s="6" t="inlineStr">
        <is>
          <t>seconder</t>
        </is>
      </c>
      <c r="L2257" s="6" t="inlineStr">
        <is>
          <t>for</t>
        </is>
      </c>
      <c r="M2257" s="6" t="inlineStr">
        <is>
          <t>voice-unanimous</t>
        </is>
      </c>
      <c r="N2257" s="6" t="n">
        <v>4</v>
      </c>
      <c r="O2257" s="6" t="n">
        <v>3</v>
      </c>
      <c r="P2257" s="6" t="n">
        <v>3</v>
      </c>
      <c r="Q2257" s="6" t="n"/>
      <c r="R2257" s="6" t="n"/>
      <c r="S2257" s="15">
        <f>IF(OR(H2257&lt;&gt;"Yes",COUNT(N2257:R2257)=0),"",100*SUMPRODUCT(N2257:R2257/4,Weights!$B$2:$F$2)/SUMPRODUCT(--(N2257:R2257&lt;&gt;""),Weights!$B$2:$F$2))</f>
        <v/>
      </c>
      <c r="T2257" s="6">
        <f>IF(H2257&lt;&gt;"Yes","",IF(AND(N(N2257)&gt;=2,N(O2257)&gt;=2),"Yes","No"))</f>
        <v/>
      </c>
      <c r="U2257" s="6" t="inlineStr">
        <is>
          <t>high</t>
        </is>
      </c>
      <c r="V2257" s="6" t="inlineStr">
        <is>
          <t>high</t>
        </is>
      </c>
      <c r="W2257" s="6" t="inlineStr">
        <is>
          <t>No</t>
        </is>
      </c>
      <c r="X2257" s="8" t="inlineStr"/>
      <c r="Y2257" s="6" t="n">
        <v>3</v>
      </c>
      <c r="Z2257" s="8" t="inlineStr">
        <is>
          <t>[00:46:24] Yes, this property is located in our Central Business District, a transitional policy area.
[00:46:24] Uh, it's nice to see units coming up that are more, more able to support, uh, support families as well and not just individuals.
[00:46:24] And with no public feedback in the negative, I don't see any reason to deny this.</t>
        </is>
      </c>
      <c r="AA2257" s="8" t="inlineStr">
        <is>
          <t>position: seconder and stated he sees no reason to deny | reasons: Central Business District transitional policy area, walkability/density supporting local business, family-size units, no public opposition | independence: own planning-policy reasoning beyond staff report</t>
        </is>
      </c>
      <c r="AB2257" s="11" t="inlineStr">
        <is>
          <t>https://www.youtube.com/watch?v=SNU_YuS1AmM&amp;t=2784s</t>
        </is>
      </c>
    </row>
    <row r="2258">
      <c r="A2258" s="6" t="inlineStr">
        <is>
          <t>2025-02-18</t>
        </is>
      </c>
      <c r="B2258" s="11" t="inlineStr">
        <is>
          <t>https://www.youtube.com/watch?v=SNU_YuS1AmM</t>
        </is>
      </c>
      <c r="C2258" s="6" t="inlineStr">
        <is>
          <t>8/9</t>
        </is>
      </c>
      <c r="D2258" s="8" t="inlineStr">
        <is>
          <t>By-Law 2260 rezoning 79 &amp; 85 First Street RLD to RMD - public hearing and 2nd reading</t>
        </is>
      </c>
      <c r="E2258" s="6" t="inlineStr">
        <is>
          <t>land use</t>
        </is>
      </c>
      <c r="F2258" s="6" t="inlineStr">
        <is>
          <t>No</t>
        </is>
      </c>
      <c r="G2258" s="6" t="inlineStr">
        <is>
          <t>Jake Hiebert</t>
        </is>
      </c>
      <c r="H2258" s="6" t="inlineStr">
        <is>
          <t>Yes</t>
        </is>
      </c>
      <c r="I2258" s="6" t="inlineStr">
        <is>
          <t>present</t>
        </is>
      </c>
      <c r="J2258" s="6" t="inlineStr">
        <is>
          <t>Yes</t>
        </is>
      </c>
      <c r="K2258" s="6" t="inlineStr">
        <is>
          <t>none</t>
        </is>
      </c>
      <c r="L2258" s="6" t="inlineStr">
        <is>
          <t>none</t>
        </is>
      </c>
      <c r="M2258" s="6" t="inlineStr">
        <is>
          <t>voice-unanimous</t>
        </is>
      </c>
      <c r="N2258" s="6" t="n">
        <v>1</v>
      </c>
      <c r="O2258" s="6" t="n">
        <v>1</v>
      </c>
      <c r="P2258" s="6" t="n">
        <v>1</v>
      </c>
      <c r="Q2258" s="6" t="n"/>
      <c r="R2258" s="6" t="n">
        <v>2</v>
      </c>
      <c r="S2258" s="15">
        <f>IF(OR(H2258&lt;&gt;"Yes",COUNT(N2258:R2258)=0),"",100*SUMPRODUCT(N2258:R2258/4,Weights!$B$2:$F$2)/SUMPRODUCT(--(N2258:R2258&lt;&gt;""),Weights!$B$2:$F$2))</f>
        <v/>
      </c>
      <c r="T2258" s="6">
        <f>IF(H2258&lt;&gt;"Yes","",IF(AND(N(N2258)&gt;=2,N(O2258)&gt;=2),"Yes","No"))</f>
        <v/>
      </c>
      <c r="U2258" s="6" t="inlineStr">
        <is>
          <t>medium</t>
        </is>
      </c>
      <c r="V2258" s="6" t="inlineStr">
        <is>
          <t>medium</t>
        </is>
      </c>
      <c r="W2258" s="6" t="inlineStr">
        <is>
          <t>No</t>
        </is>
      </c>
      <c r="X2258" s="8" t="inlineStr"/>
      <c r="Y2258" s="6" t="n">
        <v>1</v>
      </c>
      <c r="Z2258" s="8" t="inlineStr">
        <is>
          <t>[00:44:27] One quick question. How many stories are you planning to build? And the reason I'm asking that is how does it compare to the other buildings in the area?</t>
        </is>
      </c>
      <c r="AA2258" s="8" t="inlineStr">
        <is>
          <t>position: information-only question with no stance (&lt;=1) | reasons: states why he asks (compatibility with neighbouring buildings) but gives no reason for a position | independence: own line of inquiry, no assessment articulated | flexibility: genuine decision-relevant information question about built-form compatibility</t>
        </is>
      </c>
      <c r="AB2258" s="11" t="inlineStr">
        <is>
          <t>https://www.youtube.com/watch?v=SNU_YuS1AmM&amp;t=2667s</t>
        </is>
      </c>
    </row>
    <row r="2259">
      <c r="A2259" s="6" t="inlineStr">
        <is>
          <t>2025-02-18</t>
        </is>
      </c>
      <c r="B2259" s="11" t="inlineStr">
        <is>
          <t>https://www.youtube.com/watch?v=SNU_YuS1AmM</t>
        </is>
      </c>
      <c r="C2259" s="6" t="inlineStr">
        <is>
          <t>8/9</t>
        </is>
      </c>
      <c r="D2259" s="8" t="inlineStr">
        <is>
          <t>By-Law 2260 rezoning 79 &amp; 85 First Street RLD to RMD - public hearing and 2nd reading</t>
        </is>
      </c>
      <c r="E2259" s="6" t="inlineStr">
        <is>
          <t>land use</t>
        </is>
      </c>
      <c r="F2259" s="6" t="inlineStr">
        <is>
          <t>No</t>
        </is>
      </c>
      <c r="G2259" s="6" t="inlineStr">
        <is>
          <t>Bill Hiebert</t>
        </is>
      </c>
      <c r="H2259" s="6" t="inlineStr">
        <is>
          <t>Yes</t>
        </is>
      </c>
      <c r="I2259" s="6" t="inlineStr">
        <is>
          <t>present</t>
        </is>
      </c>
      <c r="J2259" s="6" t="inlineStr">
        <is>
          <t>No</t>
        </is>
      </c>
      <c r="K2259" s="6" t="inlineStr">
        <is>
          <t>none</t>
        </is>
      </c>
      <c r="L2259" s="6" t="inlineStr">
        <is>
          <t>none</t>
        </is>
      </c>
      <c r="M2259" s="6" t="inlineStr">
        <is>
          <t>voice-unanimous</t>
        </is>
      </c>
      <c r="N2259" s="6" t="n">
        <v>0</v>
      </c>
      <c r="O2259" s="6" t="n">
        <v>0</v>
      </c>
      <c r="P2259" s="6" t="n"/>
      <c r="Q2259" s="6" t="n"/>
      <c r="R2259" s="6" t="n"/>
      <c r="S2259" s="15">
        <f>IF(OR(H2259&lt;&gt;"Yes",COUNT(N2259:R2259)=0),"",100*SUMPRODUCT(N2259:R2259/4,Weights!$B$2:$F$2)/SUMPRODUCT(--(N2259:R2259&lt;&gt;""),Weights!$B$2:$F$2))</f>
        <v/>
      </c>
      <c r="T2259" s="6">
        <f>IF(H2259&lt;&gt;"Yes","",IF(AND(N(N2259)&gt;=2,N(O2259)&gt;=2),"Yes","No"))</f>
        <v/>
      </c>
      <c r="U2259" s="6" t="inlineStr">
        <is>
          <t>high</t>
        </is>
      </c>
      <c r="V2259" s="6" t="inlineStr">
        <is>
          <t>high</t>
        </is>
      </c>
      <c r="W2259" s="6" t="inlineStr">
        <is>
          <t>No</t>
        </is>
      </c>
      <c r="X2259" s="8" t="inlineStr"/>
      <c r="Y2259" s="6" t="n">
        <v>0</v>
      </c>
      <c r="Z2259" s="8" t="inlineStr"/>
      <c r="AA2259" s="8" t="inlineStr">
        <is>
          <t>position: unrecorded unanimous voice vote with no speech = 0 | reasons: silent councillor: reasons 0 per §6</t>
        </is>
      </c>
      <c r="AB2259" s="6" t="inlineStr"/>
    </row>
    <row r="2260">
      <c r="A2260" s="6" t="inlineStr">
        <is>
          <t>2025-02-18</t>
        </is>
      </c>
      <c r="B2260" s="11" t="inlineStr">
        <is>
          <t>https://www.youtube.com/watch?v=SNU_YuS1AmM</t>
        </is>
      </c>
      <c r="C2260" s="6" t="inlineStr">
        <is>
          <t>8/9</t>
        </is>
      </c>
      <c r="D2260" s="8" t="inlineStr">
        <is>
          <t>By-Law 2260 rezoning 79 &amp; 85 First Street RLD to RMD - public hearing and 2nd reading</t>
        </is>
      </c>
      <c r="E2260" s="6" t="inlineStr">
        <is>
          <t>land use</t>
        </is>
      </c>
      <c r="F2260" s="6" t="inlineStr">
        <is>
          <t>No</t>
        </is>
      </c>
      <c r="G2260" s="6" t="inlineStr">
        <is>
          <t>Jac Siemens</t>
        </is>
      </c>
      <c r="H2260" s="6" t="inlineStr">
        <is>
          <t>Yes</t>
        </is>
      </c>
      <c r="I2260" s="6" t="inlineStr">
        <is>
          <t>present</t>
        </is>
      </c>
      <c r="J2260" s="6" t="inlineStr">
        <is>
          <t>No</t>
        </is>
      </c>
      <c r="K2260" s="6" t="inlineStr">
        <is>
          <t>none</t>
        </is>
      </c>
      <c r="L2260" s="6" t="inlineStr">
        <is>
          <t>none</t>
        </is>
      </c>
      <c r="M2260" s="6" t="inlineStr">
        <is>
          <t>voice-unanimous</t>
        </is>
      </c>
      <c r="N2260" s="6" t="n">
        <v>0</v>
      </c>
      <c r="O2260" s="6" t="n">
        <v>0</v>
      </c>
      <c r="P2260" s="6" t="n"/>
      <c r="Q2260" s="6" t="n"/>
      <c r="R2260" s="6" t="n"/>
      <c r="S2260" s="15">
        <f>IF(OR(H2260&lt;&gt;"Yes",COUNT(N2260:R2260)=0),"",100*SUMPRODUCT(N2260:R2260/4,Weights!$B$2:$F$2)/SUMPRODUCT(--(N2260:R2260&lt;&gt;""),Weights!$B$2:$F$2))</f>
        <v/>
      </c>
      <c r="T2260" s="6">
        <f>IF(H2260&lt;&gt;"Yes","",IF(AND(N(N2260)&gt;=2,N(O2260)&gt;=2),"Yes","No"))</f>
        <v/>
      </c>
      <c r="U2260" s="6" t="inlineStr">
        <is>
          <t>high</t>
        </is>
      </c>
      <c r="V2260" s="6" t="inlineStr">
        <is>
          <t>high</t>
        </is>
      </c>
      <c r="W2260" s="6" t="inlineStr">
        <is>
          <t>No</t>
        </is>
      </c>
      <c r="X2260" s="8" t="inlineStr"/>
      <c r="Y2260" s="6" t="n">
        <v>0</v>
      </c>
      <c r="Z2260" s="8" t="inlineStr"/>
      <c r="AA2260" s="8" t="inlineStr">
        <is>
          <t>position: unrecorded unanimous voice vote with no speech = 0 | reasons: silent councillor: reasons 0 per §6</t>
        </is>
      </c>
      <c r="AB2260" s="6" t="inlineStr"/>
    </row>
    <row r="2261">
      <c r="A2261" s="6" t="inlineStr">
        <is>
          <t>2025-02-18</t>
        </is>
      </c>
      <c r="B2261" s="11" t="inlineStr">
        <is>
          <t>https://www.youtube.com/watch?v=SNU_YuS1AmM</t>
        </is>
      </c>
      <c r="C2261" s="6" t="inlineStr">
        <is>
          <t>8/9</t>
        </is>
      </c>
      <c r="D2261" s="8" t="inlineStr">
        <is>
          <t>By-Law 2260 rezoning 79 &amp; 85 First Street RLD to RMD - public hearing and 2nd reading</t>
        </is>
      </c>
      <c r="E2261" s="6" t="inlineStr">
        <is>
          <t>land use</t>
        </is>
      </c>
      <c r="F2261" s="6" t="inlineStr">
        <is>
          <t>No</t>
        </is>
      </c>
      <c r="G2261" s="6" t="inlineStr">
        <is>
          <t>Susan Penner</t>
        </is>
      </c>
      <c r="H2261" s="6" t="inlineStr">
        <is>
          <t>No</t>
        </is>
      </c>
      <c r="I2261" s="6" t="inlineStr">
        <is>
          <t>absent</t>
        </is>
      </c>
      <c r="J2261" s="6" t="inlineStr">
        <is>
          <t>No</t>
        </is>
      </c>
      <c r="K2261" s="6" t="inlineStr"/>
      <c r="L2261" s="6" t="inlineStr"/>
      <c r="M2261" s="6" t="inlineStr"/>
      <c r="N2261" s="6" t="n"/>
      <c r="O2261" s="6" t="n"/>
      <c r="P2261" s="6" t="n"/>
      <c r="Q2261" s="6" t="n"/>
      <c r="R2261" s="6" t="n"/>
      <c r="S2261" s="15">
        <f>IF(OR(H2261&lt;&gt;"Yes",COUNT(N2261:R2261)=0),"",100*SUMPRODUCT(N2261:R2261/4,Weights!$B$2:$F$2)/SUMPRODUCT(--(N2261:R2261&lt;&gt;""),Weights!$B$2:$F$2))</f>
        <v/>
      </c>
      <c r="T2261" s="6">
        <f>IF(H2261&lt;&gt;"Yes","",IF(AND(N(N2261)&gt;=2,N(O2261)&gt;=2),"Yes","No"))</f>
        <v/>
      </c>
      <c r="U2261" s="6" t="inlineStr"/>
      <c r="V2261" s="6" t="inlineStr"/>
      <c r="W2261" s="6" t="inlineStr">
        <is>
          <t>No</t>
        </is>
      </c>
      <c r="X2261" s="8" t="inlineStr"/>
      <c r="Y2261" s="6" t="n">
        <v>0</v>
      </c>
      <c r="Z2261" s="8" t="inlineStr"/>
      <c r="AA2261" s="8" t="inlineStr"/>
      <c r="AB2261" s="6" t="inlineStr"/>
    </row>
    <row r="2262">
      <c r="A2262" s="6" t="inlineStr">
        <is>
          <t>2025-02-18</t>
        </is>
      </c>
      <c r="B2262" s="11" t="inlineStr">
        <is>
          <t>https://www.youtube.com/watch?v=SNU_YuS1AmM</t>
        </is>
      </c>
      <c r="C2262" s="6" t="inlineStr">
        <is>
          <t>8/9</t>
        </is>
      </c>
      <c r="D2262" s="8" t="inlineStr">
        <is>
          <t>By-Law 2260 rezoning 79 &amp; 85 First Street RLD to RMD - public hearing and 2nd reading</t>
        </is>
      </c>
      <c r="E2262" s="6" t="inlineStr">
        <is>
          <t>land use</t>
        </is>
      </c>
      <c r="F2262" s="6" t="inlineStr">
        <is>
          <t>No</t>
        </is>
      </c>
      <c r="G2262" s="6" t="inlineStr">
        <is>
          <t>Mayor Earl Funk</t>
        </is>
      </c>
      <c r="H2262" s="6" t="inlineStr">
        <is>
          <t>Yes</t>
        </is>
      </c>
      <c r="I2262" s="6" t="inlineStr">
        <is>
          <t>present</t>
        </is>
      </c>
      <c r="J2262" s="6" t="inlineStr">
        <is>
          <t>Yes</t>
        </is>
      </c>
      <c r="K2262" s="6" t="inlineStr">
        <is>
          <t>none</t>
        </is>
      </c>
      <c r="L2262" s="6" t="inlineStr">
        <is>
          <t>for</t>
        </is>
      </c>
      <c r="M2262" s="6" t="inlineStr">
        <is>
          <t>voice-unanimous</t>
        </is>
      </c>
      <c r="N2262" s="6" t="n">
        <v>4</v>
      </c>
      <c r="O2262" s="6" t="n">
        <v>3</v>
      </c>
      <c r="P2262" s="6" t="n">
        <v>3</v>
      </c>
      <c r="Q2262" s="6" t="n"/>
      <c r="R2262" s="6" t="n"/>
      <c r="S2262" s="15">
        <f>IF(OR(H2262&lt;&gt;"Yes",COUNT(N2262:R2262)=0),"",100*SUMPRODUCT(N2262:R2262/4,Weights!$B$2:$F$2)/SUMPRODUCT(--(N2262:R2262&lt;&gt;""),Weights!$B$2:$F$2))</f>
        <v/>
      </c>
      <c r="T2262" s="6">
        <f>IF(H2262&lt;&gt;"Yes","",IF(AND(N(N2262)&gt;=2,N(O2262)&gt;=2),"Yes","No"))</f>
        <v/>
      </c>
      <c r="U2262" s="6" t="inlineStr">
        <is>
          <t>high</t>
        </is>
      </c>
      <c r="V2262" s="6" t="inlineStr">
        <is>
          <t>high</t>
        </is>
      </c>
      <c r="W2262" s="6" t="inlineStr">
        <is>
          <t>No</t>
        </is>
      </c>
      <c r="X2262" s="8" t="inlineStr"/>
      <c r="Y2262" s="6" t="n">
        <v>2</v>
      </c>
      <c r="Z2262" s="8" t="inlineStr">
        <is>
          <t>[00:47:17] Well, council, I will also support the motion. I think that this is just natural for this area.
[00:47:17] I think it's the perfect spot because it's a nice buffer from the highway and then commercial, and then you've got the multifamily and then going to lower density on the other side of the road.</t>
        </is>
      </c>
      <c r="AA2262" s="8" t="inlineStr">
        <is>
          <t>position: explicit support | reasons: transition/buffer between highway-commercial and lower density, natural progression of the area | independence: own land-use reasoning</t>
        </is>
      </c>
      <c r="AB2262" s="11" t="inlineStr">
        <is>
          <t>https://www.youtube.com/watch?v=SNU_YuS1AmM&amp;t=2837s</t>
        </is>
      </c>
    </row>
    <row r="2263">
      <c r="A2263" s="6" t="inlineStr">
        <is>
          <t>2025-02-18</t>
        </is>
      </c>
      <c r="B2263" s="11" t="inlineStr">
        <is>
          <t>https://www.youtube.com/watch?v=SNU_YuS1AmM</t>
        </is>
      </c>
      <c r="C2263" s="6" t="inlineStr">
        <is>
          <t>10/11/12</t>
        </is>
      </c>
      <c r="D2263" s="8" t="inlineStr">
        <is>
          <t>City Manager report - Harmony Lane at Cutlass Drive stop control (no changes recommended); consensus to accept</t>
        </is>
      </c>
      <c r="E2263" s="6" t="inlineStr">
        <is>
          <t>service level</t>
        </is>
      </c>
      <c r="F2263" s="6" t="inlineStr">
        <is>
          <t>No</t>
        </is>
      </c>
      <c r="G2263" s="6" t="inlineStr">
        <is>
          <t>Michael Zwaagstra</t>
        </is>
      </c>
      <c r="H2263" s="6" t="inlineStr">
        <is>
          <t>Yes</t>
        </is>
      </c>
      <c r="I2263" s="6" t="inlineStr">
        <is>
          <t>present</t>
        </is>
      </c>
      <c r="J2263" s="6" t="inlineStr">
        <is>
          <t>Yes</t>
        </is>
      </c>
      <c r="K2263" s="6" t="inlineStr">
        <is>
          <t>none</t>
        </is>
      </c>
      <c r="L2263" s="6" t="inlineStr">
        <is>
          <t>for</t>
        </is>
      </c>
      <c r="M2263" s="6" t="inlineStr">
        <is>
          <t>voice-unanimous</t>
        </is>
      </c>
      <c r="N2263" s="6" t="n">
        <v>4</v>
      </c>
      <c r="O2263" s="6" t="n">
        <v>3</v>
      </c>
      <c r="P2263" s="6" t="n">
        <v>3</v>
      </c>
      <c r="Q2263" s="6" t="n"/>
      <c r="R2263" s="6" t="n">
        <v>2</v>
      </c>
      <c r="S2263" s="15">
        <f>IF(OR(H2263&lt;&gt;"Yes",COUNT(N2263:R2263)=0),"",100*SUMPRODUCT(N2263:R2263/4,Weights!$B$2:$F$2)/SUMPRODUCT(--(N2263:R2263&lt;&gt;""),Weights!$B$2:$F$2))</f>
        <v/>
      </c>
      <c r="T2263" s="6">
        <f>IF(H2263&lt;&gt;"Yes","",IF(AND(N(N2263)&gt;=2,N(O2263)&gt;=2),"Yes","No"))</f>
        <v/>
      </c>
      <c r="U2263" s="6" t="inlineStr">
        <is>
          <t>high</t>
        </is>
      </c>
      <c r="V2263" s="6" t="inlineStr">
        <is>
          <t>high</t>
        </is>
      </c>
      <c r="W2263" s="6" t="inlineStr">
        <is>
          <t>No</t>
        </is>
      </c>
      <c r="X2263" s="8" t="inlineStr"/>
      <c r="Y2263" s="6" t="n">
        <v>4</v>
      </c>
      <c r="Z2263" s="8" t="inlineStr">
        <is>
          <t>[00:51:31] I think it's important to note that important that as a council we make our decisions on the basis of evidence, and I'm impressed by the thoroughness of the report.
[00:51:31] And on every single one of the objective criteria that we have, there are no changes that are warranted to the intersection.
[00:52:00] And yes, at the RCMP advisory meeting, the Staff Sergeant has agreed to, to monitor this area a bit more closely just to make sure that speeds are being enforced properly.
[00:52:00] So I would concur with the recommendation that we leave the— we leave the intersection as it is.</t>
        </is>
      </c>
      <c r="AA2263" s="8" t="inlineStr">
        <is>
          <t>position: explicitly concurs with leaving the intersection as is | reasons: cites the report's traffic counts, pedestrian counts, safety statistics and school-division consultation as objective criteria | independence: relies on staff evidence but adds his own appraisal of its thoroughness and an evidence-based-decision rationale (not deference) | flexibility: acknowledges the residual speeding concern and the enforcement response</t>
        </is>
      </c>
      <c r="AB2263" s="11" t="inlineStr">
        <is>
          <t>https://www.youtube.com/watch?v=SNU_YuS1AmM&amp;t=3091s</t>
        </is>
      </c>
    </row>
    <row r="2264">
      <c r="A2264" s="6" t="inlineStr">
        <is>
          <t>2025-02-18</t>
        </is>
      </c>
      <c r="B2264" s="11" t="inlineStr">
        <is>
          <t>https://www.youtube.com/watch?v=SNU_YuS1AmM</t>
        </is>
      </c>
      <c r="C2264" s="6" t="inlineStr">
        <is>
          <t>10/11/12</t>
        </is>
      </c>
      <c r="D2264" s="8" t="inlineStr">
        <is>
          <t>City Manager report - Harmony Lane at Cutlass Drive stop control (no changes recommended); consensus to accept</t>
        </is>
      </c>
      <c r="E2264" s="6" t="inlineStr">
        <is>
          <t>service level</t>
        </is>
      </c>
      <c r="F2264" s="6" t="inlineStr">
        <is>
          <t>No</t>
        </is>
      </c>
      <c r="G2264" s="6" t="inlineStr">
        <is>
          <t>Jake Hiebert</t>
        </is>
      </c>
      <c r="H2264" s="6" t="inlineStr">
        <is>
          <t>Yes</t>
        </is>
      </c>
      <c r="I2264" s="6" t="inlineStr">
        <is>
          <t>present</t>
        </is>
      </c>
      <c r="J2264" s="6" t="inlineStr">
        <is>
          <t>No</t>
        </is>
      </c>
      <c r="K2264" s="6" t="inlineStr">
        <is>
          <t>none</t>
        </is>
      </c>
      <c r="L2264" s="6" t="inlineStr">
        <is>
          <t>none</t>
        </is>
      </c>
      <c r="M2264" s="6" t="inlineStr">
        <is>
          <t>voice-unanimous</t>
        </is>
      </c>
      <c r="N2264" s="6" t="n">
        <v>0</v>
      </c>
      <c r="O2264" s="6" t="n">
        <v>0</v>
      </c>
      <c r="P2264" s="6" t="n"/>
      <c r="Q2264" s="6" t="n"/>
      <c r="R2264" s="6" t="n"/>
      <c r="S2264" s="15">
        <f>IF(OR(H2264&lt;&gt;"Yes",COUNT(N2264:R2264)=0),"",100*SUMPRODUCT(N2264:R2264/4,Weights!$B$2:$F$2)/SUMPRODUCT(--(N2264:R2264&lt;&gt;""),Weights!$B$2:$F$2))</f>
        <v/>
      </c>
      <c r="T2264" s="6">
        <f>IF(H2264&lt;&gt;"Yes","",IF(AND(N(N2264)&gt;=2,N(O2264)&gt;=2),"Yes","No"))</f>
        <v/>
      </c>
      <c r="U2264" s="6" t="inlineStr">
        <is>
          <t>high</t>
        </is>
      </c>
      <c r="V2264" s="6" t="inlineStr">
        <is>
          <t>high</t>
        </is>
      </c>
      <c r="W2264" s="6" t="inlineStr">
        <is>
          <t>No</t>
        </is>
      </c>
      <c r="X2264" s="8" t="inlineStr"/>
      <c r="Y2264" s="6" t="n">
        <v>0</v>
      </c>
      <c r="Z2264" s="8" t="inlineStr"/>
      <c r="AA2264" s="8" t="inlineStr">
        <is>
          <t>position: consensus with no motion or recorded vote and no speech; treated as unrecorded unanimous voice decision = 0 | reasons: silent councillor: reasons 0 per §6</t>
        </is>
      </c>
      <c r="AB2264" s="6" t="inlineStr"/>
    </row>
    <row r="2265">
      <c r="A2265" s="6" t="inlineStr">
        <is>
          <t>2025-02-18</t>
        </is>
      </c>
      <c r="B2265" s="11" t="inlineStr">
        <is>
          <t>https://www.youtube.com/watch?v=SNU_YuS1AmM</t>
        </is>
      </c>
      <c r="C2265" s="6" t="inlineStr">
        <is>
          <t>10/11/12</t>
        </is>
      </c>
      <c r="D2265" s="8" t="inlineStr">
        <is>
          <t>City Manager report - Harmony Lane at Cutlass Drive stop control (no changes recommended); consensus to accept</t>
        </is>
      </c>
      <c r="E2265" s="6" t="inlineStr">
        <is>
          <t>service level</t>
        </is>
      </c>
      <c r="F2265" s="6" t="inlineStr">
        <is>
          <t>No</t>
        </is>
      </c>
      <c r="G2265" s="6" t="inlineStr">
        <is>
          <t>Bill Hiebert</t>
        </is>
      </c>
      <c r="H2265" s="6" t="inlineStr">
        <is>
          <t>Yes</t>
        </is>
      </c>
      <c r="I2265" s="6" t="inlineStr">
        <is>
          <t>present</t>
        </is>
      </c>
      <c r="J2265" s="6" t="inlineStr">
        <is>
          <t>No</t>
        </is>
      </c>
      <c r="K2265" s="6" t="inlineStr">
        <is>
          <t>none</t>
        </is>
      </c>
      <c r="L2265" s="6" t="inlineStr">
        <is>
          <t>none</t>
        </is>
      </c>
      <c r="M2265" s="6" t="inlineStr">
        <is>
          <t>voice-unanimous</t>
        </is>
      </c>
      <c r="N2265" s="6" t="n">
        <v>0</v>
      </c>
      <c r="O2265" s="6" t="n">
        <v>0</v>
      </c>
      <c r="P2265" s="6" t="n"/>
      <c r="Q2265" s="6" t="n"/>
      <c r="R2265" s="6" t="n"/>
      <c r="S2265" s="15">
        <f>IF(OR(H2265&lt;&gt;"Yes",COUNT(N2265:R2265)=0),"",100*SUMPRODUCT(N2265:R2265/4,Weights!$B$2:$F$2)/SUMPRODUCT(--(N2265:R2265&lt;&gt;""),Weights!$B$2:$F$2))</f>
        <v/>
      </c>
      <c r="T2265" s="6">
        <f>IF(H2265&lt;&gt;"Yes","",IF(AND(N(N2265)&gt;=2,N(O2265)&gt;=2),"Yes","No"))</f>
        <v/>
      </c>
      <c r="U2265" s="6" t="inlineStr">
        <is>
          <t>high</t>
        </is>
      </c>
      <c r="V2265" s="6" t="inlineStr">
        <is>
          <t>high</t>
        </is>
      </c>
      <c r="W2265" s="6" t="inlineStr">
        <is>
          <t>No</t>
        </is>
      </c>
      <c r="X2265" s="8" t="inlineStr"/>
      <c r="Y2265" s="6" t="n">
        <v>0</v>
      </c>
      <c r="Z2265" s="8" t="inlineStr"/>
      <c r="AA2265" s="8" t="inlineStr">
        <is>
          <t>position: consensus with no motion or recorded vote and no speech; treated as unrecorded unanimous voice decision = 0 | reasons: silent councillor: reasons 0 per §6</t>
        </is>
      </c>
      <c r="AB2265" s="6" t="inlineStr"/>
    </row>
    <row r="2266">
      <c r="A2266" s="6" t="inlineStr">
        <is>
          <t>2025-02-18</t>
        </is>
      </c>
      <c r="B2266" s="11" t="inlineStr">
        <is>
          <t>https://www.youtube.com/watch?v=SNU_YuS1AmM</t>
        </is>
      </c>
      <c r="C2266" s="6" t="inlineStr">
        <is>
          <t>10/11/12</t>
        </is>
      </c>
      <c r="D2266" s="8" t="inlineStr">
        <is>
          <t>City Manager report - Harmony Lane at Cutlass Drive stop control (no changes recommended); consensus to accept</t>
        </is>
      </c>
      <c r="E2266" s="6" t="inlineStr">
        <is>
          <t>service level</t>
        </is>
      </c>
      <c r="F2266" s="6" t="inlineStr">
        <is>
          <t>No</t>
        </is>
      </c>
      <c r="G2266" s="6" t="inlineStr">
        <is>
          <t>Damian Penner</t>
        </is>
      </c>
      <c r="H2266" s="6" t="inlineStr">
        <is>
          <t>Yes</t>
        </is>
      </c>
      <c r="I2266" s="6" t="inlineStr">
        <is>
          <t>present</t>
        </is>
      </c>
      <c r="J2266" s="6" t="inlineStr">
        <is>
          <t>No</t>
        </is>
      </c>
      <c r="K2266" s="6" t="inlineStr">
        <is>
          <t>none</t>
        </is>
      </c>
      <c r="L2266" s="6" t="inlineStr">
        <is>
          <t>none</t>
        </is>
      </c>
      <c r="M2266" s="6" t="inlineStr">
        <is>
          <t>voice-unanimous</t>
        </is>
      </c>
      <c r="N2266" s="6" t="n">
        <v>0</v>
      </c>
      <c r="O2266" s="6" t="n">
        <v>0</v>
      </c>
      <c r="P2266" s="6" t="n"/>
      <c r="Q2266" s="6" t="n"/>
      <c r="R2266" s="6" t="n"/>
      <c r="S2266" s="15">
        <f>IF(OR(H2266&lt;&gt;"Yes",COUNT(N2266:R2266)=0),"",100*SUMPRODUCT(N2266:R2266/4,Weights!$B$2:$F$2)/SUMPRODUCT(--(N2266:R2266&lt;&gt;""),Weights!$B$2:$F$2))</f>
        <v/>
      </c>
      <c r="T2266" s="6">
        <f>IF(H2266&lt;&gt;"Yes","",IF(AND(N(N2266)&gt;=2,N(O2266)&gt;=2),"Yes","No"))</f>
        <v/>
      </c>
      <c r="U2266" s="6" t="inlineStr">
        <is>
          <t>high</t>
        </is>
      </c>
      <c r="V2266" s="6" t="inlineStr">
        <is>
          <t>high</t>
        </is>
      </c>
      <c r="W2266" s="6" t="inlineStr">
        <is>
          <t>No</t>
        </is>
      </c>
      <c r="X2266" s="8" t="inlineStr"/>
      <c r="Y2266" s="6" t="n">
        <v>0</v>
      </c>
      <c r="Z2266" s="8" t="inlineStr"/>
      <c r="AA2266" s="8" t="inlineStr">
        <is>
          <t>position: consensus with no motion or recorded vote and no speech; treated as unrecorded unanimous voice decision = 0 | reasons: silent councillor: reasons 0 per §6</t>
        </is>
      </c>
      <c r="AB2266" s="6" t="inlineStr"/>
    </row>
    <row r="2267">
      <c r="A2267" s="6" t="inlineStr">
        <is>
          <t>2025-02-18</t>
        </is>
      </c>
      <c r="B2267" s="11" t="inlineStr">
        <is>
          <t>https://www.youtube.com/watch?v=SNU_YuS1AmM</t>
        </is>
      </c>
      <c r="C2267" s="6" t="inlineStr">
        <is>
          <t>10/11/12</t>
        </is>
      </c>
      <c r="D2267" s="8" t="inlineStr">
        <is>
          <t>City Manager report - Harmony Lane at Cutlass Drive stop control (no changes recommended); consensus to accept</t>
        </is>
      </c>
      <c r="E2267" s="6" t="inlineStr">
        <is>
          <t>service level</t>
        </is>
      </c>
      <c r="F2267" s="6" t="inlineStr">
        <is>
          <t>No</t>
        </is>
      </c>
      <c r="G2267" s="6" t="inlineStr">
        <is>
          <t>Jac Siemens</t>
        </is>
      </c>
      <c r="H2267" s="6" t="inlineStr">
        <is>
          <t>Yes</t>
        </is>
      </c>
      <c r="I2267" s="6" t="inlineStr">
        <is>
          <t>present</t>
        </is>
      </c>
      <c r="J2267" s="6" t="inlineStr">
        <is>
          <t>No</t>
        </is>
      </c>
      <c r="K2267" s="6" t="inlineStr">
        <is>
          <t>none</t>
        </is>
      </c>
      <c r="L2267" s="6" t="inlineStr">
        <is>
          <t>none</t>
        </is>
      </c>
      <c r="M2267" s="6" t="inlineStr">
        <is>
          <t>voice-unanimous</t>
        </is>
      </c>
      <c r="N2267" s="6" t="n">
        <v>0</v>
      </c>
      <c r="O2267" s="6" t="n">
        <v>0</v>
      </c>
      <c r="P2267" s="6" t="n"/>
      <c r="Q2267" s="6" t="n"/>
      <c r="R2267" s="6" t="n"/>
      <c r="S2267" s="15">
        <f>IF(OR(H2267&lt;&gt;"Yes",COUNT(N2267:R2267)=0),"",100*SUMPRODUCT(N2267:R2267/4,Weights!$B$2:$F$2)/SUMPRODUCT(--(N2267:R2267&lt;&gt;""),Weights!$B$2:$F$2))</f>
        <v/>
      </c>
      <c r="T2267" s="6">
        <f>IF(H2267&lt;&gt;"Yes","",IF(AND(N(N2267)&gt;=2,N(O2267)&gt;=2),"Yes","No"))</f>
        <v/>
      </c>
      <c r="U2267" s="6" t="inlineStr">
        <is>
          <t>high</t>
        </is>
      </c>
      <c r="V2267" s="6" t="inlineStr">
        <is>
          <t>high</t>
        </is>
      </c>
      <c r="W2267" s="6" t="inlineStr">
        <is>
          <t>No</t>
        </is>
      </c>
      <c r="X2267" s="8" t="inlineStr"/>
      <c r="Y2267" s="6" t="n">
        <v>0</v>
      </c>
      <c r="Z2267" s="8" t="inlineStr"/>
      <c r="AA2267" s="8" t="inlineStr">
        <is>
          <t>position: consensus with no motion or recorded vote and no speech; treated as unrecorded unanimous voice decision = 0 | reasons: silent councillor: reasons 0 per §6</t>
        </is>
      </c>
      <c r="AB2267" s="6" t="inlineStr"/>
    </row>
    <row r="2268">
      <c r="A2268" s="6" t="inlineStr">
        <is>
          <t>2025-02-18</t>
        </is>
      </c>
      <c r="B2268" s="11" t="inlineStr">
        <is>
          <t>https://www.youtube.com/watch?v=SNU_YuS1AmM</t>
        </is>
      </c>
      <c r="C2268" s="6" t="inlineStr">
        <is>
          <t>10/11/12</t>
        </is>
      </c>
      <c r="D2268" s="8" t="inlineStr">
        <is>
          <t>City Manager report - Harmony Lane at Cutlass Drive stop control (no changes recommended); consensus to accept</t>
        </is>
      </c>
      <c r="E2268" s="6" t="inlineStr">
        <is>
          <t>service level</t>
        </is>
      </c>
      <c r="F2268" s="6" t="inlineStr">
        <is>
          <t>No</t>
        </is>
      </c>
      <c r="G2268" s="6" t="inlineStr">
        <is>
          <t>Susan Penner</t>
        </is>
      </c>
      <c r="H2268" s="6" t="inlineStr">
        <is>
          <t>No</t>
        </is>
      </c>
      <c r="I2268" s="6" t="inlineStr">
        <is>
          <t>absent</t>
        </is>
      </c>
      <c r="J2268" s="6" t="inlineStr">
        <is>
          <t>No</t>
        </is>
      </c>
      <c r="K2268" s="6" t="inlineStr"/>
      <c r="L2268" s="6" t="inlineStr"/>
      <c r="M2268" s="6" t="inlineStr"/>
      <c r="N2268" s="6" t="n"/>
      <c r="O2268" s="6" t="n"/>
      <c r="P2268" s="6" t="n"/>
      <c r="Q2268" s="6" t="n"/>
      <c r="R2268" s="6" t="n"/>
      <c r="S2268" s="15">
        <f>IF(OR(H2268&lt;&gt;"Yes",COUNT(N2268:R2268)=0),"",100*SUMPRODUCT(N2268:R2268/4,Weights!$B$2:$F$2)/SUMPRODUCT(--(N2268:R2268&lt;&gt;""),Weights!$B$2:$F$2))</f>
        <v/>
      </c>
      <c r="T2268" s="6">
        <f>IF(H2268&lt;&gt;"Yes","",IF(AND(N(N2268)&gt;=2,N(O2268)&gt;=2),"Yes","No"))</f>
        <v/>
      </c>
      <c r="U2268" s="6" t="inlineStr"/>
      <c r="V2268" s="6" t="inlineStr"/>
      <c r="W2268" s="6" t="inlineStr">
        <is>
          <t>No</t>
        </is>
      </c>
      <c r="X2268" s="8" t="inlineStr"/>
      <c r="Y2268" s="6" t="n">
        <v>0</v>
      </c>
      <c r="Z2268" s="8" t="inlineStr"/>
      <c r="AA2268" s="8" t="inlineStr"/>
      <c r="AB2268" s="6" t="inlineStr"/>
    </row>
    <row r="2269">
      <c r="A2269" s="6" t="inlineStr">
        <is>
          <t>2025-02-18</t>
        </is>
      </c>
      <c r="B2269" s="11" t="inlineStr">
        <is>
          <t>https://www.youtube.com/watch?v=SNU_YuS1AmM</t>
        </is>
      </c>
      <c r="C2269" s="6" t="inlineStr">
        <is>
          <t>10/11/12</t>
        </is>
      </c>
      <c r="D2269" s="8" t="inlineStr">
        <is>
          <t>City Manager report - Harmony Lane at Cutlass Drive stop control (no changes recommended); consensus to accept</t>
        </is>
      </c>
      <c r="E2269" s="6" t="inlineStr">
        <is>
          <t>service level</t>
        </is>
      </c>
      <c r="F2269" s="6" t="inlineStr">
        <is>
          <t>No</t>
        </is>
      </c>
      <c r="G2269" s="6" t="inlineStr">
        <is>
          <t>Mayor Earl Funk</t>
        </is>
      </c>
      <c r="H2269" s="6" t="inlineStr">
        <is>
          <t>Yes</t>
        </is>
      </c>
      <c r="I2269" s="6" t="inlineStr">
        <is>
          <t>present</t>
        </is>
      </c>
      <c r="J2269" s="6" t="inlineStr">
        <is>
          <t>Yes</t>
        </is>
      </c>
      <c r="K2269" s="6" t="inlineStr">
        <is>
          <t>none</t>
        </is>
      </c>
      <c r="L2269" s="6" t="inlineStr">
        <is>
          <t>conditional</t>
        </is>
      </c>
      <c r="M2269" s="6" t="inlineStr">
        <is>
          <t>voice-unanimous</t>
        </is>
      </c>
      <c r="N2269" s="6" t="n">
        <v>4</v>
      </c>
      <c r="O2269" s="6" t="n">
        <v>3</v>
      </c>
      <c r="P2269" s="6" t="n">
        <v>3</v>
      </c>
      <c r="Q2269" s="6" t="n"/>
      <c r="R2269" s="6" t="n">
        <v>3</v>
      </c>
      <c r="S2269" s="15">
        <f>IF(OR(H2269&lt;&gt;"Yes",COUNT(N2269:R2269)=0),"",100*SUMPRODUCT(N2269:R2269/4,Weights!$B$2:$F$2)/SUMPRODUCT(--(N2269:R2269&lt;&gt;""),Weights!$B$2:$F$2))</f>
        <v/>
      </c>
      <c r="T2269" s="6">
        <f>IF(H2269&lt;&gt;"Yes","",IF(AND(N(N2269)&gt;=2,N(O2269)&gt;=2),"Yes","No"))</f>
        <v/>
      </c>
      <c r="U2269" s="6" t="inlineStr">
        <is>
          <t>high</t>
        </is>
      </c>
      <c r="V2269" s="6" t="inlineStr">
        <is>
          <t>high</t>
        </is>
      </c>
      <c r="W2269" s="6" t="inlineStr">
        <is>
          <t>No</t>
        </is>
      </c>
      <c r="X2269" s="8" t="inlineStr"/>
      <c r="Y2269" s="6" t="n">
        <v>2</v>
      </c>
      <c r="Z2269" s="8" t="inlineStr">
        <is>
          <t>[00:50:15] The— even the collision numbers are very low on this road.
[00:50:15] So I, at this time, as long as the RCMP are going to be monitoring and enforcing speeds on that length of street, I'm totally okay accepting this report.</t>
        </is>
      </c>
      <c r="AA2269" s="8" t="inlineStr">
        <is>
          <t>position: explicit (conditional) acceptance of the report | reasons: low collision numbers and RCMP commitment to enforce speeds | independence: own assessment adding the RCMP enforcement commitment | flexibility: states the condition on which his acceptance rests (RCMP monitoring/enforcement)</t>
        </is>
      </c>
      <c r="AB2269" s="11" t="inlineStr">
        <is>
          <t>https://www.youtube.com/watch?v=SNU_YuS1AmM&amp;t=3015s</t>
        </is>
      </c>
    </row>
    <row r="2270">
      <c r="A2270" s="6" t="inlineStr">
        <is>
          <t>2025-02-18</t>
        </is>
      </c>
      <c r="B2270" s="11" t="inlineStr">
        <is>
          <t>https://www.youtube.com/watch?v=SNU_YuS1AmM</t>
        </is>
      </c>
      <c r="C2270" s="6" t="inlineStr">
        <is>
          <t>14</t>
        </is>
      </c>
      <c r="D2270" s="8" t="inlineStr">
        <is>
          <t>Funding request to Manitoba Water Services Board - 50% of Lift Station #1 improvements and Lagoon Force Main Twinning</t>
        </is>
      </c>
      <c r="E2270" s="6" t="inlineStr">
        <is>
          <t>infrastructure</t>
        </is>
      </c>
      <c r="F2270" s="6" t="inlineStr">
        <is>
          <t>No</t>
        </is>
      </c>
      <c r="G2270" s="6" t="inlineStr">
        <is>
          <t>Jac Siemens</t>
        </is>
      </c>
      <c r="H2270" s="6" t="inlineStr">
        <is>
          <t>Yes</t>
        </is>
      </c>
      <c r="I2270" s="6" t="inlineStr">
        <is>
          <t>present</t>
        </is>
      </c>
      <c r="J2270" s="6" t="inlineStr">
        <is>
          <t>Yes</t>
        </is>
      </c>
      <c r="K2270" s="6" t="inlineStr">
        <is>
          <t>mover</t>
        </is>
      </c>
      <c r="L2270" s="6" t="inlineStr">
        <is>
          <t>for</t>
        </is>
      </c>
      <c r="M2270" s="6" t="inlineStr">
        <is>
          <t>voice-unanimous</t>
        </is>
      </c>
      <c r="N2270" s="6" t="n">
        <v>4</v>
      </c>
      <c r="O2270" s="6" t="n">
        <v>2</v>
      </c>
      <c r="P2270" s="6" t="n">
        <v>2</v>
      </c>
      <c r="Q2270" s="6" t="n"/>
      <c r="R2270" s="6" t="n">
        <v>2</v>
      </c>
      <c r="S2270" s="15">
        <f>IF(OR(H2270&lt;&gt;"Yes",COUNT(N2270:R2270)=0),"",100*SUMPRODUCT(N2270:R2270/4,Weights!$B$2:$F$2)/SUMPRODUCT(--(N2270:R2270&lt;&gt;""),Weights!$B$2:$F$2))</f>
        <v/>
      </c>
      <c r="T2270" s="6">
        <f>IF(H2270&lt;&gt;"Yes","",IF(AND(N(N2270)&gt;=2,N(O2270)&gt;=2),"Yes","No"))</f>
        <v/>
      </c>
      <c r="U2270" s="6" t="inlineStr">
        <is>
          <t>high</t>
        </is>
      </c>
      <c r="V2270" s="6" t="inlineStr">
        <is>
          <t>high</t>
        </is>
      </c>
      <c r="W2270" s="6" t="inlineStr">
        <is>
          <t>No</t>
        </is>
      </c>
      <c r="X2270" s="8" t="inlineStr"/>
      <c r="Y2270" s="6" t="n">
        <v>3</v>
      </c>
      <c r="Z2270" s="8" t="inlineStr">
        <is>
          <t>[00:53:48] This is a request so we can request funding for 50% of the construction costs of City Lift Station Number 1 Lagoon Main Force Twinning Project
[00:53:48] That number isn't here, but if I memory serves me right, it's $6.2 million.
[00:53:48] So we would expect approximately $3 million grant is what they request for so that we can continue to update our lagoon.</t>
        </is>
      </c>
      <c r="AA2270" s="8" t="inlineStr">
        <is>
          <t>position: moved the funding request | reasons: explains purpose and expected ~$3M grant to continue lagoon upgrades; relevant, partially linked | independence: own explanation of the project and cost, not mere deference | flexibility: flags in his own statement that the cost figure is not in the package and is from memory</t>
        </is>
      </c>
      <c r="AB2270" s="11" t="inlineStr">
        <is>
          <t>https://www.youtube.com/watch?v=SNU_YuS1AmM&amp;t=3228s</t>
        </is>
      </c>
    </row>
    <row r="2271">
      <c r="A2271" s="6" t="inlineStr">
        <is>
          <t>2025-02-18</t>
        </is>
      </c>
      <c r="B2271" s="11" t="inlineStr">
        <is>
          <t>https://www.youtube.com/watch?v=SNU_YuS1AmM</t>
        </is>
      </c>
      <c r="C2271" s="6" t="inlineStr">
        <is>
          <t>14</t>
        </is>
      </c>
      <c r="D2271" s="8" t="inlineStr">
        <is>
          <t>Funding request to Manitoba Water Services Board - 50% of Lift Station #1 improvements and Lagoon Force Main Twinning</t>
        </is>
      </c>
      <c r="E2271" s="6" t="inlineStr">
        <is>
          <t>infrastructure</t>
        </is>
      </c>
      <c r="F2271" s="6" t="inlineStr">
        <is>
          <t>No</t>
        </is>
      </c>
      <c r="G2271" s="6" t="inlineStr">
        <is>
          <t>Jake Hiebert</t>
        </is>
      </c>
      <c r="H2271" s="6" t="inlineStr">
        <is>
          <t>Yes</t>
        </is>
      </c>
      <c r="I2271" s="6" t="inlineStr">
        <is>
          <t>present</t>
        </is>
      </c>
      <c r="J2271" s="6" t="inlineStr">
        <is>
          <t>No</t>
        </is>
      </c>
      <c r="K2271" s="6" t="inlineStr">
        <is>
          <t>seconder</t>
        </is>
      </c>
      <c r="L2271" s="6" t="inlineStr">
        <is>
          <t>none</t>
        </is>
      </c>
      <c r="M2271" s="6" t="inlineStr">
        <is>
          <t>voice-unanimous</t>
        </is>
      </c>
      <c r="N2271" s="6" t="n">
        <v>2</v>
      </c>
      <c r="O2271" s="6" t="n">
        <v>0</v>
      </c>
      <c r="P2271" s="6" t="n"/>
      <c r="Q2271" s="6" t="n"/>
      <c r="R2271" s="6" t="n"/>
      <c r="S2271" s="15">
        <f>IF(OR(H2271&lt;&gt;"Yes",COUNT(N2271:R2271)=0),"",100*SUMPRODUCT(N2271:R2271/4,Weights!$B$2:$F$2)/SUMPRODUCT(--(N2271:R2271&lt;&gt;""),Weights!$B$2:$F$2))</f>
        <v/>
      </c>
      <c r="T2271" s="6">
        <f>IF(H2271&lt;&gt;"Yes","",IF(AND(N(N2271)&gt;=2,N(O2271)&gt;=2),"Yes","No"))</f>
        <v/>
      </c>
      <c r="U2271" s="6" t="inlineStr">
        <is>
          <t>high</t>
        </is>
      </c>
      <c r="V2271" s="6" t="inlineStr">
        <is>
          <t>high</t>
        </is>
      </c>
      <c r="W2271" s="6" t="inlineStr">
        <is>
          <t>No</t>
        </is>
      </c>
      <c r="X2271" s="8" t="inlineStr"/>
      <c r="Y2271" s="6" t="n">
        <v>0</v>
      </c>
      <c r="Z2271" s="8" t="inlineStr"/>
      <c r="AA2271" s="8" t="inlineStr">
        <is>
          <t>position: seconding only = 2 | reasons: silent councillor: reasons 0 per §6</t>
        </is>
      </c>
      <c r="AB2271" s="6" t="inlineStr"/>
    </row>
    <row r="2272">
      <c r="A2272" s="6" t="inlineStr">
        <is>
          <t>2025-02-18</t>
        </is>
      </c>
      <c r="B2272" s="11" t="inlineStr">
        <is>
          <t>https://www.youtube.com/watch?v=SNU_YuS1AmM</t>
        </is>
      </c>
      <c r="C2272" s="6" t="inlineStr">
        <is>
          <t>14</t>
        </is>
      </c>
      <c r="D2272" s="8" t="inlineStr">
        <is>
          <t>Funding request to Manitoba Water Services Board - 50% of Lift Station #1 improvements and Lagoon Force Main Twinning</t>
        </is>
      </c>
      <c r="E2272" s="6" t="inlineStr">
        <is>
          <t>infrastructure</t>
        </is>
      </c>
      <c r="F2272" s="6" t="inlineStr">
        <is>
          <t>No</t>
        </is>
      </c>
      <c r="G2272" s="6" t="inlineStr">
        <is>
          <t>Bill Hiebert</t>
        </is>
      </c>
      <c r="H2272" s="6" t="inlineStr">
        <is>
          <t>Yes</t>
        </is>
      </c>
      <c r="I2272" s="6" t="inlineStr">
        <is>
          <t>present</t>
        </is>
      </c>
      <c r="J2272" s="6" t="inlineStr">
        <is>
          <t>No</t>
        </is>
      </c>
      <c r="K2272" s="6" t="inlineStr">
        <is>
          <t>none</t>
        </is>
      </c>
      <c r="L2272" s="6" t="inlineStr">
        <is>
          <t>none</t>
        </is>
      </c>
      <c r="M2272" s="6" t="inlineStr">
        <is>
          <t>voice-unanimous</t>
        </is>
      </c>
      <c r="N2272" s="6" t="n">
        <v>0</v>
      </c>
      <c r="O2272" s="6" t="n">
        <v>0</v>
      </c>
      <c r="P2272" s="6" t="n"/>
      <c r="Q2272" s="6" t="n"/>
      <c r="R2272" s="6" t="n"/>
      <c r="S2272" s="15">
        <f>IF(OR(H2272&lt;&gt;"Yes",COUNT(N2272:R2272)=0),"",100*SUMPRODUCT(N2272:R2272/4,Weights!$B$2:$F$2)/SUMPRODUCT(--(N2272:R2272&lt;&gt;""),Weights!$B$2:$F$2))</f>
        <v/>
      </c>
      <c r="T2272" s="6">
        <f>IF(H2272&lt;&gt;"Yes","",IF(AND(N(N2272)&gt;=2,N(O2272)&gt;=2),"Yes","No"))</f>
        <v/>
      </c>
      <c r="U2272" s="6" t="inlineStr">
        <is>
          <t>high</t>
        </is>
      </c>
      <c r="V2272" s="6" t="inlineStr">
        <is>
          <t>high</t>
        </is>
      </c>
      <c r="W2272" s="6" t="inlineStr">
        <is>
          <t>No</t>
        </is>
      </c>
      <c r="X2272" s="8" t="inlineStr"/>
      <c r="Y2272" s="6" t="n">
        <v>0</v>
      </c>
      <c r="Z2272" s="8" t="inlineStr"/>
      <c r="AA2272" s="8" t="inlineStr">
        <is>
          <t>position: unrecorded unanimous voice vote with no speech = 0 | reasons: silent councillor: reasons 0 per §6</t>
        </is>
      </c>
      <c r="AB2272" s="6" t="inlineStr"/>
    </row>
    <row r="2273">
      <c r="A2273" s="6" t="inlineStr">
        <is>
          <t>2025-02-18</t>
        </is>
      </c>
      <c r="B2273" s="11" t="inlineStr">
        <is>
          <t>https://www.youtube.com/watch?v=SNU_YuS1AmM</t>
        </is>
      </c>
      <c r="C2273" s="6" t="inlineStr">
        <is>
          <t>14</t>
        </is>
      </c>
      <c r="D2273" s="8" t="inlineStr">
        <is>
          <t>Funding request to Manitoba Water Services Board - 50% of Lift Station #1 improvements and Lagoon Force Main Twinning</t>
        </is>
      </c>
      <c r="E2273" s="6" t="inlineStr">
        <is>
          <t>infrastructure</t>
        </is>
      </c>
      <c r="F2273" s="6" t="inlineStr">
        <is>
          <t>No</t>
        </is>
      </c>
      <c r="G2273" s="6" t="inlineStr">
        <is>
          <t>Damian Penner</t>
        </is>
      </c>
      <c r="H2273" s="6" t="inlineStr">
        <is>
          <t>Yes</t>
        </is>
      </c>
      <c r="I2273" s="6" t="inlineStr">
        <is>
          <t>present</t>
        </is>
      </c>
      <c r="J2273" s="6" t="inlineStr">
        <is>
          <t>No</t>
        </is>
      </c>
      <c r="K2273" s="6" t="inlineStr">
        <is>
          <t>none</t>
        </is>
      </c>
      <c r="L2273" s="6" t="inlineStr">
        <is>
          <t>none</t>
        </is>
      </c>
      <c r="M2273" s="6" t="inlineStr">
        <is>
          <t>voice-unanimous</t>
        </is>
      </c>
      <c r="N2273" s="6" t="n">
        <v>0</v>
      </c>
      <c r="O2273" s="6" t="n">
        <v>0</v>
      </c>
      <c r="P2273" s="6" t="n"/>
      <c r="Q2273" s="6" t="n"/>
      <c r="R2273" s="6" t="n"/>
      <c r="S2273" s="15">
        <f>IF(OR(H2273&lt;&gt;"Yes",COUNT(N2273:R2273)=0),"",100*SUMPRODUCT(N2273:R2273/4,Weights!$B$2:$F$2)/SUMPRODUCT(--(N2273:R2273&lt;&gt;""),Weights!$B$2:$F$2))</f>
        <v/>
      </c>
      <c r="T2273" s="6">
        <f>IF(H2273&lt;&gt;"Yes","",IF(AND(N(N2273)&gt;=2,N(O2273)&gt;=2),"Yes","No"))</f>
        <v/>
      </c>
      <c r="U2273" s="6" t="inlineStr">
        <is>
          <t>high</t>
        </is>
      </c>
      <c r="V2273" s="6" t="inlineStr">
        <is>
          <t>high</t>
        </is>
      </c>
      <c r="W2273" s="6" t="inlineStr">
        <is>
          <t>No</t>
        </is>
      </c>
      <c r="X2273" s="8" t="inlineStr"/>
      <c r="Y2273" s="6" t="n">
        <v>0</v>
      </c>
      <c r="Z2273" s="8" t="inlineStr"/>
      <c r="AA2273" s="8" t="inlineStr">
        <is>
          <t>position: unrecorded unanimous voice vote with no speech = 0 | reasons: silent councillor: reasons 0 per §6</t>
        </is>
      </c>
      <c r="AB2273" s="6" t="inlineStr"/>
    </row>
    <row r="2274">
      <c r="A2274" s="6" t="inlineStr">
        <is>
          <t>2025-02-18</t>
        </is>
      </c>
      <c r="B2274" s="11" t="inlineStr">
        <is>
          <t>https://www.youtube.com/watch?v=SNU_YuS1AmM</t>
        </is>
      </c>
      <c r="C2274" s="6" t="inlineStr">
        <is>
          <t>14</t>
        </is>
      </c>
      <c r="D2274" s="8" t="inlineStr">
        <is>
          <t>Funding request to Manitoba Water Services Board - 50% of Lift Station #1 improvements and Lagoon Force Main Twinning</t>
        </is>
      </c>
      <c r="E2274" s="6" t="inlineStr">
        <is>
          <t>infrastructure</t>
        </is>
      </c>
      <c r="F2274" s="6" t="inlineStr">
        <is>
          <t>No</t>
        </is>
      </c>
      <c r="G2274" s="6" t="inlineStr">
        <is>
          <t>Michael Zwaagstra</t>
        </is>
      </c>
      <c r="H2274" s="6" t="inlineStr">
        <is>
          <t>Yes</t>
        </is>
      </c>
      <c r="I2274" s="6" t="inlineStr">
        <is>
          <t>present</t>
        </is>
      </c>
      <c r="J2274" s="6" t="inlineStr">
        <is>
          <t>No</t>
        </is>
      </c>
      <c r="K2274" s="6" t="inlineStr">
        <is>
          <t>none</t>
        </is>
      </c>
      <c r="L2274" s="6" t="inlineStr">
        <is>
          <t>none</t>
        </is>
      </c>
      <c r="M2274" s="6" t="inlineStr">
        <is>
          <t>voice-unanimous</t>
        </is>
      </c>
      <c r="N2274" s="6" t="n">
        <v>0</v>
      </c>
      <c r="O2274" s="6" t="n">
        <v>0</v>
      </c>
      <c r="P2274" s="6" t="n"/>
      <c r="Q2274" s="6" t="n"/>
      <c r="R2274" s="6" t="n"/>
      <c r="S2274" s="15">
        <f>IF(OR(H2274&lt;&gt;"Yes",COUNT(N2274:R2274)=0),"",100*SUMPRODUCT(N2274:R2274/4,Weights!$B$2:$F$2)/SUMPRODUCT(--(N2274:R2274&lt;&gt;""),Weights!$B$2:$F$2))</f>
        <v/>
      </c>
      <c r="T2274" s="6">
        <f>IF(H2274&lt;&gt;"Yes","",IF(AND(N(N2274)&gt;=2,N(O2274)&gt;=2),"Yes","No"))</f>
        <v/>
      </c>
      <c r="U2274" s="6" t="inlineStr">
        <is>
          <t>high</t>
        </is>
      </c>
      <c r="V2274" s="6" t="inlineStr">
        <is>
          <t>high</t>
        </is>
      </c>
      <c r="W2274" s="6" t="inlineStr">
        <is>
          <t>No</t>
        </is>
      </c>
      <c r="X2274" s="8" t="inlineStr"/>
      <c r="Y2274" s="6" t="n">
        <v>0</v>
      </c>
      <c r="Z2274" s="8" t="inlineStr"/>
      <c r="AA2274" s="8" t="inlineStr">
        <is>
          <t>position: unrecorded unanimous voice vote with no speech = 0 | reasons: silent councillor: reasons 0 per §6</t>
        </is>
      </c>
      <c r="AB2274" s="6" t="inlineStr"/>
    </row>
    <row r="2275">
      <c r="A2275" s="6" t="inlineStr">
        <is>
          <t>2025-02-18</t>
        </is>
      </c>
      <c r="B2275" s="11" t="inlineStr">
        <is>
          <t>https://www.youtube.com/watch?v=SNU_YuS1AmM</t>
        </is>
      </c>
      <c r="C2275" s="6" t="inlineStr">
        <is>
          <t>14</t>
        </is>
      </c>
      <c r="D2275" s="8" t="inlineStr">
        <is>
          <t>Funding request to Manitoba Water Services Board - 50% of Lift Station #1 improvements and Lagoon Force Main Twinning</t>
        </is>
      </c>
      <c r="E2275" s="6" t="inlineStr">
        <is>
          <t>infrastructure</t>
        </is>
      </c>
      <c r="F2275" s="6" t="inlineStr">
        <is>
          <t>No</t>
        </is>
      </c>
      <c r="G2275" s="6" t="inlineStr">
        <is>
          <t>Susan Penner</t>
        </is>
      </c>
      <c r="H2275" s="6" t="inlineStr">
        <is>
          <t>No</t>
        </is>
      </c>
      <c r="I2275" s="6" t="inlineStr">
        <is>
          <t>absent</t>
        </is>
      </c>
      <c r="J2275" s="6" t="inlineStr">
        <is>
          <t>No</t>
        </is>
      </c>
      <c r="K2275" s="6" t="inlineStr"/>
      <c r="L2275" s="6" t="inlineStr"/>
      <c r="M2275" s="6" t="inlineStr"/>
      <c r="N2275" s="6" t="n"/>
      <c r="O2275" s="6" t="n"/>
      <c r="P2275" s="6" t="n"/>
      <c r="Q2275" s="6" t="n"/>
      <c r="R2275" s="6" t="n"/>
      <c r="S2275" s="15">
        <f>IF(OR(H2275&lt;&gt;"Yes",COUNT(N2275:R2275)=0),"",100*SUMPRODUCT(N2275:R2275/4,Weights!$B$2:$F$2)/SUMPRODUCT(--(N2275:R2275&lt;&gt;""),Weights!$B$2:$F$2))</f>
        <v/>
      </c>
      <c r="T2275" s="6">
        <f>IF(H2275&lt;&gt;"Yes","",IF(AND(N(N2275)&gt;=2,N(O2275)&gt;=2),"Yes","No"))</f>
        <v/>
      </c>
      <c r="U2275" s="6" t="inlineStr"/>
      <c r="V2275" s="6" t="inlineStr"/>
      <c r="W2275" s="6" t="inlineStr">
        <is>
          <t>No</t>
        </is>
      </c>
      <c r="X2275" s="8" t="inlineStr"/>
      <c r="Y2275" s="6" t="n">
        <v>0</v>
      </c>
      <c r="Z2275" s="8" t="inlineStr"/>
      <c r="AA2275" s="8" t="inlineStr"/>
      <c r="AB2275" s="6" t="inlineStr"/>
    </row>
    <row r="2276">
      <c r="A2276" s="6" t="inlineStr">
        <is>
          <t>2025-02-18</t>
        </is>
      </c>
      <c r="B2276" s="11" t="inlineStr">
        <is>
          <t>https://www.youtube.com/watch?v=SNU_YuS1AmM</t>
        </is>
      </c>
      <c r="C2276" s="6" t="inlineStr">
        <is>
          <t>18</t>
        </is>
      </c>
      <c r="D2276" s="8" t="inlineStr">
        <is>
          <t>By-Law 2261 rezoning 189 Hanover Street RLD to RMD - 1st reading</t>
        </is>
      </c>
      <c r="E2276" s="6" t="inlineStr">
        <is>
          <t>land use</t>
        </is>
      </c>
      <c r="F2276" s="6" t="inlineStr">
        <is>
          <t>No</t>
        </is>
      </c>
      <c r="G2276" s="6" t="inlineStr">
        <is>
          <t>Jac Siemens</t>
        </is>
      </c>
      <c r="H2276" s="6" t="inlineStr">
        <is>
          <t>Yes</t>
        </is>
      </c>
      <c r="I2276" s="6" t="inlineStr">
        <is>
          <t>present</t>
        </is>
      </c>
      <c r="J2276" s="6" t="inlineStr">
        <is>
          <t>No</t>
        </is>
      </c>
      <c r="K2276" s="6" t="inlineStr">
        <is>
          <t>mover</t>
        </is>
      </c>
      <c r="L2276" s="6" t="inlineStr">
        <is>
          <t>none</t>
        </is>
      </c>
      <c r="M2276" s="6" t="inlineStr">
        <is>
          <t>voice-unanimous</t>
        </is>
      </c>
      <c r="N2276" s="6" t="n">
        <v>4</v>
      </c>
      <c r="O2276" s="6" t="n">
        <v>0</v>
      </c>
      <c r="P2276" s="6" t="n"/>
      <c r="Q2276" s="6" t="n"/>
      <c r="R2276" s="6" t="n"/>
      <c r="S2276" s="15">
        <f>IF(OR(H2276&lt;&gt;"Yes",COUNT(N2276:R2276)=0),"",100*SUMPRODUCT(N2276:R2276/4,Weights!$B$2:$F$2)/SUMPRODUCT(--(N2276:R2276&lt;&gt;""),Weights!$B$2:$F$2))</f>
        <v/>
      </c>
      <c r="T2276" s="6">
        <f>IF(H2276&lt;&gt;"Yes","",IF(AND(N(N2276)&gt;=2,N(O2276)&gt;=2),"Yes","No"))</f>
        <v/>
      </c>
      <c r="U2276" s="6" t="inlineStr">
        <is>
          <t>medium</t>
        </is>
      </c>
      <c r="V2276" s="6" t="inlineStr">
        <is>
          <t>medium</t>
        </is>
      </c>
      <c r="W2276" s="6" t="inlineStr">
        <is>
          <t>Yes</t>
        </is>
      </c>
      <c r="X2276" s="8" t="inlineStr">
        <is>
          <t>If the 00:58:01 turn (voice B = Siemens; chair hand-off 'Councilor Switzer') is resolved to Siemens, this record becomes spoke=true and should take the Unidentified record's scores.</t>
        </is>
      </c>
      <c r="Y2276" s="6" t="n">
        <v>1</v>
      </c>
      <c r="Z2276" s="8" t="inlineStr">
        <is>
          <t>[00:57:56] Motion to approve.</t>
        </is>
      </c>
      <c r="AA2276" s="8" t="inlineStr">
        <is>
          <t>position: moving = 4 | reasons: no substantive turn attributed (see Unidentified councillor record)</t>
        </is>
      </c>
      <c r="AB2276" s="11" t="inlineStr">
        <is>
          <t>https://www.youtube.com/watch?v=SNU_YuS1AmM&amp;t=3476s</t>
        </is>
      </c>
    </row>
    <row r="2277">
      <c r="A2277" s="6" t="inlineStr">
        <is>
          <t>2025-02-18</t>
        </is>
      </c>
      <c r="B2277" s="11" t="inlineStr">
        <is>
          <t>https://www.youtube.com/watch?v=SNU_YuS1AmM</t>
        </is>
      </c>
      <c r="C2277" s="6" t="inlineStr">
        <is>
          <t>18</t>
        </is>
      </c>
      <c r="D2277" s="8" t="inlineStr">
        <is>
          <t>By-Law 2261 rezoning 189 Hanover Street RLD to RMD - 1st reading</t>
        </is>
      </c>
      <c r="E2277" s="6" t="inlineStr">
        <is>
          <t>land use</t>
        </is>
      </c>
      <c r="F2277" s="6" t="inlineStr">
        <is>
          <t>No</t>
        </is>
      </c>
      <c r="G2277" s="6" t="inlineStr">
        <is>
          <t>Michael Zwaagstra</t>
        </is>
      </c>
      <c r="H2277" s="6" t="inlineStr">
        <is>
          <t>Yes</t>
        </is>
      </c>
      <c r="I2277" s="6" t="inlineStr">
        <is>
          <t>present</t>
        </is>
      </c>
      <c r="J2277" s="6" t="inlineStr">
        <is>
          <t>Yes</t>
        </is>
      </c>
      <c r="K2277" s="6" t="inlineStr">
        <is>
          <t>seconder</t>
        </is>
      </c>
      <c r="L2277" s="6" t="inlineStr">
        <is>
          <t>for</t>
        </is>
      </c>
      <c r="M2277" s="6" t="inlineStr">
        <is>
          <t>voice-unanimous</t>
        </is>
      </c>
      <c r="N2277" s="6" t="n">
        <v>3</v>
      </c>
      <c r="O2277" s="6" t="n">
        <v>2</v>
      </c>
      <c r="P2277" s="6" t="n">
        <v>2</v>
      </c>
      <c r="Q2277" s="6" t="n"/>
      <c r="R2277" s="6" t="n"/>
      <c r="S2277" s="15">
        <f>IF(OR(H2277&lt;&gt;"Yes",COUNT(N2277:R2277)=0),"",100*SUMPRODUCT(N2277:R2277/4,Weights!$B$2:$F$2)/SUMPRODUCT(--(N2277:R2277&lt;&gt;""),Weights!$B$2:$F$2))</f>
        <v/>
      </c>
      <c r="T2277" s="6">
        <f>IF(H2277&lt;&gt;"Yes","",IF(AND(N(N2277)&gt;=2,N(O2277)&gt;=2),"Yes","No"))</f>
        <v/>
      </c>
      <c r="U2277" s="6" t="inlineStr">
        <is>
          <t>high</t>
        </is>
      </c>
      <c r="V2277" s="6" t="inlineStr">
        <is>
          <t>high</t>
        </is>
      </c>
      <c r="W2277" s="6" t="inlineStr">
        <is>
          <t>No</t>
        </is>
      </c>
      <c r="X2277" s="8" t="inlineStr"/>
      <c r="Y2277" s="6" t="n">
        <v>1</v>
      </c>
      <c r="Z2277" s="8" t="inlineStr">
        <is>
          <t>[00:58:20] Mr. Mayor, I don't have the same personal connection to the property, so all I can say is that obviously I do agree that it's important to have the public hearing process.</t>
        </is>
      </c>
      <c r="AA2277" s="8" t="inlineStr">
        <is>
          <t>position: seconder who states agreement with proceeding to the public hearing; clear but brief | reasons: importance of the public hearing process; relevant, minimal | independence: short own statement</t>
        </is>
      </c>
      <c r="AB2277" s="11" t="inlineStr">
        <is>
          <t>https://www.youtube.com/watch?v=SNU_YuS1AmM&amp;t=3500s</t>
        </is>
      </c>
    </row>
    <row r="2278">
      <c r="A2278" s="6" t="inlineStr">
        <is>
          <t>2025-02-18</t>
        </is>
      </c>
      <c r="B2278" s="11" t="inlineStr">
        <is>
          <t>https://www.youtube.com/watch?v=SNU_YuS1AmM</t>
        </is>
      </c>
      <c r="C2278" s="6" t="inlineStr">
        <is>
          <t>18</t>
        </is>
      </c>
      <c r="D2278" s="8" t="inlineStr">
        <is>
          <t>By-Law 2261 rezoning 189 Hanover Street RLD to RMD - 1st reading</t>
        </is>
      </c>
      <c r="E2278" s="6" t="inlineStr">
        <is>
          <t>land use</t>
        </is>
      </c>
      <c r="F2278" s="6" t="inlineStr">
        <is>
          <t>No</t>
        </is>
      </c>
      <c r="G2278" s="6" t="inlineStr">
        <is>
          <t>Jake Hiebert</t>
        </is>
      </c>
      <c r="H2278" s="6" t="inlineStr">
        <is>
          <t>Yes</t>
        </is>
      </c>
      <c r="I2278" s="6" t="inlineStr">
        <is>
          <t>present</t>
        </is>
      </c>
      <c r="J2278" s="6" t="inlineStr">
        <is>
          <t>No</t>
        </is>
      </c>
      <c r="K2278" s="6" t="inlineStr">
        <is>
          <t>none</t>
        </is>
      </c>
      <c r="L2278" s="6" t="inlineStr">
        <is>
          <t>none</t>
        </is>
      </c>
      <c r="M2278" s="6" t="inlineStr">
        <is>
          <t>voice-unanimous</t>
        </is>
      </c>
      <c r="N2278" s="6" t="n">
        <v>0</v>
      </c>
      <c r="O2278" s="6" t="n">
        <v>0</v>
      </c>
      <c r="P2278" s="6" t="n"/>
      <c r="Q2278" s="6" t="n"/>
      <c r="R2278" s="6" t="n"/>
      <c r="S2278" s="15">
        <f>IF(OR(H2278&lt;&gt;"Yes",COUNT(N2278:R2278)=0),"",100*SUMPRODUCT(N2278:R2278/4,Weights!$B$2:$F$2)/SUMPRODUCT(--(N2278:R2278&lt;&gt;""),Weights!$B$2:$F$2))</f>
        <v/>
      </c>
      <c r="T2278" s="6">
        <f>IF(H2278&lt;&gt;"Yes","",IF(AND(N(N2278)&gt;=2,N(O2278)&gt;=2),"Yes","No"))</f>
        <v/>
      </c>
      <c r="U2278" s="6" t="inlineStr">
        <is>
          <t>high</t>
        </is>
      </c>
      <c r="V2278" s="6" t="inlineStr">
        <is>
          <t>high</t>
        </is>
      </c>
      <c r="W2278" s="6" t="inlineStr">
        <is>
          <t>No</t>
        </is>
      </c>
      <c r="X2278" s="8" t="inlineStr"/>
      <c r="Y2278" s="6" t="n">
        <v>0</v>
      </c>
      <c r="Z2278" s="8" t="inlineStr"/>
      <c r="AA2278" s="8" t="inlineStr">
        <is>
          <t>position: unrecorded unanimous voice vote with no speech = 0 | reasons: silent councillor: reasons 0 per §6</t>
        </is>
      </c>
      <c r="AB2278" s="6" t="inlineStr"/>
    </row>
    <row r="2279">
      <c r="A2279" s="6" t="inlineStr">
        <is>
          <t>2025-02-18</t>
        </is>
      </c>
      <c r="B2279" s="11" t="inlineStr">
        <is>
          <t>https://www.youtube.com/watch?v=SNU_YuS1AmM</t>
        </is>
      </c>
      <c r="C2279" s="6" t="inlineStr">
        <is>
          <t>18</t>
        </is>
      </c>
      <c r="D2279" s="8" t="inlineStr">
        <is>
          <t>By-Law 2261 rezoning 189 Hanover Street RLD to RMD - 1st reading</t>
        </is>
      </c>
      <c r="E2279" s="6" t="inlineStr">
        <is>
          <t>land use</t>
        </is>
      </c>
      <c r="F2279" s="6" t="inlineStr">
        <is>
          <t>No</t>
        </is>
      </c>
      <c r="G2279" s="6" t="inlineStr">
        <is>
          <t>Bill Hiebert</t>
        </is>
      </c>
      <c r="H2279" s="6" t="inlineStr">
        <is>
          <t>Yes</t>
        </is>
      </c>
      <c r="I2279" s="6" t="inlineStr">
        <is>
          <t>present</t>
        </is>
      </c>
      <c r="J2279" s="6" t="inlineStr">
        <is>
          <t>No</t>
        </is>
      </c>
      <c r="K2279" s="6" t="inlineStr">
        <is>
          <t>none</t>
        </is>
      </c>
      <c r="L2279" s="6" t="inlineStr">
        <is>
          <t>none</t>
        </is>
      </c>
      <c r="M2279" s="6" t="inlineStr">
        <is>
          <t>voice-unanimous</t>
        </is>
      </c>
      <c r="N2279" s="6" t="n">
        <v>0</v>
      </c>
      <c r="O2279" s="6" t="n">
        <v>0</v>
      </c>
      <c r="P2279" s="6" t="n"/>
      <c r="Q2279" s="6" t="n"/>
      <c r="R2279" s="6" t="n"/>
      <c r="S2279" s="15">
        <f>IF(OR(H2279&lt;&gt;"Yes",COUNT(N2279:R2279)=0),"",100*SUMPRODUCT(N2279:R2279/4,Weights!$B$2:$F$2)/SUMPRODUCT(--(N2279:R2279&lt;&gt;""),Weights!$B$2:$F$2))</f>
        <v/>
      </c>
      <c r="T2279" s="6">
        <f>IF(H2279&lt;&gt;"Yes","",IF(AND(N(N2279)&gt;=2,N(O2279)&gt;=2),"Yes","No"))</f>
        <v/>
      </c>
      <c r="U2279" s="6" t="inlineStr">
        <is>
          <t>high</t>
        </is>
      </c>
      <c r="V2279" s="6" t="inlineStr">
        <is>
          <t>high</t>
        </is>
      </c>
      <c r="W2279" s="6" t="inlineStr">
        <is>
          <t>No</t>
        </is>
      </c>
      <c r="X2279" s="8" t="inlineStr"/>
      <c r="Y2279" s="6" t="n">
        <v>0</v>
      </c>
      <c r="Z2279" s="8" t="inlineStr"/>
      <c r="AA2279" s="8" t="inlineStr">
        <is>
          <t>position: unrecorded unanimous voice vote with no speech = 0 | reasons: silent councillor: reasons 0 per §6</t>
        </is>
      </c>
      <c r="AB2279" s="6" t="inlineStr"/>
    </row>
    <row r="2280">
      <c r="A2280" s="6" t="inlineStr">
        <is>
          <t>2025-02-18</t>
        </is>
      </c>
      <c r="B2280" s="11" t="inlineStr">
        <is>
          <t>https://www.youtube.com/watch?v=SNU_YuS1AmM</t>
        </is>
      </c>
      <c r="C2280" s="6" t="inlineStr">
        <is>
          <t>18</t>
        </is>
      </c>
      <c r="D2280" s="8" t="inlineStr">
        <is>
          <t>By-Law 2261 rezoning 189 Hanover Street RLD to RMD - 1st reading</t>
        </is>
      </c>
      <c r="E2280" s="6" t="inlineStr">
        <is>
          <t>land use</t>
        </is>
      </c>
      <c r="F2280" s="6" t="inlineStr">
        <is>
          <t>No</t>
        </is>
      </c>
      <c r="G2280" s="6" t="inlineStr">
        <is>
          <t>Damian Penner</t>
        </is>
      </c>
      <c r="H2280" s="6" t="inlineStr">
        <is>
          <t>Yes</t>
        </is>
      </c>
      <c r="I2280" s="6" t="inlineStr">
        <is>
          <t>present</t>
        </is>
      </c>
      <c r="J2280" s="6" t="inlineStr">
        <is>
          <t>No</t>
        </is>
      </c>
      <c r="K2280" s="6" t="inlineStr">
        <is>
          <t>none</t>
        </is>
      </c>
      <c r="L2280" s="6" t="inlineStr">
        <is>
          <t>none</t>
        </is>
      </c>
      <c r="M2280" s="6" t="inlineStr">
        <is>
          <t>voice-unanimous</t>
        </is>
      </c>
      <c r="N2280" s="6" t="n">
        <v>0</v>
      </c>
      <c r="O2280" s="6" t="n">
        <v>0</v>
      </c>
      <c r="P2280" s="6" t="n"/>
      <c r="Q2280" s="6" t="n"/>
      <c r="R2280" s="6" t="n"/>
      <c r="S2280" s="15">
        <f>IF(OR(H2280&lt;&gt;"Yes",COUNT(N2280:R2280)=0),"",100*SUMPRODUCT(N2280:R2280/4,Weights!$B$2:$F$2)/SUMPRODUCT(--(N2280:R2280&lt;&gt;""),Weights!$B$2:$F$2))</f>
        <v/>
      </c>
      <c r="T2280" s="6">
        <f>IF(H2280&lt;&gt;"Yes","",IF(AND(N(N2280)&gt;=2,N(O2280)&gt;=2),"Yes","No"))</f>
        <v/>
      </c>
      <c r="U2280" s="6" t="inlineStr">
        <is>
          <t>high</t>
        </is>
      </c>
      <c r="V2280" s="6" t="inlineStr">
        <is>
          <t>high</t>
        </is>
      </c>
      <c r="W2280" s="6" t="inlineStr">
        <is>
          <t>No</t>
        </is>
      </c>
      <c r="X2280" s="8" t="inlineStr"/>
      <c r="Y2280" s="6" t="n">
        <v>0</v>
      </c>
      <c r="Z2280" s="8" t="inlineStr"/>
      <c r="AA2280" s="8" t="inlineStr">
        <is>
          <t>position: unrecorded unanimous voice vote with no speech = 0 | reasons: silent councillor: reasons 0 per §6</t>
        </is>
      </c>
      <c r="AB2280" s="6" t="inlineStr"/>
    </row>
    <row r="2281">
      <c r="A2281" s="6" t="inlineStr">
        <is>
          <t>2025-02-18</t>
        </is>
      </c>
      <c r="B2281" s="11" t="inlineStr">
        <is>
          <t>https://www.youtube.com/watch?v=SNU_YuS1AmM</t>
        </is>
      </c>
      <c r="C2281" s="6" t="inlineStr">
        <is>
          <t>18</t>
        </is>
      </c>
      <c r="D2281" s="8" t="inlineStr">
        <is>
          <t>By-Law 2261 rezoning 189 Hanover Street RLD to RMD - 1st reading</t>
        </is>
      </c>
      <c r="E2281" s="6" t="inlineStr">
        <is>
          <t>land use</t>
        </is>
      </c>
      <c r="F2281" s="6" t="inlineStr">
        <is>
          <t>No</t>
        </is>
      </c>
      <c r="G2281" s="6" t="inlineStr">
        <is>
          <t>Susan Penner</t>
        </is>
      </c>
      <c r="H2281" s="6" t="inlineStr">
        <is>
          <t>No</t>
        </is>
      </c>
      <c r="I2281" s="6" t="inlineStr">
        <is>
          <t>absent</t>
        </is>
      </c>
      <c r="J2281" s="6" t="inlineStr">
        <is>
          <t>No</t>
        </is>
      </c>
      <c r="K2281" s="6" t="inlineStr"/>
      <c r="L2281" s="6" t="inlineStr"/>
      <c r="M2281" s="6" t="inlineStr"/>
      <c r="N2281" s="6" t="n"/>
      <c r="O2281" s="6" t="n"/>
      <c r="P2281" s="6" t="n"/>
      <c r="Q2281" s="6" t="n"/>
      <c r="R2281" s="6" t="n"/>
      <c r="S2281" s="15">
        <f>IF(OR(H2281&lt;&gt;"Yes",COUNT(N2281:R2281)=0),"",100*SUMPRODUCT(N2281:R2281/4,Weights!$B$2:$F$2)/SUMPRODUCT(--(N2281:R2281&lt;&gt;""),Weights!$B$2:$F$2))</f>
        <v/>
      </c>
      <c r="T2281" s="6">
        <f>IF(H2281&lt;&gt;"Yes","",IF(AND(N(N2281)&gt;=2,N(O2281)&gt;=2),"Yes","No"))</f>
        <v/>
      </c>
      <c r="U2281" s="6" t="inlineStr"/>
      <c r="V2281" s="6" t="inlineStr"/>
      <c r="W2281" s="6" t="inlineStr">
        <is>
          <t>No</t>
        </is>
      </c>
      <c r="X2281" s="8" t="inlineStr"/>
      <c r="Y2281" s="6" t="n">
        <v>0</v>
      </c>
      <c r="Z2281" s="8" t="inlineStr"/>
      <c r="AA2281" s="8" t="inlineStr"/>
      <c r="AB2281" s="6" t="inlineStr"/>
    </row>
    <row r="2282">
      <c r="A2282" s="6" t="inlineStr">
        <is>
          <t>2025-02-18</t>
        </is>
      </c>
      <c r="B2282" s="11" t="inlineStr">
        <is>
          <t>https://www.youtube.com/watch?v=SNU_YuS1AmM</t>
        </is>
      </c>
      <c r="C2282" s="6" t="inlineStr">
        <is>
          <t>18</t>
        </is>
      </c>
      <c r="D2282" s="8" t="inlineStr">
        <is>
          <t>By-Law 2261 rezoning 189 Hanover Street RLD to RMD - 1st reading</t>
        </is>
      </c>
      <c r="E2282" s="6" t="inlineStr">
        <is>
          <t>land use</t>
        </is>
      </c>
      <c r="F2282" s="6" t="inlineStr">
        <is>
          <t>No</t>
        </is>
      </c>
      <c r="G2282" s="6" t="inlineStr">
        <is>
          <t>Unidentified councillor</t>
        </is>
      </c>
      <c r="H2282" s="6" t="inlineStr">
        <is>
          <t>Yes</t>
        </is>
      </c>
      <c r="I2282" s="6" t="inlineStr">
        <is>
          <t>present</t>
        </is>
      </c>
      <c r="J2282" s="6" t="inlineStr">
        <is>
          <t>Yes</t>
        </is>
      </c>
      <c r="K2282" s="6" t="inlineStr">
        <is>
          <t>none</t>
        </is>
      </c>
      <c r="L2282" s="6" t="inlineStr">
        <is>
          <t>for</t>
        </is>
      </c>
      <c r="M2282" s="6" t="inlineStr">
        <is>
          <t>voice-unanimous</t>
        </is>
      </c>
      <c r="N2282" s="6" t="n">
        <v>3</v>
      </c>
      <c r="O2282" s="6" t="n">
        <v>2</v>
      </c>
      <c r="P2282" s="6" t="n">
        <v>2</v>
      </c>
      <c r="Q2282" s="6" t="n"/>
      <c r="R2282" s="6" t="n"/>
      <c r="S2282" s="15">
        <f>IF(OR(H2282&lt;&gt;"Yes",COUNT(N2282:R2282)=0),"",100*SUMPRODUCT(N2282:R2282/4,Weights!$B$2:$F$2)/SUMPRODUCT(--(N2282:R2282&lt;&gt;""),Weights!$B$2:$F$2))</f>
        <v/>
      </c>
      <c r="T2282" s="6">
        <f>IF(H2282&lt;&gt;"Yes","",IF(AND(N(N2282)&gt;=2,N(O2282)&gt;=2),"Yes","No"))</f>
        <v/>
      </c>
      <c r="U2282" s="6" t="inlineStr">
        <is>
          <t>low</t>
        </is>
      </c>
      <c r="V2282" s="6" t="inlineStr">
        <is>
          <t>low</t>
        </is>
      </c>
      <c r="W2282" s="6" t="inlineStr">
        <is>
          <t>Yes</t>
        </is>
      </c>
      <c r="X2282" s="8" t="inlineStr">
        <is>
          <t>hand-off/voice conflict: voice map B = Jac Siemens (mover) vs chair hand-off 'Go ahead, Councilor Switzer' (= Zwaagstra, seconder). Zwaagstra's (H) next turn 'I don't have the same personal connection' suggests the speaker was Siemens; possible garble of 'Siemens' as 'Switzer'.</t>
        </is>
      </c>
      <c r="Y2282" s="6" t="n">
        <v>2</v>
      </c>
      <c r="Z2282" s="8" t="inlineStr">
        <is>
          <t>[00:58:01] my great-aunt built the original house in 1946.
[00:58:01] So if by approving first reading, we can go to public hearing and second reading.</t>
        </is>
      </c>
      <c r="AA2282" s="8" t="inlineStr">
        <is>
          <t>position: supports first reading to reach public hearing (inferable, fairly clear) | reasons: approving first reading enables the public hearing and second reading; personal history is context, not a reason | independence: own brief statement</t>
        </is>
      </c>
      <c r="AB2282" s="11" t="inlineStr">
        <is>
          <t>https://www.youtube.com/watch?v=SNU_YuS1AmM&amp;t=3481s</t>
        </is>
      </c>
    </row>
    <row r="2283">
      <c r="A2283" s="6" t="inlineStr">
        <is>
          <t>2025-03-04</t>
        </is>
      </c>
      <c r="B2283" s="11" t="inlineStr">
        <is>
          <t>https://www.youtube.com/watch?v=92Ra1Pfu_wg</t>
        </is>
      </c>
      <c r="C2283" s="6" t="inlineStr">
        <is>
          <t>7/8/9/10/11</t>
        </is>
      </c>
      <c r="D2283" s="8" t="inlineStr">
        <is>
          <t>Public hearing and resolution - 2025 Financial Plan (approve in principle)</t>
        </is>
      </c>
      <c r="E2283" s="6" t="inlineStr">
        <is>
          <t>budget</t>
        </is>
      </c>
      <c r="F2283" s="6" t="inlineStr">
        <is>
          <t>Yes</t>
        </is>
      </c>
      <c r="G2283" s="6" t="inlineStr">
        <is>
          <t>Michael Zwaagstra</t>
        </is>
      </c>
      <c r="H2283" s="6" t="inlineStr">
        <is>
          <t>Yes</t>
        </is>
      </c>
      <c r="I2283" s="6" t="inlineStr">
        <is>
          <t>present</t>
        </is>
      </c>
      <c r="J2283" s="6" t="inlineStr">
        <is>
          <t>Yes</t>
        </is>
      </c>
      <c r="K2283" s="6" t="inlineStr">
        <is>
          <t>mover</t>
        </is>
      </c>
      <c r="L2283" s="6" t="inlineStr">
        <is>
          <t>for</t>
        </is>
      </c>
      <c r="M2283" s="6" t="inlineStr">
        <is>
          <t>voice-unanimous</t>
        </is>
      </c>
      <c r="N2283" s="6" t="n">
        <v>4</v>
      </c>
      <c r="O2283" s="6" t="n">
        <v>4</v>
      </c>
      <c r="P2283" s="6" t="n">
        <v>4</v>
      </c>
      <c r="Q2283" s="6" t="n">
        <v>4</v>
      </c>
      <c r="R2283" s="6" t="n">
        <v>2</v>
      </c>
      <c r="S2283" s="15">
        <f>IF(OR(H2283&lt;&gt;"Yes",COUNT(N2283:R2283)=0),"",100*SUMPRODUCT(N2283:R2283/4,Weights!$B$2:$F$2)/SUMPRODUCT(--(N2283:R2283&lt;&gt;""),Weights!$B$2:$F$2))</f>
        <v/>
      </c>
      <c r="T2283" s="6">
        <f>IF(H2283&lt;&gt;"Yes","",IF(AND(N(N2283)&gt;=2,N(O2283)&gt;=2),"Yes","No"))</f>
        <v/>
      </c>
      <c r="U2283" s="6" t="inlineStr">
        <is>
          <t>high</t>
        </is>
      </c>
      <c r="V2283" s="6" t="inlineStr">
        <is>
          <t>high</t>
        </is>
      </c>
      <c r="W2283" s="6" t="inlineStr">
        <is>
          <t>No</t>
        </is>
      </c>
      <c r="X2283" s="8" t="inlineStr"/>
      <c r="Y2283" s="6" t="n">
        <v>6</v>
      </c>
      <c r="Z2283" s="8" t="inlineStr">
        <is>
          <t>[00:20:15] If that were to be 10, 15, or 20-year debt, what would likely— what type of change would we expect to see on that average interest rate?
[00:30:56] I'll make the motion that we approve this budget in principle.
[00:31:04] And so what this does tell us is that the old maxim that growth pays for itself is not true, because obviously if the city was not growing, we wouldn't be having to do a lot of these things.
[00:31:04] We could change the borrowing policy, and we could borrow over 10, 15, or 20 years. But here is the harsh reality. If we do that, we can save money in the short term right now on this particular budget, but we will— taxpayers will still pay more for those same projects in the overall term.
[00:31:04] But most of the time, in most years, that 5-year borrowing policy, we see the benefits of it.
[00:31:04] And so it is a challenging budget, but I believe it is the right path forward.</t>
        </is>
      </c>
      <c r="AA2283" s="8" t="inlineStr">
        <is>
          <t>position: Moved the motion and explicitly stated support ('the right path forward'). | reasons: Detailed, linked reasons: itemized debt-funded projects (Highway 12 intersection, ladder truck, force main, event centre), growth-driven costs, depleted reserves, RCMP costs outside city control; weighs short-term savings vs long-term cost of longer amortization. | independence: Own analysis built on his own questions to finance staff (interest rate vs amortization); goes beyond staff recommendation. | engagement: Fairly addresses the main alternative to the tax increase (stretching borrowing to 10-20 years) and explains why he rejects it; also responds to the infrastructure-priority concern. | flexibility: Acknowledges the budget is difficult and that the 5-year policy has costs in years like this, but does not specify what would change his view.</t>
        </is>
      </c>
      <c r="AB2283" s="11" t="inlineStr">
        <is>
          <t>https://www.youtube.com/watch?v=92Ra1Pfu_wg&amp;t=1215s</t>
        </is>
      </c>
    </row>
    <row r="2284">
      <c r="A2284" s="6" t="inlineStr">
        <is>
          <t>2025-03-04</t>
        </is>
      </c>
      <c r="B2284" s="11" t="inlineStr">
        <is>
          <t>https://www.youtube.com/watch?v=92Ra1Pfu_wg</t>
        </is>
      </c>
      <c r="C2284" s="6" t="inlineStr">
        <is>
          <t>7/8/9/10/11</t>
        </is>
      </c>
      <c r="D2284" s="8" t="inlineStr">
        <is>
          <t>Public hearing and resolution - 2025 Financial Plan (approve in principle)</t>
        </is>
      </c>
      <c r="E2284" s="6" t="inlineStr">
        <is>
          <t>budget</t>
        </is>
      </c>
      <c r="F2284" s="6" t="inlineStr">
        <is>
          <t>Yes</t>
        </is>
      </c>
      <c r="G2284" s="6" t="inlineStr">
        <is>
          <t>Susan Penner</t>
        </is>
      </c>
      <c r="H2284" s="6" t="inlineStr">
        <is>
          <t>Yes</t>
        </is>
      </c>
      <c r="I2284" s="6" t="inlineStr">
        <is>
          <t>present</t>
        </is>
      </c>
      <c r="J2284" s="6" t="inlineStr">
        <is>
          <t>Yes</t>
        </is>
      </c>
      <c r="K2284" s="6" t="inlineStr">
        <is>
          <t>seconder</t>
        </is>
      </c>
      <c r="L2284" s="6" t="inlineStr">
        <is>
          <t>for</t>
        </is>
      </c>
      <c r="M2284" s="6" t="inlineStr">
        <is>
          <t>voice-unanimous</t>
        </is>
      </c>
      <c r="N2284" s="6" t="n">
        <v>4</v>
      </c>
      <c r="O2284" s="6" t="n">
        <v>3</v>
      </c>
      <c r="P2284" s="6" t="n">
        <v>4</v>
      </c>
      <c r="Q2284" s="6" t="n">
        <v>3</v>
      </c>
      <c r="R2284" s="6" t="n">
        <v>2</v>
      </c>
      <c r="S2284" s="15">
        <f>IF(OR(H2284&lt;&gt;"Yes",COUNT(N2284:R2284)=0),"",100*SUMPRODUCT(N2284:R2284/4,Weights!$B$2:$F$2)/SUMPRODUCT(--(N2284:R2284&lt;&gt;""),Weights!$B$2:$F$2))</f>
        <v/>
      </c>
      <c r="T2284" s="6">
        <f>IF(H2284&lt;&gt;"Yes","",IF(AND(N(N2284)&gt;=2,N(O2284)&gt;=2),"Yes","No"))</f>
        <v/>
      </c>
      <c r="U2284" s="6" t="inlineStr">
        <is>
          <t>high</t>
        </is>
      </c>
      <c r="V2284" s="6" t="inlineStr">
        <is>
          <t>high</t>
        </is>
      </c>
      <c r="W2284" s="6" t="inlineStr">
        <is>
          <t>No</t>
        </is>
      </c>
      <c r="X2284" s="8" t="inlineStr"/>
      <c r="Y2284" s="6" t="n">
        <v>7</v>
      </c>
      <c r="Z2284" s="8" t="inlineStr">
        <is>
          <t>[00:16:40] So this is going to be a very significant tax increase.
[00:18:14] I personally would like to see that amount in our grants line versus just getting lost, so to speak, in the budget, so we have a clear idea how much that is costing.
[00:19:31] So I feel this $225,000 is way out of line, and I think we need to review that.
[00:38:25] But there is not frivolous spending in this budget.
[00:38:25] When I think of construction costs And what we were quoted on a lot of projects 5 years ago to when we're at— they actually come to fruition, costs have doubled, tripled.
[00:38:25] Again, I just want to reiterate that we genuinely believe this is necessary and we do not take this lightly.
[00:39:45] even when that debt expires, we've got major projects in terms of like a water treatment facility that's coming down the pipe that's probably going to be no joke, $100 million.</t>
        </is>
      </c>
      <c r="AA2284" s="8" t="inlineStr">
        <is>
          <t>position: Seconded and explicitly stated the budget is necessary. | reasons: Cites construction cost escalation, absence of frivolous spending, and future debt/water treatment needs; relevant and linked, though less trade-off weighing than the mover. | independence: Own probing questions (RCMP, parks &amp; rec, public works), own proposals (event centre operating in grants line, review of Chamber grant with Winkler comparison); partial reference to Zwaagstra's summary does not amount to deference. | engagement: Raised the tax-increase objection herself and responds to it (looked for ways to lower the mill rate; no frivolous spending). | flexibility: Acknowledges limits of city control (RCMP) and the painfulness of the increase; information questions; no specified change condition.</t>
        </is>
      </c>
      <c r="AB2284" s="11" t="inlineStr">
        <is>
          <t>https://www.youtube.com/watch?v=92Ra1Pfu_wg&amp;t=1000s</t>
        </is>
      </c>
    </row>
    <row r="2285">
      <c r="A2285" s="6" t="inlineStr">
        <is>
          <t>2025-03-04</t>
        </is>
      </c>
      <c r="B2285" s="11" t="inlineStr">
        <is>
          <t>https://www.youtube.com/watch?v=92Ra1Pfu_wg</t>
        </is>
      </c>
      <c r="C2285" s="6" t="inlineStr">
        <is>
          <t>7/8/9/10/11</t>
        </is>
      </c>
      <c r="D2285" s="8" t="inlineStr">
        <is>
          <t>Public hearing and resolution - 2025 Financial Plan (approve in principle)</t>
        </is>
      </c>
      <c r="E2285" s="6" t="inlineStr">
        <is>
          <t>budget</t>
        </is>
      </c>
      <c r="F2285" s="6" t="inlineStr">
        <is>
          <t>Yes</t>
        </is>
      </c>
      <c r="G2285" s="6" t="inlineStr">
        <is>
          <t>Damian Penner</t>
        </is>
      </c>
      <c r="H2285" s="6" t="inlineStr">
        <is>
          <t>Yes</t>
        </is>
      </c>
      <c r="I2285" s="6" t="inlineStr">
        <is>
          <t>present</t>
        </is>
      </c>
      <c r="J2285" s="6" t="inlineStr">
        <is>
          <t>Yes</t>
        </is>
      </c>
      <c r="K2285" s="6" t="inlineStr">
        <is>
          <t>none</t>
        </is>
      </c>
      <c r="L2285" s="6" t="inlineStr">
        <is>
          <t>for</t>
        </is>
      </c>
      <c r="M2285" s="6" t="inlineStr">
        <is>
          <t>voice-unanimous</t>
        </is>
      </c>
      <c r="N2285" s="6" t="n">
        <v>3</v>
      </c>
      <c r="O2285" s="6" t="n">
        <v>4</v>
      </c>
      <c r="P2285" s="6" t="n">
        <v>4</v>
      </c>
      <c r="Q2285" s="6" t="n">
        <v>3</v>
      </c>
      <c r="R2285" s="6" t="n">
        <v>2</v>
      </c>
      <c r="S2285" s="15">
        <f>IF(OR(H2285&lt;&gt;"Yes",COUNT(N2285:R2285)=0),"",100*SUMPRODUCT(N2285:R2285/4,Weights!$B$2:$F$2)/SUMPRODUCT(--(N2285:R2285&lt;&gt;""),Weights!$B$2:$F$2))</f>
        <v/>
      </c>
      <c r="T2285" s="6">
        <f>IF(H2285&lt;&gt;"Yes","",IF(AND(N(N2285)&gt;=2,N(O2285)&gt;=2),"Yes","No"))</f>
        <v/>
      </c>
      <c r="U2285" s="6" t="inlineStr">
        <is>
          <t>high</t>
        </is>
      </c>
      <c r="V2285" s="6" t="inlineStr">
        <is>
          <t>high</t>
        </is>
      </c>
      <c r="W2285" s="6" t="inlineStr">
        <is>
          <t>No</t>
        </is>
      </c>
      <c r="X2285" s="8" t="inlineStr"/>
      <c r="Y2285" s="6" t="n">
        <v>5</v>
      </c>
      <c r="Z2285" s="8" t="inlineStr">
        <is>
          <t>[00:40:25] So if the value of your house goes up, even though we hold the mill rate even, it's the multiplier— the multiplier is still the same, but the assessed is up.
[00:40:25] So you have to ask, do we cut police and fire? Do we cut transportation? Do we cut solid waste? Recreation services?
[00:42:05] None of these, in my opinion, are on the table to reduce the budgets to because we need to ensure that the quality of life for our individuals is continually getting better as the city grows, not decreasing.
[00:42:05] With regards to possible solutions of spreading the debt out further, Mr. Herchuk highlighted it that there's $3.1 million in debt payments this year, but $443,000 in interest.
[00:43:18] I don't— I'm not happy with it, but I'm also not pleased with the way that a lot of prices have happened over the last, last 2, 3 years.</t>
        </is>
      </c>
      <c r="AA2285" s="8" t="inlineStr">
        <is>
          <t>position: Support clearly inferable (no services to cut, increase unavoidable) but never stated as an explicit vote intention. | reasons: Explains mill rate vs assessment, inflation pressure on services, weighs service cuts and debt interest costs, notes $5M to reserves. | independence: Own assessment using staff figures plus his own argument about service cuts and reserves. | engagement: Addresses the alternatives of cutting services and of longer debt terms with reasons, briefly. | flexibility: Acknowledges dissatisfaction and future uncertainty (hopes reserves avert future increases); no specified change condition.</t>
        </is>
      </c>
      <c r="AB2285" s="11" t="inlineStr">
        <is>
          <t>https://www.youtube.com/watch?v=92Ra1Pfu_wg&amp;t=2425s</t>
        </is>
      </c>
    </row>
    <row r="2286">
      <c r="A2286" s="6" t="inlineStr">
        <is>
          <t>2025-03-04</t>
        </is>
      </c>
      <c r="B2286" s="11" t="inlineStr">
        <is>
          <t>https://www.youtube.com/watch?v=92Ra1Pfu_wg</t>
        </is>
      </c>
      <c r="C2286" s="6" t="inlineStr">
        <is>
          <t>7/8/9/10/11</t>
        </is>
      </c>
      <c r="D2286" s="8" t="inlineStr">
        <is>
          <t>Public hearing and resolution - 2025 Financial Plan (approve in principle)</t>
        </is>
      </c>
      <c r="E2286" s="6" t="inlineStr">
        <is>
          <t>budget</t>
        </is>
      </c>
      <c r="F2286" s="6" t="inlineStr">
        <is>
          <t>Yes</t>
        </is>
      </c>
      <c r="G2286" s="6" t="inlineStr">
        <is>
          <t>Jake Hiebert</t>
        </is>
      </c>
      <c r="H2286" s="6" t="inlineStr">
        <is>
          <t>Yes</t>
        </is>
      </c>
      <c r="I2286" s="6" t="inlineStr">
        <is>
          <t>present</t>
        </is>
      </c>
      <c r="J2286" s="6" t="inlineStr">
        <is>
          <t>Yes</t>
        </is>
      </c>
      <c r="K2286" s="6" t="inlineStr">
        <is>
          <t>none</t>
        </is>
      </c>
      <c r="L2286" s="6" t="inlineStr">
        <is>
          <t>for</t>
        </is>
      </c>
      <c r="M2286" s="6" t="inlineStr">
        <is>
          <t>voice-unanimous</t>
        </is>
      </c>
      <c r="N2286" s="6" t="n">
        <v>2</v>
      </c>
      <c r="O2286" s="6" t="n">
        <v>1</v>
      </c>
      <c r="P2286" s="6" t="n">
        <v>1</v>
      </c>
      <c r="Q2286" s="6" t="n">
        <v>1</v>
      </c>
      <c r="R2286" s="6" t="n">
        <v>1</v>
      </c>
      <c r="S2286" s="15">
        <f>IF(OR(H2286&lt;&gt;"Yes",COUNT(N2286:R2286)=0),"",100*SUMPRODUCT(N2286:R2286/4,Weights!$B$2:$F$2)/SUMPRODUCT(--(N2286:R2286&lt;&gt;""),Weights!$B$2:$F$2))</f>
        <v/>
      </c>
      <c r="T2286" s="6">
        <f>IF(H2286&lt;&gt;"Yes","",IF(AND(N(N2286)&gt;=2,N(O2286)&gt;=2),"Yes","No"))</f>
        <v/>
      </c>
      <c r="U2286" s="6" t="inlineStr">
        <is>
          <t>medium</t>
        </is>
      </c>
      <c r="V2286" s="6" t="inlineStr">
        <is>
          <t>medium</t>
        </is>
      </c>
      <c r="W2286" s="6" t="inlineStr">
        <is>
          <t>No</t>
        </is>
      </c>
      <c r="X2286" s="8" t="inlineStr"/>
      <c r="Y2286" s="6" t="n">
        <v>2</v>
      </c>
      <c r="Z2286" s="8" t="inlineStr">
        <is>
          <t>[00:43:34] As Councillor Schweitzer has said, this is a challenging budget.
[00:43:34] You know, you've presented the revenue, you presented the expenses, and we can see that our administration is really good stewards of the taxpayers' money.</t>
        </is>
      </c>
      <c r="AA2286" s="8" t="inlineStr">
        <is>
          <t>position: Support inferable from praise of the plan and administration; not explicit. | reasons: Only general statements that much thought went in and administration are good stewards. | independence: Relies on colleagues' characterization and administration's work; no own assessment of the budget's content. | engagement: Spoke but did not take up the tax-increase or infrastructure-renewal concerns raised in the item. | flexibility: Spoke but did not take up the uncertainties raised (reassessment vs growth, RCMP costs).</t>
        </is>
      </c>
      <c r="AB2286" s="11" t="inlineStr">
        <is>
          <t>https://www.youtube.com/watch?v=92Ra1Pfu_wg&amp;t=2614s</t>
        </is>
      </c>
    </row>
    <row r="2287">
      <c r="A2287" s="6" t="inlineStr">
        <is>
          <t>2025-03-04</t>
        </is>
      </c>
      <c r="B2287" s="11" t="inlineStr">
        <is>
          <t>https://www.youtube.com/watch?v=92Ra1Pfu_wg</t>
        </is>
      </c>
      <c r="C2287" s="6" t="inlineStr">
        <is>
          <t>7/8/9/10/11</t>
        </is>
      </c>
      <c r="D2287" s="8" t="inlineStr">
        <is>
          <t>Public hearing and resolution - 2025 Financial Plan (approve in principle)</t>
        </is>
      </c>
      <c r="E2287" s="6" t="inlineStr">
        <is>
          <t>budget</t>
        </is>
      </c>
      <c r="F2287" s="6" t="inlineStr">
        <is>
          <t>Yes</t>
        </is>
      </c>
      <c r="G2287" s="6" t="inlineStr">
        <is>
          <t>Bill Hiebert</t>
        </is>
      </c>
      <c r="H2287" s="6" t="inlineStr">
        <is>
          <t>No</t>
        </is>
      </c>
      <c r="I2287" s="6" t="inlineStr">
        <is>
          <t>absent</t>
        </is>
      </c>
      <c r="J2287" s="6" t="inlineStr">
        <is>
          <t>No</t>
        </is>
      </c>
      <c r="K2287" s="6" t="inlineStr"/>
      <c r="L2287" s="6" t="inlineStr"/>
      <c r="M2287" s="6" t="inlineStr"/>
      <c r="N2287" s="6" t="n"/>
      <c r="O2287" s="6" t="n"/>
      <c r="P2287" s="6" t="n"/>
      <c r="Q2287" s="6" t="n"/>
      <c r="R2287" s="6" t="n"/>
      <c r="S2287" s="15">
        <f>IF(OR(H2287&lt;&gt;"Yes",COUNT(N2287:R2287)=0),"",100*SUMPRODUCT(N2287:R2287/4,Weights!$B$2:$F$2)/SUMPRODUCT(--(N2287:R2287&lt;&gt;""),Weights!$B$2:$F$2))</f>
        <v/>
      </c>
      <c r="T2287" s="6">
        <f>IF(H2287&lt;&gt;"Yes","",IF(AND(N(N2287)&gt;=2,N(O2287)&gt;=2),"Yes","No"))</f>
        <v/>
      </c>
      <c r="U2287" s="6" t="inlineStr"/>
      <c r="V2287" s="6" t="inlineStr"/>
      <c r="W2287" s="6" t="inlineStr">
        <is>
          <t>No</t>
        </is>
      </c>
      <c r="X2287" s="8" t="inlineStr"/>
      <c r="Y2287" s="6" t="n">
        <v>0</v>
      </c>
      <c r="Z2287" s="8" t="inlineStr"/>
      <c r="AA2287" s="8" t="inlineStr"/>
      <c r="AB2287" s="6" t="inlineStr"/>
    </row>
    <row r="2288">
      <c r="A2288" s="6" t="inlineStr">
        <is>
          <t>2025-03-04</t>
        </is>
      </c>
      <c r="B2288" s="11" t="inlineStr">
        <is>
          <t>https://www.youtube.com/watch?v=92Ra1Pfu_wg</t>
        </is>
      </c>
      <c r="C2288" s="6" t="inlineStr">
        <is>
          <t>7/8/9/10/11</t>
        </is>
      </c>
      <c r="D2288" s="8" t="inlineStr">
        <is>
          <t>Public hearing and resolution - 2025 Financial Plan (approve in principle)</t>
        </is>
      </c>
      <c r="E2288" s="6" t="inlineStr">
        <is>
          <t>budget</t>
        </is>
      </c>
      <c r="F2288" s="6" t="inlineStr">
        <is>
          <t>Yes</t>
        </is>
      </c>
      <c r="G2288" s="6" t="inlineStr">
        <is>
          <t>Jac Siemens</t>
        </is>
      </c>
      <c r="H2288" s="6" t="inlineStr">
        <is>
          <t>No</t>
        </is>
      </c>
      <c r="I2288" s="6" t="inlineStr">
        <is>
          <t>absent</t>
        </is>
      </c>
      <c r="J2288" s="6" t="inlineStr">
        <is>
          <t>No</t>
        </is>
      </c>
      <c r="K2288" s="6" t="inlineStr"/>
      <c r="L2288" s="6" t="inlineStr"/>
      <c r="M2288" s="6" t="inlineStr"/>
      <c r="N2288" s="6" t="n"/>
      <c r="O2288" s="6" t="n"/>
      <c r="P2288" s="6" t="n"/>
      <c r="Q2288" s="6" t="n"/>
      <c r="R2288" s="6" t="n"/>
      <c r="S2288" s="15">
        <f>IF(OR(H2288&lt;&gt;"Yes",COUNT(N2288:R2288)=0),"",100*SUMPRODUCT(N2288:R2288/4,Weights!$B$2:$F$2)/SUMPRODUCT(--(N2288:R2288&lt;&gt;""),Weights!$B$2:$F$2))</f>
        <v/>
      </c>
      <c r="T2288" s="6">
        <f>IF(H2288&lt;&gt;"Yes","",IF(AND(N(N2288)&gt;=2,N(O2288)&gt;=2),"Yes","No"))</f>
        <v/>
      </c>
      <c r="U2288" s="6" t="inlineStr"/>
      <c r="V2288" s="6" t="inlineStr"/>
      <c r="W2288" s="6" t="inlineStr">
        <is>
          <t>No</t>
        </is>
      </c>
      <c r="X2288" s="8" t="inlineStr"/>
      <c r="Y2288" s="6" t="n">
        <v>0</v>
      </c>
      <c r="Z2288" s="8" t="inlineStr"/>
      <c r="AA2288" s="8" t="inlineStr"/>
      <c r="AB2288" s="6" t="inlineStr"/>
    </row>
    <row r="2289">
      <c r="A2289" s="6" t="inlineStr">
        <is>
          <t>2025-03-04</t>
        </is>
      </c>
      <c r="B2289" s="11" t="inlineStr">
        <is>
          <t>https://www.youtube.com/watch?v=92Ra1Pfu_wg</t>
        </is>
      </c>
      <c r="C2289" s="6" t="inlineStr">
        <is>
          <t>7/8/9/10/11</t>
        </is>
      </c>
      <c r="D2289" s="8" t="inlineStr">
        <is>
          <t>Public hearing and resolution - 2025 Financial Plan (approve in principle)</t>
        </is>
      </c>
      <c r="E2289" s="6" t="inlineStr">
        <is>
          <t>budget</t>
        </is>
      </c>
      <c r="F2289" s="6" t="inlineStr">
        <is>
          <t>Yes</t>
        </is>
      </c>
      <c r="G2289" s="6" t="inlineStr">
        <is>
          <t>Mayor Earl Funk</t>
        </is>
      </c>
      <c r="H2289" s="6" t="inlineStr">
        <is>
          <t>Yes</t>
        </is>
      </c>
      <c r="I2289" s="6" t="inlineStr">
        <is>
          <t>present (chair; merits statements only, provisional)</t>
        </is>
      </c>
      <c r="J2289" s="6" t="inlineStr">
        <is>
          <t>Yes</t>
        </is>
      </c>
      <c r="K2289" s="6" t="inlineStr">
        <is>
          <t>none</t>
        </is>
      </c>
      <c r="L2289" s="6" t="inlineStr">
        <is>
          <t>for</t>
        </is>
      </c>
      <c r="M2289" s="6" t="inlineStr">
        <is>
          <t>voice-unanimous</t>
        </is>
      </c>
      <c r="N2289" s="6" t="n">
        <v>4</v>
      </c>
      <c r="O2289" s="6" t="n">
        <v>3</v>
      </c>
      <c r="P2289" s="6" t="n">
        <v>3</v>
      </c>
      <c r="Q2289" s="6" t="n">
        <v>3</v>
      </c>
      <c r="R2289" s="6" t="n">
        <v>2</v>
      </c>
      <c r="S2289" s="15">
        <f>IF(OR(H2289&lt;&gt;"Yes",COUNT(N2289:R2289)=0),"",100*SUMPRODUCT(N2289:R2289/4,Weights!$B$2:$F$2)/SUMPRODUCT(--(N2289:R2289&lt;&gt;""),Weights!$B$2:$F$2))</f>
        <v/>
      </c>
      <c r="T2289" s="6">
        <f>IF(H2289&lt;&gt;"Yes","",IF(AND(N(N2289)&gt;=2,N(O2289)&gt;=2),"Yes","No"))</f>
        <v/>
      </c>
      <c r="U2289" s="6" t="inlineStr">
        <is>
          <t>high</t>
        </is>
      </c>
      <c r="V2289" s="6" t="inlineStr">
        <is>
          <t>high</t>
        </is>
      </c>
      <c r="W2289" s="6" t="inlineStr">
        <is>
          <t>No</t>
        </is>
      </c>
      <c r="X2289" s="8" t="inlineStr"/>
      <c r="Y2289" s="6" t="n">
        <v>5</v>
      </c>
      <c r="Z2289" s="8" t="inlineStr">
        <is>
          <t>[00:14:40] What are the stressors? What are the big projects that are causing this to happen?
[00:28:53] And so I think that if you compare to many cities our size, we're doing fairly well, like even if, even if the numbers are showing that the balance sheet is, is declining.
[00:44:48] I too, I have a challenge with this budget. Honestly, I don't like tax increases.
[00:44:48] Public works, maintaining our equipment in public works and doing, getting projects done, smaller projects done without debentures is very important too.
[00:44:48] But council, I will, I will support this, this motion, and I'll call for the question.</t>
        </is>
      </c>
      <c r="AA2289" s="8" t="inlineStr">
        <is>
          <t>position: Explicitly states he will support the motion. | reasons: Links increase to RCMP, public safety, public works and debt from growth-driven projects. | independence: Own questioning of drivers and own review with finance staff ('is there any adjustments'), but largely echoes colleagues. | engagement: Responds to S.'s infrastructure-renewal challenge with comparative assessment and strategic priorities. | flexibility: Acknowledges dislike of the increase and supports revisiting the Chamber grant; no change condition.</t>
        </is>
      </c>
      <c r="AB2289" s="11" t="inlineStr">
        <is>
          <t>https://www.youtube.com/watch?v=92Ra1Pfu_wg&amp;t=880s</t>
        </is>
      </c>
    </row>
    <row r="2290">
      <c r="A2290" s="6" t="inlineStr">
        <is>
          <t>2025-03-04</t>
        </is>
      </c>
      <c r="B2290" s="11" t="inlineStr">
        <is>
          <t>https://www.youtube.com/watch?v=92Ra1Pfu_wg</t>
        </is>
      </c>
      <c r="C2290" s="6" t="inlineStr">
        <is>
          <t>12/13/14/15/16/17/18/19/20/21</t>
        </is>
      </c>
      <c r="D2290" s="8" t="inlineStr">
        <is>
          <t>Public hearing and resolution - Variance V-2025-02, 268 &amp; 274 Home Street (4th storey for parking)</t>
        </is>
      </c>
      <c r="E2290" s="6" t="inlineStr">
        <is>
          <t>land use</t>
        </is>
      </c>
      <c r="F2290" s="6" t="inlineStr">
        <is>
          <t>Yes</t>
        </is>
      </c>
      <c r="G2290" s="6" t="inlineStr">
        <is>
          <t>Susan Penner</t>
        </is>
      </c>
      <c r="H2290" s="6" t="inlineStr">
        <is>
          <t>Yes</t>
        </is>
      </c>
      <c r="I2290" s="6" t="inlineStr">
        <is>
          <t>present</t>
        </is>
      </c>
      <c r="J2290" s="6" t="inlineStr">
        <is>
          <t>Yes</t>
        </is>
      </c>
      <c r="K2290" s="6" t="inlineStr">
        <is>
          <t>mover</t>
        </is>
      </c>
      <c r="L2290" s="6" t="inlineStr">
        <is>
          <t>for</t>
        </is>
      </c>
      <c r="M2290" s="6" t="inlineStr">
        <is>
          <t>for</t>
        </is>
      </c>
      <c r="N2290" s="6" t="n">
        <v>4</v>
      </c>
      <c r="O2290" s="6" t="n">
        <v>4</v>
      </c>
      <c r="P2290" s="6" t="n">
        <v>4</v>
      </c>
      <c r="Q2290" s="6" t="n">
        <v>4</v>
      </c>
      <c r="R2290" s="6" t="n">
        <v>3</v>
      </c>
      <c r="S2290" s="15">
        <f>IF(OR(H2290&lt;&gt;"Yes",COUNT(N2290:R2290)=0),"",100*SUMPRODUCT(N2290:R2290/4,Weights!$B$2:$F$2)/SUMPRODUCT(--(N2290:R2290&lt;&gt;""),Weights!$B$2:$F$2))</f>
        <v/>
      </c>
      <c r="T2290" s="6">
        <f>IF(H2290&lt;&gt;"Yes","",IF(AND(N(N2290)&gt;=2,N(O2290)&gt;=2),"Yes","No"))</f>
        <v/>
      </c>
      <c r="U2290" s="6" t="inlineStr">
        <is>
          <t>high</t>
        </is>
      </c>
      <c r="V2290" s="6" t="inlineStr">
        <is>
          <t>high</t>
        </is>
      </c>
      <c r="W2290" s="6" t="inlineStr">
        <is>
          <t>No</t>
        </is>
      </c>
      <c r="X2290" s="8" t="inlineStr"/>
      <c r="Y2290" s="6" t="n">
        <v>8</v>
      </c>
      <c r="Z2290" s="8" t="inlineStr">
        <is>
          <t>[00:55:07] So just to confirm, you're not increasing units?
[01:21:57] I'll make a motion to approve.
[01:22:04] Because what the underground parking does is it actually lessens the need for outdoor parking lots.
[01:22:38] So we could say, no, we're not gonna do the underground parking. The project would need to be redeveloped I'm not convinced it would be a project that the neighborhood would be happier with because now you've got all these vehicles actually parking on surface parking.
[01:22:38] I understand and empathize that the neighborhood again has construction fatigue. That is definitely understandable.
[01:25:15] I'm not an engineer or builder or designer. I just don't see how I could comment on to what degree.
[01:31:29] And now when we have a project that represents what we're going for and actually falls in line with those plans, you know, half of council isn't supporting it.
[01:31:29] It allows for walkability, which is something we want.</t>
        </is>
      </c>
      <c r="AA2290" s="8" t="inlineStr">
        <is>
          <t>position: Moved approval and repeatedly stated support. | reasons: Weighs underground vs surface parking (aesthetics, fewer surface lots), downtown density/OCP goals, walkability, against neighbourhood construction fatigue. | independence: Draws on her own experience living near multifamily buildings with underground parking and on planning goals. | engagement: Responds to neighbours' objections (construction fatigue, neighbourhood outcome under redesign) and to colleagues' opposition in closing. | flexibility: Acknowledges her own technical limits on the above-grade question and accepts D. Penner's friendly amendment adding the 1 m condition.</t>
        </is>
      </c>
      <c r="AB2290" s="11" t="inlineStr">
        <is>
          <t>https://www.youtube.com/watch?v=92Ra1Pfu_wg&amp;t=3307s</t>
        </is>
      </c>
    </row>
    <row r="2291">
      <c r="A2291" s="6" t="inlineStr">
        <is>
          <t>2025-03-04</t>
        </is>
      </c>
      <c r="B2291" s="11" t="inlineStr">
        <is>
          <t>https://www.youtube.com/watch?v=92Ra1Pfu_wg</t>
        </is>
      </c>
      <c r="C2291" s="6" t="inlineStr">
        <is>
          <t>12/13/14/15/16/17/18/19/20/21</t>
        </is>
      </c>
      <c r="D2291" s="8" t="inlineStr">
        <is>
          <t>Public hearing and resolution - Variance V-2025-02, 268 &amp; 274 Home Street (4th storey for parking)</t>
        </is>
      </c>
      <c r="E2291" s="6" t="inlineStr">
        <is>
          <t>land use</t>
        </is>
      </c>
      <c r="F2291" s="6" t="inlineStr">
        <is>
          <t>Yes</t>
        </is>
      </c>
      <c r="G2291" s="6" t="inlineStr">
        <is>
          <t>Damian Penner</t>
        </is>
      </c>
      <c r="H2291" s="6" t="inlineStr">
        <is>
          <t>Yes</t>
        </is>
      </c>
      <c r="I2291" s="6" t="inlineStr">
        <is>
          <t>present</t>
        </is>
      </c>
      <c r="J2291" s="6" t="inlineStr">
        <is>
          <t>Yes</t>
        </is>
      </c>
      <c r="K2291" s="6" t="inlineStr">
        <is>
          <t>seconder</t>
        </is>
      </c>
      <c r="L2291" s="6" t="inlineStr">
        <is>
          <t>for</t>
        </is>
      </c>
      <c r="M2291" s="6" t="inlineStr">
        <is>
          <t>for</t>
        </is>
      </c>
      <c r="N2291" s="6" t="n">
        <v>4</v>
      </c>
      <c r="O2291" s="6" t="n">
        <v>3</v>
      </c>
      <c r="P2291" s="6" t="n">
        <v>4</v>
      </c>
      <c r="Q2291" s="6" t="n">
        <v>2</v>
      </c>
      <c r="R2291" s="6" t="n">
        <v>3</v>
      </c>
      <c r="S2291" s="15">
        <f>IF(OR(H2291&lt;&gt;"Yes",COUNT(N2291:R2291)=0),"",100*SUMPRODUCT(N2291:R2291/4,Weights!$B$2:$F$2)/SUMPRODUCT(--(N2291:R2291&lt;&gt;""),Weights!$B$2:$F$2))</f>
        <v/>
      </c>
      <c r="T2291" s="6">
        <f>IF(H2291&lt;&gt;"Yes","",IF(AND(N(N2291)&gt;=2,N(O2291)&gt;=2),"Yes","No"))</f>
        <v/>
      </c>
      <c r="U2291" s="6" t="inlineStr">
        <is>
          <t>high</t>
        </is>
      </c>
      <c r="V2291" s="6" t="inlineStr">
        <is>
          <t>high</t>
        </is>
      </c>
      <c r="W2291" s="6" t="inlineStr">
        <is>
          <t>No</t>
        </is>
      </c>
      <c r="X2291" s="8" t="inlineStr"/>
      <c r="Y2291" s="6" t="n">
        <v>5</v>
      </c>
      <c r="Z2291" s="8" t="inlineStr">
        <is>
          <t>[01:15:28] Uh, when you had said that you would commit, you had said fully underground. I just want to get clarification.
[01:16:13] Mr. Workington, if in our— as council, can we make an approval subject to it being partially underground and that be binding?
[01:27:00] that the motion is to approve subject to the parking garage be no more than a metre above grade.
[01:27:10] I'm in favour of this motion with the amendment. due to the fact that this is something that we are working towards, that this doesn't change what was already voted for and approved for by council in terms of the project that is— was presented at that time.
[01:27:42] But this isn't about the project now at this point for my vote to approve. This is about the principle of 4th storey underground shouldn't be considered a storey.</t>
        </is>
      </c>
      <c r="AA2291" s="8" t="inlineStr">
        <is>
          <t>position: Seconded, proposed the 1 m friendly amendment and stated 'I'm in favour of this motion with the amendment'. | reasons: Principle-based reason (underground parking level should not count as a storey; by-law direction; rezoning already decided), clearly linked but without weighing impacts. | independence: Own clarification questions and own binding condition. | engagement: Thanks residents but sets their project-level objections aside ('this isn't about the project now'); acknowledges without substantively answering privacy, sunlight, traffic or soil concerns. | flexibility: Takes up the above-grade uncertainty substantively by seeking clarification and proposing a binding 1 m condition.</t>
        </is>
      </c>
      <c r="AB2291" s="11" t="inlineStr">
        <is>
          <t>https://www.youtube.com/watch?v=92Ra1Pfu_wg&amp;t=4528s</t>
        </is>
      </c>
    </row>
    <row r="2292">
      <c r="A2292" s="6" t="inlineStr">
        <is>
          <t>2025-03-04</t>
        </is>
      </c>
      <c r="B2292" s="11" t="inlineStr">
        <is>
          <t>https://www.youtube.com/watch?v=92Ra1Pfu_wg</t>
        </is>
      </c>
      <c r="C2292" s="6" t="inlineStr">
        <is>
          <t>12/13/14/15/16/17/18/19/20/21</t>
        </is>
      </c>
      <c r="D2292" s="8" t="inlineStr">
        <is>
          <t>Public hearing and resolution - Variance V-2025-02, 268 &amp; 274 Home Street (4th storey for parking)</t>
        </is>
      </c>
      <c r="E2292" s="6" t="inlineStr">
        <is>
          <t>land use</t>
        </is>
      </c>
      <c r="F2292" s="6" t="inlineStr">
        <is>
          <t>Yes</t>
        </is>
      </c>
      <c r="G2292" s="6" t="inlineStr">
        <is>
          <t>Michael Zwaagstra</t>
        </is>
      </c>
      <c r="H2292" s="6" t="inlineStr">
        <is>
          <t>Yes</t>
        </is>
      </c>
      <c r="I2292" s="6" t="inlineStr">
        <is>
          <t>present</t>
        </is>
      </c>
      <c r="J2292" s="6" t="inlineStr">
        <is>
          <t>Yes</t>
        </is>
      </c>
      <c r="K2292" s="6" t="inlineStr">
        <is>
          <t>none</t>
        </is>
      </c>
      <c r="L2292" s="6" t="inlineStr">
        <is>
          <t>against</t>
        </is>
      </c>
      <c r="M2292" s="6" t="inlineStr">
        <is>
          <t>against</t>
        </is>
      </c>
      <c r="N2292" s="6" t="n">
        <v>4</v>
      </c>
      <c r="O2292" s="6" t="n">
        <v>4</v>
      </c>
      <c r="P2292" s="6" t="n">
        <v>4</v>
      </c>
      <c r="Q2292" s="6" t="n">
        <v>4</v>
      </c>
      <c r="R2292" s="6" t="n">
        <v>3</v>
      </c>
      <c r="S2292" s="15">
        <f>IF(OR(H2292&lt;&gt;"Yes",COUNT(N2292:R2292)=0),"",100*SUMPRODUCT(N2292:R2292/4,Weights!$B$2:$F$2)/SUMPRODUCT(--(N2292:R2292&lt;&gt;""),Weights!$B$2:$F$2))</f>
        <v/>
      </c>
      <c r="T2292" s="6">
        <f>IF(H2292&lt;&gt;"Yes","",IF(AND(N(N2292)&gt;=2,N(O2292)&gt;=2),"Yes","No"))</f>
        <v/>
      </c>
      <c r="U2292" s="6" t="inlineStr">
        <is>
          <t>high</t>
        </is>
      </c>
      <c r="V2292" s="6" t="inlineStr">
        <is>
          <t>high</t>
        </is>
      </c>
      <c r="W2292" s="6" t="inlineStr">
        <is>
          <t>No</t>
        </is>
      </c>
      <c r="X2292" s="8" t="inlineStr"/>
      <c r="Y2292" s="6" t="n">
        <v>6</v>
      </c>
      <c r="Z2292" s="8" t="inlineStr">
        <is>
          <t>[00:58:31] Based on that information, what is the official recommendation from administration on this variance?
[01:14:53] So if the variance is denied, what is the impact on the project? Does it— would it essentially mean building fewer dwelling units in order to deal with the parking requirement?
[01:28:02] I've heard both sides. I think it's important to listen carefully to the applicant and administration and of course to the neighbourhood, I'll be voting against the variance.
[01:28:37] However, we do have a variance request which in most cases I would tend to agree with Councillor Penner that— both Councillor Penners, frankly, on this point—
[01:28:37] By allowing this variance, we're allowing more density, more residential than would otherwise happen.
[01:28:37] But again, just the very fact that we're sort of going back and forth about, you know, how far underground is it going to be and this sort of thing indicates to me that thing— this thing is not settled.</t>
        </is>
      </c>
      <c r="AA2292" s="8" t="inlineStr">
        <is>
          <t>position: Explicit: 'I'll be voting against the variance.' | reasons: Links denial to redesign with fewer units (confirmed by his question to the applicant), less density and traffic impact, prior concerns about the rezoning, and unsettled design. | independence: Own line of questioning to administration and the applicant underpins his argument. | engagement: Explicitly acknowledges the Penners' argument that a partly underground parking storey is usually reasonable and explains why it does not decide this case. | flexibility: Treats the unresolved above-grade question as decision-relevant and sought administration's updated recommendation; no change condition stated.</t>
        </is>
      </c>
      <c r="AB2292" s="11" t="inlineStr">
        <is>
          <t>https://www.youtube.com/watch?v=92Ra1Pfu_wg&amp;t=3511s</t>
        </is>
      </c>
    </row>
    <row r="2293">
      <c r="A2293" s="6" t="inlineStr">
        <is>
          <t>2025-03-04</t>
        </is>
      </c>
      <c r="B2293" s="11" t="inlineStr">
        <is>
          <t>https://www.youtube.com/watch?v=92Ra1Pfu_wg</t>
        </is>
      </c>
      <c r="C2293" s="6" t="inlineStr">
        <is>
          <t>12/13/14/15/16/17/18/19/20/21</t>
        </is>
      </c>
      <c r="D2293" s="8" t="inlineStr">
        <is>
          <t>Public hearing and resolution - Variance V-2025-02, 268 &amp; 274 Home Street (4th storey for parking)</t>
        </is>
      </c>
      <c r="E2293" s="6" t="inlineStr">
        <is>
          <t>land use</t>
        </is>
      </c>
      <c r="F2293" s="6" t="inlineStr">
        <is>
          <t>Yes</t>
        </is>
      </c>
      <c r="G2293" s="6" t="inlineStr">
        <is>
          <t>Jake Hiebert</t>
        </is>
      </c>
      <c r="H2293" s="6" t="inlineStr">
        <is>
          <t>Yes</t>
        </is>
      </c>
      <c r="I2293" s="6" t="inlineStr">
        <is>
          <t>present</t>
        </is>
      </c>
      <c r="J2293" s="6" t="inlineStr">
        <is>
          <t>Yes</t>
        </is>
      </c>
      <c r="K2293" s="6" t="inlineStr">
        <is>
          <t>none</t>
        </is>
      </c>
      <c r="L2293" s="6" t="inlineStr">
        <is>
          <t>against</t>
        </is>
      </c>
      <c r="M2293" s="6" t="inlineStr">
        <is>
          <t>against</t>
        </is>
      </c>
      <c r="N2293" s="6" t="n">
        <v>4</v>
      </c>
      <c r="O2293" s="6" t="n">
        <v>2</v>
      </c>
      <c r="P2293" s="6" t="n">
        <v>2</v>
      </c>
      <c r="Q2293" s="6" t="n">
        <v>1</v>
      </c>
      <c r="R2293" s="6" t="n">
        <v>2</v>
      </c>
      <c r="S2293" s="15">
        <f>IF(OR(H2293&lt;&gt;"Yes",COUNT(N2293:R2293)=0),"",100*SUMPRODUCT(N2293:R2293/4,Weights!$B$2:$F$2)/SUMPRODUCT(--(N2293:R2293&lt;&gt;""),Weights!$B$2:$F$2))</f>
        <v/>
      </c>
      <c r="T2293" s="6">
        <f>IF(H2293&lt;&gt;"Yes","",IF(AND(N(N2293)&gt;=2,N(O2293)&gt;=2),"Yes","No"))</f>
        <v/>
      </c>
      <c r="U2293" s="6" t="inlineStr">
        <is>
          <t>medium</t>
        </is>
      </c>
      <c r="V2293" s="6" t="inlineStr">
        <is>
          <t>medium</t>
        </is>
      </c>
      <c r="W2293" s="6" t="inlineStr">
        <is>
          <t>No</t>
        </is>
      </c>
      <c r="X2293" s="8" t="inlineStr"/>
      <c r="Y2293" s="6" t="n">
        <v>4</v>
      </c>
      <c r="Z2293" s="8" t="inlineStr">
        <is>
          <t>[01:19:21] Are you telling us today that 47 feet will be the maximum height of this building above grade?
[01:20:44] you're not sure that the building is going to be 47 feet? It could be between 47 and 53?
[01:30:47] We had a large number of people in the area objecting to this building in the area, and I voted against it at that time.
[01:30:47] And as Councillor Swygstra has said, You know, for a number of points that were raised, I agree with what he said. I, again, I can't go along with the motion in this case.</t>
        </is>
      </c>
      <c r="AA2293" s="8" t="inlineStr">
        <is>
          <t>position: Explicit: 'I can't go along with the motion in this case.' | reasons: Cites widespread neighbourhood objection and his earlier opposition to the rezoning; partial link to the variance itself. | independence: Some own assessment (height questioning, neighbourhood opposition) but leans on agreement with Zwaagstra's points. | engagement: Did not respond to the case made for the variance (underground vs surface parking, downtown density). | flexibility: Asked decision-relevant questions on the height uncertainty (47 vs 53 ft).</t>
        </is>
      </c>
      <c r="AB2293" s="11" t="inlineStr">
        <is>
          <t>https://www.youtube.com/watch?v=92Ra1Pfu_wg&amp;t=4761s</t>
        </is>
      </c>
    </row>
    <row r="2294">
      <c r="A2294" s="6" t="inlineStr">
        <is>
          <t>2025-03-04</t>
        </is>
      </c>
      <c r="B2294" s="11" t="inlineStr">
        <is>
          <t>https://www.youtube.com/watch?v=92Ra1Pfu_wg</t>
        </is>
      </c>
      <c r="C2294" s="6" t="inlineStr">
        <is>
          <t>12/13/14/15/16/17/18/19/20/21</t>
        </is>
      </c>
      <c r="D2294" s="8" t="inlineStr">
        <is>
          <t>Public hearing and resolution - Variance V-2025-02, 268 &amp; 274 Home Street (4th storey for parking)</t>
        </is>
      </c>
      <c r="E2294" s="6" t="inlineStr">
        <is>
          <t>land use</t>
        </is>
      </c>
      <c r="F2294" s="6" t="inlineStr">
        <is>
          <t>Yes</t>
        </is>
      </c>
      <c r="G2294" s="6" t="inlineStr">
        <is>
          <t>Bill Hiebert</t>
        </is>
      </c>
      <c r="H2294" s="6" t="inlineStr">
        <is>
          <t>No</t>
        </is>
      </c>
      <c r="I2294" s="6" t="inlineStr">
        <is>
          <t>absent</t>
        </is>
      </c>
      <c r="J2294" s="6" t="inlineStr">
        <is>
          <t>No</t>
        </is>
      </c>
      <c r="K2294" s="6" t="inlineStr"/>
      <c r="L2294" s="6" t="inlineStr"/>
      <c r="M2294" s="6" t="inlineStr"/>
      <c r="N2294" s="6" t="n"/>
      <c r="O2294" s="6" t="n"/>
      <c r="P2294" s="6" t="n"/>
      <c r="Q2294" s="6" t="n"/>
      <c r="R2294" s="6" t="n"/>
      <c r="S2294" s="15">
        <f>IF(OR(H2294&lt;&gt;"Yes",COUNT(N2294:R2294)=0),"",100*SUMPRODUCT(N2294:R2294/4,Weights!$B$2:$F$2)/SUMPRODUCT(--(N2294:R2294&lt;&gt;""),Weights!$B$2:$F$2))</f>
        <v/>
      </c>
      <c r="T2294" s="6">
        <f>IF(H2294&lt;&gt;"Yes","",IF(AND(N(N2294)&gt;=2,N(O2294)&gt;=2),"Yes","No"))</f>
        <v/>
      </c>
      <c r="U2294" s="6" t="inlineStr"/>
      <c r="V2294" s="6" t="inlineStr"/>
      <c r="W2294" s="6" t="inlineStr">
        <is>
          <t>No</t>
        </is>
      </c>
      <c r="X2294" s="8" t="inlineStr"/>
      <c r="Y2294" s="6" t="n">
        <v>0</v>
      </c>
      <c r="Z2294" s="8" t="inlineStr"/>
      <c r="AA2294" s="8" t="inlineStr"/>
      <c r="AB2294" s="6" t="inlineStr"/>
    </row>
    <row r="2295">
      <c r="A2295" s="6" t="inlineStr">
        <is>
          <t>2025-03-04</t>
        </is>
      </c>
      <c r="B2295" s="11" t="inlineStr">
        <is>
          <t>https://www.youtube.com/watch?v=92Ra1Pfu_wg</t>
        </is>
      </c>
      <c r="C2295" s="6" t="inlineStr">
        <is>
          <t>12/13/14/15/16/17/18/19/20/21</t>
        </is>
      </c>
      <c r="D2295" s="8" t="inlineStr">
        <is>
          <t>Public hearing and resolution - Variance V-2025-02, 268 &amp; 274 Home Street (4th storey for parking)</t>
        </is>
      </c>
      <c r="E2295" s="6" t="inlineStr">
        <is>
          <t>land use</t>
        </is>
      </c>
      <c r="F2295" s="6" t="inlineStr">
        <is>
          <t>Yes</t>
        </is>
      </c>
      <c r="G2295" s="6" t="inlineStr">
        <is>
          <t>Jac Siemens</t>
        </is>
      </c>
      <c r="H2295" s="6" t="inlineStr">
        <is>
          <t>No</t>
        </is>
      </c>
      <c r="I2295" s="6" t="inlineStr">
        <is>
          <t>absent</t>
        </is>
      </c>
      <c r="J2295" s="6" t="inlineStr">
        <is>
          <t>No</t>
        </is>
      </c>
      <c r="K2295" s="6" t="inlineStr"/>
      <c r="L2295" s="6" t="inlineStr"/>
      <c r="M2295" s="6" t="inlineStr"/>
      <c r="N2295" s="6" t="n"/>
      <c r="O2295" s="6" t="n"/>
      <c r="P2295" s="6" t="n"/>
      <c r="Q2295" s="6" t="n"/>
      <c r="R2295" s="6" t="n"/>
      <c r="S2295" s="15">
        <f>IF(OR(H2295&lt;&gt;"Yes",COUNT(N2295:R2295)=0),"",100*SUMPRODUCT(N2295:R2295/4,Weights!$B$2:$F$2)/SUMPRODUCT(--(N2295:R2295&lt;&gt;""),Weights!$B$2:$F$2))</f>
        <v/>
      </c>
      <c r="T2295" s="6">
        <f>IF(H2295&lt;&gt;"Yes","",IF(AND(N(N2295)&gt;=2,N(O2295)&gt;=2),"Yes","No"))</f>
        <v/>
      </c>
      <c r="U2295" s="6" t="inlineStr"/>
      <c r="V2295" s="6" t="inlineStr"/>
      <c r="W2295" s="6" t="inlineStr">
        <is>
          <t>No</t>
        </is>
      </c>
      <c r="X2295" s="8" t="inlineStr"/>
      <c r="Y2295" s="6" t="n">
        <v>0</v>
      </c>
      <c r="Z2295" s="8" t="inlineStr"/>
      <c r="AA2295" s="8" t="inlineStr"/>
      <c r="AB2295" s="6" t="inlineStr"/>
    </row>
    <row r="2296">
      <c r="A2296" s="6" t="inlineStr">
        <is>
          <t>2025-03-04</t>
        </is>
      </c>
      <c r="B2296" s="11" t="inlineStr">
        <is>
          <t>https://www.youtube.com/watch?v=92Ra1Pfu_wg</t>
        </is>
      </c>
      <c r="C2296" s="6" t="inlineStr">
        <is>
          <t>12/13/14/15/16/17/18/19/20/21</t>
        </is>
      </c>
      <c r="D2296" s="8" t="inlineStr">
        <is>
          <t>Public hearing and resolution - Variance V-2025-02, 268 &amp; 274 Home Street (4th storey for parking)</t>
        </is>
      </c>
      <c r="E2296" s="6" t="inlineStr">
        <is>
          <t>land use</t>
        </is>
      </c>
      <c r="F2296" s="6" t="inlineStr">
        <is>
          <t>Yes</t>
        </is>
      </c>
      <c r="G2296" s="6" t="inlineStr">
        <is>
          <t>Mayor Earl Funk</t>
        </is>
      </c>
      <c r="H2296" s="6" t="inlineStr">
        <is>
          <t>Yes</t>
        </is>
      </c>
      <c r="I2296" s="6" t="inlineStr">
        <is>
          <t>present (chair; merits statements only, provisional)</t>
        </is>
      </c>
      <c r="J2296" s="6" t="inlineStr">
        <is>
          <t>Yes</t>
        </is>
      </c>
      <c r="K2296" s="6" t="inlineStr">
        <is>
          <t>none</t>
        </is>
      </c>
      <c r="L2296" s="6" t="inlineStr">
        <is>
          <t>for</t>
        </is>
      </c>
      <c r="M2296" s="6" t="inlineStr">
        <is>
          <t>for</t>
        </is>
      </c>
      <c r="N2296" s="6" t="n">
        <v>4</v>
      </c>
      <c r="O2296" s="6" t="n">
        <v>3</v>
      </c>
      <c r="P2296" s="6" t="n">
        <v>4</v>
      </c>
      <c r="Q2296" s="6" t="n">
        <v>3</v>
      </c>
      <c r="R2296" s="6" t="n">
        <v>2</v>
      </c>
      <c r="S2296" s="15">
        <f>IF(OR(H2296&lt;&gt;"Yes",COUNT(N2296:R2296)=0),"",100*SUMPRODUCT(N2296:R2296/4,Weights!$B$2:$F$2)/SUMPRODUCT(--(N2296:R2296&lt;&gt;""),Weights!$B$2:$F$2))</f>
        <v/>
      </c>
      <c r="T2296" s="6">
        <f>IF(H2296&lt;&gt;"Yes","",IF(AND(N(N2296)&gt;=2,N(O2296)&gt;=2),"Yes","No"))</f>
        <v/>
      </c>
      <c r="U2296" s="6" t="inlineStr">
        <is>
          <t>high</t>
        </is>
      </c>
      <c r="V2296" s="6" t="inlineStr">
        <is>
          <t>high</t>
        </is>
      </c>
      <c r="W2296" s="6" t="inlineStr">
        <is>
          <t>No</t>
        </is>
      </c>
      <c r="X2296" s="8" t="inlineStr"/>
      <c r="Y2296" s="6" t="n">
        <v>5</v>
      </c>
      <c r="Z2296" s="8" t="inlineStr">
        <is>
          <t>[00:56:35] Is that something like deciding whether the parking is grade level or underground, is that something that will come out in the development agreement or is that something that the developer should have decided here tonight?
[01:32:56] Yes, it does affect your shade, but we adjusted and we bought a bunch of hostas and they love shade and we had a beautiful backyard regardless.
[01:34:23] And as far as did we notice traffic, not really.
[01:34:23] So I will support this to the motion as was amended.
[01:35:11] But down the road, this area will be going through a renaissance as the rest of downtown is too.</t>
        </is>
      </c>
      <c r="AA2296" s="8" t="inlineStr">
        <is>
          <t>position: Explicit support for the amended motion. | reasons: Personal experience living beside 4-storey multifamily, densification goals, long-term downtown renewal. | independence: Own lived experience and own long-term view. | engagement: Directly responds to neighbours' shade and traffic objections from experience. | flexibility: Asked whether the parking question belonged in the development agreement; acknowledges the file was confusing and the transition is painful; no change condition.</t>
        </is>
      </c>
      <c r="AB2296" s="11" t="inlineStr">
        <is>
          <t>https://www.youtube.com/watch?v=92Ra1Pfu_wg&amp;t=3395s</t>
        </is>
      </c>
    </row>
    <row r="2297">
      <c r="A2297" s="6" t="inlineStr">
        <is>
          <t>2025-03-04</t>
        </is>
      </c>
      <c r="B2297" s="11" t="inlineStr">
        <is>
          <t>https://www.youtube.com/watch?v=92Ra1Pfu_wg</t>
        </is>
      </c>
      <c r="C2297" s="6" t="inlineStr">
        <is>
          <t>22/23</t>
        </is>
      </c>
      <c r="D2297" s="8" t="inlineStr">
        <is>
          <t>Public hearing and resolution - Variance V-2025-03, 430 Rockwood Street (setbacks, lot width)</t>
        </is>
      </c>
      <c r="E2297" s="6" t="inlineStr">
        <is>
          <t>land use</t>
        </is>
      </c>
      <c r="F2297" s="6" t="inlineStr">
        <is>
          <t>No</t>
        </is>
      </c>
      <c r="G2297" s="6" t="inlineStr">
        <is>
          <t>Damian Penner</t>
        </is>
      </c>
      <c r="H2297" s="6" t="inlineStr">
        <is>
          <t>Yes</t>
        </is>
      </c>
      <c r="I2297" s="6" t="inlineStr">
        <is>
          <t>present</t>
        </is>
      </c>
      <c r="J2297" s="6" t="inlineStr">
        <is>
          <t>Yes</t>
        </is>
      </c>
      <c r="K2297" s="6" t="inlineStr">
        <is>
          <t>mover</t>
        </is>
      </c>
      <c r="L2297" s="6" t="inlineStr">
        <is>
          <t>for</t>
        </is>
      </c>
      <c r="M2297" s="6" t="inlineStr">
        <is>
          <t>voice-unanimous</t>
        </is>
      </c>
      <c r="N2297" s="6" t="n">
        <v>4</v>
      </c>
      <c r="O2297" s="6" t="n">
        <v>2</v>
      </c>
      <c r="P2297" s="6" t="n">
        <v>2</v>
      </c>
      <c r="Q2297" s="6" t="n"/>
      <c r="R2297" s="6" t="n"/>
      <c r="S2297" s="15">
        <f>IF(OR(H2297&lt;&gt;"Yes",COUNT(N2297:R2297)=0),"",100*SUMPRODUCT(N2297:R2297/4,Weights!$B$2:$F$2)/SUMPRODUCT(--(N2297:R2297&lt;&gt;""),Weights!$B$2:$F$2))</f>
        <v/>
      </c>
      <c r="T2297" s="6">
        <f>IF(H2297&lt;&gt;"Yes","",IF(AND(N(N2297)&gt;=2,N(O2297)&gt;=2),"Yes","No"))</f>
        <v/>
      </c>
      <c r="U2297" s="6" t="inlineStr">
        <is>
          <t>high</t>
        </is>
      </c>
      <c r="V2297" s="6" t="inlineStr">
        <is>
          <t>high</t>
        </is>
      </c>
      <c r="W2297" s="6" t="inlineStr">
        <is>
          <t>No</t>
        </is>
      </c>
      <c r="X2297" s="8" t="inlineStr"/>
      <c r="Y2297" s="6" t="n">
        <v>2</v>
      </c>
      <c r="Z2297" s="8" t="inlineStr">
        <is>
          <t>[01:37:55] Motion to approve.
[01:38:02] As there are no objections here, administration has recommended that we approve the variance, and the fact that this building has been here for a substantial amount of time and has not negatively negatively affected anybody.</t>
        </is>
      </c>
      <c r="AA2297" s="8" t="inlineStr">
        <is>
          <t>position: Moved approval. | reasons: No objections, administration recommendation, building long-standing without harm; relevant but brief. | independence: Adds own observation (no harm over time) to the staff recommendation.</t>
        </is>
      </c>
      <c r="AB2297" s="11" t="inlineStr">
        <is>
          <t>https://www.youtube.com/watch?v=92Ra1Pfu_wg&amp;t=5875s</t>
        </is>
      </c>
    </row>
    <row r="2298">
      <c r="A2298" s="6" t="inlineStr">
        <is>
          <t>2025-03-04</t>
        </is>
      </c>
      <c r="B2298" s="11" t="inlineStr">
        <is>
          <t>https://www.youtube.com/watch?v=92Ra1Pfu_wg</t>
        </is>
      </c>
      <c r="C2298" s="6" t="inlineStr">
        <is>
          <t>22/23</t>
        </is>
      </c>
      <c r="D2298" s="8" t="inlineStr">
        <is>
          <t>Public hearing and resolution - Variance V-2025-03, 430 Rockwood Street (setbacks, lot width)</t>
        </is>
      </c>
      <c r="E2298" s="6" t="inlineStr">
        <is>
          <t>land use</t>
        </is>
      </c>
      <c r="F2298" s="6" t="inlineStr">
        <is>
          <t>No</t>
        </is>
      </c>
      <c r="G2298" s="6" t="inlineStr">
        <is>
          <t>Jake Hiebert</t>
        </is>
      </c>
      <c r="H2298" s="6" t="inlineStr">
        <is>
          <t>Yes</t>
        </is>
      </c>
      <c r="I2298" s="6" t="inlineStr">
        <is>
          <t>present</t>
        </is>
      </c>
      <c r="J2298" s="6" t="inlineStr">
        <is>
          <t>Yes</t>
        </is>
      </c>
      <c r="K2298" s="6" t="inlineStr">
        <is>
          <t>seconder</t>
        </is>
      </c>
      <c r="L2298" s="6" t="inlineStr">
        <is>
          <t>for</t>
        </is>
      </c>
      <c r="M2298" s="6" t="inlineStr">
        <is>
          <t>voice-unanimous</t>
        </is>
      </c>
      <c r="N2298" s="6" t="n">
        <v>4</v>
      </c>
      <c r="O2298" s="6" t="n">
        <v>3</v>
      </c>
      <c r="P2298" s="6" t="n">
        <v>4</v>
      </c>
      <c r="Q2298" s="6" t="n"/>
      <c r="R2298" s="6" t="n"/>
      <c r="S2298" s="15">
        <f>IF(OR(H2298&lt;&gt;"Yes",COUNT(N2298:R2298)=0),"",100*SUMPRODUCT(N2298:R2298/4,Weights!$B$2:$F$2)/SUMPRODUCT(--(N2298:R2298&lt;&gt;""),Weights!$B$2:$F$2))</f>
        <v/>
      </c>
      <c r="T2298" s="6">
        <f>IF(H2298&lt;&gt;"Yes","",IF(AND(N(N2298)&gt;=2,N(O2298)&gt;=2),"Yes","No"))</f>
        <v/>
      </c>
      <c r="U2298" s="6" t="inlineStr">
        <is>
          <t>medium</t>
        </is>
      </c>
      <c r="V2298" s="6" t="inlineStr">
        <is>
          <t>medium</t>
        </is>
      </c>
      <c r="W2298" s="6" t="inlineStr">
        <is>
          <t>No</t>
        </is>
      </c>
      <c r="X2298" s="8" t="inlineStr"/>
      <c r="Y2298" s="6" t="n">
        <v>2</v>
      </c>
      <c r="Z2298" s="8" t="inlineStr">
        <is>
          <t>[01:38:20] I was at this location this morning and had a look, and it's not encroaching on anybody's property.
[01:38:20] And I understand, you know, in order for the pending sale that this variance goes through, so I don't have an issue with it.</t>
        </is>
      </c>
      <c r="AA2298" s="8" t="inlineStr">
        <is>
          <t>position: Seconded and stated 'I don't have an issue with it'. | reasons: Site visit shows no encroachment; variance needed for pending sale. | independence: Own site inspection independently supports the assessment.</t>
        </is>
      </c>
      <c r="AB2298" s="11" t="inlineStr">
        <is>
          <t>https://www.youtube.com/watch?v=92Ra1Pfu_wg&amp;t=5900s</t>
        </is>
      </c>
    </row>
    <row r="2299">
      <c r="A2299" s="6" t="inlineStr">
        <is>
          <t>2025-03-04</t>
        </is>
      </c>
      <c r="B2299" s="11" t="inlineStr">
        <is>
          <t>https://www.youtube.com/watch?v=92Ra1Pfu_wg</t>
        </is>
      </c>
      <c r="C2299" s="6" t="inlineStr">
        <is>
          <t>22/23</t>
        </is>
      </c>
      <c r="D2299" s="8" t="inlineStr">
        <is>
          <t>Public hearing and resolution - Variance V-2025-03, 430 Rockwood Street (setbacks, lot width)</t>
        </is>
      </c>
      <c r="E2299" s="6" t="inlineStr">
        <is>
          <t>land use</t>
        </is>
      </c>
      <c r="F2299" s="6" t="inlineStr">
        <is>
          <t>No</t>
        </is>
      </c>
      <c r="G2299" s="6" t="inlineStr">
        <is>
          <t>Susan Penner</t>
        </is>
      </c>
      <c r="H2299" s="6" t="inlineStr">
        <is>
          <t>Yes</t>
        </is>
      </c>
      <c r="I2299" s="6" t="inlineStr">
        <is>
          <t>present</t>
        </is>
      </c>
      <c r="J2299" s="6" t="inlineStr">
        <is>
          <t>No</t>
        </is>
      </c>
      <c r="K2299" s="6" t="inlineStr">
        <is>
          <t>none</t>
        </is>
      </c>
      <c r="L2299" s="6" t="inlineStr">
        <is>
          <t>none</t>
        </is>
      </c>
      <c r="M2299" s="6" t="inlineStr">
        <is>
          <t>voice-unanimous</t>
        </is>
      </c>
      <c r="N2299" s="6" t="n">
        <v>0</v>
      </c>
      <c r="O2299" s="6" t="n">
        <v>0</v>
      </c>
      <c r="P2299" s="6" t="n"/>
      <c r="Q2299" s="6" t="n"/>
      <c r="R2299" s="6" t="n"/>
      <c r="S2299" s="15">
        <f>IF(OR(H2299&lt;&gt;"Yes",COUNT(N2299:R2299)=0),"",100*SUMPRODUCT(N2299:R2299/4,Weights!$B$2:$F$2)/SUMPRODUCT(--(N2299:R2299&lt;&gt;""),Weights!$B$2:$F$2))</f>
        <v/>
      </c>
      <c r="T2299" s="6">
        <f>IF(H2299&lt;&gt;"Yes","",IF(AND(N(N2299)&gt;=2,N(O2299)&gt;=2),"Yes","No"))</f>
        <v/>
      </c>
      <c r="U2299" s="6" t="inlineStr">
        <is>
          <t>high</t>
        </is>
      </c>
      <c r="V2299" s="6" t="inlineStr">
        <is>
          <t>high</t>
        </is>
      </c>
      <c r="W2299" s="6" t="inlineStr">
        <is>
          <t>No</t>
        </is>
      </c>
      <c r="X2299" s="8" t="inlineStr"/>
      <c r="Y2299" s="6" t="n">
        <v>0</v>
      </c>
      <c r="Z2299" s="8" t="inlineStr"/>
      <c r="AA2299" s="8" t="inlineStr">
        <is>
          <t>position: Unrecorded unanimous voice vote, no speech. | reasons: Silent.</t>
        </is>
      </c>
      <c r="AB2299" s="6" t="inlineStr"/>
    </row>
    <row r="2300">
      <c r="A2300" s="6" t="inlineStr">
        <is>
          <t>2025-03-04</t>
        </is>
      </c>
      <c r="B2300" s="11" t="inlineStr">
        <is>
          <t>https://www.youtube.com/watch?v=92Ra1Pfu_wg</t>
        </is>
      </c>
      <c r="C2300" s="6" t="inlineStr">
        <is>
          <t>22/23</t>
        </is>
      </c>
      <c r="D2300" s="8" t="inlineStr">
        <is>
          <t>Public hearing and resolution - Variance V-2025-03, 430 Rockwood Street (setbacks, lot width)</t>
        </is>
      </c>
      <c r="E2300" s="6" t="inlineStr">
        <is>
          <t>land use</t>
        </is>
      </c>
      <c r="F2300" s="6" t="inlineStr">
        <is>
          <t>No</t>
        </is>
      </c>
      <c r="G2300" s="6" t="inlineStr">
        <is>
          <t>Michael Zwaagstra</t>
        </is>
      </c>
      <c r="H2300" s="6" t="inlineStr">
        <is>
          <t>Yes</t>
        </is>
      </c>
      <c r="I2300" s="6" t="inlineStr">
        <is>
          <t>present</t>
        </is>
      </c>
      <c r="J2300" s="6" t="inlineStr">
        <is>
          <t>No</t>
        </is>
      </c>
      <c r="K2300" s="6" t="inlineStr">
        <is>
          <t>none</t>
        </is>
      </c>
      <c r="L2300" s="6" t="inlineStr">
        <is>
          <t>none</t>
        </is>
      </c>
      <c r="M2300" s="6" t="inlineStr">
        <is>
          <t>voice-unanimous</t>
        </is>
      </c>
      <c r="N2300" s="6" t="n">
        <v>0</v>
      </c>
      <c r="O2300" s="6" t="n">
        <v>0</v>
      </c>
      <c r="P2300" s="6" t="n"/>
      <c r="Q2300" s="6" t="n"/>
      <c r="R2300" s="6" t="n"/>
      <c r="S2300" s="15">
        <f>IF(OR(H2300&lt;&gt;"Yes",COUNT(N2300:R2300)=0),"",100*SUMPRODUCT(N2300:R2300/4,Weights!$B$2:$F$2)/SUMPRODUCT(--(N2300:R2300&lt;&gt;""),Weights!$B$2:$F$2))</f>
        <v/>
      </c>
      <c r="T2300" s="6">
        <f>IF(H2300&lt;&gt;"Yes","",IF(AND(N(N2300)&gt;=2,N(O2300)&gt;=2),"Yes","No"))</f>
        <v/>
      </c>
      <c r="U2300" s="6" t="inlineStr">
        <is>
          <t>high</t>
        </is>
      </c>
      <c r="V2300" s="6" t="inlineStr">
        <is>
          <t>high</t>
        </is>
      </c>
      <c r="W2300" s="6" t="inlineStr">
        <is>
          <t>No</t>
        </is>
      </c>
      <c r="X2300" s="8" t="inlineStr"/>
      <c r="Y2300" s="6" t="n">
        <v>0</v>
      </c>
      <c r="Z2300" s="8" t="inlineStr"/>
      <c r="AA2300" s="8" t="inlineStr">
        <is>
          <t>position: Unrecorded unanimous voice vote, no speech. | reasons: Silent.</t>
        </is>
      </c>
      <c r="AB2300" s="6" t="inlineStr"/>
    </row>
    <row r="2301">
      <c r="A2301" s="6" t="inlineStr">
        <is>
          <t>2025-03-04</t>
        </is>
      </c>
      <c r="B2301" s="11" t="inlineStr">
        <is>
          <t>https://www.youtube.com/watch?v=92Ra1Pfu_wg</t>
        </is>
      </c>
      <c r="C2301" s="6" t="inlineStr">
        <is>
          <t>22/23</t>
        </is>
      </c>
      <c r="D2301" s="8" t="inlineStr">
        <is>
          <t>Public hearing and resolution - Variance V-2025-03, 430 Rockwood Street (setbacks, lot width)</t>
        </is>
      </c>
      <c r="E2301" s="6" t="inlineStr">
        <is>
          <t>land use</t>
        </is>
      </c>
      <c r="F2301" s="6" t="inlineStr">
        <is>
          <t>No</t>
        </is>
      </c>
      <c r="G2301" s="6" t="inlineStr">
        <is>
          <t>Bill Hiebert</t>
        </is>
      </c>
      <c r="H2301" s="6" t="inlineStr">
        <is>
          <t>No</t>
        </is>
      </c>
      <c r="I2301" s="6" t="inlineStr">
        <is>
          <t>absent</t>
        </is>
      </c>
      <c r="J2301" s="6" t="inlineStr">
        <is>
          <t>No</t>
        </is>
      </c>
      <c r="K2301" s="6" t="inlineStr"/>
      <c r="L2301" s="6" t="inlineStr"/>
      <c r="M2301" s="6" t="inlineStr"/>
      <c r="N2301" s="6" t="n"/>
      <c r="O2301" s="6" t="n"/>
      <c r="P2301" s="6" t="n"/>
      <c r="Q2301" s="6" t="n"/>
      <c r="R2301" s="6" t="n"/>
      <c r="S2301" s="15">
        <f>IF(OR(H2301&lt;&gt;"Yes",COUNT(N2301:R2301)=0),"",100*SUMPRODUCT(N2301:R2301/4,Weights!$B$2:$F$2)/SUMPRODUCT(--(N2301:R2301&lt;&gt;""),Weights!$B$2:$F$2))</f>
        <v/>
      </c>
      <c r="T2301" s="6">
        <f>IF(H2301&lt;&gt;"Yes","",IF(AND(N(N2301)&gt;=2,N(O2301)&gt;=2),"Yes","No"))</f>
        <v/>
      </c>
      <c r="U2301" s="6" t="inlineStr"/>
      <c r="V2301" s="6" t="inlineStr"/>
      <c r="W2301" s="6" t="inlineStr">
        <is>
          <t>No</t>
        </is>
      </c>
      <c r="X2301" s="8" t="inlineStr"/>
      <c r="Y2301" s="6" t="n">
        <v>0</v>
      </c>
      <c r="Z2301" s="8" t="inlineStr"/>
      <c r="AA2301" s="8" t="inlineStr"/>
      <c r="AB2301" s="6" t="inlineStr"/>
    </row>
    <row r="2302">
      <c r="A2302" s="6" t="inlineStr">
        <is>
          <t>2025-03-04</t>
        </is>
      </c>
      <c r="B2302" s="11" t="inlineStr">
        <is>
          <t>https://www.youtube.com/watch?v=92Ra1Pfu_wg</t>
        </is>
      </c>
      <c r="C2302" s="6" t="inlineStr">
        <is>
          <t>22/23</t>
        </is>
      </c>
      <c r="D2302" s="8" t="inlineStr">
        <is>
          <t>Public hearing and resolution - Variance V-2025-03, 430 Rockwood Street (setbacks, lot width)</t>
        </is>
      </c>
      <c r="E2302" s="6" t="inlineStr">
        <is>
          <t>land use</t>
        </is>
      </c>
      <c r="F2302" s="6" t="inlineStr">
        <is>
          <t>No</t>
        </is>
      </c>
      <c r="G2302" s="6" t="inlineStr">
        <is>
          <t>Jac Siemens</t>
        </is>
      </c>
      <c r="H2302" s="6" t="inlineStr">
        <is>
          <t>No</t>
        </is>
      </c>
      <c r="I2302" s="6" t="inlineStr">
        <is>
          <t>absent</t>
        </is>
      </c>
      <c r="J2302" s="6" t="inlineStr">
        <is>
          <t>No</t>
        </is>
      </c>
      <c r="K2302" s="6" t="inlineStr"/>
      <c r="L2302" s="6" t="inlineStr"/>
      <c r="M2302" s="6" t="inlineStr"/>
      <c r="N2302" s="6" t="n"/>
      <c r="O2302" s="6" t="n"/>
      <c r="P2302" s="6" t="n"/>
      <c r="Q2302" s="6" t="n"/>
      <c r="R2302" s="6" t="n"/>
      <c r="S2302" s="15">
        <f>IF(OR(H2302&lt;&gt;"Yes",COUNT(N2302:R2302)=0),"",100*SUMPRODUCT(N2302:R2302/4,Weights!$B$2:$F$2)/SUMPRODUCT(--(N2302:R2302&lt;&gt;""),Weights!$B$2:$F$2))</f>
        <v/>
      </c>
      <c r="T2302" s="6">
        <f>IF(H2302&lt;&gt;"Yes","",IF(AND(N(N2302)&gt;=2,N(O2302)&gt;=2),"Yes","No"))</f>
        <v/>
      </c>
      <c r="U2302" s="6" t="inlineStr"/>
      <c r="V2302" s="6" t="inlineStr"/>
      <c r="W2302" s="6" t="inlineStr">
        <is>
          <t>No</t>
        </is>
      </c>
      <c r="X2302" s="8" t="inlineStr"/>
      <c r="Y2302" s="6" t="n">
        <v>0</v>
      </c>
      <c r="Z2302" s="8" t="inlineStr"/>
      <c r="AA2302" s="8" t="inlineStr"/>
      <c r="AB2302" s="6" t="inlineStr"/>
    </row>
    <row r="2303">
      <c r="A2303" s="6" t="inlineStr">
        <is>
          <t>2025-03-04</t>
        </is>
      </c>
      <c r="B2303" s="11" t="inlineStr">
        <is>
          <t>https://www.youtube.com/watch?v=92Ra1Pfu_wg</t>
        </is>
      </c>
      <c r="C2303" s="6" t="inlineStr">
        <is>
          <t>27/28</t>
        </is>
      </c>
      <c r="D2303" s="8" t="inlineStr">
        <is>
          <t>Request to hold farmers' market in Southeast Event Centre parking lot</t>
        </is>
      </c>
      <c r="E2303" s="6" t="inlineStr">
        <is>
          <t>other</t>
        </is>
      </c>
      <c r="F2303" s="6" t="inlineStr">
        <is>
          <t>No</t>
        </is>
      </c>
      <c r="G2303" s="6" t="inlineStr">
        <is>
          <t>Susan Penner</t>
        </is>
      </c>
      <c r="H2303" s="6" t="inlineStr">
        <is>
          <t>Yes</t>
        </is>
      </c>
      <c r="I2303" s="6" t="inlineStr">
        <is>
          <t>present</t>
        </is>
      </c>
      <c r="J2303" s="6" t="inlineStr">
        <is>
          <t>Yes</t>
        </is>
      </c>
      <c r="K2303" s="6" t="inlineStr">
        <is>
          <t>mover</t>
        </is>
      </c>
      <c r="L2303" s="6" t="inlineStr">
        <is>
          <t>for</t>
        </is>
      </c>
      <c r="M2303" s="6" t="inlineStr">
        <is>
          <t>voice-unanimous</t>
        </is>
      </c>
      <c r="N2303" s="6" t="n">
        <v>4</v>
      </c>
      <c r="O2303" s="6" t="n">
        <v>3</v>
      </c>
      <c r="P2303" s="6" t="n">
        <v>3</v>
      </c>
      <c r="Q2303" s="6" t="n"/>
      <c r="R2303" s="6" t="n"/>
      <c r="S2303" s="15">
        <f>IF(OR(H2303&lt;&gt;"Yes",COUNT(N2303:R2303)=0),"",100*SUMPRODUCT(N2303:R2303/4,Weights!$B$2:$F$2)/SUMPRODUCT(--(N2303:R2303&lt;&gt;""),Weights!$B$2:$F$2))</f>
        <v/>
      </c>
      <c r="T2303" s="6">
        <f>IF(H2303&lt;&gt;"Yes","",IF(AND(N(N2303)&gt;=2,N(O2303)&gt;=2),"Yes","No"))</f>
        <v/>
      </c>
      <c r="U2303" s="6" t="inlineStr">
        <is>
          <t>high</t>
        </is>
      </c>
      <c r="V2303" s="6" t="inlineStr">
        <is>
          <t>high</t>
        </is>
      </c>
      <c r="W2303" s="6" t="inlineStr">
        <is>
          <t>No</t>
        </is>
      </c>
      <c r="X2303" s="8" t="inlineStr"/>
      <c r="Y2303" s="6" t="n">
        <v>2</v>
      </c>
      <c r="Z2303" s="8" t="inlineStr">
        <is>
          <t>[01:40:28] Um, I love this idea of having a farmers market downtown at, uh, on the event center parking lot.
[01:40:28] All for, you know, small businesses to be able to sell their products, I think is excellent. And also, I think it's a great service to have in our city for people to be able to go pick up fresh produce and whatever else is offered.</t>
        </is>
      </c>
      <c r="AA2303" s="8" t="inlineStr">
        <is>
          <t>position: Mover (per minutes) and explicit support. | reasons: Benefits to small businesses, residents' access to fresh produce, and the event centre downtown. | independence: Own reasons, no reliance on the staff recommendation.</t>
        </is>
      </c>
      <c r="AB2303" s="11" t="inlineStr">
        <is>
          <t>https://www.youtube.com/watch?v=92Ra1Pfu_wg&amp;t=6028s</t>
        </is>
      </c>
    </row>
    <row r="2304">
      <c r="A2304" s="6" t="inlineStr">
        <is>
          <t>2025-03-04</t>
        </is>
      </c>
      <c r="B2304" s="11" t="inlineStr">
        <is>
          <t>https://www.youtube.com/watch?v=92Ra1Pfu_wg</t>
        </is>
      </c>
      <c r="C2304" s="6" t="inlineStr">
        <is>
          <t>27/28</t>
        </is>
      </c>
      <c r="D2304" s="8" t="inlineStr">
        <is>
          <t>Request to hold farmers' market in Southeast Event Centre parking lot</t>
        </is>
      </c>
      <c r="E2304" s="6" t="inlineStr">
        <is>
          <t>other</t>
        </is>
      </c>
      <c r="F2304" s="6" t="inlineStr">
        <is>
          <t>No</t>
        </is>
      </c>
      <c r="G2304" s="6" t="inlineStr">
        <is>
          <t>Damian Penner</t>
        </is>
      </c>
      <c r="H2304" s="6" t="inlineStr">
        <is>
          <t>Yes</t>
        </is>
      </c>
      <c r="I2304" s="6" t="inlineStr">
        <is>
          <t>present</t>
        </is>
      </c>
      <c r="J2304" s="6" t="inlineStr">
        <is>
          <t>Yes</t>
        </is>
      </c>
      <c r="K2304" s="6" t="inlineStr">
        <is>
          <t>seconder</t>
        </is>
      </c>
      <c r="L2304" s="6" t="inlineStr">
        <is>
          <t>for</t>
        </is>
      </c>
      <c r="M2304" s="6" t="inlineStr">
        <is>
          <t>voice-unanimous</t>
        </is>
      </c>
      <c r="N2304" s="6" t="n">
        <v>4</v>
      </c>
      <c r="O2304" s="6" t="n">
        <v>2</v>
      </c>
      <c r="P2304" s="6" t="n">
        <v>3</v>
      </c>
      <c r="Q2304" s="6" t="n"/>
      <c r="R2304" s="6" t="n"/>
      <c r="S2304" s="15">
        <f>IF(OR(H2304&lt;&gt;"Yes",COUNT(N2304:R2304)=0),"",100*SUMPRODUCT(N2304:R2304/4,Weights!$B$2:$F$2)/SUMPRODUCT(--(N2304:R2304&lt;&gt;""),Weights!$B$2:$F$2))</f>
        <v/>
      </c>
      <c r="T2304" s="6">
        <f>IF(H2304&lt;&gt;"Yes","",IF(AND(N(N2304)&gt;=2,N(O2304)&gt;=2),"Yes","No"))</f>
        <v/>
      </c>
      <c r="U2304" s="6" t="inlineStr">
        <is>
          <t>high</t>
        </is>
      </c>
      <c r="V2304" s="6" t="inlineStr">
        <is>
          <t>high</t>
        </is>
      </c>
      <c r="W2304" s="6" t="inlineStr">
        <is>
          <t>No</t>
        </is>
      </c>
      <c r="X2304" s="8" t="inlineStr"/>
      <c r="Y2304" s="6" t="n">
        <v>1</v>
      </c>
      <c r="Z2304" s="8" t="inlineStr">
        <is>
          <t>[01:41:01] There's no better way to support local and support Canadian than at a farmers market, and it's a great incubator for local businesses as well.</t>
        </is>
      </c>
      <c r="AA2304" s="8" t="inlineStr">
        <is>
          <t>position: Seconded and explicitly endorsed the market. | reasons: Support local/Canadian businesses; business incubator; brief. | independence: Own framing, no deference.</t>
        </is>
      </c>
      <c r="AB2304" s="11" t="inlineStr">
        <is>
          <t>https://www.youtube.com/watch?v=92Ra1Pfu_wg&amp;t=6061s</t>
        </is>
      </c>
    </row>
    <row r="2305">
      <c r="A2305" s="6" t="inlineStr">
        <is>
          <t>2025-03-04</t>
        </is>
      </c>
      <c r="B2305" s="11" t="inlineStr">
        <is>
          <t>https://www.youtube.com/watch?v=92Ra1Pfu_wg</t>
        </is>
      </c>
      <c r="C2305" s="6" t="inlineStr">
        <is>
          <t>27/28</t>
        </is>
      </c>
      <c r="D2305" s="8" t="inlineStr">
        <is>
          <t>Request to hold farmers' market in Southeast Event Centre parking lot</t>
        </is>
      </c>
      <c r="E2305" s="6" t="inlineStr">
        <is>
          <t>other</t>
        </is>
      </c>
      <c r="F2305" s="6" t="inlineStr">
        <is>
          <t>No</t>
        </is>
      </c>
      <c r="G2305" s="6" t="inlineStr">
        <is>
          <t>Michael Zwaagstra</t>
        </is>
      </c>
      <c r="H2305" s="6" t="inlineStr">
        <is>
          <t>Yes</t>
        </is>
      </c>
      <c r="I2305" s="6" t="inlineStr">
        <is>
          <t>present</t>
        </is>
      </c>
      <c r="J2305" s="6" t="inlineStr">
        <is>
          <t>No</t>
        </is>
      </c>
      <c r="K2305" s="6" t="inlineStr">
        <is>
          <t>none</t>
        </is>
      </c>
      <c r="L2305" s="6" t="inlineStr">
        <is>
          <t>none</t>
        </is>
      </c>
      <c r="M2305" s="6" t="inlineStr">
        <is>
          <t>voice-unanimous</t>
        </is>
      </c>
      <c r="N2305" s="6" t="n">
        <v>0</v>
      </c>
      <c r="O2305" s="6" t="n">
        <v>0</v>
      </c>
      <c r="P2305" s="6" t="n"/>
      <c r="Q2305" s="6" t="n"/>
      <c r="R2305" s="6" t="n"/>
      <c r="S2305" s="15">
        <f>IF(OR(H2305&lt;&gt;"Yes",COUNT(N2305:R2305)=0),"",100*SUMPRODUCT(N2305:R2305/4,Weights!$B$2:$F$2)/SUMPRODUCT(--(N2305:R2305&lt;&gt;""),Weights!$B$2:$F$2))</f>
        <v/>
      </c>
      <c r="T2305" s="6">
        <f>IF(H2305&lt;&gt;"Yes","",IF(AND(N(N2305)&gt;=2,N(O2305)&gt;=2),"Yes","No"))</f>
        <v/>
      </c>
      <c r="U2305" s="6" t="inlineStr">
        <is>
          <t>high</t>
        </is>
      </c>
      <c r="V2305" s="6" t="inlineStr">
        <is>
          <t>high</t>
        </is>
      </c>
      <c r="W2305" s="6" t="inlineStr">
        <is>
          <t>No</t>
        </is>
      </c>
      <c r="X2305" s="8" t="inlineStr"/>
      <c r="Y2305" s="6" t="n">
        <v>0</v>
      </c>
      <c r="Z2305" s="8" t="inlineStr"/>
      <c r="AA2305" s="8" t="inlineStr">
        <is>
          <t>position: Unrecorded unanimous voice vote, no speech. | reasons: Silent.</t>
        </is>
      </c>
      <c r="AB2305" s="6" t="inlineStr"/>
    </row>
    <row r="2306">
      <c r="A2306" s="6" t="inlineStr">
        <is>
          <t>2025-03-04</t>
        </is>
      </c>
      <c r="B2306" s="11" t="inlineStr">
        <is>
          <t>https://www.youtube.com/watch?v=92Ra1Pfu_wg</t>
        </is>
      </c>
      <c r="C2306" s="6" t="inlineStr">
        <is>
          <t>27/28</t>
        </is>
      </c>
      <c r="D2306" s="8" t="inlineStr">
        <is>
          <t>Request to hold farmers' market in Southeast Event Centre parking lot</t>
        </is>
      </c>
      <c r="E2306" s="6" t="inlineStr">
        <is>
          <t>other</t>
        </is>
      </c>
      <c r="F2306" s="6" t="inlineStr">
        <is>
          <t>No</t>
        </is>
      </c>
      <c r="G2306" s="6" t="inlineStr">
        <is>
          <t>Jake Hiebert</t>
        </is>
      </c>
      <c r="H2306" s="6" t="inlineStr">
        <is>
          <t>Yes</t>
        </is>
      </c>
      <c r="I2306" s="6" t="inlineStr">
        <is>
          <t>present</t>
        </is>
      </c>
      <c r="J2306" s="6" t="inlineStr">
        <is>
          <t>No</t>
        </is>
      </c>
      <c r="K2306" s="6" t="inlineStr">
        <is>
          <t>none</t>
        </is>
      </c>
      <c r="L2306" s="6" t="inlineStr">
        <is>
          <t>none</t>
        </is>
      </c>
      <c r="M2306" s="6" t="inlineStr">
        <is>
          <t>voice-unanimous</t>
        </is>
      </c>
      <c r="N2306" s="6" t="n">
        <v>0</v>
      </c>
      <c r="O2306" s="6" t="n">
        <v>0</v>
      </c>
      <c r="P2306" s="6" t="n"/>
      <c r="Q2306" s="6" t="n"/>
      <c r="R2306" s="6" t="n"/>
      <c r="S2306" s="15">
        <f>IF(OR(H2306&lt;&gt;"Yes",COUNT(N2306:R2306)=0),"",100*SUMPRODUCT(N2306:R2306/4,Weights!$B$2:$F$2)/SUMPRODUCT(--(N2306:R2306&lt;&gt;""),Weights!$B$2:$F$2))</f>
        <v/>
      </c>
      <c r="T2306" s="6">
        <f>IF(H2306&lt;&gt;"Yes","",IF(AND(N(N2306)&gt;=2,N(O2306)&gt;=2),"Yes","No"))</f>
        <v/>
      </c>
      <c r="U2306" s="6" t="inlineStr">
        <is>
          <t>high</t>
        </is>
      </c>
      <c r="V2306" s="6" t="inlineStr">
        <is>
          <t>high</t>
        </is>
      </c>
      <c r="W2306" s="6" t="inlineStr">
        <is>
          <t>No</t>
        </is>
      </c>
      <c r="X2306" s="8" t="inlineStr"/>
      <c r="Y2306" s="6" t="n">
        <v>0</v>
      </c>
      <c r="Z2306" s="8" t="inlineStr"/>
      <c r="AA2306" s="8" t="inlineStr">
        <is>
          <t>position: Unrecorded unanimous voice vote, no speech. | reasons: Silent.</t>
        </is>
      </c>
      <c r="AB2306" s="6" t="inlineStr"/>
    </row>
    <row r="2307">
      <c r="A2307" s="6" t="inlineStr">
        <is>
          <t>2025-03-04</t>
        </is>
      </c>
      <c r="B2307" s="11" t="inlineStr">
        <is>
          <t>https://www.youtube.com/watch?v=92Ra1Pfu_wg</t>
        </is>
      </c>
      <c r="C2307" s="6" t="inlineStr">
        <is>
          <t>27/28</t>
        </is>
      </c>
      <c r="D2307" s="8" t="inlineStr">
        <is>
          <t>Request to hold farmers' market in Southeast Event Centre parking lot</t>
        </is>
      </c>
      <c r="E2307" s="6" t="inlineStr">
        <is>
          <t>other</t>
        </is>
      </c>
      <c r="F2307" s="6" t="inlineStr">
        <is>
          <t>No</t>
        </is>
      </c>
      <c r="G2307" s="6" t="inlineStr">
        <is>
          <t>Bill Hiebert</t>
        </is>
      </c>
      <c r="H2307" s="6" t="inlineStr">
        <is>
          <t>No</t>
        </is>
      </c>
      <c r="I2307" s="6" t="inlineStr">
        <is>
          <t>absent</t>
        </is>
      </c>
      <c r="J2307" s="6" t="inlineStr">
        <is>
          <t>No</t>
        </is>
      </c>
      <c r="K2307" s="6" t="inlineStr"/>
      <c r="L2307" s="6" t="inlineStr"/>
      <c r="M2307" s="6" t="inlineStr"/>
      <c r="N2307" s="6" t="n"/>
      <c r="O2307" s="6" t="n"/>
      <c r="P2307" s="6" t="n"/>
      <c r="Q2307" s="6" t="n"/>
      <c r="R2307" s="6" t="n"/>
      <c r="S2307" s="15">
        <f>IF(OR(H2307&lt;&gt;"Yes",COUNT(N2307:R2307)=0),"",100*SUMPRODUCT(N2307:R2307/4,Weights!$B$2:$F$2)/SUMPRODUCT(--(N2307:R2307&lt;&gt;""),Weights!$B$2:$F$2))</f>
        <v/>
      </c>
      <c r="T2307" s="6">
        <f>IF(H2307&lt;&gt;"Yes","",IF(AND(N(N2307)&gt;=2,N(O2307)&gt;=2),"Yes","No"))</f>
        <v/>
      </c>
      <c r="U2307" s="6" t="inlineStr"/>
      <c r="V2307" s="6" t="inlineStr"/>
      <c r="W2307" s="6" t="inlineStr">
        <is>
          <t>No</t>
        </is>
      </c>
      <c r="X2307" s="8" t="inlineStr"/>
      <c r="Y2307" s="6" t="n">
        <v>0</v>
      </c>
      <c r="Z2307" s="8" t="inlineStr"/>
      <c r="AA2307" s="8" t="inlineStr"/>
      <c r="AB2307" s="6" t="inlineStr"/>
    </row>
    <row r="2308">
      <c r="A2308" s="6" t="inlineStr">
        <is>
          <t>2025-03-04</t>
        </is>
      </c>
      <c r="B2308" s="11" t="inlineStr">
        <is>
          <t>https://www.youtube.com/watch?v=92Ra1Pfu_wg</t>
        </is>
      </c>
      <c r="C2308" s="6" t="inlineStr">
        <is>
          <t>27/28</t>
        </is>
      </c>
      <c r="D2308" s="8" t="inlineStr">
        <is>
          <t>Request to hold farmers' market in Southeast Event Centre parking lot</t>
        </is>
      </c>
      <c r="E2308" s="6" t="inlineStr">
        <is>
          <t>other</t>
        </is>
      </c>
      <c r="F2308" s="6" t="inlineStr">
        <is>
          <t>No</t>
        </is>
      </c>
      <c r="G2308" s="6" t="inlineStr">
        <is>
          <t>Jac Siemens</t>
        </is>
      </c>
      <c r="H2308" s="6" t="inlineStr">
        <is>
          <t>No</t>
        </is>
      </c>
      <c r="I2308" s="6" t="inlineStr">
        <is>
          <t>absent</t>
        </is>
      </c>
      <c r="J2308" s="6" t="inlineStr">
        <is>
          <t>No</t>
        </is>
      </c>
      <c r="K2308" s="6" t="inlineStr"/>
      <c r="L2308" s="6" t="inlineStr"/>
      <c r="M2308" s="6" t="inlineStr"/>
      <c r="N2308" s="6" t="n"/>
      <c r="O2308" s="6" t="n"/>
      <c r="P2308" s="6" t="n"/>
      <c r="Q2308" s="6" t="n"/>
      <c r="R2308" s="6" t="n"/>
      <c r="S2308" s="15">
        <f>IF(OR(H2308&lt;&gt;"Yes",COUNT(N2308:R2308)=0),"",100*SUMPRODUCT(N2308:R2308/4,Weights!$B$2:$F$2)/SUMPRODUCT(--(N2308:R2308&lt;&gt;""),Weights!$B$2:$F$2))</f>
        <v/>
      </c>
      <c r="T2308" s="6">
        <f>IF(H2308&lt;&gt;"Yes","",IF(AND(N(N2308)&gt;=2,N(O2308)&gt;=2),"Yes","No"))</f>
        <v/>
      </c>
      <c r="U2308" s="6" t="inlineStr"/>
      <c r="V2308" s="6" t="inlineStr"/>
      <c r="W2308" s="6" t="inlineStr">
        <is>
          <t>No</t>
        </is>
      </c>
      <c r="X2308" s="8" t="inlineStr"/>
      <c r="Y2308" s="6" t="n">
        <v>0</v>
      </c>
      <c r="Z2308" s="8" t="inlineStr"/>
      <c r="AA2308" s="8" t="inlineStr"/>
      <c r="AB2308" s="6" t="inlineStr"/>
    </row>
    <row r="2309">
      <c r="A2309" s="6" t="inlineStr">
        <is>
          <t>2025-03-04</t>
        </is>
      </c>
      <c r="B2309" s="11" t="inlineStr">
        <is>
          <t>https://www.youtube.com/watch?v=92Ra1Pfu_wg</t>
        </is>
      </c>
      <c r="C2309" s="6" t="inlineStr">
        <is>
          <t>27/28</t>
        </is>
      </c>
      <c r="D2309" s="8" t="inlineStr">
        <is>
          <t>Request to hold farmers' market in Southeast Event Centre parking lot</t>
        </is>
      </c>
      <c r="E2309" s="6" t="inlineStr">
        <is>
          <t>other</t>
        </is>
      </c>
      <c r="F2309" s="6" t="inlineStr">
        <is>
          <t>No</t>
        </is>
      </c>
      <c r="G2309" s="6" t="inlineStr">
        <is>
          <t>Mayor Earl Funk</t>
        </is>
      </c>
      <c r="H2309" s="6" t="inlineStr">
        <is>
          <t>Yes</t>
        </is>
      </c>
      <c r="I2309" s="6" t="inlineStr">
        <is>
          <t>present (chair; merits statements only, provisional)</t>
        </is>
      </c>
      <c r="J2309" s="6" t="inlineStr">
        <is>
          <t>Yes</t>
        </is>
      </c>
      <c r="K2309" s="6" t="inlineStr">
        <is>
          <t>none</t>
        </is>
      </c>
      <c r="L2309" s="6" t="inlineStr">
        <is>
          <t>for</t>
        </is>
      </c>
      <c r="M2309" s="6" t="inlineStr">
        <is>
          <t>voice-unanimous</t>
        </is>
      </c>
      <c r="N2309" s="6" t="n">
        <v>4</v>
      </c>
      <c r="O2309" s="6" t="n">
        <v>1</v>
      </c>
      <c r="P2309" s="6" t="n">
        <v>2</v>
      </c>
      <c r="Q2309" s="6" t="n"/>
      <c r="R2309" s="6" t="n"/>
      <c r="S2309" s="15">
        <f>IF(OR(H2309&lt;&gt;"Yes",COUNT(N2309:R2309)=0),"",100*SUMPRODUCT(N2309:R2309/4,Weights!$B$2:$F$2)/SUMPRODUCT(--(N2309:R2309&lt;&gt;""),Weights!$B$2:$F$2))</f>
        <v/>
      </c>
      <c r="T2309" s="6">
        <f>IF(H2309&lt;&gt;"Yes","",IF(AND(N(N2309)&gt;=2,N(O2309)&gt;=2),"Yes","No"))</f>
        <v/>
      </c>
      <c r="U2309" s="6" t="inlineStr">
        <is>
          <t>high</t>
        </is>
      </c>
      <c r="V2309" s="6" t="inlineStr">
        <is>
          <t>high</t>
        </is>
      </c>
      <c r="W2309" s="6" t="inlineStr">
        <is>
          <t>No</t>
        </is>
      </c>
      <c r="X2309" s="8" t="inlineStr"/>
      <c r="Y2309" s="6" t="n">
        <v>1</v>
      </c>
      <c r="Z2309" s="8" t="inlineStr">
        <is>
          <t>[01:41:24] Council, I agree. I think this is long overdue. I think we've needed a downtown farmers market for many, many years, and I'm excited to see this happen.</t>
        </is>
      </c>
      <c r="AA2309" s="8" t="inlineStr">
        <is>
          <t>position: Explicit support. | reasons: Only that the market is long overdue and needed. | independence: Agrees with council but adds his own view of the need.</t>
        </is>
      </c>
      <c r="AB2309" s="11" t="inlineStr">
        <is>
          <t>https://www.youtube.com/watch?v=92Ra1Pfu_wg&amp;t=6084s</t>
        </is>
      </c>
    </row>
    <row r="2310">
      <c r="A2310" s="6" t="inlineStr">
        <is>
          <t>2025-03-18</t>
        </is>
      </c>
      <c r="B2310" s="11" t="inlineStr">
        <is>
          <t>https://www.youtube.com/watch?v=71s5PJKK618</t>
        </is>
      </c>
      <c r="C2310" s="6" t="inlineStr">
        <is>
          <t>6/6.1/6.2/6.3/6.4/6.5/7/8/9/10/11/12/13/14/15/16/17/18/19</t>
        </is>
      </c>
      <c r="D2310" s="8" t="inlineStr">
        <is>
          <t>Public hearing and decision - Rezoning By-Law 2261, 189 Hanover Street (RLD to RMD, six-unit multi-family) - denied</t>
        </is>
      </c>
      <c r="E2310" s="6" t="inlineStr">
        <is>
          <t>land use</t>
        </is>
      </c>
      <c r="F2310" s="6" t="inlineStr">
        <is>
          <t>Yes</t>
        </is>
      </c>
      <c r="G2310" s="6" t="inlineStr">
        <is>
          <t>Jac Siemens</t>
        </is>
      </c>
      <c r="H2310" s="6" t="inlineStr">
        <is>
          <t>Yes</t>
        </is>
      </c>
      <c r="I2310" s="6" t="inlineStr">
        <is>
          <t>present</t>
        </is>
      </c>
      <c r="J2310" s="6" t="inlineStr">
        <is>
          <t>Yes</t>
        </is>
      </c>
      <c r="K2310" s="6" t="inlineStr">
        <is>
          <t>mover</t>
        </is>
      </c>
      <c r="L2310" s="6" t="inlineStr">
        <is>
          <t>against</t>
        </is>
      </c>
      <c r="M2310" s="6" t="inlineStr">
        <is>
          <t>voice-unanimous</t>
        </is>
      </c>
      <c r="N2310" s="6" t="n">
        <v>4</v>
      </c>
      <c r="O2310" s="6" t="n">
        <v>4</v>
      </c>
      <c r="P2310" s="6" t="n">
        <v>4</v>
      </c>
      <c r="Q2310" s="6" t="n">
        <v>3</v>
      </c>
      <c r="R2310" s="6" t="n">
        <v>4</v>
      </c>
      <c r="S2310" s="15">
        <f>IF(OR(H2310&lt;&gt;"Yes",COUNT(N2310:R2310)=0),"",100*SUMPRODUCT(N2310:R2310/4,Weights!$B$2:$F$2)/SUMPRODUCT(--(N2310:R2310&lt;&gt;""),Weights!$B$2:$F$2))</f>
        <v/>
      </c>
      <c r="T2310" s="6">
        <f>IF(H2310&lt;&gt;"Yes","",IF(AND(N(N2310)&gt;=2,N(O2310)&gt;=2),"Yes","No"))</f>
        <v/>
      </c>
      <c r="U2310" s="6" t="inlineStr">
        <is>
          <t>high</t>
        </is>
      </c>
      <c r="V2310" s="6" t="inlineStr">
        <is>
          <t>high</t>
        </is>
      </c>
      <c r="W2310" s="6" t="inlineStr">
        <is>
          <t>No</t>
        </is>
      </c>
      <c r="X2310" s="8" t="inlineStr"/>
      <c r="Y2310" s="6" t="n">
        <v>5</v>
      </c>
      <c r="Z2310" s="8" t="inlineStr">
        <is>
          <t>[00:36:16] I will make a motion to deny.
[00:36:35] I agree in many different ways. I agree. But I think you're 10 years too early.
[00:36:35] In the long term, as the city grows, the downtown grows, that's going to become commercial properties. At that time, it would make sense to put multifamily across the road as a buffer for single-family on the backside, potentially.
[00:36:35] these large lots cause those type of issues because it's expensive to buy a single lot, tear down the house, and put a single family back up because it's on a large lot and it doesn't quite fit.
[00:36:35] I agree that it can be more than a single family. It should be a a duplex, maybe even a fourplex. But at this point, sixplex is, uh, too much for the way I see and understand it.</t>
        </is>
      </c>
      <c r="AA2310" s="8" t="inlineStr">
        <is>
          <t>position: Moved denial and stated the six-plex is too much. | reasons: Links denial to CBD plan/timing (leapfrogging), buffer logic, and weighs the large-lot economics that favour more than single-family. | independence: Own planning history and analysis, not deference. | engagement: Acknowledges applicants' case and the pressure for densification (large lots), answers it with timing and a lower-density alternative; does not address parking claims directly. | flexibility: Specifies conditions that would change his view: CBD build-out making multifamily a buffer, and a duplex/fourplex density.</t>
        </is>
      </c>
      <c r="AB2310" s="11" t="inlineStr">
        <is>
          <t>https://www.youtube.com/watch?v=71s5PJKK618&amp;t=2176s</t>
        </is>
      </c>
    </row>
    <row r="2311">
      <c r="A2311" s="6" t="inlineStr">
        <is>
          <t>2025-03-18</t>
        </is>
      </c>
      <c r="B2311" s="11" t="inlineStr">
        <is>
          <t>https://www.youtube.com/watch?v=71s5PJKK618</t>
        </is>
      </c>
      <c r="C2311" s="6" t="inlineStr">
        <is>
          <t>6/6.1/6.2/6.3/6.4/6.5/7/8/9/10/11/12/13/14/15/16/17/18/19</t>
        </is>
      </c>
      <c r="D2311" s="8" t="inlineStr">
        <is>
          <t>Public hearing and decision - Rezoning By-Law 2261, 189 Hanover Street (RLD to RMD, six-unit multi-family) - denied</t>
        </is>
      </c>
      <c r="E2311" s="6" t="inlineStr">
        <is>
          <t>land use</t>
        </is>
      </c>
      <c r="F2311" s="6" t="inlineStr">
        <is>
          <t>Yes</t>
        </is>
      </c>
      <c r="G2311" s="6" t="inlineStr">
        <is>
          <t>Michael Zwaagstra</t>
        </is>
      </c>
      <c r="H2311" s="6" t="inlineStr">
        <is>
          <t>Yes</t>
        </is>
      </c>
      <c r="I2311" s="6" t="inlineStr">
        <is>
          <t>present</t>
        </is>
      </c>
      <c r="J2311" s="6" t="inlineStr">
        <is>
          <t>Yes</t>
        </is>
      </c>
      <c r="K2311" s="6" t="inlineStr">
        <is>
          <t>seconder</t>
        </is>
      </c>
      <c r="L2311" s="6" t="inlineStr">
        <is>
          <t>against</t>
        </is>
      </c>
      <c r="M2311" s="6" t="inlineStr">
        <is>
          <t>voice-unanimous</t>
        </is>
      </c>
      <c r="N2311" s="6" t="n">
        <v>4</v>
      </c>
      <c r="O2311" s="6" t="n">
        <v>4</v>
      </c>
      <c r="P2311" s="6" t="n">
        <v>4</v>
      </c>
      <c r="Q2311" s="6" t="n">
        <v>3</v>
      </c>
      <c r="R2311" s="6" t="n">
        <v>3</v>
      </c>
      <c r="S2311" s="15">
        <f>IF(OR(H2311&lt;&gt;"Yes",COUNT(N2311:R2311)=0),"",100*SUMPRODUCT(N2311:R2311/4,Weights!$B$2:$F$2)/SUMPRODUCT(--(N2311:R2311&lt;&gt;""),Weights!$B$2:$F$2))</f>
        <v/>
      </c>
      <c r="T2311" s="6">
        <f>IF(H2311&lt;&gt;"Yes","",IF(AND(N(N2311)&gt;=2,N(O2311)&gt;=2),"Yes","No"))</f>
        <v/>
      </c>
      <c r="U2311" s="6" t="inlineStr">
        <is>
          <t>high</t>
        </is>
      </c>
      <c r="V2311" s="6" t="inlineStr">
        <is>
          <t>high</t>
        </is>
      </c>
      <c r="W2311" s="6" t="inlineStr">
        <is>
          <t>No</t>
        </is>
      </c>
      <c r="X2311" s="8" t="inlineStr"/>
      <c r="Y2311" s="6" t="n">
        <v>6</v>
      </c>
      <c r="Z2311" s="8" t="inlineStr">
        <is>
          <t>[00:15:36] Were there any neighbours you spoke to that expressed support, that said, we like this project, we would like it to go ahead?
[00:39:11] I think they have, uh, put forward a plan that looks very nice. And I it's that they're able to do it in a way that doesn't require any variances.
[00:39:11] I went to check it out myself earlier today and took a walk around the block, it's all single-family homes there.
[00:39:11] normally when we change zoning from low density to medium density, typically what's happening is that we have other medium density in the area, like right beside, or it's on the corner and there's a natural transition which is sort of moving inwards
[00:39:11] And so to turn this into a 6-plex, looking at the size of that lot, even though it would technically fit, it does not fit the overall character of the neighbourhood.
[00:39:11] So hence I'm seconding the motion to deny.</t>
        </is>
      </c>
      <c r="AA2311" s="8" t="inlineStr">
        <is>
          <t>position: Explicitly seconds and argues for denial. | reasons: Site visit evidence plus explicit criteria for upzoning (adjacent density, corner, transition, buffer) applied to this lot; character and neighbour input. | independence: Personal site inspection and own criteria. | engagement: Credits the applicants' design and that it needs no variances / technically fits, then explains why it still fails; asked the applicants about neighbour support. | flexibility: States the conditions under which RLD-to-RMD rezoning is normally appropriate; acknowledges project quality. Does not update view.</t>
        </is>
      </c>
      <c r="AB2311" s="11" t="inlineStr">
        <is>
          <t>https://www.youtube.com/watch?v=71s5PJKK618&amp;t=936s</t>
        </is>
      </c>
    </row>
    <row r="2312">
      <c r="A2312" s="6" t="inlineStr">
        <is>
          <t>2025-03-18</t>
        </is>
      </c>
      <c r="B2312" s="11" t="inlineStr">
        <is>
          <t>https://www.youtube.com/watch?v=71s5PJKK618</t>
        </is>
      </c>
      <c r="C2312" s="6" t="inlineStr">
        <is>
          <t>6/6.1/6.2/6.3/6.4/6.5/7/8/9/10/11/12/13/14/15/16/17/18/19</t>
        </is>
      </c>
      <c r="D2312" s="8" t="inlineStr">
        <is>
          <t>Public hearing and decision - Rezoning By-Law 2261, 189 Hanover Street (RLD to RMD, six-unit multi-family) - denied</t>
        </is>
      </c>
      <c r="E2312" s="6" t="inlineStr">
        <is>
          <t>land use</t>
        </is>
      </c>
      <c r="F2312" s="6" t="inlineStr">
        <is>
          <t>Yes</t>
        </is>
      </c>
      <c r="G2312" s="6" t="inlineStr">
        <is>
          <t>Jake Hiebert</t>
        </is>
      </c>
      <c r="H2312" s="6" t="inlineStr">
        <is>
          <t>Yes</t>
        </is>
      </c>
      <c r="I2312" s="6" t="inlineStr">
        <is>
          <t>present</t>
        </is>
      </c>
      <c r="J2312" s="6" t="inlineStr">
        <is>
          <t>No</t>
        </is>
      </c>
      <c r="K2312" s="6" t="inlineStr">
        <is>
          <t>none</t>
        </is>
      </c>
      <c r="L2312" s="6" t="inlineStr">
        <is>
          <t>none</t>
        </is>
      </c>
      <c r="M2312" s="6" t="inlineStr">
        <is>
          <t>voice-unanimous</t>
        </is>
      </c>
      <c r="N2312" s="6" t="n">
        <v>0</v>
      </c>
      <c r="O2312" s="6" t="n">
        <v>0</v>
      </c>
      <c r="P2312" s="6" t="n"/>
      <c r="Q2312" s="6" t="n"/>
      <c r="R2312" s="6" t="n"/>
      <c r="S2312" s="15">
        <f>IF(OR(H2312&lt;&gt;"Yes",COUNT(N2312:R2312)=0),"",100*SUMPRODUCT(N2312:R2312/4,Weights!$B$2:$F$2)/SUMPRODUCT(--(N2312:R2312&lt;&gt;""),Weights!$B$2:$F$2))</f>
        <v/>
      </c>
      <c r="T2312" s="6">
        <f>IF(H2312&lt;&gt;"Yes","",IF(AND(N(N2312)&gt;=2,N(O2312)&gt;=2),"Yes","No"))</f>
        <v/>
      </c>
      <c r="U2312" s="6" t="inlineStr">
        <is>
          <t>high</t>
        </is>
      </c>
      <c r="V2312" s="6" t="inlineStr">
        <is>
          <t>high</t>
        </is>
      </c>
      <c r="W2312" s="6" t="inlineStr">
        <is>
          <t>No</t>
        </is>
      </c>
      <c r="X2312" s="8" t="inlineStr"/>
      <c r="Y2312" s="6" t="n">
        <v>0</v>
      </c>
      <c r="Z2312" s="8" t="inlineStr"/>
      <c r="AA2312" s="8" t="inlineStr">
        <is>
          <t>position: Silent; unrecorded unanimous voice vote. | reasons: No statement.</t>
        </is>
      </c>
      <c r="AB2312" s="6" t="inlineStr"/>
    </row>
    <row r="2313">
      <c r="A2313" s="6" t="inlineStr">
        <is>
          <t>2025-03-18</t>
        </is>
      </c>
      <c r="B2313" s="11" t="inlineStr">
        <is>
          <t>https://www.youtube.com/watch?v=71s5PJKK618</t>
        </is>
      </c>
      <c r="C2313" s="6" t="inlineStr">
        <is>
          <t>6/6.1/6.2/6.3/6.4/6.5/7/8/9/10/11/12/13/14/15/16/17/18/19</t>
        </is>
      </c>
      <c r="D2313" s="8" t="inlineStr">
        <is>
          <t>Public hearing and decision - Rezoning By-Law 2261, 189 Hanover Street (RLD to RMD, six-unit multi-family) - denied</t>
        </is>
      </c>
      <c r="E2313" s="6" t="inlineStr">
        <is>
          <t>land use</t>
        </is>
      </c>
      <c r="F2313" s="6" t="inlineStr">
        <is>
          <t>Yes</t>
        </is>
      </c>
      <c r="G2313" s="6" t="inlineStr">
        <is>
          <t>Bill Hiebert</t>
        </is>
      </c>
      <c r="H2313" s="6" t="inlineStr">
        <is>
          <t>Yes</t>
        </is>
      </c>
      <c r="I2313" s="6" t="inlineStr">
        <is>
          <t>present</t>
        </is>
      </c>
      <c r="J2313" s="6" t="inlineStr">
        <is>
          <t>No</t>
        </is>
      </c>
      <c r="K2313" s="6" t="inlineStr">
        <is>
          <t>none</t>
        </is>
      </c>
      <c r="L2313" s="6" t="inlineStr">
        <is>
          <t>none</t>
        </is>
      </c>
      <c r="M2313" s="6" t="inlineStr">
        <is>
          <t>voice-unanimous</t>
        </is>
      </c>
      <c r="N2313" s="6" t="n">
        <v>0</v>
      </c>
      <c r="O2313" s="6" t="n">
        <v>0</v>
      </c>
      <c r="P2313" s="6" t="n"/>
      <c r="Q2313" s="6" t="n"/>
      <c r="R2313" s="6" t="n"/>
      <c r="S2313" s="15">
        <f>IF(OR(H2313&lt;&gt;"Yes",COUNT(N2313:R2313)=0),"",100*SUMPRODUCT(N2313:R2313/4,Weights!$B$2:$F$2)/SUMPRODUCT(--(N2313:R2313&lt;&gt;""),Weights!$B$2:$F$2))</f>
        <v/>
      </c>
      <c r="T2313" s="6">
        <f>IF(H2313&lt;&gt;"Yes","",IF(AND(N(N2313)&gt;=2,N(O2313)&gt;=2),"Yes","No"))</f>
        <v/>
      </c>
      <c r="U2313" s="6" t="inlineStr">
        <is>
          <t>medium</t>
        </is>
      </c>
      <c r="V2313" s="6" t="inlineStr">
        <is>
          <t>medium</t>
        </is>
      </c>
      <c r="W2313" s="6" t="inlineStr">
        <is>
          <t>No</t>
        </is>
      </c>
      <c r="X2313" s="8" t="inlineStr"/>
      <c r="Y2313" s="6" t="n">
        <v>0</v>
      </c>
      <c r="Z2313" s="8" t="inlineStr"/>
      <c r="AA2313" s="8" t="inlineStr">
        <is>
          <t>position: No council-table turn on this item; unrecorded unanimous voice vote. | reasons: No statement.</t>
        </is>
      </c>
      <c r="AB2313" s="6" t="inlineStr"/>
    </row>
    <row r="2314">
      <c r="A2314" s="6" t="inlineStr">
        <is>
          <t>2025-03-18</t>
        </is>
      </c>
      <c r="B2314" s="11" t="inlineStr">
        <is>
          <t>https://www.youtube.com/watch?v=71s5PJKK618</t>
        </is>
      </c>
      <c r="C2314" s="6" t="inlineStr">
        <is>
          <t>6/6.1/6.2/6.3/6.4/6.5/7/8/9/10/11/12/13/14/15/16/17/18/19</t>
        </is>
      </c>
      <c r="D2314" s="8" t="inlineStr">
        <is>
          <t>Public hearing and decision - Rezoning By-Law 2261, 189 Hanover Street (RLD to RMD, six-unit multi-family) - denied</t>
        </is>
      </c>
      <c r="E2314" s="6" t="inlineStr">
        <is>
          <t>land use</t>
        </is>
      </c>
      <c r="F2314" s="6" t="inlineStr">
        <is>
          <t>Yes</t>
        </is>
      </c>
      <c r="G2314" s="6" t="inlineStr">
        <is>
          <t>Susan Penner</t>
        </is>
      </c>
      <c r="H2314" s="6" t="inlineStr">
        <is>
          <t>Yes</t>
        </is>
      </c>
      <c r="I2314" s="6" t="inlineStr">
        <is>
          <t>present</t>
        </is>
      </c>
      <c r="J2314" s="6" t="inlineStr">
        <is>
          <t>No</t>
        </is>
      </c>
      <c r="K2314" s="6" t="inlineStr">
        <is>
          <t>none</t>
        </is>
      </c>
      <c r="L2314" s="6" t="inlineStr">
        <is>
          <t>none</t>
        </is>
      </c>
      <c r="M2314" s="6" t="inlineStr">
        <is>
          <t>voice-unanimous</t>
        </is>
      </c>
      <c r="N2314" s="6" t="n">
        <v>0</v>
      </c>
      <c r="O2314" s="6" t="n">
        <v>0</v>
      </c>
      <c r="P2314" s="6" t="n"/>
      <c r="Q2314" s="6" t="n"/>
      <c r="R2314" s="6" t="n"/>
      <c r="S2314" s="15">
        <f>IF(OR(H2314&lt;&gt;"Yes",COUNT(N2314:R2314)=0),"",100*SUMPRODUCT(N2314:R2314/4,Weights!$B$2:$F$2)/SUMPRODUCT(--(N2314:R2314&lt;&gt;""),Weights!$B$2:$F$2))</f>
        <v/>
      </c>
      <c r="T2314" s="6">
        <f>IF(H2314&lt;&gt;"Yes","",IF(AND(N(N2314)&gt;=2,N(O2314)&gt;=2),"Yes","No"))</f>
        <v/>
      </c>
      <c r="U2314" s="6" t="inlineStr">
        <is>
          <t>medium</t>
        </is>
      </c>
      <c r="V2314" s="6" t="inlineStr">
        <is>
          <t>medium</t>
        </is>
      </c>
      <c r="W2314" s="6" t="inlineStr">
        <is>
          <t>No</t>
        </is>
      </c>
      <c r="X2314" s="8" t="inlineStr"/>
      <c r="Y2314" s="6" t="n">
        <v>0</v>
      </c>
      <c r="Z2314" s="8" t="inlineStr"/>
      <c r="AA2314" s="8" t="inlineStr">
        <is>
          <t>position: Silent; unrecorded unanimous voice vote. | reasons: No statement.</t>
        </is>
      </c>
      <c r="AB2314" s="6" t="inlineStr"/>
    </row>
    <row r="2315">
      <c r="A2315" s="6" t="inlineStr">
        <is>
          <t>2025-03-18</t>
        </is>
      </c>
      <c r="B2315" s="11" t="inlineStr">
        <is>
          <t>https://www.youtube.com/watch?v=71s5PJKK618</t>
        </is>
      </c>
      <c r="C2315" s="6" t="inlineStr">
        <is>
          <t>6/6.1/6.2/6.3/6.4/6.5/7/8/9/10/11/12/13/14/15/16/17/18/19</t>
        </is>
      </c>
      <c r="D2315" s="8" t="inlineStr">
        <is>
          <t>Public hearing and decision - Rezoning By-Law 2261, 189 Hanover Street (RLD to RMD, six-unit multi-family) - denied</t>
        </is>
      </c>
      <c r="E2315" s="6" t="inlineStr">
        <is>
          <t>land use</t>
        </is>
      </c>
      <c r="F2315" s="6" t="inlineStr">
        <is>
          <t>Yes</t>
        </is>
      </c>
      <c r="G2315" s="6" t="inlineStr">
        <is>
          <t>Damian Penner</t>
        </is>
      </c>
      <c r="H2315" s="6" t="inlineStr">
        <is>
          <t>Yes</t>
        </is>
      </c>
      <c r="I2315" s="6" t="inlineStr">
        <is>
          <t>present</t>
        </is>
      </c>
      <c r="J2315" s="6" t="inlineStr">
        <is>
          <t>No</t>
        </is>
      </c>
      <c r="K2315" s="6" t="inlineStr">
        <is>
          <t>none</t>
        </is>
      </c>
      <c r="L2315" s="6" t="inlineStr">
        <is>
          <t>none</t>
        </is>
      </c>
      <c r="M2315" s="6" t="inlineStr">
        <is>
          <t>voice-unanimous</t>
        </is>
      </c>
      <c r="N2315" s="6" t="n">
        <v>0</v>
      </c>
      <c r="O2315" s="6" t="n">
        <v>0</v>
      </c>
      <c r="P2315" s="6" t="n"/>
      <c r="Q2315" s="6" t="n"/>
      <c r="R2315" s="6" t="n"/>
      <c r="S2315" s="15">
        <f>IF(OR(H2315&lt;&gt;"Yes",COUNT(N2315:R2315)=0),"",100*SUMPRODUCT(N2315:R2315/4,Weights!$B$2:$F$2)/SUMPRODUCT(--(N2315:R2315&lt;&gt;""),Weights!$B$2:$F$2))</f>
        <v/>
      </c>
      <c r="T2315" s="6">
        <f>IF(H2315&lt;&gt;"Yes","",IF(AND(N(N2315)&gt;=2,N(O2315)&gt;=2),"Yes","No"))</f>
        <v/>
      </c>
      <c r="U2315" s="6" t="inlineStr">
        <is>
          <t>high</t>
        </is>
      </c>
      <c r="V2315" s="6" t="inlineStr">
        <is>
          <t>high</t>
        </is>
      </c>
      <c r="W2315" s="6" t="inlineStr">
        <is>
          <t>No</t>
        </is>
      </c>
      <c r="X2315" s="8" t="inlineStr"/>
      <c r="Y2315" s="6" t="n">
        <v>0</v>
      </c>
      <c r="Z2315" s="8" t="inlineStr"/>
      <c r="AA2315" s="8" t="inlineStr">
        <is>
          <t>position: Silent; unrecorded unanimous voice vote. | reasons: No statement.</t>
        </is>
      </c>
      <c r="AB2315" s="6" t="inlineStr"/>
    </row>
    <row r="2316">
      <c r="A2316" s="6" t="inlineStr">
        <is>
          <t>2025-03-18</t>
        </is>
      </c>
      <c r="B2316" s="11" t="inlineStr">
        <is>
          <t>https://www.youtube.com/watch?v=71s5PJKK618</t>
        </is>
      </c>
      <c r="C2316" s="6" t="inlineStr">
        <is>
          <t>6/6.1/6.2/6.3/6.4/6.5/7/8/9/10/11/12/13/14/15/16/17/18/19</t>
        </is>
      </c>
      <c r="D2316" s="8" t="inlineStr">
        <is>
          <t>Public hearing and decision - Rezoning By-Law 2261, 189 Hanover Street (RLD to RMD, six-unit multi-family) - denied</t>
        </is>
      </c>
      <c r="E2316" s="6" t="inlineStr">
        <is>
          <t>land use</t>
        </is>
      </c>
      <c r="F2316" s="6" t="inlineStr">
        <is>
          <t>Yes</t>
        </is>
      </c>
      <c r="G2316" s="6" t="inlineStr">
        <is>
          <t>Mayor Earl Funk</t>
        </is>
      </c>
      <c r="H2316" s="6" t="inlineStr">
        <is>
          <t>Yes</t>
        </is>
      </c>
      <c r="I2316" s="6" t="inlineStr">
        <is>
          <t>present</t>
        </is>
      </c>
      <c r="J2316" s="6" t="inlineStr">
        <is>
          <t>Yes</t>
        </is>
      </c>
      <c r="K2316" s="6" t="inlineStr">
        <is>
          <t>none</t>
        </is>
      </c>
      <c r="L2316" s="6" t="inlineStr">
        <is>
          <t>against</t>
        </is>
      </c>
      <c r="M2316" s="6" t="inlineStr">
        <is>
          <t>voice-unanimous</t>
        </is>
      </c>
      <c r="N2316" s="6" t="n">
        <v>4</v>
      </c>
      <c r="O2316" s="6" t="n">
        <v>3</v>
      </c>
      <c r="P2316" s="6" t="n">
        <v>3</v>
      </c>
      <c r="Q2316" s="6" t="n">
        <v>3</v>
      </c>
      <c r="R2316" s="6" t="n">
        <v>3</v>
      </c>
      <c r="S2316" s="15">
        <f>IF(OR(H2316&lt;&gt;"Yes",COUNT(N2316:R2316)=0),"",100*SUMPRODUCT(N2316:R2316/4,Weights!$B$2:$F$2)/SUMPRODUCT(--(N2316:R2316&lt;&gt;""),Weights!$B$2:$F$2))</f>
        <v/>
      </c>
      <c r="T2316" s="6">
        <f>IF(H2316&lt;&gt;"Yes","",IF(AND(N(N2316)&gt;=2,N(O2316)&gt;=2),"Yes","No"))</f>
        <v/>
      </c>
      <c r="U2316" s="6" t="inlineStr">
        <is>
          <t>high</t>
        </is>
      </c>
      <c r="V2316" s="6" t="inlineStr">
        <is>
          <t>high</t>
        </is>
      </c>
      <c r="W2316" s="6" t="inlineStr">
        <is>
          <t>No</t>
        </is>
      </c>
      <c r="X2316" s="8" t="inlineStr"/>
      <c r="Y2316" s="6" t="n">
        <v>4</v>
      </c>
      <c r="Z2316" s="8" t="inlineStr">
        <is>
          <t>[00:41:11] this is a difficult one for me because we have approved a lot of multifamily, a lot of RMD.
[00:41:11] But for many of the reasons that were already stated, I would say I support the motion as well. One of the reasons is it's in the middle of the block.
[00:41:11] They're buffering single-family dwellings from heavy-use commercial.
[00:42:38] Down the road, I do believe the— all as Steinbach is changing and growing, the densification will change as well, but right now I think for me, it's a little soon for this area, and for that reason I will support the motion.</t>
        </is>
      </c>
      <c r="AA2316" s="8" t="inlineStr">
        <is>
          <t>position: Explicitly supports the motion to deny. | reasons: Mid-block location, transition/buffer logic with First Street comparison. | independence: Partly relies on reasons 'already stated' but adds own First Street comparison. | engagement: Acknowledges council has approved much RMD and that nearby Hanover is transitioning successfully, answers with location/timing. | flexibility: States densification will come later; it is a matter of timing. His procedural reply to Ms. D. (00:23:23) is not scored.</t>
        </is>
      </c>
      <c r="AB2316" s="11" t="inlineStr">
        <is>
          <t>https://www.youtube.com/watch?v=71s5PJKK618&amp;t=2471s</t>
        </is>
      </c>
    </row>
    <row r="2317">
      <c r="A2317" s="6" t="inlineStr">
        <is>
          <t>2025-03-18</t>
        </is>
      </c>
      <c r="B2317" s="11" t="inlineStr">
        <is>
          <t>https://www.youtube.com/watch?v=71s5PJKK618</t>
        </is>
      </c>
      <c r="C2317" s="6" t="inlineStr">
        <is>
          <t>20/21/21.1/21.2/21.3/21.4/22/23</t>
        </is>
      </c>
      <c r="D2317" s="8" t="inlineStr">
        <is>
          <t>Public hearing and decision - Variance V-2025-04, 333 Loewen Blvd (west side yard 20.87 ft vs 25 ft)</t>
        </is>
      </c>
      <c r="E2317" s="6" t="inlineStr">
        <is>
          <t>land use</t>
        </is>
      </c>
      <c r="F2317" s="6" t="inlineStr">
        <is>
          <t>No</t>
        </is>
      </c>
      <c r="G2317" s="6" t="inlineStr">
        <is>
          <t>Damian Penner</t>
        </is>
      </c>
      <c r="H2317" s="6" t="inlineStr">
        <is>
          <t>Yes</t>
        </is>
      </c>
      <c r="I2317" s="6" t="inlineStr">
        <is>
          <t>present</t>
        </is>
      </c>
      <c r="J2317" s="6" t="inlineStr">
        <is>
          <t>Yes</t>
        </is>
      </c>
      <c r="K2317" s="6" t="inlineStr">
        <is>
          <t>mover</t>
        </is>
      </c>
      <c r="L2317" s="6" t="inlineStr">
        <is>
          <t>for</t>
        </is>
      </c>
      <c r="M2317" s="6" t="inlineStr">
        <is>
          <t>voice-unanimous</t>
        </is>
      </c>
      <c r="N2317" s="6" t="n">
        <v>4</v>
      </c>
      <c r="O2317" s="6" t="n">
        <v>3</v>
      </c>
      <c r="P2317" s="6" t="n">
        <v>3</v>
      </c>
      <c r="Q2317" s="6" t="n"/>
      <c r="R2317" s="6" t="n"/>
      <c r="S2317" s="15">
        <f>IF(OR(H2317&lt;&gt;"Yes",COUNT(N2317:R2317)=0),"",100*SUMPRODUCT(N2317:R2317/4,Weights!$B$2:$F$2)/SUMPRODUCT(--(N2317:R2317&lt;&gt;""),Weights!$B$2:$F$2))</f>
        <v/>
      </c>
      <c r="T2317" s="6">
        <f>IF(H2317&lt;&gt;"Yes","",IF(AND(N(N2317)&gt;=2,N(O2317)&gt;=2),"Yes","No"))</f>
        <v/>
      </c>
      <c r="U2317" s="6" t="inlineStr">
        <is>
          <t>high</t>
        </is>
      </c>
      <c r="V2317" s="6" t="inlineStr">
        <is>
          <t>high</t>
        </is>
      </c>
      <c r="W2317" s="6" t="inlineStr">
        <is>
          <t>No</t>
        </is>
      </c>
      <c r="X2317" s="8" t="inlineStr"/>
      <c r="Y2317" s="6" t="n">
        <v>3</v>
      </c>
      <c r="Z2317" s="8" t="inlineStr">
        <is>
          <t>[00:45:18] Motion to approve.
[00:45:22] The variance that's being requested is to cut it down by 4 feet, which on a lot of this size and with there being nothing else on the other side, I don't see any reason.
[00:45:22] I think that the neighbourhood also not having any objections as well as administration not having any issues with this, I think there's no reason we can't have this go forward.</t>
        </is>
      </c>
      <c r="AA2317" s="8" t="inlineStr">
        <is>
          <t>position: Moved approval and argued for it. | reasons: Small reduction relative to lot size, nothing on the other side, no objections. | independence: Cites administration plus own assessment of lot and impact.</t>
        </is>
      </c>
      <c r="AB2317" s="11" t="inlineStr">
        <is>
          <t>https://www.youtube.com/watch?v=71s5PJKK618&amp;t=2718s</t>
        </is>
      </c>
    </row>
    <row r="2318">
      <c r="A2318" s="6" t="inlineStr">
        <is>
          <t>2025-03-18</t>
        </is>
      </c>
      <c r="B2318" s="11" t="inlineStr">
        <is>
          <t>https://www.youtube.com/watch?v=71s5PJKK618</t>
        </is>
      </c>
      <c r="C2318" s="6" t="inlineStr">
        <is>
          <t>20/21/21.1/21.2/21.3/21.4/22/23</t>
        </is>
      </c>
      <c r="D2318" s="8" t="inlineStr">
        <is>
          <t>Public hearing and decision - Variance V-2025-04, 333 Loewen Blvd (west side yard 20.87 ft vs 25 ft)</t>
        </is>
      </c>
      <c r="E2318" s="6" t="inlineStr">
        <is>
          <t>land use</t>
        </is>
      </c>
      <c r="F2318" s="6" t="inlineStr">
        <is>
          <t>No</t>
        </is>
      </c>
      <c r="G2318" s="6" t="inlineStr">
        <is>
          <t>Jake Hiebert</t>
        </is>
      </c>
      <c r="H2318" s="6" t="inlineStr">
        <is>
          <t>Yes</t>
        </is>
      </c>
      <c r="I2318" s="6" t="inlineStr">
        <is>
          <t>present</t>
        </is>
      </c>
      <c r="J2318" s="6" t="inlineStr">
        <is>
          <t>Yes</t>
        </is>
      </c>
      <c r="K2318" s="6" t="inlineStr">
        <is>
          <t>seconder</t>
        </is>
      </c>
      <c r="L2318" s="6" t="inlineStr">
        <is>
          <t>for</t>
        </is>
      </c>
      <c r="M2318" s="6" t="inlineStr">
        <is>
          <t>voice-unanimous</t>
        </is>
      </c>
      <c r="N2318" s="6" t="n">
        <v>4</v>
      </c>
      <c r="O2318" s="6" t="n">
        <v>3</v>
      </c>
      <c r="P2318" s="6" t="n">
        <v>3</v>
      </c>
      <c r="Q2318" s="6" t="n"/>
      <c r="R2318" s="6" t="n"/>
      <c r="S2318" s="15">
        <f>IF(OR(H2318&lt;&gt;"Yes",COUNT(N2318:R2318)=0),"",100*SUMPRODUCT(N2318:R2318/4,Weights!$B$2:$F$2)/SUMPRODUCT(--(N2318:R2318&lt;&gt;""),Weights!$B$2:$F$2))</f>
        <v/>
      </c>
      <c r="T2318" s="6">
        <f>IF(H2318&lt;&gt;"Yes","",IF(AND(N(N2318)&gt;=2,N(O2318)&gt;=2),"Yes","No"))</f>
        <v/>
      </c>
      <c r="U2318" s="6" t="inlineStr">
        <is>
          <t>high</t>
        </is>
      </c>
      <c r="V2318" s="6" t="inlineStr">
        <is>
          <t>high</t>
        </is>
      </c>
      <c r="W2318" s="6" t="inlineStr">
        <is>
          <t>No</t>
        </is>
      </c>
      <c r="X2318" s="8" t="inlineStr"/>
      <c r="Y2318" s="6" t="n">
        <v>4</v>
      </c>
      <c r="Z2318" s="8" t="inlineStr">
        <is>
          <t>[00:46:05] I agree with previous councillors' submissions.
[00:46:05] It fits well into the area, and the only thing we've got looking at us today is they're asking for a slight variance.
[00:46:37] And council knows that I've been a stickler. I don't like when we totally break a variance, but this, like I said, this is a variance asking for 4 feet, and I think the building fits well in the area
[00:46:37] So I do approve.</t>
        </is>
      </c>
      <c r="AA2318" s="8" t="inlineStr">
        <is>
          <t>position: 'So I do approve.' | reasons: Building fits area, variance small (4 ft), curb side impact negligible. | independence: Opens by agreeing with colleagues but adds own assessment and his general standard on variances.</t>
        </is>
      </c>
      <c r="AB2318" s="11" t="inlineStr">
        <is>
          <t>https://www.youtube.com/watch?v=71s5PJKK618&amp;t=2765s</t>
        </is>
      </c>
    </row>
    <row r="2319">
      <c r="A2319" s="6" t="inlineStr">
        <is>
          <t>2025-03-18</t>
        </is>
      </c>
      <c r="B2319" s="11" t="inlineStr">
        <is>
          <t>https://www.youtube.com/watch?v=71s5PJKK618</t>
        </is>
      </c>
      <c r="C2319" s="6" t="inlineStr">
        <is>
          <t>20/21/21.1/21.2/21.3/21.4/22/23</t>
        </is>
      </c>
      <c r="D2319" s="8" t="inlineStr">
        <is>
          <t>Public hearing and decision - Variance V-2025-04, 333 Loewen Blvd (west side yard 20.87 ft vs 25 ft)</t>
        </is>
      </c>
      <c r="E2319" s="6" t="inlineStr">
        <is>
          <t>land use</t>
        </is>
      </c>
      <c r="F2319" s="6" t="inlineStr">
        <is>
          <t>No</t>
        </is>
      </c>
      <c r="G2319" s="6" t="inlineStr">
        <is>
          <t>Jac Siemens</t>
        </is>
      </c>
      <c r="H2319" s="6" t="inlineStr">
        <is>
          <t>Yes</t>
        </is>
      </c>
      <c r="I2319" s="6" t="inlineStr">
        <is>
          <t>present</t>
        </is>
      </c>
      <c r="J2319" s="6" t="inlineStr">
        <is>
          <t>No</t>
        </is>
      </c>
      <c r="K2319" s="6" t="inlineStr">
        <is>
          <t>none</t>
        </is>
      </c>
      <c r="L2319" s="6" t="inlineStr">
        <is>
          <t>none</t>
        </is>
      </c>
      <c r="M2319" s="6" t="inlineStr">
        <is>
          <t>voice-unanimous</t>
        </is>
      </c>
      <c r="N2319" s="6" t="n">
        <v>0</v>
      </c>
      <c r="O2319" s="6" t="n">
        <v>0</v>
      </c>
      <c r="P2319" s="6" t="n"/>
      <c r="Q2319" s="6" t="n"/>
      <c r="R2319" s="6" t="n"/>
      <c r="S2319" s="15">
        <f>IF(OR(H2319&lt;&gt;"Yes",COUNT(N2319:R2319)=0),"",100*SUMPRODUCT(N2319:R2319/4,Weights!$B$2:$F$2)/SUMPRODUCT(--(N2319:R2319&lt;&gt;""),Weights!$B$2:$F$2))</f>
        <v/>
      </c>
      <c r="T2319" s="6">
        <f>IF(H2319&lt;&gt;"Yes","",IF(AND(N(N2319)&gt;=2,N(O2319)&gt;=2),"Yes","No"))</f>
        <v/>
      </c>
      <c r="U2319" s="6" t="inlineStr">
        <is>
          <t>high</t>
        </is>
      </c>
      <c r="V2319" s="6" t="inlineStr">
        <is>
          <t>high</t>
        </is>
      </c>
      <c r="W2319" s="6" t="inlineStr">
        <is>
          <t>No</t>
        </is>
      </c>
      <c r="X2319" s="8" t="inlineStr"/>
      <c r="Y2319" s="6" t="n">
        <v>0</v>
      </c>
      <c r="Z2319" s="8" t="inlineStr"/>
      <c r="AA2319" s="8" t="inlineStr">
        <is>
          <t>position: Silent; unrecorded unanimous voice vote. | reasons: No statement.</t>
        </is>
      </c>
      <c r="AB2319" s="6" t="inlineStr"/>
    </row>
    <row r="2320">
      <c r="A2320" s="6" t="inlineStr">
        <is>
          <t>2025-03-18</t>
        </is>
      </c>
      <c r="B2320" s="11" t="inlineStr">
        <is>
          <t>https://www.youtube.com/watch?v=71s5PJKK618</t>
        </is>
      </c>
      <c r="C2320" s="6" t="inlineStr">
        <is>
          <t>20/21/21.1/21.2/21.3/21.4/22/23</t>
        </is>
      </c>
      <c r="D2320" s="8" t="inlineStr">
        <is>
          <t>Public hearing and decision - Variance V-2025-04, 333 Loewen Blvd (west side yard 20.87 ft vs 25 ft)</t>
        </is>
      </c>
      <c r="E2320" s="6" t="inlineStr">
        <is>
          <t>land use</t>
        </is>
      </c>
      <c r="F2320" s="6" t="inlineStr">
        <is>
          <t>No</t>
        </is>
      </c>
      <c r="G2320" s="6" t="inlineStr">
        <is>
          <t>Bill Hiebert</t>
        </is>
      </c>
      <c r="H2320" s="6" t="inlineStr">
        <is>
          <t>Yes</t>
        </is>
      </c>
      <c r="I2320" s="6" t="inlineStr">
        <is>
          <t>present</t>
        </is>
      </c>
      <c r="J2320" s="6" t="inlineStr">
        <is>
          <t>No</t>
        </is>
      </c>
      <c r="K2320" s="6" t="inlineStr">
        <is>
          <t>none</t>
        </is>
      </c>
      <c r="L2320" s="6" t="inlineStr">
        <is>
          <t>none</t>
        </is>
      </c>
      <c r="M2320" s="6" t="inlineStr">
        <is>
          <t>voice-unanimous</t>
        </is>
      </c>
      <c r="N2320" s="6" t="n">
        <v>0</v>
      </c>
      <c r="O2320" s="6" t="n">
        <v>0</v>
      </c>
      <c r="P2320" s="6" t="n"/>
      <c r="Q2320" s="6" t="n"/>
      <c r="R2320" s="6" t="n"/>
      <c r="S2320" s="15">
        <f>IF(OR(H2320&lt;&gt;"Yes",COUNT(N2320:R2320)=0),"",100*SUMPRODUCT(N2320:R2320/4,Weights!$B$2:$F$2)/SUMPRODUCT(--(N2320:R2320&lt;&gt;""),Weights!$B$2:$F$2))</f>
        <v/>
      </c>
      <c r="T2320" s="6">
        <f>IF(H2320&lt;&gt;"Yes","",IF(AND(N(N2320)&gt;=2,N(O2320)&gt;=2),"Yes","No"))</f>
        <v/>
      </c>
      <c r="U2320" s="6" t="inlineStr">
        <is>
          <t>medium</t>
        </is>
      </c>
      <c r="V2320" s="6" t="inlineStr">
        <is>
          <t>medium</t>
        </is>
      </c>
      <c r="W2320" s="6" t="inlineStr">
        <is>
          <t>No</t>
        </is>
      </c>
      <c r="X2320" s="8" t="inlineStr"/>
      <c r="Y2320" s="6" t="n">
        <v>0</v>
      </c>
      <c r="Z2320" s="8" t="inlineStr"/>
      <c r="AA2320" s="8" t="inlineStr">
        <is>
          <t>position: Silent; unrecorded unanimous voice vote. | reasons: No statement.</t>
        </is>
      </c>
      <c r="AB2320" s="6" t="inlineStr"/>
    </row>
    <row r="2321">
      <c r="A2321" s="6" t="inlineStr">
        <is>
          <t>2025-03-18</t>
        </is>
      </c>
      <c r="B2321" s="11" t="inlineStr">
        <is>
          <t>https://www.youtube.com/watch?v=71s5PJKK618</t>
        </is>
      </c>
      <c r="C2321" s="6" t="inlineStr">
        <is>
          <t>20/21/21.1/21.2/21.3/21.4/22/23</t>
        </is>
      </c>
      <c r="D2321" s="8" t="inlineStr">
        <is>
          <t>Public hearing and decision - Variance V-2025-04, 333 Loewen Blvd (west side yard 20.87 ft vs 25 ft)</t>
        </is>
      </c>
      <c r="E2321" s="6" t="inlineStr">
        <is>
          <t>land use</t>
        </is>
      </c>
      <c r="F2321" s="6" t="inlineStr">
        <is>
          <t>No</t>
        </is>
      </c>
      <c r="G2321" s="6" t="inlineStr">
        <is>
          <t>Susan Penner</t>
        </is>
      </c>
      <c r="H2321" s="6" t="inlineStr">
        <is>
          <t>Yes</t>
        </is>
      </c>
      <c r="I2321" s="6" t="inlineStr">
        <is>
          <t>present</t>
        </is>
      </c>
      <c r="J2321" s="6" t="inlineStr">
        <is>
          <t>No</t>
        </is>
      </c>
      <c r="K2321" s="6" t="inlineStr">
        <is>
          <t>none</t>
        </is>
      </c>
      <c r="L2321" s="6" t="inlineStr">
        <is>
          <t>none</t>
        </is>
      </c>
      <c r="M2321" s="6" t="inlineStr">
        <is>
          <t>voice-unanimous</t>
        </is>
      </c>
      <c r="N2321" s="6" t="n">
        <v>0</v>
      </c>
      <c r="O2321" s="6" t="n">
        <v>0</v>
      </c>
      <c r="P2321" s="6" t="n"/>
      <c r="Q2321" s="6" t="n"/>
      <c r="R2321" s="6" t="n"/>
      <c r="S2321" s="15">
        <f>IF(OR(H2321&lt;&gt;"Yes",COUNT(N2321:R2321)=0),"",100*SUMPRODUCT(N2321:R2321/4,Weights!$B$2:$F$2)/SUMPRODUCT(--(N2321:R2321&lt;&gt;""),Weights!$B$2:$F$2))</f>
        <v/>
      </c>
      <c r="T2321" s="6">
        <f>IF(H2321&lt;&gt;"Yes","",IF(AND(N(N2321)&gt;=2,N(O2321)&gt;=2),"Yes","No"))</f>
        <v/>
      </c>
      <c r="U2321" s="6" t="inlineStr">
        <is>
          <t>medium</t>
        </is>
      </c>
      <c r="V2321" s="6" t="inlineStr">
        <is>
          <t>medium</t>
        </is>
      </c>
      <c r="W2321" s="6" t="inlineStr">
        <is>
          <t>No</t>
        </is>
      </c>
      <c r="X2321" s="8" t="inlineStr"/>
      <c r="Y2321" s="6" t="n">
        <v>0</v>
      </c>
      <c r="Z2321" s="8" t="inlineStr"/>
      <c r="AA2321" s="8" t="inlineStr">
        <is>
          <t>position: Silent; unrecorded unanimous voice vote. | reasons: No statement.</t>
        </is>
      </c>
      <c r="AB2321" s="6" t="inlineStr"/>
    </row>
    <row r="2322">
      <c r="A2322" s="6" t="inlineStr">
        <is>
          <t>2025-03-18</t>
        </is>
      </c>
      <c r="B2322" s="11" t="inlineStr">
        <is>
          <t>https://www.youtube.com/watch?v=71s5PJKK618</t>
        </is>
      </c>
      <c r="C2322" s="6" t="inlineStr">
        <is>
          <t>20/21/21.1/21.2/21.3/21.4/22/23</t>
        </is>
      </c>
      <c r="D2322" s="8" t="inlineStr">
        <is>
          <t>Public hearing and decision - Variance V-2025-04, 333 Loewen Blvd (west side yard 20.87 ft vs 25 ft)</t>
        </is>
      </c>
      <c r="E2322" s="6" t="inlineStr">
        <is>
          <t>land use</t>
        </is>
      </c>
      <c r="F2322" s="6" t="inlineStr">
        <is>
          <t>No</t>
        </is>
      </c>
      <c r="G2322" s="6" t="inlineStr">
        <is>
          <t>Michael Zwaagstra</t>
        </is>
      </c>
      <c r="H2322" s="6" t="inlineStr">
        <is>
          <t>No</t>
        </is>
      </c>
      <c r="I2322" s="6" t="inlineStr">
        <is>
          <t>recused</t>
        </is>
      </c>
      <c r="J2322" s="6" t="inlineStr">
        <is>
          <t>No</t>
        </is>
      </c>
      <c r="K2322" s="6" t="inlineStr"/>
      <c r="L2322" s="6" t="inlineStr"/>
      <c r="M2322" s="6" t="inlineStr"/>
      <c r="N2322" s="6" t="n"/>
      <c r="O2322" s="6" t="n"/>
      <c r="P2322" s="6" t="n"/>
      <c r="Q2322" s="6" t="n"/>
      <c r="R2322" s="6" t="n"/>
      <c r="S2322" s="15">
        <f>IF(OR(H2322&lt;&gt;"Yes",COUNT(N2322:R2322)=0),"",100*SUMPRODUCT(N2322:R2322/4,Weights!$B$2:$F$2)/SUMPRODUCT(--(N2322:R2322&lt;&gt;""),Weights!$B$2:$F$2))</f>
        <v/>
      </c>
      <c r="T2322" s="6">
        <f>IF(H2322&lt;&gt;"Yes","",IF(AND(N(N2322)&gt;=2,N(O2322)&gt;=2),"Yes","No"))</f>
        <v/>
      </c>
      <c r="U2322" s="6" t="inlineStr"/>
      <c r="V2322" s="6" t="inlineStr"/>
      <c r="W2322" s="6" t="inlineStr">
        <is>
          <t>No</t>
        </is>
      </c>
      <c r="X2322" s="8" t="inlineStr"/>
      <c r="Y2322" s="6" t="n">
        <v>0</v>
      </c>
      <c r="Z2322" s="8" t="inlineStr"/>
      <c r="AA2322" s="8" t="inlineStr"/>
      <c r="AB2322" s="6" t="inlineStr"/>
    </row>
    <row r="2323">
      <c r="A2323" s="6" t="inlineStr">
        <is>
          <t>2025-03-18</t>
        </is>
      </c>
      <c r="B2323" s="11" t="inlineStr">
        <is>
          <t>https://www.youtube.com/watch?v=71s5PJKK618</t>
        </is>
      </c>
      <c r="C2323" s="6" t="inlineStr">
        <is>
          <t>20/21/21.1/21.2/21.3/21.4/22/23</t>
        </is>
      </c>
      <c r="D2323" s="8" t="inlineStr">
        <is>
          <t>Public hearing and decision - Variance V-2025-04, 333 Loewen Blvd (west side yard 20.87 ft vs 25 ft)</t>
        </is>
      </c>
      <c r="E2323" s="6" t="inlineStr">
        <is>
          <t>land use</t>
        </is>
      </c>
      <c r="F2323" s="6" t="inlineStr">
        <is>
          <t>No</t>
        </is>
      </c>
      <c r="G2323" s="6" t="inlineStr">
        <is>
          <t>Mayor Earl Funk</t>
        </is>
      </c>
      <c r="H2323" s="6" t="inlineStr">
        <is>
          <t>Yes</t>
        </is>
      </c>
      <c r="I2323" s="6" t="inlineStr">
        <is>
          <t>present</t>
        </is>
      </c>
      <c r="J2323" s="6" t="inlineStr">
        <is>
          <t>Yes</t>
        </is>
      </c>
      <c r="K2323" s="6" t="inlineStr">
        <is>
          <t>none</t>
        </is>
      </c>
      <c r="L2323" s="6" t="inlineStr">
        <is>
          <t>for</t>
        </is>
      </c>
      <c r="M2323" s="6" t="inlineStr">
        <is>
          <t>voice-unanimous</t>
        </is>
      </c>
      <c r="N2323" s="6" t="n">
        <v>4</v>
      </c>
      <c r="O2323" s="6" t="n">
        <v>3</v>
      </c>
      <c r="P2323" s="6" t="n">
        <v>3</v>
      </c>
      <c r="Q2323" s="6" t="n"/>
      <c r="R2323" s="6" t="n"/>
      <c r="S2323" s="15">
        <f>IF(OR(H2323&lt;&gt;"Yes",COUNT(N2323:R2323)=0),"",100*SUMPRODUCT(N2323:R2323/4,Weights!$B$2:$F$2)/SUMPRODUCT(--(N2323:R2323&lt;&gt;""),Weights!$B$2:$F$2))</f>
        <v/>
      </c>
      <c r="T2323" s="6">
        <f>IF(H2323&lt;&gt;"Yes","",IF(AND(N(N2323)&gt;=2,N(O2323)&gt;=2),"Yes","No"))</f>
        <v/>
      </c>
      <c r="U2323" s="6" t="inlineStr">
        <is>
          <t>high</t>
        </is>
      </c>
      <c r="V2323" s="6" t="inlineStr">
        <is>
          <t>high</t>
        </is>
      </c>
      <c r="W2323" s="6" t="inlineStr">
        <is>
          <t>No</t>
        </is>
      </c>
      <c r="X2323" s="8" t="inlineStr"/>
      <c r="Y2323" s="6" t="n">
        <v>2</v>
      </c>
      <c r="Z2323" s="8" t="inlineStr">
        <is>
          <t>[00:47:07] I think it's a great use of this building. It's great to see the building finally being used
[00:47:07] It's not really going to bug anybody. It's not— there's no houses next by.</t>
        </is>
      </c>
      <c r="AA2323" s="8" t="inlineStr">
        <is>
          <t>position: 'definitely I will back this motion'. | reasons: Building reuse benefit; variance on curb side with no adjacent houses. | independence: Own assessment of site impact.</t>
        </is>
      </c>
      <c r="AB2323" s="11" t="inlineStr">
        <is>
          <t>https://www.youtube.com/watch?v=71s5PJKK618&amp;t=2827s</t>
        </is>
      </c>
    </row>
    <row r="2324">
      <c r="A2324" s="6" t="inlineStr">
        <is>
          <t>2025-03-18</t>
        </is>
      </c>
      <c r="B2324" s="11" t="inlineStr">
        <is>
          <t>https://www.youtube.com/watch?v=71s5PJKK618</t>
        </is>
      </c>
      <c r="C2324" s="6" t="inlineStr">
        <is>
          <t>24/24.1/24.2/24.3/24.4/24.5/25</t>
        </is>
      </c>
      <c r="D2324" s="8" t="inlineStr">
        <is>
          <t>Public hearing and decision - Variance V-2025-05, 7 Brandt Street (rear yard 10'4" vs 20 ft), subject to updated grading/servicing plan</t>
        </is>
      </c>
      <c r="E2324" s="6" t="inlineStr">
        <is>
          <t>land use</t>
        </is>
      </c>
      <c r="F2324" s="6" t="inlineStr">
        <is>
          <t>No</t>
        </is>
      </c>
      <c r="G2324" s="6" t="inlineStr">
        <is>
          <t>Michael Zwaagstra</t>
        </is>
      </c>
      <c r="H2324" s="6" t="inlineStr">
        <is>
          <t>Yes</t>
        </is>
      </c>
      <c r="I2324" s="6" t="inlineStr">
        <is>
          <t>present</t>
        </is>
      </c>
      <c r="J2324" s="6" t="inlineStr">
        <is>
          <t>Yes</t>
        </is>
      </c>
      <c r="K2324" s="6" t="inlineStr">
        <is>
          <t>mover</t>
        </is>
      </c>
      <c r="L2324" s="6" t="inlineStr">
        <is>
          <t>for</t>
        </is>
      </c>
      <c r="M2324" s="6" t="inlineStr">
        <is>
          <t>voice-unanimous</t>
        </is>
      </c>
      <c r="N2324" s="6" t="n">
        <v>4</v>
      </c>
      <c r="O2324" s="6" t="n">
        <v>3</v>
      </c>
      <c r="P2324" s="6" t="n">
        <v>3</v>
      </c>
      <c r="Q2324" s="6" t="n"/>
      <c r="R2324" s="6" t="n"/>
      <c r="S2324" s="15">
        <f>IF(OR(H2324&lt;&gt;"Yes",COUNT(N2324:R2324)=0),"",100*SUMPRODUCT(N2324:R2324/4,Weights!$B$2:$F$2)/SUMPRODUCT(--(N2324:R2324&lt;&gt;""),Weights!$B$2:$F$2))</f>
        <v/>
      </c>
      <c r="T2324" s="6">
        <f>IF(H2324&lt;&gt;"Yes","",IF(AND(N(N2324)&gt;=2,N(O2324)&gt;=2),"Yes","No"))</f>
        <v/>
      </c>
      <c r="U2324" s="6" t="inlineStr">
        <is>
          <t>high</t>
        </is>
      </c>
      <c r="V2324" s="6" t="inlineStr">
        <is>
          <t>high</t>
        </is>
      </c>
      <c r="W2324" s="6" t="inlineStr">
        <is>
          <t>No</t>
        </is>
      </c>
      <c r="X2324" s="8" t="inlineStr"/>
      <c r="Y2324" s="6" t="n">
        <v>4</v>
      </c>
      <c r="Z2324" s="8" t="inlineStr">
        <is>
          <t>[00:51:22] I'll make a motion to approve.
[00:51:26] The request is to have a rear yard setback of just over 10 feet when 20 feet would be normally required.
[00:51:26] Obviously, we'd like to see businesses expand in Steinbach, and the fact that they own the neighbors has solved the neighbour problem.
[00:51:26] So based on all those factors, I see no reason not to approve.</t>
        </is>
      </c>
      <c r="AA2324" s="8" t="inlineStr">
        <is>
          <t>position: Moved and argued for approval. | reasons: Business expansion purpose; applicant owns adjacent properties, removing neighbour impact. | independence: Own weighing of the applicant's explanation.</t>
        </is>
      </c>
      <c r="AB2324" s="11" t="inlineStr">
        <is>
          <t>https://www.youtube.com/watch?v=71s5PJKK618&amp;t=3082s</t>
        </is>
      </c>
    </row>
    <row r="2325">
      <c r="A2325" s="6" t="inlineStr">
        <is>
          <t>2025-03-18</t>
        </is>
      </c>
      <c r="B2325" s="11" t="inlineStr">
        <is>
          <t>https://www.youtube.com/watch?v=71s5PJKK618</t>
        </is>
      </c>
      <c r="C2325" s="6" t="inlineStr">
        <is>
          <t>24/24.1/24.2/24.3/24.4/24.5/25</t>
        </is>
      </c>
      <c r="D2325" s="8" t="inlineStr">
        <is>
          <t>Public hearing and decision - Variance V-2025-05, 7 Brandt Street (rear yard 10'4" vs 20 ft), subject to updated grading/servicing plan</t>
        </is>
      </c>
      <c r="E2325" s="6" t="inlineStr">
        <is>
          <t>land use</t>
        </is>
      </c>
      <c r="F2325" s="6" t="inlineStr">
        <is>
          <t>No</t>
        </is>
      </c>
      <c r="G2325" s="6" t="inlineStr">
        <is>
          <t>Jac Siemens</t>
        </is>
      </c>
      <c r="H2325" s="6" t="inlineStr">
        <is>
          <t>Yes</t>
        </is>
      </c>
      <c r="I2325" s="6" t="inlineStr">
        <is>
          <t>present</t>
        </is>
      </c>
      <c r="J2325" s="6" t="inlineStr">
        <is>
          <t>Yes</t>
        </is>
      </c>
      <c r="K2325" s="6" t="inlineStr">
        <is>
          <t>seconder</t>
        </is>
      </c>
      <c r="L2325" s="6" t="inlineStr">
        <is>
          <t>for</t>
        </is>
      </c>
      <c r="M2325" s="6" t="inlineStr">
        <is>
          <t>voice-unanimous</t>
        </is>
      </c>
      <c r="N2325" s="6" t="n">
        <v>3</v>
      </c>
      <c r="O2325" s="6" t="n">
        <v>2</v>
      </c>
      <c r="P2325" s="6" t="n">
        <v>2</v>
      </c>
      <c r="Q2325" s="6" t="n"/>
      <c r="R2325" s="6" t="n"/>
      <c r="S2325" s="15">
        <f>IF(OR(H2325&lt;&gt;"Yes",COUNT(N2325:R2325)=0),"",100*SUMPRODUCT(N2325:R2325/4,Weights!$B$2:$F$2)/SUMPRODUCT(--(N2325:R2325&lt;&gt;""),Weights!$B$2:$F$2))</f>
        <v/>
      </c>
      <c r="T2325" s="6">
        <f>IF(H2325&lt;&gt;"Yes","",IF(AND(N(N2325)&gt;=2,N(O2325)&gt;=2),"Yes","No"))</f>
        <v/>
      </c>
      <c r="U2325" s="6" t="inlineStr">
        <is>
          <t>high</t>
        </is>
      </c>
      <c r="V2325" s="6" t="inlineStr">
        <is>
          <t>high</t>
        </is>
      </c>
      <c r="W2325" s="6" t="inlineStr">
        <is>
          <t>No</t>
        </is>
      </c>
      <c r="X2325" s="8" t="inlineStr"/>
      <c r="Y2325" s="6" t="n">
        <v>1</v>
      </c>
      <c r="Z2325" s="8" t="inlineStr">
        <is>
          <t>[00:51:57] This property is located in our CBD, our central business district, and that is the plan, to build commercial properties in that area. So that is what we need to continue doing.</t>
        </is>
      </c>
      <c r="AA2325" s="8" t="inlineStr">
        <is>
          <t>position: Seconded and stated support for commercial build-out here; approval of this variance is implied rather than stated. | reasons: Single reason: consistency with the CBD plan. | independence: Brief personally articulated policy rationale.</t>
        </is>
      </c>
      <c r="AB2325" s="11" t="inlineStr">
        <is>
          <t>https://www.youtube.com/watch?v=71s5PJKK618&amp;t=3117s</t>
        </is>
      </c>
    </row>
    <row r="2326">
      <c r="A2326" s="6" t="inlineStr">
        <is>
          <t>2025-03-18</t>
        </is>
      </c>
      <c r="B2326" s="11" t="inlineStr">
        <is>
          <t>https://www.youtube.com/watch?v=71s5PJKK618</t>
        </is>
      </c>
      <c r="C2326" s="6" t="inlineStr">
        <is>
          <t>24/24.1/24.2/24.3/24.4/24.5/25</t>
        </is>
      </c>
      <c r="D2326" s="8" t="inlineStr">
        <is>
          <t>Public hearing and decision - Variance V-2025-05, 7 Brandt Street (rear yard 10'4" vs 20 ft), subject to updated grading/servicing plan</t>
        </is>
      </c>
      <c r="E2326" s="6" t="inlineStr">
        <is>
          <t>land use</t>
        </is>
      </c>
      <c r="F2326" s="6" t="inlineStr">
        <is>
          <t>No</t>
        </is>
      </c>
      <c r="G2326" s="6" t="inlineStr">
        <is>
          <t>Jake Hiebert</t>
        </is>
      </c>
      <c r="H2326" s="6" t="inlineStr">
        <is>
          <t>Yes</t>
        </is>
      </c>
      <c r="I2326" s="6" t="inlineStr">
        <is>
          <t>present</t>
        </is>
      </c>
      <c r="J2326" s="6" t="inlineStr">
        <is>
          <t>No</t>
        </is>
      </c>
      <c r="K2326" s="6" t="inlineStr">
        <is>
          <t>none</t>
        </is>
      </c>
      <c r="L2326" s="6" t="inlineStr">
        <is>
          <t>none</t>
        </is>
      </c>
      <c r="M2326" s="6" t="inlineStr">
        <is>
          <t>voice-unanimous</t>
        </is>
      </c>
      <c r="N2326" s="6" t="n">
        <v>0</v>
      </c>
      <c r="O2326" s="6" t="n">
        <v>0</v>
      </c>
      <c r="P2326" s="6" t="n"/>
      <c r="Q2326" s="6" t="n"/>
      <c r="R2326" s="6" t="n"/>
      <c r="S2326" s="15">
        <f>IF(OR(H2326&lt;&gt;"Yes",COUNT(N2326:R2326)=0),"",100*SUMPRODUCT(N2326:R2326/4,Weights!$B$2:$F$2)/SUMPRODUCT(--(N2326:R2326&lt;&gt;""),Weights!$B$2:$F$2))</f>
        <v/>
      </c>
      <c r="T2326" s="6">
        <f>IF(H2326&lt;&gt;"Yes","",IF(AND(N(N2326)&gt;=2,N(O2326)&gt;=2),"Yes","No"))</f>
        <v/>
      </c>
      <c r="U2326" s="6" t="inlineStr">
        <is>
          <t>high</t>
        </is>
      </c>
      <c r="V2326" s="6" t="inlineStr">
        <is>
          <t>high</t>
        </is>
      </c>
      <c r="W2326" s="6" t="inlineStr">
        <is>
          <t>No</t>
        </is>
      </c>
      <c r="X2326" s="8" t="inlineStr"/>
      <c r="Y2326" s="6" t="n">
        <v>0</v>
      </c>
      <c r="Z2326" s="8" t="inlineStr"/>
      <c r="AA2326" s="8" t="inlineStr">
        <is>
          <t>position: Silent; unrecorded voice vote with no audible opposition. | reasons: No statement.</t>
        </is>
      </c>
      <c r="AB2326" s="6" t="inlineStr"/>
    </row>
    <row r="2327">
      <c r="A2327" s="6" t="inlineStr">
        <is>
          <t>2025-03-18</t>
        </is>
      </c>
      <c r="B2327" s="11" t="inlineStr">
        <is>
          <t>https://www.youtube.com/watch?v=71s5PJKK618</t>
        </is>
      </c>
      <c r="C2327" s="6" t="inlineStr">
        <is>
          <t>24/24.1/24.2/24.3/24.4/24.5/25</t>
        </is>
      </c>
      <c r="D2327" s="8" t="inlineStr">
        <is>
          <t>Public hearing and decision - Variance V-2025-05, 7 Brandt Street (rear yard 10'4" vs 20 ft), subject to updated grading/servicing plan</t>
        </is>
      </c>
      <c r="E2327" s="6" t="inlineStr">
        <is>
          <t>land use</t>
        </is>
      </c>
      <c r="F2327" s="6" t="inlineStr">
        <is>
          <t>No</t>
        </is>
      </c>
      <c r="G2327" s="6" t="inlineStr">
        <is>
          <t>Bill Hiebert</t>
        </is>
      </c>
      <c r="H2327" s="6" t="inlineStr">
        <is>
          <t>Yes</t>
        </is>
      </c>
      <c r="I2327" s="6" t="inlineStr">
        <is>
          <t>present</t>
        </is>
      </c>
      <c r="J2327" s="6" t="inlineStr">
        <is>
          <t>No</t>
        </is>
      </c>
      <c r="K2327" s="6" t="inlineStr">
        <is>
          <t>none</t>
        </is>
      </c>
      <c r="L2327" s="6" t="inlineStr">
        <is>
          <t>none</t>
        </is>
      </c>
      <c r="M2327" s="6" t="inlineStr">
        <is>
          <t>voice-unanimous</t>
        </is>
      </c>
      <c r="N2327" s="6" t="n">
        <v>0</v>
      </c>
      <c r="O2327" s="6" t="n">
        <v>0</v>
      </c>
      <c r="P2327" s="6" t="n"/>
      <c r="Q2327" s="6" t="n"/>
      <c r="R2327" s="6" t="n"/>
      <c r="S2327" s="15">
        <f>IF(OR(H2327&lt;&gt;"Yes",COUNT(N2327:R2327)=0),"",100*SUMPRODUCT(N2327:R2327/4,Weights!$B$2:$F$2)/SUMPRODUCT(--(N2327:R2327&lt;&gt;""),Weights!$B$2:$F$2))</f>
        <v/>
      </c>
      <c r="T2327" s="6">
        <f>IF(H2327&lt;&gt;"Yes","",IF(AND(N(N2327)&gt;=2,N(O2327)&gt;=2),"Yes","No"))</f>
        <v/>
      </c>
      <c r="U2327" s="6" t="inlineStr">
        <is>
          <t>medium</t>
        </is>
      </c>
      <c r="V2327" s="6" t="inlineStr">
        <is>
          <t>medium</t>
        </is>
      </c>
      <c r="W2327" s="6" t="inlineStr">
        <is>
          <t>No</t>
        </is>
      </c>
      <c r="X2327" s="8" t="inlineStr"/>
      <c r="Y2327" s="6" t="n">
        <v>0</v>
      </c>
      <c r="Z2327" s="8" t="inlineStr"/>
      <c r="AA2327" s="8" t="inlineStr">
        <is>
          <t>position: Silent; unrecorded voice vote. | reasons: No statement.</t>
        </is>
      </c>
      <c r="AB2327" s="6" t="inlineStr"/>
    </row>
    <row r="2328">
      <c r="A2328" s="6" t="inlineStr">
        <is>
          <t>2025-03-18</t>
        </is>
      </c>
      <c r="B2328" s="11" t="inlineStr">
        <is>
          <t>https://www.youtube.com/watch?v=71s5PJKK618</t>
        </is>
      </c>
      <c r="C2328" s="6" t="inlineStr">
        <is>
          <t>24/24.1/24.2/24.3/24.4/24.5/25</t>
        </is>
      </c>
      <c r="D2328" s="8" t="inlineStr">
        <is>
          <t>Public hearing and decision - Variance V-2025-05, 7 Brandt Street (rear yard 10'4" vs 20 ft), subject to updated grading/servicing plan</t>
        </is>
      </c>
      <c r="E2328" s="6" t="inlineStr">
        <is>
          <t>land use</t>
        </is>
      </c>
      <c r="F2328" s="6" t="inlineStr">
        <is>
          <t>No</t>
        </is>
      </c>
      <c r="G2328" s="6" t="inlineStr">
        <is>
          <t>Susan Penner</t>
        </is>
      </c>
      <c r="H2328" s="6" t="inlineStr">
        <is>
          <t>Yes</t>
        </is>
      </c>
      <c r="I2328" s="6" t="inlineStr">
        <is>
          <t>present</t>
        </is>
      </c>
      <c r="J2328" s="6" t="inlineStr">
        <is>
          <t>No</t>
        </is>
      </c>
      <c r="K2328" s="6" t="inlineStr">
        <is>
          <t>none</t>
        </is>
      </c>
      <c r="L2328" s="6" t="inlineStr">
        <is>
          <t>none</t>
        </is>
      </c>
      <c r="M2328" s="6" t="inlineStr">
        <is>
          <t>voice-unanimous</t>
        </is>
      </c>
      <c r="N2328" s="6" t="n">
        <v>0</v>
      </c>
      <c r="O2328" s="6" t="n">
        <v>0</v>
      </c>
      <c r="P2328" s="6" t="n"/>
      <c r="Q2328" s="6" t="n"/>
      <c r="R2328" s="6" t="n"/>
      <c r="S2328" s="15">
        <f>IF(OR(H2328&lt;&gt;"Yes",COUNT(N2328:R2328)=0),"",100*SUMPRODUCT(N2328:R2328/4,Weights!$B$2:$F$2)/SUMPRODUCT(--(N2328:R2328&lt;&gt;""),Weights!$B$2:$F$2))</f>
        <v/>
      </c>
      <c r="T2328" s="6">
        <f>IF(H2328&lt;&gt;"Yes","",IF(AND(N(N2328)&gt;=2,N(O2328)&gt;=2),"Yes","No"))</f>
        <v/>
      </c>
      <c r="U2328" s="6" t="inlineStr">
        <is>
          <t>medium</t>
        </is>
      </c>
      <c r="V2328" s="6" t="inlineStr">
        <is>
          <t>medium</t>
        </is>
      </c>
      <c r="W2328" s="6" t="inlineStr">
        <is>
          <t>No</t>
        </is>
      </c>
      <c r="X2328" s="8" t="inlineStr"/>
      <c r="Y2328" s="6" t="n">
        <v>0</v>
      </c>
      <c r="Z2328" s="8" t="inlineStr"/>
      <c r="AA2328" s="8" t="inlineStr">
        <is>
          <t>position: Silent; unrecorded voice vote. | reasons: No statement.</t>
        </is>
      </c>
      <c r="AB2328" s="6" t="inlineStr"/>
    </row>
    <row r="2329">
      <c r="A2329" s="6" t="inlineStr">
        <is>
          <t>2025-03-18</t>
        </is>
      </c>
      <c r="B2329" s="11" t="inlineStr">
        <is>
          <t>https://www.youtube.com/watch?v=71s5PJKK618</t>
        </is>
      </c>
      <c r="C2329" s="6" t="inlineStr">
        <is>
          <t>24/24.1/24.2/24.3/24.4/24.5/25</t>
        </is>
      </c>
      <c r="D2329" s="8" t="inlineStr">
        <is>
          <t>Public hearing and decision - Variance V-2025-05, 7 Brandt Street (rear yard 10'4" vs 20 ft), subject to updated grading/servicing plan</t>
        </is>
      </c>
      <c r="E2329" s="6" t="inlineStr">
        <is>
          <t>land use</t>
        </is>
      </c>
      <c r="F2329" s="6" t="inlineStr">
        <is>
          <t>No</t>
        </is>
      </c>
      <c r="G2329" s="6" t="inlineStr">
        <is>
          <t>Damian Penner</t>
        </is>
      </c>
      <c r="H2329" s="6" t="inlineStr">
        <is>
          <t>Yes</t>
        </is>
      </c>
      <c r="I2329" s="6" t="inlineStr">
        <is>
          <t>present</t>
        </is>
      </c>
      <c r="J2329" s="6" t="inlineStr">
        <is>
          <t>No</t>
        </is>
      </c>
      <c r="K2329" s="6" t="inlineStr">
        <is>
          <t>none</t>
        </is>
      </c>
      <c r="L2329" s="6" t="inlineStr">
        <is>
          <t>none</t>
        </is>
      </c>
      <c r="M2329" s="6" t="inlineStr">
        <is>
          <t>voice-unanimous</t>
        </is>
      </c>
      <c r="N2329" s="6" t="n">
        <v>0</v>
      </c>
      <c r="O2329" s="6" t="n">
        <v>0</v>
      </c>
      <c r="P2329" s="6" t="n"/>
      <c r="Q2329" s="6" t="n"/>
      <c r="R2329" s="6" t="n"/>
      <c r="S2329" s="15">
        <f>IF(OR(H2329&lt;&gt;"Yes",COUNT(N2329:R2329)=0),"",100*SUMPRODUCT(N2329:R2329/4,Weights!$B$2:$F$2)/SUMPRODUCT(--(N2329:R2329&lt;&gt;""),Weights!$B$2:$F$2))</f>
        <v/>
      </c>
      <c r="T2329" s="6">
        <f>IF(H2329&lt;&gt;"Yes","",IF(AND(N(N2329)&gt;=2,N(O2329)&gt;=2),"Yes","No"))</f>
        <v/>
      </c>
      <c r="U2329" s="6" t="inlineStr">
        <is>
          <t>high</t>
        </is>
      </c>
      <c r="V2329" s="6" t="inlineStr">
        <is>
          <t>high</t>
        </is>
      </c>
      <c r="W2329" s="6" t="inlineStr">
        <is>
          <t>No</t>
        </is>
      </c>
      <c r="X2329" s="8" t="inlineStr"/>
      <c r="Y2329" s="6" t="n">
        <v>0</v>
      </c>
      <c r="Z2329" s="8" t="inlineStr"/>
      <c r="AA2329" s="8" t="inlineStr">
        <is>
          <t>position: Silent; unrecorded voice vote. | reasons: No statement.</t>
        </is>
      </c>
      <c r="AB2329" s="6" t="inlineStr"/>
    </row>
    <row r="2330">
      <c r="A2330" s="6" t="inlineStr">
        <is>
          <t>2025-03-18</t>
        </is>
      </c>
      <c r="B2330" s="11" t="inlineStr">
        <is>
          <t>https://www.youtube.com/watch?v=71s5PJKK618</t>
        </is>
      </c>
      <c r="C2330" s="6" t="inlineStr">
        <is>
          <t>24/24.1/24.2/24.3/24.4/24.5/25</t>
        </is>
      </c>
      <c r="D2330" s="8" t="inlineStr">
        <is>
          <t>Public hearing and decision - Variance V-2025-05, 7 Brandt Street (rear yard 10'4" vs 20 ft), subject to updated grading/servicing plan</t>
        </is>
      </c>
      <c r="E2330" s="6" t="inlineStr">
        <is>
          <t>land use</t>
        </is>
      </c>
      <c r="F2330" s="6" t="inlineStr">
        <is>
          <t>No</t>
        </is>
      </c>
      <c r="G2330" s="6" t="inlineStr">
        <is>
          <t>Mayor Earl Funk</t>
        </is>
      </c>
      <c r="H2330" s="6" t="inlineStr">
        <is>
          <t>Yes</t>
        </is>
      </c>
      <c r="I2330" s="6" t="inlineStr">
        <is>
          <t>present</t>
        </is>
      </c>
      <c r="J2330" s="6" t="inlineStr">
        <is>
          <t>Yes</t>
        </is>
      </c>
      <c r="K2330" s="6" t="inlineStr">
        <is>
          <t>none</t>
        </is>
      </c>
      <c r="L2330" s="6" t="inlineStr">
        <is>
          <t>for</t>
        </is>
      </c>
      <c r="M2330" s="6" t="inlineStr">
        <is>
          <t>voice-unanimous</t>
        </is>
      </c>
      <c r="N2330" s="6" t="n">
        <v>4</v>
      </c>
      <c r="O2330" s="6" t="n">
        <v>3</v>
      </c>
      <c r="P2330" s="6" t="n">
        <v>3</v>
      </c>
      <c r="Q2330" s="6" t="n"/>
      <c r="R2330" s="6" t="n"/>
      <c r="S2330" s="15">
        <f>IF(OR(H2330&lt;&gt;"Yes",COUNT(N2330:R2330)=0),"",100*SUMPRODUCT(N2330:R2330/4,Weights!$B$2:$F$2)/SUMPRODUCT(--(N2330:R2330&lt;&gt;""),Weights!$B$2:$F$2))</f>
        <v/>
      </c>
      <c r="T2330" s="6">
        <f>IF(H2330&lt;&gt;"Yes","",IF(AND(N(N2330)&gt;=2,N(O2330)&gt;=2),"Yes","No"))</f>
        <v/>
      </c>
      <c r="U2330" s="6" t="inlineStr">
        <is>
          <t>high</t>
        </is>
      </c>
      <c r="V2330" s="6" t="inlineStr">
        <is>
          <t>high</t>
        </is>
      </c>
      <c r="W2330" s="6" t="inlineStr">
        <is>
          <t>No</t>
        </is>
      </c>
      <c r="X2330" s="8" t="inlineStr"/>
      <c r="Y2330" s="6" t="n">
        <v>3</v>
      </c>
      <c r="Z2330" s="8" t="inlineStr">
        <is>
          <t>[00:50:33] Both adjacent properties you own?
[00:52:12] it's always great to see a business in our Central Business District grow
[00:52:12] the applicant has been very, very prudent, done, done some very wise things buying the properties beside them also. That ensures their growth In the future as well.</t>
        </is>
      </c>
      <c r="AA2330" s="8" t="inlineStr">
        <is>
          <t>position: 'I support this motion as well'. | reasons: CBD business growth; applicant's ownership of adjacent lots secures future growth. | independence: Own assessment after clarifying ownership with applicant.</t>
        </is>
      </c>
      <c r="AB2330" s="11" t="inlineStr">
        <is>
          <t>https://www.youtube.com/watch?v=71s5PJKK618&amp;t=3033s</t>
        </is>
      </c>
    </row>
    <row r="2331">
      <c r="A2331" s="6" t="inlineStr">
        <is>
          <t>2025-03-18</t>
        </is>
      </c>
      <c r="B2331" s="11" t="inlineStr">
        <is>
          <t>https://www.youtube.com/watch?v=71s5PJKK618</t>
        </is>
      </c>
      <c r="C2331" s="6" t="inlineStr">
        <is>
          <t>26/26.1/26.2/26.3/26.4/26.5/27</t>
        </is>
      </c>
      <c r="D2331" s="8" t="inlineStr">
        <is>
          <t>Public hearing and decision - Variance V-2025-06, 85 Acres Drive (rear yard 5 ft vs 10 ft, M2), subject to grading/servicing plan</t>
        </is>
      </c>
      <c r="E2331" s="6" t="inlineStr">
        <is>
          <t>land use</t>
        </is>
      </c>
      <c r="F2331" s="6" t="inlineStr">
        <is>
          <t>No</t>
        </is>
      </c>
      <c r="G2331" s="6" t="inlineStr">
        <is>
          <t>Susan Penner</t>
        </is>
      </c>
      <c r="H2331" s="6" t="inlineStr">
        <is>
          <t>Yes</t>
        </is>
      </c>
      <c r="I2331" s="6" t="inlineStr">
        <is>
          <t>present</t>
        </is>
      </c>
      <c r="J2331" s="6" t="inlineStr">
        <is>
          <t>Yes</t>
        </is>
      </c>
      <c r="K2331" s="6" t="inlineStr">
        <is>
          <t>mover</t>
        </is>
      </c>
      <c r="L2331" s="6" t="inlineStr">
        <is>
          <t>for</t>
        </is>
      </c>
      <c r="M2331" s="6" t="inlineStr">
        <is>
          <t>voice-unanimous</t>
        </is>
      </c>
      <c r="N2331" s="6" t="n">
        <v>4</v>
      </c>
      <c r="O2331" s="6" t="n">
        <v>2</v>
      </c>
      <c r="P2331" s="6" t="n">
        <v>2</v>
      </c>
      <c r="Q2331" s="6" t="n"/>
      <c r="R2331" s="6" t="n">
        <v>1</v>
      </c>
      <c r="S2331" s="15">
        <f>IF(OR(H2331&lt;&gt;"Yes",COUNT(N2331:R2331)=0),"",100*SUMPRODUCT(N2331:R2331/4,Weights!$B$2:$F$2)/SUMPRODUCT(--(N2331:R2331&lt;&gt;""),Weights!$B$2:$F$2))</f>
        <v/>
      </c>
      <c r="T2331" s="6">
        <f>IF(H2331&lt;&gt;"Yes","",IF(AND(N(N2331)&gt;=2,N(O2331)&gt;=2),"Yes","No"))</f>
        <v/>
      </c>
      <c r="U2331" s="6" t="inlineStr">
        <is>
          <t>medium</t>
        </is>
      </c>
      <c r="V2331" s="6" t="inlineStr">
        <is>
          <t>medium</t>
        </is>
      </c>
      <c r="W2331" s="6" t="inlineStr">
        <is>
          <t>No</t>
        </is>
      </c>
      <c r="X2331" s="8" t="inlineStr"/>
      <c r="Y2331" s="6" t="n">
        <v>1</v>
      </c>
      <c r="Z2331" s="8" t="inlineStr">
        <is>
          <t>[00:57:10] Given that there's a public reserve in the back, I think there's a fair— fairly straightforward request, so I don't see any problem with allowing it to go ahead.</t>
        </is>
      </c>
      <c r="AA2331" s="8" t="inlineStr">
        <is>
          <t>position: Moved approval and said she sees no problem. | reasons: One relevant reason (public reserve behind, no neighbours affected). | independence: Brief personally articulated assessment. | flexibility: Administration's conditional framing (site-specific justification) not taken up beyond the reserve point.</t>
        </is>
      </c>
      <c r="AB2331" s="11" t="inlineStr">
        <is>
          <t>https://www.youtube.com/watch?v=71s5PJKK618&amp;t=3430s</t>
        </is>
      </c>
    </row>
    <row r="2332">
      <c r="A2332" s="6" t="inlineStr">
        <is>
          <t>2025-03-18</t>
        </is>
      </c>
      <c r="B2332" s="11" t="inlineStr">
        <is>
          <t>https://www.youtube.com/watch?v=71s5PJKK618</t>
        </is>
      </c>
      <c r="C2332" s="6" t="inlineStr">
        <is>
          <t>26/26.1/26.2/26.3/26.4/26.5/27</t>
        </is>
      </c>
      <c r="D2332" s="8" t="inlineStr">
        <is>
          <t>Public hearing and decision - Variance V-2025-06, 85 Acres Drive (rear yard 5 ft vs 10 ft, M2), subject to grading/servicing plan</t>
        </is>
      </c>
      <c r="E2332" s="6" t="inlineStr">
        <is>
          <t>land use</t>
        </is>
      </c>
      <c r="F2332" s="6" t="inlineStr">
        <is>
          <t>No</t>
        </is>
      </c>
      <c r="G2332" s="6" t="inlineStr">
        <is>
          <t>Jake Hiebert</t>
        </is>
      </c>
      <c r="H2332" s="6" t="inlineStr">
        <is>
          <t>Yes</t>
        </is>
      </c>
      <c r="I2332" s="6" t="inlineStr">
        <is>
          <t>present</t>
        </is>
      </c>
      <c r="J2332" s="6" t="inlineStr">
        <is>
          <t>No</t>
        </is>
      </c>
      <c r="K2332" s="6" t="inlineStr">
        <is>
          <t>seconder</t>
        </is>
      </c>
      <c r="L2332" s="6" t="inlineStr">
        <is>
          <t>none</t>
        </is>
      </c>
      <c r="M2332" s="6" t="inlineStr">
        <is>
          <t>voice-unanimous</t>
        </is>
      </c>
      <c r="N2332" s="6" t="n">
        <v>2</v>
      </c>
      <c r="O2332" s="6" t="n">
        <v>0</v>
      </c>
      <c r="P2332" s="6" t="n"/>
      <c r="Q2332" s="6" t="n"/>
      <c r="R2332" s="6" t="n"/>
      <c r="S2332" s="15">
        <f>IF(OR(H2332&lt;&gt;"Yes",COUNT(N2332:R2332)=0),"",100*SUMPRODUCT(N2332:R2332/4,Weights!$B$2:$F$2)/SUMPRODUCT(--(N2332:R2332&lt;&gt;""),Weights!$B$2:$F$2))</f>
        <v/>
      </c>
      <c r="T2332" s="6">
        <f>IF(H2332&lt;&gt;"Yes","",IF(AND(N(N2332)&gt;=2,N(O2332)&gt;=2),"Yes","No"))</f>
        <v/>
      </c>
      <c r="U2332" s="6" t="inlineStr">
        <is>
          <t>high</t>
        </is>
      </c>
      <c r="V2332" s="6" t="inlineStr">
        <is>
          <t>high</t>
        </is>
      </c>
      <c r="W2332" s="6" t="inlineStr">
        <is>
          <t>No</t>
        </is>
      </c>
      <c r="X2332" s="8" t="inlineStr"/>
      <c r="Y2332" s="6" t="n">
        <v>0</v>
      </c>
      <c r="Z2332" s="8" t="inlineStr"/>
      <c r="AA2332" s="8" t="inlineStr">
        <is>
          <t>position: Seconding only. | reasons: No statement.</t>
        </is>
      </c>
      <c r="AB2332" s="6" t="inlineStr"/>
    </row>
    <row r="2333">
      <c r="A2333" s="6" t="inlineStr">
        <is>
          <t>2025-03-18</t>
        </is>
      </c>
      <c r="B2333" s="11" t="inlineStr">
        <is>
          <t>https://www.youtube.com/watch?v=71s5PJKK618</t>
        </is>
      </c>
      <c r="C2333" s="6" t="inlineStr">
        <is>
          <t>26/26.1/26.2/26.3/26.4/26.5/27</t>
        </is>
      </c>
      <c r="D2333" s="8" t="inlineStr">
        <is>
          <t>Public hearing and decision - Variance V-2025-06, 85 Acres Drive (rear yard 5 ft vs 10 ft, M2), subject to grading/servicing plan</t>
        </is>
      </c>
      <c r="E2333" s="6" t="inlineStr">
        <is>
          <t>land use</t>
        </is>
      </c>
      <c r="F2333" s="6" t="inlineStr">
        <is>
          <t>No</t>
        </is>
      </c>
      <c r="G2333" s="6" t="inlineStr">
        <is>
          <t>Michael Zwaagstra</t>
        </is>
      </c>
      <c r="H2333" s="6" t="inlineStr">
        <is>
          <t>Yes</t>
        </is>
      </c>
      <c r="I2333" s="6" t="inlineStr">
        <is>
          <t>present</t>
        </is>
      </c>
      <c r="J2333" s="6" t="inlineStr">
        <is>
          <t>No</t>
        </is>
      </c>
      <c r="K2333" s="6" t="inlineStr">
        <is>
          <t>none</t>
        </is>
      </c>
      <c r="L2333" s="6" t="inlineStr">
        <is>
          <t>none</t>
        </is>
      </c>
      <c r="M2333" s="6" t="inlineStr">
        <is>
          <t>voice-unanimous</t>
        </is>
      </c>
      <c r="N2333" s="6" t="n">
        <v>0</v>
      </c>
      <c r="O2333" s="6" t="n">
        <v>0</v>
      </c>
      <c r="P2333" s="6" t="n"/>
      <c r="Q2333" s="6" t="n"/>
      <c r="R2333" s="6" t="n"/>
      <c r="S2333" s="15">
        <f>IF(OR(H2333&lt;&gt;"Yes",COUNT(N2333:R2333)=0),"",100*SUMPRODUCT(N2333:R2333/4,Weights!$B$2:$F$2)/SUMPRODUCT(--(N2333:R2333&lt;&gt;""),Weights!$B$2:$F$2))</f>
        <v/>
      </c>
      <c r="T2333" s="6">
        <f>IF(H2333&lt;&gt;"Yes","",IF(AND(N(N2333)&gt;=2,N(O2333)&gt;=2),"Yes","No"))</f>
        <v/>
      </c>
      <c r="U2333" s="6" t="inlineStr">
        <is>
          <t>high</t>
        </is>
      </c>
      <c r="V2333" s="6" t="inlineStr">
        <is>
          <t>high</t>
        </is>
      </c>
      <c r="W2333" s="6" t="inlineStr">
        <is>
          <t>No</t>
        </is>
      </c>
      <c r="X2333" s="8" t="inlineStr"/>
      <c r="Y2333" s="6" t="n">
        <v>0</v>
      </c>
      <c r="Z2333" s="8" t="inlineStr"/>
      <c r="AA2333" s="8" t="inlineStr">
        <is>
          <t>position: Silent; unrecorded unanimous voice vote. | reasons: No statement.</t>
        </is>
      </c>
      <c r="AB2333" s="6" t="inlineStr"/>
    </row>
    <row r="2334">
      <c r="A2334" s="6" t="inlineStr">
        <is>
          <t>2025-03-18</t>
        </is>
      </c>
      <c r="B2334" s="11" t="inlineStr">
        <is>
          <t>https://www.youtube.com/watch?v=71s5PJKK618</t>
        </is>
      </c>
      <c r="C2334" s="6" t="inlineStr">
        <is>
          <t>26/26.1/26.2/26.3/26.4/26.5/27</t>
        </is>
      </c>
      <c r="D2334" s="8" t="inlineStr">
        <is>
          <t>Public hearing and decision - Variance V-2025-06, 85 Acres Drive (rear yard 5 ft vs 10 ft, M2), subject to grading/servicing plan</t>
        </is>
      </c>
      <c r="E2334" s="6" t="inlineStr">
        <is>
          <t>land use</t>
        </is>
      </c>
      <c r="F2334" s="6" t="inlineStr">
        <is>
          <t>No</t>
        </is>
      </c>
      <c r="G2334" s="6" t="inlineStr">
        <is>
          <t>Jac Siemens</t>
        </is>
      </c>
      <c r="H2334" s="6" t="inlineStr">
        <is>
          <t>Yes</t>
        </is>
      </c>
      <c r="I2334" s="6" t="inlineStr">
        <is>
          <t>present</t>
        </is>
      </c>
      <c r="J2334" s="6" t="inlineStr">
        <is>
          <t>No</t>
        </is>
      </c>
      <c r="K2334" s="6" t="inlineStr">
        <is>
          <t>none</t>
        </is>
      </c>
      <c r="L2334" s="6" t="inlineStr">
        <is>
          <t>none</t>
        </is>
      </c>
      <c r="M2334" s="6" t="inlineStr">
        <is>
          <t>voice-unanimous</t>
        </is>
      </c>
      <c r="N2334" s="6" t="n">
        <v>0</v>
      </c>
      <c r="O2334" s="6" t="n">
        <v>0</v>
      </c>
      <c r="P2334" s="6" t="n"/>
      <c r="Q2334" s="6" t="n"/>
      <c r="R2334" s="6" t="n"/>
      <c r="S2334" s="15">
        <f>IF(OR(H2334&lt;&gt;"Yes",COUNT(N2334:R2334)=0),"",100*SUMPRODUCT(N2334:R2334/4,Weights!$B$2:$F$2)/SUMPRODUCT(--(N2334:R2334&lt;&gt;""),Weights!$B$2:$F$2))</f>
        <v/>
      </c>
      <c r="T2334" s="6">
        <f>IF(H2334&lt;&gt;"Yes","",IF(AND(N(N2334)&gt;=2,N(O2334)&gt;=2),"Yes","No"))</f>
        <v/>
      </c>
      <c r="U2334" s="6" t="inlineStr">
        <is>
          <t>high</t>
        </is>
      </c>
      <c r="V2334" s="6" t="inlineStr">
        <is>
          <t>high</t>
        </is>
      </c>
      <c r="W2334" s="6" t="inlineStr">
        <is>
          <t>No</t>
        </is>
      </c>
      <c r="X2334" s="8" t="inlineStr"/>
      <c r="Y2334" s="6" t="n">
        <v>0</v>
      </c>
      <c r="Z2334" s="8" t="inlineStr"/>
      <c r="AA2334" s="8" t="inlineStr">
        <is>
          <t>position: Silent; unrecorded unanimous voice vote. | reasons: No statement.</t>
        </is>
      </c>
      <c r="AB2334" s="6" t="inlineStr"/>
    </row>
    <row r="2335">
      <c r="A2335" s="6" t="inlineStr">
        <is>
          <t>2025-03-18</t>
        </is>
      </c>
      <c r="B2335" s="11" t="inlineStr">
        <is>
          <t>https://www.youtube.com/watch?v=71s5PJKK618</t>
        </is>
      </c>
      <c r="C2335" s="6" t="inlineStr">
        <is>
          <t>26/26.1/26.2/26.3/26.4/26.5/27</t>
        </is>
      </c>
      <c r="D2335" s="8" t="inlineStr">
        <is>
          <t>Public hearing and decision - Variance V-2025-06, 85 Acres Drive (rear yard 5 ft vs 10 ft, M2), subject to grading/servicing plan</t>
        </is>
      </c>
      <c r="E2335" s="6" t="inlineStr">
        <is>
          <t>land use</t>
        </is>
      </c>
      <c r="F2335" s="6" t="inlineStr">
        <is>
          <t>No</t>
        </is>
      </c>
      <c r="G2335" s="6" t="inlineStr">
        <is>
          <t>Bill Hiebert</t>
        </is>
      </c>
      <c r="H2335" s="6" t="inlineStr">
        <is>
          <t>Yes</t>
        </is>
      </c>
      <c r="I2335" s="6" t="inlineStr">
        <is>
          <t>present</t>
        </is>
      </c>
      <c r="J2335" s="6" t="inlineStr">
        <is>
          <t>No</t>
        </is>
      </c>
      <c r="K2335" s="6" t="inlineStr">
        <is>
          <t>none</t>
        </is>
      </c>
      <c r="L2335" s="6" t="inlineStr">
        <is>
          <t>none</t>
        </is>
      </c>
      <c r="M2335" s="6" t="inlineStr">
        <is>
          <t>voice-unanimous</t>
        </is>
      </c>
      <c r="N2335" s="6" t="n">
        <v>0</v>
      </c>
      <c r="O2335" s="6" t="n">
        <v>0</v>
      </c>
      <c r="P2335" s="6" t="n"/>
      <c r="Q2335" s="6" t="n"/>
      <c r="R2335" s="6" t="n"/>
      <c r="S2335" s="15">
        <f>IF(OR(H2335&lt;&gt;"Yes",COUNT(N2335:R2335)=0),"",100*SUMPRODUCT(N2335:R2335/4,Weights!$B$2:$F$2)/SUMPRODUCT(--(N2335:R2335&lt;&gt;""),Weights!$B$2:$F$2))</f>
        <v/>
      </c>
      <c r="T2335" s="6">
        <f>IF(H2335&lt;&gt;"Yes","",IF(AND(N(N2335)&gt;=2,N(O2335)&gt;=2),"Yes","No"))</f>
        <v/>
      </c>
      <c r="U2335" s="6" t="inlineStr">
        <is>
          <t>medium</t>
        </is>
      </c>
      <c r="V2335" s="6" t="inlineStr">
        <is>
          <t>medium</t>
        </is>
      </c>
      <c r="W2335" s="6" t="inlineStr">
        <is>
          <t>No</t>
        </is>
      </c>
      <c r="X2335" s="8" t="inlineStr"/>
      <c r="Y2335" s="6" t="n">
        <v>0</v>
      </c>
      <c r="Z2335" s="8" t="inlineStr"/>
      <c r="AA2335" s="8" t="inlineStr">
        <is>
          <t>position: Silent; unrecorded unanimous voice vote. | reasons: No statement.</t>
        </is>
      </c>
      <c r="AB2335" s="6" t="inlineStr"/>
    </row>
    <row r="2336">
      <c r="A2336" s="6" t="inlineStr">
        <is>
          <t>2025-03-18</t>
        </is>
      </c>
      <c r="B2336" s="11" t="inlineStr">
        <is>
          <t>https://www.youtube.com/watch?v=71s5PJKK618</t>
        </is>
      </c>
      <c r="C2336" s="6" t="inlineStr">
        <is>
          <t>26/26.1/26.2/26.3/26.4/26.5/27</t>
        </is>
      </c>
      <c r="D2336" s="8" t="inlineStr">
        <is>
          <t>Public hearing and decision - Variance V-2025-06, 85 Acres Drive (rear yard 5 ft vs 10 ft, M2), subject to grading/servicing plan</t>
        </is>
      </c>
      <c r="E2336" s="6" t="inlineStr">
        <is>
          <t>land use</t>
        </is>
      </c>
      <c r="F2336" s="6" t="inlineStr">
        <is>
          <t>No</t>
        </is>
      </c>
      <c r="G2336" s="6" t="inlineStr">
        <is>
          <t>Damian Penner</t>
        </is>
      </c>
      <c r="H2336" s="6" t="inlineStr">
        <is>
          <t>Yes</t>
        </is>
      </c>
      <c r="I2336" s="6" t="inlineStr">
        <is>
          <t>present</t>
        </is>
      </c>
      <c r="J2336" s="6" t="inlineStr">
        <is>
          <t>No</t>
        </is>
      </c>
      <c r="K2336" s="6" t="inlineStr">
        <is>
          <t>none</t>
        </is>
      </c>
      <c r="L2336" s="6" t="inlineStr">
        <is>
          <t>none</t>
        </is>
      </c>
      <c r="M2336" s="6" t="inlineStr">
        <is>
          <t>voice-unanimous</t>
        </is>
      </c>
      <c r="N2336" s="6" t="n">
        <v>0</v>
      </c>
      <c r="O2336" s="6" t="n">
        <v>0</v>
      </c>
      <c r="P2336" s="6" t="n"/>
      <c r="Q2336" s="6" t="n"/>
      <c r="R2336" s="6" t="n"/>
      <c r="S2336" s="15">
        <f>IF(OR(H2336&lt;&gt;"Yes",COUNT(N2336:R2336)=0),"",100*SUMPRODUCT(N2336:R2336/4,Weights!$B$2:$F$2)/SUMPRODUCT(--(N2336:R2336&lt;&gt;""),Weights!$B$2:$F$2))</f>
        <v/>
      </c>
      <c r="T2336" s="6">
        <f>IF(H2336&lt;&gt;"Yes","",IF(AND(N(N2336)&gt;=2,N(O2336)&gt;=2),"Yes","No"))</f>
        <v/>
      </c>
      <c r="U2336" s="6" t="inlineStr">
        <is>
          <t>high</t>
        </is>
      </c>
      <c r="V2336" s="6" t="inlineStr">
        <is>
          <t>high</t>
        </is>
      </c>
      <c r="W2336" s="6" t="inlineStr">
        <is>
          <t>No</t>
        </is>
      </c>
      <c r="X2336" s="8" t="inlineStr"/>
      <c r="Y2336" s="6" t="n">
        <v>0</v>
      </c>
      <c r="Z2336" s="8" t="inlineStr"/>
      <c r="AA2336" s="8" t="inlineStr">
        <is>
          <t>position: Silent; unrecorded unanimous voice vote. | reasons: No statement.</t>
        </is>
      </c>
      <c r="AB2336" s="6" t="inlineStr"/>
    </row>
    <row r="2337">
      <c r="A2337" s="6" t="inlineStr">
        <is>
          <t>2025-03-18</t>
        </is>
      </c>
      <c r="B2337" s="11" t="inlineStr">
        <is>
          <t>https://www.youtube.com/watch?v=71s5PJKK618</t>
        </is>
      </c>
      <c r="C2337" s="6" t="inlineStr">
        <is>
          <t>26/26.1/26.2/26.3/26.4/26.5/27</t>
        </is>
      </c>
      <c r="D2337" s="8" t="inlineStr">
        <is>
          <t>Public hearing and decision - Variance V-2025-06, 85 Acres Drive (rear yard 5 ft vs 10 ft, M2), subject to grading/servicing plan</t>
        </is>
      </c>
      <c r="E2337" s="6" t="inlineStr">
        <is>
          <t>land use</t>
        </is>
      </c>
      <c r="F2337" s="6" t="inlineStr">
        <is>
          <t>No</t>
        </is>
      </c>
      <c r="G2337" s="6" t="inlineStr">
        <is>
          <t>Mayor Earl Funk</t>
        </is>
      </c>
      <c r="H2337" s="6" t="inlineStr">
        <is>
          <t>Yes</t>
        </is>
      </c>
      <c r="I2337" s="6" t="inlineStr">
        <is>
          <t>present</t>
        </is>
      </c>
      <c r="J2337" s="6" t="inlineStr">
        <is>
          <t>Yes</t>
        </is>
      </c>
      <c r="K2337" s="6" t="inlineStr">
        <is>
          <t>none</t>
        </is>
      </c>
      <c r="L2337" s="6" t="inlineStr">
        <is>
          <t>for</t>
        </is>
      </c>
      <c r="M2337" s="6" t="inlineStr">
        <is>
          <t>voice-unanimous</t>
        </is>
      </c>
      <c r="N2337" s="6" t="n">
        <v>4</v>
      </c>
      <c r="O2337" s="6" t="n">
        <v>3</v>
      </c>
      <c r="P2337" s="6" t="n">
        <v>3</v>
      </c>
      <c r="Q2337" s="6" t="n"/>
      <c r="R2337" s="6" t="n">
        <v>2</v>
      </c>
      <c r="S2337" s="15">
        <f>IF(OR(H2337&lt;&gt;"Yes",COUNT(N2337:R2337)=0),"",100*SUMPRODUCT(N2337:R2337/4,Weights!$B$2:$F$2)/SUMPRODUCT(--(N2337:R2337&lt;&gt;""),Weights!$B$2:$F$2))</f>
        <v/>
      </c>
      <c r="T2337" s="6">
        <f>IF(H2337&lt;&gt;"Yes","",IF(AND(N(N2337)&gt;=2,N(O2337)&gt;=2),"Yes","No"))</f>
        <v/>
      </c>
      <c r="U2337" s="6" t="inlineStr">
        <is>
          <t>high</t>
        </is>
      </c>
      <c r="V2337" s="6" t="inlineStr">
        <is>
          <t>high</t>
        </is>
      </c>
      <c r="W2337" s="6" t="inlineStr">
        <is>
          <t>No</t>
        </is>
      </c>
      <c r="X2337" s="8" t="inlineStr"/>
      <c r="Y2337" s="6" t="n">
        <v>2</v>
      </c>
      <c r="Z2337" s="8" t="inlineStr">
        <is>
          <t>[00:55:03] it's one all of council has and, and was brought up by administration.
[00:57:21] Yeah, council, I would agree with Councilor Pinner. This seems like a reasonable ask, straightforward. It's just to maximize the front of the lot in order for— to make it safer for vehicles, highway tractors to be pulling in and out and getting product in and out too.</t>
        </is>
      </c>
      <c r="AA2337" s="8" t="inlineStr">
        <is>
          <t>position: Agrees it is a reasonable ask and calls the question. | reasons: Site use and vehicle safety rationale drawn from his question to the applicant. | independence: Agrees with colleague but adds own safety reasoning. | flexibility: Asked the decision-relevant question administration had raised about the setback's purpose.</t>
        </is>
      </c>
      <c r="AB2337" s="11" t="inlineStr">
        <is>
          <t>https://www.youtube.com/watch?v=71s5PJKK618&amp;t=3303s</t>
        </is>
      </c>
    </row>
    <row r="2338">
      <c r="A2338" s="6" t="inlineStr">
        <is>
          <t>2025-03-18</t>
        </is>
      </c>
      <c r="B2338" s="11" t="inlineStr">
        <is>
          <t>https://www.youtube.com/watch?v=71s5PJKK618</t>
        </is>
      </c>
      <c r="C2338" s="6" t="inlineStr">
        <is>
          <t>28/28.1/28.2/29/30/40/41</t>
        </is>
      </c>
      <c r="D2338" s="8" t="inlineStr">
        <is>
          <t>Steinbach Economic Development (SED) delegation update incl. RCIP and SED grant funding request (referred to July Summer Study Session)</t>
        </is>
      </c>
      <c r="E2338" s="6" t="inlineStr">
        <is>
          <t>budget</t>
        </is>
      </c>
      <c r="F2338" s="6" t="inlineStr">
        <is>
          <t>Yes</t>
        </is>
      </c>
      <c r="G2338" s="6" t="inlineStr">
        <is>
          <t>Michael Zwaagstra</t>
        </is>
      </c>
      <c r="H2338" s="6" t="inlineStr">
        <is>
          <t>Yes</t>
        </is>
      </c>
      <c r="I2338" s="6" t="inlineStr">
        <is>
          <t>present</t>
        </is>
      </c>
      <c r="J2338" s="6" t="inlineStr">
        <is>
          <t>Yes</t>
        </is>
      </c>
      <c r="K2338" s="6" t="inlineStr">
        <is>
          <t>none</t>
        </is>
      </c>
      <c r="L2338" s="6" t="inlineStr">
        <is>
          <t>conditional</t>
        </is>
      </c>
      <c r="M2338" s="6" t="inlineStr">
        <is>
          <t>voice-unanimous</t>
        </is>
      </c>
      <c r="N2338" s="6" t="n">
        <v>2</v>
      </c>
      <c r="O2338" s="6" t="n">
        <v>2</v>
      </c>
      <c r="P2338" s="6" t="n">
        <v>3</v>
      </c>
      <c r="Q2338" s="6" t="n">
        <v>2</v>
      </c>
      <c r="R2338" s="6" t="n">
        <v>2</v>
      </c>
      <c r="S2338" s="15">
        <f>IF(OR(H2338&lt;&gt;"Yes",COUNT(N2338:R2338)=0),"",100*SUMPRODUCT(N2338:R2338/4,Weights!$B$2:$F$2)/SUMPRODUCT(--(N2338:R2338&lt;&gt;""),Weights!$B$2:$F$2))</f>
        <v/>
      </c>
      <c r="T2338" s="6">
        <f>IF(H2338&lt;&gt;"Yes","",IF(AND(N(N2338)&gt;=2,N(O2338)&gt;=2),"Yes","No"))</f>
        <v/>
      </c>
      <c r="U2338" s="6" t="inlineStr">
        <is>
          <t>high</t>
        </is>
      </c>
      <c r="V2338" s="6" t="inlineStr">
        <is>
          <t>high</t>
        </is>
      </c>
      <c r="W2338" s="6" t="inlineStr">
        <is>
          <t>No</t>
        </is>
      </c>
      <c r="X2338" s="8" t="inlineStr"/>
      <c r="Y2338" s="6" t="n">
        <v>5</v>
      </c>
      <c r="Z2338" s="8" t="inlineStr">
        <is>
          <t>[01:11:56] Is this a contributing factor in the reason that you're requesting in the upcoming year for the city to double the public contribution to SED?
[01:13:17] Is there any concern on your part that it's not guaranteed that the budget doubles next year?
[01:13:17] It's just a little surprising to have such a major change in, in approach and an extra thing that, you know, we sort of found out about after the fact, and it's going to impact your budget and then the ask to us.
[01:19:39] was there any of that type of consultation prior to you making the decision to go ahead and apply?
[01:19:39] Because obviously this application has an impact on the city as a whole, especially because you're asking for tax dollars to pay for this.</t>
        </is>
      </c>
      <c r="AA2338" s="8" t="inlineStr">
        <is>
          <t>position: Skepticism about the doubled ask is inferable; no explicit position on the funding request. | reasons: Budget impact and lack of prior consultation offered as grounds for concern. | independence: Own line of questioning on process and budget. | engagement: Follows up on the delegation's answers but does not respond to the reserve-funding clarification. | flexibility: Decision-relevant questions on what happens if the budget is not doubled.</t>
        </is>
      </c>
      <c r="AB2338" s="11" t="inlineStr">
        <is>
          <t>https://www.youtube.com/watch?v=71s5PJKK618&amp;t=4316s</t>
        </is>
      </c>
    </row>
    <row r="2339">
      <c r="A2339" s="6" t="inlineStr">
        <is>
          <t>2025-03-18</t>
        </is>
      </c>
      <c r="B2339" s="11" t="inlineStr">
        <is>
          <t>https://www.youtube.com/watch?v=71s5PJKK618</t>
        </is>
      </c>
      <c r="C2339" s="6" t="inlineStr">
        <is>
          <t>28/28.1/28.2/29/30/40/41</t>
        </is>
      </c>
      <c r="D2339" s="8" t="inlineStr">
        <is>
          <t>Steinbach Economic Development (SED) delegation update incl. RCIP and SED grant funding request (referred to July Summer Study Session)</t>
        </is>
      </c>
      <c r="E2339" s="6" t="inlineStr">
        <is>
          <t>budget</t>
        </is>
      </c>
      <c r="F2339" s="6" t="inlineStr">
        <is>
          <t>Yes</t>
        </is>
      </c>
      <c r="G2339" s="6" t="inlineStr">
        <is>
          <t>Susan Penner</t>
        </is>
      </c>
      <c r="H2339" s="6" t="inlineStr">
        <is>
          <t>Yes</t>
        </is>
      </c>
      <c r="I2339" s="6" t="inlineStr">
        <is>
          <t>present</t>
        </is>
      </c>
      <c r="J2339" s="6" t="inlineStr">
        <is>
          <t>Yes</t>
        </is>
      </c>
      <c r="K2339" s="6" t="inlineStr">
        <is>
          <t>none</t>
        </is>
      </c>
      <c r="L2339" s="6" t="inlineStr">
        <is>
          <t>conditional</t>
        </is>
      </c>
      <c r="M2339" s="6" t="inlineStr">
        <is>
          <t>voice-unanimous</t>
        </is>
      </c>
      <c r="N2339" s="6" t="n">
        <v>3</v>
      </c>
      <c r="O2339" s="6" t="n">
        <v>3</v>
      </c>
      <c r="P2339" s="6" t="n">
        <v>3</v>
      </c>
      <c r="Q2339" s="6" t="n">
        <v>3</v>
      </c>
      <c r="R2339" s="6" t="n">
        <v>2</v>
      </c>
      <c r="S2339" s="15">
        <f>IF(OR(H2339&lt;&gt;"Yes",COUNT(N2339:R2339)=0),"",100*SUMPRODUCT(N2339:R2339/4,Weights!$B$2:$F$2)/SUMPRODUCT(--(N2339:R2339&lt;&gt;""),Weights!$B$2:$F$2))</f>
        <v/>
      </c>
      <c r="T2339" s="6">
        <f>IF(H2339&lt;&gt;"Yes","",IF(AND(N(N2339)&gt;=2,N(O2339)&gt;=2),"Yes","No"))</f>
        <v/>
      </c>
      <c r="U2339" s="6" t="inlineStr">
        <is>
          <t>medium</t>
        </is>
      </c>
      <c r="V2339" s="6" t="inlineStr">
        <is>
          <t>medium</t>
        </is>
      </c>
      <c r="W2339" s="6" t="inlineStr">
        <is>
          <t>No</t>
        </is>
      </c>
      <c r="X2339" s="8" t="inlineStr"/>
      <c r="Y2339" s="6" t="n">
        <v>4</v>
      </c>
      <c r="Z2339" s="8" t="inlineStr">
        <is>
          <t>[01:12:18] why wouldn't the businesses be required to pay for the employer, the benefit they're getting out of it? Why would taxpayers, for example, or why would CED be responsible for paying that versus the business that benefits from getting the employee?
[01:15:58] So how many seats are you designated?
[01:16:10] It's just a challenge that there's really an ask for taxpayer money to fund this federal program that's being downloaded onto the municipal level, and then we can't have any information.
[01:25:39] is there a link to any of the businesses that are going up or that we know that are coming to Steinbach that you can link directly to the work of of STEM economic development, or at this point is it primarily lead generation?</t>
        </is>
      </c>
      <c r="AA2339" s="8" t="inlineStr">
        <is>
          <t>position: Clear objection to funding a downloaded federal program without information; not a formal for/against on the request. | reasons: Beneficiary-pays argument, downloading, and lack of disclosure linked to the taxpayer ask. | independence: Own critical assessment. | engagement: Responds to the delegation's IRCC-criteria and non-disclosure answers with pointed follow-ups. | flexibility: Seeks decision-relevant evidence (seat numbers, attributable results); no stated update.</t>
        </is>
      </c>
      <c r="AB2339" s="11" t="inlineStr">
        <is>
          <t>https://www.youtube.com/watch?v=71s5PJKK618&amp;t=4338s</t>
        </is>
      </c>
    </row>
    <row r="2340">
      <c r="A2340" s="6" t="inlineStr">
        <is>
          <t>2025-03-18</t>
        </is>
      </c>
      <c r="B2340" s="11" t="inlineStr">
        <is>
          <t>https://www.youtube.com/watch?v=71s5PJKK618</t>
        </is>
      </c>
      <c r="C2340" s="6" t="inlineStr">
        <is>
          <t>28/28.1/28.2/29/30/40/41</t>
        </is>
      </c>
      <c r="D2340" s="8" t="inlineStr">
        <is>
          <t>Steinbach Economic Development (SED) delegation update incl. RCIP and SED grant funding request (referred to July Summer Study Session)</t>
        </is>
      </c>
      <c r="E2340" s="6" t="inlineStr">
        <is>
          <t>budget</t>
        </is>
      </c>
      <c r="F2340" s="6" t="inlineStr">
        <is>
          <t>Yes</t>
        </is>
      </c>
      <c r="G2340" s="6" t="inlineStr">
        <is>
          <t>Damian Penner</t>
        </is>
      </c>
      <c r="H2340" s="6" t="inlineStr">
        <is>
          <t>Yes</t>
        </is>
      </c>
      <c r="I2340" s="6" t="inlineStr">
        <is>
          <t>present</t>
        </is>
      </c>
      <c r="J2340" s="6" t="inlineStr">
        <is>
          <t>Yes</t>
        </is>
      </c>
      <c r="K2340" s="6" t="inlineStr">
        <is>
          <t>none</t>
        </is>
      </c>
      <c r="L2340" s="6" t="inlineStr">
        <is>
          <t>conditional</t>
        </is>
      </c>
      <c r="M2340" s="6" t="inlineStr">
        <is>
          <t>voice-unanimous</t>
        </is>
      </c>
      <c r="N2340" s="6" t="n">
        <v>2</v>
      </c>
      <c r="O2340" s="6" t="n">
        <v>2</v>
      </c>
      <c r="P2340" s="6" t="n">
        <v>2</v>
      </c>
      <c r="Q2340" s="6" t="n">
        <v>2</v>
      </c>
      <c r="R2340" s="6" t="n">
        <v>2</v>
      </c>
      <c r="S2340" s="15">
        <f>IF(OR(H2340&lt;&gt;"Yes",COUNT(N2340:R2340)=0),"",100*SUMPRODUCT(N2340:R2340/4,Weights!$B$2:$F$2)/SUMPRODUCT(--(N2340:R2340&lt;&gt;""),Weights!$B$2:$F$2))</f>
        <v/>
      </c>
      <c r="T2340" s="6">
        <f>IF(H2340&lt;&gt;"Yes","",IF(AND(N(N2340)&gt;=2,N(O2340)&gt;=2),"Yes","No"))</f>
        <v/>
      </c>
      <c r="U2340" s="6" t="inlineStr">
        <is>
          <t>high</t>
        </is>
      </c>
      <c r="V2340" s="6" t="inlineStr">
        <is>
          <t>high</t>
        </is>
      </c>
      <c r="W2340" s="6" t="inlineStr">
        <is>
          <t>No</t>
        </is>
      </c>
      <c r="X2340" s="8" t="inlineStr"/>
      <c r="Y2340" s="6" t="n">
        <v>2</v>
      </c>
      <c r="Z2340" s="8" t="inlineStr">
        <is>
          <t>[01:16:47] I find it very concerning that there's Veils of transparency that are being hidden with regards to that program.
[01:16:47] With regards to education and training, what tangibly has been done with regards to making Steinbach Manitoba's education and training hub?</t>
        </is>
      </c>
      <c r="AA2340" s="8" t="inlineStr">
        <is>
          <t>position: Concern about transparency is inferable as skepticism; no explicit position. | reasons: Transparency gap as ground for concern, briefly stated. | independence: Personally articulated concern. | engagement: Acknowledges the non-disclosure answer and moves on without further response. | flexibility: Asks for tangible evidence of SED results.</t>
        </is>
      </c>
      <c r="AB2340" s="11" t="inlineStr">
        <is>
          <t>https://www.youtube.com/watch?v=71s5PJKK618&amp;t=4607s</t>
        </is>
      </c>
    </row>
    <row r="2341">
      <c r="A2341" s="6" t="inlineStr">
        <is>
          <t>2025-03-18</t>
        </is>
      </c>
      <c r="B2341" s="11" t="inlineStr">
        <is>
          <t>https://www.youtube.com/watch?v=71s5PJKK618</t>
        </is>
      </c>
      <c r="C2341" s="6" t="inlineStr">
        <is>
          <t>28/28.1/28.2/29/30/40/41</t>
        </is>
      </c>
      <c r="D2341" s="8" t="inlineStr">
        <is>
          <t>Steinbach Economic Development (SED) delegation update incl. RCIP and SED grant funding request (referred to July Summer Study Session)</t>
        </is>
      </c>
      <c r="E2341" s="6" t="inlineStr">
        <is>
          <t>budget</t>
        </is>
      </c>
      <c r="F2341" s="6" t="inlineStr">
        <is>
          <t>Yes</t>
        </is>
      </c>
      <c r="G2341" s="6" t="inlineStr">
        <is>
          <t>Bill Hiebert</t>
        </is>
      </c>
      <c r="H2341" s="6" t="inlineStr">
        <is>
          <t>Yes</t>
        </is>
      </c>
      <c r="I2341" s="6" t="inlineStr">
        <is>
          <t>present</t>
        </is>
      </c>
      <c r="J2341" s="6" t="inlineStr">
        <is>
          <t>Yes</t>
        </is>
      </c>
      <c r="K2341" s="6" t="inlineStr">
        <is>
          <t>none</t>
        </is>
      </c>
      <c r="L2341" s="6" t="inlineStr">
        <is>
          <t>conditional</t>
        </is>
      </c>
      <c r="M2341" s="6" t="inlineStr">
        <is>
          <t>voice-unanimous</t>
        </is>
      </c>
      <c r="N2341" s="6" t="n">
        <v>2</v>
      </c>
      <c r="O2341" s="6" t="n">
        <v>1</v>
      </c>
      <c r="P2341" s="6" t="n">
        <v>2</v>
      </c>
      <c r="Q2341" s="6" t="n">
        <v>1</v>
      </c>
      <c r="R2341" s="6" t="n">
        <v>2</v>
      </c>
      <c r="S2341" s="15">
        <f>IF(OR(H2341&lt;&gt;"Yes",COUNT(N2341:R2341)=0),"",100*SUMPRODUCT(N2341:R2341/4,Weights!$B$2:$F$2)/SUMPRODUCT(--(N2341:R2341&lt;&gt;""),Weights!$B$2:$F$2))</f>
        <v/>
      </c>
      <c r="T2341" s="6">
        <f>IF(H2341&lt;&gt;"Yes","",IF(AND(N(N2341)&gt;=2,N(O2341)&gt;=2),"Yes","No"))</f>
        <v/>
      </c>
      <c r="U2341" s="6" t="inlineStr">
        <is>
          <t>low</t>
        </is>
      </c>
      <c r="V2341" s="6" t="inlineStr">
        <is>
          <t>low</t>
        </is>
      </c>
      <c r="W2341" s="6" t="inlineStr">
        <is>
          <t>Yes</t>
        </is>
      </c>
      <c r="X2341" s="8" t="inlineStr">
        <is>
          <t>Low-confidence attribution: letter V is assigned to Bill Hiebert by elimination only (no hand-off or name cue); V could be a split of another councillor's voice.</t>
        </is>
      </c>
      <c r="Y2341" s="6" t="n">
        <v>2</v>
      </c>
      <c r="Z2341" s="8" t="inlineStr">
        <is>
          <t>[01:17:26] How much interest is there? Are there a lot of people asking?
[01:18:09] I'm also quite surprised that with this type of program that there wouldn't be federal funding and that it wouldn't be requested or required of us as a community to fund.</t>
        </is>
      </c>
      <c r="AA2341" s="8" t="inlineStr">
        <is>
          <t>position: Surprise at lack of federal funding implies qualified concern. | reasons: Concern about community funding stated without elaboration. | independence: Own remark. | engagement: Does not take up the delegation's case or colleagues' challenges. | flexibility: Decision-relevant question on business demand.</t>
        </is>
      </c>
      <c r="AB2341" s="11" t="inlineStr">
        <is>
          <t>https://www.youtube.com/watch?v=71s5PJKK618&amp;t=4646s</t>
        </is>
      </c>
    </row>
    <row r="2342">
      <c r="A2342" s="6" t="inlineStr">
        <is>
          <t>2025-03-18</t>
        </is>
      </c>
      <c r="B2342" s="11" t="inlineStr">
        <is>
          <t>https://www.youtube.com/watch?v=71s5PJKK618</t>
        </is>
      </c>
      <c r="C2342" s="6" t="inlineStr">
        <is>
          <t>28/28.1/28.2/29/30/40/41</t>
        </is>
      </c>
      <c r="D2342" s="8" t="inlineStr">
        <is>
          <t>Steinbach Economic Development (SED) delegation update incl. RCIP and SED grant funding request (referred to July Summer Study Session)</t>
        </is>
      </c>
      <c r="E2342" s="6" t="inlineStr">
        <is>
          <t>budget</t>
        </is>
      </c>
      <c r="F2342" s="6" t="inlineStr">
        <is>
          <t>Yes</t>
        </is>
      </c>
      <c r="G2342" s="6" t="inlineStr">
        <is>
          <t>Jac Siemens</t>
        </is>
      </c>
      <c r="H2342" s="6" t="inlineStr">
        <is>
          <t>Yes</t>
        </is>
      </c>
      <c r="I2342" s="6" t="inlineStr">
        <is>
          <t>present</t>
        </is>
      </c>
      <c r="J2342" s="6" t="inlineStr">
        <is>
          <t>Yes</t>
        </is>
      </c>
      <c r="K2342" s="6" t="inlineStr">
        <is>
          <t>none</t>
        </is>
      </c>
      <c r="L2342" s="6" t="inlineStr">
        <is>
          <t>none</t>
        </is>
      </c>
      <c r="M2342" s="6" t="inlineStr">
        <is>
          <t>voice-unanimous</t>
        </is>
      </c>
      <c r="N2342" s="6" t="n">
        <v>3</v>
      </c>
      <c r="O2342" s="6" t="n">
        <v>0</v>
      </c>
      <c r="P2342" s="6" t="n">
        <v>1</v>
      </c>
      <c r="Q2342" s="6" t="n">
        <v>1</v>
      </c>
      <c r="R2342" s="6" t="n">
        <v>2</v>
      </c>
      <c r="S2342" s="15">
        <f>IF(OR(H2342&lt;&gt;"Yes",COUNT(N2342:R2342)=0),"",100*SUMPRODUCT(N2342:R2342/4,Weights!$B$2:$F$2)/SUMPRODUCT(--(N2342:R2342&lt;&gt;""),Weights!$B$2:$F$2))</f>
        <v/>
      </c>
      <c r="T2342" s="6">
        <f>IF(H2342&lt;&gt;"Yes","",IF(AND(N(N2342)&gt;=2,N(O2342)&gt;=2),"Yes","No"))</f>
        <v/>
      </c>
      <c r="U2342" s="6" t="inlineStr">
        <is>
          <t>high</t>
        </is>
      </c>
      <c r="V2342" s="6" t="inlineStr">
        <is>
          <t>high</t>
        </is>
      </c>
      <c r="W2342" s="6" t="inlineStr">
        <is>
          <t>No</t>
        </is>
      </c>
      <c r="X2342" s="8" t="inlineStr"/>
      <c r="Y2342" s="6" t="n">
        <v>2</v>
      </c>
      <c r="Z2342" s="8" t="inlineStr">
        <is>
          <t>[01:18:59] You spoke 6 months ago about LPN training coming to Steinbach. Is that— can you speak to that?
[01:40:17] Move that to our study session?</t>
        </is>
      </c>
      <c r="AA2342" s="8" t="inlineStr">
        <is>
          <t>position: Proposed the course adopted for the funding request (refer to study session); no merits stance. | reasons: No reason given. | independence: Minimal material; not deference. | engagement: Did not take up the funding/transparency challenges. | flexibility: Follow-up question on a prior SED claim is decision-relevant.</t>
        </is>
      </c>
      <c r="AB2342" s="11" t="inlineStr">
        <is>
          <t>https://www.youtube.com/watch?v=71s5PJKK618&amp;t=4739s</t>
        </is>
      </c>
    </row>
    <row r="2343">
      <c r="A2343" s="6" t="inlineStr">
        <is>
          <t>2025-03-18</t>
        </is>
      </c>
      <c r="B2343" s="11" t="inlineStr">
        <is>
          <t>https://www.youtube.com/watch?v=71s5PJKK618</t>
        </is>
      </c>
      <c r="C2343" s="6" t="inlineStr">
        <is>
          <t>28/28.1/28.2/29/30/40/41</t>
        </is>
      </c>
      <c r="D2343" s="8" t="inlineStr">
        <is>
          <t>Steinbach Economic Development (SED) delegation update incl. RCIP and SED grant funding request (referred to July Summer Study Session)</t>
        </is>
      </c>
      <c r="E2343" s="6" t="inlineStr">
        <is>
          <t>budget</t>
        </is>
      </c>
      <c r="F2343" s="6" t="inlineStr">
        <is>
          <t>Yes</t>
        </is>
      </c>
      <c r="G2343" s="6" t="inlineStr">
        <is>
          <t>Jake Hiebert</t>
        </is>
      </c>
      <c r="H2343" s="6" t="inlineStr">
        <is>
          <t>Yes</t>
        </is>
      </c>
      <c r="I2343" s="6" t="inlineStr">
        <is>
          <t>present</t>
        </is>
      </c>
      <c r="J2343" s="6" t="inlineStr">
        <is>
          <t>No</t>
        </is>
      </c>
      <c r="K2343" s="6" t="inlineStr">
        <is>
          <t>none</t>
        </is>
      </c>
      <c r="L2343" s="6" t="inlineStr">
        <is>
          <t>none</t>
        </is>
      </c>
      <c r="M2343" s="6" t="inlineStr">
        <is>
          <t>voice-unanimous</t>
        </is>
      </c>
      <c r="N2343" s="6" t="n">
        <v>0</v>
      </c>
      <c r="O2343" s="6" t="n">
        <v>0</v>
      </c>
      <c r="P2343" s="6" t="n"/>
      <c r="Q2343" s="6" t="n"/>
      <c r="R2343" s="6" t="n"/>
      <c r="S2343" s="15">
        <f>IF(OR(H2343&lt;&gt;"Yes",COUNT(N2343:R2343)=0),"",100*SUMPRODUCT(N2343:R2343/4,Weights!$B$2:$F$2)/SUMPRODUCT(--(N2343:R2343&lt;&gt;""),Weights!$B$2:$F$2))</f>
        <v/>
      </c>
      <c r="T2343" s="6">
        <f>IF(H2343&lt;&gt;"Yes","",IF(AND(N(N2343)&gt;=2,N(O2343)&gt;=2),"Yes","No"))</f>
        <v/>
      </c>
      <c r="U2343" s="6" t="inlineStr">
        <is>
          <t>high</t>
        </is>
      </c>
      <c r="V2343" s="6" t="inlineStr">
        <is>
          <t>high</t>
        </is>
      </c>
      <c r="W2343" s="6" t="inlineStr">
        <is>
          <t>No</t>
        </is>
      </c>
      <c r="X2343" s="8" t="inlineStr"/>
      <c r="Y2343" s="6" t="n">
        <v>0</v>
      </c>
      <c r="Z2343" s="8" t="inlineStr"/>
      <c r="AA2343" s="8" t="inlineStr">
        <is>
          <t>position: Silent; consensus referral. | reasons: No statement.</t>
        </is>
      </c>
      <c r="AB2343" s="6" t="inlineStr"/>
    </row>
    <row r="2344">
      <c r="A2344" s="6" t="inlineStr">
        <is>
          <t>2025-03-18</t>
        </is>
      </c>
      <c r="B2344" s="11" t="inlineStr">
        <is>
          <t>https://www.youtube.com/watch?v=71s5PJKK618</t>
        </is>
      </c>
      <c r="C2344" s="6" t="inlineStr">
        <is>
          <t>28/28.1/28.2/29/30/40/41</t>
        </is>
      </c>
      <c r="D2344" s="8" t="inlineStr">
        <is>
          <t>Steinbach Economic Development (SED) delegation update incl. RCIP and SED grant funding request (referred to July Summer Study Session)</t>
        </is>
      </c>
      <c r="E2344" s="6" t="inlineStr">
        <is>
          <t>budget</t>
        </is>
      </c>
      <c r="F2344" s="6" t="inlineStr">
        <is>
          <t>Yes</t>
        </is>
      </c>
      <c r="G2344" s="6" t="inlineStr">
        <is>
          <t>Mayor Earl Funk</t>
        </is>
      </c>
      <c r="H2344" s="6" t="inlineStr">
        <is>
          <t>Yes</t>
        </is>
      </c>
      <c r="I2344" s="6" t="inlineStr">
        <is>
          <t>present</t>
        </is>
      </c>
      <c r="J2344" s="6" t="inlineStr">
        <is>
          <t>Yes</t>
        </is>
      </c>
      <c r="K2344" s="6" t="inlineStr">
        <is>
          <t>none</t>
        </is>
      </c>
      <c r="L2344" s="6" t="inlineStr">
        <is>
          <t>conditional</t>
        </is>
      </c>
      <c r="M2344" s="6" t="inlineStr">
        <is>
          <t>voice-unanimous</t>
        </is>
      </c>
      <c r="N2344" s="6" t="n">
        <v>3</v>
      </c>
      <c r="O2344" s="6" t="n">
        <v>4</v>
      </c>
      <c r="P2344" s="6" t="n">
        <v>4</v>
      </c>
      <c r="Q2344" s="6" t="n">
        <v>3</v>
      </c>
      <c r="R2344" s="6" t="n">
        <v>3</v>
      </c>
      <c r="S2344" s="15">
        <f>IF(OR(H2344&lt;&gt;"Yes",COUNT(N2344:R2344)=0),"",100*SUMPRODUCT(N2344:R2344/4,Weights!$B$2:$F$2)/SUMPRODUCT(--(N2344:R2344&lt;&gt;""),Weights!$B$2:$F$2))</f>
        <v/>
      </c>
      <c r="T2344" s="6">
        <f>IF(H2344&lt;&gt;"Yes","",IF(AND(N(N2344)&gt;=2,N(O2344)&gt;=2),"Yes","No"))</f>
        <v/>
      </c>
      <c r="U2344" s="6" t="inlineStr">
        <is>
          <t>high</t>
        </is>
      </c>
      <c r="V2344" s="6" t="inlineStr">
        <is>
          <t>high</t>
        </is>
      </c>
      <c r="W2344" s="6" t="inlineStr">
        <is>
          <t>No</t>
        </is>
      </c>
      <c r="X2344" s="8" t="inlineStr"/>
      <c r="Y2344" s="6" t="n">
        <v>4</v>
      </c>
      <c r="Z2344" s="8" t="inlineStr">
        <is>
          <t>[01:08:45] when you talk about internally generated funds to fund this, where do the funds come from?
[01:21:12] they now become downloaded to the municipal government. So we've seen that many, many times.
[01:22:05] so usually that's how they call it, pilot project, and then all of a sudden, it's great for the community, you get involved, and before you know it, you're funding it 100%.
[01:22:33] And maybe there's a spinoff too, but I need to understand more before I can make a good decision on it</t>
        </is>
      </c>
      <c r="AA2344" s="8" t="inlineStr">
        <is>
          <t>position: Cautious/conditional: 'it does scare me', wants more information before deciding. | reasons: Links concern to the pattern of pilot programs being downloaded to municipalities, with affordable housing as an example; weighs possible spinoff benefits. | independence: Draws on his own council experience. | engagement: Acknowledges benefits ('it's great for the community', spinoff) while explaining the risk. | flexibility: States he needs more information (meeting after Ottawa) before deciding.</t>
        </is>
      </c>
      <c r="AB2344" s="11" t="inlineStr">
        <is>
          <t>https://www.youtube.com/watch?v=71s5PJKK618&amp;t=4125s</t>
        </is>
      </c>
    </row>
    <row r="2345">
      <c r="A2345" s="6" t="inlineStr">
        <is>
          <t>2025-03-18</t>
        </is>
      </c>
      <c r="B2345" s="11" t="inlineStr">
        <is>
          <t>https://www.youtube.com/watch?v=71s5PJKK618</t>
        </is>
      </c>
      <c r="C2345" s="6" t="inlineStr">
        <is>
          <t>31/31.1/31.2/32</t>
        </is>
      </c>
      <c r="D2345" s="8" t="inlineStr">
        <is>
          <t>2024 Steinbach Annual Traffic Count Program (WSP) - accept and forward to MTI</t>
        </is>
      </c>
      <c r="E2345" s="6" t="inlineStr">
        <is>
          <t>infrastructure</t>
        </is>
      </c>
      <c r="F2345" s="6" t="inlineStr">
        <is>
          <t>Yes</t>
        </is>
      </c>
      <c r="G2345" s="6" t="inlineStr">
        <is>
          <t>Jac Siemens</t>
        </is>
      </c>
      <c r="H2345" s="6" t="inlineStr">
        <is>
          <t>Yes</t>
        </is>
      </c>
      <c r="I2345" s="6" t="inlineStr">
        <is>
          <t>present</t>
        </is>
      </c>
      <c r="J2345" s="6" t="inlineStr">
        <is>
          <t>Yes</t>
        </is>
      </c>
      <c r="K2345" s="6" t="inlineStr">
        <is>
          <t>none</t>
        </is>
      </c>
      <c r="L2345" s="6" t="inlineStr">
        <is>
          <t>conditional</t>
        </is>
      </c>
      <c r="M2345" s="6" t="inlineStr">
        <is>
          <t>voice-unanimous</t>
        </is>
      </c>
      <c r="N2345" s="6" t="n">
        <v>3</v>
      </c>
      <c r="O2345" s="6" t="n">
        <v>3</v>
      </c>
      <c r="P2345" s="6" t="n">
        <v>3</v>
      </c>
      <c r="Q2345" s="6" t="n">
        <v>3</v>
      </c>
      <c r="R2345" s="6" t="n">
        <v>2</v>
      </c>
      <c r="S2345" s="15">
        <f>IF(OR(H2345&lt;&gt;"Yes",COUNT(N2345:R2345)=0),"",100*SUMPRODUCT(N2345:R2345/4,Weights!$B$2:$F$2)/SUMPRODUCT(--(N2345:R2345&lt;&gt;""),Weights!$B$2:$F$2))</f>
        <v/>
      </c>
      <c r="T2345" s="6">
        <f>IF(H2345&lt;&gt;"Yes","",IF(AND(N(N2345)&gt;=2,N(O2345)&gt;=2),"Yes","No"))</f>
        <v/>
      </c>
      <c r="U2345" s="6" t="inlineStr">
        <is>
          <t>high</t>
        </is>
      </c>
      <c r="V2345" s="6" t="inlineStr">
        <is>
          <t>high</t>
        </is>
      </c>
      <c r="W2345" s="6" t="inlineStr">
        <is>
          <t>No</t>
        </is>
      </c>
      <c r="X2345" s="8" t="inlineStr"/>
      <c r="Y2345" s="6" t="n">
        <v>4</v>
      </c>
      <c r="Z2345" s="8" t="inlineStr">
        <is>
          <t>[01:32:21] I'm very happy that, that they're talking about coordination and synchronization of the traffic lights. That's one of the biggest complaints that I hear how long it takes to get out of town because you have to stop at every light.
[01:32:21] Now it says '25 or '26. Do you have a date for that?
[01:33:18] I would hate to have 3 sets of traffic lights in one block
[01:33:18] The Lund Road traffic really should be sent to the lights to the east, but I'll reserve comment on exactly what I think highway should do there.</t>
        </is>
      </c>
      <c r="AA2345" s="8" t="inlineStr">
        <is>
          <t>position: Supports signal coordination; explicitly opposes a possible signal at Lund Road/52; position on the report itself is implied. | reasons: Resident complaints about stop-and-go; three signals in one block; proposes routing Lund Road traffic to the eastern lights. | independence: Own assessment of the report's recommendations. | engagement: Critically engages the report's monitoring recommendation and offers an alternative. | flexibility: Asks for the Giesbrecht signal date; reserves comment rather than updating.</t>
        </is>
      </c>
      <c r="AB2345" s="11" t="inlineStr">
        <is>
          <t>https://www.youtube.com/watch?v=71s5PJKK618&amp;t=5541s</t>
        </is>
      </c>
    </row>
    <row r="2346">
      <c r="A2346" s="6" t="inlineStr">
        <is>
          <t>2025-03-18</t>
        </is>
      </c>
      <c r="B2346" s="11" t="inlineStr">
        <is>
          <t>https://www.youtube.com/watch?v=71s5PJKK618</t>
        </is>
      </c>
      <c r="C2346" s="6" t="inlineStr">
        <is>
          <t>31/31.1/31.2/32</t>
        </is>
      </c>
      <c r="D2346" s="8" t="inlineStr">
        <is>
          <t>2024 Steinbach Annual Traffic Count Program (WSP) - accept and forward to MTI</t>
        </is>
      </c>
      <c r="E2346" s="6" t="inlineStr">
        <is>
          <t>infrastructure</t>
        </is>
      </c>
      <c r="F2346" s="6" t="inlineStr">
        <is>
          <t>Yes</t>
        </is>
      </c>
      <c r="G2346" s="6" t="inlineStr">
        <is>
          <t>Michael Zwaagstra</t>
        </is>
      </c>
      <c r="H2346" s="6" t="inlineStr">
        <is>
          <t>Yes</t>
        </is>
      </c>
      <c r="I2346" s="6" t="inlineStr">
        <is>
          <t>present</t>
        </is>
      </c>
      <c r="J2346" s="6" t="inlineStr">
        <is>
          <t>Yes</t>
        </is>
      </c>
      <c r="K2346" s="6" t="inlineStr">
        <is>
          <t>mover</t>
        </is>
      </c>
      <c r="L2346" s="6" t="inlineStr">
        <is>
          <t>for</t>
        </is>
      </c>
      <c r="M2346" s="6" t="inlineStr">
        <is>
          <t>voice-unanimous</t>
        </is>
      </c>
      <c r="N2346" s="6" t="n">
        <v>4</v>
      </c>
      <c r="O2346" s="6" t="n">
        <v>3</v>
      </c>
      <c r="P2346" s="6" t="n">
        <v>3</v>
      </c>
      <c r="Q2346" s="6" t="n">
        <v>1</v>
      </c>
      <c r="R2346" s="6" t="n">
        <v>2</v>
      </c>
      <c r="S2346" s="15">
        <f>IF(OR(H2346&lt;&gt;"Yes",COUNT(N2346:R2346)=0),"",100*SUMPRODUCT(N2346:R2346/4,Weights!$B$2:$F$2)/SUMPRODUCT(--(N2346:R2346&lt;&gt;""),Weights!$B$2:$F$2))</f>
        <v/>
      </c>
      <c r="T2346" s="6">
        <f>IF(H2346&lt;&gt;"Yes","",IF(AND(N(N2346)&gt;=2,N(O2346)&gt;=2),"Yes","No"))</f>
        <v/>
      </c>
      <c r="U2346" s="6" t="inlineStr">
        <is>
          <t>high</t>
        </is>
      </c>
      <c r="V2346" s="6" t="inlineStr">
        <is>
          <t>high</t>
        </is>
      </c>
      <c r="W2346" s="6" t="inlineStr">
        <is>
          <t>No</t>
        </is>
      </c>
      <c r="X2346" s="8" t="inlineStr"/>
      <c r="Y2346" s="6" t="n">
        <v>4</v>
      </c>
      <c r="Z2346" s="8" t="inlineStr">
        <is>
          <t>[01:34:35] I make a motion we adopt the report.
[01:34:39] there are fewer areas that are identified as problematic than we used to see.
[01:34:39] Hopefully that is sooner rather than later because that is a problem intersection.
[01:34:39] Obviously we've got some major construction happening right now that is affecting traffic flow, so we will have to monitor in the future.</t>
        </is>
      </c>
      <c r="AA2346" s="8" t="inlineStr">
        <is>
          <t>position: Moved adoption. | reasons: Fewer problem areas over time; Giesbrecht is a problem intersection; monitoring needed given construction. | independence: Own reading of trends. | engagement: Does not take up Siemens's objection to possible Lund Road signals. | flexibility: Acknowledges construction distorts current flows and future monitoring is needed.</t>
        </is>
      </c>
      <c r="AB2346" s="11" t="inlineStr">
        <is>
          <t>https://www.youtube.com/watch?v=71s5PJKK618&amp;t=5675s</t>
        </is>
      </c>
    </row>
    <row r="2347">
      <c r="A2347" s="6" t="inlineStr">
        <is>
          <t>2025-03-18</t>
        </is>
      </c>
      <c r="B2347" s="11" t="inlineStr">
        <is>
          <t>https://www.youtube.com/watch?v=71s5PJKK618</t>
        </is>
      </c>
      <c r="C2347" s="6" t="inlineStr">
        <is>
          <t>31/31.1/31.2/32</t>
        </is>
      </c>
      <c r="D2347" s="8" t="inlineStr">
        <is>
          <t>2024 Steinbach Annual Traffic Count Program (WSP) - accept and forward to MTI</t>
        </is>
      </c>
      <c r="E2347" s="6" t="inlineStr">
        <is>
          <t>infrastructure</t>
        </is>
      </c>
      <c r="F2347" s="6" t="inlineStr">
        <is>
          <t>Yes</t>
        </is>
      </c>
      <c r="G2347" s="6" t="inlineStr">
        <is>
          <t>Damian Penner</t>
        </is>
      </c>
      <c r="H2347" s="6" t="inlineStr">
        <is>
          <t>Yes</t>
        </is>
      </c>
      <c r="I2347" s="6" t="inlineStr">
        <is>
          <t>present</t>
        </is>
      </c>
      <c r="J2347" s="6" t="inlineStr">
        <is>
          <t>No</t>
        </is>
      </c>
      <c r="K2347" s="6" t="inlineStr">
        <is>
          <t>seconder</t>
        </is>
      </c>
      <c r="L2347" s="6" t="inlineStr">
        <is>
          <t>none</t>
        </is>
      </c>
      <c r="M2347" s="6" t="inlineStr">
        <is>
          <t>voice-unanimous</t>
        </is>
      </c>
      <c r="N2347" s="6" t="n">
        <v>2</v>
      </c>
      <c r="O2347" s="6" t="n">
        <v>0</v>
      </c>
      <c r="P2347" s="6" t="n"/>
      <c r="Q2347" s="6" t="n"/>
      <c r="R2347" s="6" t="n"/>
      <c r="S2347" s="15">
        <f>IF(OR(H2347&lt;&gt;"Yes",COUNT(N2347:R2347)=0),"",100*SUMPRODUCT(N2347:R2347/4,Weights!$B$2:$F$2)/SUMPRODUCT(--(N2347:R2347&lt;&gt;""),Weights!$B$2:$F$2))</f>
        <v/>
      </c>
      <c r="T2347" s="6">
        <f>IF(H2347&lt;&gt;"Yes","",IF(AND(N(N2347)&gt;=2,N(O2347)&gt;=2),"Yes","No"))</f>
        <v/>
      </c>
      <c r="U2347" s="6" t="inlineStr">
        <is>
          <t>high</t>
        </is>
      </c>
      <c r="V2347" s="6" t="inlineStr">
        <is>
          <t>high</t>
        </is>
      </c>
      <c r="W2347" s="6" t="inlineStr">
        <is>
          <t>No</t>
        </is>
      </c>
      <c r="X2347" s="8" t="inlineStr"/>
      <c r="Y2347" s="6" t="n">
        <v>0</v>
      </c>
      <c r="Z2347" s="8" t="inlineStr"/>
      <c r="AA2347" s="8" t="inlineStr">
        <is>
          <t>position: Seconding only; 'nothing further to add' is not speaking. | reasons: No statement.</t>
        </is>
      </c>
      <c r="AB2347" s="6" t="inlineStr"/>
    </row>
    <row r="2348">
      <c r="A2348" s="6" t="inlineStr">
        <is>
          <t>2025-03-18</t>
        </is>
      </c>
      <c r="B2348" s="11" t="inlineStr">
        <is>
          <t>https://www.youtube.com/watch?v=71s5PJKK618</t>
        </is>
      </c>
      <c r="C2348" s="6" t="inlineStr">
        <is>
          <t>31/31.1/31.2/32</t>
        </is>
      </c>
      <c r="D2348" s="8" t="inlineStr">
        <is>
          <t>2024 Steinbach Annual Traffic Count Program (WSP) - accept and forward to MTI</t>
        </is>
      </c>
      <c r="E2348" s="6" t="inlineStr">
        <is>
          <t>infrastructure</t>
        </is>
      </c>
      <c r="F2348" s="6" t="inlineStr">
        <is>
          <t>Yes</t>
        </is>
      </c>
      <c r="G2348" s="6" t="inlineStr">
        <is>
          <t>Jake Hiebert</t>
        </is>
      </c>
      <c r="H2348" s="6" t="inlineStr">
        <is>
          <t>Yes</t>
        </is>
      </c>
      <c r="I2348" s="6" t="inlineStr">
        <is>
          <t>present</t>
        </is>
      </c>
      <c r="J2348" s="6" t="inlineStr">
        <is>
          <t>No</t>
        </is>
      </c>
      <c r="K2348" s="6" t="inlineStr">
        <is>
          <t>none</t>
        </is>
      </c>
      <c r="L2348" s="6" t="inlineStr">
        <is>
          <t>none</t>
        </is>
      </c>
      <c r="M2348" s="6" t="inlineStr">
        <is>
          <t>voice-unanimous</t>
        </is>
      </c>
      <c r="N2348" s="6" t="n">
        <v>0</v>
      </c>
      <c r="O2348" s="6" t="n">
        <v>0</v>
      </c>
      <c r="P2348" s="6" t="n"/>
      <c r="Q2348" s="6" t="n"/>
      <c r="R2348" s="6" t="n"/>
      <c r="S2348" s="15">
        <f>IF(OR(H2348&lt;&gt;"Yes",COUNT(N2348:R2348)=0),"",100*SUMPRODUCT(N2348:R2348/4,Weights!$B$2:$F$2)/SUMPRODUCT(--(N2348:R2348&lt;&gt;""),Weights!$B$2:$F$2))</f>
        <v/>
      </c>
      <c r="T2348" s="6">
        <f>IF(H2348&lt;&gt;"Yes","",IF(AND(N(N2348)&gt;=2,N(O2348)&gt;=2),"Yes","No"))</f>
        <v/>
      </c>
      <c r="U2348" s="6" t="inlineStr">
        <is>
          <t>high</t>
        </is>
      </c>
      <c r="V2348" s="6" t="inlineStr">
        <is>
          <t>high</t>
        </is>
      </c>
      <c r="W2348" s="6" t="inlineStr">
        <is>
          <t>No</t>
        </is>
      </c>
      <c r="X2348" s="8" t="inlineStr"/>
      <c r="Y2348" s="6" t="n">
        <v>0</v>
      </c>
      <c r="Z2348" s="8" t="inlineStr"/>
      <c r="AA2348" s="8" t="inlineStr">
        <is>
          <t>position: Silent; unrecorded unanimous voice vote. | reasons: No statement.</t>
        </is>
      </c>
      <c r="AB2348" s="6" t="inlineStr"/>
    </row>
    <row r="2349">
      <c r="A2349" s="6" t="inlineStr">
        <is>
          <t>2025-03-18</t>
        </is>
      </c>
      <c r="B2349" s="11" t="inlineStr">
        <is>
          <t>https://www.youtube.com/watch?v=71s5PJKK618</t>
        </is>
      </c>
      <c r="C2349" s="6" t="inlineStr">
        <is>
          <t>31/31.1/31.2/32</t>
        </is>
      </c>
      <c r="D2349" s="8" t="inlineStr">
        <is>
          <t>2024 Steinbach Annual Traffic Count Program (WSP) - accept and forward to MTI</t>
        </is>
      </c>
      <c r="E2349" s="6" t="inlineStr">
        <is>
          <t>infrastructure</t>
        </is>
      </c>
      <c r="F2349" s="6" t="inlineStr">
        <is>
          <t>Yes</t>
        </is>
      </c>
      <c r="G2349" s="6" t="inlineStr">
        <is>
          <t>Bill Hiebert</t>
        </is>
      </c>
      <c r="H2349" s="6" t="inlineStr">
        <is>
          <t>Yes</t>
        </is>
      </c>
      <c r="I2349" s="6" t="inlineStr">
        <is>
          <t>present</t>
        </is>
      </c>
      <c r="J2349" s="6" t="inlineStr">
        <is>
          <t>No</t>
        </is>
      </c>
      <c r="K2349" s="6" t="inlineStr">
        <is>
          <t>none</t>
        </is>
      </c>
      <c r="L2349" s="6" t="inlineStr">
        <is>
          <t>none</t>
        </is>
      </c>
      <c r="M2349" s="6" t="inlineStr">
        <is>
          <t>voice-unanimous</t>
        </is>
      </c>
      <c r="N2349" s="6" t="n">
        <v>0</v>
      </c>
      <c r="O2349" s="6" t="n">
        <v>0</v>
      </c>
      <c r="P2349" s="6" t="n"/>
      <c r="Q2349" s="6" t="n"/>
      <c r="R2349" s="6" t="n"/>
      <c r="S2349" s="15">
        <f>IF(OR(H2349&lt;&gt;"Yes",COUNT(N2349:R2349)=0),"",100*SUMPRODUCT(N2349:R2349/4,Weights!$B$2:$F$2)/SUMPRODUCT(--(N2349:R2349&lt;&gt;""),Weights!$B$2:$F$2))</f>
        <v/>
      </c>
      <c r="T2349" s="6">
        <f>IF(H2349&lt;&gt;"Yes","",IF(AND(N(N2349)&gt;=2,N(O2349)&gt;=2),"Yes","No"))</f>
        <v/>
      </c>
      <c r="U2349" s="6" t="inlineStr">
        <is>
          <t>medium</t>
        </is>
      </c>
      <c r="V2349" s="6" t="inlineStr">
        <is>
          <t>medium</t>
        </is>
      </c>
      <c r="W2349" s="6" t="inlineStr">
        <is>
          <t>No</t>
        </is>
      </c>
      <c r="X2349" s="8" t="inlineStr"/>
      <c r="Y2349" s="6" t="n">
        <v>0</v>
      </c>
      <c r="Z2349" s="8" t="inlineStr"/>
      <c r="AA2349" s="8" t="inlineStr">
        <is>
          <t>position: Silent; unrecorded unanimous voice vote. | reasons: No statement.</t>
        </is>
      </c>
      <c r="AB2349" s="6" t="inlineStr"/>
    </row>
    <row r="2350">
      <c r="A2350" s="6" t="inlineStr">
        <is>
          <t>2025-03-18</t>
        </is>
      </c>
      <c r="B2350" s="11" t="inlineStr">
        <is>
          <t>https://www.youtube.com/watch?v=71s5PJKK618</t>
        </is>
      </c>
      <c r="C2350" s="6" t="inlineStr">
        <is>
          <t>31/31.1/31.2/32</t>
        </is>
      </c>
      <c r="D2350" s="8" t="inlineStr">
        <is>
          <t>2024 Steinbach Annual Traffic Count Program (WSP) - accept and forward to MTI</t>
        </is>
      </c>
      <c r="E2350" s="6" t="inlineStr">
        <is>
          <t>infrastructure</t>
        </is>
      </c>
      <c r="F2350" s="6" t="inlineStr">
        <is>
          <t>Yes</t>
        </is>
      </c>
      <c r="G2350" s="6" t="inlineStr">
        <is>
          <t>Susan Penner</t>
        </is>
      </c>
      <c r="H2350" s="6" t="inlineStr">
        <is>
          <t>Yes</t>
        </is>
      </c>
      <c r="I2350" s="6" t="inlineStr">
        <is>
          <t>present</t>
        </is>
      </c>
      <c r="J2350" s="6" t="inlineStr">
        <is>
          <t>No</t>
        </is>
      </c>
      <c r="K2350" s="6" t="inlineStr">
        <is>
          <t>none</t>
        </is>
      </c>
      <c r="L2350" s="6" t="inlineStr">
        <is>
          <t>none</t>
        </is>
      </c>
      <c r="M2350" s="6" t="inlineStr">
        <is>
          <t>voice-unanimous</t>
        </is>
      </c>
      <c r="N2350" s="6" t="n">
        <v>0</v>
      </c>
      <c r="O2350" s="6" t="n">
        <v>0</v>
      </c>
      <c r="P2350" s="6" t="n"/>
      <c r="Q2350" s="6" t="n"/>
      <c r="R2350" s="6" t="n"/>
      <c r="S2350" s="15">
        <f>IF(OR(H2350&lt;&gt;"Yes",COUNT(N2350:R2350)=0),"",100*SUMPRODUCT(N2350:R2350/4,Weights!$B$2:$F$2)/SUMPRODUCT(--(N2350:R2350&lt;&gt;""),Weights!$B$2:$F$2))</f>
        <v/>
      </c>
      <c r="T2350" s="6">
        <f>IF(H2350&lt;&gt;"Yes","",IF(AND(N(N2350)&gt;=2,N(O2350)&gt;=2),"Yes","No"))</f>
        <v/>
      </c>
      <c r="U2350" s="6" t="inlineStr">
        <is>
          <t>medium</t>
        </is>
      </c>
      <c r="V2350" s="6" t="inlineStr">
        <is>
          <t>medium</t>
        </is>
      </c>
      <c r="W2350" s="6" t="inlineStr">
        <is>
          <t>No</t>
        </is>
      </c>
      <c r="X2350" s="8" t="inlineStr"/>
      <c r="Y2350" s="6" t="n">
        <v>0</v>
      </c>
      <c r="Z2350" s="8" t="inlineStr"/>
      <c r="AA2350" s="8" t="inlineStr">
        <is>
          <t>position: Silent; unrecorded unanimous voice vote. | reasons: No statement.</t>
        </is>
      </c>
      <c r="AB2350" s="6" t="inlineStr"/>
    </row>
    <row r="2351">
      <c r="A2351" s="6" t="inlineStr">
        <is>
          <t>2025-03-18</t>
        </is>
      </c>
      <c r="B2351" s="11" t="inlineStr">
        <is>
          <t>https://www.youtube.com/watch?v=71s5PJKK618</t>
        </is>
      </c>
      <c r="C2351" s="6" t="inlineStr">
        <is>
          <t>31/31.1/31.2/32</t>
        </is>
      </c>
      <c r="D2351" s="8" t="inlineStr">
        <is>
          <t>2024 Steinbach Annual Traffic Count Program (WSP) - accept and forward to MTI</t>
        </is>
      </c>
      <c r="E2351" s="6" t="inlineStr">
        <is>
          <t>infrastructure</t>
        </is>
      </c>
      <c r="F2351" s="6" t="inlineStr">
        <is>
          <t>Yes</t>
        </is>
      </c>
      <c r="G2351" s="6" t="inlineStr">
        <is>
          <t>Mayor Earl Funk</t>
        </is>
      </c>
      <c r="H2351" s="6" t="inlineStr">
        <is>
          <t>Yes</t>
        </is>
      </c>
      <c r="I2351" s="6" t="inlineStr">
        <is>
          <t>present</t>
        </is>
      </c>
      <c r="J2351" s="6" t="inlineStr">
        <is>
          <t>Yes</t>
        </is>
      </c>
      <c r="K2351" s="6" t="inlineStr">
        <is>
          <t>none</t>
        </is>
      </c>
      <c r="L2351" s="6" t="inlineStr">
        <is>
          <t>for</t>
        </is>
      </c>
      <c r="M2351" s="6" t="inlineStr">
        <is>
          <t>voice-unanimous</t>
        </is>
      </c>
      <c r="N2351" s="6" t="n">
        <v>3</v>
      </c>
      <c r="O2351" s="6" t="n">
        <v>2</v>
      </c>
      <c r="P2351" s="6" t="n">
        <v>2</v>
      </c>
      <c r="Q2351" s="6" t="n">
        <v>1</v>
      </c>
      <c r="R2351" s="6" t="n">
        <v>2</v>
      </c>
      <c r="S2351" s="15">
        <f>IF(OR(H2351&lt;&gt;"Yes",COUNT(N2351:R2351)=0),"",100*SUMPRODUCT(N2351:R2351/4,Weights!$B$2:$F$2)/SUMPRODUCT(--(N2351:R2351&lt;&gt;""),Weights!$B$2:$F$2))</f>
        <v/>
      </c>
      <c r="T2351" s="6">
        <f>IF(H2351&lt;&gt;"Yes","",IF(AND(N(N2351)&gt;=2,N(O2351)&gt;=2),"Yes","No"))</f>
        <v/>
      </c>
      <c r="U2351" s="6" t="inlineStr">
        <is>
          <t>high</t>
        </is>
      </c>
      <c r="V2351" s="6" t="inlineStr">
        <is>
          <t>high</t>
        </is>
      </c>
      <c r="W2351" s="6" t="inlineStr">
        <is>
          <t>No</t>
        </is>
      </c>
      <c r="X2351" s="8" t="inlineStr"/>
      <c r="Y2351" s="6" t="n">
        <v>3</v>
      </c>
      <c r="Z2351" s="8" t="inlineStr">
        <is>
          <t>[01:34:00] so the recommendations have been forwarded to MIT already?
[01:35:29] I definitely agree with what's been said. I think to continue to monitor the intersections as we have for many years already
[01:35:29] As you see, they don't come up as concerns anymore.</t>
        </is>
      </c>
      <c r="AA2351" s="8" t="inlineStr">
        <is>
          <t>position: Supports continued monitoring and 'going in the right direction'. | reasons: Past fixes removed concerns; continue monitoring. | independence: Largely agrees with what's been said plus brief own observation. | engagement: Does not address Siemens's Lund Road objection. | flexibility: 'let's see what's going to happen' - acknowledges outcomes depend on monitoring.</t>
        </is>
      </c>
      <c r="AB2351" s="11" t="inlineStr">
        <is>
          <t>https://www.youtube.com/watch?v=71s5PJKK618&amp;t=5640s</t>
        </is>
      </c>
    </row>
    <row r="2352">
      <c r="A2352" s="6" t="inlineStr">
        <is>
          <t>2025-04-01</t>
        </is>
      </c>
      <c r="B2352" s="11" t="inlineStr">
        <is>
          <t>https://www.youtube.com/watch?v=7MsbHks01-s</t>
        </is>
      </c>
      <c r="C2352" s="6" t="inlineStr">
        <is>
          <t>6/7/8/9</t>
        </is>
      </c>
      <c r="D2352" s="8" t="inlineStr">
        <is>
          <t>By-Law 2244 Official Community Plan - public hearing, 1st &amp; 2nd reading</t>
        </is>
      </c>
      <c r="E2352" s="6" t="inlineStr">
        <is>
          <t>land use</t>
        </is>
      </c>
      <c r="F2352" s="6" t="inlineStr">
        <is>
          <t>Yes</t>
        </is>
      </c>
      <c r="G2352" s="6" t="inlineStr">
        <is>
          <t>Jac Siemens</t>
        </is>
      </c>
      <c r="H2352" s="6" t="inlineStr">
        <is>
          <t>Yes</t>
        </is>
      </c>
      <c r="I2352" s="6" t="inlineStr">
        <is>
          <t>present</t>
        </is>
      </c>
      <c r="J2352" s="6" t="inlineStr">
        <is>
          <t>Yes</t>
        </is>
      </c>
      <c r="K2352" s="6" t="inlineStr">
        <is>
          <t>mover</t>
        </is>
      </c>
      <c r="L2352" s="6" t="inlineStr">
        <is>
          <t>for</t>
        </is>
      </c>
      <c r="M2352" s="6" t="inlineStr">
        <is>
          <t>voice-unanimous</t>
        </is>
      </c>
      <c r="N2352" s="6" t="n">
        <v>4</v>
      </c>
      <c r="O2352" s="6" t="n">
        <v>3</v>
      </c>
      <c r="P2352" s="6" t="n">
        <v>4</v>
      </c>
      <c r="Q2352" s="6" t="n">
        <v>2</v>
      </c>
      <c r="R2352" s="6" t="n">
        <v>2</v>
      </c>
      <c r="S2352" s="15">
        <f>IF(OR(H2352&lt;&gt;"Yes",COUNT(N2352:R2352)=0),"",100*SUMPRODUCT(N2352:R2352/4,Weights!$B$2:$F$2)/SUMPRODUCT(--(N2352:R2352&lt;&gt;""),Weights!$B$2:$F$2))</f>
        <v/>
      </c>
      <c r="T2352" s="6">
        <f>IF(H2352&lt;&gt;"Yes","",IF(AND(N(N2352)&gt;=2,N(O2352)&gt;=2),"Yes","No"))</f>
        <v/>
      </c>
      <c r="U2352" s="6" t="inlineStr">
        <is>
          <t>high</t>
        </is>
      </c>
      <c r="V2352" s="6" t="inlineStr">
        <is>
          <t>high</t>
        </is>
      </c>
      <c r="W2352" s="6" t="inlineStr">
        <is>
          <t>No</t>
        </is>
      </c>
      <c r="X2352" s="8" t="inlineStr"/>
      <c r="Y2352" s="6" t="n">
        <v>7</v>
      </c>
      <c r="Z2352" s="8" t="inlineStr">
        <is>
          <t>[00:46:55] Motion to approve.
[00:47:02] It's a document to provide the city with an ongoing long-term plan with policies so Slambic is developed in a way that is orderly and part of a long-term vision.
[00:47:02] We have to rethink housing, at least try and see what we can do about affordability. More multifamily and rental units, that's in the plan. Our growth needs to go up more than out.
[00:47:02] If I have a disappointment with this plan, it is with our active transportation It is my opinion it's incomplete.
[00:47:02] We still can't access shopping centre by walking or by bicycle because there's no way to get to Superstore, for example, by walking.
[00:49:45] While we've come a long way, and I really appreciate the plan that is there, I think we can become more pedestrian in our long-term plan.
[00:49:45] But again, it's this document, and I like what I see in the OCP.</t>
        </is>
      </c>
      <c r="AA2352" s="8" t="inlineStr">
        <is>
          <t>position: Moved first reading and stated support ('I like what I see in the OCP'). | reasons: Several relevant reasons (orderly long-term growth, housing affordability/multifamily, growing up not out, EV charging, CBD/industrial planning); mostly a survey of contents rather than weighed trade-offs. | independence: Own critical assessment: names the plan's active-transportation gap with a concrete example (no walking/cycling access to Superstore) while still supporting it. | engagement: Public objections (downtown parking/bike lanes, public awareness) were raised in the hearing; he does not respond to them, but he raises and acknowledges an alternative (a more pedestrian plan) without resolving it. | flexibility: Acknowledges the plan's limitations ('incomplete'), but does not specify what would change his support.</t>
        </is>
      </c>
      <c r="AB2352" s="11" t="inlineStr">
        <is>
          <t>https://www.youtube.com/watch?v=7MsbHks01-s&amp;t=2815s</t>
        </is>
      </c>
    </row>
    <row r="2353">
      <c r="A2353" s="6" t="inlineStr">
        <is>
          <t>2025-04-01</t>
        </is>
      </c>
      <c r="B2353" s="11" t="inlineStr">
        <is>
          <t>https://www.youtube.com/watch?v=7MsbHks01-s</t>
        </is>
      </c>
      <c r="C2353" s="6" t="inlineStr">
        <is>
          <t>6/7/8/9</t>
        </is>
      </c>
      <c r="D2353" s="8" t="inlineStr">
        <is>
          <t>By-Law 2244 Official Community Plan - public hearing, 1st &amp; 2nd reading</t>
        </is>
      </c>
      <c r="E2353" s="6" t="inlineStr">
        <is>
          <t>land use</t>
        </is>
      </c>
      <c r="F2353" s="6" t="inlineStr">
        <is>
          <t>Yes</t>
        </is>
      </c>
      <c r="G2353" s="6" t="inlineStr">
        <is>
          <t>Michael Zwaagstra</t>
        </is>
      </c>
      <c r="H2353" s="6" t="inlineStr">
        <is>
          <t>Yes</t>
        </is>
      </c>
      <c r="I2353" s="6" t="inlineStr">
        <is>
          <t>present</t>
        </is>
      </c>
      <c r="J2353" s="6" t="inlineStr">
        <is>
          <t>Yes</t>
        </is>
      </c>
      <c r="K2353" s="6" t="inlineStr">
        <is>
          <t>seconder</t>
        </is>
      </c>
      <c r="L2353" s="6" t="inlineStr">
        <is>
          <t>for</t>
        </is>
      </c>
      <c r="M2353" s="6" t="inlineStr">
        <is>
          <t>voice-unanimous</t>
        </is>
      </c>
      <c r="N2353" s="6" t="n">
        <v>4</v>
      </c>
      <c r="O2353" s="6" t="n">
        <v>3</v>
      </c>
      <c r="P2353" s="6" t="n">
        <v>3</v>
      </c>
      <c r="Q2353" s="6" t="n">
        <v>1</v>
      </c>
      <c r="R2353" s="6" t="n">
        <v>1</v>
      </c>
      <c r="S2353" s="15">
        <f>IF(OR(H2353&lt;&gt;"Yes",COUNT(N2353:R2353)=0),"",100*SUMPRODUCT(N2353:R2353/4,Weights!$B$2:$F$2)/SUMPRODUCT(--(N2353:R2353&lt;&gt;""),Weights!$B$2:$F$2))</f>
        <v/>
      </c>
      <c r="T2353" s="6">
        <f>IF(H2353&lt;&gt;"Yes","",IF(AND(N(N2353)&gt;=2,N(O2353)&gt;=2),"Yes","No"))</f>
        <v/>
      </c>
      <c r="U2353" s="6" t="inlineStr">
        <is>
          <t>medium</t>
        </is>
      </c>
      <c r="V2353" s="6" t="inlineStr">
        <is>
          <t>medium</t>
        </is>
      </c>
      <c r="W2353" s="6" t="inlineStr">
        <is>
          <t>No</t>
        </is>
      </c>
      <c r="X2353" s="8" t="inlineStr"/>
      <c r="Y2353" s="6" t="n">
        <v>4</v>
      </c>
      <c r="Z2353" s="8" t="inlineStr">
        <is>
          <t>[00:51:14] Thank you, Mr. Mayor. I'm happy to support our Official Community Plan.
[00:51:14] And so, for example, making it clear that any new development has to be connected to city water, city services, as opposed to private wells.
[00:51:14] But also taking away the CE designation farther down Main Street where it did not make as much sense to have that there.
[00:51:14] this plan has served us well for many years, and I think these revisions make a good plan even better. So I'm happy to support it.</t>
        </is>
      </c>
      <c r="AA2353" s="8" t="inlineStr">
        <is>
          <t>position: Seconded first reading and stated explicit support. | reasons: Relevant reasons tied to specific changes (city water vs private wells, CBD boundary logic around the event centre, infill policies, statutory 5-year review); no trade-offs weighed. | independence: Own explanation of specific provisions, not deference. | engagement: Spoke but did not take up public objections raised in the hearing (parking/bike lanes, awareness of the plan). | flexibility: Limitations were raised (Siemens: active transportation incomplete; A.: public awareness); not taken up.</t>
        </is>
      </c>
      <c r="AB2353" s="11" t="inlineStr">
        <is>
          <t>https://www.youtube.com/watch?v=7MsbHks01-s&amp;t=3074s</t>
        </is>
      </c>
    </row>
    <row r="2354">
      <c r="A2354" s="6" t="inlineStr">
        <is>
          <t>2025-04-01</t>
        </is>
      </c>
      <c r="B2354" s="11" t="inlineStr">
        <is>
          <t>https://www.youtube.com/watch?v=7MsbHks01-s</t>
        </is>
      </c>
      <c r="C2354" s="6" t="inlineStr">
        <is>
          <t>6/7/8/9</t>
        </is>
      </c>
      <c r="D2354" s="8" t="inlineStr">
        <is>
          <t>By-Law 2244 Official Community Plan - public hearing, 1st &amp; 2nd reading</t>
        </is>
      </c>
      <c r="E2354" s="6" t="inlineStr">
        <is>
          <t>land use</t>
        </is>
      </c>
      <c r="F2354" s="6" t="inlineStr">
        <is>
          <t>Yes</t>
        </is>
      </c>
      <c r="G2354" s="6" t="inlineStr">
        <is>
          <t>Jake Hiebert</t>
        </is>
      </c>
      <c r="H2354" s="6" t="inlineStr">
        <is>
          <t>Yes</t>
        </is>
      </c>
      <c r="I2354" s="6" t="inlineStr">
        <is>
          <t>present</t>
        </is>
      </c>
      <c r="J2354" s="6" t="inlineStr">
        <is>
          <t>Yes</t>
        </is>
      </c>
      <c r="K2354" s="6" t="inlineStr">
        <is>
          <t>mover</t>
        </is>
      </c>
      <c r="L2354" s="6" t="inlineStr">
        <is>
          <t>for</t>
        </is>
      </c>
      <c r="M2354" s="6" t="inlineStr">
        <is>
          <t>voice-unanimous</t>
        </is>
      </c>
      <c r="N2354" s="6" t="n">
        <v>4</v>
      </c>
      <c r="O2354" s="6" t="n">
        <v>1</v>
      </c>
      <c r="P2354" s="6" t="n">
        <v>1</v>
      </c>
      <c r="Q2354" s="6" t="n">
        <v>1</v>
      </c>
      <c r="R2354" s="6" t="n">
        <v>1</v>
      </c>
      <c r="S2354" s="15">
        <f>IF(OR(H2354&lt;&gt;"Yes",COUNT(N2354:R2354)=0),"",100*SUMPRODUCT(N2354:R2354/4,Weights!$B$2:$F$2)/SUMPRODUCT(--(N2354:R2354&lt;&gt;""),Weights!$B$2:$F$2))</f>
        <v/>
      </c>
      <c r="T2354" s="6">
        <f>IF(H2354&lt;&gt;"Yes","",IF(AND(N(N2354)&gt;=2,N(O2354)&gt;=2),"Yes","No"))</f>
        <v/>
      </c>
      <c r="U2354" s="6" t="inlineStr">
        <is>
          <t>low</t>
        </is>
      </c>
      <c r="V2354" s="6" t="inlineStr">
        <is>
          <t>low</t>
        </is>
      </c>
      <c r="W2354" s="6" t="inlineStr">
        <is>
          <t>Yes</t>
        </is>
      </c>
      <c r="X2354" s="8" t="inlineStr">
        <is>
          <t>Low-confidence attribution: turn sits on letter K (otherwise public speakers A./James/N. Penner); hand-off 'Councillor Hebert' fits both Hieberts. Assigned to Jake Hiebert because B is Bill Hiebert's cluster and J. Hiebert is the minutes mover; alternative candidate Bill Hiebert.</t>
        </is>
      </c>
      <c r="Y2354" s="6" t="n">
        <v>2</v>
      </c>
      <c r="Z2354" s="8" t="inlineStr">
        <is>
          <t>[00:54:19] I think the comments that have been made, I agree with them. We've been working on this plan for a long time.
[00:54:19] this is a fluid document that will again be reviewed 5 years from now, and a lot of work has gone into it, and it's To me, it's an impressive plan.</t>
        </is>
      </c>
      <c r="AA2354" s="8" t="inlineStr">
        <is>
          <t>position: Moved second reading (per minutes) and states 'it's an impressive plan'. | reasons: Only process reasons (long work, periodic review); no substantive link to plan content. | independence: Largely deference ('I agree with them') with a minimal personal judgement ('To me, it's an impressive plan'). | engagement: Spoke but did not address the public objections raised in the hearing. | flexibility: Notes the plan will be reviewed in 5 years but does not take up the limitations raised; scored as spoke-but-did-not-take-up.</t>
        </is>
      </c>
      <c r="AB2354" s="11" t="inlineStr">
        <is>
          <t>https://www.youtube.com/watch?v=7MsbHks01-s&amp;t=3259s</t>
        </is>
      </c>
    </row>
    <row r="2355">
      <c r="A2355" s="6" t="inlineStr">
        <is>
          <t>2025-04-01</t>
        </is>
      </c>
      <c r="B2355" s="11" t="inlineStr">
        <is>
          <t>https://www.youtube.com/watch?v=7MsbHks01-s</t>
        </is>
      </c>
      <c r="C2355" s="6" t="inlineStr">
        <is>
          <t>6/7/8/9</t>
        </is>
      </c>
      <c r="D2355" s="8" t="inlineStr">
        <is>
          <t>By-Law 2244 Official Community Plan - public hearing, 1st &amp; 2nd reading</t>
        </is>
      </c>
      <c r="E2355" s="6" t="inlineStr">
        <is>
          <t>land use</t>
        </is>
      </c>
      <c r="F2355" s="6" t="inlineStr">
        <is>
          <t>Yes</t>
        </is>
      </c>
      <c r="G2355" s="6" t="inlineStr">
        <is>
          <t>Bill Hiebert</t>
        </is>
      </c>
      <c r="H2355" s="6" t="inlineStr">
        <is>
          <t>Yes</t>
        </is>
      </c>
      <c r="I2355" s="6" t="inlineStr">
        <is>
          <t>present</t>
        </is>
      </c>
      <c r="J2355" s="6" t="inlineStr">
        <is>
          <t>No</t>
        </is>
      </c>
      <c r="K2355" s="6" t="inlineStr">
        <is>
          <t>seconder</t>
        </is>
      </c>
      <c r="L2355" s="6" t="inlineStr">
        <is>
          <t>none</t>
        </is>
      </c>
      <c r="M2355" s="6" t="inlineStr">
        <is>
          <t>voice-unanimous</t>
        </is>
      </c>
      <c r="N2355" s="6" t="n">
        <v>2</v>
      </c>
      <c r="O2355" s="6" t="n">
        <v>0</v>
      </c>
      <c r="P2355" s="6" t="n"/>
      <c r="Q2355" s="6" t="n"/>
      <c r="R2355" s="6" t="n"/>
      <c r="S2355" s="15">
        <f>IF(OR(H2355&lt;&gt;"Yes",COUNT(N2355:R2355)=0),"",100*SUMPRODUCT(N2355:R2355/4,Weights!$B$2:$F$2)/SUMPRODUCT(--(N2355:R2355&lt;&gt;""),Weights!$B$2:$F$2))</f>
        <v/>
      </c>
      <c r="T2355" s="6">
        <f>IF(H2355&lt;&gt;"Yes","",IF(AND(N(N2355)&gt;=2,N(O2355)&gt;=2),"Yes","No"))</f>
        <v/>
      </c>
      <c r="U2355" s="6" t="inlineStr">
        <is>
          <t>high</t>
        </is>
      </c>
      <c r="V2355" s="6" t="inlineStr">
        <is>
          <t>high</t>
        </is>
      </c>
      <c r="W2355" s="6" t="inlineStr">
        <is>
          <t>No</t>
        </is>
      </c>
      <c r="X2355" s="8" t="inlineStr"/>
      <c r="Y2355" s="6" t="n">
        <v>0</v>
      </c>
      <c r="Z2355" s="8" t="inlineStr"/>
      <c r="AA2355" s="8" t="inlineStr">
        <is>
          <t>position: Seconded second reading only (minutes R25-070); 'No further comment.' (B, 00:54:40) is not speaking. | reasons: no statement on the merits</t>
        </is>
      </c>
      <c r="AB2355" s="6" t="inlineStr"/>
    </row>
    <row r="2356">
      <c r="A2356" s="6" t="inlineStr">
        <is>
          <t>2025-04-01</t>
        </is>
      </c>
      <c r="B2356" s="11" t="inlineStr">
        <is>
          <t>https://www.youtube.com/watch?v=7MsbHks01-s</t>
        </is>
      </c>
      <c r="C2356" s="6" t="inlineStr">
        <is>
          <t>6/7/8/9</t>
        </is>
      </c>
      <c r="D2356" s="8" t="inlineStr">
        <is>
          <t>By-Law 2244 Official Community Plan - public hearing, 1st &amp; 2nd reading</t>
        </is>
      </c>
      <c r="E2356" s="6" t="inlineStr">
        <is>
          <t>land use</t>
        </is>
      </c>
      <c r="F2356" s="6" t="inlineStr">
        <is>
          <t>Yes</t>
        </is>
      </c>
      <c r="G2356" s="6" t="inlineStr">
        <is>
          <t>Susan Penner</t>
        </is>
      </c>
      <c r="H2356" s="6" t="inlineStr">
        <is>
          <t>Yes</t>
        </is>
      </c>
      <c r="I2356" s="6" t="inlineStr">
        <is>
          <t>present</t>
        </is>
      </c>
      <c r="J2356" s="6" t="inlineStr">
        <is>
          <t>No</t>
        </is>
      </c>
      <c r="K2356" s="6" t="inlineStr">
        <is>
          <t>none</t>
        </is>
      </c>
      <c r="L2356" s="6" t="inlineStr">
        <is>
          <t>none</t>
        </is>
      </c>
      <c r="M2356" s="6" t="inlineStr">
        <is>
          <t>voice-unanimous</t>
        </is>
      </c>
      <c r="N2356" s="6" t="n">
        <v>0</v>
      </c>
      <c r="O2356" s="6" t="n">
        <v>0</v>
      </c>
      <c r="P2356" s="6" t="n"/>
      <c r="Q2356" s="6" t="n"/>
      <c r="R2356" s="6" t="n"/>
      <c r="S2356" s="15">
        <f>IF(OR(H2356&lt;&gt;"Yes",COUNT(N2356:R2356)=0),"",100*SUMPRODUCT(N2356:R2356/4,Weights!$B$2:$F$2)/SUMPRODUCT(--(N2356:R2356&lt;&gt;""),Weights!$B$2:$F$2))</f>
        <v/>
      </c>
      <c r="T2356" s="6">
        <f>IF(H2356&lt;&gt;"Yes","",IF(AND(N(N2356)&gt;=2,N(O2356)&gt;=2),"Yes","No"))</f>
        <v/>
      </c>
      <c r="U2356" s="6" t="inlineStr">
        <is>
          <t>high</t>
        </is>
      </c>
      <c r="V2356" s="6" t="inlineStr">
        <is>
          <t>high</t>
        </is>
      </c>
      <c r="W2356" s="6" t="inlineStr">
        <is>
          <t>No</t>
        </is>
      </c>
      <c r="X2356" s="8" t="inlineStr"/>
      <c r="Y2356" s="6" t="n">
        <v>0</v>
      </c>
      <c r="Z2356" s="8" t="inlineStr"/>
      <c r="AA2356" s="8" t="inlineStr">
        <is>
          <t>position: Unrecorded unanimous voice vote with no speech. | reasons: no statement on the merits</t>
        </is>
      </c>
      <c r="AB2356" s="6" t="inlineStr"/>
    </row>
    <row r="2357">
      <c r="A2357" s="6" t="inlineStr">
        <is>
          <t>2025-04-01</t>
        </is>
      </c>
      <c r="B2357" s="11" t="inlineStr">
        <is>
          <t>https://www.youtube.com/watch?v=7MsbHks01-s</t>
        </is>
      </c>
      <c r="C2357" s="6" t="inlineStr">
        <is>
          <t>6/7/8/9</t>
        </is>
      </c>
      <c r="D2357" s="8" t="inlineStr">
        <is>
          <t>By-Law 2244 Official Community Plan - public hearing, 1st &amp; 2nd reading</t>
        </is>
      </c>
      <c r="E2357" s="6" t="inlineStr">
        <is>
          <t>land use</t>
        </is>
      </c>
      <c r="F2357" s="6" t="inlineStr">
        <is>
          <t>Yes</t>
        </is>
      </c>
      <c r="G2357" s="6" t="inlineStr">
        <is>
          <t>Damian Penner</t>
        </is>
      </c>
      <c r="H2357" s="6" t="inlineStr">
        <is>
          <t>Yes</t>
        </is>
      </c>
      <c r="I2357" s="6" t="inlineStr">
        <is>
          <t>present</t>
        </is>
      </c>
      <c r="J2357" s="6" t="inlineStr">
        <is>
          <t>No</t>
        </is>
      </c>
      <c r="K2357" s="6" t="inlineStr">
        <is>
          <t>none</t>
        </is>
      </c>
      <c r="L2357" s="6" t="inlineStr">
        <is>
          <t>none</t>
        </is>
      </c>
      <c r="M2357" s="6" t="inlineStr">
        <is>
          <t>voice-unanimous</t>
        </is>
      </c>
      <c r="N2357" s="6" t="n">
        <v>0</v>
      </c>
      <c r="O2357" s="6" t="n">
        <v>0</v>
      </c>
      <c r="P2357" s="6" t="n"/>
      <c r="Q2357" s="6" t="n"/>
      <c r="R2357" s="6" t="n"/>
      <c r="S2357" s="15">
        <f>IF(OR(H2357&lt;&gt;"Yes",COUNT(N2357:R2357)=0),"",100*SUMPRODUCT(N2357:R2357/4,Weights!$B$2:$F$2)/SUMPRODUCT(--(N2357:R2357&lt;&gt;""),Weights!$B$2:$F$2))</f>
        <v/>
      </c>
      <c r="T2357" s="6">
        <f>IF(H2357&lt;&gt;"Yes","",IF(AND(N(N2357)&gt;=2,N(O2357)&gt;=2),"Yes","No"))</f>
        <v/>
      </c>
      <c r="U2357" s="6" t="inlineStr">
        <is>
          <t>high</t>
        </is>
      </c>
      <c r="V2357" s="6" t="inlineStr">
        <is>
          <t>high</t>
        </is>
      </c>
      <c r="W2357" s="6" t="inlineStr">
        <is>
          <t>No</t>
        </is>
      </c>
      <c r="X2357" s="8" t="inlineStr"/>
      <c r="Y2357" s="6" t="n">
        <v>0</v>
      </c>
      <c r="Z2357" s="8" t="inlineStr"/>
      <c r="AA2357" s="8" t="inlineStr">
        <is>
          <t>position: Unrecorded unanimous voice vote with no speech. | reasons: no statement on the merits</t>
        </is>
      </c>
      <c r="AB2357" s="6" t="inlineStr"/>
    </row>
    <row r="2358">
      <c r="A2358" s="6" t="inlineStr">
        <is>
          <t>2025-04-01</t>
        </is>
      </c>
      <c r="B2358" s="11" t="inlineStr">
        <is>
          <t>https://www.youtube.com/watch?v=7MsbHks01-s</t>
        </is>
      </c>
      <c r="C2358" s="6" t="inlineStr">
        <is>
          <t>6/7/8/9</t>
        </is>
      </c>
      <c r="D2358" s="8" t="inlineStr">
        <is>
          <t>By-Law 2244 Official Community Plan - public hearing, 1st &amp; 2nd reading</t>
        </is>
      </c>
      <c r="E2358" s="6" t="inlineStr">
        <is>
          <t>land use</t>
        </is>
      </c>
      <c r="F2358" s="6" t="inlineStr">
        <is>
          <t>Yes</t>
        </is>
      </c>
      <c r="G2358" s="6" t="inlineStr">
        <is>
          <t>Mayor Earl Funk</t>
        </is>
      </c>
      <c r="H2358" s="6" t="inlineStr">
        <is>
          <t>Yes</t>
        </is>
      </c>
      <c r="I2358" s="6" t="inlineStr">
        <is>
          <t>present</t>
        </is>
      </c>
      <c r="J2358" s="6" t="inlineStr">
        <is>
          <t>Yes</t>
        </is>
      </c>
      <c r="K2358" s="6" t="inlineStr">
        <is>
          <t>none</t>
        </is>
      </c>
      <c r="L2358" s="6" t="inlineStr">
        <is>
          <t>for</t>
        </is>
      </c>
      <c r="M2358" s="6" t="inlineStr">
        <is>
          <t>voice-unanimous</t>
        </is>
      </c>
      <c r="N2358" s="6" t="n">
        <v>4</v>
      </c>
      <c r="O2358" s="6" t="n">
        <v>3</v>
      </c>
      <c r="P2358" s="6" t="n">
        <v>3</v>
      </c>
      <c r="Q2358" s="6" t="n">
        <v>3</v>
      </c>
      <c r="R2358" s="6" t="n">
        <v>2</v>
      </c>
      <c r="S2358" s="15">
        <f>IF(OR(H2358&lt;&gt;"Yes",COUNT(N2358:R2358)=0),"",100*SUMPRODUCT(N2358:R2358/4,Weights!$B$2:$F$2)/SUMPRODUCT(--(N2358:R2358&lt;&gt;""),Weights!$B$2:$F$2))</f>
        <v/>
      </c>
      <c r="T2358" s="6">
        <f>IF(H2358&lt;&gt;"Yes","",IF(AND(N(N2358)&gt;=2,N(O2358)&gt;=2),"Yes","No"))</f>
        <v/>
      </c>
      <c r="U2358" s="6" t="inlineStr">
        <is>
          <t>high</t>
        </is>
      </c>
      <c r="V2358" s="6" t="inlineStr">
        <is>
          <t>high</t>
        </is>
      </c>
      <c r="W2358" s="6" t="inlineStr">
        <is>
          <t>No</t>
        </is>
      </c>
      <c r="X2358" s="8" t="inlineStr"/>
      <c r="Y2358" s="6" t="n">
        <v>6</v>
      </c>
      <c r="Z2358" s="8" t="inlineStr">
        <is>
          <t>[00:31:21] No, I don't think we have any survey or any questionnaire if the people know about a community plan.
[00:30:19] But if that's not well known, I guess we could try and do a better job of communicating it.
[00:44:08] I'm not talking about existing. I'm talking about new buildings, right?
[00:45:23] Are we going to have designated bike lanes? I don't think so. They don't work. They lessen traffic. They make it more difficult to move around. But I think we can share the road together, bicyclists and vehicles.
[00:52:44] And there's 2 ways we can grow as a city. We can grow up or we can grow out. And this plan is a nice mix. It's a wonderful blend of both those types of growth. And that's why I support that.
[00:53:42] When you look at a city like ours that has unprecedented growth year over year, I think we need to follow a plan like that.</t>
        </is>
      </c>
      <c r="AA2358" s="8" t="inlineStr">
        <is>
          <t>position: Explicit support ('that's why I support that'). | reasons: Links plan to growth management (up vs out mix, unprecedented growth, CBD densification with parking at rear). | independence: Own assessment drawn from his council experience since 2010. | engagement: Substantively answers B.'s parking/bike-lane objection (applies to new development only; shared road instead of bike lanes) and A.'s awareness concern. | flexibility: Concedes no survey exists and that communication could be improved; apologizes if earlier remarks were misunderstood; no change of view.</t>
        </is>
      </c>
      <c r="AB2358" s="11" t="inlineStr">
        <is>
          <t>https://www.youtube.com/watch?v=7MsbHks01-s&amp;t=1881s</t>
        </is>
      </c>
    </row>
    <row r="2359">
      <c r="A2359" s="6" t="inlineStr">
        <is>
          <t>2025-04-01</t>
        </is>
      </c>
      <c r="B2359" s="11" t="inlineStr">
        <is>
          <t>https://www.youtube.com/watch?v=7MsbHks01-s</t>
        </is>
      </c>
      <c r="C2359" s="6" t="inlineStr">
        <is>
          <t>10/11-29/30/31</t>
        </is>
      </c>
      <c r="D2359" s="8" t="inlineStr">
        <is>
          <t>By-Law 2245 Zoning By-law (as amended) - public hearing, 1st &amp; 2nd reading; emergency residential shelter to conditional use</t>
        </is>
      </c>
      <c r="E2359" s="6" t="inlineStr">
        <is>
          <t>land use</t>
        </is>
      </c>
      <c r="F2359" s="6" t="inlineStr">
        <is>
          <t>Yes</t>
        </is>
      </c>
      <c r="G2359" s="6" t="inlineStr">
        <is>
          <t>Susan Penner</t>
        </is>
      </c>
      <c r="H2359" s="6" t="inlineStr">
        <is>
          <t>Yes</t>
        </is>
      </c>
      <c r="I2359" s="6" t="inlineStr">
        <is>
          <t>present</t>
        </is>
      </c>
      <c r="J2359" s="6" t="inlineStr">
        <is>
          <t>Yes</t>
        </is>
      </c>
      <c r="K2359" s="6" t="inlineStr">
        <is>
          <t>mover</t>
        </is>
      </c>
      <c r="L2359" s="6" t="inlineStr">
        <is>
          <t>for</t>
        </is>
      </c>
      <c r="M2359" s="6" t="inlineStr">
        <is>
          <t>voice-unanimous</t>
        </is>
      </c>
      <c r="N2359" s="6" t="n">
        <v>4</v>
      </c>
      <c r="O2359" s="6" t="n">
        <v>3</v>
      </c>
      <c r="P2359" s="6" t="n">
        <v>4</v>
      </c>
      <c r="Q2359" s="6" t="n">
        <v>3</v>
      </c>
      <c r="R2359" s="6" t="n">
        <v>2</v>
      </c>
      <c r="S2359" s="15">
        <f>IF(OR(H2359&lt;&gt;"Yes",COUNT(N2359:R2359)=0),"",100*SUMPRODUCT(N2359:R2359/4,Weights!$B$2:$F$2)/SUMPRODUCT(--(N2359:R2359&lt;&gt;""),Weights!$B$2:$F$2))</f>
        <v/>
      </c>
      <c r="T2359" s="6">
        <f>IF(H2359&lt;&gt;"Yes","",IF(AND(N(N2359)&gt;=2,N(O2359)&gt;=2),"Yes","No"))</f>
        <v/>
      </c>
      <c r="U2359" s="6" t="inlineStr">
        <is>
          <t>high</t>
        </is>
      </c>
      <c r="V2359" s="6" t="inlineStr">
        <is>
          <t>high</t>
        </is>
      </c>
      <c r="W2359" s="6" t="inlineStr">
        <is>
          <t>No</t>
        </is>
      </c>
      <c r="X2359" s="8" t="inlineStr"/>
      <c r="Y2359" s="6" t="n">
        <v>9</v>
      </c>
      <c r="Z2359" s="8" t="inlineStr">
        <is>
          <t>[01:28:36] Regarding comments that were made being categorized as emergency residential shelter or transitional housing, it's indicated that potentially would impact grant funding. I'm just wondering if you can comment on that, administration.
[01:29:32] So if we needed a category for— or if we needed somebody starting transitional shelter, what would that be categorized as?
[01:52:45] Motion to approve.
[01:52:51] and I would feel those— my comments apply if there would be a category for transitional housing as well. This is a very straightforward decision for me.
[01:52:51] First, any developer or business that wants to build residential in a commercial zoning category has to come to the city for conditional use. An emergency residential shelter or transitional housing should not be any different.
[01:52:51] Second, neighbourhoods should be able to have a formal mechanism to voice their support for or concerns about an emergency overnight shelter going in their neighbourhood.
[01:52:51] So for me, it's really just a matter of having a level playing field.
[01:55:03] This makes sense because virtually every variance that has come through council about parking in that area has been approved.
[02:06:29] Nothing further. I think these changes reflect what is best for the City of Steinbach.</t>
        </is>
      </c>
      <c r="AA2359" s="8" t="inlineStr">
        <is>
          <t>position: Moved first reading; 'This is a very straightforward decision for me.' | reasons: Two explicit, linked reasons for conditional use (same rule as any residential in commercial zones; formal neighbourhood voice), plus evidence-based reasons for parking reduction (variances always approved), secondary suites and mixed-use change; limited weighing of costs to applicants. | independence: Own articulated reasoning and own information-seeking of administration; differs from the consultant's recommendation on her own grounds. | engagement: Responds to the Inn's transitional-housing argument (her reasoning applies to transitional housing too) and to the discrimination objection by framing conditional use as an equal rule for all; does not address funding loss or the human-rights precedent cited. | flexibility: Asked decision-relevant questions on funding implications and how transitional housing would be categorized; no stated conditions for changing view.</t>
        </is>
      </c>
      <c r="AB2359" s="11" t="inlineStr">
        <is>
          <t>https://www.youtube.com/watch?v=7MsbHks01-s&amp;t=5316s</t>
        </is>
      </c>
    </row>
    <row r="2360">
      <c r="A2360" s="6" t="inlineStr">
        <is>
          <t>2025-04-01</t>
        </is>
      </c>
      <c r="B2360" s="11" t="inlineStr">
        <is>
          <t>https://www.youtube.com/watch?v=7MsbHks01-s</t>
        </is>
      </c>
      <c r="C2360" s="6" t="inlineStr">
        <is>
          <t>10/11-29/30/31</t>
        </is>
      </c>
      <c r="D2360" s="8" t="inlineStr">
        <is>
          <t>By-Law 2245 Zoning By-law (as amended) - public hearing, 1st &amp; 2nd reading; emergency residential shelter to conditional use</t>
        </is>
      </c>
      <c r="E2360" s="6" t="inlineStr">
        <is>
          <t>land use</t>
        </is>
      </c>
      <c r="F2360" s="6" t="inlineStr">
        <is>
          <t>Yes</t>
        </is>
      </c>
      <c r="G2360" s="6" t="inlineStr">
        <is>
          <t>Damian Penner</t>
        </is>
      </c>
      <c r="H2360" s="6" t="inlineStr">
        <is>
          <t>Yes</t>
        </is>
      </c>
      <c r="I2360" s="6" t="inlineStr">
        <is>
          <t>present</t>
        </is>
      </c>
      <c r="J2360" s="6" t="inlineStr">
        <is>
          <t>Yes</t>
        </is>
      </c>
      <c r="K2360" s="6" t="inlineStr">
        <is>
          <t>seconder</t>
        </is>
      </c>
      <c r="L2360" s="6" t="inlineStr">
        <is>
          <t>for</t>
        </is>
      </c>
      <c r="M2360" s="6" t="inlineStr">
        <is>
          <t>voice-unanimous</t>
        </is>
      </c>
      <c r="N2360" s="6" t="n">
        <v>4</v>
      </c>
      <c r="O2360" s="6" t="n">
        <v>3</v>
      </c>
      <c r="P2360" s="6" t="n">
        <v>3</v>
      </c>
      <c r="Q2360" s="6" t="n">
        <v>2</v>
      </c>
      <c r="R2360" s="6" t="n">
        <v>1</v>
      </c>
      <c r="S2360" s="15">
        <f>IF(OR(H2360&lt;&gt;"Yes",COUNT(N2360:R2360)=0),"",100*SUMPRODUCT(N2360:R2360/4,Weights!$B$2:$F$2)/SUMPRODUCT(--(N2360:R2360&lt;&gt;""),Weights!$B$2:$F$2))</f>
        <v/>
      </c>
      <c r="T2360" s="6">
        <f>IF(H2360&lt;&gt;"Yes","",IF(AND(N(N2360)&gt;=2,N(O2360)&gt;=2),"Yes","No"))</f>
        <v/>
      </c>
      <c r="U2360" s="6" t="inlineStr">
        <is>
          <t>high</t>
        </is>
      </c>
      <c r="V2360" s="6" t="inlineStr">
        <is>
          <t>high</t>
        </is>
      </c>
      <c r="W2360" s="6" t="inlineStr">
        <is>
          <t>No</t>
        </is>
      </c>
      <c r="X2360" s="8" t="inlineStr"/>
      <c r="Y2360" s="6" t="n">
        <v>5</v>
      </c>
      <c r="Z2360" s="8" t="inlineStr">
        <is>
          <t>[01:56:51] And, um, there we're making sure that we're being very business-friendly in the changes that we're doing
[01:56:51] We don't want our central business district to be full of sprawling parking lots. Businesses want to be wise and make sure they have enough parking, so it's better for them to decide.
[01:56:51] As costs are rising for everybody, it's a lot more difficult to support elderly family as well as help early adults get a foot up.
[01:56:51] I'm glad that everybody came out here tonight and was able to voice their opinions.
[01:56:51] And I feel like that should also be continued to— with regards to an emergency overnight shelter, to the community to be able to comment specifically on that plan as well, should one come.</t>
        </is>
      </c>
      <c r="AA2360" s="8" t="inlineStr">
        <is>
          <t>position: Seconded first reading and explicitly supports conditional use so the community can comment on a specific shelter plan. | reasons: Relevant linked reasons: business-friendly deregulation, parking left to business judgement, secondary suites for family care/cost, public engagement for shelters. | independence: Own assessment ('incredibly important to me'), with own examples. | engagement: Acknowledges public objectors' participation without responding to the discrimination, funding or transitional-housing arguments. | flexibility: Uncertainty (how transitional housing would be categorized, funding effects) was raised; not taken up.</t>
        </is>
      </c>
      <c r="AB2360" s="11" t="inlineStr">
        <is>
          <t>https://www.youtube.com/watch?v=7MsbHks01-s&amp;t=7011s</t>
        </is>
      </c>
    </row>
    <row r="2361">
      <c r="A2361" s="6" t="inlineStr">
        <is>
          <t>2025-04-01</t>
        </is>
      </c>
      <c r="B2361" s="11" t="inlineStr">
        <is>
          <t>https://www.youtube.com/watch?v=7MsbHks01-s</t>
        </is>
      </c>
      <c r="C2361" s="6" t="inlineStr">
        <is>
          <t>10/11-29/30/31</t>
        </is>
      </c>
      <c r="D2361" s="8" t="inlineStr">
        <is>
          <t>By-Law 2245 Zoning By-law (as amended) - public hearing, 1st &amp; 2nd reading; emergency residential shelter to conditional use</t>
        </is>
      </c>
      <c r="E2361" s="6" t="inlineStr">
        <is>
          <t>land use</t>
        </is>
      </c>
      <c r="F2361" s="6" t="inlineStr">
        <is>
          <t>Yes</t>
        </is>
      </c>
      <c r="G2361" s="6" t="inlineStr">
        <is>
          <t>Michael Zwaagstra</t>
        </is>
      </c>
      <c r="H2361" s="6" t="inlineStr">
        <is>
          <t>Yes</t>
        </is>
      </c>
      <c r="I2361" s="6" t="inlineStr">
        <is>
          <t>present</t>
        </is>
      </c>
      <c r="J2361" s="6" t="inlineStr">
        <is>
          <t>Yes</t>
        </is>
      </c>
      <c r="K2361" s="6" t="inlineStr">
        <is>
          <t>none</t>
        </is>
      </c>
      <c r="L2361" s="6" t="inlineStr">
        <is>
          <t>for</t>
        </is>
      </c>
      <c r="M2361" s="6" t="inlineStr">
        <is>
          <t>voice-unanimous</t>
        </is>
      </c>
      <c r="N2361" s="6" t="n">
        <v>4</v>
      </c>
      <c r="O2361" s="6" t="n">
        <v>4</v>
      </c>
      <c r="P2361" s="6" t="n">
        <v>4</v>
      </c>
      <c r="Q2361" s="6" t="n">
        <v>3</v>
      </c>
      <c r="R2361" s="6" t="n">
        <v>2</v>
      </c>
      <c r="S2361" s="15">
        <f>IF(OR(H2361&lt;&gt;"Yes",COUNT(N2361:R2361)=0),"",100*SUMPRODUCT(N2361:R2361/4,Weights!$B$2:$F$2)/SUMPRODUCT(--(N2361:R2361&lt;&gt;""),Weights!$B$2:$F$2))</f>
        <v/>
      </c>
      <c r="T2361" s="6">
        <f>IF(H2361&lt;&gt;"Yes","",IF(AND(N(N2361)&gt;=2,N(O2361)&gt;=2),"Yes","No"))</f>
        <v/>
      </c>
      <c r="U2361" s="6" t="inlineStr">
        <is>
          <t>medium</t>
        </is>
      </c>
      <c r="V2361" s="6" t="inlineStr">
        <is>
          <t>medium</t>
        </is>
      </c>
      <c r="W2361" s="6" t="inlineStr">
        <is>
          <t>No</t>
        </is>
      </c>
      <c r="X2361" s="8" t="inlineStr"/>
      <c r="Y2361" s="6" t="n">
        <v>6</v>
      </c>
      <c r="Z2361" s="8" t="inlineStr">
        <is>
          <t>[02:00:15] And for those who like to see regulations be reduced and things be simplified, the number of pages is going down from 155 to 106.
[02:00:15] Suppose you wanted to establish a funeral home in a commercial zone, C-2 or C-3 or C-4. Could you just go ahead and have it as a permitted use? No, it's actually a conditional use. Is it because we don't like funeral homes? Is it because we're trying to stop them from developing?
[02:00:15] No, it's because a funeral home may be an appropriate use in a commercial district or it might not be because it depends It depends on the overall neighbourhood.
[02:02:34] Frankly, even a hospital is a conditional use in the commercial zones. Again, because it depends on the situation.
[02:02:59] I think the same principle would apply if there's a project in the category of emergency residential shelter, just like we do for a whole lot of other categories, because it might be an appropriate fit, it might not be.
[02:02:59] So I think the zoning bylaw changes make sense, and I'm very happy to support them.</t>
        </is>
      </c>
      <c r="AA2361" s="8" t="inlineStr">
        <is>
          <t>position: Explicit support. | reasons: Well-linked reasoning: OCP-to-zoning relationship with a concrete example (CBD parking), and a principled argument by analogy (funeral homes, pet daycares, hospitals) that conditional use reflects neighbourhood impact, not opposition. | independence: Own reading of the bylaw text and own examples. | engagement: Directly takes up the objection that conditional use targets/obstructs shelters, and James's over-regulation complaint (page reduction); does not address the human-rights precedent or funding-loss arguments. | flexibility: Acknowledges that a shelter project 'might be an appropriate fit, it might not be' depending on details; no conditions for changing his own view.</t>
        </is>
      </c>
      <c r="AB2361" s="11" t="inlineStr">
        <is>
          <t>https://www.youtube.com/watch?v=7MsbHks01-s&amp;t=7215s</t>
        </is>
      </c>
    </row>
    <row r="2362">
      <c r="A2362" s="6" t="inlineStr">
        <is>
          <t>2025-04-01</t>
        </is>
      </c>
      <c r="B2362" s="11" t="inlineStr">
        <is>
          <t>https://www.youtube.com/watch?v=7MsbHks01-s</t>
        </is>
      </c>
      <c r="C2362" s="6" t="inlineStr">
        <is>
          <t>10/11-29/30/31</t>
        </is>
      </c>
      <c r="D2362" s="8" t="inlineStr">
        <is>
          <t>By-Law 2245 Zoning By-law (as amended) - public hearing, 1st &amp; 2nd reading; emergency residential shelter to conditional use</t>
        </is>
      </c>
      <c r="E2362" s="6" t="inlineStr">
        <is>
          <t>land use</t>
        </is>
      </c>
      <c r="F2362" s="6" t="inlineStr">
        <is>
          <t>Yes</t>
        </is>
      </c>
      <c r="G2362" s="6" t="inlineStr">
        <is>
          <t>Jac Siemens</t>
        </is>
      </c>
      <c r="H2362" s="6" t="inlineStr">
        <is>
          <t>Yes</t>
        </is>
      </c>
      <c r="I2362" s="6" t="inlineStr">
        <is>
          <t>present</t>
        </is>
      </c>
      <c r="J2362" s="6" t="inlineStr">
        <is>
          <t>Yes</t>
        </is>
      </c>
      <c r="K2362" s="6" t="inlineStr">
        <is>
          <t>mover</t>
        </is>
      </c>
      <c r="L2362" s="6" t="inlineStr">
        <is>
          <t>for</t>
        </is>
      </c>
      <c r="M2362" s="6" t="inlineStr">
        <is>
          <t>voice-unanimous</t>
        </is>
      </c>
      <c r="N2362" s="6" t="n">
        <v>4</v>
      </c>
      <c r="O2362" s="6" t="n">
        <v>3</v>
      </c>
      <c r="P2362" s="6" t="n">
        <v>3</v>
      </c>
      <c r="Q2362" s="6" t="n">
        <v>2</v>
      </c>
      <c r="R2362" s="6" t="n">
        <v>1</v>
      </c>
      <c r="S2362" s="15">
        <f>IF(OR(H2362&lt;&gt;"Yes",COUNT(N2362:R2362)=0),"",100*SUMPRODUCT(N2362:R2362/4,Weights!$B$2:$F$2)/SUMPRODUCT(--(N2362:R2362&lt;&gt;""),Weights!$B$2:$F$2))</f>
        <v/>
      </c>
      <c r="T2362" s="6">
        <f>IF(H2362&lt;&gt;"Yes","",IF(AND(N(N2362)&gt;=2,N(O2362)&gt;=2),"Yes","No"))</f>
        <v/>
      </c>
      <c r="U2362" s="6" t="inlineStr">
        <is>
          <t>high</t>
        </is>
      </c>
      <c r="V2362" s="6" t="inlineStr">
        <is>
          <t>high</t>
        </is>
      </c>
      <c r="W2362" s="6" t="inlineStr">
        <is>
          <t>No</t>
        </is>
      </c>
      <c r="X2362" s="8" t="inlineStr"/>
      <c r="Y2362" s="6" t="n">
        <v>3</v>
      </c>
      <c r="Z2362" s="8" t="inlineStr">
        <is>
          <t>[02:04:26] I agree with what's been said. And I— to me, this is— this zoning bylaw is much bigger than what— how we've identified it.
[02:04:26] Those are 5 that we didn't deal with 5 years ago that are all prevalent in our community today. All of them are required to have conditional use hearings.
[02:04:26] I appreciate everyone who spoke here today because it does give us perspective as we make decisions.</t>
        </is>
      </c>
      <c r="AA2362" s="8" t="inlineStr">
        <is>
          <t>position: Moved second reading (minutes) and agrees with the bylaw. | reasons: Relevant reasons: plainer language, new uses (data centres, solar, suites, shelters) all treated as conditional uses; public hearings as input. | independence: Opens with agreement but adds own points from his long council experience. | engagement: Acknowledges public speakers' perspective without responding to specific objections. | flexibility: Did not take up the uncertainty raised about transitional-housing classification/funding.</t>
        </is>
      </c>
      <c r="AB2362" s="11" t="inlineStr">
        <is>
          <t>https://www.youtube.com/watch?v=7MsbHks01-s&amp;t=7466s</t>
        </is>
      </c>
    </row>
    <row r="2363">
      <c r="A2363" s="6" t="inlineStr">
        <is>
          <t>2025-04-01</t>
        </is>
      </c>
      <c r="B2363" s="11" t="inlineStr">
        <is>
          <t>https://www.youtube.com/watch?v=7MsbHks01-s</t>
        </is>
      </c>
      <c r="C2363" s="6" t="inlineStr">
        <is>
          <t>10/11-29/30/31</t>
        </is>
      </c>
      <c r="D2363" s="8" t="inlineStr">
        <is>
          <t>By-Law 2245 Zoning By-law (as amended) - public hearing, 1st &amp; 2nd reading; emergency residential shelter to conditional use</t>
        </is>
      </c>
      <c r="E2363" s="6" t="inlineStr">
        <is>
          <t>land use</t>
        </is>
      </c>
      <c r="F2363" s="6" t="inlineStr">
        <is>
          <t>Yes</t>
        </is>
      </c>
      <c r="G2363" s="6" t="inlineStr">
        <is>
          <t>Jake Hiebert</t>
        </is>
      </c>
      <c r="H2363" s="6" t="inlineStr">
        <is>
          <t>Yes</t>
        </is>
      </c>
      <c r="I2363" s="6" t="inlineStr">
        <is>
          <t>present</t>
        </is>
      </c>
      <c r="J2363" s="6" t="inlineStr">
        <is>
          <t>No</t>
        </is>
      </c>
      <c r="K2363" s="6" t="inlineStr">
        <is>
          <t>seconder</t>
        </is>
      </c>
      <c r="L2363" s="6" t="inlineStr">
        <is>
          <t>none</t>
        </is>
      </c>
      <c r="M2363" s="6" t="inlineStr">
        <is>
          <t>voice-unanimous</t>
        </is>
      </c>
      <c r="N2363" s="6" t="n">
        <v>2</v>
      </c>
      <c r="O2363" s="6" t="n">
        <v>0</v>
      </c>
      <c r="P2363" s="6" t="n"/>
      <c r="Q2363" s="6" t="n"/>
      <c r="R2363" s="6" t="n"/>
      <c r="S2363" s="15">
        <f>IF(OR(H2363&lt;&gt;"Yes",COUNT(N2363:R2363)=0),"",100*SUMPRODUCT(N2363:R2363/4,Weights!$B$2:$F$2)/SUMPRODUCT(--(N2363:R2363&lt;&gt;""),Weights!$B$2:$F$2))</f>
        <v/>
      </c>
      <c r="T2363" s="6">
        <f>IF(H2363&lt;&gt;"Yes","",IF(AND(N(N2363)&gt;=2,N(O2363)&gt;=2),"Yes","No"))</f>
        <v/>
      </c>
      <c r="U2363" s="6" t="inlineStr">
        <is>
          <t>high</t>
        </is>
      </c>
      <c r="V2363" s="6" t="inlineStr">
        <is>
          <t>high</t>
        </is>
      </c>
      <c r="W2363" s="6" t="inlineStr">
        <is>
          <t>No</t>
        </is>
      </c>
      <c r="X2363" s="8" t="inlineStr"/>
      <c r="Y2363" s="6" t="n">
        <v>0</v>
      </c>
      <c r="Z2363" s="8" t="inlineStr"/>
      <c r="AA2363" s="8" t="inlineStr">
        <is>
          <t>position: Seconded second reading only (minutes R25-072). 'Nothing further.' on K (02:09:51) is not speaking. | reasons: no statement on the merits</t>
        </is>
      </c>
      <c r="AB2363" s="6" t="inlineStr"/>
    </row>
    <row r="2364">
      <c r="A2364" s="6" t="inlineStr">
        <is>
          <t>2025-04-01</t>
        </is>
      </c>
      <c r="B2364" s="11" t="inlineStr">
        <is>
          <t>https://www.youtube.com/watch?v=7MsbHks01-s</t>
        </is>
      </c>
      <c r="C2364" s="6" t="inlineStr">
        <is>
          <t>10/11-29/30/31</t>
        </is>
      </c>
      <c r="D2364" s="8" t="inlineStr">
        <is>
          <t>By-Law 2245 Zoning By-law (as amended) - public hearing, 1st &amp; 2nd reading; emergency residential shelter to conditional use</t>
        </is>
      </c>
      <c r="E2364" s="6" t="inlineStr">
        <is>
          <t>land use</t>
        </is>
      </c>
      <c r="F2364" s="6" t="inlineStr">
        <is>
          <t>Yes</t>
        </is>
      </c>
      <c r="G2364" s="6" t="inlineStr">
        <is>
          <t>Bill Hiebert</t>
        </is>
      </c>
      <c r="H2364" s="6" t="inlineStr">
        <is>
          <t>Yes</t>
        </is>
      </c>
      <c r="I2364" s="6" t="inlineStr">
        <is>
          <t>present</t>
        </is>
      </c>
      <c r="J2364" s="6" t="inlineStr">
        <is>
          <t>No</t>
        </is>
      </c>
      <c r="K2364" s="6" t="inlineStr">
        <is>
          <t>none</t>
        </is>
      </c>
      <c r="L2364" s="6" t="inlineStr">
        <is>
          <t>none</t>
        </is>
      </c>
      <c r="M2364" s="6" t="inlineStr">
        <is>
          <t>voice-unanimous</t>
        </is>
      </c>
      <c r="N2364" s="6" t="n">
        <v>0</v>
      </c>
      <c r="O2364" s="6" t="n">
        <v>0</v>
      </c>
      <c r="P2364" s="6" t="n"/>
      <c r="Q2364" s="6" t="n"/>
      <c r="R2364" s="6" t="n"/>
      <c r="S2364" s="15">
        <f>IF(OR(H2364&lt;&gt;"Yes",COUNT(N2364:R2364)=0),"",100*SUMPRODUCT(N2364:R2364/4,Weights!$B$2:$F$2)/SUMPRODUCT(--(N2364:R2364&lt;&gt;""),Weights!$B$2:$F$2))</f>
        <v/>
      </c>
      <c r="T2364" s="6">
        <f>IF(H2364&lt;&gt;"Yes","",IF(AND(N(N2364)&gt;=2,N(O2364)&gt;=2),"Yes","No"))</f>
        <v/>
      </c>
      <c r="U2364" s="6" t="inlineStr">
        <is>
          <t>high</t>
        </is>
      </c>
      <c r="V2364" s="6" t="inlineStr">
        <is>
          <t>high</t>
        </is>
      </c>
      <c r="W2364" s="6" t="inlineStr">
        <is>
          <t>No</t>
        </is>
      </c>
      <c r="X2364" s="8" t="inlineStr"/>
      <c r="Y2364" s="6" t="n">
        <v>0</v>
      </c>
      <c r="Z2364" s="8" t="inlineStr"/>
      <c r="AA2364" s="8" t="inlineStr">
        <is>
          <t>position: Unrecorded unanimous voice vote with no speech; short B interjections in the hearing ('In the zoning bylaw?', 'Is that clear?') not credited. | reasons: no statement on the merits</t>
        </is>
      </c>
      <c r="AB2364" s="6" t="inlineStr"/>
    </row>
    <row r="2365">
      <c r="A2365" s="6" t="inlineStr">
        <is>
          <t>2025-04-01</t>
        </is>
      </c>
      <c r="B2365" s="11" t="inlineStr">
        <is>
          <t>https://www.youtube.com/watch?v=7MsbHks01-s</t>
        </is>
      </c>
      <c r="C2365" s="6" t="inlineStr">
        <is>
          <t>10/11-29/30/31</t>
        </is>
      </c>
      <c r="D2365" s="8" t="inlineStr">
        <is>
          <t>By-Law 2245 Zoning By-law (as amended) - public hearing, 1st &amp; 2nd reading; emergency residential shelter to conditional use</t>
        </is>
      </c>
      <c r="E2365" s="6" t="inlineStr">
        <is>
          <t>land use</t>
        </is>
      </c>
      <c r="F2365" s="6" t="inlineStr">
        <is>
          <t>Yes</t>
        </is>
      </c>
      <c r="G2365" s="6" t="inlineStr">
        <is>
          <t>Mayor Earl Funk</t>
        </is>
      </c>
      <c r="H2365" s="6" t="inlineStr">
        <is>
          <t>Yes</t>
        </is>
      </c>
      <c r="I2365" s="6" t="inlineStr">
        <is>
          <t>present</t>
        </is>
      </c>
      <c r="J2365" s="6" t="inlineStr">
        <is>
          <t>Yes</t>
        </is>
      </c>
      <c r="K2365" s="6" t="inlineStr">
        <is>
          <t>none</t>
        </is>
      </c>
      <c r="L2365" s="6" t="inlineStr">
        <is>
          <t>for</t>
        </is>
      </c>
      <c r="M2365" s="6" t="inlineStr">
        <is>
          <t>voice-unanimous</t>
        </is>
      </c>
      <c r="N2365" s="6" t="n">
        <v>4</v>
      </c>
      <c r="O2365" s="6" t="n">
        <v>3</v>
      </c>
      <c r="P2365" s="6" t="n">
        <v>3</v>
      </c>
      <c r="Q2365" s="6" t="n">
        <v>3</v>
      </c>
      <c r="R2365" s="6" t="n">
        <v>2</v>
      </c>
      <c r="S2365" s="15">
        <f>IF(OR(H2365&lt;&gt;"Yes",COUNT(N2365:R2365)=0),"",100*SUMPRODUCT(N2365:R2365/4,Weights!$B$2:$F$2)/SUMPRODUCT(--(N2365:R2365&lt;&gt;""),Weights!$B$2:$F$2))</f>
        <v/>
      </c>
      <c r="T2365" s="6">
        <f>IF(H2365&lt;&gt;"Yes","",IF(AND(N(N2365)&gt;=2,N(O2365)&gt;=2),"Yes","No"))</f>
        <v/>
      </c>
      <c r="U2365" s="6" t="inlineStr">
        <is>
          <t>high</t>
        </is>
      </c>
      <c r="V2365" s="6" t="inlineStr">
        <is>
          <t>high</t>
        </is>
      </c>
      <c r="W2365" s="6" t="inlineStr">
        <is>
          <t>No</t>
        </is>
      </c>
      <c r="X2365" s="8" t="inlineStr"/>
      <c r="Y2365" s="6" t="n">
        <v>7</v>
      </c>
      <c r="Z2365" s="8" t="inlineStr">
        <is>
          <t>[01:14:00] But tonight we're talking about whether the conditional use should be allowed for homeless shelters.
[01:39:51] We put it as a conditional use so that we can actually hear from the people.
[01:39:51] It's not that just because everyone comes out against it or there's a majority against it doesn't mean we won't vote for it.
[01:39:51] I think it, it, it would work best as a conditional use. So it's not to be discriminated, but it's, it's to be, to be fair.
[01:39:51] But I can, I can see I can see both sides.
[02:06:35] Lisa, I'm just asking if you could email me that ruling because I, I I think it's a good read.
[02:08:21] The regulations are there to protect, protect land values, protect how we live, how we do business in in our community.</t>
        </is>
      </c>
      <c r="AA2365" s="8" t="inlineStr">
        <is>
          <t>position: Clear support for conditional use and the bylaw. | reasons: Conditional use as the fairest way to hear all sides given mixed constituent feedback; regulations protect land values and residents. | independence: Own account from constituent contacts at his business. | engagement: Directly answers T.C.'s discrimination question and R.J.'s over-regulation objection. | flexibility: Says he can see both sides and asks for the human-rights ruling to read; 'We'll deal with that when it comes up' on the classification gap; no change of view.</t>
        </is>
      </c>
      <c r="AB2365" s="11" t="inlineStr">
        <is>
          <t>https://www.youtube.com/watch?v=7MsbHks01-s&amp;t=4440s</t>
        </is>
      </c>
    </row>
    <row r="2366">
      <c r="A2366" s="6" t="inlineStr">
        <is>
          <t>2025-04-01</t>
        </is>
      </c>
      <c r="B2366" s="11" t="inlineStr">
        <is>
          <t>https://www.youtube.com/watch?v=7MsbHks01-s</t>
        </is>
      </c>
      <c r="C2366" s="6" t="inlineStr">
        <is>
          <t>33</t>
        </is>
      </c>
      <c r="D2366" s="8" t="inlineStr">
        <is>
          <t>By-Law 2262 1st reading - rezoning 286 Henry Street RLD to RMD</t>
        </is>
      </c>
      <c r="E2366" s="6" t="inlineStr">
        <is>
          <t>land use</t>
        </is>
      </c>
      <c r="F2366" s="6" t="inlineStr">
        <is>
          <t>No</t>
        </is>
      </c>
      <c r="G2366" s="6" t="inlineStr">
        <is>
          <t>Jac Siemens</t>
        </is>
      </c>
      <c r="H2366" s="6" t="inlineStr">
        <is>
          <t>Yes</t>
        </is>
      </c>
      <c r="I2366" s="6" t="inlineStr">
        <is>
          <t>present</t>
        </is>
      </c>
      <c r="J2366" s="6" t="inlineStr">
        <is>
          <t>Yes</t>
        </is>
      </c>
      <c r="K2366" s="6" t="inlineStr">
        <is>
          <t>mover</t>
        </is>
      </c>
      <c r="L2366" s="6" t="inlineStr">
        <is>
          <t>for</t>
        </is>
      </c>
      <c r="M2366" s="6" t="inlineStr">
        <is>
          <t>voice-unanimous</t>
        </is>
      </c>
      <c r="N2366" s="6" t="n">
        <v>4</v>
      </c>
      <c r="O2366" s="6" t="n">
        <v>2</v>
      </c>
      <c r="P2366" s="6" t="n">
        <v>2</v>
      </c>
      <c r="Q2366" s="6" t="n"/>
      <c r="R2366" s="6" t="n"/>
      <c r="S2366" s="15">
        <f>IF(OR(H2366&lt;&gt;"Yes",COUNT(N2366:R2366)=0),"",100*SUMPRODUCT(N2366:R2366/4,Weights!$B$2:$F$2)/SUMPRODUCT(--(N2366:R2366&lt;&gt;""),Weights!$B$2:$F$2))</f>
        <v/>
      </c>
      <c r="T2366" s="6">
        <f>IF(H2366&lt;&gt;"Yes","",IF(AND(N(N2366)&gt;=2,N(O2366)&gt;=2),"Yes","No"))</f>
        <v/>
      </c>
      <c r="U2366" s="6" t="inlineStr">
        <is>
          <t>high</t>
        </is>
      </c>
      <c r="V2366" s="6" t="inlineStr">
        <is>
          <t>high</t>
        </is>
      </c>
      <c r="W2366" s="6" t="inlineStr">
        <is>
          <t>No</t>
        </is>
      </c>
      <c r="X2366" s="8" t="inlineStr"/>
      <c r="Y2366" s="6" t="n">
        <v>2</v>
      </c>
      <c r="Z2366" s="8" t="inlineStr">
        <is>
          <t>[02:12:06] Motion to approve.
[02:12:13] I believe that we need to send it to second reading so that we can hear a public meeting to whether it should happen or not. We can hear from the neighbourhood.</t>
        </is>
      </c>
      <c r="AA2366" s="8" t="inlineStr">
        <is>
          <t>position: Moved first reading. | reasons: First reading enables a public hearing to hear the neighbourhood; procedural but relevant. | independence: Brief own rationale.</t>
        </is>
      </c>
      <c r="AB2366" s="11" t="inlineStr">
        <is>
          <t>https://www.youtube.com/watch?v=7MsbHks01-s&amp;t=7926s</t>
        </is>
      </c>
    </row>
    <row r="2367">
      <c r="A2367" s="6" t="inlineStr">
        <is>
          <t>2025-04-01</t>
        </is>
      </c>
      <c r="B2367" s="11" t="inlineStr">
        <is>
          <t>https://www.youtube.com/watch?v=7MsbHks01-s</t>
        </is>
      </c>
      <c r="C2367" s="6" t="inlineStr">
        <is>
          <t>33</t>
        </is>
      </c>
      <c r="D2367" s="8" t="inlineStr">
        <is>
          <t>By-Law 2262 1st reading - rezoning 286 Henry Street RLD to RMD</t>
        </is>
      </c>
      <c r="E2367" s="6" t="inlineStr">
        <is>
          <t>land use</t>
        </is>
      </c>
      <c r="F2367" s="6" t="inlineStr">
        <is>
          <t>No</t>
        </is>
      </c>
      <c r="G2367" s="6" t="inlineStr">
        <is>
          <t>Michael Zwaagstra</t>
        </is>
      </c>
      <c r="H2367" s="6" t="inlineStr">
        <is>
          <t>Yes</t>
        </is>
      </c>
      <c r="I2367" s="6" t="inlineStr">
        <is>
          <t>present</t>
        </is>
      </c>
      <c r="J2367" s="6" t="inlineStr">
        <is>
          <t>Yes</t>
        </is>
      </c>
      <c r="K2367" s="6" t="inlineStr">
        <is>
          <t>seconder</t>
        </is>
      </c>
      <c r="L2367" s="6" t="inlineStr">
        <is>
          <t>for</t>
        </is>
      </c>
      <c r="M2367" s="6" t="inlineStr">
        <is>
          <t>voice-unanimous</t>
        </is>
      </c>
      <c r="N2367" s="6" t="n">
        <v>3</v>
      </c>
      <c r="O2367" s="6" t="n">
        <v>2</v>
      </c>
      <c r="P2367" s="6" t="n">
        <v>2</v>
      </c>
      <c r="Q2367" s="6" t="n"/>
      <c r="R2367" s="6" t="n"/>
      <c r="S2367" s="15">
        <f>IF(OR(H2367&lt;&gt;"Yes",COUNT(N2367:R2367)=0),"",100*SUMPRODUCT(N2367:R2367/4,Weights!$B$2:$F$2)/SUMPRODUCT(--(N2367:R2367&lt;&gt;""),Weights!$B$2:$F$2))</f>
        <v/>
      </c>
      <c r="T2367" s="6">
        <f>IF(H2367&lt;&gt;"Yes","",IF(AND(N(N2367)&gt;=2,N(O2367)&gt;=2),"Yes","No"))</f>
        <v/>
      </c>
      <c r="U2367" s="6" t="inlineStr">
        <is>
          <t>medium</t>
        </is>
      </c>
      <c r="V2367" s="6" t="inlineStr">
        <is>
          <t>medium</t>
        </is>
      </c>
      <c r="W2367" s="6" t="inlineStr">
        <is>
          <t>No</t>
        </is>
      </c>
      <c r="X2367" s="8" t="inlineStr"/>
      <c r="Y2367" s="6" t="n">
        <v>1</v>
      </c>
      <c r="Z2367" s="8" t="inlineStr">
        <is>
          <t>[02:12:25] When we do rezonings, it triggers a public hearing, and we've all proclaimed our love of public hearings, so we look forward to the public hearing.</t>
        </is>
      </c>
      <c r="AA2367" s="8" t="inlineStr">
        <is>
          <t>position: Seconded and supports sending it to a public hearing; no stance on the rezoning merits. | reasons: Procedural reason: first reading triggers a public hearing. | independence: Brief own statement.</t>
        </is>
      </c>
      <c r="AB2367" s="11" t="inlineStr">
        <is>
          <t>https://www.youtube.com/watch?v=7MsbHks01-s&amp;t=7945s</t>
        </is>
      </c>
    </row>
    <row r="2368">
      <c r="A2368" s="6" t="inlineStr">
        <is>
          <t>2025-04-01</t>
        </is>
      </c>
      <c r="B2368" s="11" t="inlineStr">
        <is>
          <t>https://www.youtube.com/watch?v=7MsbHks01-s</t>
        </is>
      </c>
      <c r="C2368" s="6" t="inlineStr">
        <is>
          <t>33</t>
        </is>
      </c>
      <c r="D2368" s="8" t="inlineStr">
        <is>
          <t>By-Law 2262 1st reading - rezoning 286 Henry Street RLD to RMD</t>
        </is>
      </c>
      <c r="E2368" s="6" t="inlineStr">
        <is>
          <t>land use</t>
        </is>
      </c>
      <c r="F2368" s="6" t="inlineStr">
        <is>
          <t>No</t>
        </is>
      </c>
      <c r="G2368" s="6" t="inlineStr">
        <is>
          <t>Jake Hiebert</t>
        </is>
      </c>
      <c r="H2368" s="6" t="inlineStr">
        <is>
          <t>Yes</t>
        </is>
      </c>
      <c r="I2368" s="6" t="inlineStr">
        <is>
          <t>present</t>
        </is>
      </c>
      <c r="J2368" s="6" t="inlineStr">
        <is>
          <t>No</t>
        </is>
      </c>
      <c r="K2368" s="6" t="inlineStr">
        <is>
          <t>none</t>
        </is>
      </c>
      <c r="L2368" s="6" t="inlineStr">
        <is>
          <t>none</t>
        </is>
      </c>
      <c r="M2368" s="6" t="inlineStr">
        <is>
          <t>voice-unanimous</t>
        </is>
      </c>
      <c r="N2368" s="6" t="n">
        <v>0</v>
      </c>
      <c r="O2368" s="6" t="n">
        <v>0</v>
      </c>
      <c r="P2368" s="6" t="n"/>
      <c r="Q2368" s="6" t="n"/>
      <c r="R2368" s="6" t="n"/>
      <c r="S2368" s="15">
        <f>IF(OR(H2368&lt;&gt;"Yes",COUNT(N2368:R2368)=0),"",100*SUMPRODUCT(N2368:R2368/4,Weights!$B$2:$F$2)/SUMPRODUCT(--(N2368:R2368&lt;&gt;""),Weights!$B$2:$F$2))</f>
        <v/>
      </c>
      <c r="T2368" s="6">
        <f>IF(H2368&lt;&gt;"Yes","",IF(AND(N(N2368)&gt;=2,N(O2368)&gt;=2),"Yes","No"))</f>
        <v/>
      </c>
      <c r="U2368" s="6" t="inlineStr">
        <is>
          <t>high</t>
        </is>
      </c>
      <c r="V2368" s="6" t="inlineStr">
        <is>
          <t>high</t>
        </is>
      </c>
      <c r="W2368" s="6" t="inlineStr">
        <is>
          <t>No</t>
        </is>
      </c>
      <c r="X2368" s="8" t="inlineStr"/>
      <c r="Y2368" s="6" t="n">
        <v>0</v>
      </c>
      <c r="Z2368" s="8" t="inlineStr"/>
      <c r="AA2368" s="8" t="inlineStr">
        <is>
          <t>position: Unrecorded unanimous voice vote with no speech. | reasons: no statement on the merits</t>
        </is>
      </c>
      <c r="AB2368" s="6" t="inlineStr"/>
    </row>
    <row r="2369">
      <c r="A2369" s="6" t="inlineStr">
        <is>
          <t>2025-04-01</t>
        </is>
      </c>
      <c r="B2369" s="11" t="inlineStr">
        <is>
          <t>https://www.youtube.com/watch?v=7MsbHks01-s</t>
        </is>
      </c>
      <c r="C2369" s="6" t="inlineStr">
        <is>
          <t>33</t>
        </is>
      </c>
      <c r="D2369" s="8" t="inlineStr">
        <is>
          <t>By-Law 2262 1st reading - rezoning 286 Henry Street RLD to RMD</t>
        </is>
      </c>
      <c r="E2369" s="6" t="inlineStr">
        <is>
          <t>land use</t>
        </is>
      </c>
      <c r="F2369" s="6" t="inlineStr">
        <is>
          <t>No</t>
        </is>
      </c>
      <c r="G2369" s="6" t="inlineStr">
        <is>
          <t>Bill Hiebert</t>
        </is>
      </c>
      <c r="H2369" s="6" t="inlineStr">
        <is>
          <t>Yes</t>
        </is>
      </c>
      <c r="I2369" s="6" t="inlineStr">
        <is>
          <t>present</t>
        </is>
      </c>
      <c r="J2369" s="6" t="inlineStr">
        <is>
          <t>No</t>
        </is>
      </c>
      <c r="K2369" s="6" t="inlineStr">
        <is>
          <t>none</t>
        </is>
      </c>
      <c r="L2369" s="6" t="inlineStr">
        <is>
          <t>none</t>
        </is>
      </c>
      <c r="M2369" s="6" t="inlineStr">
        <is>
          <t>voice-unanimous</t>
        </is>
      </c>
      <c r="N2369" s="6" t="n">
        <v>0</v>
      </c>
      <c r="O2369" s="6" t="n">
        <v>0</v>
      </c>
      <c r="P2369" s="6" t="n"/>
      <c r="Q2369" s="6" t="n"/>
      <c r="R2369" s="6" t="n"/>
      <c r="S2369" s="15">
        <f>IF(OR(H2369&lt;&gt;"Yes",COUNT(N2369:R2369)=0),"",100*SUMPRODUCT(N2369:R2369/4,Weights!$B$2:$F$2)/SUMPRODUCT(--(N2369:R2369&lt;&gt;""),Weights!$B$2:$F$2))</f>
        <v/>
      </c>
      <c r="T2369" s="6">
        <f>IF(H2369&lt;&gt;"Yes","",IF(AND(N(N2369)&gt;=2,N(O2369)&gt;=2),"Yes","No"))</f>
        <v/>
      </c>
      <c r="U2369" s="6" t="inlineStr">
        <is>
          <t>high</t>
        </is>
      </c>
      <c r="V2369" s="6" t="inlineStr">
        <is>
          <t>high</t>
        </is>
      </c>
      <c r="W2369" s="6" t="inlineStr">
        <is>
          <t>No</t>
        </is>
      </c>
      <c r="X2369" s="8" t="inlineStr"/>
      <c r="Y2369" s="6" t="n">
        <v>0</v>
      </c>
      <c r="Z2369" s="8" t="inlineStr"/>
      <c r="AA2369" s="8" t="inlineStr">
        <is>
          <t>position: Unrecorded unanimous voice vote with no speech. | reasons: no statement on the merits</t>
        </is>
      </c>
      <c r="AB2369" s="6" t="inlineStr"/>
    </row>
    <row r="2370">
      <c r="A2370" s="6" t="inlineStr">
        <is>
          <t>2025-04-01</t>
        </is>
      </c>
      <c r="B2370" s="11" t="inlineStr">
        <is>
          <t>https://www.youtube.com/watch?v=7MsbHks01-s</t>
        </is>
      </c>
      <c r="C2370" s="6" t="inlineStr">
        <is>
          <t>33</t>
        </is>
      </c>
      <c r="D2370" s="8" t="inlineStr">
        <is>
          <t>By-Law 2262 1st reading - rezoning 286 Henry Street RLD to RMD</t>
        </is>
      </c>
      <c r="E2370" s="6" t="inlineStr">
        <is>
          <t>land use</t>
        </is>
      </c>
      <c r="F2370" s="6" t="inlineStr">
        <is>
          <t>No</t>
        </is>
      </c>
      <c r="G2370" s="6" t="inlineStr">
        <is>
          <t>Susan Penner</t>
        </is>
      </c>
      <c r="H2370" s="6" t="inlineStr">
        <is>
          <t>Yes</t>
        </is>
      </c>
      <c r="I2370" s="6" t="inlineStr">
        <is>
          <t>present</t>
        </is>
      </c>
      <c r="J2370" s="6" t="inlineStr">
        <is>
          <t>No</t>
        </is>
      </c>
      <c r="K2370" s="6" t="inlineStr">
        <is>
          <t>none</t>
        </is>
      </c>
      <c r="L2370" s="6" t="inlineStr">
        <is>
          <t>none</t>
        </is>
      </c>
      <c r="M2370" s="6" t="inlineStr">
        <is>
          <t>voice-unanimous</t>
        </is>
      </c>
      <c r="N2370" s="6" t="n">
        <v>0</v>
      </c>
      <c r="O2370" s="6" t="n">
        <v>0</v>
      </c>
      <c r="P2370" s="6" t="n"/>
      <c r="Q2370" s="6" t="n"/>
      <c r="R2370" s="6" t="n"/>
      <c r="S2370" s="15">
        <f>IF(OR(H2370&lt;&gt;"Yes",COUNT(N2370:R2370)=0),"",100*SUMPRODUCT(N2370:R2370/4,Weights!$B$2:$F$2)/SUMPRODUCT(--(N2370:R2370&lt;&gt;""),Weights!$B$2:$F$2))</f>
        <v/>
      </c>
      <c r="T2370" s="6">
        <f>IF(H2370&lt;&gt;"Yes","",IF(AND(N(N2370)&gt;=2,N(O2370)&gt;=2),"Yes","No"))</f>
        <v/>
      </c>
      <c r="U2370" s="6" t="inlineStr">
        <is>
          <t>high</t>
        </is>
      </c>
      <c r="V2370" s="6" t="inlineStr">
        <is>
          <t>high</t>
        </is>
      </c>
      <c r="W2370" s="6" t="inlineStr">
        <is>
          <t>No</t>
        </is>
      </c>
      <c r="X2370" s="8" t="inlineStr"/>
      <c r="Y2370" s="6" t="n">
        <v>0</v>
      </c>
      <c r="Z2370" s="8" t="inlineStr"/>
      <c r="AA2370" s="8" t="inlineStr">
        <is>
          <t>position: Unrecorded unanimous voice vote with no speech. | reasons: no statement on the merits</t>
        </is>
      </c>
      <c r="AB2370" s="6" t="inlineStr"/>
    </row>
    <row r="2371">
      <c r="A2371" s="6" t="inlineStr">
        <is>
          <t>2025-04-01</t>
        </is>
      </c>
      <c r="B2371" s="11" t="inlineStr">
        <is>
          <t>https://www.youtube.com/watch?v=7MsbHks01-s</t>
        </is>
      </c>
      <c r="C2371" s="6" t="inlineStr">
        <is>
          <t>33</t>
        </is>
      </c>
      <c r="D2371" s="8" t="inlineStr">
        <is>
          <t>By-Law 2262 1st reading - rezoning 286 Henry Street RLD to RMD</t>
        </is>
      </c>
      <c r="E2371" s="6" t="inlineStr">
        <is>
          <t>land use</t>
        </is>
      </c>
      <c r="F2371" s="6" t="inlineStr">
        <is>
          <t>No</t>
        </is>
      </c>
      <c r="G2371" s="6" t="inlineStr">
        <is>
          <t>Damian Penner</t>
        </is>
      </c>
      <c r="H2371" s="6" t="inlineStr">
        <is>
          <t>Yes</t>
        </is>
      </c>
      <c r="I2371" s="6" t="inlineStr">
        <is>
          <t>present</t>
        </is>
      </c>
      <c r="J2371" s="6" t="inlineStr">
        <is>
          <t>No</t>
        </is>
      </c>
      <c r="K2371" s="6" t="inlineStr">
        <is>
          <t>none</t>
        </is>
      </c>
      <c r="L2371" s="6" t="inlineStr">
        <is>
          <t>none</t>
        </is>
      </c>
      <c r="M2371" s="6" t="inlineStr">
        <is>
          <t>voice-unanimous</t>
        </is>
      </c>
      <c r="N2371" s="6" t="n">
        <v>0</v>
      </c>
      <c r="O2371" s="6" t="n">
        <v>0</v>
      </c>
      <c r="P2371" s="6" t="n"/>
      <c r="Q2371" s="6" t="n"/>
      <c r="R2371" s="6" t="n"/>
      <c r="S2371" s="15">
        <f>IF(OR(H2371&lt;&gt;"Yes",COUNT(N2371:R2371)=0),"",100*SUMPRODUCT(N2371:R2371/4,Weights!$B$2:$F$2)/SUMPRODUCT(--(N2371:R2371&lt;&gt;""),Weights!$B$2:$F$2))</f>
        <v/>
      </c>
      <c r="T2371" s="6">
        <f>IF(H2371&lt;&gt;"Yes","",IF(AND(N(N2371)&gt;=2,N(O2371)&gt;=2),"Yes","No"))</f>
        <v/>
      </c>
      <c r="U2371" s="6" t="inlineStr">
        <is>
          <t>high</t>
        </is>
      </c>
      <c r="V2371" s="6" t="inlineStr">
        <is>
          <t>high</t>
        </is>
      </c>
      <c r="W2371" s="6" t="inlineStr">
        <is>
          <t>No</t>
        </is>
      </c>
      <c r="X2371" s="8" t="inlineStr"/>
      <c r="Y2371" s="6" t="n">
        <v>0</v>
      </c>
      <c r="Z2371" s="8" t="inlineStr"/>
      <c r="AA2371" s="8" t="inlineStr">
        <is>
          <t>position: Unrecorded unanimous voice vote with no speech. | reasons: no statement on the merits</t>
        </is>
      </c>
      <c r="AB2371" s="6" t="inlineStr"/>
    </row>
    <row r="2372">
      <c r="A2372" s="6" t="inlineStr">
        <is>
          <t>2025-04-15</t>
        </is>
      </c>
      <c r="B2372" s="11" t="inlineStr">
        <is>
          <t>https://www.youtube.com/watch?v=CmUVD6slgWU</t>
        </is>
      </c>
      <c r="C2372" s="6" t="inlineStr">
        <is>
          <t>6/7/8/9</t>
        </is>
      </c>
      <c r="D2372" s="8" t="inlineStr">
        <is>
          <t>Public hearing and decision - Variance V-2025-08, 896 Main Street (RR lot width 77.75 ft vs 100 ft min.)</t>
        </is>
      </c>
      <c r="E2372" s="6" t="inlineStr">
        <is>
          <t>land use</t>
        </is>
      </c>
      <c r="F2372" s="6" t="inlineStr">
        <is>
          <t>No</t>
        </is>
      </c>
      <c r="G2372" s="6" t="inlineStr">
        <is>
          <t>Jake Hiebert</t>
        </is>
      </c>
      <c r="H2372" s="6" t="inlineStr">
        <is>
          <t>Yes</t>
        </is>
      </c>
      <c r="I2372" s="6" t="inlineStr">
        <is>
          <t>present</t>
        </is>
      </c>
      <c r="J2372" s="6" t="inlineStr">
        <is>
          <t>No</t>
        </is>
      </c>
      <c r="K2372" s="6" t="inlineStr">
        <is>
          <t>seconder</t>
        </is>
      </c>
      <c r="L2372" s="6" t="inlineStr">
        <is>
          <t>none</t>
        </is>
      </c>
      <c r="M2372" s="6" t="inlineStr">
        <is>
          <t>unknown</t>
        </is>
      </c>
      <c r="N2372" s="6" t="n">
        <v>2</v>
      </c>
      <c r="O2372" s="6" t="n">
        <v>0</v>
      </c>
      <c r="P2372" s="6" t="n"/>
      <c r="Q2372" s="6" t="n"/>
      <c r="R2372" s="6" t="n"/>
      <c r="S2372" s="15">
        <f>IF(OR(H2372&lt;&gt;"Yes",COUNT(N2372:R2372)=0),"",100*SUMPRODUCT(N2372:R2372/4,Weights!$B$2:$F$2)/SUMPRODUCT(--(N2372:R2372&lt;&gt;""),Weights!$B$2:$F$2))</f>
        <v/>
      </c>
      <c r="T2372" s="6">
        <f>IF(H2372&lt;&gt;"Yes","",IF(AND(N(N2372)&gt;=2,N(O2372)&gt;=2),"Yes","No"))</f>
        <v/>
      </c>
      <c r="U2372" s="6" t="inlineStr">
        <is>
          <t>high</t>
        </is>
      </c>
      <c r="V2372" s="6" t="inlineStr">
        <is>
          <t>high</t>
        </is>
      </c>
      <c r="W2372" s="6" t="inlineStr">
        <is>
          <t>No</t>
        </is>
      </c>
      <c r="X2372" s="8" t="inlineStr"/>
      <c r="Y2372" s="6" t="n">
        <v>0</v>
      </c>
      <c r="Z2372" s="8" t="inlineStr"/>
      <c r="AA2372" s="8" t="inlineStr">
        <is>
          <t>position: Seconder only (per minutes); no substantive speech. | reasons: No reasons given (silent).</t>
        </is>
      </c>
      <c r="AB2372" s="6" t="inlineStr"/>
    </row>
    <row r="2373">
      <c r="A2373" s="6" t="inlineStr">
        <is>
          <t>2025-04-15</t>
        </is>
      </c>
      <c r="B2373" s="11" t="inlineStr">
        <is>
          <t>https://www.youtube.com/watch?v=CmUVD6slgWU</t>
        </is>
      </c>
      <c r="C2373" s="6" t="inlineStr">
        <is>
          <t>6/7/8/9</t>
        </is>
      </c>
      <c r="D2373" s="8" t="inlineStr">
        <is>
          <t>Public hearing and decision - Variance V-2025-08, 896 Main Street (RR lot width 77.75 ft vs 100 ft min.)</t>
        </is>
      </c>
      <c r="E2373" s="6" t="inlineStr">
        <is>
          <t>land use</t>
        </is>
      </c>
      <c r="F2373" s="6" t="inlineStr">
        <is>
          <t>No</t>
        </is>
      </c>
      <c r="G2373" s="6" t="inlineStr">
        <is>
          <t>Bill Hiebert</t>
        </is>
      </c>
      <c r="H2373" s="6" t="inlineStr">
        <is>
          <t>Yes</t>
        </is>
      </c>
      <c r="I2373" s="6" t="inlineStr">
        <is>
          <t>present</t>
        </is>
      </c>
      <c r="J2373" s="6" t="inlineStr">
        <is>
          <t>No</t>
        </is>
      </c>
      <c r="K2373" s="6" t="inlineStr">
        <is>
          <t>none</t>
        </is>
      </c>
      <c r="L2373" s="6" t="inlineStr">
        <is>
          <t>none</t>
        </is>
      </c>
      <c r="M2373" s="6" t="inlineStr">
        <is>
          <t>unknown</t>
        </is>
      </c>
      <c r="N2373" s="6" t="n">
        <v>0</v>
      </c>
      <c r="O2373" s="6" t="n">
        <v>0</v>
      </c>
      <c r="P2373" s="6" t="n"/>
      <c r="Q2373" s="6" t="n"/>
      <c r="R2373" s="6" t="n"/>
      <c r="S2373" s="15">
        <f>IF(OR(H2373&lt;&gt;"Yes",COUNT(N2373:R2373)=0),"",100*SUMPRODUCT(N2373:R2373/4,Weights!$B$2:$F$2)/SUMPRODUCT(--(N2373:R2373&lt;&gt;""),Weights!$B$2:$F$2))</f>
        <v/>
      </c>
      <c r="T2373" s="6">
        <f>IF(H2373&lt;&gt;"Yes","",IF(AND(N(N2373)&gt;=2,N(O2373)&gt;=2),"Yes","No"))</f>
        <v/>
      </c>
      <c r="U2373" s="6" t="inlineStr">
        <is>
          <t>high</t>
        </is>
      </c>
      <c r="V2373" s="6" t="inlineStr">
        <is>
          <t>high</t>
        </is>
      </c>
      <c r="W2373" s="6" t="inlineStr">
        <is>
          <t>No</t>
        </is>
      </c>
      <c r="X2373" s="8" t="inlineStr"/>
      <c r="Y2373" s="6" t="n">
        <v>0</v>
      </c>
      <c r="Z2373" s="8" t="inlineStr"/>
      <c r="AA2373" s="8" t="inlineStr">
        <is>
          <t>position: Did not speak; voice vote, outcome not recorded in minutes (transcript 'That is carried', no opposition heard) = 0. | reasons: No reasons given (silent).</t>
        </is>
      </c>
      <c r="AB2373" s="6" t="inlineStr"/>
    </row>
    <row r="2374">
      <c r="A2374" s="6" t="inlineStr">
        <is>
          <t>2025-04-15</t>
        </is>
      </c>
      <c r="B2374" s="11" t="inlineStr">
        <is>
          <t>https://www.youtube.com/watch?v=CmUVD6slgWU</t>
        </is>
      </c>
      <c r="C2374" s="6" t="inlineStr">
        <is>
          <t>6/7/8/9</t>
        </is>
      </c>
      <c r="D2374" s="8" t="inlineStr">
        <is>
          <t>Public hearing and decision - Variance V-2025-08, 896 Main Street (RR lot width 77.75 ft vs 100 ft min.)</t>
        </is>
      </c>
      <c r="E2374" s="6" t="inlineStr">
        <is>
          <t>land use</t>
        </is>
      </c>
      <c r="F2374" s="6" t="inlineStr">
        <is>
          <t>No</t>
        </is>
      </c>
      <c r="G2374" s="6" t="inlineStr">
        <is>
          <t>Susan Penner</t>
        </is>
      </c>
      <c r="H2374" s="6" t="inlineStr">
        <is>
          <t>Yes</t>
        </is>
      </c>
      <c r="I2374" s="6" t="inlineStr">
        <is>
          <t>present</t>
        </is>
      </c>
      <c r="J2374" s="6" t="inlineStr">
        <is>
          <t>No</t>
        </is>
      </c>
      <c r="K2374" s="6" t="inlineStr">
        <is>
          <t>none</t>
        </is>
      </c>
      <c r="L2374" s="6" t="inlineStr">
        <is>
          <t>none</t>
        </is>
      </c>
      <c r="M2374" s="6" t="inlineStr">
        <is>
          <t>unknown</t>
        </is>
      </c>
      <c r="N2374" s="6" t="n">
        <v>0</v>
      </c>
      <c r="O2374" s="6" t="n">
        <v>0</v>
      </c>
      <c r="P2374" s="6" t="n"/>
      <c r="Q2374" s="6" t="n"/>
      <c r="R2374" s="6" t="n"/>
      <c r="S2374" s="15">
        <f>IF(OR(H2374&lt;&gt;"Yes",COUNT(N2374:R2374)=0),"",100*SUMPRODUCT(N2374:R2374/4,Weights!$B$2:$F$2)/SUMPRODUCT(--(N2374:R2374&lt;&gt;""),Weights!$B$2:$F$2))</f>
        <v/>
      </c>
      <c r="T2374" s="6">
        <f>IF(H2374&lt;&gt;"Yes","",IF(AND(N(N2374)&gt;=2,N(O2374)&gt;=2),"Yes","No"))</f>
        <v/>
      </c>
      <c r="U2374" s="6" t="inlineStr">
        <is>
          <t>high</t>
        </is>
      </c>
      <c r="V2374" s="6" t="inlineStr">
        <is>
          <t>high</t>
        </is>
      </c>
      <c r="W2374" s="6" t="inlineStr">
        <is>
          <t>No</t>
        </is>
      </c>
      <c r="X2374" s="8" t="inlineStr"/>
      <c r="Y2374" s="6" t="n">
        <v>0</v>
      </c>
      <c r="Z2374" s="8" t="inlineStr"/>
      <c r="AA2374" s="8" t="inlineStr">
        <is>
          <t>position: Did not speak; voice vote, outcome not recorded in minutes (transcript 'That is carried', no opposition heard) = 0. | reasons: No reasons given (silent).</t>
        </is>
      </c>
      <c r="AB2374" s="6" t="inlineStr"/>
    </row>
    <row r="2375">
      <c r="A2375" s="6" t="inlineStr">
        <is>
          <t>2025-04-15</t>
        </is>
      </c>
      <c r="B2375" s="11" t="inlineStr">
        <is>
          <t>https://www.youtube.com/watch?v=CmUVD6slgWU</t>
        </is>
      </c>
      <c r="C2375" s="6" t="inlineStr">
        <is>
          <t>6/7/8/9</t>
        </is>
      </c>
      <c r="D2375" s="8" t="inlineStr">
        <is>
          <t>Public hearing and decision - Variance V-2025-08, 896 Main Street (RR lot width 77.75 ft vs 100 ft min.)</t>
        </is>
      </c>
      <c r="E2375" s="6" t="inlineStr">
        <is>
          <t>land use</t>
        </is>
      </c>
      <c r="F2375" s="6" t="inlineStr">
        <is>
          <t>No</t>
        </is>
      </c>
      <c r="G2375" s="6" t="inlineStr">
        <is>
          <t>Damian Penner</t>
        </is>
      </c>
      <c r="H2375" s="6" t="inlineStr">
        <is>
          <t>Yes</t>
        </is>
      </c>
      <c r="I2375" s="6" t="inlineStr">
        <is>
          <t>present</t>
        </is>
      </c>
      <c r="J2375" s="6" t="inlineStr">
        <is>
          <t>Yes</t>
        </is>
      </c>
      <c r="K2375" s="6" t="inlineStr">
        <is>
          <t>mover</t>
        </is>
      </c>
      <c r="L2375" s="6" t="inlineStr">
        <is>
          <t>for</t>
        </is>
      </c>
      <c r="M2375" s="6" t="inlineStr">
        <is>
          <t>unknown</t>
        </is>
      </c>
      <c r="N2375" s="6" t="n">
        <v>4</v>
      </c>
      <c r="O2375" s="6" t="n">
        <v>3</v>
      </c>
      <c r="P2375" s="6" t="n">
        <v>3</v>
      </c>
      <c r="Q2375" s="6" t="n"/>
      <c r="R2375" s="6" t="n"/>
      <c r="S2375" s="15">
        <f>IF(OR(H2375&lt;&gt;"Yes",COUNT(N2375:R2375)=0),"",100*SUMPRODUCT(N2375:R2375/4,Weights!$B$2:$F$2)/SUMPRODUCT(--(N2375:R2375&lt;&gt;""),Weights!$B$2:$F$2))</f>
        <v/>
      </c>
      <c r="T2375" s="6">
        <f>IF(H2375&lt;&gt;"Yes","",IF(AND(N(N2375)&gt;=2,N(O2375)&gt;=2),"Yes","No"))</f>
        <v/>
      </c>
      <c r="U2375" s="6" t="inlineStr">
        <is>
          <t>high</t>
        </is>
      </c>
      <c r="V2375" s="6" t="inlineStr">
        <is>
          <t>high</t>
        </is>
      </c>
      <c r="W2375" s="6" t="inlineStr">
        <is>
          <t>No</t>
        </is>
      </c>
      <c r="X2375" s="8" t="inlineStr"/>
      <c r="Y2375" s="6" t="n">
        <v>4</v>
      </c>
      <c r="Z2375" s="8" t="inlineStr">
        <is>
          <t>[00:11:15] Motion to approve.
[00:11:21] this is an exact— a good example of how important our OCP and our zoning bylaw is because this has developed over many decades without a strategic plan.
[00:11:21] And so to hold a lot subject to rigid rules when there's been no overall plan for the development of the area, I think it's best for the applicant to be able to develop their lot as they see fit as long as it fits in and administration doesn't show any concerns with that.
[00:12:08] Lesson learned of planning is, is the best decision. Otherwise you get, as the city planner says, a mishmash of uses.</t>
        </is>
      </c>
      <c r="AA2375" s="8" t="inlineStr">
        <is>
          <t>position: Mover; explicit 'I think it's best for the applicant to be able to develop their lot'. | reasons: Links approval to the area having developed without a strategic plan, so rigid width rules are unfair, conditioned on fit and no administrative concerns; clear but does not weigh the neighbour objection or other trade-offs. | independence: Notes administration has no concerns but adds his own planning-history assessment (OCP/zoning lesson).</t>
        </is>
      </c>
      <c r="AB2375" s="11" t="inlineStr">
        <is>
          <t>https://www.youtube.com/watch?v=CmUVD6slgWU&amp;t=675s</t>
        </is>
      </c>
    </row>
    <row r="2376">
      <c r="A2376" s="6" t="inlineStr">
        <is>
          <t>2025-04-15</t>
        </is>
      </c>
      <c r="B2376" s="11" t="inlineStr">
        <is>
          <t>https://www.youtube.com/watch?v=CmUVD6slgWU</t>
        </is>
      </c>
      <c r="C2376" s="6" t="inlineStr">
        <is>
          <t>6/7/8/9</t>
        </is>
      </c>
      <c r="D2376" s="8" t="inlineStr">
        <is>
          <t>Public hearing and decision - Variance V-2025-08, 896 Main Street (RR lot width 77.75 ft vs 100 ft min.)</t>
        </is>
      </c>
      <c r="E2376" s="6" t="inlineStr">
        <is>
          <t>land use</t>
        </is>
      </c>
      <c r="F2376" s="6" t="inlineStr">
        <is>
          <t>No</t>
        </is>
      </c>
      <c r="G2376" s="6" t="inlineStr">
        <is>
          <t>Michael Zwaagstra</t>
        </is>
      </c>
      <c r="H2376" s="6" t="inlineStr">
        <is>
          <t>Yes</t>
        </is>
      </c>
      <c r="I2376" s="6" t="inlineStr">
        <is>
          <t>present</t>
        </is>
      </c>
      <c r="J2376" s="6" t="inlineStr">
        <is>
          <t>No</t>
        </is>
      </c>
      <c r="K2376" s="6" t="inlineStr">
        <is>
          <t>none</t>
        </is>
      </c>
      <c r="L2376" s="6" t="inlineStr">
        <is>
          <t>none</t>
        </is>
      </c>
      <c r="M2376" s="6" t="inlineStr">
        <is>
          <t>unknown</t>
        </is>
      </c>
      <c r="N2376" s="6" t="n">
        <v>0</v>
      </c>
      <c r="O2376" s="6" t="n">
        <v>0</v>
      </c>
      <c r="P2376" s="6" t="n"/>
      <c r="Q2376" s="6" t="n"/>
      <c r="R2376" s="6" t="n"/>
      <c r="S2376" s="15">
        <f>IF(OR(H2376&lt;&gt;"Yes",COUNT(N2376:R2376)=0),"",100*SUMPRODUCT(N2376:R2376/4,Weights!$B$2:$F$2)/SUMPRODUCT(--(N2376:R2376&lt;&gt;""),Weights!$B$2:$F$2))</f>
        <v/>
      </c>
      <c r="T2376" s="6">
        <f>IF(H2376&lt;&gt;"Yes","",IF(AND(N(N2376)&gt;=2,N(O2376)&gt;=2),"Yes","No"))</f>
        <v/>
      </c>
      <c r="U2376" s="6" t="inlineStr">
        <is>
          <t>high</t>
        </is>
      </c>
      <c r="V2376" s="6" t="inlineStr">
        <is>
          <t>high</t>
        </is>
      </c>
      <c r="W2376" s="6" t="inlineStr">
        <is>
          <t>No</t>
        </is>
      </c>
      <c r="X2376" s="8" t="inlineStr"/>
      <c r="Y2376" s="6" t="n">
        <v>0</v>
      </c>
      <c r="Z2376" s="8" t="inlineStr"/>
      <c r="AA2376" s="8" t="inlineStr">
        <is>
          <t>position: Did not speak; voice vote, outcome not recorded in minutes (transcript 'That is carried', no opposition heard) = 0. | reasons: No reasons given (silent).</t>
        </is>
      </c>
      <c r="AB2376" s="6" t="inlineStr"/>
    </row>
    <row r="2377">
      <c r="A2377" s="6" t="inlineStr">
        <is>
          <t>2025-04-15</t>
        </is>
      </c>
      <c r="B2377" s="11" t="inlineStr">
        <is>
          <t>https://www.youtube.com/watch?v=CmUVD6slgWU</t>
        </is>
      </c>
      <c r="C2377" s="6" t="inlineStr">
        <is>
          <t>6/7/8/9</t>
        </is>
      </c>
      <c r="D2377" s="8" t="inlineStr">
        <is>
          <t>Public hearing and decision - Variance V-2025-08, 896 Main Street (RR lot width 77.75 ft vs 100 ft min.)</t>
        </is>
      </c>
      <c r="E2377" s="6" t="inlineStr">
        <is>
          <t>land use</t>
        </is>
      </c>
      <c r="F2377" s="6" t="inlineStr">
        <is>
          <t>No</t>
        </is>
      </c>
      <c r="G2377" s="6" t="inlineStr">
        <is>
          <t>Jac Siemens</t>
        </is>
      </c>
      <c r="H2377" s="6" t="inlineStr">
        <is>
          <t>Yes</t>
        </is>
      </c>
      <c r="I2377" s="6" t="inlineStr">
        <is>
          <t>present</t>
        </is>
      </c>
      <c r="J2377" s="6" t="inlineStr">
        <is>
          <t>No</t>
        </is>
      </c>
      <c r="K2377" s="6" t="inlineStr">
        <is>
          <t>none</t>
        </is>
      </c>
      <c r="L2377" s="6" t="inlineStr">
        <is>
          <t>none</t>
        </is>
      </c>
      <c r="M2377" s="6" t="inlineStr">
        <is>
          <t>unknown</t>
        </is>
      </c>
      <c r="N2377" s="6" t="n">
        <v>0</v>
      </c>
      <c r="O2377" s="6" t="n">
        <v>0</v>
      </c>
      <c r="P2377" s="6" t="n"/>
      <c r="Q2377" s="6" t="n"/>
      <c r="R2377" s="6" t="n"/>
      <c r="S2377" s="15">
        <f>IF(OR(H2377&lt;&gt;"Yes",COUNT(N2377:R2377)=0),"",100*SUMPRODUCT(N2377:R2377/4,Weights!$B$2:$F$2)/SUMPRODUCT(--(N2377:R2377&lt;&gt;""),Weights!$B$2:$F$2))</f>
        <v/>
      </c>
      <c r="T2377" s="6">
        <f>IF(H2377&lt;&gt;"Yes","",IF(AND(N(N2377)&gt;=2,N(O2377)&gt;=2),"Yes","No"))</f>
        <v/>
      </c>
      <c r="U2377" s="6" t="inlineStr">
        <is>
          <t>high</t>
        </is>
      </c>
      <c r="V2377" s="6" t="inlineStr">
        <is>
          <t>high</t>
        </is>
      </c>
      <c r="W2377" s="6" t="inlineStr">
        <is>
          <t>No</t>
        </is>
      </c>
      <c r="X2377" s="8" t="inlineStr"/>
      <c r="Y2377" s="6" t="n">
        <v>0</v>
      </c>
      <c r="Z2377" s="8" t="inlineStr"/>
      <c r="AA2377" s="8" t="inlineStr">
        <is>
          <t>position: Did not speak; voice vote, outcome not recorded in minutes (transcript 'That is carried', no opposition heard) = 0. | reasons: No reasons given (silent).</t>
        </is>
      </c>
      <c r="AB2377" s="6" t="inlineStr"/>
    </row>
    <row r="2378">
      <c r="A2378" s="6" t="inlineStr">
        <is>
          <t>2025-04-15</t>
        </is>
      </c>
      <c r="B2378" s="11" t="inlineStr">
        <is>
          <t>https://www.youtube.com/watch?v=CmUVD6slgWU</t>
        </is>
      </c>
      <c r="C2378" s="6" t="inlineStr">
        <is>
          <t>11</t>
        </is>
      </c>
      <c r="D2378" s="8" t="inlineStr">
        <is>
          <t>CHIF grant application - wastewater treatment facility upgrades, lift station, second force main ($132.475M; city share $65.4475M)</t>
        </is>
      </c>
      <c r="E2378" s="6" t="inlineStr">
        <is>
          <t>infrastructure</t>
        </is>
      </c>
      <c r="F2378" s="6" t="inlineStr">
        <is>
          <t>Yes</t>
        </is>
      </c>
      <c r="G2378" s="6" t="inlineStr">
        <is>
          <t>Jake Hiebert</t>
        </is>
      </c>
      <c r="H2378" s="6" t="inlineStr">
        <is>
          <t>Yes</t>
        </is>
      </c>
      <c r="I2378" s="6" t="inlineStr">
        <is>
          <t>present</t>
        </is>
      </c>
      <c r="J2378" s="6" t="inlineStr">
        <is>
          <t>No</t>
        </is>
      </c>
      <c r="K2378" s="6" t="inlineStr">
        <is>
          <t>none</t>
        </is>
      </c>
      <c r="L2378" s="6" t="inlineStr">
        <is>
          <t>none</t>
        </is>
      </c>
      <c r="M2378" s="6" t="inlineStr">
        <is>
          <t>voice-unanimous</t>
        </is>
      </c>
      <c r="N2378" s="6" t="n">
        <v>0</v>
      </c>
      <c r="O2378" s="6" t="n">
        <v>0</v>
      </c>
      <c r="P2378" s="6" t="n"/>
      <c r="Q2378" s="6" t="n"/>
      <c r="R2378" s="6" t="n"/>
      <c r="S2378" s="15">
        <f>IF(OR(H2378&lt;&gt;"Yes",COUNT(N2378:R2378)=0),"",100*SUMPRODUCT(N2378:R2378/4,Weights!$B$2:$F$2)/SUMPRODUCT(--(N2378:R2378&lt;&gt;""),Weights!$B$2:$F$2))</f>
        <v/>
      </c>
      <c r="T2378" s="6">
        <f>IF(H2378&lt;&gt;"Yes","",IF(AND(N(N2378)&gt;=2,N(O2378)&gt;=2),"Yes","No"))</f>
        <v/>
      </c>
      <c r="U2378" s="6" t="inlineStr">
        <is>
          <t>high</t>
        </is>
      </c>
      <c r="V2378" s="6" t="inlineStr">
        <is>
          <t>high</t>
        </is>
      </c>
      <c r="W2378" s="6" t="inlineStr">
        <is>
          <t>No</t>
        </is>
      </c>
      <c r="X2378" s="8" t="inlineStr"/>
      <c r="Y2378" s="6" t="n">
        <v>0</v>
      </c>
      <c r="Z2378" s="8" t="inlineStr"/>
      <c r="AA2378" s="8" t="inlineStr">
        <is>
          <t>position: Did not speak; unrecorded unanimous voice vote with no speech = 0. | reasons: No reasons given (silent).</t>
        </is>
      </c>
      <c r="AB2378" s="6" t="inlineStr"/>
    </row>
    <row r="2379">
      <c r="A2379" s="6" t="inlineStr">
        <is>
          <t>2025-04-15</t>
        </is>
      </c>
      <c r="B2379" s="11" t="inlineStr">
        <is>
          <t>https://www.youtube.com/watch?v=CmUVD6slgWU</t>
        </is>
      </c>
      <c r="C2379" s="6" t="inlineStr">
        <is>
          <t>11</t>
        </is>
      </c>
      <c r="D2379" s="8" t="inlineStr">
        <is>
          <t>CHIF grant application - wastewater treatment facility upgrades, lift station, second force main ($132.475M; city share $65.4475M)</t>
        </is>
      </c>
      <c r="E2379" s="6" t="inlineStr">
        <is>
          <t>infrastructure</t>
        </is>
      </c>
      <c r="F2379" s="6" t="inlineStr">
        <is>
          <t>Yes</t>
        </is>
      </c>
      <c r="G2379" s="6" t="inlineStr">
        <is>
          <t>Bill Hiebert</t>
        </is>
      </c>
      <c r="H2379" s="6" t="inlineStr">
        <is>
          <t>Yes</t>
        </is>
      </c>
      <c r="I2379" s="6" t="inlineStr">
        <is>
          <t>present</t>
        </is>
      </c>
      <c r="J2379" s="6" t="inlineStr">
        <is>
          <t>No</t>
        </is>
      </c>
      <c r="K2379" s="6" t="inlineStr">
        <is>
          <t>none</t>
        </is>
      </c>
      <c r="L2379" s="6" t="inlineStr">
        <is>
          <t>none</t>
        </is>
      </c>
      <c r="M2379" s="6" t="inlineStr">
        <is>
          <t>voice-unanimous</t>
        </is>
      </c>
      <c r="N2379" s="6" t="n">
        <v>0</v>
      </c>
      <c r="O2379" s="6" t="n">
        <v>0</v>
      </c>
      <c r="P2379" s="6" t="n"/>
      <c r="Q2379" s="6" t="n"/>
      <c r="R2379" s="6" t="n"/>
      <c r="S2379" s="15">
        <f>IF(OR(H2379&lt;&gt;"Yes",COUNT(N2379:R2379)=0),"",100*SUMPRODUCT(N2379:R2379/4,Weights!$B$2:$F$2)/SUMPRODUCT(--(N2379:R2379&lt;&gt;""),Weights!$B$2:$F$2))</f>
        <v/>
      </c>
      <c r="T2379" s="6">
        <f>IF(H2379&lt;&gt;"Yes","",IF(AND(N(N2379)&gt;=2,N(O2379)&gt;=2),"Yes","No"))</f>
        <v/>
      </c>
      <c r="U2379" s="6" t="inlineStr">
        <is>
          <t>high</t>
        </is>
      </c>
      <c r="V2379" s="6" t="inlineStr">
        <is>
          <t>high</t>
        </is>
      </c>
      <c r="W2379" s="6" t="inlineStr">
        <is>
          <t>No</t>
        </is>
      </c>
      <c r="X2379" s="8" t="inlineStr"/>
      <c r="Y2379" s="6" t="n">
        <v>0</v>
      </c>
      <c r="Z2379" s="8" t="inlineStr"/>
      <c r="AA2379" s="8" t="inlineStr">
        <is>
          <t>position: Did not speak; unrecorded unanimous voice vote with no speech = 0. | reasons: No reasons given (silent).</t>
        </is>
      </c>
      <c r="AB2379" s="6" t="inlineStr"/>
    </row>
    <row r="2380">
      <c r="A2380" s="6" t="inlineStr">
        <is>
          <t>2025-04-15</t>
        </is>
      </c>
      <c r="B2380" s="11" t="inlineStr">
        <is>
          <t>https://www.youtube.com/watch?v=CmUVD6slgWU</t>
        </is>
      </c>
      <c r="C2380" s="6" t="inlineStr">
        <is>
          <t>11</t>
        </is>
      </c>
      <c r="D2380" s="8" t="inlineStr">
        <is>
          <t>CHIF grant application - wastewater treatment facility upgrades, lift station, second force main ($132.475M; city share $65.4475M)</t>
        </is>
      </c>
      <c r="E2380" s="6" t="inlineStr">
        <is>
          <t>infrastructure</t>
        </is>
      </c>
      <c r="F2380" s="6" t="inlineStr">
        <is>
          <t>Yes</t>
        </is>
      </c>
      <c r="G2380" s="6" t="inlineStr">
        <is>
          <t>Susan Penner</t>
        </is>
      </c>
      <c r="H2380" s="6" t="inlineStr">
        <is>
          <t>Yes</t>
        </is>
      </c>
      <c r="I2380" s="6" t="inlineStr">
        <is>
          <t>present</t>
        </is>
      </c>
      <c r="J2380" s="6" t="inlineStr">
        <is>
          <t>No</t>
        </is>
      </c>
      <c r="K2380" s="6" t="inlineStr">
        <is>
          <t>none</t>
        </is>
      </c>
      <c r="L2380" s="6" t="inlineStr">
        <is>
          <t>none</t>
        </is>
      </c>
      <c r="M2380" s="6" t="inlineStr">
        <is>
          <t>voice-unanimous</t>
        </is>
      </c>
      <c r="N2380" s="6" t="n">
        <v>0</v>
      </c>
      <c r="O2380" s="6" t="n">
        <v>0</v>
      </c>
      <c r="P2380" s="6" t="n"/>
      <c r="Q2380" s="6" t="n"/>
      <c r="R2380" s="6" t="n"/>
      <c r="S2380" s="15">
        <f>IF(OR(H2380&lt;&gt;"Yes",COUNT(N2380:R2380)=0),"",100*SUMPRODUCT(N2380:R2380/4,Weights!$B$2:$F$2)/SUMPRODUCT(--(N2380:R2380&lt;&gt;""),Weights!$B$2:$F$2))</f>
        <v/>
      </c>
      <c r="T2380" s="6">
        <f>IF(H2380&lt;&gt;"Yes","",IF(AND(N(N2380)&gt;=2,N(O2380)&gt;=2),"Yes","No"))</f>
        <v/>
      </c>
      <c r="U2380" s="6" t="inlineStr">
        <is>
          <t>high</t>
        </is>
      </c>
      <c r="V2380" s="6" t="inlineStr">
        <is>
          <t>high</t>
        </is>
      </c>
      <c r="W2380" s="6" t="inlineStr">
        <is>
          <t>No</t>
        </is>
      </c>
      <c r="X2380" s="8" t="inlineStr"/>
      <c r="Y2380" s="6" t="n">
        <v>0</v>
      </c>
      <c r="Z2380" s="8" t="inlineStr"/>
      <c r="AA2380" s="8" t="inlineStr">
        <is>
          <t>position: Did not speak; unrecorded unanimous voice vote with no speech = 0. | reasons: No reasons given (silent).</t>
        </is>
      </c>
      <c r="AB2380" s="6" t="inlineStr"/>
    </row>
    <row r="2381">
      <c r="A2381" s="6" t="inlineStr">
        <is>
          <t>2025-04-15</t>
        </is>
      </c>
      <c r="B2381" s="11" t="inlineStr">
        <is>
          <t>https://www.youtube.com/watch?v=CmUVD6slgWU</t>
        </is>
      </c>
      <c r="C2381" s="6" t="inlineStr">
        <is>
          <t>11</t>
        </is>
      </c>
      <c r="D2381" s="8" t="inlineStr">
        <is>
          <t>CHIF grant application - wastewater treatment facility upgrades, lift station, second force main ($132.475M; city share $65.4475M)</t>
        </is>
      </c>
      <c r="E2381" s="6" t="inlineStr">
        <is>
          <t>infrastructure</t>
        </is>
      </c>
      <c r="F2381" s="6" t="inlineStr">
        <is>
          <t>Yes</t>
        </is>
      </c>
      <c r="G2381" s="6" t="inlineStr">
        <is>
          <t>Damian Penner</t>
        </is>
      </c>
      <c r="H2381" s="6" t="inlineStr">
        <is>
          <t>Yes</t>
        </is>
      </c>
      <c r="I2381" s="6" t="inlineStr">
        <is>
          <t>present</t>
        </is>
      </c>
      <c r="J2381" s="6" t="inlineStr">
        <is>
          <t>No</t>
        </is>
      </c>
      <c r="K2381" s="6" t="inlineStr">
        <is>
          <t>none</t>
        </is>
      </c>
      <c r="L2381" s="6" t="inlineStr">
        <is>
          <t>none</t>
        </is>
      </c>
      <c r="M2381" s="6" t="inlineStr">
        <is>
          <t>voice-unanimous</t>
        </is>
      </c>
      <c r="N2381" s="6" t="n">
        <v>0</v>
      </c>
      <c r="O2381" s="6" t="n">
        <v>0</v>
      </c>
      <c r="P2381" s="6" t="n"/>
      <c r="Q2381" s="6" t="n"/>
      <c r="R2381" s="6" t="n"/>
      <c r="S2381" s="15">
        <f>IF(OR(H2381&lt;&gt;"Yes",COUNT(N2381:R2381)=0),"",100*SUMPRODUCT(N2381:R2381/4,Weights!$B$2:$F$2)/SUMPRODUCT(--(N2381:R2381&lt;&gt;""),Weights!$B$2:$F$2))</f>
        <v/>
      </c>
      <c r="T2381" s="6">
        <f>IF(H2381&lt;&gt;"Yes","",IF(AND(N(N2381)&gt;=2,N(O2381)&gt;=2),"Yes","No"))</f>
        <v/>
      </c>
      <c r="U2381" s="6" t="inlineStr">
        <is>
          <t>high</t>
        </is>
      </c>
      <c r="V2381" s="6" t="inlineStr">
        <is>
          <t>high</t>
        </is>
      </c>
      <c r="W2381" s="6" t="inlineStr">
        <is>
          <t>No</t>
        </is>
      </c>
      <c r="X2381" s="8" t="inlineStr"/>
      <c r="Y2381" s="6" t="n">
        <v>0</v>
      </c>
      <c r="Z2381" s="8" t="inlineStr"/>
      <c r="AA2381" s="8" t="inlineStr">
        <is>
          <t>position: Did not speak; unrecorded unanimous voice vote with no speech = 0. | reasons: No reasons given (silent).</t>
        </is>
      </c>
      <c r="AB2381" s="6" t="inlineStr"/>
    </row>
    <row r="2382">
      <c r="A2382" s="6" t="inlineStr">
        <is>
          <t>2025-04-15</t>
        </is>
      </c>
      <c r="B2382" s="11" t="inlineStr">
        <is>
          <t>https://www.youtube.com/watch?v=CmUVD6slgWU</t>
        </is>
      </c>
      <c r="C2382" s="6" t="inlineStr">
        <is>
          <t>11</t>
        </is>
      </c>
      <c r="D2382" s="8" t="inlineStr">
        <is>
          <t>CHIF grant application - wastewater treatment facility upgrades, lift station, second force main ($132.475M; city share $65.4475M)</t>
        </is>
      </c>
      <c r="E2382" s="6" t="inlineStr">
        <is>
          <t>infrastructure</t>
        </is>
      </c>
      <c r="F2382" s="6" t="inlineStr">
        <is>
          <t>Yes</t>
        </is>
      </c>
      <c r="G2382" s="6" t="inlineStr">
        <is>
          <t>Michael Zwaagstra</t>
        </is>
      </c>
      <c r="H2382" s="6" t="inlineStr">
        <is>
          <t>Yes</t>
        </is>
      </c>
      <c r="I2382" s="6" t="inlineStr">
        <is>
          <t>present</t>
        </is>
      </c>
      <c r="J2382" s="6" t="inlineStr">
        <is>
          <t>Yes</t>
        </is>
      </c>
      <c r="K2382" s="6" t="inlineStr">
        <is>
          <t>mover</t>
        </is>
      </c>
      <c r="L2382" s="6" t="inlineStr">
        <is>
          <t>for</t>
        </is>
      </c>
      <c r="M2382" s="6" t="inlineStr">
        <is>
          <t>voice-unanimous</t>
        </is>
      </c>
      <c r="N2382" s="6" t="n">
        <v>4</v>
      </c>
      <c r="O2382" s="6" t="n">
        <v>4</v>
      </c>
      <c r="P2382" s="6" t="n">
        <v>3</v>
      </c>
      <c r="Q2382" s="6" t="n">
        <v>3</v>
      </c>
      <c r="R2382" s="6" t="n">
        <v>2</v>
      </c>
      <c r="S2382" s="15">
        <f>IF(OR(H2382&lt;&gt;"Yes",COUNT(N2382:R2382)=0),"",100*SUMPRODUCT(N2382:R2382/4,Weights!$B$2:$F$2)/SUMPRODUCT(--(N2382:R2382&lt;&gt;""),Weights!$B$2:$F$2))</f>
        <v/>
      </c>
      <c r="T2382" s="6">
        <f>IF(H2382&lt;&gt;"Yes","",IF(AND(N(N2382)&gt;=2,N(O2382)&gt;=2),"Yes","No"))</f>
        <v/>
      </c>
      <c r="U2382" s="6" t="inlineStr">
        <is>
          <t>high</t>
        </is>
      </c>
      <c r="V2382" s="6" t="inlineStr">
        <is>
          <t>high</t>
        </is>
      </c>
      <c r="W2382" s="6" t="inlineStr">
        <is>
          <t>No</t>
        </is>
      </c>
      <c r="X2382" s="8" t="inlineStr"/>
      <c r="Y2382" s="6" t="n">
        <v>7</v>
      </c>
      <c r="Z2382" s="8" t="inlineStr">
        <is>
          <t>[00:13:59] Thank you, Mr. Mayor. I'll make the motion to approve.
[00:14:06] I'd just like to ask administration if you could comment as to some of the reasons, in general terms, why we're going with this route as opposed to
[00:21:15] And again, the reason that we had looked at but that we're not going with the RSR option, the cooperative, is, well, the cost is significantly higher. That's what the numbers indicated, 25 to 30% more.
[00:21:15] We have to be responsible with our tax dollars, and we do not want the city to have to cede ownership of components of our city facilities, especially with a project of this magnitude.
[00:21:15] However we look at it, this is still going to be a significant impact on our budget in the upcoming years.
[00:21:15] So we do not want to ever be in a situation where the city is not able to issue building permits.
[00:21:15] So I certainly think this is the appropriate direction to go, so I'll make the motion that we approve.</t>
        </is>
      </c>
      <c r="AA2382" s="8" t="inlineStr">
        <is>
          <t>position: Mover; 'I certainly think this is the appropriate direction to go'. | reasons: Weighs the RSR co-op alternative on cost (25-30% higher) and loss of ownership, the budget impact, and growth/permit capacity; well-linked reasons with trade-offs. | independence: Draws on administration's comparison (which he elicited) but adds his own reasoning on control of facilities, fiscal responsibility and permit capacity. | engagement: Raises the main alternative (RSR co-op) himself, asks staff to address it, and states substantive reasons for rejecting it; not a contested counterargument from another member, so short of 4. | flexibility: Acknowledges limitations: grant not assured ('hopeful'), significant budget impact regardless; asks a genuine decision-relevant question.</t>
        </is>
      </c>
      <c r="AB2382" s="11" t="inlineStr">
        <is>
          <t>https://www.youtube.com/watch?v=CmUVD6slgWU&amp;t=839s</t>
        </is>
      </c>
    </row>
    <row r="2383">
      <c r="A2383" s="6" t="inlineStr">
        <is>
          <t>2025-04-15</t>
        </is>
      </c>
      <c r="B2383" s="11" t="inlineStr">
        <is>
          <t>https://www.youtube.com/watch?v=CmUVD6slgWU</t>
        </is>
      </c>
      <c r="C2383" s="6" t="inlineStr">
        <is>
          <t>11</t>
        </is>
      </c>
      <c r="D2383" s="8" t="inlineStr">
        <is>
          <t>CHIF grant application - wastewater treatment facility upgrades, lift station, second force main ($132.475M; city share $65.4475M)</t>
        </is>
      </c>
      <c r="E2383" s="6" t="inlineStr">
        <is>
          <t>infrastructure</t>
        </is>
      </c>
      <c r="F2383" s="6" t="inlineStr">
        <is>
          <t>Yes</t>
        </is>
      </c>
      <c r="G2383" s="6" t="inlineStr">
        <is>
          <t>Jac Siemens</t>
        </is>
      </c>
      <c r="H2383" s="6" t="inlineStr">
        <is>
          <t>Yes</t>
        </is>
      </c>
      <c r="I2383" s="6" t="inlineStr">
        <is>
          <t>present</t>
        </is>
      </c>
      <c r="J2383" s="6" t="inlineStr">
        <is>
          <t>Yes</t>
        </is>
      </c>
      <c r="K2383" s="6" t="inlineStr">
        <is>
          <t>seconder</t>
        </is>
      </c>
      <c r="L2383" s="6" t="inlineStr">
        <is>
          <t>for</t>
        </is>
      </c>
      <c r="M2383" s="6" t="inlineStr">
        <is>
          <t>voice-unanimous</t>
        </is>
      </c>
      <c r="N2383" s="6" t="n">
        <v>4</v>
      </c>
      <c r="O2383" s="6" t="n">
        <v>3</v>
      </c>
      <c r="P2383" s="6" t="n">
        <v>3</v>
      </c>
      <c r="Q2383" s="6" t="n">
        <v>1</v>
      </c>
      <c r="R2383" s="6" t="n">
        <v>1</v>
      </c>
      <c r="S2383" s="15">
        <f>IF(OR(H2383&lt;&gt;"Yes",COUNT(N2383:R2383)=0),"",100*SUMPRODUCT(N2383:R2383/4,Weights!$B$2:$F$2)/SUMPRODUCT(--(N2383:R2383&lt;&gt;""),Weights!$B$2:$F$2))</f>
        <v/>
      </c>
      <c r="T2383" s="6">
        <f>IF(H2383&lt;&gt;"Yes","",IF(AND(N(N2383)&gt;=2,N(O2383)&gt;=2),"Yes","No"))</f>
        <v/>
      </c>
      <c r="U2383" s="6" t="inlineStr">
        <is>
          <t>medium</t>
        </is>
      </c>
      <c r="V2383" s="6" t="inlineStr">
        <is>
          <t>medium</t>
        </is>
      </c>
      <c r="W2383" s="6" t="inlineStr">
        <is>
          <t>No</t>
        </is>
      </c>
      <c r="X2383" s="8" t="inlineStr"/>
      <c r="Y2383" s="6" t="n">
        <v>4</v>
      </c>
      <c r="Z2383" s="8" t="inlineStr">
        <is>
          <t>[00:23:23] Not much I can add to that. I appreciated all the information.
[00:23:23] We know that we need this project in the next 7 to 8 years. It's critical, and we need to get on it.
[00:23:23] We don't want to be like we hear from other communities in Manitoba who are being held back from growth from building because their lagoon is not— is inadequate for their needs today.
[00:23:23] So it is important that we do this well in advance of our needs and when the infrastructure fund is available to be applied for.</t>
        </is>
      </c>
      <c r="AA2383" s="8" t="inlineStr">
        <is>
          <t>position: Seconder plus explicit support ('It's critical, and we need to get on it'). | reasons: Timing need (7-8 years) and the risk, seen in other Manitoba communities, of growth being halted by inadequate lagoons; clear causal link, no weighing of cost or alternatives. | independence: Opens with 'Not much I can add' but adds his own supporting example (other communities' development stops). | engagement: The RSR co-op alternative was on the floor; he spoke but did not take it up. | flexibility: Funding uncertainty and cost estimates were raised; he did not address them.</t>
        </is>
      </c>
      <c r="AB2383" s="11" t="inlineStr">
        <is>
          <t>https://www.youtube.com/watch?v=CmUVD6slgWU&amp;t=1403s</t>
        </is>
      </c>
    </row>
    <row r="2384">
      <c r="A2384" s="6" t="inlineStr">
        <is>
          <t>2025-04-15</t>
        </is>
      </c>
      <c r="B2384" s="11" t="inlineStr">
        <is>
          <t>https://www.youtube.com/watch?v=CmUVD6slgWU</t>
        </is>
      </c>
      <c r="C2384" s="6" t="inlineStr">
        <is>
          <t>11</t>
        </is>
      </c>
      <c r="D2384" s="8" t="inlineStr">
        <is>
          <t>CHIF grant application - wastewater treatment facility upgrades, lift station, second force main ($132.475M; city share $65.4475M)</t>
        </is>
      </c>
      <c r="E2384" s="6" t="inlineStr">
        <is>
          <t>infrastructure</t>
        </is>
      </c>
      <c r="F2384" s="6" t="inlineStr">
        <is>
          <t>Yes</t>
        </is>
      </c>
      <c r="G2384" s="6" t="inlineStr">
        <is>
          <t>Mayor Earl Funk</t>
        </is>
      </c>
      <c r="H2384" s="6" t="inlineStr">
        <is>
          <t>Yes</t>
        </is>
      </c>
      <c r="I2384" s="6" t="inlineStr">
        <is>
          <t>present (chair)</t>
        </is>
      </c>
      <c r="J2384" s="6" t="inlineStr">
        <is>
          <t>Yes</t>
        </is>
      </c>
      <c r="K2384" s="6" t="inlineStr">
        <is>
          <t>none</t>
        </is>
      </c>
      <c r="L2384" s="6" t="inlineStr">
        <is>
          <t>for</t>
        </is>
      </c>
      <c r="M2384" s="6" t="inlineStr">
        <is>
          <t>voice-unanimous</t>
        </is>
      </c>
      <c r="N2384" s="6" t="n">
        <v>3</v>
      </c>
      <c r="O2384" s="6" t="n">
        <v>3</v>
      </c>
      <c r="P2384" s="6" t="n">
        <v>3</v>
      </c>
      <c r="Q2384" s="6" t="n">
        <v>1</v>
      </c>
      <c r="R2384" s="6" t="n">
        <v>1</v>
      </c>
      <c r="S2384" s="15">
        <f>IF(OR(H2384&lt;&gt;"Yes",COUNT(N2384:R2384)=0),"",100*SUMPRODUCT(N2384:R2384/4,Weights!$B$2:$F$2)/SUMPRODUCT(--(N2384:R2384&lt;&gt;""),Weights!$B$2:$F$2))</f>
        <v/>
      </c>
      <c r="T2384" s="6">
        <f>IF(H2384&lt;&gt;"Yes","",IF(AND(N(N2384)&gt;=2,N(O2384)&gt;=2),"Yes","No"))</f>
        <v/>
      </c>
      <c r="U2384" s="6" t="inlineStr">
        <is>
          <t>high</t>
        </is>
      </c>
      <c r="V2384" s="6" t="inlineStr">
        <is>
          <t>high</t>
        </is>
      </c>
      <c r="W2384" s="6" t="inlineStr">
        <is>
          <t>No</t>
        </is>
      </c>
      <c r="X2384" s="8" t="inlineStr"/>
      <c r="Y2384" s="6" t="n">
        <v>3</v>
      </c>
      <c r="Z2384" s="8" t="inlineStr">
        <is>
          <t>[00:24:27] We were just at Cities Caucus, and the mayor of Morden, Mary Penner, she got up and said that they've had a— they have a stop on development since 2020.
[00:24:27] And council, we don't want that for our city. We want our city to continue to grow, to be vibrant, to be able to take on what needs to happen.
[00:25:47] But I know that we're going to have a facility in place before our present lagoon has to tap out, and that's what's exciting.</t>
        </is>
      </c>
      <c r="AA2384" s="8" t="inlineStr">
        <is>
          <t>position: Clear support for planning ahead on the wastewater project, though framed as thanks rather than an explicit stance on the resolution. | reasons: Cites Morden's development stop and developers leaving as the consequence to avoid. | independence: Own example from Cities Caucus. | engagement: RSR co-op alternative present; not taken up. | flexibility: Funding/cost uncertainty raised; not taken up (asserts certainty 'I know that we're going to have a facility in place').</t>
        </is>
      </c>
      <c r="AB2384" s="11" t="inlineStr">
        <is>
          <t>https://www.youtube.com/watch?v=CmUVD6slgWU&amp;t=1467s</t>
        </is>
      </c>
    </row>
    <row r="2385">
      <c r="A2385" s="6" t="inlineStr">
        <is>
          <t>2025-04-15</t>
        </is>
      </c>
      <c r="B2385" s="11" t="inlineStr">
        <is>
          <t>https://www.youtube.com/watch?v=CmUVD6slgWU</t>
        </is>
      </c>
      <c r="C2385" s="6" t="inlineStr">
        <is>
          <t>12</t>
        </is>
      </c>
      <c r="D2385" s="8" t="inlineStr">
        <is>
          <t>Adoption of 2025 Financial Plan (after education requisitions received)</t>
        </is>
      </c>
      <c r="E2385" s="6" t="inlineStr">
        <is>
          <t>budget</t>
        </is>
      </c>
      <c r="F2385" s="6" t="inlineStr">
        <is>
          <t>No</t>
        </is>
      </c>
      <c r="G2385" s="6" t="inlineStr">
        <is>
          <t>Jake Hiebert</t>
        </is>
      </c>
      <c r="H2385" s="6" t="inlineStr">
        <is>
          <t>Yes</t>
        </is>
      </c>
      <c r="I2385" s="6" t="inlineStr">
        <is>
          <t>present</t>
        </is>
      </c>
      <c r="J2385" s="6" t="inlineStr">
        <is>
          <t>No</t>
        </is>
      </c>
      <c r="K2385" s="6" t="inlineStr">
        <is>
          <t>none</t>
        </is>
      </c>
      <c r="L2385" s="6" t="inlineStr">
        <is>
          <t>none</t>
        </is>
      </c>
      <c r="M2385" s="6" t="inlineStr">
        <is>
          <t>voice-unanimous</t>
        </is>
      </c>
      <c r="N2385" s="6" t="n">
        <v>0</v>
      </c>
      <c r="O2385" s="6" t="n">
        <v>0</v>
      </c>
      <c r="P2385" s="6" t="n"/>
      <c r="Q2385" s="6" t="n"/>
      <c r="R2385" s="6" t="n"/>
      <c r="S2385" s="15">
        <f>IF(OR(H2385&lt;&gt;"Yes",COUNT(N2385:R2385)=0),"",100*SUMPRODUCT(N2385:R2385/4,Weights!$B$2:$F$2)/SUMPRODUCT(--(N2385:R2385&lt;&gt;""),Weights!$B$2:$F$2))</f>
        <v/>
      </c>
      <c r="T2385" s="6">
        <f>IF(H2385&lt;&gt;"Yes","",IF(AND(N(N2385)&gt;=2,N(O2385)&gt;=2),"Yes","No"))</f>
        <v/>
      </c>
      <c r="U2385" s="6" t="inlineStr">
        <is>
          <t>high</t>
        </is>
      </c>
      <c r="V2385" s="6" t="inlineStr">
        <is>
          <t>high</t>
        </is>
      </c>
      <c r="W2385" s="6" t="inlineStr">
        <is>
          <t>No</t>
        </is>
      </c>
      <c r="X2385" s="8" t="inlineStr"/>
      <c r="Y2385" s="6" t="n">
        <v>0</v>
      </c>
      <c r="Z2385" s="8" t="inlineStr"/>
      <c r="AA2385" s="8" t="inlineStr">
        <is>
          <t>position: Did not speak; unrecorded unanimous voice vote with no speech = 0. | reasons: No reasons given (silent).</t>
        </is>
      </c>
      <c r="AB2385" s="6" t="inlineStr"/>
    </row>
    <row r="2386">
      <c r="A2386" s="6" t="inlineStr">
        <is>
          <t>2025-04-15</t>
        </is>
      </c>
      <c r="B2386" s="11" t="inlineStr">
        <is>
          <t>https://www.youtube.com/watch?v=CmUVD6slgWU</t>
        </is>
      </c>
      <c r="C2386" s="6" t="inlineStr">
        <is>
          <t>12</t>
        </is>
      </c>
      <c r="D2386" s="8" t="inlineStr">
        <is>
          <t>Adoption of 2025 Financial Plan (after education requisitions received)</t>
        </is>
      </c>
      <c r="E2386" s="6" t="inlineStr">
        <is>
          <t>budget</t>
        </is>
      </c>
      <c r="F2386" s="6" t="inlineStr">
        <is>
          <t>No</t>
        </is>
      </c>
      <c r="G2386" s="6" t="inlineStr">
        <is>
          <t>Bill Hiebert</t>
        </is>
      </c>
      <c r="H2386" s="6" t="inlineStr">
        <is>
          <t>Yes</t>
        </is>
      </c>
      <c r="I2386" s="6" t="inlineStr">
        <is>
          <t>present</t>
        </is>
      </c>
      <c r="J2386" s="6" t="inlineStr">
        <is>
          <t>No</t>
        </is>
      </c>
      <c r="K2386" s="6" t="inlineStr">
        <is>
          <t>seconder</t>
        </is>
      </c>
      <c r="L2386" s="6" t="inlineStr">
        <is>
          <t>none</t>
        </is>
      </c>
      <c r="M2386" s="6" t="inlineStr">
        <is>
          <t>voice-unanimous</t>
        </is>
      </c>
      <c r="N2386" s="6" t="n">
        <v>2</v>
      </c>
      <c r="O2386" s="6" t="n">
        <v>0</v>
      </c>
      <c r="P2386" s="6" t="n"/>
      <c r="Q2386" s="6" t="n"/>
      <c r="R2386" s="6" t="n"/>
      <c r="S2386" s="15">
        <f>IF(OR(H2386&lt;&gt;"Yes",COUNT(N2386:R2386)=0),"",100*SUMPRODUCT(N2386:R2386/4,Weights!$B$2:$F$2)/SUMPRODUCT(--(N2386:R2386&lt;&gt;""),Weights!$B$2:$F$2))</f>
        <v/>
      </c>
      <c r="T2386" s="6">
        <f>IF(H2386&lt;&gt;"Yes","",IF(AND(N(N2386)&gt;=2,N(O2386)&gt;=2),"Yes","No"))</f>
        <v/>
      </c>
      <c r="U2386" s="6" t="inlineStr">
        <is>
          <t>high</t>
        </is>
      </c>
      <c r="V2386" s="6" t="inlineStr">
        <is>
          <t>high</t>
        </is>
      </c>
      <c r="W2386" s="6" t="inlineStr">
        <is>
          <t>No</t>
        </is>
      </c>
      <c r="X2386" s="8" t="inlineStr"/>
      <c r="Y2386" s="6" t="n">
        <v>0</v>
      </c>
      <c r="Z2386" s="8" t="inlineStr"/>
      <c r="AA2386" s="8" t="inlineStr">
        <is>
          <t>position: Seconder only (per minutes); no substantive speech. | reasons: No reasons given (silent).</t>
        </is>
      </c>
      <c r="AB2386" s="6" t="inlineStr"/>
    </row>
    <row r="2387">
      <c r="A2387" s="6" t="inlineStr">
        <is>
          <t>2025-04-15</t>
        </is>
      </c>
      <c r="B2387" s="11" t="inlineStr">
        <is>
          <t>https://www.youtube.com/watch?v=CmUVD6slgWU</t>
        </is>
      </c>
      <c r="C2387" s="6" t="inlineStr">
        <is>
          <t>12</t>
        </is>
      </c>
      <c r="D2387" s="8" t="inlineStr">
        <is>
          <t>Adoption of 2025 Financial Plan (after education requisitions received)</t>
        </is>
      </c>
      <c r="E2387" s="6" t="inlineStr">
        <is>
          <t>budget</t>
        </is>
      </c>
      <c r="F2387" s="6" t="inlineStr">
        <is>
          <t>No</t>
        </is>
      </c>
      <c r="G2387" s="6" t="inlineStr">
        <is>
          <t>Susan Penner</t>
        </is>
      </c>
      <c r="H2387" s="6" t="inlineStr">
        <is>
          <t>Yes</t>
        </is>
      </c>
      <c r="I2387" s="6" t="inlineStr">
        <is>
          <t>present</t>
        </is>
      </c>
      <c r="J2387" s="6" t="inlineStr">
        <is>
          <t>No</t>
        </is>
      </c>
      <c r="K2387" s="6" t="inlineStr">
        <is>
          <t>none</t>
        </is>
      </c>
      <c r="L2387" s="6" t="inlineStr">
        <is>
          <t>none</t>
        </is>
      </c>
      <c r="M2387" s="6" t="inlineStr">
        <is>
          <t>voice-unanimous</t>
        </is>
      </c>
      <c r="N2387" s="6" t="n">
        <v>0</v>
      </c>
      <c r="O2387" s="6" t="n">
        <v>0</v>
      </c>
      <c r="P2387" s="6" t="n"/>
      <c r="Q2387" s="6" t="n"/>
      <c r="R2387" s="6" t="n"/>
      <c r="S2387" s="15">
        <f>IF(OR(H2387&lt;&gt;"Yes",COUNT(N2387:R2387)=0),"",100*SUMPRODUCT(N2387:R2387/4,Weights!$B$2:$F$2)/SUMPRODUCT(--(N2387:R2387&lt;&gt;""),Weights!$B$2:$F$2))</f>
        <v/>
      </c>
      <c r="T2387" s="6">
        <f>IF(H2387&lt;&gt;"Yes","",IF(AND(N(N2387)&gt;=2,N(O2387)&gt;=2),"Yes","No"))</f>
        <v/>
      </c>
      <c r="U2387" s="6" t="inlineStr">
        <is>
          <t>high</t>
        </is>
      </c>
      <c r="V2387" s="6" t="inlineStr">
        <is>
          <t>high</t>
        </is>
      </c>
      <c r="W2387" s="6" t="inlineStr">
        <is>
          <t>No</t>
        </is>
      </c>
      <c r="X2387" s="8" t="inlineStr"/>
      <c r="Y2387" s="6" t="n">
        <v>0</v>
      </c>
      <c r="Z2387" s="8" t="inlineStr"/>
      <c r="AA2387" s="8" t="inlineStr">
        <is>
          <t>position: Did not speak; unrecorded unanimous voice vote with no speech = 0. | reasons: No reasons given (silent).</t>
        </is>
      </c>
      <c r="AB2387" s="6" t="inlineStr"/>
    </row>
    <row r="2388">
      <c r="A2388" s="6" t="inlineStr">
        <is>
          <t>2025-04-15</t>
        </is>
      </c>
      <c r="B2388" s="11" t="inlineStr">
        <is>
          <t>https://www.youtube.com/watch?v=CmUVD6slgWU</t>
        </is>
      </c>
      <c r="C2388" s="6" t="inlineStr">
        <is>
          <t>12</t>
        </is>
      </c>
      <c r="D2388" s="8" t="inlineStr">
        <is>
          <t>Adoption of 2025 Financial Plan (after education requisitions received)</t>
        </is>
      </c>
      <c r="E2388" s="6" t="inlineStr">
        <is>
          <t>budget</t>
        </is>
      </c>
      <c r="F2388" s="6" t="inlineStr">
        <is>
          <t>No</t>
        </is>
      </c>
      <c r="G2388" s="6" t="inlineStr">
        <is>
          <t>Damian Penner</t>
        </is>
      </c>
      <c r="H2388" s="6" t="inlineStr">
        <is>
          <t>Yes</t>
        </is>
      </c>
      <c r="I2388" s="6" t="inlineStr">
        <is>
          <t>present</t>
        </is>
      </c>
      <c r="J2388" s="6" t="inlineStr">
        <is>
          <t>No</t>
        </is>
      </c>
      <c r="K2388" s="6" t="inlineStr">
        <is>
          <t>none</t>
        </is>
      </c>
      <c r="L2388" s="6" t="inlineStr">
        <is>
          <t>none</t>
        </is>
      </c>
      <c r="M2388" s="6" t="inlineStr">
        <is>
          <t>voice-unanimous</t>
        </is>
      </c>
      <c r="N2388" s="6" t="n">
        <v>0</v>
      </c>
      <c r="O2388" s="6" t="n">
        <v>0</v>
      </c>
      <c r="P2388" s="6" t="n"/>
      <c r="Q2388" s="6" t="n"/>
      <c r="R2388" s="6" t="n"/>
      <c r="S2388" s="15">
        <f>IF(OR(H2388&lt;&gt;"Yes",COUNT(N2388:R2388)=0),"",100*SUMPRODUCT(N2388:R2388/4,Weights!$B$2:$F$2)/SUMPRODUCT(--(N2388:R2388&lt;&gt;""),Weights!$B$2:$F$2))</f>
        <v/>
      </c>
      <c r="T2388" s="6">
        <f>IF(H2388&lt;&gt;"Yes","",IF(AND(N(N2388)&gt;=2,N(O2388)&gt;=2),"Yes","No"))</f>
        <v/>
      </c>
      <c r="U2388" s="6" t="inlineStr">
        <is>
          <t>high</t>
        </is>
      </c>
      <c r="V2388" s="6" t="inlineStr">
        <is>
          <t>high</t>
        </is>
      </c>
      <c r="W2388" s="6" t="inlineStr">
        <is>
          <t>No</t>
        </is>
      </c>
      <c r="X2388" s="8" t="inlineStr"/>
      <c r="Y2388" s="6" t="n">
        <v>0</v>
      </c>
      <c r="Z2388" s="8" t="inlineStr"/>
      <c r="AA2388" s="8" t="inlineStr">
        <is>
          <t>position: Did not speak; unrecorded unanimous voice vote with no speech = 0. | reasons: No reasons given (silent).</t>
        </is>
      </c>
      <c r="AB2388" s="6" t="inlineStr"/>
    </row>
    <row r="2389">
      <c r="A2389" s="6" t="inlineStr">
        <is>
          <t>2025-04-15</t>
        </is>
      </c>
      <c r="B2389" s="11" t="inlineStr">
        <is>
          <t>https://www.youtube.com/watch?v=CmUVD6slgWU</t>
        </is>
      </c>
      <c r="C2389" s="6" t="inlineStr">
        <is>
          <t>12</t>
        </is>
      </c>
      <c r="D2389" s="8" t="inlineStr">
        <is>
          <t>Adoption of 2025 Financial Plan (after education requisitions received)</t>
        </is>
      </c>
      <c r="E2389" s="6" t="inlineStr">
        <is>
          <t>budget</t>
        </is>
      </c>
      <c r="F2389" s="6" t="inlineStr">
        <is>
          <t>No</t>
        </is>
      </c>
      <c r="G2389" s="6" t="inlineStr">
        <is>
          <t>Michael Zwaagstra</t>
        </is>
      </c>
      <c r="H2389" s="6" t="inlineStr">
        <is>
          <t>Yes</t>
        </is>
      </c>
      <c r="I2389" s="6" t="inlineStr">
        <is>
          <t>present</t>
        </is>
      </c>
      <c r="J2389" s="6" t="inlineStr">
        <is>
          <t>Yes</t>
        </is>
      </c>
      <c r="K2389" s="6" t="inlineStr">
        <is>
          <t>mover</t>
        </is>
      </c>
      <c r="L2389" s="6" t="inlineStr">
        <is>
          <t>for</t>
        </is>
      </c>
      <c r="M2389" s="6" t="inlineStr">
        <is>
          <t>voice-unanimous</t>
        </is>
      </c>
      <c r="N2389" s="6" t="n">
        <v>4</v>
      </c>
      <c r="O2389" s="6" t="n">
        <v>2</v>
      </c>
      <c r="P2389" s="6" t="n">
        <v>2</v>
      </c>
      <c r="Q2389" s="6" t="n"/>
      <c r="R2389" s="6" t="n"/>
      <c r="S2389" s="15">
        <f>IF(OR(H2389&lt;&gt;"Yes",COUNT(N2389:R2389)=0),"",100*SUMPRODUCT(N2389:R2389/4,Weights!$B$2:$F$2)/SUMPRODUCT(--(N2389:R2389&lt;&gt;""),Weights!$B$2:$F$2))</f>
        <v/>
      </c>
      <c r="T2389" s="6">
        <f>IF(H2389&lt;&gt;"Yes","",IF(AND(N(N2389)&gt;=2,N(O2389)&gt;=2),"Yes","No"))</f>
        <v/>
      </c>
      <c r="U2389" s="6" t="inlineStr">
        <is>
          <t>high</t>
        </is>
      </c>
      <c r="V2389" s="6" t="inlineStr">
        <is>
          <t>high</t>
        </is>
      </c>
      <c r="W2389" s="6" t="inlineStr">
        <is>
          <t>No</t>
        </is>
      </c>
      <c r="X2389" s="8" t="inlineStr"/>
      <c r="Y2389" s="6" t="n">
        <v>3</v>
      </c>
      <c r="Z2389" s="8" t="inlineStr">
        <is>
          <t>[00:27:56] I'd like the motion to approve.
[00:28:02] Now we can make the full thing official because we have the, the school board tax information.
[00:28:02] And so this is normal procedure that we give approval in principle initially, and then once we have the, the other component, the school, the school tax we're then able to officially adopt the financial plan.</t>
        </is>
      </c>
      <c r="AA2389" s="8" t="inlineStr">
        <is>
          <t>position: Mover. | reasons: Procedural reason (education requisitions now known, so plan can be finalised); relevant but no substantive budget reasoning. | independence: Own explanation of the process; not mere deference, but limited.</t>
        </is>
      </c>
      <c r="AB2389" s="11" t="inlineStr">
        <is>
          <t>https://www.youtube.com/watch?v=CmUVD6slgWU&amp;t=1676s</t>
        </is>
      </c>
    </row>
    <row r="2390">
      <c r="A2390" s="6" t="inlineStr">
        <is>
          <t>2025-04-15</t>
        </is>
      </c>
      <c r="B2390" s="11" t="inlineStr">
        <is>
          <t>https://www.youtube.com/watch?v=CmUVD6slgWU</t>
        </is>
      </c>
      <c r="C2390" s="6" t="inlineStr">
        <is>
          <t>12</t>
        </is>
      </c>
      <c r="D2390" s="8" t="inlineStr">
        <is>
          <t>Adoption of 2025 Financial Plan (after education requisitions received)</t>
        </is>
      </c>
      <c r="E2390" s="6" t="inlineStr">
        <is>
          <t>budget</t>
        </is>
      </c>
      <c r="F2390" s="6" t="inlineStr">
        <is>
          <t>No</t>
        </is>
      </c>
      <c r="G2390" s="6" t="inlineStr">
        <is>
          <t>Jac Siemens</t>
        </is>
      </c>
      <c r="H2390" s="6" t="inlineStr">
        <is>
          <t>Yes</t>
        </is>
      </c>
      <c r="I2390" s="6" t="inlineStr">
        <is>
          <t>present</t>
        </is>
      </c>
      <c r="J2390" s="6" t="inlineStr">
        <is>
          <t>No</t>
        </is>
      </c>
      <c r="K2390" s="6" t="inlineStr">
        <is>
          <t>none</t>
        </is>
      </c>
      <c r="L2390" s="6" t="inlineStr">
        <is>
          <t>none</t>
        </is>
      </c>
      <c r="M2390" s="6" t="inlineStr">
        <is>
          <t>voice-unanimous</t>
        </is>
      </c>
      <c r="N2390" s="6" t="n">
        <v>0</v>
      </c>
      <c r="O2390" s="6" t="n">
        <v>0</v>
      </c>
      <c r="P2390" s="6" t="n"/>
      <c r="Q2390" s="6" t="n"/>
      <c r="R2390" s="6" t="n"/>
      <c r="S2390" s="15">
        <f>IF(OR(H2390&lt;&gt;"Yes",COUNT(N2390:R2390)=0),"",100*SUMPRODUCT(N2390:R2390/4,Weights!$B$2:$F$2)/SUMPRODUCT(--(N2390:R2390&lt;&gt;""),Weights!$B$2:$F$2))</f>
        <v/>
      </c>
      <c r="T2390" s="6">
        <f>IF(H2390&lt;&gt;"Yes","",IF(AND(N(N2390)&gt;=2,N(O2390)&gt;=2),"Yes","No"))</f>
        <v/>
      </c>
      <c r="U2390" s="6" t="inlineStr">
        <is>
          <t>high</t>
        </is>
      </c>
      <c r="V2390" s="6" t="inlineStr">
        <is>
          <t>high</t>
        </is>
      </c>
      <c r="W2390" s="6" t="inlineStr">
        <is>
          <t>No</t>
        </is>
      </c>
      <c r="X2390" s="8" t="inlineStr"/>
      <c r="Y2390" s="6" t="n">
        <v>0</v>
      </c>
      <c r="Z2390" s="8" t="inlineStr"/>
      <c r="AA2390" s="8" t="inlineStr">
        <is>
          <t>position: Did not speak; unrecorded unanimous voice vote with no speech = 0. | reasons: No reasons given (silent).</t>
        </is>
      </c>
      <c r="AB2390" s="6" t="inlineStr"/>
    </row>
    <row r="2391">
      <c r="A2391" s="6" t="inlineStr">
        <is>
          <t>2025-04-15</t>
        </is>
      </c>
      <c r="B2391" s="11" t="inlineStr">
        <is>
          <t>https://www.youtube.com/watch?v=CmUVD6slgWU</t>
        </is>
      </c>
      <c r="C2391" s="6" t="inlineStr">
        <is>
          <t>13</t>
        </is>
      </c>
      <c r="D2391" s="8" t="inlineStr">
        <is>
          <t>By-Law 2263 first reading - 2025 Realty and Education Tax Levy</t>
        </is>
      </c>
      <c r="E2391" s="6" t="inlineStr">
        <is>
          <t>budget</t>
        </is>
      </c>
      <c r="F2391" s="6" t="inlineStr">
        <is>
          <t>No</t>
        </is>
      </c>
      <c r="G2391" s="6" t="inlineStr">
        <is>
          <t>Jake Hiebert</t>
        </is>
      </c>
      <c r="H2391" s="6" t="inlineStr">
        <is>
          <t>Yes</t>
        </is>
      </c>
      <c r="I2391" s="6" t="inlineStr">
        <is>
          <t>present</t>
        </is>
      </c>
      <c r="J2391" s="6" t="inlineStr">
        <is>
          <t>No</t>
        </is>
      </c>
      <c r="K2391" s="6" t="inlineStr">
        <is>
          <t>none</t>
        </is>
      </c>
      <c r="L2391" s="6" t="inlineStr">
        <is>
          <t>none</t>
        </is>
      </c>
      <c r="M2391" s="6" t="inlineStr">
        <is>
          <t>voice-unanimous</t>
        </is>
      </c>
      <c r="N2391" s="6" t="n">
        <v>0</v>
      </c>
      <c r="O2391" s="6" t="n">
        <v>0</v>
      </c>
      <c r="P2391" s="6" t="n"/>
      <c r="Q2391" s="6" t="n"/>
      <c r="R2391" s="6" t="n"/>
      <c r="S2391" s="15">
        <f>IF(OR(H2391&lt;&gt;"Yes",COUNT(N2391:R2391)=0),"",100*SUMPRODUCT(N2391:R2391/4,Weights!$B$2:$F$2)/SUMPRODUCT(--(N2391:R2391&lt;&gt;""),Weights!$B$2:$F$2))</f>
        <v/>
      </c>
      <c r="T2391" s="6">
        <f>IF(H2391&lt;&gt;"Yes","",IF(AND(N(N2391)&gt;=2,N(O2391)&gt;=2),"Yes","No"))</f>
        <v/>
      </c>
      <c r="U2391" s="6" t="inlineStr">
        <is>
          <t>high</t>
        </is>
      </c>
      <c r="V2391" s="6" t="inlineStr">
        <is>
          <t>high</t>
        </is>
      </c>
      <c r="W2391" s="6" t="inlineStr">
        <is>
          <t>No</t>
        </is>
      </c>
      <c r="X2391" s="8" t="inlineStr"/>
      <c r="Y2391" s="6" t="n">
        <v>0</v>
      </c>
      <c r="Z2391" s="8" t="inlineStr"/>
      <c r="AA2391" s="8" t="inlineStr">
        <is>
          <t>position: Did not speak; unrecorded unanimous voice vote with no speech = 0. | reasons: No reasons given (silent).</t>
        </is>
      </c>
      <c r="AB2391" s="6" t="inlineStr"/>
    </row>
    <row r="2392">
      <c r="A2392" s="6" t="inlineStr">
        <is>
          <t>2025-04-15</t>
        </is>
      </c>
      <c r="B2392" s="11" t="inlineStr">
        <is>
          <t>https://www.youtube.com/watch?v=CmUVD6slgWU</t>
        </is>
      </c>
      <c r="C2392" s="6" t="inlineStr">
        <is>
          <t>13</t>
        </is>
      </c>
      <c r="D2392" s="8" t="inlineStr">
        <is>
          <t>By-Law 2263 first reading - 2025 Realty and Education Tax Levy</t>
        </is>
      </c>
      <c r="E2392" s="6" t="inlineStr">
        <is>
          <t>budget</t>
        </is>
      </c>
      <c r="F2392" s="6" t="inlineStr">
        <is>
          <t>No</t>
        </is>
      </c>
      <c r="G2392" s="6" t="inlineStr">
        <is>
          <t>Bill Hiebert</t>
        </is>
      </c>
      <c r="H2392" s="6" t="inlineStr">
        <is>
          <t>Yes</t>
        </is>
      </c>
      <c r="I2392" s="6" t="inlineStr">
        <is>
          <t>present</t>
        </is>
      </c>
      <c r="J2392" s="6" t="inlineStr">
        <is>
          <t>No</t>
        </is>
      </c>
      <c r="K2392" s="6" t="inlineStr">
        <is>
          <t>none</t>
        </is>
      </c>
      <c r="L2392" s="6" t="inlineStr">
        <is>
          <t>none</t>
        </is>
      </c>
      <c r="M2392" s="6" t="inlineStr">
        <is>
          <t>voice-unanimous</t>
        </is>
      </c>
      <c r="N2392" s="6" t="n">
        <v>0</v>
      </c>
      <c r="O2392" s="6" t="n">
        <v>0</v>
      </c>
      <c r="P2392" s="6" t="n"/>
      <c r="Q2392" s="6" t="n"/>
      <c r="R2392" s="6" t="n"/>
      <c r="S2392" s="15">
        <f>IF(OR(H2392&lt;&gt;"Yes",COUNT(N2392:R2392)=0),"",100*SUMPRODUCT(N2392:R2392/4,Weights!$B$2:$F$2)/SUMPRODUCT(--(N2392:R2392&lt;&gt;""),Weights!$B$2:$F$2))</f>
        <v/>
      </c>
      <c r="T2392" s="6">
        <f>IF(H2392&lt;&gt;"Yes","",IF(AND(N(N2392)&gt;=2,N(O2392)&gt;=2),"Yes","No"))</f>
        <v/>
      </c>
      <c r="U2392" s="6" t="inlineStr">
        <is>
          <t>high</t>
        </is>
      </c>
      <c r="V2392" s="6" t="inlineStr">
        <is>
          <t>high</t>
        </is>
      </c>
      <c r="W2392" s="6" t="inlineStr">
        <is>
          <t>No</t>
        </is>
      </c>
      <c r="X2392" s="8" t="inlineStr"/>
      <c r="Y2392" s="6" t="n">
        <v>0</v>
      </c>
      <c r="Z2392" s="8" t="inlineStr"/>
      <c r="AA2392" s="8" t="inlineStr">
        <is>
          <t>position: Did not speak; unrecorded unanimous voice vote with no speech = 0. | reasons: No reasons given (silent).</t>
        </is>
      </c>
      <c r="AB2392" s="6" t="inlineStr"/>
    </row>
    <row r="2393">
      <c r="A2393" s="6" t="inlineStr">
        <is>
          <t>2025-04-15</t>
        </is>
      </c>
      <c r="B2393" s="11" t="inlineStr">
        <is>
          <t>https://www.youtube.com/watch?v=CmUVD6slgWU</t>
        </is>
      </c>
      <c r="C2393" s="6" t="inlineStr">
        <is>
          <t>13</t>
        </is>
      </c>
      <c r="D2393" s="8" t="inlineStr">
        <is>
          <t>By-Law 2263 first reading - 2025 Realty and Education Tax Levy</t>
        </is>
      </c>
      <c r="E2393" s="6" t="inlineStr">
        <is>
          <t>budget</t>
        </is>
      </c>
      <c r="F2393" s="6" t="inlineStr">
        <is>
          <t>No</t>
        </is>
      </c>
      <c r="G2393" s="6" t="inlineStr">
        <is>
          <t>Susan Penner</t>
        </is>
      </c>
      <c r="H2393" s="6" t="inlineStr">
        <is>
          <t>Yes</t>
        </is>
      </c>
      <c r="I2393" s="6" t="inlineStr">
        <is>
          <t>present</t>
        </is>
      </c>
      <c r="J2393" s="6" t="inlineStr">
        <is>
          <t>No</t>
        </is>
      </c>
      <c r="K2393" s="6" t="inlineStr">
        <is>
          <t>none</t>
        </is>
      </c>
      <c r="L2393" s="6" t="inlineStr">
        <is>
          <t>none</t>
        </is>
      </c>
      <c r="M2393" s="6" t="inlineStr">
        <is>
          <t>voice-unanimous</t>
        </is>
      </c>
      <c r="N2393" s="6" t="n">
        <v>0</v>
      </c>
      <c r="O2393" s="6" t="n">
        <v>0</v>
      </c>
      <c r="P2393" s="6" t="n"/>
      <c r="Q2393" s="6" t="n"/>
      <c r="R2393" s="6" t="n"/>
      <c r="S2393" s="15">
        <f>IF(OR(H2393&lt;&gt;"Yes",COUNT(N2393:R2393)=0),"",100*SUMPRODUCT(N2393:R2393/4,Weights!$B$2:$F$2)/SUMPRODUCT(--(N2393:R2393&lt;&gt;""),Weights!$B$2:$F$2))</f>
        <v/>
      </c>
      <c r="T2393" s="6">
        <f>IF(H2393&lt;&gt;"Yes","",IF(AND(N(N2393)&gt;=2,N(O2393)&gt;=2),"Yes","No"))</f>
        <v/>
      </c>
      <c r="U2393" s="6" t="inlineStr">
        <is>
          <t>high</t>
        </is>
      </c>
      <c r="V2393" s="6" t="inlineStr">
        <is>
          <t>high</t>
        </is>
      </c>
      <c r="W2393" s="6" t="inlineStr">
        <is>
          <t>No</t>
        </is>
      </c>
      <c r="X2393" s="8" t="inlineStr"/>
      <c r="Y2393" s="6" t="n">
        <v>0</v>
      </c>
      <c r="Z2393" s="8" t="inlineStr"/>
      <c r="AA2393" s="8" t="inlineStr">
        <is>
          <t>position: Did not speak; unrecorded unanimous voice vote with no speech = 0. | reasons: No reasons given (silent).</t>
        </is>
      </c>
      <c r="AB2393" s="6" t="inlineStr"/>
    </row>
    <row r="2394">
      <c r="A2394" s="6" t="inlineStr">
        <is>
          <t>2025-04-15</t>
        </is>
      </c>
      <c r="B2394" s="11" t="inlineStr">
        <is>
          <t>https://www.youtube.com/watch?v=CmUVD6slgWU</t>
        </is>
      </c>
      <c r="C2394" s="6" t="inlineStr">
        <is>
          <t>13</t>
        </is>
      </c>
      <c r="D2394" s="8" t="inlineStr">
        <is>
          <t>By-Law 2263 first reading - 2025 Realty and Education Tax Levy</t>
        </is>
      </c>
      <c r="E2394" s="6" t="inlineStr">
        <is>
          <t>budget</t>
        </is>
      </c>
      <c r="F2394" s="6" t="inlineStr">
        <is>
          <t>No</t>
        </is>
      </c>
      <c r="G2394" s="6" t="inlineStr">
        <is>
          <t>Damian Penner</t>
        </is>
      </c>
      <c r="H2394" s="6" t="inlineStr">
        <is>
          <t>Yes</t>
        </is>
      </c>
      <c r="I2394" s="6" t="inlineStr">
        <is>
          <t>present</t>
        </is>
      </c>
      <c r="J2394" s="6" t="inlineStr">
        <is>
          <t>No</t>
        </is>
      </c>
      <c r="K2394" s="6" t="inlineStr">
        <is>
          <t>seconder</t>
        </is>
      </c>
      <c r="L2394" s="6" t="inlineStr">
        <is>
          <t>none</t>
        </is>
      </c>
      <c r="M2394" s="6" t="inlineStr">
        <is>
          <t>voice-unanimous</t>
        </is>
      </c>
      <c r="N2394" s="6" t="n">
        <v>2</v>
      </c>
      <c r="O2394" s="6" t="n">
        <v>0</v>
      </c>
      <c r="P2394" s="6" t="n"/>
      <c r="Q2394" s="6" t="n"/>
      <c r="R2394" s="6" t="n"/>
      <c r="S2394" s="15">
        <f>IF(OR(H2394&lt;&gt;"Yes",COUNT(N2394:R2394)=0),"",100*SUMPRODUCT(N2394:R2394/4,Weights!$B$2:$F$2)/SUMPRODUCT(--(N2394:R2394&lt;&gt;""),Weights!$B$2:$F$2))</f>
        <v/>
      </c>
      <c r="T2394" s="6">
        <f>IF(H2394&lt;&gt;"Yes","",IF(AND(N(N2394)&gt;=2,N(O2394)&gt;=2),"Yes","No"))</f>
        <v/>
      </c>
      <c r="U2394" s="6" t="inlineStr">
        <is>
          <t>high</t>
        </is>
      </c>
      <c r="V2394" s="6" t="inlineStr">
        <is>
          <t>high</t>
        </is>
      </c>
      <c r="W2394" s="6" t="inlineStr">
        <is>
          <t>No</t>
        </is>
      </c>
      <c r="X2394" s="8" t="inlineStr"/>
      <c r="Y2394" s="6" t="n">
        <v>0</v>
      </c>
      <c r="Z2394" s="8" t="inlineStr"/>
      <c r="AA2394" s="8" t="inlineStr">
        <is>
          <t>position: Seconder only (per minutes); no substantive speech. | reasons: No reasons given (silent).</t>
        </is>
      </c>
      <c r="AB2394" s="6" t="inlineStr"/>
    </row>
    <row r="2395">
      <c r="A2395" s="6" t="inlineStr">
        <is>
          <t>2025-04-15</t>
        </is>
      </c>
      <c r="B2395" s="11" t="inlineStr">
        <is>
          <t>https://www.youtube.com/watch?v=CmUVD6slgWU</t>
        </is>
      </c>
      <c r="C2395" s="6" t="inlineStr">
        <is>
          <t>13</t>
        </is>
      </c>
      <c r="D2395" s="8" t="inlineStr">
        <is>
          <t>By-Law 2263 first reading - 2025 Realty and Education Tax Levy</t>
        </is>
      </c>
      <c r="E2395" s="6" t="inlineStr">
        <is>
          <t>budget</t>
        </is>
      </c>
      <c r="F2395" s="6" t="inlineStr">
        <is>
          <t>No</t>
        </is>
      </c>
      <c r="G2395" s="6" t="inlineStr">
        <is>
          <t>Michael Zwaagstra</t>
        </is>
      </c>
      <c r="H2395" s="6" t="inlineStr">
        <is>
          <t>Yes</t>
        </is>
      </c>
      <c r="I2395" s="6" t="inlineStr">
        <is>
          <t>present</t>
        </is>
      </c>
      <c r="J2395" s="6" t="inlineStr">
        <is>
          <t>Yes</t>
        </is>
      </c>
      <c r="K2395" s="6" t="inlineStr">
        <is>
          <t>mover</t>
        </is>
      </c>
      <c r="L2395" s="6" t="inlineStr">
        <is>
          <t>for</t>
        </is>
      </c>
      <c r="M2395" s="6" t="inlineStr">
        <is>
          <t>voice-unanimous</t>
        </is>
      </c>
      <c r="N2395" s="6" t="n">
        <v>4</v>
      </c>
      <c r="O2395" s="6" t="n">
        <v>1</v>
      </c>
      <c r="P2395" s="6" t="n">
        <v>1</v>
      </c>
      <c r="Q2395" s="6" t="n"/>
      <c r="R2395" s="6" t="n"/>
      <c r="S2395" s="15">
        <f>IF(OR(H2395&lt;&gt;"Yes",COUNT(N2395:R2395)=0),"",100*SUMPRODUCT(N2395:R2395/4,Weights!$B$2:$F$2)/SUMPRODUCT(--(N2395:R2395&lt;&gt;""),Weights!$B$2:$F$2))</f>
        <v/>
      </c>
      <c r="T2395" s="6">
        <f>IF(H2395&lt;&gt;"Yes","",IF(AND(N(N2395)&gt;=2,N(O2395)&gt;=2),"Yes","No"))</f>
        <v/>
      </c>
      <c r="U2395" s="6" t="inlineStr">
        <is>
          <t>high</t>
        </is>
      </c>
      <c r="V2395" s="6" t="inlineStr">
        <is>
          <t>high</t>
        </is>
      </c>
      <c r="W2395" s="6" t="inlineStr">
        <is>
          <t>No</t>
        </is>
      </c>
      <c r="X2395" s="8" t="inlineStr"/>
      <c r="Y2395" s="6" t="n">
        <v>2</v>
      </c>
      <c r="Z2395" s="8" t="inlineStr">
        <is>
          <t>[00:29:47] I'll move first reading.
[00:29:52] So we've given approval to the plan and now we have the bylaw to implement the actual tax rates.</t>
        </is>
      </c>
      <c r="AA2395" s="8" t="inlineStr">
        <is>
          <t>position: Mover. | reasons: Only a procedural description (bylaw implements the approved plan). | independence: Minimal own framing; no assessment beyond procedure.</t>
        </is>
      </c>
      <c r="AB2395" s="11" t="inlineStr">
        <is>
          <t>https://www.youtube.com/watch?v=CmUVD6slgWU&amp;t=1787s</t>
        </is>
      </c>
    </row>
    <row r="2396">
      <c r="A2396" s="6" t="inlineStr">
        <is>
          <t>2025-04-15</t>
        </is>
      </c>
      <c r="B2396" s="11" t="inlineStr">
        <is>
          <t>https://www.youtube.com/watch?v=CmUVD6slgWU</t>
        </is>
      </c>
      <c r="C2396" s="6" t="inlineStr">
        <is>
          <t>13</t>
        </is>
      </c>
      <c r="D2396" s="8" t="inlineStr">
        <is>
          <t>By-Law 2263 first reading - 2025 Realty and Education Tax Levy</t>
        </is>
      </c>
      <c r="E2396" s="6" t="inlineStr">
        <is>
          <t>budget</t>
        </is>
      </c>
      <c r="F2396" s="6" t="inlineStr">
        <is>
          <t>No</t>
        </is>
      </c>
      <c r="G2396" s="6" t="inlineStr">
        <is>
          <t>Jac Siemens</t>
        </is>
      </c>
      <c r="H2396" s="6" t="inlineStr">
        <is>
          <t>Yes</t>
        </is>
      </c>
      <c r="I2396" s="6" t="inlineStr">
        <is>
          <t>present</t>
        </is>
      </c>
      <c r="J2396" s="6" t="inlineStr">
        <is>
          <t>No</t>
        </is>
      </c>
      <c r="K2396" s="6" t="inlineStr">
        <is>
          <t>none</t>
        </is>
      </c>
      <c r="L2396" s="6" t="inlineStr">
        <is>
          <t>none</t>
        </is>
      </c>
      <c r="M2396" s="6" t="inlineStr">
        <is>
          <t>voice-unanimous</t>
        </is>
      </c>
      <c r="N2396" s="6" t="n">
        <v>0</v>
      </c>
      <c r="O2396" s="6" t="n">
        <v>0</v>
      </c>
      <c r="P2396" s="6" t="n"/>
      <c r="Q2396" s="6" t="n"/>
      <c r="R2396" s="6" t="n"/>
      <c r="S2396" s="15">
        <f>IF(OR(H2396&lt;&gt;"Yes",COUNT(N2396:R2396)=0),"",100*SUMPRODUCT(N2396:R2396/4,Weights!$B$2:$F$2)/SUMPRODUCT(--(N2396:R2396&lt;&gt;""),Weights!$B$2:$F$2))</f>
        <v/>
      </c>
      <c r="T2396" s="6">
        <f>IF(H2396&lt;&gt;"Yes","",IF(AND(N(N2396)&gt;=2,N(O2396)&gt;=2),"Yes","No"))</f>
        <v/>
      </c>
      <c r="U2396" s="6" t="inlineStr">
        <is>
          <t>high</t>
        </is>
      </c>
      <c r="V2396" s="6" t="inlineStr">
        <is>
          <t>high</t>
        </is>
      </c>
      <c r="W2396" s="6" t="inlineStr">
        <is>
          <t>No</t>
        </is>
      </c>
      <c r="X2396" s="8" t="inlineStr"/>
      <c r="Y2396" s="6" t="n">
        <v>0</v>
      </c>
      <c r="Z2396" s="8" t="inlineStr"/>
      <c r="AA2396" s="8" t="inlineStr">
        <is>
          <t>position: Did not speak; unrecorded unanimous voice vote with no speech = 0. | reasons: No reasons given (silent).</t>
        </is>
      </c>
      <c r="AB2396" s="6" t="inlineStr"/>
    </row>
    <row r="2397">
      <c r="A2397" s="6" t="inlineStr">
        <is>
          <t>2025-04-15</t>
        </is>
      </c>
      <c r="B2397" s="11" t="inlineStr">
        <is>
          <t>https://www.youtube.com/watch?v=CmUVD6slgWU</t>
        </is>
      </c>
      <c r="C2397" s="6" t="inlineStr">
        <is>
          <t>14</t>
        </is>
      </c>
      <c r="D2397" s="8" t="inlineStr">
        <is>
          <t>By-Law 2264 first reading - 2025 Business Tax Levy (0.5%)</t>
        </is>
      </c>
      <c r="E2397" s="6" t="inlineStr">
        <is>
          <t>budget</t>
        </is>
      </c>
      <c r="F2397" s="6" t="inlineStr">
        <is>
          <t>Yes</t>
        </is>
      </c>
      <c r="G2397" s="6" t="inlineStr">
        <is>
          <t>Jake Hiebert</t>
        </is>
      </c>
      <c r="H2397" s="6" t="inlineStr">
        <is>
          <t>Yes</t>
        </is>
      </c>
      <c r="I2397" s="6" t="inlineStr">
        <is>
          <t>present</t>
        </is>
      </c>
      <c r="J2397" s="6" t="inlineStr">
        <is>
          <t>No</t>
        </is>
      </c>
      <c r="K2397" s="6" t="inlineStr">
        <is>
          <t>none</t>
        </is>
      </c>
      <c r="L2397" s="6" t="inlineStr">
        <is>
          <t>none</t>
        </is>
      </c>
      <c r="M2397" s="6" t="inlineStr">
        <is>
          <t>voice-unanimous</t>
        </is>
      </c>
      <c r="N2397" s="6" t="n">
        <v>0</v>
      </c>
      <c r="O2397" s="6" t="n">
        <v>0</v>
      </c>
      <c r="P2397" s="6" t="n"/>
      <c r="Q2397" s="6" t="n"/>
      <c r="R2397" s="6" t="n"/>
      <c r="S2397" s="15">
        <f>IF(OR(H2397&lt;&gt;"Yes",COUNT(N2397:R2397)=0),"",100*SUMPRODUCT(N2397:R2397/4,Weights!$B$2:$F$2)/SUMPRODUCT(--(N2397:R2397&lt;&gt;""),Weights!$B$2:$F$2))</f>
        <v/>
      </c>
      <c r="T2397" s="6">
        <f>IF(H2397&lt;&gt;"Yes","",IF(AND(N(N2397)&gt;=2,N(O2397)&gt;=2),"Yes","No"))</f>
        <v/>
      </c>
      <c r="U2397" s="6" t="inlineStr">
        <is>
          <t>high</t>
        </is>
      </c>
      <c r="V2397" s="6" t="inlineStr">
        <is>
          <t>high</t>
        </is>
      </c>
      <c r="W2397" s="6" t="inlineStr">
        <is>
          <t>No</t>
        </is>
      </c>
      <c r="X2397" s="8" t="inlineStr"/>
      <c r="Y2397" s="6" t="n">
        <v>0</v>
      </c>
      <c r="Z2397" s="8" t="inlineStr"/>
      <c r="AA2397" s="8" t="inlineStr">
        <is>
          <t>position: Did not speak; unrecorded unanimous voice vote with no speech = 0. | reasons: No reasons given (silent).</t>
        </is>
      </c>
      <c r="AB2397" s="6" t="inlineStr"/>
    </row>
    <row r="2398">
      <c r="A2398" s="6" t="inlineStr">
        <is>
          <t>2025-04-15</t>
        </is>
      </c>
      <c r="B2398" s="11" t="inlineStr">
        <is>
          <t>https://www.youtube.com/watch?v=CmUVD6slgWU</t>
        </is>
      </c>
      <c r="C2398" s="6" t="inlineStr">
        <is>
          <t>14</t>
        </is>
      </c>
      <c r="D2398" s="8" t="inlineStr">
        <is>
          <t>By-Law 2264 first reading - 2025 Business Tax Levy (0.5%)</t>
        </is>
      </c>
      <c r="E2398" s="6" t="inlineStr">
        <is>
          <t>budget</t>
        </is>
      </c>
      <c r="F2398" s="6" t="inlineStr">
        <is>
          <t>Yes</t>
        </is>
      </c>
      <c r="G2398" s="6" t="inlineStr">
        <is>
          <t>Bill Hiebert</t>
        </is>
      </c>
      <c r="H2398" s="6" t="inlineStr">
        <is>
          <t>Yes</t>
        </is>
      </c>
      <c r="I2398" s="6" t="inlineStr">
        <is>
          <t>present</t>
        </is>
      </c>
      <c r="J2398" s="6" t="inlineStr">
        <is>
          <t>No</t>
        </is>
      </c>
      <c r="K2398" s="6" t="inlineStr">
        <is>
          <t>none</t>
        </is>
      </c>
      <c r="L2398" s="6" t="inlineStr">
        <is>
          <t>none</t>
        </is>
      </c>
      <c r="M2398" s="6" t="inlineStr">
        <is>
          <t>voice-unanimous</t>
        </is>
      </c>
      <c r="N2398" s="6" t="n">
        <v>0</v>
      </c>
      <c r="O2398" s="6" t="n">
        <v>0</v>
      </c>
      <c r="P2398" s="6" t="n"/>
      <c r="Q2398" s="6" t="n"/>
      <c r="R2398" s="6" t="n"/>
      <c r="S2398" s="15">
        <f>IF(OR(H2398&lt;&gt;"Yes",COUNT(N2398:R2398)=0),"",100*SUMPRODUCT(N2398:R2398/4,Weights!$B$2:$F$2)/SUMPRODUCT(--(N2398:R2398&lt;&gt;""),Weights!$B$2:$F$2))</f>
        <v/>
      </c>
      <c r="T2398" s="6">
        <f>IF(H2398&lt;&gt;"Yes","",IF(AND(N(N2398)&gt;=2,N(O2398)&gt;=2),"Yes","No"))</f>
        <v/>
      </c>
      <c r="U2398" s="6" t="inlineStr">
        <is>
          <t>high</t>
        </is>
      </c>
      <c r="V2398" s="6" t="inlineStr">
        <is>
          <t>high</t>
        </is>
      </c>
      <c r="W2398" s="6" t="inlineStr">
        <is>
          <t>No</t>
        </is>
      </c>
      <c r="X2398" s="8" t="inlineStr"/>
      <c r="Y2398" s="6" t="n">
        <v>0</v>
      </c>
      <c r="Z2398" s="8" t="inlineStr"/>
      <c r="AA2398" s="8" t="inlineStr">
        <is>
          <t>position: Did not speak; unrecorded unanimous voice vote with no speech = 0. | reasons: No reasons given (silent).</t>
        </is>
      </c>
      <c r="AB2398" s="6" t="inlineStr"/>
    </row>
    <row r="2399">
      <c r="A2399" s="6" t="inlineStr">
        <is>
          <t>2025-04-15</t>
        </is>
      </c>
      <c r="B2399" s="11" t="inlineStr">
        <is>
          <t>https://www.youtube.com/watch?v=CmUVD6slgWU</t>
        </is>
      </c>
      <c r="C2399" s="6" t="inlineStr">
        <is>
          <t>14</t>
        </is>
      </c>
      <c r="D2399" s="8" t="inlineStr">
        <is>
          <t>By-Law 2264 first reading - 2025 Business Tax Levy (0.5%)</t>
        </is>
      </c>
      <c r="E2399" s="6" t="inlineStr">
        <is>
          <t>budget</t>
        </is>
      </c>
      <c r="F2399" s="6" t="inlineStr">
        <is>
          <t>Yes</t>
        </is>
      </c>
      <c r="G2399" s="6" t="inlineStr">
        <is>
          <t>Susan Penner</t>
        </is>
      </c>
      <c r="H2399" s="6" t="inlineStr">
        <is>
          <t>Yes</t>
        </is>
      </c>
      <c r="I2399" s="6" t="inlineStr">
        <is>
          <t>present</t>
        </is>
      </c>
      <c r="J2399" s="6" t="inlineStr">
        <is>
          <t>Yes</t>
        </is>
      </c>
      <c r="K2399" s="6" t="inlineStr">
        <is>
          <t>mover</t>
        </is>
      </c>
      <c r="L2399" s="6" t="inlineStr">
        <is>
          <t>for</t>
        </is>
      </c>
      <c r="M2399" s="6" t="inlineStr">
        <is>
          <t>voice-unanimous</t>
        </is>
      </c>
      <c r="N2399" s="6" t="n">
        <v>4</v>
      </c>
      <c r="O2399" s="6" t="n">
        <v>3</v>
      </c>
      <c r="P2399" s="6" t="n">
        <v>3</v>
      </c>
      <c r="Q2399" s="6" t="n">
        <v>2</v>
      </c>
      <c r="R2399" s="6" t="n">
        <v>3</v>
      </c>
      <c r="S2399" s="15">
        <f>IF(OR(H2399&lt;&gt;"Yes",COUNT(N2399:R2399)=0),"",100*SUMPRODUCT(N2399:R2399/4,Weights!$B$2:$F$2)/SUMPRODUCT(--(N2399:R2399&lt;&gt;""),Weights!$B$2:$F$2))</f>
        <v/>
      </c>
      <c r="T2399" s="6">
        <f>IF(H2399&lt;&gt;"Yes","",IF(AND(N(N2399)&gt;=2,N(O2399)&gt;=2),"Yes","No"))</f>
        <v/>
      </c>
      <c r="U2399" s="6" t="inlineStr">
        <is>
          <t>high</t>
        </is>
      </c>
      <c r="V2399" s="6" t="inlineStr">
        <is>
          <t>high</t>
        </is>
      </c>
      <c r="W2399" s="6" t="inlineStr">
        <is>
          <t>No</t>
        </is>
      </c>
      <c r="X2399" s="8" t="inlineStr"/>
      <c r="Y2399" s="6" t="n">
        <v>4</v>
      </c>
      <c r="Z2399" s="8" t="inlineStr">
        <is>
          <t>[00:31:07] Motion to approve.
[00:31:14] Uh, the one thing I would like us to discuss at study session this year is, does it make sense for this amount to keep growing indefinitely, uh, or should we be putting a cap on it, or is there other ways we should be, uh, spending a portion of the business tax?
[00:31:14] I think there's a lot of options, uh, particularly given that the economic development, um, public-private partnership is expiring at the end of the year.
[00:31:14] But in the meantime, I am going to move this motion.</t>
        </is>
      </c>
      <c r="AA2399" s="8" t="inlineStr">
        <is>
          <t>position: Mover; supports first reading now while proposing a review. | reasons: Explains how the levy flows to the Chamber of Commerce and links the need for review to unbounded growth of the amount and the expiring economic-development P3. | independence: Raises her own policy question beyond the administrative recommendation. | engagement: Puts alternatives on the table (cap, redirecting a portion) but defers their substance to study session. | flexibility: Openly questions whether the current arrangement still makes sense and identifies what should be reconsidered.</t>
        </is>
      </c>
      <c r="AB2399" s="11" t="inlineStr">
        <is>
          <t>https://www.youtube.com/watch?v=CmUVD6slgWU&amp;t=1867s</t>
        </is>
      </c>
    </row>
    <row r="2400">
      <c r="A2400" s="6" t="inlineStr">
        <is>
          <t>2025-04-15</t>
        </is>
      </c>
      <c r="B2400" s="11" t="inlineStr">
        <is>
          <t>https://www.youtube.com/watch?v=CmUVD6slgWU</t>
        </is>
      </c>
      <c r="C2400" s="6" t="inlineStr">
        <is>
          <t>14</t>
        </is>
      </c>
      <c r="D2400" s="8" t="inlineStr">
        <is>
          <t>By-Law 2264 first reading - 2025 Business Tax Levy (0.5%)</t>
        </is>
      </c>
      <c r="E2400" s="6" t="inlineStr">
        <is>
          <t>budget</t>
        </is>
      </c>
      <c r="F2400" s="6" t="inlineStr">
        <is>
          <t>Yes</t>
        </is>
      </c>
      <c r="G2400" s="6" t="inlineStr">
        <is>
          <t>Damian Penner</t>
        </is>
      </c>
      <c r="H2400" s="6" t="inlineStr">
        <is>
          <t>Yes</t>
        </is>
      </c>
      <c r="I2400" s="6" t="inlineStr">
        <is>
          <t>present</t>
        </is>
      </c>
      <c r="J2400" s="6" t="inlineStr">
        <is>
          <t>No</t>
        </is>
      </c>
      <c r="K2400" s="6" t="inlineStr">
        <is>
          <t>none</t>
        </is>
      </c>
      <c r="L2400" s="6" t="inlineStr">
        <is>
          <t>none</t>
        </is>
      </c>
      <c r="M2400" s="6" t="inlineStr">
        <is>
          <t>voice-unanimous</t>
        </is>
      </c>
      <c r="N2400" s="6" t="n">
        <v>0</v>
      </c>
      <c r="O2400" s="6" t="n">
        <v>0</v>
      </c>
      <c r="P2400" s="6" t="n"/>
      <c r="Q2400" s="6" t="n"/>
      <c r="R2400" s="6" t="n"/>
      <c r="S2400" s="15">
        <f>IF(OR(H2400&lt;&gt;"Yes",COUNT(N2400:R2400)=0),"",100*SUMPRODUCT(N2400:R2400/4,Weights!$B$2:$F$2)/SUMPRODUCT(--(N2400:R2400&lt;&gt;""),Weights!$B$2:$F$2))</f>
        <v/>
      </c>
      <c r="T2400" s="6">
        <f>IF(H2400&lt;&gt;"Yes","",IF(AND(N(N2400)&gt;=2,N(O2400)&gt;=2),"Yes","No"))</f>
        <v/>
      </c>
      <c r="U2400" s="6" t="inlineStr">
        <is>
          <t>high</t>
        </is>
      </c>
      <c r="V2400" s="6" t="inlineStr">
        <is>
          <t>high</t>
        </is>
      </c>
      <c r="W2400" s="6" t="inlineStr">
        <is>
          <t>No</t>
        </is>
      </c>
      <c r="X2400" s="8" t="inlineStr"/>
      <c r="Y2400" s="6" t="n">
        <v>0</v>
      </c>
      <c r="Z2400" s="8" t="inlineStr"/>
      <c r="AA2400" s="8" t="inlineStr">
        <is>
          <t>position: Did not speak; unrecorded unanimous voice vote with no speech = 0. | reasons: No reasons given (silent).</t>
        </is>
      </c>
      <c r="AB2400" s="6" t="inlineStr"/>
    </row>
    <row r="2401">
      <c r="A2401" s="6" t="inlineStr">
        <is>
          <t>2025-04-15</t>
        </is>
      </c>
      <c r="B2401" s="11" t="inlineStr">
        <is>
          <t>https://www.youtube.com/watch?v=CmUVD6slgWU</t>
        </is>
      </c>
      <c r="C2401" s="6" t="inlineStr">
        <is>
          <t>14</t>
        </is>
      </c>
      <c r="D2401" s="8" t="inlineStr">
        <is>
          <t>By-Law 2264 first reading - 2025 Business Tax Levy (0.5%)</t>
        </is>
      </c>
      <c r="E2401" s="6" t="inlineStr">
        <is>
          <t>budget</t>
        </is>
      </c>
      <c r="F2401" s="6" t="inlineStr">
        <is>
          <t>Yes</t>
        </is>
      </c>
      <c r="G2401" s="6" t="inlineStr">
        <is>
          <t>Michael Zwaagstra</t>
        </is>
      </c>
      <c r="H2401" s="6" t="inlineStr">
        <is>
          <t>Yes</t>
        </is>
      </c>
      <c r="I2401" s="6" t="inlineStr">
        <is>
          <t>present</t>
        </is>
      </c>
      <c r="J2401" s="6" t="inlineStr">
        <is>
          <t>No</t>
        </is>
      </c>
      <c r="K2401" s="6" t="inlineStr">
        <is>
          <t>none</t>
        </is>
      </c>
      <c r="L2401" s="6" t="inlineStr">
        <is>
          <t>none</t>
        </is>
      </c>
      <c r="M2401" s="6" t="inlineStr">
        <is>
          <t>voice-unanimous</t>
        </is>
      </c>
      <c r="N2401" s="6" t="n">
        <v>0</v>
      </c>
      <c r="O2401" s="6" t="n">
        <v>0</v>
      </c>
      <c r="P2401" s="6" t="n"/>
      <c r="Q2401" s="6" t="n"/>
      <c r="R2401" s="6" t="n"/>
      <c r="S2401" s="15">
        <f>IF(OR(H2401&lt;&gt;"Yes",COUNT(N2401:R2401)=0),"",100*SUMPRODUCT(N2401:R2401/4,Weights!$B$2:$F$2)/SUMPRODUCT(--(N2401:R2401&lt;&gt;""),Weights!$B$2:$F$2))</f>
        <v/>
      </c>
      <c r="T2401" s="6">
        <f>IF(H2401&lt;&gt;"Yes","",IF(AND(N(N2401)&gt;=2,N(O2401)&gt;=2),"Yes","No"))</f>
        <v/>
      </c>
      <c r="U2401" s="6" t="inlineStr">
        <is>
          <t>high</t>
        </is>
      </c>
      <c r="V2401" s="6" t="inlineStr">
        <is>
          <t>high</t>
        </is>
      </c>
      <c r="W2401" s="6" t="inlineStr">
        <is>
          <t>No</t>
        </is>
      </c>
      <c r="X2401" s="8" t="inlineStr"/>
      <c r="Y2401" s="6" t="n">
        <v>0</v>
      </c>
      <c r="Z2401" s="8" t="inlineStr"/>
      <c r="AA2401" s="8" t="inlineStr">
        <is>
          <t>position: Did not speak; unrecorded unanimous voice vote with no speech = 0. | reasons: No reasons given (silent).</t>
        </is>
      </c>
      <c r="AB2401" s="6" t="inlineStr"/>
    </row>
    <row r="2402">
      <c r="A2402" s="6" t="inlineStr">
        <is>
          <t>2025-04-15</t>
        </is>
      </c>
      <c r="B2402" s="11" t="inlineStr">
        <is>
          <t>https://www.youtube.com/watch?v=CmUVD6slgWU</t>
        </is>
      </c>
      <c r="C2402" s="6" t="inlineStr">
        <is>
          <t>14</t>
        </is>
      </c>
      <c r="D2402" s="8" t="inlineStr">
        <is>
          <t>By-Law 2264 first reading - 2025 Business Tax Levy (0.5%)</t>
        </is>
      </c>
      <c r="E2402" s="6" t="inlineStr">
        <is>
          <t>budget</t>
        </is>
      </c>
      <c r="F2402" s="6" t="inlineStr">
        <is>
          <t>Yes</t>
        </is>
      </c>
      <c r="G2402" s="6" t="inlineStr">
        <is>
          <t>Jac Siemens</t>
        </is>
      </c>
      <c r="H2402" s="6" t="inlineStr">
        <is>
          <t>Yes</t>
        </is>
      </c>
      <c r="I2402" s="6" t="inlineStr">
        <is>
          <t>present</t>
        </is>
      </c>
      <c r="J2402" s="6" t="inlineStr">
        <is>
          <t>No</t>
        </is>
      </c>
      <c r="K2402" s="6" t="inlineStr">
        <is>
          <t>seconder</t>
        </is>
      </c>
      <c r="L2402" s="6" t="inlineStr">
        <is>
          <t>none</t>
        </is>
      </c>
      <c r="M2402" s="6" t="inlineStr">
        <is>
          <t>voice-unanimous</t>
        </is>
      </c>
      <c r="N2402" s="6" t="n">
        <v>2</v>
      </c>
      <c r="O2402" s="6" t="n">
        <v>0</v>
      </c>
      <c r="P2402" s="6" t="n"/>
      <c r="Q2402" s="6" t="n"/>
      <c r="R2402" s="6" t="n"/>
      <c r="S2402" s="15">
        <f>IF(OR(H2402&lt;&gt;"Yes",COUNT(N2402:R2402)=0),"",100*SUMPRODUCT(N2402:R2402/4,Weights!$B$2:$F$2)/SUMPRODUCT(--(N2402:R2402&lt;&gt;""),Weights!$B$2:$F$2))</f>
        <v/>
      </c>
      <c r="T2402" s="6">
        <f>IF(H2402&lt;&gt;"Yes","",IF(AND(N(N2402)&gt;=2,N(O2402)&gt;=2),"Yes","No"))</f>
        <v/>
      </c>
      <c r="U2402" s="6" t="inlineStr">
        <is>
          <t>high</t>
        </is>
      </c>
      <c r="V2402" s="6" t="inlineStr">
        <is>
          <t>high</t>
        </is>
      </c>
      <c r="W2402" s="6" t="inlineStr">
        <is>
          <t>No</t>
        </is>
      </c>
      <c r="X2402" s="8" t="inlineStr"/>
      <c r="Y2402" s="6" t="n">
        <v>0</v>
      </c>
      <c r="Z2402" s="8" t="inlineStr"/>
      <c r="AA2402" s="8" t="inlineStr">
        <is>
          <t>position: Seconder only (per minutes); no substantive speech. | reasons: No reasons given (silent).</t>
        </is>
      </c>
      <c r="AB2402" s="6" t="inlineStr"/>
    </row>
    <row r="2403">
      <c r="A2403" s="6" t="inlineStr">
        <is>
          <t>2025-04-15</t>
        </is>
      </c>
      <c r="B2403" s="11" t="inlineStr">
        <is>
          <t>https://www.youtube.com/watch?v=CmUVD6slgWU</t>
        </is>
      </c>
      <c r="C2403" s="6" t="inlineStr">
        <is>
          <t>14</t>
        </is>
      </c>
      <c r="D2403" s="8" t="inlineStr">
        <is>
          <t>By-Law 2264 first reading - 2025 Business Tax Levy (0.5%)</t>
        </is>
      </c>
      <c r="E2403" s="6" t="inlineStr">
        <is>
          <t>budget</t>
        </is>
      </c>
      <c r="F2403" s="6" t="inlineStr">
        <is>
          <t>Yes</t>
        </is>
      </c>
      <c r="G2403" s="6" t="inlineStr">
        <is>
          <t>Mayor Earl Funk</t>
        </is>
      </c>
      <c r="H2403" s="6" t="inlineStr">
        <is>
          <t>Yes</t>
        </is>
      </c>
      <c r="I2403" s="6" t="inlineStr">
        <is>
          <t>present (chair)</t>
        </is>
      </c>
      <c r="J2403" s="6" t="inlineStr">
        <is>
          <t>Yes</t>
        </is>
      </c>
      <c r="K2403" s="6" t="inlineStr">
        <is>
          <t>none</t>
        </is>
      </c>
      <c r="L2403" s="6" t="inlineStr">
        <is>
          <t>for</t>
        </is>
      </c>
      <c r="M2403" s="6" t="inlineStr">
        <is>
          <t>voice-unanimous</t>
        </is>
      </c>
      <c r="N2403" s="6" t="n">
        <v>3</v>
      </c>
      <c r="O2403" s="6" t="n">
        <v>2</v>
      </c>
      <c r="P2403" s="6" t="n">
        <v>2</v>
      </c>
      <c r="Q2403" s="6" t="n">
        <v>2</v>
      </c>
      <c r="R2403" s="6" t="n">
        <v>2</v>
      </c>
      <c r="S2403" s="15">
        <f>IF(OR(H2403&lt;&gt;"Yes",COUNT(N2403:R2403)=0),"",100*SUMPRODUCT(N2403:R2403/4,Weights!$B$2:$F$2)/SUMPRODUCT(--(N2403:R2403&lt;&gt;""),Weights!$B$2:$F$2))</f>
        <v/>
      </c>
      <c r="T2403" s="6">
        <f>IF(H2403&lt;&gt;"Yes","",IF(AND(N(N2403)&gt;=2,N(O2403)&gt;=2),"Yes","No"))</f>
        <v/>
      </c>
      <c r="U2403" s="6" t="inlineStr">
        <is>
          <t>high</t>
        </is>
      </c>
      <c r="V2403" s="6" t="inlineStr">
        <is>
          <t>high</t>
        </is>
      </c>
      <c r="W2403" s="6" t="inlineStr">
        <is>
          <t>No</t>
        </is>
      </c>
      <c r="X2403" s="8" t="inlineStr"/>
      <c r="Y2403" s="6" t="n">
        <v>1</v>
      </c>
      <c r="Z2403" s="8" t="inlineStr">
        <is>
          <t>[00:32:15] I agree. We've got business initiatives and this money is used for business initiatives and that's why it's given to the chamber. I do think that that does need to be— needs to be reviewed.</t>
        </is>
      </c>
      <c r="AA2403" s="8" t="inlineStr">
        <is>
          <t>position: Agrees with Councillor S. Penner that the arrangement should be reviewed. | reasons: Notes the levy funds business initiatives, which is why it goes to the chamber; partial link. | independence: 'I agree' plus a brief own explanation. | engagement: Acknowledges the review/alternatives raised without substantive response. | flexibility: Accepts that the arrangement needs review.</t>
        </is>
      </c>
      <c r="AB2403" s="11" t="inlineStr">
        <is>
          <t>https://www.youtube.com/watch?v=CmUVD6slgWU&amp;t=1935s</t>
        </is>
      </c>
    </row>
    <row r="2404">
      <c r="A2404" s="6" t="inlineStr">
        <is>
          <t>2025-04-15</t>
        </is>
      </c>
      <c r="B2404" s="11" t="inlineStr">
        <is>
          <t>https://www.youtube.com/watch?v=CmUVD6slgWU</t>
        </is>
      </c>
      <c r="C2404" s="6" t="inlineStr">
        <is>
          <t>17</t>
        </is>
      </c>
      <c r="D2404" s="8" t="inlineStr">
        <is>
          <t>Eastman Regional Municipal Committee (Southern Sub-Committee) MOU</t>
        </is>
      </c>
      <c r="E2404" s="6" t="inlineStr">
        <is>
          <t>governance</t>
        </is>
      </c>
      <c r="F2404" s="6" t="inlineStr">
        <is>
          <t>No</t>
        </is>
      </c>
      <c r="G2404" s="6" t="inlineStr">
        <is>
          <t>Jake Hiebert</t>
        </is>
      </c>
      <c r="H2404" s="6" t="inlineStr">
        <is>
          <t>Yes</t>
        </is>
      </c>
      <c r="I2404" s="6" t="inlineStr">
        <is>
          <t>present</t>
        </is>
      </c>
      <c r="J2404" s="6" t="inlineStr">
        <is>
          <t>No</t>
        </is>
      </c>
      <c r="K2404" s="6" t="inlineStr">
        <is>
          <t>none</t>
        </is>
      </c>
      <c r="L2404" s="6" t="inlineStr">
        <is>
          <t>none</t>
        </is>
      </c>
      <c r="M2404" s="6" t="inlineStr">
        <is>
          <t>voice-unanimous</t>
        </is>
      </c>
      <c r="N2404" s="6" t="n">
        <v>0</v>
      </c>
      <c r="O2404" s="6" t="n">
        <v>0</v>
      </c>
      <c r="P2404" s="6" t="n"/>
      <c r="Q2404" s="6" t="n"/>
      <c r="R2404" s="6" t="n"/>
      <c r="S2404" s="15">
        <f>IF(OR(H2404&lt;&gt;"Yes",COUNT(N2404:R2404)=0),"",100*SUMPRODUCT(N2404:R2404/4,Weights!$B$2:$F$2)/SUMPRODUCT(--(N2404:R2404&lt;&gt;""),Weights!$B$2:$F$2))</f>
        <v/>
      </c>
      <c r="T2404" s="6">
        <f>IF(H2404&lt;&gt;"Yes","",IF(AND(N(N2404)&gt;=2,N(O2404)&gt;=2),"Yes","No"))</f>
        <v/>
      </c>
      <c r="U2404" s="6" t="inlineStr">
        <is>
          <t>high</t>
        </is>
      </c>
      <c r="V2404" s="6" t="inlineStr">
        <is>
          <t>high</t>
        </is>
      </c>
      <c r="W2404" s="6" t="inlineStr">
        <is>
          <t>No</t>
        </is>
      </c>
      <c r="X2404" s="8" t="inlineStr"/>
      <c r="Y2404" s="6" t="n">
        <v>0</v>
      </c>
      <c r="Z2404" s="8" t="inlineStr"/>
      <c r="AA2404" s="8" t="inlineStr">
        <is>
          <t>position: Did not speak; unrecorded unanimous voice vote with no speech = 0. | reasons: No reasons given (silent).</t>
        </is>
      </c>
      <c r="AB2404" s="6" t="inlineStr"/>
    </row>
    <row r="2405">
      <c r="A2405" s="6" t="inlineStr">
        <is>
          <t>2025-04-15</t>
        </is>
      </c>
      <c r="B2405" s="11" t="inlineStr">
        <is>
          <t>https://www.youtube.com/watch?v=CmUVD6slgWU</t>
        </is>
      </c>
      <c r="C2405" s="6" t="inlineStr">
        <is>
          <t>17</t>
        </is>
      </c>
      <c r="D2405" s="8" t="inlineStr">
        <is>
          <t>Eastman Regional Municipal Committee (Southern Sub-Committee) MOU</t>
        </is>
      </c>
      <c r="E2405" s="6" t="inlineStr">
        <is>
          <t>governance</t>
        </is>
      </c>
      <c r="F2405" s="6" t="inlineStr">
        <is>
          <t>No</t>
        </is>
      </c>
      <c r="G2405" s="6" t="inlineStr">
        <is>
          <t>Bill Hiebert</t>
        </is>
      </c>
      <c r="H2405" s="6" t="inlineStr">
        <is>
          <t>Yes</t>
        </is>
      </c>
      <c r="I2405" s="6" t="inlineStr">
        <is>
          <t>present</t>
        </is>
      </c>
      <c r="J2405" s="6" t="inlineStr">
        <is>
          <t>No</t>
        </is>
      </c>
      <c r="K2405" s="6" t="inlineStr">
        <is>
          <t>none</t>
        </is>
      </c>
      <c r="L2405" s="6" t="inlineStr">
        <is>
          <t>none</t>
        </is>
      </c>
      <c r="M2405" s="6" t="inlineStr">
        <is>
          <t>voice-unanimous</t>
        </is>
      </c>
      <c r="N2405" s="6" t="n">
        <v>0</v>
      </c>
      <c r="O2405" s="6" t="n">
        <v>0</v>
      </c>
      <c r="P2405" s="6" t="n"/>
      <c r="Q2405" s="6" t="n"/>
      <c r="R2405" s="6" t="n"/>
      <c r="S2405" s="15">
        <f>IF(OR(H2405&lt;&gt;"Yes",COUNT(N2405:R2405)=0),"",100*SUMPRODUCT(N2405:R2405/4,Weights!$B$2:$F$2)/SUMPRODUCT(--(N2405:R2405&lt;&gt;""),Weights!$B$2:$F$2))</f>
        <v/>
      </c>
      <c r="T2405" s="6">
        <f>IF(H2405&lt;&gt;"Yes","",IF(AND(N(N2405)&gt;=2,N(O2405)&gt;=2),"Yes","No"))</f>
        <v/>
      </c>
      <c r="U2405" s="6" t="inlineStr">
        <is>
          <t>high</t>
        </is>
      </c>
      <c r="V2405" s="6" t="inlineStr">
        <is>
          <t>high</t>
        </is>
      </c>
      <c r="W2405" s="6" t="inlineStr">
        <is>
          <t>No</t>
        </is>
      </c>
      <c r="X2405" s="8" t="inlineStr"/>
      <c r="Y2405" s="6" t="n">
        <v>0</v>
      </c>
      <c r="Z2405" s="8" t="inlineStr"/>
      <c r="AA2405" s="8" t="inlineStr">
        <is>
          <t>position: Did not speak; unrecorded unanimous voice vote with no speech = 0. | reasons: No reasons given (silent).</t>
        </is>
      </c>
      <c r="AB2405" s="6" t="inlineStr"/>
    </row>
    <row r="2406">
      <c r="A2406" s="6" t="inlineStr">
        <is>
          <t>2025-04-15</t>
        </is>
      </c>
      <c r="B2406" s="11" t="inlineStr">
        <is>
          <t>https://www.youtube.com/watch?v=CmUVD6slgWU</t>
        </is>
      </c>
      <c r="C2406" s="6" t="inlineStr">
        <is>
          <t>17</t>
        </is>
      </c>
      <c r="D2406" s="8" t="inlineStr">
        <is>
          <t>Eastman Regional Municipal Committee (Southern Sub-Committee) MOU</t>
        </is>
      </c>
      <c r="E2406" s="6" t="inlineStr">
        <is>
          <t>governance</t>
        </is>
      </c>
      <c r="F2406" s="6" t="inlineStr">
        <is>
          <t>No</t>
        </is>
      </c>
      <c r="G2406" s="6" t="inlineStr">
        <is>
          <t>Susan Penner</t>
        </is>
      </c>
      <c r="H2406" s="6" t="inlineStr">
        <is>
          <t>Yes</t>
        </is>
      </c>
      <c r="I2406" s="6" t="inlineStr">
        <is>
          <t>present</t>
        </is>
      </c>
      <c r="J2406" s="6" t="inlineStr">
        <is>
          <t>No</t>
        </is>
      </c>
      <c r="K2406" s="6" t="inlineStr">
        <is>
          <t>none</t>
        </is>
      </c>
      <c r="L2406" s="6" t="inlineStr">
        <is>
          <t>none</t>
        </is>
      </c>
      <c r="M2406" s="6" t="inlineStr">
        <is>
          <t>voice-unanimous</t>
        </is>
      </c>
      <c r="N2406" s="6" t="n">
        <v>0</v>
      </c>
      <c r="O2406" s="6" t="n">
        <v>0</v>
      </c>
      <c r="P2406" s="6" t="n"/>
      <c r="Q2406" s="6" t="n"/>
      <c r="R2406" s="6" t="n"/>
      <c r="S2406" s="15">
        <f>IF(OR(H2406&lt;&gt;"Yes",COUNT(N2406:R2406)=0),"",100*SUMPRODUCT(N2406:R2406/4,Weights!$B$2:$F$2)/SUMPRODUCT(--(N2406:R2406&lt;&gt;""),Weights!$B$2:$F$2))</f>
        <v/>
      </c>
      <c r="T2406" s="6">
        <f>IF(H2406&lt;&gt;"Yes","",IF(AND(N(N2406)&gt;=2,N(O2406)&gt;=2),"Yes","No"))</f>
        <v/>
      </c>
      <c r="U2406" s="6" t="inlineStr">
        <is>
          <t>high</t>
        </is>
      </c>
      <c r="V2406" s="6" t="inlineStr">
        <is>
          <t>high</t>
        </is>
      </c>
      <c r="W2406" s="6" t="inlineStr">
        <is>
          <t>No</t>
        </is>
      </c>
      <c r="X2406" s="8" t="inlineStr"/>
      <c r="Y2406" s="6" t="n">
        <v>0</v>
      </c>
      <c r="Z2406" s="8" t="inlineStr"/>
      <c r="AA2406" s="8" t="inlineStr">
        <is>
          <t>position: Did not speak; unrecorded unanimous voice vote with no speech = 0. | reasons: No reasons given (silent).</t>
        </is>
      </c>
      <c r="AB2406" s="6" t="inlineStr"/>
    </row>
    <row r="2407">
      <c r="A2407" s="6" t="inlineStr">
        <is>
          <t>2025-04-15</t>
        </is>
      </c>
      <c r="B2407" s="11" t="inlineStr">
        <is>
          <t>https://www.youtube.com/watch?v=CmUVD6slgWU</t>
        </is>
      </c>
      <c r="C2407" s="6" t="inlineStr">
        <is>
          <t>17</t>
        </is>
      </c>
      <c r="D2407" s="8" t="inlineStr">
        <is>
          <t>Eastman Regional Municipal Committee (Southern Sub-Committee) MOU</t>
        </is>
      </c>
      <c r="E2407" s="6" t="inlineStr">
        <is>
          <t>governance</t>
        </is>
      </c>
      <c r="F2407" s="6" t="inlineStr">
        <is>
          <t>No</t>
        </is>
      </c>
      <c r="G2407" s="6" t="inlineStr">
        <is>
          <t>Damian Penner</t>
        </is>
      </c>
      <c r="H2407" s="6" t="inlineStr">
        <is>
          <t>Yes</t>
        </is>
      </c>
      <c r="I2407" s="6" t="inlineStr">
        <is>
          <t>present</t>
        </is>
      </c>
      <c r="J2407" s="6" t="inlineStr">
        <is>
          <t>Yes</t>
        </is>
      </c>
      <c r="K2407" s="6" t="inlineStr">
        <is>
          <t>seconder</t>
        </is>
      </c>
      <c r="L2407" s="6" t="inlineStr">
        <is>
          <t>for</t>
        </is>
      </c>
      <c r="M2407" s="6" t="inlineStr">
        <is>
          <t>voice-unanimous</t>
        </is>
      </c>
      <c r="N2407" s="6" t="n">
        <v>3</v>
      </c>
      <c r="O2407" s="6" t="n">
        <v>2</v>
      </c>
      <c r="P2407" s="6" t="n">
        <v>2</v>
      </c>
      <c r="Q2407" s="6" t="n"/>
      <c r="R2407" s="6" t="n">
        <v>1</v>
      </c>
      <c r="S2407" s="15">
        <f>IF(OR(H2407&lt;&gt;"Yes",COUNT(N2407:R2407)=0),"",100*SUMPRODUCT(N2407:R2407/4,Weights!$B$2:$F$2)/SUMPRODUCT(--(N2407:R2407&lt;&gt;""),Weights!$B$2:$F$2))</f>
        <v/>
      </c>
      <c r="T2407" s="6">
        <f>IF(H2407&lt;&gt;"Yes","",IF(AND(N(N2407)&gt;=2,N(O2407)&gt;=2),"Yes","No"))</f>
        <v/>
      </c>
      <c r="U2407" s="6" t="inlineStr">
        <is>
          <t>high</t>
        </is>
      </c>
      <c r="V2407" s="6" t="inlineStr">
        <is>
          <t>high</t>
        </is>
      </c>
      <c r="W2407" s="6" t="inlineStr">
        <is>
          <t>No</t>
        </is>
      </c>
      <c r="X2407" s="8" t="inlineStr"/>
      <c r="Y2407" s="6" t="n">
        <v>4</v>
      </c>
      <c r="Z2407" s="8" t="inlineStr">
        <is>
          <t>[00:36:46] Councillor Penner.
[00:41:33] I won't touch too much on the member understanding as Councillor Siemens is on the— sitting on that committee.
[00:41:33] And this is more for Eastman-specific challenges where there can be the Eastman voice to get, to get in front of ministers to be able to talk about those specific things.
[00:41:33] So it's just another opportunity for us to potentially get the phone call and be able to get the ear of a minister.</t>
        </is>
      </c>
      <c r="AA2407" s="8" t="inlineStr">
        <is>
          <t>position: Seconder with supportive comments; support clear though not stated as a formal stance. | reasons: Distinguishes lobbying bodies and says ERMC adds an Eastman-specific route to ministers; relevant, partial link. | independence: Explicitly defers on the MOU itself to Councillor Siemens but adds his own framing of the lobbying landscape. | flexibility: Uncertainty about follow-through was raised by Siemens; not taken up beyond 'potentially'.</t>
        </is>
      </c>
      <c r="AB2407" s="11" t="inlineStr">
        <is>
          <t>https://www.youtube.com/watch?v=CmUVD6slgWU&amp;t=2206s</t>
        </is>
      </c>
    </row>
    <row r="2408">
      <c r="A2408" s="6" t="inlineStr">
        <is>
          <t>2025-04-15</t>
        </is>
      </c>
      <c r="B2408" s="11" t="inlineStr">
        <is>
          <t>https://www.youtube.com/watch?v=CmUVD6slgWU</t>
        </is>
      </c>
      <c r="C2408" s="6" t="inlineStr">
        <is>
          <t>17</t>
        </is>
      </c>
      <c r="D2408" s="8" t="inlineStr">
        <is>
          <t>Eastman Regional Municipal Committee (Southern Sub-Committee) MOU</t>
        </is>
      </c>
      <c r="E2408" s="6" t="inlineStr">
        <is>
          <t>governance</t>
        </is>
      </c>
      <c r="F2408" s="6" t="inlineStr">
        <is>
          <t>No</t>
        </is>
      </c>
      <c r="G2408" s="6" t="inlineStr">
        <is>
          <t>Michael Zwaagstra</t>
        </is>
      </c>
      <c r="H2408" s="6" t="inlineStr">
        <is>
          <t>Yes</t>
        </is>
      </c>
      <c r="I2408" s="6" t="inlineStr">
        <is>
          <t>present</t>
        </is>
      </c>
      <c r="J2408" s="6" t="inlineStr">
        <is>
          <t>No</t>
        </is>
      </c>
      <c r="K2408" s="6" t="inlineStr">
        <is>
          <t>none</t>
        </is>
      </c>
      <c r="L2408" s="6" t="inlineStr">
        <is>
          <t>none</t>
        </is>
      </c>
      <c r="M2408" s="6" t="inlineStr">
        <is>
          <t>voice-unanimous</t>
        </is>
      </c>
      <c r="N2408" s="6" t="n">
        <v>0</v>
      </c>
      <c r="O2408" s="6" t="n">
        <v>0</v>
      </c>
      <c r="P2408" s="6" t="n"/>
      <c r="Q2408" s="6" t="n"/>
      <c r="R2408" s="6" t="n"/>
      <c r="S2408" s="15">
        <f>IF(OR(H2408&lt;&gt;"Yes",COUNT(N2408:R2408)=0),"",100*SUMPRODUCT(N2408:R2408/4,Weights!$B$2:$F$2)/SUMPRODUCT(--(N2408:R2408&lt;&gt;""),Weights!$B$2:$F$2))</f>
        <v/>
      </c>
      <c r="T2408" s="6">
        <f>IF(H2408&lt;&gt;"Yes","",IF(AND(N(N2408)&gt;=2,N(O2408)&gt;=2),"Yes","No"))</f>
        <v/>
      </c>
      <c r="U2408" s="6" t="inlineStr">
        <is>
          <t>high</t>
        </is>
      </c>
      <c r="V2408" s="6" t="inlineStr">
        <is>
          <t>high</t>
        </is>
      </c>
      <c r="W2408" s="6" t="inlineStr">
        <is>
          <t>No</t>
        </is>
      </c>
      <c r="X2408" s="8" t="inlineStr"/>
      <c r="Y2408" s="6" t="n">
        <v>0</v>
      </c>
      <c r="Z2408" s="8" t="inlineStr"/>
      <c r="AA2408" s="8" t="inlineStr">
        <is>
          <t>position: Did not speak; unrecorded unanimous voice vote with no speech = 0. | reasons: No reasons given (silent).</t>
        </is>
      </c>
      <c r="AB2408" s="6" t="inlineStr"/>
    </row>
    <row r="2409">
      <c r="A2409" s="6" t="inlineStr">
        <is>
          <t>2025-04-15</t>
        </is>
      </c>
      <c r="B2409" s="11" t="inlineStr">
        <is>
          <t>https://www.youtube.com/watch?v=CmUVD6slgWU</t>
        </is>
      </c>
      <c r="C2409" s="6" t="inlineStr">
        <is>
          <t>17</t>
        </is>
      </c>
      <c r="D2409" s="8" t="inlineStr">
        <is>
          <t>Eastman Regional Municipal Committee (Southern Sub-Committee) MOU</t>
        </is>
      </c>
      <c r="E2409" s="6" t="inlineStr">
        <is>
          <t>governance</t>
        </is>
      </c>
      <c r="F2409" s="6" t="inlineStr">
        <is>
          <t>No</t>
        </is>
      </c>
      <c r="G2409" s="6" t="inlineStr">
        <is>
          <t>Jac Siemens</t>
        </is>
      </c>
      <c r="H2409" s="6" t="inlineStr">
        <is>
          <t>Yes</t>
        </is>
      </c>
      <c r="I2409" s="6" t="inlineStr">
        <is>
          <t>present</t>
        </is>
      </c>
      <c r="J2409" s="6" t="inlineStr">
        <is>
          <t>Yes</t>
        </is>
      </c>
      <c r="K2409" s="6" t="inlineStr">
        <is>
          <t>mover</t>
        </is>
      </c>
      <c r="L2409" s="6" t="inlineStr">
        <is>
          <t>for</t>
        </is>
      </c>
      <c r="M2409" s="6" t="inlineStr">
        <is>
          <t>voice-unanimous</t>
        </is>
      </c>
      <c r="N2409" s="6" t="n">
        <v>4</v>
      </c>
      <c r="O2409" s="6" t="n">
        <v>3</v>
      </c>
      <c r="P2409" s="6" t="n">
        <v>3</v>
      </c>
      <c r="Q2409" s="6" t="n"/>
      <c r="R2409" s="6" t="n">
        <v>3</v>
      </c>
      <c r="S2409" s="15">
        <f>IF(OR(H2409&lt;&gt;"Yes",COUNT(N2409:R2409)=0),"",100*SUMPRODUCT(N2409:R2409/4,Weights!$B$2:$F$2)/SUMPRODUCT(--(N2409:R2409&lt;&gt;""),Weights!$B$2:$F$2))</f>
        <v/>
      </c>
      <c r="T2409" s="6">
        <f>IF(H2409&lt;&gt;"Yes","",IF(AND(N(N2409)&gt;=2,N(O2409)&gt;=2),"Yes","No"))</f>
        <v/>
      </c>
      <c r="U2409" s="6" t="inlineStr">
        <is>
          <t>high</t>
        </is>
      </c>
      <c r="V2409" s="6" t="inlineStr">
        <is>
          <t>high</t>
        </is>
      </c>
      <c r="W2409" s="6" t="inlineStr">
        <is>
          <t>No</t>
        </is>
      </c>
      <c r="X2409" s="8" t="inlineStr"/>
      <c r="Y2409" s="6" t="n">
        <v>7</v>
      </c>
      <c r="Z2409" s="8" t="inlineStr">
        <is>
          <t>[00:36:43] I make a motion to approve.
[00:36:49] This memorandum of understanding just gives parameters of what we will be working on as we meet and lobby with various forms of government.
[00:36:49] So by having this group, all of us, and so together in one space, 11 communities or 11 RMs, it's more receptive to having a minister meet with all 11 at the same time and having a good discussion about it.
[00:40:04] And while Major Centres does a lot of great work, this also does a lot of the same things using the same resources and using the same format, except it's more regionalized in southeastern Manitoba.
[00:40:04] my comment to Mr. B. was, there were a lot of words, positive words spoken today, but now we need the action behind those words.
[00:40:04] But all of those things, I think the council has agreed that we should be part of this till the end of 2025. So I would like to continue with that.
[00:42:16] No, I think I'm excited about it. Today I'm excited about it. We'll see what happens after next meeting.</t>
        </is>
      </c>
      <c r="AA2409" s="8" t="inlineStr">
        <is>
          <t>position: Mover; 'I would like to continue with that'. | reasons: Regional lobbying priorities (highways, healthcare), greater access to ministers when 11 municipalities meet together, regional benefits to Steinbach; clear but not weighed against costs. | independence: Grounded in his own first-hand experience on the committee, partly resting on council's earlier decision to join. | flexibility: Acknowledges uncertainty about follow-through ('we'll have to see if it happens', 'now we need the action behind those words') and frames participation as through end of 2025.</t>
        </is>
      </c>
      <c r="AB2409" s="11" t="inlineStr">
        <is>
          <t>https://www.youtube.com/watch?v=CmUVD6slgWU&amp;t=2203s</t>
        </is>
      </c>
    </row>
    <row r="2410">
      <c r="A2410" s="6" t="inlineStr">
        <is>
          <t>2025-04-15</t>
        </is>
      </c>
      <c r="B2410" s="11" t="inlineStr">
        <is>
          <t>https://www.youtube.com/watch?v=CmUVD6slgWU</t>
        </is>
      </c>
      <c r="C2410" s="6" t="inlineStr">
        <is>
          <t>17</t>
        </is>
      </c>
      <c r="D2410" s="8" t="inlineStr">
        <is>
          <t>Eastman Regional Municipal Committee (Southern Sub-Committee) MOU</t>
        </is>
      </c>
      <c r="E2410" s="6" t="inlineStr">
        <is>
          <t>governance</t>
        </is>
      </c>
      <c r="F2410" s="6" t="inlineStr">
        <is>
          <t>No</t>
        </is>
      </c>
      <c r="G2410" s="6" t="inlineStr">
        <is>
          <t>Mayor Earl Funk</t>
        </is>
      </c>
      <c r="H2410" s="6" t="inlineStr">
        <is>
          <t>Yes</t>
        </is>
      </c>
      <c r="I2410" s="6" t="inlineStr">
        <is>
          <t>present (chair)</t>
        </is>
      </c>
      <c r="J2410" s="6" t="inlineStr">
        <is>
          <t>Yes</t>
        </is>
      </c>
      <c r="K2410" s="6" t="inlineStr">
        <is>
          <t>none</t>
        </is>
      </c>
      <c r="L2410" s="6" t="inlineStr">
        <is>
          <t>for</t>
        </is>
      </c>
      <c r="M2410" s="6" t="inlineStr">
        <is>
          <t>voice-unanimous</t>
        </is>
      </c>
      <c r="N2410" s="6" t="n">
        <v>2</v>
      </c>
      <c r="O2410" s="6" t="n">
        <v>2</v>
      </c>
      <c r="P2410" s="6" t="n">
        <v>2</v>
      </c>
      <c r="Q2410" s="6" t="n"/>
      <c r="R2410" s="6" t="n">
        <v>2</v>
      </c>
      <c r="S2410" s="15">
        <f>IF(OR(H2410&lt;&gt;"Yes",COUNT(N2410:R2410)=0),"",100*SUMPRODUCT(N2410:R2410/4,Weights!$B$2:$F$2)/SUMPRODUCT(--(N2410:R2410&lt;&gt;""),Weights!$B$2:$F$2))</f>
        <v/>
      </c>
      <c r="T2410" s="6">
        <f>IF(H2410&lt;&gt;"Yes","",IF(AND(N(N2410)&gt;=2,N(O2410)&gt;=2),"Yes","No"))</f>
        <v/>
      </c>
      <c r="U2410" s="6" t="inlineStr">
        <is>
          <t>high</t>
        </is>
      </c>
      <c r="V2410" s="6" t="inlineStr">
        <is>
          <t>high</t>
        </is>
      </c>
      <c r="W2410" s="6" t="inlineStr">
        <is>
          <t>No</t>
        </is>
      </c>
      <c r="X2410" s="8" t="inlineStr"/>
      <c r="Y2410" s="6" t="n">
        <v>3</v>
      </c>
      <c r="Z2410" s="8" t="inlineStr">
        <is>
          <t>[00:42:22] See what happens after next meeting, right?
[00:42:27] I see that you've got actually 2 of them on this list of 4.
[00:42:27] and getting some of the things that matter to us, but it matters to the region, and that's why it's on here.</t>
        </is>
      </c>
      <c r="AA2410" s="8" t="inlineStr">
        <is>
          <t>position: Support inferable from praise of the committee's priorities. | reasons: Notes Steinbach issues are 2 of the 4 priorities, regional relevance. | independence: Own observation, mostly commendation of Councillor Siemens. | flexibility: Echoes the uncertainty about follow-through.</t>
        </is>
      </c>
      <c r="AB2410" s="11" t="inlineStr">
        <is>
          <t>https://www.youtube.com/watch?v=CmUVD6slgWU&amp;t=2542s</t>
        </is>
      </c>
    </row>
    <row r="2411">
      <c r="A2411" s="6" t="inlineStr">
        <is>
          <t>2025-04-15</t>
        </is>
      </c>
      <c r="B2411" s="11" t="inlineStr">
        <is>
          <t>https://www.youtube.com/watch?v=CmUVD6slgWU</t>
        </is>
      </c>
      <c r="C2411" s="6" t="inlineStr">
        <is>
          <t>22</t>
        </is>
      </c>
      <c r="D2411" s="8" t="inlineStr">
        <is>
          <t>Southwood School request for school zone safety improvements - referred to administration for report</t>
        </is>
      </c>
      <c r="E2411" s="6" t="inlineStr">
        <is>
          <t>service level</t>
        </is>
      </c>
      <c r="F2411" s="6" t="inlineStr">
        <is>
          <t>No</t>
        </is>
      </c>
      <c r="G2411" s="6" t="inlineStr">
        <is>
          <t>Jake Hiebert</t>
        </is>
      </c>
      <c r="H2411" s="6" t="inlineStr">
        <is>
          <t>Yes</t>
        </is>
      </c>
      <c r="I2411" s="6" t="inlineStr">
        <is>
          <t>present</t>
        </is>
      </c>
      <c r="J2411" s="6" t="inlineStr">
        <is>
          <t>No</t>
        </is>
      </c>
      <c r="K2411" s="6" t="inlineStr">
        <is>
          <t>none</t>
        </is>
      </c>
      <c r="L2411" s="6" t="inlineStr">
        <is>
          <t>none</t>
        </is>
      </c>
      <c r="M2411" s="6" t="inlineStr">
        <is>
          <t>voice-unanimous</t>
        </is>
      </c>
      <c r="N2411" s="6" t="n">
        <v>0</v>
      </c>
      <c r="O2411" s="6" t="n">
        <v>0</v>
      </c>
      <c r="P2411" s="6" t="n"/>
      <c r="Q2411" s="6" t="n"/>
      <c r="R2411" s="6" t="n"/>
      <c r="S2411" s="15">
        <f>IF(OR(H2411&lt;&gt;"Yes",COUNT(N2411:R2411)=0),"",100*SUMPRODUCT(N2411:R2411/4,Weights!$B$2:$F$2)/SUMPRODUCT(--(N2411:R2411&lt;&gt;""),Weights!$B$2:$F$2))</f>
        <v/>
      </c>
      <c r="T2411" s="6">
        <f>IF(H2411&lt;&gt;"Yes","",IF(AND(N(N2411)&gt;=2,N(O2411)&gt;=2),"Yes","No"))</f>
        <v/>
      </c>
      <c r="U2411" s="6" t="inlineStr">
        <is>
          <t>high</t>
        </is>
      </c>
      <c r="V2411" s="6" t="inlineStr">
        <is>
          <t>high</t>
        </is>
      </c>
      <c r="W2411" s="6" t="inlineStr">
        <is>
          <t>No</t>
        </is>
      </c>
      <c r="X2411" s="8" t="inlineStr"/>
      <c r="Y2411" s="6" t="n">
        <v>0</v>
      </c>
      <c r="Z2411" s="8" t="inlineStr"/>
      <c r="AA2411" s="8" t="inlineStr">
        <is>
          <t>position: Did not speak; council consensus without a recorded vote = 0. | reasons: No reasons given (silent).</t>
        </is>
      </c>
      <c r="AB2411" s="6" t="inlineStr"/>
    </row>
    <row r="2412">
      <c r="A2412" s="6" t="inlineStr">
        <is>
          <t>2025-04-15</t>
        </is>
      </c>
      <c r="B2412" s="11" t="inlineStr">
        <is>
          <t>https://www.youtube.com/watch?v=CmUVD6slgWU</t>
        </is>
      </c>
      <c r="C2412" s="6" t="inlineStr">
        <is>
          <t>22</t>
        </is>
      </c>
      <c r="D2412" s="8" t="inlineStr">
        <is>
          <t>Southwood School request for school zone safety improvements - referred to administration for report</t>
        </is>
      </c>
      <c r="E2412" s="6" t="inlineStr">
        <is>
          <t>service level</t>
        </is>
      </c>
      <c r="F2412" s="6" t="inlineStr">
        <is>
          <t>No</t>
        </is>
      </c>
      <c r="G2412" s="6" t="inlineStr">
        <is>
          <t>Bill Hiebert</t>
        </is>
      </c>
      <c r="H2412" s="6" t="inlineStr">
        <is>
          <t>Yes</t>
        </is>
      </c>
      <c r="I2412" s="6" t="inlineStr">
        <is>
          <t>present</t>
        </is>
      </c>
      <c r="J2412" s="6" t="inlineStr">
        <is>
          <t>No</t>
        </is>
      </c>
      <c r="K2412" s="6" t="inlineStr">
        <is>
          <t>none</t>
        </is>
      </c>
      <c r="L2412" s="6" t="inlineStr">
        <is>
          <t>none</t>
        </is>
      </c>
      <c r="M2412" s="6" t="inlineStr">
        <is>
          <t>voice-unanimous</t>
        </is>
      </c>
      <c r="N2412" s="6" t="n">
        <v>0</v>
      </c>
      <c r="O2412" s="6" t="n">
        <v>0</v>
      </c>
      <c r="P2412" s="6" t="n"/>
      <c r="Q2412" s="6" t="n"/>
      <c r="R2412" s="6" t="n"/>
      <c r="S2412" s="15">
        <f>IF(OR(H2412&lt;&gt;"Yes",COUNT(N2412:R2412)=0),"",100*SUMPRODUCT(N2412:R2412/4,Weights!$B$2:$F$2)/SUMPRODUCT(--(N2412:R2412&lt;&gt;""),Weights!$B$2:$F$2))</f>
        <v/>
      </c>
      <c r="T2412" s="6">
        <f>IF(H2412&lt;&gt;"Yes","",IF(AND(N(N2412)&gt;=2,N(O2412)&gt;=2),"Yes","No"))</f>
        <v/>
      </c>
      <c r="U2412" s="6" t="inlineStr">
        <is>
          <t>high</t>
        </is>
      </c>
      <c r="V2412" s="6" t="inlineStr">
        <is>
          <t>high</t>
        </is>
      </c>
      <c r="W2412" s="6" t="inlineStr">
        <is>
          <t>No</t>
        </is>
      </c>
      <c r="X2412" s="8" t="inlineStr"/>
      <c r="Y2412" s="6" t="n">
        <v>0</v>
      </c>
      <c r="Z2412" s="8" t="inlineStr"/>
      <c r="AA2412" s="8" t="inlineStr">
        <is>
          <t>position: Did not speak; council consensus without a recorded vote = 0. | reasons: No reasons given (silent).</t>
        </is>
      </c>
      <c r="AB2412" s="6" t="inlineStr"/>
    </row>
    <row r="2413">
      <c r="A2413" s="6" t="inlineStr">
        <is>
          <t>2025-04-15</t>
        </is>
      </c>
      <c r="B2413" s="11" t="inlineStr">
        <is>
          <t>https://www.youtube.com/watch?v=CmUVD6slgWU</t>
        </is>
      </c>
      <c r="C2413" s="6" t="inlineStr">
        <is>
          <t>22</t>
        </is>
      </c>
      <c r="D2413" s="8" t="inlineStr">
        <is>
          <t>Southwood School request for school zone safety improvements - referred to administration for report</t>
        </is>
      </c>
      <c r="E2413" s="6" t="inlineStr">
        <is>
          <t>service level</t>
        </is>
      </c>
      <c r="F2413" s="6" t="inlineStr">
        <is>
          <t>No</t>
        </is>
      </c>
      <c r="G2413" s="6" t="inlineStr">
        <is>
          <t>Susan Penner</t>
        </is>
      </c>
      <c r="H2413" s="6" t="inlineStr">
        <is>
          <t>Yes</t>
        </is>
      </c>
      <c r="I2413" s="6" t="inlineStr">
        <is>
          <t>present</t>
        </is>
      </c>
      <c r="J2413" s="6" t="inlineStr">
        <is>
          <t>Yes</t>
        </is>
      </c>
      <c r="K2413" s="6" t="inlineStr">
        <is>
          <t>none</t>
        </is>
      </c>
      <c r="L2413" s="6" t="inlineStr">
        <is>
          <t>conditional</t>
        </is>
      </c>
      <c r="M2413" s="6" t="inlineStr">
        <is>
          <t>voice-unanimous</t>
        </is>
      </c>
      <c r="N2413" s="6" t="n">
        <v>4</v>
      </c>
      <c r="O2413" s="6" t="n">
        <v>2</v>
      </c>
      <c r="P2413" s="6" t="n">
        <v>2</v>
      </c>
      <c r="Q2413" s="6" t="n"/>
      <c r="R2413" s="6" t="n">
        <v>2</v>
      </c>
      <c r="S2413" s="15">
        <f>IF(OR(H2413&lt;&gt;"Yes",COUNT(N2413:R2413)=0),"",100*SUMPRODUCT(N2413:R2413/4,Weights!$B$2:$F$2)/SUMPRODUCT(--(N2413:R2413&lt;&gt;""),Weights!$B$2:$F$2))</f>
        <v/>
      </c>
      <c r="T2413" s="6">
        <f>IF(H2413&lt;&gt;"Yes","",IF(AND(N(N2413)&gt;=2,N(O2413)&gt;=2),"Yes","No"))</f>
        <v/>
      </c>
      <c r="U2413" s="6" t="inlineStr">
        <is>
          <t>high</t>
        </is>
      </c>
      <c r="V2413" s="6" t="inlineStr">
        <is>
          <t>high</t>
        </is>
      </c>
      <c r="W2413" s="6" t="inlineStr">
        <is>
          <t>No</t>
        </is>
      </c>
      <c r="X2413" s="8" t="inlineStr"/>
      <c r="Y2413" s="6" t="n">
        <v>2</v>
      </c>
      <c r="Z2413" s="8" t="inlineStr">
        <is>
          <t>[00:44:35] They've obviously spent a lot of time examining safety around their school.
[00:44:35] I'm just wondering if it makes sense if our city administration would take a look at this and report back to us if the suggestions here make sense or if there's other things we should be doing to address the safety concerns around Southwood School.</t>
        </is>
      </c>
      <c r="AA2413" s="8" t="inlineStr">
        <is>
          <t>position: Explicit proposed course (refer to administration for a report), which became the council consensus. | reasons: Cites the extent and care of the school's submission; partial link. | independence: Her own proposal. | flexibility: Withholds judgement on the school's suggestions pending staff review; acknowledges uncertainty.</t>
        </is>
      </c>
      <c r="AB2413" s="11" t="inlineStr">
        <is>
          <t>https://www.youtube.com/watch?v=CmUVD6slgWU&amp;t=2675s</t>
        </is>
      </c>
    </row>
    <row r="2414">
      <c r="A2414" s="6" t="inlineStr">
        <is>
          <t>2025-04-15</t>
        </is>
      </c>
      <c r="B2414" s="11" t="inlineStr">
        <is>
          <t>https://www.youtube.com/watch?v=CmUVD6slgWU</t>
        </is>
      </c>
      <c r="C2414" s="6" t="inlineStr">
        <is>
          <t>22</t>
        </is>
      </c>
      <c r="D2414" s="8" t="inlineStr">
        <is>
          <t>Southwood School request for school zone safety improvements - referred to administration for report</t>
        </is>
      </c>
      <c r="E2414" s="6" t="inlineStr">
        <is>
          <t>service level</t>
        </is>
      </c>
      <c r="F2414" s="6" t="inlineStr">
        <is>
          <t>No</t>
        </is>
      </c>
      <c r="G2414" s="6" t="inlineStr">
        <is>
          <t>Damian Penner</t>
        </is>
      </c>
      <c r="H2414" s="6" t="inlineStr">
        <is>
          <t>Yes</t>
        </is>
      </c>
      <c r="I2414" s="6" t="inlineStr">
        <is>
          <t>present</t>
        </is>
      </c>
      <c r="J2414" s="6" t="inlineStr">
        <is>
          <t>No</t>
        </is>
      </c>
      <c r="K2414" s="6" t="inlineStr">
        <is>
          <t>none</t>
        </is>
      </c>
      <c r="L2414" s="6" t="inlineStr">
        <is>
          <t>none</t>
        </is>
      </c>
      <c r="M2414" s="6" t="inlineStr">
        <is>
          <t>voice-unanimous</t>
        </is>
      </c>
      <c r="N2414" s="6" t="n">
        <v>0</v>
      </c>
      <c r="O2414" s="6" t="n">
        <v>0</v>
      </c>
      <c r="P2414" s="6" t="n"/>
      <c r="Q2414" s="6" t="n"/>
      <c r="R2414" s="6" t="n"/>
      <c r="S2414" s="15">
        <f>IF(OR(H2414&lt;&gt;"Yes",COUNT(N2414:R2414)=0),"",100*SUMPRODUCT(N2414:R2414/4,Weights!$B$2:$F$2)/SUMPRODUCT(--(N2414:R2414&lt;&gt;""),Weights!$B$2:$F$2))</f>
        <v/>
      </c>
      <c r="T2414" s="6">
        <f>IF(H2414&lt;&gt;"Yes","",IF(AND(N(N2414)&gt;=2,N(O2414)&gt;=2),"Yes","No"))</f>
        <v/>
      </c>
      <c r="U2414" s="6" t="inlineStr">
        <is>
          <t>high</t>
        </is>
      </c>
      <c r="V2414" s="6" t="inlineStr">
        <is>
          <t>high</t>
        </is>
      </c>
      <c r="W2414" s="6" t="inlineStr">
        <is>
          <t>No</t>
        </is>
      </c>
      <c r="X2414" s="8" t="inlineStr"/>
      <c r="Y2414" s="6" t="n">
        <v>0</v>
      </c>
      <c r="Z2414" s="8" t="inlineStr"/>
      <c r="AA2414" s="8" t="inlineStr">
        <is>
          <t>position: Did not speak; council consensus without a recorded vote = 0. | reasons: No reasons given (silent).</t>
        </is>
      </c>
      <c r="AB2414" s="6" t="inlineStr"/>
    </row>
    <row r="2415">
      <c r="A2415" s="6" t="inlineStr">
        <is>
          <t>2025-04-15</t>
        </is>
      </c>
      <c r="B2415" s="11" t="inlineStr">
        <is>
          <t>https://www.youtube.com/watch?v=CmUVD6slgWU</t>
        </is>
      </c>
      <c r="C2415" s="6" t="inlineStr">
        <is>
          <t>22</t>
        </is>
      </c>
      <c r="D2415" s="8" t="inlineStr">
        <is>
          <t>Southwood School request for school zone safety improvements - referred to administration for report</t>
        </is>
      </c>
      <c r="E2415" s="6" t="inlineStr">
        <is>
          <t>service level</t>
        </is>
      </c>
      <c r="F2415" s="6" t="inlineStr">
        <is>
          <t>No</t>
        </is>
      </c>
      <c r="G2415" s="6" t="inlineStr">
        <is>
          <t>Michael Zwaagstra</t>
        </is>
      </c>
      <c r="H2415" s="6" t="inlineStr">
        <is>
          <t>Yes</t>
        </is>
      </c>
      <c r="I2415" s="6" t="inlineStr">
        <is>
          <t>present</t>
        </is>
      </c>
      <c r="J2415" s="6" t="inlineStr">
        <is>
          <t>No</t>
        </is>
      </c>
      <c r="K2415" s="6" t="inlineStr">
        <is>
          <t>none</t>
        </is>
      </c>
      <c r="L2415" s="6" t="inlineStr">
        <is>
          <t>none</t>
        </is>
      </c>
      <c r="M2415" s="6" t="inlineStr">
        <is>
          <t>voice-unanimous</t>
        </is>
      </c>
      <c r="N2415" s="6" t="n">
        <v>0</v>
      </c>
      <c r="O2415" s="6" t="n">
        <v>0</v>
      </c>
      <c r="P2415" s="6" t="n"/>
      <c r="Q2415" s="6" t="n"/>
      <c r="R2415" s="6" t="n"/>
      <c r="S2415" s="15">
        <f>IF(OR(H2415&lt;&gt;"Yes",COUNT(N2415:R2415)=0),"",100*SUMPRODUCT(N2415:R2415/4,Weights!$B$2:$F$2)/SUMPRODUCT(--(N2415:R2415&lt;&gt;""),Weights!$B$2:$F$2))</f>
        <v/>
      </c>
      <c r="T2415" s="6">
        <f>IF(H2415&lt;&gt;"Yes","",IF(AND(N(N2415)&gt;=2,N(O2415)&gt;=2),"Yes","No"))</f>
        <v/>
      </c>
      <c r="U2415" s="6" t="inlineStr">
        <is>
          <t>high</t>
        </is>
      </c>
      <c r="V2415" s="6" t="inlineStr">
        <is>
          <t>high</t>
        </is>
      </c>
      <c r="W2415" s="6" t="inlineStr">
        <is>
          <t>No</t>
        </is>
      </c>
      <c r="X2415" s="8" t="inlineStr"/>
      <c r="Y2415" s="6" t="n">
        <v>0</v>
      </c>
      <c r="Z2415" s="8" t="inlineStr"/>
      <c r="AA2415" s="8" t="inlineStr">
        <is>
          <t>position: Did not speak; council consensus without a recorded vote = 0. | reasons: No reasons given (silent).</t>
        </is>
      </c>
      <c r="AB2415" s="6" t="inlineStr"/>
    </row>
    <row r="2416">
      <c r="A2416" s="6" t="inlineStr">
        <is>
          <t>2025-04-15</t>
        </is>
      </c>
      <c r="B2416" s="11" t="inlineStr">
        <is>
          <t>https://www.youtube.com/watch?v=CmUVD6slgWU</t>
        </is>
      </c>
      <c r="C2416" s="6" t="inlineStr">
        <is>
          <t>22</t>
        </is>
      </c>
      <c r="D2416" s="8" t="inlineStr">
        <is>
          <t>Southwood School request for school zone safety improvements - referred to administration for report</t>
        </is>
      </c>
      <c r="E2416" s="6" t="inlineStr">
        <is>
          <t>service level</t>
        </is>
      </c>
      <c r="F2416" s="6" t="inlineStr">
        <is>
          <t>No</t>
        </is>
      </c>
      <c r="G2416" s="6" t="inlineStr">
        <is>
          <t>Jac Siemens</t>
        </is>
      </c>
      <c r="H2416" s="6" t="inlineStr">
        <is>
          <t>Yes</t>
        </is>
      </c>
      <c r="I2416" s="6" t="inlineStr">
        <is>
          <t>present</t>
        </is>
      </c>
      <c r="J2416" s="6" t="inlineStr">
        <is>
          <t>No</t>
        </is>
      </c>
      <c r="K2416" s="6" t="inlineStr">
        <is>
          <t>none</t>
        </is>
      </c>
      <c r="L2416" s="6" t="inlineStr">
        <is>
          <t>none</t>
        </is>
      </c>
      <c r="M2416" s="6" t="inlineStr">
        <is>
          <t>voice-unanimous</t>
        </is>
      </c>
      <c r="N2416" s="6" t="n">
        <v>0</v>
      </c>
      <c r="O2416" s="6" t="n">
        <v>0</v>
      </c>
      <c r="P2416" s="6" t="n"/>
      <c r="Q2416" s="6" t="n"/>
      <c r="R2416" s="6" t="n"/>
      <c r="S2416" s="15">
        <f>IF(OR(H2416&lt;&gt;"Yes",COUNT(N2416:R2416)=0),"",100*SUMPRODUCT(N2416:R2416/4,Weights!$B$2:$F$2)/SUMPRODUCT(--(N2416:R2416&lt;&gt;""),Weights!$B$2:$F$2))</f>
        <v/>
      </c>
      <c r="T2416" s="6">
        <f>IF(H2416&lt;&gt;"Yes","",IF(AND(N(N2416)&gt;=2,N(O2416)&gt;=2),"Yes","No"))</f>
        <v/>
      </c>
      <c r="U2416" s="6" t="inlineStr">
        <is>
          <t>high</t>
        </is>
      </c>
      <c r="V2416" s="6" t="inlineStr">
        <is>
          <t>high</t>
        </is>
      </c>
      <c r="W2416" s="6" t="inlineStr">
        <is>
          <t>No</t>
        </is>
      </c>
      <c r="X2416" s="8" t="inlineStr"/>
      <c r="Y2416" s="6" t="n">
        <v>0</v>
      </c>
      <c r="Z2416" s="8" t="inlineStr"/>
      <c r="AA2416" s="8" t="inlineStr">
        <is>
          <t>position: Did not speak; council consensus without a recorded vote = 0. | reasons: No reasons given (silent).</t>
        </is>
      </c>
      <c r="AB2416" s="6" t="inlineStr"/>
    </row>
    <row r="2417">
      <c r="A2417" s="6" t="inlineStr">
        <is>
          <t>2025-05-06</t>
        </is>
      </c>
      <c r="B2417" s="11" t="inlineStr">
        <is>
          <t>https://www.youtube.com/watch?v=7tBaTfFd3VM</t>
        </is>
      </c>
      <c r="C2417" s="6" t="inlineStr">
        <is>
          <t>7/8</t>
        </is>
      </c>
      <c r="D2417" s="8" t="inlineStr">
        <is>
          <t>By-Law 2263 2nd &amp; 3rd reading - 2025 Realty and Education Tax Levy</t>
        </is>
      </c>
      <c r="E2417" s="6" t="inlineStr">
        <is>
          <t>budget</t>
        </is>
      </c>
      <c r="F2417" s="6" t="inlineStr">
        <is>
          <t>No</t>
        </is>
      </c>
      <c r="G2417" s="6" t="inlineStr">
        <is>
          <t>Michael Zwaagstra</t>
        </is>
      </c>
      <c r="H2417" s="6" t="inlineStr">
        <is>
          <t>Yes</t>
        </is>
      </c>
      <c r="I2417" s="6" t="inlineStr">
        <is>
          <t>present</t>
        </is>
      </c>
      <c r="J2417" s="6" t="inlineStr">
        <is>
          <t>Yes</t>
        </is>
      </c>
      <c r="K2417" s="6" t="inlineStr">
        <is>
          <t>mover</t>
        </is>
      </c>
      <c r="L2417" s="6" t="inlineStr">
        <is>
          <t>for</t>
        </is>
      </c>
      <c r="M2417" s="6" t="inlineStr">
        <is>
          <t>voice-unanimous</t>
        </is>
      </c>
      <c r="N2417" s="6" t="n">
        <v>4</v>
      </c>
      <c r="O2417" s="6" t="n">
        <v>1</v>
      </c>
      <c r="P2417" s="6" t="n">
        <v>1</v>
      </c>
      <c r="Q2417" s="6" t="n"/>
      <c r="R2417" s="6" t="n"/>
      <c r="S2417" s="15">
        <f>IF(OR(H2417&lt;&gt;"Yes",COUNT(N2417:R2417)=0),"",100*SUMPRODUCT(N2417:R2417/4,Weights!$B$2:$F$2)/SUMPRODUCT(--(N2417:R2417&lt;&gt;""),Weights!$B$2:$F$2))</f>
        <v/>
      </c>
      <c r="T2417" s="6">
        <f>IF(H2417&lt;&gt;"Yes","",IF(AND(N(N2417)&gt;=2,N(O2417)&gt;=2),"Yes","No"))</f>
        <v/>
      </c>
      <c r="U2417" s="6" t="inlineStr">
        <is>
          <t>high</t>
        </is>
      </c>
      <c r="V2417" s="6" t="inlineStr">
        <is>
          <t>high</t>
        </is>
      </c>
      <c r="W2417" s="6" t="inlineStr">
        <is>
          <t>No</t>
        </is>
      </c>
      <c r="X2417" s="8" t="inlineStr"/>
      <c r="Y2417" s="6" t="n">
        <v>3</v>
      </c>
      <c r="Z2417" s="8" t="inlineStr">
        <is>
          <t>[00:06:48] I'll make the motion for second reading.
[00:06:53] This, of course, is our annual budget. We have the information from the school board so that way we have a complete budget.
[00:06:53] We've already given approval in first reading, and so this just simply continues the process in second reading.</t>
        </is>
      </c>
      <c r="AA2417" s="8" t="inlineStr">
        <is>
          <t>position: moved 2nd reading | reasons: procedural justification only (complete budget information, continues process) | independence: brief own framing of the process; no substantive assessment of the levy</t>
        </is>
      </c>
      <c r="AB2417" s="11" t="inlineStr">
        <is>
          <t>https://www.youtube.com/watch?v=7tBaTfFd3VM&amp;t=408s</t>
        </is>
      </c>
    </row>
    <row r="2418">
      <c r="A2418" s="6" t="inlineStr">
        <is>
          <t>2025-05-06</t>
        </is>
      </c>
      <c r="B2418" s="11" t="inlineStr">
        <is>
          <t>https://www.youtube.com/watch?v=7tBaTfFd3VM</t>
        </is>
      </c>
      <c r="C2418" s="6" t="inlineStr">
        <is>
          <t>7/8</t>
        </is>
      </c>
      <c r="D2418" s="8" t="inlineStr">
        <is>
          <t>By-Law 2263 2nd &amp; 3rd reading - 2025 Realty and Education Tax Levy</t>
        </is>
      </c>
      <c r="E2418" s="6" t="inlineStr">
        <is>
          <t>budget</t>
        </is>
      </c>
      <c r="F2418" s="6" t="inlineStr">
        <is>
          <t>No</t>
        </is>
      </c>
      <c r="G2418" s="6" t="inlineStr">
        <is>
          <t>Damian Penner</t>
        </is>
      </c>
      <c r="H2418" s="6" t="inlineStr">
        <is>
          <t>Yes</t>
        </is>
      </c>
      <c r="I2418" s="6" t="inlineStr">
        <is>
          <t>present</t>
        </is>
      </c>
      <c r="J2418" s="6" t="inlineStr">
        <is>
          <t>No</t>
        </is>
      </c>
      <c r="K2418" s="6" t="inlineStr">
        <is>
          <t>mover</t>
        </is>
      </c>
      <c r="L2418" s="6" t="inlineStr">
        <is>
          <t>none</t>
        </is>
      </c>
      <c r="M2418" s="6" t="inlineStr">
        <is>
          <t>voice-unanimous</t>
        </is>
      </c>
      <c r="N2418" s="6" t="n">
        <v>4</v>
      </c>
      <c r="O2418" s="6" t="n">
        <v>0</v>
      </c>
      <c r="P2418" s="6" t="n"/>
      <c r="Q2418" s="6" t="n"/>
      <c r="R2418" s="6" t="n"/>
      <c r="S2418" s="15">
        <f>IF(OR(H2418&lt;&gt;"Yes",COUNT(N2418:R2418)=0),"",100*SUMPRODUCT(N2418:R2418/4,Weights!$B$2:$F$2)/SUMPRODUCT(--(N2418:R2418&lt;&gt;""),Weights!$B$2:$F$2))</f>
        <v/>
      </c>
      <c r="T2418" s="6">
        <f>IF(H2418&lt;&gt;"Yes","",IF(AND(N(N2418)&gt;=2,N(O2418)&gt;=2),"Yes","No"))</f>
        <v/>
      </c>
      <c r="U2418" s="6" t="inlineStr">
        <is>
          <t>high</t>
        </is>
      </c>
      <c r="V2418" s="6" t="inlineStr">
        <is>
          <t>high</t>
        </is>
      </c>
      <c r="W2418" s="6" t="inlineStr">
        <is>
          <t>No</t>
        </is>
      </c>
      <c r="X2418" s="8" t="inlineStr"/>
      <c r="Y2418" s="6" t="n">
        <v>1</v>
      </c>
      <c r="Z2418" s="8" t="inlineStr">
        <is>
          <t>[00:07:21] Motion to approve.</t>
        </is>
      </c>
      <c r="AA2418" s="8" t="inlineStr">
        <is>
          <t>position: moved 3rd reading; 'No further comments' is not speaking | reasons: no substantive statement</t>
        </is>
      </c>
      <c r="AB2418" s="11" t="inlineStr">
        <is>
          <t>https://www.youtube.com/watch?v=7tBaTfFd3VM&amp;t=441s</t>
        </is>
      </c>
    </row>
    <row r="2419">
      <c r="A2419" s="6" t="inlineStr">
        <is>
          <t>2025-05-06</t>
        </is>
      </c>
      <c r="B2419" s="11" t="inlineStr">
        <is>
          <t>https://www.youtube.com/watch?v=7tBaTfFd3VM</t>
        </is>
      </c>
      <c r="C2419" s="6" t="inlineStr">
        <is>
          <t>7/8</t>
        </is>
      </c>
      <c r="D2419" s="8" t="inlineStr">
        <is>
          <t>By-Law 2263 2nd &amp; 3rd reading - 2025 Realty and Education Tax Levy</t>
        </is>
      </c>
      <c r="E2419" s="6" t="inlineStr">
        <is>
          <t>budget</t>
        </is>
      </c>
      <c r="F2419" s="6" t="inlineStr">
        <is>
          <t>No</t>
        </is>
      </c>
      <c r="G2419" s="6" t="inlineStr">
        <is>
          <t>Susan Penner</t>
        </is>
      </c>
      <c r="H2419" s="6" t="inlineStr">
        <is>
          <t>Yes</t>
        </is>
      </c>
      <c r="I2419" s="6" t="inlineStr">
        <is>
          <t>present</t>
        </is>
      </c>
      <c r="J2419" s="6" t="inlineStr">
        <is>
          <t>No</t>
        </is>
      </c>
      <c r="K2419" s="6" t="inlineStr">
        <is>
          <t>seconder</t>
        </is>
      </c>
      <c r="L2419" s="6" t="inlineStr">
        <is>
          <t>none</t>
        </is>
      </c>
      <c r="M2419" s="6" t="inlineStr">
        <is>
          <t>voice-unanimous</t>
        </is>
      </c>
      <c r="N2419" s="6" t="n">
        <v>2</v>
      </c>
      <c r="O2419" s="6" t="n">
        <v>0</v>
      </c>
      <c r="P2419" s="6" t="n"/>
      <c r="Q2419" s="6" t="n"/>
      <c r="R2419" s="6" t="n"/>
      <c r="S2419" s="15">
        <f>IF(OR(H2419&lt;&gt;"Yes",COUNT(N2419:R2419)=0),"",100*SUMPRODUCT(N2419:R2419/4,Weights!$B$2:$F$2)/SUMPRODUCT(--(N2419:R2419&lt;&gt;""),Weights!$B$2:$F$2))</f>
        <v/>
      </c>
      <c r="T2419" s="6">
        <f>IF(H2419&lt;&gt;"Yes","",IF(AND(N(N2419)&gt;=2,N(O2419)&gt;=2),"Yes","No"))</f>
        <v/>
      </c>
      <c r="U2419" s="6" t="inlineStr">
        <is>
          <t>high</t>
        </is>
      </c>
      <c r="V2419" s="6" t="inlineStr">
        <is>
          <t>high</t>
        </is>
      </c>
      <c r="W2419" s="6" t="inlineStr">
        <is>
          <t>No</t>
        </is>
      </c>
      <c r="X2419" s="8" t="inlineStr"/>
      <c r="Y2419" s="6" t="n">
        <v>0</v>
      </c>
      <c r="Z2419" s="8" t="inlineStr"/>
      <c r="AA2419" s="8" t="inlineStr">
        <is>
          <t>position: seconded 2nd reading only | reasons: no substantive statement</t>
        </is>
      </c>
      <c r="AB2419" s="6" t="inlineStr"/>
    </row>
    <row r="2420">
      <c r="A2420" s="6" t="inlineStr">
        <is>
          <t>2025-05-06</t>
        </is>
      </c>
      <c r="B2420" s="11" t="inlineStr">
        <is>
          <t>https://www.youtube.com/watch?v=7tBaTfFd3VM</t>
        </is>
      </c>
      <c r="C2420" s="6" t="inlineStr">
        <is>
          <t>7/8</t>
        </is>
      </c>
      <c r="D2420" s="8" t="inlineStr">
        <is>
          <t>By-Law 2263 2nd &amp; 3rd reading - 2025 Realty and Education Tax Levy</t>
        </is>
      </c>
      <c r="E2420" s="6" t="inlineStr">
        <is>
          <t>budget</t>
        </is>
      </c>
      <c r="F2420" s="6" t="inlineStr">
        <is>
          <t>No</t>
        </is>
      </c>
      <c r="G2420" s="6" t="inlineStr">
        <is>
          <t>Jake Hiebert</t>
        </is>
      </c>
      <c r="H2420" s="6" t="inlineStr">
        <is>
          <t>Yes</t>
        </is>
      </c>
      <c r="I2420" s="6" t="inlineStr">
        <is>
          <t>present</t>
        </is>
      </c>
      <c r="J2420" s="6" t="inlineStr">
        <is>
          <t>No</t>
        </is>
      </c>
      <c r="K2420" s="6" t="inlineStr">
        <is>
          <t>seconder</t>
        </is>
      </c>
      <c r="L2420" s="6" t="inlineStr">
        <is>
          <t>none</t>
        </is>
      </c>
      <c r="M2420" s="6" t="inlineStr">
        <is>
          <t>voice-unanimous</t>
        </is>
      </c>
      <c r="N2420" s="6" t="n">
        <v>2</v>
      </c>
      <c r="O2420" s="6" t="n">
        <v>0</v>
      </c>
      <c r="P2420" s="6" t="n"/>
      <c r="Q2420" s="6" t="n"/>
      <c r="R2420" s="6" t="n"/>
      <c r="S2420" s="15">
        <f>IF(OR(H2420&lt;&gt;"Yes",COUNT(N2420:R2420)=0),"",100*SUMPRODUCT(N2420:R2420/4,Weights!$B$2:$F$2)/SUMPRODUCT(--(N2420:R2420&lt;&gt;""),Weights!$B$2:$F$2))</f>
        <v/>
      </c>
      <c r="T2420" s="6">
        <f>IF(H2420&lt;&gt;"Yes","",IF(AND(N(N2420)&gt;=2,N(O2420)&gt;=2),"Yes","No"))</f>
        <v/>
      </c>
      <c r="U2420" s="6" t="inlineStr">
        <is>
          <t>high</t>
        </is>
      </c>
      <c r="V2420" s="6" t="inlineStr">
        <is>
          <t>high</t>
        </is>
      </c>
      <c r="W2420" s="6" t="inlineStr">
        <is>
          <t>No</t>
        </is>
      </c>
      <c r="X2420" s="8" t="inlineStr"/>
      <c r="Y2420" s="6" t="n">
        <v>0</v>
      </c>
      <c r="Z2420" s="8" t="inlineStr"/>
      <c r="AA2420" s="8" t="inlineStr">
        <is>
          <t>position: seconded 3rd reading only; 'Nothing further' is not speaking | reasons: no substantive statement</t>
        </is>
      </c>
      <c r="AB2420" s="6" t="inlineStr"/>
    </row>
    <row r="2421">
      <c r="A2421" s="6" t="inlineStr">
        <is>
          <t>2025-05-06</t>
        </is>
      </c>
      <c r="B2421" s="11" t="inlineStr">
        <is>
          <t>https://www.youtube.com/watch?v=7tBaTfFd3VM</t>
        </is>
      </c>
      <c r="C2421" s="6" t="inlineStr">
        <is>
          <t>7/8</t>
        </is>
      </c>
      <c r="D2421" s="8" t="inlineStr">
        <is>
          <t>By-Law 2263 2nd &amp; 3rd reading - 2025 Realty and Education Tax Levy</t>
        </is>
      </c>
      <c r="E2421" s="6" t="inlineStr">
        <is>
          <t>budget</t>
        </is>
      </c>
      <c r="F2421" s="6" t="inlineStr">
        <is>
          <t>No</t>
        </is>
      </c>
      <c r="G2421" s="6" t="inlineStr">
        <is>
          <t>Bill Hiebert</t>
        </is>
      </c>
      <c r="H2421" s="6" t="inlineStr">
        <is>
          <t>Yes</t>
        </is>
      </c>
      <c r="I2421" s="6" t="inlineStr">
        <is>
          <t>present</t>
        </is>
      </c>
      <c r="J2421" s="6" t="inlineStr">
        <is>
          <t>No</t>
        </is>
      </c>
      <c r="K2421" s="6" t="inlineStr">
        <is>
          <t>none</t>
        </is>
      </c>
      <c r="L2421" s="6" t="inlineStr">
        <is>
          <t>none</t>
        </is>
      </c>
      <c r="M2421" s="6" t="inlineStr">
        <is>
          <t>voice-unanimous</t>
        </is>
      </c>
      <c r="N2421" s="6" t="n">
        <v>0</v>
      </c>
      <c r="O2421" s="6" t="n">
        <v>0</v>
      </c>
      <c r="P2421" s="6" t="n"/>
      <c r="Q2421" s="6" t="n"/>
      <c r="R2421" s="6" t="n"/>
      <c r="S2421" s="15">
        <f>IF(OR(H2421&lt;&gt;"Yes",COUNT(N2421:R2421)=0),"",100*SUMPRODUCT(N2421:R2421/4,Weights!$B$2:$F$2)/SUMPRODUCT(--(N2421:R2421&lt;&gt;""),Weights!$B$2:$F$2))</f>
        <v/>
      </c>
      <c r="T2421" s="6">
        <f>IF(H2421&lt;&gt;"Yes","",IF(AND(N(N2421)&gt;=2,N(O2421)&gt;=2),"Yes","No"))</f>
        <v/>
      </c>
      <c r="U2421" s="6" t="inlineStr">
        <is>
          <t>high</t>
        </is>
      </c>
      <c r="V2421" s="6" t="inlineStr">
        <is>
          <t>high</t>
        </is>
      </c>
      <c r="W2421" s="6" t="inlineStr">
        <is>
          <t>No</t>
        </is>
      </c>
      <c r="X2421" s="8" t="inlineStr"/>
      <c r="Y2421" s="6" t="n">
        <v>0</v>
      </c>
      <c r="Z2421" s="8" t="inlineStr"/>
      <c r="AA2421" s="8" t="inlineStr">
        <is>
          <t>position: unrecorded unanimous voice vote, no speech | reasons: no substantive statement</t>
        </is>
      </c>
      <c r="AB2421" s="6" t="inlineStr"/>
    </row>
    <row r="2422">
      <c r="A2422" s="6" t="inlineStr">
        <is>
          <t>2025-05-06</t>
        </is>
      </c>
      <c r="B2422" s="11" t="inlineStr">
        <is>
          <t>https://www.youtube.com/watch?v=7tBaTfFd3VM</t>
        </is>
      </c>
      <c r="C2422" s="6" t="inlineStr">
        <is>
          <t>7/8</t>
        </is>
      </c>
      <c r="D2422" s="8" t="inlineStr">
        <is>
          <t>By-Law 2263 2nd &amp; 3rd reading - 2025 Realty and Education Tax Levy</t>
        </is>
      </c>
      <c r="E2422" s="6" t="inlineStr">
        <is>
          <t>budget</t>
        </is>
      </c>
      <c r="F2422" s="6" t="inlineStr">
        <is>
          <t>No</t>
        </is>
      </c>
      <c r="G2422" s="6" t="inlineStr">
        <is>
          <t>Jac Siemens</t>
        </is>
      </c>
      <c r="H2422" s="6" t="inlineStr">
        <is>
          <t>Yes</t>
        </is>
      </c>
      <c r="I2422" s="6" t="inlineStr">
        <is>
          <t>present</t>
        </is>
      </c>
      <c r="J2422" s="6" t="inlineStr">
        <is>
          <t>No</t>
        </is>
      </c>
      <c r="K2422" s="6" t="inlineStr">
        <is>
          <t>none</t>
        </is>
      </c>
      <c r="L2422" s="6" t="inlineStr">
        <is>
          <t>none</t>
        </is>
      </c>
      <c r="M2422" s="6" t="inlineStr">
        <is>
          <t>voice-unanimous</t>
        </is>
      </c>
      <c r="N2422" s="6" t="n">
        <v>0</v>
      </c>
      <c r="O2422" s="6" t="n">
        <v>0</v>
      </c>
      <c r="P2422" s="6" t="n"/>
      <c r="Q2422" s="6" t="n"/>
      <c r="R2422" s="6" t="n"/>
      <c r="S2422" s="15">
        <f>IF(OR(H2422&lt;&gt;"Yes",COUNT(N2422:R2422)=0),"",100*SUMPRODUCT(N2422:R2422/4,Weights!$B$2:$F$2)/SUMPRODUCT(--(N2422:R2422&lt;&gt;""),Weights!$B$2:$F$2))</f>
        <v/>
      </c>
      <c r="T2422" s="6">
        <f>IF(H2422&lt;&gt;"Yes","",IF(AND(N(N2422)&gt;=2,N(O2422)&gt;=2),"Yes","No"))</f>
        <v/>
      </c>
      <c r="U2422" s="6" t="inlineStr">
        <is>
          <t>high</t>
        </is>
      </c>
      <c r="V2422" s="6" t="inlineStr">
        <is>
          <t>high</t>
        </is>
      </c>
      <c r="W2422" s="6" t="inlineStr">
        <is>
          <t>No</t>
        </is>
      </c>
      <c r="X2422" s="8" t="inlineStr"/>
      <c r="Y2422" s="6" t="n">
        <v>0</v>
      </c>
      <c r="Z2422" s="8" t="inlineStr"/>
      <c r="AA2422" s="8" t="inlineStr">
        <is>
          <t>position: unrecorded unanimous voice vote, no speech | reasons: no substantive statement</t>
        </is>
      </c>
      <c r="AB2422" s="6" t="inlineStr"/>
    </row>
    <row r="2423">
      <c r="A2423" s="6" t="inlineStr">
        <is>
          <t>2025-05-06</t>
        </is>
      </c>
      <c r="B2423" s="11" t="inlineStr">
        <is>
          <t>https://www.youtube.com/watch?v=7tBaTfFd3VM</t>
        </is>
      </c>
      <c r="C2423" s="6" t="inlineStr">
        <is>
          <t>9/9.1/9.2/9.3/10/10.1/10.2/10.3/10.4/11/12</t>
        </is>
      </c>
      <c r="D2423" s="8" t="inlineStr">
        <is>
          <t>Public hearing and decision - Variance V-2025-07, 286 Henry Street (site width 64.5 ft; corner side yard 4 ft)</t>
        </is>
      </c>
      <c r="E2423" s="6" t="inlineStr">
        <is>
          <t>land use</t>
        </is>
      </c>
      <c r="F2423" s="6" t="inlineStr">
        <is>
          <t>Yes</t>
        </is>
      </c>
      <c r="G2423" s="6" t="inlineStr">
        <is>
          <t>Jac Siemens</t>
        </is>
      </c>
      <c r="H2423" s="6" t="inlineStr">
        <is>
          <t>Yes</t>
        </is>
      </c>
      <c r="I2423" s="6" t="inlineStr">
        <is>
          <t>present</t>
        </is>
      </c>
      <c r="J2423" s="6" t="inlineStr">
        <is>
          <t>Yes</t>
        </is>
      </c>
      <c r="K2423" s="6" t="inlineStr">
        <is>
          <t>mover</t>
        </is>
      </c>
      <c r="L2423" s="6" t="inlineStr">
        <is>
          <t>for</t>
        </is>
      </c>
      <c r="M2423" s="6" t="inlineStr">
        <is>
          <t>unknown</t>
        </is>
      </c>
      <c r="N2423" s="6" t="n">
        <v>4</v>
      </c>
      <c r="O2423" s="6" t="n">
        <v>3</v>
      </c>
      <c r="P2423" s="6" t="n">
        <v>3</v>
      </c>
      <c r="Q2423" s="6" t="n">
        <v>3</v>
      </c>
      <c r="R2423" s="6" t="n">
        <v>2</v>
      </c>
      <c r="S2423" s="15">
        <f>IF(OR(H2423&lt;&gt;"Yes",COUNT(N2423:R2423)=0),"",100*SUMPRODUCT(N2423:R2423/4,Weights!$B$2:$F$2)/SUMPRODUCT(--(N2423:R2423&lt;&gt;""),Weights!$B$2:$F$2))</f>
        <v/>
      </c>
      <c r="T2423" s="6">
        <f>IF(H2423&lt;&gt;"Yes","",IF(AND(N(N2423)&gt;=2,N(O2423)&gt;=2),"Yes","No"))</f>
        <v/>
      </c>
      <c r="U2423" s="6" t="inlineStr">
        <is>
          <t>high</t>
        </is>
      </c>
      <c r="V2423" s="6" t="inlineStr">
        <is>
          <t>medium</t>
        </is>
      </c>
      <c r="W2423" s="6" t="inlineStr">
        <is>
          <t>No</t>
        </is>
      </c>
      <c r="X2423" s="8" t="inlineStr"/>
      <c r="Y2423" s="6" t="n">
        <v>7</v>
      </c>
      <c r="Z2423" s="8" t="inlineStr">
        <is>
          <t>[00:18:34] Motion to approve.
[00:18:38] Make a motion to approve because I think that site needs to be redeveloped. It is time. It's well past its lifespan.
[00:18:38] I would follow the recommendations of city administration that we approve the variation to the permitted width of 64.5 feet.
[00:18:38] We don't know future. We don't know, will we ever in 50 years from now, will we widen Lowen Boulevard?
[00:18:38] a lot of the homes along there do have the 8-foot setback, so I think it fits that we leave it that the way it is.
[00:19:52] I think one other thing that I like about this plan is that the driveway is off of Lohan Boulevard, not off of Henry. Off of Henry, that's too close to that corner
[00:19:52] So I like this design of where they access the property as well.</t>
        </is>
      </c>
      <c r="AA2423" s="8" t="inlineStr">
        <is>
          <t>position: moved to approve site width and deny corner setback, explicitly | reasons: several relevant reasons: site past its lifespan, possible future widening of Lowen Blvd, consistency with neighbouring 8 ft setbacks, safer driveway access off Lowen; not a full trade-off analysis | independence: follows administration's recommendation but adds own supporting reasons (future road widening, neighbouring setbacks, access) | engagement: answers the applicant's request for a 4 ft corner yard with reasons for denying it (future widening, streetscape consistency) | flexibility: acknowledges uncertainty about future road widening and uses it as a precaution; no indication of what would change view</t>
        </is>
      </c>
      <c r="AB2423" s="11" t="inlineStr">
        <is>
          <t>https://www.youtube.com/watch?v=7tBaTfFd3VM&amp;t=1114s</t>
        </is>
      </c>
    </row>
    <row r="2424">
      <c r="A2424" s="6" t="inlineStr">
        <is>
          <t>2025-05-06</t>
        </is>
      </c>
      <c r="B2424" s="11" t="inlineStr">
        <is>
          <t>https://www.youtube.com/watch?v=7tBaTfFd3VM</t>
        </is>
      </c>
      <c r="C2424" s="6" t="inlineStr">
        <is>
          <t>9/9.1/9.2/9.3/10/10.1/10.2/10.3/10.4/11/12</t>
        </is>
      </c>
      <c r="D2424" s="8" t="inlineStr">
        <is>
          <t>Public hearing and decision - Variance V-2025-07, 286 Henry Street (site width 64.5 ft; corner side yard 4 ft)</t>
        </is>
      </c>
      <c r="E2424" s="6" t="inlineStr">
        <is>
          <t>land use</t>
        </is>
      </c>
      <c r="F2424" s="6" t="inlineStr">
        <is>
          <t>Yes</t>
        </is>
      </c>
      <c r="G2424" s="6" t="inlineStr">
        <is>
          <t>Damian Penner</t>
        </is>
      </c>
      <c r="H2424" s="6" t="inlineStr">
        <is>
          <t>Yes</t>
        </is>
      </c>
      <c r="I2424" s="6" t="inlineStr">
        <is>
          <t>present</t>
        </is>
      </c>
      <c r="J2424" s="6" t="inlineStr">
        <is>
          <t>Yes</t>
        </is>
      </c>
      <c r="K2424" s="6" t="inlineStr">
        <is>
          <t>none</t>
        </is>
      </c>
      <c r="L2424" s="6" t="inlineStr">
        <is>
          <t>none</t>
        </is>
      </c>
      <c r="M2424" s="6" t="inlineStr">
        <is>
          <t>unknown</t>
        </is>
      </c>
      <c r="N2424" s="6" t="n">
        <v>1</v>
      </c>
      <c r="O2424" s="6" t="n">
        <v>1</v>
      </c>
      <c r="P2424" s="6" t="n">
        <v>2</v>
      </c>
      <c r="Q2424" s="6" t="n">
        <v>2</v>
      </c>
      <c r="R2424" s="6" t="n">
        <v>2</v>
      </c>
      <c r="S2424" s="15">
        <f>IF(OR(H2424&lt;&gt;"Yes",COUNT(N2424:R2424)=0),"",100*SUMPRODUCT(N2424:R2424/4,Weights!$B$2:$F$2)/SUMPRODUCT(--(N2424:R2424&lt;&gt;""),Weights!$B$2:$F$2))</f>
        <v/>
      </c>
      <c r="T2424" s="6">
        <f>IF(H2424&lt;&gt;"Yes","",IF(AND(N(N2424)&gt;=2,N(O2424)&gt;=2),"Yes","No"))</f>
        <v/>
      </c>
      <c r="U2424" s="6" t="inlineStr">
        <is>
          <t>high</t>
        </is>
      </c>
      <c r="V2424" s="6" t="inlineStr">
        <is>
          <t>high</t>
        </is>
      </c>
      <c r="W2424" s="6" t="inlineStr">
        <is>
          <t>Yes</t>
        </is>
      </c>
      <c r="X2424" s="8" t="inlineStr">
        <is>
          <t>hand-off/voice conflict: the substantive 00:19:42 turn on letter H (this councillor's letter) was handed to 'Councillor Ebert'; recorded under Unidentified councillor</t>
        </is>
      </c>
      <c r="Y2424" s="6" t="n">
        <v>3</v>
      </c>
      <c r="Z2424" s="8" t="inlineStr">
        <is>
          <t>[00:13:08] Through you, administration has indicated to us that the side yard corner setback is abutting Lowen Boulevard, and on your site plan it shows that it's 8 feet, which would be in compliance. Why are you requesting the variance down to 4 feet if—
[00:13:24] I'm just wondering if you could give us more information of if the site plan that you're providing to the city is in compliance of 8 feet, why you're requesting a variance to bring it down to 4 feet.
[00:13:53] So just for clarification, if I may follow up, the— what you're requesting is the forefoot to bring a different plan.</t>
        </is>
      </c>
      <c r="AA2424" s="8" t="inlineStr">
        <is>
          <t>position: information questions only, no stance stated | reasons: question rests on a stated premise (compliant 8 ft plan exists) but no argument offered | independence: own line of questioning testing the need for the corner-yard variance | engagement: directly probes the applicant's alternative (4 ft) but gives no substantive response of his own | flexibility: genuine decision-relevant information question</t>
        </is>
      </c>
      <c r="AB2424" s="11" t="inlineStr">
        <is>
          <t>https://www.youtube.com/watch?v=7tBaTfFd3VM&amp;t=788s</t>
        </is>
      </c>
    </row>
    <row r="2425">
      <c r="A2425" s="6" t="inlineStr">
        <is>
          <t>2025-05-06</t>
        </is>
      </c>
      <c r="B2425" s="11" t="inlineStr">
        <is>
          <t>https://www.youtube.com/watch?v=7tBaTfFd3VM</t>
        </is>
      </c>
      <c r="C2425" s="6" t="inlineStr">
        <is>
          <t>9/9.1/9.2/9.3/10/10.1/10.2/10.3/10.4/11/12</t>
        </is>
      </c>
      <c r="D2425" s="8" t="inlineStr">
        <is>
          <t>Public hearing and decision - Variance V-2025-07, 286 Henry Street (site width 64.5 ft; corner side yard 4 ft)</t>
        </is>
      </c>
      <c r="E2425" s="6" t="inlineStr">
        <is>
          <t>land use</t>
        </is>
      </c>
      <c r="F2425" s="6" t="inlineStr">
        <is>
          <t>Yes</t>
        </is>
      </c>
      <c r="G2425" s="6" t="inlineStr">
        <is>
          <t>Bill Hiebert</t>
        </is>
      </c>
      <c r="H2425" s="6" t="inlineStr">
        <is>
          <t>Yes</t>
        </is>
      </c>
      <c r="I2425" s="6" t="inlineStr">
        <is>
          <t>present</t>
        </is>
      </c>
      <c r="J2425" s="6" t="inlineStr">
        <is>
          <t>No</t>
        </is>
      </c>
      <c r="K2425" s="6" t="inlineStr">
        <is>
          <t>seconder</t>
        </is>
      </c>
      <c r="L2425" s="6" t="inlineStr">
        <is>
          <t>none</t>
        </is>
      </c>
      <c r="M2425" s="6" t="inlineStr">
        <is>
          <t>unknown</t>
        </is>
      </c>
      <c r="N2425" s="6" t="n">
        <v>2</v>
      </c>
      <c r="O2425" s="6" t="n">
        <v>0</v>
      </c>
      <c r="P2425" s="6" t="n"/>
      <c r="Q2425" s="6" t="n"/>
      <c r="R2425" s="6" t="n"/>
      <c r="S2425" s="15">
        <f>IF(OR(H2425&lt;&gt;"Yes",COUNT(N2425:R2425)=0),"",100*SUMPRODUCT(N2425:R2425/4,Weights!$B$2:$F$2)/SUMPRODUCT(--(N2425:R2425&lt;&gt;""),Weights!$B$2:$F$2))</f>
        <v/>
      </c>
      <c r="T2425" s="6">
        <f>IF(H2425&lt;&gt;"Yes","",IF(AND(N(N2425)&gt;=2,N(O2425)&gt;=2),"Yes","No"))</f>
        <v/>
      </c>
      <c r="U2425" s="6" t="inlineStr">
        <is>
          <t>medium</t>
        </is>
      </c>
      <c r="V2425" s="6" t="inlineStr">
        <is>
          <t>medium</t>
        </is>
      </c>
      <c r="W2425" s="6" t="inlineStr">
        <is>
          <t>Yes</t>
        </is>
      </c>
      <c r="X2425" s="8" t="inlineStr">
        <is>
          <t>00:19:42 turn: chair hand-off 'Anything further, Councillor Ebert?' (Hiebert - Bill Hiebert seconded, Jake Hiebert is letter B, and B says 'Thank you, Mr. Mayor.' at 00:19:40) but the substantive text sits on letter H (mapped to Damian Penner). Hand-off/voice conflict. Bill Hiebert is a candidate speaker.</t>
        </is>
      </c>
      <c r="Y2425" s="6" t="n">
        <v>0</v>
      </c>
      <c r="Z2425" s="8" t="inlineStr"/>
      <c r="AA2425" s="8" t="inlineStr">
        <is>
          <t>position: seconded only | reasons: no attributable substantive statement</t>
        </is>
      </c>
      <c r="AB2425" s="6" t="inlineStr"/>
    </row>
    <row r="2426">
      <c r="A2426" s="6" t="inlineStr">
        <is>
          <t>2025-05-06</t>
        </is>
      </c>
      <c r="B2426" s="11" t="inlineStr">
        <is>
          <t>https://www.youtube.com/watch?v=7tBaTfFd3VM</t>
        </is>
      </c>
      <c r="C2426" s="6" t="inlineStr">
        <is>
          <t>9/9.1/9.2/9.3/10/10.1/10.2/10.3/10.4/11/12</t>
        </is>
      </c>
      <c r="D2426" s="8" t="inlineStr">
        <is>
          <t>Public hearing and decision - Variance V-2025-07, 286 Henry Street (site width 64.5 ft; corner side yard 4 ft)</t>
        </is>
      </c>
      <c r="E2426" s="6" t="inlineStr">
        <is>
          <t>land use</t>
        </is>
      </c>
      <c r="F2426" s="6" t="inlineStr">
        <is>
          <t>Yes</t>
        </is>
      </c>
      <c r="G2426" s="6" t="inlineStr">
        <is>
          <t>Jake Hiebert</t>
        </is>
      </c>
      <c r="H2426" s="6" t="inlineStr">
        <is>
          <t>Yes</t>
        </is>
      </c>
      <c r="I2426" s="6" t="inlineStr">
        <is>
          <t>present</t>
        </is>
      </c>
      <c r="J2426" s="6" t="inlineStr">
        <is>
          <t>No</t>
        </is>
      </c>
      <c r="K2426" s="6" t="inlineStr">
        <is>
          <t>none</t>
        </is>
      </c>
      <c r="L2426" s="6" t="inlineStr">
        <is>
          <t>none</t>
        </is>
      </c>
      <c r="M2426" s="6" t="inlineStr">
        <is>
          <t>unknown</t>
        </is>
      </c>
      <c r="N2426" s="6" t="n">
        <v>0</v>
      </c>
      <c r="O2426" s="6" t="n">
        <v>0</v>
      </c>
      <c r="P2426" s="6" t="n"/>
      <c r="Q2426" s="6" t="n"/>
      <c r="R2426" s="6" t="n"/>
      <c r="S2426" s="15">
        <f>IF(OR(H2426&lt;&gt;"Yes",COUNT(N2426:R2426)=0),"",100*SUMPRODUCT(N2426:R2426/4,Weights!$B$2:$F$2)/SUMPRODUCT(--(N2426:R2426&lt;&gt;""),Weights!$B$2:$F$2))</f>
        <v/>
      </c>
      <c r="T2426" s="6">
        <f>IF(H2426&lt;&gt;"Yes","",IF(AND(N(N2426)&gt;=2,N(O2426)&gt;=2),"Yes","No"))</f>
        <v/>
      </c>
      <c r="U2426" s="6" t="inlineStr">
        <is>
          <t>medium</t>
        </is>
      </c>
      <c r="V2426" s="6" t="inlineStr">
        <is>
          <t>medium</t>
        </is>
      </c>
      <c r="W2426" s="6" t="inlineStr">
        <is>
          <t>Yes</t>
        </is>
      </c>
      <c r="X2426" s="8" t="inlineStr">
        <is>
          <t>00:19:42 turn: chair hand-off 'Anything further, Councillor Ebert?' (Hiebert - Bill Hiebert seconded, Jake Hiebert is letter B, and B says 'Thank you, Mr. Mayor.' at 00:19:40) but the substantive text sits on letter H (mapped to Damian Penner). Hand-off/voice conflict. Jake Hiebert is a candidate speaker.</t>
        </is>
      </c>
      <c r="Y2426" s="6" t="n">
        <v>0</v>
      </c>
      <c r="Z2426" s="8" t="inlineStr"/>
      <c r="AA2426" s="8" t="inlineStr">
        <is>
          <t>position: no attributable statement; vote unrecorded | reasons: no substantive statement</t>
        </is>
      </c>
      <c r="AB2426" s="6" t="inlineStr"/>
    </row>
    <row r="2427">
      <c r="A2427" s="6" t="inlineStr">
        <is>
          <t>2025-05-06</t>
        </is>
      </c>
      <c r="B2427" s="11" t="inlineStr">
        <is>
          <t>https://www.youtube.com/watch?v=7tBaTfFd3VM</t>
        </is>
      </c>
      <c r="C2427" s="6" t="inlineStr">
        <is>
          <t>9/9.1/9.2/9.3/10/10.1/10.2/10.3/10.4/11/12</t>
        </is>
      </c>
      <c r="D2427" s="8" t="inlineStr">
        <is>
          <t>Public hearing and decision - Variance V-2025-07, 286 Henry Street (site width 64.5 ft; corner side yard 4 ft)</t>
        </is>
      </c>
      <c r="E2427" s="6" t="inlineStr">
        <is>
          <t>land use</t>
        </is>
      </c>
      <c r="F2427" s="6" t="inlineStr">
        <is>
          <t>Yes</t>
        </is>
      </c>
      <c r="G2427" s="6" t="inlineStr">
        <is>
          <t>Michael Zwaagstra</t>
        </is>
      </c>
      <c r="H2427" s="6" t="inlineStr">
        <is>
          <t>Yes</t>
        </is>
      </c>
      <c r="I2427" s="6" t="inlineStr">
        <is>
          <t>present</t>
        </is>
      </c>
      <c r="J2427" s="6" t="inlineStr">
        <is>
          <t>No</t>
        </is>
      </c>
      <c r="K2427" s="6" t="inlineStr">
        <is>
          <t>none</t>
        </is>
      </c>
      <c r="L2427" s="6" t="inlineStr">
        <is>
          <t>none</t>
        </is>
      </c>
      <c r="M2427" s="6" t="inlineStr">
        <is>
          <t>unknown</t>
        </is>
      </c>
      <c r="N2427" s="6" t="n">
        <v>0</v>
      </c>
      <c r="O2427" s="6" t="n">
        <v>0</v>
      </c>
      <c r="P2427" s="6" t="n"/>
      <c r="Q2427" s="6" t="n"/>
      <c r="R2427" s="6" t="n"/>
      <c r="S2427" s="15">
        <f>IF(OR(H2427&lt;&gt;"Yes",COUNT(N2427:R2427)=0),"",100*SUMPRODUCT(N2427:R2427/4,Weights!$B$2:$F$2)/SUMPRODUCT(--(N2427:R2427&lt;&gt;""),Weights!$B$2:$F$2))</f>
        <v/>
      </c>
      <c r="T2427" s="6">
        <f>IF(H2427&lt;&gt;"Yes","",IF(AND(N(N2427)&gt;=2,N(O2427)&gt;=2),"Yes","No"))</f>
        <v/>
      </c>
      <c r="U2427" s="6" t="inlineStr">
        <is>
          <t>high</t>
        </is>
      </c>
      <c r="V2427" s="6" t="inlineStr">
        <is>
          <t>high</t>
        </is>
      </c>
      <c r="W2427" s="6" t="inlineStr">
        <is>
          <t>No</t>
        </is>
      </c>
      <c r="X2427" s="8" t="inlineStr"/>
      <c r="Y2427" s="6" t="n">
        <v>0</v>
      </c>
      <c r="Z2427" s="8" t="inlineStr"/>
      <c r="AA2427" s="8" t="inlineStr">
        <is>
          <t>position: no speech; vote outcome not recorded in minutes | reasons: no substantive statement</t>
        </is>
      </c>
      <c r="AB2427" s="6" t="inlineStr"/>
    </row>
    <row r="2428">
      <c r="A2428" s="6" t="inlineStr">
        <is>
          <t>2025-05-06</t>
        </is>
      </c>
      <c r="B2428" s="11" t="inlineStr">
        <is>
          <t>https://www.youtube.com/watch?v=7tBaTfFd3VM</t>
        </is>
      </c>
      <c r="C2428" s="6" t="inlineStr">
        <is>
          <t>9/9.1/9.2/9.3/10/10.1/10.2/10.3/10.4/11/12</t>
        </is>
      </c>
      <c r="D2428" s="8" t="inlineStr">
        <is>
          <t>Public hearing and decision - Variance V-2025-07, 286 Henry Street (site width 64.5 ft; corner side yard 4 ft)</t>
        </is>
      </c>
      <c r="E2428" s="6" t="inlineStr">
        <is>
          <t>land use</t>
        </is>
      </c>
      <c r="F2428" s="6" t="inlineStr">
        <is>
          <t>Yes</t>
        </is>
      </c>
      <c r="G2428" s="6" t="inlineStr">
        <is>
          <t>Susan Penner</t>
        </is>
      </c>
      <c r="H2428" s="6" t="inlineStr">
        <is>
          <t>Yes</t>
        </is>
      </c>
      <c r="I2428" s="6" t="inlineStr">
        <is>
          <t>present</t>
        </is>
      </c>
      <c r="J2428" s="6" t="inlineStr">
        <is>
          <t>No</t>
        </is>
      </c>
      <c r="K2428" s="6" t="inlineStr">
        <is>
          <t>none</t>
        </is>
      </c>
      <c r="L2428" s="6" t="inlineStr">
        <is>
          <t>none</t>
        </is>
      </c>
      <c r="M2428" s="6" t="inlineStr">
        <is>
          <t>unknown</t>
        </is>
      </c>
      <c r="N2428" s="6" t="n">
        <v>0</v>
      </c>
      <c r="O2428" s="6" t="n">
        <v>0</v>
      </c>
      <c r="P2428" s="6" t="n"/>
      <c r="Q2428" s="6" t="n"/>
      <c r="R2428" s="6" t="n"/>
      <c r="S2428" s="15">
        <f>IF(OR(H2428&lt;&gt;"Yes",COUNT(N2428:R2428)=0),"",100*SUMPRODUCT(N2428:R2428/4,Weights!$B$2:$F$2)/SUMPRODUCT(--(N2428:R2428&lt;&gt;""),Weights!$B$2:$F$2))</f>
        <v/>
      </c>
      <c r="T2428" s="6">
        <f>IF(H2428&lt;&gt;"Yes","",IF(AND(N(N2428)&gt;=2,N(O2428)&gt;=2),"Yes","No"))</f>
        <v/>
      </c>
      <c r="U2428" s="6" t="inlineStr">
        <is>
          <t>high</t>
        </is>
      </c>
      <c r="V2428" s="6" t="inlineStr">
        <is>
          <t>high</t>
        </is>
      </c>
      <c r="W2428" s="6" t="inlineStr">
        <is>
          <t>No</t>
        </is>
      </c>
      <c r="X2428" s="8" t="inlineStr"/>
      <c r="Y2428" s="6" t="n">
        <v>0</v>
      </c>
      <c r="Z2428" s="8" t="inlineStr"/>
      <c r="AA2428" s="8" t="inlineStr">
        <is>
          <t>position: no speech; vote outcome not recorded in minutes | reasons: no substantive statement</t>
        </is>
      </c>
      <c r="AB2428" s="6" t="inlineStr"/>
    </row>
    <row r="2429">
      <c r="A2429" s="6" t="inlineStr">
        <is>
          <t>2025-05-06</t>
        </is>
      </c>
      <c r="B2429" s="11" t="inlineStr">
        <is>
          <t>https://www.youtube.com/watch?v=7tBaTfFd3VM</t>
        </is>
      </c>
      <c r="C2429" s="6" t="inlineStr">
        <is>
          <t>9/9.1/9.2/9.3/10/10.1/10.2/10.3/10.4/11/12</t>
        </is>
      </c>
      <c r="D2429" s="8" t="inlineStr">
        <is>
          <t>Public hearing and decision - Variance V-2025-07, 286 Henry Street (site width 64.5 ft; corner side yard 4 ft)</t>
        </is>
      </c>
      <c r="E2429" s="6" t="inlineStr">
        <is>
          <t>land use</t>
        </is>
      </c>
      <c r="F2429" s="6" t="inlineStr">
        <is>
          <t>Yes</t>
        </is>
      </c>
      <c r="G2429" s="6" t="inlineStr">
        <is>
          <t>Unidentified councillor</t>
        </is>
      </c>
      <c r="H2429" s="6" t="inlineStr">
        <is>
          <t>Yes</t>
        </is>
      </c>
      <c r="I2429" s="6" t="inlineStr">
        <is>
          <t>present</t>
        </is>
      </c>
      <c r="J2429" s="6" t="inlineStr">
        <is>
          <t>Yes</t>
        </is>
      </c>
      <c r="K2429" s="6" t="inlineStr">
        <is>
          <t>none</t>
        </is>
      </c>
      <c r="L2429" s="6" t="inlineStr">
        <is>
          <t>for</t>
        </is>
      </c>
      <c r="M2429" s="6" t="inlineStr">
        <is>
          <t>unknown</t>
        </is>
      </c>
      <c r="N2429" s="6" t="n">
        <v>3</v>
      </c>
      <c r="O2429" s="6" t="n">
        <v>1</v>
      </c>
      <c r="P2429" s="6" t="n">
        <v>1</v>
      </c>
      <c r="Q2429" s="6" t="n">
        <v>1</v>
      </c>
      <c r="R2429" s="6" t="n">
        <v>1</v>
      </c>
      <c r="S2429" s="15">
        <f>IF(OR(H2429&lt;&gt;"Yes",COUNT(N2429:R2429)=0),"",100*SUMPRODUCT(N2429:R2429/4,Weights!$B$2:$F$2)/SUMPRODUCT(--(N2429:R2429&lt;&gt;""),Weights!$B$2:$F$2))</f>
        <v/>
      </c>
      <c r="T2429" s="6">
        <f>IF(H2429&lt;&gt;"Yes","",IF(AND(N(N2429)&gt;=2,N(O2429)&gt;=2),"Yes","No"))</f>
        <v/>
      </c>
      <c r="U2429" s="6" t="inlineStr">
        <is>
          <t>low</t>
        </is>
      </c>
      <c r="V2429" s="6" t="inlineStr">
        <is>
          <t>low</t>
        </is>
      </c>
      <c r="W2429" s="6" t="inlineStr">
        <is>
          <t>Yes</t>
        </is>
      </c>
      <c r="X2429" s="8" t="inlineStr">
        <is>
          <t>Unidentified councillor record. 00:19:42 turn: chair hand-off 'Anything further, Councillor Ebert?' (Hiebert - Bill Hiebert seconded, Jake Hiebert is letter B, and B says 'Thank you, Mr. Mayor.' at 00:19:40) but the substantive text sits on letter H (mapped to Damian Penner). Hand-off/voice conflict. Candidates: Bill Hiebert / Jake Hiebert (hand-off) vs Damian Penner (voice H).</t>
        </is>
      </c>
      <c r="Y2429" s="6" t="n">
        <v>1</v>
      </c>
      <c r="Z2429" s="8" t="inlineStr">
        <is>
          <t>[00:19:42] I think Councillor Siemens has pretty well said it, and I think this would be a great improvement for that site, so I have no problem with that variance.</t>
        </is>
      </c>
      <c r="AA2429" s="8" t="inlineStr">
        <is>
          <t>position: states support ('no problem with that variance'), mildly qualified | reasons: single unsupported reason (great improvement for the site) | independence: largely defers to Councillor Siemens' statement | engagement: does not take up the applicant's 4 ft request or the neighbour's maintenance concern | flexibility: does not address the maintenance or future-widening uncertainty</t>
        </is>
      </c>
      <c r="AB2429" s="11" t="inlineStr">
        <is>
          <t>https://www.youtube.com/watch?v=7tBaTfFd3VM&amp;t=1182s</t>
        </is>
      </c>
    </row>
    <row r="2430">
      <c r="A2430" s="6" t="inlineStr">
        <is>
          <t>2025-05-06</t>
        </is>
      </c>
      <c r="B2430" s="11" t="inlineStr">
        <is>
          <t>https://www.youtube.com/watch?v=7tBaTfFd3VM</t>
        </is>
      </c>
      <c r="C2430" s="6" t="inlineStr">
        <is>
          <t>9/9.1/9.2/9.3/10/10.1/10.2/10.3/10.4/11/12</t>
        </is>
      </c>
      <c r="D2430" s="8" t="inlineStr">
        <is>
          <t>Public hearing and decision - Variance V-2025-07, 286 Henry Street (site width 64.5 ft; corner side yard 4 ft)</t>
        </is>
      </c>
      <c r="E2430" s="6" t="inlineStr">
        <is>
          <t>land use</t>
        </is>
      </c>
      <c r="F2430" s="6" t="inlineStr">
        <is>
          <t>Yes</t>
        </is>
      </c>
      <c r="G2430" s="6" t="inlineStr">
        <is>
          <t>Mayor Earl Funk</t>
        </is>
      </c>
      <c r="H2430" s="6" t="inlineStr">
        <is>
          <t>Yes</t>
        </is>
      </c>
      <c r="I2430" s="6" t="inlineStr">
        <is>
          <t>present</t>
        </is>
      </c>
      <c r="J2430" s="6" t="inlineStr">
        <is>
          <t>Yes</t>
        </is>
      </c>
      <c r="K2430" s="6" t="inlineStr">
        <is>
          <t>none</t>
        </is>
      </c>
      <c r="L2430" s="6" t="inlineStr">
        <is>
          <t>for</t>
        </is>
      </c>
      <c r="M2430" s="6" t="inlineStr">
        <is>
          <t>unknown</t>
        </is>
      </c>
      <c r="N2430" s="6" t="n">
        <v>4</v>
      </c>
      <c r="O2430" s="6" t="n">
        <v>3</v>
      </c>
      <c r="P2430" s="6" t="n">
        <v>3</v>
      </c>
      <c r="Q2430" s="6" t="n">
        <v>2</v>
      </c>
      <c r="R2430" s="6" t="n">
        <v>1</v>
      </c>
      <c r="S2430" s="15">
        <f>IF(OR(H2430&lt;&gt;"Yes",COUNT(N2430:R2430)=0),"",100*SUMPRODUCT(N2430:R2430/4,Weights!$B$2:$F$2)/SUMPRODUCT(--(N2430:R2430&lt;&gt;""),Weights!$B$2:$F$2))</f>
        <v/>
      </c>
      <c r="T2430" s="6">
        <f>IF(H2430&lt;&gt;"Yes","",IF(AND(N(N2430)&gt;=2,N(O2430)&gt;=2),"Yes","No"))</f>
        <v/>
      </c>
      <c r="U2430" s="6" t="inlineStr">
        <is>
          <t>high</t>
        </is>
      </c>
      <c r="V2430" s="6" t="inlineStr">
        <is>
          <t>high</t>
        </is>
      </c>
      <c r="W2430" s="6" t="inlineStr">
        <is>
          <t>No</t>
        </is>
      </c>
      <c r="X2430" s="8" t="inlineStr"/>
      <c r="Y2430" s="6" t="n">
        <v>3</v>
      </c>
      <c r="Z2430" s="8" t="inlineStr">
        <is>
          <t>[00:15:57] I mean, I would imagine with the new garbage pickup, the dumpster, there wouldn't be garbage bags lying around. It would be in the dumpster.
[00:20:25] I think that's a much better way of accessing the property, plus it keeps all the business, the parking lot, everything behind the house or the apartment.
[00:20:25] Yes, I do support this too. I think it's a great way to renaissance the new— the area and rejuvenate it. And I think multifamily in this area works well.</t>
        </is>
      </c>
      <c r="AA2430" s="8" t="inlineStr">
        <is>
          <t>position: explicit support | reasons: access off Lowen, parking behind building, streetscape, area rejuvenation | independence: concurs with Siemens but adds own reasons | engagement: offers a partial answer to the neighbour's garbage concern (dumpster) then refers it to the applicant | flexibility: speculative reassurance ('I would imagine'); does not acknowledge the maintenance uncertainty as a limitation</t>
        </is>
      </c>
      <c r="AB2430" s="11" t="inlineStr">
        <is>
          <t>https://www.youtube.com/watch?v=7tBaTfFd3VM&amp;t=957s</t>
        </is>
      </c>
    </row>
    <row r="2431">
      <c r="A2431" s="6" t="inlineStr">
        <is>
          <t>2025-05-06</t>
        </is>
      </c>
      <c r="B2431" s="11" t="inlineStr">
        <is>
          <t>https://www.youtube.com/watch?v=7tBaTfFd3VM</t>
        </is>
      </c>
      <c r="C2431" s="6" t="inlineStr">
        <is>
          <t>13/14/15/16/17</t>
        </is>
      </c>
      <c r="D2431" s="8" t="inlineStr">
        <is>
          <t>Public hearing and By-Law 2262 2nd &amp; 3rd reading - rezoning 286 Henry Street RLD to RMD (6-unit multi-family)</t>
        </is>
      </c>
      <c r="E2431" s="6" t="inlineStr">
        <is>
          <t>land use</t>
        </is>
      </c>
      <c r="F2431" s="6" t="inlineStr">
        <is>
          <t>No</t>
        </is>
      </c>
      <c r="G2431" s="6" t="inlineStr">
        <is>
          <t>Jake Hiebert</t>
        </is>
      </c>
      <c r="H2431" s="6" t="inlineStr">
        <is>
          <t>Yes</t>
        </is>
      </c>
      <c r="I2431" s="6" t="inlineStr">
        <is>
          <t>present</t>
        </is>
      </c>
      <c r="J2431" s="6" t="inlineStr">
        <is>
          <t>Yes</t>
        </is>
      </c>
      <c r="K2431" s="6" t="inlineStr">
        <is>
          <t>mover</t>
        </is>
      </c>
      <c r="L2431" s="6" t="inlineStr">
        <is>
          <t>for</t>
        </is>
      </c>
      <c r="M2431" s="6" t="inlineStr">
        <is>
          <t>voice-unanimous</t>
        </is>
      </c>
      <c r="N2431" s="6" t="n">
        <v>4</v>
      </c>
      <c r="O2431" s="6" t="n">
        <v>3</v>
      </c>
      <c r="P2431" s="6" t="n">
        <v>2</v>
      </c>
      <c r="Q2431" s="6" t="n"/>
      <c r="R2431" s="6" t="n"/>
      <c r="S2431" s="15">
        <f>IF(OR(H2431&lt;&gt;"Yes",COUNT(N2431:R2431)=0),"",100*SUMPRODUCT(N2431:R2431/4,Weights!$B$2:$F$2)/SUMPRODUCT(--(N2431:R2431&lt;&gt;""),Weights!$B$2:$F$2))</f>
        <v/>
      </c>
      <c r="T2431" s="6">
        <f>IF(H2431&lt;&gt;"Yes","",IF(AND(N(N2431)&gt;=2,N(O2431)&gt;=2),"Yes","No"))</f>
        <v/>
      </c>
      <c r="U2431" s="6" t="inlineStr">
        <is>
          <t>high</t>
        </is>
      </c>
      <c r="V2431" s="6" t="inlineStr">
        <is>
          <t>high</t>
        </is>
      </c>
      <c r="W2431" s="6" t="inlineStr">
        <is>
          <t>No</t>
        </is>
      </c>
      <c r="X2431" s="8" t="inlineStr"/>
      <c r="Y2431" s="6" t="n">
        <v>3</v>
      </c>
      <c r="Z2431" s="8" t="inlineStr">
        <is>
          <t>[00:24:11] Motion to approve.
[00:24:15] The area in question is, as has been indicated, there's a number of RMD housing lots in that area now. Lowen Boulevard is a major street, as is Henry, not to quite that same extent, and I think a building of this nature would fit well into this area.
[00:24:15] As I indicated, there are a number of lots that are RMD now, and this is just a continuation of that transition zone.</t>
        </is>
      </c>
      <c r="AA2431" s="8" t="inlineStr">
        <is>
          <t>position: moved 2nd reading and spoke in favour | reasons: fit with existing RMD lots, major streets, transition zone | independence: largely restates the applicant's points ('as has been indicated') with a brief own judgment of fit</t>
        </is>
      </c>
      <c r="AB2431" s="11" t="inlineStr">
        <is>
          <t>https://www.youtube.com/watch?v=7tBaTfFd3VM&amp;t=1451s</t>
        </is>
      </c>
    </row>
    <row r="2432">
      <c r="A2432" s="6" t="inlineStr">
        <is>
          <t>2025-05-06</t>
        </is>
      </c>
      <c r="B2432" s="11" t="inlineStr">
        <is>
          <t>https://www.youtube.com/watch?v=7tBaTfFd3VM</t>
        </is>
      </c>
      <c r="C2432" s="6" t="inlineStr">
        <is>
          <t>13/14/15/16/17</t>
        </is>
      </c>
      <c r="D2432" s="8" t="inlineStr">
        <is>
          <t>Public hearing and By-Law 2262 2nd &amp; 3rd reading - rezoning 286 Henry Street RLD to RMD (6-unit multi-family)</t>
        </is>
      </c>
      <c r="E2432" s="6" t="inlineStr">
        <is>
          <t>land use</t>
        </is>
      </c>
      <c r="F2432" s="6" t="inlineStr">
        <is>
          <t>No</t>
        </is>
      </c>
      <c r="G2432" s="6" t="inlineStr">
        <is>
          <t>Michael Zwaagstra</t>
        </is>
      </c>
      <c r="H2432" s="6" t="inlineStr">
        <is>
          <t>Yes</t>
        </is>
      </c>
      <c r="I2432" s="6" t="inlineStr">
        <is>
          <t>present</t>
        </is>
      </c>
      <c r="J2432" s="6" t="inlineStr">
        <is>
          <t>Yes</t>
        </is>
      </c>
      <c r="K2432" s="6" t="inlineStr">
        <is>
          <t>seconder</t>
        </is>
      </c>
      <c r="L2432" s="6" t="inlineStr">
        <is>
          <t>for</t>
        </is>
      </c>
      <c r="M2432" s="6" t="inlineStr">
        <is>
          <t>voice-unanimous</t>
        </is>
      </c>
      <c r="N2432" s="6" t="n">
        <v>4</v>
      </c>
      <c r="O2432" s="6" t="n">
        <v>2</v>
      </c>
      <c r="P2432" s="6" t="n">
        <v>2</v>
      </c>
      <c r="Q2432" s="6" t="n"/>
      <c r="R2432" s="6" t="n"/>
      <c r="S2432" s="15">
        <f>IF(OR(H2432&lt;&gt;"Yes",COUNT(N2432:R2432)=0),"",100*SUMPRODUCT(N2432:R2432/4,Weights!$B$2:$F$2)/SUMPRODUCT(--(N2432:R2432&lt;&gt;""),Weights!$B$2:$F$2))</f>
        <v/>
      </c>
      <c r="T2432" s="6">
        <f>IF(H2432&lt;&gt;"Yes","",IF(AND(N(N2432)&gt;=2,N(O2432)&gt;=2),"Yes","No"))</f>
        <v/>
      </c>
      <c r="U2432" s="6" t="inlineStr">
        <is>
          <t>high</t>
        </is>
      </c>
      <c r="V2432" s="6" t="inlineStr">
        <is>
          <t>high</t>
        </is>
      </c>
      <c r="W2432" s="6" t="inlineStr">
        <is>
          <t>No</t>
        </is>
      </c>
      <c r="X2432" s="8" t="inlineStr"/>
      <c r="Y2432" s="6" t="n">
        <v>1</v>
      </c>
      <c r="Z2432" s="8" t="inlineStr">
        <is>
          <t>[00:24:52] As noted, this is a corner lot on a major street, and there's already medium density in the area. It looks like a good plan, and I think that it will be an improvement to the area. So I certainly am happy to support this.</t>
        </is>
      </c>
      <c r="AA2432" s="8" t="inlineStr">
        <is>
          <t>position: explicit support | reasons: corner lot on major street, existing medium density; brief | independence: brief own assessment ('good plan', 'improvement'), partly echoing prior speakers</t>
        </is>
      </c>
      <c r="AB2432" s="11" t="inlineStr">
        <is>
          <t>https://www.youtube.com/watch?v=7tBaTfFd3VM&amp;t=1492s</t>
        </is>
      </c>
    </row>
    <row r="2433">
      <c r="A2433" s="6" t="inlineStr">
        <is>
          <t>2025-05-06</t>
        </is>
      </c>
      <c r="B2433" s="11" t="inlineStr">
        <is>
          <t>https://www.youtube.com/watch?v=7tBaTfFd3VM</t>
        </is>
      </c>
      <c r="C2433" s="6" t="inlineStr">
        <is>
          <t>13/14/15/16/17</t>
        </is>
      </c>
      <c r="D2433" s="8" t="inlineStr">
        <is>
          <t>Public hearing and By-Law 2262 2nd &amp; 3rd reading - rezoning 286 Henry Street RLD to RMD (6-unit multi-family)</t>
        </is>
      </c>
      <c r="E2433" s="6" t="inlineStr">
        <is>
          <t>land use</t>
        </is>
      </c>
      <c r="F2433" s="6" t="inlineStr">
        <is>
          <t>No</t>
        </is>
      </c>
      <c r="G2433" s="6" t="inlineStr">
        <is>
          <t>Jac Siemens</t>
        </is>
      </c>
      <c r="H2433" s="6" t="inlineStr">
        <is>
          <t>Yes</t>
        </is>
      </c>
      <c r="I2433" s="6" t="inlineStr">
        <is>
          <t>present</t>
        </is>
      </c>
      <c r="J2433" s="6" t="inlineStr">
        <is>
          <t>No</t>
        </is>
      </c>
      <c r="K2433" s="6" t="inlineStr">
        <is>
          <t>mover</t>
        </is>
      </c>
      <c r="L2433" s="6" t="inlineStr">
        <is>
          <t>none</t>
        </is>
      </c>
      <c r="M2433" s="6" t="inlineStr">
        <is>
          <t>voice-unanimous</t>
        </is>
      </c>
      <c r="N2433" s="6" t="n">
        <v>4</v>
      </c>
      <c r="O2433" s="6" t="n">
        <v>0</v>
      </c>
      <c r="P2433" s="6" t="n"/>
      <c r="Q2433" s="6" t="n"/>
      <c r="R2433" s="6" t="n"/>
      <c r="S2433" s="15">
        <f>IF(OR(H2433&lt;&gt;"Yes",COUNT(N2433:R2433)=0),"",100*SUMPRODUCT(N2433:R2433/4,Weights!$B$2:$F$2)/SUMPRODUCT(--(N2433:R2433&lt;&gt;""),Weights!$B$2:$F$2))</f>
        <v/>
      </c>
      <c r="T2433" s="6">
        <f>IF(H2433&lt;&gt;"Yes","",IF(AND(N(N2433)&gt;=2,N(O2433)&gt;=2),"Yes","No"))</f>
        <v/>
      </c>
      <c r="U2433" s="6" t="inlineStr">
        <is>
          <t>high</t>
        </is>
      </c>
      <c r="V2433" s="6" t="inlineStr">
        <is>
          <t>high</t>
        </is>
      </c>
      <c r="W2433" s="6" t="inlineStr">
        <is>
          <t>No</t>
        </is>
      </c>
      <c r="X2433" s="8" t="inlineStr"/>
      <c r="Y2433" s="6" t="n">
        <v>1</v>
      </c>
      <c r="Z2433" s="8" t="inlineStr">
        <is>
          <t>[00:25:54] Motion to approve.</t>
        </is>
      </c>
      <c r="AA2433" s="8" t="inlineStr">
        <is>
          <t>position: moved 3rd reading; 'Nothing further' is not speaking | reasons: no substantive statement</t>
        </is>
      </c>
      <c r="AB2433" s="11" t="inlineStr">
        <is>
          <t>https://www.youtube.com/watch?v=7tBaTfFd3VM&amp;t=1554s</t>
        </is>
      </c>
    </row>
    <row r="2434">
      <c r="A2434" s="6" t="inlineStr">
        <is>
          <t>2025-05-06</t>
        </is>
      </c>
      <c r="B2434" s="11" t="inlineStr">
        <is>
          <t>https://www.youtube.com/watch?v=7tBaTfFd3VM</t>
        </is>
      </c>
      <c r="C2434" s="6" t="inlineStr">
        <is>
          <t>13/14/15/16/17</t>
        </is>
      </c>
      <c r="D2434" s="8" t="inlineStr">
        <is>
          <t>Public hearing and By-Law 2262 2nd &amp; 3rd reading - rezoning 286 Henry Street RLD to RMD (6-unit multi-family)</t>
        </is>
      </c>
      <c r="E2434" s="6" t="inlineStr">
        <is>
          <t>land use</t>
        </is>
      </c>
      <c r="F2434" s="6" t="inlineStr">
        <is>
          <t>No</t>
        </is>
      </c>
      <c r="G2434" s="6" t="inlineStr">
        <is>
          <t>Bill Hiebert</t>
        </is>
      </c>
      <c r="H2434" s="6" t="inlineStr">
        <is>
          <t>Yes</t>
        </is>
      </c>
      <c r="I2434" s="6" t="inlineStr">
        <is>
          <t>present</t>
        </is>
      </c>
      <c r="J2434" s="6" t="inlineStr">
        <is>
          <t>No</t>
        </is>
      </c>
      <c r="K2434" s="6" t="inlineStr">
        <is>
          <t>seconder</t>
        </is>
      </c>
      <c r="L2434" s="6" t="inlineStr">
        <is>
          <t>none</t>
        </is>
      </c>
      <c r="M2434" s="6" t="inlineStr">
        <is>
          <t>voice-unanimous</t>
        </is>
      </c>
      <c r="N2434" s="6" t="n">
        <v>2</v>
      </c>
      <c r="O2434" s="6" t="n">
        <v>0</v>
      </c>
      <c r="P2434" s="6" t="n"/>
      <c r="Q2434" s="6" t="n"/>
      <c r="R2434" s="6" t="n"/>
      <c r="S2434" s="15">
        <f>IF(OR(H2434&lt;&gt;"Yes",COUNT(N2434:R2434)=0),"",100*SUMPRODUCT(N2434:R2434/4,Weights!$B$2:$F$2)/SUMPRODUCT(--(N2434:R2434&lt;&gt;""),Weights!$B$2:$F$2))</f>
        <v/>
      </c>
      <c r="T2434" s="6">
        <f>IF(H2434&lt;&gt;"Yes","",IF(AND(N(N2434)&gt;=2,N(O2434)&gt;=2),"Yes","No"))</f>
        <v/>
      </c>
      <c r="U2434" s="6" t="inlineStr">
        <is>
          <t>medium</t>
        </is>
      </c>
      <c r="V2434" s="6" t="inlineStr">
        <is>
          <t>high</t>
        </is>
      </c>
      <c r="W2434" s="6" t="inlineStr">
        <is>
          <t>No</t>
        </is>
      </c>
      <c r="X2434" s="8" t="inlineStr"/>
      <c r="Y2434" s="6" t="n">
        <v>0</v>
      </c>
      <c r="Z2434" s="8" t="inlineStr"/>
      <c r="AA2434" s="8" t="inlineStr">
        <is>
          <t>position: seconded 3rd reading only | reasons: no substantive statement</t>
        </is>
      </c>
      <c r="AB2434" s="6" t="inlineStr"/>
    </row>
    <row r="2435">
      <c r="A2435" s="6" t="inlineStr">
        <is>
          <t>2025-05-06</t>
        </is>
      </c>
      <c r="B2435" s="11" t="inlineStr">
        <is>
          <t>https://www.youtube.com/watch?v=7tBaTfFd3VM</t>
        </is>
      </c>
      <c r="C2435" s="6" t="inlineStr">
        <is>
          <t>13/14/15/16/17</t>
        </is>
      </c>
      <c r="D2435" s="8" t="inlineStr">
        <is>
          <t>Public hearing and By-Law 2262 2nd &amp; 3rd reading - rezoning 286 Henry Street RLD to RMD (6-unit multi-family)</t>
        </is>
      </c>
      <c r="E2435" s="6" t="inlineStr">
        <is>
          <t>land use</t>
        </is>
      </c>
      <c r="F2435" s="6" t="inlineStr">
        <is>
          <t>No</t>
        </is>
      </c>
      <c r="G2435" s="6" t="inlineStr">
        <is>
          <t>Damian Penner</t>
        </is>
      </c>
      <c r="H2435" s="6" t="inlineStr">
        <is>
          <t>Yes</t>
        </is>
      </c>
      <c r="I2435" s="6" t="inlineStr">
        <is>
          <t>present</t>
        </is>
      </c>
      <c r="J2435" s="6" t="inlineStr">
        <is>
          <t>No</t>
        </is>
      </c>
      <c r="K2435" s="6" t="inlineStr">
        <is>
          <t>none</t>
        </is>
      </c>
      <c r="L2435" s="6" t="inlineStr">
        <is>
          <t>none</t>
        </is>
      </c>
      <c r="M2435" s="6" t="inlineStr">
        <is>
          <t>voice-unanimous</t>
        </is>
      </c>
      <c r="N2435" s="6" t="n">
        <v>0</v>
      </c>
      <c r="O2435" s="6" t="n">
        <v>0</v>
      </c>
      <c r="P2435" s="6" t="n"/>
      <c r="Q2435" s="6" t="n"/>
      <c r="R2435" s="6" t="n"/>
      <c r="S2435" s="15">
        <f>IF(OR(H2435&lt;&gt;"Yes",COUNT(N2435:R2435)=0),"",100*SUMPRODUCT(N2435:R2435/4,Weights!$B$2:$F$2)/SUMPRODUCT(--(N2435:R2435&lt;&gt;""),Weights!$B$2:$F$2))</f>
        <v/>
      </c>
      <c r="T2435" s="6">
        <f>IF(H2435&lt;&gt;"Yes","",IF(AND(N(N2435)&gt;=2,N(O2435)&gt;=2),"Yes","No"))</f>
        <v/>
      </c>
      <c r="U2435" s="6" t="inlineStr">
        <is>
          <t>high</t>
        </is>
      </c>
      <c r="V2435" s="6" t="inlineStr">
        <is>
          <t>high</t>
        </is>
      </c>
      <c r="W2435" s="6" t="inlineStr">
        <is>
          <t>No</t>
        </is>
      </c>
      <c r="X2435" s="8" t="inlineStr"/>
      <c r="Y2435" s="6" t="n">
        <v>0</v>
      </c>
      <c r="Z2435" s="8" t="inlineStr"/>
      <c r="AA2435" s="8" t="inlineStr">
        <is>
          <t>position: unrecorded unanimous voice vote, no speech | reasons: no substantive statement</t>
        </is>
      </c>
      <c r="AB2435" s="6" t="inlineStr"/>
    </row>
    <row r="2436">
      <c r="A2436" s="6" t="inlineStr">
        <is>
          <t>2025-05-06</t>
        </is>
      </c>
      <c r="B2436" s="11" t="inlineStr">
        <is>
          <t>https://www.youtube.com/watch?v=7tBaTfFd3VM</t>
        </is>
      </c>
      <c r="C2436" s="6" t="inlineStr">
        <is>
          <t>13/14/15/16/17</t>
        </is>
      </c>
      <c r="D2436" s="8" t="inlineStr">
        <is>
          <t>Public hearing and By-Law 2262 2nd &amp; 3rd reading - rezoning 286 Henry Street RLD to RMD (6-unit multi-family)</t>
        </is>
      </c>
      <c r="E2436" s="6" t="inlineStr">
        <is>
          <t>land use</t>
        </is>
      </c>
      <c r="F2436" s="6" t="inlineStr">
        <is>
          <t>No</t>
        </is>
      </c>
      <c r="G2436" s="6" t="inlineStr">
        <is>
          <t>Susan Penner</t>
        </is>
      </c>
      <c r="H2436" s="6" t="inlineStr">
        <is>
          <t>Yes</t>
        </is>
      </c>
      <c r="I2436" s="6" t="inlineStr">
        <is>
          <t>present</t>
        </is>
      </c>
      <c r="J2436" s="6" t="inlineStr">
        <is>
          <t>No</t>
        </is>
      </c>
      <c r="K2436" s="6" t="inlineStr">
        <is>
          <t>none</t>
        </is>
      </c>
      <c r="L2436" s="6" t="inlineStr">
        <is>
          <t>none</t>
        </is>
      </c>
      <c r="M2436" s="6" t="inlineStr">
        <is>
          <t>voice-unanimous</t>
        </is>
      </c>
      <c r="N2436" s="6" t="n">
        <v>0</v>
      </c>
      <c r="O2436" s="6" t="n">
        <v>0</v>
      </c>
      <c r="P2436" s="6" t="n"/>
      <c r="Q2436" s="6" t="n"/>
      <c r="R2436" s="6" t="n"/>
      <c r="S2436" s="15">
        <f>IF(OR(H2436&lt;&gt;"Yes",COUNT(N2436:R2436)=0),"",100*SUMPRODUCT(N2436:R2436/4,Weights!$B$2:$F$2)/SUMPRODUCT(--(N2436:R2436&lt;&gt;""),Weights!$B$2:$F$2))</f>
        <v/>
      </c>
      <c r="T2436" s="6">
        <f>IF(H2436&lt;&gt;"Yes","",IF(AND(N(N2436)&gt;=2,N(O2436)&gt;=2),"Yes","No"))</f>
        <v/>
      </c>
      <c r="U2436" s="6" t="inlineStr">
        <is>
          <t>high</t>
        </is>
      </c>
      <c r="V2436" s="6" t="inlineStr">
        <is>
          <t>high</t>
        </is>
      </c>
      <c r="W2436" s="6" t="inlineStr">
        <is>
          <t>No</t>
        </is>
      </c>
      <c r="X2436" s="8" t="inlineStr"/>
      <c r="Y2436" s="6" t="n">
        <v>0</v>
      </c>
      <c r="Z2436" s="8" t="inlineStr"/>
      <c r="AA2436" s="8" t="inlineStr">
        <is>
          <t>position: unrecorded unanimous voice vote, no speech | reasons: no substantive statement</t>
        </is>
      </c>
      <c r="AB2436" s="6" t="inlineStr"/>
    </row>
    <row r="2437">
      <c r="A2437" s="6" t="inlineStr">
        <is>
          <t>2025-05-06</t>
        </is>
      </c>
      <c r="B2437" s="11" t="inlineStr">
        <is>
          <t>https://www.youtube.com/watch?v=7tBaTfFd3VM</t>
        </is>
      </c>
      <c r="C2437" s="6" t="inlineStr">
        <is>
          <t>13/14/15/16/17</t>
        </is>
      </c>
      <c r="D2437" s="8" t="inlineStr">
        <is>
          <t>Public hearing and By-Law 2262 2nd &amp; 3rd reading - rezoning 286 Henry Street RLD to RMD (6-unit multi-family)</t>
        </is>
      </c>
      <c r="E2437" s="6" t="inlineStr">
        <is>
          <t>land use</t>
        </is>
      </c>
      <c r="F2437" s="6" t="inlineStr">
        <is>
          <t>No</t>
        </is>
      </c>
      <c r="G2437" s="6" t="inlineStr">
        <is>
          <t>Mayor Earl Funk</t>
        </is>
      </c>
      <c r="H2437" s="6" t="inlineStr">
        <is>
          <t>Yes</t>
        </is>
      </c>
      <c r="I2437" s="6" t="inlineStr">
        <is>
          <t>present</t>
        </is>
      </c>
      <c r="J2437" s="6" t="inlineStr">
        <is>
          <t>Yes</t>
        </is>
      </c>
      <c r="K2437" s="6" t="inlineStr">
        <is>
          <t>none</t>
        </is>
      </c>
      <c r="L2437" s="6" t="inlineStr">
        <is>
          <t>for</t>
        </is>
      </c>
      <c r="M2437" s="6" t="inlineStr">
        <is>
          <t>voice-unanimous</t>
        </is>
      </c>
      <c r="N2437" s="6" t="n">
        <v>4</v>
      </c>
      <c r="O2437" s="6" t="n">
        <v>2</v>
      </c>
      <c r="P2437" s="6" t="n">
        <v>2</v>
      </c>
      <c r="Q2437" s="6" t="n"/>
      <c r="R2437" s="6" t="n"/>
      <c r="S2437" s="15">
        <f>IF(OR(H2437&lt;&gt;"Yes",COUNT(N2437:R2437)=0),"",100*SUMPRODUCT(N2437:R2437/4,Weights!$B$2:$F$2)/SUMPRODUCT(--(N2437:R2437&lt;&gt;""),Weights!$B$2:$F$2))</f>
        <v/>
      </c>
      <c r="T2437" s="6">
        <f>IF(H2437&lt;&gt;"Yes","",IF(AND(N(N2437)&gt;=2,N(O2437)&gt;=2),"Yes","No"))</f>
        <v/>
      </c>
      <c r="U2437" s="6" t="inlineStr">
        <is>
          <t>high</t>
        </is>
      </c>
      <c r="V2437" s="6" t="inlineStr">
        <is>
          <t>high</t>
        </is>
      </c>
      <c r="W2437" s="6" t="inlineStr">
        <is>
          <t>No</t>
        </is>
      </c>
      <c r="X2437" s="8" t="inlineStr"/>
      <c r="Y2437" s="6" t="n">
        <v>1</v>
      </c>
      <c r="Z2437" s="8" t="inlineStr">
        <is>
          <t>[00:25:13] I too think it'll— it fits well into this area, especially with what's happening in the area at this time. There's some fair bit of redeveloping that's going on</t>
        </is>
      </c>
      <c r="AA2437" s="8" t="inlineStr">
        <is>
          <t>position: states he will approve | reasons: fits area; ongoing redevelopment | independence: brief own view</t>
        </is>
      </c>
      <c r="AB2437" s="11" t="inlineStr">
        <is>
          <t>https://www.youtube.com/watch?v=7tBaTfFd3VM&amp;t=1513s</t>
        </is>
      </c>
    </row>
    <row r="2438">
      <c r="A2438" s="6" t="inlineStr">
        <is>
          <t>2025-05-06</t>
        </is>
      </c>
      <c r="B2438" s="11" t="inlineStr">
        <is>
          <t>https://www.youtube.com/watch?v=7tBaTfFd3VM</t>
        </is>
      </c>
      <c r="C2438" s="6" t="inlineStr">
        <is>
          <t>15 (2nd sequence)/15.1/16 (2nd sequence)/17 (2nd sequence)</t>
        </is>
      </c>
      <c r="D2438" s="8" t="inlineStr">
        <is>
          <t>Delegation - Eastman Raiders floodlight campaign funding request (~$70-71k) for AD Penner Park</t>
        </is>
      </c>
      <c r="E2438" s="6" t="inlineStr">
        <is>
          <t>infrastructure</t>
        </is>
      </c>
      <c r="F2438" s="6" t="inlineStr">
        <is>
          <t>No</t>
        </is>
      </c>
      <c r="G2438" s="6" t="inlineStr">
        <is>
          <t>Michael Zwaagstra</t>
        </is>
      </c>
      <c r="H2438" s="6" t="inlineStr">
        <is>
          <t>Yes</t>
        </is>
      </c>
      <c r="I2438" s="6" t="inlineStr">
        <is>
          <t>present</t>
        </is>
      </c>
      <c r="J2438" s="6" t="inlineStr">
        <is>
          <t>Yes</t>
        </is>
      </c>
      <c r="K2438" s="6" t="inlineStr">
        <is>
          <t>none</t>
        </is>
      </c>
      <c r="L2438" s="6" t="inlineStr">
        <is>
          <t>none</t>
        </is>
      </c>
      <c r="M2438" s="6" t="inlineStr">
        <is>
          <t>unknown</t>
        </is>
      </c>
      <c r="N2438" s="6" t="n">
        <v>1</v>
      </c>
      <c r="O2438" s="6" t="n">
        <v>1</v>
      </c>
      <c r="P2438" s="6" t="n">
        <v>2</v>
      </c>
      <c r="Q2438" s="6" t="n"/>
      <c r="R2438" s="6" t="n">
        <v>2</v>
      </c>
      <c r="S2438" s="15">
        <f>IF(OR(H2438&lt;&gt;"Yes",COUNT(N2438:R2438)=0),"",100*SUMPRODUCT(N2438:R2438/4,Weights!$B$2:$F$2)/SUMPRODUCT(--(N2438:R2438&lt;&gt;""),Weights!$B$2:$F$2))</f>
        <v/>
      </c>
      <c r="T2438" s="6">
        <f>IF(H2438&lt;&gt;"Yes","",IF(AND(N(N2438)&gt;=2,N(O2438)&gt;=2),"Yes","No"))</f>
        <v/>
      </c>
      <c r="U2438" s="6" t="inlineStr">
        <is>
          <t>high</t>
        </is>
      </c>
      <c r="V2438" s="6" t="inlineStr">
        <is>
          <t>high</t>
        </is>
      </c>
      <c r="W2438" s="6" t="inlineStr">
        <is>
          <t>No</t>
        </is>
      </c>
      <c r="X2438" s="8" t="inlineStr"/>
      <c r="Y2438" s="6" t="n">
        <v>3</v>
      </c>
      <c r="Z2438" s="8" t="inlineStr">
        <is>
          <t>[00:32:24] As you know, prices sometimes change, and so you're asking for the city to contribute approximately a third of the cost, the $71,000.
[00:32:24] Is it the understanding that if the city were to approve the $71,000, that if there's a change in the cost, if it ends up being higher, that there wouldn't be an ask for more from the city
[00:33:10] Just for our budgeting purposes as well.</t>
        </is>
      </c>
      <c r="AA2438" s="8" t="inlineStr">
        <is>
          <t>position: information question, no stance on the request | reasons: budgeting rationale for the question only | independence: own line of inquiry on cost risk to the city | flexibility: raises and probes cost-escalation uncertainty - decision-relevant information question</t>
        </is>
      </c>
      <c r="AB2438" s="11" t="inlineStr">
        <is>
          <t>https://www.youtube.com/watch?v=7tBaTfFd3VM&amp;t=1944s</t>
        </is>
      </c>
    </row>
    <row r="2439">
      <c r="A2439" s="6" t="inlineStr">
        <is>
          <t>2025-05-06</t>
        </is>
      </c>
      <c r="B2439" s="11" t="inlineStr">
        <is>
          <t>https://www.youtube.com/watch?v=7tBaTfFd3VM</t>
        </is>
      </c>
      <c r="C2439" s="6" t="inlineStr">
        <is>
          <t>15 (2nd sequence)/15.1/16 (2nd sequence)/17 (2nd sequence)</t>
        </is>
      </c>
      <c r="D2439" s="8" t="inlineStr">
        <is>
          <t>Delegation - Eastman Raiders floodlight campaign funding request (~$70-71k) for AD Penner Park</t>
        </is>
      </c>
      <c r="E2439" s="6" t="inlineStr">
        <is>
          <t>infrastructure</t>
        </is>
      </c>
      <c r="F2439" s="6" t="inlineStr">
        <is>
          <t>No</t>
        </is>
      </c>
      <c r="G2439" s="6" t="inlineStr">
        <is>
          <t>Jake Hiebert</t>
        </is>
      </c>
      <c r="H2439" s="6" t="inlineStr">
        <is>
          <t>Yes</t>
        </is>
      </c>
      <c r="I2439" s="6" t="inlineStr">
        <is>
          <t>present</t>
        </is>
      </c>
      <c r="J2439" s="6" t="inlineStr">
        <is>
          <t>Yes</t>
        </is>
      </c>
      <c r="K2439" s="6" t="inlineStr">
        <is>
          <t>none</t>
        </is>
      </c>
      <c r="L2439" s="6" t="inlineStr">
        <is>
          <t>none</t>
        </is>
      </c>
      <c r="M2439" s="6" t="inlineStr">
        <is>
          <t>unknown</t>
        </is>
      </c>
      <c r="N2439" s="6" t="n">
        <v>1</v>
      </c>
      <c r="O2439" s="6" t="n">
        <v>0</v>
      </c>
      <c r="P2439" s="6" t="n">
        <v>1</v>
      </c>
      <c r="Q2439" s="6" t="n"/>
      <c r="R2439" s="6" t="n">
        <v>1</v>
      </c>
      <c r="S2439" s="15">
        <f>IF(OR(H2439&lt;&gt;"Yes",COUNT(N2439:R2439)=0),"",100*SUMPRODUCT(N2439:R2439/4,Weights!$B$2:$F$2)/SUMPRODUCT(--(N2439:R2439&lt;&gt;""),Weights!$B$2:$F$2))</f>
        <v/>
      </c>
      <c r="T2439" s="6">
        <f>IF(H2439&lt;&gt;"Yes","",IF(AND(N(N2439)&gt;=2,N(O2439)&gt;=2),"Yes","No"))</f>
        <v/>
      </c>
      <c r="U2439" s="6" t="inlineStr">
        <is>
          <t>high</t>
        </is>
      </c>
      <c r="V2439" s="6" t="inlineStr">
        <is>
          <t>high</t>
        </is>
      </c>
      <c r="W2439" s="6" t="inlineStr">
        <is>
          <t>No</t>
        </is>
      </c>
      <c r="X2439" s="8" t="inlineStr"/>
      <c r="Y2439" s="6" t="n">
        <v>2</v>
      </c>
      <c r="Z2439" s="8" t="inlineStr">
        <is>
          <t>[00:35:05] I didn't hear you mention any of the rugby teams that are playing there. Is there a reason for— or would the rugby team be using the same field?
[00:35:32] But the lights, they'd probably want to join in, would they?</t>
        </is>
      </c>
      <c r="AA2439" s="8" t="inlineStr">
        <is>
          <t>position: information questions only | independence: minimal own inquiry about other users of the field | flexibility: information question only marginally relevant to the funding decision</t>
        </is>
      </c>
      <c r="AB2439" s="11" t="inlineStr">
        <is>
          <t>https://www.youtube.com/watch?v=7tBaTfFd3VM&amp;t=2105s</t>
        </is>
      </c>
    </row>
    <row r="2440">
      <c r="A2440" s="6" t="inlineStr">
        <is>
          <t>2025-05-06</t>
        </is>
      </c>
      <c r="B2440" s="11" t="inlineStr">
        <is>
          <t>https://www.youtube.com/watch?v=7tBaTfFd3VM</t>
        </is>
      </c>
      <c r="C2440" s="6" t="inlineStr">
        <is>
          <t>15 (2nd sequence)/15.1/16 (2nd sequence)/17 (2nd sequence)</t>
        </is>
      </c>
      <c r="D2440" s="8" t="inlineStr">
        <is>
          <t>Delegation - Eastman Raiders floodlight campaign funding request (~$70-71k) for AD Penner Park</t>
        </is>
      </c>
      <c r="E2440" s="6" t="inlineStr">
        <is>
          <t>infrastructure</t>
        </is>
      </c>
      <c r="F2440" s="6" t="inlineStr">
        <is>
          <t>No</t>
        </is>
      </c>
      <c r="G2440" s="6" t="inlineStr">
        <is>
          <t>Damian Penner</t>
        </is>
      </c>
      <c r="H2440" s="6" t="inlineStr">
        <is>
          <t>Yes</t>
        </is>
      </c>
      <c r="I2440" s="6" t="inlineStr">
        <is>
          <t>present</t>
        </is>
      </c>
      <c r="J2440" s="6" t="inlineStr">
        <is>
          <t>Yes</t>
        </is>
      </c>
      <c r="K2440" s="6" t="inlineStr">
        <is>
          <t>none</t>
        </is>
      </c>
      <c r="L2440" s="6" t="inlineStr">
        <is>
          <t>none</t>
        </is>
      </c>
      <c r="M2440" s="6" t="inlineStr">
        <is>
          <t>unknown</t>
        </is>
      </c>
      <c r="N2440" s="6" t="n">
        <v>1</v>
      </c>
      <c r="O2440" s="6" t="n">
        <v>0</v>
      </c>
      <c r="P2440" s="6" t="n">
        <v>1</v>
      </c>
      <c r="Q2440" s="6" t="n"/>
      <c r="R2440" s="6" t="n">
        <v>1</v>
      </c>
      <c r="S2440" s="15">
        <f>IF(OR(H2440&lt;&gt;"Yes",COUNT(N2440:R2440)=0),"",100*SUMPRODUCT(N2440:R2440/4,Weights!$B$2:$F$2)/SUMPRODUCT(--(N2440:R2440&lt;&gt;""),Weights!$B$2:$F$2))</f>
        <v/>
      </c>
      <c r="T2440" s="6">
        <f>IF(H2440&lt;&gt;"Yes","",IF(AND(N(N2440)&gt;=2,N(O2440)&gt;=2),"Yes","No"))</f>
        <v/>
      </c>
      <c r="U2440" s="6" t="inlineStr">
        <is>
          <t>medium</t>
        </is>
      </c>
      <c r="V2440" s="6" t="inlineStr">
        <is>
          <t>medium</t>
        </is>
      </c>
      <c r="W2440" s="6" t="inlineStr">
        <is>
          <t>No</t>
        </is>
      </c>
      <c r="X2440" s="8" t="inlineStr"/>
      <c r="Y2440" s="6" t="n">
        <v>1</v>
      </c>
      <c r="Z2440" s="8" t="inlineStr">
        <is>
          <t>[00:36:12] Through you, have you had the opportunity to talk to Russ Dick and has he given any indication of any concerns or any feedback?</t>
        </is>
      </c>
      <c r="AA2440" s="8" t="inlineStr">
        <is>
          <t>position: information question only | independence: single own question on staff/parks feedback | flexibility: information question; does not take up cost uncertainty</t>
        </is>
      </c>
      <c r="AB2440" s="11" t="inlineStr">
        <is>
          <t>https://www.youtube.com/watch?v=7tBaTfFd3VM&amp;t=2172s</t>
        </is>
      </c>
    </row>
    <row r="2441">
      <c r="A2441" s="6" t="inlineStr">
        <is>
          <t>2025-05-06</t>
        </is>
      </c>
      <c r="B2441" s="11" t="inlineStr">
        <is>
          <t>https://www.youtube.com/watch?v=7tBaTfFd3VM</t>
        </is>
      </c>
      <c r="C2441" s="6" t="inlineStr">
        <is>
          <t>15 (2nd sequence)/15.1/16 (2nd sequence)/17 (2nd sequence)</t>
        </is>
      </c>
      <c r="D2441" s="8" t="inlineStr">
        <is>
          <t>Delegation - Eastman Raiders floodlight campaign funding request (~$70-71k) for AD Penner Park</t>
        </is>
      </c>
      <c r="E2441" s="6" t="inlineStr">
        <is>
          <t>infrastructure</t>
        </is>
      </c>
      <c r="F2441" s="6" t="inlineStr">
        <is>
          <t>No</t>
        </is>
      </c>
      <c r="G2441" s="6" t="inlineStr">
        <is>
          <t>Bill Hiebert</t>
        </is>
      </c>
      <c r="H2441" s="6" t="inlineStr">
        <is>
          <t>Yes</t>
        </is>
      </c>
      <c r="I2441" s="6" t="inlineStr">
        <is>
          <t>present</t>
        </is>
      </c>
      <c r="J2441" s="6" t="inlineStr">
        <is>
          <t>No</t>
        </is>
      </c>
      <c r="K2441" s="6" t="inlineStr">
        <is>
          <t>none</t>
        </is>
      </c>
      <c r="L2441" s="6" t="inlineStr">
        <is>
          <t>none</t>
        </is>
      </c>
      <c r="M2441" s="6" t="inlineStr">
        <is>
          <t>unknown</t>
        </is>
      </c>
      <c r="N2441" s="6" t="n">
        <v>0</v>
      </c>
      <c r="O2441" s="6" t="n">
        <v>0</v>
      </c>
      <c r="P2441" s="6" t="n"/>
      <c r="Q2441" s="6" t="n"/>
      <c r="R2441" s="6" t="n"/>
      <c r="S2441" s="15">
        <f>IF(OR(H2441&lt;&gt;"Yes",COUNT(N2441:R2441)=0),"",100*SUMPRODUCT(N2441:R2441/4,Weights!$B$2:$F$2)/SUMPRODUCT(--(N2441:R2441&lt;&gt;""),Weights!$B$2:$F$2))</f>
        <v/>
      </c>
      <c r="T2441" s="6">
        <f>IF(H2441&lt;&gt;"Yes","",IF(AND(N(N2441)&gt;=2,N(O2441)&gt;=2),"Yes","No"))</f>
        <v/>
      </c>
      <c r="U2441" s="6" t="inlineStr">
        <is>
          <t>high</t>
        </is>
      </c>
      <c r="V2441" s="6" t="inlineStr">
        <is>
          <t>high</t>
        </is>
      </c>
      <c r="W2441" s="6" t="inlineStr">
        <is>
          <t>No</t>
        </is>
      </c>
      <c r="X2441" s="8" t="inlineStr"/>
      <c r="Y2441" s="6" t="n">
        <v>0</v>
      </c>
      <c r="Z2441" s="8" t="inlineStr"/>
      <c r="AA2441" s="8" t="inlineStr">
        <is>
          <t>position: no speech; consensus not recorded in minutes | reasons: no substantive statement</t>
        </is>
      </c>
      <c r="AB2441" s="6" t="inlineStr"/>
    </row>
    <row r="2442">
      <c r="A2442" s="6" t="inlineStr">
        <is>
          <t>2025-05-06</t>
        </is>
      </c>
      <c r="B2442" s="11" t="inlineStr">
        <is>
          <t>https://www.youtube.com/watch?v=7tBaTfFd3VM</t>
        </is>
      </c>
      <c r="C2442" s="6" t="inlineStr">
        <is>
          <t>15 (2nd sequence)/15.1/16 (2nd sequence)/17 (2nd sequence)</t>
        </is>
      </c>
      <c r="D2442" s="8" t="inlineStr">
        <is>
          <t>Delegation - Eastman Raiders floodlight campaign funding request (~$70-71k) for AD Penner Park</t>
        </is>
      </c>
      <c r="E2442" s="6" t="inlineStr">
        <is>
          <t>infrastructure</t>
        </is>
      </c>
      <c r="F2442" s="6" t="inlineStr">
        <is>
          <t>No</t>
        </is>
      </c>
      <c r="G2442" s="6" t="inlineStr">
        <is>
          <t>Jac Siemens</t>
        </is>
      </c>
      <c r="H2442" s="6" t="inlineStr">
        <is>
          <t>Yes</t>
        </is>
      </c>
      <c r="I2442" s="6" t="inlineStr">
        <is>
          <t>present</t>
        </is>
      </c>
      <c r="J2442" s="6" t="inlineStr">
        <is>
          <t>No</t>
        </is>
      </c>
      <c r="K2442" s="6" t="inlineStr">
        <is>
          <t>none</t>
        </is>
      </c>
      <c r="L2442" s="6" t="inlineStr">
        <is>
          <t>none</t>
        </is>
      </c>
      <c r="M2442" s="6" t="inlineStr">
        <is>
          <t>unknown</t>
        </is>
      </c>
      <c r="N2442" s="6" t="n">
        <v>0</v>
      </c>
      <c r="O2442" s="6" t="n">
        <v>0</v>
      </c>
      <c r="P2442" s="6" t="n"/>
      <c r="Q2442" s="6" t="n"/>
      <c r="R2442" s="6" t="n"/>
      <c r="S2442" s="15">
        <f>IF(OR(H2442&lt;&gt;"Yes",COUNT(N2442:R2442)=0),"",100*SUMPRODUCT(N2442:R2442/4,Weights!$B$2:$F$2)/SUMPRODUCT(--(N2442:R2442&lt;&gt;""),Weights!$B$2:$F$2))</f>
        <v/>
      </c>
      <c r="T2442" s="6">
        <f>IF(H2442&lt;&gt;"Yes","",IF(AND(N(N2442)&gt;=2,N(O2442)&gt;=2),"Yes","No"))</f>
        <v/>
      </c>
      <c r="U2442" s="6" t="inlineStr">
        <is>
          <t>high</t>
        </is>
      </c>
      <c r="V2442" s="6" t="inlineStr">
        <is>
          <t>high</t>
        </is>
      </c>
      <c r="W2442" s="6" t="inlineStr">
        <is>
          <t>No</t>
        </is>
      </c>
      <c r="X2442" s="8" t="inlineStr"/>
      <c r="Y2442" s="6" t="n">
        <v>0</v>
      </c>
      <c r="Z2442" s="8" t="inlineStr"/>
      <c r="AA2442" s="8" t="inlineStr">
        <is>
          <t>position: no speech; consensus not recorded in minutes | reasons: no substantive statement</t>
        </is>
      </c>
      <c r="AB2442" s="6" t="inlineStr"/>
    </row>
    <row r="2443">
      <c r="A2443" s="6" t="inlineStr">
        <is>
          <t>2025-05-06</t>
        </is>
      </c>
      <c r="B2443" s="11" t="inlineStr">
        <is>
          <t>https://www.youtube.com/watch?v=7tBaTfFd3VM</t>
        </is>
      </c>
      <c r="C2443" s="6" t="inlineStr">
        <is>
          <t>15 (2nd sequence)/15.1/16 (2nd sequence)/17 (2nd sequence)</t>
        </is>
      </c>
      <c r="D2443" s="8" t="inlineStr">
        <is>
          <t>Delegation - Eastman Raiders floodlight campaign funding request (~$70-71k) for AD Penner Park</t>
        </is>
      </c>
      <c r="E2443" s="6" t="inlineStr">
        <is>
          <t>infrastructure</t>
        </is>
      </c>
      <c r="F2443" s="6" t="inlineStr">
        <is>
          <t>No</t>
        </is>
      </c>
      <c r="G2443" s="6" t="inlineStr">
        <is>
          <t>Susan Penner</t>
        </is>
      </c>
      <c r="H2443" s="6" t="inlineStr">
        <is>
          <t>Yes</t>
        </is>
      </c>
      <c r="I2443" s="6" t="inlineStr">
        <is>
          <t>present</t>
        </is>
      </c>
      <c r="J2443" s="6" t="inlineStr">
        <is>
          <t>No</t>
        </is>
      </c>
      <c r="K2443" s="6" t="inlineStr">
        <is>
          <t>none</t>
        </is>
      </c>
      <c r="L2443" s="6" t="inlineStr">
        <is>
          <t>none</t>
        </is>
      </c>
      <c r="M2443" s="6" t="inlineStr">
        <is>
          <t>unknown</t>
        </is>
      </c>
      <c r="N2443" s="6" t="n">
        <v>0</v>
      </c>
      <c r="O2443" s="6" t="n">
        <v>0</v>
      </c>
      <c r="P2443" s="6" t="n"/>
      <c r="Q2443" s="6" t="n"/>
      <c r="R2443" s="6" t="n"/>
      <c r="S2443" s="15">
        <f>IF(OR(H2443&lt;&gt;"Yes",COUNT(N2443:R2443)=0),"",100*SUMPRODUCT(N2443:R2443/4,Weights!$B$2:$F$2)/SUMPRODUCT(--(N2443:R2443&lt;&gt;""),Weights!$B$2:$F$2))</f>
        <v/>
      </c>
      <c r="T2443" s="6">
        <f>IF(H2443&lt;&gt;"Yes","",IF(AND(N(N2443)&gt;=2,N(O2443)&gt;=2),"Yes","No"))</f>
        <v/>
      </c>
      <c r="U2443" s="6" t="inlineStr">
        <is>
          <t>high</t>
        </is>
      </c>
      <c r="V2443" s="6" t="inlineStr">
        <is>
          <t>high</t>
        </is>
      </c>
      <c r="W2443" s="6" t="inlineStr">
        <is>
          <t>No</t>
        </is>
      </c>
      <c r="X2443" s="8" t="inlineStr"/>
      <c r="Y2443" s="6" t="n">
        <v>0</v>
      </c>
      <c r="Z2443" s="8" t="inlineStr"/>
      <c r="AA2443" s="8" t="inlineStr">
        <is>
          <t>position: no speech; consensus not recorded in minutes | reasons: no substantive statement</t>
        </is>
      </c>
      <c r="AB2443" s="6" t="inlineStr"/>
    </row>
    <row r="2444">
      <c r="A2444" s="6" t="inlineStr">
        <is>
          <t>2025-05-06</t>
        </is>
      </c>
      <c r="B2444" s="11" t="inlineStr">
        <is>
          <t>https://www.youtube.com/watch?v=7tBaTfFd3VM</t>
        </is>
      </c>
      <c r="C2444" s="6" t="inlineStr">
        <is>
          <t>15 (2nd sequence)/15.1/16 (2nd sequence)/17 (2nd sequence)</t>
        </is>
      </c>
      <c r="D2444" s="8" t="inlineStr">
        <is>
          <t>Delegation - Eastman Raiders floodlight campaign funding request (~$70-71k) for AD Penner Park</t>
        </is>
      </c>
      <c r="E2444" s="6" t="inlineStr">
        <is>
          <t>infrastructure</t>
        </is>
      </c>
      <c r="F2444" s="6" t="inlineStr">
        <is>
          <t>No</t>
        </is>
      </c>
      <c r="G2444" s="6" t="inlineStr">
        <is>
          <t>Unidentified councillor</t>
        </is>
      </c>
      <c r="H2444" s="6" t="inlineStr">
        <is>
          <t>Yes</t>
        </is>
      </c>
      <c r="I2444" s="6" t="inlineStr">
        <is>
          <t>present</t>
        </is>
      </c>
      <c r="J2444" s="6" t="inlineStr">
        <is>
          <t>Yes</t>
        </is>
      </c>
      <c r="K2444" s="6" t="inlineStr">
        <is>
          <t>none</t>
        </is>
      </c>
      <c r="L2444" s="6" t="inlineStr">
        <is>
          <t>none</t>
        </is>
      </c>
      <c r="M2444" s="6" t="inlineStr">
        <is>
          <t>unknown</t>
        </is>
      </c>
      <c r="N2444" s="6" t="n">
        <v>1</v>
      </c>
      <c r="O2444" s="6" t="n">
        <v>0</v>
      </c>
      <c r="P2444" s="6" t="n">
        <v>1</v>
      </c>
      <c r="Q2444" s="6" t="n"/>
      <c r="R2444" s="6" t="n">
        <v>2</v>
      </c>
      <c r="S2444" s="15">
        <f>IF(OR(H2444&lt;&gt;"Yes",COUNT(N2444:R2444)=0),"",100*SUMPRODUCT(N2444:R2444/4,Weights!$B$2:$F$2)/SUMPRODUCT(--(N2444:R2444&lt;&gt;""),Weights!$B$2:$F$2))</f>
        <v/>
      </c>
      <c r="T2444" s="6">
        <f>IF(H2444&lt;&gt;"Yes","",IF(AND(N(N2444)&gt;=2,N(O2444)&gt;=2),"Yes","No"))</f>
        <v/>
      </c>
      <c r="U2444" s="6" t="inlineStr">
        <is>
          <t>low</t>
        </is>
      </c>
      <c r="V2444" s="6" t="inlineStr">
        <is>
          <t>low</t>
        </is>
      </c>
      <c r="W2444" s="6" t="inlineStr">
        <is>
          <t>Yes</t>
        </is>
      </c>
      <c r="X2444" s="8" t="inlineStr">
        <is>
          <t>Unidentified councillor record: 00:35:52-00:35:59 one question split across B (Jake Hiebert), H (Damian Penner) and I (public speaker C.M.); no named hand-off.</t>
        </is>
      </c>
      <c r="Y2444" s="6" t="n">
        <v>1</v>
      </c>
      <c r="Z2444" s="8" t="inlineStr">
        <is>
          <t>[00:35:53] Mayor, are there any grants available through Sport Manitoba or anything like that?</t>
        </is>
      </c>
      <c r="AA2444" s="8" t="inlineStr">
        <is>
          <t>position: information question only | independence: single own question on external funding | flexibility: decision-relevant question on funding that would affect the city's share</t>
        </is>
      </c>
      <c r="AB2444" s="11" t="inlineStr">
        <is>
          <t>https://www.youtube.com/watch?v=7tBaTfFd3VM&amp;t=2153s</t>
        </is>
      </c>
    </row>
    <row r="2445">
      <c r="A2445" s="6" t="inlineStr">
        <is>
          <t>2025-05-06</t>
        </is>
      </c>
      <c r="B2445" s="11" t="inlineStr">
        <is>
          <t>https://www.youtube.com/watch?v=7tBaTfFd3VM</t>
        </is>
      </c>
      <c r="C2445" s="6" t="inlineStr">
        <is>
          <t>15 (2nd sequence)/15.1/16 (2nd sequence)/17 (2nd sequence)</t>
        </is>
      </c>
      <c r="D2445" s="8" t="inlineStr">
        <is>
          <t>Delegation - Eastman Raiders floodlight campaign funding request (~$70-71k) for AD Penner Park</t>
        </is>
      </c>
      <c r="E2445" s="6" t="inlineStr">
        <is>
          <t>infrastructure</t>
        </is>
      </c>
      <c r="F2445" s="6" t="inlineStr">
        <is>
          <t>No</t>
        </is>
      </c>
      <c r="G2445" s="6" t="inlineStr">
        <is>
          <t>Mayor Earl Funk</t>
        </is>
      </c>
      <c r="H2445" s="6" t="inlineStr">
        <is>
          <t>Yes</t>
        </is>
      </c>
      <c r="I2445" s="6" t="inlineStr">
        <is>
          <t>present</t>
        </is>
      </c>
      <c r="J2445" s="6" t="inlineStr">
        <is>
          <t>Yes</t>
        </is>
      </c>
      <c r="K2445" s="6" t="inlineStr">
        <is>
          <t>none</t>
        </is>
      </c>
      <c r="L2445" s="6" t="inlineStr">
        <is>
          <t>conditional</t>
        </is>
      </c>
      <c r="M2445" s="6" t="inlineStr">
        <is>
          <t>unknown</t>
        </is>
      </c>
      <c r="N2445" s="6" t="n">
        <v>2</v>
      </c>
      <c r="O2445" s="6" t="n">
        <v>2</v>
      </c>
      <c r="P2445" s="6" t="n">
        <v>2</v>
      </c>
      <c r="Q2445" s="6" t="n"/>
      <c r="R2445" s="6" t="n">
        <v>2</v>
      </c>
      <c r="S2445" s="15">
        <f>IF(OR(H2445&lt;&gt;"Yes",COUNT(N2445:R2445)=0),"",100*SUMPRODUCT(N2445:R2445/4,Weights!$B$2:$F$2)/SUMPRODUCT(--(N2445:R2445&lt;&gt;""),Weights!$B$2:$F$2))</f>
        <v/>
      </c>
      <c r="T2445" s="6">
        <f>IF(H2445&lt;&gt;"Yes","",IF(AND(N(N2445)&gt;=2,N(O2445)&gt;=2),"Yes","No"))</f>
        <v/>
      </c>
      <c r="U2445" s="6" t="inlineStr">
        <is>
          <t>high</t>
        </is>
      </c>
      <c r="V2445" s="6" t="inlineStr">
        <is>
          <t>medium</t>
        </is>
      </c>
      <c r="W2445" s="6" t="inlineStr">
        <is>
          <t>No</t>
        </is>
      </c>
      <c r="X2445" s="8" t="inlineStr"/>
      <c r="Y2445" s="6" t="n">
        <v>3</v>
      </c>
      <c r="Z2445" s="8" t="inlineStr">
        <is>
          <t>[00:34:32] So you're relatively confident that within the 5% contingency, things will probably more or less stay the same on this?
[00:34:55] Yeah, because the challenge is once we do set budget, our budget is fixed.
[00:37:53] And I think what we'll do is we will refer this to our study session for July. That's where we build our budget for 2026, and then it'll be finalized in November.</t>
        </is>
      </c>
      <c r="AA2445" s="8" t="inlineStr">
        <is>
          <t>position: proposes referral to budget study session; no stance on funding merits | reasons: fixed-budget concern and budget timing | independence: own procedural/budget assessment | flexibility: probes the contingency and cost-certainty question</t>
        </is>
      </c>
      <c r="AB2445" s="11" t="inlineStr">
        <is>
          <t>https://www.youtube.com/watch?v=7tBaTfFd3VM&amp;t=2072s</t>
        </is>
      </c>
    </row>
    <row r="2446">
      <c r="A2446" s="6" t="inlineStr">
        <is>
          <t>2025-05-06</t>
        </is>
      </c>
      <c r="B2446" s="11" t="inlineStr">
        <is>
          <t>https://www.youtube.com/watch?v=7tBaTfFd3VM</t>
        </is>
      </c>
      <c r="C2446" s="6" t="inlineStr">
        <is>
          <t>18/18.1/18.2/18.3/19/20/20.1/21/22/23</t>
        </is>
      </c>
      <c r="D2446" s="8" t="inlineStr">
        <is>
          <t>Active Transportation Plan presentation (Urban Systems) and acceptance</t>
        </is>
      </c>
      <c r="E2446" s="6" t="inlineStr">
        <is>
          <t>policy</t>
        </is>
      </c>
      <c r="F2446" s="6" t="inlineStr">
        <is>
          <t>Yes</t>
        </is>
      </c>
      <c r="G2446" s="6" t="inlineStr">
        <is>
          <t>Jac Siemens</t>
        </is>
      </c>
      <c r="H2446" s="6" t="inlineStr">
        <is>
          <t>Yes</t>
        </is>
      </c>
      <c r="I2446" s="6" t="inlineStr">
        <is>
          <t>present</t>
        </is>
      </c>
      <c r="J2446" s="6" t="inlineStr">
        <is>
          <t>Yes</t>
        </is>
      </c>
      <c r="K2446" s="6" t="inlineStr">
        <is>
          <t>mover</t>
        </is>
      </c>
      <c r="L2446" s="6" t="inlineStr">
        <is>
          <t>for</t>
        </is>
      </c>
      <c r="M2446" s="6" t="inlineStr">
        <is>
          <t>voice-unanimous</t>
        </is>
      </c>
      <c r="N2446" s="6" t="n">
        <v>4</v>
      </c>
      <c r="O2446" s="6" t="n">
        <v>4</v>
      </c>
      <c r="P2446" s="6" t="n">
        <v>3</v>
      </c>
      <c r="Q2446" s="6" t="n">
        <v>3</v>
      </c>
      <c r="R2446" s="6" t="n">
        <v>3</v>
      </c>
      <c r="S2446" s="15">
        <f>IF(OR(H2446&lt;&gt;"Yes",COUNT(N2446:R2446)=0),"",100*SUMPRODUCT(N2446:R2446/4,Weights!$B$2:$F$2)/SUMPRODUCT(--(N2446:R2446&lt;&gt;""),Weights!$B$2:$F$2))</f>
        <v/>
      </c>
      <c r="T2446" s="6">
        <f>IF(H2446&lt;&gt;"Yes","",IF(AND(N(N2446)&gt;=2,N(O2446)&gt;=2),"Yes","No"))</f>
        <v/>
      </c>
      <c r="U2446" s="6" t="inlineStr">
        <is>
          <t>high</t>
        </is>
      </c>
      <c r="V2446" s="6" t="inlineStr">
        <is>
          <t>high</t>
        </is>
      </c>
      <c r="W2446" s="6" t="inlineStr">
        <is>
          <t>No</t>
        </is>
      </c>
      <c r="X2446" s="8" t="inlineStr"/>
      <c r="Y2446" s="6" t="n">
        <v>8</v>
      </c>
      <c r="Z2446" s="8" t="inlineStr">
        <is>
          <t>[00:58:30] Motion to accept.
[00:58:35] First off, as you said, this is the first time that we've hired a consultant to develop any kind of a plan, active transportation plan for the city. So this is a great starting point. It's not the finishing point.
[00:58:35] How do we move people outside of a vehicle? Our planning has always been in our community, like many communities, is how do we move the vehicles? It's not how do we move people outside of vehicles.
[00:58:35] There was a little bit of information on street calming. I appreciated that. I would have liked to see more on that.
[00:58:35] Today we cannot get to Superstore by walking or by bike without crossing private property or sharing the road, the very tight road, with vehicle traffic. So I think that is critical.
[00:58:35] One of the problems I have or one of the issues I see, and it was mentioned, is how do we cross some of our major streets and highways. But those are all choices that we'll have to make when we get to that point with the recommendations.
[01:06:23] Just to echo Councillor Swaggart, I do remember Madison Drive and I do remember the feedback.
[01:06:23] But again, I agree with your comments that this is a plan in principle and it is important.</t>
        </is>
      </c>
      <c r="AA2446" s="8" t="inlineStr">
        <is>
          <t>position: moved acceptance, explicit | reasons: first formal plan, shift from moving vehicles to moving people, concrete gap (no safe access to Superstore), low-cost share-the-road, weighed against crossing and downtown constraints | independence: own assessment with local examples and a critique (wanted more on traffic calming); praises consultant work | engagement: in closing takes up Zwaagstra's sidewalk-opposition point with his own recollection and accepts the 'plan in principle' framing | flexibility: acknowledges limitations (major crossings, fixed downtown streets, may have missed items) and adopts colleague's qualification</t>
        </is>
      </c>
      <c r="AB2446" s="11" t="inlineStr">
        <is>
          <t>https://www.youtube.com/watch?v=7tBaTfFd3VM&amp;t=3510s</t>
        </is>
      </c>
    </row>
    <row r="2447">
      <c r="A2447" s="6" t="inlineStr">
        <is>
          <t>2025-05-06</t>
        </is>
      </c>
      <c r="B2447" s="11" t="inlineStr">
        <is>
          <t>https://www.youtube.com/watch?v=7tBaTfFd3VM</t>
        </is>
      </c>
      <c r="C2447" s="6" t="inlineStr">
        <is>
          <t>18/18.1/18.2/18.3/19/20/20.1/21/22/23</t>
        </is>
      </c>
      <c r="D2447" s="8" t="inlineStr">
        <is>
          <t>Active Transportation Plan presentation (Urban Systems) and acceptance</t>
        </is>
      </c>
      <c r="E2447" s="6" t="inlineStr">
        <is>
          <t>policy</t>
        </is>
      </c>
      <c r="F2447" s="6" t="inlineStr">
        <is>
          <t>Yes</t>
        </is>
      </c>
      <c r="G2447" s="6" t="inlineStr">
        <is>
          <t>Damian Penner</t>
        </is>
      </c>
      <c r="H2447" s="6" t="inlineStr">
        <is>
          <t>Yes</t>
        </is>
      </c>
      <c r="I2447" s="6" t="inlineStr">
        <is>
          <t>present</t>
        </is>
      </c>
      <c r="J2447" s="6" t="inlineStr">
        <is>
          <t>Yes</t>
        </is>
      </c>
      <c r="K2447" s="6" t="inlineStr">
        <is>
          <t>seconder</t>
        </is>
      </c>
      <c r="L2447" s="6" t="inlineStr">
        <is>
          <t>for</t>
        </is>
      </c>
      <c r="M2447" s="6" t="inlineStr">
        <is>
          <t>voice-unanimous</t>
        </is>
      </c>
      <c r="N2447" s="6" t="n">
        <v>4</v>
      </c>
      <c r="O2447" s="6" t="n">
        <v>3</v>
      </c>
      <c r="P2447" s="6" t="n">
        <v>3</v>
      </c>
      <c r="Q2447" s="6" t="n">
        <v>2</v>
      </c>
      <c r="R2447" s="6" t="n">
        <v>2</v>
      </c>
      <c r="S2447" s="15">
        <f>IF(OR(H2447&lt;&gt;"Yes",COUNT(N2447:R2447)=0),"",100*SUMPRODUCT(N2447:R2447/4,Weights!$B$2:$F$2)/SUMPRODUCT(--(N2447:R2447&lt;&gt;""),Weights!$B$2:$F$2))</f>
        <v/>
      </c>
      <c r="T2447" s="6">
        <f>IF(H2447&lt;&gt;"Yes","",IF(AND(N(N2447)&gt;=2,N(O2447)&gt;=2),"Yes","No"))</f>
        <v/>
      </c>
      <c r="U2447" s="6" t="inlineStr">
        <is>
          <t>medium</t>
        </is>
      </c>
      <c r="V2447" s="6" t="inlineStr">
        <is>
          <t>medium</t>
        </is>
      </c>
      <c r="W2447" s="6" t="inlineStr">
        <is>
          <t>No</t>
        </is>
      </c>
      <c r="X2447" s="8" t="inlineStr"/>
      <c r="Y2447" s="6" t="n">
        <v>5</v>
      </c>
      <c r="Z2447" s="8" t="inlineStr">
        <is>
          <t>[01:02:09] This is, this is a great beginning, beginning step, and City of Steinbach doesn't have— didn't have an active transportation, at least not a formal active transportation adopted, which often left us as council scratching our heads and saying, well, could we connect this and could we connect that?
[01:02:09] And the reality is we're not the professionals, and that's why we brought the consultants on board, because they came up with ideas that we didn't even think were necessarily on the table.
[01:02:09] And what that does is that gives the city the opportunity to, as development occurs on the peripheral areas, to get areas set aside already for active transportation.
[01:02:09] But ideally, as is reflected in the long-term plan here, it is to have multi-use paths that are off of streets. It's safer for pedestrians. It's better for automotive transportation as well.
[01:02:09] A lot of this probably won't even be enacted by anybody that's on this council right now, but it's a good planning, a good long-term plan, and some short-term solutions as well.</t>
        </is>
      </c>
      <c r="AA2447" s="8" t="inlineStr">
        <is>
          <t>position: seconded and states 'it's a good plan' | reasons: fills absence of a formal plan, reserves land as periphery develops, off-road paths safer for pedestrians and drivers | independence: own reasons, though partly framed as reliance on consultants' expertise | engagement: acknowledges on-street limits of aged infrastructure; does not directly take up Siemens' crossing issue | flexibility: acknowledges long horizon and infrastructure limitations</t>
        </is>
      </c>
      <c r="AB2447" s="11" t="inlineStr">
        <is>
          <t>https://www.youtube.com/watch?v=7tBaTfFd3VM&amp;t=3729s</t>
        </is>
      </c>
    </row>
    <row r="2448">
      <c r="A2448" s="6" t="inlineStr">
        <is>
          <t>2025-05-06</t>
        </is>
      </c>
      <c r="B2448" s="11" t="inlineStr">
        <is>
          <t>https://www.youtube.com/watch?v=7tBaTfFd3VM</t>
        </is>
      </c>
      <c r="C2448" s="6" t="inlineStr">
        <is>
          <t>18/18.1/18.2/18.3/19/20/20.1/21/22/23</t>
        </is>
      </c>
      <c r="D2448" s="8" t="inlineStr">
        <is>
          <t>Active Transportation Plan presentation (Urban Systems) and acceptance</t>
        </is>
      </c>
      <c r="E2448" s="6" t="inlineStr">
        <is>
          <t>policy</t>
        </is>
      </c>
      <c r="F2448" s="6" t="inlineStr">
        <is>
          <t>Yes</t>
        </is>
      </c>
      <c r="G2448" s="6" t="inlineStr">
        <is>
          <t>Michael Zwaagstra</t>
        </is>
      </c>
      <c r="H2448" s="6" t="inlineStr">
        <is>
          <t>Yes</t>
        </is>
      </c>
      <c r="I2448" s="6" t="inlineStr">
        <is>
          <t>present</t>
        </is>
      </c>
      <c r="J2448" s="6" t="inlineStr">
        <is>
          <t>Yes</t>
        </is>
      </c>
      <c r="K2448" s="6" t="inlineStr">
        <is>
          <t>none</t>
        </is>
      </c>
      <c r="L2448" s="6" t="inlineStr">
        <is>
          <t>conditional</t>
        </is>
      </c>
      <c r="M2448" s="6" t="inlineStr">
        <is>
          <t>voice-unanimous</t>
        </is>
      </c>
      <c r="N2448" s="6" t="n">
        <v>4</v>
      </c>
      <c r="O2448" s="6" t="n">
        <v>4</v>
      </c>
      <c r="P2448" s="6" t="n">
        <v>4</v>
      </c>
      <c r="Q2448" s="6" t="n">
        <v>3</v>
      </c>
      <c r="R2448" s="6" t="n">
        <v>3</v>
      </c>
      <c r="S2448" s="15">
        <f>IF(OR(H2448&lt;&gt;"Yes",COUNT(N2448:R2448)=0),"",100*SUMPRODUCT(N2448:R2448/4,Weights!$B$2:$F$2)/SUMPRODUCT(--(N2448:R2448&lt;&gt;""),Weights!$B$2:$F$2))</f>
        <v/>
      </c>
      <c r="T2448" s="6">
        <f>IF(H2448&lt;&gt;"Yes","",IF(AND(N(N2448)&gt;=2,N(O2448)&gt;=2),"Yes","No"))</f>
        <v/>
      </c>
      <c r="U2448" s="6" t="inlineStr">
        <is>
          <t>high</t>
        </is>
      </c>
      <c r="V2448" s="6" t="inlineStr">
        <is>
          <t>high</t>
        </is>
      </c>
      <c r="W2448" s="6" t="inlineStr">
        <is>
          <t>No</t>
        </is>
      </c>
      <c r="X2448" s="8" t="inlineStr"/>
      <c r="Y2448" s="6" t="n">
        <v>6</v>
      </c>
      <c r="Z2448" s="8" t="inlineStr">
        <is>
          <t>[01:03:48] I will support the motion as well. I think it's helpful to have a document that gives us a big picture look at active transportation within the city, and that's certainly what this does for it.
[01:03:48] The price tags are very high, and so no one should look at this and assume that, okay, all of this is going to happen in the near term.
[01:03:48] When you add this all together, I think it added up to $11 million in total. That won't be happening anytime soon.
[01:03:48] One thing that's important to me is to make sure that any planning that we do with active transportation does not hinder or get in the way of vehicle transportation.
[01:03:48] what we found in the past is that when you start trying to put sidewalks into very established neighbourhoods, you tend to get a lot of neighbourhood opposition because of the impact it has on driveways, trees, shrubs, and that.
[01:03:48] So I certainly am in favour of accepting it and using it in our future planning process.</t>
        </is>
      </c>
      <c r="AA2448" s="8" t="inlineStr">
        <is>
          <t>position: explicit support for acceptance as an in-principle plan | reasons: weighs benefits (big-picture guide, low-cost signage) against cost (~$11M), vehicle access and neighbourhood opposition to sidewalks | independence: own assessment supported by independent evidence (2007 Madison Drive experience); distances himself from parts of the plan | engagement: addresses the plan's sidewalk proposals as an alternative and explains where he departs from it | flexibility: specifies the conditions/limits of his support (in principle, not all elements, not near-term)</t>
        </is>
      </c>
      <c r="AB2448" s="11" t="inlineStr">
        <is>
          <t>https://www.youtube.com/watch?v=7tBaTfFd3VM&amp;t=3828s</t>
        </is>
      </c>
    </row>
    <row r="2449">
      <c r="A2449" s="6" t="inlineStr">
        <is>
          <t>2025-05-06</t>
        </is>
      </c>
      <c r="B2449" s="11" t="inlineStr">
        <is>
          <t>https://www.youtube.com/watch?v=7tBaTfFd3VM</t>
        </is>
      </c>
      <c r="C2449" s="6" t="inlineStr">
        <is>
          <t>18/18.1/18.2/18.3/19/20/20.1/21/22/23</t>
        </is>
      </c>
      <c r="D2449" s="8" t="inlineStr">
        <is>
          <t>Active Transportation Plan presentation (Urban Systems) and acceptance</t>
        </is>
      </c>
      <c r="E2449" s="6" t="inlineStr">
        <is>
          <t>policy</t>
        </is>
      </c>
      <c r="F2449" s="6" t="inlineStr">
        <is>
          <t>Yes</t>
        </is>
      </c>
      <c r="G2449" s="6" t="inlineStr">
        <is>
          <t>Jake Hiebert</t>
        </is>
      </c>
      <c r="H2449" s="6" t="inlineStr">
        <is>
          <t>Yes</t>
        </is>
      </c>
      <c r="I2449" s="6" t="inlineStr">
        <is>
          <t>present</t>
        </is>
      </c>
      <c r="J2449" s="6" t="inlineStr">
        <is>
          <t>No</t>
        </is>
      </c>
      <c r="K2449" s="6" t="inlineStr">
        <is>
          <t>none</t>
        </is>
      </c>
      <c r="L2449" s="6" t="inlineStr">
        <is>
          <t>none</t>
        </is>
      </c>
      <c r="M2449" s="6" t="inlineStr">
        <is>
          <t>voice-unanimous</t>
        </is>
      </c>
      <c r="N2449" s="6" t="n">
        <v>0</v>
      </c>
      <c r="O2449" s="6" t="n">
        <v>0</v>
      </c>
      <c r="P2449" s="6" t="n"/>
      <c r="Q2449" s="6" t="n"/>
      <c r="R2449" s="6" t="n"/>
      <c r="S2449" s="15">
        <f>IF(OR(H2449&lt;&gt;"Yes",COUNT(N2449:R2449)=0),"",100*SUMPRODUCT(N2449:R2449/4,Weights!$B$2:$F$2)/SUMPRODUCT(--(N2449:R2449&lt;&gt;""),Weights!$B$2:$F$2))</f>
        <v/>
      </c>
      <c r="T2449" s="6">
        <f>IF(H2449&lt;&gt;"Yes","",IF(AND(N(N2449)&gt;=2,N(O2449)&gt;=2),"Yes","No"))</f>
        <v/>
      </c>
      <c r="U2449" s="6" t="inlineStr">
        <is>
          <t>high</t>
        </is>
      </c>
      <c r="V2449" s="6" t="inlineStr">
        <is>
          <t>high</t>
        </is>
      </c>
      <c r="W2449" s="6" t="inlineStr">
        <is>
          <t>No</t>
        </is>
      </c>
      <c r="X2449" s="8" t="inlineStr"/>
      <c r="Y2449" s="6" t="n">
        <v>0</v>
      </c>
      <c r="Z2449" s="8" t="inlineStr"/>
      <c r="AA2449" s="8" t="inlineStr">
        <is>
          <t>position: unrecorded unanimous voice vote, no speech | reasons: no substantive statement</t>
        </is>
      </c>
      <c r="AB2449" s="6" t="inlineStr"/>
    </row>
    <row r="2450">
      <c r="A2450" s="6" t="inlineStr">
        <is>
          <t>2025-05-06</t>
        </is>
      </c>
      <c r="B2450" s="11" t="inlineStr">
        <is>
          <t>https://www.youtube.com/watch?v=7tBaTfFd3VM</t>
        </is>
      </c>
      <c r="C2450" s="6" t="inlineStr">
        <is>
          <t>18/18.1/18.2/18.3/19/20/20.1/21/22/23</t>
        </is>
      </c>
      <c r="D2450" s="8" t="inlineStr">
        <is>
          <t>Active Transportation Plan presentation (Urban Systems) and acceptance</t>
        </is>
      </c>
      <c r="E2450" s="6" t="inlineStr">
        <is>
          <t>policy</t>
        </is>
      </c>
      <c r="F2450" s="6" t="inlineStr">
        <is>
          <t>Yes</t>
        </is>
      </c>
      <c r="G2450" s="6" t="inlineStr">
        <is>
          <t>Bill Hiebert</t>
        </is>
      </c>
      <c r="H2450" s="6" t="inlineStr">
        <is>
          <t>Yes</t>
        </is>
      </c>
      <c r="I2450" s="6" t="inlineStr">
        <is>
          <t>present</t>
        </is>
      </c>
      <c r="J2450" s="6" t="inlineStr">
        <is>
          <t>No</t>
        </is>
      </c>
      <c r="K2450" s="6" t="inlineStr">
        <is>
          <t>none</t>
        </is>
      </c>
      <c r="L2450" s="6" t="inlineStr">
        <is>
          <t>none</t>
        </is>
      </c>
      <c r="M2450" s="6" t="inlineStr">
        <is>
          <t>voice-unanimous</t>
        </is>
      </c>
      <c r="N2450" s="6" t="n">
        <v>0</v>
      </c>
      <c r="O2450" s="6" t="n">
        <v>0</v>
      </c>
      <c r="P2450" s="6" t="n"/>
      <c r="Q2450" s="6" t="n"/>
      <c r="R2450" s="6" t="n"/>
      <c r="S2450" s="15">
        <f>IF(OR(H2450&lt;&gt;"Yes",COUNT(N2450:R2450)=0),"",100*SUMPRODUCT(N2450:R2450/4,Weights!$B$2:$F$2)/SUMPRODUCT(--(N2450:R2450&lt;&gt;""),Weights!$B$2:$F$2))</f>
        <v/>
      </c>
      <c r="T2450" s="6">
        <f>IF(H2450&lt;&gt;"Yes","",IF(AND(N(N2450)&gt;=2,N(O2450)&gt;=2),"Yes","No"))</f>
        <v/>
      </c>
      <c r="U2450" s="6" t="inlineStr">
        <is>
          <t>high</t>
        </is>
      </c>
      <c r="V2450" s="6" t="inlineStr">
        <is>
          <t>high</t>
        </is>
      </c>
      <c r="W2450" s="6" t="inlineStr">
        <is>
          <t>No</t>
        </is>
      </c>
      <c r="X2450" s="8" t="inlineStr"/>
      <c r="Y2450" s="6" t="n">
        <v>0</v>
      </c>
      <c r="Z2450" s="8" t="inlineStr"/>
      <c r="AA2450" s="8" t="inlineStr">
        <is>
          <t>position: unrecorded unanimous voice vote, no speech | reasons: no substantive statement</t>
        </is>
      </c>
      <c r="AB2450" s="6" t="inlineStr"/>
    </row>
    <row r="2451">
      <c r="A2451" s="6" t="inlineStr">
        <is>
          <t>2025-05-06</t>
        </is>
      </c>
      <c r="B2451" s="11" t="inlineStr">
        <is>
          <t>https://www.youtube.com/watch?v=7tBaTfFd3VM</t>
        </is>
      </c>
      <c r="C2451" s="6" t="inlineStr">
        <is>
          <t>18/18.1/18.2/18.3/19/20/20.1/21/22/23</t>
        </is>
      </c>
      <c r="D2451" s="8" t="inlineStr">
        <is>
          <t>Active Transportation Plan presentation (Urban Systems) and acceptance</t>
        </is>
      </c>
      <c r="E2451" s="6" t="inlineStr">
        <is>
          <t>policy</t>
        </is>
      </c>
      <c r="F2451" s="6" t="inlineStr">
        <is>
          <t>Yes</t>
        </is>
      </c>
      <c r="G2451" s="6" t="inlineStr">
        <is>
          <t>Susan Penner</t>
        </is>
      </c>
      <c r="H2451" s="6" t="inlineStr">
        <is>
          <t>No</t>
        </is>
      </c>
      <c r="I2451" s="6" t="inlineStr">
        <is>
          <t>left early</t>
        </is>
      </c>
      <c r="J2451" s="6" t="inlineStr">
        <is>
          <t>No</t>
        </is>
      </c>
      <c r="K2451" s="6" t="inlineStr"/>
      <c r="L2451" s="6" t="inlineStr"/>
      <c r="M2451" s="6" t="inlineStr"/>
      <c r="N2451" s="6" t="n"/>
      <c r="O2451" s="6" t="n"/>
      <c r="P2451" s="6" t="n"/>
      <c r="Q2451" s="6" t="n"/>
      <c r="R2451" s="6" t="n"/>
      <c r="S2451" s="15">
        <f>IF(OR(H2451&lt;&gt;"Yes",COUNT(N2451:R2451)=0),"",100*SUMPRODUCT(N2451:R2451/4,Weights!$B$2:$F$2)/SUMPRODUCT(--(N2451:R2451&lt;&gt;""),Weights!$B$2:$F$2))</f>
        <v/>
      </c>
      <c r="T2451" s="6">
        <f>IF(H2451&lt;&gt;"Yes","",IF(AND(N(N2451)&gt;=2,N(O2451)&gt;=2),"Yes","No"))</f>
        <v/>
      </c>
      <c r="U2451" s="6" t="inlineStr"/>
      <c r="V2451" s="6" t="inlineStr"/>
      <c r="W2451" s="6" t="inlineStr">
        <is>
          <t>No</t>
        </is>
      </c>
      <c r="X2451" s="8" t="inlineStr"/>
      <c r="Y2451" s="6" t="n">
        <v>0</v>
      </c>
      <c r="Z2451" s="8" t="inlineStr"/>
      <c r="AA2451" s="8" t="inlineStr"/>
      <c r="AB2451" s="6" t="inlineStr"/>
    </row>
    <row r="2452">
      <c r="A2452" s="6" t="inlineStr">
        <is>
          <t>2025-05-06</t>
        </is>
      </c>
      <c r="B2452" s="11" t="inlineStr">
        <is>
          <t>https://www.youtube.com/watch?v=7tBaTfFd3VM</t>
        </is>
      </c>
      <c r="C2452" s="6" t="inlineStr">
        <is>
          <t>18/18.1/18.2/18.3/19/20/20.1/21/22/23</t>
        </is>
      </c>
      <c r="D2452" s="8" t="inlineStr">
        <is>
          <t>Active Transportation Plan presentation (Urban Systems) and acceptance</t>
        </is>
      </c>
      <c r="E2452" s="6" t="inlineStr">
        <is>
          <t>policy</t>
        </is>
      </c>
      <c r="F2452" s="6" t="inlineStr">
        <is>
          <t>Yes</t>
        </is>
      </c>
      <c r="G2452" s="6" t="inlineStr">
        <is>
          <t>Mayor Earl Funk</t>
        </is>
      </c>
      <c r="H2452" s="6" t="inlineStr">
        <is>
          <t>Yes</t>
        </is>
      </c>
      <c r="I2452" s="6" t="inlineStr">
        <is>
          <t>present</t>
        </is>
      </c>
      <c r="J2452" s="6" t="inlineStr">
        <is>
          <t>Yes</t>
        </is>
      </c>
      <c r="K2452" s="6" t="inlineStr">
        <is>
          <t>none</t>
        </is>
      </c>
      <c r="L2452" s="6" t="inlineStr">
        <is>
          <t>for</t>
        </is>
      </c>
      <c r="M2452" s="6" t="inlineStr">
        <is>
          <t>voice-unanimous</t>
        </is>
      </c>
      <c r="N2452" s="6" t="n">
        <v>4</v>
      </c>
      <c r="O2452" s="6" t="n">
        <v>3</v>
      </c>
      <c r="P2452" s="6" t="n">
        <v>3</v>
      </c>
      <c r="Q2452" s="6" t="n">
        <v>2</v>
      </c>
      <c r="R2452" s="6" t="n">
        <v>2</v>
      </c>
      <c r="S2452" s="15">
        <f>IF(OR(H2452&lt;&gt;"Yes",COUNT(N2452:R2452)=0),"",100*SUMPRODUCT(N2452:R2452/4,Weights!$B$2:$F$2)/SUMPRODUCT(--(N2452:R2452&lt;&gt;""),Weights!$B$2:$F$2))</f>
        <v/>
      </c>
      <c r="T2452" s="6">
        <f>IF(H2452&lt;&gt;"Yes","",IF(AND(N(N2452)&gt;=2,N(O2452)&gt;=2),"Yes","No"))</f>
        <v/>
      </c>
      <c r="U2452" s="6" t="inlineStr">
        <is>
          <t>high</t>
        </is>
      </c>
      <c r="V2452" s="6" t="inlineStr">
        <is>
          <t>high</t>
        </is>
      </c>
      <c r="W2452" s="6" t="inlineStr">
        <is>
          <t>No</t>
        </is>
      </c>
      <c r="X2452" s="8" t="inlineStr"/>
      <c r="Y2452" s="6" t="n">
        <v>4</v>
      </c>
      <c r="Z2452" s="8" t="inlineStr">
        <is>
          <t>[00:56:03] Like there might be years we can do more, there might be years we can't do very much.
[00:56:29] But this is— the nice thing is it— you've given us priorities. We can look at them and we can say, yeah, that can be a priority for us too.
[01:06:52] What I think is good about this is we will have a plan. There will be a targeted— not that we're going to do everything every year, but we're going to do some things every year.
[01:06:52] That worked in that situation, but in this situation, I think it's going to work way better to be proactive instead of reactive.</t>
        </is>
      </c>
      <c r="AA2452" s="8" t="inlineStr">
        <is>
          <t>position: explicit support | reasons: prioritized, targeted plan; proactive vs reactive; youth input anecdote | independence: own experience and examples | engagement: acknowledges budget limits (not everything every year) without engaging specific objections | flexibility: acknowledges variable budget capacity</t>
        </is>
      </c>
      <c r="AB2452" s="11" t="inlineStr">
        <is>
          <t>https://www.youtube.com/watch?v=7tBaTfFd3VM&amp;t=3363s</t>
        </is>
      </c>
    </row>
    <row r="2453">
      <c r="A2453" s="6" t="inlineStr">
        <is>
          <t>2025-05-06</t>
        </is>
      </c>
      <c r="B2453" s="11" t="inlineStr">
        <is>
          <t>https://www.youtube.com/watch?v=7tBaTfFd3VM</t>
        </is>
      </c>
      <c r="C2453" s="6" t="inlineStr">
        <is>
          <t>24/25</t>
        </is>
      </c>
      <c r="D2453" s="8" t="inlineStr">
        <is>
          <t>By-Law 2264 2nd &amp; 3rd reading - 2025 Business Tax Levy</t>
        </is>
      </c>
      <c r="E2453" s="6" t="inlineStr">
        <is>
          <t>budget</t>
        </is>
      </c>
      <c r="F2453" s="6" t="inlineStr">
        <is>
          <t>No</t>
        </is>
      </c>
      <c r="G2453" s="6" t="inlineStr">
        <is>
          <t>Jake Hiebert</t>
        </is>
      </c>
      <c r="H2453" s="6" t="inlineStr">
        <is>
          <t>Yes</t>
        </is>
      </c>
      <c r="I2453" s="6" t="inlineStr">
        <is>
          <t>present</t>
        </is>
      </c>
      <c r="J2453" s="6" t="inlineStr">
        <is>
          <t>Yes</t>
        </is>
      </c>
      <c r="K2453" s="6" t="inlineStr">
        <is>
          <t>mover</t>
        </is>
      </c>
      <c r="L2453" s="6" t="inlineStr">
        <is>
          <t>for</t>
        </is>
      </c>
      <c r="M2453" s="6" t="inlineStr">
        <is>
          <t>voice-unanimous</t>
        </is>
      </c>
      <c r="N2453" s="6" t="n">
        <v>4</v>
      </c>
      <c r="O2453" s="6" t="n">
        <v>1</v>
      </c>
      <c r="P2453" s="6" t="n">
        <v>1</v>
      </c>
      <c r="Q2453" s="6" t="n"/>
      <c r="R2453" s="6" t="n"/>
      <c r="S2453" s="15">
        <f>IF(OR(H2453&lt;&gt;"Yes",COUNT(N2453:R2453)=0),"",100*SUMPRODUCT(N2453:R2453/4,Weights!$B$2:$F$2)/SUMPRODUCT(--(N2453:R2453&lt;&gt;""),Weights!$B$2:$F$2))</f>
        <v/>
      </c>
      <c r="T2453" s="6">
        <f>IF(H2453&lt;&gt;"Yes","",IF(AND(N(N2453)&gt;=2,N(O2453)&gt;=2),"Yes","No"))</f>
        <v/>
      </c>
      <c r="U2453" s="6" t="inlineStr">
        <is>
          <t>high</t>
        </is>
      </c>
      <c r="V2453" s="6" t="inlineStr">
        <is>
          <t>high</t>
        </is>
      </c>
      <c r="W2453" s="6" t="inlineStr">
        <is>
          <t>No</t>
        </is>
      </c>
      <c r="X2453" s="8" t="inlineStr"/>
      <c r="Y2453" s="6" t="n">
        <v>1</v>
      </c>
      <c r="Z2453" s="8" t="inlineStr">
        <is>
          <t>[01:10:30] As indicated, this is the business tax levy. It authorizes the city to collect business taxes for 2025. And this tax applies to businesses only, and as indicated, the rate is set at 0.50%.</t>
        </is>
      </c>
      <c r="AA2453" s="8" t="inlineStr">
        <is>
          <t>position: moved 2nd reading | reasons: descriptive restatement of what the by-law does | independence: restates administration's description; no own assessment</t>
        </is>
      </c>
      <c r="AB2453" s="11" t="inlineStr">
        <is>
          <t>https://www.youtube.com/watch?v=7tBaTfFd3VM&amp;t=4230s</t>
        </is>
      </c>
    </row>
    <row r="2454">
      <c r="A2454" s="6" t="inlineStr">
        <is>
          <t>2025-05-06</t>
        </is>
      </c>
      <c r="B2454" s="11" t="inlineStr">
        <is>
          <t>https://www.youtube.com/watch?v=7tBaTfFd3VM</t>
        </is>
      </c>
      <c r="C2454" s="6" t="inlineStr">
        <is>
          <t>24/25</t>
        </is>
      </c>
      <c r="D2454" s="8" t="inlineStr">
        <is>
          <t>By-Law 2264 2nd &amp; 3rd reading - 2025 Business Tax Levy</t>
        </is>
      </c>
      <c r="E2454" s="6" t="inlineStr">
        <is>
          <t>budget</t>
        </is>
      </c>
      <c r="F2454" s="6" t="inlineStr">
        <is>
          <t>No</t>
        </is>
      </c>
      <c r="G2454" s="6" t="inlineStr">
        <is>
          <t>Michael Zwaagstra</t>
        </is>
      </c>
      <c r="H2454" s="6" t="inlineStr">
        <is>
          <t>Yes</t>
        </is>
      </c>
      <c r="I2454" s="6" t="inlineStr">
        <is>
          <t>present</t>
        </is>
      </c>
      <c r="J2454" s="6" t="inlineStr">
        <is>
          <t>No</t>
        </is>
      </c>
      <c r="K2454" s="6" t="inlineStr">
        <is>
          <t>seconder</t>
        </is>
      </c>
      <c r="L2454" s="6" t="inlineStr">
        <is>
          <t>none</t>
        </is>
      </c>
      <c r="M2454" s="6" t="inlineStr">
        <is>
          <t>voice-unanimous</t>
        </is>
      </c>
      <c r="N2454" s="6" t="n">
        <v>2</v>
      </c>
      <c r="O2454" s="6" t="n">
        <v>0</v>
      </c>
      <c r="P2454" s="6" t="n"/>
      <c r="Q2454" s="6" t="n"/>
      <c r="R2454" s="6" t="n"/>
      <c r="S2454" s="15">
        <f>IF(OR(H2454&lt;&gt;"Yes",COUNT(N2454:R2454)=0),"",100*SUMPRODUCT(N2454:R2454/4,Weights!$B$2:$F$2)/SUMPRODUCT(--(N2454:R2454&lt;&gt;""),Weights!$B$2:$F$2))</f>
        <v/>
      </c>
      <c r="T2454" s="6">
        <f>IF(H2454&lt;&gt;"Yes","",IF(AND(N(N2454)&gt;=2,N(O2454)&gt;=2),"Yes","No"))</f>
        <v/>
      </c>
      <c r="U2454" s="6" t="inlineStr">
        <is>
          <t>high</t>
        </is>
      </c>
      <c r="V2454" s="6" t="inlineStr">
        <is>
          <t>high</t>
        </is>
      </c>
      <c r="W2454" s="6" t="inlineStr">
        <is>
          <t>No</t>
        </is>
      </c>
      <c r="X2454" s="8" t="inlineStr"/>
      <c r="Y2454" s="6" t="n">
        <v>0</v>
      </c>
      <c r="Z2454" s="8" t="inlineStr"/>
      <c r="AA2454" s="8" t="inlineStr">
        <is>
          <t>position: seconded 2nd reading; no further comment is not speaking | reasons: no substantive statement</t>
        </is>
      </c>
      <c r="AB2454" s="6" t="inlineStr"/>
    </row>
    <row r="2455">
      <c r="A2455" s="6" t="inlineStr">
        <is>
          <t>2025-05-06</t>
        </is>
      </c>
      <c r="B2455" s="11" t="inlineStr">
        <is>
          <t>https://www.youtube.com/watch?v=7tBaTfFd3VM</t>
        </is>
      </c>
      <c r="C2455" s="6" t="inlineStr">
        <is>
          <t>24/25</t>
        </is>
      </c>
      <c r="D2455" s="8" t="inlineStr">
        <is>
          <t>By-Law 2264 2nd &amp; 3rd reading - 2025 Business Tax Levy</t>
        </is>
      </c>
      <c r="E2455" s="6" t="inlineStr">
        <is>
          <t>budget</t>
        </is>
      </c>
      <c r="F2455" s="6" t="inlineStr">
        <is>
          <t>No</t>
        </is>
      </c>
      <c r="G2455" s="6" t="inlineStr">
        <is>
          <t>Jac Siemens</t>
        </is>
      </c>
      <c r="H2455" s="6" t="inlineStr">
        <is>
          <t>Yes</t>
        </is>
      </c>
      <c r="I2455" s="6" t="inlineStr">
        <is>
          <t>present</t>
        </is>
      </c>
      <c r="J2455" s="6" t="inlineStr">
        <is>
          <t>No</t>
        </is>
      </c>
      <c r="K2455" s="6" t="inlineStr">
        <is>
          <t>mover</t>
        </is>
      </c>
      <c r="L2455" s="6" t="inlineStr">
        <is>
          <t>none</t>
        </is>
      </c>
      <c r="M2455" s="6" t="inlineStr">
        <is>
          <t>voice-unanimous</t>
        </is>
      </c>
      <c r="N2455" s="6" t="n">
        <v>4</v>
      </c>
      <c r="O2455" s="6" t="n">
        <v>0</v>
      </c>
      <c r="P2455" s="6" t="n"/>
      <c r="Q2455" s="6" t="n"/>
      <c r="R2455" s="6" t="n"/>
      <c r="S2455" s="15">
        <f>IF(OR(H2455&lt;&gt;"Yes",COUNT(N2455:R2455)=0),"",100*SUMPRODUCT(N2455:R2455/4,Weights!$B$2:$F$2)/SUMPRODUCT(--(N2455:R2455&lt;&gt;""),Weights!$B$2:$F$2))</f>
        <v/>
      </c>
      <c r="T2455" s="6">
        <f>IF(H2455&lt;&gt;"Yes","",IF(AND(N(N2455)&gt;=2,N(O2455)&gt;=2),"Yes","No"))</f>
        <v/>
      </c>
      <c r="U2455" s="6" t="inlineStr">
        <is>
          <t>medium</t>
        </is>
      </c>
      <c r="V2455" s="6" t="inlineStr">
        <is>
          <t>high</t>
        </is>
      </c>
      <c r="W2455" s="6" t="inlineStr">
        <is>
          <t>No</t>
        </is>
      </c>
      <c r="X2455" s="8" t="inlineStr"/>
      <c r="Y2455" s="6" t="n">
        <v>0</v>
      </c>
      <c r="Z2455" s="8" t="inlineStr"/>
      <c r="AA2455" s="8" t="inlineStr">
        <is>
          <t>position: moved 3rd reading per minutes | reasons: no substantive statement</t>
        </is>
      </c>
      <c r="AB2455" s="6" t="inlineStr"/>
    </row>
    <row r="2456">
      <c r="A2456" s="6" t="inlineStr">
        <is>
          <t>2025-05-06</t>
        </is>
      </c>
      <c r="B2456" s="11" t="inlineStr">
        <is>
          <t>https://www.youtube.com/watch?v=7tBaTfFd3VM</t>
        </is>
      </c>
      <c r="C2456" s="6" t="inlineStr">
        <is>
          <t>24/25</t>
        </is>
      </c>
      <c r="D2456" s="8" t="inlineStr">
        <is>
          <t>By-Law 2264 2nd &amp; 3rd reading - 2025 Business Tax Levy</t>
        </is>
      </c>
      <c r="E2456" s="6" t="inlineStr">
        <is>
          <t>budget</t>
        </is>
      </c>
      <c r="F2456" s="6" t="inlineStr">
        <is>
          <t>No</t>
        </is>
      </c>
      <c r="G2456" s="6" t="inlineStr">
        <is>
          <t>Bill Hiebert</t>
        </is>
      </c>
      <c r="H2456" s="6" t="inlineStr">
        <is>
          <t>Yes</t>
        </is>
      </c>
      <c r="I2456" s="6" t="inlineStr">
        <is>
          <t>present</t>
        </is>
      </c>
      <c r="J2456" s="6" t="inlineStr">
        <is>
          <t>No</t>
        </is>
      </c>
      <c r="K2456" s="6" t="inlineStr">
        <is>
          <t>seconder</t>
        </is>
      </c>
      <c r="L2456" s="6" t="inlineStr">
        <is>
          <t>none</t>
        </is>
      </c>
      <c r="M2456" s="6" t="inlineStr">
        <is>
          <t>voice-unanimous</t>
        </is>
      </c>
      <c r="N2456" s="6" t="n">
        <v>2</v>
      </c>
      <c r="O2456" s="6" t="n">
        <v>0</v>
      </c>
      <c r="P2456" s="6" t="n"/>
      <c r="Q2456" s="6" t="n"/>
      <c r="R2456" s="6" t="n"/>
      <c r="S2456" s="15">
        <f>IF(OR(H2456&lt;&gt;"Yes",COUNT(N2456:R2456)=0),"",100*SUMPRODUCT(N2456:R2456/4,Weights!$B$2:$F$2)/SUMPRODUCT(--(N2456:R2456&lt;&gt;""),Weights!$B$2:$F$2))</f>
        <v/>
      </c>
      <c r="T2456" s="6">
        <f>IF(H2456&lt;&gt;"Yes","",IF(AND(N(N2456)&gt;=2,N(O2456)&gt;=2),"Yes","No"))</f>
        <v/>
      </c>
      <c r="U2456" s="6" t="inlineStr">
        <is>
          <t>medium</t>
        </is>
      </c>
      <c r="V2456" s="6" t="inlineStr">
        <is>
          <t>high</t>
        </is>
      </c>
      <c r="W2456" s="6" t="inlineStr">
        <is>
          <t>No</t>
        </is>
      </c>
      <c r="X2456" s="8" t="inlineStr"/>
      <c r="Y2456" s="6" t="n">
        <v>0</v>
      </c>
      <c r="Z2456" s="8" t="inlineStr"/>
      <c r="AA2456" s="8" t="inlineStr">
        <is>
          <t>position: seconded 3rd reading only | reasons: no substantive statement</t>
        </is>
      </c>
      <c r="AB2456" s="6" t="inlineStr"/>
    </row>
    <row r="2457">
      <c r="A2457" s="6" t="inlineStr">
        <is>
          <t>2025-05-06</t>
        </is>
      </c>
      <c r="B2457" s="11" t="inlineStr">
        <is>
          <t>https://www.youtube.com/watch?v=7tBaTfFd3VM</t>
        </is>
      </c>
      <c r="C2457" s="6" t="inlineStr">
        <is>
          <t>24/25</t>
        </is>
      </c>
      <c r="D2457" s="8" t="inlineStr">
        <is>
          <t>By-Law 2264 2nd &amp; 3rd reading - 2025 Business Tax Levy</t>
        </is>
      </c>
      <c r="E2457" s="6" t="inlineStr">
        <is>
          <t>budget</t>
        </is>
      </c>
      <c r="F2457" s="6" t="inlineStr">
        <is>
          <t>No</t>
        </is>
      </c>
      <c r="G2457" s="6" t="inlineStr">
        <is>
          <t>Damian Penner</t>
        </is>
      </c>
      <c r="H2457" s="6" t="inlineStr">
        <is>
          <t>Yes</t>
        </is>
      </c>
      <c r="I2457" s="6" t="inlineStr">
        <is>
          <t>present</t>
        </is>
      </c>
      <c r="J2457" s="6" t="inlineStr">
        <is>
          <t>No</t>
        </is>
      </c>
      <c r="K2457" s="6" t="inlineStr">
        <is>
          <t>none</t>
        </is>
      </c>
      <c r="L2457" s="6" t="inlineStr">
        <is>
          <t>none</t>
        </is>
      </c>
      <c r="M2457" s="6" t="inlineStr">
        <is>
          <t>voice-unanimous</t>
        </is>
      </c>
      <c r="N2457" s="6" t="n">
        <v>0</v>
      </c>
      <c r="O2457" s="6" t="n">
        <v>0</v>
      </c>
      <c r="P2457" s="6" t="n"/>
      <c r="Q2457" s="6" t="n"/>
      <c r="R2457" s="6" t="n"/>
      <c r="S2457" s="15">
        <f>IF(OR(H2457&lt;&gt;"Yes",COUNT(N2457:R2457)=0),"",100*SUMPRODUCT(N2457:R2457/4,Weights!$B$2:$F$2)/SUMPRODUCT(--(N2457:R2457&lt;&gt;""),Weights!$B$2:$F$2))</f>
        <v/>
      </c>
      <c r="T2457" s="6">
        <f>IF(H2457&lt;&gt;"Yes","",IF(AND(N(N2457)&gt;=2,N(O2457)&gt;=2),"Yes","No"))</f>
        <v/>
      </c>
      <c r="U2457" s="6" t="inlineStr">
        <is>
          <t>high</t>
        </is>
      </c>
      <c r="V2457" s="6" t="inlineStr">
        <is>
          <t>high</t>
        </is>
      </c>
      <c r="W2457" s="6" t="inlineStr">
        <is>
          <t>No</t>
        </is>
      </c>
      <c r="X2457" s="8" t="inlineStr"/>
      <c r="Y2457" s="6" t="n">
        <v>0</v>
      </c>
      <c r="Z2457" s="8" t="inlineStr"/>
      <c r="AA2457" s="8" t="inlineStr">
        <is>
          <t>position: unrecorded unanimous voice vote, no speech | reasons: no substantive statement</t>
        </is>
      </c>
      <c r="AB2457" s="6" t="inlineStr"/>
    </row>
    <row r="2458">
      <c r="A2458" s="6" t="inlineStr">
        <is>
          <t>2025-05-06</t>
        </is>
      </c>
      <c r="B2458" s="11" t="inlineStr">
        <is>
          <t>https://www.youtube.com/watch?v=7tBaTfFd3VM</t>
        </is>
      </c>
      <c r="C2458" s="6" t="inlineStr">
        <is>
          <t>24/25</t>
        </is>
      </c>
      <c r="D2458" s="8" t="inlineStr">
        <is>
          <t>By-Law 2264 2nd &amp; 3rd reading - 2025 Business Tax Levy</t>
        </is>
      </c>
      <c r="E2458" s="6" t="inlineStr">
        <is>
          <t>budget</t>
        </is>
      </c>
      <c r="F2458" s="6" t="inlineStr">
        <is>
          <t>No</t>
        </is>
      </c>
      <c r="G2458" s="6" t="inlineStr">
        <is>
          <t>Susan Penner</t>
        </is>
      </c>
      <c r="H2458" s="6" t="inlineStr">
        <is>
          <t>No</t>
        </is>
      </c>
      <c r="I2458" s="6" t="inlineStr">
        <is>
          <t>left early</t>
        </is>
      </c>
      <c r="J2458" s="6" t="inlineStr">
        <is>
          <t>No</t>
        </is>
      </c>
      <c r="K2458" s="6" t="inlineStr"/>
      <c r="L2458" s="6" t="inlineStr"/>
      <c r="M2458" s="6" t="inlineStr"/>
      <c r="N2458" s="6" t="n"/>
      <c r="O2458" s="6" t="n"/>
      <c r="P2458" s="6" t="n"/>
      <c r="Q2458" s="6" t="n"/>
      <c r="R2458" s="6" t="n"/>
      <c r="S2458" s="15">
        <f>IF(OR(H2458&lt;&gt;"Yes",COUNT(N2458:R2458)=0),"",100*SUMPRODUCT(N2458:R2458/4,Weights!$B$2:$F$2)/SUMPRODUCT(--(N2458:R2458&lt;&gt;""),Weights!$B$2:$F$2))</f>
        <v/>
      </c>
      <c r="T2458" s="6">
        <f>IF(H2458&lt;&gt;"Yes","",IF(AND(N(N2458)&gt;=2,N(O2458)&gt;=2),"Yes","No"))</f>
        <v/>
      </c>
      <c r="U2458" s="6" t="inlineStr"/>
      <c r="V2458" s="6" t="inlineStr"/>
      <c r="W2458" s="6" t="inlineStr">
        <is>
          <t>No</t>
        </is>
      </c>
      <c r="X2458" s="8" t="inlineStr"/>
      <c r="Y2458" s="6" t="n">
        <v>0</v>
      </c>
      <c r="Z2458" s="8" t="inlineStr"/>
      <c r="AA2458" s="8" t="inlineStr"/>
      <c r="AB2458" s="6" t="inlineStr"/>
    </row>
    <row r="2459">
      <c r="A2459" s="6" t="inlineStr">
        <is>
          <t>2025-05-06</t>
        </is>
      </c>
      <c r="B2459" s="11" t="inlineStr">
        <is>
          <t>https://www.youtube.com/watch?v=7tBaTfFd3VM</t>
        </is>
      </c>
      <c r="C2459" s="6" t="inlineStr">
        <is>
          <t>27</t>
        </is>
      </c>
      <c r="D2459" s="8" t="inlineStr">
        <is>
          <t>By-Law 2260 3rd reading - rezoning 79 &amp; 85 First Street RLD to RMD, subject to development agreement</t>
        </is>
      </c>
      <c r="E2459" s="6" t="inlineStr">
        <is>
          <t>land use</t>
        </is>
      </c>
      <c r="F2459" s="6" t="inlineStr">
        <is>
          <t>No</t>
        </is>
      </c>
      <c r="G2459" s="6" t="inlineStr">
        <is>
          <t>Damian Penner</t>
        </is>
      </c>
      <c r="H2459" s="6" t="inlineStr">
        <is>
          <t>Yes</t>
        </is>
      </c>
      <c r="I2459" s="6" t="inlineStr">
        <is>
          <t>present</t>
        </is>
      </c>
      <c r="J2459" s="6" t="inlineStr">
        <is>
          <t>Yes</t>
        </is>
      </c>
      <c r="K2459" s="6" t="inlineStr">
        <is>
          <t>mover</t>
        </is>
      </c>
      <c r="L2459" s="6" t="inlineStr">
        <is>
          <t>for</t>
        </is>
      </c>
      <c r="M2459" s="6" t="inlineStr">
        <is>
          <t>voice-unanimous</t>
        </is>
      </c>
      <c r="N2459" s="6" t="n">
        <v>4</v>
      </c>
      <c r="O2459" s="6" t="n">
        <v>3</v>
      </c>
      <c r="P2459" s="6" t="n">
        <v>3</v>
      </c>
      <c r="Q2459" s="6" t="n"/>
      <c r="R2459" s="6" t="n"/>
      <c r="S2459" s="15">
        <f>IF(OR(H2459&lt;&gt;"Yes",COUNT(N2459:R2459)=0),"",100*SUMPRODUCT(N2459:R2459/4,Weights!$B$2:$F$2)/SUMPRODUCT(--(N2459:R2459&lt;&gt;""),Weights!$B$2:$F$2))</f>
        <v/>
      </c>
      <c r="T2459" s="6">
        <f>IF(H2459&lt;&gt;"Yes","",IF(AND(N(N2459)&gt;=2,N(O2459)&gt;=2),"Yes","No"))</f>
        <v/>
      </c>
      <c r="U2459" s="6" t="inlineStr">
        <is>
          <t>high</t>
        </is>
      </c>
      <c r="V2459" s="6" t="inlineStr">
        <is>
          <t>medium</t>
        </is>
      </c>
      <c r="W2459" s="6" t="inlineStr">
        <is>
          <t>No</t>
        </is>
      </c>
      <c r="X2459" s="8" t="inlineStr"/>
      <c r="Y2459" s="6" t="n">
        <v>4</v>
      </c>
      <c r="Z2459" s="8" t="inlineStr">
        <is>
          <t>[01:12:41] Motion to approve.
[01:12:47] I think when, uh, the 3 newest councillors were first elected, I think there was only, uh, there was only one RMD that was going up currently. And if you look at First Street now, that is— that has changed.
[01:12:47] That's also a testament though to the, the, uh, transition zoning, uh, that it does encourage development. That's a good area to see more density.
[01:12:47] And, uh, we are obviously needing more housing because we continue to have developers wanting to increase density downtown. So this is a good move to proceed with third reading.</t>
        </is>
      </c>
      <c r="AA2459" s="8" t="inlineStr">
        <is>
          <t>position: moved and stated support | reasons: transition zoning working, proximity to downtown, housing need | independence: own observation of change on First Street</t>
        </is>
      </c>
      <c r="AB2459" s="11" t="inlineStr">
        <is>
          <t>https://www.youtube.com/watch?v=7tBaTfFd3VM&amp;t=4361s</t>
        </is>
      </c>
    </row>
    <row r="2460">
      <c r="A2460" s="6" t="inlineStr">
        <is>
          <t>2025-05-06</t>
        </is>
      </c>
      <c r="B2460" s="11" t="inlineStr">
        <is>
          <t>https://www.youtube.com/watch?v=7tBaTfFd3VM</t>
        </is>
      </c>
      <c r="C2460" s="6" t="inlineStr">
        <is>
          <t>27</t>
        </is>
      </c>
      <c r="D2460" s="8" t="inlineStr">
        <is>
          <t>By-Law 2260 3rd reading - rezoning 79 &amp; 85 First Street RLD to RMD, subject to development agreement</t>
        </is>
      </c>
      <c r="E2460" s="6" t="inlineStr">
        <is>
          <t>land use</t>
        </is>
      </c>
      <c r="F2460" s="6" t="inlineStr">
        <is>
          <t>No</t>
        </is>
      </c>
      <c r="G2460" s="6" t="inlineStr">
        <is>
          <t>Michael Zwaagstra</t>
        </is>
      </c>
      <c r="H2460" s="6" t="inlineStr">
        <is>
          <t>Yes</t>
        </is>
      </c>
      <c r="I2460" s="6" t="inlineStr">
        <is>
          <t>present</t>
        </is>
      </c>
      <c r="J2460" s="6" t="inlineStr">
        <is>
          <t>No</t>
        </is>
      </c>
      <c r="K2460" s="6" t="inlineStr">
        <is>
          <t>seconder</t>
        </is>
      </c>
      <c r="L2460" s="6" t="inlineStr">
        <is>
          <t>none</t>
        </is>
      </c>
      <c r="M2460" s="6" t="inlineStr">
        <is>
          <t>voice-unanimous</t>
        </is>
      </c>
      <c r="N2460" s="6" t="n">
        <v>2</v>
      </c>
      <c r="O2460" s="6" t="n">
        <v>0</v>
      </c>
      <c r="P2460" s="6" t="n"/>
      <c r="Q2460" s="6" t="n"/>
      <c r="R2460" s="6" t="n"/>
      <c r="S2460" s="15">
        <f>IF(OR(H2460&lt;&gt;"Yes",COUNT(N2460:R2460)=0),"",100*SUMPRODUCT(N2460:R2460/4,Weights!$B$2:$F$2)/SUMPRODUCT(--(N2460:R2460&lt;&gt;""),Weights!$B$2:$F$2))</f>
        <v/>
      </c>
      <c r="T2460" s="6">
        <f>IF(H2460&lt;&gt;"Yes","",IF(AND(N(N2460)&gt;=2,N(O2460)&gt;=2),"Yes","No"))</f>
        <v/>
      </c>
      <c r="U2460" s="6" t="inlineStr">
        <is>
          <t>high</t>
        </is>
      </c>
      <c r="V2460" s="6" t="inlineStr">
        <is>
          <t>high</t>
        </is>
      </c>
      <c r="W2460" s="6" t="inlineStr">
        <is>
          <t>No</t>
        </is>
      </c>
      <c r="X2460" s="8" t="inlineStr"/>
      <c r="Y2460" s="6" t="n">
        <v>0</v>
      </c>
      <c r="Z2460" s="8" t="inlineStr"/>
      <c r="AA2460" s="8" t="inlineStr">
        <is>
          <t>position: seconded only | reasons: no substantive statement</t>
        </is>
      </c>
      <c r="AB2460" s="6" t="inlineStr"/>
    </row>
    <row r="2461">
      <c r="A2461" s="6" t="inlineStr">
        <is>
          <t>2025-05-06</t>
        </is>
      </c>
      <c r="B2461" s="11" t="inlineStr">
        <is>
          <t>https://www.youtube.com/watch?v=7tBaTfFd3VM</t>
        </is>
      </c>
      <c r="C2461" s="6" t="inlineStr">
        <is>
          <t>27</t>
        </is>
      </c>
      <c r="D2461" s="8" t="inlineStr">
        <is>
          <t>By-Law 2260 3rd reading - rezoning 79 &amp; 85 First Street RLD to RMD, subject to development agreement</t>
        </is>
      </c>
      <c r="E2461" s="6" t="inlineStr">
        <is>
          <t>land use</t>
        </is>
      </c>
      <c r="F2461" s="6" t="inlineStr">
        <is>
          <t>No</t>
        </is>
      </c>
      <c r="G2461" s="6" t="inlineStr">
        <is>
          <t>Jake Hiebert</t>
        </is>
      </c>
      <c r="H2461" s="6" t="inlineStr">
        <is>
          <t>Yes</t>
        </is>
      </c>
      <c r="I2461" s="6" t="inlineStr">
        <is>
          <t>present</t>
        </is>
      </c>
      <c r="J2461" s="6" t="inlineStr">
        <is>
          <t>No</t>
        </is>
      </c>
      <c r="K2461" s="6" t="inlineStr">
        <is>
          <t>none</t>
        </is>
      </c>
      <c r="L2461" s="6" t="inlineStr">
        <is>
          <t>none</t>
        </is>
      </c>
      <c r="M2461" s="6" t="inlineStr">
        <is>
          <t>voice-unanimous</t>
        </is>
      </c>
      <c r="N2461" s="6" t="n">
        <v>0</v>
      </c>
      <c r="O2461" s="6" t="n">
        <v>0</v>
      </c>
      <c r="P2461" s="6" t="n"/>
      <c r="Q2461" s="6" t="n"/>
      <c r="R2461" s="6" t="n"/>
      <c r="S2461" s="15">
        <f>IF(OR(H2461&lt;&gt;"Yes",COUNT(N2461:R2461)=0),"",100*SUMPRODUCT(N2461:R2461/4,Weights!$B$2:$F$2)/SUMPRODUCT(--(N2461:R2461&lt;&gt;""),Weights!$B$2:$F$2))</f>
        <v/>
      </c>
      <c r="T2461" s="6">
        <f>IF(H2461&lt;&gt;"Yes","",IF(AND(N(N2461)&gt;=2,N(O2461)&gt;=2),"Yes","No"))</f>
        <v/>
      </c>
      <c r="U2461" s="6" t="inlineStr">
        <is>
          <t>high</t>
        </is>
      </c>
      <c r="V2461" s="6" t="inlineStr">
        <is>
          <t>high</t>
        </is>
      </c>
      <c r="W2461" s="6" t="inlineStr">
        <is>
          <t>No</t>
        </is>
      </c>
      <c r="X2461" s="8" t="inlineStr"/>
      <c r="Y2461" s="6" t="n">
        <v>0</v>
      </c>
      <c r="Z2461" s="8" t="inlineStr"/>
      <c r="AA2461" s="8" t="inlineStr">
        <is>
          <t>position: unrecorded unanimous voice vote, no speech | reasons: no substantive statement</t>
        </is>
      </c>
      <c r="AB2461" s="6" t="inlineStr"/>
    </row>
    <row r="2462">
      <c r="A2462" s="6" t="inlineStr">
        <is>
          <t>2025-05-06</t>
        </is>
      </c>
      <c r="B2462" s="11" t="inlineStr">
        <is>
          <t>https://www.youtube.com/watch?v=7tBaTfFd3VM</t>
        </is>
      </c>
      <c r="C2462" s="6" t="inlineStr">
        <is>
          <t>27</t>
        </is>
      </c>
      <c r="D2462" s="8" t="inlineStr">
        <is>
          <t>By-Law 2260 3rd reading - rezoning 79 &amp; 85 First Street RLD to RMD, subject to development agreement</t>
        </is>
      </c>
      <c r="E2462" s="6" t="inlineStr">
        <is>
          <t>land use</t>
        </is>
      </c>
      <c r="F2462" s="6" t="inlineStr">
        <is>
          <t>No</t>
        </is>
      </c>
      <c r="G2462" s="6" t="inlineStr">
        <is>
          <t>Bill Hiebert</t>
        </is>
      </c>
      <c r="H2462" s="6" t="inlineStr">
        <is>
          <t>Yes</t>
        </is>
      </c>
      <c r="I2462" s="6" t="inlineStr">
        <is>
          <t>present</t>
        </is>
      </c>
      <c r="J2462" s="6" t="inlineStr">
        <is>
          <t>No</t>
        </is>
      </c>
      <c r="K2462" s="6" t="inlineStr">
        <is>
          <t>none</t>
        </is>
      </c>
      <c r="L2462" s="6" t="inlineStr">
        <is>
          <t>none</t>
        </is>
      </c>
      <c r="M2462" s="6" t="inlineStr">
        <is>
          <t>voice-unanimous</t>
        </is>
      </c>
      <c r="N2462" s="6" t="n">
        <v>0</v>
      </c>
      <c r="O2462" s="6" t="n">
        <v>0</v>
      </c>
      <c r="P2462" s="6" t="n"/>
      <c r="Q2462" s="6" t="n"/>
      <c r="R2462" s="6" t="n"/>
      <c r="S2462" s="15">
        <f>IF(OR(H2462&lt;&gt;"Yes",COUNT(N2462:R2462)=0),"",100*SUMPRODUCT(N2462:R2462/4,Weights!$B$2:$F$2)/SUMPRODUCT(--(N2462:R2462&lt;&gt;""),Weights!$B$2:$F$2))</f>
        <v/>
      </c>
      <c r="T2462" s="6">
        <f>IF(H2462&lt;&gt;"Yes","",IF(AND(N(N2462)&gt;=2,N(O2462)&gt;=2),"Yes","No"))</f>
        <v/>
      </c>
      <c r="U2462" s="6" t="inlineStr">
        <is>
          <t>high</t>
        </is>
      </c>
      <c r="V2462" s="6" t="inlineStr">
        <is>
          <t>high</t>
        </is>
      </c>
      <c r="W2462" s="6" t="inlineStr">
        <is>
          <t>No</t>
        </is>
      </c>
      <c r="X2462" s="8" t="inlineStr"/>
      <c r="Y2462" s="6" t="n">
        <v>0</v>
      </c>
      <c r="Z2462" s="8" t="inlineStr"/>
      <c r="AA2462" s="8" t="inlineStr">
        <is>
          <t>position: unrecorded unanimous voice vote, no speech | reasons: no substantive statement</t>
        </is>
      </c>
      <c r="AB2462" s="6" t="inlineStr"/>
    </row>
    <row r="2463">
      <c r="A2463" s="6" t="inlineStr">
        <is>
          <t>2025-05-06</t>
        </is>
      </c>
      <c r="B2463" s="11" t="inlineStr">
        <is>
          <t>https://www.youtube.com/watch?v=7tBaTfFd3VM</t>
        </is>
      </c>
      <c r="C2463" s="6" t="inlineStr">
        <is>
          <t>27</t>
        </is>
      </c>
      <c r="D2463" s="8" t="inlineStr">
        <is>
          <t>By-Law 2260 3rd reading - rezoning 79 &amp; 85 First Street RLD to RMD, subject to development agreement</t>
        </is>
      </c>
      <c r="E2463" s="6" t="inlineStr">
        <is>
          <t>land use</t>
        </is>
      </c>
      <c r="F2463" s="6" t="inlineStr">
        <is>
          <t>No</t>
        </is>
      </c>
      <c r="G2463" s="6" t="inlineStr">
        <is>
          <t>Jac Siemens</t>
        </is>
      </c>
      <c r="H2463" s="6" t="inlineStr">
        <is>
          <t>Yes</t>
        </is>
      </c>
      <c r="I2463" s="6" t="inlineStr">
        <is>
          <t>present</t>
        </is>
      </c>
      <c r="J2463" s="6" t="inlineStr">
        <is>
          <t>No</t>
        </is>
      </c>
      <c r="K2463" s="6" t="inlineStr">
        <is>
          <t>none</t>
        </is>
      </c>
      <c r="L2463" s="6" t="inlineStr">
        <is>
          <t>none</t>
        </is>
      </c>
      <c r="M2463" s="6" t="inlineStr">
        <is>
          <t>voice-unanimous</t>
        </is>
      </c>
      <c r="N2463" s="6" t="n">
        <v>0</v>
      </c>
      <c r="O2463" s="6" t="n">
        <v>0</v>
      </c>
      <c r="P2463" s="6" t="n"/>
      <c r="Q2463" s="6" t="n"/>
      <c r="R2463" s="6" t="n"/>
      <c r="S2463" s="15">
        <f>IF(OR(H2463&lt;&gt;"Yes",COUNT(N2463:R2463)=0),"",100*SUMPRODUCT(N2463:R2463/4,Weights!$B$2:$F$2)/SUMPRODUCT(--(N2463:R2463&lt;&gt;""),Weights!$B$2:$F$2))</f>
        <v/>
      </c>
      <c r="T2463" s="6">
        <f>IF(H2463&lt;&gt;"Yes","",IF(AND(N(N2463)&gt;=2,N(O2463)&gt;=2),"Yes","No"))</f>
        <v/>
      </c>
      <c r="U2463" s="6" t="inlineStr">
        <is>
          <t>high</t>
        </is>
      </c>
      <c r="V2463" s="6" t="inlineStr">
        <is>
          <t>high</t>
        </is>
      </c>
      <c r="W2463" s="6" t="inlineStr">
        <is>
          <t>No</t>
        </is>
      </c>
      <c r="X2463" s="8" t="inlineStr"/>
      <c r="Y2463" s="6" t="n">
        <v>0</v>
      </c>
      <c r="Z2463" s="8" t="inlineStr"/>
      <c r="AA2463" s="8" t="inlineStr">
        <is>
          <t>position: unrecorded unanimous voice vote, no speech | reasons: no substantive statement</t>
        </is>
      </c>
      <c r="AB2463" s="6" t="inlineStr"/>
    </row>
    <row r="2464">
      <c r="A2464" s="6" t="inlineStr">
        <is>
          <t>2025-05-06</t>
        </is>
      </c>
      <c r="B2464" s="11" t="inlineStr">
        <is>
          <t>https://www.youtube.com/watch?v=7tBaTfFd3VM</t>
        </is>
      </c>
      <c r="C2464" s="6" t="inlineStr">
        <is>
          <t>27</t>
        </is>
      </c>
      <c r="D2464" s="8" t="inlineStr">
        <is>
          <t>By-Law 2260 3rd reading - rezoning 79 &amp; 85 First Street RLD to RMD, subject to development agreement</t>
        </is>
      </c>
      <c r="E2464" s="6" t="inlineStr">
        <is>
          <t>land use</t>
        </is>
      </c>
      <c r="F2464" s="6" t="inlineStr">
        <is>
          <t>No</t>
        </is>
      </c>
      <c r="G2464" s="6" t="inlineStr">
        <is>
          <t>Susan Penner</t>
        </is>
      </c>
      <c r="H2464" s="6" t="inlineStr">
        <is>
          <t>No</t>
        </is>
      </c>
      <c r="I2464" s="6" t="inlineStr">
        <is>
          <t>left early</t>
        </is>
      </c>
      <c r="J2464" s="6" t="inlineStr">
        <is>
          <t>No</t>
        </is>
      </c>
      <c r="K2464" s="6" t="inlineStr"/>
      <c r="L2464" s="6" t="inlineStr"/>
      <c r="M2464" s="6" t="inlineStr"/>
      <c r="N2464" s="6" t="n"/>
      <c r="O2464" s="6" t="n"/>
      <c r="P2464" s="6" t="n"/>
      <c r="Q2464" s="6" t="n"/>
      <c r="R2464" s="6" t="n"/>
      <c r="S2464" s="15">
        <f>IF(OR(H2464&lt;&gt;"Yes",COUNT(N2464:R2464)=0),"",100*SUMPRODUCT(N2464:R2464/4,Weights!$B$2:$F$2)/SUMPRODUCT(--(N2464:R2464&lt;&gt;""),Weights!$B$2:$F$2))</f>
        <v/>
      </c>
      <c r="T2464" s="6">
        <f>IF(H2464&lt;&gt;"Yes","",IF(AND(N(N2464)&gt;=2,N(O2464)&gt;=2),"Yes","No"))</f>
        <v/>
      </c>
      <c r="U2464" s="6" t="inlineStr"/>
      <c r="V2464" s="6" t="inlineStr"/>
      <c r="W2464" s="6" t="inlineStr">
        <is>
          <t>No</t>
        </is>
      </c>
      <c r="X2464" s="8" t="inlineStr"/>
      <c r="Y2464" s="6" t="n">
        <v>0</v>
      </c>
      <c r="Z2464" s="8" t="inlineStr"/>
      <c r="AA2464" s="8" t="inlineStr"/>
      <c r="AB2464" s="6" t="inlineStr"/>
    </row>
    <row r="2465">
      <c r="A2465" s="6" t="inlineStr">
        <is>
          <t>2025-05-06</t>
        </is>
      </c>
      <c r="B2465" s="11" t="inlineStr">
        <is>
          <t>https://www.youtube.com/watch?v=7tBaTfFd3VM</t>
        </is>
      </c>
      <c r="C2465" s="6" t="inlineStr">
        <is>
          <t>28/29</t>
        </is>
      </c>
      <c r="D2465" s="8" t="inlineStr">
        <is>
          <t>Council question period - collaborative traffic enforcement with Town of Ste. Anne funded by MPI</t>
        </is>
      </c>
      <c r="E2465" s="6" t="inlineStr">
        <is>
          <t>service level</t>
        </is>
      </c>
      <c r="F2465" s="6" t="inlineStr">
        <is>
          <t>No</t>
        </is>
      </c>
      <c r="G2465" s="6" t="inlineStr">
        <is>
          <t>Michael Zwaagstra</t>
        </is>
      </c>
      <c r="H2465" s="6" t="inlineStr">
        <is>
          <t>Yes</t>
        </is>
      </c>
      <c r="I2465" s="6" t="inlineStr">
        <is>
          <t>present</t>
        </is>
      </c>
      <c r="J2465" s="6" t="inlineStr">
        <is>
          <t>Yes</t>
        </is>
      </c>
      <c r="K2465" s="6" t="inlineStr">
        <is>
          <t>none</t>
        </is>
      </c>
      <c r="L2465" s="6" t="inlineStr">
        <is>
          <t>for</t>
        </is>
      </c>
      <c r="M2465" s="6" t="inlineStr">
        <is>
          <t>voice-unanimous</t>
        </is>
      </c>
      <c r="N2465" s="6" t="n">
        <v>4</v>
      </c>
      <c r="O2465" s="6" t="n">
        <v>4</v>
      </c>
      <c r="P2465" s="6" t="n">
        <v>3</v>
      </c>
      <c r="Q2465" s="6" t="n"/>
      <c r="R2465" s="6" t="n"/>
      <c r="S2465" s="15">
        <f>IF(OR(H2465&lt;&gt;"Yes",COUNT(N2465:R2465)=0),"",100*SUMPRODUCT(N2465:R2465/4,Weights!$B$2:$F$2)/SUMPRODUCT(--(N2465:R2465&lt;&gt;""),Weights!$B$2:$F$2))</f>
        <v/>
      </c>
      <c r="T2465" s="6">
        <f>IF(H2465&lt;&gt;"Yes","",IF(AND(N(N2465)&gt;=2,N(O2465)&gt;=2),"Yes","No"))</f>
        <v/>
      </c>
      <c r="U2465" s="6" t="inlineStr">
        <is>
          <t>high</t>
        </is>
      </c>
      <c r="V2465" s="6" t="inlineStr">
        <is>
          <t>high</t>
        </is>
      </c>
      <c r="W2465" s="6" t="inlineStr">
        <is>
          <t>No</t>
        </is>
      </c>
      <c r="X2465" s="8" t="inlineStr"/>
      <c r="Y2465" s="6" t="n">
        <v>4</v>
      </c>
      <c r="Z2465" s="8" t="inlineStr">
        <is>
          <t>[01:13:46] We're often 2, 3, or 4 officers short of the amount that we have requested, and of course that affects the ability to do proper enforcement.
[01:13:46] This is money that's provided to police forces to do extra traffic enforcement, often using overtime for officers. So it's not taking away from regular policing duties, but it's using extra hours.
[01:13:46] This is something that— which is obviously very unsafe, and it's a major noise issue, and people want to see more enforcement.
[01:13:46] And I'm open to a— you know, I think we got to do whatever we can to to catch these individuals.</t>
        </is>
      </c>
      <c r="AA2465" s="8" t="inlineStr">
        <is>
          <t>position: brings proposal and states support | reasons: street racing reports, RCMP 2-4 officers short, MPI overtime funding does not divert regular policing, safety and noise | independence: own assessment plus advisory committee feedback</t>
        </is>
      </c>
      <c r="AB2465" s="11" t="inlineStr">
        <is>
          <t>https://www.youtube.com/watch?v=7tBaTfFd3VM&amp;t=4426s</t>
        </is>
      </c>
    </row>
    <row r="2466">
      <c r="A2466" s="6" t="inlineStr">
        <is>
          <t>2025-05-06</t>
        </is>
      </c>
      <c r="B2466" s="11" t="inlineStr">
        <is>
          <t>https://www.youtube.com/watch?v=7tBaTfFd3VM</t>
        </is>
      </c>
      <c r="C2466" s="6" t="inlineStr">
        <is>
          <t>28/29</t>
        </is>
      </c>
      <c r="D2466" s="8" t="inlineStr">
        <is>
          <t>Council question period - collaborative traffic enforcement with Town of Ste. Anne funded by MPI</t>
        </is>
      </c>
      <c r="E2466" s="6" t="inlineStr">
        <is>
          <t>service level</t>
        </is>
      </c>
      <c r="F2466" s="6" t="inlineStr">
        <is>
          <t>No</t>
        </is>
      </c>
      <c r="G2466" s="6" t="inlineStr">
        <is>
          <t>Mayor Earl Funk</t>
        </is>
      </c>
      <c r="H2466" s="6" t="inlineStr">
        <is>
          <t>Yes</t>
        </is>
      </c>
      <c r="I2466" s="6" t="inlineStr">
        <is>
          <t>present</t>
        </is>
      </c>
      <c r="J2466" s="6" t="inlineStr">
        <is>
          <t>Yes</t>
        </is>
      </c>
      <c r="K2466" s="6" t="inlineStr">
        <is>
          <t>none</t>
        </is>
      </c>
      <c r="L2466" s="6" t="inlineStr">
        <is>
          <t>for</t>
        </is>
      </c>
      <c r="M2466" s="6" t="inlineStr">
        <is>
          <t>voice-unanimous</t>
        </is>
      </c>
      <c r="N2466" s="6" t="n">
        <v>3</v>
      </c>
      <c r="O2466" s="6" t="n">
        <v>2</v>
      </c>
      <c r="P2466" s="6" t="n">
        <v>3</v>
      </c>
      <c r="Q2466" s="6" t="n"/>
      <c r="R2466" s="6" t="n"/>
      <c r="S2466" s="15">
        <f>IF(OR(H2466&lt;&gt;"Yes",COUNT(N2466:R2466)=0),"",100*SUMPRODUCT(N2466:R2466/4,Weights!$B$2:$F$2)/SUMPRODUCT(--(N2466:R2466&lt;&gt;""),Weights!$B$2:$F$2))</f>
        <v/>
      </c>
      <c r="T2466" s="6">
        <f>IF(H2466&lt;&gt;"Yes","",IF(AND(N(N2466)&gt;=2,N(O2466)&gt;=2),"Yes","No"))</f>
        <v/>
      </c>
      <c r="U2466" s="6" t="inlineStr">
        <is>
          <t>high</t>
        </is>
      </c>
      <c r="V2466" s="6" t="inlineStr">
        <is>
          <t>high</t>
        </is>
      </c>
      <c r="W2466" s="6" t="inlineStr">
        <is>
          <t>No</t>
        </is>
      </c>
      <c r="X2466" s="8" t="inlineStr"/>
      <c r="Y2466" s="6" t="n">
        <v>2</v>
      </c>
      <c r="Z2466" s="8" t="inlineStr">
        <is>
          <t>[01:16:42] I do want to say this is nothing new. The only thing that's new is the cooperation between 2 police forces.
[01:16:42] The one good thing is the 2 police forces working together in cooperation to make a safer— a safety— a more safe southeast area.</t>
        </is>
      </c>
      <c r="AA2466" s="8" t="inlineStr">
        <is>
          <t>position: supportive, implicit in 'the one good thing' | reasons: MPI special patrols are long-standing; cooperation improves regional safety | independence: own historical knowledge</t>
        </is>
      </c>
      <c r="AB2466" s="11" t="inlineStr">
        <is>
          <t>https://www.youtube.com/watch?v=7tBaTfFd3VM&amp;t=4602s</t>
        </is>
      </c>
    </row>
    <row r="2467">
      <c r="A2467" s="6" t="inlineStr">
        <is>
          <t>2025-05-06</t>
        </is>
      </c>
      <c r="B2467" s="11" t="inlineStr">
        <is>
          <t>https://www.youtube.com/watch?v=7tBaTfFd3VM</t>
        </is>
      </c>
      <c r="C2467" s="6" t="inlineStr">
        <is>
          <t>28/29</t>
        </is>
      </c>
      <c r="D2467" s="8" t="inlineStr">
        <is>
          <t>Council question period - collaborative traffic enforcement with Town of Ste. Anne funded by MPI</t>
        </is>
      </c>
      <c r="E2467" s="6" t="inlineStr">
        <is>
          <t>service level</t>
        </is>
      </c>
      <c r="F2467" s="6" t="inlineStr">
        <is>
          <t>No</t>
        </is>
      </c>
      <c r="G2467" s="6" t="inlineStr">
        <is>
          <t>Jake Hiebert</t>
        </is>
      </c>
      <c r="H2467" s="6" t="inlineStr">
        <is>
          <t>Yes</t>
        </is>
      </c>
      <c r="I2467" s="6" t="inlineStr">
        <is>
          <t>present</t>
        </is>
      </c>
      <c r="J2467" s="6" t="inlineStr">
        <is>
          <t>No</t>
        </is>
      </c>
      <c r="K2467" s="6" t="inlineStr">
        <is>
          <t>none</t>
        </is>
      </c>
      <c r="L2467" s="6" t="inlineStr">
        <is>
          <t>none</t>
        </is>
      </c>
      <c r="M2467" s="6" t="inlineStr">
        <is>
          <t>voice-unanimous</t>
        </is>
      </c>
      <c r="N2467" s="6" t="n">
        <v>0</v>
      </c>
      <c r="O2467" s="6" t="n">
        <v>0</v>
      </c>
      <c r="P2467" s="6" t="n"/>
      <c r="Q2467" s="6" t="n"/>
      <c r="R2467" s="6" t="n"/>
      <c r="S2467" s="15">
        <f>IF(OR(H2467&lt;&gt;"Yes",COUNT(N2467:R2467)=0),"",100*SUMPRODUCT(N2467:R2467/4,Weights!$B$2:$F$2)/SUMPRODUCT(--(N2467:R2467&lt;&gt;""),Weights!$B$2:$F$2))</f>
        <v/>
      </c>
      <c r="T2467" s="6">
        <f>IF(H2467&lt;&gt;"Yes","",IF(AND(N(N2467)&gt;=2,N(O2467)&gt;=2),"Yes","No"))</f>
        <v/>
      </c>
      <c r="U2467" s="6" t="inlineStr">
        <is>
          <t>high</t>
        </is>
      </c>
      <c r="V2467" s="6" t="inlineStr">
        <is>
          <t>high</t>
        </is>
      </c>
      <c r="W2467" s="6" t="inlineStr">
        <is>
          <t>No</t>
        </is>
      </c>
      <c r="X2467" s="8" t="inlineStr"/>
      <c r="Y2467" s="6" t="n">
        <v>0</v>
      </c>
      <c r="Z2467" s="8" t="inlineStr"/>
      <c r="AA2467" s="8" t="inlineStr">
        <is>
          <t>position: consensus, no speech | reasons: no substantive statement</t>
        </is>
      </c>
      <c r="AB2467" s="6" t="inlineStr"/>
    </row>
    <row r="2468">
      <c r="A2468" s="6" t="inlineStr">
        <is>
          <t>2025-05-06</t>
        </is>
      </c>
      <c r="B2468" s="11" t="inlineStr">
        <is>
          <t>https://www.youtube.com/watch?v=7tBaTfFd3VM</t>
        </is>
      </c>
      <c r="C2468" s="6" t="inlineStr">
        <is>
          <t>28/29</t>
        </is>
      </c>
      <c r="D2468" s="8" t="inlineStr">
        <is>
          <t>Council question period - collaborative traffic enforcement with Town of Ste. Anne funded by MPI</t>
        </is>
      </c>
      <c r="E2468" s="6" t="inlineStr">
        <is>
          <t>service level</t>
        </is>
      </c>
      <c r="F2468" s="6" t="inlineStr">
        <is>
          <t>No</t>
        </is>
      </c>
      <c r="G2468" s="6" t="inlineStr">
        <is>
          <t>Bill Hiebert</t>
        </is>
      </c>
      <c r="H2468" s="6" t="inlineStr">
        <is>
          <t>Yes</t>
        </is>
      </c>
      <c r="I2468" s="6" t="inlineStr">
        <is>
          <t>present</t>
        </is>
      </c>
      <c r="J2468" s="6" t="inlineStr">
        <is>
          <t>No</t>
        </is>
      </c>
      <c r="K2468" s="6" t="inlineStr">
        <is>
          <t>none</t>
        </is>
      </c>
      <c r="L2468" s="6" t="inlineStr">
        <is>
          <t>none</t>
        </is>
      </c>
      <c r="M2468" s="6" t="inlineStr">
        <is>
          <t>voice-unanimous</t>
        </is>
      </c>
      <c r="N2468" s="6" t="n">
        <v>0</v>
      </c>
      <c r="O2468" s="6" t="n">
        <v>0</v>
      </c>
      <c r="P2468" s="6" t="n"/>
      <c r="Q2468" s="6" t="n"/>
      <c r="R2468" s="6" t="n"/>
      <c r="S2468" s="15">
        <f>IF(OR(H2468&lt;&gt;"Yes",COUNT(N2468:R2468)=0),"",100*SUMPRODUCT(N2468:R2468/4,Weights!$B$2:$F$2)/SUMPRODUCT(--(N2468:R2468&lt;&gt;""),Weights!$B$2:$F$2))</f>
        <v/>
      </c>
      <c r="T2468" s="6">
        <f>IF(H2468&lt;&gt;"Yes","",IF(AND(N(N2468)&gt;=2,N(O2468)&gt;=2),"Yes","No"))</f>
        <v/>
      </c>
      <c r="U2468" s="6" t="inlineStr">
        <is>
          <t>high</t>
        </is>
      </c>
      <c r="V2468" s="6" t="inlineStr">
        <is>
          <t>high</t>
        </is>
      </c>
      <c r="W2468" s="6" t="inlineStr">
        <is>
          <t>No</t>
        </is>
      </c>
      <c r="X2468" s="8" t="inlineStr"/>
      <c r="Y2468" s="6" t="n">
        <v>0</v>
      </c>
      <c r="Z2468" s="8" t="inlineStr"/>
      <c r="AA2468" s="8" t="inlineStr">
        <is>
          <t>position: consensus, no speech | reasons: no substantive statement</t>
        </is>
      </c>
      <c r="AB2468" s="6" t="inlineStr"/>
    </row>
    <row r="2469">
      <c r="A2469" s="6" t="inlineStr">
        <is>
          <t>2025-05-06</t>
        </is>
      </c>
      <c r="B2469" s="11" t="inlineStr">
        <is>
          <t>https://www.youtube.com/watch?v=7tBaTfFd3VM</t>
        </is>
      </c>
      <c r="C2469" s="6" t="inlineStr">
        <is>
          <t>28/29</t>
        </is>
      </c>
      <c r="D2469" s="8" t="inlineStr">
        <is>
          <t>Council question period - collaborative traffic enforcement with Town of Ste. Anne funded by MPI</t>
        </is>
      </c>
      <c r="E2469" s="6" t="inlineStr">
        <is>
          <t>service level</t>
        </is>
      </c>
      <c r="F2469" s="6" t="inlineStr">
        <is>
          <t>No</t>
        </is>
      </c>
      <c r="G2469" s="6" t="inlineStr">
        <is>
          <t>Damian Penner</t>
        </is>
      </c>
      <c r="H2469" s="6" t="inlineStr">
        <is>
          <t>Yes</t>
        </is>
      </c>
      <c r="I2469" s="6" t="inlineStr">
        <is>
          <t>present</t>
        </is>
      </c>
      <c r="J2469" s="6" t="inlineStr">
        <is>
          <t>No</t>
        </is>
      </c>
      <c r="K2469" s="6" t="inlineStr">
        <is>
          <t>none</t>
        </is>
      </c>
      <c r="L2469" s="6" t="inlineStr">
        <is>
          <t>none</t>
        </is>
      </c>
      <c r="M2469" s="6" t="inlineStr">
        <is>
          <t>voice-unanimous</t>
        </is>
      </c>
      <c r="N2469" s="6" t="n">
        <v>0</v>
      </c>
      <c r="O2469" s="6" t="n">
        <v>0</v>
      </c>
      <c r="P2469" s="6" t="n"/>
      <c r="Q2469" s="6" t="n"/>
      <c r="R2469" s="6" t="n"/>
      <c r="S2469" s="15">
        <f>IF(OR(H2469&lt;&gt;"Yes",COUNT(N2469:R2469)=0),"",100*SUMPRODUCT(N2469:R2469/4,Weights!$B$2:$F$2)/SUMPRODUCT(--(N2469:R2469&lt;&gt;""),Weights!$B$2:$F$2))</f>
        <v/>
      </c>
      <c r="T2469" s="6">
        <f>IF(H2469&lt;&gt;"Yes","",IF(AND(N(N2469)&gt;=2,N(O2469)&gt;=2),"Yes","No"))</f>
        <v/>
      </c>
      <c r="U2469" s="6" t="inlineStr">
        <is>
          <t>high</t>
        </is>
      </c>
      <c r="V2469" s="6" t="inlineStr">
        <is>
          <t>high</t>
        </is>
      </c>
      <c r="W2469" s="6" t="inlineStr">
        <is>
          <t>No</t>
        </is>
      </c>
      <c r="X2469" s="8" t="inlineStr"/>
      <c r="Y2469" s="6" t="n">
        <v>0</v>
      </c>
      <c r="Z2469" s="8" t="inlineStr"/>
      <c r="AA2469" s="8" t="inlineStr">
        <is>
          <t>position: consensus, no speech | reasons: no substantive statement</t>
        </is>
      </c>
      <c r="AB2469" s="6" t="inlineStr"/>
    </row>
    <row r="2470">
      <c r="A2470" s="6" t="inlineStr">
        <is>
          <t>2025-05-06</t>
        </is>
      </c>
      <c r="B2470" s="11" t="inlineStr">
        <is>
          <t>https://www.youtube.com/watch?v=7tBaTfFd3VM</t>
        </is>
      </c>
      <c r="C2470" s="6" t="inlineStr">
        <is>
          <t>28/29</t>
        </is>
      </c>
      <c r="D2470" s="8" t="inlineStr">
        <is>
          <t>Council question period - collaborative traffic enforcement with Town of Ste. Anne funded by MPI</t>
        </is>
      </c>
      <c r="E2470" s="6" t="inlineStr">
        <is>
          <t>service level</t>
        </is>
      </c>
      <c r="F2470" s="6" t="inlineStr">
        <is>
          <t>No</t>
        </is>
      </c>
      <c r="G2470" s="6" t="inlineStr">
        <is>
          <t>Jac Siemens</t>
        </is>
      </c>
      <c r="H2470" s="6" t="inlineStr">
        <is>
          <t>Yes</t>
        </is>
      </c>
      <c r="I2470" s="6" t="inlineStr">
        <is>
          <t>present</t>
        </is>
      </c>
      <c r="J2470" s="6" t="inlineStr">
        <is>
          <t>No</t>
        </is>
      </c>
      <c r="K2470" s="6" t="inlineStr">
        <is>
          <t>none</t>
        </is>
      </c>
      <c r="L2470" s="6" t="inlineStr">
        <is>
          <t>none</t>
        </is>
      </c>
      <c r="M2470" s="6" t="inlineStr">
        <is>
          <t>voice-unanimous</t>
        </is>
      </c>
      <c r="N2470" s="6" t="n">
        <v>0</v>
      </c>
      <c r="O2470" s="6" t="n">
        <v>0</v>
      </c>
      <c r="P2470" s="6" t="n"/>
      <c r="Q2470" s="6" t="n"/>
      <c r="R2470" s="6" t="n"/>
      <c r="S2470" s="15">
        <f>IF(OR(H2470&lt;&gt;"Yes",COUNT(N2470:R2470)=0),"",100*SUMPRODUCT(N2470:R2470/4,Weights!$B$2:$F$2)/SUMPRODUCT(--(N2470:R2470&lt;&gt;""),Weights!$B$2:$F$2))</f>
        <v/>
      </c>
      <c r="T2470" s="6">
        <f>IF(H2470&lt;&gt;"Yes","",IF(AND(N(N2470)&gt;=2,N(O2470)&gt;=2),"Yes","No"))</f>
        <v/>
      </c>
      <c r="U2470" s="6" t="inlineStr">
        <is>
          <t>high</t>
        </is>
      </c>
      <c r="V2470" s="6" t="inlineStr">
        <is>
          <t>high</t>
        </is>
      </c>
      <c r="W2470" s="6" t="inlineStr">
        <is>
          <t>No</t>
        </is>
      </c>
      <c r="X2470" s="8" t="inlineStr"/>
      <c r="Y2470" s="6" t="n">
        <v>0</v>
      </c>
      <c r="Z2470" s="8" t="inlineStr"/>
      <c r="AA2470" s="8" t="inlineStr">
        <is>
          <t>position: consensus, no speech | reasons: no substantive statement</t>
        </is>
      </c>
      <c r="AB2470" s="6" t="inlineStr"/>
    </row>
    <row r="2471">
      <c r="A2471" s="6" t="inlineStr">
        <is>
          <t>2025-05-06</t>
        </is>
      </c>
      <c r="B2471" s="11" t="inlineStr">
        <is>
          <t>https://www.youtube.com/watch?v=7tBaTfFd3VM</t>
        </is>
      </c>
      <c r="C2471" s="6" t="inlineStr">
        <is>
          <t>28/29</t>
        </is>
      </c>
      <c r="D2471" s="8" t="inlineStr">
        <is>
          <t>Council question period - collaborative traffic enforcement with Town of Ste. Anne funded by MPI</t>
        </is>
      </c>
      <c r="E2471" s="6" t="inlineStr">
        <is>
          <t>service level</t>
        </is>
      </c>
      <c r="F2471" s="6" t="inlineStr">
        <is>
          <t>No</t>
        </is>
      </c>
      <c r="G2471" s="6" t="inlineStr">
        <is>
          <t>Susan Penner</t>
        </is>
      </c>
      <c r="H2471" s="6" t="inlineStr">
        <is>
          <t>No</t>
        </is>
      </c>
      <c r="I2471" s="6" t="inlineStr">
        <is>
          <t>left early</t>
        </is>
      </c>
      <c r="J2471" s="6" t="inlineStr">
        <is>
          <t>No</t>
        </is>
      </c>
      <c r="K2471" s="6" t="inlineStr"/>
      <c r="L2471" s="6" t="inlineStr"/>
      <c r="M2471" s="6" t="inlineStr"/>
      <c r="N2471" s="6" t="n"/>
      <c r="O2471" s="6" t="n"/>
      <c r="P2471" s="6" t="n"/>
      <c r="Q2471" s="6" t="n"/>
      <c r="R2471" s="6" t="n"/>
      <c r="S2471" s="15">
        <f>IF(OR(H2471&lt;&gt;"Yes",COUNT(N2471:R2471)=0),"",100*SUMPRODUCT(N2471:R2471/4,Weights!$B$2:$F$2)/SUMPRODUCT(--(N2471:R2471&lt;&gt;""),Weights!$B$2:$F$2))</f>
        <v/>
      </c>
      <c r="T2471" s="6">
        <f>IF(H2471&lt;&gt;"Yes","",IF(AND(N(N2471)&gt;=2,N(O2471)&gt;=2),"Yes","No"))</f>
        <v/>
      </c>
      <c r="U2471" s="6" t="inlineStr"/>
      <c r="V2471" s="6" t="inlineStr"/>
      <c r="W2471" s="6" t="inlineStr">
        <is>
          <t>No</t>
        </is>
      </c>
      <c r="X2471" s="8" t="inlineStr"/>
      <c r="Y2471" s="6" t="n">
        <v>0</v>
      </c>
      <c r="Z2471" s="8" t="inlineStr"/>
      <c r="AA2471" s="8" t="inlineStr"/>
      <c r="AB2471" s="6" t="inlineStr"/>
    </row>
    <row r="2472">
      <c r="A2472" s="6" t="inlineStr">
        <is>
          <t>2025-05-20</t>
        </is>
      </c>
      <c r="B2472" s="11" t="inlineStr">
        <is>
          <t>https://www.youtube.com/watch?v=613_xnKC0sM</t>
        </is>
      </c>
      <c r="C2472" s="6" t="inlineStr">
        <is>
          <t>11</t>
        </is>
      </c>
      <c r="D2472" s="8" t="inlineStr">
        <is>
          <t>RCMP policing priorities 2025-2026</t>
        </is>
      </c>
      <c r="E2472" s="6" t="inlineStr">
        <is>
          <t>policy</t>
        </is>
      </c>
      <c r="F2472" s="6" t="inlineStr">
        <is>
          <t>No</t>
        </is>
      </c>
      <c r="G2472" s="6" t="inlineStr">
        <is>
          <t>Michael Zwaagstra</t>
        </is>
      </c>
      <c r="H2472" s="6" t="inlineStr">
        <is>
          <t>Yes</t>
        </is>
      </c>
      <c r="I2472" s="6" t="inlineStr">
        <is>
          <t>present</t>
        </is>
      </c>
      <c r="J2472" s="6" t="inlineStr">
        <is>
          <t>Yes</t>
        </is>
      </c>
      <c r="K2472" s="6" t="inlineStr">
        <is>
          <t>mover</t>
        </is>
      </c>
      <c r="L2472" s="6" t="inlineStr">
        <is>
          <t>for</t>
        </is>
      </c>
      <c r="M2472" s="6" t="inlineStr">
        <is>
          <t>voice-unanimous</t>
        </is>
      </c>
      <c r="N2472" s="6" t="n">
        <v>4</v>
      </c>
      <c r="O2472" s="6" t="n">
        <v>3</v>
      </c>
      <c r="P2472" s="6" t="n">
        <v>3</v>
      </c>
      <c r="Q2472" s="6" t="n"/>
      <c r="R2472" s="6" t="n"/>
      <c r="S2472" s="15">
        <f>IF(OR(H2472&lt;&gt;"Yes",COUNT(N2472:R2472)=0),"",100*SUMPRODUCT(N2472:R2472/4,Weights!$B$2:$F$2)/SUMPRODUCT(--(N2472:R2472&lt;&gt;""),Weights!$B$2:$F$2))</f>
        <v/>
      </c>
      <c r="T2472" s="6">
        <f>IF(H2472&lt;&gt;"Yes","",IF(AND(N(N2472)&gt;=2,N(O2472)&gt;=2),"Yes","No"))</f>
        <v/>
      </c>
      <c r="U2472" s="6" t="inlineStr">
        <is>
          <t>high</t>
        </is>
      </c>
      <c r="V2472" s="6" t="inlineStr">
        <is>
          <t>high</t>
        </is>
      </c>
      <c r="W2472" s="6" t="inlineStr">
        <is>
          <t>No</t>
        </is>
      </c>
      <c r="X2472" s="8" t="inlineStr"/>
      <c r="Y2472" s="6" t="n">
        <v>4</v>
      </c>
      <c r="Z2472" s="8" t="inlineStr">
        <is>
          <t>[00:09:12] Okay, then I will make a motion that we adopt the priorities that are identified here.
[00:09:21] Obviously, we know that the drug issue, that when, when you have drug problems, it leads to a whole lot of other crimes happening.
[00:09:21] A couple years ago, Council had approved hiring an additional RCMP officer to focus specifically on traffic.
[00:09:21] When police are visible and they're seen, that has a good deterrence impact on crime. And so I think these are, are good priorities for us to continue focusing on, and so I'm happy to make the, the motion to approve this.</t>
        </is>
      </c>
      <c r="AA2472" s="8" t="inlineStr">
        <is>
          <t>position: moved and explicitly endorsed the priorities | reasons: gives causal reasons for each priority (drugs drive other crime, visibility deters) but no weighing of trade-offs | independence: own explanation of each priority as RCMP Advisory chair, not mere deference</t>
        </is>
      </c>
      <c r="AB2472" s="11" t="inlineStr">
        <is>
          <t>https://www.youtube.com/watch?v=613_xnKC0sM&amp;t=552s</t>
        </is>
      </c>
    </row>
    <row r="2473">
      <c r="A2473" s="6" t="inlineStr">
        <is>
          <t>2025-05-20</t>
        </is>
      </c>
      <c r="B2473" s="11" t="inlineStr">
        <is>
          <t>https://www.youtube.com/watch?v=613_xnKC0sM</t>
        </is>
      </c>
      <c r="C2473" s="6" t="inlineStr">
        <is>
          <t>11</t>
        </is>
      </c>
      <c r="D2473" s="8" t="inlineStr">
        <is>
          <t>RCMP policing priorities 2025-2026</t>
        </is>
      </c>
      <c r="E2473" s="6" t="inlineStr">
        <is>
          <t>policy</t>
        </is>
      </c>
      <c r="F2473" s="6" t="inlineStr">
        <is>
          <t>No</t>
        </is>
      </c>
      <c r="G2473" s="6" t="inlineStr">
        <is>
          <t>Susan Penner</t>
        </is>
      </c>
      <c r="H2473" s="6" t="inlineStr">
        <is>
          <t>Yes</t>
        </is>
      </c>
      <c r="I2473" s="6" t="inlineStr">
        <is>
          <t>present</t>
        </is>
      </c>
      <c r="J2473" s="6" t="inlineStr">
        <is>
          <t>No</t>
        </is>
      </c>
      <c r="K2473" s="6" t="inlineStr">
        <is>
          <t>seconder</t>
        </is>
      </c>
      <c r="L2473" s="6" t="inlineStr">
        <is>
          <t>none</t>
        </is>
      </c>
      <c r="M2473" s="6" t="inlineStr">
        <is>
          <t>voice-unanimous</t>
        </is>
      </c>
      <c r="N2473" s="6" t="n">
        <v>2</v>
      </c>
      <c r="O2473" s="6" t="n">
        <v>0</v>
      </c>
      <c r="P2473" s="6" t="n"/>
      <c r="Q2473" s="6" t="n"/>
      <c r="R2473" s="6" t="n"/>
      <c r="S2473" s="15">
        <f>IF(OR(H2473&lt;&gt;"Yes",COUNT(N2473:R2473)=0),"",100*SUMPRODUCT(N2473:R2473/4,Weights!$B$2:$F$2)/SUMPRODUCT(--(N2473:R2473&lt;&gt;""),Weights!$B$2:$F$2))</f>
        <v/>
      </c>
      <c r="T2473" s="6">
        <f>IF(H2473&lt;&gt;"Yes","",IF(AND(N(N2473)&gt;=2,N(O2473)&gt;=2),"Yes","No"))</f>
        <v/>
      </c>
      <c r="U2473" s="6" t="inlineStr">
        <is>
          <t>high</t>
        </is>
      </c>
      <c r="V2473" s="6" t="inlineStr">
        <is>
          <t>high</t>
        </is>
      </c>
      <c r="W2473" s="6" t="inlineStr">
        <is>
          <t>No</t>
        </is>
      </c>
      <c r="X2473" s="8" t="inlineStr"/>
      <c r="Y2473" s="6" t="n">
        <v>0</v>
      </c>
      <c r="Z2473" s="8" t="inlineStr"/>
      <c r="AA2473" s="8" t="inlineStr">
        <is>
          <t>position: seconding only | reasons: no statement</t>
        </is>
      </c>
      <c r="AB2473" s="6" t="inlineStr"/>
    </row>
    <row r="2474">
      <c r="A2474" s="6" t="inlineStr">
        <is>
          <t>2025-05-20</t>
        </is>
      </c>
      <c r="B2474" s="11" t="inlineStr">
        <is>
          <t>https://www.youtube.com/watch?v=613_xnKC0sM</t>
        </is>
      </c>
      <c r="C2474" s="6" t="inlineStr">
        <is>
          <t>11</t>
        </is>
      </c>
      <c r="D2474" s="8" t="inlineStr">
        <is>
          <t>RCMP policing priorities 2025-2026</t>
        </is>
      </c>
      <c r="E2474" s="6" t="inlineStr">
        <is>
          <t>policy</t>
        </is>
      </c>
      <c r="F2474" s="6" t="inlineStr">
        <is>
          <t>No</t>
        </is>
      </c>
      <c r="G2474" s="6" t="inlineStr">
        <is>
          <t>Damian Penner</t>
        </is>
      </c>
      <c r="H2474" s="6" t="inlineStr">
        <is>
          <t>Yes</t>
        </is>
      </c>
      <c r="I2474" s="6" t="inlineStr">
        <is>
          <t>present</t>
        </is>
      </c>
      <c r="J2474" s="6" t="inlineStr">
        <is>
          <t>No</t>
        </is>
      </c>
      <c r="K2474" s="6" t="inlineStr">
        <is>
          <t>none</t>
        </is>
      </c>
      <c r="L2474" s="6" t="inlineStr">
        <is>
          <t>none</t>
        </is>
      </c>
      <c r="M2474" s="6" t="inlineStr">
        <is>
          <t>voice-unanimous</t>
        </is>
      </c>
      <c r="N2474" s="6" t="n">
        <v>0</v>
      </c>
      <c r="O2474" s="6" t="n">
        <v>0</v>
      </c>
      <c r="P2474" s="6" t="n"/>
      <c r="Q2474" s="6" t="n"/>
      <c r="R2474" s="6" t="n"/>
      <c r="S2474" s="15">
        <f>IF(OR(H2474&lt;&gt;"Yes",COUNT(N2474:R2474)=0),"",100*SUMPRODUCT(N2474:R2474/4,Weights!$B$2:$F$2)/SUMPRODUCT(--(N2474:R2474&lt;&gt;""),Weights!$B$2:$F$2))</f>
        <v/>
      </c>
      <c r="T2474" s="6">
        <f>IF(H2474&lt;&gt;"Yes","",IF(AND(N(N2474)&gt;=2,N(O2474)&gt;=2),"Yes","No"))</f>
        <v/>
      </c>
      <c r="U2474" s="6" t="inlineStr">
        <is>
          <t>high</t>
        </is>
      </c>
      <c r="V2474" s="6" t="inlineStr">
        <is>
          <t>high</t>
        </is>
      </c>
      <c r="W2474" s="6" t="inlineStr">
        <is>
          <t>No</t>
        </is>
      </c>
      <c r="X2474" s="8" t="inlineStr"/>
      <c r="Y2474" s="6" t="n">
        <v>0</v>
      </c>
      <c r="Z2474" s="8" t="inlineStr"/>
      <c r="AA2474" s="8" t="inlineStr">
        <is>
          <t>position: unrecorded unanimous voice vote, no speech | reasons: no statement</t>
        </is>
      </c>
      <c r="AB2474" s="6" t="inlineStr"/>
    </row>
    <row r="2475">
      <c r="A2475" s="6" t="inlineStr">
        <is>
          <t>2025-05-20</t>
        </is>
      </c>
      <c r="B2475" s="11" t="inlineStr">
        <is>
          <t>https://www.youtube.com/watch?v=613_xnKC0sM</t>
        </is>
      </c>
      <c r="C2475" s="6" t="inlineStr">
        <is>
          <t>11</t>
        </is>
      </c>
      <c r="D2475" s="8" t="inlineStr">
        <is>
          <t>RCMP policing priorities 2025-2026</t>
        </is>
      </c>
      <c r="E2475" s="6" t="inlineStr">
        <is>
          <t>policy</t>
        </is>
      </c>
      <c r="F2475" s="6" t="inlineStr">
        <is>
          <t>No</t>
        </is>
      </c>
      <c r="G2475" s="6" t="inlineStr">
        <is>
          <t>Jac Siemens</t>
        </is>
      </c>
      <c r="H2475" s="6" t="inlineStr">
        <is>
          <t>Yes</t>
        </is>
      </c>
      <c r="I2475" s="6" t="inlineStr">
        <is>
          <t>present</t>
        </is>
      </c>
      <c r="J2475" s="6" t="inlineStr">
        <is>
          <t>No</t>
        </is>
      </c>
      <c r="K2475" s="6" t="inlineStr">
        <is>
          <t>none</t>
        </is>
      </c>
      <c r="L2475" s="6" t="inlineStr">
        <is>
          <t>none</t>
        </is>
      </c>
      <c r="M2475" s="6" t="inlineStr">
        <is>
          <t>voice-unanimous</t>
        </is>
      </c>
      <c r="N2475" s="6" t="n">
        <v>0</v>
      </c>
      <c r="O2475" s="6" t="n">
        <v>0</v>
      </c>
      <c r="P2475" s="6" t="n"/>
      <c r="Q2475" s="6" t="n"/>
      <c r="R2475" s="6" t="n"/>
      <c r="S2475" s="15">
        <f>IF(OR(H2475&lt;&gt;"Yes",COUNT(N2475:R2475)=0),"",100*SUMPRODUCT(N2475:R2475/4,Weights!$B$2:$F$2)/SUMPRODUCT(--(N2475:R2475&lt;&gt;""),Weights!$B$2:$F$2))</f>
        <v/>
      </c>
      <c r="T2475" s="6">
        <f>IF(H2475&lt;&gt;"Yes","",IF(AND(N(N2475)&gt;=2,N(O2475)&gt;=2),"Yes","No"))</f>
        <v/>
      </c>
      <c r="U2475" s="6" t="inlineStr">
        <is>
          <t>high</t>
        </is>
      </c>
      <c r="V2475" s="6" t="inlineStr">
        <is>
          <t>high</t>
        </is>
      </c>
      <c r="W2475" s="6" t="inlineStr">
        <is>
          <t>No</t>
        </is>
      </c>
      <c r="X2475" s="8" t="inlineStr"/>
      <c r="Y2475" s="6" t="n">
        <v>0</v>
      </c>
      <c r="Z2475" s="8" t="inlineStr"/>
      <c r="AA2475" s="8" t="inlineStr">
        <is>
          <t>position: unrecorded unanimous voice vote, no speech | reasons: no statement</t>
        </is>
      </c>
      <c r="AB2475" s="6" t="inlineStr"/>
    </row>
    <row r="2476">
      <c r="A2476" s="6" t="inlineStr">
        <is>
          <t>2025-05-20</t>
        </is>
      </c>
      <c r="B2476" s="11" t="inlineStr">
        <is>
          <t>https://www.youtube.com/watch?v=613_xnKC0sM</t>
        </is>
      </c>
      <c r="C2476" s="6" t="inlineStr">
        <is>
          <t>11</t>
        </is>
      </c>
      <c r="D2476" s="8" t="inlineStr">
        <is>
          <t>RCMP policing priorities 2025-2026</t>
        </is>
      </c>
      <c r="E2476" s="6" t="inlineStr">
        <is>
          <t>policy</t>
        </is>
      </c>
      <c r="F2476" s="6" t="inlineStr">
        <is>
          <t>No</t>
        </is>
      </c>
      <c r="G2476" s="6" t="inlineStr">
        <is>
          <t>Jake Hiebert</t>
        </is>
      </c>
      <c r="H2476" s="6" t="inlineStr">
        <is>
          <t>Yes</t>
        </is>
      </c>
      <c r="I2476" s="6" t="inlineStr">
        <is>
          <t>present</t>
        </is>
      </c>
      <c r="J2476" s="6" t="inlineStr">
        <is>
          <t>No</t>
        </is>
      </c>
      <c r="K2476" s="6" t="inlineStr">
        <is>
          <t>none</t>
        </is>
      </c>
      <c r="L2476" s="6" t="inlineStr">
        <is>
          <t>none</t>
        </is>
      </c>
      <c r="M2476" s="6" t="inlineStr">
        <is>
          <t>voice-unanimous</t>
        </is>
      </c>
      <c r="N2476" s="6" t="n">
        <v>0</v>
      </c>
      <c r="O2476" s="6" t="n">
        <v>0</v>
      </c>
      <c r="P2476" s="6" t="n"/>
      <c r="Q2476" s="6" t="n"/>
      <c r="R2476" s="6" t="n"/>
      <c r="S2476" s="15">
        <f>IF(OR(H2476&lt;&gt;"Yes",COUNT(N2476:R2476)=0),"",100*SUMPRODUCT(N2476:R2476/4,Weights!$B$2:$F$2)/SUMPRODUCT(--(N2476:R2476&lt;&gt;""),Weights!$B$2:$F$2))</f>
        <v/>
      </c>
      <c r="T2476" s="6">
        <f>IF(H2476&lt;&gt;"Yes","",IF(AND(N(N2476)&gt;=2,N(O2476)&gt;=2),"Yes","No"))</f>
        <v/>
      </c>
      <c r="U2476" s="6" t="inlineStr">
        <is>
          <t>medium</t>
        </is>
      </c>
      <c r="V2476" s="6" t="inlineStr">
        <is>
          <t>medium</t>
        </is>
      </c>
      <c r="W2476" s="6" t="inlineStr">
        <is>
          <t>No</t>
        </is>
      </c>
      <c r="X2476" s="8" t="inlineStr"/>
      <c r="Y2476" s="6" t="n">
        <v>0</v>
      </c>
      <c r="Z2476" s="8" t="inlineStr"/>
      <c r="AA2476" s="8" t="inlineStr">
        <is>
          <t>position: unrecorded unanimous voice vote, no speech | reasons: no statement</t>
        </is>
      </c>
      <c r="AB2476" s="6" t="inlineStr"/>
    </row>
    <row r="2477">
      <c r="A2477" s="6" t="inlineStr">
        <is>
          <t>2025-05-20</t>
        </is>
      </c>
      <c r="B2477" s="11" t="inlineStr">
        <is>
          <t>https://www.youtube.com/watch?v=613_xnKC0sM</t>
        </is>
      </c>
      <c r="C2477" s="6" t="inlineStr">
        <is>
          <t>11</t>
        </is>
      </c>
      <c r="D2477" s="8" t="inlineStr">
        <is>
          <t>RCMP policing priorities 2025-2026</t>
        </is>
      </c>
      <c r="E2477" s="6" t="inlineStr">
        <is>
          <t>policy</t>
        </is>
      </c>
      <c r="F2477" s="6" t="inlineStr">
        <is>
          <t>No</t>
        </is>
      </c>
      <c r="G2477" s="6" t="inlineStr">
        <is>
          <t>Bill Hiebert</t>
        </is>
      </c>
      <c r="H2477" s="6" t="inlineStr">
        <is>
          <t>Yes</t>
        </is>
      </c>
      <c r="I2477" s="6" t="inlineStr">
        <is>
          <t>present</t>
        </is>
      </c>
      <c r="J2477" s="6" t="inlineStr">
        <is>
          <t>No</t>
        </is>
      </c>
      <c r="K2477" s="6" t="inlineStr">
        <is>
          <t>none</t>
        </is>
      </c>
      <c r="L2477" s="6" t="inlineStr">
        <is>
          <t>none</t>
        </is>
      </c>
      <c r="M2477" s="6" t="inlineStr">
        <is>
          <t>voice-unanimous</t>
        </is>
      </c>
      <c r="N2477" s="6" t="n">
        <v>0</v>
      </c>
      <c r="O2477" s="6" t="n">
        <v>0</v>
      </c>
      <c r="P2477" s="6" t="n"/>
      <c r="Q2477" s="6" t="n"/>
      <c r="R2477" s="6" t="n"/>
      <c r="S2477" s="15">
        <f>IF(OR(H2477&lt;&gt;"Yes",COUNT(N2477:R2477)=0),"",100*SUMPRODUCT(N2477:R2477/4,Weights!$B$2:$F$2)/SUMPRODUCT(--(N2477:R2477&lt;&gt;""),Weights!$B$2:$F$2))</f>
        <v/>
      </c>
      <c r="T2477" s="6">
        <f>IF(H2477&lt;&gt;"Yes","",IF(AND(N(N2477)&gt;=2,N(O2477)&gt;=2),"Yes","No"))</f>
        <v/>
      </c>
      <c r="U2477" s="6" t="inlineStr">
        <is>
          <t>medium</t>
        </is>
      </c>
      <c r="V2477" s="6" t="inlineStr">
        <is>
          <t>medium</t>
        </is>
      </c>
      <c r="W2477" s="6" t="inlineStr">
        <is>
          <t>No</t>
        </is>
      </c>
      <c r="X2477" s="8" t="inlineStr"/>
      <c r="Y2477" s="6" t="n">
        <v>0</v>
      </c>
      <c r="Z2477" s="8" t="inlineStr"/>
      <c r="AA2477" s="8" t="inlineStr">
        <is>
          <t>position: unrecorded unanimous voice vote, no speech | reasons: no statement</t>
        </is>
      </c>
      <c r="AB2477" s="6" t="inlineStr"/>
    </row>
    <row r="2478">
      <c r="A2478" s="6" t="inlineStr">
        <is>
          <t>2025-05-20</t>
        </is>
      </c>
      <c r="B2478" s="11" t="inlineStr">
        <is>
          <t>https://www.youtube.com/watch?v=613_xnKC0sM</t>
        </is>
      </c>
      <c r="C2478" s="6" t="inlineStr">
        <is>
          <t>12</t>
        </is>
      </c>
      <c r="D2478" s="8" t="inlineStr">
        <is>
          <t>Subdivision 4451-2024-9057, 236 Woodhaven Ave (Stone Creek Estates) - motion to deny</t>
        </is>
      </c>
      <c r="E2478" s="6" t="inlineStr">
        <is>
          <t>land use</t>
        </is>
      </c>
      <c r="F2478" s="6" t="inlineStr">
        <is>
          <t>Yes</t>
        </is>
      </c>
      <c r="G2478" s="6" t="inlineStr">
        <is>
          <t>Susan Penner</t>
        </is>
      </c>
      <c r="H2478" s="6" t="inlineStr">
        <is>
          <t>Yes</t>
        </is>
      </c>
      <c r="I2478" s="6" t="inlineStr">
        <is>
          <t>present</t>
        </is>
      </c>
      <c r="J2478" s="6" t="inlineStr">
        <is>
          <t>Yes</t>
        </is>
      </c>
      <c r="K2478" s="6" t="inlineStr">
        <is>
          <t>mover</t>
        </is>
      </c>
      <c r="L2478" s="6" t="inlineStr">
        <is>
          <t>for</t>
        </is>
      </c>
      <c r="M2478" s="6" t="inlineStr">
        <is>
          <t>voice-unanimous</t>
        </is>
      </c>
      <c r="N2478" s="6" t="n">
        <v>4</v>
      </c>
      <c r="O2478" s="6" t="n">
        <v>4</v>
      </c>
      <c r="P2478" s="6" t="n">
        <v>4</v>
      </c>
      <c r="Q2478" s="6" t="n">
        <v>3</v>
      </c>
      <c r="R2478" s="6" t="n">
        <v>2</v>
      </c>
      <c r="S2478" s="15">
        <f>IF(OR(H2478&lt;&gt;"Yes",COUNT(N2478:R2478)=0),"",100*SUMPRODUCT(N2478:R2478/4,Weights!$B$2:$F$2)/SUMPRODUCT(--(N2478:R2478&lt;&gt;""),Weights!$B$2:$F$2))</f>
        <v/>
      </c>
      <c r="T2478" s="6">
        <f>IF(H2478&lt;&gt;"Yes","",IF(AND(N(N2478)&gt;=2,N(O2478)&gt;=2),"Yes","No"))</f>
        <v/>
      </c>
      <c r="U2478" s="6" t="inlineStr">
        <is>
          <t>high</t>
        </is>
      </c>
      <c r="V2478" s="6" t="inlineStr">
        <is>
          <t>high</t>
        </is>
      </c>
      <c r="W2478" s="6" t="inlineStr">
        <is>
          <t>No</t>
        </is>
      </c>
      <c r="X2478" s="8" t="inlineStr"/>
      <c r="Y2478" s="6" t="n">
        <v>9</v>
      </c>
      <c r="Z2478" s="8" t="inlineStr">
        <is>
          <t>[00:15:17] So Lot 4 has under 20,000 square feet. Did we approve that? It says 17,000 square feet and it says that there's a structure on there already. So had that come through for variance?
[00:15:52] If this is subdivided, they could potentially sell these lots to whoever would want to buy them.
[00:16:23] So because they don't have public road access, can they be sold without public road access?
[00:28:30] If this was a new development and a new proposal, would lots of these sizes be approved in that development and considered RHD?
[00:30:25] one of my concerns is the rationale that this is strictly because of a financing issue, because I can think of many developers, uh, in our community who would like council to maybe make exceptions or approve plans that we normally wouldn't to help their financing.
[00:30:25] Obviously, we wanna be developer-friendly and do, you know, what we can when we can, but there's significant concerns to this site.
[00:30:25] The other piece is there's no guarantee that the current owner is going to keep these land— this land and develop it the way he or she, um, is suggesting they would. So that is a risk I'm not sure I want to take because of the easement situation.
[00:30:25] So there's just too many uncertainties for me to feel comfortable supporting this proposal.
[00:36:02] I would just, just like to reiterate that this council has been really intentional about, uh, trying to make Steinbach friendly for development.</t>
        </is>
      </c>
      <c r="AA2478" s="8" t="inlineStr">
        <is>
          <t>position: moved denial and stated she cannot support the proposal | reasons: multiple linked reasons (financing-driven exception precedent, sub-RHD lot sizes, possible resale without public road access, public-hearing unpredictability) weighed against being developer-friendly | independence: own line of questioning to administration and applicant underpins her own assessment | engagement: directly answers the applicant's financing rationale and no-intent-to-sell assurance; does not take up the easement-equals-road-plan or Millbrook precedent arguments | flexibility: acknowledges the uncertainties but treats them as a reason to deny; does not say what would change her view</t>
        </is>
      </c>
      <c r="AB2478" s="11" t="inlineStr">
        <is>
          <t>https://www.youtube.com/watch?v=613_xnKC0sM&amp;t=917s</t>
        </is>
      </c>
    </row>
    <row r="2479">
      <c r="A2479" s="6" t="inlineStr">
        <is>
          <t>2025-05-20</t>
        </is>
      </c>
      <c r="B2479" s="11" t="inlineStr">
        <is>
          <t>https://www.youtube.com/watch?v=613_xnKC0sM</t>
        </is>
      </c>
      <c r="C2479" s="6" t="inlineStr">
        <is>
          <t>12</t>
        </is>
      </c>
      <c r="D2479" s="8" t="inlineStr">
        <is>
          <t>Subdivision 4451-2024-9057, 236 Woodhaven Ave (Stone Creek Estates) - motion to deny</t>
        </is>
      </c>
      <c r="E2479" s="6" t="inlineStr">
        <is>
          <t>land use</t>
        </is>
      </c>
      <c r="F2479" s="6" t="inlineStr">
        <is>
          <t>Yes</t>
        </is>
      </c>
      <c r="G2479" s="6" t="inlineStr">
        <is>
          <t>Michael Zwaagstra</t>
        </is>
      </c>
      <c r="H2479" s="6" t="inlineStr">
        <is>
          <t>Yes</t>
        </is>
      </c>
      <c r="I2479" s="6" t="inlineStr">
        <is>
          <t>present</t>
        </is>
      </c>
      <c r="J2479" s="6" t="inlineStr">
        <is>
          <t>Yes</t>
        </is>
      </c>
      <c r="K2479" s="6" t="inlineStr">
        <is>
          <t>seconder</t>
        </is>
      </c>
      <c r="L2479" s="6" t="inlineStr">
        <is>
          <t>for</t>
        </is>
      </c>
      <c r="M2479" s="6" t="inlineStr">
        <is>
          <t>voice-unanimous</t>
        </is>
      </c>
      <c r="N2479" s="6" t="n">
        <v>4</v>
      </c>
      <c r="O2479" s="6" t="n">
        <v>4</v>
      </c>
      <c r="P2479" s="6" t="n">
        <v>4</v>
      </c>
      <c r="Q2479" s="6" t="n">
        <v>4</v>
      </c>
      <c r="R2479" s="6" t="n">
        <v>3</v>
      </c>
      <c r="S2479" s="15">
        <f>IF(OR(H2479&lt;&gt;"Yes",COUNT(N2479:R2479)=0),"",100*SUMPRODUCT(N2479:R2479/4,Weights!$B$2:$F$2)/SUMPRODUCT(--(N2479:R2479&lt;&gt;""),Weights!$B$2:$F$2))</f>
        <v/>
      </c>
      <c r="T2479" s="6">
        <f>IF(H2479&lt;&gt;"Yes","",IF(AND(N(N2479)&gt;=2,N(O2479)&gt;=2),"Yes","No"))</f>
        <v/>
      </c>
      <c r="U2479" s="6" t="inlineStr">
        <is>
          <t>high</t>
        </is>
      </c>
      <c r="V2479" s="6" t="inlineStr">
        <is>
          <t>high</t>
        </is>
      </c>
      <c r="W2479" s="6" t="inlineStr">
        <is>
          <t>No</t>
        </is>
      </c>
      <c r="X2479" s="8" t="inlineStr"/>
      <c r="Y2479" s="6" t="n">
        <v>8</v>
      </c>
      <c r="Z2479" s="8" t="inlineStr">
        <is>
          <t>[00:14:02] If this was not approved today but was put on hold, we could look at it at the time of the variances.
[00:23:34] Other than financing, is there any other reason for going the subdivision route? Is financing literally the only reason?
[00:24:10] And according to the records that we have, the city has tried to get that and there's been no response. And so what's going on there?
[00:26:52] So what's the— what is the advantage to approving it subject to the variance public hearing?
[00:32:18] And I understand that it's challenging to develop and that financing is an issue, but that shouldn't take priority over proper planning as far as city policies.
[00:32:18] And yes, legally speaking, an easement does— you know, that does work legally speaking. But we know that, you know, when ownerships change, people move, People don't always understand why don't I have this direct access
[00:32:18] And even the fact that this would require variances, most likely, as far as the size of the lots, although that's not really the main issue here.
[00:32:18] And so that's why I'm seconding the motion to deny.</t>
        </is>
      </c>
      <c r="AA2479" s="8" t="inlineStr">
        <is>
          <t>position: explicitly seconds and argues for denial | reasons: weighs financing difficulty against planning policy, future ownership change, easement-only access, engineer's servicing concerns; distinguishes main issue from variances | independence: extensive own questioning (process, variance size, work order, timing) and own assessment; cites staff evidence alongside it | engagement: fairly concedes the applicant's points (financing is real, easement is legally valid, owner has no intent to sell) and answers each | flexibility: probed tabling vs conditional approval and whether the variance was needed; notes phased development as one property remains open; does not state what would change his view</t>
        </is>
      </c>
      <c r="AB2479" s="11" t="inlineStr">
        <is>
          <t>https://www.youtube.com/watch?v=613_xnKC0sM&amp;t=842s</t>
        </is>
      </c>
    </row>
    <row r="2480">
      <c r="A2480" s="6" t="inlineStr">
        <is>
          <t>2025-05-20</t>
        </is>
      </c>
      <c r="B2480" s="11" t="inlineStr">
        <is>
          <t>https://www.youtube.com/watch?v=613_xnKC0sM</t>
        </is>
      </c>
      <c r="C2480" s="6" t="inlineStr">
        <is>
          <t>12</t>
        </is>
      </c>
      <c r="D2480" s="8" t="inlineStr">
        <is>
          <t>Subdivision 4451-2024-9057, 236 Woodhaven Ave (Stone Creek Estates) - motion to deny</t>
        </is>
      </c>
      <c r="E2480" s="6" t="inlineStr">
        <is>
          <t>land use</t>
        </is>
      </c>
      <c r="F2480" s="6" t="inlineStr">
        <is>
          <t>Yes</t>
        </is>
      </c>
      <c r="G2480" s="6" t="inlineStr">
        <is>
          <t>Jac Siemens</t>
        </is>
      </c>
      <c r="H2480" s="6" t="inlineStr">
        <is>
          <t>Yes</t>
        </is>
      </c>
      <c r="I2480" s="6" t="inlineStr">
        <is>
          <t>present</t>
        </is>
      </c>
      <c r="J2480" s="6" t="inlineStr">
        <is>
          <t>Yes</t>
        </is>
      </c>
      <c r="K2480" s="6" t="inlineStr">
        <is>
          <t>none</t>
        </is>
      </c>
      <c r="L2480" s="6" t="inlineStr">
        <is>
          <t>for</t>
        </is>
      </c>
      <c r="M2480" s="6" t="inlineStr">
        <is>
          <t>voice-unanimous</t>
        </is>
      </c>
      <c r="N2480" s="6" t="n">
        <v>4</v>
      </c>
      <c r="O2480" s="6" t="n">
        <v>3</v>
      </c>
      <c r="P2480" s="6" t="n">
        <v>2</v>
      </c>
      <c r="Q2480" s="6" t="n">
        <v>2</v>
      </c>
      <c r="R2480" s="6" t="n">
        <v>2</v>
      </c>
      <c r="S2480" s="15">
        <f>IF(OR(H2480&lt;&gt;"Yes",COUNT(N2480:R2480)=0),"",100*SUMPRODUCT(N2480:R2480/4,Weights!$B$2:$F$2)/SUMPRODUCT(--(N2480:R2480&lt;&gt;""),Weights!$B$2:$F$2))</f>
        <v/>
      </c>
      <c r="T2480" s="6">
        <f>IF(H2480&lt;&gt;"Yes","",IF(AND(N(N2480)&gt;=2,N(O2480)&gt;=2),"Yes","No"))</f>
        <v/>
      </c>
      <c r="U2480" s="6" t="inlineStr">
        <is>
          <t>high</t>
        </is>
      </c>
      <c r="V2480" s="6" t="inlineStr">
        <is>
          <t>medium</t>
        </is>
      </c>
      <c r="W2480" s="6" t="inlineStr">
        <is>
          <t>No</t>
        </is>
      </c>
      <c r="X2480" s="8" t="inlineStr"/>
      <c r="Y2480" s="6" t="n">
        <v>5</v>
      </c>
      <c r="Z2480" s="8" t="inlineStr">
        <is>
          <t>[00:16:53] But all standard subdivisions need to access a public street. And that's not the case here. In this case, it would be accessing an easement.
[00:35:07] I will also vote to deny.
[00:35:07] Our administration has put up a bunch of red flags. We're not necessarily the experts in development, but we sure count on our administration, our city planner engineer, to give us the important information as this goes.
[00:35:39] like, I do also have concerns about the precedent setting and future complications or requests for similar exceptions down the road. Is it precedent setting? We take each one on its own. It's not necessarily precedent setting, but it could be, and it could be pointed to as well.
[00:35:39] So right now I agree with the comments that have been made.</t>
        </is>
      </c>
      <c r="AA2480" s="8" t="inlineStr">
        <is>
          <t>position: explicit 'I will also vote to deny' | reasons: precedent and future exception requests, plus earlier point that standard subdivisions need public-street access; some weighing of whether it is truly precedent-setting | independence: leans heavily on administration's red flags and colleagues' comments, but adds own precedent concern and own access question | engagement: acknowledges the applicant's comments and the 'each case on its own' counterpoint without a full response | flexibility: acknowledges it is not necessarily precedent-setting; 'right now' framing</t>
        </is>
      </c>
      <c r="AB2480" s="11" t="inlineStr">
        <is>
          <t>https://www.youtube.com/watch?v=613_xnKC0sM&amp;t=1013s</t>
        </is>
      </c>
    </row>
    <row r="2481">
      <c r="A2481" s="6" t="inlineStr">
        <is>
          <t>2025-05-20</t>
        </is>
      </c>
      <c r="B2481" s="11" t="inlineStr">
        <is>
          <t>https://www.youtube.com/watch?v=613_xnKC0sM</t>
        </is>
      </c>
      <c r="C2481" s="6" t="inlineStr">
        <is>
          <t>12</t>
        </is>
      </c>
      <c r="D2481" s="8" t="inlineStr">
        <is>
          <t>Subdivision 4451-2024-9057, 236 Woodhaven Ave (Stone Creek Estates) - motion to deny</t>
        </is>
      </c>
      <c r="E2481" s="6" t="inlineStr">
        <is>
          <t>land use</t>
        </is>
      </c>
      <c r="F2481" s="6" t="inlineStr">
        <is>
          <t>Yes</t>
        </is>
      </c>
      <c r="G2481" s="6" t="inlineStr">
        <is>
          <t>Damian Penner</t>
        </is>
      </c>
      <c r="H2481" s="6" t="inlineStr">
        <is>
          <t>Yes</t>
        </is>
      </c>
      <c r="I2481" s="6" t="inlineStr">
        <is>
          <t>present</t>
        </is>
      </c>
      <c r="J2481" s="6" t="inlineStr">
        <is>
          <t>Yes</t>
        </is>
      </c>
      <c r="K2481" s="6" t="inlineStr">
        <is>
          <t>none</t>
        </is>
      </c>
      <c r="L2481" s="6" t="inlineStr">
        <is>
          <t>for</t>
        </is>
      </c>
      <c r="M2481" s="6" t="inlineStr">
        <is>
          <t>voice-unanimous</t>
        </is>
      </c>
      <c r="N2481" s="6" t="n">
        <v>4</v>
      </c>
      <c r="O2481" s="6" t="n">
        <v>3</v>
      </c>
      <c r="P2481" s="6" t="n">
        <v>2</v>
      </c>
      <c r="Q2481" s="6" t="n">
        <v>3</v>
      </c>
      <c r="R2481" s="6" t="n">
        <v>1</v>
      </c>
      <c r="S2481" s="15">
        <f>IF(OR(H2481&lt;&gt;"Yes",COUNT(N2481:R2481)=0),"",100*SUMPRODUCT(N2481:R2481/4,Weights!$B$2:$F$2)/SUMPRODUCT(--(N2481:R2481&lt;&gt;""),Weights!$B$2:$F$2))</f>
        <v/>
      </c>
      <c r="T2481" s="6">
        <f>IF(H2481&lt;&gt;"Yes","",IF(AND(N(N2481)&gt;=2,N(O2481)&gt;=2),"Yes","No"))</f>
        <v/>
      </c>
      <c r="U2481" s="6" t="inlineStr">
        <is>
          <t>high</t>
        </is>
      </c>
      <c r="V2481" s="6" t="inlineStr">
        <is>
          <t>high</t>
        </is>
      </c>
      <c r="W2481" s="6" t="inlineStr">
        <is>
          <t>No</t>
        </is>
      </c>
      <c r="X2481" s="8" t="inlineStr"/>
      <c r="Y2481" s="6" t="n">
        <v>3</v>
      </c>
      <c r="Z2481" s="8" t="inlineStr">
        <is>
          <t>[00:34:28] I agree with everything that Councillor Penner and Councillor Zweigstra have already said, so I won't repeat it.
[00:34:28] But the reason I'll be voting in favour of the motion to deny is essentially there's just— this is a precedent-setting file, and there's just too many strikes against it of us trying to make this work for the developer rather than developer working within our— within the city's policies.
[00:34:28] I commend them for, for investing in Steinbach and continuing to grow, but, uh, it's, it's not our job as council to make sure that their financing can go through by adjusting our policies.</t>
        </is>
      </c>
      <c r="AA2481" s="8" t="inlineStr">
        <is>
          <t>position: explicitly will vote for the motion to deny | reasons: precedent-setting and principle that policy should not bend to a developer's financing; clear but brief | independence: largely adopts colleagues' reasons ('won't repeat') with one personally articulated principle | engagement: responds to the applicant's central financing rationale | flexibility: uncertainties (variance, reconfiguration) raised in item but not taken up</t>
        </is>
      </c>
      <c r="AB2481" s="11" t="inlineStr">
        <is>
          <t>https://www.youtube.com/watch?v=613_xnKC0sM&amp;t=2068s</t>
        </is>
      </c>
    </row>
    <row r="2482">
      <c r="A2482" s="6" t="inlineStr">
        <is>
          <t>2025-05-20</t>
        </is>
      </c>
      <c r="B2482" s="11" t="inlineStr">
        <is>
          <t>https://www.youtube.com/watch?v=613_xnKC0sM</t>
        </is>
      </c>
      <c r="C2482" s="6" t="inlineStr">
        <is>
          <t>12</t>
        </is>
      </c>
      <c r="D2482" s="8" t="inlineStr">
        <is>
          <t>Subdivision 4451-2024-9057, 236 Woodhaven Ave (Stone Creek Estates) - motion to deny</t>
        </is>
      </c>
      <c r="E2482" s="6" t="inlineStr">
        <is>
          <t>land use</t>
        </is>
      </c>
      <c r="F2482" s="6" t="inlineStr">
        <is>
          <t>Yes</t>
        </is>
      </c>
      <c r="G2482" s="6" t="inlineStr">
        <is>
          <t>Jake Hiebert</t>
        </is>
      </c>
      <c r="H2482" s="6" t="inlineStr">
        <is>
          <t>Yes</t>
        </is>
      </c>
      <c r="I2482" s="6" t="inlineStr">
        <is>
          <t>present</t>
        </is>
      </c>
      <c r="J2482" s="6" t="inlineStr">
        <is>
          <t>No</t>
        </is>
      </c>
      <c r="K2482" s="6" t="inlineStr">
        <is>
          <t>none</t>
        </is>
      </c>
      <c r="L2482" s="6" t="inlineStr">
        <is>
          <t>none</t>
        </is>
      </c>
      <c r="M2482" s="6" t="inlineStr">
        <is>
          <t>voice-unanimous</t>
        </is>
      </c>
      <c r="N2482" s="6" t="n">
        <v>0</v>
      </c>
      <c r="O2482" s="6" t="n">
        <v>0</v>
      </c>
      <c r="P2482" s="6" t="n"/>
      <c r="Q2482" s="6" t="n"/>
      <c r="R2482" s="6" t="n"/>
      <c r="S2482" s="15">
        <f>IF(OR(H2482&lt;&gt;"Yes",COUNT(N2482:R2482)=0),"",100*SUMPRODUCT(N2482:R2482/4,Weights!$B$2:$F$2)/SUMPRODUCT(--(N2482:R2482&lt;&gt;""),Weights!$B$2:$F$2))</f>
        <v/>
      </c>
      <c r="T2482" s="6">
        <f>IF(H2482&lt;&gt;"Yes","",IF(AND(N(N2482)&gt;=2,N(O2482)&gt;=2),"Yes","No"))</f>
        <v/>
      </c>
      <c r="U2482" s="6" t="inlineStr">
        <is>
          <t>medium</t>
        </is>
      </c>
      <c r="V2482" s="6" t="inlineStr">
        <is>
          <t>medium</t>
        </is>
      </c>
      <c r="W2482" s="6" t="inlineStr">
        <is>
          <t>No</t>
        </is>
      </c>
      <c r="X2482" s="8" t="inlineStr"/>
      <c r="Y2482" s="6" t="n">
        <v>0</v>
      </c>
      <c r="Z2482" s="8" t="inlineStr"/>
      <c r="AA2482" s="8" t="inlineStr">
        <is>
          <t>position: unrecorded unanimous voice vote, no speech | reasons: no statement</t>
        </is>
      </c>
      <c r="AB2482" s="6" t="inlineStr"/>
    </row>
    <row r="2483">
      <c r="A2483" s="6" t="inlineStr">
        <is>
          <t>2025-05-20</t>
        </is>
      </c>
      <c r="B2483" s="11" t="inlineStr">
        <is>
          <t>https://www.youtube.com/watch?v=613_xnKC0sM</t>
        </is>
      </c>
      <c r="C2483" s="6" t="inlineStr">
        <is>
          <t>12</t>
        </is>
      </c>
      <c r="D2483" s="8" t="inlineStr">
        <is>
          <t>Subdivision 4451-2024-9057, 236 Woodhaven Ave (Stone Creek Estates) - motion to deny</t>
        </is>
      </c>
      <c r="E2483" s="6" t="inlineStr">
        <is>
          <t>land use</t>
        </is>
      </c>
      <c r="F2483" s="6" t="inlineStr">
        <is>
          <t>Yes</t>
        </is>
      </c>
      <c r="G2483" s="6" t="inlineStr">
        <is>
          <t>Bill Hiebert</t>
        </is>
      </c>
      <c r="H2483" s="6" t="inlineStr">
        <is>
          <t>Yes</t>
        </is>
      </c>
      <c r="I2483" s="6" t="inlineStr">
        <is>
          <t>present</t>
        </is>
      </c>
      <c r="J2483" s="6" t="inlineStr">
        <is>
          <t>No</t>
        </is>
      </c>
      <c r="K2483" s="6" t="inlineStr">
        <is>
          <t>none</t>
        </is>
      </c>
      <c r="L2483" s="6" t="inlineStr">
        <is>
          <t>none</t>
        </is>
      </c>
      <c r="M2483" s="6" t="inlineStr">
        <is>
          <t>voice-unanimous</t>
        </is>
      </c>
      <c r="N2483" s="6" t="n">
        <v>0</v>
      </c>
      <c r="O2483" s="6" t="n">
        <v>0</v>
      </c>
      <c r="P2483" s="6" t="n"/>
      <c r="Q2483" s="6" t="n"/>
      <c r="R2483" s="6" t="n"/>
      <c r="S2483" s="15">
        <f>IF(OR(H2483&lt;&gt;"Yes",COUNT(N2483:R2483)=0),"",100*SUMPRODUCT(N2483:R2483/4,Weights!$B$2:$F$2)/SUMPRODUCT(--(N2483:R2483&lt;&gt;""),Weights!$B$2:$F$2))</f>
        <v/>
      </c>
      <c r="T2483" s="6">
        <f>IF(H2483&lt;&gt;"Yes","",IF(AND(N(N2483)&gt;=2,N(O2483)&gt;=2),"Yes","No"))</f>
        <v/>
      </c>
      <c r="U2483" s="6" t="inlineStr">
        <is>
          <t>medium</t>
        </is>
      </c>
      <c r="V2483" s="6" t="inlineStr">
        <is>
          <t>medium</t>
        </is>
      </c>
      <c r="W2483" s="6" t="inlineStr">
        <is>
          <t>No</t>
        </is>
      </c>
      <c r="X2483" s="8" t="inlineStr"/>
      <c r="Y2483" s="6" t="n">
        <v>0</v>
      </c>
      <c r="Z2483" s="8" t="inlineStr"/>
      <c r="AA2483" s="8" t="inlineStr">
        <is>
          <t>position: unrecorded unanimous voice vote, no speech | reasons: no statement</t>
        </is>
      </c>
      <c r="AB2483" s="6" t="inlineStr"/>
    </row>
    <row r="2484">
      <c r="A2484" s="6" t="inlineStr">
        <is>
          <t>2025-05-20</t>
        </is>
      </c>
      <c r="B2484" s="11" t="inlineStr">
        <is>
          <t>https://www.youtube.com/watch?v=613_xnKC0sM</t>
        </is>
      </c>
      <c r="C2484" s="6" t="inlineStr">
        <is>
          <t>12</t>
        </is>
      </c>
      <c r="D2484" s="8" t="inlineStr">
        <is>
          <t>Subdivision 4451-2024-9057, 236 Woodhaven Ave (Stone Creek Estates) - motion to deny</t>
        </is>
      </c>
      <c r="E2484" s="6" t="inlineStr">
        <is>
          <t>land use</t>
        </is>
      </c>
      <c r="F2484" s="6" t="inlineStr">
        <is>
          <t>Yes</t>
        </is>
      </c>
      <c r="G2484" s="6" t="inlineStr">
        <is>
          <t>Unidentified councillor</t>
        </is>
      </c>
      <c r="H2484" s="6" t="inlineStr">
        <is>
          <t>Yes</t>
        </is>
      </c>
      <c r="I2484" s="6" t="inlineStr">
        <is>
          <t>present</t>
        </is>
      </c>
      <c r="J2484" s="6" t="inlineStr">
        <is>
          <t>Yes</t>
        </is>
      </c>
      <c r="K2484" s="6" t="inlineStr">
        <is>
          <t>none</t>
        </is>
      </c>
      <c r="L2484" s="6" t="inlineStr">
        <is>
          <t>none</t>
        </is>
      </c>
      <c r="M2484" s="6" t="inlineStr">
        <is>
          <t>voice-unanimous</t>
        </is>
      </c>
      <c r="N2484" s="6" t="n">
        <v>2</v>
      </c>
      <c r="O2484" s="6" t="n">
        <v>2</v>
      </c>
      <c r="P2484" s="6" t="n">
        <v>2</v>
      </c>
      <c r="Q2484" s="6" t="n">
        <v>2</v>
      </c>
      <c r="R2484" s="6" t="n">
        <v>2</v>
      </c>
      <c r="S2484" s="15">
        <f>IF(OR(H2484&lt;&gt;"Yes",COUNT(N2484:R2484)=0),"",100*SUMPRODUCT(N2484:R2484/4,Weights!$B$2:$F$2)/SUMPRODUCT(--(N2484:R2484&lt;&gt;""),Weights!$B$2:$F$2))</f>
        <v/>
      </c>
      <c r="T2484" s="6">
        <f>IF(H2484&lt;&gt;"Yes","",IF(AND(N(N2484)&gt;=2,N(O2484)&gt;=2),"Yes","No"))</f>
        <v/>
      </c>
      <c r="U2484" s="6" t="inlineStr">
        <is>
          <t>low</t>
        </is>
      </c>
      <c r="V2484" s="6" t="inlineStr">
        <is>
          <t>low</t>
        </is>
      </c>
      <c r="W2484" s="6" t="inlineStr">
        <is>
          <t>Yes</t>
        </is>
      </c>
      <c r="X2484" s="8" t="inlineStr">
        <is>
          <t>Voice/hand-off conflict: question on cluster C (Jac Siemens when a councillor) but the acceptance 'I do.' to the chair's unnamed 'You have a question?' is on A (Damian Penner). Candidates: Jac Siemens, Damian Penner.</t>
        </is>
      </c>
      <c r="Y2484" s="6" t="n">
        <v>2</v>
      </c>
      <c r="Z2484" s="8" t="inlineStr">
        <is>
          <t>[00:25:03] what if we went for a subdivision application, you'd have to apply for a variation hearing?
[00:25:11] So now we're setting precedence with this type of a build and then we'll set precedence again because of the request for the variation for that kind of reduction from 20,000 to 14,000, which might be problematic, maybe not.</t>
        </is>
      </c>
      <c r="AA2484" s="8" t="inlineStr">
        <is>
          <t>position: concern about precedent inferable, explicitly hedged | reasons: lot-size variance precedent, partial link | independence: own articulated concern | engagement: presses the applicant on the variance/precedent problem without fully responding to his case | flexibility: 'might be problematic, maybe not' acknowledges uncertainty</t>
        </is>
      </c>
      <c r="AB2484" s="11" t="inlineStr">
        <is>
          <t>https://www.youtube.com/watch?v=613_xnKC0sM&amp;t=1503s</t>
        </is>
      </c>
    </row>
    <row r="2485">
      <c r="A2485" s="6" t="inlineStr">
        <is>
          <t>2025-05-20</t>
        </is>
      </c>
      <c r="B2485" s="11" t="inlineStr">
        <is>
          <t>https://www.youtube.com/watch?v=613_xnKC0sM</t>
        </is>
      </c>
      <c r="C2485" s="6" t="inlineStr">
        <is>
          <t>12</t>
        </is>
      </c>
      <c r="D2485" s="8" t="inlineStr">
        <is>
          <t>Subdivision 4451-2024-9057, 236 Woodhaven Ave (Stone Creek Estates) - motion to deny</t>
        </is>
      </c>
      <c r="E2485" s="6" t="inlineStr">
        <is>
          <t>land use</t>
        </is>
      </c>
      <c r="F2485" s="6" t="inlineStr">
        <is>
          <t>Yes</t>
        </is>
      </c>
      <c r="G2485" s="6" t="inlineStr">
        <is>
          <t>Mayor Earl Funk</t>
        </is>
      </c>
      <c r="H2485" s="6" t="inlineStr">
        <is>
          <t>Yes</t>
        </is>
      </c>
      <c r="I2485" s="6" t="inlineStr">
        <is>
          <t>present</t>
        </is>
      </c>
      <c r="J2485" s="6" t="inlineStr">
        <is>
          <t>Yes</t>
        </is>
      </c>
      <c r="K2485" s="6" t="inlineStr">
        <is>
          <t>none</t>
        </is>
      </c>
      <c r="L2485" s="6" t="inlineStr">
        <is>
          <t>for</t>
        </is>
      </c>
      <c r="M2485" s="6" t="inlineStr">
        <is>
          <t>voice-unanimous</t>
        </is>
      </c>
      <c r="N2485" s="6" t="n">
        <v>4</v>
      </c>
      <c r="O2485" s="6" t="n">
        <v>3</v>
      </c>
      <c r="P2485" s="6" t="n">
        <v>3</v>
      </c>
      <c r="Q2485" s="6" t="n">
        <v>3</v>
      </c>
      <c r="R2485" s="6" t="n">
        <v>2</v>
      </c>
      <c r="S2485" s="15">
        <f>IF(OR(H2485&lt;&gt;"Yes",COUNT(N2485:R2485)=0),"",100*SUMPRODUCT(N2485:R2485/4,Weights!$B$2:$F$2)/SUMPRODUCT(--(N2485:R2485&lt;&gt;""),Weights!$B$2:$F$2))</f>
        <v/>
      </c>
      <c r="T2485" s="6">
        <f>IF(H2485&lt;&gt;"Yes","",IF(AND(N(N2485)&gt;=2,N(O2485)&gt;=2),"Yes","No"))</f>
        <v/>
      </c>
      <c r="U2485" s="6" t="inlineStr">
        <is>
          <t>high</t>
        </is>
      </c>
      <c r="V2485" s="6" t="inlineStr">
        <is>
          <t>medium</t>
        </is>
      </c>
      <c r="W2485" s="6" t="inlineStr">
        <is>
          <t>No</t>
        </is>
      </c>
      <c r="X2485" s="8" t="inlineStr"/>
      <c r="Y2485" s="6" t="n">
        <v>5</v>
      </c>
      <c r="Z2485" s="8" t="inlineStr">
        <is>
          <t>[00:13:28] So this would require— if we would approve the subdivision, this would still require a public hearing at a later date?
[00:22:05] Okay, but if it's for phasing, how come it can be phased this way? It's already being phased.
[00:36:26] the city has accepted shared servicing agreements over private lands using common element in common condominium and parcel plans.
[00:36:26] It's unclear to me whether this would provide those same protections.
[00:36:26] So for that reason, I will, for all the reasons that were stated and that one as well, I will be voting against this.</t>
        </is>
      </c>
      <c r="AA2485" s="8" t="inlineStr">
        <is>
          <t>position: explicitly against the application, i.e. for the motion to deny | reasons: contrasts condo/parcel-plan common-element protections with this easement model; future sale makes obligations hard to enforce | independence: own comparison and own questioning of the applicant's phasing rationale | engagement: questioned the applicant's financing/phasing case and answers the shared-servicing precedent argument | flexibility: acknowledges it is 'unclear' whether protections would be equivalent</t>
        </is>
      </c>
      <c r="AB2485" s="11" t="inlineStr">
        <is>
          <t>https://www.youtube.com/watch?v=613_xnKC0sM&amp;t=808s</t>
        </is>
      </c>
    </row>
    <row r="2486">
      <c r="A2486" s="6" t="inlineStr">
        <is>
          <t>2025-06-17</t>
        </is>
      </c>
      <c r="B2486" s="11" t="inlineStr">
        <is>
          <t>https://www.youtube.com/watch?v=d5Iav0dkhbs</t>
        </is>
      </c>
      <c r="C2486" s="6" t="inlineStr">
        <is>
          <t>6</t>
        </is>
      </c>
      <c r="D2486" s="8" t="inlineStr">
        <is>
          <t>City Manager report on RCMP shortages - authorize agreement with private security firm, funded from policing budget surplus</t>
        </is>
      </c>
      <c r="E2486" s="6" t="inlineStr">
        <is>
          <t>service level</t>
        </is>
      </c>
      <c r="F2486" s="6" t="inlineStr">
        <is>
          <t>Yes</t>
        </is>
      </c>
      <c r="G2486" s="6" t="inlineStr">
        <is>
          <t>Michael Zwaagstra</t>
        </is>
      </c>
      <c r="H2486" s="6" t="inlineStr">
        <is>
          <t>Yes</t>
        </is>
      </c>
      <c r="I2486" s="6" t="inlineStr">
        <is>
          <t>present</t>
        </is>
      </c>
      <c r="J2486" s="6" t="inlineStr">
        <is>
          <t>Yes</t>
        </is>
      </c>
      <c r="K2486" s="6" t="inlineStr">
        <is>
          <t>mover</t>
        </is>
      </c>
      <c r="L2486" s="6" t="inlineStr">
        <is>
          <t>for</t>
        </is>
      </c>
      <c r="M2486" s="6" t="inlineStr">
        <is>
          <t>voice-unanimous</t>
        </is>
      </c>
      <c r="N2486" s="6" t="n">
        <v>4</v>
      </c>
      <c r="O2486" s="6" t="n">
        <v>4</v>
      </c>
      <c r="P2486" s="6" t="n">
        <v>4</v>
      </c>
      <c r="Q2486" s="6" t="n">
        <v>3</v>
      </c>
      <c r="R2486" s="6" t="n">
        <v>2</v>
      </c>
      <c r="S2486" s="15">
        <f>IF(OR(H2486&lt;&gt;"Yes",COUNT(N2486:R2486)=0),"",100*SUMPRODUCT(N2486:R2486/4,Weights!$B$2:$F$2)/SUMPRODUCT(--(N2486:R2486&lt;&gt;""),Weights!$B$2:$F$2))</f>
        <v/>
      </c>
      <c r="T2486" s="6">
        <f>IF(H2486&lt;&gt;"Yes","",IF(AND(N(N2486)&gt;=2,N(O2486)&gt;=2),"Yes","No"))</f>
        <v/>
      </c>
      <c r="U2486" s="6" t="inlineStr">
        <is>
          <t>high</t>
        </is>
      </c>
      <c r="V2486" s="6" t="inlineStr">
        <is>
          <t>high</t>
        </is>
      </c>
      <c r="W2486" s="6" t="inlineStr">
        <is>
          <t>No</t>
        </is>
      </c>
      <c r="X2486" s="8" t="inlineStr"/>
      <c r="Y2486" s="6" t="n">
        <v>5</v>
      </c>
      <c r="Z2486" s="8" t="inlineStr">
        <is>
          <t>[00:06:14] the number of actual officers that we're getting is below the number that we are requesting. And this has been the case for the last few years.
[00:06:14] That the City Council authorizes staff to look at entering into a contract with a private security firm to provide additional security coverage within the City of Steinbach
[00:07:37] So again, ranging between 15 to 25% short of the number that we're actually paying for. Now, when we— that does mean that the city does save some money, but the reason we authorize a certain number of officers is because we want that amount of coverage.
[00:07:37] I would trust our staff to be able to look into those options and to be able to come up with an arrangement that would be acceptable, probably on a trial basis.
[00:07:37] The solution is not simply adding, you know, RCMP officers because we're not getting the number that we're paying for now, that we're requesting now.</t>
        </is>
      </c>
      <c r="AA2486" s="8" t="inlineStr">
        <is>
          <t>position: moved the motion and argued for it explicitly | reasons: specific shortfall figures (18 authorized vs ~14-15 actual), effect on traffic/GIS work, funding from unspent budget, precedent of Ste. Anne/MPI agreement; weighs savings vs desired coverage | independence: own assessment supported by figures and precedent | engagement: addresses the alternative of simply adding RCMP positions and the point that the shortfall saves money; both self-raised, answered with reasons | flexibility: acknowledges arrangement details are open and 'probably on a trial basis'; does not specify what would change his view</t>
        </is>
      </c>
      <c r="AB2486" s="11" t="inlineStr">
        <is>
          <t>https://www.youtube.com/watch?v=d5Iav0dkhbs&amp;t=374s</t>
        </is>
      </c>
    </row>
    <row r="2487">
      <c r="A2487" s="6" t="inlineStr">
        <is>
          <t>2025-06-17</t>
        </is>
      </c>
      <c r="B2487" s="11" t="inlineStr">
        <is>
          <t>https://www.youtube.com/watch?v=d5Iav0dkhbs</t>
        </is>
      </c>
      <c r="C2487" s="6" t="inlineStr">
        <is>
          <t>6</t>
        </is>
      </c>
      <c r="D2487" s="8" t="inlineStr">
        <is>
          <t>City Manager report on RCMP shortages - authorize agreement with private security firm, funded from policing budget surplus</t>
        </is>
      </c>
      <c r="E2487" s="6" t="inlineStr">
        <is>
          <t>service level</t>
        </is>
      </c>
      <c r="F2487" s="6" t="inlineStr">
        <is>
          <t>Yes</t>
        </is>
      </c>
      <c r="G2487" s="6" t="inlineStr">
        <is>
          <t>Susan Penner</t>
        </is>
      </c>
      <c r="H2487" s="6" t="inlineStr">
        <is>
          <t>Yes</t>
        </is>
      </c>
      <c r="I2487" s="6" t="inlineStr">
        <is>
          <t>present</t>
        </is>
      </c>
      <c r="J2487" s="6" t="inlineStr">
        <is>
          <t>Yes</t>
        </is>
      </c>
      <c r="K2487" s="6" t="inlineStr">
        <is>
          <t>seconder</t>
        </is>
      </c>
      <c r="L2487" s="6" t="inlineStr">
        <is>
          <t>for</t>
        </is>
      </c>
      <c r="M2487" s="6" t="inlineStr">
        <is>
          <t>voice-unanimous</t>
        </is>
      </c>
      <c r="N2487" s="6" t="n">
        <v>4</v>
      </c>
      <c r="O2487" s="6" t="n">
        <v>3</v>
      </c>
      <c r="P2487" s="6" t="n">
        <v>3</v>
      </c>
      <c r="Q2487" s="6" t="n">
        <v>2</v>
      </c>
      <c r="R2487" s="6" t="n">
        <v>2</v>
      </c>
      <c r="S2487" s="15">
        <f>IF(OR(H2487&lt;&gt;"Yes",COUNT(N2487:R2487)=0),"",100*SUMPRODUCT(N2487:R2487/4,Weights!$B$2:$F$2)/SUMPRODUCT(--(N2487:R2487&lt;&gt;""),Weights!$B$2:$F$2))</f>
        <v/>
      </c>
      <c r="T2487" s="6">
        <f>IF(H2487&lt;&gt;"Yes","",IF(AND(N(N2487)&gt;=2,N(O2487)&gt;=2),"Yes","No"))</f>
        <v/>
      </c>
      <c r="U2487" s="6" t="inlineStr">
        <is>
          <t>high</t>
        </is>
      </c>
      <c r="V2487" s="6" t="inlineStr">
        <is>
          <t>high</t>
        </is>
      </c>
      <c r="W2487" s="6" t="inlineStr">
        <is>
          <t>No</t>
        </is>
      </c>
      <c r="X2487" s="8" t="inlineStr"/>
      <c r="Y2487" s="6" t="n">
        <v>3</v>
      </c>
      <c r="Z2487" s="8" t="inlineStr">
        <is>
          <t>[00:10:28] So this is a relatively easy way to get security into our community because it's private, so there's a lot of flexibility in that.
[00:10:28] it's going to be effective in terms of having visibility around the community that there are, you know, security officers, commissioners, whatever it's going to end up being, patrolling the streets.
[00:11:13] because in terms of getting our full complement of RCMP, we haven't seen that in years. So I think it makes sense for us to examine other options, and this is certainly one of them.</t>
        </is>
      </c>
      <c r="AA2487" s="8" t="inlineStr">
        <is>
          <t>position: seconded and states it 'makes sense' to pursue | reasons: flexibility of private contracting, visible patrols as deterrent, RCMP complement not met for years | independence: references Zwaagstra but adds own points (flexibility, visibility, proactivity) | engagement: briefly answers the 'wait for RCMP complement' alternative by noting it has not materialized in years | flexibility: acknowledges the form of the service is undetermined ('whatever it's going to end up being')</t>
        </is>
      </c>
      <c r="AB2487" s="11" t="inlineStr">
        <is>
          <t>https://www.youtube.com/watch?v=d5Iav0dkhbs&amp;t=628s</t>
        </is>
      </c>
    </row>
    <row r="2488">
      <c r="A2488" s="6" t="inlineStr">
        <is>
          <t>2025-06-17</t>
        </is>
      </c>
      <c r="B2488" s="11" t="inlineStr">
        <is>
          <t>https://www.youtube.com/watch?v=d5Iav0dkhbs</t>
        </is>
      </c>
      <c r="C2488" s="6" t="inlineStr">
        <is>
          <t>6</t>
        </is>
      </c>
      <c r="D2488" s="8" t="inlineStr">
        <is>
          <t>City Manager report on RCMP shortages - authorize agreement with private security firm, funded from policing budget surplus</t>
        </is>
      </c>
      <c r="E2488" s="6" t="inlineStr">
        <is>
          <t>service level</t>
        </is>
      </c>
      <c r="F2488" s="6" t="inlineStr">
        <is>
          <t>Yes</t>
        </is>
      </c>
      <c r="G2488" s="6" t="inlineStr">
        <is>
          <t>Jac Siemens</t>
        </is>
      </c>
      <c r="H2488" s="6" t="inlineStr">
        <is>
          <t>Yes</t>
        </is>
      </c>
      <c r="I2488" s="6" t="inlineStr">
        <is>
          <t>present</t>
        </is>
      </c>
      <c r="J2488" s="6" t="inlineStr">
        <is>
          <t>Yes</t>
        </is>
      </c>
      <c r="K2488" s="6" t="inlineStr">
        <is>
          <t>none</t>
        </is>
      </c>
      <c r="L2488" s="6" t="inlineStr">
        <is>
          <t>for</t>
        </is>
      </c>
      <c r="M2488" s="6" t="inlineStr">
        <is>
          <t>voice-unanimous</t>
        </is>
      </c>
      <c r="N2488" s="6" t="n">
        <v>4</v>
      </c>
      <c r="O2488" s="6" t="n">
        <v>3</v>
      </c>
      <c r="P2488" s="6" t="n">
        <v>4</v>
      </c>
      <c r="Q2488" s="6" t="n">
        <v>2</v>
      </c>
      <c r="R2488" s="6" t="n">
        <v>2</v>
      </c>
      <c r="S2488" s="15">
        <f>IF(OR(H2488&lt;&gt;"Yes",COUNT(N2488:R2488)=0),"",100*SUMPRODUCT(N2488:R2488/4,Weights!$B$2:$F$2)/SUMPRODUCT(--(N2488:R2488&lt;&gt;""),Weights!$B$2:$F$2))</f>
        <v/>
      </c>
      <c r="T2488" s="6">
        <f>IF(H2488&lt;&gt;"Yes","",IF(AND(N(N2488)&gt;=2,N(O2488)&gt;=2),"Yes","No"))</f>
        <v/>
      </c>
      <c r="U2488" s="6" t="inlineStr">
        <is>
          <t>high</t>
        </is>
      </c>
      <c r="V2488" s="6" t="inlineStr">
        <is>
          <t>high</t>
        </is>
      </c>
      <c r="W2488" s="6" t="inlineStr">
        <is>
          <t>No</t>
        </is>
      </c>
      <c r="X2488" s="8" t="inlineStr"/>
      <c r="Y2488" s="6" t="n">
        <v>3</v>
      </c>
      <c r="Z2488" s="8" t="inlineStr">
        <is>
          <t>[00:11:31] I think this is short-term thinking in, in different ways, but I think it's very positive.
[00:11:31] The City of Steinbach has already hired a private country company to patrol our community parks at night, and that's had a very positive effect, positive impact on vandalism and theft from our parks
[00:11:31] So I, I like this step. I think this is important. It'll help our community. And that will give council the opportunity then to discuss long-term options of where we need to go.</t>
        </is>
      </c>
      <c r="AA2488" s="8" t="inlineStr">
        <is>
          <t>position: explicit support ('I like this step') | reasons: city's own park-patrol experience (less vandalism/theft) and developers' use of private security | independence: brings independent evidence not offered by others | engagement: acknowledges it is short-term and that long-term options remain, without weighing them | flexibility: acknowledges the limitation (short-term) and leaves long-term options open</t>
        </is>
      </c>
      <c r="AB2488" s="11" t="inlineStr">
        <is>
          <t>https://www.youtube.com/watch?v=d5Iav0dkhbs&amp;t=691s</t>
        </is>
      </c>
    </row>
    <row r="2489">
      <c r="A2489" s="6" t="inlineStr">
        <is>
          <t>2025-06-17</t>
        </is>
      </c>
      <c r="B2489" s="11" t="inlineStr">
        <is>
          <t>https://www.youtube.com/watch?v=d5Iav0dkhbs</t>
        </is>
      </c>
      <c r="C2489" s="6" t="inlineStr">
        <is>
          <t>6</t>
        </is>
      </c>
      <c r="D2489" s="8" t="inlineStr">
        <is>
          <t>City Manager report on RCMP shortages - authorize agreement with private security firm, funded from policing budget surplus</t>
        </is>
      </c>
      <c r="E2489" s="6" t="inlineStr">
        <is>
          <t>service level</t>
        </is>
      </c>
      <c r="F2489" s="6" t="inlineStr">
        <is>
          <t>Yes</t>
        </is>
      </c>
      <c r="G2489" s="6" t="inlineStr">
        <is>
          <t>Damian Penner</t>
        </is>
      </c>
      <c r="H2489" s="6" t="inlineStr">
        <is>
          <t>Yes</t>
        </is>
      </c>
      <c r="I2489" s="6" t="inlineStr">
        <is>
          <t>present</t>
        </is>
      </c>
      <c r="J2489" s="6" t="inlineStr">
        <is>
          <t>Yes</t>
        </is>
      </c>
      <c r="K2489" s="6" t="inlineStr">
        <is>
          <t>none</t>
        </is>
      </c>
      <c r="L2489" s="6" t="inlineStr">
        <is>
          <t>for</t>
        </is>
      </c>
      <c r="M2489" s="6" t="inlineStr">
        <is>
          <t>voice-unanimous</t>
        </is>
      </c>
      <c r="N2489" s="6" t="n">
        <v>4</v>
      </c>
      <c r="O2489" s="6" t="n">
        <v>3</v>
      </c>
      <c r="P2489" s="6" t="n">
        <v>3</v>
      </c>
      <c r="Q2489" s="6" t="n">
        <v>2</v>
      </c>
      <c r="R2489" s="6" t="n">
        <v>2</v>
      </c>
      <c r="S2489" s="15">
        <f>IF(OR(H2489&lt;&gt;"Yes",COUNT(N2489:R2489)=0),"",100*SUMPRODUCT(N2489:R2489/4,Weights!$B$2:$F$2)/SUMPRODUCT(--(N2489:R2489&lt;&gt;""),Weights!$B$2:$F$2))</f>
        <v/>
      </c>
      <c r="T2489" s="6">
        <f>IF(H2489&lt;&gt;"Yes","",IF(AND(N(N2489)&gt;=2,N(O2489)&gt;=2),"Yes","No"))</f>
        <v/>
      </c>
      <c r="U2489" s="6" t="inlineStr">
        <is>
          <t>high</t>
        </is>
      </c>
      <c r="V2489" s="6" t="inlineStr">
        <is>
          <t>high</t>
        </is>
      </c>
      <c r="W2489" s="6" t="inlineStr">
        <is>
          <t>No</t>
        </is>
      </c>
      <c r="X2489" s="8" t="inlineStr"/>
      <c r="Y2489" s="6" t="n">
        <v>3</v>
      </c>
      <c r="Z2489" s="8" t="inlineStr">
        <is>
          <t>[00:12:42] In our meeting with Manitoba Justice, they made it pretty clear that RCMP shortages are a habitual challenge across the nation, not just in Manitoba and Steinbach specifically.
[00:12:42] And although I'm not going to say that Steinbach doesn't have serious crime— every community does have instances of it— a lot of the crime that we are seeing is, is small-scale and petty.
[00:12:42] So by adding complements of deterrent and being a visual presence in the community, that's absolutely gonna, gonna help to keep Steinbach a safe community.</t>
        </is>
      </c>
      <c r="AA2489" s="8" t="inlineStr">
        <is>
          <t>position: explicit agreement with the motion | reasons: Manitoba Justice says shortages are national; private security has worked for city and businesses; most local crime is petty so visible deterrence fits | independence: cites Siemens' point but adds own reasoning on crime type and deterrence | engagement: self-raises the caveat that serious crime exists and answers briefly | flexibility: acknowledges a limitation of private security (serious crime)</t>
        </is>
      </c>
      <c r="AB2489" s="11" t="inlineStr">
        <is>
          <t>https://www.youtube.com/watch?v=d5Iav0dkhbs&amp;t=762s</t>
        </is>
      </c>
    </row>
    <row r="2490">
      <c r="A2490" s="6" t="inlineStr">
        <is>
          <t>2025-06-17</t>
        </is>
      </c>
      <c r="B2490" s="11" t="inlineStr">
        <is>
          <t>https://www.youtube.com/watch?v=d5Iav0dkhbs</t>
        </is>
      </c>
      <c r="C2490" s="6" t="inlineStr">
        <is>
          <t>6</t>
        </is>
      </c>
      <c r="D2490" s="8" t="inlineStr">
        <is>
          <t>City Manager report on RCMP shortages - authorize agreement with private security firm, funded from policing budget surplus</t>
        </is>
      </c>
      <c r="E2490" s="6" t="inlineStr">
        <is>
          <t>service level</t>
        </is>
      </c>
      <c r="F2490" s="6" t="inlineStr">
        <is>
          <t>Yes</t>
        </is>
      </c>
      <c r="G2490" s="6" t="inlineStr">
        <is>
          <t>Jake Hiebert</t>
        </is>
      </c>
      <c r="H2490" s="6" t="inlineStr">
        <is>
          <t>Yes</t>
        </is>
      </c>
      <c r="I2490" s="6" t="inlineStr">
        <is>
          <t>present</t>
        </is>
      </c>
      <c r="J2490" s="6" t="inlineStr">
        <is>
          <t>No</t>
        </is>
      </c>
      <c r="K2490" s="6" t="inlineStr">
        <is>
          <t>none</t>
        </is>
      </c>
      <c r="L2490" s="6" t="inlineStr">
        <is>
          <t>none</t>
        </is>
      </c>
      <c r="M2490" s="6" t="inlineStr">
        <is>
          <t>voice-unanimous</t>
        </is>
      </c>
      <c r="N2490" s="6" t="n">
        <v>0</v>
      </c>
      <c r="O2490" s="6" t="n">
        <v>0</v>
      </c>
      <c r="P2490" s="6" t="n"/>
      <c r="Q2490" s="6" t="n"/>
      <c r="R2490" s="6" t="n"/>
      <c r="S2490" s="15">
        <f>IF(OR(H2490&lt;&gt;"Yes",COUNT(N2490:R2490)=0),"",100*SUMPRODUCT(N2490:R2490/4,Weights!$B$2:$F$2)/SUMPRODUCT(--(N2490:R2490&lt;&gt;""),Weights!$B$2:$F$2))</f>
        <v/>
      </c>
      <c r="T2490" s="6">
        <f>IF(H2490&lt;&gt;"Yes","",IF(AND(N(N2490)&gt;=2,N(O2490)&gt;=2),"Yes","No"))</f>
        <v/>
      </c>
      <c r="U2490" s="6" t="inlineStr">
        <is>
          <t>high</t>
        </is>
      </c>
      <c r="V2490" s="6" t="inlineStr">
        <is>
          <t>high</t>
        </is>
      </c>
      <c r="W2490" s="6" t="inlineStr">
        <is>
          <t>No</t>
        </is>
      </c>
      <c r="X2490" s="8" t="inlineStr"/>
      <c r="Y2490" s="6" t="n">
        <v>0</v>
      </c>
      <c r="Z2490" s="8" t="inlineStr"/>
      <c r="AA2490" s="8" t="inlineStr">
        <is>
          <t>position: unrecorded unanimous voice vote, no speech; no turn identified on this item | reasons: no substantive statement</t>
        </is>
      </c>
      <c r="AB2490" s="6" t="inlineStr"/>
    </row>
    <row r="2491">
      <c r="A2491" s="6" t="inlineStr">
        <is>
          <t>2025-06-17</t>
        </is>
      </c>
      <c r="B2491" s="11" t="inlineStr">
        <is>
          <t>https://www.youtube.com/watch?v=d5Iav0dkhbs</t>
        </is>
      </c>
      <c r="C2491" s="6" t="inlineStr">
        <is>
          <t>6</t>
        </is>
      </c>
      <c r="D2491" s="8" t="inlineStr">
        <is>
          <t>City Manager report on RCMP shortages - authorize agreement with private security firm, funded from policing budget surplus</t>
        </is>
      </c>
      <c r="E2491" s="6" t="inlineStr">
        <is>
          <t>service level</t>
        </is>
      </c>
      <c r="F2491" s="6" t="inlineStr">
        <is>
          <t>Yes</t>
        </is>
      </c>
      <c r="G2491" s="6" t="inlineStr">
        <is>
          <t>Bill Hiebert</t>
        </is>
      </c>
      <c r="H2491" s="6" t="inlineStr">
        <is>
          <t>Yes</t>
        </is>
      </c>
      <c r="I2491" s="6" t="inlineStr">
        <is>
          <t>present</t>
        </is>
      </c>
      <c r="J2491" s="6" t="inlineStr">
        <is>
          <t>No</t>
        </is>
      </c>
      <c r="K2491" s="6" t="inlineStr">
        <is>
          <t>none</t>
        </is>
      </c>
      <c r="L2491" s="6" t="inlineStr">
        <is>
          <t>none</t>
        </is>
      </c>
      <c r="M2491" s="6" t="inlineStr">
        <is>
          <t>voice-unanimous</t>
        </is>
      </c>
      <c r="N2491" s="6" t="n">
        <v>0</v>
      </c>
      <c r="O2491" s="6" t="n">
        <v>0</v>
      </c>
      <c r="P2491" s="6" t="n"/>
      <c r="Q2491" s="6" t="n"/>
      <c r="R2491" s="6" t="n"/>
      <c r="S2491" s="15">
        <f>IF(OR(H2491&lt;&gt;"Yes",COUNT(N2491:R2491)=0),"",100*SUMPRODUCT(N2491:R2491/4,Weights!$B$2:$F$2)/SUMPRODUCT(--(N2491:R2491&lt;&gt;""),Weights!$B$2:$F$2))</f>
        <v/>
      </c>
      <c r="T2491" s="6">
        <f>IF(H2491&lt;&gt;"Yes","",IF(AND(N(N2491)&gt;=2,N(O2491)&gt;=2),"Yes","No"))</f>
        <v/>
      </c>
      <c r="U2491" s="6" t="inlineStr">
        <is>
          <t>high</t>
        </is>
      </c>
      <c r="V2491" s="6" t="inlineStr">
        <is>
          <t>high</t>
        </is>
      </c>
      <c r="W2491" s="6" t="inlineStr">
        <is>
          <t>No</t>
        </is>
      </c>
      <c r="X2491" s="8" t="inlineStr"/>
      <c r="Y2491" s="6" t="n">
        <v>0</v>
      </c>
      <c r="Z2491" s="8" t="inlineStr"/>
      <c r="AA2491" s="8" t="inlineStr">
        <is>
          <t>position: unrecorded unanimous voice vote, no speech; no turn identified on this item | reasons: no substantive statement</t>
        </is>
      </c>
      <c r="AB2491" s="6" t="inlineStr"/>
    </row>
    <row r="2492">
      <c r="A2492" s="6" t="inlineStr">
        <is>
          <t>2025-06-17</t>
        </is>
      </c>
      <c r="B2492" s="11" t="inlineStr">
        <is>
          <t>https://www.youtube.com/watch?v=d5Iav0dkhbs</t>
        </is>
      </c>
      <c r="C2492" s="6" t="inlineStr">
        <is>
          <t>6</t>
        </is>
      </c>
      <c r="D2492" s="8" t="inlineStr">
        <is>
          <t>City Manager report on RCMP shortages - authorize agreement with private security firm, funded from policing budget surplus</t>
        </is>
      </c>
      <c r="E2492" s="6" t="inlineStr">
        <is>
          <t>service level</t>
        </is>
      </c>
      <c r="F2492" s="6" t="inlineStr">
        <is>
          <t>Yes</t>
        </is>
      </c>
      <c r="G2492" s="6" t="inlineStr">
        <is>
          <t>Mayor Earl Funk</t>
        </is>
      </c>
      <c r="H2492" s="6" t="inlineStr">
        <is>
          <t>Yes</t>
        </is>
      </c>
      <c r="I2492" s="6" t="inlineStr">
        <is>
          <t>present</t>
        </is>
      </c>
      <c r="J2492" s="6" t="inlineStr">
        <is>
          <t>Yes</t>
        </is>
      </c>
      <c r="K2492" s="6" t="inlineStr">
        <is>
          <t>none</t>
        </is>
      </c>
      <c r="L2492" s="6" t="inlineStr">
        <is>
          <t>for</t>
        </is>
      </c>
      <c r="M2492" s="6" t="inlineStr">
        <is>
          <t>voice-unanimous</t>
        </is>
      </c>
      <c r="N2492" s="6" t="n">
        <v>4</v>
      </c>
      <c r="O2492" s="6" t="n">
        <v>3</v>
      </c>
      <c r="P2492" s="6" t="n">
        <v>3</v>
      </c>
      <c r="Q2492" s="6" t="n">
        <v>2</v>
      </c>
      <c r="R2492" s="6" t="n">
        <v>2</v>
      </c>
      <c r="S2492" s="15">
        <f>IF(OR(H2492&lt;&gt;"Yes",COUNT(N2492:R2492)=0),"",100*SUMPRODUCT(N2492:R2492/4,Weights!$B$2:$F$2)/SUMPRODUCT(--(N2492:R2492&lt;&gt;""),Weights!$B$2:$F$2))</f>
        <v/>
      </c>
      <c r="T2492" s="6">
        <f>IF(H2492&lt;&gt;"Yes","",IF(AND(N(N2492)&gt;=2,N(O2492)&gt;=2),"Yes","No"))</f>
        <v/>
      </c>
      <c r="U2492" s="6" t="inlineStr">
        <is>
          <t>high</t>
        </is>
      </c>
      <c r="V2492" s="6" t="inlineStr">
        <is>
          <t>high</t>
        </is>
      </c>
      <c r="W2492" s="6" t="inlineStr">
        <is>
          <t>No</t>
        </is>
      </c>
      <c r="X2492" s="8" t="inlineStr"/>
      <c r="Y2492" s="6" t="n">
        <v>4</v>
      </c>
      <c r="Z2492" s="8" t="inlineStr">
        <is>
          <t>[00:13:44] Yes, Council, I too believe this is, this is I think this is a very good way to go.
[00:13:54] sitting on the advisory committee, the RCMP advisory committee, we talk with the staff sergeant frequently, and she often talks about the challenge of not having boots on the ground.
[00:13:54] the security company that is picked, we don't know who it's going to be yet
[00:13:54] although we are doing better than the national average, we're still missing a lot of officers.</t>
        </is>
      </c>
      <c r="AA2492" s="8" t="inlineStr">
        <is>
          <t>position: explicit support | reasons: staff sergeant's 'boots on the ground' concern, deterrence of petty/property crime, fits council's enhanced-safety priority | independence: draws on own RCMP advisory committee experience | engagement: acknowledges Steinbach is better than the national average but answers that it is still short | flexibility: acknowledges the provider and deal are not yet known</t>
        </is>
      </c>
      <c r="AB2492" s="11" t="inlineStr">
        <is>
          <t>https://www.youtube.com/watch?v=d5Iav0dkhbs&amp;t=824s</t>
        </is>
      </c>
    </row>
    <row r="2493">
      <c r="A2493" s="6" t="inlineStr">
        <is>
          <t>2025-06-17</t>
        </is>
      </c>
      <c r="B2493" s="11" t="inlineStr">
        <is>
          <t>https://www.youtube.com/watch?v=d5Iav0dkhbs</t>
        </is>
      </c>
      <c r="C2493" s="6" t="inlineStr">
        <is>
          <t>13</t>
        </is>
      </c>
      <c r="D2493" s="8" t="inlineStr">
        <is>
          <t>2024 reserve transfers (ratification of annual schedule)</t>
        </is>
      </c>
      <c r="E2493" s="6" t="inlineStr">
        <is>
          <t>budget</t>
        </is>
      </c>
      <c r="F2493" s="6" t="inlineStr">
        <is>
          <t>No</t>
        </is>
      </c>
      <c r="G2493" s="6" t="inlineStr">
        <is>
          <t>Susan Penner</t>
        </is>
      </c>
      <c r="H2493" s="6" t="inlineStr">
        <is>
          <t>Yes</t>
        </is>
      </c>
      <c r="I2493" s="6" t="inlineStr">
        <is>
          <t>present</t>
        </is>
      </c>
      <c r="J2493" s="6" t="inlineStr">
        <is>
          <t>Yes</t>
        </is>
      </c>
      <c r="K2493" s="6" t="inlineStr">
        <is>
          <t>mover</t>
        </is>
      </c>
      <c r="L2493" s="6" t="inlineStr">
        <is>
          <t>for</t>
        </is>
      </c>
      <c r="M2493" s="6" t="inlineStr">
        <is>
          <t>voice-unanimous</t>
        </is>
      </c>
      <c r="N2493" s="6" t="n">
        <v>4</v>
      </c>
      <c r="O2493" s="6" t="n">
        <v>2</v>
      </c>
      <c r="P2493" s="6" t="n">
        <v>2</v>
      </c>
      <c r="Q2493" s="6" t="n"/>
      <c r="R2493" s="6" t="n"/>
      <c r="S2493" s="15">
        <f>IF(OR(H2493&lt;&gt;"Yes",COUNT(N2493:R2493)=0),"",100*SUMPRODUCT(N2493:R2493/4,Weights!$B$2:$F$2)/SUMPRODUCT(--(N2493:R2493&lt;&gt;""),Weights!$B$2:$F$2))</f>
        <v/>
      </c>
      <c r="T2493" s="6">
        <f>IF(H2493&lt;&gt;"Yes","",IF(AND(N(N2493)&gt;=2,N(O2493)&gt;=2),"Yes","No"))</f>
        <v/>
      </c>
      <c r="U2493" s="6" t="inlineStr">
        <is>
          <t>high</t>
        </is>
      </c>
      <c r="V2493" s="6" t="inlineStr">
        <is>
          <t>high</t>
        </is>
      </c>
      <c r="W2493" s="6" t="inlineStr">
        <is>
          <t>No</t>
        </is>
      </c>
      <c r="X2493" s="8" t="inlineStr"/>
      <c r="Y2493" s="6" t="n">
        <v>2</v>
      </c>
      <c r="Z2493" s="8" t="inlineStr">
        <is>
          <t>[00:19:58] Reserves are actually a crucial part of our financial planning and how we manage the finances of the city.
[00:19:58] it obviously helps us and eases maybe what we need to borrow in the future or it allows us to move ahead with projects that we otherwise wouldn't be able to. So motion to approve.</t>
        </is>
      </c>
      <c r="AA2493" s="8" t="inlineStr">
        <is>
          <t>position: moved and stated 'motion to approve' | reasons: general rationale (reduces borrowing, enables projects); not tied to the specific transfers | independence: own general assessment, no deference</t>
        </is>
      </c>
      <c r="AB2493" s="11" t="inlineStr">
        <is>
          <t>https://www.youtube.com/watch?v=d5Iav0dkhbs&amp;t=1198s</t>
        </is>
      </c>
    </row>
    <row r="2494">
      <c r="A2494" s="6" t="inlineStr">
        <is>
          <t>2025-06-17</t>
        </is>
      </c>
      <c r="B2494" s="11" t="inlineStr">
        <is>
          <t>https://www.youtube.com/watch?v=d5Iav0dkhbs</t>
        </is>
      </c>
      <c r="C2494" s="6" t="inlineStr">
        <is>
          <t>13</t>
        </is>
      </c>
      <c r="D2494" s="8" t="inlineStr">
        <is>
          <t>2024 reserve transfers (ratification of annual schedule)</t>
        </is>
      </c>
      <c r="E2494" s="6" t="inlineStr">
        <is>
          <t>budget</t>
        </is>
      </c>
      <c r="F2494" s="6" t="inlineStr">
        <is>
          <t>No</t>
        </is>
      </c>
      <c r="G2494" s="6" t="inlineStr">
        <is>
          <t>Damian Penner</t>
        </is>
      </c>
      <c r="H2494" s="6" t="inlineStr">
        <is>
          <t>Yes</t>
        </is>
      </c>
      <c r="I2494" s="6" t="inlineStr">
        <is>
          <t>present</t>
        </is>
      </c>
      <c r="J2494" s="6" t="inlineStr">
        <is>
          <t>Yes</t>
        </is>
      </c>
      <c r="K2494" s="6" t="inlineStr">
        <is>
          <t>seconder</t>
        </is>
      </c>
      <c r="L2494" s="6" t="inlineStr">
        <is>
          <t>for</t>
        </is>
      </c>
      <c r="M2494" s="6" t="inlineStr">
        <is>
          <t>voice-unanimous</t>
        </is>
      </c>
      <c r="N2494" s="6" t="n">
        <v>3</v>
      </c>
      <c r="O2494" s="6" t="n">
        <v>2</v>
      </c>
      <c r="P2494" s="6" t="n">
        <v>2</v>
      </c>
      <c r="Q2494" s="6" t="n"/>
      <c r="R2494" s="6" t="n"/>
      <c r="S2494" s="15">
        <f>IF(OR(H2494&lt;&gt;"Yes",COUNT(N2494:R2494)=0),"",100*SUMPRODUCT(N2494:R2494/4,Weights!$B$2:$F$2)/SUMPRODUCT(--(N2494:R2494&lt;&gt;""),Weights!$B$2:$F$2))</f>
        <v/>
      </c>
      <c r="T2494" s="6">
        <f>IF(H2494&lt;&gt;"Yes","",IF(AND(N(N2494)&gt;=2,N(O2494)&gt;=2),"Yes","No"))</f>
        <v/>
      </c>
      <c r="U2494" s="6" t="inlineStr">
        <is>
          <t>high</t>
        </is>
      </c>
      <c r="V2494" s="6" t="inlineStr">
        <is>
          <t>high</t>
        </is>
      </c>
      <c r="W2494" s="6" t="inlineStr">
        <is>
          <t>No</t>
        </is>
      </c>
      <c r="X2494" s="8" t="inlineStr"/>
      <c r="Y2494" s="6" t="n">
        <v>1</v>
      </c>
      <c r="Z2494" s="8" t="inlineStr">
        <is>
          <t>[00:20:31] I'll echo it. Reserves are very important for the municipality. In reality, without the reserves, we wouldn't be able to do our 5-year borrowing because we wouldn't have that extra to be able to top up.</t>
        </is>
      </c>
      <c r="AA2494" s="8" t="inlineStr">
        <is>
          <t>position: seconded; supportive statement on reserves, stance clearly inferable | reasons: links reserves to the 5-year borrowing plan | independence: 'I'll echo it' but adds his own borrowing point</t>
        </is>
      </c>
      <c r="AB2494" s="11" t="inlineStr">
        <is>
          <t>https://www.youtube.com/watch?v=d5Iav0dkhbs&amp;t=1231s</t>
        </is>
      </c>
    </row>
    <row r="2495">
      <c r="A2495" s="6" t="inlineStr">
        <is>
          <t>2025-06-17</t>
        </is>
      </c>
      <c r="B2495" s="11" t="inlineStr">
        <is>
          <t>https://www.youtube.com/watch?v=d5Iav0dkhbs</t>
        </is>
      </c>
      <c r="C2495" s="6" t="inlineStr">
        <is>
          <t>13</t>
        </is>
      </c>
      <c r="D2495" s="8" t="inlineStr">
        <is>
          <t>2024 reserve transfers (ratification of annual schedule)</t>
        </is>
      </c>
      <c r="E2495" s="6" t="inlineStr">
        <is>
          <t>budget</t>
        </is>
      </c>
      <c r="F2495" s="6" t="inlineStr">
        <is>
          <t>No</t>
        </is>
      </c>
      <c r="G2495" s="6" t="inlineStr">
        <is>
          <t>Michael Zwaagstra</t>
        </is>
      </c>
      <c r="H2495" s="6" t="inlineStr">
        <is>
          <t>Yes</t>
        </is>
      </c>
      <c r="I2495" s="6" t="inlineStr">
        <is>
          <t>present</t>
        </is>
      </c>
      <c r="J2495" s="6" t="inlineStr">
        <is>
          <t>No</t>
        </is>
      </c>
      <c r="K2495" s="6" t="inlineStr">
        <is>
          <t>none</t>
        </is>
      </c>
      <c r="L2495" s="6" t="inlineStr">
        <is>
          <t>none</t>
        </is>
      </c>
      <c r="M2495" s="6" t="inlineStr">
        <is>
          <t>voice-unanimous</t>
        </is>
      </c>
      <c r="N2495" s="6" t="n">
        <v>0</v>
      </c>
      <c r="O2495" s="6" t="n">
        <v>0</v>
      </c>
      <c r="P2495" s="6" t="n"/>
      <c r="Q2495" s="6" t="n"/>
      <c r="R2495" s="6" t="n"/>
      <c r="S2495" s="15">
        <f>IF(OR(H2495&lt;&gt;"Yes",COUNT(N2495:R2495)=0),"",100*SUMPRODUCT(N2495:R2495/4,Weights!$B$2:$F$2)/SUMPRODUCT(--(N2495:R2495&lt;&gt;""),Weights!$B$2:$F$2))</f>
        <v/>
      </c>
      <c r="T2495" s="6">
        <f>IF(H2495&lt;&gt;"Yes","",IF(AND(N(N2495)&gt;=2,N(O2495)&gt;=2),"Yes","No"))</f>
        <v/>
      </c>
      <c r="U2495" s="6" t="inlineStr">
        <is>
          <t>high</t>
        </is>
      </c>
      <c r="V2495" s="6" t="inlineStr">
        <is>
          <t>high</t>
        </is>
      </c>
      <c r="W2495" s="6" t="inlineStr">
        <is>
          <t>No</t>
        </is>
      </c>
      <c r="X2495" s="8" t="inlineStr"/>
      <c r="Y2495" s="6" t="n">
        <v>0</v>
      </c>
      <c r="Z2495" s="8" t="inlineStr"/>
      <c r="AA2495" s="8" t="inlineStr">
        <is>
          <t>position: unrecorded unanimous voice vote, no speech | reasons: no substantive statement</t>
        </is>
      </c>
      <c r="AB2495" s="6" t="inlineStr"/>
    </row>
    <row r="2496">
      <c r="A2496" s="6" t="inlineStr">
        <is>
          <t>2025-06-17</t>
        </is>
      </c>
      <c r="B2496" s="11" t="inlineStr">
        <is>
          <t>https://www.youtube.com/watch?v=d5Iav0dkhbs</t>
        </is>
      </c>
      <c r="C2496" s="6" t="inlineStr">
        <is>
          <t>13</t>
        </is>
      </c>
      <c r="D2496" s="8" t="inlineStr">
        <is>
          <t>2024 reserve transfers (ratification of annual schedule)</t>
        </is>
      </c>
      <c r="E2496" s="6" t="inlineStr">
        <is>
          <t>budget</t>
        </is>
      </c>
      <c r="F2496" s="6" t="inlineStr">
        <is>
          <t>No</t>
        </is>
      </c>
      <c r="G2496" s="6" t="inlineStr">
        <is>
          <t>Jac Siemens</t>
        </is>
      </c>
      <c r="H2496" s="6" t="inlineStr">
        <is>
          <t>Yes</t>
        </is>
      </c>
      <c r="I2496" s="6" t="inlineStr">
        <is>
          <t>present</t>
        </is>
      </c>
      <c r="J2496" s="6" t="inlineStr">
        <is>
          <t>No</t>
        </is>
      </c>
      <c r="K2496" s="6" t="inlineStr">
        <is>
          <t>none</t>
        </is>
      </c>
      <c r="L2496" s="6" t="inlineStr">
        <is>
          <t>none</t>
        </is>
      </c>
      <c r="M2496" s="6" t="inlineStr">
        <is>
          <t>voice-unanimous</t>
        </is>
      </c>
      <c r="N2496" s="6" t="n">
        <v>0</v>
      </c>
      <c r="O2496" s="6" t="n">
        <v>0</v>
      </c>
      <c r="P2496" s="6" t="n"/>
      <c r="Q2496" s="6" t="n"/>
      <c r="R2496" s="6" t="n"/>
      <c r="S2496" s="15">
        <f>IF(OR(H2496&lt;&gt;"Yes",COUNT(N2496:R2496)=0),"",100*SUMPRODUCT(N2496:R2496/4,Weights!$B$2:$F$2)/SUMPRODUCT(--(N2496:R2496&lt;&gt;""),Weights!$B$2:$F$2))</f>
        <v/>
      </c>
      <c r="T2496" s="6">
        <f>IF(H2496&lt;&gt;"Yes","",IF(AND(N(N2496)&gt;=2,N(O2496)&gt;=2),"Yes","No"))</f>
        <v/>
      </c>
      <c r="U2496" s="6" t="inlineStr">
        <is>
          <t>high</t>
        </is>
      </c>
      <c r="V2496" s="6" t="inlineStr">
        <is>
          <t>high</t>
        </is>
      </c>
      <c r="W2496" s="6" t="inlineStr">
        <is>
          <t>No</t>
        </is>
      </c>
      <c r="X2496" s="8" t="inlineStr"/>
      <c r="Y2496" s="6" t="n">
        <v>0</v>
      </c>
      <c r="Z2496" s="8" t="inlineStr"/>
      <c r="AA2496" s="8" t="inlineStr">
        <is>
          <t>position: unrecorded unanimous voice vote, no speech | reasons: no substantive statement</t>
        </is>
      </c>
      <c r="AB2496" s="6" t="inlineStr"/>
    </row>
    <row r="2497">
      <c r="A2497" s="6" t="inlineStr">
        <is>
          <t>2025-06-17</t>
        </is>
      </c>
      <c r="B2497" s="11" t="inlineStr">
        <is>
          <t>https://www.youtube.com/watch?v=d5Iav0dkhbs</t>
        </is>
      </c>
      <c r="C2497" s="6" t="inlineStr">
        <is>
          <t>13</t>
        </is>
      </c>
      <c r="D2497" s="8" t="inlineStr">
        <is>
          <t>2024 reserve transfers (ratification of annual schedule)</t>
        </is>
      </c>
      <c r="E2497" s="6" t="inlineStr">
        <is>
          <t>budget</t>
        </is>
      </c>
      <c r="F2497" s="6" t="inlineStr">
        <is>
          <t>No</t>
        </is>
      </c>
      <c r="G2497" s="6" t="inlineStr">
        <is>
          <t>Jake Hiebert</t>
        </is>
      </c>
      <c r="H2497" s="6" t="inlineStr">
        <is>
          <t>Yes</t>
        </is>
      </c>
      <c r="I2497" s="6" t="inlineStr">
        <is>
          <t>present</t>
        </is>
      </c>
      <c r="J2497" s="6" t="inlineStr">
        <is>
          <t>No</t>
        </is>
      </c>
      <c r="K2497" s="6" t="inlineStr">
        <is>
          <t>none</t>
        </is>
      </c>
      <c r="L2497" s="6" t="inlineStr">
        <is>
          <t>none</t>
        </is>
      </c>
      <c r="M2497" s="6" t="inlineStr">
        <is>
          <t>voice-unanimous</t>
        </is>
      </c>
      <c r="N2497" s="6" t="n">
        <v>0</v>
      </c>
      <c r="O2497" s="6" t="n">
        <v>0</v>
      </c>
      <c r="P2497" s="6" t="n"/>
      <c r="Q2497" s="6" t="n"/>
      <c r="R2497" s="6" t="n"/>
      <c r="S2497" s="15">
        <f>IF(OR(H2497&lt;&gt;"Yes",COUNT(N2497:R2497)=0),"",100*SUMPRODUCT(N2497:R2497/4,Weights!$B$2:$F$2)/SUMPRODUCT(--(N2497:R2497&lt;&gt;""),Weights!$B$2:$F$2))</f>
        <v/>
      </c>
      <c r="T2497" s="6">
        <f>IF(H2497&lt;&gt;"Yes","",IF(AND(N(N2497)&gt;=2,N(O2497)&gt;=2),"Yes","No"))</f>
        <v/>
      </c>
      <c r="U2497" s="6" t="inlineStr">
        <is>
          <t>high</t>
        </is>
      </c>
      <c r="V2497" s="6" t="inlineStr">
        <is>
          <t>high</t>
        </is>
      </c>
      <c r="W2497" s="6" t="inlineStr">
        <is>
          <t>No</t>
        </is>
      </c>
      <c r="X2497" s="8" t="inlineStr"/>
      <c r="Y2497" s="6" t="n">
        <v>0</v>
      </c>
      <c r="Z2497" s="8" t="inlineStr"/>
      <c r="AA2497" s="8" t="inlineStr">
        <is>
          <t>position: unrecorded unanimous voice vote, no speech | reasons: no substantive statement</t>
        </is>
      </c>
      <c r="AB2497" s="6" t="inlineStr"/>
    </row>
    <row r="2498">
      <c r="A2498" s="6" t="inlineStr">
        <is>
          <t>2025-06-17</t>
        </is>
      </c>
      <c r="B2498" s="11" t="inlineStr">
        <is>
          <t>https://www.youtube.com/watch?v=d5Iav0dkhbs</t>
        </is>
      </c>
      <c r="C2498" s="6" t="inlineStr">
        <is>
          <t>13</t>
        </is>
      </c>
      <c r="D2498" s="8" t="inlineStr">
        <is>
          <t>2024 reserve transfers (ratification of annual schedule)</t>
        </is>
      </c>
      <c r="E2498" s="6" t="inlineStr">
        <is>
          <t>budget</t>
        </is>
      </c>
      <c r="F2498" s="6" t="inlineStr">
        <is>
          <t>No</t>
        </is>
      </c>
      <c r="G2498" s="6" t="inlineStr">
        <is>
          <t>Bill Hiebert</t>
        </is>
      </c>
      <c r="H2498" s="6" t="inlineStr">
        <is>
          <t>Yes</t>
        </is>
      </c>
      <c r="I2498" s="6" t="inlineStr">
        <is>
          <t>present</t>
        </is>
      </c>
      <c r="J2498" s="6" t="inlineStr">
        <is>
          <t>No</t>
        </is>
      </c>
      <c r="K2498" s="6" t="inlineStr">
        <is>
          <t>none</t>
        </is>
      </c>
      <c r="L2498" s="6" t="inlineStr">
        <is>
          <t>none</t>
        </is>
      </c>
      <c r="M2498" s="6" t="inlineStr">
        <is>
          <t>voice-unanimous</t>
        </is>
      </c>
      <c r="N2498" s="6" t="n">
        <v>0</v>
      </c>
      <c r="O2498" s="6" t="n">
        <v>0</v>
      </c>
      <c r="P2498" s="6" t="n"/>
      <c r="Q2498" s="6" t="n"/>
      <c r="R2498" s="6" t="n"/>
      <c r="S2498" s="15">
        <f>IF(OR(H2498&lt;&gt;"Yes",COUNT(N2498:R2498)=0),"",100*SUMPRODUCT(N2498:R2498/4,Weights!$B$2:$F$2)/SUMPRODUCT(--(N2498:R2498&lt;&gt;""),Weights!$B$2:$F$2))</f>
        <v/>
      </c>
      <c r="T2498" s="6">
        <f>IF(H2498&lt;&gt;"Yes","",IF(AND(N(N2498)&gt;=2,N(O2498)&gt;=2),"Yes","No"))</f>
        <v/>
      </c>
      <c r="U2498" s="6" t="inlineStr">
        <is>
          <t>high</t>
        </is>
      </c>
      <c r="V2498" s="6" t="inlineStr">
        <is>
          <t>high</t>
        </is>
      </c>
      <c r="W2498" s="6" t="inlineStr">
        <is>
          <t>No</t>
        </is>
      </c>
      <c r="X2498" s="8" t="inlineStr"/>
      <c r="Y2498" s="6" t="n">
        <v>0</v>
      </c>
      <c r="Z2498" s="8" t="inlineStr"/>
      <c r="AA2498" s="8" t="inlineStr">
        <is>
          <t>position: unrecorded unanimous voice vote, no speech | reasons: no substantive statement</t>
        </is>
      </c>
      <c r="AB2498" s="6" t="inlineStr"/>
    </row>
    <row r="2499">
      <c r="A2499" s="6" t="inlineStr">
        <is>
          <t>2025-06-17</t>
        </is>
      </c>
      <c r="B2499" s="11" t="inlineStr">
        <is>
          <t>https://www.youtube.com/watch?v=d5Iav0dkhbs</t>
        </is>
      </c>
      <c r="C2499" s="6" t="inlineStr">
        <is>
          <t>17</t>
        </is>
      </c>
      <c r="D2499" s="8" t="inlineStr">
        <is>
          <t>Subdivision 4451-2025-9073, 300 Friesen Avenue (10185902 Manitoba Inc.) - 2 lots, 3 commercial condo units, subject to road widening by-law</t>
        </is>
      </c>
      <c r="E2499" s="6" t="inlineStr">
        <is>
          <t>land use</t>
        </is>
      </c>
      <c r="F2499" s="6" t="inlineStr">
        <is>
          <t>No</t>
        </is>
      </c>
      <c r="G2499" s="6" t="inlineStr">
        <is>
          <t>Jac Siemens</t>
        </is>
      </c>
      <c r="H2499" s="6" t="inlineStr">
        <is>
          <t>Yes</t>
        </is>
      </c>
      <c r="I2499" s="6" t="inlineStr">
        <is>
          <t>present</t>
        </is>
      </c>
      <c r="J2499" s="6" t="inlineStr">
        <is>
          <t>Yes</t>
        </is>
      </c>
      <c r="K2499" s="6" t="inlineStr">
        <is>
          <t>mover</t>
        </is>
      </c>
      <c r="L2499" s="6" t="inlineStr">
        <is>
          <t>for</t>
        </is>
      </c>
      <c r="M2499" s="6" t="inlineStr">
        <is>
          <t>voice-unanimous</t>
        </is>
      </c>
      <c r="N2499" s="6" t="n">
        <v>4</v>
      </c>
      <c r="O2499" s="6" t="n">
        <v>3</v>
      </c>
      <c r="P2499" s="6" t="n">
        <v>3</v>
      </c>
      <c r="Q2499" s="6" t="n"/>
      <c r="R2499" s="6" t="n"/>
      <c r="S2499" s="15">
        <f>IF(OR(H2499&lt;&gt;"Yes",COUNT(N2499:R2499)=0),"",100*SUMPRODUCT(N2499:R2499/4,Weights!$B$2:$F$2)/SUMPRODUCT(--(N2499:R2499&lt;&gt;""),Weights!$B$2:$F$2))</f>
        <v/>
      </c>
      <c r="T2499" s="6">
        <f>IF(H2499&lt;&gt;"Yes","",IF(AND(N(N2499)&gt;=2,N(O2499)&gt;=2),"Yes","No"))</f>
        <v/>
      </c>
      <c r="U2499" s="6" t="inlineStr">
        <is>
          <t>high</t>
        </is>
      </c>
      <c r="V2499" s="6" t="inlineStr">
        <is>
          <t>high</t>
        </is>
      </c>
      <c r="W2499" s="6" t="inlineStr">
        <is>
          <t>No</t>
        </is>
      </c>
      <c r="X2499" s="8" t="inlineStr"/>
      <c r="Y2499" s="6" t="n">
        <v>3</v>
      </c>
      <c r="Z2499" s="8" t="inlineStr">
        <is>
          <t>[00:27:00] Motion to approve.
[00:27:03] This was an empty lot. This is where the fire devastated a couple businesses on our main street. And so this is a file now that they're redeveloping it.
[00:27:03] currently, this is what their requirement is so that they can move forward with selling or leasing these properties, but that they're separate pieces of property. The recommendation is from administration is to approve it, and I agree with that.</t>
        </is>
      </c>
      <c r="AA2499" s="8" t="inlineStr">
        <is>
          <t>position: moved and stated agreement | reasons: redevelopment of fire-damaged lot; separate titles needed to sell/lease units | independence: cites administration's recommendation plus his own context on the site</t>
        </is>
      </c>
      <c r="AB2499" s="11" t="inlineStr">
        <is>
          <t>https://www.youtube.com/watch?v=d5Iav0dkhbs&amp;t=1620s</t>
        </is>
      </c>
    </row>
    <row r="2500">
      <c r="A2500" s="6" t="inlineStr">
        <is>
          <t>2025-06-17</t>
        </is>
      </c>
      <c r="B2500" s="11" t="inlineStr">
        <is>
          <t>https://www.youtube.com/watch?v=d5Iav0dkhbs</t>
        </is>
      </c>
      <c r="C2500" s="6" t="inlineStr">
        <is>
          <t>17</t>
        </is>
      </c>
      <c r="D2500" s="8" t="inlineStr">
        <is>
          <t>Subdivision 4451-2025-9073, 300 Friesen Avenue (10185902 Manitoba Inc.) - 2 lots, 3 commercial condo units, subject to road widening by-law</t>
        </is>
      </c>
      <c r="E2500" s="6" t="inlineStr">
        <is>
          <t>land use</t>
        </is>
      </c>
      <c r="F2500" s="6" t="inlineStr">
        <is>
          <t>No</t>
        </is>
      </c>
      <c r="G2500" s="6" t="inlineStr">
        <is>
          <t>Jake Hiebert</t>
        </is>
      </c>
      <c r="H2500" s="6" t="inlineStr">
        <is>
          <t>Yes</t>
        </is>
      </c>
      <c r="I2500" s="6" t="inlineStr">
        <is>
          <t>present</t>
        </is>
      </c>
      <c r="J2500" s="6" t="inlineStr">
        <is>
          <t>Yes</t>
        </is>
      </c>
      <c r="K2500" s="6" t="inlineStr">
        <is>
          <t>seconder</t>
        </is>
      </c>
      <c r="L2500" s="6" t="inlineStr">
        <is>
          <t>for</t>
        </is>
      </c>
      <c r="M2500" s="6" t="inlineStr">
        <is>
          <t>voice-unanimous</t>
        </is>
      </c>
      <c r="N2500" s="6" t="n">
        <v>4</v>
      </c>
      <c r="O2500" s="6" t="n">
        <v>2</v>
      </c>
      <c r="P2500" s="6" t="n">
        <v>2</v>
      </c>
      <c r="Q2500" s="6" t="n"/>
      <c r="R2500" s="6" t="n"/>
      <c r="S2500" s="15">
        <f>IF(OR(H2500&lt;&gt;"Yes",COUNT(N2500:R2500)=0),"",100*SUMPRODUCT(N2500:R2500/4,Weights!$B$2:$F$2)/SUMPRODUCT(--(N2500:R2500&lt;&gt;""),Weights!$B$2:$F$2))</f>
        <v/>
      </c>
      <c r="T2500" s="6">
        <f>IF(H2500&lt;&gt;"Yes","",IF(AND(N(N2500)&gt;=2,N(O2500)&gt;=2),"Yes","No"))</f>
        <v/>
      </c>
      <c r="U2500" s="6" t="inlineStr">
        <is>
          <t>low</t>
        </is>
      </c>
      <c r="V2500" s="6" t="inlineStr">
        <is>
          <t>low</t>
        </is>
      </c>
      <c r="W2500" s="6" t="inlineStr">
        <is>
          <t>Yes</t>
        </is>
      </c>
      <c r="X2500" s="8" t="inlineStr">
        <is>
          <t>low-confidence attribution: turn sits on staff letter F (merged); identity inferred from chair naming J. Hiebert as seconder and F's councillor sub-voice, no direct hand-off</t>
        </is>
      </c>
      <c r="Y2500" s="6" t="n">
        <v>2</v>
      </c>
      <c r="Z2500" s="8" t="inlineStr">
        <is>
          <t>[00:27:59] Further to what Councillor Siemens says, It's nice to see this lot. It's been empty for the last year or two, and now that that building is going up to revitalize Main Street, so it's good to see.
[00:27:59] And the subdivision of this lot has the approval of administration, like it's been said, and so I think this is a good idea.</t>
        </is>
      </c>
      <c r="AA2500" s="8" t="inlineStr">
        <is>
          <t>position: explicit ('I think this is a good idea') | reasons: revitalizing Main Street; administration approval | independence: largely builds on Siemens and administration ('like it's been said') with a brief own observation</t>
        </is>
      </c>
      <c r="AB2500" s="11" t="inlineStr">
        <is>
          <t>https://www.youtube.com/watch?v=d5Iav0dkhbs&amp;t=1679s</t>
        </is>
      </c>
    </row>
    <row r="2501">
      <c r="A2501" s="6" t="inlineStr">
        <is>
          <t>2025-06-17</t>
        </is>
      </c>
      <c r="B2501" s="11" t="inlineStr">
        <is>
          <t>https://www.youtube.com/watch?v=d5Iav0dkhbs</t>
        </is>
      </c>
      <c r="C2501" s="6" t="inlineStr">
        <is>
          <t>17</t>
        </is>
      </c>
      <c r="D2501" s="8" t="inlineStr">
        <is>
          <t>Subdivision 4451-2025-9073, 300 Friesen Avenue (10185902 Manitoba Inc.) - 2 lots, 3 commercial condo units, subject to road widening by-law</t>
        </is>
      </c>
      <c r="E2501" s="6" t="inlineStr">
        <is>
          <t>land use</t>
        </is>
      </c>
      <c r="F2501" s="6" t="inlineStr">
        <is>
          <t>No</t>
        </is>
      </c>
      <c r="G2501" s="6" t="inlineStr">
        <is>
          <t>Michael Zwaagstra</t>
        </is>
      </c>
      <c r="H2501" s="6" t="inlineStr">
        <is>
          <t>Yes</t>
        </is>
      </c>
      <c r="I2501" s="6" t="inlineStr">
        <is>
          <t>present</t>
        </is>
      </c>
      <c r="J2501" s="6" t="inlineStr">
        <is>
          <t>No</t>
        </is>
      </c>
      <c r="K2501" s="6" t="inlineStr">
        <is>
          <t>none</t>
        </is>
      </c>
      <c r="L2501" s="6" t="inlineStr">
        <is>
          <t>none</t>
        </is>
      </c>
      <c r="M2501" s="6" t="inlineStr">
        <is>
          <t>voice-unanimous</t>
        </is>
      </c>
      <c r="N2501" s="6" t="n">
        <v>0</v>
      </c>
      <c r="O2501" s="6" t="n">
        <v>0</v>
      </c>
      <c r="P2501" s="6" t="n"/>
      <c r="Q2501" s="6" t="n"/>
      <c r="R2501" s="6" t="n"/>
      <c r="S2501" s="15">
        <f>IF(OR(H2501&lt;&gt;"Yes",COUNT(N2501:R2501)=0),"",100*SUMPRODUCT(N2501:R2501/4,Weights!$B$2:$F$2)/SUMPRODUCT(--(N2501:R2501&lt;&gt;""),Weights!$B$2:$F$2))</f>
        <v/>
      </c>
      <c r="T2501" s="6">
        <f>IF(H2501&lt;&gt;"Yes","",IF(AND(N(N2501)&gt;=2,N(O2501)&gt;=2),"Yes","No"))</f>
        <v/>
      </c>
      <c r="U2501" s="6" t="inlineStr">
        <is>
          <t>high</t>
        </is>
      </c>
      <c r="V2501" s="6" t="inlineStr">
        <is>
          <t>high</t>
        </is>
      </c>
      <c r="W2501" s="6" t="inlineStr">
        <is>
          <t>No</t>
        </is>
      </c>
      <c r="X2501" s="8" t="inlineStr"/>
      <c r="Y2501" s="6" t="n">
        <v>0</v>
      </c>
      <c r="Z2501" s="8" t="inlineStr"/>
      <c r="AA2501" s="8" t="inlineStr">
        <is>
          <t>position: unrecorded unanimous voice vote, no speech | reasons: no substantive statement</t>
        </is>
      </c>
      <c r="AB2501" s="6" t="inlineStr"/>
    </row>
    <row r="2502">
      <c r="A2502" s="6" t="inlineStr">
        <is>
          <t>2025-06-17</t>
        </is>
      </c>
      <c r="B2502" s="11" t="inlineStr">
        <is>
          <t>https://www.youtube.com/watch?v=d5Iav0dkhbs</t>
        </is>
      </c>
      <c r="C2502" s="6" t="inlineStr">
        <is>
          <t>17</t>
        </is>
      </c>
      <c r="D2502" s="8" t="inlineStr">
        <is>
          <t>Subdivision 4451-2025-9073, 300 Friesen Avenue (10185902 Manitoba Inc.) - 2 lots, 3 commercial condo units, subject to road widening by-law</t>
        </is>
      </c>
      <c r="E2502" s="6" t="inlineStr">
        <is>
          <t>land use</t>
        </is>
      </c>
      <c r="F2502" s="6" t="inlineStr">
        <is>
          <t>No</t>
        </is>
      </c>
      <c r="G2502" s="6" t="inlineStr">
        <is>
          <t>Susan Penner</t>
        </is>
      </c>
      <c r="H2502" s="6" t="inlineStr">
        <is>
          <t>Yes</t>
        </is>
      </c>
      <c r="I2502" s="6" t="inlineStr">
        <is>
          <t>present</t>
        </is>
      </c>
      <c r="J2502" s="6" t="inlineStr">
        <is>
          <t>No</t>
        </is>
      </c>
      <c r="K2502" s="6" t="inlineStr">
        <is>
          <t>none</t>
        </is>
      </c>
      <c r="L2502" s="6" t="inlineStr">
        <is>
          <t>none</t>
        </is>
      </c>
      <c r="M2502" s="6" t="inlineStr">
        <is>
          <t>voice-unanimous</t>
        </is>
      </c>
      <c r="N2502" s="6" t="n">
        <v>0</v>
      </c>
      <c r="O2502" s="6" t="n">
        <v>0</v>
      </c>
      <c r="P2502" s="6" t="n"/>
      <c r="Q2502" s="6" t="n"/>
      <c r="R2502" s="6" t="n"/>
      <c r="S2502" s="15">
        <f>IF(OR(H2502&lt;&gt;"Yes",COUNT(N2502:R2502)=0),"",100*SUMPRODUCT(N2502:R2502/4,Weights!$B$2:$F$2)/SUMPRODUCT(--(N2502:R2502&lt;&gt;""),Weights!$B$2:$F$2))</f>
        <v/>
      </c>
      <c r="T2502" s="6">
        <f>IF(H2502&lt;&gt;"Yes","",IF(AND(N(N2502)&gt;=2,N(O2502)&gt;=2),"Yes","No"))</f>
        <v/>
      </c>
      <c r="U2502" s="6" t="inlineStr">
        <is>
          <t>high</t>
        </is>
      </c>
      <c r="V2502" s="6" t="inlineStr">
        <is>
          <t>high</t>
        </is>
      </c>
      <c r="W2502" s="6" t="inlineStr">
        <is>
          <t>No</t>
        </is>
      </c>
      <c r="X2502" s="8" t="inlineStr"/>
      <c r="Y2502" s="6" t="n">
        <v>0</v>
      </c>
      <c r="Z2502" s="8" t="inlineStr"/>
      <c r="AA2502" s="8" t="inlineStr">
        <is>
          <t>position: unrecorded unanimous voice vote, no speech | reasons: no substantive statement</t>
        </is>
      </c>
      <c r="AB2502" s="6" t="inlineStr"/>
    </row>
    <row r="2503">
      <c r="A2503" s="6" t="inlineStr">
        <is>
          <t>2025-06-17</t>
        </is>
      </c>
      <c r="B2503" s="11" t="inlineStr">
        <is>
          <t>https://www.youtube.com/watch?v=d5Iav0dkhbs</t>
        </is>
      </c>
      <c r="C2503" s="6" t="inlineStr">
        <is>
          <t>17</t>
        </is>
      </c>
      <c r="D2503" s="8" t="inlineStr">
        <is>
          <t>Subdivision 4451-2025-9073, 300 Friesen Avenue (10185902 Manitoba Inc.) - 2 lots, 3 commercial condo units, subject to road widening by-law</t>
        </is>
      </c>
      <c r="E2503" s="6" t="inlineStr">
        <is>
          <t>land use</t>
        </is>
      </c>
      <c r="F2503" s="6" t="inlineStr">
        <is>
          <t>No</t>
        </is>
      </c>
      <c r="G2503" s="6" t="inlineStr">
        <is>
          <t>Damian Penner</t>
        </is>
      </c>
      <c r="H2503" s="6" t="inlineStr">
        <is>
          <t>Yes</t>
        </is>
      </c>
      <c r="I2503" s="6" t="inlineStr">
        <is>
          <t>present</t>
        </is>
      </c>
      <c r="J2503" s="6" t="inlineStr">
        <is>
          <t>No</t>
        </is>
      </c>
      <c r="K2503" s="6" t="inlineStr">
        <is>
          <t>none</t>
        </is>
      </c>
      <c r="L2503" s="6" t="inlineStr">
        <is>
          <t>none</t>
        </is>
      </c>
      <c r="M2503" s="6" t="inlineStr">
        <is>
          <t>voice-unanimous</t>
        </is>
      </c>
      <c r="N2503" s="6" t="n">
        <v>0</v>
      </c>
      <c r="O2503" s="6" t="n">
        <v>0</v>
      </c>
      <c r="P2503" s="6" t="n"/>
      <c r="Q2503" s="6" t="n"/>
      <c r="R2503" s="6" t="n"/>
      <c r="S2503" s="15">
        <f>IF(OR(H2503&lt;&gt;"Yes",COUNT(N2503:R2503)=0),"",100*SUMPRODUCT(N2503:R2503/4,Weights!$B$2:$F$2)/SUMPRODUCT(--(N2503:R2503&lt;&gt;""),Weights!$B$2:$F$2))</f>
        <v/>
      </c>
      <c r="T2503" s="6">
        <f>IF(H2503&lt;&gt;"Yes","",IF(AND(N(N2503)&gt;=2,N(O2503)&gt;=2),"Yes","No"))</f>
        <v/>
      </c>
      <c r="U2503" s="6" t="inlineStr">
        <is>
          <t>high</t>
        </is>
      </c>
      <c r="V2503" s="6" t="inlineStr">
        <is>
          <t>high</t>
        </is>
      </c>
      <c r="W2503" s="6" t="inlineStr">
        <is>
          <t>No</t>
        </is>
      </c>
      <c r="X2503" s="8" t="inlineStr"/>
      <c r="Y2503" s="6" t="n">
        <v>0</v>
      </c>
      <c r="Z2503" s="8" t="inlineStr"/>
      <c r="AA2503" s="8" t="inlineStr">
        <is>
          <t>position: unrecorded unanimous voice vote, no speech | reasons: no substantive statement</t>
        </is>
      </c>
      <c r="AB2503" s="6" t="inlineStr"/>
    </row>
    <row r="2504">
      <c r="A2504" s="6" t="inlineStr">
        <is>
          <t>2025-06-17</t>
        </is>
      </c>
      <c r="B2504" s="11" t="inlineStr">
        <is>
          <t>https://www.youtube.com/watch?v=d5Iav0dkhbs</t>
        </is>
      </c>
      <c r="C2504" s="6" t="inlineStr">
        <is>
          <t>17</t>
        </is>
      </c>
      <c r="D2504" s="8" t="inlineStr">
        <is>
          <t>Subdivision 4451-2025-9073, 300 Friesen Avenue (10185902 Manitoba Inc.) - 2 lots, 3 commercial condo units, subject to road widening by-law</t>
        </is>
      </c>
      <c r="E2504" s="6" t="inlineStr">
        <is>
          <t>land use</t>
        </is>
      </c>
      <c r="F2504" s="6" t="inlineStr">
        <is>
          <t>No</t>
        </is>
      </c>
      <c r="G2504" s="6" t="inlineStr">
        <is>
          <t>Bill Hiebert</t>
        </is>
      </c>
      <c r="H2504" s="6" t="inlineStr">
        <is>
          <t>Yes</t>
        </is>
      </c>
      <c r="I2504" s="6" t="inlineStr">
        <is>
          <t>present</t>
        </is>
      </c>
      <c r="J2504" s="6" t="inlineStr">
        <is>
          <t>No</t>
        </is>
      </c>
      <c r="K2504" s="6" t="inlineStr">
        <is>
          <t>none</t>
        </is>
      </c>
      <c r="L2504" s="6" t="inlineStr">
        <is>
          <t>none</t>
        </is>
      </c>
      <c r="M2504" s="6" t="inlineStr">
        <is>
          <t>voice-unanimous</t>
        </is>
      </c>
      <c r="N2504" s="6" t="n">
        <v>0</v>
      </c>
      <c r="O2504" s="6" t="n">
        <v>0</v>
      </c>
      <c r="P2504" s="6" t="n"/>
      <c r="Q2504" s="6" t="n"/>
      <c r="R2504" s="6" t="n"/>
      <c r="S2504" s="15">
        <f>IF(OR(H2504&lt;&gt;"Yes",COUNT(N2504:R2504)=0),"",100*SUMPRODUCT(N2504:R2504/4,Weights!$B$2:$F$2)/SUMPRODUCT(--(N2504:R2504&lt;&gt;""),Weights!$B$2:$F$2))</f>
        <v/>
      </c>
      <c r="T2504" s="6">
        <f>IF(H2504&lt;&gt;"Yes","",IF(AND(N(N2504)&gt;=2,N(O2504)&gt;=2),"Yes","No"))</f>
        <v/>
      </c>
      <c r="U2504" s="6" t="inlineStr">
        <is>
          <t>high</t>
        </is>
      </c>
      <c r="V2504" s="6" t="inlineStr">
        <is>
          <t>high</t>
        </is>
      </c>
      <c r="W2504" s="6" t="inlineStr">
        <is>
          <t>No</t>
        </is>
      </c>
      <c r="X2504" s="8" t="inlineStr"/>
      <c r="Y2504" s="6" t="n">
        <v>0</v>
      </c>
      <c r="Z2504" s="8" t="inlineStr"/>
      <c r="AA2504" s="8" t="inlineStr">
        <is>
          <t>position: unrecorded unanimous voice vote, no speech | reasons: no substantive statement</t>
        </is>
      </c>
      <c r="AB2504" s="6" t="inlineStr"/>
    </row>
    <row r="2505">
      <c r="A2505" s="6" t="inlineStr">
        <is>
          <t>2025-06-17</t>
        </is>
      </c>
      <c r="B2505" s="11" t="inlineStr">
        <is>
          <t>https://www.youtube.com/watch?v=d5Iav0dkhbs</t>
        </is>
      </c>
      <c r="C2505" s="6" t="inlineStr">
        <is>
          <t>18</t>
        </is>
      </c>
      <c r="D2505" s="8" t="inlineStr">
        <is>
          <t>Subdivision 4451-2025-9084, 41 PTH 52 West (S. Properties) - bare land condominium, 4 units + common element, subject to development agreement</t>
        </is>
      </c>
      <c r="E2505" s="6" t="inlineStr">
        <is>
          <t>land use</t>
        </is>
      </c>
      <c r="F2505" s="6" t="inlineStr">
        <is>
          <t>No</t>
        </is>
      </c>
      <c r="G2505" s="6" t="inlineStr">
        <is>
          <t>Jac Siemens</t>
        </is>
      </c>
      <c r="H2505" s="6" t="inlineStr">
        <is>
          <t>Yes</t>
        </is>
      </c>
      <c r="I2505" s="6" t="inlineStr">
        <is>
          <t>present</t>
        </is>
      </c>
      <c r="J2505" s="6" t="inlineStr">
        <is>
          <t>Yes</t>
        </is>
      </c>
      <c r="K2505" s="6" t="inlineStr">
        <is>
          <t>mover</t>
        </is>
      </c>
      <c r="L2505" s="6" t="inlineStr">
        <is>
          <t>for</t>
        </is>
      </c>
      <c r="M2505" s="6" t="inlineStr">
        <is>
          <t>voice-unanimous</t>
        </is>
      </c>
      <c r="N2505" s="6" t="n">
        <v>4</v>
      </c>
      <c r="O2505" s="6" t="n">
        <v>3</v>
      </c>
      <c r="P2505" s="6" t="n">
        <v>3</v>
      </c>
      <c r="Q2505" s="6" t="n"/>
      <c r="R2505" s="6" t="n">
        <v>1</v>
      </c>
      <c r="S2505" s="15">
        <f>IF(OR(H2505&lt;&gt;"Yes",COUNT(N2505:R2505)=0),"",100*SUMPRODUCT(N2505:R2505/4,Weights!$B$2:$F$2)/SUMPRODUCT(--(N2505:R2505&lt;&gt;""),Weights!$B$2:$F$2))</f>
        <v/>
      </c>
      <c r="T2505" s="6">
        <f>IF(H2505&lt;&gt;"Yes","",IF(AND(N(N2505)&gt;=2,N(O2505)&gt;=2),"Yes","No"))</f>
        <v/>
      </c>
      <c r="U2505" s="6" t="inlineStr">
        <is>
          <t>high</t>
        </is>
      </c>
      <c r="V2505" s="6" t="inlineStr">
        <is>
          <t>high</t>
        </is>
      </c>
      <c r="W2505" s="6" t="inlineStr">
        <is>
          <t>No</t>
        </is>
      </c>
      <c r="X2505" s="8" t="inlineStr"/>
      <c r="Y2505" s="6" t="n">
        <v>4</v>
      </c>
      <c r="Z2505" s="8" t="inlineStr">
        <is>
          <t>[00:29:50] I wish to approve.
[00:29:56] There's an existing building that's approximately a year, year and a half old on this property, and it's standing empty today
[00:29:56] And it looks like it's a good proposal, and those buildings— that large building might have been an issue to rent out or lease.
[00:29:56] The location along the highway there, it is a good commercial property. So I would approve this motion. And it is recommended also of approval by city administration.</t>
        </is>
      </c>
      <c r="AA2505" s="8" t="inlineStr">
        <is>
          <t>position: moved and stated he would approve | reasons: empty building hard to lease as one unit; good highway commercial location; administration recommends | independence: own site assessment plus administration recommendation | flexibility: uncertainty about title/unit structure raised later in the item; no identified Siemens turn takes it up (00:32:43 C turn could be his but is unresolved)</t>
        </is>
      </c>
      <c r="AB2505" s="11" t="inlineStr">
        <is>
          <t>https://www.youtube.com/watch?v=d5Iav0dkhbs&amp;t=1790s</t>
        </is>
      </c>
    </row>
    <row r="2506">
      <c r="A2506" s="6" t="inlineStr">
        <is>
          <t>2025-06-17</t>
        </is>
      </c>
      <c r="B2506" s="11" t="inlineStr">
        <is>
          <t>https://www.youtube.com/watch?v=d5Iav0dkhbs</t>
        </is>
      </c>
      <c r="C2506" s="6" t="inlineStr">
        <is>
          <t>18</t>
        </is>
      </c>
      <c r="D2506" s="8" t="inlineStr">
        <is>
          <t>Subdivision 4451-2025-9084, 41 PTH 52 West (S. Properties) - bare land condominium, 4 units + common element, subject to development agreement</t>
        </is>
      </c>
      <c r="E2506" s="6" t="inlineStr">
        <is>
          <t>land use</t>
        </is>
      </c>
      <c r="F2506" s="6" t="inlineStr">
        <is>
          <t>No</t>
        </is>
      </c>
      <c r="G2506" s="6" t="inlineStr">
        <is>
          <t>Bill Hiebert</t>
        </is>
      </c>
      <c r="H2506" s="6" t="inlineStr">
        <is>
          <t>Yes</t>
        </is>
      </c>
      <c r="I2506" s="6" t="inlineStr">
        <is>
          <t>present</t>
        </is>
      </c>
      <c r="J2506" s="6" t="inlineStr">
        <is>
          <t>No</t>
        </is>
      </c>
      <c r="K2506" s="6" t="inlineStr">
        <is>
          <t>seconder</t>
        </is>
      </c>
      <c r="L2506" s="6" t="inlineStr">
        <is>
          <t>none</t>
        </is>
      </c>
      <c r="M2506" s="6" t="inlineStr">
        <is>
          <t>voice-unanimous</t>
        </is>
      </c>
      <c r="N2506" s="6" t="n">
        <v>2</v>
      </c>
      <c r="O2506" s="6" t="n">
        <v>0</v>
      </c>
      <c r="P2506" s="6" t="n"/>
      <c r="Q2506" s="6" t="n"/>
      <c r="R2506" s="6" t="n"/>
      <c r="S2506" s="15">
        <f>IF(OR(H2506&lt;&gt;"Yes",COUNT(N2506:R2506)=0),"",100*SUMPRODUCT(N2506:R2506/4,Weights!$B$2:$F$2)/SUMPRODUCT(--(N2506:R2506&lt;&gt;""),Weights!$B$2:$F$2))</f>
        <v/>
      </c>
      <c r="T2506" s="6">
        <f>IF(H2506&lt;&gt;"Yes","",IF(AND(N(N2506)&gt;=2,N(O2506)&gt;=2),"Yes","No"))</f>
        <v/>
      </c>
      <c r="U2506" s="6" t="inlineStr">
        <is>
          <t>high</t>
        </is>
      </c>
      <c r="V2506" s="6" t="inlineStr">
        <is>
          <t>high</t>
        </is>
      </c>
      <c r="W2506" s="6" t="inlineStr">
        <is>
          <t>No</t>
        </is>
      </c>
      <c r="X2506" s="8" t="inlineStr"/>
      <c r="Y2506" s="6" t="n">
        <v>0</v>
      </c>
      <c r="Z2506" s="8" t="inlineStr"/>
      <c r="AA2506" s="8" t="inlineStr">
        <is>
          <t>position: seconded only; possible author of unidentified 00:31:07 turn (chair hand-off 'Councillor Ebert'), not credited | reasons: no substantive statement</t>
        </is>
      </c>
      <c r="AB2506" s="6" t="inlineStr"/>
    </row>
    <row r="2507">
      <c r="A2507" s="6" t="inlineStr">
        <is>
          <t>2025-06-17</t>
        </is>
      </c>
      <c r="B2507" s="11" t="inlineStr">
        <is>
          <t>https://www.youtube.com/watch?v=d5Iav0dkhbs</t>
        </is>
      </c>
      <c r="C2507" s="6" t="inlineStr">
        <is>
          <t>18</t>
        </is>
      </c>
      <c r="D2507" s="8" t="inlineStr">
        <is>
          <t>Subdivision 4451-2025-9084, 41 PTH 52 West (S. Properties) - bare land condominium, 4 units + common element, subject to development agreement</t>
        </is>
      </c>
      <c r="E2507" s="6" t="inlineStr">
        <is>
          <t>land use</t>
        </is>
      </c>
      <c r="F2507" s="6" t="inlineStr">
        <is>
          <t>No</t>
        </is>
      </c>
      <c r="G2507" s="6" t="inlineStr">
        <is>
          <t>Jake Hiebert</t>
        </is>
      </c>
      <c r="H2507" s="6" t="inlineStr">
        <is>
          <t>Yes</t>
        </is>
      </c>
      <c r="I2507" s="6" t="inlineStr">
        <is>
          <t>present</t>
        </is>
      </c>
      <c r="J2507" s="6" t="inlineStr">
        <is>
          <t>No</t>
        </is>
      </c>
      <c r="K2507" s="6" t="inlineStr">
        <is>
          <t>none</t>
        </is>
      </c>
      <c r="L2507" s="6" t="inlineStr">
        <is>
          <t>none</t>
        </is>
      </c>
      <c r="M2507" s="6" t="inlineStr">
        <is>
          <t>voice-unanimous</t>
        </is>
      </c>
      <c r="N2507" s="6" t="n">
        <v>0</v>
      </c>
      <c r="O2507" s="6" t="n">
        <v>0</v>
      </c>
      <c r="P2507" s="6" t="n"/>
      <c r="Q2507" s="6" t="n"/>
      <c r="R2507" s="6" t="n"/>
      <c r="S2507" s="15">
        <f>IF(OR(H2507&lt;&gt;"Yes",COUNT(N2507:R2507)=0),"",100*SUMPRODUCT(N2507:R2507/4,Weights!$B$2:$F$2)/SUMPRODUCT(--(N2507:R2507&lt;&gt;""),Weights!$B$2:$F$2))</f>
        <v/>
      </c>
      <c r="T2507" s="6">
        <f>IF(H2507&lt;&gt;"Yes","",IF(AND(N(N2507)&gt;=2,N(O2507)&gt;=2),"Yes","No"))</f>
        <v/>
      </c>
      <c r="U2507" s="6" t="inlineStr">
        <is>
          <t>high</t>
        </is>
      </c>
      <c r="V2507" s="6" t="inlineStr">
        <is>
          <t>high</t>
        </is>
      </c>
      <c r="W2507" s="6" t="inlineStr">
        <is>
          <t>No</t>
        </is>
      </c>
      <c r="X2507" s="8" t="inlineStr"/>
      <c r="Y2507" s="6" t="n">
        <v>0</v>
      </c>
      <c r="Z2507" s="8" t="inlineStr"/>
      <c r="AA2507" s="8" t="inlineStr">
        <is>
          <t>position: unrecorded unanimous voice vote, no speech; possible author of unidentified title questions, not credited | reasons: no substantive statement</t>
        </is>
      </c>
      <c r="AB2507" s="6" t="inlineStr"/>
    </row>
    <row r="2508">
      <c r="A2508" s="6" t="inlineStr">
        <is>
          <t>2025-06-17</t>
        </is>
      </c>
      <c r="B2508" s="11" t="inlineStr">
        <is>
          <t>https://www.youtube.com/watch?v=d5Iav0dkhbs</t>
        </is>
      </c>
      <c r="C2508" s="6" t="inlineStr">
        <is>
          <t>18</t>
        </is>
      </c>
      <c r="D2508" s="8" t="inlineStr">
        <is>
          <t>Subdivision 4451-2025-9084, 41 PTH 52 West (S. Properties) - bare land condominium, 4 units + common element, subject to development agreement</t>
        </is>
      </c>
      <c r="E2508" s="6" t="inlineStr">
        <is>
          <t>land use</t>
        </is>
      </c>
      <c r="F2508" s="6" t="inlineStr">
        <is>
          <t>No</t>
        </is>
      </c>
      <c r="G2508" s="6" t="inlineStr">
        <is>
          <t>Michael Zwaagstra</t>
        </is>
      </c>
      <c r="H2508" s="6" t="inlineStr">
        <is>
          <t>Yes</t>
        </is>
      </c>
      <c r="I2508" s="6" t="inlineStr">
        <is>
          <t>present</t>
        </is>
      </c>
      <c r="J2508" s="6" t="inlineStr">
        <is>
          <t>No</t>
        </is>
      </c>
      <c r="K2508" s="6" t="inlineStr">
        <is>
          <t>none</t>
        </is>
      </c>
      <c r="L2508" s="6" t="inlineStr">
        <is>
          <t>none</t>
        </is>
      </c>
      <c r="M2508" s="6" t="inlineStr">
        <is>
          <t>voice-unanimous</t>
        </is>
      </c>
      <c r="N2508" s="6" t="n">
        <v>0</v>
      </c>
      <c r="O2508" s="6" t="n">
        <v>0</v>
      </c>
      <c r="P2508" s="6" t="n"/>
      <c r="Q2508" s="6" t="n"/>
      <c r="R2508" s="6" t="n"/>
      <c r="S2508" s="15">
        <f>IF(OR(H2508&lt;&gt;"Yes",COUNT(N2508:R2508)=0),"",100*SUMPRODUCT(N2508:R2508/4,Weights!$B$2:$F$2)/SUMPRODUCT(--(N2508:R2508&lt;&gt;""),Weights!$B$2:$F$2))</f>
        <v/>
      </c>
      <c r="T2508" s="6">
        <f>IF(H2508&lt;&gt;"Yes","",IF(AND(N(N2508)&gt;=2,N(O2508)&gt;=2),"Yes","No"))</f>
        <v/>
      </c>
      <c r="U2508" s="6" t="inlineStr">
        <is>
          <t>high</t>
        </is>
      </c>
      <c r="V2508" s="6" t="inlineStr">
        <is>
          <t>high</t>
        </is>
      </c>
      <c r="W2508" s="6" t="inlineStr">
        <is>
          <t>No</t>
        </is>
      </c>
      <c r="X2508" s="8" t="inlineStr"/>
      <c r="Y2508" s="6" t="n">
        <v>0</v>
      </c>
      <c r="Z2508" s="8" t="inlineStr"/>
      <c r="AA2508" s="8" t="inlineStr">
        <is>
          <t>position: unrecorded unanimous voice vote, no speech | reasons: no substantive statement</t>
        </is>
      </c>
      <c r="AB2508" s="6" t="inlineStr"/>
    </row>
    <row r="2509">
      <c r="A2509" s="6" t="inlineStr">
        <is>
          <t>2025-06-17</t>
        </is>
      </c>
      <c r="B2509" s="11" t="inlineStr">
        <is>
          <t>https://www.youtube.com/watch?v=d5Iav0dkhbs</t>
        </is>
      </c>
      <c r="C2509" s="6" t="inlineStr">
        <is>
          <t>18</t>
        </is>
      </c>
      <c r="D2509" s="8" t="inlineStr">
        <is>
          <t>Subdivision 4451-2025-9084, 41 PTH 52 West (S. Properties) - bare land condominium, 4 units + common element, subject to development agreement</t>
        </is>
      </c>
      <c r="E2509" s="6" t="inlineStr">
        <is>
          <t>land use</t>
        </is>
      </c>
      <c r="F2509" s="6" t="inlineStr">
        <is>
          <t>No</t>
        </is>
      </c>
      <c r="G2509" s="6" t="inlineStr">
        <is>
          <t>Susan Penner</t>
        </is>
      </c>
      <c r="H2509" s="6" t="inlineStr">
        <is>
          <t>Yes</t>
        </is>
      </c>
      <c r="I2509" s="6" t="inlineStr">
        <is>
          <t>present</t>
        </is>
      </c>
      <c r="J2509" s="6" t="inlineStr">
        <is>
          <t>No</t>
        </is>
      </c>
      <c r="K2509" s="6" t="inlineStr">
        <is>
          <t>none</t>
        </is>
      </c>
      <c r="L2509" s="6" t="inlineStr">
        <is>
          <t>none</t>
        </is>
      </c>
      <c r="M2509" s="6" t="inlineStr">
        <is>
          <t>voice-unanimous</t>
        </is>
      </c>
      <c r="N2509" s="6" t="n">
        <v>0</v>
      </c>
      <c r="O2509" s="6" t="n">
        <v>0</v>
      </c>
      <c r="P2509" s="6" t="n"/>
      <c r="Q2509" s="6" t="n"/>
      <c r="R2509" s="6" t="n"/>
      <c r="S2509" s="15">
        <f>IF(OR(H2509&lt;&gt;"Yes",COUNT(N2509:R2509)=0),"",100*SUMPRODUCT(N2509:R2509/4,Weights!$B$2:$F$2)/SUMPRODUCT(--(N2509:R2509&lt;&gt;""),Weights!$B$2:$F$2))</f>
        <v/>
      </c>
      <c r="T2509" s="6">
        <f>IF(H2509&lt;&gt;"Yes","",IF(AND(N(N2509)&gt;=2,N(O2509)&gt;=2),"Yes","No"))</f>
        <v/>
      </c>
      <c r="U2509" s="6" t="inlineStr">
        <is>
          <t>high</t>
        </is>
      </c>
      <c r="V2509" s="6" t="inlineStr">
        <is>
          <t>high</t>
        </is>
      </c>
      <c r="W2509" s="6" t="inlineStr">
        <is>
          <t>No</t>
        </is>
      </c>
      <c r="X2509" s="8" t="inlineStr"/>
      <c r="Y2509" s="6" t="n">
        <v>0</v>
      </c>
      <c r="Z2509" s="8" t="inlineStr"/>
      <c r="AA2509" s="8" t="inlineStr">
        <is>
          <t>position: unrecorded unanimous voice vote, no speech | reasons: no substantive statement</t>
        </is>
      </c>
      <c r="AB2509" s="6" t="inlineStr"/>
    </row>
    <row r="2510">
      <c r="A2510" s="6" t="inlineStr">
        <is>
          <t>2025-06-17</t>
        </is>
      </c>
      <c r="B2510" s="11" t="inlineStr">
        <is>
          <t>https://www.youtube.com/watch?v=d5Iav0dkhbs</t>
        </is>
      </c>
      <c r="C2510" s="6" t="inlineStr">
        <is>
          <t>18</t>
        </is>
      </c>
      <c r="D2510" s="8" t="inlineStr">
        <is>
          <t>Subdivision 4451-2025-9084, 41 PTH 52 West (S. Properties) - bare land condominium, 4 units + common element, subject to development agreement</t>
        </is>
      </c>
      <c r="E2510" s="6" t="inlineStr">
        <is>
          <t>land use</t>
        </is>
      </c>
      <c r="F2510" s="6" t="inlineStr">
        <is>
          <t>No</t>
        </is>
      </c>
      <c r="G2510" s="6" t="inlineStr">
        <is>
          <t>Damian Penner</t>
        </is>
      </c>
      <c r="H2510" s="6" t="inlineStr">
        <is>
          <t>Yes</t>
        </is>
      </c>
      <c r="I2510" s="6" t="inlineStr">
        <is>
          <t>present</t>
        </is>
      </c>
      <c r="J2510" s="6" t="inlineStr">
        <is>
          <t>No</t>
        </is>
      </c>
      <c r="K2510" s="6" t="inlineStr">
        <is>
          <t>none</t>
        </is>
      </c>
      <c r="L2510" s="6" t="inlineStr">
        <is>
          <t>none</t>
        </is>
      </c>
      <c r="M2510" s="6" t="inlineStr">
        <is>
          <t>voice-unanimous</t>
        </is>
      </c>
      <c r="N2510" s="6" t="n">
        <v>0</v>
      </c>
      <c r="O2510" s="6" t="n">
        <v>0</v>
      </c>
      <c r="P2510" s="6" t="n"/>
      <c r="Q2510" s="6" t="n"/>
      <c r="R2510" s="6" t="n"/>
      <c r="S2510" s="15">
        <f>IF(OR(H2510&lt;&gt;"Yes",COUNT(N2510:R2510)=0),"",100*SUMPRODUCT(N2510:R2510/4,Weights!$B$2:$F$2)/SUMPRODUCT(--(N2510:R2510&lt;&gt;""),Weights!$B$2:$F$2))</f>
        <v/>
      </c>
      <c r="T2510" s="6">
        <f>IF(H2510&lt;&gt;"Yes","",IF(AND(N(N2510)&gt;=2,N(O2510)&gt;=2),"Yes","No"))</f>
        <v/>
      </c>
      <c r="U2510" s="6" t="inlineStr">
        <is>
          <t>high</t>
        </is>
      </c>
      <c r="V2510" s="6" t="inlineStr">
        <is>
          <t>high</t>
        </is>
      </c>
      <c r="W2510" s="6" t="inlineStr">
        <is>
          <t>No</t>
        </is>
      </c>
      <c r="X2510" s="8" t="inlineStr"/>
      <c r="Y2510" s="6" t="n">
        <v>0</v>
      </c>
      <c r="Z2510" s="8" t="inlineStr"/>
      <c r="AA2510" s="8" t="inlineStr">
        <is>
          <t>position: unrecorded unanimous voice vote, no speech | reasons: no substantive statement</t>
        </is>
      </c>
      <c r="AB2510" s="6" t="inlineStr"/>
    </row>
    <row r="2511">
      <c r="A2511" s="6" t="inlineStr">
        <is>
          <t>2025-06-17</t>
        </is>
      </c>
      <c r="B2511" s="11" t="inlineStr">
        <is>
          <t>https://www.youtube.com/watch?v=d5Iav0dkhbs</t>
        </is>
      </c>
      <c r="C2511" s="6" t="inlineStr">
        <is>
          <t>18</t>
        </is>
      </c>
      <c r="D2511" s="8" t="inlineStr">
        <is>
          <t>Subdivision 4451-2025-9084, 41 PTH 52 West (S. Properties) - bare land condominium, 4 units + common element, subject to development agreement</t>
        </is>
      </c>
      <c r="E2511" s="6" t="inlineStr">
        <is>
          <t>land use</t>
        </is>
      </c>
      <c r="F2511" s="6" t="inlineStr">
        <is>
          <t>No</t>
        </is>
      </c>
      <c r="G2511" s="6" t="inlineStr">
        <is>
          <t>Unidentified councillor</t>
        </is>
      </c>
      <c r="H2511" s="6" t="inlineStr">
        <is>
          <t>Yes</t>
        </is>
      </c>
      <c r="I2511" s="6" t="inlineStr">
        <is>
          <t>present</t>
        </is>
      </c>
      <c r="J2511" s="6" t="inlineStr">
        <is>
          <t>Yes</t>
        </is>
      </c>
      <c r="K2511" s="6" t="inlineStr">
        <is>
          <t>none</t>
        </is>
      </c>
      <c r="L2511" s="6" t="inlineStr">
        <is>
          <t>for</t>
        </is>
      </c>
      <c r="M2511" s="6" t="inlineStr">
        <is>
          <t>voice-unanimous</t>
        </is>
      </c>
      <c r="N2511" s="6" t="n">
        <v>4</v>
      </c>
      <c r="O2511" s="6" t="n">
        <v>2</v>
      </c>
      <c r="P2511" s="6" t="n">
        <v>2</v>
      </c>
      <c r="Q2511" s="6" t="n"/>
      <c r="R2511" s="6" t="n">
        <v>2</v>
      </c>
      <c r="S2511" s="15">
        <f>IF(OR(H2511&lt;&gt;"Yes",COUNT(N2511:R2511)=0),"",100*SUMPRODUCT(N2511:R2511/4,Weights!$B$2:$F$2)/SUMPRODUCT(--(N2511:R2511&lt;&gt;""),Weights!$B$2:$F$2))</f>
        <v/>
      </c>
      <c r="T2511" s="6">
        <f>IF(H2511&lt;&gt;"Yes","",IF(AND(N(N2511)&gt;=2,N(O2511)&gt;=2),"Yes","No"))</f>
        <v/>
      </c>
      <c r="U2511" s="6" t="inlineStr">
        <is>
          <t>low</t>
        </is>
      </c>
      <c r="V2511" s="6" t="inlineStr">
        <is>
          <t>low</t>
        </is>
      </c>
      <c r="W2511" s="6" t="inlineStr">
        <is>
          <t>Yes</t>
        </is>
      </c>
      <c r="X2511" s="8" t="inlineStr">
        <is>
          <t>hand-off/voice conflict and merged letters: 00:31:07 hand-off 'Councillor Ebert' (Bill Hiebert as seconder per minutes, or Jake Hiebert) vs letter C (Jac Siemens; content excludes Siemens); 00:31:26 councillor question on staff letter F (candidate Jake Hiebert); 00:32:05 and 00:32:43 on letter C with no named hand-off (candidates Jake/Bill Hiebert, Siemens). May combine two or three councillors.</t>
        </is>
      </c>
      <c r="Y2511" s="6" t="n">
        <v>4</v>
      </c>
      <c r="Z2511" s="8" t="inlineStr">
        <is>
          <t>[00:31:07] I agree with what Councillor Siemens has said, but this would give opportunities for 5 different businesses to possibly start a business in our community. So I think it's a good plan.
[00:31:26] How are they going to manage the titles on this one? Is that under one title or are they going to Try to subdivide and put 4 separate titles?
[00:32:05] Is this going to be one title per se, or are they trying to separate that building into 4 and make 4 separate titles?
[00:32:43] I think I heard from administration this would be a bare land condo situation, so then one owner would with the bare land so that they could have a common access agreement to the bare land condo.</t>
        </is>
      </c>
      <c r="AA2511" s="8" t="inlineStr">
        <is>
          <t>position: 'So I think it's a good plan' (00:31:07) | reasons: opportunity for 5 businesses | independence: agrees with Siemens, adds one own reason | flexibility: genuine decision-relevant information questions on title structure</t>
        </is>
      </c>
      <c r="AB2511" s="11" t="inlineStr">
        <is>
          <t>https://www.youtube.com/watch?v=d5Iav0dkhbs&amp;t=1867s</t>
        </is>
      </c>
    </row>
    <row r="2512">
      <c r="A2512" s="6" t="inlineStr">
        <is>
          <t>2025-06-17</t>
        </is>
      </c>
      <c r="B2512" s="11" t="inlineStr">
        <is>
          <t>https://www.youtube.com/watch?v=d5Iav0dkhbs</t>
        </is>
      </c>
      <c r="C2512" s="6" t="inlineStr">
        <is>
          <t>19</t>
        </is>
      </c>
      <c r="D2512" s="8" t="inlineStr">
        <is>
          <t>Municipal Board Order A-25-276 and corresponding 2016 business tax adjustment ($5)</t>
        </is>
      </c>
      <c r="E2512" s="6" t="inlineStr">
        <is>
          <t>budget</t>
        </is>
      </c>
      <c r="F2512" s="6" t="inlineStr">
        <is>
          <t>No</t>
        </is>
      </c>
      <c r="G2512" s="6" t="inlineStr">
        <is>
          <t>Damian Penner</t>
        </is>
      </c>
      <c r="H2512" s="6" t="inlineStr">
        <is>
          <t>Yes</t>
        </is>
      </c>
      <c r="I2512" s="6" t="inlineStr">
        <is>
          <t>present</t>
        </is>
      </c>
      <c r="J2512" s="6" t="inlineStr">
        <is>
          <t>Yes</t>
        </is>
      </c>
      <c r="K2512" s="6" t="inlineStr">
        <is>
          <t>mover</t>
        </is>
      </c>
      <c r="L2512" s="6" t="inlineStr">
        <is>
          <t>for</t>
        </is>
      </c>
      <c r="M2512" s="6" t="inlineStr">
        <is>
          <t>voice-unanimous</t>
        </is>
      </c>
      <c r="N2512" s="6" t="n">
        <v>4</v>
      </c>
      <c r="O2512" s="6" t="n">
        <v>1</v>
      </c>
      <c r="P2512" s="6" t="n">
        <v>1</v>
      </c>
      <c r="Q2512" s="6" t="n"/>
      <c r="R2512" s="6" t="n"/>
      <c r="S2512" s="15">
        <f>IF(OR(H2512&lt;&gt;"Yes",COUNT(N2512:R2512)=0),"",100*SUMPRODUCT(N2512:R2512/4,Weights!$B$2:$F$2)/SUMPRODUCT(--(N2512:R2512&lt;&gt;""),Weights!$B$2:$F$2))</f>
        <v/>
      </c>
      <c r="T2512" s="6">
        <f>IF(H2512&lt;&gt;"Yes","",IF(AND(N(N2512)&gt;=2,N(O2512)&gt;=2),"Yes","No"))</f>
        <v/>
      </c>
      <c r="U2512" s="6" t="inlineStr">
        <is>
          <t>high</t>
        </is>
      </c>
      <c r="V2512" s="6" t="inlineStr">
        <is>
          <t>high</t>
        </is>
      </c>
      <c r="W2512" s="6" t="inlineStr">
        <is>
          <t>No</t>
        </is>
      </c>
      <c r="X2512" s="8" t="inlineStr"/>
      <c r="Y2512" s="6" t="n">
        <v>1</v>
      </c>
      <c r="Z2512" s="8" t="inlineStr">
        <is>
          <t>[00:33:52] Our accountants said that we would be able to afford this, so I think we'll eat the $5.</t>
        </is>
      </c>
      <c r="AA2512" s="8" t="inlineStr">
        <is>
          <t>position: moved; 'I think we'll eat the $5' | reasons: a joke about affordability; minimal | independence: joking reference to the accountants; no real assessment</t>
        </is>
      </c>
      <c r="AB2512" s="11" t="inlineStr">
        <is>
          <t>https://www.youtube.com/watch?v=d5Iav0dkhbs&amp;t=2032s</t>
        </is>
      </c>
    </row>
    <row r="2513">
      <c r="A2513" s="6" t="inlineStr">
        <is>
          <t>2025-06-17</t>
        </is>
      </c>
      <c r="B2513" s="11" t="inlineStr">
        <is>
          <t>https://www.youtube.com/watch?v=d5Iav0dkhbs</t>
        </is>
      </c>
      <c r="C2513" s="6" t="inlineStr">
        <is>
          <t>19</t>
        </is>
      </c>
      <c r="D2513" s="8" t="inlineStr">
        <is>
          <t>Municipal Board Order A-25-276 and corresponding 2016 business tax adjustment ($5)</t>
        </is>
      </c>
      <c r="E2513" s="6" t="inlineStr">
        <is>
          <t>budget</t>
        </is>
      </c>
      <c r="F2513" s="6" t="inlineStr">
        <is>
          <t>No</t>
        </is>
      </c>
      <c r="G2513" s="6" t="inlineStr">
        <is>
          <t>Susan Penner</t>
        </is>
      </c>
      <c r="H2513" s="6" t="inlineStr">
        <is>
          <t>Yes</t>
        </is>
      </c>
      <c r="I2513" s="6" t="inlineStr">
        <is>
          <t>present</t>
        </is>
      </c>
      <c r="J2513" s="6" t="inlineStr">
        <is>
          <t>No</t>
        </is>
      </c>
      <c r="K2513" s="6" t="inlineStr">
        <is>
          <t>seconder</t>
        </is>
      </c>
      <c r="L2513" s="6" t="inlineStr">
        <is>
          <t>none</t>
        </is>
      </c>
      <c r="M2513" s="6" t="inlineStr">
        <is>
          <t>voice-unanimous</t>
        </is>
      </c>
      <c r="N2513" s="6" t="n">
        <v>2</v>
      </c>
      <c r="O2513" s="6" t="n">
        <v>0</v>
      </c>
      <c r="P2513" s="6" t="n"/>
      <c r="Q2513" s="6" t="n"/>
      <c r="R2513" s="6" t="n"/>
      <c r="S2513" s="15">
        <f>IF(OR(H2513&lt;&gt;"Yes",COUNT(N2513:R2513)=0),"",100*SUMPRODUCT(N2513:R2513/4,Weights!$B$2:$F$2)/SUMPRODUCT(--(N2513:R2513&lt;&gt;""),Weights!$B$2:$F$2))</f>
        <v/>
      </c>
      <c r="T2513" s="6">
        <f>IF(H2513&lt;&gt;"Yes","",IF(AND(N(N2513)&gt;=2,N(O2513)&gt;=2),"Yes","No"))</f>
        <v/>
      </c>
      <c r="U2513" s="6" t="inlineStr">
        <is>
          <t>high</t>
        </is>
      </c>
      <c r="V2513" s="6" t="inlineStr">
        <is>
          <t>high</t>
        </is>
      </c>
      <c r="W2513" s="6" t="inlineStr">
        <is>
          <t>No</t>
        </is>
      </c>
      <c r="X2513" s="8" t="inlineStr"/>
      <c r="Y2513" s="6" t="n">
        <v>0</v>
      </c>
      <c r="Z2513" s="8" t="inlineStr"/>
      <c r="AA2513" s="8" t="inlineStr">
        <is>
          <t>position: seconded only | reasons: no substantive statement</t>
        </is>
      </c>
      <c r="AB2513" s="6" t="inlineStr"/>
    </row>
    <row r="2514">
      <c r="A2514" s="6" t="inlineStr">
        <is>
          <t>2025-06-17</t>
        </is>
      </c>
      <c r="B2514" s="11" t="inlineStr">
        <is>
          <t>https://www.youtube.com/watch?v=d5Iav0dkhbs</t>
        </is>
      </c>
      <c r="C2514" s="6" t="inlineStr">
        <is>
          <t>19</t>
        </is>
      </c>
      <c r="D2514" s="8" t="inlineStr">
        <is>
          <t>Municipal Board Order A-25-276 and corresponding 2016 business tax adjustment ($5)</t>
        </is>
      </c>
      <c r="E2514" s="6" t="inlineStr">
        <is>
          <t>budget</t>
        </is>
      </c>
      <c r="F2514" s="6" t="inlineStr">
        <is>
          <t>No</t>
        </is>
      </c>
      <c r="G2514" s="6" t="inlineStr">
        <is>
          <t>Michael Zwaagstra</t>
        </is>
      </c>
      <c r="H2514" s="6" t="inlineStr">
        <is>
          <t>Yes</t>
        </is>
      </c>
      <c r="I2514" s="6" t="inlineStr">
        <is>
          <t>present</t>
        </is>
      </c>
      <c r="J2514" s="6" t="inlineStr">
        <is>
          <t>No</t>
        </is>
      </c>
      <c r="K2514" s="6" t="inlineStr">
        <is>
          <t>none</t>
        </is>
      </c>
      <c r="L2514" s="6" t="inlineStr">
        <is>
          <t>none</t>
        </is>
      </c>
      <c r="M2514" s="6" t="inlineStr">
        <is>
          <t>voice-unanimous</t>
        </is>
      </c>
      <c r="N2514" s="6" t="n">
        <v>0</v>
      </c>
      <c r="O2514" s="6" t="n">
        <v>0</v>
      </c>
      <c r="P2514" s="6" t="n"/>
      <c r="Q2514" s="6" t="n"/>
      <c r="R2514" s="6" t="n"/>
      <c r="S2514" s="15">
        <f>IF(OR(H2514&lt;&gt;"Yes",COUNT(N2514:R2514)=0),"",100*SUMPRODUCT(N2514:R2514/4,Weights!$B$2:$F$2)/SUMPRODUCT(--(N2514:R2514&lt;&gt;""),Weights!$B$2:$F$2))</f>
        <v/>
      </c>
      <c r="T2514" s="6">
        <f>IF(H2514&lt;&gt;"Yes","",IF(AND(N(N2514)&gt;=2,N(O2514)&gt;=2),"Yes","No"))</f>
        <v/>
      </c>
      <c r="U2514" s="6" t="inlineStr">
        <is>
          <t>high</t>
        </is>
      </c>
      <c r="V2514" s="6" t="inlineStr">
        <is>
          <t>high</t>
        </is>
      </c>
      <c r="W2514" s="6" t="inlineStr">
        <is>
          <t>No</t>
        </is>
      </c>
      <c r="X2514" s="8" t="inlineStr"/>
      <c r="Y2514" s="6" t="n">
        <v>0</v>
      </c>
      <c r="Z2514" s="8" t="inlineStr"/>
      <c r="AA2514" s="8" t="inlineStr">
        <is>
          <t>position: unrecorded unanimous voice vote, no speech | reasons: no substantive statement</t>
        </is>
      </c>
      <c r="AB2514" s="6" t="inlineStr"/>
    </row>
    <row r="2515">
      <c r="A2515" s="6" t="inlineStr">
        <is>
          <t>2025-06-17</t>
        </is>
      </c>
      <c r="B2515" s="11" t="inlineStr">
        <is>
          <t>https://www.youtube.com/watch?v=d5Iav0dkhbs</t>
        </is>
      </c>
      <c r="C2515" s="6" t="inlineStr">
        <is>
          <t>19</t>
        </is>
      </c>
      <c r="D2515" s="8" t="inlineStr">
        <is>
          <t>Municipal Board Order A-25-276 and corresponding 2016 business tax adjustment ($5)</t>
        </is>
      </c>
      <c r="E2515" s="6" t="inlineStr">
        <is>
          <t>budget</t>
        </is>
      </c>
      <c r="F2515" s="6" t="inlineStr">
        <is>
          <t>No</t>
        </is>
      </c>
      <c r="G2515" s="6" t="inlineStr">
        <is>
          <t>Jac Siemens</t>
        </is>
      </c>
      <c r="H2515" s="6" t="inlineStr">
        <is>
          <t>Yes</t>
        </is>
      </c>
      <c r="I2515" s="6" t="inlineStr">
        <is>
          <t>present</t>
        </is>
      </c>
      <c r="J2515" s="6" t="inlineStr">
        <is>
          <t>No</t>
        </is>
      </c>
      <c r="K2515" s="6" t="inlineStr">
        <is>
          <t>none</t>
        </is>
      </c>
      <c r="L2515" s="6" t="inlineStr">
        <is>
          <t>none</t>
        </is>
      </c>
      <c r="M2515" s="6" t="inlineStr">
        <is>
          <t>voice-unanimous</t>
        </is>
      </c>
      <c r="N2515" s="6" t="n">
        <v>0</v>
      </c>
      <c r="O2515" s="6" t="n">
        <v>0</v>
      </c>
      <c r="P2515" s="6" t="n"/>
      <c r="Q2515" s="6" t="n"/>
      <c r="R2515" s="6" t="n"/>
      <c r="S2515" s="15">
        <f>IF(OR(H2515&lt;&gt;"Yes",COUNT(N2515:R2515)=0),"",100*SUMPRODUCT(N2515:R2515/4,Weights!$B$2:$F$2)/SUMPRODUCT(--(N2515:R2515&lt;&gt;""),Weights!$B$2:$F$2))</f>
        <v/>
      </c>
      <c r="T2515" s="6">
        <f>IF(H2515&lt;&gt;"Yes","",IF(AND(N(N2515)&gt;=2,N(O2515)&gt;=2),"Yes","No"))</f>
        <v/>
      </c>
      <c r="U2515" s="6" t="inlineStr">
        <is>
          <t>high</t>
        </is>
      </c>
      <c r="V2515" s="6" t="inlineStr">
        <is>
          <t>high</t>
        </is>
      </c>
      <c r="W2515" s="6" t="inlineStr">
        <is>
          <t>No</t>
        </is>
      </c>
      <c r="X2515" s="8" t="inlineStr"/>
      <c r="Y2515" s="6" t="n">
        <v>0</v>
      </c>
      <c r="Z2515" s="8" t="inlineStr"/>
      <c r="AA2515" s="8" t="inlineStr">
        <is>
          <t>position: unrecorded unanimous voice vote, no speech | reasons: no substantive statement</t>
        </is>
      </c>
      <c r="AB2515" s="6" t="inlineStr"/>
    </row>
    <row r="2516">
      <c r="A2516" s="6" t="inlineStr">
        <is>
          <t>2025-06-17</t>
        </is>
      </c>
      <c r="B2516" s="11" t="inlineStr">
        <is>
          <t>https://www.youtube.com/watch?v=d5Iav0dkhbs</t>
        </is>
      </c>
      <c r="C2516" s="6" t="inlineStr">
        <is>
          <t>19</t>
        </is>
      </c>
      <c r="D2516" s="8" t="inlineStr">
        <is>
          <t>Municipal Board Order A-25-276 and corresponding 2016 business tax adjustment ($5)</t>
        </is>
      </c>
      <c r="E2516" s="6" t="inlineStr">
        <is>
          <t>budget</t>
        </is>
      </c>
      <c r="F2516" s="6" t="inlineStr">
        <is>
          <t>No</t>
        </is>
      </c>
      <c r="G2516" s="6" t="inlineStr">
        <is>
          <t>Jake Hiebert</t>
        </is>
      </c>
      <c r="H2516" s="6" t="inlineStr">
        <is>
          <t>Yes</t>
        </is>
      </c>
      <c r="I2516" s="6" t="inlineStr">
        <is>
          <t>present</t>
        </is>
      </c>
      <c r="J2516" s="6" t="inlineStr">
        <is>
          <t>No</t>
        </is>
      </c>
      <c r="K2516" s="6" t="inlineStr">
        <is>
          <t>none</t>
        </is>
      </c>
      <c r="L2516" s="6" t="inlineStr">
        <is>
          <t>none</t>
        </is>
      </c>
      <c r="M2516" s="6" t="inlineStr">
        <is>
          <t>voice-unanimous</t>
        </is>
      </c>
      <c r="N2516" s="6" t="n">
        <v>0</v>
      </c>
      <c r="O2516" s="6" t="n">
        <v>0</v>
      </c>
      <c r="P2516" s="6" t="n"/>
      <c r="Q2516" s="6" t="n"/>
      <c r="R2516" s="6" t="n"/>
      <c r="S2516" s="15">
        <f>IF(OR(H2516&lt;&gt;"Yes",COUNT(N2516:R2516)=0),"",100*SUMPRODUCT(N2516:R2516/4,Weights!$B$2:$F$2)/SUMPRODUCT(--(N2516:R2516&lt;&gt;""),Weights!$B$2:$F$2))</f>
        <v/>
      </c>
      <c r="T2516" s="6">
        <f>IF(H2516&lt;&gt;"Yes","",IF(AND(N(N2516)&gt;=2,N(O2516)&gt;=2),"Yes","No"))</f>
        <v/>
      </c>
      <c r="U2516" s="6" t="inlineStr">
        <is>
          <t>high</t>
        </is>
      </c>
      <c r="V2516" s="6" t="inlineStr">
        <is>
          <t>high</t>
        </is>
      </c>
      <c r="W2516" s="6" t="inlineStr">
        <is>
          <t>No</t>
        </is>
      </c>
      <c r="X2516" s="8" t="inlineStr"/>
      <c r="Y2516" s="6" t="n">
        <v>0</v>
      </c>
      <c r="Z2516" s="8" t="inlineStr"/>
      <c r="AA2516" s="8" t="inlineStr">
        <is>
          <t>position: unrecorded unanimous voice vote, no speech | reasons: no substantive statement</t>
        </is>
      </c>
      <c r="AB2516" s="6" t="inlineStr"/>
    </row>
    <row r="2517">
      <c r="A2517" s="6" t="inlineStr">
        <is>
          <t>2025-06-17</t>
        </is>
      </c>
      <c r="B2517" s="11" t="inlineStr">
        <is>
          <t>https://www.youtube.com/watch?v=d5Iav0dkhbs</t>
        </is>
      </c>
      <c r="C2517" s="6" t="inlineStr">
        <is>
          <t>19</t>
        </is>
      </c>
      <c r="D2517" s="8" t="inlineStr">
        <is>
          <t>Municipal Board Order A-25-276 and corresponding 2016 business tax adjustment ($5)</t>
        </is>
      </c>
      <c r="E2517" s="6" t="inlineStr">
        <is>
          <t>budget</t>
        </is>
      </c>
      <c r="F2517" s="6" t="inlineStr">
        <is>
          <t>No</t>
        </is>
      </c>
      <c r="G2517" s="6" t="inlineStr">
        <is>
          <t>Bill Hiebert</t>
        </is>
      </c>
      <c r="H2517" s="6" t="inlineStr">
        <is>
          <t>Yes</t>
        </is>
      </c>
      <c r="I2517" s="6" t="inlineStr">
        <is>
          <t>present</t>
        </is>
      </c>
      <c r="J2517" s="6" t="inlineStr">
        <is>
          <t>No</t>
        </is>
      </c>
      <c r="K2517" s="6" t="inlineStr">
        <is>
          <t>none</t>
        </is>
      </c>
      <c r="L2517" s="6" t="inlineStr">
        <is>
          <t>none</t>
        </is>
      </c>
      <c r="M2517" s="6" t="inlineStr">
        <is>
          <t>voice-unanimous</t>
        </is>
      </c>
      <c r="N2517" s="6" t="n">
        <v>0</v>
      </c>
      <c r="O2517" s="6" t="n">
        <v>0</v>
      </c>
      <c r="P2517" s="6" t="n"/>
      <c r="Q2517" s="6" t="n"/>
      <c r="R2517" s="6" t="n"/>
      <c r="S2517" s="15">
        <f>IF(OR(H2517&lt;&gt;"Yes",COUNT(N2517:R2517)=0),"",100*SUMPRODUCT(N2517:R2517/4,Weights!$B$2:$F$2)/SUMPRODUCT(--(N2517:R2517&lt;&gt;""),Weights!$B$2:$F$2))</f>
        <v/>
      </c>
      <c r="T2517" s="6">
        <f>IF(H2517&lt;&gt;"Yes","",IF(AND(N(N2517)&gt;=2,N(O2517)&gt;=2),"Yes","No"))</f>
        <v/>
      </c>
      <c r="U2517" s="6" t="inlineStr">
        <is>
          <t>high</t>
        </is>
      </c>
      <c r="V2517" s="6" t="inlineStr">
        <is>
          <t>high</t>
        </is>
      </c>
      <c r="W2517" s="6" t="inlineStr">
        <is>
          <t>No</t>
        </is>
      </c>
      <c r="X2517" s="8" t="inlineStr"/>
      <c r="Y2517" s="6" t="n">
        <v>0</v>
      </c>
      <c r="Z2517" s="8" t="inlineStr"/>
      <c r="AA2517" s="8" t="inlineStr">
        <is>
          <t>position: unrecorded unanimous voice vote, no speech | reasons: no substantive statement</t>
        </is>
      </c>
      <c r="AB2517" s="6" t="inlineStr"/>
    </row>
    <row r="2518">
      <c r="A2518" s="6" t="inlineStr">
        <is>
          <t>2025-06-17</t>
        </is>
      </c>
      <c r="B2518" s="11" t="inlineStr">
        <is>
          <t>https://www.youtube.com/watch?v=d5Iav0dkhbs</t>
        </is>
      </c>
      <c r="C2518" s="6" t="inlineStr">
        <is>
          <t>20</t>
        </is>
      </c>
      <c r="D2518" s="8" t="inlineStr">
        <is>
          <t>By-Law 2257 3rd reading - Special Service Plan 2025-01, residential curbside waste collection</t>
        </is>
      </c>
      <c r="E2518" s="6" t="inlineStr">
        <is>
          <t>service level</t>
        </is>
      </c>
      <c r="F2518" s="6" t="inlineStr">
        <is>
          <t>No</t>
        </is>
      </c>
      <c r="G2518" s="6" t="inlineStr">
        <is>
          <t>Susan Penner</t>
        </is>
      </c>
      <c r="H2518" s="6" t="inlineStr">
        <is>
          <t>Yes</t>
        </is>
      </c>
      <c r="I2518" s="6" t="inlineStr">
        <is>
          <t>present</t>
        </is>
      </c>
      <c r="J2518" s="6" t="inlineStr">
        <is>
          <t>Yes</t>
        </is>
      </c>
      <c r="K2518" s="6" t="inlineStr">
        <is>
          <t>mover</t>
        </is>
      </c>
      <c r="L2518" s="6" t="inlineStr">
        <is>
          <t>for</t>
        </is>
      </c>
      <c r="M2518" s="6" t="inlineStr">
        <is>
          <t>voice-unanimous</t>
        </is>
      </c>
      <c r="N2518" s="6" t="n">
        <v>4</v>
      </c>
      <c r="O2518" s="6" t="n">
        <v>3</v>
      </c>
      <c r="P2518" s="6" t="n">
        <v>3</v>
      </c>
      <c r="Q2518" s="6" t="n"/>
      <c r="R2518" s="6" t="n"/>
      <c r="S2518" s="15">
        <f>IF(OR(H2518&lt;&gt;"Yes",COUNT(N2518:R2518)=0),"",100*SUMPRODUCT(N2518:R2518/4,Weights!$B$2:$F$2)/SUMPRODUCT(--(N2518:R2518&lt;&gt;""),Weights!$B$2:$F$2))</f>
        <v/>
      </c>
      <c r="T2518" s="6">
        <f>IF(H2518&lt;&gt;"Yes","",IF(AND(N(N2518)&gt;=2,N(O2518)&gt;=2),"Yes","No"))</f>
        <v/>
      </c>
      <c r="U2518" s="6" t="inlineStr">
        <is>
          <t>high</t>
        </is>
      </c>
      <c r="V2518" s="6" t="inlineStr">
        <is>
          <t>high</t>
        </is>
      </c>
      <c r="W2518" s="6" t="inlineStr">
        <is>
          <t>No</t>
        </is>
      </c>
      <c r="X2518" s="8" t="inlineStr"/>
      <c r="Y2518" s="6" t="n">
        <v>2</v>
      </c>
      <c r="Z2518" s="8" t="inlineStr">
        <is>
          <t>[00:35:50] for the average home, uh, curbside pickup is less than $10 or just over $10 a month, which I think is a really good deal for the kind of service, um, we get in Steinbach.
[00:35:50] On average, the increase is going to be $6 a year over the next few years. Um, so I think that is very reasonable for the kind of service we get. And it's also just necessary because obviously costs keep going up as well.</t>
        </is>
      </c>
      <c r="AA2518" s="8" t="inlineStr">
        <is>
          <t>position: moved and called the rate reasonable | reasons: monthly cost and annual increase figures weighed against service level and rising costs | independence: own reading of the fee breakdown</t>
        </is>
      </c>
      <c r="AB2518" s="11" t="inlineStr">
        <is>
          <t>https://www.youtube.com/watch?v=d5Iav0dkhbs&amp;t=2150s</t>
        </is>
      </c>
    </row>
    <row r="2519">
      <c r="A2519" s="6" t="inlineStr">
        <is>
          <t>2025-06-17</t>
        </is>
      </c>
      <c r="B2519" s="11" t="inlineStr">
        <is>
          <t>https://www.youtube.com/watch?v=d5Iav0dkhbs</t>
        </is>
      </c>
      <c r="C2519" s="6" t="inlineStr">
        <is>
          <t>20</t>
        </is>
      </c>
      <c r="D2519" s="8" t="inlineStr">
        <is>
          <t>By-Law 2257 3rd reading - Special Service Plan 2025-01, residential curbside waste collection</t>
        </is>
      </c>
      <c r="E2519" s="6" t="inlineStr">
        <is>
          <t>service level</t>
        </is>
      </c>
      <c r="F2519" s="6" t="inlineStr">
        <is>
          <t>No</t>
        </is>
      </c>
      <c r="G2519" s="6" t="inlineStr">
        <is>
          <t>Damian Penner</t>
        </is>
      </c>
      <c r="H2519" s="6" t="inlineStr">
        <is>
          <t>Yes</t>
        </is>
      </c>
      <c r="I2519" s="6" t="inlineStr">
        <is>
          <t>present</t>
        </is>
      </c>
      <c r="J2519" s="6" t="inlineStr">
        <is>
          <t>Yes</t>
        </is>
      </c>
      <c r="K2519" s="6" t="inlineStr">
        <is>
          <t>seconder</t>
        </is>
      </c>
      <c r="L2519" s="6" t="inlineStr">
        <is>
          <t>for</t>
        </is>
      </c>
      <c r="M2519" s="6" t="inlineStr">
        <is>
          <t>voice-unanimous</t>
        </is>
      </c>
      <c r="N2519" s="6" t="n">
        <v>3</v>
      </c>
      <c r="O2519" s="6" t="n">
        <v>3</v>
      </c>
      <c r="P2519" s="6" t="n">
        <v>3</v>
      </c>
      <c r="Q2519" s="6" t="n"/>
      <c r="R2519" s="6" t="n"/>
      <c r="S2519" s="15">
        <f>IF(OR(H2519&lt;&gt;"Yes",COUNT(N2519:R2519)=0),"",100*SUMPRODUCT(N2519:R2519/4,Weights!$B$2:$F$2)/SUMPRODUCT(--(N2519:R2519&lt;&gt;""),Weights!$B$2:$F$2))</f>
        <v/>
      </c>
      <c r="T2519" s="6">
        <f>IF(H2519&lt;&gt;"Yes","",IF(AND(N(N2519)&gt;=2,N(O2519)&gt;=2),"Yes","No"))</f>
        <v/>
      </c>
      <c r="U2519" s="6" t="inlineStr">
        <is>
          <t>high</t>
        </is>
      </c>
      <c r="V2519" s="6" t="inlineStr">
        <is>
          <t>high</t>
        </is>
      </c>
      <c r="W2519" s="6" t="inlineStr">
        <is>
          <t>No</t>
        </is>
      </c>
      <c r="X2519" s="8" t="inlineStr"/>
      <c r="Y2519" s="6" t="n">
        <v>2</v>
      </c>
      <c r="Z2519" s="8" t="inlineStr">
        <is>
          <t>[00:36:27] a lot of the departments do when they're doing their rate increases is they do it on a dollar basis as opposed to a percentage basis. So that prevents over the span of 10, 15, 20 years of compounding.
[00:36:27] Trying to continue to not only be accountable to the taxpayer but to keep things affordable for them.</t>
        </is>
      </c>
      <c r="AA2519" s="8" t="inlineStr">
        <is>
          <t>position: seconded; supportive remarks on the rate design, stance inferable | reasons: flat-dollar increases avoid long-run compounding vs percentage increases; affordability | independence: own point on rate design not raised by staff or others</t>
        </is>
      </c>
      <c r="AB2519" s="11" t="inlineStr">
        <is>
          <t>https://www.youtube.com/watch?v=d5Iav0dkhbs&amp;t=2187s</t>
        </is>
      </c>
    </row>
    <row r="2520">
      <c r="A2520" s="6" t="inlineStr">
        <is>
          <t>2025-06-17</t>
        </is>
      </c>
      <c r="B2520" s="11" t="inlineStr">
        <is>
          <t>https://www.youtube.com/watch?v=d5Iav0dkhbs</t>
        </is>
      </c>
      <c r="C2520" s="6" t="inlineStr">
        <is>
          <t>20</t>
        </is>
      </c>
      <c r="D2520" s="8" t="inlineStr">
        <is>
          <t>By-Law 2257 3rd reading - Special Service Plan 2025-01, residential curbside waste collection</t>
        </is>
      </c>
      <c r="E2520" s="6" t="inlineStr">
        <is>
          <t>service level</t>
        </is>
      </c>
      <c r="F2520" s="6" t="inlineStr">
        <is>
          <t>No</t>
        </is>
      </c>
      <c r="G2520" s="6" t="inlineStr">
        <is>
          <t>Michael Zwaagstra</t>
        </is>
      </c>
      <c r="H2520" s="6" t="inlineStr">
        <is>
          <t>Yes</t>
        </is>
      </c>
      <c r="I2520" s="6" t="inlineStr">
        <is>
          <t>present</t>
        </is>
      </c>
      <c r="J2520" s="6" t="inlineStr">
        <is>
          <t>No</t>
        </is>
      </c>
      <c r="K2520" s="6" t="inlineStr">
        <is>
          <t>none</t>
        </is>
      </c>
      <c r="L2520" s="6" t="inlineStr">
        <is>
          <t>none</t>
        </is>
      </c>
      <c r="M2520" s="6" t="inlineStr">
        <is>
          <t>voice-unanimous</t>
        </is>
      </c>
      <c r="N2520" s="6" t="n">
        <v>0</v>
      </c>
      <c r="O2520" s="6" t="n">
        <v>0</v>
      </c>
      <c r="P2520" s="6" t="n"/>
      <c r="Q2520" s="6" t="n"/>
      <c r="R2520" s="6" t="n"/>
      <c r="S2520" s="15">
        <f>IF(OR(H2520&lt;&gt;"Yes",COUNT(N2520:R2520)=0),"",100*SUMPRODUCT(N2520:R2520/4,Weights!$B$2:$F$2)/SUMPRODUCT(--(N2520:R2520&lt;&gt;""),Weights!$B$2:$F$2))</f>
        <v/>
      </c>
      <c r="T2520" s="6">
        <f>IF(H2520&lt;&gt;"Yes","",IF(AND(N(N2520)&gt;=2,N(O2520)&gt;=2),"Yes","No"))</f>
        <v/>
      </c>
      <c r="U2520" s="6" t="inlineStr">
        <is>
          <t>high</t>
        </is>
      </c>
      <c r="V2520" s="6" t="inlineStr">
        <is>
          <t>high</t>
        </is>
      </c>
      <c r="W2520" s="6" t="inlineStr">
        <is>
          <t>No</t>
        </is>
      </c>
      <c r="X2520" s="8" t="inlineStr"/>
      <c r="Y2520" s="6" t="n">
        <v>0</v>
      </c>
      <c r="Z2520" s="8" t="inlineStr"/>
      <c r="AA2520" s="8" t="inlineStr">
        <is>
          <t>position: unrecorded unanimous voice vote, no speech | reasons: no substantive statement</t>
        </is>
      </c>
      <c r="AB2520" s="6" t="inlineStr"/>
    </row>
    <row r="2521">
      <c r="A2521" s="6" t="inlineStr">
        <is>
          <t>2025-06-17</t>
        </is>
      </c>
      <c r="B2521" s="11" t="inlineStr">
        <is>
          <t>https://www.youtube.com/watch?v=d5Iav0dkhbs</t>
        </is>
      </c>
      <c r="C2521" s="6" t="inlineStr">
        <is>
          <t>20</t>
        </is>
      </c>
      <c r="D2521" s="8" t="inlineStr">
        <is>
          <t>By-Law 2257 3rd reading - Special Service Plan 2025-01, residential curbside waste collection</t>
        </is>
      </c>
      <c r="E2521" s="6" t="inlineStr">
        <is>
          <t>service level</t>
        </is>
      </c>
      <c r="F2521" s="6" t="inlineStr">
        <is>
          <t>No</t>
        </is>
      </c>
      <c r="G2521" s="6" t="inlineStr">
        <is>
          <t>Jac Siemens</t>
        </is>
      </c>
      <c r="H2521" s="6" t="inlineStr">
        <is>
          <t>Yes</t>
        </is>
      </c>
      <c r="I2521" s="6" t="inlineStr">
        <is>
          <t>present</t>
        </is>
      </c>
      <c r="J2521" s="6" t="inlineStr">
        <is>
          <t>No</t>
        </is>
      </c>
      <c r="K2521" s="6" t="inlineStr">
        <is>
          <t>none</t>
        </is>
      </c>
      <c r="L2521" s="6" t="inlineStr">
        <is>
          <t>none</t>
        </is>
      </c>
      <c r="M2521" s="6" t="inlineStr">
        <is>
          <t>voice-unanimous</t>
        </is>
      </c>
      <c r="N2521" s="6" t="n">
        <v>0</v>
      </c>
      <c r="O2521" s="6" t="n">
        <v>0</v>
      </c>
      <c r="P2521" s="6" t="n"/>
      <c r="Q2521" s="6" t="n"/>
      <c r="R2521" s="6" t="n"/>
      <c r="S2521" s="15">
        <f>IF(OR(H2521&lt;&gt;"Yes",COUNT(N2521:R2521)=0),"",100*SUMPRODUCT(N2521:R2521/4,Weights!$B$2:$F$2)/SUMPRODUCT(--(N2521:R2521&lt;&gt;""),Weights!$B$2:$F$2))</f>
        <v/>
      </c>
      <c r="T2521" s="6">
        <f>IF(H2521&lt;&gt;"Yes","",IF(AND(N(N2521)&gt;=2,N(O2521)&gt;=2),"Yes","No"))</f>
        <v/>
      </c>
      <c r="U2521" s="6" t="inlineStr">
        <is>
          <t>high</t>
        </is>
      </c>
      <c r="V2521" s="6" t="inlineStr">
        <is>
          <t>high</t>
        </is>
      </c>
      <c r="W2521" s="6" t="inlineStr">
        <is>
          <t>No</t>
        </is>
      </c>
      <c r="X2521" s="8" t="inlineStr"/>
      <c r="Y2521" s="6" t="n">
        <v>0</v>
      </c>
      <c r="Z2521" s="8" t="inlineStr"/>
      <c r="AA2521" s="8" t="inlineStr">
        <is>
          <t>position: unrecorded unanimous voice vote, no speech | reasons: no substantive statement</t>
        </is>
      </c>
      <c r="AB2521" s="6" t="inlineStr"/>
    </row>
    <row r="2522">
      <c r="A2522" s="6" t="inlineStr">
        <is>
          <t>2025-06-17</t>
        </is>
      </c>
      <c r="B2522" s="11" t="inlineStr">
        <is>
          <t>https://www.youtube.com/watch?v=d5Iav0dkhbs</t>
        </is>
      </c>
      <c r="C2522" s="6" t="inlineStr">
        <is>
          <t>20</t>
        </is>
      </c>
      <c r="D2522" s="8" t="inlineStr">
        <is>
          <t>By-Law 2257 3rd reading - Special Service Plan 2025-01, residential curbside waste collection</t>
        </is>
      </c>
      <c r="E2522" s="6" t="inlineStr">
        <is>
          <t>service level</t>
        </is>
      </c>
      <c r="F2522" s="6" t="inlineStr">
        <is>
          <t>No</t>
        </is>
      </c>
      <c r="G2522" s="6" t="inlineStr">
        <is>
          <t>Jake Hiebert</t>
        </is>
      </c>
      <c r="H2522" s="6" t="inlineStr">
        <is>
          <t>Yes</t>
        </is>
      </c>
      <c r="I2522" s="6" t="inlineStr">
        <is>
          <t>present</t>
        </is>
      </c>
      <c r="J2522" s="6" t="inlineStr">
        <is>
          <t>No</t>
        </is>
      </c>
      <c r="K2522" s="6" t="inlineStr">
        <is>
          <t>none</t>
        </is>
      </c>
      <c r="L2522" s="6" t="inlineStr">
        <is>
          <t>none</t>
        </is>
      </c>
      <c r="M2522" s="6" t="inlineStr">
        <is>
          <t>voice-unanimous</t>
        </is>
      </c>
      <c r="N2522" s="6" t="n">
        <v>0</v>
      </c>
      <c r="O2522" s="6" t="n">
        <v>0</v>
      </c>
      <c r="P2522" s="6" t="n"/>
      <c r="Q2522" s="6" t="n"/>
      <c r="R2522" s="6" t="n"/>
      <c r="S2522" s="15">
        <f>IF(OR(H2522&lt;&gt;"Yes",COUNT(N2522:R2522)=0),"",100*SUMPRODUCT(N2522:R2522/4,Weights!$B$2:$F$2)/SUMPRODUCT(--(N2522:R2522&lt;&gt;""),Weights!$B$2:$F$2))</f>
        <v/>
      </c>
      <c r="T2522" s="6">
        <f>IF(H2522&lt;&gt;"Yes","",IF(AND(N(N2522)&gt;=2,N(O2522)&gt;=2),"Yes","No"))</f>
        <v/>
      </c>
      <c r="U2522" s="6" t="inlineStr">
        <is>
          <t>high</t>
        </is>
      </c>
      <c r="V2522" s="6" t="inlineStr">
        <is>
          <t>high</t>
        </is>
      </c>
      <c r="W2522" s="6" t="inlineStr">
        <is>
          <t>No</t>
        </is>
      </c>
      <c r="X2522" s="8" t="inlineStr"/>
      <c r="Y2522" s="6" t="n">
        <v>0</v>
      </c>
      <c r="Z2522" s="8" t="inlineStr"/>
      <c r="AA2522" s="8" t="inlineStr">
        <is>
          <t>position: unrecorded unanimous voice vote, no speech | reasons: no substantive statement</t>
        </is>
      </c>
      <c r="AB2522" s="6" t="inlineStr"/>
    </row>
    <row r="2523">
      <c r="A2523" s="6" t="inlineStr">
        <is>
          <t>2025-06-17</t>
        </is>
      </c>
      <c r="B2523" s="11" t="inlineStr">
        <is>
          <t>https://www.youtube.com/watch?v=d5Iav0dkhbs</t>
        </is>
      </c>
      <c r="C2523" s="6" t="inlineStr">
        <is>
          <t>20</t>
        </is>
      </c>
      <c r="D2523" s="8" t="inlineStr">
        <is>
          <t>By-Law 2257 3rd reading - Special Service Plan 2025-01, residential curbside waste collection</t>
        </is>
      </c>
      <c r="E2523" s="6" t="inlineStr">
        <is>
          <t>service level</t>
        </is>
      </c>
      <c r="F2523" s="6" t="inlineStr">
        <is>
          <t>No</t>
        </is>
      </c>
      <c r="G2523" s="6" t="inlineStr">
        <is>
          <t>Bill Hiebert</t>
        </is>
      </c>
      <c r="H2523" s="6" t="inlineStr">
        <is>
          <t>Yes</t>
        </is>
      </c>
      <c r="I2523" s="6" t="inlineStr">
        <is>
          <t>present</t>
        </is>
      </c>
      <c r="J2523" s="6" t="inlineStr">
        <is>
          <t>No</t>
        </is>
      </c>
      <c r="K2523" s="6" t="inlineStr">
        <is>
          <t>none</t>
        </is>
      </c>
      <c r="L2523" s="6" t="inlineStr">
        <is>
          <t>none</t>
        </is>
      </c>
      <c r="M2523" s="6" t="inlineStr">
        <is>
          <t>voice-unanimous</t>
        </is>
      </c>
      <c r="N2523" s="6" t="n">
        <v>0</v>
      </c>
      <c r="O2523" s="6" t="n">
        <v>0</v>
      </c>
      <c r="P2523" s="6" t="n"/>
      <c r="Q2523" s="6" t="n"/>
      <c r="R2523" s="6" t="n"/>
      <c r="S2523" s="15">
        <f>IF(OR(H2523&lt;&gt;"Yes",COUNT(N2523:R2523)=0),"",100*SUMPRODUCT(N2523:R2523/4,Weights!$B$2:$F$2)/SUMPRODUCT(--(N2523:R2523&lt;&gt;""),Weights!$B$2:$F$2))</f>
        <v/>
      </c>
      <c r="T2523" s="6">
        <f>IF(H2523&lt;&gt;"Yes","",IF(AND(N(N2523)&gt;=2,N(O2523)&gt;=2),"Yes","No"))</f>
        <v/>
      </c>
      <c r="U2523" s="6" t="inlineStr">
        <is>
          <t>high</t>
        </is>
      </c>
      <c r="V2523" s="6" t="inlineStr">
        <is>
          <t>high</t>
        </is>
      </c>
      <c r="W2523" s="6" t="inlineStr">
        <is>
          <t>No</t>
        </is>
      </c>
      <c r="X2523" s="8" t="inlineStr"/>
      <c r="Y2523" s="6" t="n">
        <v>0</v>
      </c>
      <c r="Z2523" s="8" t="inlineStr"/>
      <c r="AA2523" s="8" t="inlineStr">
        <is>
          <t>position: unrecorded unanimous voice vote, no speech | reasons: no substantive statement</t>
        </is>
      </c>
      <c r="AB2523" s="6" t="inlineStr"/>
    </row>
    <row r="2524">
      <c r="A2524" s="6" t="inlineStr">
        <is>
          <t>2025-07-02</t>
        </is>
      </c>
      <c r="B2524" s="11" t="inlineStr">
        <is>
          <t>https://www.youtube.com/watch?v=ZUBcCjxQ0Tk</t>
        </is>
      </c>
      <c r="C2524" s="6" t="inlineStr">
        <is>
          <t>8</t>
        </is>
      </c>
      <c r="D2524" s="8" t="inlineStr">
        <is>
          <t>By-Law 2255 3rd reading - Local Improvement Plan 2025-01, Lift Station #1 to Lagoon Forcemain Twinning</t>
        </is>
      </c>
      <c r="E2524" s="6" t="inlineStr">
        <is>
          <t>infrastructure</t>
        </is>
      </c>
      <c r="F2524" s="6" t="inlineStr">
        <is>
          <t>No</t>
        </is>
      </c>
      <c r="G2524" s="6" t="inlineStr">
        <is>
          <t>Michael Zwaagstra</t>
        </is>
      </c>
      <c r="H2524" s="6" t="inlineStr">
        <is>
          <t>Yes</t>
        </is>
      </c>
      <c r="I2524" s="6" t="inlineStr">
        <is>
          <t>present</t>
        </is>
      </c>
      <c r="J2524" s="6" t="inlineStr">
        <is>
          <t>Yes</t>
        </is>
      </c>
      <c r="K2524" s="6" t="inlineStr">
        <is>
          <t>mover</t>
        </is>
      </c>
      <c r="L2524" s="6" t="inlineStr">
        <is>
          <t>for</t>
        </is>
      </c>
      <c r="M2524" s="6" t="inlineStr">
        <is>
          <t>voice-unanimous</t>
        </is>
      </c>
      <c r="N2524" s="6" t="n">
        <v>4</v>
      </c>
      <c r="O2524" s="6" t="n">
        <v>2</v>
      </c>
      <c r="P2524" s="6" t="n">
        <v>2</v>
      </c>
      <c r="Q2524" s="6" t="n"/>
      <c r="R2524" s="6" t="n"/>
      <c r="S2524" s="15">
        <f>IF(OR(H2524&lt;&gt;"Yes",COUNT(N2524:R2524)=0),"",100*SUMPRODUCT(N2524:R2524/4,Weights!$B$2:$F$2)/SUMPRODUCT(--(N2524:R2524&lt;&gt;""),Weights!$B$2:$F$2))</f>
        <v/>
      </c>
      <c r="T2524" s="6">
        <f>IF(H2524&lt;&gt;"Yes","",IF(AND(N(N2524)&gt;=2,N(O2524)&gt;=2),"Yes","No"))</f>
        <v/>
      </c>
      <c r="U2524" s="6" t="inlineStr">
        <is>
          <t>high</t>
        </is>
      </c>
      <c r="V2524" s="6" t="inlineStr">
        <is>
          <t>high</t>
        </is>
      </c>
      <c r="W2524" s="6" t="inlineStr">
        <is>
          <t>No</t>
        </is>
      </c>
      <c r="X2524" s="8" t="inlineStr"/>
      <c r="Y2524" s="6" t="n">
        <v>4</v>
      </c>
      <c r="Z2524" s="8" t="inlineStr">
        <is>
          <t>[00:07:15] Motion to approve.
[00:07:19] this would install approximately 3 kilometres of new force main along Park Road West, and this will increase our general sewer system capacity.
[00:07:19] The portion of it, $2.75 million, is being borrowed over 5 years, which is our normal borrowing policy.
[00:07:19] So I would certainly encourage us to support this.</t>
        </is>
      </c>
      <c r="AA2524" s="8" t="inlineStr">
        <is>
          <t>position: moved 3rd reading and explicitly urged support | reasons: relevant reasons (sewer capacity, 5-year borrowing per policy, Municipal Board approval) but largely a summary; no trade-offs weighed | independence: own summary and endorsement, closely tracking the staff report</t>
        </is>
      </c>
      <c r="AB2524" s="11" t="inlineStr">
        <is>
          <t>https://www.youtube.com/watch?v=ZUBcCjxQ0Tk&amp;t=435s</t>
        </is>
      </c>
    </row>
    <row r="2525">
      <c r="A2525" s="6" t="inlineStr">
        <is>
          <t>2025-07-02</t>
        </is>
      </c>
      <c r="B2525" s="11" t="inlineStr">
        <is>
          <t>https://www.youtube.com/watch?v=ZUBcCjxQ0Tk</t>
        </is>
      </c>
      <c r="C2525" s="6" t="inlineStr">
        <is>
          <t>8</t>
        </is>
      </c>
      <c r="D2525" s="8" t="inlineStr">
        <is>
          <t>By-Law 2255 3rd reading - Local Improvement Plan 2025-01, Lift Station #1 to Lagoon Forcemain Twinning</t>
        </is>
      </c>
      <c r="E2525" s="6" t="inlineStr">
        <is>
          <t>infrastructure</t>
        </is>
      </c>
      <c r="F2525" s="6" t="inlineStr">
        <is>
          <t>No</t>
        </is>
      </c>
      <c r="G2525" s="6" t="inlineStr">
        <is>
          <t>Susan Penner</t>
        </is>
      </c>
      <c r="H2525" s="6" t="inlineStr">
        <is>
          <t>Yes</t>
        </is>
      </c>
      <c r="I2525" s="6" t="inlineStr">
        <is>
          <t>present</t>
        </is>
      </c>
      <c r="J2525" s="6" t="inlineStr">
        <is>
          <t>Yes</t>
        </is>
      </c>
      <c r="K2525" s="6" t="inlineStr">
        <is>
          <t>seconder</t>
        </is>
      </c>
      <c r="L2525" s="6" t="inlineStr">
        <is>
          <t>for</t>
        </is>
      </c>
      <c r="M2525" s="6" t="inlineStr">
        <is>
          <t>voice-unanimous</t>
        </is>
      </c>
      <c r="N2525" s="6" t="n">
        <v>3</v>
      </c>
      <c r="O2525" s="6" t="n">
        <v>3</v>
      </c>
      <c r="P2525" s="6" t="n">
        <v>3</v>
      </c>
      <c r="Q2525" s="6" t="n"/>
      <c r="R2525" s="6" t="n"/>
      <c r="S2525" s="15">
        <f>IF(OR(H2525&lt;&gt;"Yes",COUNT(N2525:R2525)=0),"",100*SUMPRODUCT(N2525:R2525/4,Weights!$B$2:$F$2)/SUMPRODUCT(--(N2525:R2525&lt;&gt;""),Weights!$B$2:$F$2))</f>
        <v/>
      </c>
      <c r="T2525" s="6">
        <f>IF(H2525&lt;&gt;"Yes","",IF(AND(N(N2525)&gt;=2,N(O2525)&gt;=2),"Yes","No"))</f>
        <v/>
      </c>
      <c r="U2525" s="6" t="inlineStr">
        <is>
          <t>low</t>
        </is>
      </c>
      <c r="V2525" s="6" t="inlineStr">
        <is>
          <t>low</t>
        </is>
      </c>
      <c r="W2525" s="6" t="inlineStr">
        <is>
          <t>Yes</t>
        </is>
      </c>
      <c r="X2525" s="8" t="inlineStr">
        <is>
          <t>low-confidence attribution: letter H mapped to Susan Penner only from turn position (speaks after mover where she seconded; answers 'any comments' on an item she moved); no name hand-off</t>
        </is>
      </c>
      <c r="Y2525" s="6" t="n">
        <v>2</v>
      </c>
      <c r="Z2525" s="8" t="inlineStr">
        <is>
          <t>[00:07:56] Yeah, I would just like to add that it's really important we're proactive with projects like this. We've seen other communities where their growth and development has stopped when they can't handle, you know, the water and sewer that's been created.
[00:07:56] And at the rate Steinbach's growing, it's not taking very long for our infrastructure to reach its So this is an important project.</t>
        </is>
      </c>
      <c r="AA2525" s="8" t="inlineStr">
        <is>
          <t>position: seconded and called it 'an important project'; support clear but not stated as a vote/course | reasons: causal argument: proactive capacity avoids growth stalls seen elsewhere, given Steinbach's growth rate | independence: own argument drawing on other communities' experience, not on the staff recommendation</t>
        </is>
      </c>
      <c r="AB2525" s="11" t="inlineStr">
        <is>
          <t>https://www.youtube.com/watch?v=ZUBcCjxQ0Tk&amp;t=476s</t>
        </is>
      </c>
    </row>
    <row r="2526">
      <c r="A2526" s="6" t="inlineStr">
        <is>
          <t>2025-07-02</t>
        </is>
      </c>
      <c r="B2526" s="11" t="inlineStr">
        <is>
          <t>https://www.youtube.com/watch?v=ZUBcCjxQ0Tk</t>
        </is>
      </c>
      <c r="C2526" s="6" t="inlineStr">
        <is>
          <t>8</t>
        </is>
      </c>
      <c r="D2526" s="8" t="inlineStr">
        <is>
          <t>By-Law 2255 3rd reading - Local Improvement Plan 2025-01, Lift Station #1 to Lagoon Forcemain Twinning</t>
        </is>
      </c>
      <c r="E2526" s="6" t="inlineStr">
        <is>
          <t>infrastructure</t>
        </is>
      </c>
      <c r="F2526" s="6" t="inlineStr">
        <is>
          <t>No</t>
        </is>
      </c>
      <c r="G2526" s="6" t="inlineStr">
        <is>
          <t>Jac Siemens</t>
        </is>
      </c>
      <c r="H2526" s="6" t="inlineStr">
        <is>
          <t>Yes</t>
        </is>
      </c>
      <c r="I2526" s="6" t="inlineStr">
        <is>
          <t>present</t>
        </is>
      </c>
      <c r="J2526" s="6" t="inlineStr">
        <is>
          <t>No</t>
        </is>
      </c>
      <c r="K2526" s="6" t="inlineStr">
        <is>
          <t>none</t>
        </is>
      </c>
      <c r="L2526" s="6" t="inlineStr">
        <is>
          <t>none</t>
        </is>
      </c>
      <c r="M2526" s="6" t="inlineStr">
        <is>
          <t>voice-unanimous</t>
        </is>
      </c>
      <c r="N2526" s="6" t="n">
        <v>0</v>
      </c>
      <c r="O2526" s="6" t="n">
        <v>0</v>
      </c>
      <c r="P2526" s="6" t="n"/>
      <c r="Q2526" s="6" t="n"/>
      <c r="R2526" s="6" t="n"/>
      <c r="S2526" s="15">
        <f>IF(OR(H2526&lt;&gt;"Yes",COUNT(N2526:R2526)=0),"",100*SUMPRODUCT(N2526:R2526/4,Weights!$B$2:$F$2)/SUMPRODUCT(--(N2526:R2526&lt;&gt;""),Weights!$B$2:$F$2))</f>
        <v/>
      </c>
      <c r="T2526" s="6">
        <f>IF(H2526&lt;&gt;"Yes","",IF(AND(N(N2526)&gt;=2,N(O2526)&gt;=2),"Yes","No"))</f>
        <v/>
      </c>
      <c r="U2526" s="6" t="inlineStr">
        <is>
          <t>high</t>
        </is>
      </c>
      <c r="V2526" s="6" t="inlineStr">
        <is>
          <t>high</t>
        </is>
      </c>
      <c r="W2526" s="6" t="inlineStr">
        <is>
          <t>No</t>
        </is>
      </c>
      <c r="X2526" s="8" t="inlineStr"/>
      <c r="Y2526" s="6" t="n">
        <v>0</v>
      </c>
      <c r="Z2526" s="8" t="inlineStr"/>
      <c r="AA2526" s="8" t="inlineStr">
        <is>
          <t>position: no speech; unrecorded unanimous voice vote | reasons: no substantive statement</t>
        </is>
      </c>
      <c r="AB2526" s="6" t="inlineStr"/>
    </row>
    <row r="2527">
      <c r="A2527" s="6" t="inlineStr">
        <is>
          <t>2025-07-02</t>
        </is>
      </c>
      <c r="B2527" s="11" t="inlineStr">
        <is>
          <t>https://www.youtube.com/watch?v=ZUBcCjxQ0Tk</t>
        </is>
      </c>
      <c r="C2527" s="6" t="inlineStr">
        <is>
          <t>8</t>
        </is>
      </c>
      <c r="D2527" s="8" t="inlineStr">
        <is>
          <t>By-Law 2255 3rd reading - Local Improvement Plan 2025-01, Lift Station #1 to Lagoon Forcemain Twinning</t>
        </is>
      </c>
      <c r="E2527" s="6" t="inlineStr">
        <is>
          <t>infrastructure</t>
        </is>
      </c>
      <c r="F2527" s="6" t="inlineStr">
        <is>
          <t>No</t>
        </is>
      </c>
      <c r="G2527" s="6" t="inlineStr">
        <is>
          <t>Damian Penner</t>
        </is>
      </c>
      <c r="H2527" s="6" t="inlineStr">
        <is>
          <t>Yes</t>
        </is>
      </c>
      <c r="I2527" s="6" t="inlineStr">
        <is>
          <t>present</t>
        </is>
      </c>
      <c r="J2527" s="6" t="inlineStr">
        <is>
          <t>No</t>
        </is>
      </c>
      <c r="K2527" s="6" t="inlineStr">
        <is>
          <t>none</t>
        </is>
      </c>
      <c r="L2527" s="6" t="inlineStr">
        <is>
          <t>none</t>
        </is>
      </c>
      <c r="M2527" s="6" t="inlineStr">
        <is>
          <t>voice-unanimous</t>
        </is>
      </c>
      <c r="N2527" s="6" t="n">
        <v>0</v>
      </c>
      <c r="O2527" s="6" t="n">
        <v>0</v>
      </c>
      <c r="P2527" s="6" t="n"/>
      <c r="Q2527" s="6" t="n"/>
      <c r="R2527" s="6" t="n"/>
      <c r="S2527" s="15">
        <f>IF(OR(H2527&lt;&gt;"Yes",COUNT(N2527:R2527)=0),"",100*SUMPRODUCT(N2527:R2527/4,Weights!$B$2:$F$2)/SUMPRODUCT(--(N2527:R2527&lt;&gt;""),Weights!$B$2:$F$2))</f>
        <v/>
      </c>
      <c r="T2527" s="6">
        <f>IF(H2527&lt;&gt;"Yes","",IF(AND(N(N2527)&gt;=2,N(O2527)&gt;=2),"Yes","No"))</f>
        <v/>
      </c>
      <c r="U2527" s="6" t="inlineStr">
        <is>
          <t>medium</t>
        </is>
      </c>
      <c r="V2527" s="6" t="inlineStr">
        <is>
          <t>medium</t>
        </is>
      </c>
      <c r="W2527" s="6" t="inlineStr">
        <is>
          <t>No</t>
        </is>
      </c>
      <c r="X2527" s="8" t="inlineStr"/>
      <c r="Y2527" s="6" t="n">
        <v>0</v>
      </c>
      <c r="Z2527" s="8" t="inlineStr"/>
      <c r="AA2527" s="8" t="inlineStr">
        <is>
          <t>position: no speech; unrecorded unanimous voice vote | reasons: no substantive statement</t>
        </is>
      </c>
      <c r="AB2527" s="6" t="inlineStr"/>
    </row>
    <row r="2528">
      <c r="A2528" s="6" t="inlineStr">
        <is>
          <t>2025-07-02</t>
        </is>
      </c>
      <c r="B2528" s="11" t="inlineStr">
        <is>
          <t>https://www.youtube.com/watch?v=ZUBcCjxQ0Tk</t>
        </is>
      </c>
      <c r="C2528" s="6" t="inlineStr">
        <is>
          <t>8</t>
        </is>
      </c>
      <c r="D2528" s="8" t="inlineStr">
        <is>
          <t>By-Law 2255 3rd reading - Local Improvement Plan 2025-01, Lift Station #1 to Lagoon Forcemain Twinning</t>
        </is>
      </c>
      <c r="E2528" s="6" t="inlineStr">
        <is>
          <t>infrastructure</t>
        </is>
      </c>
      <c r="F2528" s="6" t="inlineStr">
        <is>
          <t>No</t>
        </is>
      </c>
      <c r="G2528" s="6" t="inlineStr">
        <is>
          <t>Jake Hiebert</t>
        </is>
      </c>
      <c r="H2528" s="6" t="inlineStr">
        <is>
          <t>Yes</t>
        </is>
      </c>
      <c r="I2528" s="6" t="inlineStr">
        <is>
          <t>present</t>
        </is>
      </c>
      <c r="J2528" s="6" t="inlineStr">
        <is>
          <t>No</t>
        </is>
      </c>
      <c r="K2528" s="6" t="inlineStr">
        <is>
          <t>none</t>
        </is>
      </c>
      <c r="L2528" s="6" t="inlineStr">
        <is>
          <t>none</t>
        </is>
      </c>
      <c r="M2528" s="6" t="inlineStr">
        <is>
          <t>voice-unanimous</t>
        </is>
      </c>
      <c r="N2528" s="6" t="n">
        <v>0</v>
      </c>
      <c r="O2528" s="6" t="n">
        <v>0</v>
      </c>
      <c r="P2528" s="6" t="n"/>
      <c r="Q2528" s="6" t="n"/>
      <c r="R2528" s="6" t="n"/>
      <c r="S2528" s="15">
        <f>IF(OR(H2528&lt;&gt;"Yes",COUNT(N2528:R2528)=0),"",100*SUMPRODUCT(N2528:R2528/4,Weights!$B$2:$F$2)/SUMPRODUCT(--(N2528:R2528&lt;&gt;""),Weights!$B$2:$F$2))</f>
        <v/>
      </c>
      <c r="T2528" s="6">
        <f>IF(H2528&lt;&gt;"Yes","",IF(AND(N(N2528)&gt;=2,N(O2528)&gt;=2),"Yes","No"))</f>
        <v/>
      </c>
      <c r="U2528" s="6" t="inlineStr">
        <is>
          <t>medium</t>
        </is>
      </c>
      <c r="V2528" s="6" t="inlineStr">
        <is>
          <t>medium</t>
        </is>
      </c>
      <c r="W2528" s="6" t="inlineStr">
        <is>
          <t>No</t>
        </is>
      </c>
      <c r="X2528" s="8" t="inlineStr"/>
      <c r="Y2528" s="6" t="n">
        <v>0</v>
      </c>
      <c r="Z2528" s="8" t="inlineStr"/>
      <c r="AA2528" s="8" t="inlineStr">
        <is>
          <t>position: no speech; unrecorded unanimous voice vote | reasons: no substantive statement</t>
        </is>
      </c>
      <c r="AB2528" s="6" t="inlineStr"/>
    </row>
    <row r="2529">
      <c r="A2529" s="6" t="inlineStr">
        <is>
          <t>2025-07-02</t>
        </is>
      </c>
      <c r="B2529" s="11" t="inlineStr">
        <is>
          <t>https://www.youtube.com/watch?v=ZUBcCjxQ0Tk</t>
        </is>
      </c>
      <c r="C2529" s="6" t="inlineStr">
        <is>
          <t>8</t>
        </is>
      </c>
      <c r="D2529" s="8" t="inlineStr">
        <is>
          <t>By-Law 2255 3rd reading - Local Improvement Plan 2025-01, Lift Station #1 to Lagoon Forcemain Twinning</t>
        </is>
      </c>
      <c r="E2529" s="6" t="inlineStr">
        <is>
          <t>infrastructure</t>
        </is>
      </c>
      <c r="F2529" s="6" t="inlineStr">
        <is>
          <t>No</t>
        </is>
      </c>
      <c r="G2529" s="6" t="inlineStr">
        <is>
          <t>Bill Hiebert</t>
        </is>
      </c>
      <c r="H2529" s="6" t="inlineStr">
        <is>
          <t>Yes</t>
        </is>
      </c>
      <c r="I2529" s="6" t="inlineStr">
        <is>
          <t>present</t>
        </is>
      </c>
      <c r="J2529" s="6" t="inlineStr">
        <is>
          <t>No</t>
        </is>
      </c>
      <c r="K2529" s="6" t="inlineStr">
        <is>
          <t>none</t>
        </is>
      </c>
      <c r="L2529" s="6" t="inlineStr">
        <is>
          <t>none</t>
        </is>
      </c>
      <c r="M2529" s="6" t="inlineStr">
        <is>
          <t>voice-unanimous</t>
        </is>
      </c>
      <c r="N2529" s="6" t="n">
        <v>0</v>
      </c>
      <c r="O2529" s="6" t="n">
        <v>0</v>
      </c>
      <c r="P2529" s="6" t="n"/>
      <c r="Q2529" s="6" t="n"/>
      <c r="R2529" s="6" t="n"/>
      <c r="S2529" s="15">
        <f>IF(OR(H2529&lt;&gt;"Yes",COUNT(N2529:R2529)=0),"",100*SUMPRODUCT(N2529:R2529/4,Weights!$B$2:$F$2)/SUMPRODUCT(--(N2529:R2529&lt;&gt;""),Weights!$B$2:$F$2))</f>
        <v/>
      </c>
      <c r="T2529" s="6">
        <f>IF(H2529&lt;&gt;"Yes","",IF(AND(N(N2529)&gt;=2,N(O2529)&gt;=2),"Yes","No"))</f>
        <v/>
      </c>
      <c r="U2529" s="6" t="inlineStr">
        <is>
          <t>medium</t>
        </is>
      </c>
      <c r="V2529" s="6" t="inlineStr">
        <is>
          <t>medium</t>
        </is>
      </c>
      <c r="W2529" s="6" t="inlineStr">
        <is>
          <t>No</t>
        </is>
      </c>
      <c r="X2529" s="8" t="inlineStr"/>
      <c r="Y2529" s="6" t="n">
        <v>0</v>
      </c>
      <c r="Z2529" s="8" t="inlineStr"/>
      <c r="AA2529" s="8" t="inlineStr">
        <is>
          <t>position: no speech; unrecorded unanimous voice vote | reasons: no substantive statement</t>
        </is>
      </c>
      <c r="AB2529" s="6" t="inlineStr"/>
    </row>
    <row r="2530">
      <c r="A2530" s="6" t="inlineStr">
        <is>
          <t>2025-07-02</t>
        </is>
      </c>
      <c r="B2530" s="11" t="inlineStr">
        <is>
          <t>https://www.youtube.com/watch?v=ZUBcCjxQ0Tk</t>
        </is>
      </c>
      <c r="C2530" s="6" t="inlineStr">
        <is>
          <t>8</t>
        </is>
      </c>
      <c r="D2530" s="8" t="inlineStr">
        <is>
          <t>By-Law 2255 3rd reading - Local Improvement Plan 2025-01, Lift Station #1 to Lagoon Forcemain Twinning</t>
        </is>
      </c>
      <c r="E2530" s="6" t="inlineStr">
        <is>
          <t>infrastructure</t>
        </is>
      </c>
      <c r="F2530" s="6" t="inlineStr">
        <is>
          <t>No</t>
        </is>
      </c>
      <c r="G2530" s="6" t="inlineStr">
        <is>
          <t>Mayor Earl Funk</t>
        </is>
      </c>
      <c r="H2530" s="6" t="inlineStr">
        <is>
          <t>No</t>
        </is>
      </c>
      <c r="I2530" s="6" t="inlineStr">
        <is>
          <t>no merits statement (deference only)</t>
        </is>
      </c>
      <c r="J2530" s="6" t="inlineStr">
        <is>
          <t>No</t>
        </is>
      </c>
      <c r="K2530" s="6" t="inlineStr">
        <is>
          <t>none</t>
        </is>
      </c>
      <c r="L2530" s="6" t="inlineStr">
        <is>
          <t>for</t>
        </is>
      </c>
      <c r="M2530" s="6" t="inlineStr">
        <is>
          <t>voice-unanimous</t>
        </is>
      </c>
      <c r="N2530" s="6" t="n"/>
      <c r="O2530" s="6" t="n"/>
      <c r="P2530" s="6" t="n"/>
      <c r="Q2530" s="6" t="n"/>
      <c r="R2530" s="6" t="n"/>
      <c r="S2530" s="15">
        <f>IF(OR(H2530&lt;&gt;"Yes",COUNT(N2530:R2530)=0),"",100*SUMPRODUCT(N2530:R2530/4,Weights!$B$2:$F$2)/SUMPRODUCT(--(N2530:R2530&lt;&gt;""),Weights!$B$2:$F$2))</f>
        <v/>
      </c>
      <c r="T2530" s="6">
        <f>IF(H2530&lt;&gt;"Yes","",IF(AND(N(N2530)&gt;=2,N(O2530)&gt;=2),"Yes","No"))</f>
        <v/>
      </c>
      <c r="U2530" s="6" t="inlineStr">
        <is>
          <t>high</t>
        </is>
      </c>
      <c r="V2530" s="6" t="inlineStr">
        <is>
          <t>high</t>
        </is>
      </c>
      <c r="W2530" s="6" t="inlineStr">
        <is>
          <t>No</t>
        </is>
      </c>
      <c r="X2530" s="8" t="inlineStr"/>
      <c r="Y2530" s="6" t="n">
        <v>2</v>
      </c>
      <c r="Z2530" s="8" t="inlineStr">
        <is>
          <t>[00:08:22] Uh, council, I, I agree with the comments that were made.
[00:08:31] I don't see anything to add, so I'll call for the question.</t>
        </is>
      </c>
      <c r="AA2530" s="8" t="inlineStr">
        <is>
          <t>position: support inferable from agreeing with the (supportive) comments | reasons: no reason of his own | independence: only 'I agree with the comments that were made' | adjudication: Analyst correction 2026-10-09: deference-only remark is not speaking under codebook v0.2 §6. Original scores: {'position': 2, 'reasons': 0, 'independence': 0, 'engagement': None, 'flexibility': None}</t>
        </is>
      </c>
      <c r="AB2530" s="11" t="inlineStr">
        <is>
          <t>https://www.youtube.com/watch?v=ZUBcCjxQ0Tk&amp;t=502s</t>
        </is>
      </c>
    </row>
    <row r="2531">
      <c r="A2531" s="6" t="inlineStr">
        <is>
          <t>2025-07-02</t>
        </is>
      </c>
      <c r="B2531" s="11" t="inlineStr">
        <is>
          <t>https://www.youtube.com/watch?v=ZUBcCjxQ0Tk</t>
        </is>
      </c>
      <c r="C2531" s="6" t="inlineStr">
        <is>
          <t>9/9.1/9.2/9.3/9.4/10/11/12</t>
        </is>
      </c>
      <c r="D2531" s="8" t="inlineStr">
        <is>
          <t>Public hearing and decision - Conditional Use CU-2025-02, 16 Pioneer Road (retail sales in M-1, Adult &amp; Teen Challenge)</t>
        </is>
      </c>
      <c r="E2531" s="6" t="inlineStr">
        <is>
          <t>land use</t>
        </is>
      </c>
      <c r="F2531" s="6" t="inlineStr">
        <is>
          <t>Yes</t>
        </is>
      </c>
      <c r="G2531" s="6" t="inlineStr">
        <is>
          <t>Michael Zwaagstra</t>
        </is>
      </c>
      <c r="H2531" s="6" t="inlineStr">
        <is>
          <t>Yes</t>
        </is>
      </c>
      <c r="I2531" s="6" t="inlineStr">
        <is>
          <t>present</t>
        </is>
      </c>
      <c r="J2531" s="6" t="inlineStr">
        <is>
          <t>Yes</t>
        </is>
      </c>
      <c r="K2531" s="6" t="inlineStr">
        <is>
          <t>mover</t>
        </is>
      </c>
      <c r="L2531" s="6" t="inlineStr">
        <is>
          <t>for</t>
        </is>
      </c>
      <c r="M2531" s="6" t="inlineStr">
        <is>
          <t>voice-unanimous</t>
        </is>
      </c>
      <c r="N2531" s="6" t="n">
        <v>4</v>
      </c>
      <c r="O2531" s="6" t="n">
        <v>4</v>
      </c>
      <c r="P2531" s="6" t="n">
        <v>4</v>
      </c>
      <c r="Q2531" s="6" t="n">
        <v>4</v>
      </c>
      <c r="R2531" s="6" t="n">
        <v>3</v>
      </c>
      <c r="S2531" s="15">
        <f>IF(OR(H2531&lt;&gt;"Yes",COUNT(N2531:R2531)=0),"",100*SUMPRODUCT(N2531:R2531/4,Weights!$B$2:$F$2)/SUMPRODUCT(--(N2531:R2531&lt;&gt;""),Weights!$B$2:$F$2))</f>
        <v/>
      </c>
      <c r="T2531" s="6">
        <f>IF(H2531&lt;&gt;"Yes","",IF(AND(N(N2531)&gt;=2,N(O2531)&gt;=2),"Yes","No"))</f>
        <v/>
      </c>
      <c r="U2531" s="6" t="inlineStr">
        <is>
          <t>high</t>
        </is>
      </c>
      <c r="V2531" s="6" t="inlineStr">
        <is>
          <t>high</t>
        </is>
      </c>
      <c r="W2531" s="6" t="inlineStr">
        <is>
          <t>No</t>
        </is>
      </c>
      <c r="X2531" s="8" t="inlineStr"/>
      <c r="Y2531" s="6" t="n">
        <v>9</v>
      </c>
      <c r="Z2531" s="8" t="inlineStr">
        <is>
          <t>[00:13:43] Fast, could you just talk a little bit more about the rationale for this location and why you feel that this is a, this is a good use?
[00:16:56] Now, I've always understood in the past that when we give a conditional use, do we actually have the ability to set that it would expire?
[00:19:06] I will make a motion to approve the conditional use subject to the condition that the conditional use expire upon the applicant ceasing its retail sales activity on the site.
[00:19:28] We do try to protect our industrial park because the reason the industrial park is developed is for the purpose of industry. But I believe this situation is unique and is even different than the previous application that had been made by Adults and Teen Challenge.
[00:19:55] One is that we're talking about repurposing an existing building.
[00:19:59] It's not your traditional retail store. We're not talking about a Walmart-type store locating in the industrial park.
[00:19:59] The reason I'm not including the condition of upgrading the pipe is simply that it was already— the building has already been built.
[00:19:59] And I didn't hear anything in the response from staff that indicates that the service level doesn't work for the building as— for the use that's proposed.
[00:24:58] So we were actually able to limit the risk substantially in terms of the growth of retail in the industrial park.</t>
        </is>
      </c>
      <c r="AA2531" s="8" t="inlineStr">
        <is>
          <t>position: moved approval with the expiry condition and stated he is comfortable approving | reasons: weighs the policy of protecting the industrial park against specific features (existing building, &lt;half of floor area retail, work-program retail, expiry limits risk) | independence: own assessment; departs from staff's water-service-upgrade recommendation with an explicit rationale | engagement: takes up the retail-in-industrial objection, distinguishes the previous application, and addresses the staff/applicant water-upgrade issue | flexibility: asked whether an expiry condition is possible and built the staff's answer into the motion ('If we have that option, and as staff say we can')</t>
        </is>
      </c>
      <c r="AB2531" s="11" t="inlineStr">
        <is>
          <t>https://www.youtube.com/watch?v=ZUBcCjxQ0Tk&amp;t=823s</t>
        </is>
      </c>
    </row>
    <row r="2532">
      <c r="A2532" s="6" t="inlineStr">
        <is>
          <t>2025-07-02</t>
        </is>
      </c>
      <c r="B2532" s="11" t="inlineStr">
        <is>
          <t>https://www.youtube.com/watch?v=ZUBcCjxQ0Tk</t>
        </is>
      </c>
      <c r="C2532" s="6" t="inlineStr">
        <is>
          <t>9/9.1/9.2/9.3/9.4/10/11/12</t>
        </is>
      </c>
      <c r="D2532" s="8" t="inlineStr">
        <is>
          <t>Public hearing and decision - Conditional Use CU-2025-02, 16 Pioneer Road (retail sales in M-1, Adult &amp; Teen Challenge)</t>
        </is>
      </c>
      <c r="E2532" s="6" t="inlineStr">
        <is>
          <t>land use</t>
        </is>
      </c>
      <c r="F2532" s="6" t="inlineStr">
        <is>
          <t>Yes</t>
        </is>
      </c>
      <c r="G2532" s="6" t="inlineStr">
        <is>
          <t>Damian Penner</t>
        </is>
      </c>
      <c r="H2532" s="6" t="inlineStr">
        <is>
          <t>Yes</t>
        </is>
      </c>
      <c r="I2532" s="6" t="inlineStr">
        <is>
          <t>present</t>
        </is>
      </c>
      <c r="J2532" s="6" t="inlineStr">
        <is>
          <t>Yes</t>
        </is>
      </c>
      <c r="K2532" s="6" t="inlineStr">
        <is>
          <t>seconder</t>
        </is>
      </c>
      <c r="L2532" s="6" t="inlineStr">
        <is>
          <t>for</t>
        </is>
      </c>
      <c r="M2532" s="6" t="inlineStr">
        <is>
          <t>voice-unanimous</t>
        </is>
      </c>
      <c r="N2532" s="6" t="n">
        <v>3</v>
      </c>
      <c r="O2532" s="6" t="n">
        <v>3</v>
      </c>
      <c r="P2532" s="6" t="n">
        <v>3</v>
      </c>
      <c r="Q2532" s="6" t="n">
        <v>3</v>
      </c>
      <c r="R2532" s="6" t="n">
        <v>2</v>
      </c>
      <c r="S2532" s="15">
        <f>IF(OR(H2532&lt;&gt;"Yes",COUNT(N2532:R2532)=0),"",100*SUMPRODUCT(N2532:R2532/4,Weights!$B$2:$F$2)/SUMPRODUCT(--(N2532:R2532&lt;&gt;""),Weights!$B$2:$F$2))</f>
        <v/>
      </c>
      <c r="T2532" s="6">
        <f>IF(H2532&lt;&gt;"Yes","",IF(AND(N(N2532)&gt;=2,N(O2532)&gt;=2),"Yes","No"))</f>
        <v/>
      </c>
      <c r="U2532" s="6" t="inlineStr">
        <is>
          <t>medium</t>
        </is>
      </c>
      <c r="V2532" s="6" t="inlineStr">
        <is>
          <t>medium</t>
        </is>
      </c>
      <c r="W2532" s="6" t="inlineStr">
        <is>
          <t>No</t>
        </is>
      </c>
      <c r="X2532" s="8" t="inlineStr"/>
      <c r="Y2532" s="6" t="n">
        <v>3</v>
      </c>
      <c r="Z2532" s="8" t="inlineStr">
        <is>
          <t>[00:24:09] As council knows, ordinarily I vote against any retail in industrial areas. I agree with the comments that have been made thus far. I think this is a unique application in a number of ways.
[00:24:09] But what we— if we look in the area, we've got places like MPI is there, we've got Manitoba Hydro there, and we have other businesses there already. And so I think this is a good fit for Adult and Teen Challenge. It's a good cause in our community.
[00:24:47] I appreciate the applicant applying for this location.</t>
        </is>
      </c>
      <c r="AA2532" s="8" t="inlineStr">
        <is>
          <t>position: seconded and called it 'a good fit'; support clear though not stated as a vote | reasons: existing building plus surrounding non-industrial uses (MPI, Manitoba Hydro) and the community cause | independence: agrees with colleagues but adds his own observation about the area's existing uses | engagement: acknowledges his usual objection to retail in industrial areas and explains why this case differs | flexibility: signals his usual stance yields to case specifics; does not address the expiry or water-service uncertainty</t>
        </is>
      </c>
      <c r="AB2532" s="11" t="inlineStr">
        <is>
          <t>https://www.youtube.com/watch?v=ZUBcCjxQ0Tk&amp;t=1449s</t>
        </is>
      </c>
    </row>
    <row r="2533">
      <c r="A2533" s="6" t="inlineStr">
        <is>
          <t>2025-07-02</t>
        </is>
      </c>
      <c r="B2533" s="11" t="inlineStr">
        <is>
          <t>https://www.youtube.com/watch?v=ZUBcCjxQ0Tk</t>
        </is>
      </c>
      <c r="C2533" s="6" t="inlineStr">
        <is>
          <t>9/9.1/9.2/9.3/9.4/10/11/12</t>
        </is>
      </c>
      <c r="D2533" s="8" t="inlineStr">
        <is>
          <t>Public hearing and decision - Conditional Use CU-2025-02, 16 Pioneer Road (retail sales in M-1, Adult &amp; Teen Challenge)</t>
        </is>
      </c>
      <c r="E2533" s="6" t="inlineStr">
        <is>
          <t>land use</t>
        </is>
      </c>
      <c r="F2533" s="6" t="inlineStr">
        <is>
          <t>Yes</t>
        </is>
      </c>
      <c r="G2533" s="6" t="inlineStr">
        <is>
          <t>Jac Siemens</t>
        </is>
      </c>
      <c r="H2533" s="6" t="inlineStr">
        <is>
          <t>Yes</t>
        </is>
      </c>
      <c r="I2533" s="6" t="inlineStr">
        <is>
          <t>present</t>
        </is>
      </c>
      <c r="J2533" s="6" t="inlineStr">
        <is>
          <t>No</t>
        </is>
      </c>
      <c r="K2533" s="6" t="inlineStr">
        <is>
          <t>none</t>
        </is>
      </c>
      <c r="L2533" s="6" t="inlineStr">
        <is>
          <t>none</t>
        </is>
      </c>
      <c r="M2533" s="6" t="inlineStr">
        <is>
          <t>voice-unanimous</t>
        </is>
      </c>
      <c r="N2533" s="6" t="n">
        <v>0</v>
      </c>
      <c r="O2533" s="6" t="n">
        <v>0</v>
      </c>
      <c r="P2533" s="6" t="n"/>
      <c r="Q2533" s="6" t="n"/>
      <c r="R2533" s="6" t="n"/>
      <c r="S2533" s="15">
        <f>IF(OR(H2533&lt;&gt;"Yes",COUNT(N2533:R2533)=0),"",100*SUMPRODUCT(N2533:R2533/4,Weights!$B$2:$F$2)/SUMPRODUCT(--(N2533:R2533&lt;&gt;""),Weights!$B$2:$F$2))</f>
        <v/>
      </c>
      <c r="T2533" s="6">
        <f>IF(H2533&lt;&gt;"Yes","",IF(AND(N(N2533)&gt;=2,N(O2533)&gt;=2),"Yes","No"))</f>
        <v/>
      </c>
      <c r="U2533" s="6" t="inlineStr">
        <is>
          <t>high</t>
        </is>
      </c>
      <c r="V2533" s="6" t="inlineStr">
        <is>
          <t>high</t>
        </is>
      </c>
      <c r="W2533" s="6" t="inlineStr">
        <is>
          <t>No</t>
        </is>
      </c>
      <c r="X2533" s="8" t="inlineStr"/>
      <c r="Y2533" s="6" t="n">
        <v>0</v>
      </c>
      <c r="Z2533" s="8" t="inlineStr"/>
      <c r="AA2533" s="8" t="inlineStr">
        <is>
          <t>position: no speech; unrecorded unanimous voice vote | reasons: no substantive statement</t>
        </is>
      </c>
      <c r="AB2533" s="6" t="inlineStr"/>
    </row>
    <row r="2534">
      <c r="A2534" s="6" t="inlineStr">
        <is>
          <t>2025-07-02</t>
        </is>
      </c>
      <c r="B2534" s="11" t="inlineStr">
        <is>
          <t>https://www.youtube.com/watch?v=ZUBcCjxQ0Tk</t>
        </is>
      </c>
      <c r="C2534" s="6" t="inlineStr">
        <is>
          <t>9/9.1/9.2/9.3/9.4/10/11/12</t>
        </is>
      </c>
      <c r="D2534" s="8" t="inlineStr">
        <is>
          <t>Public hearing and decision - Conditional Use CU-2025-02, 16 Pioneer Road (retail sales in M-1, Adult &amp; Teen Challenge)</t>
        </is>
      </c>
      <c r="E2534" s="6" t="inlineStr">
        <is>
          <t>land use</t>
        </is>
      </c>
      <c r="F2534" s="6" t="inlineStr">
        <is>
          <t>Yes</t>
        </is>
      </c>
      <c r="G2534" s="6" t="inlineStr">
        <is>
          <t>Susan Penner</t>
        </is>
      </c>
      <c r="H2534" s="6" t="inlineStr">
        <is>
          <t>Yes</t>
        </is>
      </c>
      <c r="I2534" s="6" t="inlineStr">
        <is>
          <t>present</t>
        </is>
      </c>
      <c r="J2534" s="6" t="inlineStr">
        <is>
          <t>No</t>
        </is>
      </c>
      <c r="K2534" s="6" t="inlineStr">
        <is>
          <t>none</t>
        </is>
      </c>
      <c r="L2534" s="6" t="inlineStr">
        <is>
          <t>none</t>
        </is>
      </c>
      <c r="M2534" s="6" t="inlineStr">
        <is>
          <t>voice-unanimous</t>
        </is>
      </c>
      <c r="N2534" s="6" t="n">
        <v>0</v>
      </c>
      <c r="O2534" s="6" t="n">
        <v>0</v>
      </c>
      <c r="P2534" s="6" t="n"/>
      <c r="Q2534" s="6" t="n"/>
      <c r="R2534" s="6" t="n"/>
      <c r="S2534" s="15">
        <f>IF(OR(H2534&lt;&gt;"Yes",COUNT(N2534:R2534)=0),"",100*SUMPRODUCT(N2534:R2534/4,Weights!$B$2:$F$2)/SUMPRODUCT(--(N2534:R2534&lt;&gt;""),Weights!$B$2:$F$2))</f>
        <v/>
      </c>
      <c r="T2534" s="6">
        <f>IF(H2534&lt;&gt;"Yes","",IF(AND(N(N2534)&gt;=2,N(O2534)&gt;=2),"Yes","No"))</f>
        <v/>
      </c>
      <c r="U2534" s="6" t="inlineStr">
        <is>
          <t>medium</t>
        </is>
      </c>
      <c r="V2534" s="6" t="inlineStr">
        <is>
          <t>medium</t>
        </is>
      </c>
      <c r="W2534" s="6" t="inlineStr">
        <is>
          <t>No</t>
        </is>
      </c>
      <c r="X2534" s="8" t="inlineStr"/>
      <c r="Y2534" s="6" t="n">
        <v>0</v>
      </c>
      <c r="Z2534" s="8" t="inlineStr"/>
      <c r="AA2534" s="8" t="inlineStr">
        <is>
          <t>position: no speech; unrecorded unanimous voice vote | reasons: no substantive statement</t>
        </is>
      </c>
      <c r="AB2534" s="6" t="inlineStr"/>
    </row>
    <row r="2535">
      <c r="A2535" s="6" t="inlineStr">
        <is>
          <t>2025-07-02</t>
        </is>
      </c>
      <c r="B2535" s="11" t="inlineStr">
        <is>
          <t>https://www.youtube.com/watch?v=ZUBcCjxQ0Tk</t>
        </is>
      </c>
      <c r="C2535" s="6" t="inlineStr">
        <is>
          <t>9/9.1/9.2/9.3/9.4/10/11/12</t>
        </is>
      </c>
      <c r="D2535" s="8" t="inlineStr">
        <is>
          <t>Public hearing and decision - Conditional Use CU-2025-02, 16 Pioneer Road (retail sales in M-1, Adult &amp; Teen Challenge)</t>
        </is>
      </c>
      <c r="E2535" s="6" t="inlineStr">
        <is>
          <t>land use</t>
        </is>
      </c>
      <c r="F2535" s="6" t="inlineStr">
        <is>
          <t>Yes</t>
        </is>
      </c>
      <c r="G2535" s="6" t="inlineStr">
        <is>
          <t>Jake Hiebert</t>
        </is>
      </c>
      <c r="H2535" s="6" t="inlineStr">
        <is>
          <t>Yes</t>
        </is>
      </c>
      <c r="I2535" s="6" t="inlineStr">
        <is>
          <t>present</t>
        </is>
      </c>
      <c r="J2535" s="6" t="inlineStr">
        <is>
          <t>No</t>
        </is>
      </c>
      <c r="K2535" s="6" t="inlineStr">
        <is>
          <t>none</t>
        </is>
      </c>
      <c r="L2535" s="6" t="inlineStr">
        <is>
          <t>none</t>
        </is>
      </c>
      <c r="M2535" s="6" t="inlineStr">
        <is>
          <t>voice-unanimous</t>
        </is>
      </c>
      <c r="N2535" s="6" t="n">
        <v>0</v>
      </c>
      <c r="O2535" s="6" t="n">
        <v>0</v>
      </c>
      <c r="P2535" s="6" t="n"/>
      <c r="Q2535" s="6" t="n"/>
      <c r="R2535" s="6" t="n"/>
      <c r="S2535" s="15">
        <f>IF(OR(H2535&lt;&gt;"Yes",COUNT(N2535:R2535)=0),"",100*SUMPRODUCT(N2535:R2535/4,Weights!$B$2:$F$2)/SUMPRODUCT(--(N2535:R2535&lt;&gt;""),Weights!$B$2:$F$2))</f>
        <v/>
      </c>
      <c r="T2535" s="6">
        <f>IF(H2535&lt;&gt;"Yes","",IF(AND(N(N2535)&gt;=2,N(O2535)&gt;=2),"Yes","No"))</f>
        <v/>
      </c>
      <c r="U2535" s="6" t="inlineStr">
        <is>
          <t>medium</t>
        </is>
      </c>
      <c r="V2535" s="6" t="inlineStr">
        <is>
          <t>medium</t>
        </is>
      </c>
      <c r="W2535" s="6" t="inlineStr">
        <is>
          <t>No</t>
        </is>
      </c>
      <c r="X2535" s="8" t="inlineStr"/>
      <c r="Y2535" s="6" t="n">
        <v>0</v>
      </c>
      <c r="Z2535" s="8" t="inlineStr"/>
      <c r="AA2535" s="8" t="inlineStr">
        <is>
          <t>position: no speech; unrecorded unanimous voice vote | reasons: no substantive statement</t>
        </is>
      </c>
      <c r="AB2535" s="6" t="inlineStr"/>
    </row>
    <row r="2536">
      <c r="A2536" s="6" t="inlineStr">
        <is>
          <t>2025-07-02</t>
        </is>
      </c>
      <c r="B2536" s="11" t="inlineStr">
        <is>
          <t>https://www.youtube.com/watch?v=ZUBcCjxQ0Tk</t>
        </is>
      </c>
      <c r="C2536" s="6" t="inlineStr">
        <is>
          <t>9/9.1/9.2/9.3/9.4/10/11/12</t>
        </is>
      </c>
      <c r="D2536" s="8" t="inlineStr">
        <is>
          <t>Public hearing and decision - Conditional Use CU-2025-02, 16 Pioneer Road (retail sales in M-1, Adult &amp; Teen Challenge)</t>
        </is>
      </c>
      <c r="E2536" s="6" t="inlineStr">
        <is>
          <t>land use</t>
        </is>
      </c>
      <c r="F2536" s="6" t="inlineStr">
        <is>
          <t>Yes</t>
        </is>
      </c>
      <c r="G2536" s="6" t="inlineStr">
        <is>
          <t>Bill Hiebert</t>
        </is>
      </c>
      <c r="H2536" s="6" t="inlineStr">
        <is>
          <t>Yes</t>
        </is>
      </c>
      <c r="I2536" s="6" t="inlineStr">
        <is>
          <t>present</t>
        </is>
      </c>
      <c r="J2536" s="6" t="inlineStr">
        <is>
          <t>No</t>
        </is>
      </c>
      <c r="K2536" s="6" t="inlineStr">
        <is>
          <t>none</t>
        </is>
      </c>
      <c r="L2536" s="6" t="inlineStr">
        <is>
          <t>none</t>
        </is>
      </c>
      <c r="M2536" s="6" t="inlineStr">
        <is>
          <t>voice-unanimous</t>
        </is>
      </c>
      <c r="N2536" s="6" t="n">
        <v>0</v>
      </c>
      <c r="O2536" s="6" t="n">
        <v>0</v>
      </c>
      <c r="P2536" s="6" t="n"/>
      <c r="Q2536" s="6" t="n"/>
      <c r="R2536" s="6" t="n"/>
      <c r="S2536" s="15">
        <f>IF(OR(H2536&lt;&gt;"Yes",COUNT(N2536:R2536)=0),"",100*SUMPRODUCT(N2536:R2536/4,Weights!$B$2:$F$2)/SUMPRODUCT(--(N2536:R2536&lt;&gt;""),Weights!$B$2:$F$2))</f>
        <v/>
      </c>
      <c r="T2536" s="6">
        <f>IF(H2536&lt;&gt;"Yes","",IF(AND(N(N2536)&gt;=2,N(O2536)&gt;=2),"Yes","No"))</f>
        <v/>
      </c>
      <c r="U2536" s="6" t="inlineStr">
        <is>
          <t>medium</t>
        </is>
      </c>
      <c r="V2536" s="6" t="inlineStr">
        <is>
          <t>medium</t>
        </is>
      </c>
      <c r="W2536" s="6" t="inlineStr">
        <is>
          <t>No</t>
        </is>
      </c>
      <c r="X2536" s="8" t="inlineStr"/>
      <c r="Y2536" s="6" t="n">
        <v>0</v>
      </c>
      <c r="Z2536" s="8" t="inlineStr"/>
      <c r="AA2536" s="8" t="inlineStr">
        <is>
          <t>position: no speech; unrecorded unanimous voice vote | reasons: no substantive statement</t>
        </is>
      </c>
      <c r="AB2536" s="6" t="inlineStr"/>
    </row>
    <row r="2537">
      <c r="A2537" s="6" t="inlineStr">
        <is>
          <t>2025-07-02</t>
        </is>
      </c>
      <c r="B2537" s="11" t="inlineStr">
        <is>
          <t>https://www.youtube.com/watch?v=ZUBcCjxQ0Tk</t>
        </is>
      </c>
      <c r="C2537" s="6" t="inlineStr">
        <is>
          <t>9/9.1/9.2/9.3/9.4/10/11/12</t>
        </is>
      </c>
      <c r="D2537" s="8" t="inlineStr">
        <is>
          <t>Public hearing and decision - Conditional Use CU-2025-02, 16 Pioneer Road (retail sales in M-1, Adult &amp; Teen Challenge)</t>
        </is>
      </c>
      <c r="E2537" s="6" t="inlineStr">
        <is>
          <t>land use</t>
        </is>
      </c>
      <c r="F2537" s="6" t="inlineStr">
        <is>
          <t>Yes</t>
        </is>
      </c>
      <c r="G2537" s="6" t="inlineStr">
        <is>
          <t>Unidentified councillor</t>
        </is>
      </c>
      <c r="H2537" s="6" t="inlineStr">
        <is>
          <t>Yes</t>
        </is>
      </c>
      <c r="I2537" s="6" t="inlineStr">
        <is>
          <t>present</t>
        </is>
      </c>
      <c r="J2537" s="6" t="inlineStr">
        <is>
          <t>Yes</t>
        </is>
      </c>
      <c r="K2537" s="6" t="inlineStr">
        <is>
          <t>none</t>
        </is>
      </c>
      <c r="L2537" s="6" t="inlineStr">
        <is>
          <t>for</t>
        </is>
      </c>
      <c r="M2537" s="6" t="inlineStr">
        <is>
          <t>voice-unanimous</t>
        </is>
      </c>
      <c r="N2537" s="6" t="n">
        <v>4</v>
      </c>
      <c r="O2537" s="6" t="n">
        <v>4</v>
      </c>
      <c r="P2537" s="6" t="n">
        <v>4</v>
      </c>
      <c r="Q2537" s="6" t="n">
        <v>4</v>
      </c>
      <c r="R2537" s="6" t="n">
        <v>3</v>
      </c>
      <c r="S2537" s="15">
        <f>IF(OR(H2537&lt;&gt;"Yes",COUNT(N2537:R2537)=0),"",100*SUMPRODUCT(N2537:R2537/4,Weights!$B$2:$F$2)/SUMPRODUCT(--(N2537:R2537&lt;&gt;""),Weights!$B$2:$F$2))</f>
        <v/>
      </c>
      <c r="T2537" s="6">
        <f>IF(H2537&lt;&gt;"Yes","",IF(AND(N(N2537)&gt;=2,N(O2537)&gt;=2),"Yes","No"))</f>
        <v/>
      </c>
      <c r="U2537" s="6" t="inlineStr">
        <is>
          <t>low</t>
        </is>
      </c>
      <c r="V2537" s="6" t="inlineStr">
        <is>
          <t>medium</t>
        </is>
      </c>
      <c r="W2537" s="6" t="inlineStr">
        <is>
          <t>Yes</t>
        </is>
      </c>
      <c r="X2537" s="8" t="inlineStr">
        <is>
          <t>Unidentified councillor record: letter G unresolved. Candidates: Damian Penner (G followed the mover where D. Penner seconded; G 'Councilor Penner.' on the D. Penner-moved accounts item) vs. Jake Hiebert / Bill Hiebert / Susan Penner (Damian Penner's 'Pincott' hand-off maps to letter I, leaving G otherwise unmapped)</t>
        </is>
      </c>
      <c r="Y2537" s="6" t="n">
        <v>5</v>
      </c>
      <c r="Z2537" s="8" t="inlineStr">
        <is>
          <t>[00:16:29] Mr. Workington, with regards to the recommendation from engineering to go from the 1.5 to the 2 inches, that's strictly for zoning requirements to bring it up to our current or is there another rationale behind that?
[00:22:09] There is going to be an opportunity that if the applicant does choose or choose in the future to move, that there is a sunset clause on, on that property with regards to the conditional use that would then allow the upgrade at a later date.
[00:22:09] Having office space, having an industrial component, as well as a retail component makes that challenging for them.
[00:22:09] The reason that my vote here is in favour as opposed to was against in the last application is, as Councillor Zweigstra pointed out, this is an existing building already and there is also consideration that needs to be made for repurposing existing buildings.
[00:22:09] This is a long-existing site that I think that argument of subsidizing has been passed many decades ago. So that's why I'm voting in favour of this.</t>
        </is>
      </c>
      <c r="AA2537" s="8" t="inlineStr">
        <is>
          <t>position: 'that's why I'm voting in favour of this' | reasons: weighs zoning 'box' against repurposing an existing building, the sunset clause enabling a later upgrade, and the subsidy argument | independence: agrees with Zwaagstra but adds own analysis (subsidy argument, neighbouring lots, water-upgrade rationale) | engagement: addresses the retail-in-industrial and subsidy objections and the water-upgrade recommendation | flexibility: asked a decision-relevant question on the upgrade rationale, used the answer, and explains what distinguishes this from the application he opposed</t>
        </is>
      </c>
      <c r="AB2537" s="11" t="inlineStr">
        <is>
          <t>https://www.youtube.com/watch?v=ZUBcCjxQ0Tk&amp;t=989s</t>
        </is>
      </c>
    </row>
    <row r="2538">
      <c r="A2538" s="6" t="inlineStr">
        <is>
          <t>2025-07-02</t>
        </is>
      </c>
      <c r="B2538" s="11" t="inlineStr">
        <is>
          <t>https://www.youtube.com/watch?v=ZUBcCjxQ0Tk</t>
        </is>
      </c>
      <c r="C2538" s="6" t="inlineStr">
        <is>
          <t>9/9.1/9.2/9.3/9.4/10/11/12</t>
        </is>
      </c>
      <c r="D2538" s="8" t="inlineStr">
        <is>
          <t>Public hearing and decision - Conditional Use CU-2025-02, 16 Pioneer Road (retail sales in M-1, Adult &amp; Teen Challenge)</t>
        </is>
      </c>
      <c r="E2538" s="6" t="inlineStr">
        <is>
          <t>land use</t>
        </is>
      </c>
      <c r="F2538" s="6" t="inlineStr">
        <is>
          <t>Yes</t>
        </is>
      </c>
      <c r="G2538" s="6" t="inlineStr">
        <is>
          <t>Mayor Earl Funk</t>
        </is>
      </c>
      <c r="H2538" s="6" t="inlineStr">
        <is>
          <t>Yes</t>
        </is>
      </c>
      <c r="I2538" s="6" t="inlineStr">
        <is>
          <t>present (chair)</t>
        </is>
      </c>
      <c r="J2538" s="6" t="inlineStr">
        <is>
          <t>Yes</t>
        </is>
      </c>
      <c r="K2538" s="6" t="inlineStr">
        <is>
          <t>none</t>
        </is>
      </c>
      <c r="L2538" s="6" t="inlineStr">
        <is>
          <t>for</t>
        </is>
      </c>
      <c r="M2538" s="6" t="inlineStr">
        <is>
          <t>voice-unanimous</t>
        </is>
      </c>
      <c r="N2538" s="6" t="n">
        <v>4</v>
      </c>
      <c r="O2538" s="6" t="n">
        <v>1</v>
      </c>
      <c r="P2538" s="6" t="n">
        <v>1</v>
      </c>
      <c r="Q2538" s="6" t="n">
        <v>1</v>
      </c>
      <c r="R2538" s="6" t="n">
        <v>1</v>
      </c>
      <c r="S2538" s="15">
        <f>IF(OR(H2538&lt;&gt;"Yes",COUNT(N2538:R2538)=0),"",100*SUMPRODUCT(N2538:R2538/4,Weights!$B$2:$F$2)/SUMPRODUCT(--(N2538:R2538&lt;&gt;""),Weights!$B$2:$F$2))</f>
        <v/>
      </c>
      <c r="T2538" s="6">
        <f>IF(H2538&lt;&gt;"Yes","",IF(AND(N(N2538)&gt;=2,N(O2538)&gt;=2),"Yes","No"))</f>
        <v/>
      </c>
      <c r="U2538" s="6" t="inlineStr">
        <is>
          <t>high</t>
        </is>
      </c>
      <c r="V2538" s="6" t="inlineStr">
        <is>
          <t>high</t>
        </is>
      </c>
      <c r="W2538" s="6" t="inlineStr">
        <is>
          <t>No</t>
        </is>
      </c>
      <c r="X2538" s="8" t="inlineStr"/>
      <c r="Y2538" s="6" t="n">
        <v>1</v>
      </c>
      <c r="Z2538" s="8" t="inlineStr">
        <is>
          <t>[00:25:33] Well, council, I will support this as well. This is very different than the last application and I think this one's going to work. For all the reasons that have been said, I won't restate them.</t>
        </is>
      </c>
      <c r="AA2538" s="8" t="inlineStr">
        <is>
          <t>position: 'I will support this as well' | reasons: only 'very different than the last application', no specifics | independence: mostly defers to 'all the reasons that have been said', with a brief own judgment | engagement: spoke but did not take up the applicant's objection to the water-upgrade condition | flexibility: spoke but did not take up the expiry/servicing uncertainty</t>
        </is>
      </c>
      <c r="AB2538" s="11" t="inlineStr">
        <is>
          <t>https://www.youtube.com/watch?v=ZUBcCjxQ0Tk&amp;t=1533s</t>
        </is>
      </c>
    </row>
    <row r="2539">
      <c r="A2539" s="6" t="inlineStr">
        <is>
          <t>2025-07-02</t>
        </is>
      </c>
      <c r="B2539" s="11" t="inlineStr">
        <is>
          <t>https://www.youtube.com/watch?v=ZUBcCjxQ0Tk</t>
        </is>
      </c>
      <c r="C2539" s="6" t="inlineStr">
        <is>
          <t>13</t>
        </is>
      </c>
      <c r="D2539" s="8" t="inlineStr">
        <is>
          <t>By-Law 2256 3rd reading - Debt Issue (Southeast Event Centre, Series 1, $7.5M)</t>
        </is>
      </c>
      <c r="E2539" s="6" t="inlineStr">
        <is>
          <t>budget</t>
        </is>
      </c>
      <c r="F2539" s="6" t="inlineStr">
        <is>
          <t>No</t>
        </is>
      </c>
      <c r="G2539" s="6" t="inlineStr">
        <is>
          <t>Jac Siemens</t>
        </is>
      </c>
      <c r="H2539" s="6" t="inlineStr">
        <is>
          <t>Yes</t>
        </is>
      </c>
      <c r="I2539" s="6" t="inlineStr">
        <is>
          <t>present</t>
        </is>
      </c>
      <c r="J2539" s="6" t="inlineStr">
        <is>
          <t>Yes</t>
        </is>
      </c>
      <c r="K2539" s="6" t="inlineStr">
        <is>
          <t>mover</t>
        </is>
      </c>
      <c r="L2539" s="6" t="inlineStr">
        <is>
          <t>for</t>
        </is>
      </c>
      <c r="M2539" s="6" t="inlineStr">
        <is>
          <t>voice-unanimous</t>
        </is>
      </c>
      <c r="N2539" s="6" t="n">
        <v>4</v>
      </c>
      <c r="O2539" s="6" t="n">
        <v>3</v>
      </c>
      <c r="P2539" s="6" t="n">
        <v>3</v>
      </c>
      <c r="Q2539" s="6" t="n"/>
      <c r="R2539" s="6" t="n"/>
      <c r="S2539" s="15">
        <f>IF(OR(H2539&lt;&gt;"Yes",COUNT(N2539:R2539)=0),"",100*SUMPRODUCT(N2539:R2539/4,Weights!$B$2:$F$2)/SUMPRODUCT(--(N2539:R2539&lt;&gt;""),Weights!$B$2:$F$2))</f>
        <v/>
      </c>
      <c r="T2539" s="6">
        <f>IF(H2539&lt;&gt;"Yes","",IF(AND(N(N2539)&gt;=2,N(O2539)&gt;=2),"Yes","No"))</f>
        <v/>
      </c>
      <c r="U2539" s="6" t="inlineStr">
        <is>
          <t>high</t>
        </is>
      </c>
      <c r="V2539" s="6" t="inlineStr">
        <is>
          <t>high</t>
        </is>
      </c>
      <c r="W2539" s="6" t="inlineStr">
        <is>
          <t>No</t>
        </is>
      </c>
      <c r="X2539" s="8" t="inlineStr"/>
      <c r="Y2539" s="6" t="n">
        <v>4</v>
      </c>
      <c r="Z2539" s="8" t="inlineStr">
        <is>
          <t>[00:27:55] Motion to approve.
[00:28:00] So this is the final step in borrowing $7.5 million for the event center project. I believe this is the last borrowing for it.
[00:28:00] When we budgeted this initially, we had an interest rate of 7%. We actually got it for almost half of that, at 3.8% over a 5-year term, which is our normal borrowing.
[00:28:00] This, this is good news that we can do this, and it's better news that we can actually accomplish it in a 5-year term.</t>
        </is>
      </c>
      <c r="AA2539" s="8" t="inlineStr">
        <is>
          <t>position: moved 3rd reading and called it good news | reasons: rate obtained (3.8%) vs. 7% budgeted, 5-year term per policy, final borrowing with payoff around 2030 | independence: own comparison against the budget assumption, beyond the staff summary</t>
        </is>
      </c>
      <c r="AB2539" s="11" t="inlineStr">
        <is>
          <t>https://www.youtube.com/watch?v=ZUBcCjxQ0Tk&amp;t=1675s</t>
        </is>
      </c>
    </row>
    <row r="2540">
      <c r="A2540" s="6" t="inlineStr">
        <is>
          <t>2025-07-02</t>
        </is>
      </c>
      <c r="B2540" s="11" t="inlineStr">
        <is>
          <t>https://www.youtube.com/watch?v=ZUBcCjxQ0Tk</t>
        </is>
      </c>
      <c r="C2540" s="6" t="inlineStr">
        <is>
          <t>13</t>
        </is>
      </c>
      <c r="D2540" s="8" t="inlineStr">
        <is>
          <t>By-Law 2256 3rd reading - Debt Issue (Southeast Event Centre, Series 1, $7.5M)</t>
        </is>
      </c>
      <c r="E2540" s="6" t="inlineStr">
        <is>
          <t>budget</t>
        </is>
      </c>
      <c r="F2540" s="6" t="inlineStr">
        <is>
          <t>No</t>
        </is>
      </c>
      <c r="G2540" s="6" t="inlineStr">
        <is>
          <t>Bill Hiebert</t>
        </is>
      </c>
      <c r="H2540" s="6" t="inlineStr">
        <is>
          <t>Yes</t>
        </is>
      </c>
      <c r="I2540" s="6" t="inlineStr">
        <is>
          <t>present</t>
        </is>
      </c>
      <c r="J2540" s="6" t="inlineStr">
        <is>
          <t>No</t>
        </is>
      </c>
      <c r="K2540" s="6" t="inlineStr">
        <is>
          <t>seconder</t>
        </is>
      </c>
      <c r="L2540" s="6" t="inlineStr">
        <is>
          <t>none</t>
        </is>
      </c>
      <c r="M2540" s="6" t="inlineStr">
        <is>
          <t>voice-unanimous</t>
        </is>
      </c>
      <c r="N2540" s="6" t="n">
        <v>2</v>
      </c>
      <c r="O2540" s="6" t="n">
        <v>0</v>
      </c>
      <c r="P2540" s="6" t="n"/>
      <c r="Q2540" s="6" t="n"/>
      <c r="R2540" s="6" t="n"/>
      <c r="S2540" s="15">
        <f>IF(OR(H2540&lt;&gt;"Yes",COUNT(N2540:R2540)=0),"",100*SUMPRODUCT(N2540:R2540/4,Weights!$B$2:$F$2)/SUMPRODUCT(--(N2540:R2540&lt;&gt;""),Weights!$B$2:$F$2))</f>
        <v/>
      </c>
      <c r="T2540" s="6">
        <f>IF(H2540&lt;&gt;"Yes","",IF(AND(N(N2540)&gt;=2,N(O2540)&gt;=2),"Yes","No"))</f>
        <v/>
      </c>
      <c r="U2540" s="6" t="inlineStr">
        <is>
          <t>medium</t>
        </is>
      </c>
      <c r="V2540" s="6" t="inlineStr">
        <is>
          <t>medium</t>
        </is>
      </c>
      <c r="W2540" s="6" t="inlineStr">
        <is>
          <t>No</t>
        </is>
      </c>
      <c r="X2540" s="8" t="inlineStr"/>
      <c r="Y2540" s="6" t="n">
        <v>0</v>
      </c>
      <c r="Z2540" s="8" t="inlineStr"/>
      <c r="AA2540" s="8" t="inlineStr">
        <is>
          <t>position: seconded only (any speech by him is in the unresolved F turn) | reasons: no substantive statement</t>
        </is>
      </c>
      <c r="AB2540" s="6" t="inlineStr"/>
    </row>
    <row r="2541">
      <c r="A2541" s="6" t="inlineStr">
        <is>
          <t>2025-07-02</t>
        </is>
      </c>
      <c r="B2541" s="11" t="inlineStr">
        <is>
          <t>https://www.youtube.com/watch?v=ZUBcCjxQ0Tk</t>
        </is>
      </c>
      <c r="C2541" s="6" t="inlineStr">
        <is>
          <t>13</t>
        </is>
      </c>
      <c r="D2541" s="8" t="inlineStr">
        <is>
          <t>By-Law 2256 3rd reading - Debt Issue (Southeast Event Centre, Series 1, $7.5M)</t>
        </is>
      </c>
      <c r="E2541" s="6" t="inlineStr">
        <is>
          <t>budget</t>
        </is>
      </c>
      <c r="F2541" s="6" t="inlineStr">
        <is>
          <t>No</t>
        </is>
      </c>
      <c r="G2541" s="6" t="inlineStr">
        <is>
          <t>Jake Hiebert</t>
        </is>
      </c>
      <c r="H2541" s="6" t="inlineStr">
        <is>
          <t>Yes</t>
        </is>
      </c>
      <c r="I2541" s="6" t="inlineStr">
        <is>
          <t>present</t>
        </is>
      </c>
      <c r="J2541" s="6" t="inlineStr">
        <is>
          <t>No</t>
        </is>
      </c>
      <c r="K2541" s="6" t="inlineStr">
        <is>
          <t>none</t>
        </is>
      </c>
      <c r="L2541" s="6" t="inlineStr">
        <is>
          <t>none</t>
        </is>
      </c>
      <c r="M2541" s="6" t="inlineStr">
        <is>
          <t>voice-unanimous</t>
        </is>
      </c>
      <c r="N2541" s="6" t="n">
        <v>0</v>
      </c>
      <c r="O2541" s="6" t="n">
        <v>0</v>
      </c>
      <c r="P2541" s="6" t="n"/>
      <c r="Q2541" s="6" t="n"/>
      <c r="R2541" s="6" t="n"/>
      <c r="S2541" s="15">
        <f>IF(OR(H2541&lt;&gt;"Yes",COUNT(N2541:R2541)=0),"",100*SUMPRODUCT(N2541:R2541/4,Weights!$B$2:$F$2)/SUMPRODUCT(--(N2541:R2541&lt;&gt;""),Weights!$B$2:$F$2))</f>
        <v/>
      </c>
      <c r="T2541" s="6">
        <f>IF(H2541&lt;&gt;"Yes","",IF(AND(N(N2541)&gt;=2,N(O2541)&gt;=2),"Yes","No"))</f>
        <v/>
      </c>
      <c r="U2541" s="6" t="inlineStr">
        <is>
          <t>medium</t>
        </is>
      </c>
      <c r="V2541" s="6" t="inlineStr">
        <is>
          <t>medium</t>
        </is>
      </c>
      <c r="W2541" s="6" t="inlineStr">
        <is>
          <t>No</t>
        </is>
      </c>
      <c r="X2541" s="8" t="inlineStr"/>
      <c r="Y2541" s="6" t="n">
        <v>0</v>
      </c>
      <c r="Z2541" s="8" t="inlineStr"/>
      <c r="AA2541" s="8" t="inlineStr">
        <is>
          <t>position: no speech; unrecorded unanimous voice vote | reasons: no substantive statement</t>
        </is>
      </c>
      <c r="AB2541" s="6" t="inlineStr"/>
    </row>
    <row r="2542">
      <c r="A2542" s="6" t="inlineStr">
        <is>
          <t>2025-07-02</t>
        </is>
      </c>
      <c r="B2542" s="11" t="inlineStr">
        <is>
          <t>https://www.youtube.com/watch?v=ZUBcCjxQ0Tk</t>
        </is>
      </c>
      <c r="C2542" s="6" t="inlineStr">
        <is>
          <t>13</t>
        </is>
      </c>
      <c r="D2542" s="8" t="inlineStr">
        <is>
          <t>By-Law 2256 3rd reading - Debt Issue (Southeast Event Centre, Series 1, $7.5M)</t>
        </is>
      </c>
      <c r="E2542" s="6" t="inlineStr">
        <is>
          <t>budget</t>
        </is>
      </c>
      <c r="F2542" s="6" t="inlineStr">
        <is>
          <t>No</t>
        </is>
      </c>
      <c r="G2542" s="6" t="inlineStr">
        <is>
          <t>Michael Zwaagstra</t>
        </is>
      </c>
      <c r="H2542" s="6" t="inlineStr">
        <is>
          <t>Yes</t>
        </is>
      </c>
      <c r="I2542" s="6" t="inlineStr">
        <is>
          <t>present</t>
        </is>
      </c>
      <c r="J2542" s="6" t="inlineStr">
        <is>
          <t>No</t>
        </is>
      </c>
      <c r="K2542" s="6" t="inlineStr">
        <is>
          <t>none</t>
        </is>
      </c>
      <c r="L2542" s="6" t="inlineStr">
        <is>
          <t>none</t>
        </is>
      </c>
      <c r="M2542" s="6" t="inlineStr">
        <is>
          <t>voice-unanimous</t>
        </is>
      </c>
      <c r="N2542" s="6" t="n">
        <v>0</v>
      </c>
      <c r="O2542" s="6" t="n">
        <v>0</v>
      </c>
      <c r="P2542" s="6" t="n"/>
      <c r="Q2542" s="6" t="n"/>
      <c r="R2542" s="6" t="n"/>
      <c r="S2542" s="15">
        <f>IF(OR(H2542&lt;&gt;"Yes",COUNT(N2542:R2542)=0),"",100*SUMPRODUCT(N2542:R2542/4,Weights!$B$2:$F$2)/SUMPRODUCT(--(N2542:R2542&lt;&gt;""),Weights!$B$2:$F$2))</f>
        <v/>
      </c>
      <c r="T2542" s="6">
        <f>IF(H2542&lt;&gt;"Yes","",IF(AND(N(N2542)&gt;=2,N(O2542)&gt;=2),"Yes","No"))</f>
        <v/>
      </c>
      <c r="U2542" s="6" t="inlineStr">
        <is>
          <t>high</t>
        </is>
      </c>
      <c r="V2542" s="6" t="inlineStr">
        <is>
          <t>high</t>
        </is>
      </c>
      <c r="W2542" s="6" t="inlineStr">
        <is>
          <t>No</t>
        </is>
      </c>
      <c r="X2542" s="8" t="inlineStr"/>
      <c r="Y2542" s="6" t="n">
        <v>0</v>
      </c>
      <c r="Z2542" s="8" t="inlineStr"/>
      <c r="AA2542" s="8" t="inlineStr">
        <is>
          <t>position: no speech; unrecorded unanimous voice vote | reasons: no substantive statement</t>
        </is>
      </c>
      <c r="AB2542" s="6" t="inlineStr"/>
    </row>
    <row r="2543">
      <c r="A2543" s="6" t="inlineStr">
        <is>
          <t>2025-07-02</t>
        </is>
      </c>
      <c r="B2543" s="11" t="inlineStr">
        <is>
          <t>https://www.youtube.com/watch?v=ZUBcCjxQ0Tk</t>
        </is>
      </c>
      <c r="C2543" s="6" t="inlineStr">
        <is>
          <t>13</t>
        </is>
      </c>
      <c r="D2543" s="8" t="inlineStr">
        <is>
          <t>By-Law 2256 3rd reading - Debt Issue (Southeast Event Centre, Series 1, $7.5M)</t>
        </is>
      </c>
      <c r="E2543" s="6" t="inlineStr">
        <is>
          <t>budget</t>
        </is>
      </c>
      <c r="F2543" s="6" t="inlineStr">
        <is>
          <t>No</t>
        </is>
      </c>
      <c r="G2543" s="6" t="inlineStr">
        <is>
          <t>Damian Penner</t>
        </is>
      </c>
      <c r="H2543" s="6" t="inlineStr">
        <is>
          <t>Yes</t>
        </is>
      </c>
      <c r="I2543" s="6" t="inlineStr">
        <is>
          <t>present</t>
        </is>
      </c>
      <c r="J2543" s="6" t="inlineStr">
        <is>
          <t>No</t>
        </is>
      </c>
      <c r="K2543" s="6" t="inlineStr">
        <is>
          <t>none</t>
        </is>
      </c>
      <c r="L2543" s="6" t="inlineStr">
        <is>
          <t>none</t>
        </is>
      </c>
      <c r="M2543" s="6" t="inlineStr">
        <is>
          <t>voice-unanimous</t>
        </is>
      </c>
      <c r="N2543" s="6" t="n">
        <v>0</v>
      </c>
      <c r="O2543" s="6" t="n">
        <v>0</v>
      </c>
      <c r="P2543" s="6" t="n"/>
      <c r="Q2543" s="6" t="n"/>
      <c r="R2543" s="6" t="n"/>
      <c r="S2543" s="15">
        <f>IF(OR(H2543&lt;&gt;"Yes",COUNT(N2543:R2543)=0),"",100*SUMPRODUCT(N2543:R2543/4,Weights!$B$2:$F$2)/SUMPRODUCT(--(N2543:R2543&lt;&gt;""),Weights!$B$2:$F$2))</f>
        <v/>
      </c>
      <c r="T2543" s="6">
        <f>IF(H2543&lt;&gt;"Yes","",IF(AND(N(N2543)&gt;=2,N(O2543)&gt;=2),"Yes","No"))</f>
        <v/>
      </c>
      <c r="U2543" s="6" t="inlineStr">
        <is>
          <t>medium</t>
        </is>
      </c>
      <c r="V2543" s="6" t="inlineStr">
        <is>
          <t>medium</t>
        </is>
      </c>
      <c r="W2543" s="6" t="inlineStr">
        <is>
          <t>No</t>
        </is>
      </c>
      <c r="X2543" s="8" t="inlineStr"/>
      <c r="Y2543" s="6" t="n">
        <v>0</v>
      </c>
      <c r="Z2543" s="8" t="inlineStr"/>
      <c r="AA2543" s="8" t="inlineStr">
        <is>
          <t>position: no speech; unrecorded unanimous voice vote | reasons: no substantive statement</t>
        </is>
      </c>
      <c r="AB2543" s="6" t="inlineStr"/>
    </row>
    <row r="2544">
      <c r="A2544" s="6" t="inlineStr">
        <is>
          <t>2025-07-02</t>
        </is>
      </c>
      <c r="B2544" s="11" t="inlineStr">
        <is>
          <t>https://www.youtube.com/watch?v=ZUBcCjxQ0Tk</t>
        </is>
      </c>
      <c r="C2544" s="6" t="inlineStr">
        <is>
          <t>13</t>
        </is>
      </c>
      <c r="D2544" s="8" t="inlineStr">
        <is>
          <t>By-Law 2256 3rd reading - Debt Issue (Southeast Event Centre, Series 1, $7.5M)</t>
        </is>
      </c>
      <c r="E2544" s="6" t="inlineStr">
        <is>
          <t>budget</t>
        </is>
      </c>
      <c r="F2544" s="6" t="inlineStr">
        <is>
          <t>No</t>
        </is>
      </c>
      <c r="G2544" s="6" t="inlineStr">
        <is>
          <t>Susan Penner</t>
        </is>
      </c>
      <c r="H2544" s="6" t="inlineStr">
        <is>
          <t>Yes</t>
        </is>
      </c>
      <c r="I2544" s="6" t="inlineStr">
        <is>
          <t>present</t>
        </is>
      </c>
      <c r="J2544" s="6" t="inlineStr">
        <is>
          <t>No</t>
        </is>
      </c>
      <c r="K2544" s="6" t="inlineStr">
        <is>
          <t>none</t>
        </is>
      </c>
      <c r="L2544" s="6" t="inlineStr">
        <is>
          <t>none</t>
        </is>
      </c>
      <c r="M2544" s="6" t="inlineStr">
        <is>
          <t>voice-unanimous</t>
        </is>
      </c>
      <c r="N2544" s="6" t="n">
        <v>0</v>
      </c>
      <c r="O2544" s="6" t="n">
        <v>0</v>
      </c>
      <c r="P2544" s="6" t="n"/>
      <c r="Q2544" s="6" t="n"/>
      <c r="R2544" s="6" t="n"/>
      <c r="S2544" s="15">
        <f>IF(OR(H2544&lt;&gt;"Yes",COUNT(N2544:R2544)=0),"",100*SUMPRODUCT(N2544:R2544/4,Weights!$B$2:$F$2)/SUMPRODUCT(--(N2544:R2544&lt;&gt;""),Weights!$B$2:$F$2))</f>
        <v/>
      </c>
      <c r="T2544" s="6">
        <f>IF(H2544&lt;&gt;"Yes","",IF(AND(N(N2544)&gt;=2,N(O2544)&gt;=2),"Yes","No"))</f>
        <v/>
      </c>
      <c r="U2544" s="6" t="inlineStr">
        <is>
          <t>medium</t>
        </is>
      </c>
      <c r="V2544" s="6" t="inlineStr">
        <is>
          <t>medium</t>
        </is>
      </c>
      <c r="W2544" s="6" t="inlineStr">
        <is>
          <t>No</t>
        </is>
      </c>
      <c r="X2544" s="8" t="inlineStr"/>
      <c r="Y2544" s="6" t="n">
        <v>0</v>
      </c>
      <c r="Z2544" s="8" t="inlineStr"/>
      <c r="AA2544" s="8" t="inlineStr">
        <is>
          <t>position: no speech; unrecorded unanimous voice vote | reasons: no substantive statement</t>
        </is>
      </c>
      <c r="AB2544" s="6" t="inlineStr"/>
    </row>
    <row r="2545">
      <c r="A2545" s="6" t="inlineStr">
        <is>
          <t>2025-07-02</t>
        </is>
      </c>
      <c r="B2545" s="11" t="inlineStr">
        <is>
          <t>https://www.youtube.com/watch?v=ZUBcCjxQ0Tk</t>
        </is>
      </c>
      <c r="C2545" s="6" t="inlineStr">
        <is>
          <t>13</t>
        </is>
      </c>
      <c r="D2545" s="8" t="inlineStr">
        <is>
          <t>By-Law 2256 3rd reading - Debt Issue (Southeast Event Centre, Series 1, $7.5M)</t>
        </is>
      </c>
      <c r="E2545" s="6" t="inlineStr">
        <is>
          <t>budget</t>
        </is>
      </c>
      <c r="F2545" s="6" t="inlineStr">
        <is>
          <t>No</t>
        </is>
      </c>
      <c r="G2545" s="6" t="inlineStr">
        <is>
          <t>Unidentified councillor</t>
        </is>
      </c>
      <c r="H2545" s="6" t="inlineStr">
        <is>
          <t>Yes</t>
        </is>
      </c>
      <c r="I2545" s="6" t="inlineStr">
        <is>
          <t>present</t>
        </is>
      </c>
      <c r="J2545" s="6" t="inlineStr">
        <is>
          <t>Yes</t>
        </is>
      </c>
      <c r="K2545" s="6" t="inlineStr">
        <is>
          <t>none</t>
        </is>
      </c>
      <c r="L2545" s="6" t="inlineStr">
        <is>
          <t>for</t>
        </is>
      </c>
      <c r="M2545" s="6" t="inlineStr">
        <is>
          <t>voice-unanimous</t>
        </is>
      </c>
      <c r="N2545" s="6" t="n">
        <v>4</v>
      </c>
      <c r="O2545" s="6" t="n">
        <v>2</v>
      </c>
      <c r="P2545" s="6" t="n">
        <v>2</v>
      </c>
      <c r="Q2545" s="6" t="n"/>
      <c r="R2545" s="6" t="n"/>
      <c r="S2545" s="15">
        <f>IF(OR(H2545&lt;&gt;"Yes",COUNT(N2545:R2545)=0),"",100*SUMPRODUCT(N2545:R2545/4,Weights!$B$2:$F$2)/SUMPRODUCT(--(N2545:R2545&lt;&gt;""),Weights!$B$2:$F$2))</f>
        <v/>
      </c>
      <c r="T2545" s="6">
        <f>IF(H2545&lt;&gt;"Yes","",IF(AND(N(N2545)&gt;=2,N(O2545)&gt;=2),"Yes","No"))</f>
        <v/>
      </c>
      <c r="U2545" s="6" t="inlineStr">
        <is>
          <t>low</t>
        </is>
      </c>
      <c r="V2545" s="6" t="inlineStr">
        <is>
          <t>medium</t>
        </is>
      </c>
      <c r="W2545" s="6" t="inlineStr">
        <is>
          <t>Yes</t>
        </is>
      </c>
      <c r="X2545" s="8" t="inlineStr">
        <is>
          <t>Unidentified councillor record: hand-off 'Councillor Ebert' fits both Hieberts. Candidates: Bill Hiebert (named seconder 'Councilor Hebert' 00:27:56, minutes B. Hiebert; chair likely turning to the seconder) vs. Jake Hiebert (F's other short turns sit in J. Hiebert contexts: 'No comments.' 00:04:49 after J. Hiebert seconded the minutes; 'Councilor Hebert.' 00:31:45 when J. Hiebert moved adjournment)</t>
        </is>
      </c>
      <c r="Y2545" s="6" t="n">
        <v>2</v>
      </c>
      <c r="Z2545" s="8" t="inlineStr">
        <is>
          <t>[00:28:55] This is the final step of borrowing for the event centre, and we've all seen the event centre, and it's a beautiful building.
[00:28:55] And to have interest rates at 3.8% is a pretty good interest rate. So no, I have no problem approving this. I think it's a good deal.</t>
        </is>
      </c>
      <c r="AA2545" s="8" t="inlineStr">
        <is>
          <t>position: 'I have no problem approving this. I think it's a good deal.' | reasons: favourable 3.8% rate and final step of borrowing; brief | independence: brief personal assessment of the rate</t>
        </is>
      </c>
      <c r="AB2545" s="11" t="inlineStr">
        <is>
          <t>https://www.youtube.com/watch?v=ZUBcCjxQ0Tk&amp;t=1735s</t>
        </is>
      </c>
    </row>
    <row r="2546">
      <c r="A2546" s="6" t="inlineStr">
        <is>
          <t>2025-08-05</t>
        </is>
      </c>
      <c r="B2546" s="11" t="inlineStr">
        <is>
          <t>https://www.youtube.com/watch?v=31aD4Cei8lA</t>
        </is>
      </c>
      <c r="C2546" s="6" t="inlineStr">
        <is>
          <t>7/7.1/7.2/7.3/8/9</t>
        </is>
      </c>
      <c r="D2546" s="8" t="inlineStr">
        <is>
          <t>Public hearing - Variance V-2025-14, 22 Country View Lane (site width 62 ft vs 100 ft required); decision postponed</t>
        </is>
      </c>
      <c r="E2546" s="6" t="inlineStr">
        <is>
          <t>land use</t>
        </is>
      </c>
      <c r="F2546" s="6" t="inlineStr">
        <is>
          <t>No</t>
        </is>
      </c>
      <c r="G2546" s="6" t="inlineStr">
        <is>
          <t>Jake Hiebert</t>
        </is>
      </c>
      <c r="H2546" s="6" t="inlineStr">
        <is>
          <t>Yes</t>
        </is>
      </c>
      <c r="I2546" s="6" t="inlineStr">
        <is>
          <t>present</t>
        </is>
      </c>
      <c r="J2546" s="6" t="inlineStr">
        <is>
          <t>No</t>
        </is>
      </c>
      <c r="K2546" s="6" t="inlineStr">
        <is>
          <t>none</t>
        </is>
      </c>
      <c r="L2546" s="6" t="inlineStr">
        <is>
          <t>none</t>
        </is>
      </c>
      <c r="M2546" s="6" t="inlineStr">
        <is>
          <t>unknown</t>
        </is>
      </c>
      <c r="N2546" s="6" t="n"/>
      <c r="O2546" s="6" t="n">
        <v>0</v>
      </c>
      <c r="P2546" s="6" t="n"/>
      <c r="Q2546" s="6" t="n"/>
      <c r="R2546" s="6" t="n"/>
      <c r="S2546" s="15">
        <f>IF(OR(H2546&lt;&gt;"Yes",COUNT(N2546:R2546)=0),"",100*SUMPRODUCT(N2546:R2546/4,Weights!$B$2:$F$2)/SUMPRODUCT(--(N2546:R2546&lt;&gt;""),Weights!$B$2:$F$2))</f>
        <v/>
      </c>
      <c r="T2546" s="6">
        <f>IF(H2546&lt;&gt;"Yes","",IF(AND(N(N2546)&gt;=2,N(O2546)&gt;=2),"Yes","No"))</f>
        <v/>
      </c>
      <c r="U2546" s="6" t="inlineStr">
        <is>
          <t>high</t>
        </is>
      </c>
      <c r="V2546" s="6" t="inlineStr">
        <is>
          <t>high</t>
        </is>
      </c>
      <c r="W2546" s="6" t="inlineStr">
        <is>
          <t>No</t>
        </is>
      </c>
      <c r="X2546" s="8" t="inlineStr"/>
      <c r="Y2546" s="6" t="n">
        <v>0</v>
      </c>
      <c r="Z2546" s="8" t="inlineStr"/>
      <c r="AA2546" s="8" t="inlineStr">
        <is>
          <t>reasons: Silent; asked no questions when the chair invited them.</t>
        </is>
      </c>
      <c r="AB2546" s="6" t="inlineStr"/>
    </row>
    <row r="2547">
      <c r="A2547" s="6" t="inlineStr">
        <is>
          <t>2025-08-05</t>
        </is>
      </c>
      <c r="B2547" s="11" t="inlineStr">
        <is>
          <t>https://www.youtube.com/watch?v=31aD4Cei8lA</t>
        </is>
      </c>
      <c r="C2547" s="6" t="inlineStr">
        <is>
          <t>7/7.1/7.2/7.3/8/9</t>
        </is>
      </c>
      <c r="D2547" s="8" t="inlineStr">
        <is>
          <t>Public hearing - Variance V-2025-14, 22 Country View Lane (site width 62 ft vs 100 ft required); decision postponed</t>
        </is>
      </c>
      <c r="E2547" s="6" t="inlineStr">
        <is>
          <t>land use</t>
        </is>
      </c>
      <c r="F2547" s="6" t="inlineStr">
        <is>
          <t>No</t>
        </is>
      </c>
      <c r="G2547" s="6" t="inlineStr">
        <is>
          <t>Bill Hiebert</t>
        </is>
      </c>
      <c r="H2547" s="6" t="inlineStr">
        <is>
          <t>Yes</t>
        </is>
      </c>
      <c r="I2547" s="6" t="inlineStr">
        <is>
          <t>present</t>
        </is>
      </c>
      <c r="J2547" s="6" t="inlineStr">
        <is>
          <t>No</t>
        </is>
      </c>
      <c r="K2547" s="6" t="inlineStr">
        <is>
          <t>none</t>
        </is>
      </c>
      <c r="L2547" s="6" t="inlineStr">
        <is>
          <t>none</t>
        </is>
      </c>
      <c r="M2547" s="6" t="inlineStr">
        <is>
          <t>unknown</t>
        </is>
      </c>
      <c r="N2547" s="6" t="n"/>
      <c r="O2547" s="6" t="n">
        <v>0</v>
      </c>
      <c r="P2547" s="6" t="n"/>
      <c r="Q2547" s="6" t="n"/>
      <c r="R2547" s="6" t="n"/>
      <c r="S2547" s="15">
        <f>IF(OR(H2547&lt;&gt;"Yes",COUNT(N2547:R2547)=0),"",100*SUMPRODUCT(N2547:R2547/4,Weights!$B$2:$F$2)/SUMPRODUCT(--(N2547:R2547&lt;&gt;""),Weights!$B$2:$F$2))</f>
        <v/>
      </c>
      <c r="T2547" s="6">
        <f>IF(H2547&lt;&gt;"Yes","",IF(AND(N(N2547)&gt;=2,N(O2547)&gt;=2),"Yes","No"))</f>
        <v/>
      </c>
      <c r="U2547" s="6" t="inlineStr">
        <is>
          <t>high</t>
        </is>
      </c>
      <c r="V2547" s="6" t="inlineStr">
        <is>
          <t>high</t>
        </is>
      </c>
      <c r="W2547" s="6" t="inlineStr">
        <is>
          <t>No</t>
        </is>
      </c>
      <c r="X2547" s="8" t="inlineStr"/>
      <c r="Y2547" s="6" t="n">
        <v>0</v>
      </c>
      <c r="Z2547" s="8" t="inlineStr"/>
      <c r="AA2547" s="8" t="inlineStr">
        <is>
          <t>reasons: Silent; asked no questions when the chair invited them.</t>
        </is>
      </c>
      <c r="AB2547" s="6" t="inlineStr"/>
    </row>
    <row r="2548">
      <c r="A2548" s="6" t="inlineStr">
        <is>
          <t>2025-08-05</t>
        </is>
      </c>
      <c r="B2548" s="11" t="inlineStr">
        <is>
          <t>https://www.youtube.com/watch?v=31aD4Cei8lA</t>
        </is>
      </c>
      <c r="C2548" s="6" t="inlineStr">
        <is>
          <t>7/7.1/7.2/7.3/8/9</t>
        </is>
      </c>
      <c r="D2548" s="8" t="inlineStr">
        <is>
          <t>Public hearing - Variance V-2025-14, 22 Country View Lane (site width 62 ft vs 100 ft required); decision postponed</t>
        </is>
      </c>
      <c r="E2548" s="6" t="inlineStr">
        <is>
          <t>land use</t>
        </is>
      </c>
      <c r="F2548" s="6" t="inlineStr">
        <is>
          <t>No</t>
        </is>
      </c>
      <c r="G2548" s="6" t="inlineStr">
        <is>
          <t>Michael Zwaagstra</t>
        </is>
      </c>
      <c r="H2548" s="6" t="inlineStr">
        <is>
          <t>Yes</t>
        </is>
      </c>
      <c r="I2548" s="6" t="inlineStr">
        <is>
          <t>present</t>
        </is>
      </c>
      <c r="J2548" s="6" t="inlineStr">
        <is>
          <t>No</t>
        </is>
      </c>
      <c r="K2548" s="6" t="inlineStr">
        <is>
          <t>none</t>
        </is>
      </c>
      <c r="L2548" s="6" t="inlineStr">
        <is>
          <t>none</t>
        </is>
      </c>
      <c r="M2548" s="6" t="inlineStr">
        <is>
          <t>unknown</t>
        </is>
      </c>
      <c r="N2548" s="6" t="n"/>
      <c r="O2548" s="6" t="n">
        <v>0</v>
      </c>
      <c r="P2548" s="6" t="n"/>
      <c r="Q2548" s="6" t="n"/>
      <c r="R2548" s="6" t="n"/>
      <c r="S2548" s="15">
        <f>IF(OR(H2548&lt;&gt;"Yes",COUNT(N2548:R2548)=0),"",100*SUMPRODUCT(N2548:R2548/4,Weights!$B$2:$F$2)/SUMPRODUCT(--(N2548:R2548&lt;&gt;""),Weights!$B$2:$F$2))</f>
        <v/>
      </c>
      <c r="T2548" s="6">
        <f>IF(H2548&lt;&gt;"Yes","",IF(AND(N(N2548)&gt;=2,N(O2548)&gt;=2),"Yes","No"))</f>
        <v/>
      </c>
      <c r="U2548" s="6" t="inlineStr">
        <is>
          <t>high</t>
        </is>
      </c>
      <c r="V2548" s="6" t="inlineStr">
        <is>
          <t>high</t>
        </is>
      </c>
      <c r="W2548" s="6" t="inlineStr">
        <is>
          <t>No</t>
        </is>
      </c>
      <c r="X2548" s="8" t="inlineStr"/>
      <c r="Y2548" s="6" t="n">
        <v>0</v>
      </c>
      <c r="Z2548" s="8" t="inlineStr"/>
      <c r="AA2548" s="8" t="inlineStr">
        <is>
          <t>reasons: Silent; asked no questions when the chair invited them.</t>
        </is>
      </c>
      <c r="AB2548" s="6" t="inlineStr"/>
    </row>
    <row r="2549">
      <c r="A2549" s="6" t="inlineStr">
        <is>
          <t>2025-08-05</t>
        </is>
      </c>
      <c r="B2549" s="11" t="inlineStr">
        <is>
          <t>https://www.youtube.com/watch?v=31aD4Cei8lA</t>
        </is>
      </c>
      <c r="C2549" s="6" t="inlineStr">
        <is>
          <t>7/7.1/7.2/7.3/8/9</t>
        </is>
      </c>
      <c r="D2549" s="8" t="inlineStr">
        <is>
          <t>Public hearing - Variance V-2025-14, 22 Country View Lane (site width 62 ft vs 100 ft required); decision postponed</t>
        </is>
      </c>
      <c r="E2549" s="6" t="inlineStr">
        <is>
          <t>land use</t>
        </is>
      </c>
      <c r="F2549" s="6" t="inlineStr">
        <is>
          <t>No</t>
        </is>
      </c>
      <c r="G2549" s="6" t="inlineStr">
        <is>
          <t>Jac Siemens</t>
        </is>
      </c>
      <c r="H2549" s="6" t="inlineStr">
        <is>
          <t>Yes</t>
        </is>
      </c>
      <c r="I2549" s="6" t="inlineStr">
        <is>
          <t>present</t>
        </is>
      </c>
      <c r="J2549" s="6" t="inlineStr">
        <is>
          <t>No</t>
        </is>
      </c>
      <c r="K2549" s="6" t="inlineStr">
        <is>
          <t>none</t>
        </is>
      </c>
      <c r="L2549" s="6" t="inlineStr">
        <is>
          <t>none</t>
        </is>
      </c>
      <c r="M2549" s="6" t="inlineStr">
        <is>
          <t>unknown</t>
        </is>
      </c>
      <c r="N2549" s="6" t="n"/>
      <c r="O2549" s="6" t="n">
        <v>0</v>
      </c>
      <c r="P2549" s="6" t="n"/>
      <c r="Q2549" s="6" t="n"/>
      <c r="R2549" s="6" t="n"/>
      <c r="S2549" s="15">
        <f>IF(OR(H2549&lt;&gt;"Yes",COUNT(N2549:R2549)=0),"",100*SUMPRODUCT(N2549:R2549/4,Weights!$B$2:$F$2)/SUMPRODUCT(--(N2549:R2549&lt;&gt;""),Weights!$B$2:$F$2))</f>
        <v/>
      </c>
      <c r="T2549" s="6">
        <f>IF(H2549&lt;&gt;"Yes","",IF(AND(N(N2549)&gt;=2,N(O2549)&gt;=2),"Yes","No"))</f>
        <v/>
      </c>
      <c r="U2549" s="6" t="inlineStr">
        <is>
          <t>high</t>
        </is>
      </c>
      <c r="V2549" s="6" t="inlineStr">
        <is>
          <t>high</t>
        </is>
      </c>
      <c r="W2549" s="6" t="inlineStr">
        <is>
          <t>No</t>
        </is>
      </c>
      <c r="X2549" s="8" t="inlineStr"/>
      <c r="Y2549" s="6" t="n">
        <v>0</v>
      </c>
      <c r="Z2549" s="8" t="inlineStr"/>
      <c r="AA2549" s="8" t="inlineStr">
        <is>
          <t>reasons: Silent; asked no questions when the chair invited them.</t>
        </is>
      </c>
      <c r="AB2549" s="6" t="inlineStr"/>
    </row>
    <row r="2550">
      <c r="A2550" s="6" t="inlineStr">
        <is>
          <t>2025-08-05</t>
        </is>
      </c>
      <c r="B2550" s="11" t="inlineStr">
        <is>
          <t>https://www.youtube.com/watch?v=31aD4Cei8lA</t>
        </is>
      </c>
      <c r="C2550" s="6" t="inlineStr">
        <is>
          <t>7/7.1/7.2/7.3/8/9</t>
        </is>
      </c>
      <c r="D2550" s="8" t="inlineStr">
        <is>
          <t>Public hearing - Variance V-2025-14, 22 Country View Lane (site width 62 ft vs 100 ft required); decision postponed</t>
        </is>
      </c>
      <c r="E2550" s="6" t="inlineStr">
        <is>
          <t>land use</t>
        </is>
      </c>
      <c r="F2550" s="6" t="inlineStr">
        <is>
          <t>No</t>
        </is>
      </c>
      <c r="G2550" s="6" t="inlineStr">
        <is>
          <t>Susan Penner</t>
        </is>
      </c>
      <c r="H2550" s="6" t="inlineStr">
        <is>
          <t>No</t>
        </is>
      </c>
      <c r="I2550" s="6" t="inlineStr">
        <is>
          <t>absent</t>
        </is>
      </c>
      <c r="J2550" s="6" t="inlineStr">
        <is>
          <t>No</t>
        </is>
      </c>
      <c r="K2550" s="6" t="inlineStr"/>
      <c r="L2550" s="6" t="inlineStr"/>
      <c r="M2550" s="6" t="inlineStr"/>
      <c r="N2550" s="6" t="n"/>
      <c r="O2550" s="6" t="n"/>
      <c r="P2550" s="6" t="n"/>
      <c r="Q2550" s="6" t="n"/>
      <c r="R2550" s="6" t="n"/>
      <c r="S2550" s="15">
        <f>IF(OR(H2550&lt;&gt;"Yes",COUNT(N2550:R2550)=0),"",100*SUMPRODUCT(N2550:R2550/4,Weights!$B$2:$F$2)/SUMPRODUCT(--(N2550:R2550&lt;&gt;""),Weights!$B$2:$F$2))</f>
        <v/>
      </c>
      <c r="T2550" s="6">
        <f>IF(H2550&lt;&gt;"Yes","",IF(AND(N(N2550)&gt;=2,N(O2550)&gt;=2),"Yes","No"))</f>
        <v/>
      </c>
      <c r="U2550" s="6" t="inlineStr"/>
      <c r="V2550" s="6" t="inlineStr"/>
      <c r="W2550" s="6" t="inlineStr">
        <is>
          <t>No</t>
        </is>
      </c>
      <c r="X2550" s="8" t="inlineStr"/>
      <c r="Y2550" s="6" t="n">
        <v>0</v>
      </c>
      <c r="Z2550" s="8" t="inlineStr"/>
      <c r="AA2550" s="8" t="inlineStr"/>
      <c r="AB2550" s="6" t="inlineStr"/>
    </row>
    <row r="2551">
      <c r="A2551" s="6" t="inlineStr">
        <is>
          <t>2025-08-05</t>
        </is>
      </c>
      <c r="B2551" s="11" t="inlineStr">
        <is>
          <t>https://www.youtube.com/watch?v=31aD4Cei8lA</t>
        </is>
      </c>
      <c r="C2551" s="6" t="inlineStr">
        <is>
          <t>7/7.1/7.2/7.3/8/9</t>
        </is>
      </c>
      <c r="D2551" s="8" t="inlineStr">
        <is>
          <t>Public hearing - Variance V-2025-14, 22 Country View Lane (site width 62 ft vs 100 ft required); decision postponed</t>
        </is>
      </c>
      <c r="E2551" s="6" t="inlineStr">
        <is>
          <t>land use</t>
        </is>
      </c>
      <c r="F2551" s="6" t="inlineStr">
        <is>
          <t>No</t>
        </is>
      </c>
      <c r="G2551" s="6" t="inlineStr">
        <is>
          <t>Damian Penner</t>
        </is>
      </c>
      <c r="H2551" s="6" t="inlineStr">
        <is>
          <t>No</t>
        </is>
      </c>
      <c r="I2551" s="6" t="inlineStr">
        <is>
          <t>absent</t>
        </is>
      </c>
      <c r="J2551" s="6" t="inlineStr">
        <is>
          <t>No</t>
        </is>
      </c>
      <c r="K2551" s="6" t="inlineStr"/>
      <c r="L2551" s="6" t="inlineStr"/>
      <c r="M2551" s="6" t="inlineStr"/>
      <c r="N2551" s="6" t="n"/>
      <c r="O2551" s="6" t="n"/>
      <c r="P2551" s="6" t="n"/>
      <c r="Q2551" s="6" t="n"/>
      <c r="R2551" s="6" t="n"/>
      <c r="S2551" s="15">
        <f>IF(OR(H2551&lt;&gt;"Yes",COUNT(N2551:R2551)=0),"",100*SUMPRODUCT(N2551:R2551/4,Weights!$B$2:$F$2)/SUMPRODUCT(--(N2551:R2551&lt;&gt;""),Weights!$B$2:$F$2))</f>
        <v/>
      </c>
      <c r="T2551" s="6">
        <f>IF(H2551&lt;&gt;"Yes","",IF(AND(N(N2551)&gt;=2,N(O2551)&gt;=2),"Yes","No"))</f>
        <v/>
      </c>
      <c r="U2551" s="6" t="inlineStr"/>
      <c r="V2551" s="6" t="inlineStr"/>
      <c r="W2551" s="6" t="inlineStr">
        <is>
          <t>No</t>
        </is>
      </c>
      <c r="X2551" s="8" t="inlineStr"/>
      <c r="Y2551" s="6" t="n">
        <v>0</v>
      </c>
      <c r="Z2551" s="8" t="inlineStr"/>
      <c r="AA2551" s="8" t="inlineStr"/>
      <c r="AB2551" s="6" t="inlineStr"/>
    </row>
    <row r="2552">
      <c r="A2552" s="6" t="inlineStr">
        <is>
          <t>2025-08-05</t>
        </is>
      </c>
      <c r="B2552" s="11" t="inlineStr">
        <is>
          <t>https://www.youtube.com/watch?v=31aD4Cei8lA</t>
        </is>
      </c>
      <c r="C2552" s="6" t="inlineStr">
        <is>
          <t>10/10.1/11</t>
        </is>
      </c>
      <c r="D2552" s="8" t="inlineStr">
        <is>
          <t>Southwood School traffic control / school zone safety request - accept recommendations 2 and 3, amend 1 to a reduced school speed zone on Kroeker Avenue</t>
        </is>
      </c>
      <c r="E2552" s="6" t="inlineStr">
        <is>
          <t>infrastructure</t>
        </is>
      </c>
      <c r="F2552" s="6" t="inlineStr">
        <is>
          <t>Yes</t>
        </is>
      </c>
      <c r="G2552" s="6" t="inlineStr">
        <is>
          <t>Michael Zwaagstra</t>
        </is>
      </c>
      <c r="H2552" s="6" t="inlineStr">
        <is>
          <t>Yes</t>
        </is>
      </c>
      <c r="I2552" s="6" t="inlineStr">
        <is>
          <t>present</t>
        </is>
      </c>
      <c r="J2552" s="6" t="inlineStr">
        <is>
          <t>Yes</t>
        </is>
      </c>
      <c r="K2552" s="6" t="inlineStr">
        <is>
          <t>mover</t>
        </is>
      </c>
      <c r="L2552" s="6" t="inlineStr">
        <is>
          <t>for</t>
        </is>
      </c>
      <c r="M2552" s="6" t="inlineStr">
        <is>
          <t>voice-unanimous</t>
        </is>
      </c>
      <c r="N2552" s="6" t="n">
        <v>4</v>
      </c>
      <c r="O2552" s="6" t="n">
        <v>4</v>
      </c>
      <c r="P2552" s="6" t="n">
        <v>4</v>
      </c>
      <c r="Q2552" s="6" t="n">
        <v>3</v>
      </c>
      <c r="R2552" s="6" t="n">
        <v>2</v>
      </c>
      <c r="S2552" s="15">
        <f>IF(OR(H2552&lt;&gt;"Yes",COUNT(N2552:R2552)=0),"",100*SUMPRODUCT(N2552:R2552/4,Weights!$B$2:$F$2)/SUMPRODUCT(--(N2552:R2552&lt;&gt;""),Weights!$B$2:$F$2))</f>
        <v/>
      </c>
      <c r="T2552" s="6">
        <f>IF(H2552&lt;&gt;"Yes","",IF(AND(N(N2552)&gt;=2,N(O2552)&gt;=2),"Yes","No"))</f>
        <v/>
      </c>
      <c r="U2552" s="6" t="inlineStr">
        <is>
          <t>high</t>
        </is>
      </c>
      <c r="V2552" s="6" t="inlineStr">
        <is>
          <t>high</t>
        </is>
      </c>
      <c r="W2552" s="6" t="inlineStr">
        <is>
          <t>No</t>
        </is>
      </c>
      <c r="X2552" s="8" t="inlineStr"/>
      <c r="Y2552" s="6" t="n">
        <v>5</v>
      </c>
      <c r="Z2552" s="8" t="inlineStr">
        <is>
          <t>[00:16:14] I will make the motion to adopt the 3 recommendations made by staff with one exception. And that for recommendation number 1, where it says install school area signs, I would replace that with a— to create a reduced school speed zone along Craker Avenue where it fronts the school.
[00:17:00] The big item here, of course, is the reduced school speed zone, because that is a significant change. We don't make— we don't change areas to school zones lightly. It is something that we obviously have to deliberate on carefully because Reducing speed to 30 kilometers an hour certainly does affect traffic flow.
[00:17:00] So it fell— the staff ranked it at 68, which means that it could be school area or school zone. I think when we factor in that we are receiving an official request from the school We know that the student population is increasing, it's not decreasing,
[00:17:00] Because when we're in a situation where it's on the edge, where it's a little— but it meets the threshold, but it could be a bit below, I think it makes more sense to err on the side of safety.
[00:17:00] I just checked out that area myself recently. I see exactly what they're referring to.</t>
        </is>
      </c>
      <c r="AA2552" s="8" t="inlineStr">
        <is>
          <t>position: Moved the amended motion and stated it explicitly. | reasons: Multiple linked reasons weighing evidence and trade-offs: staff score of 68 in the overlap band, official school request, rising enrolment, existing zone on the other frontage, against the cost to traffic flow of a 30 km/h zone. | independence: Departs from the staff recommendation on item 1 with his own reading of the scoring sheet and his own site visit; credits staff work but is not deferential. | engagement: Takes up the staff alternative (school area signs) and the traffic-flow cost of a school zone, explaining why the zone is preferred; does not deeply weigh the 2014/2025 no-change finding. | flexibility: Acknowledges the borderline score ('it could be a bit below') and resolves it by erring on safety; does not say what would change his view.</t>
        </is>
      </c>
      <c r="AB2552" s="11" t="inlineStr">
        <is>
          <t>https://www.youtube.com/watch?v=31aD4Cei8lA&amp;t=974s</t>
        </is>
      </c>
    </row>
    <row r="2553">
      <c r="A2553" s="6" t="inlineStr">
        <is>
          <t>2025-08-05</t>
        </is>
      </c>
      <c r="B2553" s="11" t="inlineStr">
        <is>
          <t>https://www.youtube.com/watch?v=31aD4Cei8lA</t>
        </is>
      </c>
      <c r="C2553" s="6" t="inlineStr">
        <is>
          <t>10/10.1/11</t>
        </is>
      </c>
      <c r="D2553" s="8" t="inlineStr">
        <is>
          <t>Southwood School traffic control / school zone safety request - accept recommendations 2 and 3, amend 1 to a reduced school speed zone on Kroeker Avenue</t>
        </is>
      </c>
      <c r="E2553" s="6" t="inlineStr">
        <is>
          <t>infrastructure</t>
        </is>
      </c>
      <c r="F2553" s="6" t="inlineStr">
        <is>
          <t>Yes</t>
        </is>
      </c>
      <c r="G2553" s="6" t="inlineStr">
        <is>
          <t>Jake Hiebert</t>
        </is>
      </c>
      <c r="H2553" s="6" t="inlineStr">
        <is>
          <t>Yes</t>
        </is>
      </c>
      <c r="I2553" s="6" t="inlineStr">
        <is>
          <t>present</t>
        </is>
      </c>
      <c r="J2553" s="6" t="inlineStr">
        <is>
          <t>Yes</t>
        </is>
      </c>
      <c r="K2553" s="6" t="inlineStr">
        <is>
          <t>seconder</t>
        </is>
      </c>
      <c r="L2553" s="6" t="inlineStr">
        <is>
          <t>for</t>
        </is>
      </c>
      <c r="M2553" s="6" t="inlineStr">
        <is>
          <t>voice-unanimous</t>
        </is>
      </c>
      <c r="N2553" s="6" t="n">
        <v>4</v>
      </c>
      <c r="O2553" s="6" t="n">
        <v>2</v>
      </c>
      <c r="P2553" s="6" t="n">
        <v>1</v>
      </c>
      <c r="Q2553" s="6" t="n">
        <v>1</v>
      </c>
      <c r="R2553" s="6" t="n">
        <v>1</v>
      </c>
      <c r="S2553" s="15">
        <f>IF(OR(H2553&lt;&gt;"Yes",COUNT(N2553:R2553)=0),"",100*SUMPRODUCT(N2553:R2553/4,Weights!$B$2:$F$2)/SUMPRODUCT(--(N2553:R2553&lt;&gt;""),Weights!$B$2:$F$2))</f>
        <v/>
      </c>
      <c r="T2553" s="6">
        <f>IF(H2553&lt;&gt;"Yes","",IF(AND(N(N2553)&gt;=2,N(O2553)&gt;=2),"Yes","No"))</f>
        <v/>
      </c>
      <c r="U2553" s="6" t="inlineStr">
        <is>
          <t>low</t>
        </is>
      </c>
      <c r="V2553" s="6" t="inlineStr">
        <is>
          <t>low</t>
        </is>
      </c>
      <c r="W2553" s="6" t="inlineStr">
        <is>
          <t>Yes</t>
        </is>
      </c>
      <c r="X2553" s="8" t="inlineStr">
        <is>
          <t>Low-confidence attribution: letter C vs F (Jake vs Bill Hiebert) unresolved by any name cue; if swapped, Bill Hiebert made this statement and Jake Hiebert was silent.</t>
        </is>
      </c>
      <c r="Y2553" s="6" t="n">
        <v>2</v>
      </c>
      <c r="Z2553" s="8" t="inlineStr">
        <is>
          <t>[00:21:31] And further to what Councillor Schweitzer has said, I too agree with the recommendations with the amendment of the school area signs be school zone signs instead.
[00:21:31] What is of importance to council and obviously to the school board is the safety of our children, and I think this— the recommendations here will enhance that safety.</t>
        </is>
      </c>
      <c r="AA2553" s="8" t="inlineStr">
        <is>
          <t>position: Seconder (minutes) and explicitly agrees with the amended recommendations. | reasons: Gives child safety as the reason, with only a general link to the recommendations. | independence: Framed as agreement with Zwaagstra plus thanks to administration; only a generic own assessment. | engagement: Spoke but did not take up the staff alternative or the traffic-flow trade-off. | flexibility: Spoke but did not address the borderline score.</t>
        </is>
      </c>
      <c r="AB2553" s="11" t="inlineStr">
        <is>
          <t>https://www.youtube.com/watch?v=31aD4Cei8lA&amp;t=1291s</t>
        </is>
      </c>
    </row>
    <row r="2554">
      <c r="A2554" s="6" t="inlineStr">
        <is>
          <t>2025-08-05</t>
        </is>
      </c>
      <c r="B2554" s="11" t="inlineStr">
        <is>
          <t>https://www.youtube.com/watch?v=31aD4Cei8lA</t>
        </is>
      </c>
      <c r="C2554" s="6" t="inlineStr">
        <is>
          <t>10/10.1/11</t>
        </is>
      </c>
      <c r="D2554" s="8" t="inlineStr">
        <is>
          <t>Southwood School traffic control / school zone safety request - accept recommendations 2 and 3, amend 1 to a reduced school speed zone on Kroeker Avenue</t>
        </is>
      </c>
      <c r="E2554" s="6" t="inlineStr">
        <is>
          <t>infrastructure</t>
        </is>
      </c>
      <c r="F2554" s="6" t="inlineStr">
        <is>
          <t>Yes</t>
        </is>
      </c>
      <c r="G2554" s="6" t="inlineStr">
        <is>
          <t>Bill Hiebert</t>
        </is>
      </c>
      <c r="H2554" s="6" t="inlineStr">
        <is>
          <t>Yes</t>
        </is>
      </c>
      <c r="I2554" s="6" t="inlineStr">
        <is>
          <t>present</t>
        </is>
      </c>
      <c r="J2554" s="6" t="inlineStr">
        <is>
          <t>No</t>
        </is>
      </c>
      <c r="K2554" s="6" t="inlineStr">
        <is>
          <t>none</t>
        </is>
      </c>
      <c r="L2554" s="6" t="inlineStr">
        <is>
          <t>none</t>
        </is>
      </c>
      <c r="M2554" s="6" t="inlineStr">
        <is>
          <t>voice-unanimous</t>
        </is>
      </c>
      <c r="N2554" s="6" t="n">
        <v>0</v>
      </c>
      <c r="O2554" s="6" t="n">
        <v>0</v>
      </c>
      <c r="P2554" s="6" t="n"/>
      <c r="Q2554" s="6" t="n"/>
      <c r="R2554" s="6" t="n"/>
      <c r="S2554" s="15">
        <f>IF(OR(H2554&lt;&gt;"Yes",COUNT(N2554:R2554)=0),"",100*SUMPRODUCT(N2554:R2554/4,Weights!$B$2:$F$2)/SUMPRODUCT(--(N2554:R2554&lt;&gt;""),Weights!$B$2:$F$2))</f>
        <v/>
      </c>
      <c r="T2554" s="6">
        <f>IF(H2554&lt;&gt;"Yes","",IF(AND(N(N2554)&gt;=2,N(O2554)&gt;=2),"Yes","No"))</f>
        <v/>
      </c>
      <c r="U2554" s="6" t="inlineStr">
        <is>
          <t>low</t>
        </is>
      </c>
      <c r="V2554" s="6" t="inlineStr">
        <is>
          <t>low</t>
        </is>
      </c>
      <c r="W2554" s="6" t="inlineStr">
        <is>
          <t>Yes</t>
        </is>
      </c>
      <c r="X2554" s="8" t="inlineStr">
        <is>
          <t>Low-confidence attribution: silence depends on the C/F (Jake/Bill Hiebert) mapping; if swapped, Bill Hiebert made the C statement at 00:21:31.</t>
        </is>
      </c>
      <c r="Y2554" s="6" t="n">
        <v>0</v>
      </c>
      <c r="Z2554" s="8" t="inlineStr"/>
      <c r="AA2554" s="8" t="inlineStr">
        <is>
          <t>position: Unrecorded unanimous voice vote with no speech. | reasons: Silent.</t>
        </is>
      </c>
      <c r="AB2554" s="6" t="inlineStr"/>
    </row>
    <row r="2555">
      <c r="A2555" s="6" t="inlineStr">
        <is>
          <t>2025-08-05</t>
        </is>
      </c>
      <c r="B2555" s="11" t="inlineStr">
        <is>
          <t>https://www.youtube.com/watch?v=31aD4Cei8lA</t>
        </is>
      </c>
      <c r="C2555" s="6" t="inlineStr">
        <is>
          <t>10/10.1/11</t>
        </is>
      </c>
      <c r="D2555" s="8" t="inlineStr">
        <is>
          <t>Southwood School traffic control / school zone safety request - accept recommendations 2 and 3, amend 1 to a reduced school speed zone on Kroeker Avenue</t>
        </is>
      </c>
      <c r="E2555" s="6" t="inlineStr">
        <is>
          <t>infrastructure</t>
        </is>
      </c>
      <c r="F2555" s="6" t="inlineStr">
        <is>
          <t>Yes</t>
        </is>
      </c>
      <c r="G2555" s="6" t="inlineStr">
        <is>
          <t>Jac Siemens</t>
        </is>
      </c>
      <c r="H2555" s="6" t="inlineStr">
        <is>
          <t>Yes</t>
        </is>
      </c>
      <c r="I2555" s="6" t="inlineStr">
        <is>
          <t>present</t>
        </is>
      </c>
      <c r="J2555" s="6" t="inlineStr">
        <is>
          <t>No</t>
        </is>
      </c>
      <c r="K2555" s="6" t="inlineStr">
        <is>
          <t>none</t>
        </is>
      </c>
      <c r="L2555" s="6" t="inlineStr">
        <is>
          <t>none</t>
        </is>
      </c>
      <c r="M2555" s="6" t="inlineStr">
        <is>
          <t>voice-unanimous</t>
        </is>
      </c>
      <c r="N2555" s="6" t="n">
        <v>0</v>
      </c>
      <c r="O2555" s="6" t="n">
        <v>0</v>
      </c>
      <c r="P2555" s="6" t="n"/>
      <c r="Q2555" s="6" t="n"/>
      <c r="R2555" s="6" t="n"/>
      <c r="S2555" s="15">
        <f>IF(OR(H2555&lt;&gt;"Yes",COUNT(N2555:R2555)=0),"",100*SUMPRODUCT(N2555:R2555/4,Weights!$B$2:$F$2)/SUMPRODUCT(--(N2555:R2555&lt;&gt;""),Weights!$B$2:$F$2))</f>
        <v/>
      </c>
      <c r="T2555" s="6">
        <f>IF(H2555&lt;&gt;"Yes","",IF(AND(N(N2555)&gt;=2,N(O2555)&gt;=2),"Yes","No"))</f>
        <v/>
      </c>
      <c r="U2555" s="6" t="inlineStr">
        <is>
          <t>high</t>
        </is>
      </c>
      <c r="V2555" s="6" t="inlineStr">
        <is>
          <t>high</t>
        </is>
      </c>
      <c r="W2555" s="6" t="inlineStr">
        <is>
          <t>No</t>
        </is>
      </c>
      <c r="X2555" s="8" t="inlineStr"/>
      <c r="Y2555" s="6" t="n">
        <v>0</v>
      </c>
      <c r="Z2555" s="8" t="inlineStr"/>
      <c r="AA2555" s="8" t="inlineStr">
        <is>
          <t>position: Unrecorded unanimous voice vote with no speech. | reasons: Silent.</t>
        </is>
      </c>
      <c r="AB2555" s="6" t="inlineStr"/>
    </row>
    <row r="2556">
      <c r="A2556" s="6" t="inlineStr">
        <is>
          <t>2025-08-05</t>
        </is>
      </c>
      <c r="B2556" s="11" t="inlineStr">
        <is>
          <t>https://www.youtube.com/watch?v=31aD4Cei8lA</t>
        </is>
      </c>
      <c r="C2556" s="6" t="inlineStr">
        <is>
          <t>10/10.1/11</t>
        </is>
      </c>
      <c r="D2556" s="8" t="inlineStr">
        <is>
          <t>Southwood School traffic control / school zone safety request - accept recommendations 2 and 3, amend 1 to a reduced school speed zone on Kroeker Avenue</t>
        </is>
      </c>
      <c r="E2556" s="6" t="inlineStr">
        <is>
          <t>infrastructure</t>
        </is>
      </c>
      <c r="F2556" s="6" t="inlineStr">
        <is>
          <t>Yes</t>
        </is>
      </c>
      <c r="G2556" s="6" t="inlineStr">
        <is>
          <t>Mayor Earl Funk</t>
        </is>
      </c>
      <c r="H2556" s="6" t="inlineStr">
        <is>
          <t>Yes</t>
        </is>
      </c>
      <c r="I2556" s="6" t="inlineStr">
        <is>
          <t>present</t>
        </is>
      </c>
      <c r="J2556" s="6" t="inlineStr">
        <is>
          <t>Yes</t>
        </is>
      </c>
      <c r="K2556" s="6" t="inlineStr">
        <is>
          <t>none</t>
        </is>
      </c>
      <c r="L2556" s="6" t="inlineStr">
        <is>
          <t>for</t>
        </is>
      </c>
      <c r="M2556" s="6" t="inlineStr">
        <is>
          <t>voice-unanimous</t>
        </is>
      </c>
      <c r="N2556" s="6" t="n">
        <v>4</v>
      </c>
      <c r="O2556" s="6" t="n">
        <v>1</v>
      </c>
      <c r="P2556" s="6" t="n">
        <v>2</v>
      </c>
      <c r="Q2556" s="6" t="n">
        <v>1</v>
      </c>
      <c r="R2556" s="6" t="n">
        <v>1</v>
      </c>
      <c r="S2556" s="15">
        <f>IF(OR(H2556&lt;&gt;"Yes",COUNT(N2556:R2556)=0),"",100*SUMPRODUCT(N2556:R2556/4,Weights!$B$2:$F$2)/SUMPRODUCT(--(N2556:R2556&lt;&gt;""),Weights!$B$2:$F$2))</f>
        <v/>
      </c>
      <c r="T2556" s="6">
        <f>IF(H2556&lt;&gt;"Yes","",IF(AND(N(N2556)&gt;=2,N(O2556)&gt;=2),"Yes","No"))</f>
        <v/>
      </c>
      <c r="U2556" s="6" t="inlineStr">
        <is>
          <t>high</t>
        </is>
      </c>
      <c r="V2556" s="6" t="inlineStr">
        <is>
          <t>high</t>
        </is>
      </c>
      <c r="W2556" s="6" t="inlineStr">
        <is>
          <t>No</t>
        </is>
      </c>
      <c r="X2556" s="8" t="inlineStr"/>
      <c r="Y2556" s="6" t="n">
        <v>2</v>
      </c>
      <c r="Z2556" s="8" t="inlineStr">
        <is>
          <t>[00:22:04] Well, council, I will support the motion as well. I think it's a good motion. I think it covers the bases. It's a great start.
[00:22:04] And I think that we've come up with a very balanced approach and something that will work well and into the next generations.</t>
        </is>
      </c>
      <c r="AA2556" s="8" t="inlineStr">
        <is>
          <t>position: Explicitly supports the motion. | reasons: Asserts it is good, balanced and covers the bases, with child safety mentioned only generally. | independence: Own evaluative judgment ('balanced approach'), thinly supported. | engagement: Spoke but did not address the signs-vs-zone alternative or traffic-flow cost. | flexibility: Spoke but did not take up the borderline score.</t>
        </is>
      </c>
      <c r="AB2556" s="11" t="inlineStr">
        <is>
          <t>https://www.youtube.com/watch?v=31aD4Cei8lA&amp;t=1324s</t>
        </is>
      </c>
    </row>
    <row r="2557">
      <c r="A2557" s="6" t="inlineStr">
        <is>
          <t>2025-08-05</t>
        </is>
      </c>
      <c r="B2557" s="11" t="inlineStr">
        <is>
          <t>https://www.youtube.com/watch?v=31aD4Cei8lA</t>
        </is>
      </c>
      <c r="C2557" s="6" t="inlineStr">
        <is>
          <t>10/10.1/11</t>
        </is>
      </c>
      <c r="D2557" s="8" t="inlineStr">
        <is>
          <t>Southwood School traffic control / school zone safety request - accept recommendations 2 and 3, amend 1 to a reduced school speed zone on Kroeker Avenue</t>
        </is>
      </c>
      <c r="E2557" s="6" t="inlineStr">
        <is>
          <t>infrastructure</t>
        </is>
      </c>
      <c r="F2557" s="6" t="inlineStr">
        <is>
          <t>Yes</t>
        </is>
      </c>
      <c r="G2557" s="6" t="inlineStr">
        <is>
          <t>Susan Penner</t>
        </is>
      </c>
      <c r="H2557" s="6" t="inlineStr">
        <is>
          <t>No</t>
        </is>
      </c>
      <c r="I2557" s="6" t="inlineStr">
        <is>
          <t>absent</t>
        </is>
      </c>
      <c r="J2557" s="6" t="inlineStr">
        <is>
          <t>No</t>
        </is>
      </c>
      <c r="K2557" s="6" t="inlineStr"/>
      <c r="L2557" s="6" t="inlineStr"/>
      <c r="M2557" s="6" t="inlineStr"/>
      <c r="N2557" s="6" t="n"/>
      <c r="O2557" s="6" t="n"/>
      <c r="P2557" s="6" t="n"/>
      <c r="Q2557" s="6" t="n"/>
      <c r="R2557" s="6" t="n"/>
      <c r="S2557" s="15">
        <f>IF(OR(H2557&lt;&gt;"Yes",COUNT(N2557:R2557)=0),"",100*SUMPRODUCT(N2557:R2557/4,Weights!$B$2:$F$2)/SUMPRODUCT(--(N2557:R2557&lt;&gt;""),Weights!$B$2:$F$2))</f>
        <v/>
      </c>
      <c r="T2557" s="6">
        <f>IF(H2557&lt;&gt;"Yes","",IF(AND(N(N2557)&gt;=2,N(O2557)&gt;=2),"Yes","No"))</f>
        <v/>
      </c>
      <c r="U2557" s="6" t="inlineStr"/>
      <c r="V2557" s="6" t="inlineStr"/>
      <c r="W2557" s="6" t="inlineStr">
        <is>
          <t>No</t>
        </is>
      </c>
      <c r="X2557" s="8" t="inlineStr"/>
      <c r="Y2557" s="6" t="n">
        <v>0</v>
      </c>
      <c r="Z2557" s="8" t="inlineStr"/>
      <c r="AA2557" s="8" t="inlineStr"/>
      <c r="AB2557" s="6" t="inlineStr"/>
    </row>
    <row r="2558">
      <c r="A2558" s="6" t="inlineStr">
        <is>
          <t>2025-08-05</t>
        </is>
      </c>
      <c r="B2558" s="11" t="inlineStr">
        <is>
          <t>https://www.youtube.com/watch?v=31aD4Cei8lA</t>
        </is>
      </c>
      <c r="C2558" s="6" t="inlineStr">
        <is>
          <t>10/10.1/11</t>
        </is>
      </c>
      <c r="D2558" s="8" t="inlineStr">
        <is>
          <t>Southwood School traffic control / school zone safety request - accept recommendations 2 and 3, amend 1 to a reduced school speed zone on Kroeker Avenue</t>
        </is>
      </c>
      <c r="E2558" s="6" t="inlineStr">
        <is>
          <t>infrastructure</t>
        </is>
      </c>
      <c r="F2558" s="6" t="inlineStr">
        <is>
          <t>Yes</t>
        </is>
      </c>
      <c r="G2558" s="6" t="inlineStr">
        <is>
          <t>Damian Penner</t>
        </is>
      </c>
      <c r="H2558" s="6" t="inlineStr">
        <is>
          <t>No</t>
        </is>
      </c>
      <c r="I2558" s="6" t="inlineStr">
        <is>
          <t>absent</t>
        </is>
      </c>
      <c r="J2558" s="6" t="inlineStr">
        <is>
          <t>No</t>
        </is>
      </c>
      <c r="K2558" s="6" t="inlineStr"/>
      <c r="L2558" s="6" t="inlineStr"/>
      <c r="M2558" s="6" t="inlineStr"/>
      <c r="N2558" s="6" t="n"/>
      <c r="O2558" s="6" t="n"/>
      <c r="P2558" s="6" t="n"/>
      <c r="Q2558" s="6" t="n"/>
      <c r="R2558" s="6" t="n"/>
      <c r="S2558" s="15">
        <f>IF(OR(H2558&lt;&gt;"Yes",COUNT(N2558:R2558)=0),"",100*SUMPRODUCT(N2558:R2558/4,Weights!$B$2:$F$2)/SUMPRODUCT(--(N2558:R2558&lt;&gt;""),Weights!$B$2:$F$2))</f>
        <v/>
      </c>
      <c r="T2558" s="6">
        <f>IF(H2558&lt;&gt;"Yes","",IF(AND(N(N2558)&gt;=2,N(O2558)&gt;=2),"Yes","No"))</f>
        <v/>
      </c>
      <c r="U2558" s="6" t="inlineStr"/>
      <c r="V2558" s="6" t="inlineStr"/>
      <c r="W2558" s="6" t="inlineStr">
        <is>
          <t>No</t>
        </is>
      </c>
      <c r="X2558" s="8" t="inlineStr"/>
      <c r="Y2558" s="6" t="n">
        <v>0</v>
      </c>
      <c r="Z2558" s="8" t="inlineStr"/>
      <c r="AA2558" s="8" t="inlineStr"/>
      <c r="AB2558" s="6" t="inlineStr"/>
    </row>
    <row r="2559">
      <c r="A2559" s="6" t="inlineStr">
        <is>
          <t>2025-08-05</t>
        </is>
      </c>
      <c r="B2559" s="11" t="inlineStr">
        <is>
          <t>https://www.youtube.com/watch?v=31aD4Cei8lA</t>
        </is>
      </c>
      <c r="C2559" s="6" t="inlineStr">
        <is>
          <t>15</t>
        </is>
      </c>
      <c r="D2559" s="8" t="inlineStr">
        <is>
          <t>Steinbach Economic Development Office pilot - do not renew city grant funding after December 31, 2025</t>
        </is>
      </c>
      <c r="E2559" s="6" t="inlineStr">
        <is>
          <t>budget</t>
        </is>
      </c>
      <c r="F2559" s="6" t="inlineStr">
        <is>
          <t>Yes</t>
        </is>
      </c>
      <c r="G2559" s="6" t="inlineStr">
        <is>
          <t>Jac Siemens</t>
        </is>
      </c>
      <c r="H2559" s="6" t="inlineStr">
        <is>
          <t>Yes</t>
        </is>
      </c>
      <c r="I2559" s="6" t="inlineStr">
        <is>
          <t>present</t>
        </is>
      </c>
      <c r="J2559" s="6" t="inlineStr">
        <is>
          <t>Yes</t>
        </is>
      </c>
      <c r="K2559" s="6" t="inlineStr">
        <is>
          <t>mover</t>
        </is>
      </c>
      <c r="L2559" s="6" t="inlineStr">
        <is>
          <t>for</t>
        </is>
      </c>
      <c r="M2559" s="6" t="inlineStr">
        <is>
          <t>voice-unanimous</t>
        </is>
      </c>
      <c r="N2559" s="6" t="n">
        <v>4</v>
      </c>
      <c r="O2559" s="6" t="n">
        <v>3</v>
      </c>
      <c r="P2559" s="6" t="n">
        <v>3</v>
      </c>
      <c r="Q2559" s="6" t="n">
        <v>3</v>
      </c>
      <c r="R2559" s="6" t="n">
        <v>3</v>
      </c>
      <c r="S2559" s="15">
        <f>IF(OR(H2559&lt;&gt;"Yes",COUNT(N2559:R2559)=0),"",100*SUMPRODUCT(N2559:R2559/4,Weights!$B$2:$F$2)/SUMPRODUCT(--(N2559:R2559&lt;&gt;""),Weights!$B$2:$F$2))</f>
        <v/>
      </c>
      <c r="T2559" s="6">
        <f>IF(H2559&lt;&gt;"Yes","",IF(AND(N(N2559)&gt;=2,N(O2559)&gt;=2),"Yes","No"))</f>
        <v/>
      </c>
      <c r="U2559" s="6" t="inlineStr">
        <is>
          <t>high</t>
        </is>
      </c>
      <c r="V2559" s="6" t="inlineStr">
        <is>
          <t>high</t>
        </is>
      </c>
      <c r="W2559" s="6" t="inlineStr">
        <is>
          <t>No</t>
        </is>
      </c>
      <c r="X2559" s="8" t="inlineStr"/>
      <c r="Y2559" s="6" t="n">
        <v>5</v>
      </c>
      <c r="Z2559" s="8" t="inlineStr">
        <is>
          <t>[00:24:30] I make the motion that we, uh, commit to the funding, uh, till December of this year and, and then stop the funding, that this pilot project is then complete.
[00:24:52] The, the reason I think we need to stop the funding is that we haven't seen the development that we would have liked to have seen, although it is hard to justify, it is hard to understand it, what exactly development programs are and how to evaluate it.
[00:24:52] But at this point, in my opinion, if we need to keep on with the Economic Development Office, it should be run under the umbrella of the Chamber of Commerce and the funding that we provide to the Chamber of Commerce.
[00:28:58] I think, as stated, in my opinion, the Economic Development Office, as it was laid out did struggle to find their footing in many different areas. They went through a number of different CEOs.
[00:28:58] And at this point, unless there is another argument to be made at a future council meeting by a group, I think it is important that we finish the pilot project as agreed to but not continue it.</t>
        </is>
      </c>
      <c r="AA2559" s="8" t="inlineStr">
        <is>
          <t>position: Moved to fund to December and then stop; restated in closing. | reasons: Cost ($65,000/yr for 5 years), lack of visible development, CEO turnover and shifting vision, private-sector 'unofficial EDOs', and the Chamber as an alternative vehicle; evidence is largely impressionistic. | independence: Repeatedly 'in my opinion', with his own observations of the office's history. | engagement: Acknowledges the original case for an EDO and offers an alternative (run it under the Chamber) rather than dismissing it. | flexibility: Acknowledges the office is hard to evaluate and leaves the door open to 'another argument' from a group at a future meeting, though not specific.</t>
        </is>
      </c>
      <c r="AB2559" s="11" t="inlineStr">
        <is>
          <t>https://www.youtube.com/watch?v=31aD4Cei8lA&amp;t=1470s</t>
        </is>
      </c>
    </row>
    <row r="2560">
      <c r="A2560" s="6" t="inlineStr">
        <is>
          <t>2025-08-05</t>
        </is>
      </c>
      <c r="B2560" s="11" t="inlineStr">
        <is>
          <t>https://www.youtube.com/watch?v=31aD4Cei8lA</t>
        </is>
      </c>
      <c r="C2560" s="6" t="inlineStr">
        <is>
          <t>15</t>
        </is>
      </c>
      <c r="D2560" s="8" t="inlineStr">
        <is>
          <t>Steinbach Economic Development Office pilot - do not renew city grant funding after December 31, 2025</t>
        </is>
      </c>
      <c r="E2560" s="6" t="inlineStr">
        <is>
          <t>budget</t>
        </is>
      </c>
      <c r="F2560" s="6" t="inlineStr">
        <is>
          <t>Yes</t>
        </is>
      </c>
      <c r="G2560" s="6" t="inlineStr">
        <is>
          <t>Bill Hiebert</t>
        </is>
      </c>
      <c r="H2560" s="6" t="inlineStr">
        <is>
          <t>Yes</t>
        </is>
      </c>
      <c r="I2560" s="6" t="inlineStr">
        <is>
          <t>present</t>
        </is>
      </c>
      <c r="J2560" s="6" t="inlineStr">
        <is>
          <t>Yes</t>
        </is>
      </c>
      <c r="K2560" s="6" t="inlineStr">
        <is>
          <t>seconder</t>
        </is>
      </c>
      <c r="L2560" s="6" t="inlineStr">
        <is>
          <t>for</t>
        </is>
      </c>
      <c r="M2560" s="6" t="inlineStr">
        <is>
          <t>voice-unanimous</t>
        </is>
      </c>
      <c r="N2560" s="6" t="n">
        <v>4</v>
      </c>
      <c r="O2560" s="6" t="n">
        <v>3</v>
      </c>
      <c r="P2560" s="6" t="n">
        <v>3</v>
      </c>
      <c r="Q2560" s="6" t="n">
        <v>3</v>
      </c>
      <c r="R2560" s="6" t="n">
        <v>3</v>
      </c>
      <c r="S2560" s="15">
        <f>IF(OR(H2560&lt;&gt;"Yes",COUNT(N2560:R2560)=0),"",100*SUMPRODUCT(N2560:R2560/4,Weights!$B$2:$F$2)/SUMPRODUCT(--(N2560:R2560&lt;&gt;""),Weights!$B$2:$F$2))</f>
        <v/>
      </c>
      <c r="T2560" s="6">
        <f>IF(H2560&lt;&gt;"Yes","",IF(AND(N(N2560)&gt;=2,N(O2560)&gt;=2),"Yes","No"))</f>
        <v/>
      </c>
      <c r="U2560" s="6" t="inlineStr">
        <is>
          <t>low</t>
        </is>
      </c>
      <c r="V2560" s="6" t="inlineStr">
        <is>
          <t>low</t>
        </is>
      </c>
      <c r="W2560" s="6" t="inlineStr">
        <is>
          <t>Yes</t>
        </is>
      </c>
      <c r="X2560" s="8" t="inlineStr">
        <is>
          <t>Low-confidence attribution: letter F vs C (Bill vs Jake Hiebert) unresolved by any name cue; if swapped, this statement and the C statements belong to the other Hiebert.</t>
        </is>
      </c>
      <c r="Y2560" s="6" t="n">
        <v>3</v>
      </c>
      <c r="Z2560" s="8" t="inlineStr">
        <is>
          <t>[00:26:33] I had people telling me that we needed an economic development office. And just watching over the last 5 years and hoping for big things to happen, I haven't seen what I was expecting to see. And I think there's a lot of duplication with the chamber and the Economic Development Office.
[00:26:33] At the same time, we have some key business people in our community that brought a lot of business to this community over the years.
[00:26:33] So I don't see the value that I thought I would see, and for that reason, I think it's probably appropriate that we stop this funding at the end of the year.</t>
        </is>
      </c>
      <c r="AA2560" s="8" t="inlineStr">
        <is>
          <t>position: Seconder (minutes) and states it is appropriate to stop funding at year end. | reasons: Unmet expectations over 5 years, duplication with the Chamber, and private business people already attracting business. | independence: Draws on his own campaign experience and observation. | engagement: Takes up the argument that an EDO was needed (one he once held) and answers it with duplication and private-sector capacity. | flexibility: Describes updating his earlier view in light of the pilot's record.</t>
        </is>
      </c>
      <c r="AB2560" s="11" t="inlineStr">
        <is>
          <t>https://www.youtube.com/watch?v=31aD4Cei8lA&amp;t=1593s</t>
        </is>
      </c>
    </row>
    <row r="2561">
      <c r="A2561" s="6" t="inlineStr">
        <is>
          <t>2025-08-05</t>
        </is>
      </c>
      <c r="B2561" s="11" t="inlineStr">
        <is>
          <t>https://www.youtube.com/watch?v=31aD4Cei8lA</t>
        </is>
      </c>
      <c r="C2561" s="6" t="inlineStr">
        <is>
          <t>15</t>
        </is>
      </c>
      <c r="D2561" s="8" t="inlineStr">
        <is>
          <t>Steinbach Economic Development Office pilot - do not renew city grant funding after December 31, 2025</t>
        </is>
      </c>
      <c r="E2561" s="6" t="inlineStr">
        <is>
          <t>budget</t>
        </is>
      </c>
      <c r="F2561" s="6" t="inlineStr">
        <is>
          <t>Yes</t>
        </is>
      </c>
      <c r="G2561" s="6" t="inlineStr">
        <is>
          <t>Jake Hiebert</t>
        </is>
      </c>
      <c r="H2561" s="6" t="inlineStr">
        <is>
          <t>Yes</t>
        </is>
      </c>
      <c r="I2561" s="6" t="inlineStr">
        <is>
          <t>present</t>
        </is>
      </c>
      <c r="J2561" s="6" t="inlineStr">
        <is>
          <t>Yes</t>
        </is>
      </c>
      <c r="K2561" s="6" t="inlineStr">
        <is>
          <t>none</t>
        </is>
      </c>
      <c r="L2561" s="6" t="inlineStr">
        <is>
          <t>for</t>
        </is>
      </c>
      <c r="M2561" s="6" t="inlineStr">
        <is>
          <t>voice-unanimous</t>
        </is>
      </c>
      <c r="N2561" s="6" t="n">
        <v>4</v>
      </c>
      <c r="O2561" s="6" t="n">
        <v>3</v>
      </c>
      <c r="P2561" s="6" t="n">
        <v>4</v>
      </c>
      <c r="Q2561" s="6" t="n">
        <v>3</v>
      </c>
      <c r="R2561" s="6" t="n">
        <v>4</v>
      </c>
      <c r="S2561" s="15">
        <f>IF(OR(H2561&lt;&gt;"Yes",COUNT(N2561:R2561)=0),"",100*SUMPRODUCT(N2561:R2561/4,Weights!$B$2:$F$2)/SUMPRODUCT(--(N2561:R2561&lt;&gt;""),Weights!$B$2:$F$2))</f>
        <v/>
      </c>
      <c r="T2561" s="6">
        <f>IF(H2561&lt;&gt;"Yes","",IF(AND(N(N2561)&gt;=2,N(O2561)&gt;=2),"Yes","No"))</f>
        <v/>
      </c>
      <c r="U2561" s="6" t="inlineStr">
        <is>
          <t>low</t>
        </is>
      </c>
      <c r="V2561" s="6" t="inlineStr">
        <is>
          <t>low</t>
        </is>
      </c>
      <c r="W2561" s="6" t="inlineStr">
        <is>
          <t>Yes</t>
        </is>
      </c>
      <c r="X2561" s="8" t="inlineStr">
        <is>
          <t>Low-confidence attribution: letter C vs F (Jake vs Bill Hiebert) unresolved by any name cue.</t>
        </is>
      </c>
      <c r="Y2561" s="6" t="n">
        <v>4</v>
      </c>
      <c r="Z2561" s="8" t="inlineStr">
        <is>
          <t>[00:27:25] I have a philosophy in life, and that is based— I measure something based on results. Now when I look at what has transpired, what has been achieved over these last 5 years, I do not see the results that I expected.
[00:27:25] Some of the things I was looking at, how many outside businesses contacts were made? I've never heard of that. How many of these contacts showed interest in moving to Steinbach? I never heard of that.
[00:27:25] For city council now to pay $65,000 to continue this program, I see as— I'll use the word futile. And we're not getting a bang for our buck.
[00:28:41] I can no longer support this. We have a 5-year contract or agreement, and that is coming to an end at December 31st. And so I think at that time that we need to end this program.</t>
        </is>
      </c>
      <c r="AA2561" s="8" t="inlineStr">
        <is>
          <t>position: Explicitly says the program should end at the end of the agreement. | reasons: Results-based case: lists the outcomes he would measure (contacts, interest, relocations), reports none seen, and weighs against the $65,000 cost; evidence is absence of reporting rather than data. | independence: Applies his own stated evaluation criteria. | engagement: Addresses the case for an EDO that he himself advocated in 2018 and explains why it no longer holds. | flexibility: Specifies the results that would have sustained his support and describes substantively updating his view from advocate to opponent.</t>
        </is>
      </c>
      <c r="AB2561" s="11" t="inlineStr">
        <is>
          <t>https://www.youtube.com/watch?v=31aD4Cei8lA&amp;t=1645s</t>
        </is>
      </c>
    </row>
    <row r="2562">
      <c r="A2562" s="6" t="inlineStr">
        <is>
          <t>2025-08-05</t>
        </is>
      </c>
      <c r="B2562" s="11" t="inlineStr">
        <is>
          <t>https://www.youtube.com/watch?v=31aD4Cei8lA</t>
        </is>
      </c>
      <c r="C2562" s="6" t="inlineStr">
        <is>
          <t>15</t>
        </is>
      </c>
      <c r="D2562" s="8" t="inlineStr">
        <is>
          <t>Steinbach Economic Development Office pilot - do not renew city grant funding after December 31, 2025</t>
        </is>
      </c>
      <c r="E2562" s="6" t="inlineStr">
        <is>
          <t>budget</t>
        </is>
      </c>
      <c r="F2562" s="6" t="inlineStr">
        <is>
          <t>Yes</t>
        </is>
      </c>
      <c r="G2562" s="6" t="inlineStr">
        <is>
          <t>Michael Zwaagstra</t>
        </is>
      </c>
      <c r="H2562" s="6" t="inlineStr">
        <is>
          <t>Yes</t>
        </is>
      </c>
      <c r="I2562" s="6" t="inlineStr">
        <is>
          <t>present</t>
        </is>
      </c>
      <c r="J2562" s="6" t="inlineStr">
        <is>
          <t>No</t>
        </is>
      </c>
      <c r="K2562" s="6" t="inlineStr">
        <is>
          <t>none</t>
        </is>
      </c>
      <c r="L2562" s="6" t="inlineStr">
        <is>
          <t>none</t>
        </is>
      </c>
      <c r="M2562" s="6" t="inlineStr">
        <is>
          <t>voice-unanimous</t>
        </is>
      </c>
      <c r="N2562" s="6" t="n">
        <v>0</v>
      </c>
      <c r="O2562" s="6" t="n">
        <v>0</v>
      </c>
      <c r="P2562" s="6" t="n"/>
      <c r="Q2562" s="6" t="n"/>
      <c r="R2562" s="6" t="n"/>
      <c r="S2562" s="15">
        <f>IF(OR(H2562&lt;&gt;"Yes",COUNT(N2562:R2562)=0),"",100*SUMPRODUCT(N2562:R2562/4,Weights!$B$2:$F$2)/SUMPRODUCT(--(N2562:R2562&lt;&gt;""),Weights!$B$2:$F$2))</f>
        <v/>
      </c>
      <c r="T2562" s="6">
        <f>IF(H2562&lt;&gt;"Yes","",IF(AND(N(N2562)&gt;=2,N(O2562)&gt;=2),"Yes","No"))</f>
        <v/>
      </c>
      <c r="U2562" s="6" t="inlineStr">
        <is>
          <t>high</t>
        </is>
      </c>
      <c r="V2562" s="6" t="inlineStr">
        <is>
          <t>medium</t>
        </is>
      </c>
      <c r="W2562" s="6" t="inlineStr">
        <is>
          <t>No</t>
        </is>
      </c>
      <c r="X2562" s="8" t="inlineStr"/>
      <c r="Y2562" s="6" t="n">
        <v>0</v>
      </c>
      <c r="Z2562" s="8" t="inlineStr"/>
      <c r="AA2562" s="8" t="inlineStr">
        <is>
          <t>position: Unrecorded unanimous voice vote with no speech. | reasons: Silent.</t>
        </is>
      </c>
      <c r="AB2562" s="6" t="inlineStr"/>
    </row>
    <row r="2563">
      <c r="A2563" s="6" t="inlineStr">
        <is>
          <t>2025-08-05</t>
        </is>
      </c>
      <c r="B2563" s="11" t="inlineStr">
        <is>
          <t>https://www.youtube.com/watch?v=31aD4Cei8lA</t>
        </is>
      </c>
      <c r="C2563" s="6" t="inlineStr">
        <is>
          <t>15</t>
        </is>
      </c>
      <c r="D2563" s="8" t="inlineStr">
        <is>
          <t>Steinbach Economic Development Office pilot - do not renew city grant funding after December 31, 2025</t>
        </is>
      </c>
      <c r="E2563" s="6" t="inlineStr">
        <is>
          <t>budget</t>
        </is>
      </c>
      <c r="F2563" s="6" t="inlineStr">
        <is>
          <t>Yes</t>
        </is>
      </c>
      <c r="G2563" s="6" t="inlineStr">
        <is>
          <t>Mayor Earl Funk</t>
        </is>
      </c>
      <c r="H2563" s="6" t="inlineStr">
        <is>
          <t>Yes</t>
        </is>
      </c>
      <c r="I2563" s="6" t="inlineStr">
        <is>
          <t>present</t>
        </is>
      </c>
      <c r="J2563" s="6" t="inlineStr">
        <is>
          <t>Yes</t>
        </is>
      </c>
      <c r="K2563" s="6" t="inlineStr">
        <is>
          <t>none</t>
        </is>
      </c>
      <c r="L2563" s="6" t="inlineStr">
        <is>
          <t>for</t>
        </is>
      </c>
      <c r="M2563" s="6" t="inlineStr">
        <is>
          <t>voice-unanimous</t>
        </is>
      </c>
      <c r="N2563" s="6" t="n">
        <v>3</v>
      </c>
      <c r="O2563" s="6" t="n">
        <v>3</v>
      </c>
      <c r="P2563" s="6" t="n">
        <v>3</v>
      </c>
      <c r="Q2563" s="6" t="n">
        <v>3</v>
      </c>
      <c r="R2563" s="6" t="n">
        <v>2</v>
      </c>
      <c r="S2563" s="15">
        <f>IF(OR(H2563&lt;&gt;"Yes",COUNT(N2563:R2563)=0),"",100*SUMPRODUCT(N2563:R2563/4,Weights!$B$2:$F$2)/SUMPRODUCT(--(N2563:R2563&lt;&gt;""),Weights!$B$2:$F$2))</f>
        <v/>
      </c>
      <c r="T2563" s="6">
        <f>IF(H2563&lt;&gt;"Yes","",IF(AND(N(N2563)&gt;=2,N(O2563)&gt;=2),"Yes","No"))</f>
        <v/>
      </c>
      <c r="U2563" s="6" t="inlineStr">
        <is>
          <t>high</t>
        </is>
      </c>
      <c r="V2563" s="6" t="inlineStr">
        <is>
          <t>high</t>
        </is>
      </c>
      <c r="W2563" s="6" t="inlineStr">
        <is>
          <t>No</t>
        </is>
      </c>
      <c r="X2563" s="8" t="inlineStr"/>
      <c r="Y2563" s="6" t="n">
        <v>3</v>
      </c>
      <c r="Z2563" s="8" t="inlineStr">
        <is>
          <t>[00:29:55] I do believe that economic development is a partnership.
[00:29:55] And I think our— part of the nearsightedness was to expect that one office would do it. And really, it's a partnership, it's a team thing. And that team is already there.
[00:29:55] And I think this is a, we tried it. We learned some things. I think the things that we've learned, now we can take into the future.</t>
        </is>
      </c>
      <c r="AA2563" s="8" t="inlineStr">
        <is>
          <t>position: Clearly favours ending the pilot ('we tried it') but never states support for the motion in so many words. | reasons: Economic development as a partnership of landowners, Chamber, city and CDC; city's role is creating a livable environment; expecting one office to do it was nearsighted. | independence: Own framing of the city's role; builds on Siemens's point but adds his own account. | engagement: Responds to the premise behind the EDO (a single office) with the partnership model. | flexibility: Acknowledges lessons learned from the trial; does not specify what would change his view.</t>
        </is>
      </c>
      <c r="AB2563" s="11" t="inlineStr">
        <is>
          <t>https://www.youtube.com/watch?v=31aD4Cei8lA&amp;t=1795s</t>
        </is>
      </c>
    </row>
    <row r="2564">
      <c r="A2564" s="6" t="inlineStr">
        <is>
          <t>2025-08-05</t>
        </is>
      </c>
      <c r="B2564" s="11" t="inlineStr">
        <is>
          <t>https://www.youtube.com/watch?v=31aD4Cei8lA</t>
        </is>
      </c>
      <c r="C2564" s="6" t="inlineStr">
        <is>
          <t>15</t>
        </is>
      </c>
      <c r="D2564" s="8" t="inlineStr">
        <is>
          <t>Steinbach Economic Development Office pilot - do not renew city grant funding after December 31, 2025</t>
        </is>
      </c>
      <c r="E2564" s="6" t="inlineStr">
        <is>
          <t>budget</t>
        </is>
      </c>
      <c r="F2564" s="6" t="inlineStr">
        <is>
          <t>Yes</t>
        </is>
      </c>
      <c r="G2564" s="6" t="inlineStr">
        <is>
          <t>Susan Penner</t>
        </is>
      </c>
      <c r="H2564" s="6" t="inlineStr">
        <is>
          <t>No</t>
        </is>
      </c>
      <c r="I2564" s="6" t="inlineStr">
        <is>
          <t>absent</t>
        </is>
      </c>
      <c r="J2564" s="6" t="inlineStr">
        <is>
          <t>No</t>
        </is>
      </c>
      <c r="K2564" s="6" t="inlineStr"/>
      <c r="L2564" s="6" t="inlineStr"/>
      <c r="M2564" s="6" t="inlineStr"/>
      <c r="N2564" s="6" t="n"/>
      <c r="O2564" s="6" t="n"/>
      <c r="P2564" s="6" t="n"/>
      <c r="Q2564" s="6" t="n"/>
      <c r="R2564" s="6" t="n"/>
      <c r="S2564" s="15">
        <f>IF(OR(H2564&lt;&gt;"Yes",COUNT(N2564:R2564)=0),"",100*SUMPRODUCT(N2564:R2564/4,Weights!$B$2:$F$2)/SUMPRODUCT(--(N2564:R2564&lt;&gt;""),Weights!$B$2:$F$2))</f>
        <v/>
      </c>
      <c r="T2564" s="6">
        <f>IF(H2564&lt;&gt;"Yes","",IF(AND(N(N2564)&gt;=2,N(O2564)&gt;=2),"Yes","No"))</f>
        <v/>
      </c>
      <c r="U2564" s="6" t="inlineStr"/>
      <c r="V2564" s="6" t="inlineStr"/>
      <c r="W2564" s="6" t="inlineStr">
        <is>
          <t>No</t>
        </is>
      </c>
      <c r="X2564" s="8" t="inlineStr"/>
      <c r="Y2564" s="6" t="n">
        <v>0</v>
      </c>
      <c r="Z2564" s="8" t="inlineStr"/>
      <c r="AA2564" s="8" t="inlineStr"/>
      <c r="AB2564" s="6" t="inlineStr"/>
    </row>
    <row r="2565">
      <c r="A2565" s="6" t="inlineStr">
        <is>
          <t>2025-08-05</t>
        </is>
      </c>
      <c r="B2565" s="11" t="inlineStr">
        <is>
          <t>https://www.youtube.com/watch?v=31aD4Cei8lA</t>
        </is>
      </c>
      <c r="C2565" s="6" t="inlineStr">
        <is>
          <t>15</t>
        </is>
      </c>
      <c r="D2565" s="8" t="inlineStr">
        <is>
          <t>Steinbach Economic Development Office pilot - do not renew city grant funding after December 31, 2025</t>
        </is>
      </c>
      <c r="E2565" s="6" t="inlineStr">
        <is>
          <t>budget</t>
        </is>
      </c>
      <c r="F2565" s="6" t="inlineStr">
        <is>
          <t>Yes</t>
        </is>
      </c>
      <c r="G2565" s="6" t="inlineStr">
        <is>
          <t>Damian Penner</t>
        </is>
      </c>
      <c r="H2565" s="6" t="inlineStr">
        <is>
          <t>No</t>
        </is>
      </c>
      <c r="I2565" s="6" t="inlineStr">
        <is>
          <t>absent</t>
        </is>
      </c>
      <c r="J2565" s="6" t="inlineStr">
        <is>
          <t>No</t>
        </is>
      </c>
      <c r="K2565" s="6" t="inlineStr"/>
      <c r="L2565" s="6" t="inlineStr"/>
      <c r="M2565" s="6" t="inlineStr"/>
      <c r="N2565" s="6" t="n"/>
      <c r="O2565" s="6" t="n"/>
      <c r="P2565" s="6" t="n"/>
      <c r="Q2565" s="6" t="n"/>
      <c r="R2565" s="6" t="n"/>
      <c r="S2565" s="15">
        <f>IF(OR(H2565&lt;&gt;"Yes",COUNT(N2565:R2565)=0),"",100*SUMPRODUCT(N2565:R2565/4,Weights!$B$2:$F$2)/SUMPRODUCT(--(N2565:R2565&lt;&gt;""),Weights!$B$2:$F$2))</f>
        <v/>
      </c>
      <c r="T2565" s="6">
        <f>IF(H2565&lt;&gt;"Yes","",IF(AND(N(N2565)&gt;=2,N(O2565)&gt;=2),"Yes","No"))</f>
        <v/>
      </c>
      <c r="U2565" s="6" t="inlineStr"/>
      <c r="V2565" s="6" t="inlineStr"/>
      <c r="W2565" s="6" t="inlineStr">
        <is>
          <t>No</t>
        </is>
      </c>
      <c r="X2565" s="8" t="inlineStr"/>
      <c r="Y2565" s="6" t="n">
        <v>0</v>
      </c>
      <c r="Z2565" s="8" t="inlineStr"/>
      <c r="AA2565" s="8" t="inlineStr"/>
      <c r="AB2565" s="6" t="inlineStr"/>
    </row>
    <row r="2566">
      <c r="A2566" s="6" t="inlineStr">
        <is>
          <t>2025-09-02</t>
        </is>
      </c>
      <c r="B2566" s="11" t="inlineStr">
        <is>
          <t>https://www.youtube.com/watch?v=VRwZ6tAdVtQ</t>
        </is>
      </c>
      <c r="C2566" s="6" t="inlineStr">
        <is>
          <t>6/7/8</t>
        </is>
      </c>
      <c r="D2566" s="8" t="inlineStr">
        <is>
          <t>Variance V-2025-20 (22 Country View Lane, residual parcel site width 62 ft vs 100 ft RR minimum) - public hearing and decision</t>
        </is>
      </c>
      <c r="E2566" s="6" t="inlineStr">
        <is>
          <t>land use</t>
        </is>
      </c>
      <c r="F2566" s="6" t="inlineStr">
        <is>
          <t>No</t>
        </is>
      </c>
      <c r="G2566" s="6" t="inlineStr">
        <is>
          <t>Michael Zwaagstra</t>
        </is>
      </c>
      <c r="H2566" s="6" t="inlineStr">
        <is>
          <t>Yes</t>
        </is>
      </c>
      <c r="I2566" s="6" t="inlineStr">
        <is>
          <t>present</t>
        </is>
      </c>
      <c r="J2566" s="6" t="inlineStr">
        <is>
          <t>Yes</t>
        </is>
      </c>
      <c r="K2566" s="6" t="inlineStr">
        <is>
          <t>mover</t>
        </is>
      </c>
      <c r="L2566" s="6" t="inlineStr">
        <is>
          <t>for</t>
        </is>
      </c>
      <c r="M2566" s="6" t="inlineStr">
        <is>
          <t>voice-unanimous</t>
        </is>
      </c>
      <c r="N2566" s="6" t="n">
        <v>4</v>
      </c>
      <c r="O2566" s="6" t="n">
        <v>2</v>
      </c>
      <c r="P2566" s="6" t="n">
        <v>2</v>
      </c>
      <c r="Q2566" s="6" t="n"/>
      <c r="R2566" s="6" t="n"/>
      <c r="S2566" s="15">
        <f>IF(OR(H2566&lt;&gt;"Yes",COUNT(N2566:R2566)=0),"",100*SUMPRODUCT(N2566:R2566/4,Weights!$B$2:$F$2)/SUMPRODUCT(--(N2566:R2566&lt;&gt;""),Weights!$B$2:$F$2))</f>
        <v/>
      </c>
      <c r="T2566" s="6">
        <f>IF(H2566&lt;&gt;"Yes","",IF(AND(N(N2566)&gt;=2,N(O2566)&gt;=2),"Yes","No"))</f>
        <v/>
      </c>
      <c r="U2566" s="6" t="inlineStr">
        <is>
          <t>high</t>
        </is>
      </c>
      <c r="V2566" s="6" t="inlineStr">
        <is>
          <t>high</t>
        </is>
      </c>
      <c r="W2566" s="6" t="inlineStr">
        <is>
          <t>No</t>
        </is>
      </c>
      <c r="X2566" s="8" t="inlineStr"/>
      <c r="Y2566" s="6" t="n">
        <v>4</v>
      </c>
      <c r="Z2566" s="8" t="inlineStr">
        <is>
          <t>[00:07:04] Move to approve.
[00:07:12] As is noted in our information provided by staff, the bulk of the residual lots would meet the 100-foot width requirement, but because of the lot's configuration and orientation to the street, the frontage is technically 62 feet.
[00:07:12] And so our staff are recommending approval. No one from the public is raising any concerns.
[00:07:12] And again, the overall, you know, the overall requirements are met with the exception of the one technicality. So I think it's appropriate to approve.</t>
        </is>
      </c>
      <c r="AA2566" s="8" t="inlineStr">
        <is>
          <t>position: moved approval and stated 'I think it's appropriate to approve' | reasons: relevant reasons (bulk of lot meets width; frontage shortfall is a technicality of configuration; staff recommend; no public concern) but largely a summary of the staff file; no trade-offs weighed | independence: own framing ('one technicality') on top of staff information and the staff recommendation</t>
        </is>
      </c>
      <c r="AB2566" s="11" t="inlineStr">
        <is>
          <t>https://www.youtube.com/watch?v=VRwZ6tAdVtQ&amp;t=424s</t>
        </is>
      </c>
    </row>
    <row r="2567">
      <c r="A2567" s="6" t="inlineStr">
        <is>
          <t>2025-09-02</t>
        </is>
      </c>
      <c r="B2567" s="11" t="inlineStr">
        <is>
          <t>https://www.youtube.com/watch?v=VRwZ6tAdVtQ</t>
        </is>
      </c>
      <c r="C2567" s="6" t="inlineStr">
        <is>
          <t>6/7/8</t>
        </is>
      </c>
      <c r="D2567" s="8" t="inlineStr">
        <is>
          <t>Variance V-2025-20 (22 Country View Lane, residual parcel site width 62 ft vs 100 ft RR minimum) - public hearing and decision</t>
        </is>
      </c>
      <c r="E2567" s="6" t="inlineStr">
        <is>
          <t>land use</t>
        </is>
      </c>
      <c r="F2567" s="6" t="inlineStr">
        <is>
          <t>No</t>
        </is>
      </c>
      <c r="G2567" s="6" t="inlineStr">
        <is>
          <t>Jake Hiebert</t>
        </is>
      </c>
      <c r="H2567" s="6" t="inlineStr">
        <is>
          <t>Yes</t>
        </is>
      </c>
      <c r="I2567" s="6" t="inlineStr">
        <is>
          <t>present</t>
        </is>
      </c>
      <c r="J2567" s="6" t="inlineStr">
        <is>
          <t>Yes</t>
        </is>
      </c>
      <c r="K2567" s="6" t="inlineStr">
        <is>
          <t>seconder</t>
        </is>
      </c>
      <c r="L2567" s="6" t="inlineStr">
        <is>
          <t>for</t>
        </is>
      </c>
      <c r="M2567" s="6" t="inlineStr">
        <is>
          <t>voice-unanimous</t>
        </is>
      </c>
      <c r="N2567" s="6" t="n">
        <v>3</v>
      </c>
      <c r="O2567" s="6" t="n">
        <v>3</v>
      </c>
      <c r="P2567" s="6" t="n">
        <v>4</v>
      </c>
      <c r="Q2567" s="6" t="n"/>
      <c r="R2567" s="6" t="n"/>
      <c r="S2567" s="15">
        <f>IF(OR(H2567&lt;&gt;"Yes",COUNT(N2567:R2567)=0),"",100*SUMPRODUCT(N2567:R2567/4,Weights!$B$2:$F$2)/SUMPRODUCT(--(N2567:R2567&lt;&gt;""),Weights!$B$2:$F$2))</f>
        <v/>
      </c>
      <c r="T2567" s="6">
        <f>IF(H2567&lt;&gt;"Yes","",IF(AND(N(N2567)&gt;=2,N(O2567)&gt;=2),"Yes","No"))</f>
        <v/>
      </c>
      <c r="U2567" s="6" t="inlineStr">
        <is>
          <t>high</t>
        </is>
      </c>
      <c r="V2567" s="6" t="inlineStr">
        <is>
          <t>high</t>
        </is>
      </c>
      <c r="W2567" s="6" t="inlineStr">
        <is>
          <t>No</t>
        </is>
      </c>
      <c r="X2567" s="8" t="inlineStr"/>
      <c r="Y2567" s="6" t="n">
        <v>2</v>
      </c>
      <c r="Z2567" s="8" t="inlineStr">
        <is>
          <t>[00:07:57] I did take a run by there and have a look at this property, took a couple pictures, and I see why the request is for the 62 feet because land on the left borders on private property, and so it's not really feasible to go over any further for the division.
[00:07:57] So I have no problem with this one.</t>
        </is>
      </c>
      <c r="AA2567" s="8" t="inlineStr">
        <is>
          <t>position: seconded and said 'I have no problem with this one' - support clear but mildly phrased | reasons: causal reason: adjacent private property makes a wider residual parcel infeasible; no trade-offs weighed | independence: own site visit and photos as independent evidence for his assessment</t>
        </is>
      </c>
      <c r="AB2567" s="11" t="inlineStr">
        <is>
          <t>https://www.youtube.com/watch?v=VRwZ6tAdVtQ&amp;t=477s</t>
        </is>
      </c>
    </row>
    <row r="2568">
      <c r="A2568" s="6" t="inlineStr">
        <is>
          <t>2025-09-02</t>
        </is>
      </c>
      <c r="B2568" s="11" t="inlineStr">
        <is>
          <t>https://www.youtube.com/watch?v=VRwZ6tAdVtQ</t>
        </is>
      </c>
      <c r="C2568" s="6" t="inlineStr">
        <is>
          <t>6/7/8</t>
        </is>
      </c>
      <c r="D2568" s="8" t="inlineStr">
        <is>
          <t>Variance V-2025-20 (22 Country View Lane, residual parcel site width 62 ft vs 100 ft RR minimum) - public hearing and decision</t>
        </is>
      </c>
      <c r="E2568" s="6" t="inlineStr">
        <is>
          <t>land use</t>
        </is>
      </c>
      <c r="F2568" s="6" t="inlineStr">
        <is>
          <t>No</t>
        </is>
      </c>
      <c r="G2568" s="6" t="inlineStr">
        <is>
          <t>Susan Penner</t>
        </is>
      </c>
      <c r="H2568" s="6" t="inlineStr">
        <is>
          <t>Yes</t>
        </is>
      </c>
      <c r="I2568" s="6" t="inlineStr">
        <is>
          <t>present</t>
        </is>
      </c>
      <c r="J2568" s="6" t="inlineStr">
        <is>
          <t>No</t>
        </is>
      </c>
      <c r="K2568" s="6" t="inlineStr">
        <is>
          <t>none</t>
        </is>
      </c>
      <c r="L2568" s="6" t="inlineStr">
        <is>
          <t>none</t>
        </is>
      </c>
      <c r="M2568" s="6" t="inlineStr">
        <is>
          <t>voice-unanimous</t>
        </is>
      </c>
      <c r="N2568" s="6" t="n">
        <v>0</v>
      </c>
      <c r="O2568" s="6" t="n">
        <v>0</v>
      </c>
      <c r="P2568" s="6" t="n"/>
      <c r="Q2568" s="6" t="n"/>
      <c r="R2568" s="6" t="n"/>
      <c r="S2568" s="15">
        <f>IF(OR(H2568&lt;&gt;"Yes",COUNT(N2568:R2568)=0),"",100*SUMPRODUCT(N2568:R2568/4,Weights!$B$2:$F$2)/SUMPRODUCT(--(N2568:R2568&lt;&gt;""),Weights!$B$2:$F$2))</f>
        <v/>
      </c>
      <c r="T2568" s="6">
        <f>IF(H2568&lt;&gt;"Yes","",IF(AND(N(N2568)&gt;=2,N(O2568)&gt;=2),"Yes","No"))</f>
        <v/>
      </c>
      <c r="U2568" s="6" t="inlineStr">
        <is>
          <t>medium</t>
        </is>
      </c>
      <c r="V2568" s="6" t="inlineStr">
        <is>
          <t>medium</t>
        </is>
      </c>
      <c r="W2568" s="6" t="inlineStr">
        <is>
          <t>No</t>
        </is>
      </c>
      <c r="X2568" s="8" t="inlineStr"/>
      <c r="Y2568" s="6" t="n">
        <v>0</v>
      </c>
      <c r="Z2568" s="8" t="inlineStr"/>
      <c r="AA2568" s="8" t="inlineStr">
        <is>
          <t>position: no speech; unrecorded unanimous voice vote | reasons: no substantive statement</t>
        </is>
      </c>
      <c r="AB2568" s="6" t="inlineStr"/>
    </row>
    <row r="2569">
      <c r="A2569" s="6" t="inlineStr">
        <is>
          <t>2025-09-02</t>
        </is>
      </c>
      <c r="B2569" s="11" t="inlineStr">
        <is>
          <t>https://www.youtube.com/watch?v=VRwZ6tAdVtQ</t>
        </is>
      </c>
      <c r="C2569" s="6" t="inlineStr">
        <is>
          <t>6/7/8</t>
        </is>
      </c>
      <c r="D2569" s="8" t="inlineStr">
        <is>
          <t>Variance V-2025-20 (22 Country View Lane, residual parcel site width 62 ft vs 100 ft RR minimum) - public hearing and decision</t>
        </is>
      </c>
      <c r="E2569" s="6" t="inlineStr">
        <is>
          <t>land use</t>
        </is>
      </c>
      <c r="F2569" s="6" t="inlineStr">
        <is>
          <t>No</t>
        </is>
      </c>
      <c r="G2569" s="6" t="inlineStr">
        <is>
          <t>Damian Penner</t>
        </is>
      </c>
      <c r="H2569" s="6" t="inlineStr">
        <is>
          <t>Yes</t>
        </is>
      </c>
      <c r="I2569" s="6" t="inlineStr">
        <is>
          <t>present</t>
        </is>
      </c>
      <c r="J2569" s="6" t="inlineStr">
        <is>
          <t>No</t>
        </is>
      </c>
      <c r="K2569" s="6" t="inlineStr">
        <is>
          <t>none</t>
        </is>
      </c>
      <c r="L2569" s="6" t="inlineStr">
        <is>
          <t>none</t>
        </is>
      </c>
      <c r="M2569" s="6" t="inlineStr">
        <is>
          <t>voice-unanimous</t>
        </is>
      </c>
      <c r="N2569" s="6" t="n">
        <v>0</v>
      </c>
      <c r="O2569" s="6" t="n">
        <v>0</v>
      </c>
      <c r="P2569" s="6" t="n"/>
      <c r="Q2569" s="6" t="n"/>
      <c r="R2569" s="6" t="n"/>
      <c r="S2569" s="15">
        <f>IF(OR(H2569&lt;&gt;"Yes",COUNT(N2569:R2569)=0),"",100*SUMPRODUCT(N2569:R2569/4,Weights!$B$2:$F$2)/SUMPRODUCT(--(N2569:R2569&lt;&gt;""),Weights!$B$2:$F$2))</f>
        <v/>
      </c>
      <c r="T2569" s="6">
        <f>IF(H2569&lt;&gt;"Yes","",IF(AND(N(N2569)&gt;=2,N(O2569)&gt;=2),"Yes","No"))</f>
        <v/>
      </c>
      <c r="U2569" s="6" t="inlineStr">
        <is>
          <t>high</t>
        </is>
      </c>
      <c r="V2569" s="6" t="inlineStr">
        <is>
          <t>high</t>
        </is>
      </c>
      <c r="W2569" s="6" t="inlineStr">
        <is>
          <t>No</t>
        </is>
      </c>
      <c r="X2569" s="8" t="inlineStr"/>
      <c r="Y2569" s="6" t="n">
        <v>0</v>
      </c>
      <c r="Z2569" s="8" t="inlineStr"/>
      <c r="AA2569" s="8" t="inlineStr">
        <is>
          <t>position: no speech; unrecorded unanimous voice vote | reasons: no substantive statement</t>
        </is>
      </c>
      <c r="AB2569" s="6" t="inlineStr"/>
    </row>
    <row r="2570">
      <c r="A2570" s="6" t="inlineStr">
        <is>
          <t>2025-09-02</t>
        </is>
      </c>
      <c r="B2570" s="11" t="inlineStr">
        <is>
          <t>https://www.youtube.com/watch?v=VRwZ6tAdVtQ</t>
        </is>
      </c>
      <c r="C2570" s="6" t="inlineStr">
        <is>
          <t>6/7/8</t>
        </is>
      </c>
      <c r="D2570" s="8" t="inlineStr">
        <is>
          <t>Variance V-2025-20 (22 Country View Lane, residual parcel site width 62 ft vs 100 ft RR minimum) - public hearing and decision</t>
        </is>
      </c>
      <c r="E2570" s="6" t="inlineStr">
        <is>
          <t>land use</t>
        </is>
      </c>
      <c r="F2570" s="6" t="inlineStr">
        <is>
          <t>No</t>
        </is>
      </c>
      <c r="G2570" s="6" t="inlineStr">
        <is>
          <t>Bill Hiebert</t>
        </is>
      </c>
      <c r="H2570" s="6" t="inlineStr">
        <is>
          <t>Yes</t>
        </is>
      </c>
      <c r="I2570" s="6" t="inlineStr">
        <is>
          <t>present</t>
        </is>
      </c>
      <c r="J2570" s="6" t="inlineStr">
        <is>
          <t>No</t>
        </is>
      </c>
      <c r="K2570" s="6" t="inlineStr">
        <is>
          <t>none</t>
        </is>
      </c>
      <c r="L2570" s="6" t="inlineStr">
        <is>
          <t>none</t>
        </is>
      </c>
      <c r="M2570" s="6" t="inlineStr">
        <is>
          <t>voice-unanimous</t>
        </is>
      </c>
      <c r="N2570" s="6" t="n">
        <v>0</v>
      </c>
      <c r="O2570" s="6" t="n">
        <v>0</v>
      </c>
      <c r="P2570" s="6" t="n"/>
      <c r="Q2570" s="6" t="n"/>
      <c r="R2570" s="6" t="n"/>
      <c r="S2570" s="15">
        <f>IF(OR(H2570&lt;&gt;"Yes",COUNT(N2570:R2570)=0),"",100*SUMPRODUCT(N2570:R2570/4,Weights!$B$2:$F$2)/SUMPRODUCT(--(N2570:R2570&lt;&gt;""),Weights!$B$2:$F$2))</f>
        <v/>
      </c>
      <c r="T2570" s="6">
        <f>IF(H2570&lt;&gt;"Yes","",IF(AND(N(N2570)&gt;=2,N(O2570)&gt;=2),"Yes","No"))</f>
        <v/>
      </c>
      <c r="U2570" s="6" t="inlineStr">
        <is>
          <t>medium</t>
        </is>
      </c>
      <c r="V2570" s="6" t="inlineStr">
        <is>
          <t>medium</t>
        </is>
      </c>
      <c r="W2570" s="6" t="inlineStr">
        <is>
          <t>No</t>
        </is>
      </c>
      <c r="X2570" s="8" t="inlineStr"/>
      <c r="Y2570" s="6" t="n">
        <v>0</v>
      </c>
      <c r="Z2570" s="8" t="inlineStr"/>
      <c r="AA2570" s="8" t="inlineStr">
        <is>
          <t>position: no speech; unrecorded unanimous voice vote | reasons: no substantive statement</t>
        </is>
      </c>
      <c r="AB2570" s="6" t="inlineStr"/>
    </row>
    <row r="2571">
      <c r="A2571" s="6" t="inlineStr">
        <is>
          <t>2025-09-02</t>
        </is>
      </c>
      <c r="B2571" s="11" t="inlineStr">
        <is>
          <t>https://www.youtube.com/watch?v=VRwZ6tAdVtQ</t>
        </is>
      </c>
      <c r="C2571" s="6" t="inlineStr">
        <is>
          <t>6/7/8</t>
        </is>
      </c>
      <c r="D2571" s="8" t="inlineStr">
        <is>
          <t>Variance V-2025-20 (22 Country View Lane, residual parcel site width 62 ft vs 100 ft RR minimum) - public hearing and decision</t>
        </is>
      </c>
      <c r="E2571" s="6" t="inlineStr">
        <is>
          <t>land use</t>
        </is>
      </c>
      <c r="F2571" s="6" t="inlineStr">
        <is>
          <t>No</t>
        </is>
      </c>
      <c r="G2571" s="6" t="inlineStr">
        <is>
          <t>Jac Siemens</t>
        </is>
      </c>
      <c r="H2571" s="6" t="inlineStr">
        <is>
          <t>Yes</t>
        </is>
      </c>
      <c r="I2571" s="6" t="inlineStr">
        <is>
          <t>present</t>
        </is>
      </c>
      <c r="J2571" s="6" t="inlineStr">
        <is>
          <t>No</t>
        </is>
      </c>
      <c r="K2571" s="6" t="inlineStr">
        <is>
          <t>none</t>
        </is>
      </c>
      <c r="L2571" s="6" t="inlineStr">
        <is>
          <t>none</t>
        </is>
      </c>
      <c r="M2571" s="6" t="inlineStr">
        <is>
          <t>voice-unanimous</t>
        </is>
      </c>
      <c r="N2571" s="6" t="n">
        <v>0</v>
      </c>
      <c r="O2571" s="6" t="n">
        <v>0</v>
      </c>
      <c r="P2571" s="6" t="n"/>
      <c r="Q2571" s="6" t="n"/>
      <c r="R2571" s="6" t="n"/>
      <c r="S2571" s="15">
        <f>IF(OR(H2571&lt;&gt;"Yes",COUNT(N2571:R2571)=0),"",100*SUMPRODUCT(N2571:R2571/4,Weights!$B$2:$F$2)/SUMPRODUCT(--(N2571:R2571&lt;&gt;""),Weights!$B$2:$F$2))</f>
        <v/>
      </c>
      <c r="T2571" s="6">
        <f>IF(H2571&lt;&gt;"Yes","",IF(AND(N(N2571)&gt;=2,N(O2571)&gt;=2),"Yes","No"))</f>
        <v/>
      </c>
      <c r="U2571" s="6" t="inlineStr">
        <is>
          <t>medium</t>
        </is>
      </c>
      <c r="V2571" s="6" t="inlineStr">
        <is>
          <t>medium</t>
        </is>
      </c>
      <c r="W2571" s="6" t="inlineStr">
        <is>
          <t>No</t>
        </is>
      </c>
      <c r="X2571" s="8" t="inlineStr"/>
      <c r="Y2571" s="6" t="n">
        <v>0</v>
      </c>
      <c r="Z2571" s="8" t="inlineStr"/>
      <c r="AA2571" s="8" t="inlineStr">
        <is>
          <t>position: no speech; unrecorded unanimous voice vote | reasons: no substantive statement</t>
        </is>
      </c>
      <c r="AB2571" s="6" t="inlineStr"/>
    </row>
    <row r="2572">
      <c r="A2572" s="6" t="inlineStr">
        <is>
          <t>2025-09-02</t>
        </is>
      </c>
      <c r="B2572" s="11" t="inlineStr">
        <is>
          <t>https://www.youtube.com/watch?v=VRwZ6tAdVtQ</t>
        </is>
      </c>
      <c r="C2572" s="6" t="inlineStr">
        <is>
          <t>6/7/8</t>
        </is>
      </c>
      <c r="D2572" s="8" t="inlineStr">
        <is>
          <t>Variance V-2025-20 (22 Country View Lane, residual parcel site width 62 ft vs 100 ft RR minimum) - public hearing and decision</t>
        </is>
      </c>
      <c r="E2572" s="6" t="inlineStr">
        <is>
          <t>land use</t>
        </is>
      </c>
      <c r="F2572" s="6" t="inlineStr">
        <is>
          <t>No</t>
        </is>
      </c>
      <c r="G2572" s="6" t="inlineStr">
        <is>
          <t>Mayor Earl Funk</t>
        </is>
      </c>
      <c r="H2572" s="6" t="inlineStr">
        <is>
          <t>No</t>
        </is>
      </c>
      <c r="I2572" s="6" t="inlineStr">
        <is>
          <t>no merits statement (deference only)</t>
        </is>
      </c>
      <c r="J2572" s="6" t="inlineStr">
        <is>
          <t>No</t>
        </is>
      </c>
      <c r="K2572" s="6" t="inlineStr">
        <is>
          <t>none</t>
        </is>
      </c>
      <c r="L2572" s="6" t="inlineStr">
        <is>
          <t>for</t>
        </is>
      </c>
      <c r="M2572" s="6" t="inlineStr">
        <is>
          <t>voice-unanimous</t>
        </is>
      </c>
      <c r="N2572" s="6" t="n"/>
      <c r="O2572" s="6" t="n"/>
      <c r="P2572" s="6" t="n"/>
      <c r="Q2572" s="6" t="n"/>
      <c r="R2572" s="6" t="n"/>
      <c r="S2572" s="15">
        <f>IF(OR(H2572&lt;&gt;"Yes",COUNT(N2572:R2572)=0),"",100*SUMPRODUCT(N2572:R2572/4,Weights!$B$2:$F$2)/SUMPRODUCT(--(N2572:R2572&lt;&gt;""),Weights!$B$2:$F$2))</f>
        <v/>
      </c>
      <c r="T2572" s="6">
        <f>IF(H2572&lt;&gt;"Yes","",IF(AND(N(N2572)&gt;=2,N(O2572)&gt;=2),"Yes","No"))</f>
        <v/>
      </c>
      <c r="U2572" s="6" t="inlineStr">
        <is>
          <t>high</t>
        </is>
      </c>
      <c r="V2572" s="6" t="inlineStr">
        <is>
          <t>high</t>
        </is>
      </c>
      <c r="W2572" s="6" t="inlineStr">
        <is>
          <t>No</t>
        </is>
      </c>
      <c r="X2572" s="8" t="inlineStr"/>
      <c r="Y2572" s="6" t="n">
        <v>1</v>
      </c>
      <c r="Z2572" s="8" t="inlineStr">
        <is>
          <t>[00:08:19] Well, council, I have no challenges or disagreements with this as well. I'll vote in favor.</t>
        </is>
      </c>
      <c r="AA2572" s="8" t="inlineStr">
        <is>
          <t>position: explicit 'I'll vote in favor' | reasons: no reason given | independence: only unreasoned agreement ('no challenges or disagreements with this as well') | adjudication: Analyst correction 2026-10-09: deference-only remark is not speaking under codebook v0.2 §6. Original scores: {'position': 4, 'reasons': 0, 'independence': 0, 'engagement': None, 'flexibility': None}</t>
        </is>
      </c>
      <c r="AB2572" s="11" t="inlineStr">
        <is>
          <t>https://www.youtube.com/watch?v=VRwZ6tAdVtQ&amp;t=499s</t>
        </is>
      </c>
    </row>
    <row r="2573">
      <c r="A2573" s="6" t="inlineStr">
        <is>
          <t>2025-09-02</t>
        </is>
      </c>
      <c r="B2573" s="11" t="inlineStr">
        <is>
          <t>https://www.youtube.com/watch?v=VRwZ6tAdVtQ</t>
        </is>
      </c>
      <c r="C2573" s="6" t="inlineStr">
        <is>
          <t>9</t>
        </is>
      </c>
      <c r="D2573" s="8" t="inlineStr">
        <is>
          <t>Variance V-2025-14 (parcel subdivided off 22 Country View Lane) - decision (hearing held August 5, 2025)</t>
        </is>
      </c>
      <c r="E2573" s="6" t="inlineStr">
        <is>
          <t>land use</t>
        </is>
      </c>
      <c r="F2573" s="6" t="inlineStr">
        <is>
          <t>No</t>
        </is>
      </c>
      <c r="G2573" s="6" t="inlineStr">
        <is>
          <t>Michael Zwaagstra</t>
        </is>
      </c>
      <c r="H2573" s="6" t="inlineStr">
        <is>
          <t>Yes</t>
        </is>
      </c>
      <c r="I2573" s="6" t="inlineStr">
        <is>
          <t>present</t>
        </is>
      </c>
      <c r="J2573" s="6" t="inlineStr">
        <is>
          <t>Yes</t>
        </is>
      </c>
      <c r="K2573" s="6" t="inlineStr">
        <is>
          <t>mover</t>
        </is>
      </c>
      <c r="L2573" s="6" t="inlineStr">
        <is>
          <t>for</t>
        </is>
      </c>
      <c r="M2573" s="6" t="inlineStr">
        <is>
          <t>voice-unanimous</t>
        </is>
      </c>
      <c r="N2573" s="6" t="n">
        <v>4</v>
      </c>
      <c r="O2573" s="6" t="n">
        <v>2</v>
      </c>
      <c r="P2573" s="6" t="n">
        <v>1</v>
      </c>
      <c r="Q2573" s="6" t="n"/>
      <c r="R2573" s="6" t="n"/>
      <c r="S2573" s="15">
        <f>IF(OR(H2573&lt;&gt;"Yes",COUNT(N2573:R2573)=0),"",100*SUMPRODUCT(N2573:R2573/4,Weights!$B$2:$F$2)/SUMPRODUCT(--(N2573:R2573&lt;&gt;""),Weights!$B$2:$F$2))</f>
        <v/>
      </c>
      <c r="T2573" s="6">
        <f>IF(H2573&lt;&gt;"Yes","",IF(AND(N(N2573)&gt;=2,N(O2573)&gt;=2),"Yes","No"))</f>
        <v/>
      </c>
      <c r="U2573" s="6" t="inlineStr">
        <is>
          <t>high</t>
        </is>
      </c>
      <c r="V2573" s="6" t="inlineStr">
        <is>
          <t>high</t>
        </is>
      </c>
      <c r="W2573" s="6" t="inlineStr">
        <is>
          <t>No</t>
        </is>
      </c>
      <c r="X2573" s="8" t="inlineStr"/>
      <c r="Y2573" s="6" t="n">
        <v>2</v>
      </c>
      <c r="Z2573" s="8" t="inlineStr">
        <is>
          <t>[00:09:12] I make the motion to approve.
[00:09:22] My explanation on this one is virtually identical to the other one, and again, Our staff are not— have not identified any concerns and there's no one who's objecting, so I think it's appropriate that we approve the variance.</t>
        </is>
      </c>
      <c r="AA2573" s="8" t="inlineStr">
        <is>
          <t>position: moved approval and said 'I think it's appropriate that we approve the variance' | reasons: refers back to his reasoning on V-2025-20 (same subdivision) plus absence of staff concerns and objections; partial link | independence: mainly rests on staff having no concerns and no objectors; own assessment only by cross-reference to the previous item</t>
        </is>
      </c>
      <c r="AB2573" s="11" t="inlineStr">
        <is>
          <t>https://www.youtube.com/watch?v=VRwZ6tAdVtQ&amp;t=552s</t>
        </is>
      </c>
    </row>
    <row r="2574">
      <c r="A2574" s="6" t="inlineStr">
        <is>
          <t>2025-09-02</t>
        </is>
      </c>
      <c r="B2574" s="11" t="inlineStr">
        <is>
          <t>https://www.youtube.com/watch?v=VRwZ6tAdVtQ</t>
        </is>
      </c>
      <c r="C2574" s="6" t="inlineStr">
        <is>
          <t>9</t>
        </is>
      </c>
      <c r="D2574" s="8" t="inlineStr">
        <is>
          <t>Variance V-2025-14 (parcel subdivided off 22 Country View Lane) - decision (hearing held August 5, 2025)</t>
        </is>
      </c>
      <c r="E2574" s="6" t="inlineStr">
        <is>
          <t>land use</t>
        </is>
      </c>
      <c r="F2574" s="6" t="inlineStr">
        <is>
          <t>No</t>
        </is>
      </c>
      <c r="G2574" s="6" t="inlineStr">
        <is>
          <t>Susan Penner</t>
        </is>
      </c>
      <c r="H2574" s="6" t="inlineStr">
        <is>
          <t>Yes</t>
        </is>
      </c>
      <c r="I2574" s="6" t="inlineStr">
        <is>
          <t>present</t>
        </is>
      </c>
      <c r="J2574" s="6" t="inlineStr">
        <is>
          <t>No</t>
        </is>
      </c>
      <c r="K2574" s="6" t="inlineStr">
        <is>
          <t>seconder</t>
        </is>
      </c>
      <c r="L2574" s="6" t="inlineStr">
        <is>
          <t>none</t>
        </is>
      </c>
      <c r="M2574" s="6" t="inlineStr">
        <is>
          <t>voice-unanimous</t>
        </is>
      </c>
      <c r="N2574" s="6" t="n">
        <v>2</v>
      </c>
      <c r="O2574" s="6" t="n">
        <v>0</v>
      </c>
      <c r="P2574" s="6" t="n"/>
      <c r="Q2574" s="6" t="n"/>
      <c r="R2574" s="6" t="n"/>
      <c r="S2574" s="15">
        <f>IF(OR(H2574&lt;&gt;"Yes",COUNT(N2574:R2574)=0),"",100*SUMPRODUCT(N2574:R2574/4,Weights!$B$2:$F$2)/SUMPRODUCT(--(N2574:R2574&lt;&gt;""),Weights!$B$2:$F$2))</f>
        <v/>
      </c>
      <c r="T2574" s="6">
        <f>IF(H2574&lt;&gt;"Yes","",IF(AND(N(N2574)&gt;=2,N(O2574)&gt;=2),"Yes","No"))</f>
        <v/>
      </c>
      <c r="U2574" s="6" t="inlineStr">
        <is>
          <t>medium</t>
        </is>
      </c>
      <c r="V2574" s="6" t="inlineStr">
        <is>
          <t>medium</t>
        </is>
      </c>
      <c r="W2574" s="6" t="inlineStr">
        <is>
          <t>No</t>
        </is>
      </c>
      <c r="X2574" s="8" t="inlineStr"/>
      <c r="Y2574" s="6" t="n">
        <v>0</v>
      </c>
      <c r="Z2574" s="8" t="inlineStr"/>
      <c r="AA2574" s="8" t="inlineStr">
        <is>
          <t>position: seconded only; did not speak to the merits | reasons: no substantive statement</t>
        </is>
      </c>
      <c r="AB2574" s="6" t="inlineStr"/>
    </row>
    <row r="2575">
      <c r="A2575" s="6" t="inlineStr">
        <is>
          <t>2025-09-02</t>
        </is>
      </c>
      <c r="B2575" s="11" t="inlineStr">
        <is>
          <t>https://www.youtube.com/watch?v=VRwZ6tAdVtQ</t>
        </is>
      </c>
      <c r="C2575" s="6" t="inlineStr">
        <is>
          <t>9</t>
        </is>
      </c>
      <c r="D2575" s="8" t="inlineStr">
        <is>
          <t>Variance V-2025-14 (parcel subdivided off 22 Country View Lane) - decision (hearing held August 5, 2025)</t>
        </is>
      </c>
      <c r="E2575" s="6" t="inlineStr">
        <is>
          <t>land use</t>
        </is>
      </c>
      <c r="F2575" s="6" t="inlineStr">
        <is>
          <t>No</t>
        </is>
      </c>
      <c r="G2575" s="6" t="inlineStr">
        <is>
          <t>Jake Hiebert</t>
        </is>
      </c>
      <c r="H2575" s="6" t="inlineStr">
        <is>
          <t>Yes</t>
        </is>
      </c>
      <c r="I2575" s="6" t="inlineStr">
        <is>
          <t>present</t>
        </is>
      </c>
      <c r="J2575" s="6" t="inlineStr">
        <is>
          <t>No</t>
        </is>
      </c>
      <c r="K2575" s="6" t="inlineStr">
        <is>
          <t>none</t>
        </is>
      </c>
      <c r="L2575" s="6" t="inlineStr">
        <is>
          <t>none</t>
        </is>
      </c>
      <c r="M2575" s="6" t="inlineStr">
        <is>
          <t>voice-unanimous</t>
        </is>
      </c>
      <c r="N2575" s="6" t="n">
        <v>0</v>
      </c>
      <c r="O2575" s="6" t="n">
        <v>0</v>
      </c>
      <c r="P2575" s="6" t="n"/>
      <c r="Q2575" s="6" t="n"/>
      <c r="R2575" s="6" t="n"/>
      <c r="S2575" s="15">
        <f>IF(OR(H2575&lt;&gt;"Yes",COUNT(N2575:R2575)=0),"",100*SUMPRODUCT(N2575:R2575/4,Weights!$B$2:$F$2)/SUMPRODUCT(--(N2575:R2575&lt;&gt;""),Weights!$B$2:$F$2))</f>
        <v/>
      </c>
      <c r="T2575" s="6">
        <f>IF(H2575&lt;&gt;"Yes","",IF(AND(N(N2575)&gt;=2,N(O2575)&gt;=2),"Yes","No"))</f>
        <v/>
      </c>
      <c r="U2575" s="6" t="inlineStr">
        <is>
          <t>high</t>
        </is>
      </c>
      <c r="V2575" s="6" t="inlineStr">
        <is>
          <t>high</t>
        </is>
      </c>
      <c r="W2575" s="6" t="inlineStr">
        <is>
          <t>No</t>
        </is>
      </c>
      <c r="X2575" s="8" t="inlineStr"/>
      <c r="Y2575" s="6" t="n">
        <v>0</v>
      </c>
      <c r="Z2575" s="8" t="inlineStr"/>
      <c r="AA2575" s="8" t="inlineStr">
        <is>
          <t>position: no speech; unrecorded unanimous voice vote | reasons: no substantive statement</t>
        </is>
      </c>
      <c r="AB2575" s="6" t="inlineStr"/>
    </row>
    <row r="2576">
      <c r="A2576" s="6" t="inlineStr">
        <is>
          <t>2025-09-02</t>
        </is>
      </c>
      <c r="B2576" s="11" t="inlineStr">
        <is>
          <t>https://www.youtube.com/watch?v=VRwZ6tAdVtQ</t>
        </is>
      </c>
      <c r="C2576" s="6" t="inlineStr">
        <is>
          <t>9</t>
        </is>
      </c>
      <c r="D2576" s="8" t="inlineStr">
        <is>
          <t>Variance V-2025-14 (parcel subdivided off 22 Country View Lane) - decision (hearing held August 5, 2025)</t>
        </is>
      </c>
      <c r="E2576" s="6" t="inlineStr">
        <is>
          <t>land use</t>
        </is>
      </c>
      <c r="F2576" s="6" t="inlineStr">
        <is>
          <t>No</t>
        </is>
      </c>
      <c r="G2576" s="6" t="inlineStr">
        <is>
          <t>Damian Penner</t>
        </is>
      </c>
      <c r="H2576" s="6" t="inlineStr">
        <is>
          <t>Yes</t>
        </is>
      </c>
      <c r="I2576" s="6" t="inlineStr">
        <is>
          <t>present</t>
        </is>
      </c>
      <c r="J2576" s="6" t="inlineStr">
        <is>
          <t>No</t>
        </is>
      </c>
      <c r="K2576" s="6" t="inlineStr">
        <is>
          <t>none</t>
        </is>
      </c>
      <c r="L2576" s="6" t="inlineStr">
        <is>
          <t>none</t>
        </is>
      </c>
      <c r="M2576" s="6" t="inlineStr">
        <is>
          <t>voice-unanimous</t>
        </is>
      </c>
      <c r="N2576" s="6" t="n">
        <v>0</v>
      </c>
      <c r="O2576" s="6" t="n">
        <v>0</v>
      </c>
      <c r="P2576" s="6" t="n"/>
      <c r="Q2576" s="6" t="n"/>
      <c r="R2576" s="6" t="n"/>
      <c r="S2576" s="15">
        <f>IF(OR(H2576&lt;&gt;"Yes",COUNT(N2576:R2576)=0),"",100*SUMPRODUCT(N2576:R2576/4,Weights!$B$2:$F$2)/SUMPRODUCT(--(N2576:R2576&lt;&gt;""),Weights!$B$2:$F$2))</f>
        <v/>
      </c>
      <c r="T2576" s="6">
        <f>IF(H2576&lt;&gt;"Yes","",IF(AND(N(N2576)&gt;=2,N(O2576)&gt;=2),"Yes","No"))</f>
        <v/>
      </c>
      <c r="U2576" s="6" t="inlineStr">
        <is>
          <t>high</t>
        </is>
      </c>
      <c r="V2576" s="6" t="inlineStr">
        <is>
          <t>high</t>
        </is>
      </c>
      <c r="W2576" s="6" t="inlineStr">
        <is>
          <t>No</t>
        </is>
      </c>
      <c r="X2576" s="8" t="inlineStr"/>
      <c r="Y2576" s="6" t="n">
        <v>0</v>
      </c>
      <c r="Z2576" s="8" t="inlineStr"/>
      <c r="AA2576" s="8" t="inlineStr">
        <is>
          <t>position: no speech; unrecorded unanimous voice vote | reasons: no substantive statement</t>
        </is>
      </c>
      <c r="AB2576" s="6" t="inlineStr"/>
    </row>
    <row r="2577">
      <c r="A2577" s="6" t="inlineStr">
        <is>
          <t>2025-09-02</t>
        </is>
      </c>
      <c r="B2577" s="11" t="inlineStr">
        <is>
          <t>https://www.youtube.com/watch?v=VRwZ6tAdVtQ</t>
        </is>
      </c>
      <c r="C2577" s="6" t="inlineStr">
        <is>
          <t>9</t>
        </is>
      </c>
      <c r="D2577" s="8" t="inlineStr">
        <is>
          <t>Variance V-2025-14 (parcel subdivided off 22 Country View Lane) - decision (hearing held August 5, 2025)</t>
        </is>
      </c>
      <c r="E2577" s="6" t="inlineStr">
        <is>
          <t>land use</t>
        </is>
      </c>
      <c r="F2577" s="6" t="inlineStr">
        <is>
          <t>No</t>
        </is>
      </c>
      <c r="G2577" s="6" t="inlineStr">
        <is>
          <t>Bill Hiebert</t>
        </is>
      </c>
      <c r="H2577" s="6" t="inlineStr">
        <is>
          <t>Yes</t>
        </is>
      </c>
      <c r="I2577" s="6" t="inlineStr">
        <is>
          <t>present</t>
        </is>
      </c>
      <c r="J2577" s="6" t="inlineStr">
        <is>
          <t>No</t>
        </is>
      </c>
      <c r="K2577" s="6" t="inlineStr">
        <is>
          <t>none</t>
        </is>
      </c>
      <c r="L2577" s="6" t="inlineStr">
        <is>
          <t>none</t>
        </is>
      </c>
      <c r="M2577" s="6" t="inlineStr">
        <is>
          <t>voice-unanimous</t>
        </is>
      </c>
      <c r="N2577" s="6" t="n">
        <v>0</v>
      </c>
      <c r="O2577" s="6" t="n">
        <v>0</v>
      </c>
      <c r="P2577" s="6" t="n"/>
      <c r="Q2577" s="6" t="n"/>
      <c r="R2577" s="6" t="n"/>
      <c r="S2577" s="15">
        <f>IF(OR(H2577&lt;&gt;"Yes",COUNT(N2577:R2577)=0),"",100*SUMPRODUCT(N2577:R2577/4,Weights!$B$2:$F$2)/SUMPRODUCT(--(N2577:R2577&lt;&gt;""),Weights!$B$2:$F$2))</f>
        <v/>
      </c>
      <c r="T2577" s="6">
        <f>IF(H2577&lt;&gt;"Yes","",IF(AND(N(N2577)&gt;=2,N(O2577)&gt;=2),"Yes","No"))</f>
        <v/>
      </c>
      <c r="U2577" s="6" t="inlineStr">
        <is>
          <t>medium</t>
        </is>
      </c>
      <c r="V2577" s="6" t="inlineStr">
        <is>
          <t>medium</t>
        </is>
      </c>
      <c r="W2577" s="6" t="inlineStr">
        <is>
          <t>No</t>
        </is>
      </c>
      <c r="X2577" s="8" t="inlineStr"/>
      <c r="Y2577" s="6" t="n">
        <v>0</v>
      </c>
      <c r="Z2577" s="8" t="inlineStr"/>
      <c r="AA2577" s="8" t="inlineStr">
        <is>
          <t>position: no speech; unrecorded unanimous voice vote | reasons: no substantive statement</t>
        </is>
      </c>
      <c r="AB2577" s="6" t="inlineStr"/>
    </row>
    <row r="2578">
      <c r="A2578" s="6" t="inlineStr">
        <is>
          <t>2025-09-02</t>
        </is>
      </c>
      <c r="B2578" s="11" t="inlineStr">
        <is>
          <t>https://www.youtube.com/watch?v=VRwZ6tAdVtQ</t>
        </is>
      </c>
      <c r="C2578" s="6" t="inlineStr">
        <is>
          <t>9</t>
        </is>
      </c>
      <c r="D2578" s="8" t="inlineStr">
        <is>
          <t>Variance V-2025-14 (parcel subdivided off 22 Country View Lane) - decision (hearing held August 5, 2025)</t>
        </is>
      </c>
      <c r="E2578" s="6" t="inlineStr">
        <is>
          <t>land use</t>
        </is>
      </c>
      <c r="F2578" s="6" t="inlineStr">
        <is>
          <t>No</t>
        </is>
      </c>
      <c r="G2578" s="6" t="inlineStr">
        <is>
          <t>Jac Siemens</t>
        </is>
      </c>
      <c r="H2578" s="6" t="inlineStr">
        <is>
          <t>Yes</t>
        </is>
      </c>
      <c r="I2578" s="6" t="inlineStr">
        <is>
          <t>present</t>
        </is>
      </c>
      <c r="J2578" s="6" t="inlineStr">
        <is>
          <t>No</t>
        </is>
      </c>
      <c r="K2578" s="6" t="inlineStr">
        <is>
          <t>none</t>
        </is>
      </c>
      <c r="L2578" s="6" t="inlineStr">
        <is>
          <t>none</t>
        </is>
      </c>
      <c r="M2578" s="6" t="inlineStr">
        <is>
          <t>voice-unanimous</t>
        </is>
      </c>
      <c r="N2578" s="6" t="n">
        <v>0</v>
      </c>
      <c r="O2578" s="6" t="n">
        <v>0</v>
      </c>
      <c r="P2578" s="6" t="n"/>
      <c r="Q2578" s="6" t="n"/>
      <c r="R2578" s="6" t="n"/>
      <c r="S2578" s="15">
        <f>IF(OR(H2578&lt;&gt;"Yes",COUNT(N2578:R2578)=0),"",100*SUMPRODUCT(N2578:R2578/4,Weights!$B$2:$F$2)/SUMPRODUCT(--(N2578:R2578&lt;&gt;""),Weights!$B$2:$F$2))</f>
        <v/>
      </c>
      <c r="T2578" s="6">
        <f>IF(H2578&lt;&gt;"Yes","",IF(AND(N(N2578)&gt;=2,N(O2578)&gt;=2),"Yes","No"))</f>
        <v/>
      </c>
      <c r="U2578" s="6" t="inlineStr">
        <is>
          <t>medium</t>
        </is>
      </c>
      <c r="V2578" s="6" t="inlineStr">
        <is>
          <t>medium</t>
        </is>
      </c>
      <c r="W2578" s="6" t="inlineStr">
        <is>
          <t>No</t>
        </is>
      </c>
      <c r="X2578" s="8" t="inlineStr"/>
      <c r="Y2578" s="6" t="n">
        <v>0</v>
      </c>
      <c r="Z2578" s="8" t="inlineStr"/>
      <c r="AA2578" s="8" t="inlineStr">
        <is>
          <t>position: no speech; unrecorded unanimous voice vote | reasons: no substantive statement</t>
        </is>
      </c>
      <c r="AB2578" s="6" t="inlineStr"/>
    </row>
    <row r="2579">
      <c r="A2579" s="6" t="inlineStr">
        <is>
          <t>2025-09-02</t>
        </is>
      </c>
      <c r="B2579" s="11" t="inlineStr">
        <is>
          <t>https://www.youtube.com/watch?v=VRwZ6tAdVtQ</t>
        </is>
      </c>
      <c r="C2579" s="6" t="inlineStr">
        <is>
          <t>10/11/12</t>
        </is>
      </c>
      <c r="D2579" s="8" t="inlineStr">
        <is>
          <t>Conditional Use CU-2025-04 (sponsorship signs on light poles, 321/353/357 Elmdale Street, Southeast Events Group) - public hearing and decision</t>
        </is>
      </c>
      <c r="E2579" s="6" t="inlineStr">
        <is>
          <t>land use</t>
        </is>
      </c>
      <c r="F2579" s="6" t="inlineStr">
        <is>
          <t>No</t>
        </is>
      </c>
      <c r="G2579" s="6" t="inlineStr">
        <is>
          <t>Jac Siemens</t>
        </is>
      </c>
      <c r="H2579" s="6" t="inlineStr">
        <is>
          <t>Yes</t>
        </is>
      </c>
      <c r="I2579" s="6" t="inlineStr">
        <is>
          <t>present</t>
        </is>
      </c>
      <c r="J2579" s="6" t="inlineStr">
        <is>
          <t>Yes</t>
        </is>
      </c>
      <c r="K2579" s="6" t="inlineStr">
        <is>
          <t>mover</t>
        </is>
      </c>
      <c r="L2579" s="6" t="inlineStr">
        <is>
          <t>for</t>
        </is>
      </c>
      <c r="M2579" s="6" t="inlineStr">
        <is>
          <t>voice-unanimous</t>
        </is>
      </c>
      <c r="N2579" s="6" t="n">
        <v>4</v>
      </c>
      <c r="O2579" s="6" t="n">
        <v>2</v>
      </c>
      <c r="P2579" s="6" t="n">
        <v>3</v>
      </c>
      <c r="Q2579" s="6" t="n"/>
      <c r="R2579" s="6" t="n"/>
      <c r="S2579" s="15">
        <f>IF(OR(H2579&lt;&gt;"Yes",COUNT(N2579:R2579)=0),"",100*SUMPRODUCT(N2579:R2579/4,Weights!$B$2:$F$2)/SUMPRODUCT(--(N2579:R2579&lt;&gt;""),Weights!$B$2:$F$2))</f>
        <v/>
      </c>
      <c r="T2579" s="6">
        <f>IF(H2579&lt;&gt;"Yes","",IF(AND(N(N2579)&gt;=2,N(O2579)&gt;=2),"Yes","No"))</f>
        <v/>
      </c>
      <c r="U2579" s="6" t="inlineStr">
        <is>
          <t>medium</t>
        </is>
      </c>
      <c r="V2579" s="6" t="inlineStr">
        <is>
          <t>medium</t>
        </is>
      </c>
      <c r="W2579" s="6" t="inlineStr">
        <is>
          <t>No</t>
        </is>
      </c>
      <c r="X2579" s="8" t="inlineStr"/>
      <c r="Y2579" s="6" t="n">
        <v>2</v>
      </c>
      <c r="Z2579" s="8" t="inlineStr">
        <is>
          <t>[00:12:10] We have contracted with them to maintain and run the place as well as sell the advertising and the operations costs. This is another area that they can gain some funding in selling off banners in the parking lots or different poles.
[00:12:10] And I think it would be appropriate to allow them to do that.</t>
        </is>
      </c>
      <c r="AA2579" s="8" t="inlineStr">
        <is>
          <t>position: mover; 'I think it would be appropriate to allow them to do that' | reasons: relevant reason (sponsorship banners give the contracted third-party operator another funding source for operations) with a partial causal link; no trade-offs | independence: own rationale based on the city's operating contract, distinct from the staff 'no negative impact' rationale</t>
        </is>
      </c>
      <c r="AB2579" s="11" t="inlineStr">
        <is>
          <t>https://www.youtube.com/watch?v=VRwZ6tAdVtQ&amp;t=730s</t>
        </is>
      </c>
    </row>
    <row r="2580">
      <c r="A2580" s="6" t="inlineStr">
        <is>
          <t>2025-09-02</t>
        </is>
      </c>
      <c r="B2580" s="11" t="inlineStr">
        <is>
          <t>https://www.youtube.com/watch?v=VRwZ6tAdVtQ</t>
        </is>
      </c>
      <c r="C2580" s="6" t="inlineStr">
        <is>
          <t>10/11/12</t>
        </is>
      </c>
      <c r="D2580" s="8" t="inlineStr">
        <is>
          <t>Conditional Use CU-2025-04 (sponsorship signs on light poles, 321/353/357 Elmdale Street, Southeast Events Group) - public hearing and decision</t>
        </is>
      </c>
      <c r="E2580" s="6" t="inlineStr">
        <is>
          <t>land use</t>
        </is>
      </c>
      <c r="F2580" s="6" t="inlineStr">
        <is>
          <t>No</t>
        </is>
      </c>
      <c r="G2580" s="6" t="inlineStr">
        <is>
          <t>Susan Penner</t>
        </is>
      </c>
      <c r="H2580" s="6" t="inlineStr">
        <is>
          <t>Yes</t>
        </is>
      </c>
      <c r="I2580" s="6" t="inlineStr">
        <is>
          <t>present</t>
        </is>
      </c>
      <c r="J2580" s="6" t="inlineStr">
        <is>
          <t>No</t>
        </is>
      </c>
      <c r="K2580" s="6" t="inlineStr">
        <is>
          <t>seconder</t>
        </is>
      </c>
      <c r="L2580" s="6" t="inlineStr">
        <is>
          <t>none</t>
        </is>
      </c>
      <c r="M2580" s="6" t="inlineStr">
        <is>
          <t>voice-unanimous</t>
        </is>
      </c>
      <c r="N2580" s="6" t="n">
        <v>2</v>
      </c>
      <c r="O2580" s="6" t="n">
        <v>0</v>
      </c>
      <c r="P2580" s="6" t="n"/>
      <c r="Q2580" s="6" t="n"/>
      <c r="R2580" s="6" t="n"/>
      <c r="S2580" s="15">
        <f>IF(OR(H2580&lt;&gt;"Yes",COUNT(N2580:R2580)=0),"",100*SUMPRODUCT(N2580:R2580/4,Weights!$B$2:$F$2)/SUMPRODUCT(--(N2580:R2580&lt;&gt;""),Weights!$B$2:$F$2))</f>
        <v/>
      </c>
      <c r="T2580" s="6">
        <f>IF(H2580&lt;&gt;"Yes","",IF(AND(N(N2580)&gt;=2,N(O2580)&gt;=2),"Yes","No"))</f>
        <v/>
      </c>
      <c r="U2580" s="6" t="inlineStr">
        <is>
          <t>medium</t>
        </is>
      </c>
      <c r="V2580" s="6" t="inlineStr">
        <is>
          <t>medium</t>
        </is>
      </c>
      <c r="W2580" s="6" t="inlineStr">
        <is>
          <t>No</t>
        </is>
      </c>
      <c r="X2580" s="8" t="inlineStr"/>
      <c r="Y2580" s="6" t="n">
        <v>0</v>
      </c>
      <c r="Z2580" s="8" t="inlineStr"/>
      <c r="AA2580" s="8" t="inlineStr">
        <is>
          <t>position: seconded only; did not speak to the merits | reasons: no substantive statement</t>
        </is>
      </c>
      <c r="AB2580" s="6" t="inlineStr"/>
    </row>
    <row r="2581">
      <c r="A2581" s="6" t="inlineStr">
        <is>
          <t>2025-09-02</t>
        </is>
      </c>
      <c r="B2581" s="11" t="inlineStr">
        <is>
          <t>https://www.youtube.com/watch?v=VRwZ6tAdVtQ</t>
        </is>
      </c>
      <c r="C2581" s="6" t="inlineStr">
        <is>
          <t>10/11/12</t>
        </is>
      </c>
      <c r="D2581" s="8" t="inlineStr">
        <is>
          <t>Conditional Use CU-2025-04 (sponsorship signs on light poles, 321/353/357 Elmdale Street, Southeast Events Group) - public hearing and decision</t>
        </is>
      </c>
      <c r="E2581" s="6" t="inlineStr">
        <is>
          <t>land use</t>
        </is>
      </c>
      <c r="F2581" s="6" t="inlineStr">
        <is>
          <t>No</t>
        </is>
      </c>
      <c r="G2581" s="6" t="inlineStr">
        <is>
          <t>Jake Hiebert</t>
        </is>
      </c>
      <c r="H2581" s="6" t="inlineStr">
        <is>
          <t>Yes</t>
        </is>
      </c>
      <c r="I2581" s="6" t="inlineStr">
        <is>
          <t>present</t>
        </is>
      </c>
      <c r="J2581" s="6" t="inlineStr">
        <is>
          <t>No</t>
        </is>
      </c>
      <c r="K2581" s="6" t="inlineStr">
        <is>
          <t>none</t>
        </is>
      </c>
      <c r="L2581" s="6" t="inlineStr">
        <is>
          <t>none</t>
        </is>
      </c>
      <c r="M2581" s="6" t="inlineStr">
        <is>
          <t>voice-unanimous</t>
        </is>
      </c>
      <c r="N2581" s="6" t="n">
        <v>0</v>
      </c>
      <c r="O2581" s="6" t="n">
        <v>0</v>
      </c>
      <c r="P2581" s="6" t="n"/>
      <c r="Q2581" s="6" t="n"/>
      <c r="R2581" s="6" t="n"/>
      <c r="S2581" s="15">
        <f>IF(OR(H2581&lt;&gt;"Yes",COUNT(N2581:R2581)=0),"",100*SUMPRODUCT(N2581:R2581/4,Weights!$B$2:$F$2)/SUMPRODUCT(--(N2581:R2581&lt;&gt;""),Weights!$B$2:$F$2))</f>
        <v/>
      </c>
      <c r="T2581" s="6">
        <f>IF(H2581&lt;&gt;"Yes","",IF(AND(N(N2581)&gt;=2,N(O2581)&gt;=2),"Yes","No"))</f>
        <v/>
      </c>
      <c r="U2581" s="6" t="inlineStr">
        <is>
          <t>high</t>
        </is>
      </c>
      <c r="V2581" s="6" t="inlineStr">
        <is>
          <t>high</t>
        </is>
      </c>
      <c r="W2581" s="6" t="inlineStr">
        <is>
          <t>No</t>
        </is>
      </c>
      <c r="X2581" s="8" t="inlineStr"/>
      <c r="Y2581" s="6" t="n">
        <v>0</v>
      </c>
      <c r="Z2581" s="8" t="inlineStr"/>
      <c r="AA2581" s="8" t="inlineStr">
        <is>
          <t>position: no speech; unrecorded unanimous voice vote | reasons: no substantive statement</t>
        </is>
      </c>
      <c r="AB2581" s="6" t="inlineStr"/>
    </row>
    <row r="2582">
      <c r="A2582" s="6" t="inlineStr">
        <is>
          <t>2025-09-02</t>
        </is>
      </c>
      <c r="B2582" s="11" t="inlineStr">
        <is>
          <t>https://www.youtube.com/watch?v=VRwZ6tAdVtQ</t>
        </is>
      </c>
      <c r="C2582" s="6" t="inlineStr">
        <is>
          <t>10/11/12</t>
        </is>
      </c>
      <c r="D2582" s="8" t="inlineStr">
        <is>
          <t>Conditional Use CU-2025-04 (sponsorship signs on light poles, 321/353/357 Elmdale Street, Southeast Events Group) - public hearing and decision</t>
        </is>
      </c>
      <c r="E2582" s="6" t="inlineStr">
        <is>
          <t>land use</t>
        </is>
      </c>
      <c r="F2582" s="6" t="inlineStr">
        <is>
          <t>No</t>
        </is>
      </c>
      <c r="G2582" s="6" t="inlineStr">
        <is>
          <t>Damian Penner</t>
        </is>
      </c>
      <c r="H2582" s="6" t="inlineStr">
        <is>
          <t>Yes</t>
        </is>
      </c>
      <c r="I2582" s="6" t="inlineStr">
        <is>
          <t>present</t>
        </is>
      </c>
      <c r="J2582" s="6" t="inlineStr">
        <is>
          <t>No</t>
        </is>
      </c>
      <c r="K2582" s="6" t="inlineStr">
        <is>
          <t>none</t>
        </is>
      </c>
      <c r="L2582" s="6" t="inlineStr">
        <is>
          <t>none</t>
        </is>
      </c>
      <c r="M2582" s="6" t="inlineStr">
        <is>
          <t>voice-unanimous</t>
        </is>
      </c>
      <c r="N2582" s="6" t="n">
        <v>0</v>
      </c>
      <c r="O2582" s="6" t="n">
        <v>0</v>
      </c>
      <c r="P2582" s="6" t="n"/>
      <c r="Q2582" s="6" t="n"/>
      <c r="R2582" s="6" t="n"/>
      <c r="S2582" s="15">
        <f>IF(OR(H2582&lt;&gt;"Yes",COUNT(N2582:R2582)=0),"",100*SUMPRODUCT(N2582:R2582/4,Weights!$B$2:$F$2)/SUMPRODUCT(--(N2582:R2582&lt;&gt;""),Weights!$B$2:$F$2))</f>
        <v/>
      </c>
      <c r="T2582" s="6">
        <f>IF(H2582&lt;&gt;"Yes","",IF(AND(N(N2582)&gt;=2,N(O2582)&gt;=2),"Yes","No"))</f>
        <v/>
      </c>
      <c r="U2582" s="6" t="inlineStr">
        <is>
          <t>high</t>
        </is>
      </c>
      <c r="V2582" s="6" t="inlineStr">
        <is>
          <t>high</t>
        </is>
      </c>
      <c r="W2582" s="6" t="inlineStr">
        <is>
          <t>No</t>
        </is>
      </c>
      <c r="X2582" s="8" t="inlineStr"/>
      <c r="Y2582" s="6" t="n">
        <v>0</v>
      </c>
      <c r="Z2582" s="8" t="inlineStr"/>
      <c r="AA2582" s="8" t="inlineStr">
        <is>
          <t>position: no speech; unrecorded unanimous voice vote | reasons: no substantive statement</t>
        </is>
      </c>
      <c r="AB2582" s="6" t="inlineStr"/>
    </row>
    <row r="2583">
      <c r="A2583" s="6" t="inlineStr">
        <is>
          <t>2025-09-02</t>
        </is>
      </c>
      <c r="B2583" s="11" t="inlineStr">
        <is>
          <t>https://www.youtube.com/watch?v=VRwZ6tAdVtQ</t>
        </is>
      </c>
      <c r="C2583" s="6" t="inlineStr">
        <is>
          <t>10/11/12</t>
        </is>
      </c>
      <c r="D2583" s="8" t="inlineStr">
        <is>
          <t>Conditional Use CU-2025-04 (sponsorship signs on light poles, 321/353/357 Elmdale Street, Southeast Events Group) - public hearing and decision</t>
        </is>
      </c>
      <c r="E2583" s="6" t="inlineStr">
        <is>
          <t>land use</t>
        </is>
      </c>
      <c r="F2583" s="6" t="inlineStr">
        <is>
          <t>No</t>
        </is>
      </c>
      <c r="G2583" s="6" t="inlineStr">
        <is>
          <t>Bill Hiebert</t>
        </is>
      </c>
      <c r="H2583" s="6" t="inlineStr">
        <is>
          <t>Yes</t>
        </is>
      </c>
      <c r="I2583" s="6" t="inlineStr">
        <is>
          <t>present</t>
        </is>
      </c>
      <c r="J2583" s="6" t="inlineStr">
        <is>
          <t>No</t>
        </is>
      </c>
      <c r="K2583" s="6" t="inlineStr">
        <is>
          <t>none</t>
        </is>
      </c>
      <c r="L2583" s="6" t="inlineStr">
        <is>
          <t>none</t>
        </is>
      </c>
      <c r="M2583" s="6" t="inlineStr">
        <is>
          <t>voice-unanimous</t>
        </is>
      </c>
      <c r="N2583" s="6" t="n">
        <v>0</v>
      </c>
      <c r="O2583" s="6" t="n">
        <v>0</v>
      </c>
      <c r="P2583" s="6" t="n"/>
      <c r="Q2583" s="6" t="n"/>
      <c r="R2583" s="6" t="n"/>
      <c r="S2583" s="15">
        <f>IF(OR(H2583&lt;&gt;"Yes",COUNT(N2583:R2583)=0),"",100*SUMPRODUCT(N2583:R2583/4,Weights!$B$2:$F$2)/SUMPRODUCT(--(N2583:R2583&lt;&gt;""),Weights!$B$2:$F$2))</f>
        <v/>
      </c>
      <c r="T2583" s="6">
        <f>IF(H2583&lt;&gt;"Yes","",IF(AND(N(N2583)&gt;=2,N(O2583)&gt;=2),"Yes","No"))</f>
        <v/>
      </c>
      <c r="U2583" s="6" t="inlineStr">
        <is>
          <t>medium</t>
        </is>
      </c>
      <c r="V2583" s="6" t="inlineStr">
        <is>
          <t>medium</t>
        </is>
      </c>
      <c r="W2583" s="6" t="inlineStr">
        <is>
          <t>No</t>
        </is>
      </c>
      <c r="X2583" s="8" t="inlineStr"/>
      <c r="Y2583" s="6" t="n">
        <v>0</v>
      </c>
      <c r="Z2583" s="8" t="inlineStr"/>
      <c r="AA2583" s="8" t="inlineStr">
        <is>
          <t>position: no speech; unrecorded unanimous voice vote | reasons: no substantive statement</t>
        </is>
      </c>
      <c r="AB2583" s="6" t="inlineStr"/>
    </row>
    <row r="2584">
      <c r="A2584" s="6" t="inlineStr">
        <is>
          <t>2025-09-02</t>
        </is>
      </c>
      <c r="B2584" s="11" t="inlineStr">
        <is>
          <t>https://www.youtube.com/watch?v=VRwZ6tAdVtQ</t>
        </is>
      </c>
      <c r="C2584" s="6" t="inlineStr">
        <is>
          <t>10/11/12</t>
        </is>
      </c>
      <c r="D2584" s="8" t="inlineStr">
        <is>
          <t>Conditional Use CU-2025-04 (sponsorship signs on light poles, 321/353/357 Elmdale Street, Southeast Events Group) - public hearing and decision</t>
        </is>
      </c>
      <c r="E2584" s="6" t="inlineStr">
        <is>
          <t>land use</t>
        </is>
      </c>
      <c r="F2584" s="6" t="inlineStr">
        <is>
          <t>No</t>
        </is>
      </c>
      <c r="G2584" s="6" t="inlineStr">
        <is>
          <t>Michael Zwaagstra</t>
        </is>
      </c>
      <c r="H2584" s="6" t="inlineStr">
        <is>
          <t>Yes</t>
        </is>
      </c>
      <c r="I2584" s="6" t="inlineStr">
        <is>
          <t>present</t>
        </is>
      </c>
      <c r="J2584" s="6" t="inlineStr">
        <is>
          <t>No</t>
        </is>
      </c>
      <c r="K2584" s="6" t="inlineStr">
        <is>
          <t>none</t>
        </is>
      </c>
      <c r="L2584" s="6" t="inlineStr">
        <is>
          <t>none</t>
        </is>
      </c>
      <c r="M2584" s="6" t="inlineStr">
        <is>
          <t>voice-unanimous</t>
        </is>
      </c>
      <c r="N2584" s="6" t="n">
        <v>0</v>
      </c>
      <c r="O2584" s="6" t="n">
        <v>0</v>
      </c>
      <c r="P2584" s="6" t="n"/>
      <c r="Q2584" s="6" t="n"/>
      <c r="R2584" s="6" t="n"/>
      <c r="S2584" s="15">
        <f>IF(OR(H2584&lt;&gt;"Yes",COUNT(N2584:R2584)=0),"",100*SUMPRODUCT(N2584:R2584/4,Weights!$B$2:$F$2)/SUMPRODUCT(--(N2584:R2584&lt;&gt;""),Weights!$B$2:$F$2))</f>
        <v/>
      </c>
      <c r="T2584" s="6">
        <f>IF(H2584&lt;&gt;"Yes","",IF(AND(N(N2584)&gt;=2,N(O2584)&gt;=2),"Yes","No"))</f>
        <v/>
      </c>
      <c r="U2584" s="6" t="inlineStr">
        <is>
          <t>high</t>
        </is>
      </c>
      <c r="V2584" s="6" t="inlineStr">
        <is>
          <t>high</t>
        </is>
      </c>
      <c r="W2584" s="6" t="inlineStr">
        <is>
          <t>No</t>
        </is>
      </c>
      <c r="X2584" s="8" t="inlineStr"/>
      <c r="Y2584" s="6" t="n">
        <v>0</v>
      </c>
      <c r="Z2584" s="8" t="inlineStr"/>
      <c r="AA2584" s="8" t="inlineStr">
        <is>
          <t>position: no speech; unrecorded unanimous voice vote | reasons: no substantive statement</t>
        </is>
      </c>
      <c r="AB2584" s="6" t="inlineStr"/>
    </row>
    <row r="2585">
      <c r="A2585" s="6" t="inlineStr">
        <is>
          <t>2025-09-16</t>
        </is>
      </c>
      <c r="B2585" s="11" t="inlineStr">
        <is>
          <t>https://www.youtube.com/watch?v=IEiY80GqPho</t>
        </is>
      </c>
      <c r="C2585" s="6" t="inlineStr">
        <is>
          <t>6/7/8</t>
        </is>
      </c>
      <c r="D2585" s="8" t="inlineStr">
        <is>
          <t>Variance V-2025-22 (116/118 Sterling Crescent, front yard setback 17 ft vs 25 ft RLD minimum) - public hearing and decision</t>
        </is>
      </c>
      <c r="E2585" s="6" t="inlineStr">
        <is>
          <t>land use</t>
        </is>
      </c>
      <c r="F2585" s="6" t="inlineStr">
        <is>
          <t>Yes</t>
        </is>
      </c>
      <c r="G2585" s="6" t="inlineStr">
        <is>
          <t>Jac Siemens</t>
        </is>
      </c>
      <c r="H2585" s="6" t="inlineStr">
        <is>
          <t>Yes</t>
        </is>
      </c>
      <c r="I2585" s="6" t="inlineStr">
        <is>
          <t>present</t>
        </is>
      </c>
      <c r="J2585" s="6" t="inlineStr">
        <is>
          <t>Yes</t>
        </is>
      </c>
      <c r="K2585" s="6" t="inlineStr">
        <is>
          <t>mover</t>
        </is>
      </c>
      <c r="L2585" s="6" t="inlineStr">
        <is>
          <t>for</t>
        </is>
      </c>
      <c r="M2585" s="6" t="inlineStr">
        <is>
          <t>for</t>
        </is>
      </c>
      <c r="N2585" s="6" t="n">
        <v>4</v>
      </c>
      <c r="O2585" s="6" t="n">
        <v>3</v>
      </c>
      <c r="P2585" s="6" t="n">
        <v>3</v>
      </c>
      <c r="Q2585" s="6" t="n">
        <v>3</v>
      </c>
      <c r="R2585" s="6" t="n">
        <v>2</v>
      </c>
      <c r="S2585" s="15">
        <f>IF(OR(H2585&lt;&gt;"Yes",COUNT(N2585:R2585)=0),"",100*SUMPRODUCT(N2585:R2585/4,Weights!$B$2:$F$2)/SUMPRODUCT(--(N2585:R2585&lt;&gt;""),Weights!$B$2:$F$2))</f>
        <v/>
      </c>
      <c r="T2585" s="6">
        <f>IF(H2585&lt;&gt;"Yes","",IF(AND(N(N2585)&gt;=2,N(O2585)&gt;=2),"Yes","No"))</f>
        <v/>
      </c>
      <c r="U2585" s="6" t="inlineStr">
        <is>
          <t>high</t>
        </is>
      </c>
      <c r="V2585" s="6" t="inlineStr">
        <is>
          <t>high</t>
        </is>
      </c>
      <c r="W2585" s="6" t="inlineStr">
        <is>
          <t>No</t>
        </is>
      </c>
      <c r="X2585" s="8" t="inlineStr"/>
      <c r="Y2585" s="6" t="n">
        <v>6</v>
      </c>
      <c r="Z2585" s="8" t="inlineStr">
        <is>
          <t>[00:15:18] I appreciate the clarification from administration, but I also agree overall that potentially the question is answered with the overall design of the complete subdivision.
[00:15:18] It is also on a corner, so the curbing takes up a bit of that. There is a small portion of that front property that is at 25 feet. So— and it's an odd-shaped lot. It's a corner lot. I think it would work here with a single driveway as proposed.
[00:16:03] drawn out here, I think it would work. So I make the motion to approve.
[00:19:45] City council has always prided ourselves that we take everything on a case-to-case basis.
[00:19:45] It's a developer who is building all the properties on this stretch. They will make the decision whether they apply for further variance or not.
[00:19:45] As well, I think this is one property of many properties in that whole subdivision. I don't think it would make much of a difference there, these couple of feet. So I think it would still be appropriate to approve the variance.</t>
        </is>
      </c>
      <c r="AA2585" s="8" t="inlineStr">
        <is>
          <t>position: moved approval and stated it explicitly | reasons: site-specific reasons (corner lot, curb, odd shape, single driveway, garage alignment, one lot of many) linked to the decision; stormwater trade-off addressed only by 'potentially' and 'not much of a difference' | independence: draws on administration's clarification but adds his own lot-specific assessment | engagement: responds to the precedent objection (case-by-case; developer controls further applications) and to the stormwater question (overall subdivision design), though without evidence | flexibility: hedges ('potentially the question is answered') and acknowledges further variance applications are possible, but does not say what would change his view</t>
        </is>
      </c>
      <c r="AB2585" s="11" t="inlineStr">
        <is>
          <t>https://www.youtube.com/watch?v=IEiY80GqPho&amp;t=918s</t>
        </is>
      </c>
    </row>
    <row r="2586">
      <c r="A2586" s="6" t="inlineStr">
        <is>
          <t>2025-09-16</t>
        </is>
      </c>
      <c r="B2586" s="11" t="inlineStr">
        <is>
          <t>https://www.youtube.com/watch?v=IEiY80GqPho</t>
        </is>
      </c>
      <c r="C2586" s="6" t="inlineStr">
        <is>
          <t>6/7/8</t>
        </is>
      </c>
      <c r="D2586" s="8" t="inlineStr">
        <is>
          <t>Variance V-2025-22 (116/118 Sterling Crescent, front yard setback 17 ft vs 25 ft RLD minimum) - public hearing and decision</t>
        </is>
      </c>
      <c r="E2586" s="6" t="inlineStr">
        <is>
          <t>land use</t>
        </is>
      </c>
      <c r="F2586" s="6" t="inlineStr">
        <is>
          <t>Yes</t>
        </is>
      </c>
      <c r="G2586" s="6" t="inlineStr">
        <is>
          <t>Michael Zwaagstra</t>
        </is>
      </c>
      <c r="H2586" s="6" t="inlineStr">
        <is>
          <t>Yes</t>
        </is>
      </c>
      <c r="I2586" s="6" t="inlineStr">
        <is>
          <t>present</t>
        </is>
      </c>
      <c r="J2586" s="6" t="inlineStr">
        <is>
          <t>Yes</t>
        </is>
      </c>
      <c r="K2586" s="6" t="inlineStr">
        <is>
          <t>none</t>
        </is>
      </c>
      <c r="L2586" s="6" t="inlineStr">
        <is>
          <t>against</t>
        </is>
      </c>
      <c r="M2586" s="6" t="inlineStr">
        <is>
          <t>against</t>
        </is>
      </c>
      <c r="N2586" s="6" t="n">
        <v>4</v>
      </c>
      <c r="O2586" s="6" t="n">
        <v>3</v>
      </c>
      <c r="P2586" s="6" t="n">
        <v>3</v>
      </c>
      <c r="Q2586" s="6" t="n">
        <v>3</v>
      </c>
      <c r="R2586" s="6" t="n">
        <v>2</v>
      </c>
      <c r="S2586" s="15">
        <f>IF(OR(H2586&lt;&gt;"Yes",COUNT(N2586:R2586)=0),"",100*SUMPRODUCT(N2586:R2586/4,Weights!$B$2:$F$2)/SUMPRODUCT(--(N2586:R2586&lt;&gt;""),Weights!$B$2:$F$2))</f>
        <v/>
      </c>
      <c r="T2586" s="6">
        <f>IF(H2586&lt;&gt;"Yes","",IF(AND(N(N2586)&gt;=2,N(O2586)&gt;=2),"Yes","No"))</f>
        <v/>
      </c>
      <c r="U2586" s="6" t="inlineStr">
        <is>
          <t>high</t>
        </is>
      </c>
      <c r="V2586" s="6" t="inlineStr">
        <is>
          <t>high</t>
        </is>
      </c>
      <c r="W2586" s="6" t="inlineStr">
        <is>
          <t>No</t>
        </is>
      </c>
      <c r="X2586" s="8" t="inlineStr"/>
      <c r="Y2586" s="6" t="n">
        <v>5</v>
      </c>
      <c r="Z2586" s="8" t="inlineStr">
        <is>
          <t>[00:11:26] So obviously, in light of, you know, recent events and just how flat our city is, we are sensitive, and we should be, to the issue of stormwater.
[00:11:26] So my question to the city manager is, could you just sort of outline why that— why the recommendation is to approve rather than to deny?
[00:13:53] So are you able to comment then on why the city engineer is still recommending denial?
[00:17:33] I'm looking at the various factors here and I will vote to deny as well. I am concerned about the stormwater issue. I'm concerned about the precedent that it sets.
[00:17:33] I read the city engineer's report and I think that there are some valid points here and I don't want to set a precedent for future problems in new areas that haven't been fully developed yet.</t>
        </is>
      </c>
      <c r="AA2586" s="8" t="inlineStr">
        <is>
          <t>position: explicit 'I will vote to deny' | reasons: stormwater runoff from increased impervious area and precedent, grounded in the engineer's report and local conditions (flat city, recent flooding) | independence: reads and weighs the engineer's report himself and questions the CM's contrary recommendation rather than deferring to it | engagement: actively probes the alternative (CM's approval rationale) twice before deciding; does not rebut the 'overall plan compensates' answer in detail | flexibility: genuine decision-relevant questions and 'looking at the various factors', but no statement of what would change his view</t>
        </is>
      </c>
      <c r="AB2586" s="11" t="inlineStr">
        <is>
          <t>https://www.youtube.com/watch?v=IEiY80GqPho&amp;t=686s</t>
        </is>
      </c>
    </row>
    <row r="2587">
      <c r="A2587" s="6" t="inlineStr">
        <is>
          <t>2025-09-16</t>
        </is>
      </c>
      <c r="B2587" s="11" t="inlineStr">
        <is>
          <t>https://www.youtube.com/watch?v=IEiY80GqPho</t>
        </is>
      </c>
      <c r="C2587" s="6" t="inlineStr">
        <is>
          <t>6/7/8</t>
        </is>
      </c>
      <c r="D2587" s="8" t="inlineStr">
        <is>
          <t>Variance V-2025-22 (116/118 Sterling Crescent, front yard setback 17 ft vs 25 ft RLD minimum) - public hearing and decision</t>
        </is>
      </c>
      <c r="E2587" s="6" t="inlineStr">
        <is>
          <t>land use</t>
        </is>
      </c>
      <c r="F2587" s="6" t="inlineStr">
        <is>
          <t>Yes</t>
        </is>
      </c>
      <c r="G2587" s="6" t="inlineStr">
        <is>
          <t>Susan Penner</t>
        </is>
      </c>
      <c r="H2587" s="6" t="inlineStr">
        <is>
          <t>Yes</t>
        </is>
      </c>
      <c r="I2587" s="6" t="inlineStr">
        <is>
          <t>present</t>
        </is>
      </c>
      <c r="J2587" s="6" t="inlineStr">
        <is>
          <t>No</t>
        </is>
      </c>
      <c r="K2587" s="6" t="inlineStr">
        <is>
          <t>none</t>
        </is>
      </c>
      <c r="L2587" s="6" t="inlineStr">
        <is>
          <t>none</t>
        </is>
      </c>
      <c r="M2587" s="6" t="inlineStr">
        <is>
          <t>for</t>
        </is>
      </c>
      <c r="N2587" s="6" t="n">
        <v>2</v>
      </c>
      <c r="O2587" s="6" t="n">
        <v>0</v>
      </c>
      <c r="P2587" s="6" t="n"/>
      <c r="Q2587" s="6" t="n"/>
      <c r="R2587" s="6" t="n"/>
      <c r="S2587" s="15">
        <f>IF(OR(H2587&lt;&gt;"Yes",COUNT(N2587:R2587)=0),"",100*SUMPRODUCT(N2587:R2587/4,Weights!$B$2:$F$2)/SUMPRODUCT(--(N2587:R2587&lt;&gt;""),Weights!$B$2:$F$2))</f>
        <v/>
      </c>
      <c r="T2587" s="6">
        <f>IF(H2587&lt;&gt;"Yes","",IF(AND(N(N2587)&gt;=2,N(O2587)&gt;=2),"Yes","No"))</f>
        <v/>
      </c>
      <c r="U2587" s="6" t="inlineStr">
        <is>
          <t>high</t>
        </is>
      </c>
      <c r="V2587" s="6" t="inlineStr">
        <is>
          <t>high</t>
        </is>
      </c>
      <c r="W2587" s="6" t="inlineStr">
        <is>
          <t>No</t>
        </is>
      </c>
      <c r="X2587" s="8" t="inlineStr"/>
      <c r="Y2587" s="6" t="n">
        <v>0</v>
      </c>
      <c r="Z2587" s="8" t="inlineStr"/>
      <c r="AA2587" s="8" t="inlineStr">
        <is>
          <t>position: recorded vote (for) with no speech | reasons: no speech on the item | note: A 00:06:36 'No, sir.' belongs to the minutes item</t>
        </is>
      </c>
      <c r="AB2587" s="6" t="inlineStr"/>
    </row>
    <row r="2588">
      <c r="A2588" s="6" t="inlineStr">
        <is>
          <t>2025-09-16</t>
        </is>
      </c>
      <c r="B2588" s="11" t="inlineStr">
        <is>
          <t>https://www.youtube.com/watch?v=IEiY80GqPho</t>
        </is>
      </c>
      <c r="C2588" s="6" t="inlineStr">
        <is>
          <t>6/7/8</t>
        </is>
      </c>
      <c r="D2588" s="8" t="inlineStr">
        <is>
          <t>Variance V-2025-22 (116/118 Sterling Crescent, front yard setback 17 ft vs 25 ft RLD minimum) - public hearing and decision</t>
        </is>
      </c>
      <c r="E2588" s="6" t="inlineStr">
        <is>
          <t>land use</t>
        </is>
      </c>
      <c r="F2588" s="6" t="inlineStr">
        <is>
          <t>Yes</t>
        </is>
      </c>
      <c r="G2588" s="6" t="inlineStr">
        <is>
          <t>Damian Penner</t>
        </is>
      </c>
      <c r="H2588" s="6" t="inlineStr">
        <is>
          <t>Yes</t>
        </is>
      </c>
      <c r="I2588" s="6" t="inlineStr">
        <is>
          <t>present</t>
        </is>
      </c>
      <c r="J2588" s="6" t="inlineStr">
        <is>
          <t>No</t>
        </is>
      </c>
      <c r="K2588" s="6" t="inlineStr">
        <is>
          <t>none</t>
        </is>
      </c>
      <c r="L2588" s="6" t="inlineStr">
        <is>
          <t>none</t>
        </is>
      </c>
      <c r="M2588" s="6" t="inlineStr">
        <is>
          <t>for</t>
        </is>
      </c>
      <c r="N2588" s="6" t="n">
        <v>2</v>
      </c>
      <c r="O2588" s="6" t="n">
        <v>0</v>
      </c>
      <c r="P2588" s="6" t="n"/>
      <c r="Q2588" s="6" t="n"/>
      <c r="R2588" s="6" t="n"/>
      <c r="S2588" s="15">
        <f>IF(OR(H2588&lt;&gt;"Yes",COUNT(N2588:R2588)=0),"",100*SUMPRODUCT(N2588:R2588/4,Weights!$B$2:$F$2)/SUMPRODUCT(--(N2588:R2588&lt;&gt;""),Weights!$B$2:$F$2))</f>
        <v/>
      </c>
      <c r="T2588" s="6">
        <f>IF(H2588&lt;&gt;"Yes","",IF(AND(N(N2588)&gt;=2,N(O2588)&gt;=2),"Yes","No"))</f>
        <v/>
      </c>
      <c r="U2588" s="6" t="inlineStr">
        <is>
          <t>high</t>
        </is>
      </c>
      <c r="V2588" s="6" t="inlineStr">
        <is>
          <t>high</t>
        </is>
      </c>
      <c r="W2588" s="6" t="inlineStr">
        <is>
          <t>No</t>
        </is>
      </c>
      <c r="X2588" s="8" t="inlineStr"/>
      <c r="Y2588" s="6" t="n">
        <v>0</v>
      </c>
      <c r="Z2588" s="8" t="inlineStr"/>
      <c r="AA2588" s="8" t="inlineStr">
        <is>
          <t>position: recorded vote (for) with no speech | reasons: no speech on the item | note: letter C carries unresolved male-councillor turns on this item (candidates Jake Hiebert, Bill Hiebert, Damian Penner); recorded under 'Unidentified councillor' and not credited here</t>
        </is>
      </c>
      <c r="AB2588" s="6" t="inlineStr"/>
    </row>
    <row r="2589">
      <c r="A2589" s="6" t="inlineStr">
        <is>
          <t>2025-09-16</t>
        </is>
      </c>
      <c r="B2589" s="11" t="inlineStr">
        <is>
          <t>https://www.youtube.com/watch?v=IEiY80GqPho</t>
        </is>
      </c>
      <c r="C2589" s="6" t="inlineStr">
        <is>
          <t>6/7/8</t>
        </is>
      </c>
      <c r="D2589" s="8" t="inlineStr">
        <is>
          <t>Variance V-2025-22 (116/118 Sterling Crescent, front yard setback 17 ft vs 25 ft RLD minimum) - public hearing and decision</t>
        </is>
      </c>
      <c r="E2589" s="6" t="inlineStr">
        <is>
          <t>land use</t>
        </is>
      </c>
      <c r="F2589" s="6" t="inlineStr">
        <is>
          <t>Yes</t>
        </is>
      </c>
      <c r="G2589" s="6" t="inlineStr">
        <is>
          <t>Bill Hiebert</t>
        </is>
      </c>
      <c r="H2589" s="6" t="inlineStr">
        <is>
          <t>Yes</t>
        </is>
      </c>
      <c r="I2589" s="6" t="inlineStr">
        <is>
          <t>present</t>
        </is>
      </c>
      <c r="J2589" s="6" t="inlineStr">
        <is>
          <t>No</t>
        </is>
      </c>
      <c r="K2589" s="6" t="inlineStr">
        <is>
          <t>seconder</t>
        </is>
      </c>
      <c r="L2589" s="6" t="inlineStr">
        <is>
          <t>none</t>
        </is>
      </c>
      <c r="M2589" s="6" t="inlineStr">
        <is>
          <t>for</t>
        </is>
      </c>
      <c r="N2589" s="6" t="n">
        <v>2</v>
      </c>
      <c r="O2589" s="6" t="n">
        <v>0</v>
      </c>
      <c r="P2589" s="6" t="n"/>
      <c r="Q2589" s="6" t="n"/>
      <c r="R2589" s="6" t="n"/>
      <c r="S2589" s="15">
        <f>IF(OR(H2589&lt;&gt;"Yes",COUNT(N2589:R2589)=0),"",100*SUMPRODUCT(N2589:R2589/4,Weights!$B$2:$F$2)/SUMPRODUCT(--(N2589:R2589&lt;&gt;""),Weights!$B$2:$F$2))</f>
        <v/>
      </c>
      <c r="T2589" s="6">
        <f>IF(H2589&lt;&gt;"Yes","",IF(AND(N(N2589)&gt;=2,N(O2589)&gt;=2),"Yes","No"))</f>
        <v/>
      </c>
      <c r="U2589" s="6" t="inlineStr">
        <is>
          <t>high</t>
        </is>
      </c>
      <c r="V2589" s="6" t="inlineStr">
        <is>
          <t>high</t>
        </is>
      </c>
      <c r="W2589" s="6" t="inlineStr">
        <is>
          <t>No</t>
        </is>
      </c>
      <c r="X2589" s="8" t="inlineStr"/>
      <c r="Y2589" s="6" t="n">
        <v>0</v>
      </c>
      <c r="Z2589" s="8" t="inlineStr"/>
      <c r="AA2589" s="8" t="inlineStr">
        <is>
          <t>position: seconded (minutes; chair 'Second by Councillor Hebert') and recorded vote, no speech | reasons: no speech on the item | note: letter C carries unresolved male-councillor turns on this item (candidates Jake Hiebert, Bill Hiebert, Damian Penner); recorded under 'Unidentified councillor' and not credited here</t>
        </is>
      </c>
      <c r="AB2589" s="6" t="inlineStr"/>
    </row>
    <row r="2590">
      <c r="A2590" s="6" t="inlineStr">
        <is>
          <t>2025-09-16</t>
        </is>
      </c>
      <c r="B2590" s="11" t="inlineStr">
        <is>
          <t>https://www.youtube.com/watch?v=IEiY80GqPho</t>
        </is>
      </c>
      <c r="C2590" s="6" t="inlineStr">
        <is>
          <t>6/7/8</t>
        </is>
      </c>
      <c r="D2590" s="8" t="inlineStr">
        <is>
          <t>Variance V-2025-22 (116/118 Sterling Crescent, front yard setback 17 ft vs 25 ft RLD minimum) - public hearing and decision</t>
        </is>
      </c>
      <c r="E2590" s="6" t="inlineStr">
        <is>
          <t>land use</t>
        </is>
      </c>
      <c r="F2590" s="6" t="inlineStr">
        <is>
          <t>Yes</t>
        </is>
      </c>
      <c r="G2590" s="6" t="inlineStr">
        <is>
          <t>Jake Hiebert</t>
        </is>
      </c>
      <c r="H2590" s="6" t="inlineStr">
        <is>
          <t>Yes</t>
        </is>
      </c>
      <c r="I2590" s="6" t="inlineStr">
        <is>
          <t>present</t>
        </is>
      </c>
      <c r="J2590" s="6" t="inlineStr">
        <is>
          <t>No</t>
        </is>
      </c>
      <c r="K2590" s="6" t="inlineStr">
        <is>
          <t>none</t>
        </is>
      </c>
      <c r="L2590" s="6" t="inlineStr">
        <is>
          <t>none</t>
        </is>
      </c>
      <c r="M2590" s="6" t="inlineStr">
        <is>
          <t>against</t>
        </is>
      </c>
      <c r="N2590" s="6" t="n">
        <v>2</v>
      </c>
      <c r="O2590" s="6" t="n">
        <v>0</v>
      </c>
      <c r="P2590" s="6" t="n"/>
      <c r="Q2590" s="6" t="n"/>
      <c r="R2590" s="6" t="n"/>
      <c r="S2590" s="15">
        <f>IF(OR(H2590&lt;&gt;"Yes",COUNT(N2590:R2590)=0),"",100*SUMPRODUCT(N2590:R2590/4,Weights!$B$2:$F$2)/SUMPRODUCT(--(N2590:R2590&lt;&gt;""),Weights!$B$2:$F$2))</f>
        <v/>
      </c>
      <c r="T2590" s="6">
        <f>IF(H2590&lt;&gt;"Yes","",IF(AND(N(N2590)&gt;=2,N(O2590)&gt;=2),"Yes","No"))</f>
        <v/>
      </c>
      <c r="U2590" s="6" t="inlineStr">
        <is>
          <t>high</t>
        </is>
      </c>
      <c r="V2590" s="6" t="inlineStr">
        <is>
          <t>high</t>
        </is>
      </c>
      <c r="W2590" s="6" t="inlineStr">
        <is>
          <t>No</t>
        </is>
      </c>
      <c r="X2590" s="8" t="inlineStr"/>
      <c r="Y2590" s="6" t="n">
        <v>0</v>
      </c>
      <c r="Z2590" s="8" t="inlineStr"/>
      <c r="AA2590" s="8" t="inlineStr">
        <is>
          <t>position: recorded vote (against) with no speech | reasons: no speech on the item | note: letter C carries unresolved male-councillor turns on this item (candidates Jake Hiebert, Bill Hiebert, Damian Penner); recorded under 'Unidentified councillor' and not credited here</t>
        </is>
      </c>
      <c r="AB2590" s="6" t="inlineStr"/>
    </row>
    <row r="2591">
      <c r="A2591" s="6" t="inlineStr">
        <is>
          <t>2025-09-16</t>
        </is>
      </c>
      <c r="B2591" s="11" t="inlineStr">
        <is>
          <t>https://www.youtube.com/watch?v=IEiY80GqPho</t>
        </is>
      </c>
      <c r="C2591" s="6" t="inlineStr">
        <is>
          <t>6/7/8</t>
        </is>
      </c>
      <c r="D2591" s="8" t="inlineStr">
        <is>
          <t>Variance V-2025-22 (116/118 Sterling Crescent, front yard setback 17 ft vs 25 ft RLD minimum) - public hearing and decision</t>
        </is>
      </c>
      <c r="E2591" s="6" t="inlineStr">
        <is>
          <t>land use</t>
        </is>
      </c>
      <c r="F2591" s="6" t="inlineStr">
        <is>
          <t>Yes</t>
        </is>
      </c>
      <c r="G2591" s="6" t="inlineStr">
        <is>
          <t>Unidentified councillor</t>
        </is>
      </c>
      <c r="H2591" s="6" t="inlineStr">
        <is>
          <t>Yes</t>
        </is>
      </c>
      <c r="I2591" s="6" t="inlineStr">
        <is>
          <t>present</t>
        </is>
      </c>
      <c r="J2591" s="6" t="inlineStr">
        <is>
          <t>Yes</t>
        </is>
      </c>
      <c r="K2591" s="6" t="inlineStr">
        <is>
          <t>none</t>
        </is>
      </c>
      <c r="L2591" s="6" t="inlineStr">
        <is>
          <t>none</t>
        </is>
      </c>
      <c r="M2591" s="6" t="inlineStr">
        <is>
          <t>unknown</t>
        </is>
      </c>
      <c r="N2591" s="6" t="n">
        <v>4</v>
      </c>
      <c r="O2591" s="6" t="n">
        <v>3</v>
      </c>
      <c r="P2591" s="6" t="n">
        <v>3</v>
      </c>
      <c r="Q2591" s="6" t="n">
        <v>3</v>
      </c>
      <c r="R2591" s="6" t="n">
        <v>2</v>
      </c>
      <c r="S2591" s="15">
        <f>IF(OR(H2591&lt;&gt;"Yes",COUNT(N2591:R2591)=0),"",100*SUMPRODUCT(N2591:R2591/4,Weights!$B$2:$F$2)/SUMPRODUCT(--(N2591:R2591&lt;&gt;""),Weights!$B$2:$F$2))</f>
        <v/>
      </c>
      <c r="T2591" s="6">
        <f>IF(H2591&lt;&gt;"Yes","",IF(AND(N(N2591)&gt;=2,N(O2591)&gt;=2),"Yes","No"))</f>
        <v/>
      </c>
      <c r="U2591" s="6" t="inlineStr">
        <is>
          <t>low</t>
        </is>
      </c>
      <c r="V2591" s="6" t="inlineStr">
        <is>
          <t>low</t>
        </is>
      </c>
      <c r="W2591" s="6" t="inlineStr">
        <is>
          <t>Yes</t>
        </is>
      </c>
      <c r="X2591" s="8" t="inlineStr">
        <is>
          <t>Unidentified councillor record: letter C (City Manager cluster) carries at least two councillors' turns with no name cue; candidates Jake Hiebert, Bill Hiebert, Damian Penner</t>
        </is>
      </c>
      <c r="Y2591" s="6" t="n">
        <v>7</v>
      </c>
      <c r="Z2591" s="8" t="inlineStr">
        <is>
          <t>[00:16:11] I took note of something that's in the notes as well, that the driveway is going to be in the middle and it should fit one car before it reaches the street area. So I think that's reasonable.
[00:16:29] I went down there today and had a look, and that subdivision, it's a brand new subdivision.
[00:16:29] It definitely is an encroachment of 8 feet to the curb, which is huge. We're not talking a foot or 2. We're talking 8 feet.
[00:16:29] I know we've had somebody say that, well, they won't apply for anything, but there's nothing to prevent them from applying in the future, and there's nothing now if we set this precedent for somebody applying from another subdivision. So I can't go along with a big encroachment like this.
[00:18:05] I'll be voting in favor of this motion. With regards to this, it's very common amongst us on council when there's corner lots that we do, we do have a little bit more leniency with regards to variances.
[00:18:37] With regards to precedence, a few people, a couple councillors have mentioned that. We take variances on a case-by-case basis
[00:18:56] But it is shown that as the city is newer, in the newer developments, stormwater management is significantly better.</t>
        </is>
      </c>
      <c r="AA2591" s="8" t="inlineStr">
        <is>
          <t>position: each unidentified speaker states an explicit position (stated_position 'none' because the turns come from different speakers with opposing positions) | reasons: site visit and 8-ft encroachment/precedent; driveway capacity; corner-lot practice and better stormwater design in newer areas | independence: own observations (site visit, own neighbourhood's experience) rather than deference | engagement: 00:18:05 turn directly answers the aesthetics, precedent and stormwater objections; 00:16:29 answers the 'they won't apply' assurance | flexibility: acknowledges uncertainty about future applications; no statement of what would change view</t>
        </is>
      </c>
      <c r="AB2591" s="11" t="inlineStr">
        <is>
          <t>https://www.youtube.com/watch?v=IEiY80GqPho&amp;t=971s</t>
        </is>
      </c>
    </row>
    <row r="2592">
      <c r="A2592" s="6" t="inlineStr">
        <is>
          <t>2025-09-16</t>
        </is>
      </c>
      <c r="B2592" s="11" t="inlineStr">
        <is>
          <t>https://www.youtube.com/watch?v=IEiY80GqPho</t>
        </is>
      </c>
      <c r="C2592" s="6" t="inlineStr">
        <is>
          <t>6/7/8</t>
        </is>
      </c>
      <c r="D2592" s="8" t="inlineStr">
        <is>
          <t>Variance V-2025-22 (116/118 Sterling Crescent, front yard setback 17 ft vs 25 ft RLD minimum) - public hearing and decision</t>
        </is>
      </c>
      <c r="E2592" s="6" t="inlineStr">
        <is>
          <t>land use</t>
        </is>
      </c>
      <c r="F2592" s="6" t="inlineStr">
        <is>
          <t>Yes</t>
        </is>
      </c>
      <c r="G2592" s="6" t="inlineStr">
        <is>
          <t>Mayor Earl Funk</t>
        </is>
      </c>
      <c r="H2592" s="6" t="inlineStr">
        <is>
          <t>Yes</t>
        </is>
      </c>
      <c r="I2592" s="6" t="inlineStr">
        <is>
          <t>present (chair)</t>
        </is>
      </c>
      <c r="J2592" s="6" t="inlineStr">
        <is>
          <t>Yes</t>
        </is>
      </c>
      <c r="K2592" s="6" t="inlineStr">
        <is>
          <t>none</t>
        </is>
      </c>
      <c r="L2592" s="6" t="inlineStr">
        <is>
          <t>against</t>
        </is>
      </c>
      <c r="M2592" s="6" t="inlineStr">
        <is>
          <t>against</t>
        </is>
      </c>
      <c r="N2592" s="6" t="n">
        <v>4</v>
      </c>
      <c r="O2592" s="6" t="n">
        <v>2</v>
      </c>
      <c r="P2592" s="6" t="n">
        <v>2</v>
      </c>
      <c r="Q2592" s="6" t="n">
        <v>1</v>
      </c>
      <c r="R2592" s="6" t="n">
        <v>1</v>
      </c>
      <c r="S2592" s="15">
        <f>IF(OR(H2592&lt;&gt;"Yes",COUNT(N2592:R2592)=0),"",100*SUMPRODUCT(N2592:R2592/4,Weights!$B$2:$F$2)/SUMPRODUCT(--(N2592:R2592&lt;&gt;""),Weights!$B$2:$F$2))</f>
        <v/>
      </c>
      <c r="T2592" s="6">
        <f>IF(H2592&lt;&gt;"Yes","",IF(AND(N(N2592)&gt;=2,N(O2592)&gt;=2),"Yes","No"))</f>
        <v/>
      </c>
      <c r="U2592" s="6" t="inlineStr">
        <is>
          <t>high</t>
        </is>
      </c>
      <c r="V2592" s="6" t="inlineStr">
        <is>
          <t>medium</t>
        </is>
      </c>
      <c r="W2592" s="6" t="inlineStr">
        <is>
          <t>No</t>
        </is>
      </c>
      <c r="X2592" s="8" t="inlineStr"/>
      <c r="Y2592" s="6" t="n">
        <v>1</v>
      </c>
      <c r="Z2592" s="8" t="inlineStr">
        <is>
          <t>[00:20:41] Well, council, I'm leaning on I'm denying as well. I'm— the engineer's report is speaking quite loud to me. And when he talks about impermeable land, every time we take away another square foot of impermeable land, that's land that cannot absorb water and there's runoff.</t>
        </is>
      </c>
      <c r="AA2592" s="8" t="inlineStr">
        <is>
          <t>position: explicit 'I'm denying as well' | reasons: links lost absorbent land to runoff, citing the engineer's report; no weighing of the applicant's or CM's points | independence: relies mainly on the engineer's report but articulates the runoff mechanism himself | engagement: does not take up the case-by-case / overall-plan counterarguments made before him | flexibility: does not take up the uncertainty raised about precedent/overall plan</t>
        </is>
      </c>
      <c r="AB2592" s="11" t="inlineStr">
        <is>
          <t>https://www.youtube.com/watch?v=IEiY80GqPho&amp;t=1241s</t>
        </is>
      </c>
    </row>
    <row r="2593">
      <c r="A2593" s="6" t="inlineStr">
        <is>
          <t>2025-09-16</t>
        </is>
      </c>
      <c r="B2593" s="11" t="inlineStr">
        <is>
          <t>https://www.youtube.com/watch?v=IEiY80GqPho</t>
        </is>
      </c>
      <c r="C2593" s="6" t="inlineStr">
        <is>
          <t>9/10/11</t>
        </is>
      </c>
      <c r="D2593" s="8" t="inlineStr">
        <is>
          <t>Variance V-2025-24 (11-40 North Gate Drive, 50% reduction in street edge landscaping) - public hearing and decision</t>
        </is>
      </c>
      <c r="E2593" s="6" t="inlineStr">
        <is>
          <t>land use</t>
        </is>
      </c>
      <c r="F2593" s="6" t="inlineStr">
        <is>
          <t>No</t>
        </is>
      </c>
      <c r="G2593" s="6" t="inlineStr">
        <is>
          <t>Michael Zwaagstra</t>
        </is>
      </c>
      <c r="H2593" s="6" t="inlineStr">
        <is>
          <t>Yes</t>
        </is>
      </c>
      <c r="I2593" s="6" t="inlineStr">
        <is>
          <t>present</t>
        </is>
      </c>
      <c r="J2593" s="6" t="inlineStr">
        <is>
          <t>Yes</t>
        </is>
      </c>
      <c r="K2593" s="6" t="inlineStr">
        <is>
          <t>mover</t>
        </is>
      </c>
      <c r="L2593" s="6" t="inlineStr">
        <is>
          <t>against</t>
        </is>
      </c>
      <c r="M2593" s="6" t="inlineStr">
        <is>
          <t>voice-unanimous</t>
        </is>
      </c>
      <c r="N2593" s="6" t="n">
        <v>4</v>
      </c>
      <c r="O2593" s="6" t="n">
        <v>3</v>
      </c>
      <c r="P2593" s="6" t="n">
        <v>3</v>
      </c>
      <c r="Q2593" s="6" t="n"/>
      <c r="R2593" s="6" t="n">
        <v>2</v>
      </c>
      <c r="S2593" s="15">
        <f>IF(OR(H2593&lt;&gt;"Yes",COUNT(N2593:R2593)=0),"",100*SUMPRODUCT(N2593:R2593/4,Weights!$B$2:$F$2)/SUMPRODUCT(--(N2593:R2593&lt;&gt;""),Weights!$B$2:$F$2))</f>
        <v/>
      </c>
      <c r="T2593" s="6">
        <f>IF(H2593&lt;&gt;"Yes","",IF(AND(N(N2593)&gt;=2,N(O2593)&gt;=2),"Yes","No"))</f>
        <v/>
      </c>
      <c r="U2593" s="6" t="inlineStr">
        <is>
          <t>high</t>
        </is>
      </c>
      <c r="V2593" s="6" t="inlineStr">
        <is>
          <t>high</t>
        </is>
      </c>
      <c r="W2593" s="6" t="inlineStr">
        <is>
          <t>No</t>
        </is>
      </c>
      <c r="X2593" s="8" t="inlineStr"/>
      <c r="Y2593" s="6" t="n">
        <v>4</v>
      </c>
      <c r="Z2593" s="8" t="inlineStr">
        <is>
          <t>[00:24:13] Make a motion to deny.
[00:24:17] The application here is to request a 50% reduction in the street edge landscaping that is required, and that is obviously a significant variance. We require the landscaping for a reason. It's part of the city's overall aesthetics.
[00:24:17] And to be blunt, if you don't even bother to show up to the public hearing, it makes it even easier to deny.
[00:24:17] I have no idea why they're requesting this. So yeah, it's very simple to deny.</t>
        </is>
      </c>
      <c r="AA2593" s="8" t="inlineStr">
        <is>
          <t>position: moved denial and stated it explicitly | reasons: size of the reduction, purpose of the landscaping requirement (city aesthetics), and absence of any justification from the applicant | independence: own assessment of the by-law purpose and the applicant's absence; does not merely cite the administration recommendation | flexibility: acknowledges the information gap ('I have no idea why they're requesting this') but treats it as reason to deny</t>
        </is>
      </c>
      <c r="AB2593" s="11" t="inlineStr">
        <is>
          <t>https://www.youtube.com/watch?v=IEiY80GqPho&amp;t=1453s</t>
        </is>
      </c>
    </row>
    <row r="2594">
      <c r="A2594" s="6" t="inlineStr">
        <is>
          <t>2025-09-16</t>
        </is>
      </c>
      <c r="B2594" s="11" t="inlineStr">
        <is>
          <t>https://www.youtube.com/watch?v=IEiY80GqPho</t>
        </is>
      </c>
      <c r="C2594" s="6" t="inlineStr">
        <is>
          <t>9/10/11</t>
        </is>
      </c>
      <c r="D2594" s="8" t="inlineStr">
        <is>
          <t>Variance V-2025-24 (11-40 North Gate Drive, 50% reduction in street edge landscaping) - public hearing and decision</t>
        </is>
      </c>
      <c r="E2594" s="6" t="inlineStr">
        <is>
          <t>land use</t>
        </is>
      </c>
      <c r="F2594" s="6" t="inlineStr">
        <is>
          <t>No</t>
        </is>
      </c>
      <c r="G2594" s="6" t="inlineStr">
        <is>
          <t>Damian Penner</t>
        </is>
      </c>
      <c r="H2594" s="6" t="inlineStr">
        <is>
          <t>Yes</t>
        </is>
      </c>
      <c r="I2594" s="6" t="inlineStr">
        <is>
          <t>present</t>
        </is>
      </c>
      <c r="J2594" s="6" t="inlineStr">
        <is>
          <t>No</t>
        </is>
      </c>
      <c r="K2594" s="6" t="inlineStr">
        <is>
          <t>seconder</t>
        </is>
      </c>
      <c r="L2594" s="6" t="inlineStr">
        <is>
          <t>none</t>
        </is>
      </c>
      <c r="M2594" s="6" t="inlineStr">
        <is>
          <t>voice-unanimous</t>
        </is>
      </c>
      <c r="N2594" s="6" t="n">
        <v>2</v>
      </c>
      <c r="O2594" s="6" t="n">
        <v>0</v>
      </c>
      <c r="P2594" s="6" t="n"/>
      <c r="Q2594" s="6" t="n"/>
      <c r="R2594" s="6" t="n"/>
      <c r="S2594" s="15">
        <f>IF(OR(H2594&lt;&gt;"Yes",COUNT(N2594:R2594)=0),"",100*SUMPRODUCT(N2594:R2594/4,Weights!$B$2:$F$2)/SUMPRODUCT(--(N2594:R2594&lt;&gt;""),Weights!$B$2:$F$2))</f>
        <v/>
      </c>
      <c r="T2594" s="6">
        <f>IF(H2594&lt;&gt;"Yes","",IF(AND(N(N2594)&gt;=2,N(O2594)&gt;=2),"Yes","No"))</f>
        <v/>
      </c>
      <c r="U2594" s="6" t="inlineStr">
        <is>
          <t>high</t>
        </is>
      </c>
      <c r="V2594" s="6" t="inlineStr">
        <is>
          <t>high</t>
        </is>
      </c>
      <c r="W2594" s="6" t="inlineStr">
        <is>
          <t>No</t>
        </is>
      </c>
      <c r="X2594" s="8" t="inlineStr"/>
      <c r="Y2594" s="6" t="n">
        <v>0</v>
      </c>
      <c r="Z2594" s="8" t="inlineStr"/>
      <c r="AA2594" s="8" t="inlineStr">
        <is>
          <t>position: seconded only (minutes; chair 'Seconded by Councillor Penner'), no attributable speech | reasons: no speech on the item | note: letter C carries unresolved male-councillor turns on this item (candidates Jake Hiebert, Bill Hiebert, Damian Penner); recorded under 'Unidentified councillor' and not credited here</t>
        </is>
      </c>
      <c r="AB2594" s="6" t="inlineStr"/>
    </row>
    <row r="2595">
      <c r="A2595" s="6" t="inlineStr">
        <is>
          <t>2025-09-16</t>
        </is>
      </c>
      <c r="B2595" s="11" t="inlineStr">
        <is>
          <t>https://www.youtube.com/watch?v=IEiY80GqPho</t>
        </is>
      </c>
      <c r="C2595" s="6" t="inlineStr">
        <is>
          <t>9/10/11</t>
        </is>
      </c>
      <c r="D2595" s="8" t="inlineStr">
        <is>
          <t>Variance V-2025-24 (11-40 North Gate Drive, 50% reduction in street edge landscaping) - public hearing and decision</t>
        </is>
      </c>
      <c r="E2595" s="6" t="inlineStr">
        <is>
          <t>land use</t>
        </is>
      </c>
      <c r="F2595" s="6" t="inlineStr">
        <is>
          <t>No</t>
        </is>
      </c>
      <c r="G2595" s="6" t="inlineStr">
        <is>
          <t>Susan Penner</t>
        </is>
      </c>
      <c r="H2595" s="6" t="inlineStr">
        <is>
          <t>Yes</t>
        </is>
      </c>
      <c r="I2595" s="6" t="inlineStr">
        <is>
          <t>present</t>
        </is>
      </c>
      <c r="J2595" s="6" t="inlineStr">
        <is>
          <t>No</t>
        </is>
      </c>
      <c r="K2595" s="6" t="inlineStr">
        <is>
          <t>none</t>
        </is>
      </c>
      <c r="L2595" s="6" t="inlineStr">
        <is>
          <t>none</t>
        </is>
      </c>
      <c r="M2595" s="6" t="inlineStr">
        <is>
          <t>voice-unanimous</t>
        </is>
      </c>
      <c r="N2595" s="6" t="n">
        <v>0</v>
      </c>
      <c r="O2595" s="6" t="n">
        <v>0</v>
      </c>
      <c r="P2595" s="6" t="n"/>
      <c r="Q2595" s="6" t="n"/>
      <c r="R2595" s="6" t="n"/>
      <c r="S2595" s="15">
        <f>IF(OR(H2595&lt;&gt;"Yes",COUNT(N2595:R2595)=0),"",100*SUMPRODUCT(N2595:R2595/4,Weights!$B$2:$F$2)/SUMPRODUCT(--(N2595:R2595&lt;&gt;""),Weights!$B$2:$F$2))</f>
        <v/>
      </c>
      <c r="T2595" s="6">
        <f>IF(H2595&lt;&gt;"Yes","",IF(AND(N(N2595)&gt;=2,N(O2595)&gt;=2),"Yes","No"))</f>
        <v/>
      </c>
      <c r="U2595" s="6" t="inlineStr">
        <is>
          <t>high</t>
        </is>
      </c>
      <c r="V2595" s="6" t="inlineStr">
        <is>
          <t>high</t>
        </is>
      </c>
      <c r="W2595" s="6" t="inlineStr">
        <is>
          <t>No</t>
        </is>
      </c>
      <c r="X2595" s="8" t="inlineStr"/>
      <c r="Y2595" s="6" t="n">
        <v>0</v>
      </c>
      <c r="Z2595" s="8" t="inlineStr"/>
      <c r="AA2595" s="8" t="inlineStr">
        <is>
          <t>position: unrecorded unanimous voice vote, no speech | reasons: no speech on the item</t>
        </is>
      </c>
      <c r="AB2595" s="6" t="inlineStr"/>
    </row>
    <row r="2596">
      <c r="A2596" s="6" t="inlineStr">
        <is>
          <t>2025-09-16</t>
        </is>
      </c>
      <c r="B2596" s="11" t="inlineStr">
        <is>
          <t>https://www.youtube.com/watch?v=IEiY80GqPho</t>
        </is>
      </c>
      <c r="C2596" s="6" t="inlineStr">
        <is>
          <t>9/10/11</t>
        </is>
      </c>
      <c r="D2596" s="8" t="inlineStr">
        <is>
          <t>Variance V-2025-24 (11-40 North Gate Drive, 50% reduction in street edge landscaping) - public hearing and decision</t>
        </is>
      </c>
      <c r="E2596" s="6" t="inlineStr">
        <is>
          <t>land use</t>
        </is>
      </c>
      <c r="F2596" s="6" t="inlineStr">
        <is>
          <t>No</t>
        </is>
      </c>
      <c r="G2596" s="6" t="inlineStr">
        <is>
          <t>Jac Siemens</t>
        </is>
      </c>
      <c r="H2596" s="6" t="inlineStr">
        <is>
          <t>Yes</t>
        </is>
      </c>
      <c r="I2596" s="6" t="inlineStr">
        <is>
          <t>present</t>
        </is>
      </c>
      <c r="J2596" s="6" t="inlineStr">
        <is>
          <t>No</t>
        </is>
      </c>
      <c r="K2596" s="6" t="inlineStr">
        <is>
          <t>none</t>
        </is>
      </c>
      <c r="L2596" s="6" t="inlineStr">
        <is>
          <t>none</t>
        </is>
      </c>
      <c r="M2596" s="6" t="inlineStr">
        <is>
          <t>voice-unanimous</t>
        </is>
      </c>
      <c r="N2596" s="6" t="n">
        <v>0</v>
      </c>
      <c r="O2596" s="6" t="n">
        <v>0</v>
      </c>
      <c r="P2596" s="6" t="n"/>
      <c r="Q2596" s="6" t="n"/>
      <c r="R2596" s="6" t="n"/>
      <c r="S2596" s="15">
        <f>IF(OR(H2596&lt;&gt;"Yes",COUNT(N2596:R2596)=0),"",100*SUMPRODUCT(N2596:R2596/4,Weights!$B$2:$F$2)/SUMPRODUCT(--(N2596:R2596&lt;&gt;""),Weights!$B$2:$F$2))</f>
        <v/>
      </c>
      <c r="T2596" s="6">
        <f>IF(H2596&lt;&gt;"Yes","",IF(AND(N(N2596)&gt;=2,N(O2596)&gt;=2),"Yes","No"))</f>
        <v/>
      </c>
      <c r="U2596" s="6" t="inlineStr">
        <is>
          <t>high</t>
        </is>
      </c>
      <c r="V2596" s="6" t="inlineStr">
        <is>
          <t>high</t>
        </is>
      </c>
      <c r="W2596" s="6" t="inlineStr">
        <is>
          <t>No</t>
        </is>
      </c>
      <c r="X2596" s="8" t="inlineStr"/>
      <c r="Y2596" s="6" t="n">
        <v>0</v>
      </c>
      <c r="Z2596" s="8" t="inlineStr"/>
      <c r="AA2596" s="8" t="inlineStr">
        <is>
          <t>position: unrecorded unanimous voice vote, no speech | reasons: no speech on the item</t>
        </is>
      </c>
      <c r="AB2596" s="6" t="inlineStr"/>
    </row>
    <row r="2597">
      <c r="A2597" s="6" t="inlineStr">
        <is>
          <t>2025-09-16</t>
        </is>
      </c>
      <c r="B2597" s="11" t="inlineStr">
        <is>
          <t>https://www.youtube.com/watch?v=IEiY80GqPho</t>
        </is>
      </c>
      <c r="C2597" s="6" t="inlineStr">
        <is>
          <t>9/10/11</t>
        </is>
      </c>
      <c r="D2597" s="8" t="inlineStr">
        <is>
          <t>Variance V-2025-24 (11-40 North Gate Drive, 50% reduction in street edge landscaping) - public hearing and decision</t>
        </is>
      </c>
      <c r="E2597" s="6" t="inlineStr">
        <is>
          <t>land use</t>
        </is>
      </c>
      <c r="F2597" s="6" t="inlineStr">
        <is>
          <t>No</t>
        </is>
      </c>
      <c r="G2597" s="6" t="inlineStr">
        <is>
          <t>Jake Hiebert</t>
        </is>
      </c>
      <c r="H2597" s="6" t="inlineStr">
        <is>
          <t>Yes</t>
        </is>
      </c>
      <c r="I2597" s="6" t="inlineStr">
        <is>
          <t>present</t>
        </is>
      </c>
      <c r="J2597" s="6" t="inlineStr">
        <is>
          <t>No</t>
        </is>
      </c>
      <c r="K2597" s="6" t="inlineStr">
        <is>
          <t>none</t>
        </is>
      </c>
      <c r="L2597" s="6" t="inlineStr">
        <is>
          <t>none</t>
        </is>
      </c>
      <c r="M2597" s="6" t="inlineStr">
        <is>
          <t>voice-unanimous</t>
        </is>
      </c>
      <c r="N2597" s="6" t="n">
        <v>0</v>
      </c>
      <c r="O2597" s="6" t="n">
        <v>0</v>
      </c>
      <c r="P2597" s="6" t="n"/>
      <c r="Q2597" s="6" t="n"/>
      <c r="R2597" s="6" t="n"/>
      <c r="S2597" s="15">
        <f>IF(OR(H2597&lt;&gt;"Yes",COUNT(N2597:R2597)=0),"",100*SUMPRODUCT(N2597:R2597/4,Weights!$B$2:$F$2)/SUMPRODUCT(--(N2597:R2597&lt;&gt;""),Weights!$B$2:$F$2))</f>
        <v/>
      </c>
      <c r="T2597" s="6">
        <f>IF(H2597&lt;&gt;"Yes","",IF(AND(N(N2597)&gt;=2,N(O2597)&gt;=2),"Yes","No"))</f>
        <v/>
      </c>
      <c r="U2597" s="6" t="inlineStr">
        <is>
          <t>high</t>
        </is>
      </c>
      <c r="V2597" s="6" t="inlineStr">
        <is>
          <t>high</t>
        </is>
      </c>
      <c r="W2597" s="6" t="inlineStr">
        <is>
          <t>No</t>
        </is>
      </c>
      <c r="X2597" s="8" t="inlineStr"/>
      <c r="Y2597" s="6" t="n">
        <v>0</v>
      </c>
      <c r="Z2597" s="8" t="inlineStr"/>
      <c r="AA2597" s="8" t="inlineStr">
        <is>
          <t>position: unrecorded unanimous voice vote, no speech | reasons: no speech on the item | note: letter C carries unresolved male-councillor turns on this item (candidates Jake Hiebert, Bill Hiebert, Damian Penner); recorded under 'Unidentified councillor' and not credited here</t>
        </is>
      </c>
      <c r="AB2597" s="6" t="inlineStr"/>
    </row>
    <row r="2598">
      <c r="A2598" s="6" t="inlineStr">
        <is>
          <t>2025-09-16</t>
        </is>
      </c>
      <c r="B2598" s="11" t="inlineStr">
        <is>
          <t>https://www.youtube.com/watch?v=IEiY80GqPho</t>
        </is>
      </c>
      <c r="C2598" s="6" t="inlineStr">
        <is>
          <t>9/10/11</t>
        </is>
      </c>
      <c r="D2598" s="8" t="inlineStr">
        <is>
          <t>Variance V-2025-24 (11-40 North Gate Drive, 50% reduction in street edge landscaping) - public hearing and decision</t>
        </is>
      </c>
      <c r="E2598" s="6" t="inlineStr">
        <is>
          <t>land use</t>
        </is>
      </c>
      <c r="F2598" s="6" t="inlineStr">
        <is>
          <t>No</t>
        </is>
      </c>
      <c r="G2598" s="6" t="inlineStr">
        <is>
          <t>Bill Hiebert</t>
        </is>
      </c>
      <c r="H2598" s="6" t="inlineStr">
        <is>
          <t>Yes</t>
        </is>
      </c>
      <c r="I2598" s="6" t="inlineStr">
        <is>
          <t>present</t>
        </is>
      </c>
      <c r="J2598" s="6" t="inlineStr">
        <is>
          <t>No</t>
        </is>
      </c>
      <c r="K2598" s="6" t="inlineStr">
        <is>
          <t>none</t>
        </is>
      </c>
      <c r="L2598" s="6" t="inlineStr">
        <is>
          <t>none</t>
        </is>
      </c>
      <c r="M2598" s="6" t="inlineStr">
        <is>
          <t>voice-unanimous</t>
        </is>
      </c>
      <c r="N2598" s="6" t="n">
        <v>0</v>
      </c>
      <c r="O2598" s="6" t="n">
        <v>0</v>
      </c>
      <c r="P2598" s="6" t="n"/>
      <c r="Q2598" s="6" t="n"/>
      <c r="R2598" s="6" t="n"/>
      <c r="S2598" s="15">
        <f>IF(OR(H2598&lt;&gt;"Yes",COUNT(N2598:R2598)=0),"",100*SUMPRODUCT(N2598:R2598/4,Weights!$B$2:$F$2)/SUMPRODUCT(--(N2598:R2598&lt;&gt;""),Weights!$B$2:$F$2))</f>
        <v/>
      </c>
      <c r="T2598" s="6">
        <f>IF(H2598&lt;&gt;"Yes","",IF(AND(N(N2598)&gt;=2,N(O2598)&gt;=2),"Yes","No"))</f>
        <v/>
      </c>
      <c r="U2598" s="6" t="inlineStr">
        <is>
          <t>high</t>
        </is>
      </c>
      <c r="V2598" s="6" t="inlineStr">
        <is>
          <t>high</t>
        </is>
      </c>
      <c r="W2598" s="6" t="inlineStr">
        <is>
          <t>No</t>
        </is>
      </c>
      <c r="X2598" s="8" t="inlineStr"/>
      <c r="Y2598" s="6" t="n">
        <v>0</v>
      </c>
      <c r="Z2598" s="8" t="inlineStr"/>
      <c r="AA2598" s="8" t="inlineStr">
        <is>
          <t>position: unrecorded unanimous voice vote, no speech | reasons: no speech on the item | note: letter C carries unresolved male-councillor turns on this item (candidates Jake Hiebert, Bill Hiebert, Damian Penner); recorded under 'Unidentified councillor' and not credited here</t>
        </is>
      </c>
      <c r="AB2598" s="6" t="inlineStr"/>
    </row>
    <row r="2599">
      <c r="A2599" s="6" t="inlineStr">
        <is>
          <t>2025-09-16</t>
        </is>
      </c>
      <c r="B2599" s="11" t="inlineStr">
        <is>
          <t>https://www.youtube.com/watch?v=IEiY80GqPho</t>
        </is>
      </c>
      <c r="C2599" s="6" t="inlineStr">
        <is>
          <t>9/10/11</t>
        </is>
      </c>
      <c r="D2599" s="8" t="inlineStr">
        <is>
          <t>Variance V-2025-24 (11-40 North Gate Drive, 50% reduction in street edge landscaping) - public hearing and decision</t>
        </is>
      </c>
      <c r="E2599" s="6" t="inlineStr">
        <is>
          <t>land use</t>
        </is>
      </c>
      <c r="F2599" s="6" t="inlineStr">
        <is>
          <t>No</t>
        </is>
      </c>
      <c r="G2599" s="6" t="inlineStr">
        <is>
          <t>Unidentified councillor</t>
        </is>
      </c>
      <c r="H2599" s="6" t="inlineStr">
        <is>
          <t>Yes</t>
        </is>
      </c>
      <c r="I2599" s="6" t="inlineStr">
        <is>
          <t>present</t>
        </is>
      </c>
      <c r="J2599" s="6" t="inlineStr">
        <is>
          <t>Yes</t>
        </is>
      </c>
      <c r="K2599" s="6" t="inlineStr">
        <is>
          <t>none</t>
        </is>
      </c>
      <c r="L2599" s="6" t="inlineStr">
        <is>
          <t>against</t>
        </is>
      </c>
      <c r="M2599" s="6" t="inlineStr">
        <is>
          <t>voice-unanimous</t>
        </is>
      </c>
      <c r="N2599" s="6" t="n">
        <v>4</v>
      </c>
      <c r="O2599" s="6" t="n">
        <v>2</v>
      </c>
      <c r="P2599" s="6" t="n">
        <v>2</v>
      </c>
      <c r="Q2599" s="6" t="n"/>
      <c r="R2599" s="6" t="n">
        <v>2</v>
      </c>
      <c r="S2599" s="15">
        <f>IF(OR(H2599&lt;&gt;"Yes",COUNT(N2599:R2599)=0),"",100*SUMPRODUCT(N2599:R2599/4,Weights!$B$2:$F$2)/SUMPRODUCT(--(N2599:R2599&lt;&gt;""),Weights!$B$2:$F$2))</f>
        <v/>
      </c>
      <c r="T2599" s="6">
        <f>IF(H2599&lt;&gt;"Yes","",IF(AND(N(N2599)&gt;=2,N(O2599)&gt;=2),"Yes","No"))</f>
        <v/>
      </c>
      <c r="U2599" s="6" t="inlineStr">
        <is>
          <t>low</t>
        </is>
      </c>
      <c r="V2599" s="6" t="inlineStr">
        <is>
          <t>low</t>
        </is>
      </c>
      <c r="W2599" s="6" t="inlineStr">
        <is>
          <t>Yes</t>
        </is>
      </c>
      <c r="X2599" s="8" t="inlineStr">
        <is>
          <t>Unidentified councillor record: letter C turns with no name cue; candidates Jake Hiebert, Bill Hiebert, Damian Penner</t>
        </is>
      </c>
      <c r="Y2599" s="6" t="n">
        <v>2</v>
      </c>
      <c r="Z2599" s="8" t="inlineStr">
        <is>
          <t>[00:24:55] I was going to ask the applicant why so that I could actually make an informed decision. And with there being no information to make an informed decision, then I am going to support the motion to deny.
[00:25:15] This particular lot requires 10 trees and 44 shrubs as per zoning bylaw. The owner is requesting a 50% reduction.</t>
        </is>
      </c>
      <c r="AA2599" s="8" t="inlineStr">
        <is>
          <t>position: explicit support for the motion to deny | reasons: lack of applicant information; quantifies the by-law requirement being halved | independence: partly echoes Zwaagstra ('Echo ... sentiments', 'I agree with Councillor Swystra') but adds own reading of the by-law | flexibility: acknowledges the information limitation (wanted to ask the applicant)</t>
        </is>
      </c>
      <c r="AB2599" s="11" t="inlineStr">
        <is>
          <t>https://www.youtube.com/watch?v=IEiY80GqPho&amp;t=1495s</t>
        </is>
      </c>
    </row>
    <row r="2600">
      <c r="A2600" s="6" t="inlineStr">
        <is>
          <t>2025-09-16</t>
        </is>
      </c>
      <c r="B2600" s="11" t="inlineStr">
        <is>
          <t>https://www.youtube.com/watch?v=IEiY80GqPho</t>
        </is>
      </c>
      <c r="C2600" s="6" t="inlineStr">
        <is>
          <t>12/13/14</t>
        </is>
      </c>
      <c r="D2600" s="8" t="inlineStr">
        <is>
          <t>Operating/user agreement between U18 Eastman Selects and Southeast Events Group (5-year term), incl. Siemens' 1-year trial motion</t>
        </is>
      </c>
      <c r="E2600" s="6" t="inlineStr">
        <is>
          <t>governance</t>
        </is>
      </c>
      <c r="F2600" s="6" t="inlineStr">
        <is>
          <t>Yes</t>
        </is>
      </c>
      <c r="G2600" s="6" t="inlineStr">
        <is>
          <t>Jac Siemens</t>
        </is>
      </c>
      <c r="H2600" s="6" t="inlineStr">
        <is>
          <t>Yes</t>
        </is>
      </c>
      <c r="I2600" s="6" t="inlineStr">
        <is>
          <t>present</t>
        </is>
      </c>
      <c r="J2600" s="6" t="inlineStr">
        <is>
          <t>Yes</t>
        </is>
      </c>
      <c r="K2600" s="6" t="inlineStr">
        <is>
          <t>mover</t>
        </is>
      </c>
      <c r="L2600" s="6" t="inlineStr">
        <is>
          <t>conditional</t>
        </is>
      </c>
      <c r="M2600" s="6" t="inlineStr">
        <is>
          <t>voice-unanimous</t>
        </is>
      </c>
      <c r="N2600" s="6" t="n">
        <v>4</v>
      </c>
      <c r="O2600" s="6" t="n">
        <v>4</v>
      </c>
      <c r="P2600" s="6" t="n">
        <v>4</v>
      </c>
      <c r="Q2600" s="6" t="n">
        <v>3</v>
      </c>
      <c r="R2600" s="6" t="n">
        <v>4</v>
      </c>
      <c r="S2600" s="15">
        <f>IF(OR(H2600&lt;&gt;"Yes",COUNT(N2600:R2600)=0),"",100*SUMPRODUCT(N2600:R2600/4,Weights!$B$2:$F$2)/SUMPRODUCT(--(N2600:R2600&lt;&gt;""),Weights!$B$2:$F$2))</f>
        <v/>
      </c>
      <c r="T2600" s="6">
        <f>IF(H2600&lt;&gt;"Yes","",IF(AND(N(N2600)&gt;=2,N(O2600)&gt;=2),"Yes","No"))</f>
        <v/>
      </c>
      <c r="U2600" s="6" t="inlineStr">
        <is>
          <t>high</t>
        </is>
      </c>
      <c r="V2600" s="6" t="inlineStr">
        <is>
          <t>medium</t>
        </is>
      </c>
      <c r="W2600" s="6" t="inlineStr">
        <is>
          <t>No</t>
        </is>
      </c>
      <c r="X2600" s="8" t="inlineStr"/>
      <c r="Y2600" s="6" t="n">
        <v>8</v>
      </c>
      <c r="Z2600" s="8" t="inlineStr">
        <is>
          <t>[00:28:29] I have some concerns over this because of our own minor hockey and our minor sports programs that have lost ice while we were— this— our event centre was under construction.
[00:28:29] What if minor hockey sports grows in Steinbach, what if they add a girls minor hockey program in 3 years from now and they're out of ice? We're going to get the pressure here to add another ice sheet.
[00:30:22] I would like to make a motion that this is, instead of a 5-year agreement, that this become a 1-year trial agreement.
[00:32:33] I withdraw.
[00:35:06] What we don't know about the Southeast Event Centre is we haven't operated for a full year. So what effects will other events have on it?
[00:35:58] On the other hand, We need— our minor sports needs to— it'll be incumbent on them to use ice that is available to them. There is a comment in here from the Southeast Events Centre that says that local minor sports won't be impacted. That's today.
[00:35:58] I don't want to micromanage here either. I appreciate that comment because that is not what we want to do.
[00:37:40] I will begrudgingly vote in favour.</t>
        </is>
      </c>
      <c r="AA2600" s="8" t="inlineStr">
        <is>
          <t>position: explicit course proposed (1-year trial motion) and then explicit final stance ('begrudgingly vote in favour') | reasons: well-linked reasons on ice availability for minor sports, first year of operation, competing events (curling), future program growth, weighed against minor sports' own responsibility | independence: own analysis diverging from the administration recommendation | engagement: responds to SEG's assurance ('That's today') and acknowledges the anti-micromanagement argument; does not answer the CM's ice-allocation-policy point directly | flexibility: withdraws his motion after the CM's clarification and moves to supporting the agreement while naming the remaining uncertainty</t>
        </is>
      </c>
      <c r="AB2600" s="11" t="inlineStr">
        <is>
          <t>https://www.youtube.com/watch?v=IEiY80GqPho&amp;t=1709s</t>
        </is>
      </c>
    </row>
    <row r="2601">
      <c r="A2601" s="6" t="inlineStr">
        <is>
          <t>2025-09-16</t>
        </is>
      </c>
      <c r="B2601" s="11" t="inlineStr">
        <is>
          <t>https://www.youtube.com/watch?v=IEiY80GqPho</t>
        </is>
      </c>
      <c r="C2601" s="6" t="inlineStr">
        <is>
          <t>12/13/14</t>
        </is>
      </c>
      <c r="D2601" s="8" t="inlineStr">
        <is>
          <t>Operating/user agreement between U18 Eastman Selects and Southeast Events Group (5-year term), incl. Siemens' 1-year trial motion</t>
        </is>
      </c>
      <c r="E2601" s="6" t="inlineStr">
        <is>
          <t>governance</t>
        </is>
      </c>
      <c r="F2601" s="6" t="inlineStr">
        <is>
          <t>Yes</t>
        </is>
      </c>
      <c r="G2601" s="6" t="inlineStr">
        <is>
          <t>Michael Zwaagstra</t>
        </is>
      </c>
      <c r="H2601" s="6" t="inlineStr">
        <is>
          <t>Yes</t>
        </is>
      </c>
      <c r="I2601" s="6" t="inlineStr">
        <is>
          <t>present</t>
        </is>
      </c>
      <c r="J2601" s="6" t="inlineStr">
        <is>
          <t>Yes</t>
        </is>
      </c>
      <c r="K2601" s="6" t="inlineStr">
        <is>
          <t>mover</t>
        </is>
      </c>
      <c r="L2601" s="6" t="inlineStr">
        <is>
          <t>for</t>
        </is>
      </c>
      <c r="M2601" s="6" t="inlineStr">
        <is>
          <t>voice-unanimous</t>
        </is>
      </c>
      <c r="N2601" s="6" t="n">
        <v>4</v>
      </c>
      <c r="O2601" s="6" t="n">
        <v>3</v>
      </c>
      <c r="P2601" s="6" t="n">
        <v>2</v>
      </c>
      <c r="Q2601" s="6" t="n">
        <v>3</v>
      </c>
      <c r="R2601" s="6" t="n">
        <v>2</v>
      </c>
      <c r="S2601" s="15">
        <f>IF(OR(H2601&lt;&gt;"Yes",COUNT(N2601:R2601)=0),"",100*SUMPRODUCT(N2601:R2601/4,Weights!$B$2:$F$2)/SUMPRODUCT(--(N2601:R2601&lt;&gt;""),Weights!$B$2:$F$2))</f>
        <v/>
      </c>
      <c r="T2601" s="6">
        <f>IF(H2601&lt;&gt;"Yes","",IF(AND(N(N2601)&gt;=2,N(O2601)&gt;=2),"Yes","No"))</f>
        <v/>
      </c>
      <c r="U2601" s="6" t="inlineStr">
        <is>
          <t>high</t>
        </is>
      </c>
      <c r="V2601" s="6" t="inlineStr">
        <is>
          <t>high</t>
        </is>
      </c>
      <c r="W2601" s="6" t="inlineStr">
        <is>
          <t>No</t>
        </is>
      </c>
      <c r="X2601" s="8" t="inlineStr"/>
      <c r="Y2601" s="6" t="n">
        <v>6</v>
      </c>
      <c r="Z2601" s="8" t="inlineStr">
        <is>
          <t>[00:30:51] Is that— because what we're voting on here is a potential memorandum of understanding. Is that even an option?
[00:31:18] So there is no option of being able— so if we were, like, with the motion that's presented, essentially rejecting this and they would have to redo it, just in terms of my understanding?
[00:32:42] I'll make a motion to approve the agreement.
[00:32:52] I think Councillor Siemens has raised some good questions. They're valid questions. At the same time, under the terms of the agreement that we have with the Southeast Events Group, with SEG as you refer to them, they do have the ability to operate the center with a certain level of independence.
[00:33:40] And so I'm not prepared to substitute my judgment on the, you know, the quality of the agreement for the city manager's.
[00:33:40] And so we don't want to unduly interfere either. And so I think it's appropriate to approve the agreement.</t>
        </is>
      </c>
      <c r="AA2601" s="8" t="inlineStr">
        <is>
          <t>position: moved approval, explicit | reasons: governance model gives SEG operating independence; city's role is signatory; staff due diligence; avoid undue interference | independence: explicitly defers to the city manager on the agreement's quality, but adds his own view of the SEG governance arrangement | engagement: acknowledges Siemens' concerns as valid and answers with the operating-agreement independence argument; does not address the future-ice scenario | flexibility: decision-relevant clarification questions on whether the 1-year option was viable; no engagement with future-use uncertainty</t>
        </is>
      </c>
      <c r="AB2601" s="11" t="inlineStr">
        <is>
          <t>https://www.youtube.com/watch?v=IEiY80GqPho&amp;t=1851s</t>
        </is>
      </c>
    </row>
    <row r="2602">
      <c r="A2602" s="6" t="inlineStr">
        <is>
          <t>2025-09-16</t>
        </is>
      </c>
      <c r="B2602" s="11" t="inlineStr">
        <is>
          <t>https://www.youtube.com/watch?v=IEiY80GqPho</t>
        </is>
      </c>
      <c r="C2602" s="6" t="inlineStr">
        <is>
          <t>12/13/14</t>
        </is>
      </c>
      <c r="D2602" s="8" t="inlineStr">
        <is>
          <t>Operating/user agreement between U18 Eastman Selects and Southeast Events Group (5-year term), incl. Siemens' 1-year trial motion</t>
        </is>
      </c>
      <c r="E2602" s="6" t="inlineStr">
        <is>
          <t>governance</t>
        </is>
      </c>
      <c r="F2602" s="6" t="inlineStr">
        <is>
          <t>Yes</t>
        </is>
      </c>
      <c r="G2602" s="6" t="inlineStr">
        <is>
          <t>Susan Penner</t>
        </is>
      </c>
      <c r="H2602" s="6" t="inlineStr">
        <is>
          <t>Yes</t>
        </is>
      </c>
      <c r="I2602" s="6" t="inlineStr">
        <is>
          <t>present</t>
        </is>
      </c>
      <c r="J2602" s="6" t="inlineStr">
        <is>
          <t>Yes</t>
        </is>
      </c>
      <c r="K2602" s="6" t="inlineStr">
        <is>
          <t>none</t>
        </is>
      </c>
      <c r="L2602" s="6" t="inlineStr">
        <is>
          <t>for</t>
        </is>
      </c>
      <c r="M2602" s="6" t="inlineStr">
        <is>
          <t>voice-unanimous</t>
        </is>
      </c>
      <c r="N2602" s="6" t="n">
        <v>4</v>
      </c>
      <c r="O2602" s="6" t="n">
        <v>2</v>
      </c>
      <c r="P2602" s="6" t="n">
        <v>3</v>
      </c>
      <c r="Q2602" s="6" t="n">
        <v>2</v>
      </c>
      <c r="R2602" s="6" t="n">
        <v>2</v>
      </c>
      <c r="S2602" s="15">
        <f>IF(OR(H2602&lt;&gt;"Yes",COUNT(N2602:R2602)=0),"",100*SUMPRODUCT(N2602:R2602/4,Weights!$B$2:$F$2)/SUMPRODUCT(--(N2602:R2602&lt;&gt;""),Weights!$B$2:$F$2))</f>
        <v/>
      </c>
      <c r="T2602" s="6">
        <f>IF(H2602&lt;&gt;"Yes","",IF(AND(N(N2602)&gt;=2,N(O2602)&gt;=2),"Yes","No"))</f>
        <v/>
      </c>
      <c r="U2602" s="6" t="inlineStr">
        <is>
          <t>high</t>
        </is>
      </c>
      <c r="V2602" s="6" t="inlineStr">
        <is>
          <t>high</t>
        </is>
      </c>
      <c r="W2602" s="6" t="inlineStr">
        <is>
          <t>No</t>
        </is>
      </c>
      <c r="X2602" s="8" t="inlineStr"/>
      <c r="Y2602" s="6" t="n">
        <v>2</v>
      </c>
      <c r="Z2602" s="8" t="inlineStr">
        <is>
          <t>[00:34:16] We want that facility, facility to be used and to have Eastman Selects use that facility, I think, is significantly positive for our community. So I'm happy that they are coming to our community. I agree with the arrangement.
[00:34:16] So there are some growing pains with that as we try and navigate how that works. But at the same time, we don't want to micromanage too much as well and let them, let them do their thing.</t>
        </is>
      </c>
      <c r="AA2602" s="8" t="inlineStr">
        <is>
          <t>position: explicit 'I agree with the arrangement' | reasons: facility use and community benefit; avoid micromanaging; partial causal link | independence: own assessment of the new external-operator arrangement | engagement: implicitly answers the intervention alternative ('don't want to micromanage') without addressing the ice-availability concern | flexibility: acknowledges 'growing pains' of the new arrangement</t>
        </is>
      </c>
      <c r="AB2602" s="11" t="inlineStr">
        <is>
          <t>https://www.youtube.com/watch?v=IEiY80GqPho&amp;t=2056s</t>
        </is>
      </c>
    </row>
    <row r="2603">
      <c r="A2603" s="6" t="inlineStr">
        <is>
          <t>2025-09-16</t>
        </is>
      </c>
      <c r="B2603" s="11" t="inlineStr">
        <is>
          <t>https://www.youtube.com/watch?v=IEiY80GqPho</t>
        </is>
      </c>
      <c r="C2603" s="6" t="inlineStr">
        <is>
          <t>12/13/14</t>
        </is>
      </c>
      <c r="D2603" s="8" t="inlineStr">
        <is>
          <t>Operating/user agreement between U18 Eastman Selects and Southeast Events Group (5-year term), incl. Siemens' 1-year trial motion</t>
        </is>
      </c>
      <c r="E2603" s="6" t="inlineStr">
        <is>
          <t>governance</t>
        </is>
      </c>
      <c r="F2603" s="6" t="inlineStr">
        <is>
          <t>Yes</t>
        </is>
      </c>
      <c r="G2603" s="6" t="inlineStr">
        <is>
          <t>Damian Penner</t>
        </is>
      </c>
      <c r="H2603" s="6" t="inlineStr">
        <is>
          <t>Yes</t>
        </is>
      </c>
      <c r="I2603" s="6" t="inlineStr">
        <is>
          <t>present</t>
        </is>
      </c>
      <c r="J2603" s="6" t="inlineStr">
        <is>
          <t>No</t>
        </is>
      </c>
      <c r="K2603" s="6" t="inlineStr">
        <is>
          <t>seconder</t>
        </is>
      </c>
      <c r="L2603" s="6" t="inlineStr">
        <is>
          <t>none</t>
        </is>
      </c>
      <c r="M2603" s="6" t="inlineStr">
        <is>
          <t>voice-unanimous</t>
        </is>
      </c>
      <c r="N2603" s="6" t="n">
        <v>2</v>
      </c>
      <c r="O2603" s="6" t="n">
        <v>0</v>
      </c>
      <c r="P2603" s="6" t="n"/>
      <c r="Q2603" s="6" t="n"/>
      <c r="R2603" s="6" t="n"/>
      <c r="S2603" s="15">
        <f>IF(OR(H2603&lt;&gt;"Yes",COUNT(N2603:R2603)=0),"",100*SUMPRODUCT(N2603:R2603/4,Weights!$B$2:$F$2)/SUMPRODUCT(--(N2603:R2603&lt;&gt;""),Weights!$B$2:$F$2))</f>
        <v/>
      </c>
      <c r="T2603" s="6">
        <f>IF(H2603&lt;&gt;"Yes","",IF(AND(N(N2603)&gt;=2,N(O2603)&gt;=2),"Yes","No"))</f>
        <v/>
      </c>
      <c r="U2603" s="6" t="inlineStr">
        <is>
          <t>high</t>
        </is>
      </c>
      <c r="V2603" s="6" t="inlineStr">
        <is>
          <t>high</t>
        </is>
      </c>
      <c r="W2603" s="6" t="inlineStr">
        <is>
          <t>No</t>
        </is>
      </c>
      <c r="X2603" s="8" t="inlineStr"/>
      <c r="Y2603" s="6" t="n">
        <v>0</v>
      </c>
      <c r="Z2603" s="8" t="inlineStr"/>
      <c r="AA2603" s="8" t="inlineStr">
        <is>
          <t>position: seconded only (minutes R25-179), no speech | reasons: no speech on the item | note: letter C 00:34:10 'I think Councillors have essentially covered it all.' is unidentified and would not count as speaking in any case</t>
        </is>
      </c>
      <c r="AB2603" s="6" t="inlineStr"/>
    </row>
    <row r="2604">
      <c r="A2604" s="6" t="inlineStr">
        <is>
          <t>2025-09-16</t>
        </is>
      </c>
      <c r="B2604" s="11" t="inlineStr">
        <is>
          <t>https://www.youtube.com/watch?v=IEiY80GqPho</t>
        </is>
      </c>
      <c r="C2604" s="6" t="inlineStr">
        <is>
          <t>12/13/14</t>
        </is>
      </c>
      <c r="D2604" s="8" t="inlineStr">
        <is>
          <t>Operating/user agreement between U18 Eastman Selects and Southeast Events Group (5-year term), incl. Siemens' 1-year trial motion</t>
        </is>
      </c>
      <c r="E2604" s="6" t="inlineStr">
        <is>
          <t>governance</t>
        </is>
      </c>
      <c r="F2604" s="6" t="inlineStr">
        <is>
          <t>Yes</t>
        </is>
      </c>
      <c r="G2604" s="6" t="inlineStr">
        <is>
          <t>Jake Hiebert</t>
        </is>
      </c>
      <c r="H2604" s="6" t="inlineStr">
        <is>
          <t>Yes</t>
        </is>
      </c>
      <c r="I2604" s="6" t="inlineStr">
        <is>
          <t>present</t>
        </is>
      </c>
      <c r="J2604" s="6" t="inlineStr">
        <is>
          <t>No</t>
        </is>
      </c>
      <c r="K2604" s="6" t="inlineStr">
        <is>
          <t>none</t>
        </is>
      </c>
      <c r="L2604" s="6" t="inlineStr">
        <is>
          <t>none</t>
        </is>
      </c>
      <c r="M2604" s="6" t="inlineStr">
        <is>
          <t>voice-unanimous</t>
        </is>
      </c>
      <c r="N2604" s="6" t="n">
        <v>0</v>
      </c>
      <c r="O2604" s="6" t="n">
        <v>0</v>
      </c>
      <c r="P2604" s="6" t="n"/>
      <c r="Q2604" s="6" t="n"/>
      <c r="R2604" s="6" t="n"/>
      <c r="S2604" s="15">
        <f>IF(OR(H2604&lt;&gt;"Yes",COUNT(N2604:R2604)=0),"",100*SUMPRODUCT(N2604:R2604/4,Weights!$B$2:$F$2)/SUMPRODUCT(--(N2604:R2604&lt;&gt;""),Weights!$B$2:$F$2))</f>
        <v/>
      </c>
      <c r="T2604" s="6">
        <f>IF(H2604&lt;&gt;"Yes","",IF(AND(N(N2604)&gt;=2,N(O2604)&gt;=2),"Yes","No"))</f>
        <v/>
      </c>
      <c r="U2604" s="6" t="inlineStr">
        <is>
          <t>high</t>
        </is>
      </c>
      <c r="V2604" s="6" t="inlineStr">
        <is>
          <t>high</t>
        </is>
      </c>
      <c r="W2604" s="6" t="inlineStr">
        <is>
          <t>No</t>
        </is>
      </c>
      <c r="X2604" s="8" t="inlineStr"/>
      <c r="Y2604" s="6" t="n">
        <v>0</v>
      </c>
      <c r="Z2604" s="8" t="inlineStr"/>
      <c r="AA2604" s="8" t="inlineStr">
        <is>
          <t>position: unrecorded unanimous voice vote, no attributable speech | reasons: no speech on the item | note: letter C carries an unidentified Hiebert turn on this item (chair: 'Councillor Heaver'); it is recorded under 'Unidentified councillor' and not credited here</t>
        </is>
      </c>
      <c r="AB2604" s="6" t="inlineStr"/>
    </row>
    <row r="2605">
      <c r="A2605" s="6" t="inlineStr">
        <is>
          <t>2025-09-16</t>
        </is>
      </c>
      <c r="B2605" s="11" t="inlineStr">
        <is>
          <t>https://www.youtube.com/watch?v=IEiY80GqPho</t>
        </is>
      </c>
      <c r="C2605" s="6" t="inlineStr">
        <is>
          <t>12/13/14</t>
        </is>
      </c>
      <c r="D2605" s="8" t="inlineStr">
        <is>
          <t>Operating/user agreement between U18 Eastman Selects and Southeast Events Group (5-year term), incl. Siemens' 1-year trial motion</t>
        </is>
      </c>
      <c r="E2605" s="6" t="inlineStr">
        <is>
          <t>governance</t>
        </is>
      </c>
      <c r="F2605" s="6" t="inlineStr">
        <is>
          <t>Yes</t>
        </is>
      </c>
      <c r="G2605" s="6" t="inlineStr">
        <is>
          <t>Bill Hiebert</t>
        </is>
      </c>
      <c r="H2605" s="6" t="inlineStr">
        <is>
          <t>Yes</t>
        </is>
      </c>
      <c r="I2605" s="6" t="inlineStr">
        <is>
          <t>present</t>
        </is>
      </c>
      <c r="J2605" s="6" t="inlineStr">
        <is>
          <t>No</t>
        </is>
      </c>
      <c r="K2605" s="6" t="inlineStr">
        <is>
          <t>none</t>
        </is>
      </c>
      <c r="L2605" s="6" t="inlineStr">
        <is>
          <t>none</t>
        </is>
      </c>
      <c r="M2605" s="6" t="inlineStr">
        <is>
          <t>voice-unanimous</t>
        </is>
      </c>
      <c r="N2605" s="6" t="n">
        <v>0</v>
      </c>
      <c r="O2605" s="6" t="n">
        <v>0</v>
      </c>
      <c r="P2605" s="6" t="n"/>
      <c r="Q2605" s="6" t="n"/>
      <c r="R2605" s="6" t="n"/>
      <c r="S2605" s="15">
        <f>IF(OR(H2605&lt;&gt;"Yes",COUNT(N2605:R2605)=0),"",100*SUMPRODUCT(N2605:R2605/4,Weights!$B$2:$F$2)/SUMPRODUCT(--(N2605:R2605&lt;&gt;""),Weights!$B$2:$F$2))</f>
        <v/>
      </c>
      <c r="T2605" s="6">
        <f>IF(H2605&lt;&gt;"Yes","",IF(AND(N(N2605)&gt;=2,N(O2605)&gt;=2),"Yes","No"))</f>
        <v/>
      </c>
      <c r="U2605" s="6" t="inlineStr">
        <is>
          <t>high</t>
        </is>
      </c>
      <c r="V2605" s="6" t="inlineStr">
        <is>
          <t>high</t>
        </is>
      </c>
      <c r="W2605" s="6" t="inlineStr">
        <is>
          <t>No</t>
        </is>
      </c>
      <c r="X2605" s="8" t="inlineStr"/>
      <c r="Y2605" s="6" t="n">
        <v>0</v>
      </c>
      <c r="Z2605" s="8" t="inlineStr"/>
      <c r="AA2605" s="8" t="inlineStr">
        <is>
          <t>position: unrecorded unanimous voice vote, no attributable speech | reasons: no speech on the item | note: letter C carries an unidentified Hiebert turn on this item (chair: 'Councillor Heaver'); it is recorded under 'Unidentified councillor' and not credited here</t>
        </is>
      </c>
      <c r="AB2605" s="6" t="inlineStr"/>
    </row>
    <row r="2606">
      <c r="A2606" s="6" t="inlineStr">
        <is>
          <t>2025-09-16</t>
        </is>
      </c>
      <c r="B2606" s="11" t="inlineStr">
        <is>
          <t>https://www.youtube.com/watch?v=IEiY80GqPho</t>
        </is>
      </c>
      <c r="C2606" s="6" t="inlineStr">
        <is>
          <t>12/13/14</t>
        </is>
      </c>
      <c r="D2606" s="8" t="inlineStr">
        <is>
          <t>Operating/user agreement between U18 Eastman Selects and Southeast Events Group (5-year term), incl. Siemens' 1-year trial motion</t>
        </is>
      </c>
      <c r="E2606" s="6" t="inlineStr">
        <is>
          <t>governance</t>
        </is>
      </c>
      <c r="F2606" s="6" t="inlineStr">
        <is>
          <t>Yes</t>
        </is>
      </c>
      <c r="G2606" s="6" t="inlineStr">
        <is>
          <t>Unidentified councillor</t>
        </is>
      </c>
      <c r="H2606" s="6" t="inlineStr">
        <is>
          <t>Yes</t>
        </is>
      </c>
      <c r="I2606" s="6" t="inlineStr">
        <is>
          <t>present</t>
        </is>
      </c>
      <c r="J2606" s="6" t="inlineStr">
        <is>
          <t>Yes</t>
        </is>
      </c>
      <c r="K2606" s="6" t="inlineStr">
        <is>
          <t>none</t>
        </is>
      </c>
      <c r="L2606" s="6" t="inlineStr">
        <is>
          <t>for</t>
        </is>
      </c>
      <c r="M2606" s="6" t="inlineStr">
        <is>
          <t>voice-unanimous</t>
        </is>
      </c>
      <c r="N2606" s="6" t="n">
        <v>3</v>
      </c>
      <c r="O2606" s="6" t="n">
        <v>2</v>
      </c>
      <c r="P2606" s="6" t="n">
        <v>2</v>
      </c>
      <c r="Q2606" s="6" t="n">
        <v>2</v>
      </c>
      <c r="R2606" s="6" t="n">
        <v>2</v>
      </c>
      <c r="S2606" s="15">
        <f>IF(OR(H2606&lt;&gt;"Yes",COUNT(N2606:R2606)=0),"",100*SUMPRODUCT(N2606:R2606/4,Weights!$B$2:$F$2)/SUMPRODUCT(--(N2606:R2606&lt;&gt;""),Weights!$B$2:$F$2))</f>
        <v/>
      </c>
      <c r="T2606" s="6">
        <f>IF(H2606&lt;&gt;"Yes","",IF(AND(N(N2606)&gt;=2,N(O2606)&gt;=2),"Yes","No"))</f>
        <v/>
      </c>
      <c r="U2606" s="6" t="inlineStr">
        <is>
          <t>low</t>
        </is>
      </c>
      <c r="V2606" s="6" t="inlineStr">
        <is>
          <t>low</t>
        </is>
      </c>
      <c r="W2606" s="6" t="inlineStr">
        <is>
          <t>Yes</t>
        </is>
      </c>
      <c r="X2606" s="8" t="inlineStr">
        <is>
          <t>Unidentified councillor record: chair hand-off 'Councillor Heaver' identifies a Hiebert but not which (Jake or Bill); letter C is the City Manager's merged cluster</t>
        </is>
      </c>
      <c r="Y2606" s="6" t="n">
        <v>2</v>
      </c>
      <c r="Z2606" s="8" t="inlineStr">
        <is>
          <t>[00:37:49] I wanted to just agree with Councillor Susan Penner, and I do understand what Jake is trying to say as well, Councillor Jake Seamans, but I want to trust SEG that they are community-minded, and minor hockey is the future of hockey at a higher level.
[00:37:49] And I believe if there's girls hockey, female hockey in Steinbach, I think there'll be space for it. So I want to trust the SEG group to do their job well and to contribute to the community.</t>
        </is>
      </c>
      <c r="AA2606" s="8" t="inlineStr">
        <is>
          <t>position: support clearly implied ('want to trust SEG'), not stated as a vote | reasons: trust in SEG's community-mindedness; belief there will be room for girls' hockey | independence: agrees with S. Penner but adds own (unsupported) assessment | engagement: acknowledges Siemens' concern and answers the girls'-hockey scenario with an unsupported assurance | flexibility: acknowledges the concern but resolves it by trust rather than evidence</t>
        </is>
      </c>
      <c r="AB2606" s="11" t="inlineStr">
        <is>
          <t>https://www.youtube.com/watch?v=IEiY80GqPho&amp;t=2269s</t>
        </is>
      </c>
    </row>
    <row r="2607">
      <c r="A2607" s="6" t="inlineStr">
        <is>
          <t>2025-09-16</t>
        </is>
      </c>
      <c r="B2607" s="11" t="inlineStr">
        <is>
          <t>https://www.youtube.com/watch?v=IEiY80GqPho</t>
        </is>
      </c>
      <c r="C2607" s="6" t="inlineStr">
        <is>
          <t>12/13/14</t>
        </is>
      </c>
      <c r="D2607" s="8" t="inlineStr">
        <is>
          <t>Operating/user agreement between U18 Eastman Selects and Southeast Events Group (5-year term), incl. Siemens' 1-year trial motion</t>
        </is>
      </c>
      <c r="E2607" s="6" t="inlineStr">
        <is>
          <t>governance</t>
        </is>
      </c>
      <c r="F2607" s="6" t="inlineStr">
        <is>
          <t>Yes</t>
        </is>
      </c>
      <c r="G2607" s="6" t="inlineStr">
        <is>
          <t>Mayor Earl Funk</t>
        </is>
      </c>
      <c r="H2607" s="6" t="inlineStr">
        <is>
          <t>Yes</t>
        </is>
      </c>
      <c r="I2607" s="6" t="inlineStr">
        <is>
          <t>present (chair)</t>
        </is>
      </c>
      <c r="J2607" s="6" t="inlineStr">
        <is>
          <t>Yes</t>
        </is>
      </c>
      <c r="K2607" s="6" t="inlineStr">
        <is>
          <t>none</t>
        </is>
      </c>
      <c r="L2607" s="6" t="inlineStr">
        <is>
          <t>for</t>
        </is>
      </c>
      <c r="M2607" s="6" t="inlineStr">
        <is>
          <t>voice-unanimous</t>
        </is>
      </c>
      <c r="N2607" s="6" t="n">
        <v>4</v>
      </c>
      <c r="O2607" s="6" t="n">
        <v>3</v>
      </c>
      <c r="P2607" s="6" t="n">
        <v>3</v>
      </c>
      <c r="Q2607" s="6" t="n">
        <v>3</v>
      </c>
      <c r="R2607" s="6" t="n">
        <v>2</v>
      </c>
      <c r="S2607" s="15">
        <f>IF(OR(H2607&lt;&gt;"Yes",COUNT(N2607:R2607)=0),"",100*SUMPRODUCT(N2607:R2607/4,Weights!$B$2:$F$2)/SUMPRODUCT(--(N2607:R2607&lt;&gt;""),Weights!$B$2:$F$2))</f>
        <v/>
      </c>
      <c r="T2607" s="6">
        <f>IF(H2607&lt;&gt;"Yes","",IF(AND(N(N2607)&gt;=2,N(O2607)&gt;=2),"Yes","No"))</f>
        <v/>
      </c>
      <c r="U2607" s="6" t="inlineStr">
        <is>
          <t>high</t>
        </is>
      </c>
      <c r="V2607" s="6" t="inlineStr">
        <is>
          <t>high</t>
        </is>
      </c>
      <c r="W2607" s="6" t="inlineStr">
        <is>
          <t>No</t>
        </is>
      </c>
      <c r="X2607" s="8" t="inlineStr"/>
      <c r="Y2607" s="6" t="n">
        <v>2</v>
      </c>
      <c r="Z2607" s="8" t="inlineStr">
        <is>
          <t>[00:38:25] I do believe we have to trust the people we put in place to schedule the ice, run the ice, and if they see no problem with it, we'll have to run with it. Things can always be revisited afterwards, but I think we need to go.
[00:38:25] And also, the 5-year commitment, I think, is good because they're going to be putting a significant investment in the dressing room.</t>
        </is>
      </c>
      <c r="AA2607" s="8" t="inlineStr">
        <is>
          <t>position: explicit support including for the 5-year term | reasons: team's community value and the team's dressing-room investment justifying a 5-year term | independence: partly trusts the ice schedulers, but offers his own reason (investment) for the term | engagement: answers the 5-year-term objection directly with the investment rationale | flexibility: acknowledges the decision can be revisited; no statement of what would change view</t>
        </is>
      </c>
      <c r="AB2607" s="11" t="inlineStr">
        <is>
          <t>https://www.youtube.com/watch?v=IEiY80GqPho&amp;t=2305s</t>
        </is>
      </c>
    </row>
    <row r="2608">
      <c r="A2608" s="6" t="inlineStr">
        <is>
          <t>2025-09-16</t>
        </is>
      </c>
      <c r="B2608" s="11" t="inlineStr">
        <is>
          <t>https://www.youtube.com/watch?v=IEiY80GqPho</t>
        </is>
      </c>
      <c r="C2608" s="6" t="inlineStr">
        <is>
          <t>17</t>
        </is>
      </c>
      <c r="D2608" s="8" t="inlineStr">
        <is>
          <t>Delegation of City Manager and City Planner to represent the City at the Municipal Board hearing on Zoning By-Law 2245 (Oct 1-3, 2025)</t>
        </is>
      </c>
      <c r="E2608" s="6" t="inlineStr">
        <is>
          <t>governance</t>
        </is>
      </c>
      <c r="F2608" s="6" t="inlineStr">
        <is>
          <t>No</t>
        </is>
      </c>
      <c r="G2608" s="6" t="inlineStr">
        <is>
          <t>Jac Siemens</t>
        </is>
      </c>
      <c r="H2608" s="6" t="inlineStr">
        <is>
          <t>Yes</t>
        </is>
      </c>
      <c r="I2608" s="6" t="inlineStr">
        <is>
          <t>present</t>
        </is>
      </c>
      <c r="J2608" s="6" t="inlineStr">
        <is>
          <t>Yes</t>
        </is>
      </c>
      <c r="K2608" s="6" t="inlineStr">
        <is>
          <t>mover</t>
        </is>
      </c>
      <c r="L2608" s="6" t="inlineStr">
        <is>
          <t>for</t>
        </is>
      </c>
      <c r="M2608" s="6" t="inlineStr">
        <is>
          <t>voice-unanimous</t>
        </is>
      </c>
      <c r="N2608" s="6" t="n">
        <v>4</v>
      </c>
      <c r="O2608" s="6" t="n">
        <v>1</v>
      </c>
      <c r="P2608" s="6" t="n">
        <v>1</v>
      </c>
      <c r="Q2608" s="6" t="n"/>
      <c r="R2608" s="6" t="n"/>
      <c r="S2608" s="15">
        <f>IF(OR(H2608&lt;&gt;"Yes",COUNT(N2608:R2608)=0),"",100*SUMPRODUCT(N2608:R2608/4,Weights!$B$2:$F$2)/SUMPRODUCT(--(N2608:R2608&lt;&gt;""),Weights!$B$2:$F$2))</f>
        <v/>
      </c>
      <c r="T2608" s="6">
        <f>IF(H2608&lt;&gt;"Yes","",IF(AND(N(N2608)&gt;=2,N(O2608)&gt;=2),"Yes","No"))</f>
        <v/>
      </c>
      <c r="U2608" s="6" t="inlineStr">
        <is>
          <t>high</t>
        </is>
      </c>
      <c r="V2608" s="6" t="inlineStr">
        <is>
          <t>high</t>
        </is>
      </c>
      <c r="W2608" s="6" t="inlineStr">
        <is>
          <t>No</t>
        </is>
      </c>
      <c r="X2608" s="8" t="inlineStr"/>
      <c r="Y2608" s="6" t="n">
        <v>2</v>
      </c>
      <c r="Z2608" s="8" t="inlineStr">
        <is>
          <t>[00:52:09] Motion to approve.
[00:52:15] It is best that city manager Troy Warkentin and city planner Lacey Gaudette attend on behalf of the City of Steinbach because they will do a much better job than Jake Siemens.</t>
        </is>
      </c>
      <c r="AA2608" s="8" t="inlineStr">
        <is>
          <t>position: moved approval | reasons: a single light-hearted, minimal reason (staff will do a better job) | independence: minimal personal assessment</t>
        </is>
      </c>
      <c r="AB2608" s="11" t="inlineStr">
        <is>
          <t>https://www.youtube.com/watch?v=IEiY80GqPho&amp;t=3129s</t>
        </is>
      </c>
    </row>
    <row r="2609">
      <c r="A2609" s="6" t="inlineStr">
        <is>
          <t>2025-09-16</t>
        </is>
      </c>
      <c r="B2609" s="11" t="inlineStr">
        <is>
          <t>https://www.youtube.com/watch?v=IEiY80GqPho</t>
        </is>
      </c>
      <c r="C2609" s="6" t="inlineStr">
        <is>
          <t>17</t>
        </is>
      </c>
      <c r="D2609" s="8" t="inlineStr">
        <is>
          <t>Delegation of City Manager and City Planner to represent the City at the Municipal Board hearing on Zoning By-Law 2245 (Oct 1-3, 2025)</t>
        </is>
      </c>
      <c r="E2609" s="6" t="inlineStr">
        <is>
          <t>governance</t>
        </is>
      </c>
      <c r="F2609" s="6" t="inlineStr">
        <is>
          <t>No</t>
        </is>
      </c>
      <c r="G2609" s="6" t="inlineStr">
        <is>
          <t>Bill Hiebert</t>
        </is>
      </c>
      <c r="H2609" s="6" t="inlineStr">
        <is>
          <t>Yes</t>
        </is>
      </c>
      <c r="I2609" s="6" t="inlineStr">
        <is>
          <t>present</t>
        </is>
      </c>
      <c r="J2609" s="6" t="inlineStr">
        <is>
          <t>No</t>
        </is>
      </c>
      <c r="K2609" s="6" t="inlineStr">
        <is>
          <t>seconder</t>
        </is>
      </c>
      <c r="L2609" s="6" t="inlineStr">
        <is>
          <t>none</t>
        </is>
      </c>
      <c r="M2609" s="6" t="inlineStr">
        <is>
          <t>voice-unanimous</t>
        </is>
      </c>
      <c r="N2609" s="6" t="n">
        <v>2</v>
      </c>
      <c r="O2609" s="6" t="n">
        <v>0</v>
      </c>
      <c r="P2609" s="6" t="n"/>
      <c r="Q2609" s="6" t="n"/>
      <c r="R2609" s="6" t="n"/>
      <c r="S2609" s="15">
        <f>IF(OR(H2609&lt;&gt;"Yes",COUNT(N2609:R2609)=0),"",100*SUMPRODUCT(N2609:R2609/4,Weights!$B$2:$F$2)/SUMPRODUCT(--(N2609:R2609&lt;&gt;""),Weights!$B$2:$F$2))</f>
        <v/>
      </c>
      <c r="T2609" s="6">
        <f>IF(H2609&lt;&gt;"Yes","",IF(AND(N(N2609)&gt;=2,N(O2609)&gt;=2),"Yes","No"))</f>
        <v/>
      </c>
      <c r="U2609" s="6" t="inlineStr">
        <is>
          <t>high</t>
        </is>
      </c>
      <c r="V2609" s="6" t="inlineStr">
        <is>
          <t>high</t>
        </is>
      </c>
      <c r="W2609" s="6" t="inlineStr">
        <is>
          <t>No</t>
        </is>
      </c>
      <c r="X2609" s="8" t="inlineStr"/>
      <c r="Y2609" s="6" t="n">
        <v>0</v>
      </c>
      <c r="Z2609" s="8" t="inlineStr"/>
      <c r="AA2609" s="8" t="inlineStr">
        <is>
          <t>position: seconded only (minutes), no speech | reasons: no speech on the item | note: C 00:52:28 'I'll just add, and I approve of that.' is an unidentified short interjection with no name cue; not scored</t>
        </is>
      </c>
      <c r="AB2609" s="6" t="inlineStr"/>
    </row>
    <row r="2610">
      <c r="A2610" s="6" t="inlineStr">
        <is>
          <t>2025-09-16</t>
        </is>
      </c>
      <c r="B2610" s="11" t="inlineStr">
        <is>
          <t>https://www.youtube.com/watch?v=IEiY80GqPho</t>
        </is>
      </c>
      <c r="C2610" s="6" t="inlineStr">
        <is>
          <t>17</t>
        </is>
      </c>
      <c r="D2610" s="8" t="inlineStr">
        <is>
          <t>Delegation of City Manager and City Planner to represent the City at the Municipal Board hearing on Zoning By-Law 2245 (Oct 1-3, 2025)</t>
        </is>
      </c>
      <c r="E2610" s="6" t="inlineStr">
        <is>
          <t>governance</t>
        </is>
      </c>
      <c r="F2610" s="6" t="inlineStr">
        <is>
          <t>No</t>
        </is>
      </c>
      <c r="G2610" s="6" t="inlineStr">
        <is>
          <t>Susan Penner</t>
        </is>
      </c>
      <c r="H2610" s="6" t="inlineStr">
        <is>
          <t>Yes</t>
        </is>
      </c>
      <c r="I2610" s="6" t="inlineStr">
        <is>
          <t>present</t>
        </is>
      </c>
      <c r="J2610" s="6" t="inlineStr">
        <is>
          <t>No</t>
        </is>
      </c>
      <c r="K2610" s="6" t="inlineStr">
        <is>
          <t>none</t>
        </is>
      </c>
      <c r="L2610" s="6" t="inlineStr">
        <is>
          <t>none</t>
        </is>
      </c>
      <c r="M2610" s="6" t="inlineStr">
        <is>
          <t>voice-unanimous</t>
        </is>
      </c>
      <c r="N2610" s="6" t="n">
        <v>0</v>
      </c>
      <c r="O2610" s="6" t="n">
        <v>0</v>
      </c>
      <c r="P2610" s="6" t="n"/>
      <c r="Q2610" s="6" t="n"/>
      <c r="R2610" s="6" t="n"/>
      <c r="S2610" s="15">
        <f>IF(OR(H2610&lt;&gt;"Yes",COUNT(N2610:R2610)=0),"",100*SUMPRODUCT(N2610:R2610/4,Weights!$B$2:$F$2)/SUMPRODUCT(--(N2610:R2610&lt;&gt;""),Weights!$B$2:$F$2))</f>
        <v/>
      </c>
      <c r="T2610" s="6">
        <f>IF(H2610&lt;&gt;"Yes","",IF(AND(N(N2610)&gt;=2,N(O2610)&gt;=2),"Yes","No"))</f>
        <v/>
      </c>
      <c r="U2610" s="6" t="inlineStr">
        <is>
          <t>high</t>
        </is>
      </c>
      <c r="V2610" s="6" t="inlineStr">
        <is>
          <t>high</t>
        </is>
      </c>
      <c r="W2610" s="6" t="inlineStr">
        <is>
          <t>No</t>
        </is>
      </c>
      <c r="X2610" s="8" t="inlineStr"/>
      <c r="Y2610" s="6" t="n">
        <v>0</v>
      </c>
      <c r="Z2610" s="8" t="inlineStr"/>
      <c r="AA2610" s="8" t="inlineStr">
        <is>
          <t>position: unrecorded unanimous voice vote, no speech | reasons: no speech on the item</t>
        </is>
      </c>
      <c r="AB2610" s="6" t="inlineStr"/>
    </row>
    <row r="2611">
      <c r="A2611" s="6" t="inlineStr">
        <is>
          <t>2025-09-16</t>
        </is>
      </c>
      <c r="B2611" s="11" t="inlineStr">
        <is>
          <t>https://www.youtube.com/watch?v=IEiY80GqPho</t>
        </is>
      </c>
      <c r="C2611" s="6" t="inlineStr">
        <is>
          <t>17</t>
        </is>
      </c>
      <c r="D2611" s="8" t="inlineStr">
        <is>
          <t>Delegation of City Manager and City Planner to represent the City at the Municipal Board hearing on Zoning By-Law 2245 (Oct 1-3, 2025)</t>
        </is>
      </c>
      <c r="E2611" s="6" t="inlineStr">
        <is>
          <t>governance</t>
        </is>
      </c>
      <c r="F2611" s="6" t="inlineStr">
        <is>
          <t>No</t>
        </is>
      </c>
      <c r="G2611" s="6" t="inlineStr">
        <is>
          <t>Damian Penner</t>
        </is>
      </c>
      <c r="H2611" s="6" t="inlineStr">
        <is>
          <t>Yes</t>
        </is>
      </c>
      <c r="I2611" s="6" t="inlineStr">
        <is>
          <t>present</t>
        </is>
      </c>
      <c r="J2611" s="6" t="inlineStr">
        <is>
          <t>No</t>
        </is>
      </c>
      <c r="K2611" s="6" t="inlineStr">
        <is>
          <t>none</t>
        </is>
      </c>
      <c r="L2611" s="6" t="inlineStr">
        <is>
          <t>none</t>
        </is>
      </c>
      <c r="M2611" s="6" t="inlineStr">
        <is>
          <t>voice-unanimous</t>
        </is>
      </c>
      <c r="N2611" s="6" t="n">
        <v>0</v>
      </c>
      <c r="O2611" s="6" t="n">
        <v>0</v>
      </c>
      <c r="P2611" s="6" t="n"/>
      <c r="Q2611" s="6" t="n"/>
      <c r="R2611" s="6" t="n"/>
      <c r="S2611" s="15">
        <f>IF(OR(H2611&lt;&gt;"Yes",COUNT(N2611:R2611)=0),"",100*SUMPRODUCT(N2611:R2611/4,Weights!$B$2:$F$2)/SUMPRODUCT(--(N2611:R2611&lt;&gt;""),Weights!$B$2:$F$2))</f>
        <v/>
      </c>
      <c r="T2611" s="6">
        <f>IF(H2611&lt;&gt;"Yes","",IF(AND(N(N2611)&gt;=2,N(O2611)&gt;=2),"Yes","No"))</f>
        <v/>
      </c>
      <c r="U2611" s="6" t="inlineStr">
        <is>
          <t>high</t>
        </is>
      </c>
      <c r="V2611" s="6" t="inlineStr">
        <is>
          <t>high</t>
        </is>
      </c>
      <c r="W2611" s="6" t="inlineStr">
        <is>
          <t>No</t>
        </is>
      </c>
      <c r="X2611" s="8" t="inlineStr"/>
      <c r="Y2611" s="6" t="n">
        <v>0</v>
      </c>
      <c r="Z2611" s="8" t="inlineStr"/>
      <c r="AA2611" s="8" t="inlineStr">
        <is>
          <t>position: unrecorded unanimous voice vote, no speech | reasons: no speech on the item</t>
        </is>
      </c>
      <c r="AB2611" s="6" t="inlineStr"/>
    </row>
    <row r="2612">
      <c r="A2612" s="6" t="inlineStr">
        <is>
          <t>2025-09-16</t>
        </is>
      </c>
      <c r="B2612" s="11" t="inlineStr">
        <is>
          <t>https://www.youtube.com/watch?v=IEiY80GqPho</t>
        </is>
      </c>
      <c r="C2612" s="6" t="inlineStr">
        <is>
          <t>17</t>
        </is>
      </c>
      <c r="D2612" s="8" t="inlineStr">
        <is>
          <t>Delegation of City Manager and City Planner to represent the City at the Municipal Board hearing on Zoning By-Law 2245 (Oct 1-3, 2025)</t>
        </is>
      </c>
      <c r="E2612" s="6" t="inlineStr">
        <is>
          <t>governance</t>
        </is>
      </c>
      <c r="F2612" s="6" t="inlineStr">
        <is>
          <t>No</t>
        </is>
      </c>
      <c r="G2612" s="6" t="inlineStr">
        <is>
          <t>Jake Hiebert</t>
        </is>
      </c>
      <c r="H2612" s="6" t="inlineStr">
        <is>
          <t>Yes</t>
        </is>
      </c>
      <c r="I2612" s="6" t="inlineStr">
        <is>
          <t>present</t>
        </is>
      </c>
      <c r="J2612" s="6" t="inlineStr">
        <is>
          <t>No</t>
        </is>
      </c>
      <c r="K2612" s="6" t="inlineStr">
        <is>
          <t>none</t>
        </is>
      </c>
      <c r="L2612" s="6" t="inlineStr">
        <is>
          <t>none</t>
        </is>
      </c>
      <c r="M2612" s="6" t="inlineStr">
        <is>
          <t>voice-unanimous</t>
        </is>
      </c>
      <c r="N2612" s="6" t="n">
        <v>0</v>
      </c>
      <c r="O2612" s="6" t="n">
        <v>0</v>
      </c>
      <c r="P2612" s="6" t="n"/>
      <c r="Q2612" s="6" t="n"/>
      <c r="R2612" s="6" t="n"/>
      <c r="S2612" s="15">
        <f>IF(OR(H2612&lt;&gt;"Yes",COUNT(N2612:R2612)=0),"",100*SUMPRODUCT(N2612:R2612/4,Weights!$B$2:$F$2)/SUMPRODUCT(--(N2612:R2612&lt;&gt;""),Weights!$B$2:$F$2))</f>
        <v/>
      </c>
      <c r="T2612" s="6">
        <f>IF(H2612&lt;&gt;"Yes","",IF(AND(N(N2612)&gt;=2,N(O2612)&gt;=2),"Yes","No"))</f>
        <v/>
      </c>
      <c r="U2612" s="6" t="inlineStr">
        <is>
          <t>high</t>
        </is>
      </c>
      <c r="V2612" s="6" t="inlineStr">
        <is>
          <t>high</t>
        </is>
      </c>
      <c r="W2612" s="6" t="inlineStr">
        <is>
          <t>No</t>
        </is>
      </c>
      <c r="X2612" s="8" t="inlineStr"/>
      <c r="Y2612" s="6" t="n">
        <v>0</v>
      </c>
      <c r="Z2612" s="8" t="inlineStr"/>
      <c r="AA2612" s="8" t="inlineStr">
        <is>
          <t>position: unrecorded unanimous voice vote, no speech | reasons: no speech on the item</t>
        </is>
      </c>
      <c r="AB2612" s="6" t="inlineStr"/>
    </row>
    <row r="2613">
      <c r="A2613" s="6" t="inlineStr">
        <is>
          <t>2025-09-16</t>
        </is>
      </c>
      <c r="B2613" s="11" t="inlineStr">
        <is>
          <t>https://www.youtube.com/watch?v=IEiY80GqPho</t>
        </is>
      </c>
      <c r="C2613" s="6" t="inlineStr">
        <is>
          <t>17</t>
        </is>
      </c>
      <c r="D2613" s="8" t="inlineStr">
        <is>
          <t>Delegation of City Manager and City Planner to represent the City at the Municipal Board hearing on Zoning By-Law 2245 (Oct 1-3, 2025)</t>
        </is>
      </c>
      <c r="E2613" s="6" t="inlineStr">
        <is>
          <t>governance</t>
        </is>
      </c>
      <c r="F2613" s="6" t="inlineStr">
        <is>
          <t>No</t>
        </is>
      </c>
      <c r="G2613" s="6" t="inlineStr">
        <is>
          <t>Michael Zwaagstra</t>
        </is>
      </c>
      <c r="H2613" s="6" t="inlineStr">
        <is>
          <t>Yes</t>
        </is>
      </c>
      <c r="I2613" s="6" t="inlineStr">
        <is>
          <t>present</t>
        </is>
      </c>
      <c r="J2613" s="6" t="inlineStr">
        <is>
          <t>No</t>
        </is>
      </c>
      <c r="K2613" s="6" t="inlineStr">
        <is>
          <t>none</t>
        </is>
      </c>
      <c r="L2613" s="6" t="inlineStr">
        <is>
          <t>none</t>
        </is>
      </c>
      <c r="M2613" s="6" t="inlineStr">
        <is>
          <t>voice-unanimous</t>
        </is>
      </c>
      <c r="N2613" s="6" t="n">
        <v>0</v>
      </c>
      <c r="O2613" s="6" t="n">
        <v>0</v>
      </c>
      <c r="P2613" s="6" t="n"/>
      <c r="Q2613" s="6" t="n"/>
      <c r="R2613" s="6" t="n"/>
      <c r="S2613" s="15">
        <f>IF(OR(H2613&lt;&gt;"Yes",COUNT(N2613:R2613)=0),"",100*SUMPRODUCT(N2613:R2613/4,Weights!$B$2:$F$2)/SUMPRODUCT(--(N2613:R2613&lt;&gt;""),Weights!$B$2:$F$2))</f>
        <v/>
      </c>
      <c r="T2613" s="6">
        <f>IF(H2613&lt;&gt;"Yes","",IF(AND(N(N2613)&gt;=2,N(O2613)&gt;=2),"Yes","No"))</f>
        <v/>
      </c>
      <c r="U2613" s="6" t="inlineStr">
        <is>
          <t>high</t>
        </is>
      </c>
      <c r="V2613" s="6" t="inlineStr">
        <is>
          <t>high</t>
        </is>
      </c>
      <c r="W2613" s="6" t="inlineStr">
        <is>
          <t>No</t>
        </is>
      </c>
      <c r="X2613" s="8" t="inlineStr"/>
      <c r="Y2613" s="6" t="n">
        <v>0</v>
      </c>
      <c r="Z2613" s="8" t="inlineStr"/>
      <c r="AA2613" s="8" t="inlineStr">
        <is>
          <t>position: unrecorded unanimous voice vote, no speech | reasons: no speech on the item</t>
        </is>
      </c>
      <c r="AB2613" s="6" t="inlineStr"/>
    </row>
    <row r="2614">
      <c r="A2614" s="6" t="inlineStr">
        <is>
          <t>2025-09-16</t>
        </is>
      </c>
      <c r="B2614" s="11" t="inlineStr">
        <is>
          <t>https://www.youtube.com/watch?v=IEiY80GqPho</t>
        </is>
      </c>
      <c r="C2614" s="6" t="inlineStr">
        <is>
          <t>18</t>
        </is>
      </c>
      <c r="D2614" s="8" t="inlineStr">
        <is>
          <t>Manitoba GROW program application - outdoor pool renewal ($1,807,750 grant request; matching City commitment of $1,807,750)</t>
        </is>
      </c>
      <c r="E2614" s="6" t="inlineStr">
        <is>
          <t>infrastructure</t>
        </is>
      </c>
      <c r="F2614" s="6" t="inlineStr">
        <is>
          <t>No</t>
        </is>
      </c>
      <c r="G2614" s="6" t="inlineStr">
        <is>
          <t>Susan Penner</t>
        </is>
      </c>
      <c r="H2614" s="6" t="inlineStr">
        <is>
          <t>Yes</t>
        </is>
      </c>
      <c r="I2614" s="6" t="inlineStr">
        <is>
          <t>present</t>
        </is>
      </c>
      <c r="J2614" s="6" t="inlineStr">
        <is>
          <t>Yes</t>
        </is>
      </c>
      <c r="K2614" s="6" t="inlineStr">
        <is>
          <t>mover</t>
        </is>
      </c>
      <c r="L2614" s="6" t="inlineStr">
        <is>
          <t>for</t>
        </is>
      </c>
      <c r="M2614" s="6" t="inlineStr">
        <is>
          <t>voice-unanimous</t>
        </is>
      </c>
      <c r="N2614" s="6" t="n">
        <v>4</v>
      </c>
      <c r="O2614" s="6" t="n">
        <v>3</v>
      </c>
      <c r="P2614" s="6" t="n">
        <v>3</v>
      </c>
      <c r="Q2614" s="6" t="n"/>
      <c r="R2614" s="6" t="n"/>
      <c r="S2614" s="15">
        <f>IF(OR(H2614&lt;&gt;"Yes",COUNT(N2614:R2614)=0),"",100*SUMPRODUCT(N2614:R2614/4,Weights!$B$2:$F$2)/SUMPRODUCT(--(N2614:R2614&lt;&gt;""),Weights!$B$2:$F$2))</f>
        <v/>
      </c>
      <c r="T2614" s="6">
        <f>IF(H2614&lt;&gt;"Yes","",IF(AND(N(N2614)&gt;=2,N(O2614)&gt;=2),"Yes","No"))</f>
        <v/>
      </c>
      <c r="U2614" s="6" t="inlineStr">
        <is>
          <t>high</t>
        </is>
      </c>
      <c r="V2614" s="6" t="inlineStr">
        <is>
          <t>high</t>
        </is>
      </c>
      <c r="W2614" s="6" t="inlineStr">
        <is>
          <t>No</t>
        </is>
      </c>
      <c r="X2614" s="8" t="inlineStr"/>
      <c r="Y2614" s="6" t="n">
        <v>3</v>
      </c>
      <c r="Z2614" s="8" t="inlineStr">
        <is>
          <t>[00:54:11] Motion to approve.
[00:54:15] Yeah, as Mr. Warkenton indicated, we've known for a while that our outdoor pool needs some upgrades, so it would be really excellent if we could get some financial help with that.
[00:54:15] So it's one of these situations where we want to do it before it gets too bad, otherwise it ends up costing significantly more.</t>
        </is>
      </c>
      <c r="AA2614" s="8" t="inlineStr">
        <is>
          <t>position: moved approval | reasons: known need, heavy use of a signature facility, and avoiding higher cost by acting early | independence: cites the CM but adds her own assessment (preventive renewal saves money)</t>
        </is>
      </c>
      <c r="AB2614" s="11" t="inlineStr">
        <is>
          <t>https://www.youtube.com/watch?v=IEiY80GqPho&amp;t=3251s</t>
        </is>
      </c>
    </row>
    <row r="2615">
      <c r="A2615" s="6" t="inlineStr">
        <is>
          <t>2025-09-16</t>
        </is>
      </c>
      <c r="B2615" s="11" t="inlineStr">
        <is>
          <t>https://www.youtube.com/watch?v=IEiY80GqPho</t>
        </is>
      </c>
      <c r="C2615" s="6" t="inlineStr">
        <is>
          <t>18</t>
        </is>
      </c>
      <c r="D2615" s="8" t="inlineStr">
        <is>
          <t>Manitoba GROW program application - outdoor pool renewal ($1,807,750 grant request; matching City commitment of $1,807,750)</t>
        </is>
      </c>
      <c r="E2615" s="6" t="inlineStr">
        <is>
          <t>infrastructure</t>
        </is>
      </c>
      <c r="F2615" s="6" t="inlineStr">
        <is>
          <t>No</t>
        </is>
      </c>
      <c r="G2615" s="6" t="inlineStr">
        <is>
          <t>Jake Hiebert</t>
        </is>
      </c>
      <c r="H2615" s="6" t="inlineStr">
        <is>
          <t>Yes</t>
        </is>
      </c>
      <c r="I2615" s="6" t="inlineStr">
        <is>
          <t>present</t>
        </is>
      </c>
      <c r="J2615" s="6" t="inlineStr">
        <is>
          <t>No</t>
        </is>
      </c>
      <c r="K2615" s="6" t="inlineStr">
        <is>
          <t>seconder</t>
        </is>
      </c>
      <c r="L2615" s="6" t="inlineStr">
        <is>
          <t>none</t>
        </is>
      </c>
      <c r="M2615" s="6" t="inlineStr">
        <is>
          <t>voice-unanimous</t>
        </is>
      </c>
      <c r="N2615" s="6" t="n">
        <v>2</v>
      </c>
      <c r="O2615" s="6" t="n">
        <v>0</v>
      </c>
      <c r="P2615" s="6" t="n"/>
      <c r="Q2615" s="6" t="n"/>
      <c r="R2615" s="6" t="n"/>
      <c r="S2615" s="15">
        <f>IF(OR(H2615&lt;&gt;"Yes",COUNT(N2615:R2615)=0),"",100*SUMPRODUCT(N2615:R2615/4,Weights!$B$2:$F$2)/SUMPRODUCT(--(N2615:R2615&lt;&gt;""),Weights!$B$2:$F$2))</f>
        <v/>
      </c>
      <c r="T2615" s="6">
        <f>IF(H2615&lt;&gt;"Yes","",IF(AND(N(N2615)&gt;=2,N(O2615)&gt;=2),"Yes","No"))</f>
        <v/>
      </c>
      <c r="U2615" s="6" t="inlineStr">
        <is>
          <t>high</t>
        </is>
      </c>
      <c r="V2615" s="6" t="inlineStr">
        <is>
          <t>high</t>
        </is>
      </c>
      <c r="W2615" s="6" t="inlineStr">
        <is>
          <t>No</t>
        </is>
      </c>
      <c r="X2615" s="8" t="inlineStr"/>
      <c r="Y2615" s="6" t="n">
        <v>0</v>
      </c>
      <c r="Z2615" s="8" t="inlineStr"/>
      <c r="AA2615" s="8" t="inlineStr">
        <is>
          <t>position: seconded only (minutes), no speech | reasons: no speech on the item</t>
        </is>
      </c>
      <c r="AB2615" s="6" t="inlineStr"/>
    </row>
    <row r="2616">
      <c r="A2616" s="6" t="inlineStr">
        <is>
          <t>2025-09-16</t>
        </is>
      </c>
      <c r="B2616" s="11" t="inlineStr">
        <is>
          <t>https://www.youtube.com/watch?v=IEiY80GqPho</t>
        </is>
      </c>
      <c r="C2616" s="6" t="inlineStr">
        <is>
          <t>18</t>
        </is>
      </c>
      <c r="D2616" s="8" t="inlineStr">
        <is>
          <t>Manitoba GROW program application - outdoor pool renewal ($1,807,750 grant request; matching City commitment of $1,807,750)</t>
        </is>
      </c>
      <c r="E2616" s="6" t="inlineStr">
        <is>
          <t>infrastructure</t>
        </is>
      </c>
      <c r="F2616" s="6" t="inlineStr">
        <is>
          <t>No</t>
        </is>
      </c>
      <c r="G2616" s="6" t="inlineStr">
        <is>
          <t>Bill Hiebert</t>
        </is>
      </c>
      <c r="H2616" s="6" t="inlineStr">
        <is>
          <t>Yes</t>
        </is>
      </c>
      <c r="I2616" s="6" t="inlineStr">
        <is>
          <t>present</t>
        </is>
      </c>
      <c r="J2616" s="6" t="inlineStr">
        <is>
          <t>No</t>
        </is>
      </c>
      <c r="K2616" s="6" t="inlineStr">
        <is>
          <t>none</t>
        </is>
      </c>
      <c r="L2616" s="6" t="inlineStr">
        <is>
          <t>none</t>
        </is>
      </c>
      <c r="M2616" s="6" t="inlineStr">
        <is>
          <t>voice-unanimous</t>
        </is>
      </c>
      <c r="N2616" s="6" t="n">
        <v>0</v>
      </c>
      <c r="O2616" s="6" t="n">
        <v>0</v>
      </c>
      <c r="P2616" s="6" t="n"/>
      <c r="Q2616" s="6" t="n"/>
      <c r="R2616" s="6" t="n"/>
      <c r="S2616" s="15">
        <f>IF(OR(H2616&lt;&gt;"Yes",COUNT(N2616:R2616)=0),"",100*SUMPRODUCT(N2616:R2616/4,Weights!$B$2:$F$2)/SUMPRODUCT(--(N2616:R2616&lt;&gt;""),Weights!$B$2:$F$2))</f>
        <v/>
      </c>
      <c r="T2616" s="6">
        <f>IF(H2616&lt;&gt;"Yes","",IF(AND(N(N2616)&gt;=2,N(O2616)&gt;=2),"Yes","No"))</f>
        <v/>
      </c>
      <c r="U2616" s="6" t="inlineStr">
        <is>
          <t>high</t>
        </is>
      </c>
      <c r="V2616" s="6" t="inlineStr">
        <is>
          <t>high</t>
        </is>
      </c>
      <c r="W2616" s="6" t="inlineStr">
        <is>
          <t>No</t>
        </is>
      </c>
      <c r="X2616" s="8" t="inlineStr"/>
      <c r="Y2616" s="6" t="n">
        <v>0</v>
      </c>
      <c r="Z2616" s="8" t="inlineStr"/>
      <c r="AA2616" s="8" t="inlineStr">
        <is>
          <t>position: unrecorded unanimous voice vote, no speech | reasons: no speech on the item</t>
        </is>
      </c>
      <c r="AB2616" s="6" t="inlineStr"/>
    </row>
    <row r="2617">
      <c r="A2617" s="6" t="inlineStr">
        <is>
          <t>2025-09-16</t>
        </is>
      </c>
      <c r="B2617" s="11" t="inlineStr">
        <is>
          <t>https://www.youtube.com/watch?v=IEiY80GqPho</t>
        </is>
      </c>
      <c r="C2617" s="6" t="inlineStr">
        <is>
          <t>18</t>
        </is>
      </c>
      <c r="D2617" s="8" t="inlineStr">
        <is>
          <t>Manitoba GROW program application - outdoor pool renewal ($1,807,750 grant request; matching City commitment of $1,807,750)</t>
        </is>
      </c>
      <c r="E2617" s="6" t="inlineStr">
        <is>
          <t>infrastructure</t>
        </is>
      </c>
      <c r="F2617" s="6" t="inlineStr">
        <is>
          <t>No</t>
        </is>
      </c>
      <c r="G2617" s="6" t="inlineStr">
        <is>
          <t>Damian Penner</t>
        </is>
      </c>
      <c r="H2617" s="6" t="inlineStr">
        <is>
          <t>Yes</t>
        </is>
      </c>
      <c r="I2617" s="6" t="inlineStr">
        <is>
          <t>present</t>
        </is>
      </c>
      <c r="J2617" s="6" t="inlineStr">
        <is>
          <t>No</t>
        </is>
      </c>
      <c r="K2617" s="6" t="inlineStr">
        <is>
          <t>none</t>
        </is>
      </c>
      <c r="L2617" s="6" t="inlineStr">
        <is>
          <t>none</t>
        </is>
      </c>
      <c r="M2617" s="6" t="inlineStr">
        <is>
          <t>voice-unanimous</t>
        </is>
      </c>
      <c r="N2617" s="6" t="n">
        <v>0</v>
      </c>
      <c r="O2617" s="6" t="n">
        <v>0</v>
      </c>
      <c r="P2617" s="6" t="n"/>
      <c r="Q2617" s="6" t="n"/>
      <c r="R2617" s="6" t="n"/>
      <c r="S2617" s="15">
        <f>IF(OR(H2617&lt;&gt;"Yes",COUNT(N2617:R2617)=0),"",100*SUMPRODUCT(N2617:R2617/4,Weights!$B$2:$F$2)/SUMPRODUCT(--(N2617:R2617&lt;&gt;""),Weights!$B$2:$F$2))</f>
        <v/>
      </c>
      <c r="T2617" s="6">
        <f>IF(H2617&lt;&gt;"Yes","",IF(AND(N(N2617)&gt;=2,N(O2617)&gt;=2),"Yes","No"))</f>
        <v/>
      </c>
      <c r="U2617" s="6" t="inlineStr">
        <is>
          <t>high</t>
        </is>
      </c>
      <c r="V2617" s="6" t="inlineStr">
        <is>
          <t>high</t>
        </is>
      </c>
      <c r="W2617" s="6" t="inlineStr">
        <is>
          <t>No</t>
        </is>
      </c>
      <c r="X2617" s="8" t="inlineStr"/>
      <c r="Y2617" s="6" t="n">
        <v>0</v>
      </c>
      <c r="Z2617" s="8" t="inlineStr"/>
      <c r="AA2617" s="8" t="inlineStr">
        <is>
          <t>position: unrecorded unanimous voice vote, no speech | reasons: no speech on the item</t>
        </is>
      </c>
      <c r="AB2617" s="6" t="inlineStr"/>
    </row>
    <row r="2618">
      <c r="A2618" s="6" t="inlineStr">
        <is>
          <t>2025-09-16</t>
        </is>
      </c>
      <c r="B2618" s="11" t="inlineStr">
        <is>
          <t>https://www.youtube.com/watch?v=IEiY80GqPho</t>
        </is>
      </c>
      <c r="C2618" s="6" t="inlineStr">
        <is>
          <t>18</t>
        </is>
      </c>
      <c r="D2618" s="8" t="inlineStr">
        <is>
          <t>Manitoba GROW program application - outdoor pool renewal ($1,807,750 grant request; matching City commitment of $1,807,750)</t>
        </is>
      </c>
      <c r="E2618" s="6" t="inlineStr">
        <is>
          <t>infrastructure</t>
        </is>
      </c>
      <c r="F2618" s="6" t="inlineStr">
        <is>
          <t>No</t>
        </is>
      </c>
      <c r="G2618" s="6" t="inlineStr">
        <is>
          <t>Michael Zwaagstra</t>
        </is>
      </c>
      <c r="H2618" s="6" t="inlineStr">
        <is>
          <t>Yes</t>
        </is>
      </c>
      <c r="I2618" s="6" t="inlineStr">
        <is>
          <t>present</t>
        </is>
      </c>
      <c r="J2618" s="6" t="inlineStr">
        <is>
          <t>No</t>
        </is>
      </c>
      <c r="K2618" s="6" t="inlineStr">
        <is>
          <t>none</t>
        </is>
      </c>
      <c r="L2618" s="6" t="inlineStr">
        <is>
          <t>none</t>
        </is>
      </c>
      <c r="M2618" s="6" t="inlineStr">
        <is>
          <t>voice-unanimous</t>
        </is>
      </c>
      <c r="N2618" s="6" t="n">
        <v>0</v>
      </c>
      <c r="O2618" s="6" t="n">
        <v>0</v>
      </c>
      <c r="P2618" s="6" t="n"/>
      <c r="Q2618" s="6" t="n"/>
      <c r="R2618" s="6" t="n"/>
      <c r="S2618" s="15">
        <f>IF(OR(H2618&lt;&gt;"Yes",COUNT(N2618:R2618)=0),"",100*SUMPRODUCT(N2618:R2618/4,Weights!$B$2:$F$2)/SUMPRODUCT(--(N2618:R2618&lt;&gt;""),Weights!$B$2:$F$2))</f>
        <v/>
      </c>
      <c r="T2618" s="6">
        <f>IF(H2618&lt;&gt;"Yes","",IF(AND(N(N2618)&gt;=2,N(O2618)&gt;=2),"Yes","No"))</f>
        <v/>
      </c>
      <c r="U2618" s="6" t="inlineStr">
        <is>
          <t>high</t>
        </is>
      </c>
      <c r="V2618" s="6" t="inlineStr">
        <is>
          <t>high</t>
        </is>
      </c>
      <c r="W2618" s="6" t="inlineStr">
        <is>
          <t>No</t>
        </is>
      </c>
      <c r="X2618" s="8" t="inlineStr"/>
      <c r="Y2618" s="6" t="n">
        <v>0</v>
      </c>
      <c r="Z2618" s="8" t="inlineStr"/>
      <c r="AA2618" s="8" t="inlineStr">
        <is>
          <t>position: unrecorded unanimous voice vote, no speech | reasons: no speech on the item</t>
        </is>
      </c>
      <c r="AB2618" s="6" t="inlineStr"/>
    </row>
    <row r="2619">
      <c r="A2619" s="6" t="inlineStr">
        <is>
          <t>2025-09-16</t>
        </is>
      </c>
      <c r="B2619" s="11" t="inlineStr">
        <is>
          <t>https://www.youtube.com/watch?v=IEiY80GqPho</t>
        </is>
      </c>
      <c r="C2619" s="6" t="inlineStr">
        <is>
          <t>18</t>
        </is>
      </c>
      <c r="D2619" s="8" t="inlineStr">
        <is>
          <t>Manitoba GROW program application - outdoor pool renewal ($1,807,750 grant request; matching City commitment of $1,807,750)</t>
        </is>
      </c>
      <c r="E2619" s="6" t="inlineStr">
        <is>
          <t>infrastructure</t>
        </is>
      </c>
      <c r="F2619" s="6" t="inlineStr">
        <is>
          <t>No</t>
        </is>
      </c>
      <c r="G2619" s="6" t="inlineStr">
        <is>
          <t>Jac Siemens</t>
        </is>
      </c>
      <c r="H2619" s="6" t="inlineStr">
        <is>
          <t>Yes</t>
        </is>
      </c>
      <c r="I2619" s="6" t="inlineStr">
        <is>
          <t>present</t>
        </is>
      </c>
      <c r="J2619" s="6" t="inlineStr">
        <is>
          <t>No</t>
        </is>
      </c>
      <c r="K2619" s="6" t="inlineStr">
        <is>
          <t>none</t>
        </is>
      </c>
      <c r="L2619" s="6" t="inlineStr">
        <is>
          <t>none</t>
        </is>
      </c>
      <c r="M2619" s="6" t="inlineStr">
        <is>
          <t>voice-unanimous</t>
        </is>
      </c>
      <c r="N2619" s="6" t="n">
        <v>0</v>
      </c>
      <c r="O2619" s="6" t="n">
        <v>0</v>
      </c>
      <c r="P2619" s="6" t="n"/>
      <c r="Q2619" s="6" t="n"/>
      <c r="R2619" s="6" t="n"/>
      <c r="S2619" s="15">
        <f>IF(OR(H2619&lt;&gt;"Yes",COUNT(N2619:R2619)=0),"",100*SUMPRODUCT(N2619:R2619/4,Weights!$B$2:$F$2)/SUMPRODUCT(--(N2619:R2619&lt;&gt;""),Weights!$B$2:$F$2))</f>
        <v/>
      </c>
      <c r="T2619" s="6">
        <f>IF(H2619&lt;&gt;"Yes","",IF(AND(N(N2619)&gt;=2,N(O2619)&gt;=2),"Yes","No"))</f>
        <v/>
      </c>
      <c r="U2619" s="6" t="inlineStr">
        <is>
          <t>high</t>
        </is>
      </c>
      <c r="V2619" s="6" t="inlineStr">
        <is>
          <t>high</t>
        </is>
      </c>
      <c r="W2619" s="6" t="inlineStr">
        <is>
          <t>No</t>
        </is>
      </c>
      <c r="X2619" s="8" t="inlineStr"/>
      <c r="Y2619" s="6" t="n">
        <v>0</v>
      </c>
      <c r="Z2619" s="8" t="inlineStr"/>
      <c r="AA2619" s="8" t="inlineStr">
        <is>
          <t>position: unrecorded unanimous voice vote, no speech | reasons: no speech on the item</t>
        </is>
      </c>
      <c r="AB2619" s="6" t="inlineStr"/>
    </row>
    <row r="2620">
      <c r="A2620" s="6" t="inlineStr">
        <is>
          <t>2025-09-16</t>
        </is>
      </c>
      <c r="B2620" s="11" t="inlineStr">
        <is>
          <t>https://www.youtube.com/watch?v=IEiY80GqPho</t>
        </is>
      </c>
      <c r="C2620" s="6" t="inlineStr">
        <is>
          <t>20</t>
        </is>
      </c>
      <c r="D2620" s="8" t="inlineStr">
        <is>
          <t>By-Law 2244 Official Community Plan - third reading (after ministerial approval)</t>
        </is>
      </c>
      <c r="E2620" s="6" t="inlineStr">
        <is>
          <t>land use</t>
        </is>
      </c>
      <c r="F2620" s="6" t="inlineStr">
        <is>
          <t>Yes</t>
        </is>
      </c>
      <c r="G2620" s="6" t="inlineStr">
        <is>
          <t>Susan Penner</t>
        </is>
      </c>
      <c r="H2620" s="6" t="inlineStr">
        <is>
          <t>Yes</t>
        </is>
      </c>
      <c r="I2620" s="6" t="inlineStr">
        <is>
          <t>present</t>
        </is>
      </c>
      <c r="J2620" s="6" t="inlineStr">
        <is>
          <t>Yes</t>
        </is>
      </c>
      <c r="K2620" s="6" t="inlineStr">
        <is>
          <t>mover</t>
        </is>
      </c>
      <c r="L2620" s="6" t="inlineStr">
        <is>
          <t>for</t>
        </is>
      </c>
      <c r="M2620" s="6" t="inlineStr">
        <is>
          <t>voice-unanimous</t>
        </is>
      </c>
      <c r="N2620" s="6" t="n">
        <v>4</v>
      </c>
      <c r="O2620" s="6" t="n">
        <v>2</v>
      </c>
      <c r="P2620" s="6" t="n">
        <v>3</v>
      </c>
      <c r="Q2620" s="6" t="n">
        <v>2</v>
      </c>
      <c r="R2620" s="6" t="n"/>
      <c r="S2620" s="15">
        <f>IF(OR(H2620&lt;&gt;"Yes",COUNT(N2620:R2620)=0),"",100*SUMPRODUCT(N2620:R2620/4,Weights!$B$2:$F$2)/SUMPRODUCT(--(N2620:R2620&lt;&gt;""),Weights!$B$2:$F$2))</f>
        <v/>
      </c>
      <c r="T2620" s="6">
        <f>IF(H2620&lt;&gt;"Yes","",IF(AND(N(N2620)&gt;=2,N(O2620)&gt;=2),"Yes","No"))</f>
        <v/>
      </c>
      <c r="U2620" s="6" t="inlineStr">
        <is>
          <t>high</t>
        </is>
      </c>
      <c r="V2620" s="6" t="inlineStr">
        <is>
          <t>high</t>
        </is>
      </c>
      <c r="W2620" s="6" t="inlineStr">
        <is>
          <t>No</t>
        </is>
      </c>
      <c r="X2620" s="8" t="inlineStr"/>
      <c r="Y2620" s="6" t="n">
        <v>4</v>
      </c>
      <c r="Z2620" s="8" t="inlineStr">
        <is>
          <t>[01:00:16] Motion to approve.
[01:00:21] Sometimes you anticipate and project what's going to happen and it's, it's not how things evolve. So I think this better reflects what's actually happening in our community.
[01:00:21] I do believe we had some objections, and I'm assuming the minister said no, it's good to go?
[01:01:34] That's excellent, and I just wanted to get that on record because I think that that is important.</t>
        </is>
      </c>
      <c r="AA2620" s="8" t="inlineStr">
        <is>
          <t>position: moved approval ('pleased to move the motion') | reasons: plan better reflects actual development; general rather than specific | independence: own assessment of how this OCP differs from the previous one | engagement: raises the objections herself and puts their disposition on record, without substantive response to their content</t>
        </is>
      </c>
      <c r="AB2620" s="11" t="inlineStr">
        <is>
          <t>https://www.youtube.com/watch?v=IEiY80GqPho&amp;t=3616s</t>
        </is>
      </c>
    </row>
    <row r="2621">
      <c r="A2621" s="6" t="inlineStr">
        <is>
          <t>2025-09-16</t>
        </is>
      </c>
      <c r="B2621" s="11" t="inlineStr">
        <is>
          <t>https://www.youtube.com/watch?v=IEiY80GqPho</t>
        </is>
      </c>
      <c r="C2621" s="6" t="inlineStr">
        <is>
          <t>20</t>
        </is>
      </c>
      <c r="D2621" s="8" t="inlineStr">
        <is>
          <t>By-Law 2244 Official Community Plan - third reading (after ministerial approval)</t>
        </is>
      </c>
      <c r="E2621" s="6" t="inlineStr">
        <is>
          <t>land use</t>
        </is>
      </c>
      <c r="F2621" s="6" t="inlineStr">
        <is>
          <t>Yes</t>
        </is>
      </c>
      <c r="G2621" s="6" t="inlineStr">
        <is>
          <t>Michael Zwaagstra</t>
        </is>
      </c>
      <c r="H2621" s="6" t="inlineStr">
        <is>
          <t>Yes</t>
        </is>
      </c>
      <c r="I2621" s="6" t="inlineStr">
        <is>
          <t>present</t>
        </is>
      </c>
      <c r="J2621" s="6" t="inlineStr">
        <is>
          <t>Yes</t>
        </is>
      </c>
      <c r="K2621" s="6" t="inlineStr">
        <is>
          <t>seconder</t>
        </is>
      </c>
      <c r="L2621" s="6" t="inlineStr">
        <is>
          <t>for</t>
        </is>
      </c>
      <c r="M2621" s="6" t="inlineStr">
        <is>
          <t>voice-unanimous</t>
        </is>
      </c>
      <c r="N2621" s="6" t="n">
        <v>4</v>
      </c>
      <c r="O2621" s="6" t="n">
        <v>2</v>
      </c>
      <c r="P2621" s="6" t="n">
        <v>2</v>
      </c>
      <c r="Q2621" s="6" t="n">
        <v>1</v>
      </c>
      <c r="R2621" s="6" t="n"/>
      <c r="S2621" s="15">
        <f>IF(OR(H2621&lt;&gt;"Yes",COUNT(N2621:R2621)=0),"",100*SUMPRODUCT(N2621:R2621/4,Weights!$B$2:$F$2)/SUMPRODUCT(--(N2621:R2621&lt;&gt;""),Weights!$B$2:$F$2))</f>
        <v/>
      </c>
      <c r="T2621" s="6">
        <f>IF(H2621&lt;&gt;"Yes","",IF(AND(N(N2621)&gt;=2,N(O2621)&gt;=2),"Yes","No"))</f>
        <v/>
      </c>
      <c r="U2621" s="6" t="inlineStr">
        <is>
          <t>high</t>
        </is>
      </c>
      <c r="V2621" s="6" t="inlineStr">
        <is>
          <t>high</t>
        </is>
      </c>
      <c r="W2621" s="6" t="inlineStr">
        <is>
          <t>No</t>
        </is>
      </c>
      <c r="X2621" s="8" t="inlineStr"/>
      <c r="Y2621" s="6" t="n">
        <v>2</v>
      </c>
      <c r="Z2621" s="8" t="inlineStr">
        <is>
          <t>[01:01:46] I'm pleased that the minister has approved this without any further amendments. And it's also true that I think we went through a very extensive process of consultations
[01:01:46] And so I think that the fact that the minister's approved it is a good signal that that this is a good long-term plan for our city.</t>
        </is>
      </c>
      <c r="AA2621" s="8" t="inlineStr">
        <is>
          <t>position: seconded and explicitly called it a good long-term plan | reasons: extensive consultation and ministerial approval as signals of quality; partial link | independence: agrees with S. Penner and relies on the minister's approval, with some own account of the process | engagement: does not take up the objections beyond noting approval without amendment</t>
        </is>
      </c>
      <c r="AB2621" s="11" t="inlineStr">
        <is>
          <t>https://www.youtube.com/watch?v=IEiY80GqPho&amp;t=3706s</t>
        </is>
      </c>
    </row>
    <row r="2622">
      <c r="A2622" s="6" t="inlineStr">
        <is>
          <t>2025-09-16</t>
        </is>
      </c>
      <c r="B2622" s="11" t="inlineStr">
        <is>
          <t>https://www.youtube.com/watch?v=IEiY80GqPho</t>
        </is>
      </c>
      <c r="C2622" s="6" t="inlineStr">
        <is>
          <t>20</t>
        </is>
      </c>
      <c r="D2622" s="8" t="inlineStr">
        <is>
          <t>By-Law 2244 Official Community Plan - third reading (after ministerial approval)</t>
        </is>
      </c>
      <c r="E2622" s="6" t="inlineStr">
        <is>
          <t>land use</t>
        </is>
      </c>
      <c r="F2622" s="6" t="inlineStr">
        <is>
          <t>Yes</t>
        </is>
      </c>
      <c r="G2622" s="6" t="inlineStr">
        <is>
          <t>Jake Hiebert</t>
        </is>
      </c>
      <c r="H2622" s="6" t="inlineStr">
        <is>
          <t>Yes</t>
        </is>
      </c>
      <c r="I2622" s="6" t="inlineStr">
        <is>
          <t>present</t>
        </is>
      </c>
      <c r="J2622" s="6" t="inlineStr">
        <is>
          <t>No</t>
        </is>
      </c>
      <c r="K2622" s="6" t="inlineStr">
        <is>
          <t>none</t>
        </is>
      </c>
      <c r="L2622" s="6" t="inlineStr">
        <is>
          <t>none</t>
        </is>
      </c>
      <c r="M2622" s="6" t="inlineStr">
        <is>
          <t>voice-unanimous</t>
        </is>
      </c>
      <c r="N2622" s="6" t="n">
        <v>0</v>
      </c>
      <c r="O2622" s="6" t="n">
        <v>0</v>
      </c>
      <c r="P2622" s="6" t="n"/>
      <c r="Q2622" s="6" t="n"/>
      <c r="R2622" s="6" t="n"/>
      <c r="S2622" s="15">
        <f>IF(OR(H2622&lt;&gt;"Yes",COUNT(N2622:R2622)=0),"",100*SUMPRODUCT(N2622:R2622/4,Weights!$B$2:$F$2)/SUMPRODUCT(--(N2622:R2622&lt;&gt;""),Weights!$B$2:$F$2))</f>
        <v/>
      </c>
      <c r="T2622" s="6">
        <f>IF(H2622&lt;&gt;"Yes","",IF(AND(N(N2622)&gt;=2,N(O2622)&gt;=2),"Yes","No"))</f>
        <v/>
      </c>
      <c r="U2622" s="6" t="inlineStr">
        <is>
          <t>high</t>
        </is>
      </c>
      <c r="V2622" s="6" t="inlineStr">
        <is>
          <t>high</t>
        </is>
      </c>
      <c r="W2622" s="6" t="inlineStr">
        <is>
          <t>No</t>
        </is>
      </c>
      <c r="X2622" s="8" t="inlineStr"/>
      <c r="Y2622" s="6" t="n">
        <v>0</v>
      </c>
      <c r="Z2622" s="8" t="inlineStr"/>
      <c r="AA2622" s="8" t="inlineStr">
        <is>
          <t>position: unrecorded unanimous voice vote, no speech | reasons: no speech on the item</t>
        </is>
      </c>
      <c r="AB2622" s="6" t="inlineStr"/>
    </row>
    <row r="2623">
      <c r="A2623" s="6" t="inlineStr">
        <is>
          <t>2025-09-16</t>
        </is>
      </c>
      <c r="B2623" s="11" t="inlineStr">
        <is>
          <t>https://www.youtube.com/watch?v=IEiY80GqPho</t>
        </is>
      </c>
      <c r="C2623" s="6" t="inlineStr">
        <is>
          <t>20</t>
        </is>
      </c>
      <c r="D2623" s="8" t="inlineStr">
        <is>
          <t>By-Law 2244 Official Community Plan - third reading (after ministerial approval)</t>
        </is>
      </c>
      <c r="E2623" s="6" t="inlineStr">
        <is>
          <t>land use</t>
        </is>
      </c>
      <c r="F2623" s="6" t="inlineStr">
        <is>
          <t>Yes</t>
        </is>
      </c>
      <c r="G2623" s="6" t="inlineStr">
        <is>
          <t>Bill Hiebert</t>
        </is>
      </c>
      <c r="H2623" s="6" t="inlineStr">
        <is>
          <t>Yes</t>
        </is>
      </c>
      <c r="I2623" s="6" t="inlineStr">
        <is>
          <t>present</t>
        </is>
      </c>
      <c r="J2623" s="6" t="inlineStr">
        <is>
          <t>No</t>
        </is>
      </c>
      <c r="K2623" s="6" t="inlineStr">
        <is>
          <t>none</t>
        </is>
      </c>
      <c r="L2623" s="6" t="inlineStr">
        <is>
          <t>none</t>
        </is>
      </c>
      <c r="M2623" s="6" t="inlineStr">
        <is>
          <t>voice-unanimous</t>
        </is>
      </c>
      <c r="N2623" s="6" t="n">
        <v>0</v>
      </c>
      <c r="O2623" s="6" t="n">
        <v>0</v>
      </c>
      <c r="P2623" s="6" t="n"/>
      <c r="Q2623" s="6" t="n"/>
      <c r="R2623" s="6" t="n"/>
      <c r="S2623" s="15">
        <f>IF(OR(H2623&lt;&gt;"Yes",COUNT(N2623:R2623)=0),"",100*SUMPRODUCT(N2623:R2623/4,Weights!$B$2:$F$2)/SUMPRODUCT(--(N2623:R2623&lt;&gt;""),Weights!$B$2:$F$2))</f>
        <v/>
      </c>
      <c r="T2623" s="6">
        <f>IF(H2623&lt;&gt;"Yes","",IF(AND(N(N2623)&gt;=2,N(O2623)&gt;=2),"Yes","No"))</f>
        <v/>
      </c>
      <c r="U2623" s="6" t="inlineStr">
        <is>
          <t>high</t>
        </is>
      </c>
      <c r="V2623" s="6" t="inlineStr">
        <is>
          <t>high</t>
        </is>
      </c>
      <c r="W2623" s="6" t="inlineStr">
        <is>
          <t>No</t>
        </is>
      </c>
      <c r="X2623" s="8" t="inlineStr"/>
      <c r="Y2623" s="6" t="n">
        <v>0</v>
      </c>
      <c r="Z2623" s="8" t="inlineStr"/>
      <c r="AA2623" s="8" t="inlineStr">
        <is>
          <t>position: unrecorded unanimous voice vote, no speech | reasons: no speech on the item</t>
        </is>
      </c>
      <c r="AB2623" s="6" t="inlineStr"/>
    </row>
    <row r="2624">
      <c r="A2624" s="6" t="inlineStr">
        <is>
          <t>2025-09-16</t>
        </is>
      </c>
      <c r="B2624" s="11" t="inlineStr">
        <is>
          <t>https://www.youtube.com/watch?v=IEiY80GqPho</t>
        </is>
      </c>
      <c r="C2624" s="6" t="inlineStr">
        <is>
          <t>20</t>
        </is>
      </c>
      <c r="D2624" s="8" t="inlineStr">
        <is>
          <t>By-Law 2244 Official Community Plan - third reading (after ministerial approval)</t>
        </is>
      </c>
      <c r="E2624" s="6" t="inlineStr">
        <is>
          <t>land use</t>
        </is>
      </c>
      <c r="F2624" s="6" t="inlineStr">
        <is>
          <t>Yes</t>
        </is>
      </c>
      <c r="G2624" s="6" t="inlineStr">
        <is>
          <t>Damian Penner</t>
        </is>
      </c>
      <c r="H2624" s="6" t="inlineStr">
        <is>
          <t>Yes</t>
        </is>
      </c>
      <c r="I2624" s="6" t="inlineStr">
        <is>
          <t>present</t>
        </is>
      </c>
      <c r="J2624" s="6" t="inlineStr">
        <is>
          <t>No</t>
        </is>
      </c>
      <c r="K2624" s="6" t="inlineStr">
        <is>
          <t>none</t>
        </is>
      </c>
      <c r="L2624" s="6" t="inlineStr">
        <is>
          <t>none</t>
        </is>
      </c>
      <c r="M2624" s="6" t="inlineStr">
        <is>
          <t>voice-unanimous</t>
        </is>
      </c>
      <c r="N2624" s="6" t="n">
        <v>0</v>
      </c>
      <c r="O2624" s="6" t="n">
        <v>0</v>
      </c>
      <c r="P2624" s="6" t="n"/>
      <c r="Q2624" s="6" t="n"/>
      <c r="R2624" s="6" t="n"/>
      <c r="S2624" s="15">
        <f>IF(OR(H2624&lt;&gt;"Yes",COUNT(N2624:R2624)=0),"",100*SUMPRODUCT(N2624:R2624/4,Weights!$B$2:$F$2)/SUMPRODUCT(--(N2624:R2624&lt;&gt;""),Weights!$B$2:$F$2))</f>
        <v/>
      </c>
      <c r="T2624" s="6">
        <f>IF(H2624&lt;&gt;"Yes","",IF(AND(N(N2624)&gt;=2,N(O2624)&gt;=2),"Yes","No"))</f>
        <v/>
      </c>
      <c r="U2624" s="6" t="inlineStr">
        <is>
          <t>high</t>
        </is>
      </c>
      <c r="V2624" s="6" t="inlineStr">
        <is>
          <t>high</t>
        </is>
      </c>
      <c r="W2624" s="6" t="inlineStr">
        <is>
          <t>No</t>
        </is>
      </c>
      <c r="X2624" s="8" t="inlineStr"/>
      <c r="Y2624" s="6" t="n">
        <v>0</v>
      </c>
      <c r="Z2624" s="8" t="inlineStr"/>
      <c r="AA2624" s="8" t="inlineStr">
        <is>
          <t>position: unrecorded unanimous voice vote, no speech | reasons: no speech on the item</t>
        </is>
      </c>
      <c r="AB2624" s="6" t="inlineStr"/>
    </row>
    <row r="2625">
      <c r="A2625" s="6" t="inlineStr">
        <is>
          <t>2025-09-16</t>
        </is>
      </c>
      <c r="B2625" s="11" t="inlineStr">
        <is>
          <t>https://www.youtube.com/watch?v=IEiY80GqPho</t>
        </is>
      </c>
      <c r="C2625" s="6" t="inlineStr">
        <is>
          <t>20</t>
        </is>
      </c>
      <c r="D2625" s="8" t="inlineStr">
        <is>
          <t>By-Law 2244 Official Community Plan - third reading (after ministerial approval)</t>
        </is>
      </c>
      <c r="E2625" s="6" t="inlineStr">
        <is>
          <t>land use</t>
        </is>
      </c>
      <c r="F2625" s="6" t="inlineStr">
        <is>
          <t>Yes</t>
        </is>
      </c>
      <c r="G2625" s="6" t="inlineStr">
        <is>
          <t>Jac Siemens</t>
        </is>
      </c>
      <c r="H2625" s="6" t="inlineStr">
        <is>
          <t>Yes</t>
        </is>
      </c>
      <c r="I2625" s="6" t="inlineStr">
        <is>
          <t>present</t>
        </is>
      </c>
      <c r="J2625" s="6" t="inlineStr">
        <is>
          <t>No</t>
        </is>
      </c>
      <c r="K2625" s="6" t="inlineStr">
        <is>
          <t>none</t>
        </is>
      </c>
      <c r="L2625" s="6" t="inlineStr">
        <is>
          <t>none</t>
        </is>
      </c>
      <c r="M2625" s="6" t="inlineStr">
        <is>
          <t>voice-unanimous</t>
        </is>
      </c>
      <c r="N2625" s="6" t="n">
        <v>0</v>
      </c>
      <c r="O2625" s="6" t="n">
        <v>0</v>
      </c>
      <c r="P2625" s="6" t="n"/>
      <c r="Q2625" s="6" t="n"/>
      <c r="R2625" s="6" t="n"/>
      <c r="S2625" s="15">
        <f>IF(OR(H2625&lt;&gt;"Yes",COUNT(N2625:R2625)=0),"",100*SUMPRODUCT(N2625:R2625/4,Weights!$B$2:$F$2)/SUMPRODUCT(--(N2625:R2625&lt;&gt;""),Weights!$B$2:$F$2))</f>
        <v/>
      </c>
      <c r="T2625" s="6">
        <f>IF(H2625&lt;&gt;"Yes","",IF(AND(N(N2625)&gt;=2,N(O2625)&gt;=2),"Yes","No"))</f>
        <v/>
      </c>
      <c r="U2625" s="6" t="inlineStr">
        <is>
          <t>high</t>
        </is>
      </c>
      <c r="V2625" s="6" t="inlineStr">
        <is>
          <t>high</t>
        </is>
      </c>
      <c r="W2625" s="6" t="inlineStr">
        <is>
          <t>No</t>
        </is>
      </c>
      <c r="X2625" s="8" t="inlineStr"/>
      <c r="Y2625" s="6" t="n">
        <v>0</v>
      </c>
      <c r="Z2625" s="8" t="inlineStr"/>
      <c r="AA2625" s="8" t="inlineStr">
        <is>
          <t>position: unrecorded unanimous voice vote, no speech | reasons: no speech on the item | note: D 01:01:43 'Thank you.' not speech</t>
        </is>
      </c>
      <c r="AB2625" s="6" t="inlineStr"/>
    </row>
    <row r="2626">
      <c r="A2626" s="6" t="inlineStr">
        <is>
          <t>2025-09-16</t>
        </is>
      </c>
      <c r="B2626" s="11" t="inlineStr">
        <is>
          <t>https://www.youtube.com/watch?v=IEiY80GqPho</t>
        </is>
      </c>
      <c r="C2626" s="6" t="inlineStr">
        <is>
          <t>20</t>
        </is>
      </c>
      <c r="D2626" s="8" t="inlineStr">
        <is>
          <t>By-Law 2244 Official Community Plan - third reading (after ministerial approval)</t>
        </is>
      </c>
      <c r="E2626" s="6" t="inlineStr">
        <is>
          <t>land use</t>
        </is>
      </c>
      <c r="F2626" s="6" t="inlineStr">
        <is>
          <t>Yes</t>
        </is>
      </c>
      <c r="G2626" s="6" t="inlineStr">
        <is>
          <t>Mayor Earl Funk</t>
        </is>
      </c>
      <c r="H2626" s="6" t="inlineStr">
        <is>
          <t>Yes</t>
        </is>
      </c>
      <c r="I2626" s="6" t="inlineStr">
        <is>
          <t>present (chair)</t>
        </is>
      </c>
      <c r="J2626" s="6" t="inlineStr">
        <is>
          <t>Yes</t>
        </is>
      </c>
      <c r="K2626" s="6" t="inlineStr">
        <is>
          <t>none</t>
        </is>
      </c>
      <c r="L2626" s="6" t="inlineStr">
        <is>
          <t>for</t>
        </is>
      </c>
      <c r="M2626" s="6" t="inlineStr">
        <is>
          <t>voice-unanimous</t>
        </is>
      </c>
      <c r="N2626" s="6" t="n">
        <v>4</v>
      </c>
      <c r="O2626" s="6" t="n">
        <v>1</v>
      </c>
      <c r="P2626" s="6" t="n">
        <v>1</v>
      </c>
      <c r="Q2626" s="6" t="n">
        <v>1</v>
      </c>
      <c r="R2626" s="6" t="n"/>
      <c r="S2626" s="15">
        <f>IF(OR(H2626&lt;&gt;"Yes",COUNT(N2626:R2626)=0),"",100*SUMPRODUCT(N2626:R2626/4,Weights!$B$2:$F$2)/SUMPRODUCT(--(N2626:R2626&lt;&gt;""),Weights!$B$2:$F$2))</f>
        <v/>
      </c>
      <c r="T2626" s="6">
        <f>IF(H2626&lt;&gt;"Yes","",IF(AND(N(N2626)&gt;=2,N(O2626)&gt;=2),"Yes","No"))</f>
        <v/>
      </c>
      <c r="U2626" s="6" t="inlineStr">
        <is>
          <t>high</t>
        </is>
      </c>
      <c r="V2626" s="6" t="inlineStr">
        <is>
          <t>high</t>
        </is>
      </c>
      <c r="W2626" s="6" t="inlineStr">
        <is>
          <t>No</t>
        </is>
      </c>
      <c r="X2626" s="8" t="inlineStr"/>
      <c r="Y2626" s="6" t="n">
        <v>1</v>
      </c>
      <c r="Z2626" s="8" t="inlineStr">
        <is>
          <t>[01:02:28] But I really think this is a good plan. The changes we've made in here are going to help us go in into the future.</t>
        </is>
      </c>
      <c r="AA2626" s="8" t="inlineStr">
        <is>
          <t>position: explicit 'I really think this is a good plan' | reasons: vague, unsupported reason | independence: minimal assessment | engagement: does not take up the objections</t>
        </is>
      </c>
      <c r="AB2626" s="11" t="inlineStr">
        <is>
          <t>https://www.youtube.com/watch?v=IEiY80GqPho&amp;t=3748s</t>
        </is>
      </c>
    </row>
    <row r="2627">
      <c r="A2627" s="6" t="inlineStr">
        <is>
          <t>2025-10-07</t>
        </is>
      </c>
      <c r="B2627" s="11" t="inlineStr">
        <is>
          <t>https://www.youtube.com/watch?v=xo9GwkI7bKs</t>
        </is>
      </c>
      <c r="C2627" s="6" t="inlineStr">
        <is>
          <t>6/7/8</t>
        </is>
      </c>
      <c r="D2627" s="8" t="inlineStr">
        <is>
          <t>Public hearing and decision - Variance V-2025-30, 53 Grandview Drive (0.25 ft rear setback for pool)</t>
        </is>
      </c>
      <c r="E2627" s="6" t="inlineStr">
        <is>
          <t>land use</t>
        </is>
      </c>
      <c r="F2627" s="6" t="inlineStr">
        <is>
          <t>Yes</t>
        </is>
      </c>
      <c r="G2627" s="6" t="inlineStr">
        <is>
          <t>Susan Penner</t>
        </is>
      </c>
      <c r="H2627" s="6" t="inlineStr">
        <is>
          <t>Yes</t>
        </is>
      </c>
      <c r="I2627" s="6" t="inlineStr">
        <is>
          <t>present</t>
        </is>
      </c>
      <c r="J2627" s="6" t="inlineStr">
        <is>
          <t>Yes</t>
        </is>
      </c>
      <c r="K2627" s="6" t="inlineStr">
        <is>
          <t>mover</t>
        </is>
      </c>
      <c r="L2627" s="6" t="inlineStr">
        <is>
          <t>for</t>
        </is>
      </c>
      <c r="M2627" s="6" t="inlineStr">
        <is>
          <t>voice-unanimous</t>
        </is>
      </c>
      <c r="N2627" s="6" t="n">
        <v>4</v>
      </c>
      <c r="O2627" s="6" t="n">
        <v>3</v>
      </c>
      <c r="P2627" s="6" t="n">
        <v>3</v>
      </c>
      <c r="Q2627" s="6" t="n">
        <v>1</v>
      </c>
      <c r="R2627" s="6" t="n">
        <v>1</v>
      </c>
      <c r="S2627" s="15">
        <f>IF(OR(H2627&lt;&gt;"Yes",COUNT(N2627:R2627)=0),"",100*SUMPRODUCT(N2627:R2627/4,Weights!$B$2:$F$2)/SUMPRODUCT(--(N2627:R2627&lt;&gt;""),Weights!$B$2:$F$2))</f>
        <v/>
      </c>
      <c r="T2627" s="6">
        <f>IF(H2627&lt;&gt;"Yes","",IF(AND(N(N2627)&gt;=2,N(O2627)&gt;=2),"Yes","No"))</f>
        <v/>
      </c>
      <c r="U2627" s="6" t="inlineStr">
        <is>
          <t>high</t>
        </is>
      </c>
      <c r="V2627" s="6" t="inlineStr">
        <is>
          <t>high</t>
        </is>
      </c>
      <c r="W2627" s="6" t="inlineStr">
        <is>
          <t>No</t>
        </is>
      </c>
      <c r="X2627" s="8" t="inlineStr"/>
      <c r="Y2627" s="6" t="n">
        <v>4</v>
      </c>
      <c r="Z2627" s="8" t="inlineStr">
        <is>
          <t>[00:11:04] Motion to approve.
[00:11:09] According to the information that we are presented today, the pool was found to meet construction and safety requirements.
[00:11:09] So this is just one of those things that's an oversight.
[00:11:09] this won't, like I said, impact anybody behind them. So I think this is a pretty straightforward request.</t>
        </is>
      </c>
      <c r="AA2627" s="8" t="inlineStr">
        <is>
          <t>position: moved approval and called it a straightforward request | reasons: cites compliance on final inspection, oversight nature of the error, and no impact on anyone behind the lot; linked but not weighing trade-offs | independence: draws on staff report plus own judgement that it is an oversight with no neighbour impact | engagement: spoke in an item where the setback magnitude and scope of the variance were raised, but did not take them up ('Nothing further.' after Councillor H's objection point) | flexibility: uncertainty about scope for future structures was raised in the item; not taken up</t>
        </is>
      </c>
      <c r="AB2627" s="11" t="inlineStr">
        <is>
          <t>https://www.youtube.com/watch?v=xo9GwkI7bKs&amp;t=664s</t>
        </is>
      </c>
    </row>
    <row r="2628">
      <c r="A2628" s="6" t="inlineStr">
        <is>
          <t>2025-10-07</t>
        </is>
      </c>
      <c r="B2628" s="11" t="inlineStr">
        <is>
          <t>https://www.youtube.com/watch?v=xo9GwkI7bKs</t>
        </is>
      </c>
      <c r="C2628" s="6" t="inlineStr">
        <is>
          <t>6/7/8</t>
        </is>
      </c>
      <c r="D2628" s="8" t="inlineStr">
        <is>
          <t>Public hearing and decision - Variance V-2025-30, 53 Grandview Drive (0.25 ft rear setback for pool)</t>
        </is>
      </c>
      <c r="E2628" s="6" t="inlineStr">
        <is>
          <t>land use</t>
        </is>
      </c>
      <c r="F2628" s="6" t="inlineStr">
        <is>
          <t>Yes</t>
        </is>
      </c>
      <c r="G2628" s="6" t="inlineStr">
        <is>
          <t>Damian Penner</t>
        </is>
      </c>
      <c r="H2628" s="6" t="inlineStr">
        <is>
          <t>Yes</t>
        </is>
      </c>
      <c r="I2628" s="6" t="inlineStr">
        <is>
          <t>present</t>
        </is>
      </c>
      <c r="J2628" s="6" t="inlineStr">
        <is>
          <t>No</t>
        </is>
      </c>
      <c r="K2628" s="6" t="inlineStr">
        <is>
          <t>seconder</t>
        </is>
      </c>
      <c r="L2628" s="6" t="inlineStr">
        <is>
          <t>none</t>
        </is>
      </c>
      <c r="M2628" s="6" t="inlineStr">
        <is>
          <t>voice-unanimous</t>
        </is>
      </c>
      <c r="N2628" s="6" t="n">
        <v>2</v>
      </c>
      <c r="O2628" s="6" t="n">
        <v>0</v>
      </c>
      <c r="P2628" s="6" t="n"/>
      <c r="Q2628" s="6" t="n"/>
      <c r="R2628" s="6" t="n"/>
      <c r="S2628" s="15">
        <f>IF(OR(H2628&lt;&gt;"Yes",COUNT(N2628:R2628)=0),"",100*SUMPRODUCT(N2628:R2628/4,Weights!$B$2:$F$2)/SUMPRODUCT(--(N2628:R2628&lt;&gt;""),Weights!$B$2:$F$2))</f>
        <v/>
      </c>
      <c r="T2628" s="6">
        <f>IF(H2628&lt;&gt;"Yes","",IF(AND(N(N2628)&gt;=2,N(O2628)&gt;=2),"Yes","No"))</f>
        <v/>
      </c>
      <c r="U2628" s="6" t="inlineStr">
        <is>
          <t>low</t>
        </is>
      </c>
      <c r="V2628" s="6" t="inlineStr">
        <is>
          <t>medium</t>
        </is>
      </c>
      <c r="W2628" s="6" t="inlineStr">
        <is>
          <t>Yes</t>
        </is>
      </c>
      <c r="X2628" s="8" t="inlineStr">
        <is>
          <t>Speaker map for letters A and H is low confidence (A-&gt;Bill Hiebert, H-&gt;Jake Hiebert rest only on short 'No comments' interjections after Hiebert-moved motions); Damian Penner is an alternative candidate for either letter. If either A or H is actually Damian Penner, this record would be spoke: true.</t>
        </is>
      </c>
      <c r="Y2628" s="6" t="n">
        <v>0</v>
      </c>
      <c r="Z2628" s="8" t="inlineStr"/>
      <c r="AA2628" s="8" t="inlineStr">
        <is>
          <t>position: seconding only (per minutes), no substantive speech | reasons: no speech</t>
        </is>
      </c>
      <c r="AB2628" s="6" t="inlineStr"/>
    </row>
    <row r="2629">
      <c r="A2629" s="6" t="inlineStr">
        <is>
          <t>2025-10-07</t>
        </is>
      </c>
      <c r="B2629" s="11" t="inlineStr">
        <is>
          <t>https://www.youtube.com/watch?v=xo9GwkI7bKs</t>
        </is>
      </c>
      <c r="C2629" s="6" t="inlineStr">
        <is>
          <t>6/7/8</t>
        </is>
      </c>
      <c r="D2629" s="8" t="inlineStr">
        <is>
          <t>Public hearing and decision - Variance V-2025-30, 53 Grandview Drive (0.25 ft rear setback for pool)</t>
        </is>
      </c>
      <c r="E2629" s="6" t="inlineStr">
        <is>
          <t>land use</t>
        </is>
      </c>
      <c r="F2629" s="6" t="inlineStr">
        <is>
          <t>Yes</t>
        </is>
      </c>
      <c r="G2629" s="6" t="inlineStr">
        <is>
          <t>Bill Hiebert</t>
        </is>
      </c>
      <c r="H2629" s="6" t="inlineStr">
        <is>
          <t>Yes</t>
        </is>
      </c>
      <c r="I2629" s="6" t="inlineStr">
        <is>
          <t>present</t>
        </is>
      </c>
      <c r="J2629" s="6" t="inlineStr">
        <is>
          <t>Yes</t>
        </is>
      </c>
      <c r="K2629" s="6" t="inlineStr">
        <is>
          <t>none</t>
        </is>
      </c>
      <c r="L2629" s="6" t="inlineStr">
        <is>
          <t>for</t>
        </is>
      </c>
      <c r="M2629" s="6" t="inlineStr">
        <is>
          <t>voice-unanimous</t>
        </is>
      </c>
      <c r="N2629" s="6" t="n">
        <v>4</v>
      </c>
      <c r="O2629" s="6" t="n">
        <v>3</v>
      </c>
      <c r="P2629" s="6" t="n">
        <v>4</v>
      </c>
      <c r="Q2629" s="6" t="n">
        <v>3</v>
      </c>
      <c r="R2629" s="6" t="n">
        <v>3</v>
      </c>
      <c r="S2629" s="15">
        <f>IF(OR(H2629&lt;&gt;"Yes",COUNT(N2629:R2629)=0),"",100*SUMPRODUCT(N2629:R2629/4,Weights!$B$2:$F$2)/SUMPRODUCT(--(N2629:R2629&lt;&gt;""),Weights!$B$2:$F$2))</f>
        <v/>
      </c>
      <c r="T2629" s="6">
        <f>IF(H2629&lt;&gt;"Yes","",IF(AND(N(N2629)&gt;=2,N(O2629)&gt;=2),"Yes","No"))</f>
        <v/>
      </c>
      <c r="U2629" s="6" t="inlineStr">
        <is>
          <t>low</t>
        </is>
      </c>
      <c r="V2629" s="6" t="inlineStr">
        <is>
          <t>low</t>
        </is>
      </c>
      <c r="W2629" s="6" t="inlineStr">
        <is>
          <t>Yes</t>
        </is>
      </c>
      <c r="X2629" s="8" t="inlineStr">
        <is>
          <t>Low-confidence attribution of letter A. Speaker map for letters A and H is low confidence (A-&gt;Bill Hiebert, H-&gt;Jake Hiebert rest only on short 'No comments' interjections after Hiebert-moved motions); Damian Penner is an alternative candidate for either letter.</t>
        </is>
      </c>
      <c r="Y2629" s="6" t="n">
        <v>4</v>
      </c>
      <c r="Z2629" s="8" t="inlineStr">
        <is>
          <t>[00:10:11] if this variance were to be approved as it sits right now, just as a straight approval without any amendments, would the, the 0.25 feet variance be applicable to any future builds as well?
[00:10:37] If there were to be a permit pulled for a deck extension or something of the extent, would it then be allowed to then be at the 0.25 with the variance being approved?
[00:11:46] Generally, when we receive variance requests, the concerns are drainage, lot grading, or privacy. I don't have any of those concerns with this, as a pool generally contains water quite well and doesn't run off.
[00:11:46] The lot grading was already previously approved, and as was noted by administration, there are no backyard neighbors aside from the City of Steinbach. So I'm happy to support this application.</t>
        </is>
      </c>
      <c r="AA2629" s="8" t="inlineStr">
        <is>
          <t>position: explicit support for the variance | reasons: applies standard variance criteria (drainage, lot grading, privacy) to the facts; clear and linked, limited trade-off weighing | independence: own probing questions to administration and own criteria-based assessment | engagement: raised and pursued the precedent/future-structures concern with staff and resolved it before supporting | flexibility: decision-relevant scope questions plus naming the conditions (drainage, grading, privacy) that would ordinarily raise concerns</t>
        </is>
      </c>
      <c r="AB2629" s="11" t="inlineStr">
        <is>
          <t>https://www.youtube.com/watch?v=xo9GwkI7bKs&amp;t=611s</t>
        </is>
      </c>
    </row>
    <row r="2630">
      <c r="A2630" s="6" t="inlineStr">
        <is>
          <t>2025-10-07</t>
        </is>
      </c>
      <c r="B2630" s="11" t="inlineStr">
        <is>
          <t>https://www.youtube.com/watch?v=xo9GwkI7bKs</t>
        </is>
      </c>
      <c r="C2630" s="6" t="inlineStr">
        <is>
          <t>6/7/8</t>
        </is>
      </c>
      <c r="D2630" s="8" t="inlineStr">
        <is>
          <t>Public hearing and decision - Variance V-2025-30, 53 Grandview Drive (0.25 ft rear setback for pool)</t>
        </is>
      </c>
      <c r="E2630" s="6" t="inlineStr">
        <is>
          <t>land use</t>
        </is>
      </c>
      <c r="F2630" s="6" t="inlineStr">
        <is>
          <t>Yes</t>
        </is>
      </c>
      <c r="G2630" s="6" t="inlineStr">
        <is>
          <t>Jake Hiebert</t>
        </is>
      </c>
      <c r="H2630" s="6" t="inlineStr">
        <is>
          <t>Yes</t>
        </is>
      </c>
      <c r="I2630" s="6" t="inlineStr">
        <is>
          <t>present</t>
        </is>
      </c>
      <c r="J2630" s="6" t="inlineStr">
        <is>
          <t>Yes</t>
        </is>
      </c>
      <c r="K2630" s="6" t="inlineStr">
        <is>
          <t>none</t>
        </is>
      </c>
      <c r="L2630" s="6" t="inlineStr">
        <is>
          <t>for</t>
        </is>
      </c>
      <c r="M2630" s="6" t="inlineStr">
        <is>
          <t>voice-unanimous</t>
        </is>
      </c>
      <c r="N2630" s="6" t="n">
        <v>4</v>
      </c>
      <c r="O2630" s="6" t="n">
        <v>4</v>
      </c>
      <c r="P2630" s="6" t="n">
        <v>3</v>
      </c>
      <c r="Q2630" s="6" t="n">
        <v>3</v>
      </c>
      <c r="R2630" s="6" t="n">
        <v>3</v>
      </c>
      <c r="S2630" s="15">
        <f>IF(OR(H2630&lt;&gt;"Yes",COUNT(N2630:R2630)=0),"",100*SUMPRODUCT(N2630:R2630/4,Weights!$B$2:$F$2)/SUMPRODUCT(--(N2630:R2630&lt;&gt;""),Weights!$B$2:$F$2))</f>
        <v/>
      </c>
      <c r="T2630" s="6">
        <f>IF(H2630&lt;&gt;"Yes","",IF(AND(N(N2630)&gt;=2,N(O2630)&gt;=2),"Yes","No"))</f>
        <v/>
      </c>
      <c r="U2630" s="6" t="inlineStr">
        <is>
          <t>low</t>
        </is>
      </c>
      <c r="V2630" s="6" t="inlineStr">
        <is>
          <t>low</t>
        </is>
      </c>
      <c r="W2630" s="6" t="inlineStr">
        <is>
          <t>Yes</t>
        </is>
      </c>
      <c r="X2630" s="8" t="inlineStr">
        <is>
          <t>Low-confidence attribution of letter H. Speaker map for letters A and H is low confidence (A-&gt;Bill Hiebert, H-&gt;Jake Hiebert rest only on short 'No comments' interjections after Hiebert-moved motions); Damian Penner is an alternative candidate for either letter. Turn also contains likely garbled 'obviously there are some concerns' (probably 'aren't'); not relied on.</t>
        </is>
      </c>
      <c r="Y2630" s="6" t="n">
        <v>3</v>
      </c>
      <c r="Z2630" s="8" t="inlineStr">
        <is>
          <t>[00:12:18] Ordinarily, I would object to this type of variance because it goes from 5 feet all the way down to a quarter foot, but we have some extenuating circumstances in this case.
[00:12:18] One of them is that it's an existing pool. There's a large reserve at the back. The whole pool is on the property.
[00:12:18] So I'm going to vote in favour of this one.</t>
        </is>
      </c>
      <c r="AA2630" s="8" t="inlineStr">
        <is>
          <t>position: explicit statement of voting in favour | reasons: weighs the size of the relaxation (5 ft to 0.25 ft) against several specific extenuating facts | independence: own assessment; departs from his ordinary stance on such variances for stated reasons | engagement: states the main counterargument (magnitude of the relaxation) and answers it | flexibility: specifies when he would ordinarily object and why this case differs</t>
        </is>
      </c>
      <c r="AB2630" s="11" t="inlineStr">
        <is>
          <t>https://www.youtube.com/watch?v=xo9GwkI7bKs&amp;t=738s</t>
        </is>
      </c>
    </row>
    <row r="2631">
      <c r="A2631" s="6" t="inlineStr">
        <is>
          <t>2025-10-07</t>
        </is>
      </c>
      <c r="B2631" s="11" t="inlineStr">
        <is>
          <t>https://www.youtube.com/watch?v=xo9GwkI7bKs</t>
        </is>
      </c>
      <c r="C2631" s="6" t="inlineStr">
        <is>
          <t>6/7/8</t>
        </is>
      </c>
      <c r="D2631" s="8" t="inlineStr">
        <is>
          <t>Public hearing and decision - Variance V-2025-30, 53 Grandview Drive (0.25 ft rear setback for pool)</t>
        </is>
      </c>
      <c r="E2631" s="6" t="inlineStr">
        <is>
          <t>land use</t>
        </is>
      </c>
      <c r="F2631" s="6" t="inlineStr">
        <is>
          <t>Yes</t>
        </is>
      </c>
      <c r="G2631" s="6" t="inlineStr">
        <is>
          <t>Michael Zwaagstra</t>
        </is>
      </c>
      <c r="H2631" s="6" t="inlineStr">
        <is>
          <t>Yes</t>
        </is>
      </c>
      <c r="I2631" s="6" t="inlineStr">
        <is>
          <t>present</t>
        </is>
      </c>
      <c r="J2631" s="6" t="inlineStr">
        <is>
          <t>No</t>
        </is>
      </c>
      <c r="K2631" s="6" t="inlineStr">
        <is>
          <t>none</t>
        </is>
      </c>
      <c r="L2631" s="6" t="inlineStr">
        <is>
          <t>none</t>
        </is>
      </c>
      <c r="M2631" s="6" t="inlineStr">
        <is>
          <t>voice-unanimous</t>
        </is>
      </c>
      <c r="N2631" s="6" t="n">
        <v>0</v>
      </c>
      <c r="O2631" s="6" t="n">
        <v>0</v>
      </c>
      <c r="P2631" s="6" t="n"/>
      <c r="Q2631" s="6" t="n"/>
      <c r="R2631" s="6" t="n"/>
      <c r="S2631" s="15">
        <f>IF(OR(H2631&lt;&gt;"Yes",COUNT(N2631:R2631)=0),"",100*SUMPRODUCT(N2631:R2631/4,Weights!$B$2:$F$2)/SUMPRODUCT(--(N2631:R2631&lt;&gt;""),Weights!$B$2:$F$2))</f>
        <v/>
      </c>
      <c r="T2631" s="6">
        <f>IF(H2631&lt;&gt;"Yes","",IF(AND(N(N2631)&gt;=2,N(O2631)&gt;=2),"Yes","No"))</f>
        <v/>
      </c>
      <c r="U2631" s="6" t="inlineStr">
        <is>
          <t>high</t>
        </is>
      </c>
      <c r="V2631" s="6" t="inlineStr">
        <is>
          <t>high</t>
        </is>
      </c>
      <c r="W2631" s="6" t="inlineStr">
        <is>
          <t>No</t>
        </is>
      </c>
      <c r="X2631" s="8" t="inlineStr"/>
      <c r="Y2631" s="6" t="n">
        <v>0</v>
      </c>
      <c r="Z2631" s="8" t="inlineStr"/>
      <c r="AA2631" s="8" t="inlineStr">
        <is>
          <t>position: unrecorded unanimous voice vote, no speech | reasons: no speech</t>
        </is>
      </c>
      <c r="AB2631" s="6" t="inlineStr"/>
    </row>
    <row r="2632">
      <c r="A2632" s="6" t="inlineStr">
        <is>
          <t>2025-10-07</t>
        </is>
      </c>
      <c r="B2632" s="11" t="inlineStr">
        <is>
          <t>https://www.youtube.com/watch?v=xo9GwkI7bKs</t>
        </is>
      </c>
      <c r="C2632" s="6" t="inlineStr">
        <is>
          <t>6/7/8</t>
        </is>
      </c>
      <c r="D2632" s="8" t="inlineStr">
        <is>
          <t>Public hearing and decision - Variance V-2025-30, 53 Grandview Drive (0.25 ft rear setback for pool)</t>
        </is>
      </c>
      <c r="E2632" s="6" t="inlineStr">
        <is>
          <t>land use</t>
        </is>
      </c>
      <c r="F2632" s="6" t="inlineStr">
        <is>
          <t>Yes</t>
        </is>
      </c>
      <c r="G2632" s="6" t="inlineStr">
        <is>
          <t>Jac Siemens</t>
        </is>
      </c>
      <c r="H2632" s="6" t="inlineStr">
        <is>
          <t>Yes</t>
        </is>
      </c>
      <c r="I2632" s="6" t="inlineStr">
        <is>
          <t>present</t>
        </is>
      </c>
      <c r="J2632" s="6" t="inlineStr">
        <is>
          <t>No</t>
        </is>
      </c>
      <c r="K2632" s="6" t="inlineStr">
        <is>
          <t>none</t>
        </is>
      </c>
      <c r="L2632" s="6" t="inlineStr">
        <is>
          <t>none</t>
        </is>
      </c>
      <c r="M2632" s="6" t="inlineStr">
        <is>
          <t>voice-unanimous</t>
        </is>
      </c>
      <c r="N2632" s="6" t="n">
        <v>0</v>
      </c>
      <c r="O2632" s="6" t="n">
        <v>0</v>
      </c>
      <c r="P2632" s="6" t="n"/>
      <c r="Q2632" s="6" t="n"/>
      <c r="R2632" s="6" t="n"/>
      <c r="S2632" s="15">
        <f>IF(OR(H2632&lt;&gt;"Yes",COUNT(N2632:R2632)=0),"",100*SUMPRODUCT(N2632:R2632/4,Weights!$B$2:$F$2)/SUMPRODUCT(--(N2632:R2632&lt;&gt;""),Weights!$B$2:$F$2))</f>
        <v/>
      </c>
      <c r="T2632" s="6">
        <f>IF(H2632&lt;&gt;"Yes","",IF(AND(N(N2632)&gt;=2,N(O2632)&gt;=2),"Yes","No"))</f>
        <v/>
      </c>
      <c r="U2632" s="6" t="inlineStr">
        <is>
          <t>high</t>
        </is>
      </c>
      <c r="V2632" s="6" t="inlineStr">
        <is>
          <t>high</t>
        </is>
      </c>
      <c r="W2632" s="6" t="inlineStr">
        <is>
          <t>No</t>
        </is>
      </c>
      <c r="X2632" s="8" t="inlineStr"/>
      <c r="Y2632" s="6" t="n">
        <v>0</v>
      </c>
      <c r="Z2632" s="8" t="inlineStr"/>
      <c r="AA2632" s="8" t="inlineStr">
        <is>
          <t>position: unrecorded unanimous voice vote, no speech | reasons: no speech</t>
        </is>
      </c>
      <c r="AB2632" s="6" t="inlineStr"/>
    </row>
    <row r="2633">
      <c r="A2633" s="6" t="inlineStr">
        <is>
          <t>2025-10-07</t>
        </is>
      </c>
      <c r="B2633" s="11" t="inlineStr">
        <is>
          <t>https://www.youtube.com/watch?v=xo9GwkI7bKs</t>
        </is>
      </c>
      <c r="C2633" s="6" t="inlineStr">
        <is>
          <t>6/7/8</t>
        </is>
      </c>
      <c r="D2633" s="8" t="inlineStr">
        <is>
          <t>Public hearing and decision - Variance V-2025-30, 53 Grandview Drive (0.25 ft rear setback for pool)</t>
        </is>
      </c>
      <c r="E2633" s="6" t="inlineStr">
        <is>
          <t>land use</t>
        </is>
      </c>
      <c r="F2633" s="6" t="inlineStr">
        <is>
          <t>Yes</t>
        </is>
      </c>
      <c r="G2633" s="6" t="inlineStr">
        <is>
          <t>Mayor Earl Funk</t>
        </is>
      </c>
      <c r="H2633" s="6" t="inlineStr">
        <is>
          <t>Yes</t>
        </is>
      </c>
      <c r="I2633" s="6" t="inlineStr">
        <is>
          <t>present</t>
        </is>
      </c>
      <c r="J2633" s="6" t="inlineStr">
        <is>
          <t>Yes</t>
        </is>
      </c>
      <c r="K2633" s="6" t="inlineStr">
        <is>
          <t>none</t>
        </is>
      </c>
      <c r="L2633" s="6" t="inlineStr">
        <is>
          <t>for</t>
        </is>
      </c>
      <c r="M2633" s="6" t="inlineStr">
        <is>
          <t>voice-unanimous</t>
        </is>
      </c>
      <c r="N2633" s="6" t="n">
        <v>4</v>
      </c>
      <c r="O2633" s="6" t="n">
        <v>3</v>
      </c>
      <c r="P2633" s="6" t="n">
        <v>3</v>
      </c>
      <c r="Q2633" s="6" t="n">
        <v>3</v>
      </c>
      <c r="R2633" s="6" t="n">
        <v>2</v>
      </c>
      <c r="S2633" s="15">
        <f>IF(OR(H2633&lt;&gt;"Yes",COUNT(N2633:R2633)=0),"",100*SUMPRODUCT(N2633:R2633/4,Weights!$B$2:$F$2)/SUMPRODUCT(--(N2633:R2633&lt;&gt;""),Weights!$B$2:$F$2))</f>
        <v/>
      </c>
      <c r="T2633" s="6">
        <f>IF(H2633&lt;&gt;"Yes","",IF(AND(N(N2633)&gt;=2,N(O2633)&gt;=2),"Yes","No"))</f>
        <v/>
      </c>
      <c r="U2633" s="6" t="inlineStr">
        <is>
          <t>high</t>
        </is>
      </c>
      <c r="V2633" s="6" t="inlineStr">
        <is>
          <t>high</t>
        </is>
      </c>
      <c r="W2633" s="6" t="inlineStr">
        <is>
          <t>No</t>
        </is>
      </c>
      <c r="X2633" s="8" t="inlineStr"/>
      <c r="Y2633" s="6" t="n">
        <v>2</v>
      </c>
      <c r="Z2633" s="8" t="inlineStr">
        <is>
          <t>[00:12:54] where the pool complies with with our with all of our our bylaws and according to the pool bylaw, and it's safe, and and then it's just a little bit too close.
[00:12:54] There's no adverse effect on anyone. So I think the best thing to do here is to just approve this, get everything to compliance.</t>
        </is>
      </c>
      <c r="AA2633" s="8" t="inlineStr">
        <is>
          <t>position: explicitly favours approval | reasons: compliance with pool bylaw and safety, nothing behind the lot (reserve, swale, park), no adverse effect | independence: own summary judgement beyond procedural chairing | engagement: acknowledges the encroachment ('a little bit too close') and answers it with absence of adverse effect | flexibility: acknowledges the error/limitation ('Things like this happen') without specifying what would change view</t>
        </is>
      </c>
      <c r="AB2633" s="11" t="inlineStr">
        <is>
          <t>https://www.youtube.com/watch?v=xo9GwkI7bKs&amp;t=774s</t>
        </is>
      </c>
    </row>
    <row r="2634">
      <c r="A2634" s="6" t="inlineStr">
        <is>
          <t>2025-10-07</t>
        </is>
      </c>
      <c r="B2634" s="11" t="inlineStr">
        <is>
          <t>https://www.youtube.com/watch?v=xo9GwkI7bKs</t>
        </is>
      </c>
      <c r="C2634" s="6" t="inlineStr">
        <is>
          <t>11</t>
        </is>
      </c>
      <c r="D2634" s="8" t="inlineStr">
        <is>
          <t>By-Law 2267 1st reading - Plan of Works (drainage parcel, Acres Drive)</t>
        </is>
      </c>
      <c r="E2634" s="6" t="inlineStr">
        <is>
          <t>infrastructure</t>
        </is>
      </c>
      <c r="F2634" s="6" t="inlineStr">
        <is>
          <t>No</t>
        </is>
      </c>
      <c r="G2634" s="6" t="inlineStr">
        <is>
          <t>Susan Penner</t>
        </is>
      </c>
      <c r="H2634" s="6" t="inlineStr">
        <is>
          <t>Yes</t>
        </is>
      </c>
      <c r="I2634" s="6" t="inlineStr">
        <is>
          <t>present</t>
        </is>
      </c>
      <c r="J2634" s="6" t="inlineStr">
        <is>
          <t>No</t>
        </is>
      </c>
      <c r="K2634" s="6" t="inlineStr">
        <is>
          <t>none</t>
        </is>
      </c>
      <c r="L2634" s="6" t="inlineStr">
        <is>
          <t>none</t>
        </is>
      </c>
      <c r="M2634" s="6" t="inlineStr">
        <is>
          <t>voice-unanimous</t>
        </is>
      </c>
      <c r="N2634" s="6" t="n">
        <v>0</v>
      </c>
      <c r="O2634" s="6" t="n">
        <v>0</v>
      </c>
      <c r="P2634" s="6" t="n"/>
      <c r="Q2634" s="6" t="n"/>
      <c r="R2634" s="6" t="n"/>
      <c r="S2634" s="15">
        <f>IF(OR(H2634&lt;&gt;"Yes",COUNT(N2634:R2634)=0),"",100*SUMPRODUCT(N2634:R2634/4,Weights!$B$2:$F$2)/SUMPRODUCT(--(N2634:R2634&lt;&gt;""),Weights!$B$2:$F$2))</f>
        <v/>
      </c>
      <c r="T2634" s="6">
        <f>IF(H2634&lt;&gt;"Yes","",IF(AND(N(N2634)&gt;=2,N(O2634)&gt;=2),"Yes","No"))</f>
        <v/>
      </c>
      <c r="U2634" s="6" t="inlineStr">
        <is>
          <t>high</t>
        </is>
      </c>
      <c r="V2634" s="6" t="inlineStr">
        <is>
          <t>high</t>
        </is>
      </c>
      <c r="W2634" s="6" t="inlineStr">
        <is>
          <t>No</t>
        </is>
      </c>
      <c r="X2634" s="8" t="inlineStr"/>
      <c r="Y2634" s="6" t="n">
        <v>0</v>
      </c>
      <c r="Z2634" s="8" t="inlineStr"/>
      <c r="AA2634" s="8" t="inlineStr">
        <is>
          <t>position: unrecorded unanimous voice vote, no speech | reasons: no speech</t>
        </is>
      </c>
      <c r="AB2634" s="6" t="inlineStr"/>
    </row>
    <row r="2635">
      <c r="A2635" s="6" t="inlineStr">
        <is>
          <t>2025-10-07</t>
        </is>
      </c>
      <c r="B2635" s="11" t="inlineStr">
        <is>
          <t>https://www.youtube.com/watch?v=xo9GwkI7bKs</t>
        </is>
      </c>
      <c r="C2635" s="6" t="inlineStr">
        <is>
          <t>11</t>
        </is>
      </c>
      <c r="D2635" s="8" t="inlineStr">
        <is>
          <t>By-Law 2267 1st reading - Plan of Works (drainage parcel, Acres Drive)</t>
        </is>
      </c>
      <c r="E2635" s="6" t="inlineStr">
        <is>
          <t>infrastructure</t>
        </is>
      </c>
      <c r="F2635" s="6" t="inlineStr">
        <is>
          <t>No</t>
        </is>
      </c>
      <c r="G2635" s="6" t="inlineStr">
        <is>
          <t>Damian Penner</t>
        </is>
      </c>
      <c r="H2635" s="6" t="inlineStr">
        <is>
          <t>Yes</t>
        </is>
      </c>
      <c r="I2635" s="6" t="inlineStr">
        <is>
          <t>present</t>
        </is>
      </c>
      <c r="J2635" s="6" t="inlineStr">
        <is>
          <t>No</t>
        </is>
      </c>
      <c r="K2635" s="6" t="inlineStr">
        <is>
          <t>none</t>
        </is>
      </c>
      <c r="L2635" s="6" t="inlineStr">
        <is>
          <t>none</t>
        </is>
      </c>
      <c r="M2635" s="6" t="inlineStr">
        <is>
          <t>voice-unanimous</t>
        </is>
      </c>
      <c r="N2635" s="6" t="n">
        <v>0</v>
      </c>
      <c r="O2635" s="6" t="n">
        <v>0</v>
      </c>
      <c r="P2635" s="6" t="n"/>
      <c r="Q2635" s="6" t="n"/>
      <c r="R2635" s="6" t="n"/>
      <c r="S2635" s="15">
        <f>IF(OR(H2635&lt;&gt;"Yes",COUNT(N2635:R2635)=0),"",100*SUMPRODUCT(N2635:R2635/4,Weights!$B$2:$F$2)/SUMPRODUCT(--(N2635:R2635&lt;&gt;""),Weights!$B$2:$F$2))</f>
        <v/>
      </c>
      <c r="T2635" s="6">
        <f>IF(H2635&lt;&gt;"Yes","",IF(AND(N(N2635)&gt;=2,N(O2635)&gt;=2),"Yes","No"))</f>
        <v/>
      </c>
      <c r="U2635" s="6" t="inlineStr">
        <is>
          <t>high</t>
        </is>
      </c>
      <c r="V2635" s="6" t="inlineStr">
        <is>
          <t>high</t>
        </is>
      </c>
      <c r="W2635" s="6" t="inlineStr">
        <is>
          <t>No</t>
        </is>
      </c>
      <c r="X2635" s="8" t="inlineStr"/>
      <c r="Y2635" s="6" t="n">
        <v>0</v>
      </c>
      <c r="Z2635" s="8" t="inlineStr"/>
      <c r="AA2635" s="8" t="inlineStr">
        <is>
          <t>position: unrecorded unanimous voice vote, no speech | reasons: no speech</t>
        </is>
      </c>
      <c r="AB2635" s="6" t="inlineStr"/>
    </row>
    <row r="2636">
      <c r="A2636" s="6" t="inlineStr">
        <is>
          <t>2025-10-07</t>
        </is>
      </c>
      <c r="B2636" s="11" t="inlineStr">
        <is>
          <t>https://www.youtube.com/watch?v=xo9GwkI7bKs</t>
        </is>
      </c>
      <c r="C2636" s="6" t="inlineStr">
        <is>
          <t>11</t>
        </is>
      </c>
      <c r="D2636" s="8" t="inlineStr">
        <is>
          <t>By-Law 2267 1st reading - Plan of Works (drainage parcel, Acres Drive)</t>
        </is>
      </c>
      <c r="E2636" s="6" t="inlineStr">
        <is>
          <t>infrastructure</t>
        </is>
      </c>
      <c r="F2636" s="6" t="inlineStr">
        <is>
          <t>No</t>
        </is>
      </c>
      <c r="G2636" s="6" t="inlineStr">
        <is>
          <t>Bill Hiebert</t>
        </is>
      </c>
      <c r="H2636" s="6" t="inlineStr">
        <is>
          <t>Yes</t>
        </is>
      </c>
      <c r="I2636" s="6" t="inlineStr">
        <is>
          <t>present</t>
        </is>
      </c>
      <c r="J2636" s="6" t="inlineStr">
        <is>
          <t>No</t>
        </is>
      </c>
      <c r="K2636" s="6" t="inlineStr">
        <is>
          <t>none</t>
        </is>
      </c>
      <c r="L2636" s="6" t="inlineStr">
        <is>
          <t>none</t>
        </is>
      </c>
      <c r="M2636" s="6" t="inlineStr">
        <is>
          <t>voice-unanimous</t>
        </is>
      </c>
      <c r="N2636" s="6" t="n">
        <v>0</v>
      </c>
      <c r="O2636" s="6" t="n">
        <v>0</v>
      </c>
      <c r="P2636" s="6" t="n"/>
      <c r="Q2636" s="6" t="n"/>
      <c r="R2636" s="6" t="n"/>
      <c r="S2636" s="15">
        <f>IF(OR(H2636&lt;&gt;"Yes",COUNT(N2636:R2636)=0),"",100*SUMPRODUCT(N2636:R2636/4,Weights!$B$2:$F$2)/SUMPRODUCT(--(N2636:R2636&lt;&gt;""),Weights!$B$2:$F$2))</f>
        <v/>
      </c>
      <c r="T2636" s="6">
        <f>IF(H2636&lt;&gt;"Yes","",IF(AND(N(N2636)&gt;=2,N(O2636)&gt;=2),"Yes","No"))</f>
        <v/>
      </c>
      <c r="U2636" s="6" t="inlineStr">
        <is>
          <t>high</t>
        </is>
      </c>
      <c r="V2636" s="6" t="inlineStr">
        <is>
          <t>high</t>
        </is>
      </c>
      <c r="W2636" s="6" t="inlineStr">
        <is>
          <t>No</t>
        </is>
      </c>
      <c r="X2636" s="8" t="inlineStr"/>
      <c r="Y2636" s="6" t="n">
        <v>0</v>
      </c>
      <c r="Z2636" s="8" t="inlineStr"/>
      <c r="AA2636" s="8" t="inlineStr">
        <is>
          <t>position: unrecorded unanimous voice vote, no speech | reasons: no speech</t>
        </is>
      </c>
      <c r="AB2636" s="6" t="inlineStr"/>
    </row>
    <row r="2637">
      <c r="A2637" s="6" t="inlineStr">
        <is>
          <t>2025-10-07</t>
        </is>
      </c>
      <c r="B2637" s="11" t="inlineStr">
        <is>
          <t>https://www.youtube.com/watch?v=xo9GwkI7bKs</t>
        </is>
      </c>
      <c r="C2637" s="6" t="inlineStr">
        <is>
          <t>11</t>
        </is>
      </c>
      <c r="D2637" s="8" t="inlineStr">
        <is>
          <t>By-Law 2267 1st reading - Plan of Works (drainage parcel, Acres Drive)</t>
        </is>
      </c>
      <c r="E2637" s="6" t="inlineStr">
        <is>
          <t>infrastructure</t>
        </is>
      </c>
      <c r="F2637" s="6" t="inlineStr">
        <is>
          <t>No</t>
        </is>
      </c>
      <c r="G2637" s="6" t="inlineStr">
        <is>
          <t>Jake Hiebert</t>
        </is>
      </c>
      <c r="H2637" s="6" t="inlineStr">
        <is>
          <t>Yes</t>
        </is>
      </c>
      <c r="I2637" s="6" t="inlineStr">
        <is>
          <t>present</t>
        </is>
      </c>
      <c r="J2637" s="6" t="inlineStr">
        <is>
          <t>No</t>
        </is>
      </c>
      <c r="K2637" s="6" t="inlineStr">
        <is>
          <t>none</t>
        </is>
      </c>
      <c r="L2637" s="6" t="inlineStr">
        <is>
          <t>none</t>
        </is>
      </c>
      <c r="M2637" s="6" t="inlineStr">
        <is>
          <t>voice-unanimous</t>
        </is>
      </c>
      <c r="N2637" s="6" t="n">
        <v>0</v>
      </c>
      <c r="O2637" s="6" t="n">
        <v>0</v>
      </c>
      <c r="P2637" s="6" t="n"/>
      <c r="Q2637" s="6" t="n"/>
      <c r="R2637" s="6" t="n"/>
      <c r="S2637" s="15">
        <f>IF(OR(H2637&lt;&gt;"Yes",COUNT(N2637:R2637)=0),"",100*SUMPRODUCT(N2637:R2637/4,Weights!$B$2:$F$2)/SUMPRODUCT(--(N2637:R2637&lt;&gt;""),Weights!$B$2:$F$2))</f>
        <v/>
      </c>
      <c r="T2637" s="6">
        <f>IF(H2637&lt;&gt;"Yes","",IF(AND(N(N2637)&gt;=2,N(O2637)&gt;=2),"Yes","No"))</f>
        <v/>
      </c>
      <c r="U2637" s="6" t="inlineStr">
        <is>
          <t>high</t>
        </is>
      </c>
      <c r="V2637" s="6" t="inlineStr">
        <is>
          <t>high</t>
        </is>
      </c>
      <c r="W2637" s="6" t="inlineStr">
        <is>
          <t>No</t>
        </is>
      </c>
      <c r="X2637" s="8" t="inlineStr"/>
      <c r="Y2637" s="6" t="n">
        <v>0</v>
      </c>
      <c r="Z2637" s="8" t="inlineStr"/>
      <c r="AA2637" s="8" t="inlineStr">
        <is>
          <t>position: unrecorded unanimous voice vote, no speech | reasons: no speech</t>
        </is>
      </c>
      <c r="AB2637" s="6" t="inlineStr"/>
    </row>
    <row r="2638">
      <c r="A2638" s="6" t="inlineStr">
        <is>
          <t>2025-10-07</t>
        </is>
      </c>
      <c r="B2638" s="11" t="inlineStr">
        <is>
          <t>https://www.youtube.com/watch?v=xo9GwkI7bKs</t>
        </is>
      </c>
      <c r="C2638" s="6" t="inlineStr">
        <is>
          <t>11</t>
        </is>
      </c>
      <c r="D2638" s="8" t="inlineStr">
        <is>
          <t>By-Law 2267 1st reading - Plan of Works (drainage parcel, Acres Drive)</t>
        </is>
      </c>
      <c r="E2638" s="6" t="inlineStr">
        <is>
          <t>infrastructure</t>
        </is>
      </c>
      <c r="F2638" s="6" t="inlineStr">
        <is>
          <t>No</t>
        </is>
      </c>
      <c r="G2638" s="6" t="inlineStr">
        <is>
          <t>Michael Zwaagstra</t>
        </is>
      </c>
      <c r="H2638" s="6" t="inlineStr">
        <is>
          <t>Yes</t>
        </is>
      </c>
      <c r="I2638" s="6" t="inlineStr">
        <is>
          <t>present</t>
        </is>
      </c>
      <c r="J2638" s="6" t="inlineStr">
        <is>
          <t>Yes</t>
        </is>
      </c>
      <c r="K2638" s="6" t="inlineStr">
        <is>
          <t>mover</t>
        </is>
      </c>
      <c r="L2638" s="6" t="inlineStr">
        <is>
          <t>for</t>
        </is>
      </c>
      <c r="M2638" s="6" t="inlineStr">
        <is>
          <t>voice-unanimous</t>
        </is>
      </c>
      <c r="N2638" s="6" t="n">
        <v>4</v>
      </c>
      <c r="O2638" s="6" t="n">
        <v>3</v>
      </c>
      <c r="P2638" s="6" t="n">
        <v>3</v>
      </c>
      <c r="Q2638" s="6" t="n"/>
      <c r="R2638" s="6" t="n"/>
      <c r="S2638" s="15">
        <f>IF(OR(H2638&lt;&gt;"Yes",COUNT(N2638:R2638)=0),"",100*SUMPRODUCT(N2638:R2638/4,Weights!$B$2:$F$2)/SUMPRODUCT(--(N2638:R2638&lt;&gt;""),Weights!$B$2:$F$2))</f>
        <v/>
      </c>
      <c r="T2638" s="6">
        <f>IF(H2638&lt;&gt;"Yes","",IF(AND(N(N2638)&gt;=2,N(O2638)&gt;=2),"Yes","No"))</f>
        <v/>
      </c>
      <c r="U2638" s="6" t="inlineStr">
        <is>
          <t>high</t>
        </is>
      </c>
      <c r="V2638" s="6" t="inlineStr">
        <is>
          <t>high</t>
        </is>
      </c>
      <c r="W2638" s="6" t="inlineStr">
        <is>
          <t>No</t>
        </is>
      </c>
      <c r="X2638" s="8" t="inlineStr"/>
      <c r="Y2638" s="6" t="n">
        <v>4</v>
      </c>
      <c r="Z2638" s="8" t="inlineStr">
        <is>
          <t>[00:15:51] I'll make the motion to approve first reading.
[00:15:58] The purposes here is that the Community Development Corporation is creating an 11-lot industrial subdivision just off of Acres Drive.
[00:15:58] And so we want to make sure that we have this drain remaining in the name of the city.
[00:15:58] Obviously, drainage is always important to deal with, and This is an example of planning ahead to make sure that that is properly addressed in this development.</t>
        </is>
      </c>
      <c r="AA2638" s="8" t="inlineStr">
        <is>
          <t>position: moved first reading | reasons: keeping the drain in city ownership and planning drainage ahead for the new industrial subdivision; linked, no trade-offs | independence: adds own explanation of purpose and context beyond the staff introduction</t>
        </is>
      </c>
      <c r="AB2638" s="11" t="inlineStr">
        <is>
          <t>https://www.youtube.com/watch?v=xo9GwkI7bKs&amp;t=951s</t>
        </is>
      </c>
    </row>
    <row r="2639">
      <c r="A2639" s="6" t="inlineStr">
        <is>
          <t>2025-10-07</t>
        </is>
      </c>
      <c r="B2639" s="11" t="inlineStr">
        <is>
          <t>https://www.youtube.com/watch?v=xo9GwkI7bKs</t>
        </is>
      </c>
      <c r="C2639" s="6" t="inlineStr">
        <is>
          <t>11</t>
        </is>
      </c>
      <c r="D2639" s="8" t="inlineStr">
        <is>
          <t>By-Law 2267 1st reading - Plan of Works (drainage parcel, Acres Drive)</t>
        </is>
      </c>
      <c r="E2639" s="6" t="inlineStr">
        <is>
          <t>infrastructure</t>
        </is>
      </c>
      <c r="F2639" s="6" t="inlineStr">
        <is>
          <t>No</t>
        </is>
      </c>
      <c r="G2639" s="6" t="inlineStr">
        <is>
          <t>Jac Siemens</t>
        </is>
      </c>
      <c r="H2639" s="6" t="inlineStr">
        <is>
          <t>Yes</t>
        </is>
      </c>
      <c r="I2639" s="6" t="inlineStr">
        <is>
          <t>present</t>
        </is>
      </c>
      <c r="J2639" s="6" t="inlineStr">
        <is>
          <t>No</t>
        </is>
      </c>
      <c r="K2639" s="6" t="inlineStr">
        <is>
          <t>seconder</t>
        </is>
      </c>
      <c r="L2639" s="6" t="inlineStr">
        <is>
          <t>none</t>
        </is>
      </c>
      <c r="M2639" s="6" t="inlineStr">
        <is>
          <t>voice-unanimous</t>
        </is>
      </c>
      <c r="N2639" s="6" t="n">
        <v>2</v>
      </c>
      <c r="O2639" s="6" t="n">
        <v>0</v>
      </c>
      <c r="P2639" s="6" t="n"/>
      <c r="Q2639" s="6" t="n"/>
      <c r="R2639" s="6" t="n"/>
      <c r="S2639" s="15">
        <f>IF(OR(H2639&lt;&gt;"Yes",COUNT(N2639:R2639)=0),"",100*SUMPRODUCT(N2639:R2639/4,Weights!$B$2:$F$2)/SUMPRODUCT(--(N2639:R2639&lt;&gt;""),Weights!$B$2:$F$2))</f>
        <v/>
      </c>
      <c r="T2639" s="6">
        <f>IF(H2639&lt;&gt;"Yes","",IF(AND(N(N2639)&gt;=2,N(O2639)&gt;=2),"Yes","No"))</f>
        <v/>
      </c>
      <c r="U2639" s="6" t="inlineStr">
        <is>
          <t>high</t>
        </is>
      </c>
      <c r="V2639" s="6" t="inlineStr">
        <is>
          <t>high</t>
        </is>
      </c>
      <c r="W2639" s="6" t="inlineStr">
        <is>
          <t>No</t>
        </is>
      </c>
      <c r="X2639" s="8" t="inlineStr"/>
      <c r="Y2639" s="6" t="n">
        <v>0</v>
      </c>
      <c r="Z2639" s="8" t="inlineStr"/>
      <c r="AA2639" s="8" t="inlineStr">
        <is>
          <t>position: seconding only (per minutes), no substantive speech | reasons: no speech</t>
        </is>
      </c>
      <c r="AB2639" s="6" t="inlineStr"/>
    </row>
    <row r="2640">
      <c r="A2640" s="6" t="inlineStr">
        <is>
          <t>2025-10-07</t>
        </is>
      </c>
      <c r="B2640" s="11" t="inlineStr">
        <is>
          <t>https://www.youtube.com/watch?v=xo9GwkI7bKs</t>
        </is>
      </c>
      <c r="C2640" s="6" t="inlineStr">
        <is>
          <t>11</t>
        </is>
      </c>
      <c r="D2640" s="8" t="inlineStr">
        <is>
          <t>By-Law 2267 1st reading - Plan of Works (drainage parcel, Acres Drive)</t>
        </is>
      </c>
      <c r="E2640" s="6" t="inlineStr">
        <is>
          <t>infrastructure</t>
        </is>
      </c>
      <c r="F2640" s="6" t="inlineStr">
        <is>
          <t>No</t>
        </is>
      </c>
      <c r="G2640" s="6" t="inlineStr">
        <is>
          <t>Mayor Earl Funk</t>
        </is>
      </c>
      <c r="H2640" s="6" t="inlineStr">
        <is>
          <t>Yes</t>
        </is>
      </c>
      <c r="I2640" s="6" t="inlineStr">
        <is>
          <t>present</t>
        </is>
      </c>
      <c r="J2640" s="6" t="inlineStr">
        <is>
          <t>Yes</t>
        </is>
      </c>
      <c r="K2640" s="6" t="inlineStr">
        <is>
          <t>none</t>
        </is>
      </c>
      <c r="L2640" s="6" t="inlineStr">
        <is>
          <t>for</t>
        </is>
      </c>
      <c r="M2640" s="6" t="inlineStr">
        <is>
          <t>voice-unanimous</t>
        </is>
      </c>
      <c r="N2640" s="6" t="n">
        <v>3</v>
      </c>
      <c r="O2640" s="6" t="n">
        <v>2</v>
      </c>
      <c r="P2640" s="6" t="n">
        <v>2</v>
      </c>
      <c r="Q2640" s="6" t="n"/>
      <c r="R2640" s="6" t="n"/>
      <c r="S2640" s="15">
        <f>IF(OR(H2640&lt;&gt;"Yes",COUNT(N2640:R2640)=0),"",100*SUMPRODUCT(N2640:R2640/4,Weights!$B$2:$F$2)/SUMPRODUCT(--(N2640:R2640&lt;&gt;""),Weights!$B$2:$F$2))</f>
        <v/>
      </c>
      <c r="T2640" s="6">
        <f>IF(H2640&lt;&gt;"Yes","",IF(AND(N(N2640)&gt;=2,N(O2640)&gt;=2),"Yes","No"))</f>
        <v/>
      </c>
      <c r="U2640" s="6" t="inlineStr">
        <is>
          <t>high</t>
        </is>
      </c>
      <c r="V2640" s="6" t="inlineStr">
        <is>
          <t>high</t>
        </is>
      </c>
      <c r="W2640" s="6" t="inlineStr">
        <is>
          <t>No</t>
        </is>
      </c>
      <c r="X2640" s="8" t="inlineStr"/>
      <c r="Y2640" s="6" t="n">
        <v>1</v>
      </c>
      <c r="Z2640" s="8" t="inlineStr">
        <is>
          <t>[00:16:42] Yeah, council, this is straightforward. This is the plan of works for drains so that the property can drain properly.</t>
        </is>
      </c>
      <c r="AA2640" s="8" t="inlineStr">
        <is>
          <t>position: calls the by-law straightforward; support clear but brief | reasons: single purpose-based reason (proper drainage) | independence: brief own characterization</t>
        </is>
      </c>
      <c r="AB2640" s="11" t="inlineStr">
        <is>
          <t>https://www.youtube.com/watch?v=xo9GwkI7bKs&amp;t=1002s</t>
        </is>
      </c>
    </row>
    <row r="2641">
      <c r="A2641" s="6" t="inlineStr">
        <is>
          <t>2025-10-07</t>
        </is>
      </c>
      <c r="B2641" s="11" t="inlineStr">
        <is>
          <t>https://www.youtube.com/watch?v=xo9GwkI7bKs</t>
        </is>
      </c>
      <c r="C2641" s="6" t="inlineStr">
        <is>
          <t>12</t>
        </is>
      </c>
      <c r="D2641" s="8" t="inlineStr">
        <is>
          <t>Re-appointment of Reid &amp; Miller CPA as City Auditor (2025, est. $62,000)</t>
        </is>
      </c>
      <c r="E2641" s="6" t="inlineStr">
        <is>
          <t>governance</t>
        </is>
      </c>
      <c r="F2641" s="6" t="inlineStr">
        <is>
          <t>No</t>
        </is>
      </c>
      <c r="G2641" s="6" t="inlineStr">
        <is>
          <t>Susan Penner</t>
        </is>
      </c>
      <c r="H2641" s="6" t="inlineStr">
        <is>
          <t>Yes</t>
        </is>
      </c>
      <c r="I2641" s="6" t="inlineStr">
        <is>
          <t>present</t>
        </is>
      </c>
      <c r="J2641" s="6" t="inlineStr">
        <is>
          <t>No</t>
        </is>
      </c>
      <c r="K2641" s="6" t="inlineStr">
        <is>
          <t>none</t>
        </is>
      </c>
      <c r="L2641" s="6" t="inlineStr">
        <is>
          <t>none</t>
        </is>
      </c>
      <c r="M2641" s="6" t="inlineStr">
        <is>
          <t>voice-unanimous</t>
        </is>
      </c>
      <c r="N2641" s="6" t="n">
        <v>0</v>
      </c>
      <c r="O2641" s="6" t="n">
        <v>0</v>
      </c>
      <c r="P2641" s="6" t="n"/>
      <c r="Q2641" s="6" t="n"/>
      <c r="R2641" s="6" t="n"/>
      <c r="S2641" s="15">
        <f>IF(OR(H2641&lt;&gt;"Yes",COUNT(N2641:R2641)=0),"",100*SUMPRODUCT(N2641:R2641/4,Weights!$B$2:$F$2)/SUMPRODUCT(--(N2641:R2641&lt;&gt;""),Weights!$B$2:$F$2))</f>
        <v/>
      </c>
      <c r="T2641" s="6">
        <f>IF(H2641&lt;&gt;"Yes","",IF(AND(N(N2641)&gt;=2,N(O2641)&gt;=2),"Yes","No"))</f>
        <v/>
      </c>
      <c r="U2641" s="6" t="inlineStr">
        <is>
          <t>high</t>
        </is>
      </c>
      <c r="V2641" s="6" t="inlineStr">
        <is>
          <t>high</t>
        </is>
      </c>
      <c r="W2641" s="6" t="inlineStr">
        <is>
          <t>No</t>
        </is>
      </c>
      <c r="X2641" s="8" t="inlineStr"/>
      <c r="Y2641" s="6" t="n">
        <v>0</v>
      </c>
      <c r="Z2641" s="8" t="inlineStr"/>
      <c r="AA2641" s="8" t="inlineStr">
        <is>
          <t>position: unrecorded unanimous voice vote, no speech | reasons: no speech</t>
        </is>
      </c>
      <c r="AB2641" s="6" t="inlineStr"/>
    </row>
    <row r="2642">
      <c r="A2642" s="6" t="inlineStr">
        <is>
          <t>2025-10-07</t>
        </is>
      </c>
      <c r="B2642" s="11" t="inlineStr">
        <is>
          <t>https://www.youtube.com/watch?v=xo9GwkI7bKs</t>
        </is>
      </c>
      <c r="C2642" s="6" t="inlineStr">
        <is>
          <t>12</t>
        </is>
      </c>
      <c r="D2642" s="8" t="inlineStr">
        <is>
          <t>Re-appointment of Reid &amp; Miller CPA as City Auditor (2025, est. $62,000)</t>
        </is>
      </c>
      <c r="E2642" s="6" t="inlineStr">
        <is>
          <t>governance</t>
        </is>
      </c>
      <c r="F2642" s="6" t="inlineStr">
        <is>
          <t>No</t>
        </is>
      </c>
      <c r="G2642" s="6" t="inlineStr">
        <is>
          <t>Damian Penner</t>
        </is>
      </c>
      <c r="H2642" s="6" t="inlineStr">
        <is>
          <t>Yes</t>
        </is>
      </c>
      <c r="I2642" s="6" t="inlineStr">
        <is>
          <t>present</t>
        </is>
      </c>
      <c r="J2642" s="6" t="inlineStr">
        <is>
          <t>No</t>
        </is>
      </c>
      <c r="K2642" s="6" t="inlineStr">
        <is>
          <t>none</t>
        </is>
      </c>
      <c r="L2642" s="6" t="inlineStr">
        <is>
          <t>none</t>
        </is>
      </c>
      <c r="M2642" s="6" t="inlineStr">
        <is>
          <t>voice-unanimous</t>
        </is>
      </c>
      <c r="N2642" s="6" t="n">
        <v>0</v>
      </c>
      <c r="O2642" s="6" t="n">
        <v>0</v>
      </c>
      <c r="P2642" s="6" t="n"/>
      <c r="Q2642" s="6" t="n"/>
      <c r="R2642" s="6" t="n"/>
      <c r="S2642" s="15">
        <f>IF(OR(H2642&lt;&gt;"Yes",COUNT(N2642:R2642)=0),"",100*SUMPRODUCT(N2642:R2642/4,Weights!$B$2:$F$2)/SUMPRODUCT(--(N2642:R2642&lt;&gt;""),Weights!$B$2:$F$2))</f>
        <v/>
      </c>
      <c r="T2642" s="6">
        <f>IF(H2642&lt;&gt;"Yes","",IF(AND(N(N2642)&gt;=2,N(O2642)&gt;=2),"Yes","No"))</f>
        <v/>
      </c>
      <c r="U2642" s="6" t="inlineStr">
        <is>
          <t>high</t>
        </is>
      </c>
      <c r="V2642" s="6" t="inlineStr">
        <is>
          <t>high</t>
        </is>
      </c>
      <c r="W2642" s="6" t="inlineStr">
        <is>
          <t>No</t>
        </is>
      </c>
      <c r="X2642" s="8" t="inlineStr"/>
      <c r="Y2642" s="6" t="n">
        <v>0</v>
      </c>
      <c r="Z2642" s="8" t="inlineStr"/>
      <c r="AA2642" s="8" t="inlineStr">
        <is>
          <t>position: unrecorded unanimous voice vote, no speech | reasons: no speech</t>
        </is>
      </c>
      <c r="AB2642" s="6" t="inlineStr"/>
    </row>
    <row r="2643">
      <c r="A2643" s="6" t="inlineStr">
        <is>
          <t>2025-10-07</t>
        </is>
      </c>
      <c r="B2643" s="11" t="inlineStr">
        <is>
          <t>https://www.youtube.com/watch?v=xo9GwkI7bKs</t>
        </is>
      </c>
      <c r="C2643" s="6" t="inlineStr">
        <is>
          <t>12</t>
        </is>
      </c>
      <c r="D2643" s="8" t="inlineStr">
        <is>
          <t>Re-appointment of Reid &amp; Miller CPA as City Auditor (2025, est. $62,000)</t>
        </is>
      </c>
      <c r="E2643" s="6" t="inlineStr">
        <is>
          <t>governance</t>
        </is>
      </c>
      <c r="F2643" s="6" t="inlineStr">
        <is>
          <t>No</t>
        </is>
      </c>
      <c r="G2643" s="6" t="inlineStr">
        <is>
          <t>Bill Hiebert</t>
        </is>
      </c>
      <c r="H2643" s="6" t="inlineStr">
        <is>
          <t>Yes</t>
        </is>
      </c>
      <c r="I2643" s="6" t="inlineStr">
        <is>
          <t>present</t>
        </is>
      </c>
      <c r="J2643" s="6" t="inlineStr">
        <is>
          <t>No</t>
        </is>
      </c>
      <c r="K2643" s="6" t="inlineStr">
        <is>
          <t>none</t>
        </is>
      </c>
      <c r="L2643" s="6" t="inlineStr">
        <is>
          <t>none</t>
        </is>
      </c>
      <c r="M2643" s="6" t="inlineStr">
        <is>
          <t>voice-unanimous</t>
        </is>
      </c>
      <c r="N2643" s="6" t="n">
        <v>0</v>
      </c>
      <c r="O2643" s="6" t="n">
        <v>0</v>
      </c>
      <c r="P2643" s="6" t="n"/>
      <c r="Q2643" s="6" t="n"/>
      <c r="R2643" s="6" t="n"/>
      <c r="S2643" s="15">
        <f>IF(OR(H2643&lt;&gt;"Yes",COUNT(N2643:R2643)=0),"",100*SUMPRODUCT(N2643:R2643/4,Weights!$B$2:$F$2)/SUMPRODUCT(--(N2643:R2643&lt;&gt;""),Weights!$B$2:$F$2))</f>
        <v/>
      </c>
      <c r="T2643" s="6">
        <f>IF(H2643&lt;&gt;"Yes","",IF(AND(N(N2643)&gt;=2,N(O2643)&gt;=2),"Yes","No"))</f>
        <v/>
      </c>
      <c r="U2643" s="6" t="inlineStr">
        <is>
          <t>high</t>
        </is>
      </c>
      <c r="V2643" s="6" t="inlineStr">
        <is>
          <t>high</t>
        </is>
      </c>
      <c r="W2643" s="6" t="inlineStr">
        <is>
          <t>No</t>
        </is>
      </c>
      <c r="X2643" s="8" t="inlineStr"/>
      <c r="Y2643" s="6" t="n">
        <v>0</v>
      </c>
      <c r="Z2643" s="8" t="inlineStr"/>
      <c r="AA2643" s="8" t="inlineStr">
        <is>
          <t>position: unrecorded unanimous voice vote, no speech | reasons: no speech</t>
        </is>
      </c>
      <c r="AB2643" s="6" t="inlineStr"/>
    </row>
    <row r="2644">
      <c r="A2644" s="6" t="inlineStr">
        <is>
          <t>2025-10-07</t>
        </is>
      </c>
      <c r="B2644" s="11" t="inlineStr">
        <is>
          <t>https://www.youtube.com/watch?v=xo9GwkI7bKs</t>
        </is>
      </c>
      <c r="C2644" s="6" t="inlineStr">
        <is>
          <t>12</t>
        </is>
      </c>
      <c r="D2644" s="8" t="inlineStr">
        <is>
          <t>Re-appointment of Reid &amp; Miller CPA as City Auditor (2025, est. $62,000)</t>
        </is>
      </c>
      <c r="E2644" s="6" t="inlineStr">
        <is>
          <t>governance</t>
        </is>
      </c>
      <c r="F2644" s="6" t="inlineStr">
        <is>
          <t>No</t>
        </is>
      </c>
      <c r="G2644" s="6" t="inlineStr">
        <is>
          <t>Jake Hiebert</t>
        </is>
      </c>
      <c r="H2644" s="6" t="inlineStr">
        <is>
          <t>Yes</t>
        </is>
      </c>
      <c r="I2644" s="6" t="inlineStr">
        <is>
          <t>present</t>
        </is>
      </c>
      <c r="J2644" s="6" t="inlineStr">
        <is>
          <t>No</t>
        </is>
      </c>
      <c r="K2644" s="6" t="inlineStr">
        <is>
          <t>seconder</t>
        </is>
      </c>
      <c r="L2644" s="6" t="inlineStr">
        <is>
          <t>none</t>
        </is>
      </c>
      <c r="M2644" s="6" t="inlineStr">
        <is>
          <t>voice-unanimous</t>
        </is>
      </c>
      <c r="N2644" s="6" t="n">
        <v>2</v>
      </c>
      <c r="O2644" s="6" t="n">
        <v>0</v>
      </c>
      <c r="P2644" s="6" t="n"/>
      <c r="Q2644" s="6" t="n"/>
      <c r="R2644" s="6" t="n"/>
      <c r="S2644" s="15">
        <f>IF(OR(H2644&lt;&gt;"Yes",COUNT(N2644:R2644)=0),"",100*SUMPRODUCT(N2644:R2644/4,Weights!$B$2:$F$2)/SUMPRODUCT(--(N2644:R2644&lt;&gt;""),Weights!$B$2:$F$2))</f>
        <v/>
      </c>
      <c r="T2644" s="6">
        <f>IF(H2644&lt;&gt;"Yes","",IF(AND(N(N2644)&gt;=2,N(O2644)&gt;=2),"Yes","No"))</f>
        <v/>
      </c>
      <c r="U2644" s="6" t="inlineStr">
        <is>
          <t>high</t>
        </is>
      </c>
      <c r="V2644" s="6" t="inlineStr">
        <is>
          <t>high</t>
        </is>
      </c>
      <c r="W2644" s="6" t="inlineStr">
        <is>
          <t>No</t>
        </is>
      </c>
      <c r="X2644" s="8" t="inlineStr"/>
      <c r="Y2644" s="6" t="n">
        <v>0</v>
      </c>
      <c r="Z2644" s="8" t="inlineStr"/>
      <c r="AA2644" s="8" t="inlineStr">
        <is>
          <t>position: seconding only (per minutes), no substantive speech | reasons: no speech</t>
        </is>
      </c>
      <c r="AB2644" s="6" t="inlineStr"/>
    </row>
    <row r="2645">
      <c r="A2645" s="6" t="inlineStr">
        <is>
          <t>2025-10-07</t>
        </is>
      </c>
      <c r="B2645" s="11" t="inlineStr">
        <is>
          <t>https://www.youtube.com/watch?v=xo9GwkI7bKs</t>
        </is>
      </c>
      <c r="C2645" s="6" t="inlineStr">
        <is>
          <t>12</t>
        </is>
      </c>
      <c r="D2645" s="8" t="inlineStr">
        <is>
          <t>Re-appointment of Reid &amp; Miller CPA as City Auditor (2025, est. $62,000)</t>
        </is>
      </c>
      <c r="E2645" s="6" t="inlineStr">
        <is>
          <t>governance</t>
        </is>
      </c>
      <c r="F2645" s="6" t="inlineStr">
        <is>
          <t>No</t>
        </is>
      </c>
      <c r="G2645" s="6" t="inlineStr">
        <is>
          <t>Michael Zwaagstra</t>
        </is>
      </c>
      <c r="H2645" s="6" t="inlineStr">
        <is>
          <t>Yes</t>
        </is>
      </c>
      <c r="I2645" s="6" t="inlineStr">
        <is>
          <t>present</t>
        </is>
      </c>
      <c r="J2645" s="6" t="inlineStr">
        <is>
          <t>No</t>
        </is>
      </c>
      <c r="K2645" s="6" t="inlineStr">
        <is>
          <t>none</t>
        </is>
      </c>
      <c r="L2645" s="6" t="inlineStr">
        <is>
          <t>none</t>
        </is>
      </c>
      <c r="M2645" s="6" t="inlineStr">
        <is>
          <t>voice-unanimous</t>
        </is>
      </c>
      <c r="N2645" s="6" t="n">
        <v>0</v>
      </c>
      <c r="O2645" s="6" t="n">
        <v>0</v>
      </c>
      <c r="P2645" s="6" t="n"/>
      <c r="Q2645" s="6" t="n"/>
      <c r="R2645" s="6" t="n"/>
      <c r="S2645" s="15">
        <f>IF(OR(H2645&lt;&gt;"Yes",COUNT(N2645:R2645)=0),"",100*SUMPRODUCT(N2645:R2645/4,Weights!$B$2:$F$2)/SUMPRODUCT(--(N2645:R2645&lt;&gt;""),Weights!$B$2:$F$2))</f>
        <v/>
      </c>
      <c r="T2645" s="6">
        <f>IF(H2645&lt;&gt;"Yes","",IF(AND(N(N2645)&gt;=2,N(O2645)&gt;=2),"Yes","No"))</f>
        <v/>
      </c>
      <c r="U2645" s="6" t="inlineStr">
        <is>
          <t>high</t>
        </is>
      </c>
      <c r="V2645" s="6" t="inlineStr">
        <is>
          <t>high</t>
        </is>
      </c>
      <c r="W2645" s="6" t="inlineStr">
        <is>
          <t>No</t>
        </is>
      </c>
      <c r="X2645" s="8" t="inlineStr"/>
      <c r="Y2645" s="6" t="n">
        <v>0</v>
      </c>
      <c r="Z2645" s="8" t="inlineStr"/>
      <c r="AA2645" s="8" t="inlineStr">
        <is>
          <t>position: unrecorded unanimous voice vote, no speech | reasons: no speech</t>
        </is>
      </c>
      <c r="AB2645" s="6" t="inlineStr"/>
    </row>
    <row r="2646">
      <c r="A2646" s="6" t="inlineStr">
        <is>
          <t>2025-10-07</t>
        </is>
      </c>
      <c r="B2646" s="11" t="inlineStr">
        <is>
          <t>https://www.youtube.com/watch?v=xo9GwkI7bKs</t>
        </is>
      </c>
      <c r="C2646" s="6" t="inlineStr">
        <is>
          <t>12</t>
        </is>
      </c>
      <c r="D2646" s="8" t="inlineStr">
        <is>
          <t>Re-appointment of Reid &amp; Miller CPA as City Auditor (2025, est. $62,000)</t>
        </is>
      </c>
      <c r="E2646" s="6" t="inlineStr">
        <is>
          <t>governance</t>
        </is>
      </c>
      <c r="F2646" s="6" t="inlineStr">
        <is>
          <t>No</t>
        </is>
      </c>
      <c r="G2646" s="6" t="inlineStr">
        <is>
          <t>Jac Siemens</t>
        </is>
      </c>
      <c r="H2646" s="6" t="inlineStr">
        <is>
          <t>Yes</t>
        </is>
      </c>
      <c r="I2646" s="6" t="inlineStr">
        <is>
          <t>present</t>
        </is>
      </c>
      <c r="J2646" s="6" t="inlineStr">
        <is>
          <t>Yes</t>
        </is>
      </c>
      <c r="K2646" s="6" t="inlineStr">
        <is>
          <t>mover</t>
        </is>
      </c>
      <c r="L2646" s="6" t="inlineStr">
        <is>
          <t>for</t>
        </is>
      </c>
      <c r="M2646" s="6" t="inlineStr">
        <is>
          <t>voice-unanimous</t>
        </is>
      </c>
      <c r="N2646" s="6" t="n">
        <v>4</v>
      </c>
      <c r="O2646" s="6" t="n">
        <v>2</v>
      </c>
      <c r="P2646" s="6" t="n">
        <v>2</v>
      </c>
      <c r="Q2646" s="6" t="n"/>
      <c r="R2646" s="6" t="n"/>
      <c r="S2646" s="15">
        <f>IF(OR(H2646&lt;&gt;"Yes",COUNT(N2646:R2646)=0),"",100*SUMPRODUCT(N2646:R2646/4,Weights!$B$2:$F$2)/SUMPRODUCT(--(N2646:R2646&lt;&gt;""),Weights!$B$2:$F$2))</f>
        <v/>
      </c>
      <c r="T2646" s="6">
        <f>IF(H2646&lt;&gt;"Yes","",IF(AND(N(N2646)&gt;=2,N(O2646)&gt;=2),"Yes","No"))</f>
        <v/>
      </c>
      <c r="U2646" s="6" t="inlineStr">
        <is>
          <t>high</t>
        </is>
      </c>
      <c r="V2646" s="6" t="inlineStr">
        <is>
          <t>high</t>
        </is>
      </c>
      <c r="W2646" s="6" t="inlineStr">
        <is>
          <t>No</t>
        </is>
      </c>
      <c r="X2646" s="8" t="inlineStr"/>
      <c r="Y2646" s="6" t="n">
        <v>3</v>
      </c>
      <c r="Z2646" s="8" t="inlineStr">
        <is>
          <t>[00:17:41] Motion to approve.
[00:17:49] As you stated, Mr. Mayor, this is a company, Reed Miller, that we have hired in the past And they've done a good job for us.
[00:17:49] I see no reason not to approve this contract and award it again</t>
        </is>
      </c>
      <c r="AA2646" s="8" t="inlineStr">
        <is>
          <t>position: moved approval | reasons: past satisfactory performance; relevant but thin | independence: largely echoes the chair ('As you stated'), with a brief own judgement ('I see no reason not to')</t>
        </is>
      </c>
      <c r="AB2646" s="11" t="inlineStr">
        <is>
          <t>https://www.youtube.com/watch?v=xo9GwkI7bKs&amp;t=1061s</t>
        </is>
      </c>
    </row>
    <row r="2647">
      <c r="A2647" s="6" t="inlineStr">
        <is>
          <t>2025-10-07</t>
        </is>
      </c>
      <c r="B2647" s="11" t="inlineStr">
        <is>
          <t>https://www.youtube.com/watch?v=xo9GwkI7bKs</t>
        </is>
      </c>
      <c r="C2647" s="6" t="inlineStr">
        <is>
          <t>12</t>
        </is>
      </c>
      <c r="D2647" s="8" t="inlineStr">
        <is>
          <t>Re-appointment of Reid &amp; Miller CPA as City Auditor (2025, est. $62,000)</t>
        </is>
      </c>
      <c r="E2647" s="6" t="inlineStr">
        <is>
          <t>governance</t>
        </is>
      </c>
      <c r="F2647" s="6" t="inlineStr">
        <is>
          <t>No</t>
        </is>
      </c>
      <c r="G2647" s="6" t="inlineStr">
        <is>
          <t>Mayor Earl Funk</t>
        </is>
      </c>
      <c r="H2647" s="6" t="inlineStr">
        <is>
          <t>Yes</t>
        </is>
      </c>
      <c r="I2647" s="6" t="inlineStr">
        <is>
          <t>present</t>
        </is>
      </c>
      <c r="J2647" s="6" t="inlineStr">
        <is>
          <t>Yes</t>
        </is>
      </c>
      <c r="K2647" s="6" t="inlineStr">
        <is>
          <t>none</t>
        </is>
      </c>
      <c r="L2647" s="6" t="inlineStr">
        <is>
          <t>for</t>
        </is>
      </c>
      <c r="M2647" s="6" t="inlineStr">
        <is>
          <t>voice-unanimous</t>
        </is>
      </c>
      <c r="N2647" s="6" t="n">
        <v>2</v>
      </c>
      <c r="O2647" s="6" t="n">
        <v>2</v>
      </c>
      <c r="P2647" s="6" t="n">
        <v>2</v>
      </c>
      <c r="Q2647" s="6" t="n"/>
      <c r="R2647" s="6" t="n"/>
      <c r="S2647" s="15">
        <f>IF(OR(H2647&lt;&gt;"Yes",COUNT(N2647:R2647)=0),"",100*SUMPRODUCT(N2647:R2647/4,Weights!$B$2:$F$2)/SUMPRODUCT(--(N2647:R2647&lt;&gt;""),Weights!$B$2:$F$2))</f>
        <v/>
      </c>
      <c r="T2647" s="6">
        <f>IF(H2647&lt;&gt;"Yes","",IF(AND(N(N2647)&gt;=2,N(O2647)&gt;=2),"Yes","No"))</f>
        <v/>
      </c>
      <c r="U2647" s="6" t="inlineStr">
        <is>
          <t>high</t>
        </is>
      </c>
      <c r="V2647" s="6" t="inlineStr">
        <is>
          <t>high</t>
        </is>
      </c>
      <c r="W2647" s="6" t="inlineStr">
        <is>
          <t>No</t>
        </is>
      </c>
      <c r="X2647" s="8" t="inlineStr"/>
      <c r="Y2647" s="6" t="n">
        <v>1</v>
      </c>
      <c r="Z2647" s="8" t="inlineStr">
        <is>
          <t>[00:16:42] We've got a quote from Reed and Miller Chartered Accountants that we've used in the past. They've done a great job for us before.</t>
        </is>
      </c>
      <c r="AA2647" s="8" t="inlineStr">
        <is>
          <t>position: support inferable from positive evaluation in the introduction | reasons: past performance; also states cost breakdown | independence: own evaluation of the firm</t>
        </is>
      </c>
      <c r="AB2647" s="11" t="inlineStr">
        <is>
          <t>https://www.youtube.com/watch?v=xo9GwkI7bKs&amp;t=1002s</t>
        </is>
      </c>
    </row>
    <row r="2648">
      <c r="A2648" s="6" t="inlineStr">
        <is>
          <t>2025-10-07</t>
        </is>
      </c>
      <c r="B2648" s="11" t="inlineStr">
        <is>
          <t>https://www.youtube.com/watch?v=xo9GwkI7bKs</t>
        </is>
      </c>
      <c r="C2648" s="6" t="inlineStr">
        <is>
          <t>18/19</t>
        </is>
      </c>
      <c r="D2648" s="8" t="inlineStr">
        <is>
          <t>MMA request - resolution supporting increase of Manitoba Water Services Board capital budget to $100M</t>
        </is>
      </c>
      <c r="E2648" s="6" t="inlineStr">
        <is>
          <t>policy</t>
        </is>
      </c>
      <c r="F2648" s="6" t="inlineStr">
        <is>
          <t>No</t>
        </is>
      </c>
      <c r="G2648" s="6" t="inlineStr">
        <is>
          <t>Susan Penner</t>
        </is>
      </c>
      <c r="H2648" s="6" t="inlineStr">
        <is>
          <t>Yes</t>
        </is>
      </c>
      <c r="I2648" s="6" t="inlineStr">
        <is>
          <t>present</t>
        </is>
      </c>
      <c r="J2648" s="6" t="inlineStr">
        <is>
          <t>Yes</t>
        </is>
      </c>
      <c r="K2648" s="6" t="inlineStr">
        <is>
          <t>seconder</t>
        </is>
      </c>
      <c r="L2648" s="6" t="inlineStr">
        <is>
          <t>for</t>
        </is>
      </c>
      <c r="M2648" s="6" t="inlineStr">
        <is>
          <t>voice-unanimous</t>
        </is>
      </c>
      <c r="N2648" s="6" t="n">
        <v>4</v>
      </c>
      <c r="O2648" s="6" t="n">
        <v>3</v>
      </c>
      <c r="P2648" s="6" t="n">
        <v>3</v>
      </c>
      <c r="Q2648" s="6" t="n"/>
      <c r="R2648" s="6" t="n">
        <v>1</v>
      </c>
      <c r="S2648" s="15">
        <f>IF(OR(H2648&lt;&gt;"Yes",COUNT(N2648:R2648)=0),"",100*SUMPRODUCT(N2648:R2648/4,Weights!$B$2:$F$2)/SUMPRODUCT(--(N2648:R2648&lt;&gt;""),Weights!$B$2:$F$2))</f>
        <v/>
      </c>
      <c r="T2648" s="6">
        <f>IF(H2648&lt;&gt;"Yes","",IF(AND(N(N2648)&gt;=2,N(O2648)&gt;=2),"Yes","No"))</f>
        <v/>
      </c>
      <c r="U2648" s="6" t="inlineStr">
        <is>
          <t>high</t>
        </is>
      </c>
      <c r="V2648" s="6" t="inlineStr">
        <is>
          <t>high</t>
        </is>
      </c>
      <c r="W2648" s="6" t="inlineStr">
        <is>
          <t>No</t>
        </is>
      </c>
      <c r="X2648" s="8" t="inlineStr"/>
      <c r="Y2648" s="6" t="n">
        <v>5</v>
      </c>
      <c r="Z2648" s="8" t="inlineStr">
        <is>
          <t>[00:28:37] I have a seconder. Can I ask a quick question?
[00:28:38] Just to clarify, there's $24 million of funding available and $1.35 billion was applied?
[00:30:40] I know for us, I think we're looking at $130 million or something something just astronomical like that. It is not feasible for municipalities and smaller cities to be able to afford that magnitude of project.
[00:30:40] You cannot build what you cannot service.
[00:30:40] So the size of this fund needs to take into account how much these water projects have increased in cost over the last 5 to 10 years, but specifically 5 years.</t>
        </is>
      </c>
      <c r="AA2648" s="8" t="inlineStr">
        <is>
          <t>position: seconded and stated the funding increase is crucial | reasons: cost escalation of water projects (own city's ~$130M estimate) -&gt; unaffordable -&gt; growth stops; well linked, no trade-offs weighed | independence: own clarifying question and own local cost evidence | flexibility: a confirmatory information question about the funding gap; no uncertainty otherwise in play</t>
        </is>
      </c>
      <c r="AB2648" s="11" t="inlineStr">
        <is>
          <t>https://www.youtube.com/watch?v=xo9GwkI7bKs&amp;t=1717s</t>
        </is>
      </c>
    </row>
    <row r="2649">
      <c r="A2649" s="6" t="inlineStr">
        <is>
          <t>2025-10-07</t>
        </is>
      </c>
      <c r="B2649" s="11" t="inlineStr">
        <is>
          <t>https://www.youtube.com/watch?v=xo9GwkI7bKs</t>
        </is>
      </c>
      <c r="C2649" s="6" t="inlineStr">
        <is>
          <t>18/19</t>
        </is>
      </c>
      <c r="D2649" s="8" t="inlineStr">
        <is>
          <t>MMA request - resolution supporting increase of Manitoba Water Services Board capital budget to $100M</t>
        </is>
      </c>
      <c r="E2649" s="6" t="inlineStr">
        <is>
          <t>policy</t>
        </is>
      </c>
      <c r="F2649" s="6" t="inlineStr">
        <is>
          <t>No</t>
        </is>
      </c>
      <c r="G2649" s="6" t="inlineStr">
        <is>
          <t>Damian Penner</t>
        </is>
      </c>
      <c r="H2649" s="6" t="inlineStr">
        <is>
          <t>Yes</t>
        </is>
      </c>
      <c r="I2649" s="6" t="inlineStr">
        <is>
          <t>present</t>
        </is>
      </c>
      <c r="J2649" s="6" t="inlineStr">
        <is>
          <t>No</t>
        </is>
      </c>
      <c r="K2649" s="6" t="inlineStr">
        <is>
          <t>none</t>
        </is>
      </c>
      <c r="L2649" s="6" t="inlineStr">
        <is>
          <t>none</t>
        </is>
      </c>
      <c r="M2649" s="6" t="inlineStr">
        <is>
          <t>voice-unanimous</t>
        </is>
      </c>
      <c r="N2649" s="6" t="n">
        <v>0</v>
      </c>
      <c r="O2649" s="6" t="n">
        <v>0</v>
      </c>
      <c r="P2649" s="6" t="n"/>
      <c r="Q2649" s="6" t="n"/>
      <c r="R2649" s="6" t="n"/>
      <c r="S2649" s="15">
        <f>IF(OR(H2649&lt;&gt;"Yes",COUNT(N2649:R2649)=0),"",100*SUMPRODUCT(N2649:R2649/4,Weights!$B$2:$F$2)/SUMPRODUCT(--(N2649:R2649&lt;&gt;""),Weights!$B$2:$F$2))</f>
        <v/>
      </c>
      <c r="T2649" s="6">
        <f>IF(H2649&lt;&gt;"Yes","",IF(AND(N(N2649)&gt;=2,N(O2649)&gt;=2),"Yes","No"))</f>
        <v/>
      </c>
      <c r="U2649" s="6" t="inlineStr">
        <is>
          <t>low</t>
        </is>
      </c>
      <c r="V2649" s="6" t="inlineStr">
        <is>
          <t>medium</t>
        </is>
      </c>
      <c r="W2649" s="6" t="inlineStr">
        <is>
          <t>Yes</t>
        </is>
      </c>
      <c r="X2649" s="8" t="inlineStr">
        <is>
          <t>Speaker map for letters A and H is low confidence (A-&gt;Bill Hiebert, H-&gt;Jake Hiebert rest only on short 'No comments' interjections after Hiebert-moved motions); Damian Penner is an alternative candidate for either letter. Letter H spoke on this item; if H is Damian Penner this record would be spoke: true.</t>
        </is>
      </c>
      <c r="Y2649" s="6" t="n">
        <v>0</v>
      </c>
      <c r="Z2649" s="8" t="inlineStr"/>
      <c r="AA2649" s="8" t="inlineStr">
        <is>
          <t>position: unrecorded unanimous voice vote, no speech | reasons: no speech</t>
        </is>
      </c>
      <c r="AB2649" s="6" t="inlineStr"/>
    </row>
    <row r="2650">
      <c r="A2650" s="6" t="inlineStr">
        <is>
          <t>2025-10-07</t>
        </is>
      </c>
      <c r="B2650" s="11" t="inlineStr">
        <is>
          <t>https://www.youtube.com/watch?v=xo9GwkI7bKs</t>
        </is>
      </c>
      <c r="C2650" s="6" t="inlineStr">
        <is>
          <t>18/19</t>
        </is>
      </c>
      <c r="D2650" s="8" t="inlineStr">
        <is>
          <t>MMA request - resolution supporting increase of Manitoba Water Services Board capital budget to $100M</t>
        </is>
      </c>
      <c r="E2650" s="6" t="inlineStr">
        <is>
          <t>policy</t>
        </is>
      </c>
      <c r="F2650" s="6" t="inlineStr">
        <is>
          <t>No</t>
        </is>
      </c>
      <c r="G2650" s="6" t="inlineStr">
        <is>
          <t>Bill Hiebert</t>
        </is>
      </c>
      <c r="H2650" s="6" t="inlineStr">
        <is>
          <t>Yes</t>
        </is>
      </c>
      <c r="I2650" s="6" t="inlineStr">
        <is>
          <t>present</t>
        </is>
      </c>
      <c r="J2650" s="6" t="inlineStr">
        <is>
          <t>No</t>
        </is>
      </c>
      <c r="K2650" s="6" t="inlineStr">
        <is>
          <t>none</t>
        </is>
      </c>
      <c r="L2650" s="6" t="inlineStr">
        <is>
          <t>none</t>
        </is>
      </c>
      <c r="M2650" s="6" t="inlineStr">
        <is>
          <t>voice-unanimous</t>
        </is>
      </c>
      <c r="N2650" s="6" t="n">
        <v>0</v>
      </c>
      <c r="O2650" s="6" t="n">
        <v>0</v>
      </c>
      <c r="P2650" s="6" t="n"/>
      <c r="Q2650" s="6" t="n"/>
      <c r="R2650" s="6" t="n"/>
      <c r="S2650" s="15">
        <f>IF(OR(H2650&lt;&gt;"Yes",COUNT(N2650:R2650)=0),"",100*SUMPRODUCT(N2650:R2650/4,Weights!$B$2:$F$2)/SUMPRODUCT(--(N2650:R2650&lt;&gt;""),Weights!$B$2:$F$2))</f>
        <v/>
      </c>
      <c r="T2650" s="6">
        <f>IF(H2650&lt;&gt;"Yes","",IF(AND(N(N2650)&gt;=2,N(O2650)&gt;=2),"Yes","No"))</f>
        <v/>
      </c>
      <c r="U2650" s="6" t="inlineStr">
        <is>
          <t>low</t>
        </is>
      </c>
      <c r="V2650" s="6" t="inlineStr">
        <is>
          <t>medium</t>
        </is>
      </c>
      <c r="W2650" s="6" t="inlineStr">
        <is>
          <t>Yes</t>
        </is>
      </c>
      <c r="X2650" s="8" t="inlineStr">
        <is>
          <t>Speaker map for letters A and H is low confidence (A-&gt;Bill Hiebert, H-&gt;Jake Hiebert rest only on short 'No comments' interjections after Hiebert-moved motions); Damian Penner is an alternative candidate for either letter. Letter H spoke on this item; if H is Bill Hiebert this record would be spoke: true.</t>
        </is>
      </c>
      <c r="Y2650" s="6" t="n">
        <v>0</v>
      </c>
      <c r="Z2650" s="8" t="inlineStr"/>
      <c r="AA2650" s="8" t="inlineStr">
        <is>
          <t>position: unrecorded unanimous voice vote, no speech | reasons: no speech</t>
        </is>
      </c>
      <c r="AB2650" s="6" t="inlineStr"/>
    </row>
    <row r="2651">
      <c r="A2651" s="6" t="inlineStr">
        <is>
          <t>2025-10-07</t>
        </is>
      </c>
      <c r="B2651" s="11" t="inlineStr">
        <is>
          <t>https://www.youtube.com/watch?v=xo9GwkI7bKs</t>
        </is>
      </c>
      <c r="C2651" s="6" t="inlineStr">
        <is>
          <t>18/19</t>
        </is>
      </c>
      <c r="D2651" s="8" t="inlineStr">
        <is>
          <t>MMA request - resolution supporting increase of Manitoba Water Services Board capital budget to $100M</t>
        </is>
      </c>
      <c r="E2651" s="6" t="inlineStr">
        <is>
          <t>policy</t>
        </is>
      </c>
      <c r="F2651" s="6" t="inlineStr">
        <is>
          <t>No</t>
        </is>
      </c>
      <c r="G2651" s="6" t="inlineStr">
        <is>
          <t>Jake Hiebert</t>
        </is>
      </c>
      <c r="H2651" s="6" t="inlineStr">
        <is>
          <t>Yes</t>
        </is>
      </c>
      <c r="I2651" s="6" t="inlineStr">
        <is>
          <t>present</t>
        </is>
      </c>
      <c r="J2651" s="6" t="inlineStr">
        <is>
          <t>Yes</t>
        </is>
      </c>
      <c r="K2651" s="6" t="inlineStr">
        <is>
          <t>none</t>
        </is>
      </c>
      <c r="L2651" s="6" t="inlineStr">
        <is>
          <t>for</t>
        </is>
      </c>
      <c r="M2651" s="6" t="inlineStr">
        <is>
          <t>voice-unanimous</t>
        </is>
      </c>
      <c r="N2651" s="6" t="n">
        <v>3</v>
      </c>
      <c r="O2651" s="6" t="n">
        <v>2</v>
      </c>
      <c r="P2651" s="6" t="n">
        <v>2</v>
      </c>
      <c r="Q2651" s="6" t="n"/>
      <c r="R2651" s="6" t="n"/>
      <c r="S2651" s="15">
        <f>IF(OR(H2651&lt;&gt;"Yes",COUNT(N2651:R2651)=0),"",100*SUMPRODUCT(N2651:R2651/4,Weights!$B$2:$F$2)/SUMPRODUCT(--(N2651:R2651&lt;&gt;""),Weights!$B$2:$F$2))</f>
        <v/>
      </c>
      <c r="T2651" s="6">
        <f>IF(H2651&lt;&gt;"Yes","",IF(AND(N(N2651)&gt;=2,N(O2651)&gt;=2),"Yes","No"))</f>
        <v/>
      </c>
      <c r="U2651" s="6" t="inlineStr">
        <is>
          <t>low</t>
        </is>
      </c>
      <c r="V2651" s="6" t="inlineStr">
        <is>
          <t>low</t>
        </is>
      </c>
      <c r="W2651" s="6" t="inlineStr">
        <is>
          <t>Yes</t>
        </is>
      </c>
      <c r="X2651" s="8" t="inlineStr">
        <is>
          <t>Low-confidence attribution of letter H. Speaker map for letters A and H is low confidence (A-&gt;Bill Hiebert, H-&gt;Jake Hiebert rest only on short 'No comments' interjections after Hiebert-moved motions); Damian Penner is an alternative candidate for either letter. Turn end contains chair's 'Anything further, Council?' (boundary slip).</t>
        </is>
      </c>
      <c r="Y2651" s="6" t="n">
        <v>2</v>
      </c>
      <c r="Z2651" s="8" t="inlineStr">
        <is>
          <t>[00:32:29] As indicated, the numbers are very large, but they don't even include the City of Winnipeg.
[00:32:29] So our resolve here is to support the municipalities</t>
        </is>
      </c>
      <c r="AA2651" s="8" t="inlineStr">
        <is>
          <t>position: states support for municipalities' request, somewhat indirectly | reasons: scale of need even excluding Winnipeg; relevant, partial link | independence: adds own observation not made by others</t>
        </is>
      </c>
      <c r="AB2651" s="11" t="inlineStr">
        <is>
          <t>https://www.youtube.com/watch?v=xo9GwkI7bKs&amp;t=1949s</t>
        </is>
      </c>
    </row>
    <row r="2652">
      <c r="A2652" s="6" t="inlineStr">
        <is>
          <t>2025-10-07</t>
        </is>
      </c>
      <c r="B2652" s="11" t="inlineStr">
        <is>
          <t>https://www.youtube.com/watch?v=xo9GwkI7bKs</t>
        </is>
      </c>
      <c r="C2652" s="6" t="inlineStr">
        <is>
          <t>18/19</t>
        </is>
      </c>
      <c r="D2652" s="8" t="inlineStr">
        <is>
          <t>MMA request - resolution supporting increase of Manitoba Water Services Board capital budget to $100M</t>
        </is>
      </c>
      <c r="E2652" s="6" t="inlineStr">
        <is>
          <t>policy</t>
        </is>
      </c>
      <c r="F2652" s="6" t="inlineStr">
        <is>
          <t>No</t>
        </is>
      </c>
      <c r="G2652" s="6" t="inlineStr">
        <is>
          <t>Michael Zwaagstra</t>
        </is>
      </c>
      <c r="H2652" s="6" t="inlineStr">
        <is>
          <t>Yes</t>
        </is>
      </c>
      <c r="I2652" s="6" t="inlineStr">
        <is>
          <t>present</t>
        </is>
      </c>
      <c r="J2652" s="6" t="inlineStr">
        <is>
          <t>Yes</t>
        </is>
      </c>
      <c r="K2652" s="6" t="inlineStr">
        <is>
          <t>mover</t>
        </is>
      </c>
      <c r="L2652" s="6" t="inlineStr">
        <is>
          <t>for</t>
        </is>
      </c>
      <c r="M2652" s="6" t="inlineStr">
        <is>
          <t>voice-unanimous</t>
        </is>
      </c>
      <c r="N2652" s="6" t="n">
        <v>4</v>
      </c>
      <c r="O2652" s="6" t="n">
        <v>3</v>
      </c>
      <c r="P2652" s="6" t="n">
        <v>3</v>
      </c>
      <c r="Q2652" s="6" t="n"/>
      <c r="R2652" s="6" t="n"/>
      <c r="S2652" s="15">
        <f>IF(OR(H2652&lt;&gt;"Yes",COUNT(N2652:R2652)=0),"",100*SUMPRODUCT(N2652:R2652/4,Weights!$B$2:$F$2)/SUMPRODUCT(--(N2652:R2652&lt;&gt;""),Weights!$B$2:$F$2))</f>
        <v/>
      </c>
      <c r="T2652" s="6">
        <f>IF(H2652&lt;&gt;"Yes","",IF(AND(N(N2652)&gt;=2,N(O2652)&gt;=2),"Yes","No"))</f>
        <v/>
      </c>
      <c r="U2652" s="6" t="inlineStr">
        <is>
          <t>high</t>
        </is>
      </c>
      <c r="V2652" s="6" t="inlineStr">
        <is>
          <t>high</t>
        </is>
      </c>
      <c r="W2652" s="6" t="inlineStr">
        <is>
          <t>No</t>
        </is>
      </c>
      <c r="X2652" s="8" t="inlineStr"/>
      <c r="Y2652" s="6" t="n">
        <v>4</v>
      </c>
      <c r="Z2652" s="8" t="inlineStr">
        <is>
          <t>[00:28:29] I'll make a motion that we pass a resolution based on ample resolution here supporting this request.
[00:29:26] I think it makes sense for us to support this resolution.
[00:29:26] We have benefited from this fund in the past and we certainly are going to be making applications for support from this fund in the future.
[00:29:26] And this doesn't benefit just us, this benefits all municipalities where growth is happening, and there are quite a few that are growing.</t>
        </is>
      </c>
      <c r="AA2652" s="8" t="inlineStr">
        <is>
          <t>position: moved the resolution and stated it makes sense to support | reasons: growth requires water/sewer infrastructure, past and future use of the fund, province-wide benefit; well linked, no trade-offs | independence: own assessment with city-specific experience (lift stations, past grants)</t>
        </is>
      </c>
      <c r="AB2652" s="11" t="inlineStr">
        <is>
          <t>https://www.youtube.com/watch?v=xo9GwkI7bKs&amp;t=1709s</t>
        </is>
      </c>
    </row>
    <row r="2653">
      <c r="A2653" s="6" t="inlineStr">
        <is>
          <t>2025-10-07</t>
        </is>
      </c>
      <c r="B2653" s="11" t="inlineStr">
        <is>
          <t>https://www.youtube.com/watch?v=xo9GwkI7bKs</t>
        </is>
      </c>
      <c r="C2653" s="6" t="inlineStr">
        <is>
          <t>18/19</t>
        </is>
      </c>
      <c r="D2653" s="8" t="inlineStr">
        <is>
          <t>MMA request - resolution supporting increase of Manitoba Water Services Board capital budget to $100M</t>
        </is>
      </c>
      <c r="E2653" s="6" t="inlineStr">
        <is>
          <t>policy</t>
        </is>
      </c>
      <c r="F2653" s="6" t="inlineStr">
        <is>
          <t>No</t>
        </is>
      </c>
      <c r="G2653" s="6" t="inlineStr">
        <is>
          <t>Jac Siemens</t>
        </is>
      </c>
      <c r="H2653" s="6" t="inlineStr">
        <is>
          <t>Yes</t>
        </is>
      </c>
      <c r="I2653" s="6" t="inlineStr">
        <is>
          <t>present</t>
        </is>
      </c>
      <c r="J2653" s="6" t="inlineStr">
        <is>
          <t>Yes</t>
        </is>
      </c>
      <c r="K2653" s="6" t="inlineStr">
        <is>
          <t>none</t>
        </is>
      </c>
      <c r="L2653" s="6" t="inlineStr">
        <is>
          <t>for</t>
        </is>
      </c>
      <c r="M2653" s="6" t="inlineStr">
        <is>
          <t>voice-unanimous</t>
        </is>
      </c>
      <c r="N2653" s="6" t="n">
        <v>4</v>
      </c>
      <c r="O2653" s="6" t="n">
        <v>2</v>
      </c>
      <c r="P2653" s="6" t="n">
        <v>3</v>
      </c>
      <c r="Q2653" s="6" t="n"/>
      <c r="R2653" s="6" t="n"/>
      <c r="S2653" s="15">
        <f>IF(OR(H2653&lt;&gt;"Yes",COUNT(N2653:R2653)=0),"",100*SUMPRODUCT(N2653:R2653/4,Weights!$B$2:$F$2)/SUMPRODUCT(--(N2653:R2653&lt;&gt;""),Weights!$B$2:$F$2))</f>
        <v/>
      </c>
      <c r="T2653" s="6">
        <f>IF(H2653&lt;&gt;"Yes","",IF(AND(N(N2653)&gt;=2,N(O2653)&gt;=2),"Yes","No"))</f>
        <v/>
      </c>
      <c r="U2653" s="6" t="inlineStr">
        <is>
          <t>high</t>
        </is>
      </c>
      <c r="V2653" s="6" t="inlineStr">
        <is>
          <t>high</t>
        </is>
      </c>
      <c r="W2653" s="6" t="inlineStr">
        <is>
          <t>No</t>
        </is>
      </c>
      <c r="X2653" s="8" t="inlineStr"/>
      <c r="Y2653" s="6" t="n">
        <v>3</v>
      </c>
      <c r="Z2653" s="8" t="inlineStr">
        <is>
          <t>[00:31:49] The Manitoba Municipal Administrators, they are the ones frontline.
[00:31:49] So they're the ones who are often frustrated with the lack of response or the response from the province or the federal government.
[00:31:49] So I think this is very important as well. I think we should be approving this.</t>
        </is>
      </c>
      <c r="AA2653" s="8" t="inlineStr">
        <is>
          <t>position: explicitly says council should approve | reasons: credibility and frustration of the frontline administrators who brought the request; relevant, partial causal link to the merits | independence: distinct own perspective on the source of the request</t>
        </is>
      </c>
      <c r="AB2653" s="11" t="inlineStr">
        <is>
          <t>https://www.youtube.com/watch?v=xo9GwkI7bKs&amp;t=1909s</t>
        </is>
      </c>
    </row>
    <row r="2654">
      <c r="A2654" s="6" t="inlineStr">
        <is>
          <t>2025-10-07</t>
        </is>
      </c>
      <c r="B2654" s="11" t="inlineStr">
        <is>
          <t>https://www.youtube.com/watch?v=xo9GwkI7bKs</t>
        </is>
      </c>
      <c r="C2654" s="6" t="inlineStr">
        <is>
          <t>18/19</t>
        </is>
      </c>
      <c r="D2654" s="8" t="inlineStr">
        <is>
          <t>MMA request - resolution supporting increase of Manitoba Water Services Board capital budget to $100M</t>
        </is>
      </c>
      <c r="E2654" s="6" t="inlineStr">
        <is>
          <t>policy</t>
        </is>
      </c>
      <c r="F2654" s="6" t="inlineStr">
        <is>
          <t>No</t>
        </is>
      </c>
      <c r="G2654" s="6" t="inlineStr">
        <is>
          <t>Mayor Earl Funk</t>
        </is>
      </c>
      <c r="H2654" s="6" t="inlineStr">
        <is>
          <t>Yes</t>
        </is>
      </c>
      <c r="I2654" s="6" t="inlineStr">
        <is>
          <t>present</t>
        </is>
      </c>
      <c r="J2654" s="6" t="inlineStr">
        <is>
          <t>Yes</t>
        </is>
      </c>
      <c r="K2654" s="6" t="inlineStr">
        <is>
          <t>none</t>
        </is>
      </c>
      <c r="L2654" s="6" t="inlineStr">
        <is>
          <t>for</t>
        </is>
      </c>
      <c r="M2654" s="6" t="inlineStr">
        <is>
          <t>voice-unanimous</t>
        </is>
      </c>
      <c r="N2654" s="6" t="n">
        <v>4</v>
      </c>
      <c r="O2654" s="6" t="n">
        <v>4</v>
      </c>
      <c r="P2654" s="6" t="n">
        <v>3</v>
      </c>
      <c r="Q2654" s="6" t="n"/>
      <c r="R2654" s="6" t="n"/>
      <c r="S2654" s="15">
        <f>IF(OR(H2654&lt;&gt;"Yes",COUNT(N2654:R2654)=0),"",100*SUMPRODUCT(N2654:R2654/4,Weights!$B$2:$F$2)/SUMPRODUCT(--(N2654:R2654&lt;&gt;""),Weights!$B$2:$F$2))</f>
        <v/>
      </c>
      <c r="T2654" s="6">
        <f>IF(H2654&lt;&gt;"Yes","",IF(AND(N(N2654)&gt;=2,N(O2654)&gt;=2),"Yes","No"))</f>
        <v/>
      </c>
      <c r="U2654" s="6" t="inlineStr">
        <is>
          <t>high</t>
        </is>
      </c>
      <c r="V2654" s="6" t="inlineStr">
        <is>
          <t>high</t>
        </is>
      </c>
      <c r="W2654" s="6" t="inlineStr">
        <is>
          <t>No</t>
        </is>
      </c>
      <c r="X2654" s="8" t="inlineStr"/>
      <c r="Y2654" s="6" t="n">
        <v>4</v>
      </c>
      <c r="Z2654" s="8" t="inlineStr">
        <is>
          <t>[00:26:10] they are funded by the province to the tune of $24 million per year, and they are oversubscribed by a factor of 56 times.
[00:27:36] And so, Council, I would, I would appreciate it if you would, would back this together with me
[00:28:55] So technically, with this fund, only $48 million worth of projects can get done per year in communities around Manitoba.
[00:32:49] I don't think that the province can afford to have the communities that are growing at the rate that Steinbach's growing to stop growing. The cost of that would be much larger than increasing the funding to projects like this.</t>
        </is>
      </c>
      <c r="AA2654" s="8" t="inlineStr">
        <is>
          <t>position: explicitly asks council to back the resolution | reasons: quantified funding gap (56x oversubscribed, 50/50 cost share, $48M of projects/yr) and weighs cost of halted growth against cost of increased funding | independence: own advocacy and assessment, using MMA figures</t>
        </is>
      </c>
      <c r="AB2654" s="11" t="inlineStr">
        <is>
          <t>https://www.youtube.com/watch?v=xo9GwkI7bKs&amp;t=1570s</t>
        </is>
      </c>
    </row>
    <row r="2655">
      <c r="A2655" s="6" t="inlineStr">
        <is>
          <t>2025-10-21</t>
        </is>
      </c>
      <c r="B2655" s="11" t="inlineStr">
        <is>
          <t>https://www.youtube.com/watch?v=hVrR0F9VI20</t>
        </is>
      </c>
      <c r="C2655" s="6" t="inlineStr">
        <is>
          <t>7/7.1/8</t>
        </is>
      </c>
      <c r="D2655" s="8" t="inlineStr">
        <is>
          <t>Delegation: M.R. - Georgetown sewage backups (Sept 11-12, 2025 rainstorm)</t>
        </is>
      </c>
      <c r="E2655" s="6" t="inlineStr">
        <is>
          <t>infrastructure</t>
        </is>
      </c>
      <c r="F2655" s="6" t="inlineStr">
        <is>
          <t>Yes</t>
        </is>
      </c>
      <c r="G2655" s="6" t="inlineStr">
        <is>
          <t>Susan Penner</t>
        </is>
      </c>
      <c r="H2655" s="6" t="inlineStr">
        <is>
          <t>Yes</t>
        </is>
      </c>
      <c r="I2655" s="6" t="inlineStr">
        <is>
          <t>present</t>
        </is>
      </c>
      <c r="J2655" s="6" t="inlineStr">
        <is>
          <t>Yes</t>
        </is>
      </c>
      <c r="K2655" s="6" t="inlineStr">
        <is>
          <t>none</t>
        </is>
      </c>
      <c r="L2655" s="6" t="inlineStr">
        <is>
          <t>for</t>
        </is>
      </c>
      <c r="M2655" s="6" t="inlineStr">
        <is>
          <t>unknown</t>
        </is>
      </c>
      <c r="N2655" s="6" t="n">
        <v>3</v>
      </c>
      <c r="O2655" s="6" t="n">
        <v>2</v>
      </c>
      <c r="P2655" s="6" t="n">
        <v>3</v>
      </c>
      <c r="Q2655" s="6" t="n">
        <v>2</v>
      </c>
      <c r="R2655" s="6" t="n">
        <v>2</v>
      </c>
      <c r="S2655" s="15">
        <f>IF(OR(H2655&lt;&gt;"Yes",COUNT(N2655:R2655)=0),"",100*SUMPRODUCT(N2655:R2655/4,Weights!$B$2:$F$2)/SUMPRODUCT(--(N2655:R2655&lt;&gt;""),Weights!$B$2:$F$2))</f>
        <v/>
      </c>
      <c r="T2655" s="6">
        <f>IF(H2655&lt;&gt;"Yes","",IF(AND(N(N2655)&gt;=2,N(O2655)&gt;=2),"Yes","No"))</f>
        <v/>
      </c>
      <c r="U2655" s="6" t="inlineStr">
        <is>
          <t>high</t>
        </is>
      </c>
      <c r="V2655" s="6" t="inlineStr">
        <is>
          <t>medium</t>
        </is>
      </c>
      <c r="W2655" s="6" t="inlineStr">
        <is>
          <t>No</t>
        </is>
      </c>
      <c r="X2655" s="8" t="inlineStr"/>
      <c r="Y2655" s="6" t="n">
        <v>5</v>
      </c>
      <c r="Z2655" s="8" t="inlineStr">
        <is>
          <t>[00:29:22] I'm sitting on this side, but my heart is with you today, obviously, as next-door neighbors.
[00:29:45] And it is ridiculous. We are paying a lot of taxes. We should be living in a safe neighborhood. And safety doesn't just involve safety from crime. We need safety from water too in this situation.
[00:29:45] And to have a neighborhood that has PTSD from consistent flooding is, is not acceptable.
[00:29:45] we are 100% committed to this and are planning to do something about it next year. Like you said, if we can figure out what that is.
[00:29:45] And if we can get it done next spring, I believe that is, um, well, at least something I'm gonna be ad— I won't speak for council, but something I will certainly be advocating for.</t>
        </is>
      </c>
      <c r="AA2655" s="8" t="inlineStr">
        <is>
          <t>position: Clear commitment to advocate for action (fix by next spring), but the course itself is unspecified ('if we can figure out what that is'). | reasons: Relevant reasons (residents' safety, repeated flooding, taxes paid) drawn from her own experience; no weighing of options or costs. | independence: Own assessment from personal experience as a neighbour who has flooded; explicitly separates her own advocacy from council's position. | engagement: The delegation's critique that the city response is insufficient is acknowledged and endorsed, but its specific points (capacity of the 1988 line, adequacy of planned upgrades/study) are not substantively addressed. | flexibility: Acknowledges uncertainty about the cause/solution ('if we can figure out what that is'). | note: No motion or vote on this delegation item (final_vote unknown). She identifies herself as a next-door neighbour who has flooded; no recusal was required as no decision was taken.</t>
        </is>
      </c>
      <c r="AB2655" s="11" t="inlineStr">
        <is>
          <t>https://www.youtube.com/watch?v=hVrR0F9VI20&amp;t=1762s</t>
        </is>
      </c>
    </row>
    <row r="2656">
      <c r="A2656" s="6" t="inlineStr">
        <is>
          <t>2025-10-21</t>
        </is>
      </c>
      <c r="B2656" s="11" t="inlineStr">
        <is>
          <t>https://www.youtube.com/watch?v=hVrR0F9VI20</t>
        </is>
      </c>
      <c r="C2656" s="6" t="inlineStr">
        <is>
          <t>7/7.1/8</t>
        </is>
      </c>
      <c r="D2656" s="8" t="inlineStr">
        <is>
          <t>Delegation: M.R. - Georgetown sewage backups (Sept 11-12, 2025 rainstorm)</t>
        </is>
      </c>
      <c r="E2656" s="6" t="inlineStr">
        <is>
          <t>infrastructure</t>
        </is>
      </c>
      <c r="F2656" s="6" t="inlineStr">
        <is>
          <t>Yes</t>
        </is>
      </c>
      <c r="G2656" s="6" t="inlineStr">
        <is>
          <t>Jake Hiebert</t>
        </is>
      </c>
      <c r="H2656" s="6" t="inlineStr">
        <is>
          <t>Yes</t>
        </is>
      </c>
      <c r="I2656" s="6" t="inlineStr">
        <is>
          <t>present</t>
        </is>
      </c>
      <c r="J2656" s="6" t="inlineStr">
        <is>
          <t>No</t>
        </is>
      </c>
      <c r="K2656" s="6" t="inlineStr">
        <is>
          <t>none</t>
        </is>
      </c>
      <c r="L2656" s="6" t="inlineStr">
        <is>
          <t>none</t>
        </is>
      </c>
      <c r="M2656" s="6" t="inlineStr">
        <is>
          <t>unknown</t>
        </is>
      </c>
      <c r="N2656" s="6" t="n">
        <v>0</v>
      </c>
      <c r="O2656" s="6" t="n">
        <v>0</v>
      </c>
      <c r="P2656" s="6" t="n"/>
      <c r="Q2656" s="6" t="n"/>
      <c r="R2656" s="6" t="n"/>
      <c r="S2656" s="15">
        <f>IF(OR(H2656&lt;&gt;"Yes",COUNT(N2656:R2656)=0),"",100*SUMPRODUCT(N2656:R2656/4,Weights!$B$2:$F$2)/SUMPRODUCT(--(N2656:R2656&lt;&gt;""),Weights!$B$2:$F$2))</f>
        <v/>
      </c>
      <c r="T2656" s="6">
        <f>IF(H2656&lt;&gt;"Yes","",IF(AND(N(N2656)&gt;=2,N(O2656)&gt;=2),"Yes","No"))</f>
        <v/>
      </c>
      <c r="U2656" s="6" t="inlineStr">
        <is>
          <t>high</t>
        </is>
      </c>
      <c r="V2656" s="6" t="inlineStr">
        <is>
          <t>high</t>
        </is>
      </c>
      <c r="W2656" s="6" t="inlineStr">
        <is>
          <t>No</t>
        </is>
      </c>
      <c r="X2656" s="8" t="inlineStr"/>
      <c r="Y2656" s="6" t="n">
        <v>0</v>
      </c>
      <c r="Z2656" s="8" t="inlineStr"/>
      <c r="AA2656" s="8" t="inlineStr">
        <is>
          <t>position: No statement although the chair invited questions/comments from council; no motion or vote on this item. | reasons: No statement.</t>
        </is>
      </c>
      <c r="AB2656" s="6" t="inlineStr"/>
    </row>
    <row r="2657">
      <c r="A2657" s="6" t="inlineStr">
        <is>
          <t>2025-10-21</t>
        </is>
      </c>
      <c r="B2657" s="11" t="inlineStr">
        <is>
          <t>https://www.youtube.com/watch?v=hVrR0F9VI20</t>
        </is>
      </c>
      <c r="C2657" s="6" t="inlineStr">
        <is>
          <t>7/7.1/8</t>
        </is>
      </c>
      <c r="D2657" s="8" t="inlineStr">
        <is>
          <t>Delegation: M.R. - Georgetown sewage backups (Sept 11-12, 2025 rainstorm)</t>
        </is>
      </c>
      <c r="E2657" s="6" t="inlineStr">
        <is>
          <t>infrastructure</t>
        </is>
      </c>
      <c r="F2657" s="6" t="inlineStr">
        <is>
          <t>Yes</t>
        </is>
      </c>
      <c r="G2657" s="6" t="inlineStr">
        <is>
          <t>Bill Hiebert</t>
        </is>
      </c>
      <c r="H2657" s="6" t="inlineStr">
        <is>
          <t>Yes</t>
        </is>
      </c>
      <c r="I2657" s="6" t="inlineStr">
        <is>
          <t>present</t>
        </is>
      </c>
      <c r="J2657" s="6" t="inlineStr">
        <is>
          <t>No</t>
        </is>
      </c>
      <c r="K2657" s="6" t="inlineStr">
        <is>
          <t>none</t>
        </is>
      </c>
      <c r="L2657" s="6" t="inlineStr">
        <is>
          <t>none</t>
        </is>
      </c>
      <c r="M2657" s="6" t="inlineStr">
        <is>
          <t>unknown</t>
        </is>
      </c>
      <c r="N2657" s="6" t="n">
        <v>0</v>
      </c>
      <c r="O2657" s="6" t="n">
        <v>0</v>
      </c>
      <c r="P2657" s="6" t="n"/>
      <c r="Q2657" s="6" t="n"/>
      <c r="R2657" s="6" t="n"/>
      <c r="S2657" s="15">
        <f>IF(OR(H2657&lt;&gt;"Yes",COUNT(N2657:R2657)=0),"",100*SUMPRODUCT(N2657:R2657/4,Weights!$B$2:$F$2)/SUMPRODUCT(--(N2657:R2657&lt;&gt;""),Weights!$B$2:$F$2))</f>
        <v/>
      </c>
      <c r="T2657" s="6">
        <f>IF(H2657&lt;&gt;"Yes","",IF(AND(N(N2657)&gt;=2,N(O2657)&gt;=2),"Yes","No"))</f>
        <v/>
      </c>
      <c r="U2657" s="6" t="inlineStr">
        <is>
          <t>high</t>
        </is>
      </c>
      <c r="V2657" s="6" t="inlineStr">
        <is>
          <t>high</t>
        </is>
      </c>
      <c r="W2657" s="6" t="inlineStr">
        <is>
          <t>No</t>
        </is>
      </c>
      <c r="X2657" s="8" t="inlineStr"/>
      <c r="Y2657" s="6" t="n">
        <v>0</v>
      </c>
      <c r="Z2657" s="8" t="inlineStr"/>
      <c r="AA2657" s="8" t="inlineStr">
        <is>
          <t>position: No statement although the chair invited questions/comments from council; no motion or vote on this item. | reasons: No statement.</t>
        </is>
      </c>
      <c r="AB2657" s="6" t="inlineStr"/>
    </row>
    <row r="2658">
      <c r="A2658" s="6" t="inlineStr">
        <is>
          <t>2025-10-21</t>
        </is>
      </c>
      <c r="B2658" s="11" t="inlineStr">
        <is>
          <t>https://www.youtube.com/watch?v=hVrR0F9VI20</t>
        </is>
      </c>
      <c r="C2658" s="6" t="inlineStr">
        <is>
          <t>7/7.1/8</t>
        </is>
      </c>
      <c r="D2658" s="8" t="inlineStr">
        <is>
          <t>Delegation: M.R. - Georgetown sewage backups (Sept 11-12, 2025 rainstorm)</t>
        </is>
      </c>
      <c r="E2658" s="6" t="inlineStr">
        <is>
          <t>infrastructure</t>
        </is>
      </c>
      <c r="F2658" s="6" t="inlineStr">
        <is>
          <t>Yes</t>
        </is>
      </c>
      <c r="G2658" s="6" t="inlineStr">
        <is>
          <t>Damian Penner</t>
        </is>
      </c>
      <c r="H2658" s="6" t="inlineStr">
        <is>
          <t>Yes</t>
        </is>
      </c>
      <c r="I2658" s="6" t="inlineStr">
        <is>
          <t>present</t>
        </is>
      </c>
      <c r="J2658" s="6" t="inlineStr">
        <is>
          <t>No</t>
        </is>
      </c>
      <c r="K2658" s="6" t="inlineStr">
        <is>
          <t>none</t>
        </is>
      </c>
      <c r="L2658" s="6" t="inlineStr">
        <is>
          <t>none</t>
        </is>
      </c>
      <c r="M2658" s="6" t="inlineStr">
        <is>
          <t>unknown</t>
        </is>
      </c>
      <c r="N2658" s="6" t="n">
        <v>0</v>
      </c>
      <c r="O2658" s="6" t="n">
        <v>0</v>
      </c>
      <c r="P2658" s="6" t="n"/>
      <c r="Q2658" s="6" t="n"/>
      <c r="R2658" s="6" t="n"/>
      <c r="S2658" s="15">
        <f>IF(OR(H2658&lt;&gt;"Yes",COUNT(N2658:R2658)=0),"",100*SUMPRODUCT(N2658:R2658/4,Weights!$B$2:$F$2)/SUMPRODUCT(--(N2658:R2658&lt;&gt;""),Weights!$B$2:$F$2))</f>
        <v/>
      </c>
      <c r="T2658" s="6">
        <f>IF(H2658&lt;&gt;"Yes","",IF(AND(N(N2658)&gt;=2,N(O2658)&gt;=2),"Yes","No"))</f>
        <v/>
      </c>
      <c r="U2658" s="6" t="inlineStr">
        <is>
          <t>medium</t>
        </is>
      </c>
      <c r="V2658" s="6" t="inlineStr">
        <is>
          <t>high</t>
        </is>
      </c>
      <c r="W2658" s="6" t="inlineStr">
        <is>
          <t>No</t>
        </is>
      </c>
      <c r="X2658" s="8" t="inlineStr"/>
      <c r="Y2658" s="6" t="n">
        <v>0</v>
      </c>
      <c r="Z2658" s="8" t="inlineStr"/>
      <c r="AA2658" s="8" t="inlineStr">
        <is>
          <t>position: No statement although the chair invited questions/comments from council; no motion or vote on this item. | reasons: No statement.</t>
        </is>
      </c>
      <c r="AB2658" s="6" t="inlineStr"/>
    </row>
    <row r="2659">
      <c r="A2659" s="6" t="inlineStr">
        <is>
          <t>2025-10-21</t>
        </is>
      </c>
      <c r="B2659" s="11" t="inlineStr">
        <is>
          <t>https://www.youtube.com/watch?v=hVrR0F9VI20</t>
        </is>
      </c>
      <c r="C2659" s="6" t="inlineStr">
        <is>
          <t>7/7.1/8</t>
        </is>
      </c>
      <c r="D2659" s="8" t="inlineStr">
        <is>
          <t>Delegation: M.R. - Georgetown sewage backups (Sept 11-12, 2025 rainstorm)</t>
        </is>
      </c>
      <c r="E2659" s="6" t="inlineStr">
        <is>
          <t>infrastructure</t>
        </is>
      </c>
      <c r="F2659" s="6" t="inlineStr">
        <is>
          <t>Yes</t>
        </is>
      </c>
      <c r="G2659" s="6" t="inlineStr">
        <is>
          <t>Michael Zwaagstra</t>
        </is>
      </c>
      <c r="H2659" s="6" t="inlineStr">
        <is>
          <t>Yes</t>
        </is>
      </c>
      <c r="I2659" s="6" t="inlineStr">
        <is>
          <t>present</t>
        </is>
      </c>
      <c r="J2659" s="6" t="inlineStr">
        <is>
          <t>No</t>
        </is>
      </c>
      <c r="K2659" s="6" t="inlineStr">
        <is>
          <t>none</t>
        </is>
      </c>
      <c r="L2659" s="6" t="inlineStr">
        <is>
          <t>none</t>
        </is>
      </c>
      <c r="M2659" s="6" t="inlineStr">
        <is>
          <t>unknown</t>
        </is>
      </c>
      <c r="N2659" s="6" t="n">
        <v>0</v>
      </c>
      <c r="O2659" s="6" t="n">
        <v>0</v>
      </c>
      <c r="P2659" s="6" t="n"/>
      <c r="Q2659" s="6" t="n"/>
      <c r="R2659" s="6" t="n"/>
      <c r="S2659" s="15">
        <f>IF(OR(H2659&lt;&gt;"Yes",COUNT(N2659:R2659)=0),"",100*SUMPRODUCT(N2659:R2659/4,Weights!$B$2:$F$2)/SUMPRODUCT(--(N2659:R2659&lt;&gt;""),Weights!$B$2:$F$2))</f>
        <v/>
      </c>
      <c r="T2659" s="6">
        <f>IF(H2659&lt;&gt;"Yes","",IF(AND(N(N2659)&gt;=2,N(O2659)&gt;=2),"Yes","No"))</f>
        <v/>
      </c>
      <c r="U2659" s="6" t="inlineStr">
        <is>
          <t>high</t>
        </is>
      </c>
      <c r="V2659" s="6" t="inlineStr">
        <is>
          <t>high</t>
        </is>
      </c>
      <c r="W2659" s="6" t="inlineStr">
        <is>
          <t>No</t>
        </is>
      </c>
      <c r="X2659" s="8" t="inlineStr"/>
      <c r="Y2659" s="6" t="n">
        <v>0</v>
      </c>
      <c r="Z2659" s="8" t="inlineStr"/>
      <c r="AA2659" s="8" t="inlineStr">
        <is>
          <t>position: No statement although the chair invited questions/comments from council; no motion or vote on this item. | reasons: No statement.</t>
        </is>
      </c>
      <c r="AB2659" s="6" t="inlineStr"/>
    </row>
    <row r="2660">
      <c r="A2660" s="6" t="inlineStr">
        <is>
          <t>2025-10-21</t>
        </is>
      </c>
      <c r="B2660" s="11" t="inlineStr">
        <is>
          <t>https://www.youtube.com/watch?v=hVrR0F9VI20</t>
        </is>
      </c>
      <c r="C2660" s="6" t="inlineStr">
        <is>
          <t>7/7.1/8</t>
        </is>
      </c>
      <c r="D2660" s="8" t="inlineStr">
        <is>
          <t>Delegation: M.R. - Georgetown sewage backups (Sept 11-12, 2025 rainstorm)</t>
        </is>
      </c>
      <c r="E2660" s="6" t="inlineStr">
        <is>
          <t>infrastructure</t>
        </is>
      </c>
      <c r="F2660" s="6" t="inlineStr">
        <is>
          <t>Yes</t>
        </is>
      </c>
      <c r="G2660" s="6" t="inlineStr">
        <is>
          <t>Jac Siemens</t>
        </is>
      </c>
      <c r="H2660" s="6" t="inlineStr">
        <is>
          <t>Yes</t>
        </is>
      </c>
      <c r="I2660" s="6" t="inlineStr">
        <is>
          <t>present</t>
        </is>
      </c>
      <c r="J2660" s="6" t="inlineStr">
        <is>
          <t>No</t>
        </is>
      </c>
      <c r="K2660" s="6" t="inlineStr">
        <is>
          <t>none</t>
        </is>
      </c>
      <c r="L2660" s="6" t="inlineStr">
        <is>
          <t>none</t>
        </is>
      </c>
      <c r="M2660" s="6" t="inlineStr">
        <is>
          <t>unknown</t>
        </is>
      </c>
      <c r="N2660" s="6" t="n">
        <v>0</v>
      </c>
      <c r="O2660" s="6" t="n">
        <v>0</v>
      </c>
      <c r="P2660" s="6" t="n"/>
      <c r="Q2660" s="6" t="n"/>
      <c r="R2660" s="6" t="n"/>
      <c r="S2660" s="15">
        <f>IF(OR(H2660&lt;&gt;"Yes",COUNT(N2660:R2660)=0),"",100*SUMPRODUCT(N2660:R2660/4,Weights!$B$2:$F$2)/SUMPRODUCT(--(N2660:R2660&lt;&gt;""),Weights!$B$2:$F$2))</f>
        <v/>
      </c>
      <c r="T2660" s="6">
        <f>IF(H2660&lt;&gt;"Yes","",IF(AND(N(N2660)&gt;=2,N(O2660)&gt;=2),"Yes","No"))</f>
        <v/>
      </c>
      <c r="U2660" s="6" t="inlineStr">
        <is>
          <t>high</t>
        </is>
      </c>
      <c r="V2660" s="6" t="inlineStr">
        <is>
          <t>high</t>
        </is>
      </c>
      <c r="W2660" s="6" t="inlineStr">
        <is>
          <t>No</t>
        </is>
      </c>
      <c r="X2660" s="8" t="inlineStr"/>
      <c r="Y2660" s="6" t="n">
        <v>0</v>
      </c>
      <c r="Z2660" s="8" t="inlineStr"/>
      <c r="AA2660" s="8" t="inlineStr">
        <is>
          <t>position: No statement although the chair invited questions/comments from council; no motion or vote on this item. | reasons: No statement.</t>
        </is>
      </c>
      <c r="AB2660" s="6" t="inlineStr"/>
    </row>
    <row r="2661">
      <c r="A2661" s="6" t="inlineStr">
        <is>
          <t>2025-10-21</t>
        </is>
      </c>
      <c r="B2661" s="11" t="inlineStr">
        <is>
          <t>https://www.youtube.com/watch?v=hVrR0F9VI20</t>
        </is>
      </c>
      <c r="C2661" s="6" t="inlineStr">
        <is>
          <t>7/7.1/8</t>
        </is>
      </c>
      <c r="D2661" s="8" t="inlineStr">
        <is>
          <t>Delegation: M.R. - Georgetown sewage backups (Sept 11-12, 2025 rainstorm)</t>
        </is>
      </c>
      <c r="E2661" s="6" t="inlineStr">
        <is>
          <t>infrastructure</t>
        </is>
      </c>
      <c r="F2661" s="6" t="inlineStr">
        <is>
          <t>Yes</t>
        </is>
      </c>
      <c r="G2661" s="6" t="inlineStr">
        <is>
          <t>Mayor Earl Funk</t>
        </is>
      </c>
      <c r="H2661" s="6" t="inlineStr">
        <is>
          <t>Yes</t>
        </is>
      </c>
      <c r="I2661" s="6" t="inlineStr">
        <is>
          <t>present (chair; mayor merits statements reported separately, not ranked with councillors)</t>
        </is>
      </c>
      <c r="J2661" s="6" t="inlineStr">
        <is>
          <t>Yes</t>
        </is>
      </c>
      <c r="K2661" s="6" t="inlineStr">
        <is>
          <t>none</t>
        </is>
      </c>
      <c r="L2661" s="6" t="inlineStr">
        <is>
          <t>for</t>
        </is>
      </c>
      <c r="M2661" s="6" t="inlineStr">
        <is>
          <t>unknown</t>
        </is>
      </c>
      <c r="N2661" s="6" t="n">
        <v>3</v>
      </c>
      <c r="O2661" s="6" t="n">
        <v>2</v>
      </c>
      <c r="P2661" s="6" t="n">
        <v>3</v>
      </c>
      <c r="Q2661" s="6" t="n">
        <v>2</v>
      </c>
      <c r="R2661" s="6" t="n">
        <v>2</v>
      </c>
      <c r="S2661" s="15">
        <f>IF(OR(H2661&lt;&gt;"Yes",COUNT(N2661:R2661)=0),"",100*SUMPRODUCT(N2661:R2661/4,Weights!$B$2:$F$2)/SUMPRODUCT(--(N2661:R2661&lt;&gt;""),Weights!$B$2:$F$2))</f>
        <v/>
      </c>
      <c r="T2661" s="6">
        <f>IF(H2661&lt;&gt;"Yes","",IF(AND(N(N2661)&gt;=2,N(O2661)&gt;=2),"Yes","No"))</f>
        <v/>
      </c>
      <c r="U2661" s="6" t="inlineStr">
        <is>
          <t>high</t>
        </is>
      </c>
      <c r="V2661" s="6" t="inlineStr">
        <is>
          <t>medium</t>
        </is>
      </c>
      <c r="W2661" s="6" t="inlineStr">
        <is>
          <t>No</t>
        </is>
      </c>
      <c r="X2661" s="8" t="inlineStr"/>
      <c r="Y2661" s="6" t="n">
        <v>4</v>
      </c>
      <c r="Z2661" s="8" t="inlineStr">
        <is>
          <t>[00:28:53] To our administration, because then we can add it to our stormwater drainage investigation and what we're doing.
[00:31:03] We are serious, and, um, um, even our, our staff and administration too. We are serious at looking at what can be done.
[00:31:26] I do believe this will be, like you say, it's, it's, it'll, it'll be Steinbach and the residents working together to make this work.
[00:31:40] that was definitely done between the City of Steinbach did some improvements Homeowners did some improvements and they haven't had problems since.</t>
        </is>
      </c>
      <c r="AA2661" s="8" t="inlineStr">
        <is>
          <t>position: Commits council/administration to look seriously at solutions and route the presentation into the stormwater drainage investigation; specific course not stated. | reasons: Cites a past precedent where joint city/homeowner improvements resolved flooding; partial link to this neighbourhood. | independence: Own view and own precedent; not deference. | engagement: Acknowledges the request for city action and proposes a joint city/residents approach, but does not respond to the specific capacity/upgrade concerns. | flexibility: Acknowledges the need to investigate before deciding what can be done.</t>
        </is>
      </c>
      <c r="AB2661" s="11" t="inlineStr">
        <is>
          <t>https://www.youtube.com/watch?v=hVrR0F9VI20&amp;t=1733s</t>
        </is>
      </c>
    </row>
    <row r="2662">
      <c r="A2662" s="6" t="inlineStr">
        <is>
          <t>2025-10-21</t>
        </is>
      </c>
      <c r="B2662" s="11" t="inlineStr">
        <is>
          <t>https://www.youtube.com/watch?v=hVrR0F9VI20</t>
        </is>
      </c>
      <c r="C2662" s="6" t="inlineStr">
        <is>
          <t>9/9.1/10</t>
        </is>
      </c>
      <c r="D2662" s="8" t="inlineStr">
        <is>
          <t>Delegation: M.N., Steinbach &amp; Area Animal Rescue - creek flooding at 39 Keating Road</t>
        </is>
      </c>
      <c r="E2662" s="6" t="inlineStr">
        <is>
          <t>infrastructure</t>
        </is>
      </c>
      <c r="F2662" s="6" t="inlineStr">
        <is>
          <t>Yes</t>
        </is>
      </c>
      <c r="G2662" s="6" t="inlineStr">
        <is>
          <t>Damian Penner</t>
        </is>
      </c>
      <c r="H2662" s="6" t="inlineStr">
        <is>
          <t>Yes</t>
        </is>
      </c>
      <c r="I2662" s="6" t="inlineStr">
        <is>
          <t>present</t>
        </is>
      </c>
      <c r="J2662" s="6" t="inlineStr">
        <is>
          <t>Yes</t>
        </is>
      </c>
      <c r="K2662" s="6" t="inlineStr">
        <is>
          <t>none</t>
        </is>
      </c>
      <c r="L2662" s="6" t="inlineStr">
        <is>
          <t>for</t>
        </is>
      </c>
      <c r="M2662" s="6" t="inlineStr">
        <is>
          <t>unknown</t>
        </is>
      </c>
      <c r="N2662" s="6" t="n">
        <v>2</v>
      </c>
      <c r="O2662" s="6" t="n">
        <v>1</v>
      </c>
      <c r="P2662" s="6" t="n">
        <v>2</v>
      </c>
      <c r="Q2662" s="6" t="n">
        <v>2</v>
      </c>
      <c r="R2662" s="6" t="n">
        <v>1</v>
      </c>
      <c r="S2662" s="15">
        <f>IF(OR(H2662&lt;&gt;"Yes",COUNT(N2662:R2662)=0),"",100*SUMPRODUCT(N2662:R2662/4,Weights!$B$2:$F$2)/SUMPRODUCT(--(N2662:R2662&lt;&gt;""),Weights!$B$2:$F$2))</f>
        <v/>
      </c>
      <c r="T2662" s="6">
        <f>IF(H2662&lt;&gt;"Yes","",IF(AND(N(N2662)&gt;=2,N(O2662)&gt;=2),"Yes","No"))</f>
        <v/>
      </c>
      <c r="U2662" s="6" t="inlineStr">
        <is>
          <t>medium</t>
        </is>
      </c>
      <c r="V2662" s="6" t="inlineStr">
        <is>
          <t>medium</t>
        </is>
      </c>
      <c r="W2662" s="6" t="inlineStr">
        <is>
          <t>No</t>
        </is>
      </c>
      <c r="X2662" s="8" t="inlineStr"/>
      <c r="Y2662" s="6" t="n">
        <v>2</v>
      </c>
      <c r="Z2662" s="8" t="inlineStr">
        <is>
          <t>[00:41:07] Oftentimes people that are elected to office, um, are looked upon as though we are the ones that are defending the city.
[00:41:07] So just want to re-clarify that this is one of those instances where we are representing you to come up to a solution, not necessarily defending the city.</t>
        </is>
      </c>
      <c r="AA2662" s="8" t="inlineStr">
        <is>
          <t>position: Support for seeking a solution on residents' behalf is inferable; no specific course stated. | reasons: Explains the role of elected officials rather than the merits of the drainage requests; minimal reason on the item itself. | independence: Personally articulated framing; not deference. | engagement: Acknowledges the delegations' critique of the city (council 'not necessarily defending the city') without responding to its substance. | flexibility: Disputed cause (creek vs '1 in 100-year' event) and requested reassessment were raised; not taken up. | note: Comment addressed to 'the residents that are present' after the second flood delegation; it may also refer to the R. delegation but is coded only here, where it occurred.</t>
        </is>
      </c>
      <c r="AB2662" s="11" t="inlineStr">
        <is>
          <t>https://www.youtube.com/watch?v=hVrR0F9VI20&amp;t=2467s</t>
        </is>
      </c>
    </row>
    <row r="2663">
      <c r="A2663" s="6" t="inlineStr">
        <is>
          <t>2025-10-21</t>
        </is>
      </c>
      <c r="B2663" s="11" t="inlineStr">
        <is>
          <t>https://www.youtube.com/watch?v=hVrR0F9VI20</t>
        </is>
      </c>
      <c r="C2663" s="6" t="inlineStr">
        <is>
          <t>9/9.1/10</t>
        </is>
      </c>
      <c r="D2663" s="8" t="inlineStr">
        <is>
          <t>Delegation: M.N., Steinbach &amp; Area Animal Rescue - creek flooding at 39 Keating Road</t>
        </is>
      </c>
      <c r="E2663" s="6" t="inlineStr">
        <is>
          <t>infrastructure</t>
        </is>
      </c>
      <c r="F2663" s="6" t="inlineStr">
        <is>
          <t>Yes</t>
        </is>
      </c>
      <c r="G2663" s="6" t="inlineStr">
        <is>
          <t>Jake Hiebert</t>
        </is>
      </c>
      <c r="H2663" s="6" t="inlineStr">
        <is>
          <t>Yes</t>
        </is>
      </c>
      <c r="I2663" s="6" t="inlineStr">
        <is>
          <t>present</t>
        </is>
      </c>
      <c r="J2663" s="6" t="inlineStr">
        <is>
          <t>No</t>
        </is>
      </c>
      <c r="K2663" s="6" t="inlineStr">
        <is>
          <t>none</t>
        </is>
      </c>
      <c r="L2663" s="6" t="inlineStr">
        <is>
          <t>none</t>
        </is>
      </c>
      <c r="M2663" s="6" t="inlineStr">
        <is>
          <t>unknown</t>
        </is>
      </c>
      <c r="N2663" s="6" t="n">
        <v>0</v>
      </c>
      <c r="O2663" s="6" t="n">
        <v>0</v>
      </c>
      <c r="P2663" s="6" t="n"/>
      <c r="Q2663" s="6" t="n"/>
      <c r="R2663" s="6" t="n"/>
      <c r="S2663" s="15">
        <f>IF(OR(H2663&lt;&gt;"Yes",COUNT(N2663:R2663)=0),"",100*SUMPRODUCT(N2663:R2663/4,Weights!$B$2:$F$2)/SUMPRODUCT(--(N2663:R2663&lt;&gt;""),Weights!$B$2:$F$2))</f>
        <v/>
      </c>
      <c r="T2663" s="6">
        <f>IF(H2663&lt;&gt;"Yes","",IF(AND(N(N2663)&gt;=2,N(O2663)&gt;=2),"Yes","No"))</f>
        <v/>
      </c>
      <c r="U2663" s="6" t="inlineStr">
        <is>
          <t>high</t>
        </is>
      </c>
      <c r="V2663" s="6" t="inlineStr">
        <is>
          <t>high</t>
        </is>
      </c>
      <c r="W2663" s="6" t="inlineStr">
        <is>
          <t>No</t>
        </is>
      </c>
      <c r="X2663" s="8" t="inlineStr"/>
      <c r="Y2663" s="6" t="n">
        <v>0</v>
      </c>
      <c r="Z2663" s="8" t="inlineStr"/>
      <c r="AA2663" s="8" t="inlineStr">
        <is>
          <t>position: No statement although the chair invited questions/comments from council; no motion or vote on this item. | reasons: No statement.</t>
        </is>
      </c>
      <c r="AB2663" s="6" t="inlineStr"/>
    </row>
    <row r="2664">
      <c r="A2664" s="6" t="inlineStr">
        <is>
          <t>2025-10-21</t>
        </is>
      </c>
      <c r="B2664" s="11" t="inlineStr">
        <is>
          <t>https://www.youtube.com/watch?v=hVrR0F9VI20</t>
        </is>
      </c>
      <c r="C2664" s="6" t="inlineStr">
        <is>
          <t>9/9.1/10</t>
        </is>
      </c>
      <c r="D2664" s="8" t="inlineStr">
        <is>
          <t>Delegation: M.N., Steinbach &amp; Area Animal Rescue - creek flooding at 39 Keating Road</t>
        </is>
      </c>
      <c r="E2664" s="6" t="inlineStr">
        <is>
          <t>infrastructure</t>
        </is>
      </c>
      <c r="F2664" s="6" t="inlineStr">
        <is>
          <t>Yes</t>
        </is>
      </c>
      <c r="G2664" s="6" t="inlineStr">
        <is>
          <t>Bill Hiebert</t>
        </is>
      </c>
      <c r="H2664" s="6" t="inlineStr">
        <is>
          <t>Yes</t>
        </is>
      </c>
      <c r="I2664" s="6" t="inlineStr">
        <is>
          <t>present</t>
        </is>
      </c>
      <c r="J2664" s="6" t="inlineStr">
        <is>
          <t>No</t>
        </is>
      </c>
      <c r="K2664" s="6" t="inlineStr">
        <is>
          <t>none</t>
        </is>
      </c>
      <c r="L2664" s="6" t="inlineStr">
        <is>
          <t>none</t>
        </is>
      </c>
      <c r="M2664" s="6" t="inlineStr">
        <is>
          <t>unknown</t>
        </is>
      </c>
      <c r="N2664" s="6" t="n">
        <v>0</v>
      </c>
      <c r="O2664" s="6" t="n">
        <v>0</v>
      </c>
      <c r="P2664" s="6" t="n"/>
      <c r="Q2664" s="6" t="n"/>
      <c r="R2664" s="6" t="n"/>
      <c r="S2664" s="15">
        <f>IF(OR(H2664&lt;&gt;"Yes",COUNT(N2664:R2664)=0),"",100*SUMPRODUCT(N2664:R2664/4,Weights!$B$2:$F$2)/SUMPRODUCT(--(N2664:R2664&lt;&gt;""),Weights!$B$2:$F$2))</f>
        <v/>
      </c>
      <c r="T2664" s="6">
        <f>IF(H2664&lt;&gt;"Yes","",IF(AND(N(N2664)&gt;=2,N(O2664)&gt;=2),"Yes","No"))</f>
        <v/>
      </c>
      <c r="U2664" s="6" t="inlineStr">
        <is>
          <t>high</t>
        </is>
      </c>
      <c r="V2664" s="6" t="inlineStr">
        <is>
          <t>high</t>
        </is>
      </c>
      <c r="W2664" s="6" t="inlineStr">
        <is>
          <t>No</t>
        </is>
      </c>
      <c r="X2664" s="8" t="inlineStr"/>
      <c r="Y2664" s="6" t="n">
        <v>0</v>
      </c>
      <c r="Z2664" s="8" t="inlineStr"/>
      <c r="AA2664" s="8" t="inlineStr">
        <is>
          <t>position: No statement although the chair invited questions/comments from council; no motion or vote on this item. | reasons: No statement.</t>
        </is>
      </c>
      <c r="AB2664" s="6" t="inlineStr"/>
    </row>
    <row r="2665">
      <c r="A2665" s="6" t="inlineStr">
        <is>
          <t>2025-10-21</t>
        </is>
      </c>
      <c r="B2665" s="11" t="inlineStr">
        <is>
          <t>https://www.youtube.com/watch?v=hVrR0F9VI20</t>
        </is>
      </c>
      <c r="C2665" s="6" t="inlineStr">
        <is>
          <t>9/9.1/10</t>
        </is>
      </c>
      <c r="D2665" s="8" t="inlineStr">
        <is>
          <t>Delegation: M.N., Steinbach &amp; Area Animal Rescue - creek flooding at 39 Keating Road</t>
        </is>
      </c>
      <c r="E2665" s="6" t="inlineStr">
        <is>
          <t>infrastructure</t>
        </is>
      </c>
      <c r="F2665" s="6" t="inlineStr">
        <is>
          <t>Yes</t>
        </is>
      </c>
      <c r="G2665" s="6" t="inlineStr">
        <is>
          <t>Susan Penner</t>
        </is>
      </c>
      <c r="H2665" s="6" t="inlineStr">
        <is>
          <t>Yes</t>
        </is>
      </c>
      <c r="I2665" s="6" t="inlineStr">
        <is>
          <t>present</t>
        </is>
      </c>
      <c r="J2665" s="6" t="inlineStr">
        <is>
          <t>No</t>
        </is>
      </c>
      <c r="K2665" s="6" t="inlineStr">
        <is>
          <t>none</t>
        </is>
      </c>
      <c r="L2665" s="6" t="inlineStr">
        <is>
          <t>none</t>
        </is>
      </c>
      <c r="M2665" s="6" t="inlineStr">
        <is>
          <t>unknown</t>
        </is>
      </c>
      <c r="N2665" s="6" t="n">
        <v>0</v>
      </c>
      <c r="O2665" s="6" t="n">
        <v>0</v>
      </c>
      <c r="P2665" s="6" t="n"/>
      <c r="Q2665" s="6" t="n"/>
      <c r="R2665" s="6" t="n"/>
      <c r="S2665" s="15">
        <f>IF(OR(H2665&lt;&gt;"Yes",COUNT(N2665:R2665)=0),"",100*SUMPRODUCT(N2665:R2665/4,Weights!$B$2:$F$2)/SUMPRODUCT(--(N2665:R2665&lt;&gt;""),Weights!$B$2:$F$2))</f>
        <v/>
      </c>
      <c r="T2665" s="6">
        <f>IF(H2665&lt;&gt;"Yes","",IF(AND(N(N2665)&gt;=2,N(O2665)&gt;=2),"Yes","No"))</f>
        <v/>
      </c>
      <c r="U2665" s="6" t="inlineStr">
        <is>
          <t>high</t>
        </is>
      </c>
      <c r="V2665" s="6" t="inlineStr">
        <is>
          <t>high</t>
        </is>
      </c>
      <c r="W2665" s="6" t="inlineStr">
        <is>
          <t>No</t>
        </is>
      </c>
      <c r="X2665" s="8" t="inlineStr"/>
      <c r="Y2665" s="6" t="n">
        <v>0</v>
      </c>
      <c r="Z2665" s="8" t="inlineStr"/>
      <c r="AA2665" s="8" t="inlineStr">
        <is>
          <t>position: No statement although the chair invited questions/comments from council; no motion or vote on this item. | reasons: No statement.</t>
        </is>
      </c>
      <c r="AB2665" s="6" t="inlineStr"/>
    </row>
    <row r="2666">
      <c r="A2666" s="6" t="inlineStr">
        <is>
          <t>2025-10-21</t>
        </is>
      </c>
      <c r="B2666" s="11" t="inlineStr">
        <is>
          <t>https://www.youtube.com/watch?v=hVrR0F9VI20</t>
        </is>
      </c>
      <c r="C2666" s="6" t="inlineStr">
        <is>
          <t>9/9.1/10</t>
        </is>
      </c>
      <c r="D2666" s="8" t="inlineStr">
        <is>
          <t>Delegation: M.N., Steinbach &amp; Area Animal Rescue - creek flooding at 39 Keating Road</t>
        </is>
      </c>
      <c r="E2666" s="6" t="inlineStr">
        <is>
          <t>infrastructure</t>
        </is>
      </c>
      <c r="F2666" s="6" t="inlineStr">
        <is>
          <t>Yes</t>
        </is>
      </c>
      <c r="G2666" s="6" t="inlineStr">
        <is>
          <t>Michael Zwaagstra</t>
        </is>
      </c>
      <c r="H2666" s="6" t="inlineStr">
        <is>
          <t>Yes</t>
        </is>
      </c>
      <c r="I2666" s="6" t="inlineStr">
        <is>
          <t>present</t>
        </is>
      </c>
      <c r="J2666" s="6" t="inlineStr">
        <is>
          <t>No</t>
        </is>
      </c>
      <c r="K2666" s="6" t="inlineStr">
        <is>
          <t>none</t>
        </is>
      </c>
      <c r="L2666" s="6" t="inlineStr">
        <is>
          <t>none</t>
        </is>
      </c>
      <c r="M2666" s="6" t="inlineStr">
        <is>
          <t>unknown</t>
        </is>
      </c>
      <c r="N2666" s="6" t="n">
        <v>0</v>
      </c>
      <c r="O2666" s="6" t="n">
        <v>0</v>
      </c>
      <c r="P2666" s="6" t="n"/>
      <c r="Q2666" s="6" t="n"/>
      <c r="R2666" s="6" t="n"/>
      <c r="S2666" s="15">
        <f>IF(OR(H2666&lt;&gt;"Yes",COUNT(N2666:R2666)=0),"",100*SUMPRODUCT(N2666:R2666/4,Weights!$B$2:$F$2)/SUMPRODUCT(--(N2666:R2666&lt;&gt;""),Weights!$B$2:$F$2))</f>
        <v/>
      </c>
      <c r="T2666" s="6">
        <f>IF(H2666&lt;&gt;"Yes","",IF(AND(N(N2666)&gt;=2,N(O2666)&gt;=2),"Yes","No"))</f>
        <v/>
      </c>
      <c r="U2666" s="6" t="inlineStr">
        <is>
          <t>high</t>
        </is>
      </c>
      <c r="V2666" s="6" t="inlineStr">
        <is>
          <t>high</t>
        </is>
      </c>
      <c r="W2666" s="6" t="inlineStr">
        <is>
          <t>No</t>
        </is>
      </c>
      <c r="X2666" s="8" t="inlineStr"/>
      <c r="Y2666" s="6" t="n">
        <v>0</v>
      </c>
      <c r="Z2666" s="8" t="inlineStr"/>
      <c r="AA2666" s="8" t="inlineStr">
        <is>
          <t>position: No statement although the chair invited questions/comments from council; no motion or vote on this item. | reasons: No statement.</t>
        </is>
      </c>
      <c r="AB2666" s="6" t="inlineStr"/>
    </row>
    <row r="2667">
      <c r="A2667" s="6" t="inlineStr">
        <is>
          <t>2025-10-21</t>
        </is>
      </c>
      <c r="B2667" s="11" t="inlineStr">
        <is>
          <t>https://www.youtube.com/watch?v=hVrR0F9VI20</t>
        </is>
      </c>
      <c r="C2667" s="6" t="inlineStr">
        <is>
          <t>9/9.1/10</t>
        </is>
      </c>
      <c r="D2667" s="8" t="inlineStr">
        <is>
          <t>Delegation: M.N., Steinbach &amp; Area Animal Rescue - creek flooding at 39 Keating Road</t>
        </is>
      </c>
      <c r="E2667" s="6" t="inlineStr">
        <is>
          <t>infrastructure</t>
        </is>
      </c>
      <c r="F2667" s="6" t="inlineStr">
        <is>
          <t>Yes</t>
        </is>
      </c>
      <c r="G2667" s="6" t="inlineStr">
        <is>
          <t>Jac Siemens</t>
        </is>
      </c>
      <c r="H2667" s="6" t="inlineStr">
        <is>
          <t>Yes</t>
        </is>
      </c>
      <c r="I2667" s="6" t="inlineStr">
        <is>
          <t>present</t>
        </is>
      </c>
      <c r="J2667" s="6" t="inlineStr">
        <is>
          <t>No</t>
        </is>
      </c>
      <c r="K2667" s="6" t="inlineStr">
        <is>
          <t>none</t>
        </is>
      </c>
      <c r="L2667" s="6" t="inlineStr">
        <is>
          <t>none</t>
        </is>
      </c>
      <c r="M2667" s="6" t="inlineStr">
        <is>
          <t>unknown</t>
        </is>
      </c>
      <c r="N2667" s="6" t="n">
        <v>0</v>
      </c>
      <c r="O2667" s="6" t="n">
        <v>0</v>
      </c>
      <c r="P2667" s="6" t="n"/>
      <c r="Q2667" s="6" t="n"/>
      <c r="R2667" s="6" t="n"/>
      <c r="S2667" s="15">
        <f>IF(OR(H2667&lt;&gt;"Yes",COUNT(N2667:R2667)=0),"",100*SUMPRODUCT(N2667:R2667/4,Weights!$B$2:$F$2)/SUMPRODUCT(--(N2667:R2667&lt;&gt;""),Weights!$B$2:$F$2))</f>
        <v/>
      </c>
      <c r="T2667" s="6">
        <f>IF(H2667&lt;&gt;"Yes","",IF(AND(N(N2667)&gt;=2,N(O2667)&gt;=2),"Yes","No"))</f>
        <v/>
      </c>
      <c r="U2667" s="6" t="inlineStr">
        <is>
          <t>high</t>
        </is>
      </c>
      <c r="V2667" s="6" t="inlineStr">
        <is>
          <t>high</t>
        </is>
      </c>
      <c r="W2667" s="6" t="inlineStr">
        <is>
          <t>No</t>
        </is>
      </c>
      <c r="X2667" s="8" t="inlineStr"/>
      <c r="Y2667" s="6" t="n">
        <v>0</v>
      </c>
      <c r="Z2667" s="8" t="inlineStr"/>
      <c r="AA2667" s="8" t="inlineStr">
        <is>
          <t>position: No statement although the chair invited questions/comments from council; no motion or vote on this item. | reasons: No statement.</t>
        </is>
      </c>
      <c r="AB2667" s="6" t="inlineStr"/>
    </row>
    <row r="2668">
      <c r="A2668" s="6" t="inlineStr">
        <is>
          <t>2025-10-21</t>
        </is>
      </c>
      <c r="B2668" s="11" t="inlineStr">
        <is>
          <t>https://www.youtube.com/watch?v=hVrR0F9VI20</t>
        </is>
      </c>
      <c r="C2668" s="6" t="inlineStr">
        <is>
          <t>9/9.1/10</t>
        </is>
      </c>
      <c r="D2668" s="8" t="inlineStr">
        <is>
          <t>Delegation: M.N., Steinbach &amp; Area Animal Rescue - creek flooding at 39 Keating Road</t>
        </is>
      </c>
      <c r="E2668" s="6" t="inlineStr">
        <is>
          <t>infrastructure</t>
        </is>
      </c>
      <c r="F2668" s="6" t="inlineStr">
        <is>
          <t>Yes</t>
        </is>
      </c>
      <c r="G2668" s="6" t="inlineStr">
        <is>
          <t>Mayor Earl Funk</t>
        </is>
      </c>
      <c r="H2668" s="6" t="inlineStr">
        <is>
          <t>Yes</t>
        </is>
      </c>
      <c r="I2668" s="6" t="inlineStr">
        <is>
          <t>present (chair; mayor merits statements reported separately, not ranked with councillors)</t>
        </is>
      </c>
      <c r="J2668" s="6" t="inlineStr">
        <is>
          <t>Yes</t>
        </is>
      </c>
      <c r="K2668" s="6" t="inlineStr">
        <is>
          <t>none</t>
        </is>
      </c>
      <c r="L2668" s="6" t="inlineStr">
        <is>
          <t>for</t>
        </is>
      </c>
      <c r="M2668" s="6" t="inlineStr">
        <is>
          <t>unknown</t>
        </is>
      </c>
      <c r="N2668" s="6" t="n">
        <v>2</v>
      </c>
      <c r="O2668" s="6" t="n">
        <v>1</v>
      </c>
      <c r="P2668" s="6" t="n">
        <v>2</v>
      </c>
      <c r="Q2668" s="6" t="n">
        <v>1</v>
      </c>
      <c r="R2668" s="6" t="n">
        <v>1</v>
      </c>
      <c r="S2668" s="15">
        <f>IF(OR(H2668&lt;&gt;"Yes",COUNT(N2668:R2668)=0),"",100*SUMPRODUCT(N2668:R2668/4,Weights!$B$2:$F$2)/SUMPRODUCT(--(N2668:R2668&lt;&gt;""),Weights!$B$2:$F$2))</f>
        <v/>
      </c>
      <c r="T2668" s="6">
        <f>IF(H2668&lt;&gt;"Yes","",IF(AND(N(N2668)&gt;=2,N(O2668)&gt;=2),"Yes","No"))</f>
        <v/>
      </c>
      <c r="U2668" s="6" t="inlineStr">
        <is>
          <t>high</t>
        </is>
      </c>
      <c r="V2668" s="6" t="inlineStr">
        <is>
          <t>medium</t>
        </is>
      </c>
      <c r="W2668" s="6" t="inlineStr">
        <is>
          <t>No</t>
        </is>
      </c>
      <c r="X2668" s="8" t="inlineStr"/>
      <c r="Y2668" s="6" t="n">
        <v>2</v>
      </c>
      <c r="Z2668" s="8" t="inlineStr">
        <is>
          <t>[00:40:04] And we will have all of this in a package for us for our stormwater drainage investigation that we will be looking at at our study session. And we are, yeah, we're committed to looking at solutions for this and seeing what can be done there.
[00:41:46] And along with our staff, we are serious about working on this with you.</t>
        </is>
      </c>
      <c r="AA2668" s="8" t="inlineStr">
        <is>
          <t>position: General commitment to look at solutions via the stormwater investigation; no position on the three specific requests. | reasons: Sympathy ('we feel for you') and the pending investigation; minimal reasoning on the merits. | independence: Own statement; not deference. | engagement: Does not respond to the delegate's dispute of the '1 in 100-year' explanation or to the specific requests. | flexibility: Does not take up the disputed cause or need for engineering reassessment beyond referring to the investigation.</t>
        </is>
      </c>
      <c r="AB2668" s="11" t="inlineStr">
        <is>
          <t>https://www.youtube.com/watch?v=hVrR0F9VI20&amp;t=2404s</t>
        </is>
      </c>
    </row>
    <row r="2669">
      <c r="A2669" s="6" t="inlineStr">
        <is>
          <t>2025-10-21</t>
        </is>
      </c>
      <c r="B2669" s="11" t="inlineStr">
        <is>
          <t>https://www.youtube.com/watch?v=hVrR0F9VI20</t>
        </is>
      </c>
      <c r="C2669" s="6" t="inlineStr">
        <is>
          <t>12</t>
        </is>
      </c>
      <c r="D2669" s="8" t="inlineStr">
        <is>
          <t>Subdivision 4451-2025-9144 - 896 Main Street (applicant)</t>
        </is>
      </c>
      <c r="E2669" s="6" t="inlineStr">
        <is>
          <t>land use</t>
        </is>
      </c>
      <c r="F2669" s="6" t="inlineStr">
        <is>
          <t>No</t>
        </is>
      </c>
      <c r="G2669" s="6" t="inlineStr">
        <is>
          <t>Michael Zwaagstra</t>
        </is>
      </c>
      <c r="H2669" s="6" t="inlineStr">
        <is>
          <t>Yes</t>
        </is>
      </c>
      <c r="I2669" s="6" t="inlineStr">
        <is>
          <t>present</t>
        </is>
      </c>
      <c r="J2669" s="6" t="inlineStr">
        <is>
          <t>Yes</t>
        </is>
      </c>
      <c r="K2669" s="6" t="inlineStr">
        <is>
          <t>mover</t>
        </is>
      </c>
      <c r="L2669" s="6" t="inlineStr">
        <is>
          <t>for</t>
        </is>
      </c>
      <c r="M2669" s="6" t="inlineStr">
        <is>
          <t>voice-unanimous</t>
        </is>
      </c>
      <c r="N2669" s="6" t="n">
        <v>4</v>
      </c>
      <c r="O2669" s="6" t="n">
        <v>2</v>
      </c>
      <c r="P2669" s="6" t="n">
        <v>2</v>
      </c>
      <c r="Q2669" s="6" t="n"/>
      <c r="R2669" s="6" t="n">
        <v>2</v>
      </c>
      <c r="S2669" s="15">
        <f>IF(OR(H2669&lt;&gt;"Yes",COUNT(N2669:R2669)=0),"",100*SUMPRODUCT(N2669:R2669/4,Weights!$B$2:$F$2)/SUMPRODUCT(--(N2669:R2669&lt;&gt;""),Weights!$B$2:$F$2))</f>
        <v/>
      </c>
      <c r="T2669" s="6">
        <f>IF(H2669&lt;&gt;"Yes","",IF(AND(N(N2669)&gt;=2,N(O2669)&gt;=2),"Yes","No"))</f>
        <v/>
      </c>
      <c r="U2669" s="6" t="inlineStr">
        <is>
          <t>high</t>
        </is>
      </c>
      <c r="V2669" s="6" t="inlineStr">
        <is>
          <t>high</t>
        </is>
      </c>
      <c r="W2669" s="6" t="inlineStr">
        <is>
          <t>No</t>
        </is>
      </c>
      <c r="X2669" s="8" t="inlineStr"/>
      <c r="Y2669" s="6" t="n">
        <v>2</v>
      </c>
      <c r="Z2669" s="8" t="inlineStr">
        <is>
          <t>[00:44:32] I'll make a motion to approve.
[00:44:36] This is— there was a variance that had been granted here previously to allow for the slightly narrower lot width. All due diligence has been done, and so the recommendation from staff is to proceed to allow the subdivision. And so I think it makes sense for us to proceed and to allow it.</t>
        </is>
      </c>
      <c r="AA2669" s="8" t="inlineStr">
        <is>
          <t>position: Moved approval and stated support. | reasons: Prior variance approval and completed due diligence; partial causal link. | independence: Relies largely on the staff recommendation and the earlier variance, with a brief own judgment ('makes sense'). | flexibility: Acknowledges the narrower lot width, addressed by the earlier variance.</t>
        </is>
      </c>
      <c r="AB2669" s="11" t="inlineStr">
        <is>
          <t>https://www.youtube.com/watch?v=hVrR0F9VI20&amp;t=2672s</t>
        </is>
      </c>
    </row>
    <row r="2670">
      <c r="A2670" s="6" t="inlineStr">
        <is>
          <t>2025-10-21</t>
        </is>
      </c>
      <c r="B2670" s="11" t="inlineStr">
        <is>
          <t>https://www.youtube.com/watch?v=hVrR0F9VI20</t>
        </is>
      </c>
      <c r="C2670" s="6" t="inlineStr">
        <is>
          <t>12</t>
        </is>
      </c>
      <c r="D2670" s="8" t="inlineStr">
        <is>
          <t>Subdivision 4451-2025-9144 - 896 Main Street (applicant)</t>
        </is>
      </c>
      <c r="E2670" s="6" t="inlineStr">
        <is>
          <t>land use</t>
        </is>
      </c>
      <c r="F2670" s="6" t="inlineStr">
        <is>
          <t>No</t>
        </is>
      </c>
      <c r="G2670" s="6" t="inlineStr">
        <is>
          <t>Jake Hiebert</t>
        </is>
      </c>
      <c r="H2670" s="6" t="inlineStr">
        <is>
          <t>Yes</t>
        </is>
      </c>
      <c r="I2670" s="6" t="inlineStr">
        <is>
          <t>present</t>
        </is>
      </c>
      <c r="J2670" s="6" t="inlineStr">
        <is>
          <t>Yes</t>
        </is>
      </c>
      <c r="K2670" s="6" t="inlineStr">
        <is>
          <t>seconder</t>
        </is>
      </c>
      <c r="L2670" s="6" t="inlineStr">
        <is>
          <t>for</t>
        </is>
      </c>
      <c r="M2670" s="6" t="inlineStr">
        <is>
          <t>voice-unanimous</t>
        </is>
      </c>
      <c r="N2670" s="6" t="n">
        <v>4</v>
      </c>
      <c r="O2670" s="6" t="n">
        <v>3</v>
      </c>
      <c r="P2670" s="6" t="n">
        <v>3</v>
      </c>
      <c r="Q2670" s="6" t="n"/>
      <c r="R2670" s="6" t="n">
        <v>2</v>
      </c>
      <c r="S2670" s="15">
        <f>IF(OR(H2670&lt;&gt;"Yes",COUNT(N2670:R2670)=0),"",100*SUMPRODUCT(N2670:R2670/4,Weights!$B$2:$F$2)/SUMPRODUCT(--(N2670:R2670&lt;&gt;""),Weights!$B$2:$F$2))</f>
        <v/>
      </c>
      <c r="T2670" s="6">
        <f>IF(H2670&lt;&gt;"Yes","",IF(AND(N(N2670)&gt;=2,N(O2670)&gt;=2),"Yes","No"))</f>
        <v/>
      </c>
      <c r="U2670" s="6" t="inlineStr">
        <is>
          <t>high</t>
        </is>
      </c>
      <c r="V2670" s="6" t="inlineStr">
        <is>
          <t>high</t>
        </is>
      </c>
      <c r="W2670" s="6" t="inlineStr">
        <is>
          <t>No</t>
        </is>
      </c>
      <c r="X2670" s="8" t="inlineStr"/>
      <c r="Y2670" s="6" t="n">
        <v>2</v>
      </c>
      <c r="Z2670" s="8" t="inlineStr">
        <is>
          <t>[00:45:04] we note that the application is applying for the 77 77 feet. 77 feet versus the 100 feet that's required usually for a subdivision.
[00:45:04] We also note that there's 565 feet of depth in this lot. Like, that is a very huge lot. And because of the square footage of that property and being an older part of town, I at this time will support the subdivision of 77 feet.</t>
        </is>
      </c>
      <c r="AA2670" s="8" t="inlineStr">
        <is>
          <t>position: Seconded and states explicit support. | reasons: Weighs the width shortfall (77 vs 100 ft) against the lot's depth/area and older-area context. | independence: Own reading of the site diagram, not just the recommendation. | flexibility: Acknowledges the width limitation and qualifies support ('at this time').</t>
        </is>
      </c>
      <c r="AB2670" s="11" t="inlineStr">
        <is>
          <t>https://www.youtube.com/watch?v=hVrR0F9VI20&amp;t=2704s</t>
        </is>
      </c>
    </row>
    <row r="2671">
      <c r="A2671" s="6" t="inlineStr">
        <is>
          <t>2025-10-21</t>
        </is>
      </c>
      <c r="B2671" s="11" t="inlineStr">
        <is>
          <t>https://www.youtube.com/watch?v=hVrR0F9VI20</t>
        </is>
      </c>
      <c r="C2671" s="6" t="inlineStr">
        <is>
          <t>12</t>
        </is>
      </c>
      <c r="D2671" s="8" t="inlineStr">
        <is>
          <t>Subdivision 4451-2025-9144 - 896 Main Street (applicant)</t>
        </is>
      </c>
      <c r="E2671" s="6" t="inlineStr">
        <is>
          <t>land use</t>
        </is>
      </c>
      <c r="F2671" s="6" t="inlineStr">
        <is>
          <t>No</t>
        </is>
      </c>
      <c r="G2671" s="6" t="inlineStr">
        <is>
          <t>Jac Siemens</t>
        </is>
      </c>
      <c r="H2671" s="6" t="inlineStr">
        <is>
          <t>Yes</t>
        </is>
      </c>
      <c r="I2671" s="6" t="inlineStr">
        <is>
          <t>present</t>
        </is>
      </c>
      <c r="J2671" s="6" t="inlineStr">
        <is>
          <t>Yes</t>
        </is>
      </c>
      <c r="K2671" s="6" t="inlineStr">
        <is>
          <t>none</t>
        </is>
      </c>
      <c r="L2671" s="6" t="inlineStr">
        <is>
          <t>for</t>
        </is>
      </c>
      <c r="M2671" s="6" t="inlineStr">
        <is>
          <t>voice-unanimous</t>
        </is>
      </c>
      <c r="N2671" s="6" t="n">
        <v>4</v>
      </c>
      <c r="O2671" s="6" t="n">
        <v>3</v>
      </c>
      <c r="P2671" s="6" t="n">
        <v>3</v>
      </c>
      <c r="Q2671" s="6" t="n"/>
      <c r="R2671" s="6" t="n">
        <v>2</v>
      </c>
      <c r="S2671" s="15">
        <f>IF(OR(H2671&lt;&gt;"Yes",COUNT(N2671:R2671)=0),"",100*SUMPRODUCT(N2671:R2671/4,Weights!$B$2:$F$2)/SUMPRODUCT(--(N2671:R2671&lt;&gt;""),Weights!$B$2:$F$2))</f>
        <v/>
      </c>
      <c r="T2671" s="6">
        <f>IF(H2671&lt;&gt;"Yes","",IF(AND(N(N2671)&gt;=2,N(O2671)&gt;=2),"Yes","No"))</f>
        <v/>
      </c>
      <c r="U2671" s="6" t="inlineStr">
        <is>
          <t>high</t>
        </is>
      </c>
      <c r="V2671" s="6" t="inlineStr">
        <is>
          <t>high</t>
        </is>
      </c>
      <c r="W2671" s="6" t="inlineStr">
        <is>
          <t>No</t>
        </is>
      </c>
      <c r="X2671" s="8" t="inlineStr"/>
      <c r="Y2671" s="6" t="n">
        <v>4</v>
      </c>
      <c r="Z2671" s="8" t="inlineStr">
        <is>
          <t>[00:45:44] I just also want to comment on the report, city planning report, and I agree with it. The difficulty in the area is tending to work with existing uses. This is an area of town where it is chopped up into many different lots, different size lots
[00:46:06] There hasn't been a lot of construction at that end of our community for a variety of reasons, and it could be because some of the lots are odd-shaped.
[00:46:06] but I agree with the comments here made by the city planner that it's a difficult area to attempt to work with because there are some limitations on on development.
[00:46:06] So I like it that somebody's come in and thought about what has to happen and to make it work and is attempting to do so. And so we should support that.</t>
        </is>
      </c>
      <c r="AA2671" s="8" t="inlineStr">
        <is>
          <t>position: Explicit support ('we should support that'). | reasons: Links approval to encouraging development in an area with odd-shaped, chopped-up lots where little construction has occurred. | independence: Agrees with the planner but adds own assessment of the area's development history. | flexibility: Acknowledges development limitations in the area. | note: F's 00:45:44 turn ends garbled ('but it the city planner.'); the chair's 'Thank you, Your Worship.' (00:46:05) is mis-split onto A mid-turn. Scores do not rest on the garbled fragment.</t>
        </is>
      </c>
      <c r="AB2671" s="11" t="inlineStr">
        <is>
          <t>https://www.youtube.com/watch?v=hVrR0F9VI20&amp;t=2744s</t>
        </is>
      </c>
    </row>
    <row r="2672">
      <c r="A2672" s="6" t="inlineStr">
        <is>
          <t>2025-10-21</t>
        </is>
      </c>
      <c r="B2672" s="11" t="inlineStr">
        <is>
          <t>https://www.youtube.com/watch?v=hVrR0F9VI20</t>
        </is>
      </c>
      <c r="C2672" s="6" t="inlineStr">
        <is>
          <t>12</t>
        </is>
      </c>
      <c r="D2672" s="8" t="inlineStr">
        <is>
          <t>Subdivision 4451-2025-9144 - 896 Main Street (applicant)</t>
        </is>
      </c>
      <c r="E2672" s="6" t="inlineStr">
        <is>
          <t>land use</t>
        </is>
      </c>
      <c r="F2672" s="6" t="inlineStr">
        <is>
          <t>No</t>
        </is>
      </c>
      <c r="G2672" s="6" t="inlineStr">
        <is>
          <t>Bill Hiebert</t>
        </is>
      </c>
      <c r="H2672" s="6" t="inlineStr">
        <is>
          <t>Yes</t>
        </is>
      </c>
      <c r="I2672" s="6" t="inlineStr">
        <is>
          <t>present</t>
        </is>
      </c>
      <c r="J2672" s="6" t="inlineStr">
        <is>
          <t>No</t>
        </is>
      </c>
      <c r="K2672" s="6" t="inlineStr">
        <is>
          <t>none</t>
        </is>
      </c>
      <c r="L2672" s="6" t="inlineStr">
        <is>
          <t>none</t>
        </is>
      </c>
      <c r="M2672" s="6" t="inlineStr">
        <is>
          <t>voice-unanimous</t>
        </is>
      </c>
      <c r="N2672" s="6" t="n">
        <v>0</v>
      </c>
      <c r="O2672" s="6" t="n">
        <v>0</v>
      </c>
      <c r="P2672" s="6" t="n"/>
      <c r="Q2672" s="6" t="n"/>
      <c r="R2672" s="6" t="n"/>
      <c r="S2672" s="15">
        <f>IF(OR(H2672&lt;&gt;"Yes",COUNT(N2672:R2672)=0),"",100*SUMPRODUCT(N2672:R2672/4,Weights!$B$2:$F$2)/SUMPRODUCT(--(N2672:R2672&lt;&gt;""),Weights!$B$2:$F$2))</f>
        <v/>
      </c>
      <c r="T2672" s="6">
        <f>IF(H2672&lt;&gt;"Yes","",IF(AND(N(N2672)&gt;=2,N(O2672)&gt;=2),"Yes","No"))</f>
        <v/>
      </c>
      <c r="U2672" s="6" t="inlineStr">
        <is>
          <t>high</t>
        </is>
      </c>
      <c r="V2672" s="6" t="inlineStr">
        <is>
          <t>high</t>
        </is>
      </c>
      <c r="W2672" s="6" t="inlineStr">
        <is>
          <t>No</t>
        </is>
      </c>
      <c r="X2672" s="8" t="inlineStr"/>
      <c r="Y2672" s="6" t="n">
        <v>0</v>
      </c>
      <c r="Z2672" s="8" t="inlineStr"/>
      <c r="AA2672" s="8" t="inlineStr">
        <is>
          <t>position: No statement; unrecorded unanimous voice vote only. | reasons: No statement.</t>
        </is>
      </c>
      <c r="AB2672" s="6" t="inlineStr"/>
    </row>
    <row r="2673">
      <c r="A2673" s="6" t="inlineStr">
        <is>
          <t>2025-10-21</t>
        </is>
      </c>
      <c r="B2673" s="11" t="inlineStr">
        <is>
          <t>https://www.youtube.com/watch?v=hVrR0F9VI20</t>
        </is>
      </c>
      <c r="C2673" s="6" t="inlineStr">
        <is>
          <t>12</t>
        </is>
      </c>
      <c r="D2673" s="8" t="inlineStr">
        <is>
          <t>Subdivision 4451-2025-9144 - 896 Main Street (applicant)</t>
        </is>
      </c>
      <c r="E2673" s="6" t="inlineStr">
        <is>
          <t>land use</t>
        </is>
      </c>
      <c r="F2673" s="6" t="inlineStr">
        <is>
          <t>No</t>
        </is>
      </c>
      <c r="G2673" s="6" t="inlineStr">
        <is>
          <t>Susan Penner</t>
        </is>
      </c>
      <c r="H2673" s="6" t="inlineStr">
        <is>
          <t>Yes</t>
        </is>
      </c>
      <c r="I2673" s="6" t="inlineStr">
        <is>
          <t>present</t>
        </is>
      </c>
      <c r="J2673" s="6" t="inlineStr">
        <is>
          <t>No</t>
        </is>
      </c>
      <c r="K2673" s="6" t="inlineStr">
        <is>
          <t>none</t>
        </is>
      </c>
      <c r="L2673" s="6" t="inlineStr">
        <is>
          <t>none</t>
        </is>
      </c>
      <c r="M2673" s="6" t="inlineStr">
        <is>
          <t>voice-unanimous</t>
        </is>
      </c>
      <c r="N2673" s="6" t="n">
        <v>0</v>
      </c>
      <c r="O2673" s="6" t="n">
        <v>0</v>
      </c>
      <c r="P2673" s="6" t="n"/>
      <c r="Q2673" s="6" t="n"/>
      <c r="R2673" s="6" t="n"/>
      <c r="S2673" s="15">
        <f>IF(OR(H2673&lt;&gt;"Yes",COUNT(N2673:R2673)=0),"",100*SUMPRODUCT(N2673:R2673/4,Weights!$B$2:$F$2)/SUMPRODUCT(--(N2673:R2673&lt;&gt;""),Weights!$B$2:$F$2))</f>
        <v/>
      </c>
      <c r="T2673" s="6">
        <f>IF(H2673&lt;&gt;"Yes","",IF(AND(N(N2673)&gt;=2,N(O2673)&gt;=2),"Yes","No"))</f>
        <v/>
      </c>
      <c r="U2673" s="6" t="inlineStr">
        <is>
          <t>high</t>
        </is>
      </c>
      <c r="V2673" s="6" t="inlineStr">
        <is>
          <t>high</t>
        </is>
      </c>
      <c r="W2673" s="6" t="inlineStr">
        <is>
          <t>No</t>
        </is>
      </c>
      <c r="X2673" s="8" t="inlineStr"/>
      <c r="Y2673" s="6" t="n">
        <v>0</v>
      </c>
      <c r="Z2673" s="8" t="inlineStr"/>
      <c r="AA2673" s="8" t="inlineStr">
        <is>
          <t>position: No statement; unrecorded unanimous voice vote only. | reasons: No statement.</t>
        </is>
      </c>
      <c r="AB2673" s="6" t="inlineStr"/>
    </row>
    <row r="2674">
      <c r="A2674" s="6" t="inlineStr">
        <is>
          <t>2025-10-21</t>
        </is>
      </c>
      <c r="B2674" s="11" t="inlineStr">
        <is>
          <t>https://www.youtube.com/watch?v=hVrR0F9VI20</t>
        </is>
      </c>
      <c r="C2674" s="6" t="inlineStr">
        <is>
          <t>12</t>
        </is>
      </c>
      <c r="D2674" s="8" t="inlineStr">
        <is>
          <t>Subdivision 4451-2025-9144 - 896 Main Street (applicant)</t>
        </is>
      </c>
      <c r="E2674" s="6" t="inlineStr">
        <is>
          <t>land use</t>
        </is>
      </c>
      <c r="F2674" s="6" t="inlineStr">
        <is>
          <t>No</t>
        </is>
      </c>
      <c r="G2674" s="6" t="inlineStr">
        <is>
          <t>Damian Penner</t>
        </is>
      </c>
      <c r="H2674" s="6" t="inlineStr">
        <is>
          <t>Yes</t>
        </is>
      </c>
      <c r="I2674" s="6" t="inlineStr">
        <is>
          <t>present</t>
        </is>
      </c>
      <c r="J2674" s="6" t="inlineStr">
        <is>
          <t>No</t>
        </is>
      </c>
      <c r="K2674" s="6" t="inlineStr">
        <is>
          <t>none</t>
        </is>
      </c>
      <c r="L2674" s="6" t="inlineStr">
        <is>
          <t>none</t>
        </is>
      </c>
      <c r="M2674" s="6" t="inlineStr">
        <is>
          <t>voice-unanimous</t>
        </is>
      </c>
      <c r="N2674" s="6" t="n">
        <v>0</v>
      </c>
      <c r="O2674" s="6" t="n">
        <v>0</v>
      </c>
      <c r="P2674" s="6" t="n"/>
      <c r="Q2674" s="6" t="n"/>
      <c r="R2674" s="6" t="n"/>
      <c r="S2674" s="15">
        <f>IF(OR(H2674&lt;&gt;"Yes",COUNT(N2674:R2674)=0),"",100*SUMPRODUCT(N2674:R2674/4,Weights!$B$2:$F$2)/SUMPRODUCT(--(N2674:R2674&lt;&gt;""),Weights!$B$2:$F$2))</f>
        <v/>
      </c>
      <c r="T2674" s="6">
        <f>IF(H2674&lt;&gt;"Yes","",IF(AND(N(N2674)&gt;=2,N(O2674)&gt;=2),"Yes","No"))</f>
        <v/>
      </c>
      <c r="U2674" s="6" t="inlineStr">
        <is>
          <t>medium</t>
        </is>
      </c>
      <c r="V2674" s="6" t="inlineStr">
        <is>
          <t>high</t>
        </is>
      </c>
      <c r="W2674" s="6" t="inlineStr">
        <is>
          <t>No</t>
        </is>
      </c>
      <c r="X2674" s="8" t="inlineStr"/>
      <c r="Y2674" s="6" t="n">
        <v>0</v>
      </c>
      <c r="Z2674" s="8" t="inlineStr"/>
      <c r="AA2674" s="8" t="inlineStr">
        <is>
          <t>position: No statement; unrecorded unanimous voice vote only. | reasons: No statement.</t>
        </is>
      </c>
      <c r="AB2674" s="6" t="inlineStr"/>
    </row>
    <row r="2675">
      <c r="A2675" s="6" t="inlineStr">
        <is>
          <t>2025-10-21</t>
        </is>
      </c>
      <c r="B2675" s="11" t="inlineStr">
        <is>
          <t>https://www.youtube.com/watch?v=hVrR0F9VI20</t>
        </is>
      </c>
      <c r="C2675" s="6" t="inlineStr">
        <is>
          <t>13</t>
        </is>
      </c>
      <c r="D2675" s="8" t="inlineStr">
        <is>
          <t>Appointment of 2025 Board of Revision (presiding officer and members, honoraria)</t>
        </is>
      </c>
      <c r="E2675" s="6" t="inlineStr">
        <is>
          <t>governance</t>
        </is>
      </c>
      <c r="F2675" s="6" t="inlineStr">
        <is>
          <t>No</t>
        </is>
      </c>
      <c r="G2675" s="6" t="inlineStr">
        <is>
          <t>Jac Siemens</t>
        </is>
      </c>
      <c r="H2675" s="6" t="inlineStr">
        <is>
          <t>Yes</t>
        </is>
      </c>
      <c r="I2675" s="6" t="inlineStr">
        <is>
          <t>present</t>
        </is>
      </c>
      <c r="J2675" s="6" t="inlineStr">
        <is>
          <t>Yes</t>
        </is>
      </c>
      <c r="K2675" s="6" t="inlineStr">
        <is>
          <t>mover</t>
        </is>
      </c>
      <c r="L2675" s="6" t="inlineStr">
        <is>
          <t>for</t>
        </is>
      </c>
      <c r="M2675" s="6" t="inlineStr">
        <is>
          <t>voice-unanimous</t>
        </is>
      </c>
      <c r="N2675" s="6" t="n">
        <v>4</v>
      </c>
      <c r="O2675" s="6" t="n">
        <v>2</v>
      </c>
      <c r="P2675" s="6" t="n">
        <v>3</v>
      </c>
      <c r="Q2675" s="6" t="n"/>
      <c r="R2675" s="6" t="n"/>
      <c r="S2675" s="15">
        <f>IF(OR(H2675&lt;&gt;"Yes",COUNT(N2675:R2675)=0),"",100*SUMPRODUCT(N2675:R2675/4,Weights!$B$2:$F$2)/SUMPRODUCT(--(N2675:R2675&lt;&gt;""),Weights!$B$2:$F$2))</f>
        <v/>
      </c>
      <c r="T2675" s="6">
        <f>IF(H2675&lt;&gt;"Yes","",IF(AND(N(N2675)&gt;=2,N(O2675)&gt;=2),"Yes","No"))</f>
        <v/>
      </c>
      <c r="U2675" s="6" t="inlineStr">
        <is>
          <t>high</t>
        </is>
      </c>
      <c r="V2675" s="6" t="inlineStr">
        <is>
          <t>high</t>
        </is>
      </c>
      <c r="W2675" s="6" t="inlineStr">
        <is>
          <t>No</t>
        </is>
      </c>
      <c r="X2675" s="8" t="inlineStr"/>
      <c r="Y2675" s="6" t="n">
        <v>2</v>
      </c>
      <c r="Z2675" s="8" t="inlineStr">
        <is>
          <t>[00:47:24] So moved. I'll make a motion to approve your recommendation.
[00:47:31] I think it's better than council sitting on Board of Revisions as we did when we first got on council. But you've got some good choices here and both have a lot of experience in different areas.</t>
        </is>
      </c>
      <c r="AA2675" s="8" t="inlineStr">
        <is>
          <t>position: Moved approval of the mayor's appointments. | reasons: Appointees' varied experience; preferable to council members sitting as the board; partial link. | independence: Own comparative judgment drawn from past council practice.</t>
        </is>
      </c>
      <c r="AB2675" s="11" t="inlineStr">
        <is>
          <t>https://www.youtube.com/watch?v=hVrR0F9VI20&amp;t=2844s</t>
        </is>
      </c>
    </row>
    <row r="2676">
      <c r="A2676" s="6" t="inlineStr">
        <is>
          <t>2025-10-21</t>
        </is>
      </c>
      <c r="B2676" s="11" t="inlineStr">
        <is>
          <t>https://www.youtube.com/watch?v=hVrR0F9VI20</t>
        </is>
      </c>
      <c r="C2676" s="6" t="inlineStr">
        <is>
          <t>13</t>
        </is>
      </c>
      <c r="D2676" s="8" t="inlineStr">
        <is>
          <t>Appointment of 2025 Board of Revision (presiding officer and members, honoraria)</t>
        </is>
      </c>
      <c r="E2676" s="6" t="inlineStr">
        <is>
          <t>governance</t>
        </is>
      </c>
      <c r="F2676" s="6" t="inlineStr">
        <is>
          <t>No</t>
        </is>
      </c>
      <c r="G2676" s="6" t="inlineStr">
        <is>
          <t>Susan Penner</t>
        </is>
      </c>
      <c r="H2676" s="6" t="inlineStr">
        <is>
          <t>Yes</t>
        </is>
      </c>
      <c r="I2676" s="6" t="inlineStr">
        <is>
          <t>present</t>
        </is>
      </c>
      <c r="J2676" s="6" t="inlineStr">
        <is>
          <t>No</t>
        </is>
      </c>
      <c r="K2676" s="6" t="inlineStr">
        <is>
          <t>seconder</t>
        </is>
      </c>
      <c r="L2676" s="6" t="inlineStr">
        <is>
          <t>none</t>
        </is>
      </c>
      <c r="M2676" s="6" t="inlineStr">
        <is>
          <t>voice-unanimous</t>
        </is>
      </c>
      <c r="N2676" s="6" t="n">
        <v>2</v>
      </c>
      <c r="O2676" s="6" t="n">
        <v>0</v>
      </c>
      <c r="P2676" s="6" t="n"/>
      <c r="Q2676" s="6" t="n"/>
      <c r="R2676" s="6" t="n"/>
      <c r="S2676" s="15">
        <f>IF(OR(H2676&lt;&gt;"Yes",COUNT(N2676:R2676)=0),"",100*SUMPRODUCT(N2676:R2676/4,Weights!$B$2:$F$2)/SUMPRODUCT(--(N2676:R2676&lt;&gt;""),Weights!$B$2:$F$2))</f>
        <v/>
      </c>
      <c r="T2676" s="6">
        <f>IF(H2676&lt;&gt;"Yes","",IF(AND(N(N2676)&gt;=2,N(O2676)&gt;=2),"Yes","No"))</f>
        <v/>
      </c>
      <c r="U2676" s="6" t="inlineStr">
        <is>
          <t>high</t>
        </is>
      </c>
      <c r="V2676" s="6" t="inlineStr">
        <is>
          <t>high</t>
        </is>
      </c>
      <c r="W2676" s="6" t="inlineStr">
        <is>
          <t>No</t>
        </is>
      </c>
      <c r="X2676" s="8" t="inlineStr"/>
      <c r="Y2676" s="6" t="n">
        <v>0</v>
      </c>
      <c r="Z2676" s="8" t="inlineStr"/>
      <c r="AA2676" s="8" t="inlineStr">
        <is>
          <t>position: Seconded only (minutes); no statement on the merits. | reasons: No statement.</t>
        </is>
      </c>
      <c r="AB2676" s="6" t="inlineStr"/>
    </row>
    <row r="2677">
      <c r="A2677" s="6" t="inlineStr">
        <is>
          <t>2025-10-21</t>
        </is>
      </c>
      <c r="B2677" s="11" t="inlineStr">
        <is>
          <t>https://www.youtube.com/watch?v=hVrR0F9VI20</t>
        </is>
      </c>
      <c r="C2677" s="6" t="inlineStr">
        <is>
          <t>13</t>
        </is>
      </c>
      <c r="D2677" s="8" t="inlineStr">
        <is>
          <t>Appointment of 2025 Board of Revision (presiding officer and members, honoraria)</t>
        </is>
      </c>
      <c r="E2677" s="6" t="inlineStr">
        <is>
          <t>governance</t>
        </is>
      </c>
      <c r="F2677" s="6" t="inlineStr">
        <is>
          <t>No</t>
        </is>
      </c>
      <c r="G2677" s="6" t="inlineStr">
        <is>
          <t>Jake Hiebert</t>
        </is>
      </c>
      <c r="H2677" s="6" t="inlineStr">
        <is>
          <t>Yes</t>
        </is>
      </c>
      <c r="I2677" s="6" t="inlineStr">
        <is>
          <t>present</t>
        </is>
      </c>
      <c r="J2677" s="6" t="inlineStr">
        <is>
          <t>No</t>
        </is>
      </c>
      <c r="K2677" s="6" t="inlineStr">
        <is>
          <t>none</t>
        </is>
      </c>
      <c r="L2677" s="6" t="inlineStr">
        <is>
          <t>none</t>
        </is>
      </c>
      <c r="M2677" s="6" t="inlineStr">
        <is>
          <t>voice-unanimous</t>
        </is>
      </c>
      <c r="N2677" s="6" t="n">
        <v>0</v>
      </c>
      <c r="O2677" s="6" t="n">
        <v>0</v>
      </c>
      <c r="P2677" s="6" t="n"/>
      <c r="Q2677" s="6" t="n"/>
      <c r="R2677" s="6" t="n"/>
      <c r="S2677" s="15">
        <f>IF(OR(H2677&lt;&gt;"Yes",COUNT(N2677:R2677)=0),"",100*SUMPRODUCT(N2677:R2677/4,Weights!$B$2:$F$2)/SUMPRODUCT(--(N2677:R2677&lt;&gt;""),Weights!$B$2:$F$2))</f>
        <v/>
      </c>
      <c r="T2677" s="6">
        <f>IF(H2677&lt;&gt;"Yes","",IF(AND(N(N2677)&gt;=2,N(O2677)&gt;=2),"Yes","No"))</f>
        <v/>
      </c>
      <c r="U2677" s="6" t="inlineStr">
        <is>
          <t>high</t>
        </is>
      </c>
      <c r="V2677" s="6" t="inlineStr">
        <is>
          <t>high</t>
        </is>
      </c>
      <c r="W2677" s="6" t="inlineStr">
        <is>
          <t>No</t>
        </is>
      </c>
      <c r="X2677" s="8" t="inlineStr"/>
      <c r="Y2677" s="6" t="n">
        <v>0</v>
      </c>
      <c r="Z2677" s="8" t="inlineStr"/>
      <c r="AA2677" s="8" t="inlineStr">
        <is>
          <t>position: No statement; unrecorded unanimous voice vote only. | reasons: No statement.</t>
        </is>
      </c>
      <c r="AB2677" s="6" t="inlineStr"/>
    </row>
    <row r="2678">
      <c r="A2678" s="6" t="inlineStr">
        <is>
          <t>2025-10-21</t>
        </is>
      </c>
      <c r="B2678" s="11" t="inlineStr">
        <is>
          <t>https://www.youtube.com/watch?v=hVrR0F9VI20</t>
        </is>
      </c>
      <c r="C2678" s="6" t="inlineStr">
        <is>
          <t>13</t>
        </is>
      </c>
      <c r="D2678" s="8" t="inlineStr">
        <is>
          <t>Appointment of 2025 Board of Revision (presiding officer and members, honoraria)</t>
        </is>
      </c>
      <c r="E2678" s="6" t="inlineStr">
        <is>
          <t>governance</t>
        </is>
      </c>
      <c r="F2678" s="6" t="inlineStr">
        <is>
          <t>No</t>
        </is>
      </c>
      <c r="G2678" s="6" t="inlineStr">
        <is>
          <t>Bill Hiebert</t>
        </is>
      </c>
      <c r="H2678" s="6" t="inlineStr">
        <is>
          <t>Yes</t>
        </is>
      </c>
      <c r="I2678" s="6" t="inlineStr">
        <is>
          <t>present</t>
        </is>
      </c>
      <c r="J2678" s="6" t="inlineStr">
        <is>
          <t>No</t>
        </is>
      </c>
      <c r="K2678" s="6" t="inlineStr">
        <is>
          <t>none</t>
        </is>
      </c>
      <c r="L2678" s="6" t="inlineStr">
        <is>
          <t>none</t>
        </is>
      </c>
      <c r="M2678" s="6" t="inlineStr">
        <is>
          <t>voice-unanimous</t>
        </is>
      </c>
      <c r="N2678" s="6" t="n">
        <v>0</v>
      </c>
      <c r="O2678" s="6" t="n">
        <v>0</v>
      </c>
      <c r="P2678" s="6" t="n"/>
      <c r="Q2678" s="6" t="n"/>
      <c r="R2678" s="6" t="n"/>
      <c r="S2678" s="15">
        <f>IF(OR(H2678&lt;&gt;"Yes",COUNT(N2678:R2678)=0),"",100*SUMPRODUCT(N2678:R2678/4,Weights!$B$2:$F$2)/SUMPRODUCT(--(N2678:R2678&lt;&gt;""),Weights!$B$2:$F$2))</f>
        <v/>
      </c>
      <c r="T2678" s="6">
        <f>IF(H2678&lt;&gt;"Yes","",IF(AND(N(N2678)&gt;=2,N(O2678)&gt;=2),"Yes","No"))</f>
        <v/>
      </c>
      <c r="U2678" s="6" t="inlineStr">
        <is>
          <t>high</t>
        </is>
      </c>
      <c r="V2678" s="6" t="inlineStr">
        <is>
          <t>high</t>
        </is>
      </c>
      <c r="W2678" s="6" t="inlineStr">
        <is>
          <t>No</t>
        </is>
      </c>
      <c r="X2678" s="8" t="inlineStr"/>
      <c r="Y2678" s="6" t="n">
        <v>0</v>
      </c>
      <c r="Z2678" s="8" t="inlineStr"/>
      <c r="AA2678" s="8" t="inlineStr">
        <is>
          <t>position: No statement; unrecorded unanimous voice vote only. | reasons: No statement.</t>
        </is>
      </c>
      <c r="AB2678" s="6" t="inlineStr"/>
    </row>
    <row r="2679">
      <c r="A2679" s="6" t="inlineStr">
        <is>
          <t>2025-10-21</t>
        </is>
      </c>
      <c r="B2679" s="11" t="inlineStr">
        <is>
          <t>https://www.youtube.com/watch?v=hVrR0F9VI20</t>
        </is>
      </c>
      <c r="C2679" s="6" t="inlineStr">
        <is>
          <t>13</t>
        </is>
      </c>
      <c r="D2679" s="8" t="inlineStr">
        <is>
          <t>Appointment of 2025 Board of Revision (presiding officer and members, honoraria)</t>
        </is>
      </c>
      <c r="E2679" s="6" t="inlineStr">
        <is>
          <t>governance</t>
        </is>
      </c>
      <c r="F2679" s="6" t="inlineStr">
        <is>
          <t>No</t>
        </is>
      </c>
      <c r="G2679" s="6" t="inlineStr">
        <is>
          <t>Damian Penner</t>
        </is>
      </c>
      <c r="H2679" s="6" t="inlineStr">
        <is>
          <t>Yes</t>
        </is>
      </c>
      <c r="I2679" s="6" t="inlineStr">
        <is>
          <t>present</t>
        </is>
      </c>
      <c r="J2679" s="6" t="inlineStr">
        <is>
          <t>No</t>
        </is>
      </c>
      <c r="K2679" s="6" t="inlineStr">
        <is>
          <t>none</t>
        </is>
      </c>
      <c r="L2679" s="6" t="inlineStr">
        <is>
          <t>none</t>
        </is>
      </c>
      <c r="M2679" s="6" t="inlineStr">
        <is>
          <t>voice-unanimous</t>
        </is>
      </c>
      <c r="N2679" s="6" t="n">
        <v>0</v>
      </c>
      <c r="O2679" s="6" t="n">
        <v>0</v>
      </c>
      <c r="P2679" s="6" t="n"/>
      <c r="Q2679" s="6" t="n"/>
      <c r="R2679" s="6" t="n"/>
      <c r="S2679" s="15">
        <f>IF(OR(H2679&lt;&gt;"Yes",COUNT(N2679:R2679)=0),"",100*SUMPRODUCT(N2679:R2679/4,Weights!$B$2:$F$2)/SUMPRODUCT(--(N2679:R2679&lt;&gt;""),Weights!$B$2:$F$2))</f>
        <v/>
      </c>
      <c r="T2679" s="6">
        <f>IF(H2679&lt;&gt;"Yes","",IF(AND(N(N2679)&gt;=2,N(O2679)&gt;=2),"Yes","No"))</f>
        <v/>
      </c>
      <c r="U2679" s="6" t="inlineStr">
        <is>
          <t>medium</t>
        </is>
      </c>
      <c r="V2679" s="6" t="inlineStr">
        <is>
          <t>high</t>
        </is>
      </c>
      <c r="W2679" s="6" t="inlineStr">
        <is>
          <t>No</t>
        </is>
      </c>
      <c r="X2679" s="8" t="inlineStr"/>
      <c r="Y2679" s="6" t="n">
        <v>0</v>
      </c>
      <c r="Z2679" s="8" t="inlineStr"/>
      <c r="AA2679" s="8" t="inlineStr">
        <is>
          <t>position: No statement; unrecorded unanimous voice vote only. | reasons: No statement.</t>
        </is>
      </c>
      <c r="AB2679" s="6" t="inlineStr"/>
    </row>
    <row r="2680">
      <c r="A2680" s="6" t="inlineStr">
        <is>
          <t>2025-10-21</t>
        </is>
      </c>
      <c r="B2680" s="11" t="inlineStr">
        <is>
          <t>https://www.youtube.com/watch?v=hVrR0F9VI20</t>
        </is>
      </c>
      <c r="C2680" s="6" t="inlineStr">
        <is>
          <t>13</t>
        </is>
      </c>
      <c r="D2680" s="8" t="inlineStr">
        <is>
          <t>Appointment of 2025 Board of Revision (presiding officer and members, honoraria)</t>
        </is>
      </c>
      <c r="E2680" s="6" t="inlineStr">
        <is>
          <t>governance</t>
        </is>
      </c>
      <c r="F2680" s="6" t="inlineStr">
        <is>
          <t>No</t>
        </is>
      </c>
      <c r="G2680" s="6" t="inlineStr">
        <is>
          <t>Michael Zwaagstra</t>
        </is>
      </c>
      <c r="H2680" s="6" t="inlineStr">
        <is>
          <t>Yes</t>
        </is>
      </c>
      <c r="I2680" s="6" t="inlineStr">
        <is>
          <t>present</t>
        </is>
      </c>
      <c r="J2680" s="6" t="inlineStr">
        <is>
          <t>No</t>
        </is>
      </c>
      <c r="K2680" s="6" t="inlineStr">
        <is>
          <t>none</t>
        </is>
      </c>
      <c r="L2680" s="6" t="inlineStr">
        <is>
          <t>none</t>
        </is>
      </c>
      <c r="M2680" s="6" t="inlineStr">
        <is>
          <t>voice-unanimous</t>
        </is>
      </c>
      <c r="N2680" s="6" t="n">
        <v>0</v>
      </c>
      <c r="O2680" s="6" t="n">
        <v>0</v>
      </c>
      <c r="P2680" s="6" t="n"/>
      <c r="Q2680" s="6" t="n"/>
      <c r="R2680" s="6" t="n"/>
      <c r="S2680" s="15">
        <f>IF(OR(H2680&lt;&gt;"Yes",COUNT(N2680:R2680)=0),"",100*SUMPRODUCT(N2680:R2680/4,Weights!$B$2:$F$2)/SUMPRODUCT(--(N2680:R2680&lt;&gt;""),Weights!$B$2:$F$2))</f>
        <v/>
      </c>
      <c r="T2680" s="6">
        <f>IF(H2680&lt;&gt;"Yes","",IF(AND(N(N2680)&gt;=2,N(O2680)&gt;=2),"Yes","No"))</f>
        <v/>
      </c>
      <c r="U2680" s="6" t="inlineStr">
        <is>
          <t>high</t>
        </is>
      </c>
      <c r="V2680" s="6" t="inlineStr">
        <is>
          <t>high</t>
        </is>
      </c>
      <c r="W2680" s="6" t="inlineStr">
        <is>
          <t>No</t>
        </is>
      </c>
      <c r="X2680" s="8" t="inlineStr"/>
      <c r="Y2680" s="6" t="n">
        <v>0</v>
      </c>
      <c r="Z2680" s="8" t="inlineStr"/>
      <c r="AA2680" s="8" t="inlineStr">
        <is>
          <t>position: No statement; unrecorded unanimous voice vote only. | reasons: No statement.</t>
        </is>
      </c>
      <c r="AB2680" s="6" t="inlineStr"/>
    </row>
    <row r="2681">
      <c r="A2681" s="6" t="inlineStr">
        <is>
          <t>2025-10-21</t>
        </is>
      </c>
      <c r="B2681" s="11" t="inlineStr">
        <is>
          <t>https://www.youtube.com/watch?v=hVrR0F9VI20</t>
        </is>
      </c>
      <c r="C2681" s="6" t="inlineStr">
        <is>
          <t>13</t>
        </is>
      </c>
      <c r="D2681" s="8" t="inlineStr">
        <is>
          <t>Appointment of 2025 Board of Revision (presiding officer and members, honoraria)</t>
        </is>
      </c>
      <c r="E2681" s="6" t="inlineStr">
        <is>
          <t>governance</t>
        </is>
      </c>
      <c r="F2681" s="6" t="inlineStr">
        <is>
          <t>No</t>
        </is>
      </c>
      <c r="G2681" s="6" t="inlineStr">
        <is>
          <t>Mayor Earl Funk</t>
        </is>
      </c>
      <c r="H2681" s="6" t="inlineStr">
        <is>
          <t>Yes</t>
        </is>
      </c>
      <c r="I2681" s="6" t="inlineStr">
        <is>
          <t>present (chair; mayor merits statements reported separately, not ranked with councillors)</t>
        </is>
      </c>
      <c r="J2681" s="6" t="inlineStr">
        <is>
          <t>Yes</t>
        </is>
      </c>
      <c r="K2681" s="6" t="inlineStr">
        <is>
          <t>none</t>
        </is>
      </c>
      <c r="L2681" s="6" t="inlineStr">
        <is>
          <t>for</t>
        </is>
      </c>
      <c r="M2681" s="6" t="inlineStr">
        <is>
          <t>voice-unanimous</t>
        </is>
      </c>
      <c r="N2681" s="6" t="n">
        <v>4</v>
      </c>
      <c r="O2681" s="6" t="n">
        <v>3</v>
      </c>
      <c r="P2681" s="6" t="n">
        <v>3</v>
      </c>
      <c r="Q2681" s="6" t="n"/>
      <c r="R2681" s="6" t="n"/>
      <c r="S2681" s="15">
        <f>IF(OR(H2681&lt;&gt;"Yes",COUNT(N2681:R2681)=0),"",100*SUMPRODUCT(N2681:R2681/4,Weights!$B$2:$F$2)/SUMPRODUCT(--(N2681:R2681&lt;&gt;""),Weights!$B$2:$F$2))</f>
        <v/>
      </c>
      <c r="T2681" s="6">
        <f>IF(H2681&lt;&gt;"Yes","",IF(AND(N(N2681)&gt;=2,N(O2681)&gt;=2),"Yes","No"))</f>
        <v/>
      </c>
      <c r="U2681" s="6" t="inlineStr">
        <is>
          <t>high</t>
        </is>
      </c>
      <c r="V2681" s="6" t="inlineStr">
        <is>
          <t>high</t>
        </is>
      </c>
      <c r="W2681" s="6" t="inlineStr">
        <is>
          <t>No</t>
        </is>
      </c>
      <c r="X2681" s="8" t="inlineStr"/>
      <c r="Y2681" s="6" t="n">
        <v>2</v>
      </c>
      <c r="Z2681" s="8" t="inlineStr">
        <is>
          <t>[00:47:53] Well, um, thank you, Councillor Siemens. That's exactly what I thought. I thought there's very diverse, uh, knowledge here.
[00:47:53] Matt Wheeler in mortgages, um, so he would know values.</t>
        </is>
      </c>
      <c r="AA2681" s="8" t="inlineStr">
        <is>
          <t>position: Proposes the appointments and states support. | reasons: Links each appointee's background (mortgages, insurance, former mayor) to assessment-appeal work. | independence: Own assessment of the candidates.</t>
        </is>
      </c>
      <c r="AB2681" s="11" t="inlineStr">
        <is>
          <t>https://www.youtube.com/watch?v=hVrR0F9VI20&amp;t=2873s</t>
        </is>
      </c>
    </row>
    <row r="2682">
      <c r="A2682" s="6" t="inlineStr">
        <is>
          <t>2025-10-21</t>
        </is>
      </c>
      <c r="B2682" s="11" t="inlineStr">
        <is>
          <t>https://www.youtube.com/watch?v=hVrR0F9VI20</t>
        </is>
      </c>
      <c r="C2682" s="6" t="inlineStr">
        <is>
          <t>14</t>
        </is>
      </c>
      <c r="D2682" s="8" t="inlineStr">
        <is>
          <t>By-Law 2266 1st reading - rezoning 635 &amp; 641 Main Street RLD to RMD</t>
        </is>
      </c>
      <c r="E2682" s="6" t="inlineStr">
        <is>
          <t>land use</t>
        </is>
      </c>
      <c r="F2682" s="6" t="inlineStr">
        <is>
          <t>No</t>
        </is>
      </c>
      <c r="G2682" s="6" t="inlineStr">
        <is>
          <t>Michael Zwaagstra</t>
        </is>
      </c>
      <c r="H2682" s="6" t="inlineStr">
        <is>
          <t>Yes</t>
        </is>
      </c>
      <c r="I2682" s="6" t="inlineStr">
        <is>
          <t>present</t>
        </is>
      </c>
      <c r="J2682" s="6" t="inlineStr">
        <is>
          <t>Yes</t>
        </is>
      </c>
      <c r="K2682" s="6" t="inlineStr">
        <is>
          <t>mover</t>
        </is>
      </c>
      <c r="L2682" s="6" t="inlineStr">
        <is>
          <t>for</t>
        </is>
      </c>
      <c r="M2682" s="6" t="inlineStr">
        <is>
          <t>voice-unanimous</t>
        </is>
      </c>
      <c r="N2682" s="6" t="n">
        <v>4</v>
      </c>
      <c r="O2682" s="6" t="n">
        <v>3</v>
      </c>
      <c r="P2682" s="6" t="n">
        <v>3</v>
      </c>
      <c r="Q2682" s="6" t="n"/>
      <c r="R2682" s="6" t="n">
        <v>3</v>
      </c>
      <c r="S2682" s="15">
        <f>IF(OR(H2682&lt;&gt;"Yes",COUNT(N2682:R2682)=0),"",100*SUMPRODUCT(N2682:R2682/4,Weights!$B$2:$F$2)/SUMPRODUCT(--(N2682:R2682&lt;&gt;""),Weights!$B$2:$F$2))</f>
        <v/>
      </c>
      <c r="T2682" s="6">
        <f>IF(H2682&lt;&gt;"Yes","",IF(AND(N(N2682)&gt;=2,N(O2682)&gt;=2),"Yes","No"))</f>
        <v/>
      </c>
      <c r="U2682" s="6" t="inlineStr">
        <is>
          <t>high</t>
        </is>
      </c>
      <c r="V2682" s="6" t="inlineStr">
        <is>
          <t>high</t>
        </is>
      </c>
      <c r="W2682" s="6" t="inlineStr">
        <is>
          <t>No</t>
        </is>
      </c>
      <c r="X2682" s="8" t="inlineStr"/>
      <c r="Y2682" s="6" t="n">
        <v>3</v>
      </c>
      <c r="Z2682" s="8" t="inlineStr">
        <is>
          <t>[00:49:21] I'll make the motion for first reading.
[00:49:26] The purpose of first reading is to enable a public hearing to happen. At that public hearing, we will hear from the applicant and the neighborhood will also have a chance to comment.
[00:49:26] So again, I think it's important to approve first reading so that way we can have the public hearing and get the full information.</t>
        </is>
      </c>
      <c r="AA2682" s="8" t="inlineStr">
        <is>
          <t>position: Moved first reading; explicitly for first reading while reserving the final decision. | reasons: Clear link: first reading enables a public hearing where applicant and neighbours are heard before a decision. | independence: Own explanation of the process and proposal (36-unit building), not deference. | flexibility: Ties the final decision to the information to be heard at the public hearing. | note: B's turn contains 'And so a final decision is made at this time.' - likely a mis-transcription of 'no final decision'; not quoted or relied on.</t>
        </is>
      </c>
      <c r="AB2682" s="11" t="inlineStr">
        <is>
          <t>https://www.youtube.com/watch?v=hVrR0F9VI20&amp;t=2961s</t>
        </is>
      </c>
    </row>
    <row r="2683">
      <c r="A2683" s="6" t="inlineStr">
        <is>
          <t>2025-10-21</t>
        </is>
      </c>
      <c r="B2683" s="11" t="inlineStr">
        <is>
          <t>https://www.youtube.com/watch?v=hVrR0F9VI20</t>
        </is>
      </c>
      <c r="C2683" s="6" t="inlineStr">
        <is>
          <t>14</t>
        </is>
      </c>
      <c r="D2683" s="8" t="inlineStr">
        <is>
          <t>By-Law 2266 1st reading - rezoning 635 &amp; 641 Main Street RLD to RMD</t>
        </is>
      </c>
      <c r="E2683" s="6" t="inlineStr">
        <is>
          <t>land use</t>
        </is>
      </c>
      <c r="F2683" s="6" t="inlineStr">
        <is>
          <t>No</t>
        </is>
      </c>
      <c r="G2683" s="6" t="inlineStr">
        <is>
          <t>Damian Penner</t>
        </is>
      </c>
      <c r="H2683" s="6" t="inlineStr">
        <is>
          <t>Yes</t>
        </is>
      </c>
      <c r="I2683" s="6" t="inlineStr">
        <is>
          <t>present</t>
        </is>
      </c>
      <c r="J2683" s="6" t="inlineStr">
        <is>
          <t>Yes</t>
        </is>
      </c>
      <c r="K2683" s="6" t="inlineStr">
        <is>
          <t>seconder</t>
        </is>
      </c>
      <c r="L2683" s="6" t="inlineStr">
        <is>
          <t>for</t>
        </is>
      </c>
      <c r="M2683" s="6" t="inlineStr">
        <is>
          <t>voice-unanimous</t>
        </is>
      </c>
      <c r="N2683" s="6" t="n">
        <v>4</v>
      </c>
      <c r="O2683" s="6" t="n">
        <v>3</v>
      </c>
      <c r="P2683" s="6" t="n">
        <v>3</v>
      </c>
      <c r="Q2683" s="6" t="n"/>
      <c r="R2683" s="6" t="n">
        <v>3</v>
      </c>
      <c r="S2683" s="15">
        <f>IF(OR(H2683&lt;&gt;"Yes",COUNT(N2683:R2683)=0),"",100*SUMPRODUCT(N2683:R2683/4,Weights!$B$2:$F$2)/SUMPRODUCT(--(N2683:R2683&lt;&gt;""),Weights!$B$2:$F$2))</f>
        <v/>
      </c>
      <c r="T2683" s="6">
        <f>IF(H2683&lt;&gt;"Yes","",IF(AND(N(N2683)&gt;=2,N(O2683)&gt;=2),"Yes","No"))</f>
        <v/>
      </c>
      <c r="U2683" s="6" t="inlineStr">
        <is>
          <t>medium</t>
        </is>
      </c>
      <c r="V2683" s="6" t="inlineStr">
        <is>
          <t>medium</t>
        </is>
      </c>
      <c r="W2683" s="6" t="inlineStr">
        <is>
          <t>No</t>
        </is>
      </c>
      <c r="X2683" s="8" t="inlineStr"/>
      <c r="Y2683" s="6" t="n">
        <v>2</v>
      </c>
      <c r="Z2683" s="8" t="inlineStr">
        <is>
          <t>[00:50:00] Generally, when you hear Main Street and rezone RLD to R Residential medium density, it's a no-brainer, but this is a bit of a different situation. This is a little bit further down on Main Street where we have a significant amount of residential low density.
[00:50:00] Having said that, on that block there is a bit of a change of the, of the housing and there is a little bit of RMD that has been going up. So going through first reading to hear from the public is a good opportunity to hear how that neighborhood wants to see their area develop further.</t>
        </is>
      </c>
      <c r="AA2683" s="8" t="inlineStr">
        <is>
          <t>position: Seconded; explicit support for first reading. | reasons: Weighs the low-density context against existing RMD on the block; links first reading to hearing the neighbourhood. | independence: Own assessment of the block's character. | flexibility: Raises the uncertainty himself and says neighbourhood input will inform how the area should develop.</t>
        </is>
      </c>
      <c r="AB2683" s="11" t="inlineStr">
        <is>
          <t>https://www.youtube.com/watch?v=hVrR0F9VI20&amp;t=3000s</t>
        </is>
      </c>
    </row>
    <row r="2684">
      <c r="A2684" s="6" t="inlineStr">
        <is>
          <t>2025-10-21</t>
        </is>
      </c>
      <c r="B2684" s="11" t="inlineStr">
        <is>
          <t>https://www.youtube.com/watch?v=hVrR0F9VI20</t>
        </is>
      </c>
      <c r="C2684" s="6" t="inlineStr">
        <is>
          <t>14</t>
        </is>
      </c>
      <c r="D2684" s="8" t="inlineStr">
        <is>
          <t>By-Law 2266 1st reading - rezoning 635 &amp; 641 Main Street RLD to RMD</t>
        </is>
      </c>
      <c r="E2684" s="6" t="inlineStr">
        <is>
          <t>land use</t>
        </is>
      </c>
      <c r="F2684" s="6" t="inlineStr">
        <is>
          <t>No</t>
        </is>
      </c>
      <c r="G2684" s="6" t="inlineStr">
        <is>
          <t>Jake Hiebert</t>
        </is>
      </c>
      <c r="H2684" s="6" t="inlineStr">
        <is>
          <t>Yes</t>
        </is>
      </c>
      <c r="I2684" s="6" t="inlineStr">
        <is>
          <t>present</t>
        </is>
      </c>
      <c r="J2684" s="6" t="inlineStr">
        <is>
          <t>No</t>
        </is>
      </c>
      <c r="K2684" s="6" t="inlineStr">
        <is>
          <t>none</t>
        </is>
      </c>
      <c r="L2684" s="6" t="inlineStr">
        <is>
          <t>none</t>
        </is>
      </c>
      <c r="M2684" s="6" t="inlineStr">
        <is>
          <t>voice-unanimous</t>
        </is>
      </c>
      <c r="N2684" s="6" t="n">
        <v>0</v>
      </c>
      <c r="O2684" s="6" t="n">
        <v>0</v>
      </c>
      <c r="P2684" s="6" t="n"/>
      <c r="Q2684" s="6" t="n"/>
      <c r="R2684" s="6" t="n"/>
      <c r="S2684" s="15">
        <f>IF(OR(H2684&lt;&gt;"Yes",COUNT(N2684:R2684)=0),"",100*SUMPRODUCT(N2684:R2684/4,Weights!$B$2:$F$2)/SUMPRODUCT(--(N2684:R2684&lt;&gt;""),Weights!$B$2:$F$2))</f>
        <v/>
      </c>
      <c r="T2684" s="6">
        <f>IF(H2684&lt;&gt;"Yes","",IF(AND(N(N2684)&gt;=2,N(O2684)&gt;=2),"Yes","No"))</f>
        <v/>
      </c>
      <c r="U2684" s="6" t="inlineStr">
        <is>
          <t>high</t>
        </is>
      </c>
      <c r="V2684" s="6" t="inlineStr">
        <is>
          <t>high</t>
        </is>
      </c>
      <c r="W2684" s="6" t="inlineStr">
        <is>
          <t>No</t>
        </is>
      </c>
      <c r="X2684" s="8" t="inlineStr"/>
      <c r="Y2684" s="6" t="n">
        <v>0</v>
      </c>
      <c r="Z2684" s="8" t="inlineStr"/>
      <c r="AA2684" s="8" t="inlineStr">
        <is>
          <t>position: No statement; unrecorded unanimous voice vote only. | reasons: No statement.</t>
        </is>
      </c>
      <c r="AB2684" s="6" t="inlineStr"/>
    </row>
    <row r="2685">
      <c r="A2685" s="6" t="inlineStr">
        <is>
          <t>2025-10-21</t>
        </is>
      </c>
      <c r="B2685" s="11" t="inlineStr">
        <is>
          <t>https://www.youtube.com/watch?v=hVrR0F9VI20</t>
        </is>
      </c>
      <c r="C2685" s="6" t="inlineStr">
        <is>
          <t>14</t>
        </is>
      </c>
      <c r="D2685" s="8" t="inlineStr">
        <is>
          <t>By-Law 2266 1st reading - rezoning 635 &amp; 641 Main Street RLD to RMD</t>
        </is>
      </c>
      <c r="E2685" s="6" t="inlineStr">
        <is>
          <t>land use</t>
        </is>
      </c>
      <c r="F2685" s="6" t="inlineStr">
        <is>
          <t>No</t>
        </is>
      </c>
      <c r="G2685" s="6" t="inlineStr">
        <is>
          <t>Bill Hiebert</t>
        </is>
      </c>
      <c r="H2685" s="6" t="inlineStr">
        <is>
          <t>Yes</t>
        </is>
      </c>
      <c r="I2685" s="6" t="inlineStr">
        <is>
          <t>present</t>
        </is>
      </c>
      <c r="J2685" s="6" t="inlineStr">
        <is>
          <t>No</t>
        </is>
      </c>
      <c r="K2685" s="6" t="inlineStr">
        <is>
          <t>none</t>
        </is>
      </c>
      <c r="L2685" s="6" t="inlineStr">
        <is>
          <t>none</t>
        </is>
      </c>
      <c r="M2685" s="6" t="inlineStr">
        <is>
          <t>voice-unanimous</t>
        </is>
      </c>
      <c r="N2685" s="6" t="n">
        <v>0</v>
      </c>
      <c r="O2685" s="6" t="n">
        <v>0</v>
      </c>
      <c r="P2685" s="6" t="n"/>
      <c r="Q2685" s="6" t="n"/>
      <c r="R2685" s="6" t="n"/>
      <c r="S2685" s="15">
        <f>IF(OR(H2685&lt;&gt;"Yes",COUNT(N2685:R2685)=0),"",100*SUMPRODUCT(N2685:R2685/4,Weights!$B$2:$F$2)/SUMPRODUCT(--(N2685:R2685&lt;&gt;""),Weights!$B$2:$F$2))</f>
        <v/>
      </c>
      <c r="T2685" s="6">
        <f>IF(H2685&lt;&gt;"Yes","",IF(AND(N(N2685)&gt;=2,N(O2685)&gt;=2),"Yes","No"))</f>
        <v/>
      </c>
      <c r="U2685" s="6" t="inlineStr">
        <is>
          <t>high</t>
        </is>
      </c>
      <c r="V2685" s="6" t="inlineStr">
        <is>
          <t>high</t>
        </is>
      </c>
      <c r="W2685" s="6" t="inlineStr">
        <is>
          <t>No</t>
        </is>
      </c>
      <c r="X2685" s="8" t="inlineStr"/>
      <c r="Y2685" s="6" t="n">
        <v>0</v>
      </c>
      <c r="Z2685" s="8" t="inlineStr"/>
      <c r="AA2685" s="8" t="inlineStr">
        <is>
          <t>position: No statement; unrecorded unanimous voice vote only. | reasons: No statement.</t>
        </is>
      </c>
      <c r="AB2685" s="6" t="inlineStr"/>
    </row>
    <row r="2686">
      <c r="A2686" s="6" t="inlineStr">
        <is>
          <t>2025-10-21</t>
        </is>
      </c>
      <c r="B2686" s="11" t="inlineStr">
        <is>
          <t>https://www.youtube.com/watch?v=hVrR0F9VI20</t>
        </is>
      </c>
      <c r="C2686" s="6" t="inlineStr">
        <is>
          <t>14</t>
        </is>
      </c>
      <c r="D2686" s="8" t="inlineStr">
        <is>
          <t>By-Law 2266 1st reading - rezoning 635 &amp; 641 Main Street RLD to RMD</t>
        </is>
      </c>
      <c r="E2686" s="6" t="inlineStr">
        <is>
          <t>land use</t>
        </is>
      </c>
      <c r="F2686" s="6" t="inlineStr">
        <is>
          <t>No</t>
        </is>
      </c>
      <c r="G2686" s="6" t="inlineStr">
        <is>
          <t>Susan Penner</t>
        </is>
      </c>
      <c r="H2686" s="6" t="inlineStr">
        <is>
          <t>Yes</t>
        </is>
      </c>
      <c r="I2686" s="6" t="inlineStr">
        <is>
          <t>present</t>
        </is>
      </c>
      <c r="J2686" s="6" t="inlineStr">
        <is>
          <t>No</t>
        </is>
      </c>
      <c r="K2686" s="6" t="inlineStr">
        <is>
          <t>none</t>
        </is>
      </c>
      <c r="L2686" s="6" t="inlineStr">
        <is>
          <t>none</t>
        </is>
      </c>
      <c r="M2686" s="6" t="inlineStr">
        <is>
          <t>voice-unanimous</t>
        </is>
      </c>
      <c r="N2686" s="6" t="n">
        <v>0</v>
      </c>
      <c r="O2686" s="6" t="n">
        <v>0</v>
      </c>
      <c r="P2686" s="6" t="n"/>
      <c r="Q2686" s="6" t="n"/>
      <c r="R2686" s="6" t="n"/>
      <c r="S2686" s="15">
        <f>IF(OR(H2686&lt;&gt;"Yes",COUNT(N2686:R2686)=0),"",100*SUMPRODUCT(N2686:R2686/4,Weights!$B$2:$F$2)/SUMPRODUCT(--(N2686:R2686&lt;&gt;""),Weights!$B$2:$F$2))</f>
        <v/>
      </c>
      <c r="T2686" s="6">
        <f>IF(H2686&lt;&gt;"Yes","",IF(AND(N(N2686)&gt;=2,N(O2686)&gt;=2),"Yes","No"))</f>
        <v/>
      </c>
      <c r="U2686" s="6" t="inlineStr">
        <is>
          <t>high</t>
        </is>
      </c>
      <c r="V2686" s="6" t="inlineStr">
        <is>
          <t>high</t>
        </is>
      </c>
      <c r="W2686" s="6" t="inlineStr">
        <is>
          <t>No</t>
        </is>
      </c>
      <c r="X2686" s="8" t="inlineStr"/>
      <c r="Y2686" s="6" t="n">
        <v>0</v>
      </c>
      <c r="Z2686" s="8" t="inlineStr"/>
      <c r="AA2686" s="8" t="inlineStr">
        <is>
          <t>position: No statement; unrecorded unanimous voice vote only. | reasons: No statement.</t>
        </is>
      </c>
      <c r="AB2686" s="6" t="inlineStr"/>
    </row>
    <row r="2687">
      <c r="A2687" s="6" t="inlineStr">
        <is>
          <t>2025-10-21</t>
        </is>
      </c>
      <c r="B2687" s="11" t="inlineStr">
        <is>
          <t>https://www.youtube.com/watch?v=hVrR0F9VI20</t>
        </is>
      </c>
      <c r="C2687" s="6" t="inlineStr">
        <is>
          <t>14</t>
        </is>
      </c>
      <c r="D2687" s="8" t="inlineStr">
        <is>
          <t>By-Law 2266 1st reading - rezoning 635 &amp; 641 Main Street RLD to RMD</t>
        </is>
      </c>
      <c r="E2687" s="6" t="inlineStr">
        <is>
          <t>land use</t>
        </is>
      </c>
      <c r="F2687" s="6" t="inlineStr">
        <is>
          <t>No</t>
        </is>
      </c>
      <c r="G2687" s="6" t="inlineStr">
        <is>
          <t>Jac Siemens</t>
        </is>
      </c>
      <c r="H2687" s="6" t="inlineStr">
        <is>
          <t>Yes</t>
        </is>
      </c>
      <c r="I2687" s="6" t="inlineStr">
        <is>
          <t>present</t>
        </is>
      </c>
      <c r="J2687" s="6" t="inlineStr">
        <is>
          <t>No</t>
        </is>
      </c>
      <c r="K2687" s="6" t="inlineStr">
        <is>
          <t>none</t>
        </is>
      </c>
      <c r="L2687" s="6" t="inlineStr">
        <is>
          <t>none</t>
        </is>
      </c>
      <c r="M2687" s="6" t="inlineStr">
        <is>
          <t>voice-unanimous</t>
        </is>
      </c>
      <c r="N2687" s="6" t="n">
        <v>0</v>
      </c>
      <c r="O2687" s="6" t="n">
        <v>0</v>
      </c>
      <c r="P2687" s="6" t="n"/>
      <c r="Q2687" s="6" t="n"/>
      <c r="R2687" s="6" t="n"/>
      <c r="S2687" s="15">
        <f>IF(OR(H2687&lt;&gt;"Yes",COUNT(N2687:R2687)=0),"",100*SUMPRODUCT(N2687:R2687/4,Weights!$B$2:$F$2)/SUMPRODUCT(--(N2687:R2687&lt;&gt;""),Weights!$B$2:$F$2))</f>
        <v/>
      </c>
      <c r="T2687" s="6">
        <f>IF(H2687&lt;&gt;"Yes","",IF(AND(N(N2687)&gt;=2,N(O2687)&gt;=2),"Yes","No"))</f>
        <v/>
      </c>
      <c r="U2687" s="6" t="inlineStr">
        <is>
          <t>high</t>
        </is>
      </c>
      <c r="V2687" s="6" t="inlineStr">
        <is>
          <t>high</t>
        </is>
      </c>
      <c r="W2687" s="6" t="inlineStr">
        <is>
          <t>No</t>
        </is>
      </c>
      <c r="X2687" s="8" t="inlineStr"/>
      <c r="Y2687" s="6" t="n">
        <v>0</v>
      </c>
      <c r="Z2687" s="8" t="inlineStr"/>
      <c r="AA2687" s="8" t="inlineStr">
        <is>
          <t>position: No statement; unrecorded unanimous voice vote only. | reasons: No statement.</t>
        </is>
      </c>
      <c r="AB2687" s="6" t="inlineStr"/>
    </row>
    <row r="2688">
      <c r="A2688" s="6" t="inlineStr">
        <is>
          <t>2025-10-21</t>
        </is>
      </c>
      <c r="B2688" s="11" t="inlineStr">
        <is>
          <t>https://www.youtube.com/watch?v=hVrR0F9VI20</t>
        </is>
      </c>
      <c r="C2688" s="6" t="inlineStr">
        <is>
          <t>14</t>
        </is>
      </c>
      <c r="D2688" s="8" t="inlineStr">
        <is>
          <t>By-Law 2266 1st reading - rezoning 635 &amp; 641 Main Street RLD to RMD</t>
        </is>
      </c>
      <c r="E2688" s="6" t="inlineStr">
        <is>
          <t>land use</t>
        </is>
      </c>
      <c r="F2688" s="6" t="inlineStr">
        <is>
          <t>No</t>
        </is>
      </c>
      <c r="G2688" s="6" t="inlineStr">
        <is>
          <t>Mayor Earl Funk</t>
        </is>
      </c>
      <c r="H2688" s="6" t="inlineStr">
        <is>
          <t>Yes</t>
        </is>
      </c>
      <c r="I2688" s="6" t="inlineStr">
        <is>
          <t>present (chair; mayor merits statements reported separately, not ranked with councillors)</t>
        </is>
      </c>
      <c r="J2688" s="6" t="inlineStr">
        <is>
          <t>Yes</t>
        </is>
      </c>
      <c r="K2688" s="6" t="inlineStr">
        <is>
          <t>none</t>
        </is>
      </c>
      <c r="L2688" s="6" t="inlineStr">
        <is>
          <t>for</t>
        </is>
      </c>
      <c r="M2688" s="6" t="inlineStr">
        <is>
          <t>voice-unanimous</t>
        </is>
      </c>
      <c r="N2688" s="6" t="n">
        <v>2</v>
      </c>
      <c r="O2688" s="6" t="n">
        <v>2</v>
      </c>
      <c r="P2688" s="6" t="n">
        <v>3</v>
      </c>
      <c r="Q2688" s="6" t="n"/>
      <c r="R2688" s="6" t="n">
        <v>3</v>
      </c>
      <c r="S2688" s="15">
        <f>IF(OR(H2688&lt;&gt;"Yes",COUNT(N2688:R2688)=0),"",100*SUMPRODUCT(N2688:R2688/4,Weights!$B$2:$F$2)/SUMPRODUCT(--(N2688:R2688&lt;&gt;""),Weights!$B$2:$F$2))</f>
        <v/>
      </c>
      <c r="T2688" s="6">
        <f>IF(H2688&lt;&gt;"Yes","",IF(AND(N(N2688)&gt;=2,N(O2688)&gt;=2),"Yes","No"))</f>
        <v/>
      </c>
      <c r="U2688" s="6" t="inlineStr">
        <is>
          <t>high</t>
        </is>
      </c>
      <c r="V2688" s="6" t="inlineStr">
        <is>
          <t>high</t>
        </is>
      </c>
      <c r="W2688" s="6" t="inlineStr">
        <is>
          <t>No</t>
        </is>
      </c>
      <c r="X2688" s="8" t="inlineStr"/>
      <c r="Y2688" s="6" t="n">
        <v>1</v>
      </c>
      <c r="Z2688" s="8" t="inlineStr">
        <is>
          <t>[00:50:30] Yeah, council, I have— I've met with the developer. It's a bit of a unique development that they're looking at, and I would really like to hear from the public to see what their thoughts are in the neighborhood.</t>
        </is>
      </c>
      <c r="AA2688" s="8" t="inlineStr">
        <is>
          <t>position: Supports proceeding to hear the public; view on merits reserved. | reasons: Unique development; wants neighbourhood views; partial link. | independence: Own information from meeting the developer. | flexibility: Explicitly seeks public input before forming a view.</t>
        </is>
      </c>
      <c r="AB2688" s="11" t="inlineStr">
        <is>
          <t>https://www.youtube.com/watch?v=hVrR0F9VI20&amp;t=3030s</t>
        </is>
      </c>
    </row>
    <row r="2689">
      <c r="A2689" s="6" t="inlineStr">
        <is>
          <t>2025-10-21</t>
        </is>
      </c>
      <c r="B2689" s="11" t="inlineStr">
        <is>
          <t>https://www.youtube.com/watch?v=hVrR0F9VI20</t>
        </is>
      </c>
      <c r="C2689" s="6" t="inlineStr">
        <is>
          <t>15</t>
        </is>
      </c>
      <c r="D2689" s="8" t="inlineStr">
        <is>
          <t>By-Law 2269 1st reading - road widening, Friesen Avenue</t>
        </is>
      </c>
      <c r="E2689" s="6" t="inlineStr">
        <is>
          <t>infrastructure</t>
        </is>
      </c>
      <c r="F2689" s="6" t="inlineStr">
        <is>
          <t>No</t>
        </is>
      </c>
      <c r="G2689" s="6" t="inlineStr">
        <is>
          <t>Susan Penner</t>
        </is>
      </c>
      <c r="H2689" s="6" t="inlineStr">
        <is>
          <t>Yes</t>
        </is>
      </c>
      <c r="I2689" s="6" t="inlineStr">
        <is>
          <t>present</t>
        </is>
      </c>
      <c r="J2689" s="6" t="inlineStr">
        <is>
          <t>Yes</t>
        </is>
      </c>
      <c r="K2689" s="6" t="inlineStr">
        <is>
          <t>mover</t>
        </is>
      </c>
      <c r="L2689" s="6" t="inlineStr">
        <is>
          <t>for</t>
        </is>
      </c>
      <c r="M2689" s="6" t="inlineStr">
        <is>
          <t>voice-unanimous</t>
        </is>
      </c>
      <c r="N2689" s="6" t="n">
        <v>4</v>
      </c>
      <c r="O2689" s="6" t="n">
        <v>2</v>
      </c>
      <c r="P2689" s="6" t="n">
        <v>2</v>
      </c>
      <c r="Q2689" s="6" t="n"/>
      <c r="R2689" s="6" t="n"/>
      <c r="S2689" s="15">
        <f>IF(OR(H2689&lt;&gt;"Yes",COUNT(N2689:R2689)=0),"",100*SUMPRODUCT(N2689:R2689/4,Weights!$B$2:$F$2)/SUMPRODUCT(--(N2689:R2689&lt;&gt;""),Weights!$B$2:$F$2))</f>
        <v/>
      </c>
      <c r="T2689" s="6">
        <f>IF(H2689&lt;&gt;"Yes","",IF(AND(N(N2689)&gt;=2,N(O2689)&gt;=2),"Yes","No"))</f>
        <v/>
      </c>
      <c r="U2689" s="6" t="inlineStr">
        <is>
          <t>high</t>
        </is>
      </c>
      <c r="V2689" s="6" t="inlineStr">
        <is>
          <t>high</t>
        </is>
      </c>
      <c r="W2689" s="6" t="inlineStr">
        <is>
          <t>No</t>
        </is>
      </c>
      <c r="X2689" s="8" t="inlineStr"/>
      <c r="Y2689" s="6" t="n">
        <v>1</v>
      </c>
      <c r="Z2689" s="8" t="inlineStr">
        <is>
          <t>[00:51:57] I don't have much to add other than this opens up for the public to speak if they have any questions or concerns about this.</t>
        </is>
      </c>
      <c r="AA2689" s="8" t="inlineStr">
        <is>
          <t>position: Moved first reading (minutes). | reasons: First reading enables public comment; relevant but procedural, no merits. | independence: Brief own statement; neither deference nor developed assessment.</t>
        </is>
      </c>
      <c r="AB2689" s="11" t="inlineStr">
        <is>
          <t>https://www.youtube.com/watch?v=hVrR0F9VI20&amp;t=3117s</t>
        </is>
      </c>
    </row>
    <row r="2690">
      <c r="A2690" s="6" t="inlineStr">
        <is>
          <t>2025-10-21</t>
        </is>
      </c>
      <c r="B2690" s="11" t="inlineStr">
        <is>
          <t>https://www.youtube.com/watch?v=hVrR0F9VI20</t>
        </is>
      </c>
      <c r="C2690" s="6" t="inlineStr">
        <is>
          <t>15</t>
        </is>
      </c>
      <c r="D2690" s="8" t="inlineStr">
        <is>
          <t>By-Law 2269 1st reading - road widening, Friesen Avenue</t>
        </is>
      </c>
      <c r="E2690" s="6" t="inlineStr">
        <is>
          <t>infrastructure</t>
        </is>
      </c>
      <c r="F2690" s="6" t="inlineStr">
        <is>
          <t>No</t>
        </is>
      </c>
      <c r="G2690" s="6" t="inlineStr">
        <is>
          <t>Bill Hiebert</t>
        </is>
      </c>
      <c r="H2690" s="6" t="inlineStr">
        <is>
          <t>Yes</t>
        </is>
      </c>
      <c r="I2690" s="6" t="inlineStr">
        <is>
          <t>present</t>
        </is>
      </c>
      <c r="J2690" s="6" t="inlineStr">
        <is>
          <t>No</t>
        </is>
      </c>
      <c r="K2690" s="6" t="inlineStr">
        <is>
          <t>seconder</t>
        </is>
      </c>
      <c r="L2690" s="6" t="inlineStr">
        <is>
          <t>none</t>
        </is>
      </c>
      <c r="M2690" s="6" t="inlineStr">
        <is>
          <t>voice-unanimous</t>
        </is>
      </c>
      <c r="N2690" s="6" t="n">
        <v>2</v>
      </c>
      <c r="O2690" s="6" t="n">
        <v>0</v>
      </c>
      <c r="P2690" s="6" t="n"/>
      <c r="Q2690" s="6" t="n"/>
      <c r="R2690" s="6" t="n"/>
      <c r="S2690" s="15">
        <f>IF(OR(H2690&lt;&gt;"Yes",COUNT(N2690:R2690)=0),"",100*SUMPRODUCT(N2690:R2690/4,Weights!$B$2:$F$2)/SUMPRODUCT(--(N2690:R2690&lt;&gt;""),Weights!$B$2:$F$2))</f>
        <v/>
      </c>
      <c r="T2690" s="6">
        <f>IF(H2690&lt;&gt;"Yes","",IF(AND(N(N2690)&gt;=2,N(O2690)&gt;=2),"Yes","No"))</f>
        <v/>
      </c>
      <c r="U2690" s="6" t="inlineStr">
        <is>
          <t>high</t>
        </is>
      </c>
      <c r="V2690" s="6" t="inlineStr">
        <is>
          <t>high</t>
        </is>
      </c>
      <c r="W2690" s="6" t="inlineStr">
        <is>
          <t>No</t>
        </is>
      </c>
      <c r="X2690" s="8" t="inlineStr"/>
      <c r="Y2690" s="6" t="n">
        <v>0</v>
      </c>
      <c r="Z2690" s="8" t="inlineStr"/>
      <c r="AA2690" s="8" t="inlineStr">
        <is>
          <t>position: Seconded only (minutes); no statement on the merits. | reasons: No statement.</t>
        </is>
      </c>
      <c r="AB2690" s="6" t="inlineStr"/>
    </row>
    <row r="2691">
      <c r="A2691" s="6" t="inlineStr">
        <is>
          <t>2025-10-21</t>
        </is>
      </c>
      <c r="B2691" s="11" t="inlineStr">
        <is>
          <t>https://www.youtube.com/watch?v=hVrR0F9VI20</t>
        </is>
      </c>
      <c r="C2691" s="6" t="inlineStr">
        <is>
          <t>15</t>
        </is>
      </c>
      <c r="D2691" s="8" t="inlineStr">
        <is>
          <t>By-Law 2269 1st reading - road widening, Friesen Avenue</t>
        </is>
      </c>
      <c r="E2691" s="6" t="inlineStr">
        <is>
          <t>infrastructure</t>
        </is>
      </c>
      <c r="F2691" s="6" t="inlineStr">
        <is>
          <t>No</t>
        </is>
      </c>
      <c r="G2691" s="6" t="inlineStr">
        <is>
          <t>Jake Hiebert</t>
        </is>
      </c>
      <c r="H2691" s="6" t="inlineStr">
        <is>
          <t>Yes</t>
        </is>
      </c>
      <c r="I2691" s="6" t="inlineStr">
        <is>
          <t>present</t>
        </is>
      </c>
      <c r="J2691" s="6" t="inlineStr">
        <is>
          <t>No</t>
        </is>
      </c>
      <c r="K2691" s="6" t="inlineStr">
        <is>
          <t>none</t>
        </is>
      </c>
      <c r="L2691" s="6" t="inlineStr">
        <is>
          <t>none</t>
        </is>
      </c>
      <c r="M2691" s="6" t="inlineStr">
        <is>
          <t>voice-unanimous</t>
        </is>
      </c>
      <c r="N2691" s="6" t="n">
        <v>0</v>
      </c>
      <c r="O2691" s="6" t="n">
        <v>0</v>
      </c>
      <c r="P2691" s="6" t="n"/>
      <c r="Q2691" s="6" t="n"/>
      <c r="R2691" s="6" t="n"/>
      <c r="S2691" s="15">
        <f>IF(OR(H2691&lt;&gt;"Yes",COUNT(N2691:R2691)=0),"",100*SUMPRODUCT(N2691:R2691/4,Weights!$B$2:$F$2)/SUMPRODUCT(--(N2691:R2691&lt;&gt;""),Weights!$B$2:$F$2))</f>
        <v/>
      </c>
      <c r="T2691" s="6">
        <f>IF(H2691&lt;&gt;"Yes","",IF(AND(N(N2691)&gt;=2,N(O2691)&gt;=2),"Yes","No"))</f>
        <v/>
      </c>
      <c r="U2691" s="6" t="inlineStr">
        <is>
          <t>high</t>
        </is>
      </c>
      <c r="V2691" s="6" t="inlineStr">
        <is>
          <t>high</t>
        </is>
      </c>
      <c r="W2691" s="6" t="inlineStr">
        <is>
          <t>No</t>
        </is>
      </c>
      <c r="X2691" s="8" t="inlineStr"/>
      <c r="Y2691" s="6" t="n">
        <v>0</v>
      </c>
      <c r="Z2691" s="8" t="inlineStr"/>
      <c r="AA2691" s="8" t="inlineStr">
        <is>
          <t>position: No statement; unrecorded unanimous voice vote only. | reasons: No statement.</t>
        </is>
      </c>
      <c r="AB2691" s="6" t="inlineStr"/>
    </row>
    <row r="2692">
      <c r="A2692" s="6" t="inlineStr">
        <is>
          <t>2025-10-21</t>
        </is>
      </c>
      <c r="B2692" s="11" t="inlineStr">
        <is>
          <t>https://www.youtube.com/watch?v=hVrR0F9VI20</t>
        </is>
      </c>
      <c r="C2692" s="6" t="inlineStr">
        <is>
          <t>15</t>
        </is>
      </c>
      <c r="D2692" s="8" t="inlineStr">
        <is>
          <t>By-Law 2269 1st reading - road widening, Friesen Avenue</t>
        </is>
      </c>
      <c r="E2692" s="6" t="inlineStr">
        <is>
          <t>infrastructure</t>
        </is>
      </c>
      <c r="F2692" s="6" t="inlineStr">
        <is>
          <t>No</t>
        </is>
      </c>
      <c r="G2692" s="6" t="inlineStr">
        <is>
          <t>Damian Penner</t>
        </is>
      </c>
      <c r="H2692" s="6" t="inlineStr">
        <is>
          <t>Yes</t>
        </is>
      </c>
      <c r="I2692" s="6" t="inlineStr">
        <is>
          <t>present</t>
        </is>
      </c>
      <c r="J2692" s="6" t="inlineStr">
        <is>
          <t>No</t>
        </is>
      </c>
      <c r="K2692" s="6" t="inlineStr">
        <is>
          <t>none</t>
        </is>
      </c>
      <c r="L2692" s="6" t="inlineStr">
        <is>
          <t>none</t>
        </is>
      </c>
      <c r="M2692" s="6" t="inlineStr">
        <is>
          <t>voice-unanimous</t>
        </is>
      </c>
      <c r="N2692" s="6" t="n">
        <v>0</v>
      </c>
      <c r="O2692" s="6" t="n">
        <v>0</v>
      </c>
      <c r="P2692" s="6" t="n"/>
      <c r="Q2692" s="6" t="n"/>
      <c r="R2692" s="6" t="n"/>
      <c r="S2692" s="15">
        <f>IF(OR(H2692&lt;&gt;"Yes",COUNT(N2692:R2692)=0),"",100*SUMPRODUCT(N2692:R2692/4,Weights!$B$2:$F$2)/SUMPRODUCT(--(N2692:R2692&lt;&gt;""),Weights!$B$2:$F$2))</f>
        <v/>
      </c>
      <c r="T2692" s="6">
        <f>IF(H2692&lt;&gt;"Yes","",IF(AND(N(N2692)&gt;=2,N(O2692)&gt;=2),"Yes","No"))</f>
        <v/>
      </c>
      <c r="U2692" s="6" t="inlineStr">
        <is>
          <t>medium</t>
        </is>
      </c>
      <c r="V2692" s="6" t="inlineStr">
        <is>
          <t>high</t>
        </is>
      </c>
      <c r="W2692" s="6" t="inlineStr">
        <is>
          <t>No</t>
        </is>
      </c>
      <c r="X2692" s="8" t="inlineStr"/>
      <c r="Y2692" s="6" t="n">
        <v>0</v>
      </c>
      <c r="Z2692" s="8" t="inlineStr"/>
      <c r="AA2692" s="8" t="inlineStr">
        <is>
          <t>position: No statement; unrecorded unanimous voice vote only. | reasons: No statement.</t>
        </is>
      </c>
      <c r="AB2692" s="6" t="inlineStr"/>
    </row>
    <row r="2693">
      <c r="A2693" s="6" t="inlineStr">
        <is>
          <t>2025-10-21</t>
        </is>
      </c>
      <c r="B2693" s="11" t="inlineStr">
        <is>
          <t>https://www.youtube.com/watch?v=hVrR0F9VI20</t>
        </is>
      </c>
      <c r="C2693" s="6" t="inlineStr">
        <is>
          <t>15</t>
        </is>
      </c>
      <c r="D2693" s="8" t="inlineStr">
        <is>
          <t>By-Law 2269 1st reading - road widening, Friesen Avenue</t>
        </is>
      </c>
      <c r="E2693" s="6" t="inlineStr">
        <is>
          <t>infrastructure</t>
        </is>
      </c>
      <c r="F2693" s="6" t="inlineStr">
        <is>
          <t>No</t>
        </is>
      </c>
      <c r="G2693" s="6" t="inlineStr">
        <is>
          <t>Michael Zwaagstra</t>
        </is>
      </c>
      <c r="H2693" s="6" t="inlineStr">
        <is>
          <t>Yes</t>
        </is>
      </c>
      <c r="I2693" s="6" t="inlineStr">
        <is>
          <t>present</t>
        </is>
      </c>
      <c r="J2693" s="6" t="inlineStr">
        <is>
          <t>No</t>
        </is>
      </c>
      <c r="K2693" s="6" t="inlineStr">
        <is>
          <t>none</t>
        </is>
      </c>
      <c r="L2693" s="6" t="inlineStr">
        <is>
          <t>none</t>
        </is>
      </c>
      <c r="M2693" s="6" t="inlineStr">
        <is>
          <t>voice-unanimous</t>
        </is>
      </c>
      <c r="N2693" s="6" t="n">
        <v>0</v>
      </c>
      <c r="O2693" s="6" t="n">
        <v>0</v>
      </c>
      <c r="P2693" s="6" t="n"/>
      <c r="Q2693" s="6" t="n"/>
      <c r="R2693" s="6" t="n"/>
      <c r="S2693" s="15">
        <f>IF(OR(H2693&lt;&gt;"Yes",COUNT(N2693:R2693)=0),"",100*SUMPRODUCT(N2693:R2693/4,Weights!$B$2:$F$2)/SUMPRODUCT(--(N2693:R2693&lt;&gt;""),Weights!$B$2:$F$2))</f>
        <v/>
      </c>
      <c r="T2693" s="6">
        <f>IF(H2693&lt;&gt;"Yes","",IF(AND(N(N2693)&gt;=2,N(O2693)&gt;=2),"Yes","No"))</f>
        <v/>
      </c>
      <c r="U2693" s="6" t="inlineStr">
        <is>
          <t>high</t>
        </is>
      </c>
      <c r="V2693" s="6" t="inlineStr">
        <is>
          <t>high</t>
        </is>
      </c>
      <c r="W2693" s="6" t="inlineStr">
        <is>
          <t>No</t>
        </is>
      </c>
      <c r="X2693" s="8" t="inlineStr"/>
      <c r="Y2693" s="6" t="n">
        <v>0</v>
      </c>
      <c r="Z2693" s="8" t="inlineStr"/>
      <c r="AA2693" s="8" t="inlineStr">
        <is>
          <t>position: No statement; unrecorded unanimous voice vote only. | reasons: No statement.</t>
        </is>
      </c>
      <c r="AB2693" s="6" t="inlineStr"/>
    </row>
    <row r="2694">
      <c r="A2694" s="6" t="inlineStr">
        <is>
          <t>2025-10-21</t>
        </is>
      </c>
      <c r="B2694" s="11" t="inlineStr">
        <is>
          <t>https://www.youtube.com/watch?v=hVrR0F9VI20</t>
        </is>
      </c>
      <c r="C2694" s="6" t="inlineStr">
        <is>
          <t>15</t>
        </is>
      </c>
      <c r="D2694" s="8" t="inlineStr">
        <is>
          <t>By-Law 2269 1st reading - road widening, Friesen Avenue</t>
        </is>
      </c>
      <c r="E2694" s="6" t="inlineStr">
        <is>
          <t>infrastructure</t>
        </is>
      </c>
      <c r="F2694" s="6" t="inlineStr">
        <is>
          <t>No</t>
        </is>
      </c>
      <c r="G2694" s="6" t="inlineStr">
        <is>
          <t>Jac Siemens</t>
        </is>
      </c>
      <c r="H2694" s="6" t="inlineStr">
        <is>
          <t>Yes</t>
        </is>
      </c>
      <c r="I2694" s="6" t="inlineStr">
        <is>
          <t>present</t>
        </is>
      </c>
      <c r="J2694" s="6" t="inlineStr">
        <is>
          <t>No</t>
        </is>
      </c>
      <c r="K2694" s="6" t="inlineStr">
        <is>
          <t>none</t>
        </is>
      </c>
      <c r="L2694" s="6" t="inlineStr">
        <is>
          <t>none</t>
        </is>
      </c>
      <c r="M2694" s="6" t="inlineStr">
        <is>
          <t>voice-unanimous</t>
        </is>
      </c>
      <c r="N2694" s="6" t="n">
        <v>0</v>
      </c>
      <c r="O2694" s="6" t="n">
        <v>0</v>
      </c>
      <c r="P2694" s="6" t="n"/>
      <c r="Q2694" s="6" t="n"/>
      <c r="R2694" s="6" t="n"/>
      <c r="S2694" s="15">
        <f>IF(OR(H2694&lt;&gt;"Yes",COUNT(N2694:R2694)=0),"",100*SUMPRODUCT(N2694:R2694/4,Weights!$B$2:$F$2)/SUMPRODUCT(--(N2694:R2694&lt;&gt;""),Weights!$B$2:$F$2))</f>
        <v/>
      </c>
      <c r="T2694" s="6">
        <f>IF(H2694&lt;&gt;"Yes","",IF(AND(N(N2694)&gt;=2,N(O2694)&gt;=2),"Yes","No"))</f>
        <v/>
      </c>
      <c r="U2694" s="6" t="inlineStr">
        <is>
          <t>high</t>
        </is>
      </c>
      <c r="V2694" s="6" t="inlineStr">
        <is>
          <t>high</t>
        </is>
      </c>
      <c r="W2694" s="6" t="inlineStr">
        <is>
          <t>No</t>
        </is>
      </c>
      <c r="X2694" s="8" t="inlineStr"/>
      <c r="Y2694" s="6" t="n">
        <v>0</v>
      </c>
      <c r="Z2694" s="8" t="inlineStr"/>
      <c r="AA2694" s="8" t="inlineStr">
        <is>
          <t>position: No statement; unrecorded unanimous voice vote only. | reasons: No statement.</t>
        </is>
      </c>
      <c r="AB2694" s="6" t="inlineStr"/>
    </row>
    <row r="2695">
      <c r="A2695" s="6" t="inlineStr">
        <is>
          <t>2025-10-21</t>
        </is>
      </c>
      <c r="B2695" s="11" t="inlineStr">
        <is>
          <t>https://www.youtube.com/watch?v=hVrR0F9VI20</t>
        </is>
      </c>
      <c r="C2695" s="6" t="inlineStr">
        <is>
          <t>19</t>
        </is>
      </c>
      <c r="D2695" s="8" t="inlineStr">
        <is>
          <t>Support for four-year Medical Campus at Brandon University (AMM Cities Caucus letter)</t>
        </is>
      </c>
      <c r="E2695" s="6" t="inlineStr">
        <is>
          <t>policy</t>
        </is>
      </c>
      <c r="F2695" s="6" t="inlineStr">
        <is>
          <t>No</t>
        </is>
      </c>
      <c r="G2695" s="6" t="inlineStr">
        <is>
          <t>Susan Penner</t>
        </is>
      </c>
      <c r="H2695" s="6" t="inlineStr">
        <is>
          <t>Yes</t>
        </is>
      </c>
      <c r="I2695" s="6" t="inlineStr">
        <is>
          <t>present</t>
        </is>
      </c>
      <c r="J2695" s="6" t="inlineStr">
        <is>
          <t>Yes</t>
        </is>
      </c>
      <c r="K2695" s="6" t="inlineStr">
        <is>
          <t>mover</t>
        </is>
      </c>
      <c r="L2695" s="6" t="inlineStr">
        <is>
          <t>for</t>
        </is>
      </c>
      <c r="M2695" s="6" t="inlineStr">
        <is>
          <t>voice-unanimous</t>
        </is>
      </c>
      <c r="N2695" s="6" t="n">
        <v>4</v>
      </c>
      <c r="O2695" s="6" t="n">
        <v>4</v>
      </c>
      <c r="P2695" s="6" t="n">
        <v>4</v>
      </c>
      <c r="Q2695" s="6" t="n"/>
      <c r="R2695" s="6" t="n">
        <v>2</v>
      </c>
      <c r="S2695" s="15">
        <f>IF(OR(H2695&lt;&gt;"Yes",COUNT(N2695:R2695)=0),"",100*SUMPRODUCT(N2695:R2695/4,Weights!$B$2:$F$2)/SUMPRODUCT(--(N2695:R2695&lt;&gt;""),Weights!$B$2:$F$2))</f>
        <v/>
      </c>
      <c r="T2695" s="6">
        <f>IF(H2695&lt;&gt;"Yes","",IF(AND(N(N2695)&gt;=2,N(O2695)&gt;=2),"Yes","No"))</f>
        <v/>
      </c>
      <c r="U2695" s="6" t="inlineStr">
        <is>
          <t>high</t>
        </is>
      </c>
      <c r="V2695" s="6" t="inlineStr">
        <is>
          <t>high</t>
        </is>
      </c>
      <c r="W2695" s="6" t="inlineStr">
        <is>
          <t>No</t>
        </is>
      </c>
      <c r="X2695" s="8" t="inlineStr"/>
      <c r="Y2695" s="6" t="n">
        <v>6</v>
      </c>
      <c r="Z2695" s="8" t="inlineStr">
        <is>
          <t>[00:55:49] I would love to.
[00:56:00] A 2024 update from Doctors Manitoba reported that our province has 219 physicians per 100,000 residents, the second lowest supply in the country. To reach the national average, Manitoba would need 346 more doctors.
[00:56:00] the establishment of a 4-year medical campus at Brandon University that focuses on family medicine in rural and northern settings, which increases the likelihood that graduates will stay and practice in those regions.
[00:56:00] There are many eager and willing students wanting to become doctors, but there just aren't enough seats.
[00:56:00] In closing, the letter from AMM Cities Caucus to the Minister of Health is an excellent step in the right direction.
[01:00:56] We've had many conversations with many stakeholders when it comes to this issue, and everybody's trying to do the right thing. Everybody knows there's a problem, and the idea is not to be pointing fingers, not to, you know, hold somebody against the wall on this.</t>
        </is>
      </c>
      <c r="AA2695" s="8" t="inlineStr">
        <is>
          <t>position: Moved the resolution and states full support. | reasons: Evidence-based case: physician supply data, retirements, specialization, seat shortage, rural-retention link, economic impact. | independence: Own research (with the mayor) and own proposal (chambers of commerce letter). | flexibility: Frames the letter as a 'step in the right direction'; does not otherwise take up the limitations raised (not a full solution, provincial jurisdiction).</t>
        </is>
      </c>
      <c r="AB2695" s="11" t="inlineStr">
        <is>
          <t>https://www.youtube.com/watch?v=hVrR0F9VI20&amp;t=3349s</t>
        </is>
      </c>
    </row>
    <row r="2696">
      <c r="A2696" s="6" t="inlineStr">
        <is>
          <t>2025-10-21</t>
        </is>
      </c>
      <c r="B2696" s="11" t="inlineStr">
        <is>
          <t>https://www.youtube.com/watch?v=hVrR0F9VI20</t>
        </is>
      </c>
      <c r="C2696" s="6" t="inlineStr">
        <is>
          <t>19</t>
        </is>
      </c>
      <c r="D2696" s="8" t="inlineStr">
        <is>
          <t>Support for four-year Medical Campus at Brandon University (AMM Cities Caucus letter)</t>
        </is>
      </c>
      <c r="E2696" s="6" t="inlineStr">
        <is>
          <t>policy</t>
        </is>
      </c>
      <c r="F2696" s="6" t="inlineStr">
        <is>
          <t>No</t>
        </is>
      </c>
      <c r="G2696" s="6" t="inlineStr">
        <is>
          <t>Jac Siemens</t>
        </is>
      </c>
      <c r="H2696" s="6" t="inlineStr">
        <is>
          <t>Yes</t>
        </is>
      </c>
      <c r="I2696" s="6" t="inlineStr">
        <is>
          <t>present</t>
        </is>
      </c>
      <c r="J2696" s="6" t="inlineStr">
        <is>
          <t>Yes</t>
        </is>
      </c>
      <c r="K2696" s="6" t="inlineStr">
        <is>
          <t>seconder</t>
        </is>
      </c>
      <c r="L2696" s="6" t="inlineStr">
        <is>
          <t>for</t>
        </is>
      </c>
      <c r="M2696" s="6" t="inlineStr">
        <is>
          <t>voice-unanimous</t>
        </is>
      </c>
      <c r="N2696" s="6" t="n">
        <v>4</v>
      </c>
      <c r="O2696" s="6" t="n">
        <v>3</v>
      </c>
      <c r="P2696" s="6" t="n">
        <v>3</v>
      </c>
      <c r="Q2696" s="6" t="n"/>
      <c r="R2696" s="6" t="n">
        <v>2</v>
      </c>
      <c r="S2696" s="15">
        <f>IF(OR(H2696&lt;&gt;"Yes",COUNT(N2696:R2696)=0),"",100*SUMPRODUCT(N2696:R2696/4,Weights!$B$2:$F$2)/SUMPRODUCT(--(N2696:R2696&lt;&gt;""),Weights!$B$2:$F$2))</f>
        <v/>
      </c>
      <c r="T2696" s="6">
        <f>IF(H2696&lt;&gt;"Yes","",IF(AND(N(N2696)&gt;=2,N(O2696)&gt;=2),"Yes","No"))</f>
        <v/>
      </c>
      <c r="U2696" s="6" t="inlineStr">
        <is>
          <t>high</t>
        </is>
      </c>
      <c r="V2696" s="6" t="inlineStr">
        <is>
          <t>high</t>
        </is>
      </c>
      <c r="W2696" s="6" t="inlineStr">
        <is>
          <t>No</t>
        </is>
      </c>
      <c r="X2696" s="8" t="inlineStr"/>
      <c r="Y2696" s="6" t="n">
        <v>2</v>
      </c>
      <c r="Z2696" s="8" t="inlineStr">
        <is>
          <t>[00:58:50] There are approximately 8,000 names on that list in Steinbach, an area that are looking for a family doctor in this area. So I think this is a critical step. This isn't the solution, this is a step towards a solution.
[00:59:22] But that discussion needs to continue. We as a council, one of our pillars is advocacy. This is part of that.</t>
        </is>
      </c>
      <c r="AA2696" s="8" t="inlineStr">
        <is>
          <t>position: Seconded; calls it a critical step. | reasons: Local evidence (about 8,000 on the Find a Doctor list) and council's advocacy pillar. | independence: Own data from his Find a Doctor work, in addition to agreeing with Councillor Penner. | flexibility: Acknowledges the measure is not the full solution.</t>
        </is>
      </c>
      <c r="AB2696" s="11" t="inlineStr">
        <is>
          <t>https://www.youtube.com/watch?v=hVrR0F9VI20&amp;t=3530s</t>
        </is>
      </c>
    </row>
    <row r="2697">
      <c r="A2697" s="6" t="inlineStr">
        <is>
          <t>2025-10-21</t>
        </is>
      </c>
      <c r="B2697" s="11" t="inlineStr">
        <is>
          <t>https://www.youtube.com/watch?v=hVrR0F9VI20</t>
        </is>
      </c>
      <c r="C2697" s="6" t="inlineStr">
        <is>
          <t>19</t>
        </is>
      </c>
      <c r="D2697" s="8" t="inlineStr">
        <is>
          <t>Support for four-year Medical Campus at Brandon University (AMM Cities Caucus letter)</t>
        </is>
      </c>
      <c r="E2697" s="6" t="inlineStr">
        <is>
          <t>policy</t>
        </is>
      </c>
      <c r="F2697" s="6" t="inlineStr">
        <is>
          <t>No</t>
        </is>
      </c>
      <c r="G2697" s="6" t="inlineStr">
        <is>
          <t>Michael Zwaagstra</t>
        </is>
      </c>
      <c r="H2697" s="6" t="inlineStr">
        <is>
          <t>Yes</t>
        </is>
      </c>
      <c r="I2697" s="6" t="inlineStr">
        <is>
          <t>present</t>
        </is>
      </c>
      <c r="J2697" s="6" t="inlineStr">
        <is>
          <t>Yes</t>
        </is>
      </c>
      <c r="K2697" s="6" t="inlineStr">
        <is>
          <t>none</t>
        </is>
      </c>
      <c r="L2697" s="6" t="inlineStr">
        <is>
          <t>for</t>
        </is>
      </c>
      <c r="M2697" s="6" t="inlineStr">
        <is>
          <t>voice-unanimous</t>
        </is>
      </c>
      <c r="N2697" s="6" t="n">
        <v>4</v>
      </c>
      <c r="O2697" s="6" t="n">
        <v>3</v>
      </c>
      <c r="P2697" s="6" t="n">
        <v>3</v>
      </c>
      <c r="Q2697" s="6" t="n"/>
      <c r="R2697" s="6" t="n">
        <v>2</v>
      </c>
      <c r="S2697" s="15">
        <f>IF(OR(H2697&lt;&gt;"Yes",COUNT(N2697:R2697)=0),"",100*SUMPRODUCT(N2697:R2697/4,Weights!$B$2:$F$2)/SUMPRODUCT(--(N2697:R2697&lt;&gt;""),Weights!$B$2:$F$2))</f>
        <v/>
      </c>
      <c r="T2697" s="6">
        <f>IF(H2697&lt;&gt;"Yes","",IF(AND(N(N2697)&gt;=2,N(O2697)&gt;=2),"Yes","No"))</f>
        <v/>
      </c>
      <c r="U2697" s="6" t="inlineStr">
        <is>
          <t>high</t>
        </is>
      </c>
      <c r="V2697" s="6" t="inlineStr">
        <is>
          <t>high</t>
        </is>
      </c>
      <c r="W2697" s="6" t="inlineStr">
        <is>
          <t>No</t>
        </is>
      </c>
      <c r="X2697" s="8" t="inlineStr"/>
      <c r="Y2697" s="6" t="n">
        <v>3</v>
      </c>
      <c r="Z2697" s="8" t="inlineStr">
        <is>
          <t>[00:59:41] Healthcare is a provincial responsibility, so obviously municipalities, we can't— we don't run the hospital, we can't dictate health policy, but we could— we can recommend in a focused way some specific solutions that would— that we ask the province to continue.
[00:59:41] Because it's true, if you have people that live in a community and then they go to medical school, there's your easiest recruits. There they are. I mean, they're the ones who are going to stay.
[00:59:41] And if we create more spaces for people who want to do that, That's how we get more doctors. So I fully support this, this initiative here</t>
        </is>
      </c>
      <c r="AA2697" s="8" t="inlineStr">
        <is>
          <t>position: Explicit full support. | reasons: Causal link: local students who train in medicine are the easiest recruits and stay; personal example; appropriate municipal role. | independence: Own reasoning and example; praise of colleagues' leadership is not deference. | flexibility: Acknowledges limits of municipal jurisdiction over health policy.</t>
        </is>
      </c>
      <c r="AB2697" s="11" t="inlineStr">
        <is>
          <t>https://www.youtube.com/watch?v=hVrR0F9VI20&amp;t=3581s</t>
        </is>
      </c>
    </row>
    <row r="2698">
      <c r="A2698" s="6" t="inlineStr">
        <is>
          <t>2025-10-21</t>
        </is>
      </c>
      <c r="B2698" s="11" t="inlineStr">
        <is>
          <t>https://www.youtube.com/watch?v=hVrR0F9VI20</t>
        </is>
      </c>
      <c r="C2698" s="6" t="inlineStr">
        <is>
          <t>19</t>
        </is>
      </c>
      <c r="D2698" s="8" t="inlineStr">
        <is>
          <t>Support for four-year Medical Campus at Brandon University (AMM Cities Caucus letter)</t>
        </is>
      </c>
      <c r="E2698" s="6" t="inlineStr">
        <is>
          <t>policy</t>
        </is>
      </c>
      <c r="F2698" s="6" t="inlineStr">
        <is>
          <t>No</t>
        </is>
      </c>
      <c r="G2698" s="6" t="inlineStr">
        <is>
          <t>Jake Hiebert</t>
        </is>
      </c>
      <c r="H2698" s="6" t="inlineStr">
        <is>
          <t>Yes</t>
        </is>
      </c>
      <c r="I2698" s="6" t="inlineStr">
        <is>
          <t>present</t>
        </is>
      </c>
      <c r="J2698" s="6" t="inlineStr">
        <is>
          <t>No</t>
        </is>
      </c>
      <c r="K2698" s="6" t="inlineStr">
        <is>
          <t>none</t>
        </is>
      </c>
      <c r="L2698" s="6" t="inlineStr">
        <is>
          <t>none</t>
        </is>
      </c>
      <c r="M2698" s="6" t="inlineStr">
        <is>
          <t>voice-unanimous</t>
        </is>
      </c>
      <c r="N2698" s="6" t="n">
        <v>0</v>
      </c>
      <c r="O2698" s="6" t="n">
        <v>0</v>
      </c>
      <c r="P2698" s="6" t="n"/>
      <c r="Q2698" s="6" t="n"/>
      <c r="R2698" s="6" t="n"/>
      <c r="S2698" s="15">
        <f>IF(OR(H2698&lt;&gt;"Yes",COUNT(N2698:R2698)=0),"",100*SUMPRODUCT(N2698:R2698/4,Weights!$B$2:$F$2)/SUMPRODUCT(--(N2698:R2698&lt;&gt;""),Weights!$B$2:$F$2))</f>
        <v/>
      </c>
      <c r="T2698" s="6">
        <f>IF(H2698&lt;&gt;"Yes","",IF(AND(N(N2698)&gt;=2,N(O2698)&gt;=2),"Yes","No"))</f>
        <v/>
      </c>
      <c r="U2698" s="6" t="inlineStr">
        <is>
          <t>high</t>
        </is>
      </c>
      <c r="V2698" s="6" t="inlineStr">
        <is>
          <t>high</t>
        </is>
      </c>
      <c r="W2698" s="6" t="inlineStr">
        <is>
          <t>No</t>
        </is>
      </c>
      <c r="X2698" s="8" t="inlineStr"/>
      <c r="Y2698" s="6" t="n">
        <v>0</v>
      </c>
      <c r="Z2698" s="8" t="inlineStr"/>
      <c r="AA2698" s="8" t="inlineStr">
        <is>
          <t>position: No statement; unrecorded unanimous voice vote only. | reasons: No statement.</t>
        </is>
      </c>
      <c r="AB2698" s="6" t="inlineStr"/>
    </row>
    <row r="2699">
      <c r="A2699" s="6" t="inlineStr">
        <is>
          <t>2025-10-21</t>
        </is>
      </c>
      <c r="B2699" s="11" t="inlineStr">
        <is>
          <t>https://www.youtube.com/watch?v=hVrR0F9VI20</t>
        </is>
      </c>
      <c r="C2699" s="6" t="inlineStr">
        <is>
          <t>19</t>
        </is>
      </c>
      <c r="D2699" s="8" t="inlineStr">
        <is>
          <t>Support for four-year Medical Campus at Brandon University (AMM Cities Caucus letter)</t>
        </is>
      </c>
      <c r="E2699" s="6" t="inlineStr">
        <is>
          <t>policy</t>
        </is>
      </c>
      <c r="F2699" s="6" t="inlineStr">
        <is>
          <t>No</t>
        </is>
      </c>
      <c r="G2699" s="6" t="inlineStr">
        <is>
          <t>Bill Hiebert</t>
        </is>
      </c>
      <c r="H2699" s="6" t="inlineStr">
        <is>
          <t>Yes</t>
        </is>
      </c>
      <c r="I2699" s="6" t="inlineStr">
        <is>
          <t>present</t>
        </is>
      </c>
      <c r="J2699" s="6" t="inlineStr">
        <is>
          <t>No</t>
        </is>
      </c>
      <c r="K2699" s="6" t="inlineStr">
        <is>
          <t>none</t>
        </is>
      </c>
      <c r="L2699" s="6" t="inlineStr">
        <is>
          <t>none</t>
        </is>
      </c>
      <c r="M2699" s="6" t="inlineStr">
        <is>
          <t>voice-unanimous</t>
        </is>
      </c>
      <c r="N2699" s="6" t="n">
        <v>0</v>
      </c>
      <c r="O2699" s="6" t="n">
        <v>0</v>
      </c>
      <c r="P2699" s="6" t="n"/>
      <c r="Q2699" s="6" t="n"/>
      <c r="R2699" s="6" t="n"/>
      <c r="S2699" s="15">
        <f>IF(OR(H2699&lt;&gt;"Yes",COUNT(N2699:R2699)=0),"",100*SUMPRODUCT(N2699:R2699/4,Weights!$B$2:$F$2)/SUMPRODUCT(--(N2699:R2699&lt;&gt;""),Weights!$B$2:$F$2))</f>
        <v/>
      </c>
      <c r="T2699" s="6">
        <f>IF(H2699&lt;&gt;"Yes","",IF(AND(N(N2699)&gt;=2,N(O2699)&gt;=2),"Yes","No"))</f>
        <v/>
      </c>
      <c r="U2699" s="6" t="inlineStr">
        <is>
          <t>high</t>
        </is>
      </c>
      <c r="V2699" s="6" t="inlineStr">
        <is>
          <t>high</t>
        </is>
      </c>
      <c r="W2699" s="6" t="inlineStr">
        <is>
          <t>No</t>
        </is>
      </c>
      <c r="X2699" s="8" t="inlineStr"/>
      <c r="Y2699" s="6" t="n">
        <v>0</v>
      </c>
      <c r="Z2699" s="8" t="inlineStr"/>
      <c r="AA2699" s="8" t="inlineStr">
        <is>
          <t>position: No statement; unrecorded unanimous voice vote only. | reasons: No statement.</t>
        </is>
      </c>
      <c r="AB2699" s="6" t="inlineStr"/>
    </row>
    <row r="2700">
      <c r="A2700" s="6" t="inlineStr">
        <is>
          <t>2025-10-21</t>
        </is>
      </c>
      <c r="B2700" s="11" t="inlineStr">
        <is>
          <t>https://www.youtube.com/watch?v=hVrR0F9VI20</t>
        </is>
      </c>
      <c r="C2700" s="6" t="inlineStr">
        <is>
          <t>19</t>
        </is>
      </c>
      <c r="D2700" s="8" t="inlineStr">
        <is>
          <t>Support for four-year Medical Campus at Brandon University (AMM Cities Caucus letter)</t>
        </is>
      </c>
      <c r="E2700" s="6" t="inlineStr">
        <is>
          <t>policy</t>
        </is>
      </c>
      <c r="F2700" s="6" t="inlineStr">
        <is>
          <t>No</t>
        </is>
      </c>
      <c r="G2700" s="6" t="inlineStr">
        <is>
          <t>Damian Penner</t>
        </is>
      </c>
      <c r="H2700" s="6" t="inlineStr">
        <is>
          <t>Yes</t>
        </is>
      </c>
      <c r="I2700" s="6" t="inlineStr">
        <is>
          <t>present</t>
        </is>
      </c>
      <c r="J2700" s="6" t="inlineStr">
        <is>
          <t>No</t>
        </is>
      </c>
      <c r="K2700" s="6" t="inlineStr">
        <is>
          <t>none</t>
        </is>
      </c>
      <c r="L2700" s="6" t="inlineStr">
        <is>
          <t>none</t>
        </is>
      </c>
      <c r="M2700" s="6" t="inlineStr">
        <is>
          <t>voice-unanimous</t>
        </is>
      </c>
      <c r="N2700" s="6" t="n">
        <v>0</v>
      </c>
      <c r="O2700" s="6" t="n">
        <v>0</v>
      </c>
      <c r="P2700" s="6" t="n"/>
      <c r="Q2700" s="6" t="n"/>
      <c r="R2700" s="6" t="n"/>
      <c r="S2700" s="15">
        <f>IF(OR(H2700&lt;&gt;"Yes",COUNT(N2700:R2700)=0),"",100*SUMPRODUCT(N2700:R2700/4,Weights!$B$2:$F$2)/SUMPRODUCT(--(N2700:R2700&lt;&gt;""),Weights!$B$2:$F$2))</f>
        <v/>
      </c>
      <c r="T2700" s="6">
        <f>IF(H2700&lt;&gt;"Yes","",IF(AND(N(N2700)&gt;=2,N(O2700)&gt;=2),"Yes","No"))</f>
        <v/>
      </c>
      <c r="U2700" s="6" t="inlineStr">
        <is>
          <t>medium</t>
        </is>
      </c>
      <c r="V2700" s="6" t="inlineStr">
        <is>
          <t>high</t>
        </is>
      </c>
      <c r="W2700" s="6" t="inlineStr">
        <is>
          <t>No</t>
        </is>
      </c>
      <c r="X2700" s="8" t="inlineStr"/>
      <c r="Y2700" s="6" t="n">
        <v>0</v>
      </c>
      <c r="Z2700" s="8" t="inlineStr"/>
      <c r="AA2700" s="8" t="inlineStr">
        <is>
          <t>position: No statement; unrecorded unanimous voice vote only. | reasons: No statement.</t>
        </is>
      </c>
      <c r="AB2700" s="6" t="inlineStr"/>
    </row>
    <row r="2701">
      <c r="A2701" s="6" t="inlineStr">
        <is>
          <t>2025-10-21</t>
        </is>
      </c>
      <c r="B2701" s="11" t="inlineStr">
        <is>
          <t>https://www.youtube.com/watch?v=hVrR0F9VI20</t>
        </is>
      </c>
      <c r="C2701" s="6" t="inlineStr">
        <is>
          <t>19</t>
        </is>
      </c>
      <c r="D2701" s="8" t="inlineStr">
        <is>
          <t>Support for four-year Medical Campus at Brandon University (AMM Cities Caucus letter)</t>
        </is>
      </c>
      <c r="E2701" s="6" t="inlineStr">
        <is>
          <t>policy</t>
        </is>
      </c>
      <c r="F2701" s="6" t="inlineStr">
        <is>
          <t>No</t>
        </is>
      </c>
      <c r="G2701" s="6" t="inlineStr">
        <is>
          <t>Mayor Earl Funk</t>
        </is>
      </c>
      <c r="H2701" s="6" t="inlineStr">
        <is>
          <t>Yes</t>
        </is>
      </c>
      <c r="I2701" s="6" t="inlineStr">
        <is>
          <t>present (chair; mayor merits statements reported separately, not ranked with councillors)</t>
        </is>
      </c>
      <c r="J2701" s="6" t="inlineStr">
        <is>
          <t>Yes</t>
        </is>
      </c>
      <c r="K2701" s="6" t="inlineStr">
        <is>
          <t>none</t>
        </is>
      </c>
      <c r="L2701" s="6" t="inlineStr">
        <is>
          <t>for</t>
        </is>
      </c>
      <c r="M2701" s="6" t="inlineStr">
        <is>
          <t>voice-unanimous</t>
        </is>
      </c>
      <c r="N2701" s="6" t="n">
        <v>4</v>
      </c>
      <c r="O2701" s="6" t="n">
        <v>4</v>
      </c>
      <c r="P2701" s="6" t="n">
        <v>4</v>
      </c>
      <c r="Q2701" s="6" t="n"/>
      <c r="R2701" s="6" t="n">
        <v>2</v>
      </c>
      <c r="S2701" s="15">
        <f>IF(OR(H2701&lt;&gt;"Yes",COUNT(N2701:R2701)=0),"",100*SUMPRODUCT(N2701:R2701/4,Weights!$B$2:$F$2)/SUMPRODUCT(--(N2701:R2701&lt;&gt;""),Weights!$B$2:$F$2))</f>
        <v/>
      </c>
      <c r="T2701" s="6">
        <f>IF(H2701&lt;&gt;"Yes","",IF(AND(N(N2701)&gt;=2,N(O2701)&gt;=2),"Yes","No"))</f>
        <v/>
      </c>
      <c r="U2701" s="6" t="inlineStr">
        <is>
          <t>high</t>
        </is>
      </c>
      <c r="V2701" s="6" t="inlineStr">
        <is>
          <t>high</t>
        </is>
      </c>
      <c r="W2701" s="6" t="inlineStr">
        <is>
          <t>No</t>
        </is>
      </c>
      <c r="X2701" s="8" t="inlineStr"/>
      <c r="Y2701" s="6" t="n">
        <v>5</v>
      </c>
      <c r="Z2701" s="8" t="inlineStr">
        <is>
          <t>[00:53:22] And one of those recommendations was to have local students from local, like from Steinbach or Thompson, go to university, become trained for doctors, and go back to their communities and serve.
[00:53:22] This would take care of the long-term doctor shortage that we're looking at.
[01:01:50] Everyone loves the ideas, but then they have roadblocks or challenges why they can't, they can't perform or implement them in, in their facilities.
[01:01:50] And he's— he got an increase in seats to 10, but we need— we need that to triple.
[01:01:50] And so, short-term, yes, IMG students are great, and opening the residencies, enlarging the amount of residency positions we have is wonderful. But we need a long-term approach</t>
        </is>
      </c>
      <c r="AA2701" s="8" t="inlineStr">
        <is>
          <t>position: Proposed the motion and states strong support. | reasons: Task-force recommendation, rural retention, seat numbers, business/economic impact; weighs short-term (IMG, residencies) vs long-term approaches. | independence: Own advocacy work and meetings with stakeholders. | flexibility: Acknowledges implementation roadblocks; does not specify what would change his view.</t>
        </is>
      </c>
      <c r="AB2701" s="11" t="inlineStr">
        <is>
          <t>https://www.youtube.com/watch?v=hVrR0F9VI20&amp;t=3202s</t>
        </is>
      </c>
    </row>
    <row r="2702">
      <c r="A2702" s="6" t="inlineStr">
        <is>
          <t>2025-11-04</t>
        </is>
      </c>
      <c r="B2702" s="11" t="inlineStr">
        <is>
          <t>https://www.youtube.com/watch?v=lhwL4dlsLFQ</t>
        </is>
      </c>
      <c r="C2702" s="6" t="inlineStr">
        <is>
          <t>6/6.1/7</t>
        </is>
      </c>
      <c r="D2702" s="8" t="inlineStr">
        <is>
          <t>Contracted overnight security patrol pilot - continue to end of 2025 and include in 2026 budget for consideration</t>
        </is>
      </c>
      <c r="E2702" s="6" t="inlineStr">
        <is>
          <t>service level</t>
        </is>
      </c>
      <c r="F2702" s="6" t="inlineStr">
        <is>
          <t>No</t>
        </is>
      </c>
      <c r="G2702" s="6" t="inlineStr">
        <is>
          <t>Michael Zwaagstra</t>
        </is>
      </c>
      <c r="H2702" s="6" t="inlineStr">
        <is>
          <t>Yes</t>
        </is>
      </c>
      <c r="I2702" s="6" t="inlineStr">
        <is>
          <t>present</t>
        </is>
      </c>
      <c r="J2702" s="6" t="inlineStr">
        <is>
          <t>Yes</t>
        </is>
      </c>
      <c r="K2702" s="6" t="inlineStr">
        <is>
          <t>mover</t>
        </is>
      </c>
      <c r="L2702" s="6" t="inlineStr">
        <is>
          <t>for</t>
        </is>
      </c>
      <c r="M2702" s="6" t="inlineStr">
        <is>
          <t>voice-unanimous</t>
        </is>
      </c>
      <c r="N2702" s="6" t="n">
        <v>4</v>
      </c>
      <c r="O2702" s="6" t="n">
        <v>4</v>
      </c>
      <c r="P2702" s="6" t="n">
        <v>3</v>
      </c>
      <c r="Q2702" s="6" t="n"/>
      <c r="R2702" s="6" t="n">
        <v>2</v>
      </c>
      <c r="S2702" s="15">
        <f>IF(OR(H2702&lt;&gt;"Yes",COUNT(N2702:R2702)=0),"",100*SUMPRODUCT(N2702:R2702/4,Weights!$B$2:$F$2)/SUMPRODUCT(--(N2702:R2702&lt;&gt;""),Weights!$B$2:$F$2))</f>
        <v/>
      </c>
      <c r="T2702" s="6">
        <f>IF(H2702&lt;&gt;"Yes","",IF(AND(N(N2702)&gt;=2,N(O2702)&gt;=2),"Yes","No"))</f>
        <v/>
      </c>
      <c r="U2702" s="6" t="inlineStr">
        <is>
          <t>high</t>
        </is>
      </c>
      <c r="V2702" s="6" t="inlineStr">
        <is>
          <t>high</t>
        </is>
      </c>
      <c r="W2702" s="6" t="inlineStr">
        <is>
          <t>No</t>
        </is>
      </c>
      <c r="X2702" s="8" t="inlineStr"/>
      <c r="Y2702" s="6" t="n">
        <v>5</v>
      </c>
      <c r="Z2702" s="8" t="inlineStr">
        <is>
          <t>[00:07:38] I will make a motion that we adopt the staff recommendation, so specifically continuing the patrol program to the— for the end of— to the end of the year, and then also that it tentatively be included in the 2026 budget pending final budget deliberations.
[00:07:58] As a council, I think we've shown that we are not just simply waiting for the RCMP to send additional officers, but that we are willing to take additional steps to try to deal with some of the crimes that have been identified.
[00:07:58] the feedback that we've received both from the RCMP and also from the some of the developers who had raised some of these concerns initially is that this program is having a positive impact.
[00:07:58] Because obviously, if you have someone that's patrolling in an area, you're less likely to commit a crime because you're going to get reported to the police.
[00:09:55] That is less than what we spend on one RCMP officer when you factor in, you know, not just salaries but all the other costs and benefits and such. And so for the cost of less than one officer to get this additional level of patrols going on in the inner city, I think this is a very good investment.</t>
        </is>
      </c>
      <c r="AA2702" s="8" t="inlineStr">
        <is>
          <t>position: moved the motion and called the program 'a very good investment' | reasons: several well-linked reasons: RCMP/developer feedback of reduced vandalism, a deterrence mechanism, and a cost trade-off ($145,000 vs. the full cost of one RCMP officer) | independence: cites staff/RCMP evidence but adds his own deterrence reasoning and cost comparison | flexibility: framed 2026 inclusion as 'tentatively ... pending final budget deliberations', acknowledging the decision remains open; did not say what would change his view</t>
        </is>
      </c>
      <c r="AB2702" s="11" t="inlineStr">
        <is>
          <t>https://www.youtube.com/watch?v=lhwL4dlsLFQ&amp;t=458s</t>
        </is>
      </c>
    </row>
    <row r="2703">
      <c r="A2703" s="6" t="inlineStr">
        <is>
          <t>2025-11-04</t>
        </is>
      </c>
      <c r="B2703" s="11" t="inlineStr">
        <is>
          <t>https://www.youtube.com/watch?v=lhwL4dlsLFQ</t>
        </is>
      </c>
      <c r="C2703" s="6" t="inlineStr">
        <is>
          <t>6/6.1/7</t>
        </is>
      </c>
      <c r="D2703" s="8" t="inlineStr">
        <is>
          <t>Contracted overnight security patrol pilot - continue to end of 2025 and include in 2026 budget for consideration</t>
        </is>
      </c>
      <c r="E2703" s="6" t="inlineStr">
        <is>
          <t>service level</t>
        </is>
      </c>
      <c r="F2703" s="6" t="inlineStr">
        <is>
          <t>No</t>
        </is>
      </c>
      <c r="G2703" s="6" t="inlineStr">
        <is>
          <t>Susan Penner</t>
        </is>
      </c>
      <c r="H2703" s="6" t="inlineStr">
        <is>
          <t>Yes</t>
        </is>
      </c>
      <c r="I2703" s="6" t="inlineStr">
        <is>
          <t>present</t>
        </is>
      </c>
      <c r="J2703" s="6" t="inlineStr">
        <is>
          <t>Yes</t>
        </is>
      </c>
      <c r="K2703" s="6" t="inlineStr">
        <is>
          <t>seconder</t>
        </is>
      </c>
      <c r="L2703" s="6" t="inlineStr">
        <is>
          <t>for</t>
        </is>
      </c>
      <c r="M2703" s="6" t="inlineStr">
        <is>
          <t>voice-unanimous</t>
        </is>
      </c>
      <c r="N2703" s="6" t="n">
        <v>3</v>
      </c>
      <c r="O2703" s="6" t="n">
        <v>3</v>
      </c>
      <c r="P2703" s="6" t="n">
        <v>3</v>
      </c>
      <c r="Q2703" s="6" t="n"/>
      <c r="R2703" s="6" t="n">
        <v>2</v>
      </c>
      <c r="S2703" s="15">
        <f>IF(OR(H2703&lt;&gt;"Yes",COUNT(N2703:R2703)=0),"",100*SUMPRODUCT(N2703:R2703/4,Weights!$B$2:$F$2)/SUMPRODUCT(--(N2703:R2703&lt;&gt;""),Weights!$B$2:$F$2))</f>
        <v/>
      </c>
      <c r="T2703" s="6">
        <f>IF(H2703&lt;&gt;"Yes","",IF(AND(N(N2703)&gt;=2,N(O2703)&gt;=2),"Yes","No"))</f>
        <v/>
      </c>
      <c r="U2703" s="6" t="inlineStr">
        <is>
          <t>high</t>
        </is>
      </c>
      <c r="V2703" s="6" t="inlineStr">
        <is>
          <t>high</t>
        </is>
      </c>
      <c r="W2703" s="6" t="inlineStr">
        <is>
          <t>No</t>
        </is>
      </c>
      <c r="X2703" s="8" t="inlineStr"/>
      <c r="Y2703" s="6" t="n">
        <v>2</v>
      </c>
      <c r="Z2703" s="8" t="inlineStr">
        <is>
          <t>[00:09:19] Yes, I have heard multiple comments, um, anecdotally at least, in the community, uh, how positively this has impacted our community in terms of a reduction in vandalism and property crime.
[00:09:19] So in terms of our budget, it's not like there's additional money coming out to pay for it. We're just reallocating money that's been budgeted towards safety in our community.</t>
        </is>
      </c>
      <c r="AA2703" s="8" t="inlineStr">
        <is>
          <t>position: seconded and spoke favourably of the program's impact, though without an explicit 'I support' | reasons: two relevant, linked reasons: community reports of reduced vandalism/property crime and budget neutrality (reallocated RCMP money) | independence: own community observations and own budget point | flexibility: qualified her evidence as 'anecdotally at least'</t>
        </is>
      </c>
      <c r="AB2703" s="11" t="inlineStr">
        <is>
          <t>https://www.youtube.com/watch?v=lhwL4dlsLFQ&amp;t=559s</t>
        </is>
      </c>
    </row>
    <row r="2704">
      <c r="A2704" s="6" t="inlineStr">
        <is>
          <t>2025-11-04</t>
        </is>
      </c>
      <c r="B2704" s="11" t="inlineStr">
        <is>
          <t>https://www.youtube.com/watch?v=lhwL4dlsLFQ</t>
        </is>
      </c>
      <c r="C2704" s="6" t="inlineStr">
        <is>
          <t>6/6.1/7</t>
        </is>
      </c>
      <c r="D2704" s="8" t="inlineStr">
        <is>
          <t>Contracted overnight security patrol pilot - continue to end of 2025 and include in 2026 budget for consideration</t>
        </is>
      </c>
      <c r="E2704" s="6" t="inlineStr">
        <is>
          <t>service level</t>
        </is>
      </c>
      <c r="F2704" s="6" t="inlineStr">
        <is>
          <t>No</t>
        </is>
      </c>
      <c r="G2704" s="6" t="inlineStr">
        <is>
          <t>Jake Hiebert</t>
        </is>
      </c>
      <c r="H2704" s="6" t="inlineStr">
        <is>
          <t>Yes</t>
        </is>
      </c>
      <c r="I2704" s="6" t="inlineStr">
        <is>
          <t>present</t>
        </is>
      </c>
      <c r="J2704" s="6" t="inlineStr">
        <is>
          <t>No</t>
        </is>
      </c>
      <c r="K2704" s="6" t="inlineStr">
        <is>
          <t>none</t>
        </is>
      </c>
      <c r="L2704" s="6" t="inlineStr">
        <is>
          <t>none</t>
        </is>
      </c>
      <c r="M2704" s="6" t="inlineStr">
        <is>
          <t>voice-unanimous</t>
        </is>
      </c>
      <c r="N2704" s="6" t="n">
        <v>0</v>
      </c>
      <c r="O2704" s="6" t="n">
        <v>0</v>
      </c>
      <c r="P2704" s="6" t="n"/>
      <c r="Q2704" s="6" t="n"/>
      <c r="R2704" s="6" t="n"/>
      <c r="S2704" s="15">
        <f>IF(OR(H2704&lt;&gt;"Yes",COUNT(N2704:R2704)=0),"",100*SUMPRODUCT(N2704:R2704/4,Weights!$B$2:$F$2)/SUMPRODUCT(--(N2704:R2704&lt;&gt;""),Weights!$B$2:$F$2))</f>
        <v/>
      </c>
      <c r="T2704" s="6">
        <f>IF(H2704&lt;&gt;"Yes","",IF(AND(N(N2704)&gt;=2,N(O2704)&gt;=2),"Yes","No"))</f>
        <v/>
      </c>
      <c r="U2704" s="6" t="inlineStr">
        <is>
          <t>low</t>
        </is>
      </c>
      <c r="V2704" s="6" t="inlineStr">
        <is>
          <t>low</t>
        </is>
      </c>
      <c r="W2704" s="6" t="inlineStr">
        <is>
          <t>Yes</t>
        </is>
      </c>
      <c r="X2704" s="8" t="inlineStr">
        <is>
          <t>Merged letter C: the C question at 00:07:14 (Unidentified councillor record) may be his.</t>
        </is>
      </c>
      <c r="Y2704" s="6" t="n">
        <v>0</v>
      </c>
      <c r="Z2704" s="8" t="inlineStr"/>
      <c r="AA2704" s="8" t="inlineStr">
        <is>
          <t>position: no speech attributable; unrecorded unanimous voice vote | reasons: no speech on the item</t>
        </is>
      </c>
      <c r="AB2704" s="6" t="inlineStr"/>
    </row>
    <row r="2705">
      <c r="A2705" s="6" t="inlineStr">
        <is>
          <t>2025-11-04</t>
        </is>
      </c>
      <c r="B2705" s="11" t="inlineStr">
        <is>
          <t>https://www.youtube.com/watch?v=lhwL4dlsLFQ</t>
        </is>
      </c>
      <c r="C2705" s="6" t="inlineStr">
        <is>
          <t>6/6.1/7</t>
        </is>
      </c>
      <c r="D2705" s="8" t="inlineStr">
        <is>
          <t>Contracted overnight security patrol pilot - continue to end of 2025 and include in 2026 budget for consideration</t>
        </is>
      </c>
      <c r="E2705" s="6" t="inlineStr">
        <is>
          <t>service level</t>
        </is>
      </c>
      <c r="F2705" s="6" t="inlineStr">
        <is>
          <t>No</t>
        </is>
      </c>
      <c r="G2705" s="6" t="inlineStr">
        <is>
          <t>Bill Hiebert</t>
        </is>
      </c>
      <c r="H2705" s="6" t="inlineStr">
        <is>
          <t>Yes</t>
        </is>
      </c>
      <c r="I2705" s="6" t="inlineStr">
        <is>
          <t>present</t>
        </is>
      </c>
      <c r="J2705" s="6" t="inlineStr">
        <is>
          <t>No</t>
        </is>
      </c>
      <c r="K2705" s="6" t="inlineStr">
        <is>
          <t>none</t>
        </is>
      </c>
      <c r="L2705" s="6" t="inlineStr">
        <is>
          <t>none</t>
        </is>
      </c>
      <c r="M2705" s="6" t="inlineStr">
        <is>
          <t>voice-unanimous</t>
        </is>
      </c>
      <c r="N2705" s="6" t="n">
        <v>0</v>
      </c>
      <c r="O2705" s="6" t="n">
        <v>0</v>
      </c>
      <c r="P2705" s="6" t="n"/>
      <c r="Q2705" s="6" t="n"/>
      <c r="R2705" s="6" t="n"/>
      <c r="S2705" s="15">
        <f>IF(OR(H2705&lt;&gt;"Yes",COUNT(N2705:R2705)=0),"",100*SUMPRODUCT(N2705:R2705/4,Weights!$B$2:$F$2)/SUMPRODUCT(--(N2705:R2705&lt;&gt;""),Weights!$B$2:$F$2))</f>
        <v/>
      </c>
      <c r="T2705" s="6">
        <f>IF(H2705&lt;&gt;"Yes","",IF(AND(N(N2705)&gt;=2,N(O2705)&gt;=2),"Yes","No"))</f>
        <v/>
      </c>
      <c r="U2705" s="6" t="inlineStr">
        <is>
          <t>low</t>
        </is>
      </c>
      <c r="V2705" s="6" t="inlineStr">
        <is>
          <t>low</t>
        </is>
      </c>
      <c r="W2705" s="6" t="inlineStr">
        <is>
          <t>Yes</t>
        </is>
      </c>
      <c r="X2705" s="8" t="inlineStr">
        <is>
          <t>Merged letter C: the C question at 00:07:14 (Unidentified councillor record) may be his.</t>
        </is>
      </c>
      <c r="Y2705" s="6" t="n">
        <v>0</v>
      </c>
      <c r="Z2705" s="8" t="inlineStr"/>
      <c r="AA2705" s="8" t="inlineStr">
        <is>
          <t>position: no speech attributable; unrecorded unanimous voice vote | reasons: no speech on the item</t>
        </is>
      </c>
      <c r="AB2705" s="6" t="inlineStr"/>
    </row>
    <row r="2706">
      <c r="A2706" s="6" t="inlineStr">
        <is>
          <t>2025-11-04</t>
        </is>
      </c>
      <c r="B2706" s="11" t="inlineStr">
        <is>
          <t>https://www.youtube.com/watch?v=lhwL4dlsLFQ</t>
        </is>
      </c>
      <c r="C2706" s="6" t="inlineStr">
        <is>
          <t>6/6.1/7</t>
        </is>
      </c>
      <c r="D2706" s="8" t="inlineStr">
        <is>
          <t>Contracted overnight security patrol pilot - continue to end of 2025 and include in 2026 budget for consideration</t>
        </is>
      </c>
      <c r="E2706" s="6" t="inlineStr">
        <is>
          <t>service level</t>
        </is>
      </c>
      <c r="F2706" s="6" t="inlineStr">
        <is>
          <t>No</t>
        </is>
      </c>
      <c r="G2706" s="6" t="inlineStr">
        <is>
          <t>Damian Penner</t>
        </is>
      </c>
      <c r="H2706" s="6" t="inlineStr">
        <is>
          <t>Yes</t>
        </is>
      </c>
      <c r="I2706" s="6" t="inlineStr">
        <is>
          <t>present</t>
        </is>
      </c>
      <c r="J2706" s="6" t="inlineStr">
        <is>
          <t>No</t>
        </is>
      </c>
      <c r="K2706" s="6" t="inlineStr">
        <is>
          <t>none</t>
        </is>
      </c>
      <c r="L2706" s="6" t="inlineStr">
        <is>
          <t>none</t>
        </is>
      </c>
      <c r="M2706" s="6" t="inlineStr">
        <is>
          <t>voice-unanimous</t>
        </is>
      </c>
      <c r="N2706" s="6" t="n">
        <v>0</v>
      </c>
      <c r="O2706" s="6" t="n">
        <v>0</v>
      </c>
      <c r="P2706" s="6" t="n"/>
      <c r="Q2706" s="6" t="n"/>
      <c r="R2706" s="6" t="n"/>
      <c r="S2706" s="15">
        <f>IF(OR(H2706&lt;&gt;"Yes",COUNT(N2706:R2706)=0),"",100*SUMPRODUCT(N2706:R2706/4,Weights!$B$2:$F$2)/SUMPRODUCT(--(N2706:R2706&lt;&gt;""),Weights!$B$2:$F$2))</f>
        <v/>
      </c>
      <c r="T2706" s="6">
        <f>IF(H2706&lt;&gt;"Yes","",IF(AND(N(N2706)&gt;=2,N(O2706)&gt;=2),"Yes","No"))</f>
        <v/>
      </c>
      <c r="U2706" s="6" t="inlineStr">
        <is>
          <t>high</t>
        </is>
      </c>
      <c r="V2706" s="6" t="inlineStr">
        <is>
          <t>high</t>
        </is>
      </c>
      <c r="W2706" s="6" t="inlineStr">
        <is>
          <t>No</t>
        </is>
      </c>
      <c r="X2706" s="8" t="inlineStr"/>
      <c r="Y2706" s="6" t="n">
        <v>0</v>
      </c>
      <c r="Z2706" s="8" t="inlineStr"/>
      <c r="AA2706" s="8" t="inlineStr">
        <is>
          <t>position: no speech; unrecorded unanimous voice vote | reasons: no speech on the item</t>
        </is>
      </c>
      <c r="AB2706" s="6" t="inlineStr"/>
    </row>
    <row r="2707">
      <c r="A2707" s="6" t="inlineStr">
        <is>
          <t>2025-11-04</t>
        </is>
      </c>
      <c r="B2707" s="11" t="inlineStr">
        <is>
          <t>https://www.youtube.com/watch?v=lhwL4dlsLFQ</t>
        </is>
      </c>
      <c r="C2707" s="6" t="inlineStr">
        <is>
          <t>6/6.1/7</t>
        </is>
      </c>
      <c r="D2707" s="8" t="inlineStr">
        <is>
          <t>Contracted overnight security patrol pilot - continue to end of 2025 and include in 2026 budget for consideration</t>
        </is>
      </c>
      <c r="E2707" s="6" t="inlineStr">
        <is>
          <t>service level</t>
        </is>
      </c>
      <c r="F2707" s="6" t="inlineStr">
        <is>
          <t>No</t>
        </is>
      </c>
      <c r="G2707" s="6" t="inlineStr">
        <is>
          <t>Jac Siemens</t>
        </is>
      </c>
      <c r="H2707" s="6" t="inlineStr">
        <is>
          <t>Yes</t>
        </is>
      </c>
      <c r="I2707" s="6" t="inlineStr">
        <is>
          <t>present</t>
        </is>
      </c>
      <c r="J2707" s="6" t="inlineStr">
        <is>
          <t>No</t>
        </is>
      </c>
      <c r="K2707" s="6" t="inlineStr">
        <is>
          <t>none</t>
        </is>
      </c>
      <c r="L2707" s="6" t="inlineStr">
        <is>
          <t>none</t>
        </is>
      </c>
      <c r="M2707" s="6" t="inlineStr">
        <is>
          <t>voice-unanimous</t>
        </is>
      </c>
      <c r="N2707" s="6" t="n">
        <v>0</v>
      </c>
      <c r="O2707" s="6" t="n">
        <v>0</v>
      </c>
      <c r="P2707" s="6" t="n"/>
      <c r="Q2707" s="6" t="n"/>
      <c r="R2707" s="6" t="n"/>
      <c r="S2707" s="15">
        <f>IF(OR(H2707&lt;&gt;"Yes",COUNT(N2707:R2707)=0),"",100*SUMPRODUCT(N2707:R2707/4,Weights!$B$2:$F$2)/SUMPRODUCT(--(N2707:R2707&lt;&gt;""),Weights!$B$2:$F$2))</f>
        <v/>
      </c>
      <c r="T2707" s="6">
        <f>IF(H2707&lt;&gt;"Yes","",IF(AND(N(N2707)&gt;=2,N(O2707)&gt;=2),"Yes","No"))</f>
        <v/>
      </c>
      <c r="U2707" s="6" t="inlineStr">
        <is>
          <t>high</t>
        </is>
      </c>
      <c r="V2707" s="6" t="inlineStr">
        <is>
          <t>high</t>
        </is>
      </c>
      <c r="W2707" s="6" t="inlineStr">
        <is>
          <t>No</t>
        </is>
      </c>
      <c r="X2707" s="8" t="inlineStr"/>
      <c r="Y2707" s="6" t="n">
        <v>0</v>
      </c>
      <c r="Z2707" s="8" t="inlineStr"/>
      <c r="AA2707" s="8" t="inlineStr">
        <is>
          <t>position: no speech; unrecorded unanimous voice vote | reasons: no speech on the item</t>
        </is>
      </c>
      <c r="AB2707" s="6" t="inlineStr"/>
    </row>
    <row r="2708">
      <c r="A2708" s="6" t="inlineStr">
        <is>
          <t>2025-11-04</t>
        </is>
      </c>
      <c r="B2708" s="11" t="inlineStr">
        <is>
          <t>https://www.youtube.com/watch?v=lhwL4dlsLFQ</t>
        </is>
      </c>
      <c r="C2708" s="6" t="inlineStr">
        <is>
          <t>6/6.1/7</t>
        </is>
      </c>
      <c r="D2708" s="8" t="inlineStr">
        <is>
          <t>Contracted overnight security patrol pilot - continue to end of 2025 and include in 2026 budget for consideration</t>
        </is>
      </c>
      <c r="E2708" s="6" t="inlineStr">
        <is>
          <t>service level</t>
        </is>
      </c>
      <c r="F2708" s="6" t="inlineStr">
        <is>
          <t>No</t>
        </is>
      </c>
      <c r="G2708" s="6" t="inlineStr">
        <is>
          <t>Unidentified councillor</t>
        </is>
      </c>
      <c r="H2708" s="6" t="inlineStr">
        <is>
          <t>Yes</t>
        </is>
      </c>
      <c r="I2708" s="6" t="inlineStr">
        <is>
          <t>present</t>
        </is>
      </c>
      <c r="J2708" s="6" t="inlineStr">
        <is>
          <t>Yes</t>
        </is>
      </c>
      <c r="K2708" s="6" t="inlineStr">
        <is>
          <t>none</t>
        </is>
      </c>
      <c r="L2708" s="6" t="inlineStr">
        <is>
          <t>none</t>
        </is>
      </c>
      <c r="M2708" s="6" t="inlineStr">
        <is>
          <t>voice-unanimous</t>
        </is>
      </c>
      <c r="N2708" s="6" t="n">
        <v>1</v>
      </c>
      <c r="O2708" s="6" t="n">
        <v>0</v>
      </c>
      <c r="P2708" s="6" t="n"/>
      <c r="Q2708" s="6" t="n"/>
      <c r="R2708" s="6" t="n">
        <v>1</v>
      </c>
      <c r="S2708" s="15">
        <f>IF(OR(H2708&lt;&gt;"Yes",COUNT(N2708:R2708)=0),"",100*SUMPRODUCT(N2708:R2708/4,Weights!$B$2:$F$2)/SUMPRODUCT(--(N2708:R2708&lt;&gt;""),Weights!$B$2:$F$2))</f>
        <v/>
      </c>
      <c r="T2708" s="6">
        <f>IF(H2708&lt;&gt;"Yes","",IF(AND(N(N2708)&gt;=2,N(O2708)&gt;=2),"Yes","No"))</f>
        <v/>
      </c>
      <c r="U2708" s="6" t="inlineStr">
        <is>
          <t>low</t>
        </is>
      </c>
      <c r="V2708" s="6" t="inlineStr">
        <is>
          <t>medium</t>
        </is>
      </c>
      <c r="W2708" s="6" t="inlineStr">
        <is>
          <t>Yes</t>
        </is>
      </c>
      <c r="X2708" s="8" t="inlineStr">
        <is>
          <t>Unidentified councillor: letter C is a merged Bill Hiebert / Jake Hiebert cluster and the turn has no name cue; candidates Bill Hiebert or Jake Hiebert.</t>
        </is>
      </c>
      <c r="Y2708" s="6" t="n">
        <v>1</v>
      </c>
      <c r="Z2708" s="8" t="inlineStr">
        <is>
          <t>[00:07:14] Is this, uh, a patrol that goes 7 days a week every evening, or, uh, what's the parameters around it?</t>
        </is>
      </c>
      <c r="AA2708" s="8" t="inlineStr">
        <is>
          <t>position: information-only question with no stance | reasons: no reason offered | flexibility: decision-relevant information question about the program's parameters</t>
        </is>
      </c>
      <c r="AB2708" s="11" t="inlineStr">
        <is>
          <t>https://www.youtube.com/watch?v=lhwL4dlsLFQ&amp;t=434s</t>
        </is>
      </c>
    </row>
    <row r="2709">
      <c r="A2709" s="6" t="inlineStr">
        <is>
          <t>2025-11-04</t>
        </is>
      </c>
      <c r="B2709" s="11" t="inlineStr">
        <is>
          <t>https://www.youtube.com/watch?v=lhwL4dlsLFQ</t>
        </is>
      </c>
      <c r="C2709" s="6" t="inlineStr">
        <is>
          <t>6/6.1/7</t>
        </is>
      </c>
      <c r="D2709" s="8" t="inlineStr">
        <is>
          <t>Contracted overnight security patrol pilot - continue to end of 2025 and include in 2026 budget for consideration</t>
        </is>
      </c>
      <c r="E2709" s="6" t="inlineStr">
        <is>
          <t>service level</t>
        </is>
      </c>
      <c r="F2709" s="6" t="inlineStr">
        <is>
          <t>No</t>
        </is>
      </c>
      <c r="G2709" s="6" t="inlineStr">
        <is>
          <t>Mayor Earl Funk</t>
        </is>
      </c>
      <c r="H2709" s="6" t="inlineStr">
        <is>
          <t>Yes</t>
        </is>
      </c>
      <c r="I2709" s="6" t="inlineStr">
        <is>
          <t>present</t>
        </is>
      </c>
      <c r="J2709" s="6" t="inlineStr">
        <is>
          <t>Yes</t>
        </is>
      </c>
      <c r="K2709" s="6" t="inlineStr">
        <is>
          <t>none</t>
        </is>
      </c>
      <c r="L2709" s="6" t="inlineStr">
        <is>
          <t>for</t>
        </is>
      </c>
      <c r="M2709" s="6" t="inlineStr">
        <is>
          <t>voice-unanimous</t>
        </is>
      </c>
      <c r="N2709" s="6" t="n">
        <v>4</v>
      </c>
      <c r="O2709" s="6" t="n">
        <v>3</v>
      </c>
      <c r="P2709" s="6" t="n">
        <v>3</v>
      </c>
      <c r="Q2709" s="6" t="n"/>
      <c r="R2709" s="6" t="n">
        <v>1</v>
      </c>
      <c r="S2709" s="15">
        <f>IF(OR(H2709&lt;&gt;"Yes",COUNT(N2709:R2709)=0),"",100*SUMPRODUCT(N2709:R2709/4,Weights!$B$2:$F$2)/SUMPRODUCT(--(N2709:R2709&lt;&gt;""),Weights!$B$2:$F$2))</f>
        <v/>
      </c>
      <c r="T2709" s="6">
        <f>IF(H2709&lt;&gt;"Yes","",IF(AND(N(N2709)&gt;=2,N(O2709)&gt;=2),"Yes","No"))</f>
        <v/>
      </c>
      <c r="U2709" s="6" t="inlineStr">
        <is>
          <t>high</t>
        </is>
      </c>
      <c r="V2709" s="6" t="inlineStr">
        <is>
          <t>high</t>
        </is>
      </c>
      <c r="W2709" s="6" t="inlineStr">
        <is>
          <t>No</t>
        </is>
      </c>
      <c r="X2709" s="8" t="inlineStr"/>
      <c r="Y2709" s="6" t="n">
        <v>4</v>
      </c>
      <c r="Z2709" s="8" t="inlineStr">
        <is>
          <t>[00:06:23] Mr. Thiessen, according to your recommendation, has the— has this been put on the agenda for our fall study session?
[00:10:19] And I think this has been— for the money it's cost, I think this has given us a great, great repayment.
[00:10:19] Talking with, with Joanne, our Acting Staff Sergeant, she says it allows her members to work on other higher RCMP priorities
[00:10:19] So I, I support the motion as well.</t>
        </is>
      </c>
      <c r="AA2709" s="8" t="inlineStr">
        <is>
          <t>position: 'So I, I support the motion as well.' | reasons: business owners' reported 'day and night difference', the Acting Staff Sergeant's account of freed-up RCMP capacity, and value for money | independence: own conversations with developers and the RCMP detachment lead | flexibility: asked whether the program goes to the budget study session (decision-relevant), but did not acknowledge any limitation of the pilot evidence</t>
        </is>
      </c>
      <c r="AB2709" s="11" t="inlineStr">
        <is>
          <t>https://www.youtube.com/watch?v=lhwL4dlsLFQ&amp;t=383s</t>
        </is>
      </c>
    </row>
    <row r="2710">
      <c r="A2710" s="6" t="inlineStr">
        <is>
          <t>2025-11-04</t>
        </is>
      </c>
      <c r="B2710" s="11" t="inlineStr">
        <is>
          <t>https://www.youtube.com/watch?v=lhwL4dlsLFQ</t>
        </is>
      </c>
      <c r="C2710" s="6" t="inlineStr">
        <is>
          <t>8/8.1/9</t>
        </is>
      </c>
      <c r="D2710" s="8" t="inlineStr">
        <is>
          <t>Lift Station No. 1 generator - purchase 1,500 kW unit from Toromont Cat ($670,600 plus taxes)</t>
        </is>
      </c>
      <c r="E2710" s="6" t="inlineStr">
        <is>
          <t>infrastructure</t>
        </is>
      </c>
      <c r="F2710" s="6" t="inlineStr">
        <is>
          <t>No</t>
        </is>
      </c>
      <c r="G2710" s="6" t="inlineStr">
        <is>
          <t>Susan Penner</t>
        </is>
      </c>
      <c r="H2710" s="6" t="inlineStr">
        <is>
          <t>Yes</t>
        </is>
      </c>
      <c r="I2710" s="6" t="inlineStr">
        <is>
          <t>present</t>
        </is>
      </c>
      <c r="J2710" s="6" t="inlineStr">
        <is>
          <t>Yes</t>
        </is>
      </c>
      <c r="K2710" s="6" t="inlineStr">
        <is>
          <t>mover</t>
        </is>
      </c>
      <c r="L2710" s="6" t="inlineStr">
        <is>
          <t>for</t>
        </is>
      </c>
      <c r="M2710" s="6" t="inlineStr">
        <is>
          <t>voice-unanimous</t>
        </is>
      </c>
      <c r="N2710" s="6" t="n">
        <v>4</v>
      </c>
      <c r="O2710" s="6" t="n">
        <v>2</v>
      </c>
      <c r="P2710" s="6" t="n">
        <v>2</v>
      </c>
      <c r="Q2710" s="6" t="n"/>
      <c r="R2710" s="6" t="n"/>
      <c r="S2710" s="15">
        <f>IF(OR(H2710&lt;&gt;"Yes",COUNT(N2710:R2710)=0),"",100*SUMPRODUCT(N2710:R2710/4,Weights!$B$2:$F$2)/SUMPRODUCT(--(N2710:R2710&lt;&gt;""),Weights!$B$2:$F$2))</f>
        <v/>
      </c>
      <c r="T2710" s="6">
        <f>IF(H2710&lt;&gt;"Yes","",IF(AND(N(N2710)&gt;=2,N(O2710)&gt;=2),"Yes","No"))</f>
        <v/>
      </c>
      <c r="U2710" s="6" t="inlineStr">
        <is>
          <t>high</t>
        </is>
      </c>
      <c r="V2710" s="6" t="inlineStr">
        <is>
          <t>high</t>
        </is>
      </c>
      <c r="W2710" s="6" t="inlineStr">
        <is>
          <t>No</t>
        </is>
      </c>
      <c r="X2710" s="8" t="inlineStr"/>
      <c r="Y2710" s="6" t="n">
        <v>2</v>
      </c>
      <c r="Z2710" s="8" t="inlineStr">
        <is>
          <t>[00:13:43] Well, any project that improves water flow and drainage in our community is likely something I will be in support of. This is just a part of the bigger project we've been working on for the twinning of the force main.
[00:13:43] I think the rationale makes sense to, based on the lead time, to get this in the works so hopefully it can be delivered on a timely basis when it needs to, when we need it to be installed as a part of the project.</t>
        </is>
      </c>
      <c r="AA2710" s="8" t="inlineStr">
        <is>
          <t>position: moved approval; 'likely something I will be in support of' | reasons: general benefit (water flow/drainage) and endorsement of staff's lead-time rationale; partial link | independence: situates it in the larger force-main project but largely adopts staff's rationale</t>
        </is>
      </c>
      <c r="AB2710" s="11" t="inlineStr">
        <is>
          <t>https://www.youtube.com/watch?v=lhwL4dlsLFQ&amp;t=823s</t>
        </is>
      </c>
    </row>
    <row r="2711">
      <c r="A2711" s="6" t="inlineStr">
        <is>
          <t>2025-11-04</t>
        </is>
      </c>
      <c r="B2711" s="11" t="inlineStr">
        <is>
          <t>https://www.youtube.com/watch?v=lhwL4dlsLFQ</t>
        </is>
      </c>
      <c r="C2711" s="6" t="inlineStr">
        <is>
          <t>8/8.1/9</t>
        </is>
      </c>
      <c r="D2711" s="8" t="inlineStr">
        <is>
          <t>Lift Station No. 1 generator - purchase 1,500 kW unit from Toromont Cat ($670,600 plus taxes)</t>
        </is>
      </c>
      <c r="E2711" s="6" t="inlineStr">
        <is>
          <t>infrastructure</t>
        </is>
      </c>
      <c r="F2711" s="6" t="inlineStr">
        <is>
          <t>No</t>
        </is>
      </c>
      <c r="G2711" s="6" t="inlineStr">
        <is>
          <t>Jac Siemens</t>
        </is>
      </c>
      <c r="H2711" s="6" t="inlineStr">
        <is>
          <t>Yes</t>
        </is>
      </c>
      <c r="I2711" s="6" t="inlineStr">
        <is>
          <t>present</t>
        </is>
      </c>
      <c r="J2711" s="6" t="inlineStr">
        <is>
          <t>No</t>
        </is>
      </c>
      <c r="K2711" s="6" t="inlineStr">
        <is>
          <t>seconder</t>
        </is>
      </c>
      <c r="L2711" s="6" t="inlineStr">
        <is>
          <t>none</t>
        </is>
      </c>
      <c r="M2711" s="6" t="inlineStr">
        <is>
          <t>voice-unanimous</t>
        </is>
      </c>
      <c r="N2711" s="6" t="n">
        <v>2</v>
      </c>
      <c r="O2711" s="6" t="n">
        <v>0</v>
      </c>
      <c r="P2711" s="6" t="n"/>
      <c r="Q2711" s="6" t="n"/>
      <c r="R2711" s="6" t="n"/>
      <c r="S2711" s="15">
        <f>IF(OR(H2711&lt;&gt;"Yes",COUNT(N2711:R2711)=0),"",100*SUMPRODUCT(N2711:R2711/4,Weights!$B$2:$F$2)/SUMPRODUCT(--(N2711:R2711&lt;&gt;""),Weights!$B$2:$F$2))</f>
        <v/>
      </c>
      <c r="T2711" s="6">
        <f>IF(H2711&lt;&gt;"Yes","",IF(AND(N(N2711)&gt;=2,N(O2711)&gt;=2),"Yes","No"))</f>
        <v/>
      </c>
      <c r="U2711" s="6" t="inlineStr">
        <is>
          <t>high</t>
        </is>
      </c>
      <c r="V2711" s="6" t="inlineStr">
        <is>
          <t>high</t>
        </is>
      </c>
      <c r="W2711" s="6" t="inlineStr">
        <is>
          <t>No</t>
        </is>
      </c>
      <c r="X2711" s="8" t="inlineStr"/>
      <c r="Y2711" s="6" t="n">
        <v>0</v>
      </c>
      <c r="Z2711" s="8" t="inlineStr"/>
      <c r="AA2711" s="8" t="inlineStr">
        <is>
          <t>position: seconded only (minutes) | reasons: no speech on the item</t>
        </is>
      </c>
      <c r="AB2711" s="6" t="inlineStr"/>
    </row>
    <row r="2712">
      <c r="A2712" s="6" t="inlineStr">
        <is>
          <t>2025-11-04</t>
        </is>
      </c>
      <c r="B2712" s="11" t="inlineStr">
        <is>
          <t>https://www.youtube.com/watch?v=lhwL4dlsLFQ</t>
        </is>
      </c>
      <c r="C2712" s="6" t="inlineStr">
        <is>
          <t>8/8.1/9</t>
        </is>
      </c>
      <c r="D2712" s="8" t="inlineStr">
        <is>
          <t>Lift Station No. 1 generator - purchase 1,500 kW unit from Toromont Cat ($670,600 plus taxes)</t>
        </is>
      </c>
      <c r="E2712" s="6" t="inlineStr">
        <is>
          <t>infrastructure</t>
        </is>
      </c>
      <c r="F2712" s="6" t="inlineStr">
        <is>
          <t>No</t>
        </is>
      </c>
      <c r="G2712" s="6" t="inlineStr">
        <is>
          <t>Michael Zwaagstra</t>
        </is>
      </c>
      <c r="H2712" s="6" t="inlineStr">
        <is>
          <t>Yes</t>
        </is>
      </c>
      <c r="I2712" s="6" t="inlineStr">
        <is>
          <t>present</t>
        </is>
      </c>
      <c r="J2712" s="6" t="inlineStr">
        <is>
          <t>No</t>
        </is>
      </c>
      <c r="K2712" s="6" t="inlineStr">
        <is>
          <t>none</t>
        </is>
      </c>
      <c r="L2712" s="6" t="inlineStr">
        <is>
          <t>none</t>
        </is>
      </c>
      <c r="M2712" s="6" t="inlineStr">
        <is>
          <t>voice-unanimous</t>
        </is>
      </c>
      <c r="N2712" s="6" t="n">
        <v>0</v>
      </c>
      <c r="O2712" s="6" t="n">
        <v>0</v>
      </c>
      <c r="P2712" s="6" t="n"/>
      <c r="Q2712" s="6" t="n"/>
      <c r="R2712" s="6" t="n"/>
      <c r="S2712" s="15">
        <f>IF(OR(H2712&lt;&gt;"Yes",COUNT(N2712:R2712)=0),"",100*SUMPRODUCT(N2712:R2712/4,Weights!$B$2:$F$2)/SUMPRODUCT(--(N2712:R2712&lt;&gt;""),Weights!$B$2:$F$2))</f>
        <v/>
      </c>
      <c r="T2712" s="6">
        <f>IF(H2712&lt;&gt;"Yes","",IF(AND(N(N2712)&gt;=2,N(O2712)&gt;=2),"Yes","No"))</f>
        <v/>
      </c>
      <c r="U2712" s="6" t="inlineStr">
        <is>
          <t>high</t>
        </is>
      </c>
      <c r="V2712" s="6" t="inlineStr">
        <is>
          <t>high</t>
        </is>
      </c>
      <c r="W2712" s="6" t="inlineStr">
        <is>
          <t>No</t>
        </is>
      </c>
      <c r="X2712" s="8" t="inlineStr"/>
      <c r="Y2712" s="6" t="n">
        <v>0</v>
      </c>
      <c r="Z2712" s="8" t="inlineStr"/>
      <c r="AA2712" s="8" t="inlineStr">
        <is>
          <t>position: no substantive speech; unrecorded unanimous voice vote | reasons: no speech on the item</t>
        </is>
      </c>
      <c r="AB2712" s="6" t="inlineStr"/>
    </row>
    <row r="2713">
      <c r="A2713" s="6" t="inlineStr">
        <is>
          <t>2025-11-04</t>
        </is>
      </c>
      <c r="B2713" s="11" t="inlineStr">
        <is>
          <t>https://www.youtube.com/watch?v=lhwL4dlsLFQ</t>
        </is>
      </c>
      <c r="C2713" s="6" t="inlineStr">
        <is>
          <t>8/8.1/9</t>
        </is>
      </c>
      <c r="D2713" s="8" t="inlineStr">
        <is>
          <t>Lift Station No. 1 generator - purchase 1,500 kW unit from Toromont Cat ($670,600 plus taxes)</t>
        </is>
      </c>
      <c r="E2713" s="6" t="inlineStr">
        <is>
          <t>infrastructure</t>
        </is>
      </c>
      <c r="F2713" s="6" t="inlineStr">
        <is>
          <t>No</t>
        </is>
      </c>
      <c r="G2713" s="6" t="inlineStr">
        <is>
          <t>Jake Hiebert</t>
        </is>
      </c>
      <c r="H2713" s="6" t="inlineStr">
        <is>
          <t>Yes</t>
        </is>
      </c>
      <c r="I2713" s="6" t="inlineStr">
        <is>
          <t>present</t>
        </is>
      </c>
      <c r="J2713" s="6" t="inlineStr">
        <is>
          <t>No</t>
        </is>
      </c>
      <c r="K2713" s="6" t="inlineStr">
        <is>
          <t>none</t>
        </is>
      </c>
      <c r="L2713" s="6" t="inlineStr">
        <is>
          <t>none</t>
        </is>
      </c>
      <c r="M2713" s="6" t="inlineStr">
        <is>
          <t>voice-unanimous</t>
        </is>
      </c>
      <c r="N2713" s="6" t="n">
        <v>0</v>
      </c>
      <c r="O2713" s="6" t="n">
        <v>0</v>
      </c>
      <c r="P2713" s="6" t="n"/>
      <c r="Q2713" s="6" t="n"/>
      <c r="R2713" s="6" t="n"/>
      <c r="S2713" s="15">
        <f>IF(OR(H2713&lt;&gt;"Yes",COUNT(N2713:R2713)=0),"",100*SUMPRODUCT(N2713:R2713/4,Weights!$B$2:$F$2)/SUMPRODUCT(--(N2713:R2713&lt;&gt;""),Weights!$B$2:$F$2))</f>
        <v/>
      </c>
      <c r="T2713" s="6">
        <f>IF(H2713&lt;&gt;"Yes","",IF(AND(N(N2713)&gt;=2,N(O2713)&gt;=2),"Yes","No"))</f>
        <v/>
      </c>
      <c r="U2713" s="6" t="inlineStr">
        <is>
          <t>high</t>
        </is>
      </c>
      <c r="V2713" s="6" t="inlineStr">
        <is>
          <t>high</t>
        </is>
      </c>
      <c r="W2713" s="6" t="inlineStr">
        <is>
          <t>No</t>
        </is>
      </c>
      <c r="X2713" s="8" t="inlineStr"/>
      <c r="Y2713" s="6" t="n">
        <v>0</v>
      </c>
      <c r="Z2713" s="8" t="inlineStr"/>
      <c r="AA2713" s="8" t="inlineStr">
        <is>
          <t>position: no speech; unrecorded unanimous voice vote | reasons: no speech on the item</t>
        </is>
      </c>
      <c r="AB2713" s="6" t="inlineStr"/>
    </row>
    <row r="2714">
      <c r="A2714" s="6" t="inlineStr">
        <is>
          <t>2025-11-04</t>
        </is>
      </c>
      <c r="B2714" s="11" t="inlineStr">
        <is>
          <t>https://www.youtube.com/watch?v=lhwL4dlsLFQ</t>
        </is>
      </c>
      <c r="C2714" s="6" t="inlineStr">
        <is>
          <t>8/8.1/9</t>
        </is>
      </c>
      <c r="D2714" s="8" t="inlineStr">
        <is>
          <t>Lift Station No. 1 generator - purchase 1,500 kW unit from Toromont Cat ($670,600 plus taxes)</t>
        </is>
      </c>
      <c r="E2714" s="6" t="inlineStr">
        <is>
          <t>infrastructure</t>
        </is>
      </c>
      <c r="F2714" s="6" t="inlineStr">
        <is>
          <t>No</t>
        </is>
      </c>
      <c r="G2714" s="6" t="inlineStr">
        <is>
          <t>Bill Hiebert</t>
        </is>
      </c>
      <c r="H2714" s="6" t="inlineStr">
        <is>
          <t>Yes</t>
        </is>
      </c>
      <c r="I2714" s="6" t="inlineStr">
        <is>
          <t>present</t>
        </is>
      </c>
      <c r="J2714" s="6" t="inlineStr">
        <is>
          <t>No</t>
        </is>
      </c>
      <c r="K2714" s="6" t="inlineStr">
        <is>
          <t>none</t>
        </is>
      </c>
      <c r="L2714" s="6" t="inlineStr">
        <is>
          <t>none</t>
        </is>
      </c>
      <c r="M2714" s="6" t="inlineStr">
        <is>
          <t>voice-unanimous</t>
        </is>
      </c>
      <c r="N2714" s="6" t="n">
        <v>0</v>
      </c>
      <c r="O2714" s="6" t="n">
        <v>0</v>
      </c>
      <c r="P2714" s="6" t="n"/>
      <c r="Q2714" s="6" t="n"/>
      <c r="R2714" s="6" t="n"/>
      <c r="S2714" s="15">
        <f>IF(OR(H2714&lt;&gt;"Yes",COUNT(N2714:R2714)=0),"",100*SUMPRODUCT(N2714:R2714/4,Weights!$B$2:$F$2)/SUMPRODUCT(--(N2714:R2714&lt;&gt;""),Weights!$B$2:$F$2))</f>
        <v/>
      </c>
      <c r="T2714" s="6">
        <f>IF(H2714&lt;&gt;"Yes","",IF(AND(N(N2714)&gt;=2,N(O2714)&gt;=2),"Yes","No"))</f>
        <v/>
      </c>
      <c r="U2714" s="6" t="inlineStr">
        <is>
          <t>high</t>
        </is>
      </c>
      <c r="V2714" s="6" t="inlineStr">
        <is>
          <t>high</t>
        </is>
      </c>
      <c r="W2714" s="6" t="inlineStr">
        <is>
          <t>No</t>
        </is>
      </c>
      <c r="X2714" s="8" t="inlineStr"/>
      <c r="Y2714" s="6" t="n">
        <v>0</v>
      </c>
      <c r="Z2714" s="8" t="inlineStr"/>
      <c r="AA2714" s="8" t="inlineStr">
        <is>
          <t>position: no speech; unrecorded unanimous voice vote | reasons: no speech on the item</t>
        </is>
      </c>
      <c r="AB2714" s="6" t="inlineStr"/>
    </row>
    <row r="2715">
      <c r="A2715" s="6" t="inlineStr">
        <is>
          <t>2025-11-04</t>
        </is>
      </c>
      <c r="B2715" s="11" t="inlineStr">
        <is>
          <t>https://www.youtube.com/watch?v=lhwL4dlsLFQ</t>
        </is>
      </c>
      <c r="C2715" s="6" t="inlineStr">
        <is>
          <t>8/8.1/9</t>
        </is>
      </c>
      <c r="D2715" s="8" t="inlineStr">
        <is>
          <t>Lift Station No. 1 generator - purchase 1,500 kW unit from Toromont Cat ($670,600 plus taxes)</t>
        </is>
      </c>
      <c r="E2715" s="6" t="inlineStr">
        <is>
          <t>infrastructure</t>
        </is>
      </c>
      <c r="F2715" s="6" t="inlineStr">
        <is>
          <t>No</t>
        </is>
      </c>
      <c r="G2715" s="6" t="inlineStr">
        <is>
          <t>Damian Penner</t>
        </is>
      </c>
      <c r="H2715" s="6" t="inlineStr">
        <is>
          <t>Yes</t>
        </is>
      </c>
      <c r="I2715" s="6" t="inlineStr">
        <is>
          <t>present</t>
        </is>
      </c>
      <c r="J2715" s="6" t="inlineStr">
        <is>
          <t>No</t>
        </is>
      </c>
      <c r="K2715" s="6" t="inlineStr">
        <is>
          <t>none</t>
        </is>
      </c>
      <c r="L2715" s="6" t="inlineStr">
        <is>
          <t>none</t>
        </is>
      </c>
      <c r="M2715" s="6" t="inlineStr">
        <is>
          <t>voice-unanimous</t>
        </is>
      </c>
      <c r="N2715" s="6" t="n">
        <v>0</v>
      </c>
      <c r="O2715" s="6" t="n">
        <v>0</v>
      </c>
      <c r="P2715" s="6" t="n"/>
      <c r="Q2715" s="6" t="n"/>
      <c r="R2715" s="6" t="n"/>
      <c r="S2715" s="15">
        <f>IF(OR(H2715&lt;&gt;"Yes",COUNT(N2715:R2715)=0),"",100*SUMPRODUCT(N2715:R2715/4,Weights!$B$2:$F$2)/SUMPRODUCT(--(N2715:R2715&lt;&gt;""),Weights!$B$2:$F$2))</f>
        <v/>
      </c>
      <c r="T2715" s="6">
        <f>IF(H2715&lt;&gt;"Yes","",IF(AND(N(N2715)&gt;=2,N(O2715)&gt;=2),"Yes","No"))</f>
        <v/>
      </c>
      <c r="U2715" s="6" t="inlineStr">
        <is>
          <t>high</t>
        </is>
      </c>
      <c r="V2715" s="6" t="inlineStr">
        <is>
          <t>high</t>
        </is>
      </c>
      <c r="W2715" s="6" t="inlineStr">
        <is>
          <t>No</t>
        </is>
      </c>
      <c r="X2715" s="8" t="inlineStr"/>
      <c r="Y2715" s="6" t="n">
        <v>0</v>
      </c>
      <c r="Z2715" s="8" t="inlineStr"/>
      <c r="AA2715" s="8" t="inlineStr">
        <is>
          <t>position: no speech; unrecorded unanimous voice vote | reasons: no speech on the item</t>
        </is>
      </c>
      <c r="AB2715" s="6" t="inlineStr"/>
    </row>
    <row r="2716">
      <c r="A2716" s="6" t="inlineStr">
        <is>
          <t>2025-11-04</t>
        </is>
      </c>
      <c r="B2716" s="11" t="inlineStr">
        <is>
          <t>https://www.youtube.com/watch?v=lhwL4dlsLFQ</t>
        </is>
      </c>
      <c r="C2716" s="6" t="inlineStr">
        <is>
          <t>12/13</t>
        </is>
      </c>
      <c r="D2716" s="8" t="inlineStr">
        <is>
          <t>By-Law 2267 2nd &amp; 3rd reading - Plan of Works (drain south of Acres Drive, SCDC subdivision)</t>
        </is>
      </c>
      <c r="E2716" s="6" t="inlineStr">
        <is>
          <t>land use</t>
        </is>
      </c>
      <c r="F2716" s="6" t="inlineStr">
        <is>
          <t>No</t>
        </is>
      </c>
      <c r="G2716" s="6" t="inlineStr">
        <is>
          <t>Jake Hiebert</t>
        </is>
      </c>
      <c r="H2716" s="6" t="inlineStr">
        <is>
          <t>Yes</t>
        </is>
      </c>
      <c r="I2716" s="6" t="inlineStr">
        <is>
          <t>present</t>
        </is>
      </c>
      <c r="J2716" s="6" t="inlineStr">
        <is>
          <t>Yes</t>
        </is>
      </c>
      <c r="K2716" s="6" t="inlineStr">
        <is>
          <t>mover</t>
        </is>
      </c>
      <c r="L2716" s="6" t="inlineStr">
        <is>
          <t>for</t>
        </is>
      </c>
      <c r="M2716" s="6" t="inlineStr">
        <is>
          <t>voice-unanimous</t>
        </is>
      </c>
      <c r="N2716" s="6" t="n">
        <v>4</v>
      </c>
      <c r="O2716" s="6" t="n">
        <v>3</v>
      </c>
      <c r="P2716" s="6" t="n">
        <v>3</v>
      </c>
      <c r="Q2716" s="6" t="n"/>
      <c r="R2716" s="6" t="n"/>
      <c r="S2716" s="15">
        <f>IF(OR(H2716&lt;&gt;"Yes",COUNT(N2716:R2716)=0),"",100*SUMPRODUCT(N2716:R2716/4,Weights!$B$2:$F$2)/SUMPRODUCT(--(N2716:R2716&lt;&gt;""),Weights!$B$2:$F$2))</f>
        <v/>
      </c>
      <c r="T2716" s="6">
        <f>IF(H2716&lt;&gt;"Yes","",IF(AND(N(N2716)&gt;=2,N(O2716)&gt;=2),"Yes","No"))</f>
        <v/>
      </c>
      <c r="U2716" s="6" t="inlineStr">
        <is>
          <t>medium</t>
        </is>
      </c>
      <c r="V2716" s="6" t="inlineStr">
        <is>
          <t>medium</t>
        </is>
      </c>
      <c r="W2716" s="6" t="inlineStr">
        <is>
          <t>Yes</t>
        </is>
      </c>
      <c r="X2716" s="8" t="inlineStr">
        <is>
          <t>Letter C also carries Bill Hiebert's opening (named hand-off + minutes); this turn is assigned to Jake Hiebert from the 'Councillor Hebert' hand-off disambiguated by the minutes' mover initial (J. Hiebert). Possible hand-off/voice conflict; if C is Bill throughout, this belongs to Bill Hiebert or the minutes' mover is wrong.</t>
        </is>
      </c>
      <c r="Y2716" s="6" t="n">
        <v>3</v>
      </c>
      <c r="Z2716" s="8" t="inlineStr">
        <is>
          <t>[00:16:02] Motion to approve.
[00:16:06] The drainage ditch that's required here obviously is part of the subdivision in order to make it a proper subdivision and avoid future flooding.
[00:16:38] I like it because if we have private individuals running that drain, there's a possibility that it will not be kept up. So I approve of the plan.</t>
        </is>
      </c>
      <c r="AA2716" s="8" t="inlineStr">
        <is>
          <t>position: moved 2nd reading; 'So I approve of the plan.' | reasons: two linked reasons: drainage needed for a proper subdivision and to avoid flooding; city maintenance avoids the risk that private owners let the drain lapse | independence: own assessment, including weighing private vs city upkeep</t>
        </is>
      </c>
      <c r="AB2716" s="11" t="inlineStr">
        <is>
          <t>https://www.youtube.com/watch?v=lhwL4dlsLFQ&amp;t=962s</t>
        </is>
      </c>
    </row>
    <row r="2717">
      <c r="A2717" s="6" t="inlineStr">
        <is>
          <t>2025-11-04</t>
        </is>
      </c>
      <c r="B2717" s="11" t="inlineStr">
        <is>
          <t>https://www.youtube.com/watch?v=lhwL4dlsLFQ</t>
        </is>
      </c>
      <c r="C2717" s="6" t="inlineStr">
        <is>
          <t>12/13</t>
        </is>
      </c>
      <c r="D2717" s="8" t="inlineStr">
        <is>
          <t>By-Law 2267 2nd &amp; 3rd reading - Plan of Works (drain south of Acres Drive, SCDC subdivision)</t>
        </is>
      </c>
      <c r="E2717" s="6" t="inlineStr">
        <is>
          <t>land use</t>
        </is>
      </c>
      <c r="F2717" s="6" t="inlineStr">
        <is>
          <t>No</t>
        </is>
      </c>
      <c r="G2717" s="6" t="inlineStr">
        <is>
          <t>Damian Penner</t>
        </is>
      </c>
      <c r="H2717" s="6" t="inlineStr">
        <is>
          <t>Yes</t>
        </is>
      </c>
      <c r="I2717" s="6" t="inlineStr">
        <is>
          <t>present</t>
        </is>
      </c>
      <c r="J2717" s="6" t="inlineStr">
        <is>
          <t>Yes</t>
        </is>
      </c>
      <c r="K2717" s="6" t="inlineStr">
        <is>
          <t>mover</t>
        </is>
      </c>
      <c r="L2717" s="6" t="inlineStr">
        <is>
          <t>for</t>
        </is>
      </c>
      <c r="M2717" s="6" t="inlineStr">
        <is>
          <t>voice-unanimous</t>
        </is>
      </c>
      <c r="N2717" s="6" t="n">
        <v>4</v>
      </c>
      <c r="O2717" s="6" t="n">
        <v>3</v>
      </c>
      <c r="P2717" s="6" t="n">
        <v>3</v>
      </c>
      <c r="Q2717" s="6" t="n"/>
      <c r="R2717" s="6" t="n"/>
      <c r="S2717" s="15">
        <f>IF(OR(H2717&lt;&gt;"Yes",COUNT(N2717:R2717)=0),"",100*SUMPRODUCT(N2717:R2717/4,Weights!$B$2:$F$2)/SUMPRODUCT(--(N2717:R2717&lt;&gt;""),Weights!$B$2:$F$2))</f>
        <v/>
      </c>
      <c r="T2717" s="6">
        <f>IF(H2717&lt;&gt;"Yes","",IF(AND(N(N2717)&gt;=2,N(O2717)&gt;=2),"Yes","No"))</f>
        <v/>
      </c>
      <c r="U2717" s="6" t="inlineStr">
        <is>
          <t>high</t>
        </is>
      </c>
      <c r="V2717" s="6" t="inlineStr">
        <is>
          <t>high</t>
        </is>
      </c>
      <c r="W2717" s="6" t="inlineStr">
        <is>
          <t>No</t>
        </is>
      </c>
      <c r="X2717" s="8" t="inlineStr"/>
      <c r="Y2717" s="6" t="n">
        <v>3</v>
      </c>
      <c r="Z2717" s="8" t="inlineStr">
        <is>
          <t>[00:17:13] it seems like every year there's a new subdivision that's coming up in the— in our industrial park, uh, usually spurred on by SCDC.
[00:17:13] And this is something that we want to make sure that we have lots that are desirable, and part of that is that they're not covered in water.
[00:17:13] it's good to have the city in control of it so we know that it's being maintained.</t>
        </is>
      </c>
      <c r="AA2717" s="8" t="inlineStr">
        <is>
          <t>position: moved 3rd reading; 'it's good to have drainage' | reasons: linked reasons: lot desirability depends on drainage; city control assures maintenance | independence: own context on recurring SCDC industrial subdivisions, plus agreement with Hiebert's maintenance point</t>
        </is>
      </c>
      <c r="AB2717" s="11" t="inlineStr">
        <is>
          <t>https://www.youtube.com/watch?v=lhwL4dlsLFQ&amp;t=1033s</t>
        </is>
      </c>
    </row>
    <row r="2718">
      <c r="A2718" s="6" t="inlineStr">
        <is>
          <t>2025-11-04</t>
        </is>
      </c>
      <c r="B2718" s="11" t="inlineStr">
        <is>
          <t>https://www.youtube.com/watch?v=lhwL4dlsLFQ</t>
        </is>
      </c>
      <c r="C2718" s="6" t="inlineStr">
        <is>
          <t>12/13</t>
        </is>
      </c>
      <c r="D2718" s="8" t="inlineStr">
        <is>
          <t>By-Law 2267 2nd &amp; 3rd reading - Plan of Works (drain south of Acres Drive, SCDC subdivision)</t>
        </is>
      </c>
      <c r="E2718" s="6" t="inlineStr">
        <is>
          <t>land use</t>
        </is>
      </c>
      <c r="F2718" s="6" t="inlineStr">
        <is>
          <t>No</t>
        </is>
      </c>
      <c r="G2718" s="6" t="inlineStr">
        <is>
          <t>Michael Zwaagstra</t>
        </is>
      </c>
      <c r="H2718" s="6" t="inlineStr">
        <is>
          <t>Yes</t>
        </is>
      </c>
      <c r="I2718" s="6" t="inlineStr">
        <is>
          <t>present</t>
        </is>
      </c>
      <c r="J2718" s="6" t="inlineStr">
        <is>
          <t>No</t>
        </is>
      </c>
      <c r="K2718" s="6" t="inlineStr">
        <is>
          <t>seconder</t>
        </is>
      </c>
      <c r="L2718" s="6" t="inlineStr">
        <is>
          <t>none</t>
        </is>
      </c>
      <c r="M2718" s="6" t="inlineStr">
        <is>
          <t>voice-unanimous</t>
        </is>
      </c>
      <c r="N2718" s="6" t="n">
        <v>2</v>
      </c>
      <c r="O2718" s="6" t="n">
        <v>0</v>
      </c>
      <c r="P2718" s="6" t="n"/>
      <c r="Q2718" s="6" t="n"/>
      <c r="R2718" s="6" t="n"/>
      <c r="S2718" s="15">
        <f>IF(OR(H2718&lt;&gt;"Yes",COUNT(N2718:R2718)=0),"",100*SUMPRODUCT(N2718:R2718/4,Weights!$B$2:$F$2)/SUMPRODUCT(--(N2718:R2718&lt;&gt;""),Weights!$B$2:$F$2))</f>
        <v/>
      </c>
      <c r="T2718" s="6">
        <f>IF(H2718&lt;&gt;"Yes","",IF(AND(N(N2718)&gt;=2,N(O2718)&gt;=2),"Yes","No"))</f>
        <v/>
      </c>
      <c r="U2718" s="6" t="inlineStr">
        <is>
          <t>high</t>
        </is>
      </c>
      <c r="V2718" s="6" t="inlineStr">
        <is>
          <t>high</t>
        </is>
      </c>
      <c r="W2718" s="6" t="inlineStr">
        <is>
          <t>No</t>
        </is>
      </c>
      <c r="X2718" s="8" t="inlineStr"/>
      <c r="Y2718" s="6" t="n">
        <v>0</v>
      </c>
      <c r="Z2718" s="8" t="inlineStr"/>
      <c r="AA2718" s="8" t="inlineStr">
        <is>
          <t>position: seconded 2nd reading only (minutes M. Zwaagstra); 'summed that up ... nothing to add' is not speaking | reasons: no speech on the item</t>
        </is>
      </c>
      <c r="AB2718" s="6" t="inlineStr"/>
    </row>
    <row r="2719">
      <c r="A2719" s="6" t="inlineStr">
        <is>
          <t>2025-11-04</t>
        </is>
      </c>
      <c r="B2719" s="11" t="inlineStr">
        <is>
          <t>https://www.youtube.com/watch?v=lhwL4dlsLFQ</t>
        </is>
      </c>
      <c r="C2719" s="6" t="inlineStr">
        <is>
          <t>12/13</t>
        </is>
      </c>
      <c r="D2719" s="8" t="inlineStr">
        <is>
          <t>By-Law 2267 2nd &amp; 3rd reading - Plan of Works (drain south of Acres Drive, SCDC subdivision)</t>
        </is>
      </c>
      <c r="E2719" s="6" t="inlineStr">
        <is>
          <t>land use</t>
        </is>
      </c>
      <c r="F2719" s="6" t="inlineStr">
        <is>
          <t>No</t>
        </is>
      </c>
      <c r="G2719" s="6" t="inlineStr">
        <is>
          <t>Jac Siemens</t>
        </is>
      </c>
      <c r="H2719" s="6" t="inlineStr">
        <is>
          <t>Yes</t>
        </is>
      </c>
      <c r="I2719" s="6" t="inlineStr">
        <is>
          <t>present</t>
        </is>
      </c>
      <c r="J2719" s="6" t="inlineStr">
        <is>
          <t>No</t>
        </is>
      </c>
      <c r="K2719" s="6" t="inlineStr">
        <is>
          <t>seconder</t>
        </is>
      </c>
      <c r="L2719" s="6" t="inlineStr">
        <is>
          <t>none</t>
        </is>
      </c>
      <c r="M2719" s="6" t="inlineStr">
        <is>
          <t>voice-unanimous</t>
        </is>
      </c>
      <c r="N2719" s="6" t="n">
        <v>2</v>
      </c>
      <c r="O2719" s="6" t="n">
        <v>0</v>
      </c>
      <c r="P2719" s="6" t="n"/>
      <c r="Q2719" s="6" t="n"/>
      <c r="R2719" s="6" t="n"/>
      <c r="S2719" s="15">
        <f>IF(OR(H2719&lt;&gt;"Yes",COUNT(N2719:R2719)=0),"",100*SUMPRODUCT(N2719:R2719/4,Weights!$B$2:$F$2)/SUMPRODUCT(--(N2719:R2719&lt;&gt;""),Weights!$B$2:$F$2))</f>
        <v/>
      </c>
      <c r="T2719" s="6">
        <f>IF(H2719&lt;&gt;"Yes","",IF(AND(N(N2719)&gt;=2,N(O2719)&gt;=2),"Yes","No"))</f>
        <v/>
      </c>
      <c r="U2719" s="6" t="inlineStr">
        <is>
          <t>high</t>
        </is>
      </c>
      <c r="V2719" s="6" t="inlineStr">
        <is>
          <t>high</t>
        </is>
      </c>
      <c r="W2719" s="6" t="inlineStr">
        <is>
          <t>No</t>
        </is>
      </c>
      <c r="X2719" s="8" t="inlineStr"/>
      <c r="Y2719" s="6" t="n">
        <v>0</v>
      </c>
      <c r="Z2719" s="8" t="inlineStr"/>
      <c r="AA2719" s="8" t="inlineStr">
        <is>
          <t>position: seconded 3rd reading only | reasons: no speech on the item</t>
        </is>
      </c>
      <c r="AB2719" s="6" t="inlineStr"/>
    </row>
    <row r="2720">
      <c r="A2720" s="6" t="inlineStr">
        <is>
          <t>2025-11-04</t>
        </is>
      </c>
      <c r="B2720" s="11" t="inlineStr">
        <is>
          <t>https://www.youtube.com/watch?v=lhwL4dlsLFQ</t>
        </is>
      </c>
      <c r="C2720" s="6" t="inlineStr">
        <is>
          <t>12/13</t>
        </is>
      </c>
      <c r="D2720" s="8" t="inlineStr">
        <is>
          <t>By-Law 2267 2nd &amp; 3rd reading - Plan of Works (drain south of Acres Drive, SCDC subdivision)</t>
        </is>
      </c>
      <c r="E2720" s="6" t="inlineStr">
        <is>
          <t>land use</t>
        </is>
      </c>
      <c r="F2720" s="6" t="inlineStr">
        <is>
          <t>No</t>
        </is>
      </c>
      <c r="G2720" s="6" t="inlineStr">
        <is>
          <t>Susan Penner</t>
        </is>
      </c>
      <c r="H2720" s="6" t="inlineStr">
        <is>
          <t>Yes</t>
        </is>
      </c>
      <c r="I2720" s="6" t="inlineStr">
        <is>
          <t>present</t>
        </is>
      </c>
      <c r="J2720" s="6" t="inlineStr">
        <is>
          <t>No</t>
        </is>
      </c>
      <c r="K2720" s="6" t="inlineStr">
        <is>
          <t>none</t>
        </is>
      </c>
      <c r="L2720" s="6" t="inlineStr">
        <is>
          <t>none</t>
        </is>
      </c>
      <c r="M2720" s="6" t="inlineStr">
        <is>
          <t>voice-unanimous</t>
        </is>
      </c>
      <c r="N2720" s="6" t="n">
        <v>0</v>
      </c>
      <c r="O2720" s="6" t="n">
        <v>0</v>
      </c>
      <c r="P2720" s="6" t="n"/>
      <c r="Q2720" s="6" t="n"/>
      <c r="R2720" s="6" t="n"/>
      <c r="S2720" s="15">
        <f>IF(OR(H2720&lt;&gt;"Yes",COUNT(N2720:R2720)=0),"",100*SUMPRODUCT(N2720:R2720/4,Weights!$B$2:$F$2)/SUMPRODUCT(--(N2720:R2720&lt;&gt;""),Weights!$B$2:$F$2))</f>
        <v/>
      </c>
      <c r="T2720" s="6">
        <f>IF(H2720&lt;&gt;"Yes","",IF(AND(N(N2720)&gt;=2,N(O2720)&gt;=2),"Yes","No"))</f>
        <v/>
      </c>
      <c r="U2720" s="6" t="inlineStr">
        <is>
          <t>high</t>
        </is>
      </c>
      <c r="V2720" s="6" t="inlineStr">
        <is>
          <t>high</t>
        </is>
      </c>
      <c r="W2720" s="6" t="inlineStr">
        <is>
          <t>No</t>
        </is>
      </c>
      <c r="X2720" s="8" t="inlineStr"/>
      <c r="Y2720" s="6" t="n">
        <v>0</v>
      </c>
      <c r="Z2720" s="8" t="inlineStr"/>
      <c r="AA2720" s="8" t="inlineStr">
        <is>
          <t>position: no speech; unrecorded unanimous voice vote | reasons: no speech on the item</t>
        </is>
      </c>
      <c r="AB2720" s="6" t="inlineStr"/>
    </row>
    <row r="2721">
      <c r="A2721" s="6" t="inlineStr">
        <is>
          <t>2025-11-04</t>
        </is>
      </c>
      <c r="B2721" s="11" t="inlineStr">
        <is>
          <t>https://www.youtube.com/watch?v=lhwL4dlsLFQ</t>
        </is>
      </c>
      <c r="C2721" s="6" t="inlineStr">
        <is>
          <t>12/13</t>
        </is>
      </c>
      <c r="D2721" s="8" t="inlineStr">
        <is>
          <t>By-Law 2267 2nd &amp; 3rd reading - Plan of Works (drain south of Acres Drive, SCDC subdivision)</t>
        </is>
      </c>
      <c r="E2721" s="6" t="inlineStr">
        <is>
          <t>land use</t>
        </is>
      </c>
      <c r="F2721" s="6" t="inlineStr">
        <is>
          <t>No</t>
        </is>
      </c>
      <c r="G2721" s="6" t="inlineStr">
        <is>
          <t>Bill Hiebert</t>
        </is>
      </c>
      <c r="H2721" s="6" t="inlineStr">
        <is>
          <t>Yes</t>
        </is>
      </c>
      <c r="I2721" s="6" t="inlineStr">
        <is>
          <t>present</t>
        </is>
      </c>
      <c r="J2721" s="6" t="inlineStr">
        <is>
          <t>No</t>
        </is>
      </c>
      <c r="K2721" s="6" t="inlineStr">
        <is>
          <t>none</t>
        </is>
      </c>
      <c r="L2721" s="6" t="inlineStr">
        <is>
          <t>none</t>
        </is>
      </c>
      <c r="M2721" s="6" t="inlineStr">
        <is>
          <t>voice-unanimous</t>
        </is>
      </c>
      <c r="N2721" s="6" t="n">
        <v>0</v>
      </c>
      <c r="O2721" s="6" t="n">
        <v>0</v>
      </c>
      <c r="P2721" s="6" t="n"/>
      <c r="Q2721" s="6" t="n"/>
      <c r="R2721" s="6" t="n"/>
      <c r="S2721" s="15">
        <f>IF(OR(H2721&lt;&gt;"Yes",COUNT(N2721:R2721)=0),"",100*SUMPRODUCT(N2721:R2721/4,Weights!$B$2:$F$2)/SUMPRODUCT(--(N2721:R2721&lt;&gt;""),Weights!$B$2:$F$2))</f>
        <v/>
      </c>
      <c r="T2721" s="6">
        <f>IF(H2721&lt;&gt;"Yes","",IF(AND(N(N2721)&gt;=2,N(O2721)&gt;=2),"Yes","No"))</f>
        <v/>
      </c>
      <c r="U2721" s="6" t="inlineStr">
        <is>
          <t>low</t>
        </is>
      </c>
      <c r="V2721" s="6" t="inlineStr">
        <is>
          <t>low</t>
        </is>
      </c>
      <c r="W2721" s="6" t="inlineStr">
        <is>
          <t>Yes</t>
        </is>
      </c>
      <c r="X2721" s="8" t="inlineStr">
        <is>
          <t>Merged letter C: if the C mover turns are Bill's (voice cue from opening), this record would change.</t>
        </is>
      </c>
      <c r="Y2721" s="6" t="n">
        <v>0</v>
      </c>
      <c r="Z2721" s="8" t="inlineStr"/>
      <c r="AA2721" s="8" t="inlineStr">
        <is>
          <t>position: no speech attributable; unrecorded unanimous voice vote | reasons: no speech on the item</t>
        </is>
      </c>
      <c r="AB2721" s="6" t="inlineStr"/>
    </row>
    <row r="2722">
      <c r="A2722" s="6" t="inlineStr">
        <is>
          <t>2025-11-04</t>
        </is>
      </c>
      <c r="B2722" s="11" t="inlineStr">
        <is>
          <t>https://www.youtube.com/watch?v=lhwL4dlsLFQ</t>
        </is>
      </c>
      <c r="C2722" s="6" t="inlineStr">
        <is>
          <t>12/13</t>
        </is>
      </c>
      <c r="D2722" s="8" t="inlineStr">
        <is>
          <t>By-Law 2267 2nd &amp; 3rd reading - Plan of Works (drain south of Acres Drive, SCDC subdivision)</t>
        </is>
      </c>
      <c r="E2722" s="6" t="inlineStr">
        <is>
          <t>land use</t>
        </is>
      </c>
      <c r="F2722" s="6" t="inlineStr">
        <is>
          <t>No</t>
        </is>
      </c>
      <c r="G2722" s="6" t="inlineStr">
        <is>
          <t>Unidentified councillor</t>
        </is>
      </c>
      <c r="H2722" s="6" t="inlineStr">
        <is>
          <t>Yes</t>
        </is>
      </c>
      <c r="I2722" s="6" t="inlineStr">
        <is>
          <t>present</t>
        </is>
      </c>
      <c r="J2722" s="6" t="inlineStr">
        <is>
          <t>Yes</t>
        </is>
      </c>
      <c r="K2722" s="6" t="inlineStr">
        <is>
          <t>none</t>
        </is>
      </c>
      <c r="L2722" s="6" t="inlineStr">
        <is>
          <t>for</t>
        </is>
      </c>
      <c r="M2722" s="6" t="inlineStr">
        <is>
          <t>voice-unanimous</t>
        </is>
      </c>
      <c r="N2722" s="6" t="n">
        <v>2</v>
      </c>
      <c r="O2722" s="6" t="n">
        <v>2</v>
      </c>
      <c r="P2722" s="6" t="n">
        <v>2</v>
      </c>
      <c r="Q2722" s="6" t="n"/>
      <c r="R2722" s="6" t="n"/>
      <c r="S2722" s="15">
        <f>IF(OR(H2722&lt;&gt;"Yes",COUNT(N2722:R2722)=0),"",100*SUMPRODUCT(N2722:R2722/4,Weights!$B$2:$F$2)/SUMPRODUCT(--(N2722:R2722&lt;&gt;""),Weights!$B$2:$F$2))</f>
        <v/>
      </c>
      <c r="T2722" s="6">
        <f>IF(H2722&lt;&gt;"Yes","",IF(AND(N(N2722)&gt;=2,N(O2722)&gt;=2),"Yes","No"))</f>
        <v/>
      </c>
      <c r="U2722" s="6" t="inlineStr">
        <is>
          <t>low</t>
        </is>
      </c>
      <c r="V2722" s="6" t="inlineStr">
        <is>
          <t>low</t>
        </is>
      </c>
      <c r="W2722" s="6" t="inlineStr">
        <is>
          <t>Yes</t>
        </is>
      </c>
      <c r="X2722" s="8" t="inlineStr">
        <is>
          <t>Unidentified councillor: letters F (Zwaagstra) and D (City Manager) conflict with context - most likely a continuation of the 2nd-reading mover's (letter C, Jake Hiebert by hand-off) speech; Zwaagstra immediately afterwards says he has nothing to add, and staff would not say 'What I like about it'. Candidates: Jake Hiebert / Bill Hiebert / Michael Zwaagstra.</t>
        </is>
      </c>
      <c r="Y2722" s="6" t="n">
        <v>2</v>
      </c>
      <c r="Z2722" s="8" t="inlineStr">
        <is>
          <t>[00:16:20] The drain is at the back there, and I went to have a look at it.
[00:16:27] What I like about it is that the city is going to maintain the drain and it becomes part of our upkeep.</t>
        </is>
      </c>
      <c r="AA2722" s="8" t="inlineStr">
        <is>
          <t>position: favourable stance inferable ('What I like about it') | reasons: city maintenance of the drain; partial link | independence: personal site visit ('I went to have a look at it')</t>
        </is>
      </c>
      <c r="AB2722" s="11" t="inlineStr">
        <is>
          <t>https://www.youtube.com/watch?v=lhwL4dlsLFQ&amp;t=980s</t>
        </is>
      </c>
    </row>
    <row r="2723">
      <c r="A2723" s="6" t="inlineStr">
        <is>
          <t>2025-11-04</t>
        </is>
      </c>
      <c r="B2723" s="11" t="inlineStr">
        <is>
          <t>https://www.youtube.com/watch?v=lhwL4dlsLFQ</t>
        </is>
      </c>
      <c r="C2723" s="6" t="inlineStr">
        <is>
          <t>14</t>
        </is>
      </c>
      <c r="D2723" s="8" t="inlineStr">
        <is>
          <t>Request ICIP (CCR stream) deadline extension to Sept 30, 2026 for Southeast Event Centre</t>
        </is>
      </c>
      <c r="E2723" s="6" t="inlineStr">
        <is>
          <t>infrastructure</t>
        </is>
      </c>
      <c r="F2723" s="6" t="inlineStr">
        <is>
          <t>No</t>
        </is>
      </c>
      <c r="G2723" s="6" t="inlineStr">
        <is>
          <t>Susan Penner</t>
        </is>
      </c>
      <c r="H2723" s="6" t="inlineStr">
        <is>
          <t>Yes</t>
        </is>
      </c>
      <c r="I2723" s="6" t="inlineStr">
        <is>
          <t>present</t>
        </is>
      </c>
      <c r="J2723" s="6" t="inlineStr">
        <is>
          <t>Yes</t>
        </is>
      </c>
      <c r="K2723" s="6" t="inlineStr">
        <is>
          <t>mover</t>
        </is>
      </c>
      <c r="L2723" s="6" t="inlineStr">
        <is>
          <t>for</t>
        </is>
      </c>
      <c r="M2723" s="6" t="inlineStr">
        <is>
          <t>voice-unanimous</t>
        </is>
      </c>
      <c r="N2723" s="6" t="n">
        <v>4</v>
      </c>
      <c r="O2723" s="6" t="n">
        <v>3</v>
      </c>
      <c r="P2723" s="6" t="n">
        <v>3</v>
      </c>
      <c r="Q2723" s="6" t="n"/>
      <c r="R2723" s="6" t="n">
        <v>2</v>
      </c>
      <c r="S2723" s="15">
        <f>IF(OR(H2723&lt;&gt;"Yes",COUNT(N2723:R2723)=0),"",100*SUMPRODUCT(N2723:R2723/4,Weights!$B$2:$F$2)/SUMPRODUCT(--(N2723:R2723&lt;&gt;""),Weights!$B$2:$F$2))</f>
        <v/>
      </c>
      <c r="T2723" s="6">
        <f>IF(H2723&lt;&gt;"Yes","",IF(AND(N(N2723)&gt;=2,N(O2723)&gt;=2),"Yes","No"))</f>
        <v/>
      </c>
      <c r="U2723" s="6" t="inlineStr">
        <is>
          <t>high</t>
        </is>
      </c>
      <c r="V2723" s="6" t="inlineStr">
        <is>
          <t>high</t>
        </is>
      </c>
      <c r="W2723" s="6" t="inlineStr">
        <is>
          <t>No</t>
        </is>
      </c>
      <c r="X2723" s="8" t="inlineStr"/>
      <c r="Y2723" s="6" t="n">
        <v>3</v>
      </c>
      <c r="Z2723" s="8" t="inlineStr">
        <is>
          <t>[00:18:49] I think it makes sense for us to ask for an extension, and hopefully, uh, we'll be gracious and understanding.
[00:18:49] The project was a massive scope, so it makes sense that, um, in the course of a project, an $80 million project, that there'd be some delays and things might take longer than expected.
[00:18:49] So it's close, it's very close. So this isn't, I don't think, a huge a huge request</t>
        </is>
      </c>
      <c r="AA2723" s="8" t="inlineStr">
        <is>
          <t>position: moved; 'it makes sense for us to ask for an extension' | reasons: scale of an $80M project makes delays expected; project nearly complete so request is modest | independence: own assessment of project scale and remaining work | flexibility: acknowledges delays/things taking longer than expected and that the funder's response is uncertain ('hopefully ... gracious')</t>
        </is>
      </c>
      <c r="AB2723" s="11" t="inlineStr">
        <is>
          <t>https://www.youtube.com/watch?v=lhwL4dlsLFQ&amp;t=1129s</t>
        </is>
      </c>
    </row>
    <row r="2724">
      <c r="A2724" s="6" t="inlineStr">
        <is>
          <t>2025-11-04</t>
        </is>
      </c>
      <c r="B2724" s="11" t="inlineStr">
        <is>
          <t>https://www.youtube.com/watch?v=lhwL4dlsLFQ</t>
        </is>
      </c>
      <c r="C2724" s="6" t="inlineStr">
        <is>
          <t>14</t>
        </is>
      </c>
      <c r="D2724" s="8" t="inlineStr">
        <is>
          <t>Request ICIP (CCR stream) deadline extension to Sept 30, 2026 for Southeast Event Centre</t>
        </is>
      </c>
      <c r="E2724" s="6" t="inlineStr">
        <is>
          <t>infrastructure</t>
        </is>
      </c>
      <c r="F2724" s="6" t="inlineStr">
        <is>
          <t>No</t>
        </is>
      </c>
      <c r="G2724" s="6" t="inlineStr">
        <is>
          <t>Michael Zwaagstra</t>
        </is>
      </c>
      <c r="H2724" s="6" t="inlineStr">
        <is>
          <t>Yes</t>
        </is>
      </c>
      <c r="I2724" s="6" t="inlineStr">
        <is>
          <t>present</t>
        </is>
      </c>
      <c r="J2724" s="6" t="inlineStr">
        <is>
          <t>Yes</t>
        </is>
      </c>
      <c r="K2724" s="6" t="inlineStr">
        <is>
          <t>seconder</t>
        </is>
      </c>
      <c r="L2724" s="6" t="inlineStr">
        <is>
          <t>for</t>
        </is>
      </c>
      <c r="M2724" s="6" t="inlineStr">
        <is>
          <t>voice-unanimous</t>
        </is>
      </c>
      <c r="N2724" s="6" t="n">
        <v>4</v>
      </c>
      <c r="O2724" s="6" t="n">
        <v>2</v>
      </c>
      <c r="P2724" s="6" t="n">
        <v>2</v>
      </c>
      <c r="Q2724" s="6" t="n"/>
      <c r="R2724" s="6" t="n">
        <v>2</v>
      </c>
      <c r="S2724" s="15">
        <f>IF(OR(H2724&lt;&gt;"Yes",COUNT(N2724:R2724)=0),"",100*SUMPRODUCT(N2724:R2724/4,Weights!$B$2:$F$2)/SUMPRODUCT(--(N2724:R2724&lt;&gt;""),Weights!$B$2:$F$2))</f>
        <v/>
      </c>
      <c r="T2724" s="6">
        <f>IF(H2724&lt;&gt;"Yes","",IF(AND(N(N2724)&gt;=2,N(O2724)&gt;=2),"Yes","No"))</f>
        <v/>
      </c>
      <c r="U2724" s="6" t="inlineStr">
        <is>
          <t>high</t>
        </is>
      </c>
      <c r="V2724" s="6" t="inlineStr">
        <is>
          <t>high</t>
        </is>
      </c>
      <c r="W2724" s="6" t="inlineStr">
        <is>
          <t>No</t>
        </is>
      </c>
      <c r="X2724" s="8" t="inlineStr"/>
      <c r="Y2724" s="6" t="n">
        <v>2</v>
      </c>
      <c r="Z2724" s="8" t="inlineStr">
        <is>
          <t>[00:19:16] Obviously, it is not uncommon for large projects of this nature to take longer to finish than originally projected, and so therefore it's probably not uncommon that these types of deadline extension requests go in.
[00:19:16] so it makes sense that we request this extension.</t>
        </is>
      </c>
      <c r="AA2724" s="8" t="inlineStr">
        <is>
          <t>position: 'it makes sense that we request this extension' | reasons: general reason (large projects run late; need to comply with program terms); partial link | independence: brief own assessment, overlapping the mover's | flexibility: acknowledges projects take longer than originally projected</t>
        </is>
      </c>
      <c r="AB2724" s="11" t="inlineStr">
        <is>
          <t>https://www.youtube.com/watch?v=lhwL4dlsLFQ&amp;t=1156s</t>
        </is>
      </c>
    </row>
    <row r="2725">
      <c r="A2725" s="6" t="inlineStr">
        <is>
          <t>2025-11-04</t>
        </is>
      </c>
      <c r="B2725" s="11" t="inlineStr">
        <is>
          <t>https://www.youtube.com/watch?v=lhwL4dlsLFQ</t>
        </is>
      </c>
      <c r="C2725" s="6" t="inlineStr">
        <is>
          <t>14</t>
        </is>
      </c>
      <c r="D2725" s="8" t="inlineStr">
        <is>
          <t>Request ICIP (CCR stream) deadline extension to Sept 30, 2026 for Southeast Event Centre</t>
        </is>
      </c>
      <c r="E2725" s="6" t="inlineStr">
        <is>
          <t>infrastructure</t>
        </is>
      </c>
      <c r="F2725" s="6" t="inlineStr">
        <is>
          <t>No</t>
        </is>
      </c>
      <c r="G2725" s="6" t="inlineStr">
        <is>
          <t>Jake Hiebert</t>
        </is>
      </c>
      <c r="H2725" s="6" t="inlineStr">
        <is>
          <t>Yes</t>
        </is>
      </c>
      <c r="I2725" s="6" t="inlineStr">
        <is>
          <t>present</t>
        </is>
      </c>
      <c r="J2725" s="6" t="inlineStr">
        <is>
          <t>No</t>
        </is>
      </c>
      <c r="K2725" s="6" t="inlineStr">
        <is>
          <t>none</t>
        </is>
      </c>
      <c r="L2725" s="6" t="inlineStr">
        <is>
          <t>none</t>
        </is>
      </c>
      <c r="M2725" s="6" t="inlineStr">
        <is>
          <t>voice-unanimous</t>
        </is>
      </c>
      <c r="N2725" s="6" t="n">
        <v>0</v>
      </c>
      <c r="O2725" s="6" t="n">
        <v>0</v>
      </c>
      <c r="P2725" s="6" t="n"/>
      <c r="Q2725" s="6" t="n"/>
      <c r="R2725" s="6" t="n"/>
      <c r="S2725" s="15">
        <f>IF(OR(H2725&lt;&gt;"Yes",COUNT(N2725:R2725)=0),"",100*SUMPRODUCT(N2725:R2725/4,Weights!$B$2:$F$2)/SUMPRODUCT(--(N2725:R2725&lt;&gt;""),Weights!$B$2:$F$2))</f>
        <v/>
      </c>
      <c r="T2725" s="6">
        <f>IF(H2725&lt;&gt;"Yes","",IF(AND(N(N2725)&gt;=2,N(O2725)&gt;=2),"Yes","No"))</f>
        <v/>
      </c>
      <c r="U2725" s="6" t="inlineStr">
        <is>
          <t>high</t>
        </is>
      </c>
      <c r="V2725" s="6" t="inlineStr">
        <is>
          <t>high</t>
        </is>
      </c>
      <c r="W2725" s="6" t="inlineStr">
        <is>
          <t>No</t>
        </is>
      </c>
      <c r="X2725" s="8" t="inlineStr"/>
      <c r="Y2725" s="6" t="n">
        <v>0</v>
      </c>
      <c r="Z2725" s="8" t="inlineStr"/>
      <c r="AA2725" s="8" t="inlineStr">
        <is>
          <t>position: no speech; unrecorded unanimous voice vote | reasons: no speech on the item</t>
        </is>
      </c>
      <c r="AB2725" s="6" t="inlineStr"/>
    </row>
    <row r="2726">
      <c r="A2726" s="6" t="inlineStr">
        <is>
          <t>2025-11-04</t>
        </is>
      </c>
      <c r="B2726" s="11" t="inlineStr">
        <is>
          <t>https://www.youtube.com/watch?v=lhwL4dlsLFQ</t>
        </is>
      </c>
      <c r="C2726" s="6" t="inlineStr">
        <is>
          <t>14</t>
        </is>
      </c>
      <c r="D2726" s="8" t="inlineStr">
        <is>
          <t>Request ICIP (CCR stream) deadline extension to Sept 30, 2026 for Southeast Event Centre</t>
        </is>
      </c>
      <c r="E2726" s="6" t="inlineStr">
        <is>
          <t>infrastructure</t>
        </is>
      </c>
      <c r="F2726" s="6" t="inlineStr">
        <is>
          <t>No</t>
        </is>
      </c>
      <c r="G2726" s="6" t="inlineStr">
        <is>
          <t>Bill Hiebert</t>
        </is>
      </c>
      <c r="H2726" s="6" t="inlineStr">
        <is>
          <t>Yes</t>
        </is>
      </c>
      <c r="I2726" s="6" t="inlineStr">
        <is>
          <t>present</t>
        </is>
      </c>
      <c r="J2726" s="6" t="inlineStr">
        <is>
          <t>No</t>
        </is>
      </c>
      <c r="K2726" s="6" t="inlineStr">
        <is>
          <t>none</t>
        </is>
      </c>
      <c r="L2726" s="6" t="inlineStr">
        <is>
          <t>none</t>
        </is>
      </c>
      <c r="M2726" s="6" t="inlineStr">
        <is>
          <t>voice-unanimous</t>
        </is>
      </c>
      <c r="N2726" s="6" t="n">
        <v>0</v>
      </c>
      <c r="O2726" s="6" t="n">
        <v>0</v>
      </c>
      <c r="P2726" s="6" t="n"/>
      <c r="Q2726" s="6" t="n"/>
      <c r="R2726" s="6" t="n"/>
      <c r="S2726" s="15">
        <f>IF(OR(H2726&lt;&gt;"Yes",COUNT(N2726:R2726)=0),"",100*SUMPRODUCT(N2726:R2726/4,Weights!$B$2:$F$2)/SUMPRODUCT(--(N2726:R2726&lt;&gt;""),Weights!$B$2:$F$2))</f>
        <v/>
      </c>
      <c r="T2726" s="6">
        <f>IF(H2726&lt;&gt;"Yes","",IF(AND(N(N2726)&gt;=2,N(O2726)&gt;=2),"Yes","No"))</f>
        <v/>
      </c>
      <c r="U2726" s="6" t="inlineStr">
        <is>
          <t>high</t>
        </is>
      </c>
      <c r="V2726" s="6" t="inlineStr">
        <is>
          <t>high</t>
        </is>
      </c>
      <c r="W2726" s="6" t="inlineStr">
        <is>
          <t>No</t>
        </is>
      </c>
      <c r="X2726" s="8" t="inlineStr"/>
      <c r="Y2726" s="6" t="n">
        <v>0</v>
      </c>
      <c r="Z2726" s="8" t="inlineStr"/>
      <c r="AA2726" s="8" t="inlineStr">
        <is>
          <t>position: no speech; unrecorded unanimous voice vote | reasons: no speech on the item</t>
        </is>
      </c>
      <c r="AB2726" s="6" t="inlineStr"/>
    </row>
    <row r="2727">
      <c r="A2727" s="6" t="inlineStr">
        <is>
          <t>2025-11-04</t>
        </is>
      </c>
      <c r="B2727" s="11" t="inlineStr">
        <is>
          <t>https://www.youtube.com/watch?v=lhwL4dlsLFQ</t>
        </is>
      </c>
      <c r="C2727" s="6" t="inlineStr">
        <is>
          <t>14</t>
        </is>
      </c>
      <c r="D2727" s="8" t="inlineStr">
        <is>
          <t>Request ICIP (CCR stream) deadline extension to Sept 30, 2026 for Southeast Event Centre</t>
        </is>
      </c>
      <c r="E2727" s="6" t="inlineStr">
        <is>
          <t>infrastructure</t>
        </is>
      </c>
      <c r="F2727" s="6" t="inlineStr">
        <is>
          <t>No</t>
        </is>
      </c>
      <c r="G2727" s="6" t="inlineStr">
        <is>
          <t>Damian Penner</t>
        </is>
      </c>
      <c r="H2727" s="6" t="inlineStr">
        <is>
          <t>Yes</t>
        </is>
      </c>
      <c r="I2727" s="6" t="inlineStr">
        <is>
          <t>present</t>
        </is>
      </c>
      <c r="J2727" s="6" t="inlineStr">
        <is>
          <t>No</t>
        </is>
      </c>
      <c r="K2727" s="6" t="inlineStr">
        <is>
          <t>none</t>
        </is>
      </c>
      <c r="L2727" s="6" t="inlineStr">
        <is>
          <t>none</t>
        </is>
      </c>
      <c r="M2727" s="6" t="inlineStr">
        <is>
          <t>voice-unanimous</t>
        </is>
      </c>
      <c r="N2727" s="6" t="n">
        <v>0</v>
      </c>
      <c r="O2727" s="6" t="n">
        <v>0</v>
      </c>
      <c r="P2727" s="6" t="n"/>
      <c r="Q2727" s="6" t="n"/>
      <c r="R2727" s="6" t="n"/>
      <c r="S2727" s="15">
        <f>IF(OR(H2727&lt;&gt;"Yes",COUNT(N2727:R2727)=0),"",100*SUMPRODUCT(N2727:R2727/4,Weights!$B$2:$F$2)/SUMPRODUCT(--(N2727:R2727&lt;&gt;""),Weights!$B$2:$F$2))</f>
        <v/>
      </c>
      <c r="T2727" s="6">
        <f>IF(H2727&lt;&gt;"Yes","",IF(AND(N(N2727)&gt;=2,N(O2727)&gt;=2),"Yes","No"))</f>
        <v/>
      </c>
      <c r="U2727" s="6" t="inlineStr">
        <is>
          <t>high</t>
        </is>
      </c>
      <c r="V2727" s="6" t="inlineStr">
        <is>
          <t>high</t>
        </is>
      </c>
      <c r="W2727" s="6" t="inlineStr">
        <is>
          <t>No</t>
        </is>
      </c>
      <c r="X2727" s="8" t="inlineStr"/>
      <c r="Y2727" s="6" t="n">
        <v>0</v>
      </c>
      <c r="Z2727" s="8" t="inlineStr"/>
      <c r="AA2727" s="8" t="inlineStr">
        <is>
          <t>position: no speech; unrecorded unanimous voice vote | reasons: no speech on the item</t>
        </is>
      </c>
      <c r="AB2727" s="6" t="inlineStr"/>
    </row>
    <row r="2728">
      <c r="A2728" s="6" t="inlineStr">
        <is>
          <t>2025-11-04</t>
        </is>
      </c>
      <c r="B2728" s="11" t="inlineStr">
        <is>
          <t>https://www.youtube.com/watch?v=lhwL4dlsLFQ</t>
        </is>
      </c>
      <c r="C2728" s="6" t="inlineStr">
        <is>
          <t>14</t>
        </is>
      </c>
      <c r="D2728" s="8" t="inlineStr">
        <is>
          <t>Request ICIP (CCR stream) deadline extension to Sept 30, 2026 for Southeast Event Centre</t>
        </is>
      </c>
      <c r="E2728" s="6" t="inlineStr">
        <is>
          <t>infrastructure</t>
        </is>
      </c>
      <c r="F2728" s="6" t="inlineStr">
        <is>
          <t>No</t>
        </is>
      </c>
      <c r="G2728" s="6" t="inlineStr">
        <is>
          <t>Jac Siemens</t>
        </is>
      </c>
      <c r="H2728" s="6" t="inlineStr">
        <is>
          <t>Yes</t>
        </is>
      </c>
      <c r="I2728" s="6" t="inlineStr">
        <is>
          <t>present</t>
        </is>
      </c>
      <c r="J2728" s="6" t="inlineStr">
        <is>
          <t>No</t>
        </is>
      </c>
      <c r="K2728" s="6" t="inlineStr">
        <is>
          <t>none</t>
        </is>
      </c>
      <c r="L2728" s="6" t="inlineStr">
        <is>
          <t>none</t>
        </is>
      </c>
      <c r="M2728" s="6" t="inlineStr">
        <is>
          <t>voice-unanimous</t>
        </is>
      </c>
      <c r="N2728" s="6" t="n">
        <v>0</v>
      </c>
      <c r="O2728" s="6" t="n">
        <v>0</v>
      </c>
      <c r="P2728" s="6" t="n"/>
      <c r="Q2728" s="6" t="n"/>
      <c r="R2728" s="6" t="n"/>
      <c r="S2728" s="15">
        <f>IF(OR(H2728&lt;&gt;"Yes",COUNT(N2728:R2728)=0),"",100*SUMPRODUCT(N2728:R2728/4,Weights!$B$2:$F$2)/SUMPRODUCT(--(N2728:R2728&lt;&gt;""),Weights!$B$2:$F$2))</f>
        <v/>
      </c>
      <c r="T2728" s="6">
        <f>IF(H2728&lt;&gt;"Yes","",IF(AND(N(N2728)&gt;=2,N(O2728)&gt;=2),"Yes","No"))</f>
        <v/>
      </c>
      <c r="U2728" s="6" t="inlineStr">
        <is>
          <t>high</t>
        </is>
      </c>
      <c r="V2728" s="6" t="inlineStr">
        <is>
          <t>high</t>
        </is>
      </c>
      <c r="W2728" s="6" t="inlineStr">
        <is>
          <t>No</t>
        </is>
      </c>
      <c r="X2728" s="8" t="inlineStr"/>
      <c r="Y2728" s="6" t="n">
        <v>0</v>
      </c>
      <c r="Z2728" s="8" t="inlineStr"/>
      <c r="AA2728" s="8" t="inlineStr">
        <is>
          <t>position: no speech; unrecorded unanimous voice vote | reasons: no speech on the item</t>
        </is>
      </c>
      <c r="AB2728" s="6" t="inlineStr"/>
    </row>
    <row r="2729">
      <c r="A2729" s="6" t="inlineStr">
        <is>
          <t>2025-11-04</t>
        </is>
      </c>
      <c r="B2729" s="11" t="inlineStr">
        <is>
          <t>https://www.youtube.com/watch?v=lhwL4dlsLFQ</t>
        </is>
      </c>
      <c r="C2729" s="6" t="inlineStr">
        <is>
          <t>15/16</t>
        </is>
      </c>
      <c r="D2729" s="8" t="inlineStr">
        <is>
          <t>By-Law 2269 2nd &amp; 3rd reading - Road widening, Friesen Avenue at Elmdale (subject to expropriation-by-consent agreement)</t>
        </is>
      </c>
      <c r="E2729" s="6" t="inlineStr">
        <is>
          <t>land use</t>
        </is>
      </c>
      <c r="F2729" s="6" t="inlineStr">
        <is>
          <t>No</t>
        </is>
      </c>
      <c r="G2729" s="6" t="inlineStr">
        <is>
          <t>Damian Penner</t>
        </is>
      </c>
      <c r="H2729" s="6" t="inlineStr">
        <is>
          <t>Yes</t>
        </is>
      </c>
      <c r="I2729" s="6" t="inlineStr">
        <is>
          <t>present</t>
        </is>
      </c>
      <c r="J2729" s="6" t="inlineStr">
        <is>
          <t>Yes</t>
        </is>
      </c>
      <c r="K2729" s="6" t="inlineStr">
        <is>
          <t>mover</t>
        </is>
      </c>
      <c r="L2729" s="6" t="inlineStr">
        <is>
          <t>for</t>
        </is>
      </c>
      <c r="M2729" s="6" t="inlineStr">
        <is>
          <t>voice-unanimous</t>
        </is>
      </c>
      <c r="N2729" s="6" t="n">
        <v>4</v>
      </c>
      <c r="O2729" s="6" t="n">
        <v>3</v>
      </c>
      <c r="P2729" s="6" t="n">
        <v>3</v>
      </c>
      <c r="Q2729" s="6" t="n"/>
      <c r="R2729" s="6" t="n"/>
      <c r="S2729" s="15">
        <f>IF(OR(H2729&lt;&gt;"Yes",COUNT(N2729:R2729)=0),"",100*SUMPRODUCT(N2729:R2729/4,Weights!$B$2:$F$2)/SUMPRODUCT(--(N2729:R2729&lt;&gt;""),Weights!$B$2:$F$2))</f>
        <v/>
      </c>
      <c r="T2729" s="6">
        <f>IF(H2729&lt;&gt;"Yes","",IF(AND(N(N2729)&gt;=2,N(O2729)&gt;=2),"Yes","No"))</f>
        <v/>
      </c>
      <c r="U2729" s="6" t="inlineStr">
        <is>
          <t>high</t>
        </is>
      </c>
      <c r="V2729" s="6" t="inlineStr">
        <is>
          <t>high</t>
        </is>
      </c>
      <c r="W2729" s="6" t="inlineStr">
        <is>
          <t>No</t>
        </is>
      </c>
      <c r="X2729" s="8" t="inlineStr"/>
      <c r="Y2729" s="6" t="n">
        <v>4</v>
      </c>
      <c r="Z2729" s="8" t="inlineStr">
        <is>
          <t>[00:21:33] Motion to approve.
[00:21:38] the city takes the opportunity to then take, to have land available to offer improvements to the infrastructure, this one being a sidewalk.
[00:21:38] So mobility downtown, especially walking mobility, is important. It's important to keep our downtown lively and vibrant, and this is a good addition to be able to have that in the future.
[00:21:38] But first we need to appropriate the land in order to be able to facilitate that one day.</t>
        </is>
      </c>
      <c r="AA2729" s="8" t="inlineStr">
        <is>
          <t>position: moved 2nd reading; 'this is a good addition' | reasons: linked reasons: taking land when underused downtown lots redevelop, walking mobility and a vibrant downtown, land needed before the sidewalk can be built | independence: own account of the downtown-improvement rationale beyond staff's description</t>
        </is>
      </c>
      <c r="AB2729" s="11" t="inlineStr">
        <is>
          <t>https://www.youtube.com/watch?v=lhwL4dlsLFQ&amp;t=1293s</t>
        </is>
      </c>
    </row>
    <row r="2730">
      <c r="A2730" s="6" t="inlineStr">
        <is>
          <t>2025-11-04</t>
        </is>
      </c>
      <c r="B2730" s="11" t="inlineStr">
        <is>
          <t>https://www.youtube.com/watch?v=lhwL4dlsLFQ</t>
        </is>
      </c>
      <c r="C2730" s="6" t="inlineStr">
        <is>
          <t>15/16</t>
        </is>
      </c>
      <c r="D2730" s="8" t="inlineStr">
        <is>
          <t>By-Law 2269 2nd &amp; 3rd reading - Road widening, Friesen Avenue at Elmdale (subject to expropriation-by-consent agreement)</t>
        </is>
      </c>
      <c r="E2730" s="6" t="inlineStr">
        <is>
          <t>land use</t>
        </is>
      </c>
      <c r="F2730" s="6" t="inlineStr">
        <is>
          <t>No</t>
        </is>
      </c>
      <c r="G2730" s="6" t="inlineStr">
        <is>
          <t>Bill Hiebert</t>
        </is>
      </c>
      <c r="H2730" s="6" t="inlineStr">
        <is>
          <t>Yes</t>
        </is>
      </c>
      <c r="I2730" s="6" t="inlineStr">
        <is>
          <t>present</t>
        </is>
      </c>
      <c r="J2730" s="6" t="inlineStr">
        <is>
          <t>No</t>
        </is>
      </c>
      <c r="K2730" s="6" t="inlineStr">
        <is>
          <t>seconder</t>
        </is>
      </c>
      <c r="L2730" s="6" t="inlineStr">
        <is>
          <t>none</t>
        </is>
      </c>
      <c r="M2730" s="6" t="inlineStr">
        <is>
          <t>voice-unanimous</t>
        </is>
      </c>
      <c r="N2730" s="6" t="n">
        <v>2</v>
      </c>
      <c r="O2730" s="6" t="n">
        <v>0</v>
      </c>
      <c r="P2730" s="6" t="n"/>
      <c r="Q2730" s="6" t="n"/>
      <c r="R2730" s="6" t="n"/>
      <c r="S2730" s="15">
        <f>IF(OR(H2730&lt;&gt;"Yes",COUNT(N2730:R2730)=0),"",100*SUMPRODUCT(N2730:R2730/4,Weights!$B$2:$F$2)/SUMPRODUCT(--(N2730:R2730&lt;&gt;""),Weights!$B$2:$F$2))</f>
        <v/>
      </c>
      <c r="T2730" s="6">
        <f>IF(H2730&lt;&gt;"Yes","",IF(AND(N(N2730)&gt;=2,N(O2730)&gt;=2),"Yes","No"))</f>
        <v/>
      </c>
      <c r="U2730" s="6" t="inlineStr">
        <is>
          <t>low</t>
        </is>
      </c>
      <c r="V2730" s="6" t="inlineStr">
        <is>
          <t>low</t>
        </is>
      </c>
      <c r="W2730" s="6" t="inlineStr">
        <is>
          <t>Yes</t>
        </is>
      </c>
      <c r="X2730" s="8" t="inlineStr">
        <is>
          <t>Merged letter C: the C comment at 00:22:24 (Unidentified councillor record) may be his as seconder.</t>
        </is>
      </c>
      <c r="Y2730" s="6" t="n">
        <v>0</v>
      </c>
      <c r="Z2730" s="8" t="inlineStr"/>
      <c r="AA2730" s="8" t="inlineStr">
        <is>
          <t>position: seconded 2nd reading only (minutes) | reasons: no speech on the item</t>
        </is>
      </c>
      <c r="AB2730" s="6" t="inlineStr"/>
    </row>
    <row r="2731">
      <c r="A2731" s="6" t="inlineStr">
        <is>
          <t>2025-11-04</t>
        </is>
      </c>
      <c r="B2731" s="11" t="inlineStr">
        <is>
          <t>https://www.youtube.com/watch?v=lhwL4dlsLFQ</t>
        </is>
      </c>
      <c r="C2731" s="6" t="inlineStr">
        <is>
          <t>15/16</t>
        </is>
      </c>
      <c r="D2731" s="8" t="inlineStr">
        <is>
          <t>By-Law 2269 2nd &amp; 3rd reading - Road widening, Friesen Avenue at Elmdale (subject to expropriation-by-consent agreement)</t>
        </is>
      </c>
      <c r="E2731" s="6" t="inlineStr">
        <is>
          <t>land use</t>
        </is>
      </c>
      <c r="F2731" s="6" t="inlineStr">
        <is>
          <t>No</t>
        </is>
      </c>
      <c r="G2731" s="6" t="inlineStr">
        <is>
          <t>Jake Hiebert</t>
        </is>
      </c>
      <c r="H2731" s="6" t="inlineStr">
        <is>
          <t>Yes</t>
        </is>
      </c>
      <c r="I2731" s="6" t="inlineStr">
        <is>
          <t>present</t>
        </is>
      </c>
      <c r="J2731" s="6" t="inlineStr">
        <is>
          <t>No</t>
        </is>
      </c>
      <c r="K2731" s="6" t="inlineStr">
        <is>
          <t>mover</t>
        </is>
      </c>
      <c r="L2731" s="6" t="inlineStr">
        <is>
          <t>none</t>
        </is>
      </c>
      <c r="M2731" s="6" t="inlineStr">
        <is>
          <t>voice-unanimous</t>
        </is>
      </c>
      <c r="N2731" s="6" t="n">
        <v>4</v>
      </c>
      <c r="O2731" s="6" t="n">
        <v>0</v>
      </c>
      <c r="P2731" s="6" t="n"/>
      <c r="Q2731" s="6" t="n"/>
      <c r="R2731" s="6" t="n"/>
      <c r="S2731" s="15">
        <f>IF(OR(H2731&lt;&gt;"Yes",COUNT(N2731:R2731)=0),"",100*SUMPRODUCT(N2731:R2731/4,Weights!$B$2:$F$2)/SUMPRODUCT(--(N2731:R2731&lt;&gt;""),Weights!$B$2:$F$2))</f>
        <v/>
      </c>
      <c r="T2731" s="6">
        <f>IF(H2731&lt;&gt;"Yes","",IF(AND(N(N2731)&gt;=2,N(O2731)&gt;=2),"Yes","No"))</f>
        <v/>
      </c>
      <c r="U2731" s="6" t="inlineStr">
        <is>
          <t>low</t>
        </is>
      </c>
      <c r="V2731" s="6" t="inlineStr">
        <is>
          <t>low</t>
        </is>
      </c>
      <c r="W2731" s="6" t="inlineStr">
        <is>
          <t>Yes</t>
        </is>
      </c>
      <c r="X2731" s="8" t="inlineStr">
        <is>
          <t>Merged letter C: the C comment at 00:22:24 (Unidentified councillor record) may be his.</t>
        </is>
      </c>
      <c r="Y2731" s="6" t="n">
        <v>0</v>
      </c>
      <c r="Z2731" s="8" t="inlineStr"/>
      <c r="AA2731" s="8" t="inlineStr">
        <is>
          <t>position: moved 3rd reading (minutes) | reasons: no speech on the item</t>
        </is>
      </c>
      <c r="AB2731" s="6" t="inlineStr"/>
    </row>
    <row r="2732">
      <c r="A2732" s="6" t="inlineStr">
        <is>
          <t>2025-11-04</t>
        </is>
      </c>
      <c r="B2732" s="11" t="inlineStr">
        <is>
          <t>https://www.youtube.com/watch?v=lhwL4dlsLFQ</t>
        </is>
      </c>
      <c r="C2732" s="6" t="inlineStr">
        <is>
          <t>15/16</t>
        </is>
      </c>
      <c r="D2732" s="8" t="inlineStr">
        <is>
          <t>By-Law 2269 2nd &amp; 3rd reading - Road widening, Friesen Avenue at Elmdale (subject to expropriation-by-consent agreement)</t>
        </is>
      </c>
      <c r="E2732" s="6" t="inlineStr">
        <is>
          <t>land use</t>
        </is>
      </c>
      <c r="F2732" s="6" t="inlineStr">
        <is>
          <t>No</t>
        </is>
      </c>
      <c r="G2732" s="6" t="inlineStr">
        <is>
          <t>Susan Penner</t>
        </is>
      </c>
      <c r="H2732" s="6" t="inlineStr">
        <is>
          <t>Yes</t>
        </is>
      </c>
      <c r="I2732" s="6" t="inlineStr">
        <is>
          <t>present</t>
        </is>
      </c>
      <c r="J2732" s="6" t="inlineStr">
        <is>
          <t>No</t>
        </is>
      </c>
      <c r="K2732" s="6" t="inlineStr">
        <is>
          <t>seconder</t>
        </is>
      </c>
      <c r="L2732" s="6" t="inlineStr">
        <is>
          <t>none</t>
        </is>
      </c>
      <c r="M2732" s="6" t="inlineStr">
        <is>
          <t>voice-unanimous</t>
        </is>
      </c>
      <c r="N2732" s="6" t="n">
        <v>2</v>
      </c>
      <c r="O2732" s="6" t="n">
        <v>0</v>
      </c>
      <c r="P2732" s="6" t="n"/>
      <c r="Q2732" s="6" t="n"/>
      <c r="R2732" s="6" t="n"/>
      <c r="S2732" s="15">
        <f>IF(OR(H2732&lt;&gt;"Yes",COUNT(N2732:R2732)=0),"",100*SUMPRODUCT(N2732:R2732/4,Weights!$B$2:$F$2)/SUMPRODUCT(--(N2732:R2732&lt;&gt;""),Weights!$B$2:$F$2))</f>
        <v/>
      </c>
      <c r="T2732" s="6">
        <f>IF(H2732&lt;&gt;"Yes","",IF(AND(N(N2732)&gt;=2,N(O2732)&gt;=2),"Yes","No"))</f>
        <v/>
      </c>
      <c r="U2732" s="6" t="inlineStr">
        <is>
          <t>high</t>
        </is>
      </c>
      <c r="V2732" s="6" t="inlineStr">
        <is>
          <t>high</t>
        </is>
      </c>
      <c r="W2732" s="6" t="inlineStr">
        <is>
          <t>No</t>
        </is>
      </c>
      <c r="X2732" s="8" t="inlineStr"/>
      <c r="Y2732" s="6" t="n">
        <v>0</v>
      </c>
      <c r="Z2732" s="8" t="inlineStr"/>
      <c r="AA2732" s="8" t="inlineStr">
        <is>
          <t>position: seconded 3rd reading only | reasons: no speech on the item</t>
        </is>
      </c>
      <c r="AB2732" s="6" t="inlineStr"/>
    </row>
    <row r="2733">
      <c r="A2733" s="6" t="inlineStr">
        <is>
          <t>2025-11-04</t>
        </is>
      </c>
      <c r="B2733" s="11" t="inlineStr">
        <is>
          <t>https://www.youtube.com/watch?v=lhwL4dlsLFQ</t>
        </is>
      </c>
      <c r="C2733" s="6" t="inlineStr">
        <is>
          <t>15/16</t>
        </is>
      </c>
      <c r="D2733" s="8" t="inlineStr">
        <is>
          <t>By-Law 2269 2nd &amp; 3rd reading - Road widening, Friesen Avenue at Elmdale (subject to expropriation-by-consent agreement)</t>
        </is>
      </c>
      <c r="E2733" s="6" t="inlineStr">
        <is>
          <t>land use</t>
        </is>
      </c>
      <c r="F2733" s="6" t="inlineStr">
        <is>
          <t>No</t>
        </is>
      </c>
      <c r="G2733" s="6" t="inlineStr">
        <is>
          <t>Michael Zwaagstra</t>
        </is>
      </c>
      <c r="H2733" s="6" t="inlineStr">
        <is>
          <t>Yes</t>
        </is>
      </c>
      <c r="I2733" s="6" t="inlineStr">
        <is>
          <t>present</t>
        </is>
      </c>
      <c r="J2733" s="6" t="inlineStr">
        <is>
          <t>No</t>
        </is>
      </c>
      <c r="K2733" s="6" t="inlineStr">
        <is>
          <t>none</t>
        </is>
      </c>
      <c r="L2733" s="6" t="inlineStr">
        <is>
          <t>none</t>
        </is>
      </c>
      <c r="M2733" s="6" t="inlineStr">
        <is>
          <t>voice-unanimous</t>
        </is>
      </c>
      <c r="N2733" s="6" t="n">
        <v>0</v>
      </c>
      <c r="O2733" s="6" t="n">
        <v>0</v>
      </c>
      <c r="P2733" s="6" t="n"/>
      <c r="Q2733" s="6" t="n"/>
      <c r="R2733" s="6" t="n"/>
      <c r="S2733" s="15">
        <f>IF(OR(H2733&lt;&gt;"Yes",COUNT(N2733:R2733)=0),"",100*SUMPRODUCT(N2733:R2733/4,Weights!$B$2:$F$2)/SUMPRODUCT(--(N2733:R2733&lt;&gt;""),Weights!$B$2:$F$2))</f>
        <v/>
      </c>
      <c r="T2733" s="6">
        <f>IF(H2733&lt;&gt;"Yes","",IF(AND(N(N2733)&gt;=2,N(O2733)&gt;=2),"Yes","No"))</f>
        <v/>
      </c>
      <c r="U2733" s="6" t="inlineStr">
        <is>
          <t>high</t>
        </is>
      </c>
      <c r="V2733" s="6" t="inlineStr">
        <is>
          <t>high</t>
        </is>
      </c>
      <c r="W2733" s="6" t="inlineStr">
        <is>
          <t>No</t>
        </is>
      </c>
      <c r="X2733" s="8" t="inlineStr"/>
      <c r="Y2733" s="6" t="n">
        <v>0</v>
      </c>
      <c r="Z2733" s="8" t="inlineStr"/>
      <c r="AA2733" s="8" t="inlineStr">
        <is>
          <t>position: no speech; unrecorded unanimous voice vote | reasons: no speech on the item</t>
        </is>
      </c>
      <c r="AB2733" s="6" t="inlineStr"/>
    </row>
    <row r="2734">
      <c r="A2734" s="6" t="inlineStr">
        <is>
          <t>2025-11-04</t>
        </is>
      </c>
      <c r="B2734" s="11" t="inlineStr">
        <is>
          <t>https://www.youtube.com/watch?v=lhwL4dlsLFQ</t>
        </is>
      </c>
      <c r="C2734" s="6" t="inlineStr">
        <is>
          <t>15/16</t>
        </is>
      </c>
      <c r="D2734" s="8" t="inlineStr">
        <is>
          <t>By-Law 2269 2nd &amp; 3rd reading - Road widening, Friesen Avenue at Elmdale (subject to expropriation-by-consent agreement)</t>
        </is>
      </c>
      <c r="E2734" s="6" t="inlineStr">
        <is>
          <t>land use</t>
        </is>
      </c>
      <c r="F2734" s="6" t="inlineStr">
        <is>
          <t>No</t>
        </is>
      </c>
      <c r="G2734" s="6" t="inlineStr">
        <is>
          <t>Jac Siemens</t>
        </is>
      </c>
      <c r="H2734" s="6" t="inlineStr">
        <is>
          <t>Yes</t>
        </is>
      </c>
      <c r="I2734" s="6" t="inlineStr">
        <is>
          <t>present</t>
        </is>
      </c>
      <c r="J2734" s="6" t="inlineStr">
        <is>
          <t>No</t>
        </is>
      </c>
      <c r="K2734" s="6" t="inlineStr">
        <is>
          <t>none</t>
        </is>
      </c>
      <c r="L2734" s="6" t="inlineStr">
        <is>
          <t>none</t>
        </is>
      </c>
      <c r="M2734" s="6" t="inlineStr">
        <is>
          <t>voice-unanimous</t>
        </is>
      </c>
      <c r="N2734" s="6" t="n">
        <v>0</v>
      </c>
      <c r="O2734" s="6" t="n">
        <v>0</v>
      </c>
      <c r="P2734" s="6" t="n"/>
      <c r="Q2734" s="6" t="n"/>
      <c r="R2734" s="6" t="n"/>
      <c r="S2734" s="15">
        <f>IF(OR(H2734&lt;&gt;"Yes",COUNT(N2734:R2734)=0),"",100*SUMPRODUCT(N2734:R2734/4,Weights!$B$2:$F$2)/SUMPRODUCT(--(N2734:R2734&lt;&gt;""),Weights!$B$2:$F$2))</f>
        <v/>
      </c>
      <c r="T2734" s="6">
        <f>IF(H2734&lt;&gt;"Yes","",IF(AND(N(N2734)&gt;=2,N(O2734)&gt;=2),"Yes","No"))</f>
        <v/>
      </c>
      <c r="U2734" s="6" t="inlineStr">
        <is>
          <t>high</t>
        </is>
      </c>
      <c r="V2734" s="6" t="inlineStr">
        <is>
          <t>high</t>
        </is>
      </c>
      <c r="W2734" s="6" t="inlineStr">
        <is>
          <t>No</t>
        </is>
      </c>
      <c r="X2734" s="8" t="inlineStr"/>
      <c r="Y2734" s="6" t="n">
        <v>0</v>
      </c>
      <c r="Z2734" s="8" t="inlineStr"/>
      <c r="AA2734" s="8" t="inlineStr">
        <is>
          <t>position: no speech; unrecorded unanimous voice vote | reasons: no speech on the item</t>
        </is>
      </c>
      <c r="AB2734" s="6" t="inlineStr"/>
    </row>
    <row r="2735">
      <c r="A2735" s="6" t="inlineStr">
        <is>
          <t>2025-11-04</t>
        </is>
      </c>
      <c r="B2735" s="11" t="inlineStr">
        <is>
          <t>https://www.youtube.com/watch?v=lhwL4dlsLFQ</t>
        </is>
      </c>
      <c r="C2735" s="6" t="inlineStr">
        <is>
          <t>15/16</t>
        </is>
      </c>
      <c r="D2735" s="8" t="inlineStr">
        <is>
          <t>By-Law 2269 2nd &amp; 3rd reading - Road widening, Friesen Avenue at Elmdale (subject to expropriation-by-consent agreement)</t>
        </is>
      </c>
      <c r="E2735" s="6" t="inlineStr">
        <is>
          <t>land use</t>
        </is>
      </c>
      <c r="F2735" s="6" t="inlineStr">
        <is>
          <t>No</t>
        </is>
      </c>
      <c r="G2735" s="6" t="inlineStr">
        <is>
          <t>Unidentified councillor</t>
        </is>
      </c>
      <c r="H2735" s="6" t="inlineStr">
        <is>
          <t>Yes</t>
        </is>
      </c>
      <c r="I2735" s="6" t="inlineStr">
        <is>
          <t>present</t>
        </is>
      </c>
      <c r="J2735" s="6" t="inlineStr">
        <is>
          <t>Yes</t>
        </is>
      </c>
      <c r="K2735" s="6" t="inlineStr">
        <is>
          <t>none</t>
        </is>
      </c>
      <c r="L2735" s="6" t="inlineStr">
        <is>
          <t>for</t>
        </is>
      </c>
      <c r="M2735" s="6" t="inlineStr">
        <is>
          <t>voice-unanimous</t>
        </is>
      </c>
      <c r="N2735" s="6" t="n">
        <v>4</v>
      </c>
      <c r="O2735" s="6" t="n">
        <v>2</v>
      </c>
      <c r="P2735" s="6" t="n">
        <v>2</v>
      </c>
      <c r="Q2735" s="6" t="n"/>
      <c r="R2735" s="6" t="n"/>
      <c r="S2735" s="15">
        <f>IF(OR(H2735&lt;&gt;"Yes",COUNT(N2735:R2735)=0),"",100*SUMPRODUCT(N2735:R2735/4,Weights!$B$2:$F$2)/SUMPRODUCT(--(N2735:R2735&lt;&gt;""),Weights!$B$2:$F$2))</f>
        <v/>
      </c>
      <c r="T2735" s="6">
        <f>IF(H2735&lt;&gt;"Yes","",IF(AND(N(N2735)&gt;=2,N(O2735)&gt;=2),"Yes","No"))</f>
        <v/>
      </c>
      <c r="U2735" s="6" t="inlineStr">
        <is>
          <t>low</t>
        </is>
      </c>
      <c r="V2735" s="6" t="inlineStr">
        <is>
          <t>medium</t>
        </is>
      </c>
      <c r="W2735" s="6" t="inlineStr">
        <is>
          <t>Yes</t>
        </is>
      </c>
      <c r="X2735" s="8" t="inlineStr">
        <is>
          <t>Unidentified councillor: letter C is a merged Bill/Jake Hiebert cluster and the chair's prompt names no one; candidates Bill Hiebert (2nd-reading seconder) or Jake Hiebert (3rd-reading mover).</t>
        </is>
      </c>
      <c r="Y2735" s="6" t="n">
        <v>1</v>
      </c>
      <c r="Z2735" s="8" t="inlineStr">
        <is>
          <t>[00:22:24] I agree with Councillor Penner, his comments that this area was vacant for a couple of years and is now seeing construction and apparently more construction coming in the near future. So this is a great plan.</t>
        </is>
      </c>
      <c r="AA2735" s="8" t="inlineStr">
        <is>
          <t>position: 'So this is a great plan.' | reasons: area previously vacant now seeing construction; partial link to the need for the sidewalk land | independence: agrees with Penner but adds own observation about the area</t>
        </is>
      </c>
      <c r="AB2735" s="11" t="inlineStr">
        <is>
          <t>https://www.youtube.com/watch?v=lhwL4dlsLFQ&amp;t=1344s</t>
        </is>
      </c>
    </row>
    <row r="2736">
      <c r="A2736" s="6" t="inlineStr">
        <is>
          <t>2025-11-04</t>
        </is>
      </c>
      <c r="B2736" s="11" t="inlineStr">
        <is>
          <t>https://www.youtube.com/watch?v=lhwL4dlsLFQ</t>
        </is>
      </c>
      <c r="C2736" s="6" t="inlineStr">
        <is>
          <t>20/21</t>
        </is>
      </c>
      <c r="D2736" s="8" t="inlineStr">
        <is>
          <t>Sio Silica Corporation environmental licence application - refer to administration, report back Nov 18 if action needed</t>
        </is>
      </c>
      <c r="E2736" s="6" t="inlineStr">
        <is>
          <t>other</t>
        </is>
      </c>
      <c r="F2736" s="6" t="inlineStr">
        <is>
          <t>Yes</t>
        </is>
      </c>
      <c r="G2736" s="6" t="inlineStr">
        <is>
          <t>Unidentified councillor</t>
        </is>
      </c>
      <c r="H2736" s="6" t="inlineStr">
        <is>
          <t>Yes</t>
        </is>
      </c>
      <c r="I2736" s="6" t="inlineStr">
        <is>
          <t>present</t>
        </is>
      </c>
      <c r="J2736" s="6" t="inlineStr">
        <is>
          <t>Yes</t>
        </is>
      </c>
      <c r="K2736" s="6" t="inlineStr">
        <is>
          <t>none</t>
        </is>
      </c>
      <c r="L2736" s="6" t="inlineStr">
        <is>
          <t>conditional</t>
        </is>
      </c>
      <c r="M2736" s="6" t="inlineStr">
        <is>
          <t>voice-unanimous</t>
        </is>
      </c>
      <c r="N2736" s="6" t="n">
        <v>3</v>
      </c>
      <c r="O2736" s="6" t="n">
        <v>3</v>
      </c>
      <c r="P2736" s="6" t="n">
        <v>3</v>
      </c>
      <c r="Q2736" s="6" t="n">
        <v>2</v>
      </c>
      <c r="R2736" s="6" t="n">
        <v>2</v>
      </c>
      <c r="S2736" s="15">
        <f>IF(OR(H2736&lt;&gt;"Yes",COUNT(N2736:R2736)=0),"",100*SUMPRODUCT(N2736:R2736/4,Weights!$B$2:$F$2)/SUMPRODUCT(--(N2736:R2736&lt;&gt;""),Weights!$B$2:$F$2))</f>
        <v/>
      </c>
      <c r="T2736" s="6">
        <f>IF(H2736&lt;&gt;"Yes","",IF(AND(N(N2736)&gt;=2,N(O2736)&gt;=2),"Yes","No"))</f>
        <v/>
      </c>
      <c r="U2736" s="6" t="inlineStr">
        <is>
          <t>low</t>
        </is>
      </c>
      <c r="V2736" s="6" t="inlineStr">
        <is>
          <t>medium</t>
        </is>
      </c>
      <c r="W2736" s="6" t="inlineStr">
        <is>
          <t>Yes</t>
        </is>
      </c>
      <c r="X2736" s="8" t="inlineStr">
        <is>
          <t>Unidentified councillor: letter C is a merged Bill/Jake Hiebert cluster and no name cue identifies the speaker; candidates Bill Hiebert or Jake Hiebert.</t>
        </is>
      </c>
      <c r="Y2736" s="6" t="n">
        <v>4</v>
      </c>
      <c r="Z2736" s="8" t="inlineStr">
        <is>
          <t>[00:25:41] What the last proposed Solica Sand, I think we formally objected to the plan, did we not?
[00:26:56] Will there be another— is this a precursor to formal public hearings and the whole process start over again?
[00:27:49] I would like to— as you review it as administration, whether we should object. object, or maybe together with other municipalities as well, because all the municipalities are drawing their water from the same aquifer, so that they're affecting— it's downstream from us, but it would still ultimately potentially have an effect on our water.
[00:27:49] So we need to be diligent, as we have in the past.</t>
        </is>
      </c>
      <c r="AA2736" s="8" t="inlineStr">
        <is>
          <t>position: proposes a course: administration should review whether to object, possibly jointly with other municipalities; qualified | reasons: shared aquifer means a downstream project could still affect Steinbach's water; linked but hedged ('potentially') | independence: own concern and proposal beyond the chair's 'receive as information' course | engagement: City Manager corrected the premise that the City 'formally objected'; the speaker did not respond explicitly but reframed the request as 'whether we should object' jointly with other municipalities | flexibility: asked decision-relevant process questions amid staff uncertainty about the provincial process and acknowledged the effect is only potential</t>
        </is>
      </c>
      <c r="AB2736" s="11" t="inlineStr">
        <is>
          <t>https://www.youtube.com/watch?v=lhwL4dlsLFQ&amp;t=1541s</t>
        </is>
      </c>
    </row>
    <row r="2737">
      <c r="A2737" s="6" t="inlineStr">
        <is>
          <t>2025-11-04</t>
        </is>
      </c>
      <c r="B2737" s="11" t="inlineStr">
        <is>
          <t>https://www.youtube.com/watch?v=lhwL4dlsLFQ</t>
        </is>
      </c>
      <c r="C2737" s="6" t="inlineStr">
        <is>
          <t>20/21</t>
        </is>
      </c>
      <c r="D2737" s="8" t="inlineStr">
        <is>
          <t>Sio Silica Corporation environmental licence application - refer to administration, report back Nov 18 if action needed</t>
        </is>
      </c>
      <c r="E2737" s="6" t="inlineStr">
        <is>
          <t>other</t>
        </is>
      </c>
      <c r="F2737" s="6" t="inlineStr">
        <is>
          <t>Yes</t>
        </is>
      </c>
      <c r="G2737" s="6" t="inlineStr">
        <is>
          <t>Jake Hiebert</t>
        </is>
      </c>
      <c r="H2737" s="6" t="inlineStr">
        <is>
          <t>Yes</t>
        </is>
      </c>
      <c r="I2737" s="6" t="inlineStr">
        <is>
          <t>present</t>
        </is>
      </c>
      <c r="J2737" s="6" t="inlineStr">
        <is>
          <t>No</t>
        </is>
      </c>
      <c r="K2737" s="6" t="inlineStr">
        <is>
          <t>none</t>
        </is>
      </c>
      <c r="L2737" s="6" t="inlineStr">
        <is>
          <t>none</t>
        </is>
      </c>
      <c r="M2737" s="6" t="inlineStr">
        <is>
          <t>voice-unanimous</t>
        </is>
      </c>
      <c r="N2737" s="6" t="n">
        <v>0</v>
      </c>
      <c r="O2737" s="6" t="n">
        <v>0</v>
      </c>
      <c r="P2737" s="6" t="n"/>
      <c r="Q2737" s="6" t="n"/>
      <c r="R2737" s="6" t="n"/>
      <c r="S2737" s="15">
        <f>IF(OR(H2737&lt;&gt;"Yes",COUNT(N2737:R2737)=0),"",100*SUMPRODUCT(N2737:R2737/4,Weights!$B$2:$F$2)/SUMPRODUCT(--(N2737:R2737&lt;&gt;""),Weights!$B$2:$F$2))</f>
        <v/>
      </c>
      <c r="T2737" s="6">
        <f>IF(H2737&lt;&gt;"Yes","",IF(AND(N(N2737)&gt;=2,N(O2737)&gt;=2),"Yes","No"))</f>
        <v/>
      </c>
      <c r="U2737" s="6" t="inlineStr">
        <is>
          <t>low</t>
        </is>
      </c>
      <c r="V2737" s="6" t="inlineStr">
        <is>
          <t>low</t>
        </is>
      </c>
      <c r="W2737" s="6" t="inlineStr">
        <is>
          <t>Yes</t>
        </is>
      </c>
      <c r="X2737" s="8" t="inlineStr">
        <is>
          <t>Merged letter C: the C questions/statement 00:25:41-00:27:49 (Unidentified councillor record) may be his.</t>
        </is>
      </c>
      <c r="Y2737" s="6" t="n">
        <v>0</v>
      </c>
      <c r="Z2737" s="8" t="inlineStr"/>
      <c r="AA2737" s="8" t="inlineStr">
        <is>
          <t>position: no attributable speech; consensus (no recorded vote) | reasons: no speech on the item</t>
        </is>
      </c>
      <c r="AB2737" s="6" t="inlineStr"/>
    </row>
    <row r="2738">
      <c r="A2738" s="6" t="inlineStr">
        <is>
          <t>2025-11-04</t>
        </is>
      </c>
      <c r="B2738" s="11" t="inlineStr">
        <is>
          <t>https://www.youtube.com/watch?v=lhwL4dlsLFQ</t>
        </is>
      </c>
      <c r="C2738" s="6" t="inlineStr">
        <is>
          <t>20/21</t>
        </is>
      </c>
      <c r="D2738" s="8" t="inlineStr">
        <is>
          <t>Sio Silica Corporation environmental licence application - refer to administration, report back Nov 18 if action needed</t>
        </is>
      </c>
      <c r="E2738" s="6" t="inlineStr">
        <is>
          <t>other</t>
        </is>
      </c>
      <c r="F2738" s="6" t="inlineStr">
        <is>
          <t>Yes</t>
        </is>
      </c>
      <c r="G2738" s="6" t="inlineStr">
        <is>
          <t>Bill Hiebert</t>
        </is>
      </c>
      <c r="H2738" s="6" t="inlineStr">
        <is>
          <t>Yes</t>
        </is>
      </c>
      <c r="I2738" s="6" t="inlineStr">
        <is>
          <t>present</t>
        </is>
      </c>
      <c r="J2738" s="6" t="inlineStr">
        <is>
          <t>No</t>
        </is>
      </c>
      <c r="K2738" s="6" t="inlineStr">
        <is>
          <t>none</t>
        </is>
      </c>
      <c r="L2738" s="6" t="inlineStr">
        <is>
          <t>none</t>
        </is>
      </c>
      <c r="M2738" s="6" t="inlineStr">
        <is>
          <t>voice-unanimous</t>
        </is>
      </c>
      <c r="N2738" s="6" t="n">
        <v>0</v>
      </c>
      <c r="O2738" s="6" t="n">
        <v>0</v>
      </c>
      <c r="P2738" s="6" t="n"/>
      <c r="Q2738" s="6" t="n"/>
      <c r="R2738" s="6" t="n"/>
      <c r="S2738" s="15">
        <f>IF(OR(H2738&lt;&gt;"Yes",COUNT(N2738:R2738)=0),"",100*SUMPRODUCT(N2738:R2738/4,Weights!$B$2:$F$2)/SUMPRODUCT(--(N2738:R2738&lt;&gt;""),Weights!$B$2:$F$2))</f>
        <v/>
      </c>
      <c r="T2738" s="6">
        <f>IF(H2738&lt;&gt;"Yes","",IF(AND(N(N2738)&gt;=2,N(O2738)&gt;=2),"Yes","No"))</f>
        <v/>
      </c>
      <c r="U2738" s="6" t="inlineStr">
        <is>
          <t>low</t>
        </is>
      </c>
      <c r="V2738" s="6" t="inlineStr">
        <is>
          <t>low</t>
        </is>
      </c>
      <c r="W2738" s="6" t="inlineStr">
        <is>
          <t>Yes</t>
        </is>
      </c>
      <c r="X2738" s="8" t="inlineStr">
        <is>
          <t>Merged letter C: the C questions/statement 00:25:41-00:27:49 (Unidentified councillor record) may be his.</t>
        </is>
      </c>
      <c r="Y2738" s="6" t="n">
        <v>0</v>
      </c>
      <c r="Z2738" s="8" t="inlineStr"/>
      <c r="AA2738" s="8" t="inlineStr">
        <is>
          <t>position: no attributable speech; consensus (no recorded vote) | reasons: no speech on the item</t>
        </is>
      </c>
      <c r="AB2738" s="6" t="inlineStr"/>
    </row>
    <row r="2739">
      <c r="A2739" s="6" t="inlineStr">
        <is>
          <t>2025-11-04</t>
        </is>
      </c>
      <c r="B2739" s="11" t="inlineStr">
        <is>
          <t>https://www.youtube.com/watch?v=lhwL4dlsLFQ</t>
        </is>
      </c>
      <c r="C2739" s="6" t="inlineStr">
        <is>
          <t>20/21</t>
        </is>
      </c>
      <c r="D2739" s="8" t="inlineStr">
        <is>
          <t>Sio Silica Corporation environmental licence application - refer to administration, report back Nov 18 if action needed</t>
        </is>
      </c>
      <c r="E2739" s="6" t="inlineStr">
        <is>
          <t>other</t>
        </is>
      </c>
      <c r="F2739" s="6" t="inlineStr">
        <is>
          <t>Yes</t>
        </is>
      </c>
      <c r="G2739" s="6" t="inlineStr">
        <is>
          <t>Susan Penner</t>
        </is>
      </c>
      <c r="H2739" s="6" t="inlineStr">
        <is>
          <t>Yes</t>
        </is>
      </c>
      <c r="I2739" s="6" t="inlineStr">
        <is>
          <t>present</t>
        </is>
      </c>
      <c r="J2739" s="6" t="inlineStr">
        <is>
          <t>No</t>
        </is>
      </c>
      <c r="K2739" s="6" t="inlineStr">
        <is>
          <t>none</t>
        </is>
      </c>
      <c r="L2739" s="6" t="inlineStr">
        <is>
          <t>none</t>
        </is>
      </c>
      <c r="M2739" s="6" t="inlineStr">
        <is>
          <t>voice-unanimous</t>
        </is>
      </c>
      <c r="N2739" s="6" t="n">
        <v>0</v>
      </c>
      <c r="O2739" s="6" t="n">
        <v>0</v>
      </c>
      <c r="P2739" s="6" t="n"/>
      <c r="Q2739" s="6" t="n"/>
      <c r="R2739" s="6" t="n"/>
      <c r="S2739" s="15">
        <f>IF(OR(H2739&lt;&gt;"Yes",COUNT(N2739:R2739)=0),"",100*SUMPRODUCT(N2739:R2739/4,Weights!$B$2:$F$2)/SUMPRODUCT(--(N2739:R2739&lt;&gt;""),Weights!$B$2:$F$2))</f>
        <v/>
      </c>
      <c r="T2739" s="6">
        <f>IF(H2739&lt;&gt;"Yes","",IF(AND(N(N2739)&gt;=2,N(O2739)&gt;=2),"Yes","No"))</f>
        <v/>
      </c>
      <c r="U2739" s="6" t="inlineStr">
        <is>
          <t>high</t>
        </is>
      </c>
      <c r="V2739" s="6" t="inlineStr">
        <is>
          <t>high</t>
        </is>
      </c>
      <c r="W2739" s="6" t="inlineStr">
        <is>
          <t>No</t>
        </is>
      </c>
      <c r="X2739" s="8" t="inlineStr"/>
      <c r="Y2739" s="6" t="n">
        <v>0</v>
      </c>
      <c r="Z2739" s="8" t="inlineStr"/>
      <c r="AA2739" s="8" t="inlineStr">
        <is>
          <t>position: no speech; consensus (no recorded vote) | reasons: no speech on the item</t>
        </is>
      </c>
      <c r="AB2739" s="6" t="inlineStr"/>
    </row>
    <row r="2740">
      <c r="A2740" s="6" t="inlineStr">
        <is>
          <t>2025-11-04</t>
        </is>
      </c>
      <c r="B2740" s="11" t="inlineStr">
        <is>
          <t>https://www.youtube.com/watch?v=lhwL4dlsLFQ</t>
        </is>
      </c>
      <c r="C2740" s="6" t="inlineStr">
        <is>
          <t>20/21</t>
        </is>
      </c>
      <c r="D2740" s="8" t="inlineStr">
        <is>
          <t>Sio Silica Corporation environmental licence application - refer to administration, report back Nov 18 if action needed</t>
        </is>
      </c>
      <c r="E2740" s="6" t="inlineStr">
        <is>
          <t>other</t>
        </is>
      </c>
      <c r="F2740" s="6" t="inlineStr">
        <is>
          <t>Yes</t>
        </is>
      </c>
      <c r="G2740" s="6" t="inlineStr">
        <is>
          <t>Damian Penner</t>
        </is>
      </c>
      <c r="H2740" s="6" t="inlineStr">
        <is>
          <t>Yes</t>
        </is>
      </c>
      <c r="I2740" s="6" t="inlineStr">
        <is>
          <t>present</t>
        </is>
      </c>
      <c r="J2740" s="6" t="inlineStr">
        <is>
          <t>No</t>
        </is>
      </c>
      <c r="K2740" s="6" t="inlineStr">
        <is>
          <t>none</t>
        </is>
      </c>
      <c r="L2740" s="6" t="inlineStr">
        <is>
          <t>none</t>
        </is>
      </c>
      <c r="M2740" s="6" t="inlineStr">
        <is>
          <t>voice-unanimous</t>
        </is>
      </c>
      <c r="N2740" s="6" t="n">
        <v>0</v>
      </c>
      <c r="O2740" s="6" t="n">
        <v>0</v>
      </c>
      <c r="P2740" s="6" t="n"/>
      <c r="Q2740" s="6" t="n"/>
      <c r="R2740" s="6" t="n"/>
      <c r="S2740" s="15">
        <f>IF(OR(H2740&lt;&gt;"Yes",COUNT(N2740:R2740)=0),"",100*SUMPRODUCT(N2740:R2740/4,Weights!$B$2:$F$2)/SUMPRODUCT(--(N2740:R2740&lt;&gt;""),Weights!$B$2:$F$2))</f>
        <v/>
      </c>
      <c r="T2740" s="6">
        <f>IF(H2740&lt;&gt;"Yes","",IF(AND(N(N2740)&gt;=2,N(O2740)&gt;=2),"Yes","No"))</f>
        <v/>
      </c>
      <c r="U2740" s="6" t="inlineStr">
        <is>
          <t>high</t>
        </is>
      </c>
      <c r="V2740" s="6" t="inlineStr">
        <is>
          <t>high</t>
        </is>
      </c>
      <c r="W2740" s="6" t="inlineStr">
        <is>
          <t>No</t>
        </is>
      </c>
      <c r="X2740" s="8" t="inlineStr"/>
      <c r="Y2740" s="6" t="n">
        <v>0</v>
      </c>
      <c r="Z2740" s="8" t="inlineStr"/>
      <c r="AA2740" s="8" t="inlineStr">
        <is>
          <t>position: no speech; consensus (no recorded vote) | reasons: no speech on the item</t>
        </is>
      </c>
      <c r="AB2740" s="6" t="inlineStr"/>
    </row>
    <row r="2741">
      <c r="A2741" s="6" t="inlineStr">
        <is>
          <t>2025-11-04</t>
        </is>
      </c>
      <c r="B2741" s="11" t="inlineStr">
        <is>
          <t>https://www.youtube.com/watch?v=lhwL4dlsLFQ</t>
        </is>
      </c>
      <c r="C2741" s="6" t="inlineStr">
        <is>
          <t>20/21</t>
        </is>
      </c>
      <c r="D2741" s="8" t="inlineStr">
        <is>
          <t>Sio Silica Corporation environmental licence application - refer to administration, report back Nov 18 if action needed</t>
        </is>
      </c>
      <c r="E2741" s="6" t="inlineStr">
        <is>
          <t>other</t>
        </is>
      </c>
      <c r="F2741" s="6" t="inlineStr">
        <is>
          <t>Yes</t>
        </is>
      </c>
      <c r="G2741" s="6" t="inlineStr">
        <is>
          <t>Michael Zwaagstra</t>
        </is>
      </c>
      <c r="H2741" s="6" t="inlineStr">
        <is>
          <t>Yes</t>
        </is>
      </c>
      <c r="I2741" s="6" t="inlineStr">
        <is>
          <t>present</t>
        </is>
      </c>
      <c r="J2741" s="6" t="inlineStr">
        <is>
          <t>No</t>
        </is>
      </c>
      <c r="K2741" s="6" t="inlineStr">
        <is>
          <t>none</t>
        </is>
      </c>
      <c r="L2741" s="6" t="inlineStr">
        <is>
          <t>none</t>
        </is>
      </c>
      <c r="M2741" s="6" t="inlineStr">
        <is>
          <t>voice-unanimous</t>
        </is>
      </c>
      <c r="N2741" s="6" t="n">
        <v>0</v>
      </c>
      <c r="O2741" s="6" t="n">
        <v>0</v>
      </c>
      <c r="P2741" s="6" t="n"/>
      <c r="Q2741" s="6" t="n"/>
      <c r="R2741" s="6" t="n"/>
      <c r="S2741" s="15">
        <f>IF(OR(H2741&lt;&gt;"Yes",COUNT(N2741:R2741)=0),"",100*SUMPRODUCT(N2741:R2741/4,Weights!$B$2:$F$2)/SUMPRODUCT(--(N2741:R2741&lt;&gt;""),Weights!$B$2:$F$2))</f>
        <v/>
      </c>
      <c r="T2741" s="6">
        <f>IF(H2741&lt;&gt;"Yes","",IF(AND(N(N2741)&gt;=2,N(O2741)&gt;=2),"Yes","No"))</f>
        <v/>
      </c>
      <c r="U2741" s="6" t="inlineStr">
        <is>
          <t>high</t>
        </is>
      </c>
      <c r="V2741" s="6" t="inlineStr">
        <is>
          <t>high</t>
        </is>
      </c>
      <c r="W2741" s="6" t="inlineStr">
        <is>
          <t>No</t>
        </is>
      </c>
      <c r="X2741" s="8" t="inlineStr"/>
      <c r="Y2741" s="6" t="n">
        <v>0</v>
      </c>
      <c r="Z2741" s="8" t="inlineStr"/>
      <c r="AA2741" s="8" t="inlineStr">
        <is>
          <t>position: no speech; consensus (no recorded vote) | reasons: no speech on the item</t>
        </is>
      </c>
      <c r="AB2741" s="6" t="inlineStr"/>
    </row>
    <row r="2742">
      <c r="A2742" s="6" t="inlineStr">
        <is>
          <t>2025-11-04</t>
        </is>
      </c>
      <c r="B2742" s="11" t="inlineStr">
        <is>
          <t>https://www.youtube.com/watch?v=lhwL4dlsLFQ</t>
        </is>
      </c>
      <c r="C2742" s="6" t="inlineStr">
        <is>
          <t>20/21</t>
        </is>
      </c>
      <c r="D2742" s="8" t="inlineStr">
        <is>
          <t>Sio Silica Corporation environmental licence application - refer to administration, report back Nov 18 if action needed</t>
        </is>
      </c>
      <c r="E2742" s="6" t="inlineStr">
        <is>
          <t>other</t>
        </is>
      </c>
      <c r="F2742" s="6" t="inlineStr">
        <is>
          <t>Yes</t>
        </is>
      </c>
      <c r="G2742" s="6" t="inlineStr">
        <is>
          <t>Jac Siemens</t>
        </is>
      </c>
      <c r="H2742" s="6" t="inlineStr">
        <is>
          <t>Yes</t>
        </is>
      </c>
      <c r="I2742" s="6" t="inlineStr">
        <is>
          <t>present</t>
        </is>
      </c>
      <c r="J2742" s="6" t="inlineStr">
        <is>
          <t>No</t>
        </is>
      </c>
      <c r="K2742" s="6" t="inlineStr">
        <is>
          <t>none</t>
        </is>
      </c>
      <c r="L2742" s="6" t="inlineStr">
        <is>
          <t>none</t>
        </is>
      </c>
      <c r="M2742" s="6" t="inlineStr">
        <is>
          <t>voice-unanimous</t>
        </is>
      </c>
      <c r="N2742" s="6" t="n">
        <v>0</v>
      </c>
      <c r="O2742" s="6" t="n">
        <v>0</v>
      </c>
      <c r="P2742" s="6" t="n"/>
      <c r="Q2742" s="6" t="n"/>
      <c r="R2742" s="6" t="n"/>
      <c r="S2742" s="15">
        <f>IF(OR(H2742&lt;&gt;"Yes",COUNT(N2742:R2742)=0),"",100*SUMPRODUCT(N2742:R2742/4,Weights!$B$2:$F$2)/SUMPRODUCT(--(N2742:R2742&lt;&gt;""),Weights!$B$2:$F$2))</f>
        <v/>
      </c>
      <c r="T2742" s="6">
        <f>IF(H2742&lt;&gt;"Yes","",IF(AND(N(N2742)&gt;=2,N(O2742)&gt;=2),"Yes","No"))</f>
        <v/>
      </c>
      <c r="U2742" s="6" t="inlineStr">
        <is>
          <t>high</t>
        </is>
      </c>
      <c r="V2742" s="6" t="inlineStr">
        <is>
          <t>high</t>
        </is>
      </c>
      <c r="W2742" s="6" t="inlineStr">
        <is>
          <t>No</t>
        </is>
      </c>
      <c r="X2742" s="8" t="inlineStr"/>
      <c r="Y2742" s="6" t="n">
        <v>0</v>
      </c>
      <c r="Z2742" s="8" t="inlineStr"/>
      <c r="AA2742" s="8" t="inlineStr">
        <is>
          <t>position: no speech; consensus (no recorded vote) | reasons: no speech on the item</t>
        </is>
      </c>
      <c r="AB2742" s="6" t="inlineStr"/>
    </row>
    <row r="2743">
      <c r="A2743" s="6" t="inlineStr">
        <is>
          <t>2025-11-18</t>
        </is>
      </c>
      <c r="B2743" s="11" t="inlineStr">
        <is>
          <t>https://www.youtube.com/watch?v=dzCSRPE4euM</t>
        </is>
      </c>
      <c r="C2743" s="6" t="inlineStr">
        <is>
          <t>7/8/9/10/11/12</t>
        </is>
      </c>
      <c r="D2743" s="8" t="inlineStr">
        <is>
          <t>By-Law 2266 public hearing &amp; 2nd reading - rezoning 635 &amp; 641 Main Street RLD to RMD (Hillside Custom)</t>
        </is>
      </c>
      <c r="E2743" s="6" t="inlineStr">
        <is>
          <t>land use</t>
        </is>
      </c>
      <c r="F2743" s="6" t="inlineStr">
        <is>
          <t>Yes</t>
        </is>
      </c>
      <c r="G2743" s="6" t="inlineStr">
        <is>
          <t>Susan Penner</t>
        </is>
      </c>
      <c r="H2743" s="6" t="inlineStr">
        <is>
          <t>Yes</t>
        </is>
      </c>
      <c r="I2743" s="6" t="inlineStr">
        <is>
          <t>present</t>
        </is>
      </c>
      <c r="J2743" s="6" t="inlineStr">
        <is>
          <t>Yes</t>
        </is>
      </c>
      <c r="K2743" s="6" t="inlineStr">
        <is>
          <t>mover</t>
        </is>
      </c>
      <c r="L2743" s="6" t="inlineStr">
        <is>
          <t>for</t>
        </is>
      </c>
      <c r="M2743" s="6" t="inlineStr">
        <is>
          <t>voice-unanimous</t>
        </is>
      </c>
      <c r="N2743" s="6" t="n">
        <v>4</v>
      </c>
      <c r="O2743" s="6" t="n">
        <v>3</v>
      </c>
      <c r="P2743" s="6" t="n">
        <v>3</v>
      </c>
      <c r="Q2743" s="6" t="n">
        <v>1</v>
      </c>
      <c r="R2743" s="6" t="n"/>
      <c r="S2743" s="15">
        <f>IF(OR(H2743&lt;&gt;"Yes",COUNT(N2743:R2743)=0),"",100*SUMPRODUCT(N2743:R2743/4,Weights!$B$2:$F$2)/SUMPRODUCT(--(N2743:R2743&lt;&gt;""),Weights!$B$2:$F$2))</f>
        <v/>
      </c>
      <c r="T2743" s="6">
        <f>IF(H2743&lt;&gt;"Yes","",IF(AND(N(N2743)&gt;=2,N(O2743)&gt;=2),"Yes","No"))</f>
        <v/>
      </c>
      <c r="U2743" s="6" t="inlineStr">
        <is>
          <t>high</t>
        </is>
      </c>
      <c r="V2743" s="6" t="inlineStr">
        <is>
          <t>high</t>
        </is>
      </c>
      <c r="W2743" s="6" t="inlineStr">
        <is>
          <t>No</t>
        </is>
      </c>
      <c r="X2743" s="8" t="inlineStr"/>
      <c r="Y2743" s="6" t="n">
        <v>5</v>
      </c>
      <c r="Z2743" s="8" t="inlineStr">
        <is>
          <t>[00:14:20] Motion to approve.
[00:14:25] Obviously, location in terms of Main Street makes it a good fit, uh, for higher density in that area, and we've seen that happening along Main Street as well.
[00:14:25] It's only 2 stories, so it won't really change, I don't think, the aesthetic that much of the neighborhood and surrounding, uh, 2-story buildings.
[00:14:25] And in terms of affordability for particularly, let's say, single people or a couple, this is a— it's a new model for Steinbach from what I know of.
[00:14:25] So yeah, I support rezoning this property.</t>
        </is>
      </c>
      <c r="AA2743" s="8" t="inlineStr">
        <is>
          <t>position: Moved approval and stated 'I support rezoning this property.' | reasons: Several relevant reasons linked to the decision (Main Street location suits density, two-storey scale fits the neighbourhood, studio affordability fills a gap); no explicit trade-off weighing. | independence: Own assessment of the plan and its fit; not reliant on staff recommendation. | engagement: Resident's lighting/dog concerns were raised; her general neighbourhood-fit point does not take them up specifically.</t>
        </is>
      </c>
      <c r="AB2743" s="11" t="inlineStr">
        <is>
          <t>https://www.youtube.com/watch?v=dzCSRPE4euM&amp;t=860s</t>
        </is>
      </c>
    </row>
    <row r="2744">
      <c r="A2744" s="6" t="inlineStr">
        <is>
          <t>2025-11-18</t>
        </is>
      </c>
      <c r="B2744" s="11" t="inlineStr">
        <is>
          <t>https://www.youtube.com/watch?v=dzCSRPE4euM</t>
        </is>
      </c>
      <c r="C2744" s="6" t="inlineStr">
        <is>
          <t>7/8/9/10/11/12</t>
        </is>
      </c>
      <c r="D2744" s="8" t="inlineStr">
        <is>
          <t>By-Law 2266 public hearing &amp; 2nd reading - rezoning 635 &amp; 641 Main Street RLD to RMD (Hillside Custom)</t>
        </is>
      </c>
      <c r="E2744" s="6" t="inlineStr">
        <is>
          <t>land use</t>
        </is>
      </c>
      <c r="F2744" s="6" t="inlineStr">
        <is>
          <t>Yes</t>
        </is>
      </c>
      <c r="G2744" s="6" t="inlineStr">
        <is>
          <t>Bill Hiebert</t>
        </is>
      </c>
      <c r="H2744" s="6" t="inlineStr">
        <is>
          <t>Yes</t>
        </is>
      </c>
      <c r="I2744" s="6" t="inlineStr">
        <is>
          <t>present</t>
        </is>
      </c>
      <c r="J2744" s="6" t="inlineStr">
        <is>
          <t>Yes</t>
        </is>
      </c>
      <c r="K2744" s="6" t="inlineStr">
        <is>
          <t>seconder</t>
        </is>
      </c>
      <c r="L2744" s="6" t="inlineStr">
        <is>
          <t>for</t>
        </is>
      </c>
      <c r="M2744" s="6" t="inlineStr">
        <is>
          <t>voice-unanimous</t>
        </is>
      </c>
      <c r="N2744" s="6" t="n">
        <v>4</v>
      </c>
      <c r="O2744" s="6" t="n">
        <v>2</v>
      </c>
      <c r="P2744" s="6" t="n">
        <v>3</v>
      </c>
      <c r="Q2744" s="6" t="n">
        <v>1</v>
      </c>
      <c r="R2744" s="6" t="n"/>
      <c r="S2744" s="15">
        <f>IF(OR(H2744&lt;&gt;"Yes",COUNT(N2744:R2744)=0),"",100*SUMPRODUCT(N2744:R2744/4,Weights!$B$2:$F$2)/SUMPRODUCT(--(N2744:R2744&lt;&gt;""),Weights!$B$2:$F$2))</f>
        <v/>
      </c>
      <c r="T2744" s="6">
        <f>IF(H2744&lt;&gt;"Yes","",IF(AND(N(N2744)&gt;=2,N(O2744)&gt;=2),"Yes","No"))</f>
        <v/>
      </c>
      <c r="U2744" s="6" t="inlineStr">
        <is>
          <t>high</t>
        </is>
      </c>
      <c r="V2744" s="6" t="inlineStr">
        <is>
          <t>high</t>
        </is>
      </c>
      <c r="W2744" s="6" t="inlineStr">
        <is>
          <t>No</t>
        </is>
      </c>
      <c r="X2744" s="8" t="inlineStr"/>
      <c r="Y2744" s="6" t="n">
        <v>2</v>
      </c>
      <c r="Z2744" s="8" t="inlineStr">
        <is>
          <t>[00:15:32] There's a 6-family building right across the road from there, plus a 20-unit building that's coming just down the street.
[00:15:32] And just the design and the look, the appeal of the building itself, I think is quite well done. So I would approve.</t>
        </is>
      </c>
      <c r="AA2744" s="8" t="inlineStr">
        <is>
          <t>position: Seconded and stated 'So I would approve.' | reasons: Cites nearby multi-family precedents and building design; relevant but brief, partial link. | independence: Builds on staff's mention of nearby developments but adds his own assessment of the design. | engagement: Resident's lighting/dog concerns present; not taken up.</t>
        </is>
      </c>
      <c r="AB2744" s="11" t="inlineStr">
        <is>
          <t>https://www.youtube.com/watch?v=dzCSRPE4euM&amp;t=932s</t>
        </is>
      </c>
    </row>
    <row r="2745">
      <c r="A2745" s="6" t="inlineStr">
        <is>
          <t>2025-11-18</t>
        </is>
      </c>
      <c r="B2745" s="11" t="inlineStr">
        <is>
          <t>https://www.youtube.com/watch?v=dzCSRPE4euM</t>
        </is>
      </c>
      <c r="C2745" s="6" t="inlineStr">
        <is>
          <t>7/8/9/10/11/12</t>
        </is>
      </c>
      <c r="D2745" s="8" t="inlineStr">
        <is>
          <t>By-Law 2266 public hearing &amp; 2nd reading - rezoning 635 &amp; 641 Main Street RLD to RMD (Hillside Custom)</t>
        </is>
      </c>
      <c r="E2745" s="6" t="inlineStr">
        <is>
          <t>land use</t>
        </is>
      </c>
      <c r="F2745" s="6" t="inlineStr">
        <is>
          <t>Yes</t>
        </is>
      </c>
      <c r="G2745" s="6" t="inlineStr">
        <is>
          <t>Jake Hiebert</t>
        </is>
      </c>
      <c r="H2745" s="6" t="inlineStr">
        <is>
          <t>Yes</t>
        </is>
      </c>
      <c r="I2745" s="6" t="inlineStr">
        <is>
          <t>present</t>
        </is>
      </c>
      <c r="J2745" s="6" t="inlineStr">
        <is>
          <t>No</t>
        </is>
      </c>
      <c r="K2745" s="6" t="inlineStr">
        <is>
          <t>none</t>
        </is>
      </c>
      <c r="L2745" s="6" t="inlineStr">
        <is>
          <t>none</t>
        </is>
      </c>
      <c r="M2745" s="6" t="inlineStr">
        <is>
          <t>voice-unanimous</t>
        </is>
      </c>
      <c r="N2745" s="6" t="n">
        <v>0</v>
      </c>
      <c r="O2745" s="6" t="n">
        <v>0</v>
      </c>
      <c r="P2745" s="6" t="n"/>
      <c r="Q2745" s="6" t="n"/>
      <c r="R2745" s="6" t="n"/>
      <c r="S2745" s="15">
        <f>IF(OR(H2745&lt;&gt;"Yes",COUNT(N2745:R2745)=0),"",100*SUMPRODUCT(N2745:R2745/4,Weights!$B$2:$F$2)/SUMPRODUCT(--(N2745:R2745&lt;&gt;""),Weights!$B$2:$F$2))</f>
        <v/>
      </c>
      <c r="T2745" s="6">
        <f>IF(H2745&lt;&gt;"Yes","",IF(AND(N(N2745)&gt;=2,N(O2745)&gt;=2),"Yes","No"))</f>
        <v/>
      </c>
      <c r="U2745" s="6" t="inlineStr">
        <is>
          <t>high</t>
        </is>
      </c>
      <c r="V2745" s="6" t="inlineStr">
        <is>
          <t>high</t>
        </is>
      </c>
      <c r="W2745" s="6" t="inlineStr">
        <is>
          <t>No</t>
        </is>
      </c>
      <c r="X2745" s="8" t="inlineStr"/>
      <c r="Y2745" s="6" t="n">
        <v>0</v>
      </c>
      <c r="Z2745" s="8" t="inlineStr"/>
      <c r="AA2745" s="8" t="inlineStr">
        <is>
          <t>position: Unrecorded unanimous voice vote with no speech. | reasons: No speech on the item.</t>
        </is>
      </c>
      <c r="AB2745" s="6" t="inlineStr"/>
    </row>
    <row r="2746">
      <c r="A2746" s="6" t="inlineStr">
        <is>
          <t>2025-11-18</t>
        </is>
      </c>
      <c r="B2746" s="11" t="inlineStr">
        <is>
          <t>https://www.youtube.com/watch?v=dzCSRPE4euM</t>
        </is>
      </c>
      <c r="C2746" s="6" t="inlineStr">
        <is>
          <t>7/8/9/10/11/12</t>
        </is>
      </c>
      <c r="D2746" s="8" t="inlineStr">
        <is>
          <t>By-Law 2266 public hearing &amp; 2nd reading - rezoning 635 &amp; 641 Main Street RLD to RMD (Hillside Custom)</t>
        </is>
      </c>
      <c r="E2746" s="6" t="inlineStr">
        <is>
          <t>land use</t>
        </is>
      </c>
      <c r="F2746" s="6" t="inlineStr">
        <is>
          <t>Yes</t>
        </is>
      </c>
      <c r="G2746" s="6" t="inlineStr">
        <is>
          <t>Damian Penner</t>
        </is>
      </c>
      <c r="H2746" s="6" t="inlineStr">
        <is>
          <t>Yes</t>
        </is>
      </c>
      <c r="I2746" s="6" t="inlineStr">
        <is>
          <t>present</t>
        </is>
      </c>
      <c r="J2746" s="6" t="inlineStr">
        <is>
          <t>No</t>
        </is>
      </c>
      <c r="K2746" s="6" t="inlineStr">
        <is>
          <t>none</t>
        </is>
      </c>
      <c r="L2746" s="6" t="inlineStr">
        <is>
          <t>none</t>
        </is>
      </c>
      <c r="M2746" s="6" t="inlineStr">
        <is>
          <t>voice-unanimous</t>
        </is>
      </c>
      <c r="N2746" s="6" t="n">
        <v>0</v>
      </c>
      <c r="O2746" s="6" t="n">
        <v>0</v>
      </c>
      <c r="P2746" s="6" t="n"/>
      <c r="Q2746" s="6" t="n"/>
      <c r="R2746" s="6" t="n"/>
      <c r="S2746" s="15">
        <f>IF(OR(H2746&lt;&gt;"Yes",COUNT(N2746:R2746)=0),"",100*SUMPRODUCT(N2746:R2746/4,Weights!$B$2:$F$2)/SUMPRODUCT(--(N2746:R2746&lt;&gt;""),Weights!$B$2:$F$2))</f>
        <v/>
      </c>
      <c r="T2746" s="6">
        <f>IF(H2746&lt;&gt;"Yes","",IF(AND(N(N2746)&gt;=2,N(O2746)&gt;=2),"Yes","No"))</f>
        <v/>
      </c>
      <c r="U2746" s="6" t="inlineStr">
        <is>
          <t>high</t>
        </is>
      </c>
      <c r="V2746" s="6" t="inlineStr">
        <is>
          <t>high</t>
        </is>
      </c>
      <c r="W2746" s="6" t="inlineStr">
        <is>
          <t>No</t>
        </is>
      </c>
      <c r="X2746" s="8" t="inlineStr"/>
      <c r="Y2746" s="6" t="n">
        <v>0</v>
      </c>
      <c r="Z2746" s="8" t="inlineStr"/>
      <c r="AA2746" s="8" t="inlineStr">
        <is>
          <t>position: Unrecorded unanimous voice vote with no speech. D's 'Thank you.' (00:15:59) is not substantive. | reasons: No speech on the item.</t>
        </is>
      </c>
      <c r="AB2746" s="6" t="inlineStr"/>
    </row>
    <row r="2747">
      <c r="A2747" s="6" t="inlineStr">
        <is>
          <t>2025-11-18</t>
        </is>
      </c>
      <c r="B2747" s="11" t="inlineStr">
        <is>
          <t>https://www.youtube.com/watch?v=dzCSRPE4euM</t>
        </is>
      </c>
      <c r="C2747" s="6" t="inlineStr">
        <is>
          <t>7/8/9/10/11/12</t>
        </is>
      </c>
      <c r="D2747" s="8" t="inlineStr">
        <is>
          <t>By-Law 2266 public hearing &amp; 2nd reading - rezoning 635 &amp; 641 Main Street RLD to RMD (Hillside Custom)</t>
        </is>
      </c>
      <c r="E2747" s="6" t="inlineStr">
        <is>
          <t>land use</t>
        </is>
      </c>
      <c r="F2747" s="6" t="inlineStr">
        <is>
          <t>Yes</t>
        </is>
      </c>
      <c r="G2747" s="6" t="inlineStr">
        <is>
          <t>Michael Zwaagstra</t>
        </is>
      </c>
      <c r="H2747" s="6" t="inlineStr">
        <is>
          <t>Yes</t>
        </is>
      </c>
      <c r="I2747" s="6" t="inlineStr">
        <is>
          <t>present</t>
        </is>
      </c>
      <c r="J2747" s="6" t="inlineStr">
        <is>
          <t>No</t>
        </is>
      </c>
      <c r="K2747" s="6" t="inlineStr">
        <is>
          <t>none</t>
        </is>
      </c>
      <c r="L2747" s="6" t="inlineStr">
        <is>
          <t>none</t>
        </is>
      </c>
      <c r="M2747" s="6" t="inlineStr">
        <is>
          <t>voice-unanimous</t>
        </is>
      </c>
      <c r="N2747" s="6" t="n">
        <v>0</v>
      </c>
      <c r="O2747" s="6" t="n">
        <v>0</v>
      </c>
      <c r="P2747" s="6" t="n"/>
      <c r="Q2747" s="6" t="n"/>
      <c r="R2747" s="6" t="n"/>
      <c r="S2747" s="15">
        <f>IF(OR(H2747&lt;&gt;"Yes",COUNT(N2747:R2747)=0),"",100*SUMPRODUCT(N2747:R2747/4,Weights!$B$2:$F$2)/SUMPRODUCT(--(N2747:R2747&lt;&gt;""),Weights!$B$2:$F$2))</f>
        <v/>
      </c>
      <c r="T2747" s="6">
        <f>IF(H2747&lt;&gt;"Yes","",IF(AND(N(N2747)&gt;=2,N(O2747)&gt;=2),"Yes","No"))</f>
        <v/>
      </c>
      <c r="U2747" s="6" t="inlineStr">
        <is>
          <t>high</t>
        </is>
      </c>
      <c r="V2747" s="6" t="inlineStr">
        <is>
          <t>high</t>
        </is>
      </c>
      <c r="W2747" s="6" t="inlineStr">
        <is>
          <t>No</t>
        </is>
      </c>
      <c r="X2747" s="8" t="inlineStr"/>
      <c r="Y2747" s="6" t="n">
        <v>0</v>
      </c>
      <c r="Z2747" s="8" t="inlineStr"/>
      <c r="AA2747" s="8" t="inlineStr">
        <is>
          <t>position: Unrecorded unanimous voice vote with no speech. | reasons: No speech on the item.</t>
        </is>
      </c>
      <c r="AB2747" s="6" t="inlineStr"/>
    </row>
    <row r="2748">
      <c r="A2748" s="6" t="inlineStr">
        <is>
          <t>2025-11-18</t>
        </is>
      </c>
      <c r="B2748" s="11" t="inlineStr">
        <is>
          <t>https://www.youtube.com/watch?v=dzCSRPE4euM</t>
        </is>
      </c>
      <c r="C2748" s="6" t="inlineStr">
        <is>
          <t>7/8/9/10/11/12</t>
        </is>
      </c>
      <c r="D2748" s="8" t="inlineStr">
        <is>
          <t>By-Law 2266 public hearing &amp; 2nd reading - rezoning 635 &amp; 641 Main Street RLD to RMD (Hillside Custom)</t>
        </is>
      </c>
      <c r="E2748" s="6" t="inlineStr">
        <is>
          <t>land use</t>
        </is>
      </c>
      <c r="F2748" s="6" t="inlineStr">
        <is>
          <t>Yes</t>
        </is>
      </c>
      <c r="G2748" s="6" t="inlineStr">
        <is>
          <t>Jac Siemens</t>
        </is>
      </c>
      <c r="H2748" s="6" t="inlineStr">
        <is>
          <t>Yes</t>
        </is>
      </c>
      <c r="I2748" s="6" t="inlineStr">
        <is>
          <t>present</t>
        </is>
      </c>
      <c r="J2748" s="6" t="inlineStr">
        <is>
          <t>No</t>
        </is>
      </c>
      <c r="K2748" s="6" t="inlineStr">
        <is>
          <t>none</t>
        </is>
      </c>
      <c r="L2748" s="6" t="inlineStr">
        <is>
          <t>none</t>
        </is>
      </c>
      <c r="M2748" s="6" t="inlineStr">
        <is>
          <t>voice-unanimous</t>
        </is>
      </c>
      <c r="N2748" s="6" t="n">
        <v>0</v>
      </c>
      <c r="O2748" s="6" t="n">
        <v>0</v>
      </c>
      <c r="P2748" s="6" t="n"/>
      <c r="Q2748" s="6" t="n"/>
      <c r="R2748" s="6" t="n"/>
      <c r="S2748" s="15">
        <f>IF(OR(H2748&lt;&gt;"Yes",COUNT(N2748:R2748)=0),"",100*SUMPRODUCT(N2748:R2748/4,Weights!$B$2:$F$2)/SUMPRODUCT(--(N2748:R2748&lt;&gt;""),Weights!$B$2:$F$2))</f>
        <v/>
      </c>
      <c r="T2748" s="6">
        <f>IF(H2748&lt;&gt;"Yes","",IF(AND(N(N2748)&gt;=2,N(O2748)&gt;=2),"Yes","No"))</f>
        <v/>
      </c>
      <c r="U2748" s="6" t="inlineStr">
        <is>
          <t>high</t>
        </is>
      </c>
      <c r="V2748" s="6" t="inlineStr">
        <is>
          <t>high</t>
        </is>
      </c>
      <c r="W2748" s="6" t="inlineStr">
        <is>
          <t>No</t>
        </is>
      </c>
      <c r="X2748" s="8" t="inlineStr"/>
      <c r="Y2748" s="6" t="n">
        <v>0</v>
      </c>
      <c r="Z2748" s="8" t="inlineStr"/>
      <c r="AA2748" s="8" t="inlineStr">
        <is>
          <t>position: Unrecorded unanimous voice vote with no speech. | reasons: No speech on the item.</t>
        </is>
      </c>
      <c r="AB2748" s="6" t="inlineStr"/>
    </row>
    <row r="2749">
      <c r="A2749" s="6" t="inlineStr">
        <is>
          <t>2025-11-18</t>
        </is>
      </c>
      <c r="B2749" s="11" t="inlineStr">
        <is>
          <t>https://www.youtube.com/watch?v=dzCSRPE4euM</t>
        </is>
      </c>
      <c r="C2749" s="6" t="inlineStr">
        <is>
          <t>7/8/9/10/11/12</t>
        </is>
      </c>
      <c r="D2749" s="8" t="inlineStr">
        <is>
          <t>By-Law 2266 public hearing &amp; 2nd reading - rezoning 635 &amp; 641 Main Street RLD to RMD (Hillside Custom)</t>
        </is>
      </c>
      <c r="E2749" s="6" t="inlineStr">
        <is>
          <t>land use</t>
        </is>
      </c>
      <c r="F2749" s="6" t="inlineStr">
        <is>
          <t>Yes</t>
        </is>
      </c>
      <c r="G2749" s="6" t="inlineStr">
        <is>
          <t>Mayor Earl Funk</t>
        </is>
      </c>
      <c r="H2749" s="6" t="inlineStr">
        <is>
          <t>Yes</t>
        </is>
      </c>
      <c r="I2749" s="6" t="inlineStr">
        <is>
          <t>present</t>
        </is>
      </c>
      <c r="J2749" s="6" t="inlineStr">
        <is>
          <t>Yes</t>
        </is>
      </c>
      <c r="K2749" s="6" t="inlineStr">
        <is>
          <t>none</t>
        </is>
      </c>
      <c r="L2749" s="6" t="inlineStr">
        <is>
          <t>for</t>
        </is>
      </c>
      <c r="M2749" s="6" t="inlineStr">
        <is>
          <t>voice-unanimous</t>
        </is>
      </c>
      <c r="N2749" s="6" t="n">
        <v>4</v>
      </c>
      <c r="O2749" s="6" t="n">
        <v>3</v>
      </c>
      <c r="P2749" s="6" t="n">
        <v>3</v>
      </c>
      <c r="Q2749" s="6" t="n">
        <v>2</v>
      </c>
      <c r="R2749" s="6" t="n"/>
      <c r="S2749" s="15">
        <f>IF(OR(H2749&lt;&gt;"Yes",COUNT(N2749:R2749)=0),"",100*SUMPRODUCT(N2749:R2749/4,Weights!$B$2:$F$2)/SUMPRODUCT(--(N2749:R2749&lt;&gt;""),Weights!$B$2:$F$2))</f>
        <v/>
      </c>
      <c r="T2749" s="6">
        <f>IF(H2749&lt;&gt;"Yes","",IF(AND(N(N2749)&gt;=2,N(O2749)&gt;=2),"Yes","No"))</f>
        <v/>
      </c>
      <c r="U2749" s="6" t="inlineStr">
        <is>
          <t>high</t>
        </is>
      </c>
      <c r="V2749" s="6" t="inlineStr">
        <is>
          <t>high</t>
        </is>
      </c>
      <c r="W2749" s="6" t="inlineStr">
        <is>
          <t>No</t>
        </is>
      </c>
      <c r="X2749" s="8" t="inlineStr"/>
      <c r="Y2749" s="6" t="n">
        <v>4</v>
      </c>
      <c r="Z2749" s="8" t="inlineStr">
        <is>
          <t>[00:16:04] Well, council, I, I too will support the rezoning.
[00:16:04] This could be many, many young people's first place outside of their mom and dad's home.
[00:16:04] I think it's situated on a good spot on our Main Street, and I think that it's going to be in a good distance from our commercial and retail areas. It's walkable.
[00:11:43] Most people are really, really good at deflecting or changing the angle, and that makes all the difference actually as well.</t>
        </is>
      </c>
      <c r="AA2749" s="8" t="inlineStr">
        <is>
          <t>position: Explicitly supports the rezoning. | reasons: Niche entry-level housing, Main Street location, walkability to commercial areas. | independence: Own assessment from the package and site. | engagement: Acknowledged the resident's lighting concern as a good question with a brief response; reported separately (mayor, provisional).</t>
        </is>
      </c>
      <c r="AB2749" s="11" t="inlineStr">
        <is>
          <t>https://www.youtube.com/watch?v=dzCSRPE4euM&amp;t=964s</t>
        </is>
      </c>
    </row>
    <row r="2750">
      <c r="A2750" s="6" t="inlineStr">
        <is>
          <t>2025-11-18</t>
        </is>
      </c>
      <c r="B2750" s="11" t="inlineStr">
        <is>
          <t>https://www.youtube.com/watch?v=dzCSRPE4euM</t>
        </is>
      </c>
      <c r="C2750" s="6" t="inlineStr">
        <is>
          <t>13/14/15/16/17</t>
        </is>
      </c>
      <c r="D2750" s="8" t="inlineStr">
        <is>
          <t>Variance V-2025-32 public hearing &amp; decision - 45 parking stalls where 59 required, 635 &amp; 641 Main Street</t>
        </is>
      </c>
      <c r="E2750" s="6" t="inlineStr">
        <is>
          <t>land use</t>
        </is>
      </c>
      <c r="F2750" s="6" t="inlineStr">
        <is>
          <t>Yes</t>
        </is>
      </c>
      <c r="G2750" s="6" t="inlineStr">
        <is>
          <t>Susan Penner</t>
        </is>
      </c>
      <c r="H2750" s="6" t="inlineStr">
        <is>
          <t>Yes</t>
        </is>
      </c>
      <c r="I2750" s="6" t="inlineStr">
        <is>
          <t>present</t>
        </is>
      </c>
      <c r="J2750" s="6" t="inlineStr">
        <is>
          <t>Yes</t>
        </is>
      </c>
      <c r="K2750" s="6" t="inlineStr">
        <is>
          <t>mover</t>
        </is>
      </c>
      <c r="L2750" s="6" t="inlineStr">
        <is>
          <t>for</t>
        </is>
      </c>
      <c r="M2750" s="6" t="inlineStr">
        <is>
          <t>for</t>
        </is>
      </c>
      <c r="N2750" s="6" t="n">
        <v>4</v>
      </c>
      <c r="O2750" s="6" t="n">
        <v>4</v>
      </c>
      <c r="P2750" s="6" t="n">
        <v>4</v>
      </c>
      <c r="Q2750" s="6" t="n">
        <v>4</v>
      </c>
      <c r="R2750" s="6" t="n">
        <v>3</v>
      </c>
      <c r="S2750" s="15">
        <f>IF(OR(H2750&lt;&gt;"Yes",COUNT(N2750:R2750)=0),"",100*SUMPRODUCT(N2750:R2750/4,Weights!$B$2:$F$2)/SUMPRODUCT(--(N2750:R2750&lt;&gt;""),Weights!$B$2:$F$2))</f>
        <v/>
      </c>
      <c r="T2750" s="6">
        <f>IF(H2750&lt;&gt;"Yes","",IF(AND(N(N2750)&gt;=2,N(O2750)&gt;=2),"Yes","No"))</f>
        <v/>
      </c>
      <c r="U2750" s="6" t="inlineStr">
        <is>
          <t>high</t>
        </is>
      </c>
      <c r="V2750" s="6" t="inlineStr">
        <is>
          <t>high</t>
        </is>
      </c>
      <c r="W2750" s="6" t="inlineStr">
        <is>
          <t>No</t>
        </is>
      </c>
      <c r="X2750" s="8" t="inlineStr"/>
      <c r="Y2750" s="6" t="n">
        <v>9</v>
      </c>
      <c r="Z2750" s="8" t="inlineStr">
        <is>
          <t>[00:45:20] Motion to approve.
[00:41:57] Presumably some of them might not even have a vehicle at all. It's very difficult. It's very difficult to know.
[00:45:29] I understand that this is a challenging situation from the city administration side because our bylaws say parking goes per unit.
[00:45:29] But this is a situation where every unit is under 500 square feet. There may be a couple in them potentially, but that doesn't even necessarily mean they'll have 2 vehicles.
[00:46:42] So to a certain degree, the market and what's available will take care of some of that that piece as well.
[00:46:42] and I support, I support the variance based on all that what we've heard here tonight.
[00:55:47] We can't possibly think of every potential scenario that's going to come up and then in advance make the bylaw for that.
[00:56:13] And this ruling is not necessarily a ruling for the rest of life. But if it works out, maybe it will. And the next time we can change the bylaw accordingly.
[00:56:39] Requiring what we do for, again, bigger units for this will likely make this unaffordable and defeat exactly what we're trying to accomplish.</t>
        </is>
      </c>
      <c r="AA2750" s="8" t="inlineStr">
        <is>
          <t>position: Moved approval; 'I support the variance'. | reasons: Well-linked reasons: unit size limits occupancy, market self-selection on parking, affordability trade-off against full parking requirement, bylaw's spirit. | independence: Own assessment that diverges from administration's denial recommendation. | engagement: Acknowledges administration's position and directly rebuts Zwaagstra's zoning-review point and the 'ruling for the rest of life' point. | flexibility: Acknowledges uncertainty ('very difficult to know', couples possible) and frames approval as a trial that could lead to a bylaw change; does not specify what would change her view.</t>
        </is>
      </c>
      <c r="AB2750" s="11" t="inlineStr">
        <is>
          <t>https://www.youtube.com/watch?v=dzCSRPE4euM&amp;t=2720s</t>
        </is>
      </c>
    </row>
    <row r="2751">
      <c r="A2751" s="6" t="inlineStr">
        <is>
          <t>2025-11-18</t>
        </is>
      </c>
      <c r="B2751" s="11" t="inlineStr">
        <is>
          <t>https://www.youtube.com/watch?v=dzCSRPE4euM</t>
        </is>
      </c>
      <c r="C2751" s="6" t="inlineStr">
        <is>
          <t>13/14/15/16/17</t>
        </is>
      </c>
      <c r="D2751" s="8" t="inlineStr">
        <is>
          <t>Variance V-2025-32 public hearing &amp; decision - 45 parking stalls where 59 required, 635 &amp; 641 Main Street</t>
        </is>
      </c>
      <c r="E2751" s="6" t="inlineStr">
        <is>
          <t>land use</t>
        </is>
      </c>
      <c r="F2751" s="6" t="inlineStr">
        <is>
          <t>Yes</t>
        </is>
      </c>
      <c r="G2751" s="6" t="inlineStr">
        <is>
          <t>Jac Siemens</t>
        </is>
      </c>
      <c r="H2751" s="6" t="inlineStr">
        <is>
          <t>Yes</t>
        </is>
      </c>
      <c r="I2751" s="6" t="inlineStr">
        <is>
          <t>present</t>
        </is>
      </c>
      <c r="J2751" s="6" t="inlineStr">
        <is>
          <t>Yes</t>
        </is>
      </c>
      <c r="K2751" s="6" t="inlineStr">
        <is>
          <t>seconder</t>
        </is>
      </c>
      <c r="L2751" s="6" t="inlineStr">
        <is>
          <t>for</t>
        </is>
      </c>
      <c r="M2751" s="6" t="inlineStr">
        <is>
          <t>for</t>
        </is>
      </c>
      <c r="N2751" s="6" t="n">
        <v>4</v>
      </c>
      <c r="O2751" s="6" t="n">
        <v>3</v>
      </c>
      <c r="P2751" s="6" t="n">
        <v>3</v>
      </c>
      <c r="Q2751" s="6" t="n">
        <v>3</v>
      </c>
      <c r="R2751" s="6" t="n">
        <v>2</v>
      </c>
      <c r="S2751" s="15">
        <f>IF(OR(H2751&lt;&gt;"Yes",COUNT(N2751:R2751)=0),"",100*SUMPRODUCT(N2751:R2751/4,Weights!$B$2:$F$2)/SUMPRODUCT(--(N2751:R2751&lt;&gt;""),Weights!$B$2:$F$2))</f>
        <v/>
      </c>
      <c r="T2751" s="6">
        <f>IF(H2751&lt;&gt;"Yes","",IF(AND(N(N2751)&gt;=2,N(O2751)&gt;=2),"Yes","No"))</f>
        <v/>
      </c>
      <c r="U2751" s="6" t="inlineStr">
        <is>
          <t>high</t>
        </is>
      </c>
      <c r="V2751" s="6" t="inlineStr">
        <is>
          <t>high</t>
        </is>
      </c>
      <c r="W2751" s="6" t="inlineStr">
        <is>
          <t>No</t>
        </is>
      </c>
      <c r="X2751" s="8" t="inlineStr"/>
      <c r="Y2751" s="6" t="n">
        <v>7</v>
      </c>
      <c r="Z2751" s="8" t="inlineStr">
        <is>
          <t>[00:45:26] I'll second that.
[00:32:33] Is there any way that the city through the development agreement can Can we limit the amount of vehicles per unit on a build like this?
[00:33:23] So is there any way through when you rent it that it's part of the lease agreement that they're only allowed one vehicle?
[00:47:27] Anywhere you have multifamily family in Steinbach, we've got a concern with parking because the street gets overloaded frequently because there's 2 or 3 cars per unit.
[00:47:27] I see this, as Councillor Penner stated, I see this as a separate topic and a different type of opportunity.
[00:47:27] I would hope that would continue to happen, although the city doesn't have control and neither does the city want that enforcement or that to take that on.
[00:47:27] So I will vote in favour of the motion.</t>
        </is>
      </c>
      <c r="AA2751" s="8" t="inlineStr">
        <is>
          <t>position: Seconded and 'I will vote in favour of the motion.' | reasons: Distinguishes studio units from typical multifamily parking problems; cites demand he has heard; relies on lease rules. | independence: Agrees with S. Penner but adds own history on parking ratios and own inquiries on enforcement. | engagement: Takes up the parking-overflow concern substantively (different unit type) though not the staff precedent argument. | flexibility: Asked decision-relevant enforcement questions and acknowledges city has no control over vehicle limits.</t>
        </is>
      </c>
      <c r="AB2751" s="11" t="inlineStr">
        <is>
          <t>https://www.youtube.com/watch?v=dzCSRPE4euM&amp;t=2726s</t>
        </is>
      </c>
    </row>
    <row r="2752">
      <c r="A2752" s="6" t="inlineStr">
        <is>
          <t>2025-11-18</t>
        </is>
      </c>
      <c r="B2752" s="11" t="inlineStr">
        <is>
          <t>https://www.youtube.com/watch?v=dzCSRPE4euM</t>
        </is>
      </c>
      <c r="C2752" s="6" t="inlineStr">
        <is>
          <t>13/14/15/16/17</t>
        </is>
      </c>
      <c r="D2752" s="8" t="inlineStr">
        <is>
          <t>Variance V-2025-32 public hearing &amp; decision - 45 parking stalls where 59 required, 635 &amp; 641 Main Street</t>
        </is>
      </c>
      <c r="E2752" s="6" t="inlineStr">
        <is>
          <t>land use</t>
        </is>
      </c>
      <c r="F2752" s="6" t="inlineStr">
        <is>
          <t>Yes</t>
        </is>
      </c>
      <c r="G2752" s="6" t="inlineStr">
        <is>
          <t>Michael Zwaagstra</t>
        </is>
      </c>
      <c r="H2752" s="6" t="inlineStr">
        <is>
          <t>Yes</t>
        </is>
      </c>
      <c r="I2752" s="6" t="inlineStr">
        <is>
          <t>present</t>
        </is>
      </c>
      <c r="J2752" s="6" t="inlineStr">
        <is>
          <t>Yes</t>
        </is>
      </c>
      <c r="K2752" s="6" t="inlineStr">
        <is>
          <t>none</t>
        </is>
      </c>
      <c r="L2752" s="6" t="inlineStr">
        <is>
          <t>against</t>
        </is>
      </c>
      <c r="M2752" s="6" t="inlineStr">
        <is>
          <t>against</t>
        </is>
      </c>
      <c r="N2752" s="6" t="n">
        <v>4</v>
      </c>
      <c r="O2752" s="6" t="n">
        <v>4</v>
      </c>
      <c r="P2752" s="6" t="n">
        <v>4</v>
      </c>
      <c r="Q2752" s="6" t="n">
        <v>4</v>
      </c>
      <c r="R2752" s="6" t="n">
        <v>3</v>
      </c>
      <c r="S2752" s="15">
        <f>IF(OR(H2752&lt;&gt;"Yes",COUNT(N2752:R2752)=0),"",100*SUMPRODUCT(N2752:R2752/4,Weights!$B$2:$F$2)/SUMPRODUCT(--(N2752:R2752&lt;&gt;""),Weights!$B$2:$F$2))</f>
        <v/>
      </c>
      <c r="T2752" s="6">
        <f>IF(H2752&lt;&gt;"Yes","",IF(AND(N(N2752)&gt;=2,N(O2752)&gt;=2),"Yes","No"))</f>
        <v/>
      </c>
      <c r="U2752" s="6" t="inlineStr">
        <is>
          <t>high</t>
        </is>
      </c>
      <c r="V2752" s="6" t="inlineStr">
        <is>
          <t>high</t>
        </is>
      </c>
      <c r="W2752" s="6" t="inlineStr">
        <is>
          <t>No</t>
        </is>
      </c>
      <c r="X2752" s="8" t="inlineStr"/>
      <c r="Y2752" s="6" t="n">
        <v>8</v>
      </c>
      <c r="Z2752" s="8" t="inlineStr">
        <is>
          <t>[00:27:05] but is it reasonable that there could be some couples in these apartments?
[00:28:27] But if you had, let's say, just 1/3 of these apartments, you end up with couples, and if a majority of those have 2 vehicles, which is very common, then wouldn't parking be used up pretty quickly without any accommodation for visitor parking?
[00:37:34] You have not considered going to 3 storeys, and then obviously you wouldn't need that same level of square footage and you'd have more parking available.
[00:49:04] Nevertheless, I will vote against the variance, and not because I don't think it's a good project, but I have not been convinced on the need to, to make an exception to our parking requirements.
[00:49:04] And so you just do the math. that you have 36 units, and if the vast majority have one vehicle, you've only got like 9 or 10 extra parking stalls.
[00:49:04] So if we're wrong in terms of the assumptions here, if it turns out, oh, you know, there's actually some extra vehicles that we didn't anticipate, there's no margin for error here.
[00:49:04] You could either change the height or you could slightly reduce the number of units.
[00:49:04] I have not seen any evidence that there were fewer visitors that would come here than to any other location.</t>
        </is>
      </c>
      <c r="AA2752" s="8" t="inlineStr">
        <is>
          <t>position: Explicit: 'I will vote against the variance.' | reasons: Well-linked: parking math, on-street 2-hour limits leave no margin, residential vs commercial flexibility, precedent, available design alternatives. | independence: Own analysis; probing questions of the applicant. | engagement: Fairly addresses the applicant's single-occupant argument and the 'small precedent' argument; acknowledges merits of the project. | flexibility: Explicitly weighs uncertainty in the assumptions and indicates the missing evidence (visitor demand); stops short of updating.</t>
        </is>
      </c>
      <c r="AB2752" s="11" t="inlineStr">
        <is>
          <t>https://www.youtube.com/watch?v=dzCSRPE4euM&amp;t=1625s</t>
        </is>
      </c>
    </row>
    <row r="2753">
      <c r="A2753" s="6" t="inlineStr">
        <is>
          <t>2025-11-18</t>
        </is>
      </c>
      <c r="B2753" s="11" t="inlineStr">
        <is>
          <t>https://www.youtube.com/watch?v=dzCSRPE4euM</t>
        </is>
      </c>
      <c r="C2753" s="6" t="inlineStr">
        <is>
          <t>13/14/15/16/17</t>
        </is>
      </c>
      <c r="D2753" s="8" t="inlineStr">
        <is>
          <t>Variance V-2025-32 public hearing &amp; decision - 45 parking stalls where 59 required, 635 &amp; 641 Main Street</t>
        </is>
      </c>
      <c r="E2753" s="6" t="inlineStr">
        <is>
          <t>land use</t>
        </is>
      </c>
      <c r="F2753" s="6" t="inlineStr">
        <is>
          <t>Yes</t>
        </is>
      </c>
      <c r="G2753" s="6" t="inlineStr">
        <is>
          <t>Jake Hiebert</t>
        </is>
      </c>
      <c r="H2753" s="6" t="inlineStr">
        <is>
          <t>Yes</t>
        </is>
      </c>
      <c r="I2753" s="6" t="inlineStr">
        <is>
          <t>present</t>
        </is>
      </c>
      <c r="J2753" s="6" t="inlineStr">
        <is>
          <t>Yes</t>
        </is>
      </c>
      <c r="K2753" s="6" t="inlineStr">
        <is>
          <t>none</t>
        </is>
      </c>
      <c r="L2753" s="6" t="inlineStr">
        <is>
          <t>against</t>
        </is>
      </c>
      <c r="M2753" s="6" t="inlineStr">
        <is>
          <t>against</t>
        </is>
      </c>
      <c r="N2753" s="6" t="n">
        <v>4</v>
      </c>
      <c r="O2753" s="6" t="n">
        <v>3</v>
      </c>
      <c r="P2753" s="6" t="n">
        <v>3</v>
      </c>
      <c r="Q2753" s="6" t="n">
        <v>2</v>
      </c>
      <c r="R2753" s="6" t="n">
        <v>1</v>
      </c>
      <c r="S2753" s="15">
        <f>IF(OR(H2753&lt;&gt;"Yes",COUNT(N2753:R2753)=0),"",100*SUMPRODUCT(N2753:R2753/4,Weights!$B$2:$F$2)/SUMPRODUCT(--(N2753:R2753&lt;&gt;""),Weights!$B$2:$F$2))</f>
        <v/>
      </c>
      <c r="T2753" s="6">
        <f>IF(H2753&lt;&gt;"Yes","",IF(AND(N(N2753)&gt;=2,N(O2753)&gt;=2),"Yes","No"))</f>
        <v/>
      </c>
      <c r="U2753" s="6" t="inlineStr">
        <is>
          <t>high</t>
        </is>
      </c>
      <c r="V2753" s="6" t="inlineStr">
        <is>
          <t>high</t>
        </is>
      </c>
      <c r="W2753" s="6" t="inlineStr">
        <is>
          <t>No</t>
        </is>
      </c>
      <c r="X2753" s="8" t="inlineStr"/>
      <c r="Y2753" s="6" t="n">
        <v>4</v>
      </c>
      <c r="Z2753" s="8" t="inlineStr">
        <is>
          <t>[00:52:44] I agree with Councillor Swygstra, this is a— yeah, that this is a good presentation, and, uh, but it's, uh, it's a hard decision for me because I'm usually— my decisions on variances are really easy to make
[00:52:44] the precedent we're setting here is, in my opinion, is focused just on a dollar value. If we went on one more floor, parking wouldn't be an issue.
[00:52:44] To have a 24% reduction in parking and with, like has been said, with the street parking with the 2-hour limit.
[00:52:44] This is too much of a variance for me to go along with.</t>
        </is>
      </c>
      <c r="AA2753" s="8" t="inlineStr">
        <is>
          <t>position: Explicit: 'too much of a variance for me to go along with.' | reasons: Precedent, size of reduction (24%), street-parking limits, alternative of an extra floor; partly echoes others. | independence: Agrees with Zwaagstra but adds own framing (decision driven by dollar value; extra floor alternative). | engagement: Acknowledges the presentation's merits and difficulty without substantively answering the applicant's single-occupancy argument. | flexibility: Occupancy/vehicle uncertainty was raised; he does not take it up ('hard decision' is not an acknowledgement of uncertainty).</t>
        </is>
      </c>
      <c r="AB2753" s="11" t="inlineStr">
        <is>
          <t>https://www.youtube.com/watch?v=dzCSRPE4euM&amp;t=3164s</t>
        </is>
      </c>
    </row>
    <row r="2754">
      <c r="A2754" s="6" t="inlineStr">
        <is>
          <t>2025-11-18</t>
        </is>
      </c>
      <c r="B2754" s="11" t="inlineStr">
        <is>
          <t>https://www.youtube.com/watch?v=dzCSRPE4euM</t>
        </is>
      </c>
      <c r="C2754" s="6" t="inlineStr">
        <is>
          <t>13/14/15/16/17</t>
        </is>
      </c>
      <c r="D2754" s="8" t="inlineStr">
        <is>
          <t>Variance V-2025-32 public hearing &amp; decision - 45 parking stalls where 59 required, 635 &amp; 641 Main Street</t>
        </is>
      </c>
      <c r="E2754" s="6" t="inlineStr">
        <is>
          <t>land use</t>
        </is>
      </c>
      <c r="F2754" s="6" t="inlineStr">
        <is>
          <t>Yes</t>
        </is>
      </c>
      <c r="G2754" s="6" t="inlineStr">
        <is>
          <t>Bill Hiebert</t>
        </is>
      </c>
      <c r="H2754" s="6" t="inlineStr">
        <is>
          <t>Yes</t>
        </is>
      </c>
      <c r="I2754" s="6" t="inlineStr">
        <is>
          <t>present</t>
        </is>
      </c>
      <c r="J2754" s="6" t="inlineStr">
        <is>
          <t>Yes</t>
        </is>
      </c>
      <c r="K2754" s="6" t="inlineStr">
        <is>
          <t>none</t>
        </is>
      </c>
      <c r="L2754" s="6" t="inlineStr">
        <is>
          <t>conditional</t>
        </is>
      </c>
      <c r="M2754" s="6" t="inlineStr">
        <is>
          <t>for</t>
        </is>
      </c>
      <c r="N2754" s="6" t="n">
        <v>2</v>
      </c>
      <c r="O2754" s="6" t="n">
        <v>2</v>
      </c>
      <c r="P2754" s="6" t="n">
        <v>2</v>
      </c>
      <c r="Q2754" s="6" t="n">
        <v>2</v>
      </c>
      <c r="R2754" s="6" t="n">
        <v>2</v>
      </c>
      <c r="S2754" s="15">
        <f>IF(OR(H2754&lt;&gt;"Yes",COUNT(N2754:R2754)=0),"",100*SUMPRODUCT(N2754:R2754/4,Weights!$B$2:$F$2)/SUMPRODUCT(--(N2754:R2754&lt;&gt;""),Weights!$B$2:$F$2))</f>
        <v/>
      </c>
      <c r="T2754" s="6">
        <f>IF(H2754&lt;&gt;"Yes","",IF(AND(N(N2754)&gt;=2,N(O2754)&gt;=2),"Yes","No"))</f>
        <v/>
      </c>
      <c r="U2754" s="6" t="inlineStr">
        <is>
          <t>high</t>
        </is>
      </c>
      <c r="V2754" s="6" t="inlineStr">
        <is>
          <t>high</t>
        </is>
      </c>
      <c r="W2754" s="6" t="inlineStr">
        <is>
          <t>No</t>
        </is>
      </c>
      <c r="X2754" s="8" t="inlineStr"/>
      <c r="Y2754" s="6" t="n">
        <v>2</v>
      </c>
      <c r="Z2754" s="8" t="inlineStr">
        <is>
          <t>[00:39:10] My kids, my son and his wife rented a suite like this in Winnipeg when they first got married and they had no parking.
[00:39:10] I think if we— if you would limit it to one parking spot per suite, we could probably eliminate some of the issues.</t>
        </is>
      </c>
      <c r="AA2754" s="8" t="inlineStr">
        <is>
          <t>position: Position only inferable: suggests limiting to one stall per suite as a mitigation; no explicit stance. | reasons: Personal anecdote linked to a mitigation; partial link. | independence: Own experience offered. | engagement: Proposes a mitigation addressing parking concern without engaging staff's denial rationale. | flexibility: Responds to uncertainty about vehicles per unit by proposing a limit; acknowledges issue.</t>
        </is>
      </c>
      <c r="AB2754" s="11" t="inlineStr">
        <is>
          <t>https://www.youtube.com/watch?v=dzCSRPE4euM&amp;t=2350s</t>
        </is>
      </c>
    </row>
    <row r="2755">
      <c r="A2755" s="6" t="inlineStr">
        <is>
          <t>2025-11-18</t>
        </is>
      </c>
      <c r="B2755" s="11" t="inlineStr">
        <is>
          <t>https://www.youtube.com/watch?v=dzCSRPE4euM</t>
        </is>
      </c>
      <c r="C2755" s="6" t="inlineStr">
        <is>
          <t>13/14/15/16/17</t>
        </is>
      </c>
      <c r="D2755" s="8" t="inlineStr">
        <is>
          <t>Variance V-2025-32 public hearing &amp; decision - 45 parking stalls where 59 required, 635 &amp; 641 Main Street</t>
        </is>
      </c>
      <c r="E2755" s="6" t="inlineStr">
        <is>
          <t>land use</t>
        </is>
      </c>
      <c r="F2755" s="6" t="inlineStr">
        <is>
          <t>Yes</t>
        </is>
      </c>
      <c r="G2755" s="6" t="inlineStr">
        <is>
          <t>Damian Penner</t>
        </is>
      </c>
      <c r="H2755" s="6" t="inlineStr">
        <is>
          <t>Yes</t>
        </is>
      </c>
      <c r="I2755" s="6" t="inlineStr">
        <is>
          <t>present</t>
        </is>
      </c>
      <c r="J2755" s="6" t="inlineStr">
        <is>
          <t>Yes</t>
        </is>
      </c>
      <c r="K2755" s="6" t="inlineStr">
        <is>
          <t>none</t>
        </is>
      </c>
      <c r="L2755" s="6" t="inlineStr">
        <is>
          <t>for</t>
        </is>
      </c>
      <c r="M2755" s="6" t="inlineStr">
        <is>
          <t>for</t>
        </is>
      </c>
      <c r="N2755" s="6" t="n">
        <v>4</v>
      </c>
      <c r="O2755" s="6" t="n">
        <v>4</v>
      </c>
      <c r="P2755" s="6" t="n">
        <v>4</v>
      </c>
      <c r="Q2755" s="6" t="n">
        <v>4</v>
      </c>
      <c r="R2755" s="6" t="n">
        <v>3</v>
      </c>
      <c r="S2755" s="15">
        <f>IF(OR(H2755&lt;&gt;"Yes",COUNT(N2755:R2755)=0),"",100*SUMPRODUCT(N2755:R2755/4,Weights!$B$2:$F$2)/SUMPRODUCT(--(N2755:R2755&lt;&gt;""),Weights!$B$2:$F$2))</f>
        <v/>
      </c>
      <c r="T2755" s="6">
        <f>IF(H2755&lt;&gt;"Yes","",IF(AND(N(N2755)&gt;=2,N(O2755)&gt;=2),"Yes","No"))</f>
        <v/>
      </c>
      <c r="U2755" s="6" t="inlineStr">
        <is>
          <t>high</t>
        </is>
      </c>
      <c r="V2755" s="6" t="inlineStr">
        <is>
          <t>high</t>
        </is>
      </c>
      <c r="W2755" s="6" t="inlineStr">
        <is>
          <t>No</t>
        </is>
      </c>
      <c r="X2755" s="8" t="inlineStr"/>
      <c r="Y2755" s="6" t="n">
        <v>6</v>
      </c>
      <c r="Z2755" s="8" t="inlineStr">
        <is>
          <t>[00:31:46] approximately how many square feet is each of these, just to kind of look at like a couple realistically?
[00:54:01] the challenge that we run into when we're on City Council is we have to look not necessarily at the intent, but what the consequences might be with a decision.
[00:54:01] And Councillor Zweigstra said that one of the consequences might be that studio apartments might only need 1.25 stalls. We don't know what the consequences are actually gonna be with regards to studio apartments because this is a unique situation.
[00:54:01] I, I feel that there was enough discussion around this and enough, although anecdotal, evidence brought forth that it would be very, very challenging for more than one individual to live in one of these apartments at a time
[00:54:01] So I will vote in favor of the variance.
[00:54:01] I would strongly recommend that the developer, the individual that owns it, show a sign of good faith and goodwill towards the community, though, and make sure that there is only one vehicle per suite on there so that there is room for visitors.</t>
        </is>
      </c>
      <c r="AA2755" s="8" t="inlineStr">
        <is>
          <t>position: Explicit: 'I will vote in favor of the variance.' | reasons: Weighs intent against consequences; links unit size to single occupancy and parking need. | independence: Describes his own reasoning process; distinct from staff recommendation. | engagement: Directly takes up Zwaagstra's precedent/consequence argument. | flexibility: Acknowledges evidence is anecdotal and consequences unknown; adds a mitigation recommendation.</t>
        </is>
      </c>
      <c r="AB2755" s="11" t="inlineStr">
        <is>
          <t>https://www.youtube.com/watch?v=dzCSRPE4euM&amp;t=1906s</t>
        </is>
      </c>
    </row>
    <row r="2756">
      <c r="A2756" s="6" t="inlineStr">
        <is>
          <t>2025-11-18</t>
        </is>
      </c>
      <c r="B2756" s="11" t="inlineStr">
        <is>
          <t>https://www.youtube.com/watch?v=dzCSRPE4euM</t>
        </is>
      </c>
      <c r="C2756" s="6" t="inlineStr">
        <is>
          <t>13/14/15/16/17</t>
        </is>
      </c>
      <c r="D2756" s="8" t="inlineStr">
        <is>
          <t>Variance V-2025-32 public hearing &amp; decision - 45 parking stalls where 59 required, 635 &amp; 641 Main Street</t>
        </is>
      </c>
      <c r="E2756" s="6" t="inlineStr">
        <is>
          <t>land use</t>
        </is>
      </c>
      <c r="F2756" s="6" t="inlineStr">
        <is>
          <t>Yes</t>
        </is>
      </c>
      <c r="G2756" s="6" t="inlineStr">
        <is>
          <t>Mayor Earl Funk</t>
        </is>
      </c>
      <c r="H2756" s="6" t="inlineStr">
        <is>
          <t>Yes</t>
        </is>
      </c>
      <c r="I2756" s="6" t="inlineStr">
        <is>
          <t>present</t>
        </is>
      </c>
      <c r="J2756" s="6" t="inlineStr">
        <is>
          <t>Yes</t>
        </is>
      </c>
      <c r="K2756" s="6" t="inlineStr">
        <is>
          <t>none</t>
        </is>
      </c>
      <c r="L2756" s="6" t="inlineStr">
        <is>
          <t>for</t>
        </is>
      </c>
      <c r="M2756" s="6" t="inlineStr">
        <is>
          <t>for</t>
        </is>
      </c>
      <c r="N2756" s="6" t="n">
        <v>4</v>
      </c>
      <c r="O2756" s="6" t="n">
        <v>3</v>
      </c>
      <c r="P2756" s="6" t="n">
        <v>3</v>
      </c>
      <c r="Q2756" s="6" t="n">
        <v>3</v>
      </c>
      <c r="R2756" s="6" t="n">
        <v>2</v>
      </c>
      <c r="S2756" s="15">
        <f>IF(OR(H2756&lt;&gt;"Yes",COUNT(N2756:R2756)=0),"",100*SUMPRODUCT(N2756:R2756/4,Weights!$B$2:$F$2)/SUMPRODUCT(--(N2756:R2756&lt;&gt;""),Weights!$B$2:$F$2))</f>
        <v/>
      </c>
      <c r="T2756" s="6">
        <f>IF(H2756&lt;&gt;"Yes","",IF(AND(N(N2756)&gt;=2,N(O2756)&gt;=2),"Yes","No"))</f>
        <v/>
      </c>
      <c r="U2756" s="6" t="inlineStr">
        <is>
          <t>high</t>
        </is>
      </c>
      <c r="V2756" s="6" t="inlineStr">
        <is>
          <t>high</t>
        </is>
      </c>
      <c r="W2756" s="6" t="inlineStr">
        <is>
          <t>No</t>
        </is>
      </c>
      <c r="X2756" s="8" t="inlineStr"/>
      <c r="Y2756" s="6" t="n">
        <v>6</v>
      </c>
      <c r="Z2756" s="8" t="inlineStr">
        <is>
          <t>[00:24:33] Can you explain, because part of your challenges is there's a no-build line in the back.
[00:26:38] There might be a daytime challenge because during the day there's between, I think, 8:00 and 5:00, it's 2-hour parking on Main Street there.
[00:57:20] And in this case, there were challenges mentioned by the representative of the developer is the no-build line.
[00:58:01] Parking, like the bylaws are made for the mass and variances are for the one-off, and I believe this is a one-off.
[00:59:18] because I do believe this type of affordable entry-level home housing is something we need.
[01:00:19] I will support the motion because I do believe that, um, this new style, this kind of stuff, let's give it a chance.</t>
        </is>
      </c>
      <c r="AA2756" s="8" t="inlineStr">
        <is>
          <t>position: Explicit support. | reasons: Lot hardship (15-ft no-build line), unique one-off product, affordability need. | independence: Own assessment; departs from staff recommendation. | engagement: Answers the precedent concern ('variances are for the one-off'). | flexibility: Raised the daytime 2-hour parking limit himself as a possible challenge; frames approval as a trial. Reported separately (mayor, provisional).</t>
        </is>
      </c>
      <c r="AB2756" s="11" t="inlineStr">
        <is>
          <t>https://www.youtube.com/watch?v=dzCSRPE4euM&amp;t=1473s</t>
        </is>
      </c>
    </row>
    <row r="2757">
      <c r="A2757" s="6" t="inlineStr">
        <is>
          <t>2025-11-18</t>
        </is>
      </c>
      <c r="B2757" s="11" t="inlineStr">
        <is>
          <t>https://www.youtube.com/watch?v=dzCSRPE4euM</t>
        </is>
      </c>
      <c r="C2757" s="6" t="inlineStr">
        <is>
          <t>18/19</t>
        </is>
      </c>
      <c r="D2757" s="8" t="inlineStr">
        <is>
          <t>Ratify Residential Recycling Services agreement renewal with Bristal Hauling to Nov 30, 2028</t>
        </is>
      </c>
      <c r="E2757" s="6" t="inlineStr">
        <is>
          <t>service level</t>
        </is>
      </c>
      <c r="F2757" s="6" t="inlineStr">
        <is>
          <t>No</t>
        </is>
      </c>
      <c r="G2757" s="6" t="inlineStr">
        <is>
          <t>Michael Zwaagstra</t>
        </is>
      </c>
      <c r="H2757" s="6" t="inlineStr">
        <is>
          <t>Yes</t>
        </is>
      </c>
      <c r="I2757" s="6" t="inlineStr">
        <is>
          <t>present</t>
        </is>
      </c>
      <c r="J2757" s="6" t="inlineStr">
        <is>
          <t>Yes</t>
        </is>
      </c>
      <c r="K2757" s="6" t="inlineStr">
        <is>
          <t>mover</t>
        </is>
      </c>
      <c r="L2757" s="6" t="inlineStr">
        <is>
          <t>for</t>
        </is>
      </c>
      <c r="M2757" s="6" t="inlineStr">
        <is>
          <t>voice-unanimous</t>
        </is>
      </c>
      <c r="N2757" s="6" t="n">
        <v>4</v>
      </c>
      <c r="O2757" s="6" t="n">
        <v>2</v>
      </c>
      <c r="P2757" s="6" t="n">
        <v>2</v>
      </c>
      <c r="Q2757" s="6" t="n"/>
      <c r="R2757" s="6" t="n"/>
      <c r="S2757" s="15">
        <f>IF(OR(H2757&lt;&gt;"Yes",COUNT(N2757:R2757)=0),"",100*SUMPRODUCT(N2757:R2757/4,Weights!$B$2:$F$2)/SUMPRODUCT(--(N2757:R2757&lt;&gt;""),Weights!$B$2:$F$2))</f>
        <v/>
      </c>
      <c r="T2757" s="6">
        <f>IF(H2757&lt;&gt;"Yes","",IF(AND(N(N2757)&gt;=2,N(O2757)&gt;=2),"Yes","No"))</f>
        <v/>
      </c>
      <c r="U2757" s="6" t="inlineStr">
        <is>
          <t>high</t>
        </is>
      </c>
      <c r="V2757" s="6" t="inlineStr">
        <is>
          <t>high</t>
        </is>
      </c>
      <c r="W2757" s="6" t="inlineStr">
        <is>
          <t>No</t>
        </is>
      </c>
      <c r="X2757" s="8" t="inlineStr"/>
      <c r="Y2757" s="6" t="n">
        <v>3</v>
      </c>
      <c r="Z2757" s="8" t="inlineStr">
        <is>
          <t>[01:02:26] I think that we've been satisfied with the service that's been provided by Bristol Hauling.
[01:02:26] They certainly, you know, made themselves available after the arrangements we had with the previous organization had ended.
[01:02:26] And I think that considering that staff are recommending that we move ahead, I am satisfied that this is the appropriate path forward.</t>
        </is>
      </c>
      <c r="AA2757" s="8" t="inlineStr">
        <is>
          <t>position: Moved and stated it is 'the appropriate path forward'. | reasons: Satisfactory service record and contractor reliability; brief. | independence: Some own assessment of service, partly resting on staff recommendation.</t>
        </is>
      </c>
      <c r="AB2757" s="11" t="inlineStr">
        <is>
          <t>https://www.youtube.com/watch?v=dzCSRPE4euM&amp;t=3746s</t>
        </is>
      </c>
    </row>
    <row r="2758">
      <c r="A2758" s="6" t="inlineStr">
        <is>
          <t>2025-11-18</t>
        </is>
      </c>
      <c r="B2758" s="11" t="inlineStr">
        <is>
          <t>https://www.youtube.com/watch?v=dzCSRPE4euM</t>
        </is>
      </c>
      <c r="C2758" s="6" t="inlineStr">
        <is>
          <t>18/19</t>
        </is>
      </c>
      <c r="D2758" s="8" t="inlineStr">
        <is>
          <t>Ratify Residential Recycling Services agreement renewal with Bristal Hauling to Nov 30, 2028</t>
        </is>
      </c>
      <c r="E2758" s="6" t="inlineStr">
        <is>
          <t>service level</t>
        </is>
      </c>
      <c r="F2758" s="6" t="inlineStr">
        <is>
          <t>No</t>
        </is>
      </c>
      <c r="G2758" s="6" t="inlineStr">
        <is>
          <t>Damian Penner</t>
        </is>
      </c>
      <c r="H2758" s="6" t="inlineStr">
        <is>
          <t>Yes</t>
        </is>
      </c>
      <c r="I2758" s="6" t="inlineStr">
        <is>
          <t>present</t>
        </is>
      </c>
      <c r="J2758" s="6" t="inlineStr">
        <is>
          <t>No</t>
        </is>
      </c>
      <c r="K2758" s="6" t="inlineStr">
        <is>
          <t>seconder</t>
        </is>
      </c>
      <c r="L2758" s="6" t="inlineStr">
        <is>
          <t>none</t>
        </is>
      </c>
      <c r="M2758" s="6" t="inlineStr">
        <is>
          <t>voice-unanimous</t>
        </is>
      </c>
      <c r="N2758" s="6" t="n">
        <v>2</v>
      </c>
      <c r="O2758" s="6" t="n">
        <v>0</v>
      </c>
      <c r="P2758" s="6" t="n"/>
      <c r="Q2758" s="6" t="n"/>
      <c r="R2758" s="6" t="n"/>
      <c r="S2758" s="15">
        <f>IF(OR(H2758&lt;&gt;"Yes",COUNT(N2758:R2758)=0),"",100*SUMPRODUCT(N2758:R2758/4,Weights!$B$2:$F$2)/SUMPRODUCT(--(N2758:R2758&lt;&gt;""),Weights!$B$2:$F$2))</f>
        <v/>
      </c>
      <c r="T2758" s="6">
        <f>IF(H2758&lt;&gt;"Yes","",IF(AND(N(N2758)&gt;=2,N(O2758)&gt;=2),"Yes","No"))</f>
        <v/>
      </c>
      <c r="U2758" s="6" t="inlineStr">
        <is>
          <t>high</t>
        </is>
      </c>
      <c r="V2758" s="6" t="inlineStr">
        <is>
          <t>high</t>
        </is>
      </c>
      <c r="W2758" s="6" t="inlineStr">
        <is>
          <t>No</t>
        </is>
      </c>
      <c r="X2758" s="8" t="inlineStr"/>
      <c r="Y2758" s="6" t="n">
        <v>0</v>
      </c>
      <c r="Z2758" s="8" t="inlineStr"/>
      <c r="AA2758" s="8" t="inlineStr">
        <is>
          <t>position: Seconded only (role-based; no substantive speech). 'Nothing further to add, Mr. Mayor.' (01:02:56) is not speaking. | reasons: No speech on the item.</t>
        </is>
      </c>
      <c r="AB2758" s="6" t="inlineStr"/>
    </row>
    <row r="2759">
      <c r="A2759" s="6" t="inlineStr">
        <is>
          <t>2025-11-18</t>
        </is>
      </c>
      <c r="B2759" s="11" t="inlineStr">
        <is>
          <t>https://www.youtube.com/watch?v=dzCSRPE4euM</t>
        </is>
      </c>
      <c r="C2759" s="6" t="inlineStr">
        <is>
          <t>18/19</t>
        </is>
      </c>
      <c r="D2759" s="8" t="inlineStr">
        <is>
          <t>Ratify Residential Recycling Services agreement renewal with Bristal Hauling to Nov 30, 2028</t>
        </is>
      </c>
      <c r="E2759" s="6" t="inlineStr">
        <is>
          <t>service level</t>
        </is>
      </c>
      <c r="F2759" s="6" t="inlineStr">
        <is>
          <t>No</t>
        </is>
      </c>
      <c r="G2759" s="6" t="inlineStr">
        <is>
          <t>Jake Hiebert</t>
        </is>
      </c>
      <c r="H2759" s="6" t="inlineStr">
        <is>
          <t>Yes</t>
        </is>
      </c>
      <c r="I2759" s="6" t="inlineStr">
        <is>
          <t>present</t>
        </is>
      </c>
      <c r="J2759" s="6" t="inlineStr">
        <is>
          <t>No</t>
        </is>
      </c>
      <c r="K2759" s="6" t="inlineStr">
        <is>
          <t>none</t>
        </is>
      </c>
      <c r="L2759" s="6" t="inlineStr">
        <is>
          <t>none</t>
        </is>
      </c>
      <c r="M2759" s="6" t="inlineStr">
        <is>
          <t>voice-unanimous</t>
        </is>
      </c>
      <c r="N2759" s="6" t="n">
        <v>0</v>
      </c>
      <c r="O2759" s="6" t="n">
        <v>0</v>
      </c>
      <c r="P2759" s="6" t="n"/>
      <c r="Q2759" s="6" t="n"/>
      <c r="R2759" s="6" t="n"/>
      <c r="S2759" s="15">
        <f>IF(OR(H2759&lt;&gt;"Yes",COUNT(N2759:R2759)=0),"",100*SUMPRODUCT(N2759:R2759/4,Weights!$B$2:$F$2)/SUMPRODUCT(--(N2759:R2759&lt;&gt;""),Weights!$B$2:$F$2))</f>
        <v/>
      </c>
      <c r="T2759" s="6">
        <f>IF(H2759&lt;&gt;"Yes","",IF(AND(N(N2759)&gt;=2,N(O2759)&gt;=2),"Yes","No"))</f>
        <v/>
      </c>
      <c r="U2759" s="6" t="inlineStr">
        <is>
          <t>high</t>
        </is>
      </c>
      <c r="V2759" s="6" t="inlineStr">
        <is>
          <t>high</t>
        </is>
      </c>
      <c r="W2759" s="6" t="inlineStr">
        <is>
          <t>No</t>
        </is>
      </c>
      <c r="X2759" s="8" t="inlineStr"/>
      <c r="Y2759" s="6" t="n">
        <v>0</v>
      </c>
      <c r="Z2759" s="8" t="inlineStr"/>
      <c r="AA2759" s="8" t="inlineStr">
        <is>
          <t>position: Unrecorded unanimous voice vote with no speech. | reasons: No speech on the item.</t>
        </is>
      </c>
      <c r="AB2759" s="6" t="inlineStr"/>
    </row>
    <row r="2760">
      <c r="A2760" s="6" t="inlineStr">
        <is>
          <t>2025-11-18</t>
        </is>
      </c>
      <c r="B2760" s="11" t="inlineStr">
        <is>
          <t>https://www.youtube.com/watch?v=dzCSRPE4euM</t>
        </is>
      </c>
      <c r="C2760" s="6" t="inlineStr">
        <is>
          <t>18/19</t>
        </is>
      </c>
      <c r="D2760" s="8" t="inlineStr">
        <is>
          <t>Ratify Residential Recycling Services agreement renewal with Bristal Hauling to Nov 30, 2028</t>
        </is>
      </c>
      <c r="E2760" s="6" t="inlineStr">
        <is>
          <t>service level</t>
        </is>
      </c>
      <c r="F2760" s="6" t="inlineStr">
        <is>
          <t>No</t>
        </is>
      </c>
      <c r="G2760" s="6" t="inlineStr">
        <is>
          <t>Bill Hiebert</t>
        </is>
      </c>
      <c r="H2760" s="6" t="inlineStr">
        <is>
          <t>Yes</t>
        </is>
      </c>
      <c r="I2760" s="6" t="inlineStr">
        <is>
          <t>present</t>
        </is>
      </c>
      <c r="J2760" s="6" t="inlineStr">
        <is>
          <t>No</t>
        </is>
      </c>
      <c r="K2760" s="6" t="inlineStr">
        <is>
          <t>none</t>
        </is>
      </c>
      <c r="L2760" s="6" t="inlineStr">
        <is>
          <t>none</t>
        </is>
      </c>
      <c r="M2760" s="6" t="inlineStr">
        <is>
          <t>voice-unanimous</t>
        </is>
      </c>
      <c r="N2760" s="6" t="n">
        <v>0</v>
      </c>
      <c r="O2760" s="6" t="n">
        <v>0</v>
      </c>
      <c r="P2760" s="6" t="n"/>
      <c r="Q2760" s="6" t="n"/>
      <c r="R2760" s="6" t="n"/>
      <c r="S2760" s="15">
        <f>IF(OR(H2760&lt;&gt;"Yes",COUNT(N2760:R2760)=0),"",100*SUMPRODUCT(N2760:R2760/4,Weights!$B$2:$F$2)/SUMPRODUCT(--(N2760:R2760&lt;&gt;""),Weights!$B$2:$F$2))</f>
        <v/>
      </c>
      <c r="T2760" s="6">
        <f>IF(H2760&lt;&gt;"Yes","",IF(AND(N(N2760)&gt;=2,N(O2760)&gt;=2),"Yes","No"))</f>
        <v/>
      </c>
      <c r="U2760" s="6" t="inlineStr">
        <is>
          <t>high</t>
        </is>
      </c>
      <c r="V2760" s="6" t="inlineStr">
        <is>
          <t>high</t>
        </is>
      </c>
      <c r="W2760" s="6" t="inlineStr">
        <is>
          <t>No</t>
        </is>
      </c>
      <c r="X2760" s="8" t="inlineStr"/>
      <c r="Y2760" s="6" t="n">
        <v>0</v>
      </c>
      <c r="Z2760" s="8" t="inlineStr"/>
      <c r="AA2760" s="8" t="inlineStr">
        <is>
          <t>position: Unrecorded unanimous voice vote with no speech. | reasons: No speech on the item.</t>
        </is>
      </c>
      <c r="AB2760" s="6" t="inlineStr"/>
    </row>
    <row r="2761">
      <c r="A2761" s="6" t="inlineStr">
        <is>
          <t>2025-11-18</t>
        </is>
      </c>
      <c r="B2761" s="11" t="inlineStr">
        <is>
          <t>https://www.youtube.com/watch?v=dzCSRPE4euM</t>
        </is>
      </c>
      <c r="C2761" s="6" t="inlineStr">
        <is>
          <t>18/19</t>
        </is>
      </c>
      <c r="D2761" s="8" t="inlineStr">
        <is>
          <t>Ratify Residential Recycling Services agreement renewal with Bristal Hauling to Nov 30, 2028</t>
        </is>
      </c>
      <c r="E2761" s="6" t="inlineStr">
        <is>
          <t>service level</t>
        </is>
      </c>
      <c r="F2761" s="6" t="inlineStr">
        <is>
          <t>No</t>
        </is>
      </c>
      <c r="G2761" s="6" t="inlineStr">
        <is>
          <t>Susan Penner</t>
        </is>
      </c>
      <c r="H2761" s="6" t="inlineStr">
        <is>
          <t>Yes</t>
        </is>
      </c>
      <c r="I2761" s="6" t="inlineStr">
        <is>
          <t>present</t>
        </is>
      </c>
      <c r="J2761" s="6" t="inlineStr">
        <is>
          <t>No</t>
        </is>
      </c>
      <c r="K2761" s="6" t="inlineStr">
        <is>
          <t>none</t>
        </is>
      </c>
      <c r="L2761" s="6" t="inlineStr">
        <is>
          <t>none</t>
        </is>
      </c>
      <c r="M2761" s="6" t="inlineStr">
        <is>
          <t>voice-unanimous</t>
        </is>
      </c>
      <c r="N2761" s="6" t="n">
        <v>0</v>
      </c>
      <c r="O2761" s="6" t="n">
        <v>0</v>
      </c>
      <c r="P2761" s="6" t="n"/>
      <c r="Q2761" s="6" t="n"/>
      <c r="R2761" s="6" t="n"/>
      <c r="S2761" s="15">
        <f>IF(OR(H2761&lt;&gt;"Yes",COUNT(N2761:R2761)=0),"",100*SUMPRODUCT(N2761:R2761/4,Weights!$B$2:$F$2)/SUMPRODUCT(--(N2761:R2761&lt;&gt;""),Weights!$B$2:$F$2))</f>
        <v/>
      </c>
      <c r="T2761" s="6">
        <f>IF(H2761&lt;&gt;"Yes","",IF(AND(N(N2761)&gt;=2,N(O2761)&gt;=2),"Yes","No"))</f>
        <v/>
      </c>
      <c r="U2761" s="6" t="inlineStr">
        <is>
          <t>high</t>
        </is>
      </c>
      <c r="V2761" s="6" t="inlineStr">
        <is>
          <t>high</t>
        </is>
      </c>
      <c r="W2761" s="6" t="inlineStr">
        <is>
          <t>No</t>
        </is>
      </c>
      <c r="X2761" s="8" t="inlineStr"/>
      <c r="Y2761" s="6" t="n">
        <v>0</v>
      </c>
      <c r="Z2761" s="8" t="inlineStr"/>
      <c r="AA2761" s="8" t="inlineStr">
        <is>
          <t>position: Unrecorded unanimous voice vote with no speech. | reasons: No speech on the item.</t>
        </is>
      </c>
      <c r="AB2761" s="6" t="inlineStr"/>
    </row>
    <row r="2762">
      <c r="A2762" s="6" t="inlineStr">
        <is>
          <t>2025-11-18</t>
        </is>
      </c>
      <c r="B2762" s="11" t="inlineStr">
        <is>
          <t>https://www.youtube.com/watch?v=dzCSRPE4euM</t>
        </is>
      </c>
      <c r="C2762" s="6" t="inlineStr">
        <is>
          <t>18/19</t>
        </is>
      </c>
      <c r="D2762" s="8" t="inlineStr">
        <is>
          <t>Ratify Residential Recycling Services agreement renewal with Bristal Hauling to Nov 30, 2028</t>
        </is>
      </c>
      <c r="E2762" s="6" t="inlineStr">
        <is>
          <t>service level</t>
        </is>
      </c>
      <c r="F2762" s="6" t="inlineStr">
        <is>
          <t>No</t>
        </is>
      </c>
      <c r="G2762" s="6" t="inlineStr">
        <is>
          <t>Jac Siemens</t>
        </is>
      </c>
      <c r="H2762" s="6" t="inlineStr">
        <is>
          <t>Yes</t>
        </is>
      </c>
      <c r="I2762" s="6" t="inlineStr">
        <is>
          <t>present</t>
        </is>
      </c>
      <c r="J2762" s="6" t="inlineStr">
        <is>
          <t>No</t>
        </is>
      </c>
      <c r="K2762" s="6" t="inlineStr">
        <is>
          <t>none</t>
        </is>
      </c>
      <c r="L2762" s="6" t="inlineStr">
        <is>
          <t>none</t>
        </is>
      </c>
      <c r="M2762" s="6" t="inlineStr">
        <is>
          <t>voice-unanimous</t>
        </is>
      </c>
      <c r="N2762" s="6" t="n">
        <v>0</v>
      </c>
      <c r="O2762" s="6" t="n">
        <v>0</v>
      </c>
      <c r="P2762" s="6" t="n"/>
      <c r="Q2762" s="6" t="n"/>
      <c r="R2762" s="6" t="n"/>
      <c r="S2762" s="15">
        <f>IF(OR(H2762&lt;&gt;"Yes",COUNT(N2762:R2762)=0),"",100*SUMPRODUCT(N2762:R2762/4,Weights!$B$2:$F$2)/SUMPRODUCT(--(N2762:R2762&lt;&gt;""),Weights!$B$2:$F$2))</f>
        <v/>
      </c>
      <c r="T2762" s="6">
        <f>IF(H2762&lt;&gt;"Yes","",IF(AND(N(N2762)&gt;=2,N(O2762)&gt;=2),"Yes","No"))</f>
        <v/>
      </c>
      <c r="U2762" s="6" t="inlineStr">
        <is>
          <t>high</t>
        </is>
      </c>
      <c r="V2762" s="6" t="inlineStr">
        <is>
          <t>high</t>
        </is>
      </c>
      <c r="W2762" s="6" t="inlineStr">
        <is>
          <t>No</t>
        </is>
      </c>
      <c r="X2762" s="8" t="inlineStr"/>
      <c r="Y2762" s="6" t="n">
        <v>0</v>
      </c>
      <c r="Z2762" s="8" t="inlineStr"/>
      <c r="AA2762" s="8" t="inlineStr">
        <is>
          <t>position: Unrecorded unanimous voice vote with no speech. | reasons: No speech on the item.</t>
        </is>
      </c>
      <c r="AB2762" s="6" t="inlineStr"/>
    </row>
    <row r="2763">
      <c r="A2763" s="6" t="inlineStr">
        <is>
          <t>2025-11-18</t>
        </is>
      </c>
      <c r="B2763" s="11" t="inlineStr">
        <is>
          <t>https://www.youtube.com/watch?v=dzCSRPE4euM</t>
        </is>
      </c>
      <c r="C2763" s="6" t="inlineStr">
        <is>
          <t>21</t>
        </is>
      </c>
      <c r="D2763" s="8" t="inlineStr">
        <is>
          <t>By-Law 2286 1st reading - rezoning Park Hill Phase 2C (RSF to RLD/RMD)</t>
        </is>
      </c>
      <c r="E2763" s="6" t="inlineStr">
        <is>
          <t>land use</t>
        </is>
      </c>
      <c r="F2763" s="6" t="inlineStr">
        <is>
          <t>No</t>
        </is>
      </c>
      <c r="G2763" s="6" t="inlineStr">
        <is>
          <t>Damian Penner</t>
        </is>
      </c>
      <c r="H2763" s="6" t="inlineStr">
        <is>
          <t>Yes</t>
        </is>
      </c>
      <c r="I2763" s="6" t="inlineStr">
        <is>
          <t>present</t>
        </is>
      </c>
      <c r="J2763" s="6" t="inlineStr">
        <is>
          <t>Yes</t>
        </is>
      </c>
      <c r="K2763" s="6" t="inlineStr">
        <is>
          <t>mover</t>
        </is>
      </c>
      <c r="L2763" s="6" t="inlineStr">
        <is>
          <t>for</t>
        </is>
      </c>
      <c r="M2763" s="6" t="inlineStr">
        <is>
          <t>voice-unanimous</t>
        </is>
      </c>
      <c r="N2763" s="6" t="n">
        <v>4</v>
      </c>
      <c r="O2763" s="6" t="n">
        <v>2</v>
      </c>
      <c r="P2763" s="6" t="n">
        <v>2</v>
      </c>
      <c r="Q2763" s="6" t="n"/>
      <c r="R2763" s="6" t="n"/>
      <c r="S2763" s="15">
        <f>IF(OR(H2763&lt;&gt;"Yes",COUNT(N2763:R2763)=0),"",100*SUMPRODUCT(N2763:R2763/4,Weights!$B$2:$F$2)/SUMPRODUCT(--(N2763:R2763&lt;&gt;""),Weights!$B$2:$F$2))</f>
        <v/>
      </c>
      <c r="T2763" s="6">
        <f>IF(H2763&lt;&gt;"Yes","",IF(AND(N(N2763)&gt;=2,N(O2763)&gt;=2),"Yes","No"))</f>
        <v/>
      </c>
      <c r="U2763" s="6" t="inlineStr">
        <is>
          <t>high</t>
        </is>
      </c>
      <c r="V2763" s="6" t="inlineStr">
        <is>
          <t>high</t>
        </is>
      </c>
      <c r="W2763" s="6" t="inlineStr">
        <is>
          <t>No</t>
        </is>
      </c>
      <c r="X2763" s="8" t="inlineStr"/>
      <c r="Y2763" s="6" t="n">
        <v>4</v>
      </c>
      <c r="Z2763" s="8" t="inlineStr">
        <is>
          <t>[01:04:38] Motion to approve.
[01:04:42] This isn't unheard of or uncommon when we're coming to multiple phases on a development.
[01:04:42] they judge the supply and demand and the draw of that particular neighbourhood.
[01:04:42] we'll be looking forward to the public hearing and seeing what the public has to say.</t>
        </is>
      </c>
      <c r="AA2763" s="8" t="inlineStr">
        <is>
          <t>position: Moved first reading. | reasons: Explains phased rezoning as normal response to market demand; partial link. | independence: Own explanation, brief.</t>
        </is>
      </c>
      <c r="AB2763" s="11" t="inlineStr">
        <is>
          <t>https://www.youtube.com/watch?v=dzCSRPE4euM&amp;t=3878s</t>
        </is>
      </c>
    </row>
    <row r="2764">
      <c r="A2764" s="6" t="inlineStr">
        <is>
          <t>2025-11-18</t>
        </is>
      </c>
      <c r="B2764" s="11" t="inlineStr">
        <is>
          <t>https://www.youtube.com/watch?v=dzCSRPE4euM</t>
        </is>
      </c>
      <c r="C2764" s="6" t="inlineStr">
        <is>
          <t>21</t>
        </is>
      </c>
      <c r="D2764" s="8" t="inlineStr">
        <is>
          <t>By-Law 2286 1st reading - rezoning Park Hill Phase 2C (RSF to RLD/RMD)</t>
        </is>
      </c>
      <c r="E2764" s="6" t="inlineStr">
        <is>
          <t>land use</t>
        </is>
      </c>
      <c r="F2764" s="6" t="inlineStr">
        <is>
          <t>No</t>
        </is>
      </c>
      <c r="G2764" s="6" t="inlineStr">
        <is>
          <t>Susan Penner</t>
        </is>
      </c>
      <c r="H2764" s="6" t="inlineStr">
        <is>
          <t>Yes</t>
        </is>
      </c>
      <c r="I2764" s="6" t="inlineStr">
        <is>
          <t>present</t>
        </is>
      </c>
      <c r="J2764" s="6" t="inlineStr">
        <is>
          <t>No</t>
        </is>
      </c>
      <c r="K2764" s="6" t="inlineStr">
        <is>
          <t>seconder</t>
        </is>
      </c>
      <c r="L2764" s="6" t="inlineStr">
        <is>
          <t>none</t>
        </is>
      </c>
      <c r="M2764" s="6" t="inlineStr">
        <is>
          <t>voice-unanimous</t>
        </is>
      </c>
      <c r="N2764" s="6" t="n">
        <v>2</v>
      </c>
      <c r="O2764" s="6" t="n">
        <v>0</v>
      </c>
      <c r="P2764" s="6" t="n"/>
      <c r="Q2764" s="6" t="n"/>
      <c r="R2764" s="6" t="n"/>
      <c r="S2764" s="15">
        <f>IF(OR(H2764&lt;&gt;"Yes",COUNT(N2764:R2764)=0),"",100*SUMPRODUCT(N2764:R2764/4,Weights!$B$2:$F$2)/SUMPRODUCT(--(N2764:R2764&lt;&gt;""),Weights!$B$2:$F$2))</f>
        <v/>
      </c>
      <c r="T2764" s="6">
        <f>IF(H2764&lt;&gt;"Yes","",IF(AND(N(N2764)&gt;=2,N(O2764)&gt;=2),"Yes","No"))</f>
        <v/>
      </c>
      <c r="U2764" s="6" t="inlineStr">
        <is>
          <t>high</t>
        </is>
      </c>
      <c r="V2764" s="6" t="inlineStr">
        <is>
          <t>high</t>
        </is>
      </c>
      <c r="W2764" s="6" t="inlineStr">
        <is>
          <t>No</t>
        </is>
      </c>
      <c r="X2764" s="8" t="inlineStr"/>
      <c r="Y2764" s="6" t="n">
        <v>0</v>
      </c>
      <c r="Z2764" s="8" t="inlineStr"/>
      <c r="AA2764" s="8" t="inlineStr">
        <is>
          <t>position: Seconded only (role-based; no substantive speech). G 'Nothing further.' (01:05:19) is not speaking. | reasons: No speech on the item.</t>
        </is>
      </c>
      <c r="AB2764" s="6" t="inlineStr"/>
    </row>
    <row r="2765">
      <c r="A2765" s="6" t="inlineStr">
        <is>
          <t>2025-11-18</t>
        </is>
      </c>
      <c r="B2765" s="11" t="inlineStr">
        <is>
          <t>https://www.youtube.com/watch?v=dzCSRPE4euM</t>
        </is>
      </c>
      <c r="C2765" s="6" t="inlineStr">
        <is>
          <t>21</t>
        </is>
      </c>
      <c r="D2765" s="8" t="inlineStr">
        <is>
          <t>By-Law 2286 1st reading - rezoning Park Hill Phase 2C (RSF to RLD/RMD)</t>
        </is>
      </c>
      <c r="E2765" s="6" t="inlineStr">
        <is>
          <t>land use</t>
        </is>
      </c>
      <c r="F2765" s="6" t="inlineStr">
        <is>
          <t>No</t>
        </is>
      </c>
      <c r="G2765" s="6" t="inlineStr">
        <is>
          <t>Jake Hiebert</t>
        </is>
      </c>
      <c r="H2765" s="6" t="inlineStr">
        <is>
          <t>Yes</t>
        </is>
      </c>
      <c r="I2765" s="6" t="inlineStr">
        <is>
          <t>present</t>
        </is>
      </c>
      <c r="J2765" s="6" t="inlineStr">
        <is>
          <t>No</t>
        </is>
      </c>
      <c r="K2765" s="6" t="inlineStr">
        <is>
          <t>none</t>
        </is>
      </c>
      <c r="L2765" s="6" t="inlineStr">
        <is>
          <t>none</t>
        </is>
      </c>
      <c r="M2765" s="6" t="inlineStr">
        <is>
          <t>voice-unanimous</t>
        </is>
      </c>
      <c r="N2765" s="6" t="n">
        <v>0</v>
      </c>
      <c r="O2765" s="6" t="n">
        <v>0</v>
      </c>
      <c r="P2765" s="6" t="n"/>
      <c r="Q2765" s="6" t="n"/>
      <c r="R2765" s="6" t="n"/>
      <c r="S2765" s="15">
        <f>IF(OR(H2765&lt;&gt;"Yes",COUNT(N2765:R2765)=0),"",100*SUMPRODUCT(N2765:R2765/4,Weights!$B$2:$F$2)/SUMPRODUCT(--(N2765:R2765&lt;&gt;""),Weights!$B$2:$F$2))</f>
        <v/>
      </c>
      <c r="T2765" s="6">
        <f>IF(H2765&lt;&gt;"Yes","",IF(AND(N(N2765)&gt;=2,N(O2765)&gt;=2),"Yes","No"))</f>
        <v/>
      </c>
      <c r="U2765" s="6" t="inlineStr">
        <is>
          <t>high</t>
        </is>
      </c>
      <c r="V2765" s="6" t="inlineStr">
        <is>
          <t>high</t>
        </is>
      </c>
      <c r="W2765" s="6" t="inlineStr">
        <is>
          <t>No</t>
        </is>
      </c>
      <c r="X2765" s="8" t="inlineStr"/>
      <c r="Y2765" s="6" t="n">
        <v>0</v>
      </c>
      <c r="Z2765" s="8" t="inlineStr"/>
      <c r="AA2765" s="8" t="inlineStr">
        <is>
          <t>position: Unrecorded unanimous voice vote with no speech. | reasons: No speech on the item.</t>
        </is>
      </c>
      <c r="AB2765" s="6" t="inlineStr"/>
    </row>
    <row r="2766">
      <c r="A2766" s="6" t="inlineStr">
        <is>
          <t>2025-11-18</t>
        </is>
      </c>
      <c r="B2766" s="11" t="inlineStr">
        <is>
          <t>https://www.youtube.com/watch?v=dzCSRPE4euM</t>
        </is>
      </c>
      <c r="C2766" s="6" t="inlineStr">
        <is>
          <t>21</t>
        </is>
      </c>
      <c r="D2766" s="8" t="inlineStr">
        <is>
          <t>By-Law 2286 1st reading - rezoning Park Hill Phase 2C (RSF to RLD/RMD)</t>
        </is>
      </c>
      <c r="E2766" s="6" t="inlineStr">
        <is>
          <t>land use</t>
        </is>
      </c>
      <c r="F2766" s="6" t="inlineStr">
        <is>
          <t>No</t>
        </is>
      </c>
      <c r="G2766" s="6" t="inlineStr">
        <is>
          <t>Bill Hiebert</t>
        </is>
      </c>
      <c r="H2766" s="6" t="inlineStr">
        <is>
          <t>Yes</t>
        </is>
      </c>
      <c r="I2766" s="6" t="inlineStr">
        <is>
          <t>present</t>
        </is>
      </c>
      <c r="J2766" s="6" t="inlineStr">
        <is>
          <t>No</t>
        </is>
      </c>
      <c r="K2766" s="6" t="inlineStr">
        <is>
          <t>none</t>
        </is>
      </c>
      <c r="L2766" s="6" t="inlineStr">
        <is>
          <t>none</t>
        </is>
      </c>
      <c r="M2766" s="6" t="inlineStr">
        <is>
          <t>voice-unanimous</t>
        </is>
      </c>
      <c r="N2766" s="6" t="n">
        <v>0</v>
      </c>
      <c r="O2766" s="6" t="n">
        <v>0</v>
      </c>
      <c r="P2766" s="6" t="n"/>
      <c r="Q2766" s="6" t="n"/>
      <c r="R2766" s="6" t="n"/>
      <c r="S2766" s="15">
        <f>IF(OR(H2766&lt;&gt;"Yes",COUNT(N2766:R2766)=0),"",100*SUMPRODUCT(N2766:R2766/4,Weights!$B$2:$F$2)/SUMPRODUCT(--(N2766:R2766&lt;&gt;""),Weights!$B$2:$F$2))</f>
        <v/>
      </c>
      <c r="T2766" s="6">
        <f>IF(H2766&lt;&gt;"Yes","",IF(AND(N(N2766)&gt;=2,N(O2766)&gt;=2),"Yes","No"))</f>
        <v/>
      </c>
      <c r="U2766" s="6" t="inlineStr">
        <is>
          <t>high</t>
        </is>
      </c>
      <c r="V2766" s="6" t="inlineStr">
        <is>
          <t>high</t>
        </is>
      </c>
      <c r="W2766" s="6" t="inlineStr">
        <is>
          <t>No</t>
        </is>
      </c>
      <c r="X2766" s="8" t="inlineStr"/>
      <c r="Y2766" s="6" t="n">
        <v>0</v>
      </c>
      <c r="Z2766" s="8" t="inlineStr"/>
      <c r="AA2766" s="8" t="inlineStr">
        <is>
          <t>position: Unrecorded unanimous voice vote with no speech. | reasons: No speech on the item.</t>
        </is>
      </c>
      <c r="AB2766" s="6" t="inlineStr"/>
    </row>
    <row r="2767">
      <c r="A2767" s="6" t="inlineStr">
        <is>
          <t>2025-11-18</t>
        </is>
      </c>
      <c r="B2767" s="11" t="inlineStr">
        <is>
          <t>https://www.youtube.com/watch?v=dzCSRPE4euM</t>
        </is>
      </c>
      <c r="C2767" s="6" t="inlineStr">
        <is>
          <t>21</t>
        </is>
      </c>
      <c r="D2767" s="8" t="inlineStr">
        <is>
          <t>By-Law 2286 1st reading - rezoning Park Hill Phase 2C (RSF to RLD/RMD)</t>
        </is>
      </c>
      <c r="E2767" s="6" t="inlineStr">
        <is>
          <t>land use</t>
        </is>
      </c>
      <c r="F2767" s="6" t="inlineStr">
        <is>
          <t>No</t>
        </is>
      </c>
      <c r="G2767" s="6" t="inlineStr">
        <is>
          <t>Michael Zwaagstra</t>
        </is>
      </c>
      <c r="H2767" s="6" t="inlineStr">
        <is>
          <t>Yes</t>
        </is>
      </c>
      <c r="I2767" s="6" t="inlineStr">
        <is>
          <t>present</t>
        </is>
      </c>
      <c r="J2767" s="6" t="inlineStr">
        <is>
          <t>No</t>
        </is>
      </c>
      <c r="K2767" s="6" t="inlineStr">
        <is>
          <t>none</t>
        </is>
      </c>
      <c r="L2767" s="6" t="inlineStr">
        <is>
          <t>none</t>
        </is>
      </c>
      <c r="M2767" s="6" t="inlineStr">
        <is>
          <t>voice-unanimous</t>
        </is>
      </c>
      <c r="N2767" s="6" t="n">
        <v>0</v>
      </c>
      <c r="O2767" s="6" t="n">
        <v>0</v>
      </c>
      <c r="P2767" s="6" t="n"/>
      <c r="Q2767" s="6" t="n"/>
      <c r="R2767" s="6" t="n"/>
      <c r="S2767" s="15">
        <f>IF(OR(H2767&lt;&gt;"Yes",COUNT(N2767:R2767)=0),"",100*SUMPRODUCT(N2767:R2767/4,Weights!$B$2:$F$2)/SUMPRODUCT(--(N2767:R2767&lt;&gt;""),Weights!$B$2:$F$2))</f>
        <v/>
      </c>
      <c r="T2767" s="6">
        <f>IF(H2767&lt;&gt;"Yes","",IF(AND(N(N2767)&gt;=2,N(O2767)&gt;=2),"Yes","No"))</f>
        <v/>
      </c>
      <c r="U2767" s="6" t="inlineStr">
        <is>
          <t>high</t>
        </is>
      </c>
      <c r="V2767" s="6" t="inlineStr">
        <is>
          <t>high</t>
        </is>
      </c>
      <c r="W2767" s="6" t="inlineStr">
        <is>
          <t>No</t>
        </is>
      </c>
      <c r="X2767" s="8" t="inlineStr"/>
      <c r="Y2767" s="6" t="n">
        <v>0</v>
      </c>
      <c r="Z2767" s="8" t="inlineStr"/>
      <c r="AA2767" s="8" t="inlineStr">
        <is>
          <t>position: Unrecorded unanimous voice vote with no speech. | reasons: No speech on the item.</t>
        </is>
      </c>
      <c r="AB2767" s="6" t="inlineStr"/>
    </row>
    <row r="2768">
      <c r="A2768" s="6" t="inlineStr">
        <is>
          <t>2025-11-18</t>
        </is>
      </c>
      <c r="B2768" s="11" t="inlineStr">
        <is>
          <t>https://www.youtube.com/watch?v=dzCSRPE4euM</t>
        </is>
      </c>
      <c r="C2768" s="6" t="inlineStr">
        <is>
          <t>21</t>
        </is>
      </c>
      <c r="D2768" s="8" t="inlineStr">
        <is>
          <t>By-Law 2286 1st reading - rezoning Park Hill Phase 2C (RSF to RLD/RMD)</t>
        </is>
      </c>
      <c r="E2768" s="6" t="inlineStr">
        <is>
          <t>land use</t>
        </is>
      </c>
      <c r="F2768" s="6" t="inlineStr">
        <is>
          <t>No</t>
        </is>
      </c>
      <c r="G2768" s="6" t="inlineStr">
        <is>
          <t>Jac Siemens</t>
        </is>
      </c>
      <c r="H2768" s="6" t="inlineStr">
        <is>
          <t>Yes</t>
        </is>
      </c>
      <c r="I2768" s="6" t="inlineStr">
        <is>
          <t>present</t>
        </is>
      </c>
      <c r="J2768" s="6" t="inlineStr">
        <is>
          <t>No</t>
        </is>
      </c>
      <c r="K2768" s="6" t="inlineStr">
        <is>
          <t>none</t>
        </is>
      </c>
      <c r="L2768" s="6" t="inlineStr">
        <is>
          <t>none</t>
        </is>
      </c>
      <c r="M2768" s="6" t="inlineStr">
        <is>
          <t>voice-unanimous</t>
        </is>
      </c>
      <c r="N2768" s="6" t="n">
        <v>0</v>
      </c>
      <c r="O2768" s="6" t="n">
        <v>0</v>
      </c>
      <c r="P2768" s="6" t="n"/>
      <c r="Q2768" s="6" t="n"/>
      <c r="R2768" s="6" t="n"/>
      <c r="S2768" s="15">
        <f>IF(OR(H2768&lt;&gt;"Yes",COUNT(N2768:R2768)=0),"",100*SUMPRODUCT(N2768:R2768/4,Weights!$B$2:$F$2)/SUMPRODUCT(--(N2768:R2768&lt;&gt;""),Weights!$B$2:$F$2))</f>
        <v/>
      </c>
      <c r="T2768" s="6">
        <f>IF(H2768&lt;&gt;"Yes","",IF(AND(N(N2768)&gt;=2,N(O2768)&gt;=2),"Yes","No"))</f>
        <v/>
      </c>
      <c r="U2768" s="6" t="inlineStr">
        <is>
          <t>high</t>
        </is>
      </c>
      <c r="V2768" s="6" t="inlineStr">
        <is>
          <t>high</t>
        </is>
      </c>
      <c r="W2768" s="6" t="inlineStr">
        <is>
          <t>No</t>
        </is>
      </c>
      <c r="X2768" s="8" t="inlineStr"/>
      <c r="Y2768" s="6" t="n">
        <v>0</v>
      </c>
      <c r="Z2768" s="8" t="inlineStr"/>
      <c r="AA2768" s="8" t="inlineStr">
        <is>
          <t>position: Unrecorded unanimous voice vote with no speech. | reasons: No speech on the item.</t>
        </is>
      </c>
      <c r="AB2768" s="6" t="inlineStr"/>
    </row>
    <row r="2769">
      <c r="A2769" s="6" t="inlineStr">
        <is>
          <t>2025-11-18</t>
        </is>
      </c>
      <c r="B2769" s="11" t="inlineStr">
        <is>
          <t>https://www.youtube.com/watch?v=dzCSRPE4euM</t>
        </is>
      </c>
      <c r="C2769" s="6" t="inlineStr">
        <is>
          <t>24</t>
        </is>
      </c>
      <c r="D2769" s="8" t="inlineStr">
        <is>
          <t>Accept Board of Revision recommendation and 2026 Assessment Roll as amended</t>
        </is>
      </c>
      <c r="E2769" s="6" t="inlineStr">
        <is>
          <t>budget</t>
        </is>
      </c>
      <c r="F2769" s="6" t="inlineStr">
        <is>
          <t>No</t>
        </is>
      </c>
      <c r="G2769" s="6" t="inlineStr">
        <is>
          <t>Jac Siemens</t>
        </is>
      </c>
      <c r="H2769" s="6" t="inlineStr">
        <is>
          <t>Yes</t>
        </is>
      </c>
      <c r="I2769" s="6" t="inlineStr">
        <is>
          <t>present</t>
        </is>
      </c>
      <c r="J2769" s="6" t="inlineStr">
        <is>
          <t>Yes</t>
        </is>
      </c>
      <c r="K2769" s="6" t="inlineStr">
        <is>
          <t>mover</t>
        </is>
      </c>
      <c r="L2769" s="6" t="inlineStr">
        <is>
          <t>for</t>
        </is>
      </c>
      <c r="M2769" s="6" t="inlineStr">
        <is>
          <t>voice-unanimous</t>
        </is>
      </c>
      <c r="N2769" s="6" t="n">
        <v>4</v>
      </c>
      <c r="O2769" s="6" t="n">
        <v>2</v>
      </c>
      <c r="P2769" s="6" t="n">
        <v>2</v>
      </c>
      <c r="Q2769" s="6" t="n"/>
      <c r="R2769" s="6" t="n"/>
      <c r="S2769" s="15">
        <f>IF(OR(H2769&lt;&gt;"Yes",COUNT(N2769:R2769)=0),"",100*SUMPRODUCT(N2769:R2769/4,Weights!$B$2:$F$2)/SUMPRODUCT(--(N2769:R2769&lt;&gt;""),Weights!$B$2:$F$2))</f>
        <v/>
      </c>
      <c r="T2769" s="6">
        <f>IF(H2769&lt;&gt;"Yes","",IF(AND(N(N2769)&gt;=2,N(O2769)&gt;=2),"Yes","No"))</f>
        <v/>
      </c>
      <c r="U2769" s="6" t="inlineStr">
        <is>
          <t>medium</t>
        </is>
      </c>
      <c r="V2769" s="6" t="inlineStr">
        <is>
          <t>medium</t>
        </is>
      </c>
      <c r="W2769" s="6" t="inlineStr">
        <is>
          <t>No</t>
        </is>
      </c>
      <c r="X2769" s="8" t="inlineStr"/>
      <c r="Y2769" s="6" t="n">
        <v>3</v>
      </c>
      <c r="Z2769" s="8" t="inlineStr">
        <is>
          <t>[01:08:08] Motion to approve.
[01:08:11] I think it's great that the Board of Revision met on October 22nd to do the work and to review the tax rolls and those that objected.
[01:08:11] I think we put those people in place. We approved of the them doing that on behalf of council. So I think we should approve the decisions that they've made.</t>
        </is>
      </c>
      <c r="AA2769" s="8" t="inlineStr">
        <is>
          <t>position: Moved and 'we should approve the decisions'. | reasons: Council delegated the review to the Board; partial link. | independence: Reasoned argument about delegation rather than bare deference, but little own assessment of substance.</t>
        </is>
      </c>
      <c r="AB2769" s="11" t="inlineStr">
        <is>
          <t>https://www.youtube.com/watch?v=dzCSRPE4euM&amp;t=4088s</t>
        </is>
      </c>
    </row>
    <row r="2770">
      <c r="A2770" s="6" t="inlineStr">
        <is>
          <t>2025-11-18</t>
        </is>
      </c>
      <c r="B2770" s="11" t="inlineStr">
        <is>
          <t>https://www.youtube.com/watch?v=dzCSRPE4euM</t>
        </is>
      </c>
      <c r="C2770" s="6" t="inlineStr">
        <is>
          <t>24</t>
        </is>
      </c>
      <c r="D2770" s="8" t="inlineStr">
        <is>
          <t>Accept Board of Revision recommendation and 2026 Assessment Roll as amended</t>
        </is>
      </c>
      <c r="E2770" s="6" t="inlineStr">
        <is>
          <t>budget</t>
        </is>
      </c>
      <c r="F2770" s="6" t="inlineStr">
        <is>
          <t>No</t>
        </is>
      </c>
      <c r="G2770" s="6" t="inlineStr">
        <is>
          <t>Susan Penner</t>
        </is>
      </c>
      <c r="H2770" s="6" t="inlineStr">
        <is>
          <t>Yes</t>
        </is>
      </c>
      <c r="I2770" s="6" t="inlineStr">
        <is>
          <t>present</t>
        </is>
      </c>
      <c r="J2770" s="6" t="inlineStr">
        <is>
          <t>No</t>
        </is>
      </c>
      <c r="K2770" s="6" t="inlineStr">
        <is>
          <t>seconder</t>
        </is>
      </c>
      <c r="L2770" s="6" t="inlineStr">
        <is>
          <t>none</t>
        </is>
      </c>
      <c r="M2770" s="6" t="inlineStr">
        <is>
          <t>voice-unanimous</t>
        </is>
      </c>
      <c r="N2770" s="6" t="n">
        <v>2</v>
      </c>
      <c r="O2770" s="6" t="n">
        <v>0</v>
      </c>
      <c r="P2770" s="6" t="n"/>
      <c r="Q2770" s="6" t="n"/>
      <c r="R2770" s="6" t="n"/>
      <c r="S2770" s="15">
        <f>IF(OR(H2770&lt;&gt;"Yes",COUNT(N2770:R2770)=0),"",100*SUMPRODUCT(N2770:R2770/4,Weights!$B$2:$F$2)/SUMPRODUCT(--(N2770:R2770&lt;&gt;""),Weights!$B$2:$F$2))</f>
        <v/>
      </c>
      <c r="T2770" s="6">
        <f>IF(H2770&lt;&gt;"Yes","",IF(AND(N(N2770)&gt;=2,N(O2770)&gt;=2),"Yes","No"))</f>
        <v/>
      </c>
      <c r="U2770" s="6" t="inlineStr">
        <is>
          <t>high</t>
        </is>
      </c>
      <c r="V2770" s="6" t="inlineStr">
        <is>
          <t>high</t>
        </is>
      </c>
      <c r="W2770" s="6" t="inlineStr">
        <is>
          <t>No</t>
        </is>
      </c>
      <c r="X2770" s="8" t="inlineStr"/>
      <c r="Y2770" s="6" t="n">
        <v>0</v>
      </c>
      <c r="Z2770" s="8" t="inlineStr"/>
      <c r="AA2770" s="8" t="inlineStr">
        <is>
          <t>position: Seconded only (role-based; no substantive speech). G 'Move approval.' (01:08:05) is a short interjection that conflicts with minutes roles; not speaking. | reasons: No speech on the item.</t>
        </is>
      </c>
      <c r="AB2770" s="6" t="inlineStr"/>
    </row>
    <row r="2771">
      <c r="A2771" s="6" t="inlineStr">
        <is>
          <t>2025-11-18</t>
        </is>
      </c>
      <c r="B2771" s="11" t="inlineStr">
        <is>
          <t>https://www.youtube.com/watch?v=dzCSRPE4euM</t>
        </is>
      </c>
      <c r="C2771" s="6" t="inlineStr">
        <is>
          <t>24</t>
        </is>
      </c>
      <c r="D2771" s="8" t="inlineStr">
        <is>
          <t>Accept Board of Revision recommendation and 2026 Assessment Roll as amended</t>
        </is>
      </c>
      <c r="E2771" s="6" t="inlineStr">
        <is>
          <t>budget</t>
        </is>
      </c>
      <c r="F2771" s="6" t="inlineStr">
        <is>
          <t>No</t>
        </is>
      </c>
      <c r="G2771" s="6" t="inlineStr">
        <is>
          <t>Jake Hiebert</t>
        </is>
      </c>
      <c r="H2771" s="6" t="inlineStr">
        <is>
          <t>Yes</t>
        </is>
      </c>
      <c r="I2771" s="6" t="inlineStr">
        <is>
          <t>present</t>
        </is>
      </c>
      <c r="J2771" s="6" t="inlineStr">
        <is>
          <t>No</t>
        </is>
      </c>
      <c r="K2771" s="6" t="inlineStr">
        <is>
          <t>none</t>
        </is>
      </c>
      <c r="L2771" s="6" t="inlineStr">
        <is>
          <t>none</t>
        </is>
      </c>
      <c r="M2771" s="6" t="inlineStr">
        <is>
          <t>voice-unanimous</t>
        </is>
      </c>
      <c r="N2771" s="6" t="n">
        <v>0</v>
      </c>
      <c r="O2771" s="6" t="n">
        <v>0</v>
      </c>
      <c r="P2771" s="6" t="n"/>
      <c r="Q2771" s="6" t="n"/>
      <c r="R2771" s="6" t="n"/>
      <c r="S2771" s="15">
        <f>IF(OR(H2771&lt;&gt;"Yes",COUNT(N2771:R2771)=0),"",100*SUMPRODUCT(N2771:R2771/4,Weights!$B$2:$F$2)/SUMPRODUCT(--(N2771:R2771&lt;&gt;""),Weights!$B$2:$F$2))</f>
        <v/>
      </c>
      <c r="T2771" s="6">
        <f>IF(H2771&lt;&gt;"Yes","",IF(AND(N(N2771)&gt;=2,N(O2771)&gt;=2),"Yes","No"))</f>
        <v/>
      </c>
      <c r="U2771" s="6" t="inlineStr">
        <is>
          <t>high</t>
        </is>
      </c>
      <c r="V2771" s="6" t="inlineStr">
        <is>
          <t>high</t>
        </is>
      </c>
      <c r="W2771" s="6" t="inlineStr">
        <is>
          <t>No</t>
        </is>
      </c>
      <c r="X2771" s="8" t="inlineStr"/>
      <c r="Y2771" s="6" t="n">
        <v>0</v>
      </c>
      <c r="Z2771" s="8" t="inlineStr"/>
      <c r="AA2771" s="8" t="inlineStr">
        <is>
          <t>position: Unrecorded unanimous voice vote with no speech. | reasons: No speech on the item.</t>
        </is>
      </c>
      <c r="AB2771" s="6" t="inlineStr"/>
    </row>
    <row r="2772">
      <c r="A2772" s="6" t="inlineStr">
        <is>
          <t>2025-11-18</t>
        </is>
      </c>
      <c r="B2772" s="11" t="inlineStr">
        <is>
          <t>https://www.youtube.com/watch?v=dzCSRPE4euM</t>
        </is>
      </c>
      <c r="C2772" s="6" t="inlineStr">
        <is>
          <t>24</t>
        </is>
      </c>
      <c r="D2772" s="8" t="inlineStr">
        <is>
          <t>Accept Board of Revision recommendation and 2026 Assessment Roll as amended</t>
        </is>
      </c>
      <c r="E2772" s="6" t="inlineStr">
        <is>
          <t>budget</t>
        </is>
      </c>
      <c r="F2772" s="6" t="inlineStr">
        <is>
          <t>No</t>
        </is>
      </c>
      <c r="G2772" s="6" t="inlineStr">
        <is>
          <t>Bill Hiebert</t>
        </is>
      </c>
      <c r="H2772" s="6" t="inlineStr">
        <is>
          <t>Yes</t>
        </is>
      </c>
      <c r="I2772" s="6" t="inlineStr">
        <is>
          <t>present</t>
        </is>
      </c>
      <c r="J2772" s="6" t="inlineStr">
        <is>
          <t>No</t>
        </is>
      </c>
      <c r="K2772" s="6" t="inlineStr">
        <is>
          <t>none</t>
        </is>
      </c>
      <c r="L2772" s="6" t="inlineStr">
        <is>
          <t>none</t>
        </is>
      </c>
      <c r="M2772" s="6" t="inlineStr">
        <is>
          <t>voice-unanimous</t>
        </is>
      </c>
      <c r="N2772" s="6" t="n">
        <v>0</v>
      </c>
      <c r="O2772" s="6" t="n">
        <v>0</v>
      </c>
      <c r="P2772" s="6" t="n"/>
      <c r="Q2772" s="6" t="n"/>
      <c r="R2772" s="6" t="n"/>
      <c r="S2772" s="15">
        <f>IF(OR(H2772&lt;&gt;"Yes",COUNT(N2772:R2772)=0),"",100*SUMPRODUCT(N2772:R2772/4,Weights!$B$2:$F$2)/SUMPRODUCT(--(N2772:R2772&lt;&gt;""),Weights!$B$2:$F$2))</f>
        <v/>
      </c>
      <c r="T2772" s="6">
        <f>IF(H2772&lt;&gt;"Yes","",IF(AND(N(N2772)&gt;=2,N(O2772)&gt;=2),"Yes","No"))</f>
        <v/>
      </c>
      <c r="U2772" s="6" t="inlineStr">
        <is>
          <t>high</t>
        </is>
      </c>
      <c r="V2772" s="6" t="inlineStr">
        <is>
          <t>high</t>
        </is>
      </c>
      <c r="W2772" s="6" t="inlineStr">
        <is>
          <t>No</t>
        </is>
      </c>
      <c r="X2772" s="8" t="inlineStr"/>
      <c r="Y2772" s="6" t="n">
        <v>0</v>
      </c>
      <c r="Z2772" s="8" t="inlineStr"/>
      <c r="AA2772" s="8" t="inlineStr">
        <is>
          <t>position: Unrecorded unanimous voice vote with no speech. | reasons: No speech on the item.</t>
        </is>
      </c>
      <c r="AB2772" s="6" t="inlineStr"/>
    </row>
    <row r="2773">
      <c r="A2773" s="6" t="inlineStr">
        <is>
          <t>2025-11-18</t>
        </is>
      </c>
      <c r="B2773" s="11" t="inlineStr">
        <is>
          <t>https://www.youtube.com/watch?v=dzCSRPE4euM</t>
        </is>
      </c>
      <c r="C2773" s="6" t="inlineStr">
        <is>
          <t>24</t>
        </is>
      </c>
      <c r="D2773" s="8" t="inlineStr">
        <is>
          <t>Accept Board of Revision recommendation and 2026 Assessment Roll as amended</t>
        </is>
      </c>
      <c r="E2773" s="6" t="inlineStr">
        <is>
          <t>budget</t>
        </is>
      </c>
      <c r="F2773" s="6" t="inlineStr">
        <is>
          <t>No</t>
        </is>
      </c>
      <c r="G2773" s="6" t="inlineStr">
        <is>
          <t>Damian Penner</t>
        </is>
      </c>
      <c r="H2773" s="6" t="inlineStr">
        <is>
          <t>Yes</t>
        </is>
      </c>
      <c r="I2773" s="6" t="inlineStr">
        <is>
          <t>present</t>
        </is>
      </c>
      <c r="J2773" s="6" t="inlineStr">
        <is>
          <t>No</t>
        </is>
      </c>
      <c r="K2773" s="6" t="inlineStr">
        <is>
          <t>none</t>
        </is>
      </c>
      <c r="L2773" s="6" t="inlineStr">
        <is>
          <t>none</t>
        </is>
      </c>
      <c r="M2773" s="6" t="inlineStr">
        <is>
          <t>voice-unanimous</t>
        </is>
      </c>
      <c r="N2773" s="6" t="n">
        <v>0</v>
      </c>
      <c r="O2773" s="6" t="n">
        <v>0</v>
      </c>
      <c r="P2773" s="6" t="n"/>
      <c r="Q2773" s="6" t="n"/>
      <c r="R2773" s="6" t="n"/>
      <c r="S2773" s="15">
        <f>IF(OR(H2773&lt;&gt;"Yes",COUNT(N2773:R2773)=0),"",100*SUMPRODUCT(N2773:R2773/4,Weights!$B$2:$F$2)/SUMPRODUCT(--(N2773:R2773&lt;&gt;""),Weights!$B$2:$F$2))</f>
        <v/>
      </c>
      <c r="T2773" s="6">
        <f>IF(H2773&lt;&gt;"Yes","",IF(AND(N(N2773)&gt;=2,N(O2773)&gt;=2),"Yes","No"))</f>
        <v/>
      </c>
      <c r="U2773" s="6" t="inlineStr">
        <is>
          <t>high</t>
        </is>
      </c>
      <c r="V2773" s="6" t="inlineStr">
        <is>
          <t>high</t>
        </is>
      </c>
      <c r="W2773" s="6" t="inlineStr">
        <is>
          <t>No</t>
        </is>
      </c>
      <c r="X2773" s="8" t="inlineStr"/>
      <c r="Y2773" s="6" t="n">
        <v>0</v>
      </c>
      <c r="Z2773" s="8" t="inlineStr"/>
      <c r="AA2773" s="8" t="inlineStr">
        <is>
          <t>position: Unrecorded unanimous voice vote with no speech. | reasons: No speech on the item.</t>
        </is>
      </c>
      <c r="AB2773" s="6" t="inlineStr"/>
    </row>
    <row r="2774">
      <c r="A2774" s="6" t="inlineStr">
        <is>
          <t>2025-11-18</t>
        </is>
      </c>
      <c r="B2774" s="11" t="inlineStr">
        <is>
          <t>https://www.youtube.com/watch?v=dzCSRPE4euM</t>
        </is>
      </c>
      <c r="C2774" s="6" t="inlineStr">
        <is>
          <t>24</t>
        </is>
      </c>
      <c r="D2774" s="8" t="inlineStr">
        <is>
          <t>Accept Board of Revision recommendation and 2026 Assessment Roll as amended</t>
        </is>
      </c>
      <c r="E2774" s="6" t="inlineStr">
        <is>
          <t>budget</t>
        </is>
      </c>
      <c r="F2774" s="6" t="inlineStr">
        <is>
          <t>No</t>
        </is>
      </c>
      <c r="G2774" s="6" t="inlineStr">
        <is>
          <t>Michael Zwaagstra</t>
        </is>
      </c>
      <c r="H2774" s="6" t="inlineStr">
        <is>
          <t>Yes</t>
        </is>
      </c>
      <c r="I2774" s="6" t="inlineStr">
        <is>
          <t>present</t>
        </is>
      </c>
      <c r="J2774" s="6" t="inlineStr">
        <is>
          <t>No</t>
        </is>
      </c>
      <c r="K2774" s="6" t="inlineStr">
        <is>
          <t>none</t>
        </is>
      </c>
      <c r="L2774" s="6" t="inlineStr">
        <is>
          <t>none</t>
        </is>
      </c>
      <c r="M2774" s="6" t="inlineStr">
        <is>
          <t>voice-unanimous</t>
        </is>
      </c>
      <c r="N2774" s="6" t="n">
        <v>0</v>
      </c>
      <c r="O2774" s="6" t="n">
        <v>0</v>
      </c>
      <c r="P2774" s="6" t="n"/>
      <c r="Q2774" s="6" t="n"/>
      <c r="R2774" s="6" t="n"/>
      <c r="S2774" s="15">
        <f>IF(OR(H2774&lt;&gt;"Yes",COUNT(N2774:R2774)=0),"",100*SUMPRODUCT(N2774:R2774/4,Weights!$B$2:$F$2)/SUMPRODUCT(--(N2774:R2774&lt;&gt;""),Weights!$B$2:$F$2))</f>
        <v/>
      </c>
      <c r="T2774" s="6">
        <f>IF(H2774&lt;&gt;"Yes","",IF(AND(N(N2774)&gt;=2,N(O2774)&gt;=2),"Yes","No"))</f>
        <v/>
      </c>
      <c r="U2774" s="6" t="inlineStr">
        <is>
          <t>high</t>
        </is>
      </c>
      <c r="V2774" s="6" t="inlineStr">
        <is>
          <t>high</t>
        </is>
      </c>
      <c r="W2774" s="6" t="inlineStr">
        <is>
          <t>No</t>
        </is>
      </c>
      <c r="X2774" s="8" t="inlineStr"/>
      <c r="Y2774" s="6" t="n">
        <v>0</v>
      </c>
      <c r="Z2774" s="8" t="inlineStr"/>
      <c r="AA2774" s="8" t="inlineStr">
        <is>
          <t>position: Unrecorded unanimous voice vote with no speech. | reasons: No speech on the item.</t>
        </is>
      </c>
      <c r="AB2774" s="6" t="inlineStr"/>
    </row>
    <row r="2775">
      <c r="A2775" s="6" t="inlineStr">
        <is>
          <t>2025-11-18</t>
        </is>
      </c>
      <c r="B2775" s="11" t="inlineStr">
        <is>
          <t>https://www.youtube.com/watch?v=dzCSRPE4euM</t>
        </is>
      </c>
      <c r="C2775" s="6" t="inlineStr">
        <is>
          <t>24</t>
        </is>
      </c>
      <c r="D2775" s="8" t="inlineStr">
        <is>
          <t>Accept Board of Revision recommendation and 2026 Assessment Roll as amended</t>
        </is>
      </c>
      <c r="E2775" s="6" t="inlineStr">
        <is>
          <t>budget</t>
        </is>
      </c>
      <c r="F2775" s="6" t="inlineStr">
        <is>
          <t>No</t>
        </is>
      </c>
      <c r="G2775" s="6" t="inlineStr">
        <is>
          <t>Mayor Earl Funk</t>
        </is>
      </c>
      <c r="H2775" s="6" t="inlineStr">
        <is>
          <t>Yes</t>
        </is>
      </c>
      <c r="I2775" s="6" t="inlineStr">
        <is>
          <t>present</t>
        </is>
      </c>
      <c r="J2775" s="6" t="inlineStr">
        <is>
          <t>Yes</t>
        </is>
      </c>
      <c r="K2775" s="6" t="inlineStr">
        <is>
          <t>none</t>
        </is>
      </c>
      <c r="L2775" s="6" t="inlineStr">
        <is>
          <t>for</t>
        </is>
      </c>
      <c r="M2775" s="6" t="inlineStr">
        <is>
          <t>voice-unanimous</t>
        </is>
      </c>
      <c r="N2775" s="6" t="n">
        <v>2</v>
      </c>
      <c r="O2775" s="6" t="n">
        <v>1</v>
      </c>
      <c r="P2775" s="6" t="n">
        <v>1</v>
      </c>
      <c r="Q2775" s="6" t="n"/>
      <c r="R2775" s="6" t="n"/>
      <c r="S2775" s="15">
        <f>IF(OR(H2775&lt;&gt;"Yes",COUNT(N2775:R2775)=0),"",100*SUMPRODUCT(N2775:R2775/4,Weights!$B$2:$F$2)/SUMPRODUCT(--(N2775:R2775&lt;&gt;""),Weights!$B$2:$F$2))</f>
        <v/>
      </c>
      <c r="T2775" s="6">
        <f>IF(H2775&lt;&gt;"Yes","",IF(AND(N(N2775)&gt;=2,N(O2775)&gt;=2),"Yes","No"))</f>
        <v/>
      </c>
      <c r="U2775" s="6" t="inlineStr">
        <is>
          <t>high</t>
        </is>
      </c>
      <c r="V2775" s="6" t="inlineStr">
        <is>
          <t>high</t>
        </is>
      </c>
      <c r="W2775" s="6" t="inlineStr">
        <is>
          <t>No</t>
        </is>
      </c>
      <c r="X2775" s="8" t="inlineStr"/>
      <c r="Y2775" s="6" t="n">
        <v>1</v>
      </c>
      <c r="Z2775" s="8" t="inlineStr">
        <is>
          <t>[01:08:47] Well, council, our Board of Revision did a great job, and they, they did— they went, went through it all, read through it all, and, and got to a good consensus.</t>
        </is>
      </c>
      <c r="AA2775" s="8" t="inlineStr">
        <is>
          <t>position: Support inferable from praise of the Board. | reasons: Only that the Board was thorough. | independence: Relies on the Board's work. Reported separately (mayor, provisional).</t>
        </is>
      </c>
      <c r="AB2775" s="11" t="inlineStr">
        <is>
          <t>https://www.youtube.com/watch?v=dzCSRPE4euM&amp;t=4127s</t>
        </is>
      </c>
    </row>
    <row r="2776">
      <c r="A2776" s="6" t="inlineStr">
        <is>
          <t>2025-11-18</t>
        </is>
      </c>
      <c r="B2776" s="11" t="inlineStr">
        <is>
          <t>https://www.youtube.com/watch?v=dzCSRPE4euM</t>
        </is>
      </c>
      <c r="C2776" s="6" t="inlineStr">
        <is>
          <t>27</t>
        </is>
      </c>
      <c r="D2776" s="8" t="inlineStr">
        <is>
          <t>Authorize administration to submit City comments on Sio Silica Environment Act Proposal File 6275.00 by Dec 1, 2025</t>
        </is>
      </c>
      <c r="E2776" s="6" t="inlineStr">
        <is>
          <t>policy</t>
        </is>
      </c>
      <c r="F2776" s="6" t="inlineStr">
        <is>
          <t>No</t>
        </is>
      </c>
      <c r="G2776" s="6" t="inlineStr">
        <is>
          <t>Susan Penner</t>
        </is>
      </c>
      <c r="H2776" s="6" t="inlineStr">
        <is>
          <t>Yes</t>
        </is>
      </c>
      <c r="I2776" s="6" t="inlineStr">
        <is>
          <t>present</t>
        </is>
      </c>
      <c r="J2776" s="6" t="inlineStr">
        <is>
          <t>Yes</t>
        </is>
      </c>
      <c r="K2776" s="6" t="inlineStr">
        <is>
          <t>mover</t>
        </is>
      </c>
      <c r="L2776" s="6" t="inlineStr">
        <is>
          <t>for</t>
        </is>
      </c>
      <c r="M2776" s="6" t="inlineStr">
        <is>
          <t>voice-unanimous</t>
        </is>
      </c>
      <c r="N2776" s="6" t="n">
        <v>4</v>
      </c>
      <c r="O2776" s="6" t="n">
        <v>3</v>
      </c>
      <c r="P2776" s="6" t="n">
        <v>3</v>
      </c>
      <c r="Q2776" s="6" t="n"/>
      <c r="R2776" s="6" t="n">
        <v>2</v>
      </c>
      <c r="S2776" s="15">
        <f>IF(OR(H2776&lt;&gt;"Yes",COUNT(N2776:R2776)=0),"",100*SUMPRODUCT(N2776:R2776/4,Weights!$B$2:$F$2)/SUMPRODUCT(--(N2776:R2776&lt;&gt;""),Weights!$B$2:$F$2))</f>
        <v/>
      </c>
      <c r="T2776" s="6">
        <f>IF(H2776&lt;&gt;"Yes","",IF(AND(N(N2776)&gt;=2,N(O2776)&gt;=2),"Yes","No"))</f>
        <v/>
      </c>
      <c r="U2776" s="6" t="inlineStr">
        <is>
          <t>high</t>
        </is>
      </c>
      <c r="V2776" s="6" t="inlineStr">
        <is>
          <t>high</t>
        </is>
      </c>
      <c r="W2776" s="6" t="inlineStr">
        <is>
          <t>No</t>
        </is>
      </c>
      <c r="X2776" s="8" t="inlineStr"/>
      <c r="Y2776" s="6" t="n">
        <v>4</v>
      </c>
      <c r="Z2776" s="8" t="inlineStr">
        <is>
          <t>[01:12:08] No, I want to make a motion.
[01:12:13] While I understand that mining for minerals is important, important, I would argue that water is the most important resource that we have
[01:12:13] I know this is just the commenting period, but looking ahead to when the objection period starts, I would also encourage council that we give that some serious consideration.
[01:12:13] We do not want to mess around with our water aquifers.</t>
        </is>
      </c>
      <c r="AA2776" s="8" t="inlineStr">
        <is>
          <t>position: Moved; clear position to comment and protect water. | reasons: Water as most important resource weighed against mining value; brief. | independence: Own assessment. | flexibility: Acknowledges process stage (commenting vs objection) given administration still reviewing.</t>
        </is>
      </c>
      <c r="AB2776" s="11" t="inlineStr">
        <is>
          <t>https://www.youtube.com/watch?v=dzCSRPE4euM&amp;t=4328s</t>
        </is>
      </c>
    </row>
    <row r="2777">
      <c r="A2777" s="6" t="inlineStr">
        <is>
          <t>2025-11-18</t>
        </is>
      </c>
      <c r="B2777" s="11" t="inlineStr">
        <is>
          <t>https://www.youtube.com/watch?v=dzCSRPE4euM</t>
        </is>
      </c>
      <c r="C2777" s="6" t="inlineStr">
        <is>
          <t>27</t>
        </is>
      </c>
      <c r="D2777" s="8" t="inlineStr">
        <is>
          <t>Authorize administration to submit City comments on Sio Silica Environment Act Proposal File 6275.00 by Dec 1, 2025</t>
        </is>
      </c>
      <c r="E2777" s="6" t="inlineStr">
        <is>
          <t>policy</t>
        </is>
      </c>
      <c r="F2777" s="6" t="inlineStr">
        <is>
          <t>No</t>
        </is>
      </c>
      <c r="G2777" s="6" t="inlineStr">
        <is>
          <t>Jac Siemens</t>
        </is>
      </c>
      <c r="H2777" s="6" t="inlineStr">
        <is>
          <t>Yes</t>
        </is>
      </c>
      <c r="I2777" s="6" t="inlineStr">
        <is>
          <t>present</t>
        </is>
      </c>
      <c r="J2777" s="6" t="inlineStr">
        <is>
          <t>Yes</t>
        </is>
      </c>
      <c r="K2777" s="6" t="inlineStr">
        <is>
          <t>seconder</t>
        </is>
      </c>
      <c r="L2777" s="6" t="inlineStr">
        <is>
          <t>for</t>
        </is>
      </c>
      <c r="M2777" s="6" t="inlineStr">
        <is>
          <t>voice-unanimous</t>
        </is>
      </c>
      <c r="N2777" s="6" t="n">
        <v>4</v>
      </c>
      <c r="O2777" s="6" t="n">
        <v>3</v>
      </c>
      <c r="P2777" s="6" t="n">
        <v>3</v>
      </c>
      <c r="Q2777" s="6" t="n"/>
      <c r="R2777" s="6" t="n">
        <v>2</v>
      </c>
      <c r="S2777" s="15">
        <f>IF(OR(H2777&lt;&gt;"Yes",COUNT(N2777:R2777)=0),"",100*SUMPRODUCT(N2777:R2777/4,Weights!$B$2:$F$2)/SUMPRODUCT(--(N2777:R2777&lt;&gt;""),Weights!$B$2:$F$2))</f>
        <v/>
      </c>
      <c r="T2777" s="6">
        <f>IF(H2777&lt;&gt;"Yes","",IF(AND(N(N2777)&gt;=2,N(O2777)&gt;=2),"Yes","No"))</f>
        <v/>
      </c>
      <c r="U2777" s="6" t="inlineStr">
        <is>
          <t>high</t>
        </is>
      </c>
      <c r="V2777" s="6" t="inlineStr">
        <is>
          <t>high</t>
        </is>
      </c>
      <c r="W2777" s="6" t="inlineStr">
        <is>
          <t>No</t>
        </is>
      </c>
      <c r="X2777" s="8" t="inlineStr"/>
      <c r="Y2777" s="6" t="n">
        <v>3</v>
      </c>
      <c r="Z2777" s="8" t="inlineStr">
        <is>
          <t>[01:13:02] aquifer that the city draws from is that aquifer that is being affected.
[01:13:02] While it is downstream from us, it could potentially have devastating effect on our communities. We don't know that
[01:13:02] I agree, we need to make that first step.</t>
        </is>
      </c>
      <c r="AA2777" s="8" t="inlineStr">
        <is>
          <t>position: Seconded; 'we need to make that first step.' | reasons: City's own aquifer potentially affected; prior process as precedent. | independence: Echoes S. Penner but adds own points (downstream location, previous process). | flexibility: Explicitly acknowledges the effect is unknown ('We don't know that').</t>
        </is>
      </c>
      <c r="AB2777" s="11" t="inlineStr">
        <is>
          <t>https://www.youtube.com/watch?v=dzCSRPE4euM&amp;t=4382s</t>
        </is>
      </c>
    </row>
    <row r="2778">
      <c r="A2778" s="6" t="inlineStr">
        <is>
          <t>2025-11-18</t>
        </is>
      </c>
      <c r="B2778" s="11" t="inlineStr">
        <is>
          <t>https://www.youtube.com/watch?v=dzCSRPE4euM</t>
        </is>
      </c>
      <c r="C2778" s="6" t="inlineStr">
        <is>
          <t>27</t>
        </is>
      </c>
      <c r="D2778" s="8" t="inlineStr">
        <is>
          <t>Authorize administration to submit City comments on Sio Silica Environment Act Proposal File 6275.00 by Dec 1, 2025</t>
        </is>
      </c>
      <c r="E2778" s="6" t="inlineStr">
        <is>
          <t>policy</t>
        </is>
      </c>
      <c r="F2778" s="6" t="inlineStr">
        <is>
          <t>No</t>
        </is>
      </c>
      <c r="G2778" s="6" t="inlineStr">
        <is>
          <t>Jake Hiebert</t>
        </is>
      </c>
      <c r="H2778" s="6" t="inlineStr">
        <is>
          <t>Yes</t>
        </is>
      </c>
      <c r="I2778" s="6" t="inlineStr">
        <is>
          <t>present</t>
        </is>
      </c>
      <c r="J2778" s="6" t="inlineStr">
        <is>
          <t>No</t>
        </is>
      </c>
      <c r="K2778" s="6" t="inlineStr">
        <is>
          <t>none</t>
        </is>
      </c>
      <c r="L2778" s="6" t="inlineStr">
        <is>
          <t>none</t>
        </is>
      </c>
      <c r="M2778" s="6" t="inlineStr">
        <is>
          <t>voice-unanimous</t>
        </is>
      </c>
      <c r="N2778" s="6" t="n">
        <v>0</v>
      </c>
      <c r="O2778" s="6" t="n">
        <v>0</v>
      </c>
      <c r="P2778" s="6" t="n"/>
      <c r="Q2778" s="6" t="n"/>
      <c r="R2778" s="6" t="n"/>
      <c r="S2778" s="15">
        <f>IF(OR(H2778&lt;&gt;"Yes",COUNT(N2778:R2778)=0),"",100*SUMPRODUCT(N2778:R2778/4,Weights!$B$2:$F$2)/SUMPRODUCT(--(N2778:R2778&lt;&gt;""),Weights!$B$2:$F$2))</f>
        <v/>
      </c>
      <c r="T2778" s="6">
        <f>IF(H2778&lt;&gt;"Yes","",IF(AND(N(N2778)&gt;=2,N(O2778)&gt;=2),"Yes","No"))</f>
        <v/>
      </c>
      <c r="U2778" s="6" t="inlineStr">
        <is>
          <t>high</t>
        </is>
      </c>
      <c r="V2778" s="6" t="inlineStr">
        <is>
          <t>high</t>
        </is>
      </c>
      <c r="W2778" s="6" t="inlineStr">
        <is>
          <t>No</t>
        </is>
      </c>
      <c r="X2778" s="8" t="inlineStr"/>
      <c r="Y2778" s="6" t="n">
        <v>0</v>
      </c>
      <c r="Z2778" s="8" t="inlineStr"/>
      <c r="AA2778" s="8" t="inlineStr">
        <is>
          <t>position: Unrecorded unanimous voice vote with no speech. | reasons: No speech on the item.</t>
        </is>
      </c>
      <c r="AB2778" s="6" t="inlineStr"/>
    </row>
    <row r="2779">
      <c r="A2779" s="6" t="inlineStr">
        <is>
          <t>2025-11-18</t>
        </is>
      </c>
      <c r="B2779" s="11" t="inlineStr">
        <is>
          <t>https://www.youtube.com/watch?v=dzCSRPE4euM</t>
        </is>
      </c>
      <c r="C2779" s="6" t="inlineStr">
        <is>
          <t>27</t>
        </is>
      </c>
      <c r="D2779" s="8" t="inlineStr">
        <is>
          <t>Authorize administration to submit City comments on Sio Silica Environment Act Proposal File 6275.00 by Dec 1, 2025</t>
        </is>
      </c>
      <c r="E2779" s="6" t="inlineStr">
        <is>
          <t>policy</t>
        </is>
      </c>
      <c r="F2779" s="6" t="inlineStr">
        <is>
          <t>No</t>
        </is>
      </c>
      <c r="G2779" s="6" t="inlineStr">
        <is>
          <t>Bill Hiebert</t>
        </is>
      </c>
      <c r="H2779" s="6" t="inlineStr">
        <is>
          <t>Yes</t>
        </is>
      </c>
      <c r="I2779" s="6" t="inlineStr">
        <is>
          <t>present</t>
        </is>
      </c>
      <c r="J2779" s="6" t="inlineStr">
        <is>
          <t>No</t>
        </is>
      </c>
      <c r="K2779" s="6" t="inlineStr">
        <is>
          <t>none</t>
        </is>
      </c>
      <c r="L2779" s="6" t="inlineStr">
        <is>
          <t>none</t>
        </is>
      </c>
      <c r="M2779" s="6" t="inlineStr">
        <is>
          <t>voice-unanimous</t>
        </is>
      </c>
      <c r="N2779" s="6" t="n">
        <v>0</v>
      </c>
      <c r="O2779" s="6" t="n">
        <v>0</v>
      </c>
      <c r="P2779" s="6" t="n"/>
      <c r="Q2779" s="6" t="n"/>
      <c r="R2779" s="6" t="n"/>
      <c r="S2779" s="15">
        <f>IF(OR(H2779&lt;&gt;"Yes",COUNT(N2779:R2779)=0),"",100*SUMPRODUCT(N2779:R2779/4,Weights!$B$2:$F$2)/SUMPRODUCT(--(N2779:R2779&lt;&gt;""),Weights!$B$2:$F$2))</f>
        <v/>
      </c>
      <c r="T2779" s="6">
        <f>IF(H2779&lt;&gt;"Yes","",IF(AND(N(N2779)&gt;=2,N(O2779)&gt;=2),"Yes","No"))</f>
        <v/>
      </c>
      <c r="U2779" s="6" t="inlineStr">
        <is>
          <t>high</t>
        </is>
      </c>
      <c r="V2779" s="6" t="inlineStr">
        <is>
          <t>high</t>
        </is>
      </c>
      <c r="W2779" s="6" t="inlineStr">
        <is>
          <t>No</t>
        </is>
      </c>
      <c r="X2779" s="8" t="inlineStr"/>
      <c r="Y2779" s="6" t="n">
        <v>0</v>
      </c>
      <c r="Z2779" s="8" t="inlineStr"/>
      <c r="AA2779" s="8" t="inlineStr">
        <is>
          <t>position: Unrecorded unanimous voice vote with no speech. | reasons: No speech on the item.</t>
        </is>
      </c>
      <c r="AB2779" s="6" t="inlineStr"/>
    </row>
    <row r="2780">
      <c r="A2780" s="6" t="inlineStr">
        <is>
          <t>2025-11-18</t>
        </is>
      </c>
      <c r="B2780" s="11" t="inlineStr">
        <is>
          <t>https://www.youtube.com/watch?v=dzCSRPE4euM</t>
        </is>
      </c>
      <c r="C2780" s="6" t="inlineStr">
        <is>
          <t>27</t>
        </is>
      </c>
      <c r="D2780" s="8" t="inlineStr">
        <is>
          <t>Authorize administration to submit City comments on Sio Silica Environment Act Proposal File 6275.00 by Dec 1, 2025</t>
        </is>
      </c>
      <c r="E2780" s="6" t="inlineStr">
        <is>
          <t>policy</t>
        </is>
      </c>
      <c r="F2780" s="6" t="inlineStr">
        <is>
          <t>No</t>
        </is>
      </c>
      <c r="G2780" s="6" t="inlineStr">
        <is>
          <t>Damian Penner</t>
        </is>
      </c>
      <c r="H2780" s="6" t="inlineStr">
        <is>
          <t>Yes</t>
        </is>
      </c>
      <c r="I2780" s="6" t="inlineStr">
        <is>
          <t>present</t>
        </is>
      </c>
      <c r="J2780" s="6" t="inlineStr">
        <is>
          <t>No</t>
        </is>
      </c>
      <c r="K2780" s="6" t="inlineStr">
        <is>
          <t>none</t>
        </is>
      </c>
      <c r="L2780" s="6" t="inlineStr">
        <is>
          <t>none</t>
        </is>
      </c>
      <c r="M2780" s="6" t="inlineStr">
        <is>
          <t>voice-unanimous</t>
        </is>
      </c>
      <c r="N2780" s="6" t="n">
        <v>0</v>
      </c>
      <c r="O2780" s="6" t="n">
        <v>0</v>
      </c>
      <c r="P2780" s="6" t="n"/>
      <c r="Q2780" s="6" t="n"/>
      <c r="R2780" s="6" t="n"/>
      <c r="S2780" s="15">
        <f>IF(OR(H2780&lt;&gt;"Yes",COUNT(N2780:R2780)=0),"",100*SUMPRODUCT(N2780:R2780/4,Weights!$B$2:$F$2)/SUMPRODUCT(--(N2780:R2780&lt;&gt;""),Weights!$B$2:$F$2))</f>
        <v/>
      </c>
      <c r="T2780" s="6">
        <f>IF(H2780&lt;&gt;"Yes","",IF(AND(N(N2780)&gt;=2,N(O2780)&gt;=2),"Yes","No"))</f>
        <v/>
      </c>
      <c r="U2780" s="6" t="inlineStr">
        <is>
          <t>high</t>
        </is>
      </c>
      <c r="V2780" s="6" t="inlineStr">
        <is>
          <t>high</t>
        </is>
      </c>
      <c r="W2780" s="6" t="inlineStr">
        <is>
          <t>No</t>
        </is>
      </c>
      <c r="X2780" s="8" t="inlineStr"/>
      <c r="Y2780" s="6" t="n">
        <v>0</v>
      </c>
      <c r="Z2780" s="8" t="inlineStr"/>
      <c r="AA2780" s="8" t="inlineStr">
        <is>
          <t>position: Unrecorded unanimous voice vote with no speech. | reasons: No speech on the item.</t>
        </is>
      </c>
      <c r="AB2780" s="6" t="inlineStr"/>
    </row>
    <row r="2781">
      <c r="A2781" s="6" t="inlineStr">
        <is>
          <t>2025-11-18</t>
        </is>
      </c>
      <c r="B2781" s="11" t="inlineStr">
        <is>
          <t>https://www.youtube.com/watch?v=dzCSRPE4euM</t>
        </is>
      </c>
      <c r="C2781" s="6" t="inlineStr">
        <is>
          <t>27</t>
        </is>
      </c>
      <c r="D2781" s="8" t="inlineStr">
        <is>
          <t>Authorize administration to submit City comments on Sio Silica Environment Act Proposal File 6275.00 by Dec 1, 2025</t>
        </is>
      </c>
      <c r="E2781" s="6" t="inlineStr">
        <is>
          <t>policy</t>
        </is>
      </c>
      <c r="F2781" s="6" t="inlineStr">
        <is>
          <t>No</t>
        </is>
      </c>
      <c r="G2781" s="6" t="inlineStr">
        <is>
          <t>Michael Zwaagstra</t>
        </is>
      </c>
      <c r="H2781" s="6" t="inlineStr">
        <is>
          <t>Yes</t>
        </is>
      </c>
      <c r="I2781" s="6" t="inlineStr">
        <is>
          <t>present</t>
        </is>
      </c>
      <c r="J2781" s="6" t="inlineStr">
        <is>
          <t>No</t>
        </is>
      </c>
      <c r="K2781" s="6" t="inlineStr">
        <is>
          <t>none</t>
        </is>
      </c>
      <c r="L2781" s="6" t="inlineStr">
        <is>
          <t>none</t>
        </is>
      </c>
      <c r="M2781" s="6" t="inlineStr">
        <is>
          <t>voice-unanimous</t>
        </is>
      </c>
      <c r="N2781" s="6" t="n">
        <v>0</v>
      </c>
      <c r="O2781" s="6" t="n">
        <v>0</v>
      </c>
      <c r="P2781" s="6" t="n"/>
      <c r="Q2781" s="6" t="n"/>
      <c r="R2781" s="6" t="n"/>
      <c r="S2781" s="15">
        <f>IF(OR(H2781&lt;&gt;"Yes",COUNT(N2781:R2781)=0),"",100*SUMPRODUCT(N2781:R2781/4,Weights!$B$2:$F$2)/SUMPRODUCT(--(N2781:R2781&lt;&gt;""),Weights!$B$2:$F$2))</f>
        <v/>
      </c>
      <c r="T2781" s="6">
        <f>IF(H2781&lt;&gt;"Yes","",IF(AND(N(N2781)&gt;=2,N(O2781)&gt;=2),"Yes","No"))</f>
        <v/>
      </c>
      <c r="U2781" s="6" t="inlineStr">
        <is>
          <t>high</t>
        </is>
      </c>
      <c r="V2781" s="6" t="inlineStr">
        <is>
          <t>high</t>
        </is>
      </c>
      <c r="W2781" s="6" t="inlineStr">
        <is>
          <t>No</t>
        </is>
      </c>
      <c r="X2781" s="8" t="inlineStr"/>
      <c r="Y2781" s="6" t="n">
        <v>0</v>
      </c>
      <c r="Z2781" s="8" t="inlineStr"/>
      <c r="AA2781" s="8" t="inlineStr">
        <is>
          <t>position: Unrecorded unanimous voice vote with no speech. | reasons: No speech on the item.</t>
        </is>
      </c>
      <c r="AB2781" s="6" t="inlineStr"/>
    </row>
    <row r="2782">
      <c r="A2782" s="6" t="inlineStr">
        <is>
          <t>2025-11-18</t>
        </is>
      </c>
      <c r="B2782" s="11" t="inlineStr">
        <is>
          <t>https://www.youtube.com/watch?v=dzCSRPE4euM</t>
        </is>
      </c>
      <c r="C2782" s="6" t="inlineStr">
        <is>
          <t>27</t>
        </is>
      </c>
      <c r="D2782" s="8" t="inlineStr">
        <is>
          <t>Authorize administration to submit City comments on Sio Silica Environment Act Proposal File 6275.00 by Dec 1, 2025</t>
        </is>
      </c>
      <c r="E2782" s="6" t="inlineStr">
        <is>
          <t>policy</t>
        </is>
      </c>
      <c r="F2782" s="6" t="inlineStr">
        <is>
          <t>No</t>
        </is>
      </c>
      <c r="G2782" s="6" t="inlineStr">
        <is>
          <t>Mayor Earl Funk</t>
        </is>
      </c>
      <c r="H2782" s="6" t="inlineStr">
        <is>
          <t>Yes</t>
        </is>
      </c>
      <c r="I2782" s="6" t="inlineStr">
        <is>
          <t>present</t>
        </is>
      </c>
      <c r="J2782" s="6" t="inlineStr">
        <is>
          <t>Yes</t>
        </is>
      </c>
      <c r="K2782" s="6" t="inlineStr">
        <is>
          <t>none</t>
        </is>
      </c>
      <c r="L2782" s="6" t="inlineStr">
        <is>
          <t>for</t>
        </is>
      </c>
      <c r="M2782" s="6" t="inlineStr">
        <is>
          <t>voice-unanimous</t>
        </is>
      </c>
      <c r="N2782" s="6" t="n">
        <v>4</v>
      </c>
      <c r="O2782" s="6" t="n">
        <v>3</v>
      </c>
      <c r="P2782" s="6" t="n">
        <v>3</v>
      </c>
      <c r="Q2782" s="6" t="n"/>
      <c r="R2782" s="6" t="n">
        <v>2</v>
      </c>
      <c r="S2782" s="15">
        <f>IF(OR(H2782&lt;&gt;"Yes",COUNT(N2782:R2782)=0),"",100*SUMPRODUCT(N2782:R2782/4,Weights!$B$2:$F$2)/SUMPRODUCT(--(N2782:R2782&lt;&gt;""),Weights!$B$2:$F$2))</f>
        <v/>
      </c>
      <c r="T2782" s="6">
        <f>IF(H2782&lt;&gt;"Yes","",IF(AND(N(N2782)&gt;=2,N(O2782)&gt;=2),"Yes","No"))</f>
        <v/>
      </c>
      <c r="U2782" s="6" t="inlineStr">
        <is>
          <t>high</t>
        </is>
      </c>
      <c r="V2782" s="6" t="inlineStr">
        <is>
          <t>high</t>
        </is>
      </c>
      <c r="W2782" s="6" t="inlineStr">
        <is>
          <t>No</t>
        </is>
      </c>
      <c r="X2782" s="8" t="inlineStr"/>
      <c r="Y2782" s="6" t="n">
        <v>3</v>
      </c>
      <c r="Z2782" s="8" t="inlineStr">
        <is>
          <t>[01:13:55] There's probably about, I'm believing, about around 12 municipalities that also use this aquifer.
[01:13:55] I am a proponent of using our resources, selling our resources, and this is a good thing, but our water is more important.
[01:13:55] So I think we need to comment, we need to tread very carefully and cautiously through this, and we need to land in the right spot.</t>
        </is>
      </c>
      <c r="AA2782" s="8" t="inlineStr">
        <is>
          <t>position: Explicit: 'we need to comment'. | reasons: Regional aquifer dependence; resource development vs water trade-off. | independence: Own assessment. | flexibility: Calls for caution under uncertainty. Reported separately (mayor, provisional).</t>
        </is>
      </c>
      <c r="AB2782" s="11" t="inlineStr">
        <is>
          <t>https://www.youtube.com/watch?v=dzCSRPE4euM&amp;t=4435s</t>
        </is>
      </c>
    </row>
    <row r="2783">
      <c r="A2783" s="6" t="inlineStr">
        <is>
          <t>2025-12-02</t>
        </is>
      </c>
      <c r="B2783" s="11" t="inlineStr">
        <is>
          <t>https://www.youtube.com/watch?v=l9ig1oVXFmI</t>
        </is>
      </c>
      <c r="C2783" s="6" t="inlineStr">
        <is>
          <t>8</t>
        </is>
      </c>
      <c r="D2783" s="8" t="inlineStr">
        <is>
          <t>Subdivision 4451-2025-9184 - 71 Industrial Road, 12-unit industrial condominium (H.B. / Hidjak Ltd.)</t>
        </is>
      </c>
      <c r="E2783" s="6" t="inlineStr">
        <is>
          <t>land use</t>
        </is>
      </c>
      <c r="F2783" s="6" t="inlineStr">
        <is>
          <t>No</t>
        </is>
      </c>
      <c r="G2783" s="6" t="inlineStr">
        <is>
          <t>Michael Zwaagstra</t>
        </is>
      </c>
      <c r="H2783" s="6" t="inlineStr">
        <is>
          <t>Yes</t>
        </is>
      </c>
      <c r="I2783" s="6" t="inlineStr">
        <is>
          <t>present</t>
        </is>
      </c>
      <c r="J2783" s="6" t="inlineStr">
        <is>
          <t>Yes</t>
        </is>
      </c>
      <c r="K2783" s="6" t="inlineStr">
        <is>
          <t>mover</t>
        </is>
      </c>
      <c r="L2783" s="6" t="inlineStr">
        <is>
          <t>for</t>
        </is>
      </c>
      <c r="M2783" s="6" t="inlineStr">
        <is>
          <t>voice-unanimous</t>
        </is>
      </c>
      <c r="N2783" s="6" t="n">
        <v>4</v>
      </c>
      <c r="O2783" s="6" t="n">
        <v>2</v>
      </c>
      <c r="P2783" s="6" t="n">
        <v>2</v>
      </c>
      <c r="Q2783" s="6" t="n"/>
      <c r="R2783" s="6" t="n"/>
      <c r="S2783" s="15">
        <f>IF(OR(H2783&lt;&gt;"Yes",COUNT(N2783:R2783)=0),"",100*SUMPRODUCT(N2783:R2783/4,Weights!$B$2:$F$2)/SUMPRODUCT(--(N2783:R2783&lt;&gt;""),Weights!$B$2:$F$2))</f>
        <v/>
      </c>
      <c r="T2783" s="6">
        <f>IF(H2783&lt;&gt;"Yes","",IF(AND(N(N2783)&gt;=2,N(O2783)&gt;=2),"Yes","No"))</f>
        <v/>
      </c>
      <c r="U2783" s="6" t="inlineStr">
        <is>
          <t>high</t>
        </is>
      </c>
      <c r="V2783" s="6" t="inlineStr">
        <is>
          <t>high</t>
        </is>
      </c>
      <c r="W2783" s="6" t="inlineStr">
        <is>
          <t>No</t>
        </is>
      </c>
      <c r="X2783" s="8" t="inlineStr"/>
      <c r="Y2783" s="6" t="n">
        <v>2</v>
      </c>
      <c r="Z2783" s="8" t="inlineStr">
        <is>
          <t>[00:06:03] Thank you, Mr. Mayor. I'll make a motion to approve.
[00:06:10] This is something that we do quite often. And so I think considering that staff is recommending approval and it's obviously— we want to see more development within Steinbach, I think it makes sense for us to approve.</t>
        </is>
      </c>
      <c r="AA2783" s="8" t="inlineStr">
        <is>
          <t>position: Moved approval and said 'I think it makes sense for us to approve'. | reasons: Two brief reasons (staff recommends approval; council wants more development), plus 'something that we do quite often'. Relevant but only partly linked, nothing weighed. | independence: Cites the staff recommendation but adds his own development rationale; some personally articulated assessment.</t>
        </is>
      </c>
      <c r="AB2783" s="11" t="inlineStr">
        <is>
          <t>https://www.youtube.com/watch?v=l9ig1oVXFmI&amp;t=363s</t>
        </is>
      </c>
    </row>
    <row r="2784">
      <c r="A2784" s="6" t="inlineStr">
        <is>
          <t>2025-12-02</t>
        </is>
      </c>
      <c r="B2784" s="11" t="inlineStr">
        <is>
          <t>https://www.youtube.com/watch?v=l9ig1oVXFmI</t>
        </is>
      </c>
      <c r="C2784" s="6" t="inlineStr">
        <is>
          <t>8</t>
        </is>
      </c>
      <c r="D2784" s="8" t="inlineStr">
        <is>
          <t>Subdivision 4451-2025-9184 - 71 Industrial Road, 12-unit industrial condominium (H.B. / Hidjak Ltd.)</t>
        </is>
      </c>
      <c r="E2784" s="6" t="inlineStr">
        <is>
          <t>land use</t>
        </is>
      </c>
      <c r="F2784" s="6" t="inlineStr">
        <is>
          <t>No</t>
        </is>
      </c>
      <c r="G2784" s="6" t="inlineStr">
        <is>
          <t>Damian Penner</t>
        </is>
      </c>
      <c r="H2784" s="6" t="inlineStr">
        <is>
          <t>Yes</t>
        </is>
      </c>
      <c r="I2784" s="6" t="inlineStr">
        <is>
          <t>present</t>
        </is>
      </c>
      <c r="J2784" s="6" t="inlineStr">
        <is>
          <t>Yes</t>
        </is>
      </c>
      <c r="K2784" s="6" t="inlineStr">
        <is>
          <t>seconder</t>
        </is>
      </c>
      <c r="L2784" s="6" t="inlineStr">
        <is>
          <t>none</t>
        </is>
      </c>
      <c r="M2784" s="6" t="inlineStr">
        <is>
          <t>voice-unanimous</t>
        </is>
      </c>
      <c r="N2784" s="6" t="n">
        <v>2</v>
      </c>
      <c r="O2784" s="6" t="n">
        <v>1</v>
      </c>
      <c r="P2784" s="6" t="n">
        <v>2</v>
      </c>
      <c r="Q2784" s="6" t="n"/>
      <c r="R2784" s="6" t="n"/>
      <c r="S2784" s="15">
        <f>IF(OR(H2784&lt;&gt;"Yes",COUNT(N2784:R2784)=0),"",100*SUMPRODUCT(N2784:R2784/4,Weights!$B$2:$F$2)/SUMPRODUCT(--(N2784:R2784&lt;&gt;""),Weights!$B$2:$F$2))</f>
        <v/>
      </c>
      <c r="T2784" s="6">
        <f>IF(H2784&lt;&gt;"Yes","",IF(AND(N(N2784)&gt;=2,N(O2784)&gt;=2),"Yes","No"))</f>
        <v/>
      </c>
      <c r="U2784" s="6" t="inlineStr">
        <is>
          <t>high</t>
        </is>
      </c>
      <c r="V2784" s="6" t="inlineStr">
        <is>
          <t>high</t>
        </is>
      </c>
      <c r="W2784" s="6" t="inlineStr">
        <is>
          <t>No</t>
        </is>
      </c>
      <c r="X2784" s="8" t="inlineStr"/>
      <c r="Y2784" s="6" t="n">
        <v>1</v>
      </c>
      <c r="Z2784" s="8" t="inlineStr">
        <is>
          <t>[00:06:41] This is more of a Application for ownership with regards to the building. It's not so much with regards to dividing up the lot per se. This is dividing up a building into 12 units.</t>
        </is>
      </c>
      <c r="AA2784" s="8" t="inlineStr">
        <is>
          <t>position: Seconded. His statement explains the application but takes no explicit stance. | reasons: Explains what the application does (condominium ownership of a building, not dividing the lot). Not offered as a reason for or against. | independence: His own reading of the application, adding to the mover's description.</t>
        </is>
      </c>
      <c r="AB2784" s="11" t="inlineStr">
        <is>
          <t>https://www.youtube.com/watch?v=l9ig1oVXFmI&amp;t=401s</t>
        </is>
      </c>
    </row>
    <row r="2785">
      <c r="A2785" s="6" t="inlineStr">
        <is>
          <t>2025-12-02</t>
        </is>
      </c>
      <c r="B2785" s="11" t="inlineStr">
        <is>
          <t>https://www.youtube.com/watch?v=l9ig1oVXFmI</t>
        </is>
      </c>
      <c r="C2785" s="6" t="inlineStr">
        <is>
          <t>8</t>
        </is>
      </c>
      <c r="D2785" s="8" t="inlineStr">
        <is>
          <t>Subdivision 4451-2025-9184 - 71 Industrial Road, 12-unit industrial condominium (H.B. / Hidjak Ltd.)</t>
        </is>
      </c>
      <c r="E2785" s="6" t="inlineStr">
        <is>
          <t>land use</t>
        </is>
      </c>
      <c r="F2785" s="6" t="inlineStr">
        <is>
          <t>No</t>
        </is>
      </c>
      <c r="G2785" s="6" t="inlineStr">
        <is>
          <t>Jake Hiebert</t>
        </is>
      </c>
      <c r="H2785" s="6" t="inlineStr">
        <is>
          <t>Yes</t>
        </is>
      </c>
      <c r="I2785" s="6" t="inlineStr">
        <is>
          <t>present</t>
        </is>
      </c>
      <c r="J2785" s="6" t="inlineStr">
        <is>
          <t>No</t>
        </is>
      </c>
      <c r="K2785" s="6" t="inlineStr">
        <is>
          <t>none</t>
        </is>
      </c>
      <c r="L2785" s="6" t="inlineStr">
        <is>
          <t>none</t>
        </is>
      </c>
      <c r="M2785" s="6" t="inlineStr">
        <is>
          <t>voice-unanimous</t>
        </is>
      </c>
      <c r="N2785" s="6" t="n">
        <v>0</v>
      </c>
      <c r="O2785" s="6" t="n">
        <v>0</v>
      </c>
      <c r="P2785" s="6" t="n"/>
      <c r="Q2785" s="6" t="n"/>
      <c r="R2785" s="6" t="n"/>
      <c r="S2785" s="15">
        <f>IF(OR(H2785&lt;&gt;"Yes",COUNT(N2785:R2785)=0),"",100*SUMPRODUCT(N2785:R2785/4,Weights!$B$2:$F$2)/SUMPRODUCT(--(N2785:R2785&lt;&gt;""),Weights!$B$2:$F$2))</f>
        <v/>
      </c>
      <c r="T2785" s="6">
        <f>IF(H2785&lt;&gt;"Yes","",IF(AND(N(N2785)&gt;=2,N(O2785)&gt;=2),"Yes","No"))</f>
        <v/>
      </c>
      <c r="U2785" s="6" t="inlineStr">
        <is>
          <t>high</t>
        </is>
      </c>
      <c r="V2785" s="6" t="inlineStr">
        <is>
          <t>high</t>
        </is>
      </c>
      <c r="W2785" s="6" t="inlineStr">
        <is>
          <t>No</t>
        </is>
      </c>
      <c r="X2785" s="8" t="inlineStr"/>
      <c r="Y2785" s="6" t="n">
        <v>0</v>
      </c>
      <c r="Z2785" s="8" t="inlineStr"/>
      <c r="AA2785" s="8" t="inlineStr">
        <is>
          <t>position: Unrecorded unanimous voice vote, no speech. | reasons: No speech.</t>
        </is>
      </c>
      <c r="AB2785" s="6" t="inlineStr"/>
    </row>
    <row r="2786">
      <c r="A2786" s="6" t="inlineStr">
        <is>
          <t>2025-12-02</t>
        </is>
      </c>
      <c r="B2786" s="11" t="inlineStr">
        <is>
          <t>https://www.youtube.com/watch?v=l9ig1oVXFmI</t>
        </is>
      </c>
      <c r="C2786" s="6" t="inlineStr">
        <is>
          <t>8</t>
        </is>
      </c>
      <c r="D2786" s="8" t="inlineStr">
        <is>
          <t>Subdivision 4451-2025-9184 - 71 Industrial Road, 12-unit industrial condominium (H.B. / Hidjak Ltd.)</t>
        </is>
      </c>
      <c r="E2786" s="6" t="inlineStr">
        <is>
          <t>land use</t>
        </is>
      </c>
      <c r="F2786" s="6" t="inlineStr">
        <is>
          <t>No</t>
        </is>
      </c>
      <c r="G2786" s="6" t="inlineStr">
        <is>
          <t>Bill Hiebert</t>
        </is>
      </c>
      <c r="H2786" s="6" t="inlineStr">
        <is>
          <t>Yes</t>
        </is>
      </c>
      <c r="I2786" s="6" t="inlineStr">
        <is>
          <t>present</t>
        </is>
      </c>
      <c r="J2786" s="6" t="inlineStr">
        <is>
          <t>No</t>
        </is>
      </c>
      <c r="K2786" s="6" t="inlineStr">
        <is>
          <t>none</t>
        </is>
      </c>
      <c r="L2786" s="6" t="inlineStr">
        <is>
          <t>none</t>
        </is>
      </c>
      <c r="M2786" s="6" t="inlineStr">
        <is>
          <t>voice-unanimous</t>
        </is>
      </c>
      <c r="N2786" s="6" t="n">
        <v>0</v>
      </c>
      <c r="O2786" s="6" t="n">
        <v>0</v>
      </c>
      <c r="P2786" s="6" t="n"/>
      <c r="Q2786" s="6" t="n"/>
      <c r="R2786" s="6" t="n"/>
      <c r="S2786" s="15">
        <f>IF(OR(H2786&lt;&gt;"Yes",COUNT(N2786:R2786)=0),"",100*SUMPRODUCT(N2786:R2786/4,Weights!$B$2:$F$2)/SUMPRODUCT(--(N2786:R2786&lt;&gt;""),Weights!$B$2:$F$2))</f>
        <v/>
      </c>
      <c r="T2786" s="6">
        <f>IF(H2786&lt;&gt;"Yes","",IF(AND(N(N2786)&gt;=2,N(O2786)&gt;=2),"Yes","No"))</f>
        <v/>
      </c>
      <c r="U2786" s="6" t="inlineStr">
        <is>
          <t>high</t>
        </is>
      </c>
      <c r="V2786" s="6" t="inlineStr">
        <is>
          <t>high</t>
        </is>
      </c>
      <c r="W2786" s="6" t="inlineStr">
        <is>
          <t>No</t>
        </is>
      </c>
      <c r="X2786" s="8" t="inlineStr"/>
      <c r="Y2786" s="6" t="n">
        <v>0</v>
      </c>
      <c r="Z2786" s="8" t="inlineStr"/>
      <c r="AA2786" s="8" t="inlineStr">
        <is>
          <t>position: Unrecorded unanimous voice vote, no speech. | reasons: No speech.</t>
        </is>
      </c>
      <c r="AB2786" s="6" t="inlineStr"/>
    </row>
    <row r="2787">
      <c r="A2787" s="6" t="inlineStr">
        <is>
          <t>2025-12-02</t>
        </is>
      </c>
      <c r="B2787" s="11" t="inlineStr">
        <is>
          <t>https://www.youtube.com/watch?v=l9ig1oVXFmI</t>
        </is>
      </c>
      <c r="C2787" s="6" t="inlineStr">
        <is>
          <t>8</t>
        </is>
      </c>
      <c r="D2787" s="8" t="inlineStr">
        <is>
          <t>Subdivision 4451-2025-9184 - 71 Industrial Road, 12-unit industrial condominium (H.B. / Hidjak Ltd.)</t>
        </is>
      </c>
      <c r="E2787" s="6" t="inlineStr">
        <is>
          <t>land use</t>
        </is>
      </c>
      <c r="F2787" s="6" t="inlineStr">
        <is>
          <t>No</t>
        </is>
      </c>
      <c r="G2787" s="6" t="inlineStr">
        <is>
          <t>Susan Penner</t>
        </is>
      </c>
      <c r="H2787" s="6" t="inlineStr">
        <is>
          <t>Yes</t>
        </is>
      </c>
      <c r="I2787" s="6" t="inlineStr">
        <is>
          <t>present</t>
        </is>
      </c>
      <c r="J2787" s="6" t="inlineStr">
        <is>
          <t>No</t>
        </is>
      </c>
      <c r="K2787" s="6" t="inlineStr">
        <is>
          <t>none</t>
        </is>
      </c>
      <c r="L2787" s="6" t="inlineStr">
        <is>
          <t>none</t>
        </is>
      </c>
      <c r="M2787" s="6" t="inlineStr">
        <is>
          <t>voice-unanimous</t>
        </is>
      </c>
      <c r="N2787" s="6" t="n">
        <v>0</v>
      </c>
      <c r="O2787" s="6" t="n">
        <v>0</v>
      </c>
      <c r="P2787" s="6" t="n"/>
      <c r="Q2787" s="6" t="n"/>
      <c r="R2787" s="6" t="n"/>
      <c r="S2787" s="15">
        <f>IF(OR(H2787&lt;&gt;"Yes",COUNT(N2787:R2787)=0),"",100*SUMPRODUCT(N2787:R2787/4,Weights!$B$2:$F$2)/SUMPRODUCT(--(N2787:R2787&lt;&gt;""),Weights!$B$2:$F$2))</f>
        <v/>
      </c>
      <c r="T2787" s="6">
        <f>IF(H2787&lt;&gt;"Yes","",IF(AND(N(N2787)&gt;=2,N(O2787)&gt;=2),"Yes","No"))</f>
        <v/>
      </c>
      <c r="U2787" s="6" t="inlineStr">
        <is>
          <t>high</t>
        </is>
      </c>
      <c r="V2787" s="6" t="inlineStr">
        <is>
          <t>high</t>
        </is>
      </c>
      <c r="W2787" s="6" t="inlineStr">
        <is>
          <t>No</t>
        </is>
      </c>
      <c r="X2787" s="8" t="inlineStr"/>
      <c r="Y2787" s="6" t="n">
        <v>0</v>
      </c>
      <c r="Z2787" s="8" t="inlineStr"/>
      <c r="AA2787" s="8" t="inlineStr">
        <is>
          <t>position: Unrecorded unanimous voice vote, no speech. | reasons: No speech.</t>
        </is>
      </c>
      <c r="AB2787" s="6" t="inlineStr"/>
    </row>
    <row r="2788">
      <c r="A2788" s="6" t="inlineStr">
        <is>
          <t>2025-12-02</t>
        </is>
      </c>
      <c r="B2788" s="11" t="inlineStr">
        <is>
          <t>https://www.youtube.com/watch?v=l9ig1oVXFmI</t>
        </is>
      </c>
      <c r="C2788" s="6" t="inlineStr">
        <is>
          <t>8</t>
        </is>
      </c>
      <c r="D2788" s="8" t="inlineStr">
        <is>
          <t>Subdivision 4451-2025-9184 - 71 Industrial Road, 12-unit industrial condominium (H.B. / Hidjak Ltd.)</t>
        </is>
      </c>
      <c r="E2788" s="6" t="inlineStr">
        <is>
          <t>land use</t>
        </is>
      </c>
      <c r="F2788" s="6" t="inlineStr">
        <is>
          <t>No</t>
        </is>
      </c>
      <c r="G2788" s="6" t="inlineStr">
        <is>
          <t>Jac Siemens</t>
        </is>
      </c>
      <c r="H2788" s="6" t="inlineStr">
        <is>
          <t>Yes</t>
        </is>
      </c>
      <c r="I2788" s="6" t="inlineStr">
        <is>
          <t>present</t>
        </is>
      </c>
      <c r="J2788" s="6" t="inlineStr">
        <is>
          <t>No</t>
        </is>
      </c>
      <c r="K2788" s="6" t="inlineStr">
        <is>
          <t>none</t>
        </is>
      </c>
      <c r="L2788" s="6" t="inlineStr">
        <is>
          <t>none</t>
        </is>
      </c>
      <c r="M2788" s="6" t="inlineStr">
        <is>
          <t>voice-unanimous</t>
        </is>
      </c>
      <c r="N2788" s="6" t="n">
        <v>0</v>
      </c>
      <c r="O2788" s="6" t="n">
        <v>0</v>
      </c>
      <c r="P2788" s="6" t="n"/>
      <c r="Q2788" s="6" t="n"/>
      <c r="R2788" s="6" t="n"/>
      <c r="S2788" s="15">
        <f>IF(OR(H2788&lt;&gt;"Yes",COUNT(N2788:R2788)=0),"",100*SUMPRODUCT(N2788:R2788/4,Weights!$B$2:$F$2)/SUMPRODUCT(--(N2788:R2788&lt;&gt;""),Weights!$B$2:$F$2))</f>
        <v/>
      </c>
      <c r="T2788" s="6">
        <f>IF(H2788&lt;&gt;"Yes","",IF(AND(N(N2788)&gt;=2,N(O2788)&gt;=2),"Yes","No"))</f>
        <v/>
      </c>
      <c r="U2788" s="6" t="inlineStr">
        <is>
          <t>high</t>
        </is>
      </c>
      <c r="V2788" s="6" t="inlineStr">
        <is>
          <t>high</t>
        </is>
      </c>
      <c r="W2788" s="6" t="inlineStr">
        <is>
          <t>No</t>
        </is>
      </c>
      <c r="X2788" s="8" t="inlineStr"/>
      <c r="Y2788" s="6" t="n">
        <v>0</v>
      </c>
      <c r="Z2788" s="8" t="inlineStr"/>
      <c r="AA2788" s="8" t="inlineStr">
        <is>
          <t>position: Unrecorded unanimous voice vote, no speech. | reasons: No speech.</t>
        </is>
      </c>
      <c r="AB2788" s="6" t="inlineStr"/>
    </row>
    <row r="2789">
      <c r="A2789" s="6" t="inlineStr">
        <is>
          <t>2025-12-02</t>
        </is>
      </c>
      <c r="B2789" s="11" t="inlineStr">
        <is>
          <t>https://www.youtube.com/watch?v=l9ig1oVXFmI</t>
        </is>
      </c>
      <c r="C2789" s="6" t="inlineStr">
        <is>
          <t>9</t>
        </is>
      </c>
      <c r="D2789" s="8" t="inlineStr">
        <is>
          <t>Steinbach Sports Heritage Committee - extend term to Dec 31, 2027, $15,000 grant, reappoint members</t>
        </is>
      </c>
      <c r="E2789" s="6" t="inlineStr">
        <is>
          <t>governance</t>
        </is>
      </c>
      <c r="F2789" s="6" t="inlineStr">
        <is>
          <t>No</t>
        </is>
      </c>
      <c r="G2789" s="6" t="inlineStr">
        <is>
          <t>Susan Penner</t>
        </is>
      </c>
      <c r="H2789" s="6" t="inlineStr">
        <is>
          <t>Yes</t>
        </is>
      </c>
      <c r="I2789" s="6" t="inlineStr">
        <is>
          <t>present</t>
        </is>
      </c>
      <c r="J2789" s="6" t="inlineStr">
        <is>
          <t>Yes</t>
        </is>
      </c>
      <c r="K2789" s="6" t="inlineStr">
        <is>
          <t>mover</t>
        </is>
      </c>
      <c r="L2789" s="6" t="inlineStr">
        <is>
          <t>for</t>
        </is>
      </c>
      <c r="M2789" s="6" t="inlineStr">
        <is>
          <t>voice-unanimous</t>
        </is>
      </c>
      <c r="N2789" s="6" t="n">
        <v>4</v>
      </c>
      <c r="O2789" s="6" t="n">
        <v>3</v>
      </c>
      <c r="P2789" s="6" t="n">
        <v>3</v>
      </c>
      <c r="Q2789" s="6" t="n"/>
      <c r="R2789" s="6" t="n"/>
      <c r="S2789" s="15">
        <f>IF(OR(H2789&lt;&gt;"Yes",COUNT(N2789:R2789)=0),"",100*SUMPRODUCT(N2789:R2789/4,Weights!$B$2:$F$2)/SUMPRODUCT(--(N2789:R2789&lt;&gt;""),Weights!$B$2:$F$2))</f>
        <v/>
      </c>
      <c r="T2789" s="6">
        <f>IF(H2789&lt;&gt;"Yes","",IF(AND(N(N2789)&gt;=2,N(O2789)&gt;=2),"Yes","No"))</f>
        <v/>
      </c>
      <c r="U2789" s="6" t="inlineStr">
        <is>
          <t>high</t>
        </is>
      </c>
      <c r="V2789" s="6" t="inlineStr">
        <is>
          <t>high</t>
        </is>
      </c>
      <c r="W2789" s="6" t="inlineStr">
        <is>
          <t>No</t>
        </is>
      </c>
      <c r="X2789" s="8" t="inlineStr"/>
      <c r="Y2789" s="6" t="n">
        <v>4</v>
      </c>
      <c r="Z2789" s="8" t="inlineStr">
        <is>
          <t>[00:09:08] Like you, I've been incredibly impressed with the work they've done in the event center. Their displays look incredible, and I love that they're recognizing local athletes in our community.
[00:09:08] So I'm happy to make the motion for both the extension and also the $15,000 grant from the city. If you look at the— as you mentioned, they also are doing fundraising, so this is just a portion of what they're going to need.
[00:09:53] also indicates their initiative, as it were. So I'm happy— yeah, I'm happy to move this motion. I really, really appreciate the work they're doing.
[00:10:20] Maybe I'll also just add that it also includes reappointing the existing members.</t>
        </is>
      </c>
      <c r="AA2789" s="8" t="inlineStr">
        <is>
          <t>position: Moved the extension, the $15,000 grant and the reappointments. | reasons: Several linked reasons: quality of the displays, recognizing local athletes, the members' commitment, and the grant being only part of their need because they also fundraise. Some attention to cost, no real weighing of trade-offs. | independence: Agrees with the mayor ('Like you') but gives her own observations of the work and of the fundraising.</t>
        </is>
      </c>
      <c r="AB2789" s="11" t="inlineStr">
        <is>
          <t>https://www.youtube.com/watch?v=l9ig1oVXFmI&amp;t=548s</t>
        </is>
      </c>
    </row>
    <row r="2790">
      <c r="A2790" s="6" t="inlineStr">
        <is>
          <t>2025-12-02</t>
        </is>
      </c>
      <c r="B2790" s="11" t="inlineStr">
        <is>
          <t>https://www.youtube.com/watch?v=l9ig1oVXFmI</t>
        </is>
      </c>
      <c r="C2790" s="6" t="inlineStr">
        <is>
          <t>9</t>
        </is>
      </c>
      <c r="D2790" s="8" t="inlineStr">
        <is>
          <t>Steinbach Sports Heritage Committee - extend term to Dec 31, 2027, $15,000 grant, reappoint members</t>
        </is>
      </c>
      <c r="E2790" s="6" t="inlineStr">
        <is>
          <t>governance</t>
        </is>
      </c>
      <c r="F2790" s="6" t="inlineStr">
        <is>
          <t>No</t>
        </is>
      </c>
      <c r="G2790" s="6" t="inlineStr">
        <is>
          <t>Unidentified councillor</t>
        </is>
      </c>
      <c r="H2790" s="6" t="inlineStr">
        <is>
          <t>Yes</t>
        </is>
      </c>
      <c r="I2790" s="6" t="inlineStr">
        <is>
          <t>present</t>
        </is>
      </c>
      <c r="J2790" s="6" t="inlineStr">
        <is>
          <t>Yes</t>
        </is>
      </c>
      <c r="K2790" s="6" t="inlineStr">
        <is>
          <t>none</t>
        </is>
      </c>
      <c r="L2790" s="6" t="inlineStr">
        <is>
          <t>for</t>
        </is>
      </c>
      <c r="M2790" s="6" t="inlineStr">
        <is>
          <t>voice-unanimous</t>
        </is>
      </c>
      <c r="N2790" s="6" t="n">
        <v>4</v>
      </c>
      <c r="O2790" s="6" t="n">
        <v>2</v>
      </c>
      <c r="P2790" s="6" t="n">
        <v>2</v>
      </c>
      <c r="Q2790" s="6" t="n"/>
      <c r="R2790" s="6" t="n"/>
      <c r="S2790" s="15">
        <f>IF(OR(H2790&lt;&gt;"Yes",COUNT(N2790:R2790)=0),"",100*SUMPRODUCT(N2790:R2790/4,Weights!$B$2:$F$2)/SUMPRODUCT(--(N2790:R2790&lt;&gt;""),Weights!$B$2:$F$2))</f>
        <v/>
      </c>
      <c r="T2790" s="6">
        <f>IF(H2790&lt;&gt;"Yes","",IF(AND(N(N2790)&gt;=2,N(O2790)&gt;=2),"Yes","No"))</f>
        <v/>
      </c>
      <c r="U2790" s="6" t="inlineStr">
        <is>
          <t>low</t>
        </is>
      </c>
      <c r="V2790" s="6" t="inlineStr">
        <is>
          <t>low</t>
        </is>
      </c>
      <c r="W2790" s="6" t="inlineStr">
        <is>
          <t>Yes</t>
        </is>
      </c>
      <c r="X2790" s="8" t="inlineStr">
        <is>
          <t>Unidentified councillor record: letter F is never named in a hand-off, self-identification or reply. F is the only letter left for the three councillors without a mapped voice. Candidates: Bill Hiebert (the chair's named seconder on 9D and 9G, after which F spoke), Jake Hiebert, Jac Siemens. Seconding order alone is not enough to name the speaker.</t>
        </is>
      </c>
      <c r="Y2790" s="6" t="n">
        <v>2</v>
      </c>
      <c r="Z2790" s="8" t="inlineStr">
        <is>
          <t>[00:10:02] I agree with Councillor Susan Penner with everything she said. I think it's very important that we celebrate our heritage in sports, and what I see so far is tremendous.
[00:10:02] And if they continue that down that next wall at the event center, I think it'll be very good. So yeah, I would approve.</t>
        </is>
      </c>
      <c r="AA2790" s="8" t="inlineStr">
        <is>
          <t>position: Explicit: 'So yeah, I would approve.' | reasons: Importance of celebrating sports heritage and the quality of the work so far. Relevant, briefly linked. | independence: Opens with full agreement with S. Penner but adds his own assessment ('what I see so far is tremendous').</t>
        </is>
      </c>
      <c r="AB2790" s="11" t="inlineStr">
        <is>
          <t>https://www.youtube.com/watch?v=l9ig1oVXFmI&amp;t=602s</t>
        </is>
      </c>
    </row>
    <row r="2791">
      <c r="A2791" s="6" t="inlineStr">
        <is>
          <t>2025-12-02</t>
        </is>
      </c>
      <c r="B2791" s="11" t="inlineStr">
        <is>
          <t>https://www.youtube.com/watch?v=l9ig1oVXFmI</t>
        </is>
      </c>
      <c r="C2791" s="6" t="inlineStr">
        <is>
          <t>9</t>
        </is>
      </c>
      <c r="D2791" s="8" t="inlineStr">
        <is>
          <t>Steinbach Sports Heritage Committee - extend term to Dec 31, 2027, $15,000 grant, reappoint members</t>
        </is>
      </c>
      <c r="E2791" s="6" t="inlineStr">
        <is>
          <t>governance</t>
        </is>
      </c>
      <c r="F2791" s="6" t="inlineStr">
        <is>
          <t>No</t>
        </is>
      </c>
      <c r="G2791" s="6" t="inlineStr">
        <is>
          <t>Mayor Earl Funk</t>
        </is>
      </c>
      <c r="H2791" s="6" t="inlineStr">
        <is>
          <t>Yes</t>
        </is>
      </c>
      <c r="I2791" s="6" t="inlineStr">
        <is>
          <t>present</t>
        </is>
      </c>
      <c r="J2791" s="6" t="inlineStr">
        <is>
          <t>Yes</t>
        </is>
      </c>
      <c r="K2791" s="6" t="inlineStr">
        <is>
          <t>none</t>
        </is>
      </c>
      <c r="L2791" s="6" t="inlineStr">
        <is>
          <t>for</t>
        </is>
      </c>
      <c r="M2791" s="6" t="inlineStr">
        <is>
          <t>voice-unanimous</t>
        </is>
      </c>
      <c r="N2791" s="6" t="n">
        <v>4</v>
      </c>
      <c r="O2791" s="6" t="n">
        <v>3</v>
      </c>
      <c r="P2791" s="6" t="n">
        <v>3</v>
      </c>
      <c r="Q2791" s="6" t="n"/>
      <c r="R2791" s="6" t="n"/>
      <c r="S2791" s="15">
        <f>IF(OR(H2791&lt;&gt;"Yes",COUNT(N2791:R2791)=0),"",100*SUMPRODUCT(N2791:R2791/4,Weights!$B$2:$F$2)/SUMPRODUCT(--(N2791:R2791&lt;&gt;""),Weights!$B$2:$F$2))</f>
        <v/>
      </c>
      <c r="T2791" s="6">
        <f>IF(H2791&lt;&gt;"Yes","",IF(AND(N(N2791)&gt;=2,N(O2791)&gt;=2),"Yes","No"))</f>
        <v/>
      </c>
      <c r="U2791" s="6" t="inlineStr">
        <is>
          <t>high</t>
        </is>
      </c>
      <c r="V2791" s="6" t="inlineStr">
        <is>
          <t>high</t>
        </is>
      </c>
      <c r="W2791" s="6" t="inlineStr">
        <is>
          <t>No</t>
        </is>
      </c>
      <c r="X2791" s="8" t="inlineStr"/>
      <c r="Y2791" s="6" t="n">
        <v>3</v>
      </c>
      <c r="Z2791" s="8" t="inlineStr">
        <is>
          <t>[00:07:06] I think they've done a fantastic job of celebrating the heritage of sports in our community.
[00:07:06] So I feel it's right to give them 2 more years to do what they've done.
[00:07:06] They will also be doing fundraising. So I think really it's a small portion to pay to for them to continue to celebrate sports heritage.</t>
        </is>
      </c>
      <c r="AA2791" s="8" t="inlineStr">
        <is>
          <t>position: Explicit: 'I feel it's right to give them 2 more years'. | reasons: Track record, plans for portable display cases, and the grant described as a small cost because the committee also fundraises. Linked, with a little attention to cost. | independence: His own assessment; he says he spoke with the members [PROVISIONAL: mayor reported separately].</t>
        </is>
      </c>
      <c r="AB2791" s="11" t="inlineStr">
        <is>
          <t>https://www.youtube.com/watch?v=l9ig1oVXFmI&amp;t=426s</t>
        </is>
      </c>
    </row>
    <row r="2792">
      <c r="A2792" s="6" t="inlineStr">
        <is>
          <t>2025-12-02</t>
        </is>
      </c>
      <c r="B2792" s="11" t="inlineStr">
        <is>
          <t>https://www.youtube.com/watch?v=l9ig1oVXFmI</t>
        </is>
      </c>
      <c r="C2792" s="6" t="inlineStr">
        <is>
          <t>9</t>
        </is>
      </c>
      <c r="D2792" s="8" t="inlineStr">
        <is>
          <t>Steinbach Sports Heritage Committee - extend term to Dec 31, 2027, $15,000 grant, reappoint members</t>
        </is>
      </c>
      <c r="E2792" s="6" t="inlineStr">
        <is>
          <t>governance</t>
        </is>
      </c>
      <c r="F2792" s="6" t="inlineStr">
        <is>
          <t>No</t>
        </is>
      </c>
      <c r="G2792" s="6" t="inlineStr">
        <is>
          <t>Jake Hiebert</t>
        </is>
      </c>
      <c r="H2792" s="6" t="inlineStr">
        <is>
          <t>Yes</t>
        </is>
      </c>
      <c r="I2792" s="6" t="inlineStr">
        <is>
          <t>present</t>
        </is>
      </c>
      <c r="J2792" s="6" t="inlineStr">
        <is>
          <t>No</t>
        </is>
      </c>
      <c r="K2792" s="6" t="inlineStr">
        <is>
          <t>none</t>
        </is>
      </c>
      <c r="L2792" s="6" t="inlineStr">
        <is>
          <t>none</t>
        </is>
      </c>
      <c r="M2792" s="6" t="inlineStr">
        <is>
          <t>voice-unanimous</t>
        </is>
      </c>
      <c r="N2792" s="6" t="n">
        <v>0</v>
      </c>
      <c r="O2792" s="6" t="n">
        <v>0</v>
      </c>
      <c r="P2792" s="6" t="n"/>
      <c r="Q2792" s="6" t="n"/>
      <c r="R2792" s="6" t="n"/>
      <c r="S2792" s="15">
        <f>IF(OR(H2792&lt;&gt;"Yes",COUNT(N2792:R2792)=0),"",100*SUMPRODUCT(N2792:R2792/4,Weights!$B$2:$F$2)/SUMPRODUCT(--(N2792:R2792&lt;&gt;""),Weights!$B$2:$F$2))</f>
        <v/>
      </c>
      <c r="T2792" s="6">
        <f>IF(H2792&lt;&gt;"Yes","",IF(AND(N(N2792)&gt;=2,N(O2792)&gt;=2),"Yes","No"))</f>
        <v/>
      </c>
      <c r="U2792" s="6" t="inlineStr">
        <is>
          <t>medium</t>
        </is>
      </c>
      <c r="V2792" s="6" t="inlineStr">
        <is>
          <t>high</t>
        </is>
      </c>
      <c r="W2792" s="6" t="inlineStr">
        <is>
          <t>No</t>
        </is>
      </c>
      <c r="X2792" s="8" t="inlineStr"/>
      <c r="Y2792" s="6" t="n">
        <v>0</v>
      </c>
      <c r="Z2792" s="8" t="inlineStr"/>
      <c r="AA2792" s="8" t="inlineStr">
        <is>
          <t>position: Unrecorded unanimous voice vote, no speech. | reasons: No speech.</t>
        </is>
      </c>
      <c r="AB2792" s="6" t="inlineStr"/>
    </row>
    <row r="2793">
      <c r="A2793" s="6" t="inlineStr">
        <is>
          <t>2025-12-02</t>
        </is>
      </c>
      <c r="B2793" s="11" t="inlineStr">
        <is>
          <t>https://www.youtube.com/watch?v=l9ig1oVXFmI</t>
        </is>
      </c>
      <c r="C2793" s="6" t="inlineStr">
        <is>
          <t>9</t>
        </is>
      </c>
      <c r="D2793" s="8" t="inlineStr">
        <is>
          <t>Steinbach Sports Heritage Committee - extend term to Dec 31, 2027, $15,000 grant, reappoint members</t>
        </is>
      </c>
      <c r="E2793" s="6" t="inlineStr">
        <is>
          <t>governance</t>
        </is>
      </c>
      <c r="F2793" s="6" t="inlineStr">
        <is>
          <t>No</t>
        </is>
      </c>
      <c r="G2793" s="6" t="inlineStr">
        <is>
          <t>Bill Hiebert</t>
        </is>
      </c>
      <c r="H2793" s="6" t="inlineStr">
        <is>
          <t>Yes</t>
        </is>
      </c>
      <c r="I2793" s="6" t="inlineStr">
        <is>
          <t>present</t>
        </is>
      </c>
      <c r="J2793" s="6" t="inlineStr">
        <is>
          <t>No</t>
        </is>
      </c>
      <c r="K2793" s="6" t="inlineStr">
        <is>
          <t>seconder</t>
        </is>
      </c>
      <c r="L2793" s="6" t="inlineStr">
        <is>
          <t>none</t>
        </is>
      </c>
      <c r="M2793" s="6" t="inlineStr">
        <is>
          <t>voice-unanimous</t>
        </is>
      </c>
      <c r="N2793" s="6" t="n">
        <v>2</v>
      </c>
      <c r="O2793" s="6" t="n">
        <v>0</v>
      </c>
      <c r="P2793" s="6" t="n"/>
      <c r="Q2793" s="6" t="n"/>
      <c r="R2793" s="6" t="n"/>
      <c r="S2793" s="15">
        <f>IF(OR(H2793&lt;&gt;"Yes",COUNT(N2793:R2793)=0),"",100*SUMPRODUCT(N2793:R2793/4,Weights!$B$2:$F$2)/SUMPRODUCT(--(N2793:R2793&lt;&gt;""),Weights!$B$2:$F$2))</f>
        <v/>
      </c>
      <c r="T2793" s="6">
        <f>IF(H2793&lt;&gt;"Yes","",IF(AND(N(N2793)&gt;=2,N(O2793)&gt;=2),"Yes","No"))</f>
        <v/>
      </c>
      <c r="U2793" s="6" t="inlineStr">
        <is>
          <t>medium</t>
        </is>
      </c>
      <c r="V2793" s="6" t="inlineStr">
        <is>
          <t>high</t>
        </is>
      </c>
      <c r="W2793" s="6" t="inlineStr">
        <is>
          <t>No</t>
        </is>
      </c>
      <c r="X2793" s="8" t="inlineStr"/>
      <c r="Y2793" s="6" t="n">
        <v>0</v>
      </c>
      <c r="Z2793" s="8" t="inlineStr"/>
      <c r="AA2793" s="8" t="inlineStr">
        <is>
          <t>position: Seconding only. | reasons: No speech.</t>
        </is>
      </c>
      <c r="AB2793" s="6" t="inlineStr"/>
    </row>
    <row r="2794">
      <c r="A2794" s="6" t="inlineStr">
        <is>
          <t>2025-12-02</t>
        </is>
      </c>
      <c r="B2794" s="11" t="inlineStr">
        <is>
          <t>https://www.youtube.com/watch?v=l9ig1oVXFmI</t>
        </is>
      </c>
      <c r="C2794" s="6" t="inlineStr">
        <is>
          <t>9</t>
        </is>
      </c>
      <c r="D2794" s="8" t="inlineStr">
        <is>
          <t>Steinbach Sports Heritage Committee - extend term to Dec 31, 2027, $15,000 grant, reappoint members</t>
        </is>
      </c>
      <c r="E2794" s="6" t="inlineStr">
        <is>
          <t>governance</t>
        </is>
      </c>
      <c r="F2794" s="6" t="inlineStr">
        <is>
          <t>No</t>
        </is>
      </c>
      <c r="G2794" s="6" t="inlineStr">
        <is>
          <t>Damian Penner</t>
        </is>
      </c>
      <c r="H2794" s="6" t="inlineStr">
        <is>
          <t>Yes</t>
        </is>
      </c>
      <c r="I2794" s="6" t="inlineStr">
        <is>
          <t>present</t>
        </is>
      </c>
      <c r="J2794" s="6" t="inlineStr">
        <is>
          <t>No</t>
        </is>
      </c>
      <c r="K2794" s="6" t="inlineStr">
        <is>
          <t>none</t>
        </is>
      </c>
      <c r="L2794" s="6" t="inlineStr">
        <is>
          <t>none</t>
        </is>
      </c>
      <c r="M2794" s="6" t="inlineStr">
        <is>
          <t>voice-unanimous</t>
        </is>
      </c>
      <c r="N2794" s="6" t="n">
        <v>0</v>
      </c>
      <c r="O2794" s="6" t="n">
        <v>0</v>
      </c>
      <c r="P2794" s="6" t="n"/>
      <c r="Q2794" s="6" t="n"/>
      <c r="R2794" s="6" t="n"/>
      <c r="S2794" s="15">
        <f>IF(OR(H2794&lt;&gt;"Yes",COUNT(N2794:R2794)=0),"",100*SUMPRODUCT(N2794:R2794/4,Weights!$B$2:$F$2)/SUMPRODUCT(--(N2794:R2794&lt;&gt;""),Weights!$B$2:$F$2))</f>
        <v/>
      </c>
      <c r="T2794" s="6">
        <f>IF(H2794&lt;&gt;"Yes","",IF(AND(N(N2794)&gt;=2,N(O2794)&gt;=2),"Yes","No"))</f>
        <v/>
      </c>
      <c r="U2794" s="6" t="inlineStr">
        <is>
          <t>high</t>
        </is>
      </c>
      <c r="V2794" s="6" t="inlineStr">
        <is>
          <t>high</t>
        </is>
      </c>
      <c r="W2794" s="6" t="inlineStr">
        <is>
          <t>No</t>
        </is>
      </c>
      <c r="X2794" s="8" t="inlineStr"/>
      <c r="Y2794" s="6" t="n">
        <v>0</v>
      </c>
      <c r="Z2794" s="8" t="inlineStr"/>
      <c r="AA2794" s="8" t="inlineStr">
        <is>
          <t>position: Unrecorded unanimous voice vote, no speech. | reasons: No speech.</t>
        </is>
      </c>
      <c r="AB2794" s="6" t="inlineStr"/>
    </row>
    <row r="2795">
      <c r="A2795" s="6" t="inlineStr">
        <is>
          <t>2025-12-02</t>
        </is>
      </c>
      <c r="B2795" s="11" t="inlineStr">
        <is>
          <t>https://www.youtube.com/watch?v=l9ig1oVXFmI</t>
        </is>
      </c>
      <c r="C2795" s="6" t="inlineStr">
        <is>
          <t>9</t>
        </is>
      </c>
      <c r="D2795" s="8" t="inlineStr">
        <is>
          <t>Steinbach Sports Heritage Committee - extend term to Dec 31, 2027, $15,000 grant, reappoint members</t>
        </is>
      </c>
      <c r="E2795" s="6" t="inlineStr">
        <is>
          <t>governance</t>
        </is>
      </c>
      <c r="F2795" s="6" t="inlineStr">
        <is>
          <t>No</t>
        </is>
      </c>
      <c r="G2795" s="6" t="inlineStr">
        <is>
          <t>Michael Zwaagstra</t>
        </is>
      </c>
      <c r="H2795" s="6" t="inlineStr">
        <is>
          <t>Yes</t>
        </is>
      </c>
      <c r="I2795" s="6" t="inlineStr">
        <is>
          <t>present</t>
        </is>
      </c>
      <c r="J2795" s="6" t="inlineStr">
        <is>
          <t>No</t>
        </is>
      </c>
      <c r="K2795" s="6" t="inlineStr">
        <is>
          <t>none</t>
        </is>
      </c>
      <c r="L2795" s="6" t="inlineStr">
        <is>
          <t>none</t>
        </is>
      </c>
      <c r="M2795" s="6" t="inlineStr">
        <is>
          <t>voice-unanimous</t>
        </is>
      </c>
      <c r="N2795" s="6" t="n">
        <v>0</v>
      </c>
      <c r="O2795" s="6" t="n">
        <v>0</v>
      </c>
      <c r="P2795" s="6" t="n"/>
      <c r="Q2795" s="6" t="n"/>
      <c r="R2795" s="6" t="n"/>
      <c r="S2795" s="15">
        <f>IF(OR(H2795&lt;&gt;"Yes",COUNT(N2795:R2795)=0),"",100*SUMPRODUCT(N2795:R2795/4,Weights!$B$2:$F$2)/SUMPRODUCT(--(N2795:R2795&lt;&gt;""),Weights!$B$2:$F$2))</f>
        <v/>
      </c>
      <c r="T2795" s="6">
        <f>IF(H2795&lt;&gt;"Yes","",IF(AND(N(N2795)&gt;=2,N(O2795)&gt;=2),"Yes","No"))</f>
        <v/>
      </c>
      <c r="U2795" s="6" t="inlineStr">
        <is>
          <t>high</t>
        </is>
      </c>
      <c r="V2795" s="6" t="inlineStr">
        <is>
          <t>high</t>
        </is>
      </c>
      <c r="W2795" s="6" t="inlineStr">
        <is>
          <t>No</t>
        </is>
      </c>
      <c r="X2795" s="8" t="inlineStr"/>
      <c r="Y2795" s="6" t="n">
        <v>0</v>
      </c>
      <c r="Z2795" s="8" t="inlineStr"/>
      <c r="AA2795" s="8" t="inlineStr">
        <is>
          <t>position: Unrecorded unanimous voice vote, no speech. | reasons: No speech.</t>
        </is>
      </c>
      <c r="AB2795" s="6" t="inlineStr"/>
    </row>
    <row r="2796">
      <c r="A2796" s="6" t="inlineStr">
        <is>
          <t>2025-12-02</t>
        </is>
      </c>
      <c r="B2796" s="11" t="inlineStr">
        <is>
          <t>https://www.youtube.com/watch?v=l9ig1oVXFmI</t>
        </is>
      </c>
      <c r="C2796" s="6" t="inlineStr">
        <is>
          <t>9</t>
        </is>
      </c>
      <c r="D2796" s="8" t="inlineStr">
        <is>
          <t>Steinbach Sports Heritage Committee - extend term to Dec 31, 2027, $15,000 grant, reappoint members</t>
        </is>
      </c>
      <c r="E2796" s="6" t="inlineStr">
        <is>
          <t>governance</t>
        </is>
      </c>
      <c r="F2796" s="6" t="inlineStr">
        <is>
          <t>No</t>
        </is>
      </c>
      <c r="G2796" s="6" t="inlineStr">
        <is>
          <t>Jac Siemens</t>
        </is>
      </c>
      <c r="H2796" s="6" t="inlineStr">
        <is>
          <t>Yes</t>
        </is>
      </c>
      <c r="I2796" s="6" t="inlineStr">
        <is>
          <t>present</t>
        </is>
      </c>
      <c r="J2796" s="6" t="inlineStr">
        <is>
          <t>No</t>
        </is>
      </c>
      <c r="K2796" s="6" t="inlineStr">
        <is>
          <t>none</t>
        </is>
      </c>
      <c r="L2796" s="6" t="inlineStr">
        <is>
          <t>none</t>
        </is>
      </c>
      <c r="M2796" s="6" t="inlineStr">
        <is>
          <t>voice-unanimous</t>
        </is>
      </c>
      <c r="N2796" s="6" t="n">
        <v>0</v>
      </c>
      <c r="O2796" s="6" t="n">
        <v>0</v>
      </c>
      <c r="P2796" s="6" t="n"/>
      <c r="Q2796" s="6" t="n"/>
      <c r="R2796" s="6" t="n"/>
      <c r="S2796" s="15">
        <f>IF(OR(H2796&lt;&gt;"Yes",COUNT(N2796:R2796)=0),"",100*SUMPRODUCT(N2796:R2796/4,Weights!$B$2:$F$2)/SUMPRODUCT(--(N2796:R2796&lt;&gt;""),Weights!$B$2:$F$2))</f>
        <v/>
      </c>
      <c r="T2796" s="6">
        <f>IF(H2796&lt;&gt;"Yes","",IF(AND(N(N2796)&gt;=2,N(O2796)&gt;=2),"Yes","No"))</f>
        <v/>
      </c>
      <c r="U2796" s="6" t="inlineStr">
        <is>
          <t>medium</t>
        </is>
      </c>
      <c r="V2796" s="6" t="inlineStr">
        <is>
          <t>high</t>
        </is>
      </c>
      <c r="W2796" s="6" t="inlineStr">
        <is>
          <t>No</t>
        </is>
      </c>
      <c r="X2796" s="8" t="inlineStr"/>
      <c r="Y2796" s="6" t="n">
        <v>0</v>
      </c>
      <c r="Z2796" s="8" t="inlineStr"/>
      <c r="AA2796" s="8" t="inlineStr">
        <is>
          <t>position: Unrecorded unanimous voice vote, no speech. | reasons: No speech.</t>
        </is>
      </c>
      <c r="AB2796" s="6" t="inlineStr"/>
    </row>
    <row r="2797">
      <c r="A2797" s="6" t="inlineStr">
        <is>
          <t>2025-12-02</t>
        </is>
      </c>
      <c r="B2797" s="11" t="inlineStr">
        <is>
          <t>https://www.youtube.com/watch?v=l9ig1oVXFmI</t>
        </is>
      </c>
      <c r="C2797" s="6" t="inlineStr">
        <is>
          <t>10</t>
        </is>
      </c>
      <c r="D2797" s="8" t="inlineStr">
        <is>
          <t>Ratify appointment of D.P. to the Jake Epp Library Board (two-year term)</t>
        </is>
      </c>
      <c r="E2797" s="6" t="inlineStr">
        <is>
          <t>governance</t>
        </is>
      </c>
      <c r="F2797" s="6" t="inlineStr">
        <is>
          <t>No</t>
        </is>
      </c>
      <c r="G2797" s="6" t="inlineStr">
        <is>
          <t>Unidentified councillor</t>
        </is>
      </c>
      <c r="H2797" s="6" t="inlineStr">
        <is>
          <t>Yes</t>
        </is>
      </c>
      <c r="I2797" s="6" t="inlineStr">
        <is>
          <t>present</t>
        </is>
      </c>
      <c r="J2797" s="6" t="inlineStr">
        <is>
          <t>Yes</t>
        </is>
      </c>
      <c r="K2797" s="6" t="inlineStr">
        <is>
          <t>none</t>
        </is>
      </c>
      <c r="L2797" s="6" t="inlineStr">
        <is>
          <t>for</t>
        </is>
      </c>
      <c r="M2797" s="6" t="inlineStr">
        <is>
          <t>voice-unanimous</t>
        </is>
      </c>
      <c r="N2797" s="6" t="n">
        <v>2</v>
      </c>
      <c r="O2797" s="6" t="n">
        <v>0</v>
      </c>
      <c r="P2797" s="6" t="n"/>
      <c r="Q2797" s="6" t="n"/>
      <c r="R2797" s="6" t="n"/>
      <c r="S2797" s="15">
        <f>IF(OR(H2797&lt;&gt;"Yes",COUNT(N2797:R2797)=0),"",100*SUMPRODUCT(N2797:R2797/4,Weights!$B$2:$F$2)/SUMPRODUCT(--(N2797:R2797&lt;&gt;""),Weights!$B$2:$F$2))</f>
        <v/>
      </c>
      <c r="T2797" s="6">
        <f>IF(H2797&lt;&gt;"Yes","",IF(AND(N(N2797)&gt;=2,N(O2797)&gt;=2),"Yes","No"))</f>
        <v/>
      </c>
      <c r="U2797" s="6" t="inlineStr">
        <is>
          <t>low</t>
        </is>
      </c>
      <c r="V2797" s="6" t="inlineStr">
        <is>
          <t>low</t>
        </is>
      </c>
      <c r="W2797" s="6" t="inlineStr">
        <is>
          <t>Yes</t>
        </is>
      </c>
      <c r="X2797" s="8" t="inlineStr">
        <is>
          <t>Unidentified councillor record: letter F is never named in a hand-off, self-identification or reply. F is the only letter left for the three councillors without a mapped voice. Candidates: Bill Hiebert (the chair's named seconder on 9D and 9G, after which F spoke), Jake Hiebert, Jac Siemens. Seconding order alone is not enough to name the speaker. On this item the chair named Jake Hiebert (mover) and Jac Siemens (seconder).</t>
        </is>
      </c>
      <c r="Y2797" s="6" t="n">
        <v>1</v>
      </c>
      <c r="Z2797" s="8" t="inlineStr">
        <is>
          <t>[00:11:12] Just the only comment, thank you to Danny for being willing to come another 2 years on this.</t>
        </is>
      </c>
      <c r="AA2797" s="8" t="inlineStr">
        <is>
          <t>position: Support can be inferred from thanking the appointee. No explicit stance. | reasons: No reason given.</t>
        </is>
      </c>
      <c r="AB2797" s="11" t="inlineStr">
        <is>
          <t>https://www.youtube.com/watch?v=l9ig1oVXFmI&amp;t=672s</t>
        </is>
      </c>
    </row>
    <row r="2798">
      <c r="A2798" s="6" t="inlineStr">
        <is>
          <t>2025-12-02</t>
        </is>
      </c>
      <c r="B2798" s="11" t="inlineStr">
        <is>
          <t>https://www.youtube.com/watch?v=l9ig1oVXFmI</t>
        </is>
      </c>
      <c r="C2798" s="6" t="inlineStr">
        <is>
          <t>10</t>
        </is>
      </c>
      <c r="D2798" s="8" t="inlineStr">
        <is>
          <t>Ratify appointment of D.P. to the Jake Epp Library Board (two-year term)</t>
        </is>
      </c>
      <c r="E2798" s="6" t="inlineStr">
        <is>
          <t>governance</t>
        </is>
      </c>
      <c r="F2798" s="6" t="inlineStr">
        <is>
          <t>No</t>
        </is>
      </c>
      <c r="G2798" s="6" t="inlineStr">
        <is>
          <t>Mayor Earl Funk</t>
        </is>
      </c>
      <c r="H2798" s="6" t="inlineStr">
        <is>
          <t>Yes</t>
        </is>
      </c>
      <c r="I2798" s="6" t="inlineStr">
        <is>
          <t>present</t>
        </is>
      </c>
      <c r="J2798" s="6" t="inlineStr">
        <is>
          <t>Yes</t>
        </is>
      </c>
      <c r="K2798" s="6" t="inlineStr">
        <is>
          <t>none</t>
        </is>
      </c>
      <c r="L2798" s="6" t="inlineStr">
        <is>
          <t>for</t>
        </is>
      </c>
      <c r="M2798" s="6" t="inlineStr">
        <is>
          <t>voice-unanimous</t>
        </is>
      </c>
      <c r="N2798" s="6" t="n">
        <v>4</v>
      </c>
      <c r="O2798" s="6" t="n">
        <v>1</v>
      </c>
      <c r="P2798" s="6" t="n">
        <v>1</v>
      </c>
      <c r="Q2798" s="6" t="n"/>
      <c r="R2798" s="6" t="n"/>
      <c r="S2798" s="15">
        <f>IF(OR(H2798&lt;&gt;"Yes",COUNT(N2798:R2798)=0),"",100*SUMPRODUCT(N2798:R2798/4,Weights!$B$2:$F$2)/SUMPRODUCT(--(N2798:R2798&lt;&gt;""),Weights!$B$2:$F$2))</f>
        <v/>
      </c>
      <c r="T2798" s="6">
        <f>IF(H2798&lt;&gt;"Yes","",IF(AND(N(N2798)&gt;=2,N(O2798)&gt;=2),"Yes","No"))</f>
        <v/>
      </c>
      <c r="U2798" s="6" t="inlineStr">
        <is>
          <t>high</t>
        </is>
      </c>
      <c r="V2798" s="6" t="inlineStr">
        <is>
          <t>high</t>
        </is>
      </c>
      <c r="W2798" s="6" t="inlineStr">
        <is>
          <t>No</t>
        </is>
      </c>
      <c r="X2798" s="8" t="inlineStr"/>
      <c r="Y2798" s="6" t="n">
        <v>1</v>
      </c>
      <c r="Z2798" s="8" t="inlineStr">
        <is>
          <t>[00:10:35] I have finally got ahold of Danny Plett and he has agreed to stay on for a second 2-year term. So I'd just like to have that ratified by a motion of Council.</t>
        </is>
      </c>
      <c r="AA2798" s="8" t="inlineStr">
        <is>
          <t>position: Proposes ratification of his appointee. | reasons: Only says that the appointee agreed to serve again. No reason about suitability. | independence: Brings forward his own appointment but gives no assessment [PROVISIONAL: mayor reported separately].</t>
        </is>
      </c>
      <c r="AB2798" s="11" t="inlineStr">
        <is>
          <t>https://www.youtube.com/watch?v=l9ig1oVXFmI&amp;t=635s</t>
        </is>
      </c>
    </row>
    <row r="2799">
      <c r="A2799" s="6" t="inlineStr">
        <is>
          <t>2025-12-02</t>
        </is>
      </c>
      <c r="B2799" s="11" t="inlineStr">
        <is>
          <t>https://www.youtube.com/watch?v=l9ig1oVXFmI</t>
        </is>
      </c>
      <c r="C2799" s="6" t="inlineStr">
        <is>
          <t>10</t>
        </is>
      </c>
      <c r="D2799" s="8" t="inlineStr">
        <is>
          <t>Ratify appointment of D.P. to the Jake Epp Library Board (two-year term)</t>
        </is>
      </c>
      <c r="E2799" s="6" t="inlineStr">
        <is>
          <t>governance</t>
        </is>
      </c>
      <c r="F2799" s="6" t="inlineStr">
        <is>
          <t>No</t>
        </is>
      </c>
      <c r="G2799" s="6" t="inlineStr">
        <is>
          <t>Jake Hiebert</t>
        </is>
      </c>
      <c r="H2799" s="6" t="inlineStr">
        <is>
          <t>Yes</t>
        </is>
      </c>
      <c r="I2799" s="6" t="inlineStr">
        <is>
          <t>present</t>
        </is>
      </c>
      <c r="J2799" s="6" t="inlineStr">
        <is>
          <t>No</t>
        </is>
      </c>
      <c r="K2799" s="6" t="inlineStr">
        <is>
          <t>mover</t>
        </is>
      </c>
      <c r="L2799" s="6" t="inlineStr">
        <is>
          <t>none</t>
        </is>
      </c>
      <c r="M2799" s="6" t="inlineStr">
        <is>
          <t>voice-unanimous</t>
        </is>
      </c>
      <c r="N2799" s="6" t="n">
        <v>4</v>
      </c>
      <c r="O2799" s="6" t="n">
        <v>0</v>
      </c>
      <c r="P2799" s="6" t="n"/>
      <c r="Q2799" s="6" t="n"/>
      <c r="R2799" s="6" t="n"/>
      <c r="S2799" s="15">
        <f>IF(OR(H2799&lt;&gt;"Yes",COUNT(N2799:R2799)=0),"",100*SUMPRODUCT(N2799:R2799/4,Weights!$B$2:$F$2)/SUMPRODUCT(--(N2799:R2799&lt;&gt;""),Weights!$B$2:$F$2))</f>
        <v/>
      </c>
      <c r="T2799" s="6">
        <f>IF(H2799&lt;&gt;"Yes","",IF(AND(N(N2799)&gt;=2,N(O2799)&gt;=2),"Yes","No"))</f>
        <v/>
      </c>
      <c r="U2799" s="6" t="inlineStr">
        <is>
          <t>medium</t>
        </is>
      </c>
      <c r="V2799" s="6" t="inlineStr">
        <is>
          <t>high</t>
        </is>
      </c>
      <c r="W2799" s="6" t="inlineStr">
        <is>
          <t>No</t>
        </is>
      </c>
      <c r="X2799" s="8" t="inlineStr"/>
      <c r="Y2799" s="6" t="n">
        <v>0</v>
      </c>
      <c r="Z2799" s="8" t="inlineStr"/>
      <c r="AA2799" s="8" t="inlineStr">
        <is>
          <t>position: Moved the resolution (per minutes and chair); no speech. | reasons: No speech.</t>
        </is>
      </c>
      <c r="AB2799" s="6" t="inlineStr"/>
    </row>
    <row r="2800">
      <c r="A2800" s="6" t="inlineStr">
        <is>
          <t>2025-12-02</t>
        </is>
      </c>
      <c r="B2800" s="11" t="inlineStr">
        <is>
          <t>https://www.youtube.com/watch?v=l9ig1oVXFmI</t>
        </is>
      </c>
      <c r="C2800" s="6" t="inlineStr">
        <is>
          <t>10</t>
        </is>
      </c>
      <c r="D2800" s="8" t="inlineStr">
        <is>
          <t>Ratify appointment of D.P. to the Jake Epp Library Board (two-year term)</t>
        </is>
      </c>
      <c r="E2800" s="6" t="inlineStr">
        <is>
          <t>governance</t>
        </is>
      </c>
      <c r="F2800" s="6" t="inlineStr">
        <is>
          <t>No</t>
        </is>
      </c>
      <c r="G2800" s="6" t="inlineStr">
        <is>
          <t>Bill Hiebert</t>
        </is>
      </c>
      <c r="H2800" s="6" t="inlineStr">
        <is>
          <t>Yes</t>
        </is>
      </c>
      <c r="I2800" s="6" t="inlineStr">
        <is>
          <t>present</t>
        </is>
      </c>
      <c r="J2800" s="6" t="inlineStr">
        <is>
          <t>No</t>
        </is>
      </c>
      <c r="K2800" s="6" t="inlineStr">
        <is>
          <t>none</t>
        </is>
      </c>
      <c r="L2800" s="6" t="inlineStr">
        <is>
          <t>none</t>
        </is>
      </c>
      <c r="M2800" s="6" t="inlineStr">
        <is>
          <t>voice-unanimous</t>
        </is>
      </c>
      <c r="N2800" s="6" t="n">
        <v>0</v>
      </c>
      <c r="O2800" s="6" t="n">
        <v>0</v>
      </c>
      <c r="P2800" s="6" t="n"/>
      <c r="Q2800" s="6" t="n"/>
      <c r="R2800" s="6" t="n"/>
      <c r="S2800" s="15">
        <f>IF(OR(H2800&lt;&gt;"Yes",COUNT(N2800:R2800)=0),"",100*SUMPRODUCT(N2800:R2800/4,Weights!$B$2:$F$2)/SUMPRODUCT(--(N2800:R2800&lt;&gt;""),Weights!$B$2:$F$2))</f>
        <v/>
      </c>
      <c r="T2800" s="6">
        <f>IF(H2800&lt;&gt;"Yes","",IF(AND(N(N2800)&gt;=2,N(O2800)&gt;=2),"Yes","No"))</f>
        <v/>
      </c>
      <c r="U2800" s="6" t="inlineStr">
        <is>
          <t>medium</t>
        </is>
      </c>
      <c r="V2800" s="6" t="inlineStr">
        <is>
          <t>high</t>
        </is>
      </c>
      <c r="W2800" s="6" t="inlineStr">
        <is>
          <t>No</t>
        </is>
      </c>
      <c r="X2800" s="8" t="inlineStr"/>
      <c r="Y2800" s="6" t="n">
        <v>0</v>
      </c>
      <c r="Z2800" s="8" t="inlineStr"/>
      <c r="AA2800" s="8" t="inlineStr">
        <is>
          <t>position: Unrecorded unanimous voice vote, no speech. | reasons: No speech.</t>
        </is>
      </c>
      <c r="AB2800" s="6" t="inlineStr"/>
    </row>
    <row r="2801">
      <c r="A2801" s="6" t="inlineStr">
        <is>
          <t>2025-12-02</t>
        </is>
      </c>
      <c r="B2801" s="11" t="inlineStr">
        <is>
          <t>https://www.youtube.com/watch?v=l9ig1oVXFmI</t>
        </is>
      </c>
      <c r="C2801" s="6" t="inlineStr">
        <is>
          <t>10</t>
        </is>
      </c>
      <c r="D2801" s="8" t="inlineStr">
        <is>
          <t>Ratify appointment of D.P. to the Jake Epp Library Board (two-year term)</t>
        </is>
      </c>
      <c r="E2801" s="6" t="inlineStr">
        <is>
          <t>governance</t>
        </is>
      </c>
      <c r="F2801" s="6" t="inlineStr">
        <is>
          <t>No</t>
        </is>
      </c>
      <c r="G2801" s="6" t="inlineStr">
        <is>
          <t>Susan Penner</t>
        </is>
      </c>
      <c r="H2801" s="6" t="inlineStr">
        <is>
          <t>Yes</t>
        </is>
      </c>
      <c r="I2801" s="6" t="inlineStr">
        <is>
          <t>present</t>
        </is>
      </c>
      <c r="J2801" s="6" t="inlineStr">
        <is>
          <t>No</t>
        </is>
      </c>
      <c r="K2801" s="6" t="inlineStr">
        <is>
          <t>none</t>
        </is>
      </c>
      <c r="L2801" s="6" t="inlineStr">
        <is>
          <t>none</t>
        </is>
      </c>
      <c r="M2801" s="6" t="inlineStr">
        <is>
          <t>voice-unanimous</t>
        </is>
      </c>
      <c r="N2801" s="6" t="n">
        <v>0</v>
      </c>
      <c r="O2801" s="6" t="n">
        <v>0</v>
      </c>
      <c r="P2801" s="6" t="n"/>
      <c r="Q2801" s="6" t="n"/>
      <c r="R2801" s="6" t="n"/>
      <c r="S2801" s="15">
        <f>IF(OR(H2801&lt;&gt;"Yes",COUNT(N2801:R2801)=0),"",100*SUMPRODUCT(N2801:R2801/4,Weights!$B$2:$F$2)/SUMPRODUCT(--(N2801:R2801&lt;&gt;""),Weights!$B$2:$F$2))</f>
        <v/>
      </c>
      <c r="T2801" s="6">
        <f>IF(H2801&lt;&gt;"Yes","",IF(AND(N(N2801)&gt;=2,N(O2801)&gt;=2),"Yes","No"))</f>
        <v/>
      </c>
      <c r="U2801" s="6" t="inlineStr">
        <is>
          <t>high</t>
        </is>
      </c>
      <c r="V2801" s="6" t="inlineStr">
        <is>
          <t>high</t>
        </is>
      </c>
      <c r="W2801" s="6" t="inlineStr">
        <is>
          <t>No</t>
        </is>
      </c>
      <c r="X2801" s="8" t="inlineStr"/>
      <c r="Y2801" s="6" t="n">
        <v>0</v>
      </c>
      <c r="Z2801" s="8" t="inlineStr"/>
      <c r="AA2801" s="8" t="inlineStr">
        <is>
          <t>position: Unrecorded unanimous voice vote, no speech. | reasons: No speech.</t>
        </is>
      </c>
      <c r="AB2801" s="6" t="inlineStr"/>
    </row>
    <row r="2802">
      <c r="A2802" s="6" t="inlineStr">
        <is>
          <t>2025-12-02</t>
        </is>
      </c>
      <c r="B2802" s="11" t="inlineStr">
        <is>
          <t>https://www.youtube.com/watch?v=l9ig1oVXFmI</t>
        </is>
      </c>
      <c r="C2802" s="6" t="inlineStr">
        <is>
          <t>10</t>
        </is>
      </c>
      <c r="D2802" s="8" t="inlineStr">
        <is>
          <t>Ratify appointment of D.P. to the Jake Epp Library Board (two-year term)</t>
        </is>
      </c>
      <c r="E2802" s="6" t="inlineStr">
        <is>
          <t>governance</t>
        </is>
      </c>
      <c r="F2802" s="6" t="inlineStr">
        <is>
          <t>No</t>
        </is>
      </c>
      <c r="G2802" s="6" t="inlineStr">
        <is>
          <t>Damian Penner</t>
        </is>
      </c>
      <c r="H2802" s="6" t="inlineStr">
        <is>
          <t>Yes</t>
        </is>
      </c>
      <c r="I2802" s="6" t="inlineStr">
        <is>
          <t>present</t>
        </is>
      </c>
      <c r="J2802" s="6" t="inlineStr">
        <is>
          <t>No</t>
        </is>
      </c>
      <c r="K2802" s="6" t="inlineStr">
        <is>
          <t>none</t>
        </is>
      </c>
      <c r="L2802" s="6" t="inlineStr">
        <is>
          <t>none</t>
        </is>
      </c>
      <c r="M2802" s="6" t="inlineStr">
        <is>
          <t>voice-unanimous</t>
        </is>
      </c>
      <c r="N2802" s="6" t="n">
        <v>0</v>
      </c>
      <c r="O2802" s="6" t="n">
        <v>0</v>
      </c>
      <c r="P2802" s="6" t="n"/>
      <c r="Q2802" s="6" t="n"/>
      <c r="R2802" s="6" t="n"/>
      <c r="S2802" s="15">
        <f>IF(OR(H2802&lt;&gt;"Yes",COUNT(N2802:R2802)=0),"",100*SUMPRODUCT(N2802:R2802/4,Weights!$B$2:$F$2)/SUMPRODUCT(--(N2802:R2802&lt;&gt;""),Weights!$B$2:$F$2))</f>
        <v/>
      </c>
      <c r="T2802" s="6">
        <f>IF(H2802&lt;&gt;"Yes","",IF(AND(N(N2802)&gt;=2,N(O2802)&gt;=2),"Yes","No"))</f>
        <v/>
      </c>
      <c r="U2802" s="6" t="inlineStr">
        <is>
          <t>high</t>
        </is>
      </c>
      <c r="V2802" s="6" t="inlineStr">
        <is>
          <t>high</t>
        </is>
      </c>
      <c r="W2802" s="6" t="inlineStr">
        <is>
          <t>No</t>
        </is>
      </c>
      <c r="X2802" s="8" t="inlineStr"/>
      <c r="Y2802" s="6" t="n">
        <v>0</v>
      </c>
      <c r="Z2802" s="8" t="inlineStr"/>
      <c r="AA2802" s="8" t="inlineStr">
        <is>
          <t>position: Unrecorded unanimous voice vote, no speech. | reasons: No speech.</t>
        </is>
      </c>
      <c r="AB2802" s="6" t="inlineStr"/>
    </row>
    <row r="2803">
      <c r="A2803" s="6" t="inlineStr">
        <is>
          <t>2025-12-02</t>
        </is>
      </c>
      <c r="B2803" s="11" t="inlineStr">
        <is>
          <t>https://www.youtube.com/watch?v=l9ig1oVXFmI</t>
        </is>
      </c>
      <c r="C2803" s="6" t="inlineStr">
        <is>
          <t>10</t>
        </is>
      </c>
      <c r="D2803" s="8" t="inlineStr">
        <is>
          <t>Ratify appointment of D.P. to the Jake Epp Library Board (two-year term)</t>
        </is>
      </c>
      <c r="E2803" s="6" t="inlineStr">
        <is>
          <t>governance</t>
        </is>
      </c>
      <c r="F2803" s="6" t="inlineStr">
        <is>
          <t>No</t>
        </is>
      </c>
      <c r="G2803" s="6" t="inlineStr">
        <is>
          <t>Michael Zwaagstra</t>
        </is>
      </c>
      <c r="H2803" s="6" t="inlineStr">
        <is>
          <t>Yes</t>
        </is>
      </c>
      <c r="I2803" s="6" t="inlineStr">
        <is>
          <t>present</t>
        </is>
      </c>
      <c r="J2803" s="6" t="inlineStr">
        <is>
          <t>No</t>
        </is>
      </c>
      <c r="K2803" s="6" t="inlineStr">
        <is>
          <t>none</t>
        </is>
      </c>
      <c r="L2803" s="6" t="inlineStr">
        <is>
          <t>none</t>
        </is>
      </c>
      <c r="M2803" s="6" t="inlineStr">
        <is>
          <t>voice-unanimous</t>
        </is>
      </c>
      <c r="N2803" s="6" t="n">
        <v>0</v>
      </c>
      <c r="O2803" s="6" t="n">
        <v>0</v>
      </c>
      <c r="P2803" s="6" t="n"/>
      <c r="Q2803" s="6" t="n"/>
      <c r="R2803" s="6" t="n"/>
      <c r="S2803" s="15">
        <f>IF(OR(H2803&lt;&gt;"Yes",COUNT(N2803:R2803)=0),"",100*SUMPRODUCT(N2803:R2803/4,Weights!$B$2:$F$2)/SUMPRODUCT(--(N2803:R2803&lt;&gt;""),Weights!$B$2:$F$2))</f>
        <v/>
      </c>
      <c r="T2803" s="6">
        <f>IF(H2803&lt;&gt;"Yes","",IF(AND(N(N2803)&gt;=2,N(O2803)&gt;=2),"Yes","No"))</f>
        <v/>
      </c>
      <c r="U2803" s="6" t="inlineStr">
        <is>
          <t>high</t>
        </is>
      </c>
      <c r="V2803" s="6" t="inlineStr">
        <is>
          <t>high</t>
        </is>
      </c>
      <c r="W2803" s="6" t="inlineStr">
        <is>
          <t>No</t>
        </is>
      </c>
      <c r="X2803" s="8" t="inlineStr"/>
      <c r="Y2803" s="6" t="n">
        <v>0</v>
      </c>
      <c r="Z2803" s="8" t="inlineStr"/>
      <c r="AA2803" s="8" t="inlineStr">
        <is>
          <t>position: Unrecorded unanimous voice vote, no speech. | reasons: No speech.</t>
        </is>
      </c>
      <c r="AB2803" s="6" t="inlineStr"/>
    </row>
    <row r="2804">
      <c r="A2804" s="6" t="inlineStr">
        <is>
          <t>2025-12-02</t>
        </is>
      </c>
      <c r="B2804" s="11" t="inlineStr">
        <is>
          <t>https://www.youtube.com/watch?v=l9ig1oVXFmI</t>
        </is>
      </c>
      <c r="C2804" s="6" t="inlineStr">
        <is>
          <t>10</t>
        </is>
      </c>
      <c r="D2804" s="8" t="inlineStr">
        <is>
          <t>Ratify appointment of D.P. to the Jake Epp Library Board (two-year term)</t>
        </is>
      </c>
      <c r="E2804" s="6" t="inlineStr">
        <is>
          <t>governance</t>
        </is>
      </c>
      <c r="F2804" s="6" t="inlineStr">
        <is>
          <t>No</t>
        </is>
      </c>
      <c r="G2804" s="6" t="inlineStr">
        <is>
          <t>Jac Siemens</t>
        </is>
      </c>
      <c r="H2804" s="6" t="inlineStr">
        <is>
          <t>Yes</t>
        </is>
      </c>
      <c r="I2804" s="6" t="inlineStr">
        <is>
          <t>present</t>
        </is>
      </c>
      <c r="J2804" s="6" t="inlineStr">
        <is>
          <t>No</t>
        </is>
      </c>
      <c r="K2804" s="6" t="inlineStr">
        <is>
          <t>seconder</t>
        </is>
      </c>
      <c r="L2804" s="6" t="inlineStr">
        <is>
          <t>none</t>
        </is>
      </c>
      <c r="M2804" s="6" t="inlineStr">
        <is>
          <t>voice-unanimous</t>
        </is>
      </c>
      <c r="N2804" s="6" t="n">
        <v>2</v>
      </c>
      <c r="O2804" s="6" t="n">
        <v>0</v>
      </c>
      <c r="P2804" s="6" t="n"/>
      <c r="Q2804" s="6" t="n"/>
      <c r="R2804" s="6" t="n"/>
      <c r="S2804" s="15">
        <f>IF(OR(H2804&lt;&gt;"Yes",COUNT(N2804:R2804)=0),"",100*SUMPRODUCT(N2804:R2804/4,Weights!$B$2:$F$2)/SUMPRODUCT(--(N2804:R2804&lt;&gt;""),Weights!$B$2:$F$2))</f>
        <v/>
      </c>
      <c r="T2804" s="6">
        <f>IF(H2804&lt;&gt;"Yes","",IF(AND(N(N2804)&gt;=2,N(O2804)&gt;=2),"Yes","No"))</f>
        <v/>
      </c>
      <c r="U2804" s="6" t="inlineStr">
        <is>
          <t>medium</t>
        </is>
      </c>
      <c r="V2804" s="6" t="inlineStr">
        <is>
          <t>high</t>
        </is>
      </c>
      <c r="W2804" s="6" t="inlineStr">
        <is>
          <t>No</t>
        </is>
      </c>
      <c r="X2804" s="8" t="inlineStr"/>
      <c r="Y2804" s="6" t="n">
        <v>0</v>
      </c>
      <c r="Z2804" s="8" t="inlineStr"/>
      <c r="AA2804" s="8" t="inlineStr">
        <is>
          <t>position: Seconding only. | reasons: No speech.</t>
        </is>
      </c>
      <c r="AB2804" s="6" t="inlineStr"/>
    </row>
    <row r="2805">
      <c r="A2805" s="6" t="inlineStr">
        <is>
          <t>2025-12-02</t>
        </is>
      </c>
      <c r="B2805" s="11" t="inlineStr">
        <is>
          <t>https://www.youtube.com/watch?v=l9ig1oVXFmI</t>
        </is>
      </c>
      <c r="C2805" s="6" t="inlineStr">
        <is>
          <t>11</t>
        </is>
      </c>
      <c r="D2805" s="8" t="inlineStr">
        <is>
          <t>2026 interim operating budget resolution</t>
        </is>
      </c>
      <c r="E2805" s="6" t="inlineStr">
        <is>
          <t>budget</t>
        </is>
      </c>
      <c r="F2805" s="6" t="inlineStr">
        <is>
          <t>No</t>
        </is>
      </c>
      <c r="G2805" s="6" t="inlineStr">
        <is>
          <t>Damian Penner</t>
        </is>
      </c>
      <c r="H2805" s="6" t="inlineStr">
        <is>
          <t>Yes</t>
        </is>
      </c>
      <c r="I2805" s="6" t="inlineStr">
        <is>
          <t>present</t>
        </is>
      </c>
      <c r="J2805" s="6" t="inlineStr">
        <is>
          <t>Yes</t>
        </is>
      </c>
      <c r="K2805" s="6" t="inlineStr">
        <is>
          <t>mover</t>
        </is>
      </c>
      <c r="L2805" s="6" t="inlineStr">
        <is>
          <t>for</t>
        </is>
      </c>
      <c r="M2805" s="6" t="inlineStr">
        <is>
          <t>voice-unanimous</t>
        </is>
      </c>
      <c r="N2805" s="6" t="n">
        <v>4</v>
      </c>
      <c r="O2805" s="6" t="n">
        <v>2</v>
      </c>
      <c r="P2805" s="6" t="n">
        <v>2</v>
      </c>
      <c r="Q2805" s="6" t="n"/>
      <c r="R2805" s="6" t="n"/>
      <c r="S2805" s="15">
        <f>IF(OR(H2805&lt;&gt;"Yes",COUNT(N2805:R2805)=0),"",100*SUMPRODUCT(N2805:R2805/4,Weights!$B$2:$F$2)/SUMPRODUCT(--(N2805:R2805&lt;&gt;""),Weights!$B$2:$F$2))</f>
        <v/>
      </c>
      <c r="T2805" s="6">
        <f>IF(H2805&lt;&gt;"Yes","",IF(AND(N(N2805)&gt;=2,N(O2805)&gt;=2),"Yes","No"))</f>
        <v/>
      </c>
      <c r="U2805" s="6" t="inlineStr">
        <is>
          <t>high</t>
        </is>
      </c>
      <c r="V2805" s="6" t="inlineStr">
        <is>
          <t>high</t>
        </is>
      </c>
      <c r="W2805" s="6" t="inlineStr">
        <is>
          <t>No</t>
        </is>
      </c>
      <c r="X2805" s="8" t="inlineStr"/>
      <c r="Y2805" s="6" t="n">
        <v>2</v>
      </c>
      <c r="Z2805" s="8" t="inlineStr">
        <is>
          <t>[00:12:00] As you said that this is an interim budget, this would be funds that come out of the, full budget once it is released, but the government still goes on.
[00:12:00] And while we're still waiting to finalize it, usually in April, so if they need— we need that stopgap so that we can keep the water flowing and the sewer out of our city.</t>
        </is>
      </c>
      <c r="AA2805" s="8" t="inlineStr">
        <is>
          <t>position: Moved the interim budget. | reasons: Services must continue until the full budget is adopted (usually April). A relevant reason with a basic link. | independence: Builds on the mayor's explanation ('As you said') with his own concrete framing (water and sewer).</t>
        </is>
      </c>
      <c r="AB2805" s="11" t="inlineStr">
        <is>
          <t>https://www.youtube.com/watch?v=l9ig1oVXFmI&amp;t=720s</t>
        </is>
      </c>
    </row>
    <row r="2806">
      <c r="A2806" s="6" t="inlineStr">
        <is>
          <t>2025-12-02</t>
        </is>
      </c>
      <c r="B2806" s="11" t="inlineStr">
        <is>
          <t>https://www.youtube.com/watch?v=l9ig1oVXFmI</t>
        </is>
      </c>
      <c r="C2806" s="6" t="inlineStr">
        <is>
          <t>11</t>
        </is>
      </c>
      <c r="D2806" s="8" t="inlineStr">
        <is>
          <t>2026 interim operating budget resolution</t>
        </is>
      </c>
      <c r="E2806" s="6" t="inlineStr">
        <is>
          <t>budget</t>
        </is>
      </c>
      <c r="F2806" s="6" t="inlineStr">
        <is>
          <t>No</t>
        </is>
      </c>
      <c r="G2806" s="6" t="inlineStr">
        <is>
          <t>Unidentified councillor</t>
        </is>
      </c>
      <c r="H2806" s="6" t="inlineStr">
        <is>
          <t>Yes</t>
        </is>
      </c>
      <c r="I2806" s="6" t="inlineStr">
        <is>
          <t>present</t>
        </is>
      </c>
      <c r="J2806" s="6" t="inlineStr">
        <is>
          <t>Yes</t>
        </is>
      </c>
      <c r="K2806" s="6" t="inlineStr">
        <is>
          <t>none</t>
        </is>
      </c>
      <c r="L2806" s="6" t="inlineStr">
        <is>
          <t>for</t>
        </is>
      </c>
      <c r="M2806" s="6" t="inlineStr">
        <is>
          <t>voice-unanimous</t>
        </is>
      </c>
      <c r="N2806" s="6" t="n">
        <v>2</v>
      </c>
      <c r="O2806" s="6" t="n">
        <v>1</v>
      </c>
      <c r="P2806" s="6" t="n">
        <v>1</v>
      </c>
      <c r="Q2806" s="6" t="n"/>
      <c r="R2806" s="6" t="n"/>
      <c r="S2806" s="15">
        <f>IF(OR(H2806&lt;&gt;"Yes",COUNT(N2806:R2806)=0),"",100*SUMPRODUCT(N2806:R2806/4,Weights!$B$2:$F$2)/SUMPRODUCT(--(N2806:R2806&lt;&gt;""),Weights!$B$2:$F$2))</f>
        <v/>
      </c>
      <c r="T2806" s="6">
        <f>IF(H2806&lt;&gt;"Yes","",IF(AND(N(N2806)&gt;=2,N(O2806)&gt;=2),"Yes","No"))</f>
        <v/>
      </c>
      <c r="U2806" s="6" t="inlineStr">
        <is>
          <t>low</t>
        </is>
      </c>
      <c r="V2806" s="6" t="inlineStr">
        <is>
          <t>low</t>
        </is>
      </c>
      <c r="W2806" s="6" t="inlineStr">
        <is>
          <t>Yes</t>
        </is>
      </c>
      <c r="X2806" s="8" t="inlineStr">
        <is>
          <t>Unidentified councillor record: a councillor turn sits on letter C, which is otherwise City Manager Warkentin's voice (merged cluster); no name cue. It cannot be Damian Penner, who is referred to in the third person. Candidates: Jake Hiebert (named seconder), Bill Hiebert, Jac Siemens, Susan Penner, Michael Zwaagstra.</t>
        </is>
      </c>
      <c r="Y2806" s="6" t="n">
        <v>1</v>
      </c>
      <c r="Z2806" s="8" t="inlineStr">
        <is>
          <t>[00:12:26] Further to the words that you mentioned, Mr. Mayor, this is an interim budget, and I see it's for $12 million. Like Councillor Demong has said, it'll be repaid when the regular monies come in.</t>
        </is>
      </c>
      <c r="AA2806" s="8" t="inlineStr">
        <is>
          <t>position: Support can be inferred. No explicit stance. | reasons: Restates that the money comes out of the regular budget. Minimal. | independence: Mostly repeats the mayor and 'Councillor Demong'; the only addition is the amount.</t>
        </is>
      </c>
      <c r="AB2806" s="11" t="inlineStr">
        <is>
          <t>https://www.youtube.com/watch?v=l9ig1oVXFmI&amp;t=746s</t>
        </is>
      </c>
    </row>
    <row r="2807">
      <c r="A2807" s="6" t="inlineStr">
        <is>
          <t>2025-12-02</t>
        </is>
      </c>
      <c r="B2807" s="11" t="inlineStr">
        <is>
          <t>https://www.youtube.com/watch?v=l9ig1oVXFmI</t>
        </is>
      </c>
      <c r="C2807" s="6" t="inlineStr">
        <is>
          <t>11</t>
        </is>
      </c>
      <c r="D2807" s="8" t="inlineStr">
        <is>
          <t>2026 interim operating budget resolution</t>
        </is>
      </c>
      <c r="E2807" s="6" t="inlineStr">
        <is>
          <t>budget</t>
        </is>
      </c>
      <c r="F2807" s="6" t="inlineStr">
        <is>
          <t>No</t>
        </is>
      </c>
      <c r="G2807" s="6" t="inlineStr">
        <is>
          <t>Mayor Earl Funk</t>
        </is>
      </c>
      <c r="H2807" s="6" t="inlineStr">
        <is>
          <t>Yes</t>
        </is>
      </c>
      <c r="I2807" s="6" t="inlineStr">
        <is>
          <t>present</t>
        </is>
      </c>
      <c r="J2807" s="6" t="inlineStr">
        <is>
          <t>Yes</t>
        </is>
      </c>
      <c r="K2807" s="6" t="inlineStr">
        <is>
          <t>none</t>
        </is>
      </c>
      <c r="L2807" s="6" t="inlineStr">
        <is>
          <t>for</t>
        </is>
      </c>
      <c r="M2807" s="6" t="inlineStr">
        <is>
          <t>voice-unanimous</t>
        </is>
      </c>
      <c r="N2807" s="6" t="n">
        <v>4</v>
      </c>
      <c r="O2807" s="6" t="n">
        <v>2</v>
      </c>
      <c r="P2807" s="6" t="n">
        <v>2</v>
      </c>
      <c r="Q2807" s="6" t="n"/>
      <c r="R2807" s="6" t="n"/>
      <c r="S2807" s="15">
        <f>IF(OR(H2807&lt;&gt;"Yes",COUNT(N2807:R2807)=0),"",100*SUMPRODUCT(N2807:R2807/4,Weights!$B$2:$F$2)/SUMPRODUCT(--(N2807:R2807&lt;&gt;""),Weights!$B$2:$F$2))</f>
        <v/>
      </c>
      <c r="T2807" s="6">
        <f>IF(H2807&lt;&gt;"Yes","",IF(AND(N(N2807)&gt;=2,N(O2807)&gt;=2),"Yes","No"))</f>
        <v/>
      </c>
      <c r="U2807" s="6" t="inlineStr">
        <is>
          <t>high</t>
        </is>
      </c>
      <c r="V2807" s="6" t="inlineStr">
        <is>
          <t>high</t>
        </is>
      </c>
      <c r="W2807" s="6" t="inlineStr">
        <is>
          <t>No</t>
        </is>
      </c>
      <c r="X2807" s="8" t="inlineStr"/>
      <c r="Y2807" s="6" t="n">
        <v>2</v>
      </c>
      <c r="Z2807" s="8" t="inlineStr">
        <is>
          <t>[00:11:18] Council, this is something we have to do every year. We need an interim operating budget Well, we are running from January 1st to when we are actually approving our budget for 2026.
[00:12:45] Yes, council, it's important to keep the lights on.</t>
        </is>
      </c>
      <c r="AA2807" s="8" t="inlineStr">
        <is>
          <t>position: Explicit: 'it's important to keep the lights on'. | reasons: An interim budget is needed to operate from January 1 until the 2026 budget is adopted. One relevant reason. | independence: His own brief explanation [PROVISIONAL: mayor reported separately].</t>
        </is>
      </c>
      <c r="AB2807" s="11" t="inlineStr">
        <is>
          <t>https://www.youtube.com/watch?v=l9ig1oVXFmI&amp;t=678s</t>
        </is>
      </c>
    </row>
    <row r="2808">
      <c r="A2808" s="6" t="inlineStr">
        <is>
          <t>2025-12-02</t>
        </is>
      </c>
      <c r="B2808" s="11" t="inlineStr">
        <is>
          <t>https://www.youtube.com/watch?v=l9ig1oVXFmI</t>
        </is>
      </c>
      <c r="C2808" s="6" t="inlineStr">
        <is>
          <t>11</t>
        </is>
      </c>
      <c r="D2808" s="8" t="inlineStr">
        <is>
          <t>2026 interim operating budget resolution</t>
        </is>
      </c>
      <c r="E2808" s="6" t="inlineStr">
        <is>
          <t>budget</t>
        </is>
      </c>
      <c r="F2808" s="6" t="inlineStr">
        <is>
          <t>No</t>
        </is>
      </c>
      <c r="G2808" s="6" t="inlineStr">
        <is>
          <t>Jake Hiebert</t>
        </is>
      </c>
      <c r="H2808" s="6" t="inlineStr">
        <is>
          <t>Yes</t>
        </is>
      </c>
      <c r="I2808" s="6" t="inlineStr">
        <is>
          <t>present</t>
        </is>
      </c>
      <c r="J2808" s="6" t="inlineStr">
        <is>
          <t>No</t>
        </is>
      </c>
      <c r="K2808" s="6" t="inlineStr">
        <is>
          <t>seconder</t>
        </is>
      </c>
      <c r="L2808" s="6" t="inlineStr">
        <is>
          <t>none</t>
        </is>
      </c>
      <c r="M2808" s="6" t="inlineStr">
        <is>
          <t>voice-unanimous</t>
        </is>
      </c>
      <c r="N2808" s="6" t="n">
        <v>2</v>
      </c>
      <c r="O2808" s="6" t="n">
        <v>0</v>
      </c>
      <c r="P2808" s="6" t="n"/>
      <c r="Q2808" s="6" t="n"/>
      <c r="R2808" s="6" t="n"/>
      <c r="S2808" s="15">
        <f>IF(OR(H2808&lt;&gt;"Yes",COUNT(N2808:R2808)=0),"",100*SUMPRODUCT(N2808:R2808/4,Weights!$B$2:$F$2)/SUMPRODUCT(--(N2808:R2808&lt;&gt;""),Weights!$B$2:$F$2))</f>
        <v/>
      </c>
      <c r="T2808" s="6">
        <f>IF(H2808&lt;&gt;"Yes","",IF(AND(N(N2808)&gt;=2,N(O2808)&gt;=2),"Yes","No"))</f>
        <v/>
      </c>
      <c r="U2808" s="6" t="inlineStr">
        <is>
          <t>medium</t>
        </is>
      </c>
      <c r="V2808" s="6" t="inlineStr">
        <is>
          <t>high</t>
        </is>
      </c>
      <c r="W2808" s="6" t="inlineStr">
        <is>
          <t>No</t>
        </is>
      </c>
      <c r="X2808" s="8" t="inlineStr"/>
      <c r="Y2808" s="6" t="n">
        <v>0</v>
      </c>
      <c r="Z2808" s="8" t="inlineStr"/>
      <c r="AA2808" s="8" t="inlineStr">
        <is>
          <t>position: Seconding only. | reasons: No speech.</t>
        </is>
      </c>
      <c r="AB2808" s="6" t="inlineStr"/>
    </row>
    <row r="2809">
      <c r="A2809" s="6" t="inlineStr">
        <is>
          <t>2025-12-02</t>
        </is>
      </c>
      <c r="B2809" s="11" t="inlineStr">
        <is>
          <t>https://www.youtube.com/watch?v=l9ig1oVXFmI</t>
        </is>
      </c>
      <c r="C2809" s="6" t="inlineStr">
        <is>
          <t>11</t>
        </is>
      </c>
      <c r="D2809" s="8" t="inlineStr">
        <is>
          <t>2026 interim operating budget resolution</t>
        </is>
      </c>
      <c r="E2809" s="6" t="inlineStr">
        <is>
          <t>budget</t>
        </is>
      </c>
      <c r="F2809" s="6" t="inlineStr">
        <is>
          <t>No</t>
        </is>
      </c>
      <c r="G2809" s="6" t="inlineStr">
        <is>
          <t>Bill Hiebert</t>
        </is>
      </c>
      <c r="H2809" s="6" t="inlineStr">
        <is>
          <t>Yes</t>
        </is>
      </c>
      <c r="I2809" s="6" t="inlineStr">
        <is>
          <t>present</t>
        </is>
      </c>
      <c r="J2809" s="6" t="inlineStr">
        <is>
          <t>No</t>
        </is>
      </c>
      <c r="K2809" s="6" t="inlineStr">
        <is>
          <t>none</t>
        </is>
      </c>
      <c r="L2809" s="6" t="inlineStr">
        <is>
          <t>none</t>
        </is>
      </c>
      <c r="M2809" s="6" t="inlineStr">
        <is>
          <t>voice-unanimous</t>
        </is>
      </c>
      <c r="N2809" s="6" t="n">
        <v>0</v>
      </c>
      <c r="O2809" s="6" t="n">
        <v>0</v>
      </c>
      <c r="P2809" s="6" t="n"/>
      <c r="Q2809" s="6" t="n"/>
      <c r="R2809" s="6" t="n"/>
      <c r="S2809" s="15">
        <f>IF(OR(H2809&lt;&gt;"Yes",COUNT(N2809:R2809)=0),"",100*SUMPRODUCT(N2809:R2809/4,Weights!$B$2:$F$2)/SUMPRODUCT(--(N2809:R2809&lt;&gt;""),Weights!$B$2:$F$2))</f>
        <v/>
      </c>
      <c r="T2809" s="6">
        <f>IF(H2809&lt;&gt;"Yes","",IF(AND(N(N2809)&gt;=2,N(O2809)&gt;=2),"Yes","No"))</f>
        <v/>
      </c>
      <c r="U2809" s="6" t="inlineStr">
        <is>
          <t>medium</t>
        </is>
      </c>
      <c r="V2809" s="6" t="inlineStr">
        <is>
          <t>high</t>
        </is>
      </c>
      <c r="W2809" s="6" t="inlineStr">
        <is>
          <t>No</t>
        </is>
      </c>
      <c r="X2809" s="8" t="inlineStr"/>
      <c r="Y2809" s="6" t="n">
        <v>0</v>
      </c>
      <c r="Z2809" s="8" t="inlineStr"/>
      <c r="AA2809" s="8" t="inlineStr">
        <is>
          <t>position: Unrecorded unanimous voice vote, no speech. | reasons: No speech.</t>
        </is>
      </c>
      <c r="AB2809" s="6" t="inlineStr"/>
    </row>
    <row r="2810">
      <c r="A2810" s="6" t="inlineStr">
        <is>
          <t>2025-12-02</t>
        </is>
      </c>
      <c r="B2810" s="11" t="inlineStr">
        <is>
          <t>https://www.youtube.com/watch?v=l9ig1oVXFmI</t>
        </is>
      </c>
      <c r="C2810" s="6" t="inlineStr">
        <is>
          <t>11</t>
        </is>
      </c>
      <c r="D2810" s="8" t="inlineStr">
        <is>
          <t>2026 interim operating budget resolution</t>
        </is>
      </c>
      <c r="E2810" s="6" t="inlineStr">
        <is>
          <t>budget</t>
        </is>
      </c>
      <c r="F2810" s="6" t="inlineStr">
        <is>
          <t>No</t>
        </is>
      </c>
      <c r="G2810" s="6" t="inlineStr">
        <is>
          <t>Susan Penner</t>
        </is>
      </c>
      <c r="H2810" s="6" t="inlineStr">
        <is>
          <t>Yes</t>
        </is>
      </c>
      <c r="I2810" s="6" t="inlineStr">
        <is>
          <t>present</t>
        </is>
      </c>
      <c r="J2810" s="6" t="inlineStr">
        <is>
          <t>No</t>
        </is>
      </c>
      <c r="K2810" s="6" t="inlineStr">
        <is>
          <t>none</t>
        </is>
      </c>
      <c r="L2810" s="6" t="inlineStr">
        <is>
          <t>none</t>
        </is>
      </c>
      <c r="M2810" s="6" t="inlineStr">
        <is>
          <t>voice-unanimous</t>
        </is>
      </c>
      <c r="N2810" s="6" t="n">
        <v>0</v>
      </c>
      <c r="O2810" s="6" t="n">
        <v>0</v>
      </c>
      <c r="P2810" s="6" t="n"/>
      <c r="Q2810" s="6" t="n"/>
      <c r="R2810" s="6" t="n"/>
      <c r="S2810" s="15">
        <f>IF(OR(H2810&lt;&gt;"Yes",COUNT(N2810:R2810)=0),"",100*SUMPRODUCT(N2810:R2810/4,Weights!$B$2:$F$2)/SUMPRODUCT(--(N2810:R2810&lt;&gt;""),Weights!$B$2:$F$2))</f>
        <v/>
      </c>
      <c r="T2810" s="6">
        <f>IF(H2810&lt;&gt;"Yes","",IF(AND(N(N2810)&gt;=2,N(O2810)&gt;=2),"Yes","No"))</f>
        <v/>
      </c>
      <c r="U2810" s="6" t="inlineStr">
        <is>
          <t>medium</t>
        </is>
      </c>
      <c r="V2810" s="6" t="inlineStr">
        <is>
          <t>high</t>
        </is>
      </c>
      <c r="W2810" s="6" t="inlineStr">
        <is>
          <t>No</t>
        </is>
      </c>
      <c r="X2810" s="8" t="inlineStr"/>
      <c r="Y2810" s="6" t="n">
        <v>0</v>
      </c>
      <c r="Z2810" s="8" t="inlineStr"/>
      <c r="AA2810" s="8" t="inlineStr">
        <is>
          <t>position: Unrecorded unanimous voice vote, no speech. | reasons: No speech.</t>
        </is>
      </c>
      <c r="AB2810" s="6" t="inlineStr"/>
    </row>
    <row r="2811">
      <c r="A2811" s="6" t="inlineStr">
        <is>
          <t>2025-12-02</t>
        </is>
      </c>
      <c r="B2811" s="11" t="inlineStr">
        <is>
          <t>https://www.youtube.com/watch?v=l9ig1oVXFmI</t>
        </is>
      </c>
      <c r="C2811" s="6" t="inlineStr">
        <is>
          <t>11</t>
        </is>
      </c>
      <c r="D2811" s="8" t="inlineStr">
        <is>
          <t>2026 interim operating budget resolution</t>
        </is>
      </c>
      <c r="E2811" s="6" t="inlineStr">
        <is>
          <t>budget</t>
        </is>
      </c>
      <c r="F2811" s="6" t="inlineStr">
        <is>
          <t>No</t>
        </is>
      </c>
      <c r="G2811" s="6" t="inlineStr">
        <is>
          <t>Michael Zwaagstra</t>
        </is>
      </c>
      <c r="H2811" s="6" t="inlineStr">
        <is>
          <t>Yes</t>
        </is>
      </c>
      <c r="I2811" s="6" t="inlineStr">
        <is>
          <t>present</t>
        </is>
      </c>
      <c r="J2811" s="6" t="inlineStr">
        <is>
          <t>No</t>
        </is>
      </c>
      <c r="K2811" s="6" t="inlineStr">
        <is>
          <t>none</t>
        </is>
      </c>
      <c r="L2811" s="6" t="inlineStr">
        <is>
          <t>none</t>
        </is>
      </c>
      <c r="M2811" s="6" t="inlineStr">
        <is>
          <t>voice-unanimous</t>
        </is>
      </c>
      <c r="N2811" s="6" t="n">
        <v>0</v>
      </c>
      <c r="O2811" s="6" t="n">
        <v>0</v>
      </c>
      <c r="P2811" s="6" t="n"/>
      <c r="Q2811" s="6" t="n"/>
      <c r="R2811" s="6" t="n"/>
      <c r="S2811" s="15">
        <f>IF(OR(H2811&lt;&gt;"Yes",COUNT(N2811:R2811)=0),"",100*SUMPRODUCT(N2811:R2811/4,Weights!$B$2:$F$2)/SUMPRODUCT(--(N2811:R2811&lt;&gt;""),Weights!$B$2:$F$2))</f>
        <v/>
      </c>
      <c r="T2811" s="6">
        <f>IF(H2811&lt;&gt;"Yes","",IF(AND(N(N2811)&gt;=2,N(O2811)&gt;=2),"Yes","No"))</f>
        <v/>
      </c>
      <c r="U2811" s="6" t="inlineStr">
        <is>
          <t>medium</t>
        </is>
      </c>
      <c r="V2811" s="6" t="inlineStr">
        <is>
          <t>high</t>
        </is>
      </c>
      <c r="W2811" s="6" t="inlineStr">
        <is>
          <t>No</t>
        </is>
      </c>
      <c r="X2811" s="8" t="inlineStr"/>
      <c r="Y2811" s="6" t="n">
        <v>0</v>
      </c>
      <c r="Z2811" s="8" t="inlineStr"/>
      <c r="AA2811" s="8" t="inlineStr">
        <is>
          <t>position: Unrecorded unanimous voice vote, no speech. | reasons: No speech.</t>
        </is>
      </c>
      <c r="AB2811" s="6" t="inlineStr"/>
    </row>
    <row r="2812">
      <c r="A2812" s="6" t="inlineStr">
        <is>
          <t>2025-12-02</t>
        </is>
      </c>
      <c r="B2812" s="11" t="inlineStr">
        <is>
          <t>https://www.youtube.com/watch?v=l9ig1oVXFmI</t>
        </is>
      </c>
      <c r="C2812" s="6" t="inlineStr">
        <is>
          <t>11</t>
        </is>
      </c>
      <c r="D2812" s="8" t="inlineStr">
        <is>
          <t>2026 interim operating budget resolution</t>
        </is>
      </c>
      <c r="E2812" s="6" t="inlineStr">
        <is>
          <t>budget</t>
        </is>
      </c>
      <c r="F2812" s="6" t="inlineStr">
        <is>
          <t>No</t>
        </is>
      </c>
      <c r="G2812" s="6" t="inlineStr">
        <is>
          <t>Jac Siemens</t>
        </is>
      </c>
      <c r="H2812" s="6" t="inlineStr">
        <is>
          <t>Yes</t>
        </is>
      </c>
      <c r="I2812" s="6" t="inlineStr">
        <is>
          <t>present</t>
        </is>
      </c>
      <c r="J2812" s="6" t="inlineStr">
        <is>
          <t>No</t>
        </is>
      </c>
      <c r="K2812" s="6" t="inlineStr">
        <is>
          <t>none</t>
        </is>
      </c>
      <c r="L2812" s="6" t="inlineStr">
        <is>
          <t>none</t>
        </is>
      </c>
      <c r="M2812" s="6" t="inlineStr">
        <is>
          <t>voice-unanimous</t>
        </is>
      </c>
      <c r="N2812" s="6" t="n">
        <v>0</v>
      </c>
      <c r="O2812" s="6" t="n">
        <v>0</v>
      </c>
      <c r="P2812" s="6" t="n"/>
      <c r="Q2812" s="6" t="n"/>
      <c r="R2812" s="6" t="n"/>
      <c r="S2812" s="15">
        <f>IF(OR(H2812&lt;&gt;"Yes",COUNT(N2812:R2812)=0),"",100*SUMPRODUCT(N2812:R2812/4,Weights!$B$2:$F$2)/SUMPRODUCT(--(N2812:R2812&lt;&gt;""),Weights!$B$2:$F$2))</f>
        <v/>
      </c>
      <c r="T2812" s="6">
        <f>IF(H2812&lt;&gt;"Yes","",IF(AND(N(N2812)&gt;=2,N(O2812)&gt;=2),"Yes","No"))</f>
        <v/>
      </c>
      <c r="U2812" s="6" t="inlineStr">
        <is>
          <t>medium</t>
        </is>
      </c>
      <c r="V2812" s="6" t="inlineStr">
        <is>
          <t>high</t>
        </is>
      </c>
      <c r="W2812" s="6" t="inlineStr">
        <is>
          <t>No</t>
        </is>
      </c>
      <c r="X2812" s="8" t="inlineStr"/>
      <c r="Y2812" s="6" t="n">
        <v>0</v>
      </c>
      <c r="Z2812" s="8" t="inlineStr"/>
      <c r="AA2812" s="8" t="inlineStr">
        <is>
          <t>position: Unrecorded unanimous voice vote, no speech. | reasons: No speech.</t>
        </is>
      </c>
      <c r="AB2812" s="6" t="inlineStr"/>
    </row>
    <row r="2813">
      <c r="A2813" s="6" t="inlineStr">
        <is>
          <t>2025-12-02</t>
        </is>
      </c>
      <c r="B2813" s="11" t="inlineStr">
        <is>
          <t>https://www.youtube.com/watch?v=l9ig1oVXFmI</t>
        </is>
      </c>
      <c r="C2813" s="6" t="inlineStr">
        <is>
          <t>12</t>
        </is>
      </c>
      <c r="D2813" s="8" t="inlineStr">
        <is>
          <t>Supplementary realty taxes added to 2025 assessment roll ($876,457.09)</t>
        </is>
      </c>
      <c r="E2813" s="6" t="inlineStr">
        <is>
          <t>budget</t>
        </is>
      </c>
      <c r="F2813" s="6" t="inlineStr">
        <is>
          <t>No</t>
        </is>
      </c>
      <c r="G2813" s="6" t="inlineStr">
        <is>
          <t>Michael Zwaagstra</t>
        </is>
      </c>
      <c r="H2813" s="6" t="inlineStr">
        <is>
          <t>Yes</t>
        </is>
      </c>
      <c r="I2813" s="6" t="inlineStr">
        <is>
          <t>present</t>
        </is>
      </c>
      <c r="J2813" s="6" t="inlineStr">
        <is>
          <t>Yes</t>
        </is>
      </c>
      <c r="K2813" s="6" t="inlineStr">
        <is>
          <t>mover</t>
        </is>
      </c>
      <c r="L2813" s="6" t="inlineStr">
        <is>
          <t>for</t>
        </is>
      </c>
      <c r="M2813" s="6" t="inlineStr">
        <is>
          <t>voice-unanimous</t>
        </is>
      </c>
      <c r="N2813" s="6" t="n">
        <v>4</v>
      </c>
      <c r="O2813" s="6" t="n">
        <v>3</v>
      </c>
      <c r="P2813" s="6" t="n">
        <v>2</v>
      </c>
      <c r="Q2813" s="6" t="n"/>
      <c r="R2813" s="6" t="n"/>
      <c r="S2813" s="15">
        <f>IF(OR(H2813&lt;&gt;"Yes",COUNT(N2813:R2813)=0),"",100*SUMPRODUCT(N2813:R2813/4,Weights!$B$2:$F$2)/SUMPRODUCT(--(N2813:R2813&lt;&gt;""),Weights!$B$2:$F$2))</f>
        <v/>
      </c>
      <c r="T2813" s="6">
        <f>IF(H2813&lt;&gt;"Yes","",IF(AND(N(N2813)&gt;=2,N(O2813)&gt;=2),"Yes","No"))</f>
        <v/>
      </c>
      <c r="U2813" s="6" t="inlineStr">
        <is>
          <t>high</t>
        </is>
      </c>
      <c r="V2813" s="6" t="inlineStr">
        <is>
          <t>high</t>
        </is>
      </c>
      <c r="W2813" s="6" t="inlineStr">
        <is>
          <t>No</t>
        </is>
      </c>
      <c r="X2813" s="8" t="inlineStr"/>
      <c r="Y2813" s="6" t="n">
        <v>4</v>
      </c>
      <c r="Z2813" s="8" t="inlineStr">
        <is>
          <t>[00:13:51] Motion to approve.
[00:13:55] As you noted, these are, we always budget every year for extra tax revenue that comes in when new buildings get built.
[00:13:55] And as you noted, before we get too excited at this number, almost all of this is already budgeted for. So it's actually very, very close to what we budgeted.
[00:13:55] And so this is good that we get these supplementary taxes, but we do account for it in the budget too. So there is no, there is no windfall here.</t>
        </is>
      </c>
      <c r="AA2813" s="8" t="inlineStr">
        <is>
          <t>position: Moved approval. | reasons: Explains clearly how supplementary taxes arise and that they are already budgeted ('no windfall'), placing the figure in budget context. Clear and substantive, nothing weighed. | independence: Twice builds on the mayor ('as you noted'). Adds his own budgeting point, so it is not deference.</t>
        </is>
      </c>
      <c r="AB2813" s="11" t="inlineStr">
        <is>
          <t>https://www.youtube.com/watch?v=l9ig1oVXFmI&amp;t=831s</t>
        </is>
      </c>
    </row>
    <row r="2814">
      <c r="A2814" s="6" t="inlineStr">
        <is>
          <t>2025-12-02</t>
        </is>
      </c>
      <c r="B2814" s="11" t="inlineStr">
        <is>
          <t>https://www.youtube.com/watch?v=l9ig1oVXFmI</t>
        </is>
      </c>
      <c r="C2814" s="6" t="inlineStr">
        <is>
          <t>12</t>
        </is>
      </c>
      <c r="D2814" s="8" t="inlineStr">
        <is>
          <t>Supplementary realty taxes added to 2025 assessment roll ($876,457.09)</t>
        </is>
      </c>
      <c r="E2814" s="6" t="inlineStr">
        <is>
          <t>budget</t>
        </is>
      </c>
      <c r="F2814" s="6" t="inlineStr">
        <is>
          <t>No</t>
        </is>
      </c>
      <c r="G2814" s="6" t="inlineStr">
        <is>
          <t>Unidentified councillor</t>
        </is>
      </c>
      <c r="H2814" s="6" t="inlineStr">
        <is>
          <t>Yes</t>
        </is>
      </c>
      <c r="I2814" s="6" t="inlineStr">
        <is>
          <t>present</t>
        </is>
      </c>
      <c r="J2814" s="6" t="inlineStr">
        <is>
          <t>Yes</t>
        </is>
      </c>
      <c r="K2814" s="6" t="inlineStr">
        <is>
          <t>none</t>
        </is>
      </c>
      <c r="L2814" s="6" t="inlineStr">
        <is>
          <t>for</t>
        </is>
      </c>
      <c r="M2814" s="6" t="inlineStr">
        <is>
          <t>voice-unanimous</t>
        </is>
      </c>
      <c r="N2814" s="6" t="n">
        <v>2</v>
      </c>
      <c r="O2814" s="6" t="n">
        <v>2</v>
      </c>
      <c r="P2814" s="6" t="n">
        <v>2</v>
      </c>
      <c r="Q2814" s="6" t="n"/>
      <c r="R2814" s="6" t="n"/>
      <c r="S2814" s="15">
        <f>IF(OR(H2814&lt;&gt;"Yes",COUNT(N2814:R2814)=0),"",100*SUMPRODUCT(N2814:R2814/4,Weights!$B$2:$F$2)/SUMPRODUCT(--(N2814:R2814&lt;&gt;""),Weights!$B$2:$F$2))</f>
        <v/>
      </c>
      <c r="T2814" s="6">
        <f>IF(H2814&lt;&gt;"Yes","",IF(AND(N(N2814)&gt;=2,N(O2814)&gt;=2),"Yes","No"))</f>
        <v/>
      </c>
      <c r="U2814" s="6" t="inlineStr">
        <is>
          <t>low</t>
        </is>
      </c>
      <c r="V2814" s="6" t="inlineStr">
        <is>
          <t>low</t>
        </is>
      </c>
      <c r="W2814" s="6" t="inlineStr">
        <is>
          <t>Yes</t>
        </is>
      </c>
      <c r="X2814" s="8" t="inlineStr">
        <is>
          <t>Unidentified councillor record: letter F is never named in a hand-off, self-identification or reply. F is the only letter left for the three councillors without a mapped voice. Candidates: Bill Hiebert (the chair's named seconder on 9D and 9G, after which F spoke), Jake Hiebert, Jac Siemens. Seconding order alone is not enough to name the speaker.</t>
        </is>
      </c>
      <c r="Y2814" s="6" t="n">
        <v>1</v>
      </c>
      <c r="Z2814" s="8" t="inlineStr">
        <is>
          <t>[00:14:26] Yeah, this is extra money. It's strictly due to new development. And so let's keep developing because that way we can keep the budget increased and growing.</t>
        </is>
      </c>
      <c r="AA2814" s="8" t="inlineStr">
        <is>
          <t>position: Support for the revenue and for continued development can be inferred. No explicit stance on the resolution. | reasons: Links the revenue to new development and argues for more development. Partial link. | independence: His own view ('extra money'), in mild tension with the mover's 'no windfall' point, which he does not take up.</t>
        </is>
      </c>
      <c r="AB2814" s="11" t="inlineStr">
        <is>
          <t>https://www.youtube.com/watch?v=l9ig1oVXFmI&amp;t=866s</t>
        </is>
      </c>
    </row>
    <row r="2815">
      <c r="A2815" s="6" t="inlineStr">
        <is>
          <t>2025-12-02</t>
        </is>
      </c>
      <c r="B2815" s="11" t="inlineStr">
        <is>
          <t>https://www.youtube.com/watch?v=l9ig1oVXFmI</t>
        </is>
      </c>
      <c r="C2815" s="6" t="inlineStr">
        <is>
          <t>12</t>
        </is>
      </c>
      <c r="D2815" s="8" t="inlineStr">
        <is>
          <t>Supplementary realty taxes added to 2025 assessment roll ($876,457.09)</t>
        </is>
      </c>
      <c r="E2815" s="6" t="inlineStr">
        <is>
          <t>budget</t>
        </is>
      </c>
      <c r="F2815" s="6" t="inlineStr">
        <is>
          <t>No</t>
        </is>
      </c>
      <c r="G2815" s="6" t="inlineStr">
        <is>
          <t>Mayor Earl Funk</t>
        </is>
      </c>
      <c r="H2815" s="6" t="inlineStr">
        <is>
          <t>Yes</t>
        </is>
      </c>
      <c r="I2815" s="6" t="inlineStr">
        <is>
          <t>present</t>
        </is>
      </c>
      <c r="J2815" s="6" t="inlineStr">
        <is>
          <t>Yes</t>
        </is>
      </c>
      <c r="K2815" s="6" t="inlineStr">
        <is>
          <t>none</t>
        </is>
      </c>
      <c r="L2815" s="6" t="inlineStr">
        <is>
          <t>for</t>
        </is>
      </c>
      <c r="M2815" s="6" t="inlineStr">
        <is>
          <t>voice-unanimous</t>
        </is>
      </c>
      <c r="N2815" s="6" t="n">
        <v>4</v>
      </c>
      <c r="O2815" s="6" t="n">
        <v>2</v>
      </c>
      <c r="P2815" s="6" t="n">
        <v>2</v>
      </c>
      <c r="Q2815" s="6" t="n"/>
      <c r="R2815" s="6" t="n"/>
      <c r="S2815" s="15">
        <f>IF(OR(H2815&lt;&gt;"Yes",COUNT(N2815:R2815)=0),"",100*SUMPRODUCT(N2815:R2815/4,Weights!$B$2:$F$2)/SUMPRODUCT(--(N2815:R2815&lt;&gt;""),Weights!$B$2:$F$2))</f>
        <v/>
      </c>
      <c r="T2815" s="6">
        <f>IF(H2815&lt;&gt;"Yes","",IF(AND(N(N2815)&gt;=2,N(O2815)&gt;=2),"Yes","No"))</f>
        <v/>
      </c>
      <c r="U2815" s="6" t="inlineStr">
        <is>
          <t>high</t>
        </is>
      </c>
      <c r="V2815" s="6" t="inlineStr">
        <is>
          <t>high</t>
        </is>
      </c>
      <c r="W2815" s="6" t="inlineStr">
        <is>
          <t>No</t>
        </is>
      </c>
      <c r="X2815" s="8" t="inlineStr"/>
      <c r="Y2815" s="6" t="n">
        <v>2</v>
      </c>
      <c r="Z2815" s="8" t="inlineStr">
        <is>
          <t>[00:12:45] These are just properties that have come online in 2025, and these are taxes that are added to the tax roll that are— that have not been— this is brand new for this year.
[00:12:45] That's pretty good budgeting on our city staff. But we need to approve these by resolution.</t>
        </is>
      </c>
      <c r="AA2815" s="8" t="inlineStr">
        <is>
          <t>position: Clearly supports approval and praises the budgeting. | reasons: Explains the source (new properties) and compares with the about $750,000 budgeted. Relevant, partly linked. | independence: His own comparison of budget and actual figures [PROVISIONAL: mayor reported separately].</t>
        </is>
      </c>
      <c r="AB2815" s="11" t="inlineStr">
        <is>
          <t>https://www.youtube.com/watch?v=l9ig1oVXFmI&amp;t=765s</t>
        </is>
      </c>
    </row>
    <row r="2816">
      <c r="A2816" s="6" t="inlineStr">
        <is>
          <t>2025-12-02</t>
        </is>
      </c>
      <c r="B2816" s="11" t="inlineStr">
        <is>
          <t>https://www.youtube.com/watch?v=l9ig1oVXFmI</t>
        </is>
      </c>
      <c r="C2816" s="6" t="inlineStr">
        <is>
          <t>12</t>
        </is>
      </c>
      <c r="D2816" s="8" t="inlineStr">
        <is>
          <t>Supplementary realty taxes added to 2025 assessment roll ($876,457.09)</t>
        </is>
      </c>
      <c r="E2816" s="6" t="inlineStr">
        <is>
          <t>budget</t>
        </is>
      </c>
      <c r="F2816" s="6" t="inlineStr">
        <is>
          <t>No</t>
        </is>
      </c>
      <c r="G2816" s="6" t="inlineStr">
        <is>
          <t>Jake Hiebert</t>
        </is>
      </c>
      <c r="H2816" s="6" t="inlineStr">
        <is>
          <t>Yes</t>
        </is>
      </c>
      <c r="I2816" s="6" t="inlineStr">
        <is>
          <t>present</t>
        </is>
      </c>
      <c r="J2816" s="6" t="inlineStr">
        <is>
          <t>No</t>
        </is>
      </c>
      <c r="K2816" s="6" t="inlineStr">
        <is>
          <t>none</t>
        </is>
      </c>
      <c r="L2816" s="6" t="inlineStr">
        <is>
          <t>none</t>
        </is>
      </c>
      <c r="M2816" s="6" t="inlineStr">
        <is>
          <t>voice-unanimous</t>
        </is>
      </c>
      <c r="N2816" s="6" t="n">
        <v>0</v>
      </c>
      <c r="O2816" s="6" t="n">
        <v>0</v>
      </c>
      <c r="P2816" s="6" t="n"/>
      <c r="Q2816" s="6" t="n"/>
      <c r="R2816" s="6" t="n"/>
      <c r="S2816" s="15">
        <f>IF(OR(H2816&lt;&gt;"Yes",COUNT(N2816:R2816)=0),"",100*SUMPRODUCT(N2816:R2816/4,Weights!$B$2:$F$2)/SUMPRODUCT(--(N2816:R2816&lt;&gt;""),Weights!$B$2:$F$2))</f>
        <v/>
      </c>
      <c r="T2816" s="6">
        <f>IF(H2816&lt;&gt;"Yes","",IF(AND(N(N2816)&gt;=2,N(O2816)&gt;=2),"Yes","No"))</f>
        <v/>
      </c>
      <c r="U2816" s="6" t="inlineStr">
        <is>
          <t>medium</t>
        </is>
      </c>
      <c r="V2816" s="6" t="inlineStr">
        <is>
          <t>high</t>
        </is>
      </c>
      <c r="W2816" s="6" t="inlineStr">
        <is>
          <t>No</t>
        </is>
      </c>
      <c r="X2816" s="8" t="inlineStr"/>
      <c r="Y2816" s="6" t="n">
        <v>0</v>
      </c>
      <c r="Z2816" s="8" t="inlineStr"/>
      <c r="AA2816" s="8" t="inlineStr">
        <is>
          <t>position: Unrecorded unanimous voice vote, no speech. | reasons: No speech.</t>
        </is>
      </c>
      <c r="AB2816" s="6" t="inlineStr"/>
    </row>
    <row r="2817">
      <c r="A2817" s="6" t="inlineStr">
        <is>
          <t>2025-12-02</t>
        </is>
      </c>
      <c r="B2817" s="11" t="inlineStr">
        <is>
          <t>https://www.youtube.com/watch?v=l9ig1oVXFmI</t>
        </is>
      </c>
      <c r="C2817" s="6" t="inlineStr">
        <is>
          <t>12</t>
        </is>
      </c>
      <c r="D2817" s="8" t="inlineStr">
        <is>
          <t>Supplementary realty taxes added to 2025 assessment roll ($876,457.09)</t>
        </is>
      </c>
      <c r="E2817" s="6" t="inlineStr">
        <is>
          <t>budget</t>
        </is>
      </c>
      <c r="F2817" s="6" t="inlineStr">
        <is>
          <t>No</t>
        </is>
      </c>
      <c r="G2817" s="6" t="inlineStr">
        <is>
          <t>Bill Hiebert</t>
        </is>
      </c>
      <c r="H2817" s="6" t="inlineStr">
        <is>
          <t>Yes</t>
        </is>
      </c>
      <c r="I2817" s="6" t="inlineStr">
        <is>
          <t>present</t>
        </is>
      </c>
      <c r="J2817" s="6" t="inlineStr">
        <is>
          <t>No</t>
        </is>
      </c>
      <c r="K2817" s="6" t="inlineStr">
        <is>
          <t>seconder</t>
        </is>
      </c>
      <c r="L2817" s="6" t="inlineStr">
        <is>
          <t>none</t>
        </is>
      </c>
      <c r="M2817" s="6" t="inlineStr">
        <is>
          <t>voice-unanimous</t>
        </is>
      </c>
      <c r="N2817" s="6" t="n">
        <v>2</v>
      </c>
      <c r="O2817" s="6" t="n">
        <v>0</v>
      </c>
      <c r="P2817" s="6" t="n"/>
      <c r="Q2817" s="6" t="n"/>
      <c r="R2817" s="6" t="n"/>
      <c r="S2817" s="15">
        <f>IF(OR(H2817&lt;&gt;"Yes",COUNT(N2817:R2817)=0),"",100*SUMPRODUCT(N2817:R2817/4,Weights!$B$2:$F$2)/SUMPRODUCT(--(N2817:R2817&lt;&gt;""),Weights!$B$2:$F$2))</f>
        <v/>
      </c>
      <c r="T2817" s="6">
        <f>IF(H2817&lt;&gt;"Yes","",IF(AND(N(N2817)&gt;=2,N(O2817)&gt;=2),"Yes","No"))</f>
        <v/>
      </c>
      <c r="U2817" s="6" t="inlineStr">
        <is>
          <t>medium</t>
        </is>
      </c>
      <c r="V2817" s="6" t="inlineStr">
        <is>
          <t>high</t>
        </is>
      </c>
      <c r="W2817" s="6" t="inlineStr">
        <is>
          <t>No</t>
        </is>
      </c>
      <c r="X2817" s="8" t="inlineStr"/>
      <c r="Y2817" s="6" t="n">
        <v>0</v>
      </c>
      <c r="Z2817" s="8" t="inlineStr"/>
      <c r="AA2817" s="8" t="inlineStr">
        <is>
          <t>position: Seconding only. | reasons: No speech.</t>
        </is>
      </c>
      <c r="AB2817" s="6" t="inlineStr"/>
    </row>
    <row r="2818">
      <c r="A2818" s="6" t="inlineStr">
        <is>
          <t>2025-12-02</t>
        </is>
      </c>
      <c r="B2818" s="11" t="inlineStr">
        <is>
          <t>https://www.youtube.com/watch?v=l9ig1oVXFmI</t>
        </is>
      </c>
      <c r="C2818" s="6" t="inlineStr">
        <is>
          <t>12</t>
        </is>
      </c>
      <c r="D2818" s="8" t="inlineStr">
        <is>
          <t>Supplementary realty taxes added to 2025 assessment roll ($876,457.09)</t>
        </is>
      </c>
      <c r="E2818" s="6" t="inlineStr">
        <is>
          <t>budget</t>
        </is>
      </c>
      <c r="F2818" s="6" t="inlineStr">
        <is>
          <t>No</t>
        </is>
      </c>
      <c r="G2818" s="6" t="inlineStr">
        <is>
          <t>Susan Penner</t>
        </is>
      </c>
      <c r="H2818" s="6" t="inlineStr">
        <is>
          <t>Yes</t>
        </is>
      </c>
      <c r="I2818" s="6" t="inlineStr">
        <is>
          <t>present</t>
        </is>
      </c>
      <c r="J2818" s="6" t="inlineStr">
        <is>
          <t>No</t>
        </is>
      </c>
      <c r="K2818" s="6" t="inlineStr">
        <is>
          <t>none</t>
        </is>
      </c>
      <c r="L2818" s="6" t="inlineStr">
        <is>
          <t>none</t>
        </is>
      </c>
      <c r="M2818" s="6" t="inlineStr">
        <is>
          <t>voice-unanimous</t>
        </is>
      </c>
      <c r="N2818" s="6" t="n">
        <v>0</v>
      </c>
      <c r="O2818" s="6" t="n">
        <v>0</v>
      </c>
      <c r="P2818" s="6" t="n"/>
      <c r="Q2818" s="6" t="n"/>
      <c r="R2818" s="6" t="n"/>
      <c r="S2818" s="15">
        <f>IF(OR(H2818&lt;&gt;"Yes",COUNT(N2818:R2818)=0),"",100*SUMPRODUCT(N2818:R2818/4,Weights!$B$2:$F$2)/SUMPRODUCT(--(N2818:R2818&lt;&gt;""),Weights!$B$2:$F$2))</f>
        <v/>
      </c>
      <c r="T2818" s="6">
        <f>IF(H2818&lt;&gt;"Yes","",IF(AND(N(N2818)&gt;=2,N(O2818)&gt;=2),"Yes","No"))</f>
        <v/>
      </c>
      <c r="U2818" s="6" t="inlineStr">
        <is>
          <t>high</t>
        </is>
      </c>
      <c r="V2818" s="6" t="inlineStr">
        <is>
          <t>high</t>
        </is>
      </c>
      <c r="W2818" s="6" t="inlineStr">
        <is>
          <t>No</t>
        </is>
      </c>
      <c r="X2818" s="8" t="inlineStr"/>
      <c r="Y2818" s="6" t="n">
        <v>0</v>
      </c>
      <c r="Z2818" s="8" t="inlineStr"/>
      <c r="AA2818" s="8" t="inlineStr">
        <is>
          <t>position: Unrecorded unanimous voice vote, no speech. | reasons: No speech.</t>
        </is>
      </c>
      <c r="AB2818" s="6" t="inlineStr"/>
    </row>
    <row r="2819">
      <c r="A2819" s="6" t="inlineStr">
        <is>
          <t>2025-12-02</t>
        </is>
      </c>
      <c r="B2819" s="11" t="inlineStr">
        <is>
          <t>https://www.youtube.com/watch?v=l9ig1oVXFmI</t>
        </is>
      </c>
      <c r="C2819" s="6" t="inlineStr">
        <is>
          <t>12</t>
        </is>
      </c>
      <c r="D2819" s="8" t="inlineStr">
        <is>
          <t>Supplementary realty taxes added to 2025 assessment roll ($876,457.09)</t>
        </is>
      </c>
      <c r="E2819" s="6" t="inlineStr">
        <is>
          <t>budget</t>
        </is>
      </c>
      <c r="F2819" s="6" t="inlineStr">
        <is>
          <t>No</t>
        </is>
      </c>
      <c r="G2819" s="6" t="inlineStr">
        <is>
          <t>Damian Penner</t>
        </is>
      </c>
      <c r="H2819" s="6" t="inlineStr">
        <is>
          <t>Yes</t>
        </is>
      </c>
      <c r="I2819" s="6" t="inlineStr">
        <is>
          <t>present</t>
        </is>
      </c>
      <c r="J2819" s="6" t="inlineStr">
        <is>
          <t>No</t>
        </is>
      </c>
      <c r="K2819" s="6" t="inlineStr">
        <is>
          <t>none</t>
        </is>
      </c>
      <c r="L2819" s="6" t="inlineStr">
        <is>
          <t>none</t>
        </is>
      </c>
      <c r="M2819" s="6" t="inlineStr">
        <is>
          <t>voice-unanimous</t>
        </is>
      </c>
      <c r="N2819" s="6" t="n">
        <v>0</v>
      </c>
      <c r="O2819" s="6" t="n">
        <v>0</v>
      </c>
      <c r="P2819" s="6" t="n"/>
      <c r="Q2819" s="6" t="n"/>
      <c r="R2819" s="6" t="n"/>
      <c r="S2819" s="15">
        <f>IF(OR(H2819&lt;&gt;"Yes",COUNT(N2819:R2819)=0),"",100*SUMPRODUCT(N2819:R2819/4,Weights!$B$2:$F$2)/SUMPRODUCT(--(N2819:R2819&lt;&gt;""),Weights!$B$2:$F$2))</f>
        <v/>
      </c>
      <c r="T2819" s="6">
        <f>IF(H2819&lt;&gt;"Yes","",IF(AND(N(N2819)&gt;=2,N(O2819)&gt;=2),"Yes","No"))</f>
        <v/>
      </c>
      <c r="U2819" s="6" t="inlineStr">
        <is>
          <t>high</t>
        </is>
      </c>
      <c r="V2819" s="6" t="inlineStr">
        <is>
          <t>high</t>
        </is>
      </c>
      <c r="W2819" s="6" t="inlineStr">
        <is>
          <t>No</t>
        </is>
      </c>
      <c r="X2819" s="8" t="inlineStr"/>
      <c r="Y2819" s="6" t="n">
        <v>0</v>
      </c>
      <c r="Z2819" s="8" t="inlineStr"/>
      <c r="AA2819" s="8" t="inlineStr">
        <is>
          <t>position: Unrecorded unanimous voice vote, no speech. | reasons: No speech.</t>
        </is>
      </c>
      <c r="AB2819" s="6" t="inlineStr"/>
    </row>
    <row r="2820">
      <c r="A2820" s="6" t="inlineStr">
        <is>
          <t>2025-12-02</t>
        </is>
      </c>
      <c r="B2820" s="11" t="inlineStr">
        <is>
          <t>https://www.youtube.com/watch?v=l9ig1oVXFmI</t>
        </is>
      </c>
      <c r="C2820" s="6" t="inlineStr">
        <is>
          <t>12</t>
        </is>
      </c>
      <c r="D2820" s="8" t="inlineStr">
        <is>
          <t>Supplementary realty taxes added to 2025 assessment roll ($876,457.09)</t>
        </is>
      </c>
      <c r="E2820" s="6" t="inlineStr">
        <is>
          <t>budget</t>
        </is>
      </c>
      <c r="F2820" s="6" t="inlineStr">
        <is>
          <t>No</t>
        </is>
      </c>
      <c r="G2820" s="6" t="inlineStr">
        <is>
          <t>Jac Siemens</t>
        </is>
      </c>
      <c r="H2820" s="6" t="inlineStr">
        <is>
          <t>Yes</t>
        </is>
      </c>
      <c r="I2820" s="6" t="inlineStr">
        <is>
          <t>present</t>
        </is>
      </c>
      <c r="J2820" s="6" t="inlineStr">
        <is>
          <t>No</t>
        </is>
      </c>
      <c r="K2820" s="6" t="inlineStr">
        <is>
          <t>none</t>
        </is>
      </c>
      <c r="L2820" s="6" t="inlineStr">
        <is>
          <t>none</t>
        </is>
      </c>
      <c r="M2820" s="6" t="inlineStr">
        <is>
          <t>voice-unanimous</t>
        </is>
      </c>
      <c r="N2820" s="6" t="n">
        <v>0</v>
      </c>
      <c r="O2820" s="6" t="n">
        <v>0</v>
      </c>
      <c r="P2820" s="6" t="n"/>
      <c r="Q2820" s="6" t="n"/>
      <c r="R2820" s="6" t="n"/>
      <c r="S2820" s="15">
        <f>IF(OR(H2820&lt;&gt;"Yes",COUNT(N2820:R2820)=0),"",100*SUMPRODUCT(N2820:R2820/4,Weights!$B$2:$F$2)/SUMPRODUCT(--(N2820:R2820&lt;&gt;""),Weights!$B$2:$F$2))</f>
        <v/>
      </c>
      <c r="T2820" s="6">
        <f>IF(H2820&lt;&gt;"Yes","",IF(AND(N(N2820)&gt;=2,N(O2820)&gt;=2),"Yes","No"))</f>
        <v/>
      </c>
      <c r="U2820" s="6" t="inlineStr">
        <is>
          <t>medium</t>
        </is>
      </c>
      <c r="V2820" s="6" t="inlineStr">
        <is>
          <t>high</t>
        </is>
      </c>
      <c r="W2820" s="6" t="inlineStr">
        <is>
          <t>No</t>
        </is>
      </c>
      <c r="X2820" s="8" t="inlineStr"/>
      <c r="Y2820" s="6" t="n">
        <v>0</v>
      </c>
      <c r="Z2820" s="8" t="inlineStr"/>
      <c r="AA2820" s="8" t="inlineStr">
        <is>
          <t>position: Unrecorded unanimous voice vote, no speech. | reasons: No speech.</t>
        </is>
      </c>
      <c r="AB2820" s="6" t="inlineStr"/>
    </row>
    <row r="2821">
      <c r="A2821" s="6" t="inlineStr">
        <is>
          <t>2025-12-02</t>
        </is>
      </c>
      <c r="B2821" s="11" t="inlineStr">
        <is>
          <t>https://www.youtube.com/watch?v=l9ig1oVXFmI</t>
        </is>
      </c>
      <c r="C2821" s="6" t="inlineStr">
        <is>
          <t>13</t>
        </is>
      </c>
      <c r="D2821" s="8" t="inlineStr">
        <is>
          <t>Supplementary realty taxes cancelled from 2025 assessment roll (-$100,304.77)</t>
        </is>
      </c>
      <c r="E2821" s="6" t="inlineStr">
        <is>
          <t>budget</t>
        </is>
      </c>
      <c r="F2821" s="6" t="inlineStr">
        <is>
          <t>No</t>
        </is>
      </c>
      <c r="G2821" s="6" t="inlineStr">
        <is>
          <t>Jake Hiebert</t>
        </is>
      </c>
      <c r="H2821" s="6" t="inlineStr">
        <is>
          <t>Yes</t>
        </is>
      </c>
      <c r="I2821" s="6" t="inlineStr">
        <is>
          <t>present</t>
        </is>
      </c>
      <c r="J2821" s="6" t="inlineStr">
        <is>
          <t>No</t>
        </is>
      </c>
      <c r="K2821" s="6" t="inlineStr">
        <is>
          <t>none</t>
        </is>
      </c>
      <c r="L2821" s="6" t="inlineStr">
        <is>
          <t>none</t>
        </is>
      </c>
      <c r="M2821" s="6" t="inlineStr">
        <is>
          <t>voice-unanimous</t>
        </is>
      </c>
      <c r="N2821" s="6" t="n">
        <v>0</v>
      </c>
      <c r="O2821" s="6" t="n">
        <v>0</v>
      </c>
      <c r="P2821" s="6" t="n"/>
      <c r="Q2821" s="6" t="n"/>
      <c r="R2821" s="6" t="n"/>
      <c r="S2821" s="15">
        <f>IF(OR(H2821&lt;&gt;"Yes",COUNT(N2821:R2821)=0),"",100*SUMPRODUCT(N2821:R2821/4,Weights!$B$2:$F$2)/SUMPRODUCT(--(N2821:R2821&lt;&gt;""),Weights!$B$2:$F$2))</f>
        <v/>
      </c>
      <c r="T2821" s="6">
        <f>IF(H2821&lt;&gt;"Yes","",IF(AND(N(N2821)&gt;=2,N(O2821)&gt;=2),"Yes","No"))</f>
        <v/>
      </c>
      <c r="U2821" s="6" t="inlineStr">
        <is>
          <t>high</t>
        </is>
      </c>
      <c r="V2821" s="6" t="inlineStr">
        <is>
          <t>high</t>
        </is>
      </c>
      <c r="W2821" s="6" t="inlineStr">
        <is>
          <t>No</t>
        </is>
      </c>
      <c r="X2821" s="8" t="inlineStr"/>
      <c r="Y2821" s="6" t="n">
        <v>0</v>
      </c>
      <c r="Z2821" s="8" t="inlineStr"/>
      <c r="AA2821" s="8" t="inlineStr">
        <is>
          <t>position: Unrecorded unanimous voice vote, no speech. | reasons: No speech.</t>
        </is>
      </c>
      <c r="AB2821" s="6" t="inlineStr"/>
    </row>
    <row r="2822">
      <c r="A2822" s="6" t="inlineStr">
        <is>
          <t>2025-12-02</t>
        </is>
      </c>
      <c r="B2822" s="11" t="inlineStr">
        <is>
          <t>https://www.youtube.com/watch?v=l9ig1oVXFmI</t>
        </is>
      </c>
      <c r="C2822" s="6" t="inlineStr">
        <is>
          <t>13</t>
        </is>
      </c>
      <c r="D2822" s="8" t="inlineStr">
        <is>
          <t>Supplementary realty taxes cancelled from 2025 assessment roll (-$100,304.77)</t>
        </is>
      </c>
      <c r="E2822" s="6" t="inlineStr">
        <is>
          <t>budget</t>
        </is>
      </c>
      <c r="F2822" s="6" t="inlineStr">
        <is>
          <t>No</t>
        </is>
      </c>
      <c r="G2822" s="6" t="inlineStr">
        <is>
          <t>Bill Hiebert</t>
        </is>
      </c>
      <c r="H2822" s="6" t="inlineStr">
        <is>
          <t>Yes</t>
        </is>
      </c>
      <c r="I2822" s="6" t="inlineStr">
        <is>
          <t>present</t>
        </is>
      </c>
      <c r="J2822" s="6" t="inlineStr">
        <is>
          <t>No</t>
        </is>
      </c>
      <c r="K2822" s="6" t="inlineStr">
        <is>
          <t>none</t>
        </is>
      </c>
      <c r="L2822" s="6" t="inlineStr">
        <is>
          <t>none</t>
        </is>
      </c>
      <c r="M2822" s="6" t="inlineStr">
        <is>
          <t>voice-unanimous</t>
        </is>
      </c>
      <c r="N2822" s="6" t="n">
        <v>0</v>
      </c>
      <c r="O2822" s="6" t="n">
        <v>0</v>
      </c>
      <c r="P2822" s="6" t="n"/>
      <c r="Q2822" s="6" t="n"/>
      <c r="R2822" s="6" t="n"/>
      <c r="S2822" s="15">
        <f>IF(OR(H2822&lt;&gt;"Yes",COUNT(N2822:R2822)=0),"",100*SUMPRODUCT(N2822:R2822/4,Weights!$B$2:$F$2)/SUMPRODUCT(--(N2822:R2822&lt;&gt;""),Weights!$B$2:$F$2))</f>
        <v/>
      </c>
      <c r="T2822" s="6">
        <f>IF(H2822&lt;&gt;"Yes","",IF(AND(N(N2822)&gt;=2,N(O2822)&gt;=2),"Yes","No"))</f>
        <v/>
      </c>
      <c r="U2822" s="6" t="inlineStr">
        <is>
          <t>high</t>
        </is>
      </c>
      <c r="V2822" s="6" t="inlineStr">
        <is>
          <t>high</t>
        </is>
      </c>
      <c r="W2822" s="6" t="inlineStr">
        <is>
          <t>No</t>
        </is>
      </c>
      <c r="X2822" s="8" t="inlineStr"/>
      <c r="Y2822" s="6" t="n">
        <v>0</v>
      </c>
      <c r="Z2822" s="8" t="inlineStr"/>
      <c r="AA2822" s="8" t="inlineStr">
        <is>
          <t>position: Unrecorded unanimous voice vote, no speech. | reasons: No speech.</t>
        </is>
      </c>
      <c r="AB2822" s="6" t="inlineStr"/>
    </row>
    <row r="2823">
      <c r="A2823" s="6" t="inlineStr">
        <is>
          <t>2025-12-02</t>
        </is>
      </c>
      <c r="B2823" s="11" t="inlineStr">
        <is>
          <t>https://www.youtube.com/watch?v=l9ig1oVXFmI</t>
        </is>
      </c>
      <c r="C2823" s="6" t="inlineStr">
        <is>
          <t>13</t>
        </is>
      </c>
      <c r="D2823" s="8" t="inlineStr">
        <is>
          <t>Supplementary realty taxes cancelled from 2025 assessment roll (-$100,304.77)</t>
        </is>
      </c>
      <c r="E2823" s="6" t="inlineStr">
        <is>
          <t>budget</t>
        </is>
      </c>
      <c r="F2823" s="6" t="inlineStr">
        <is>
          <t>No</t>
        </is>
      </c>
      <c r="G2823" s="6" t="inlineStr">
        <is>
          <t>Susan Penner</t>
        </is>
      </c>
      <c r="H2823" s="6" t="inlineStr">
        <is>
          <t>Yes</t>
        </is>
      </c>
      <c r="I2823" s="6" t="inlineStr">
        <is>
          <t>present</t>
        </is>
      </c>
      <c r="J2823" s="6" t="inlineStr">
        <is>
          <t>No</t>
        </is>
      </c>
      <c r="K2823" s="6" t="inlineStr">
        <is>
          <t>mover</t>
        </is>
      </c>
      <c r="L2823" s="6" t="inlineStr">
        <is>
          <t>none</t>
        </is>
      </c>
      <c r="M2823" s="6" t="inlineStr">
        <is>
          <t>voice-unanimous</t>
        </is>
      </c>
      <c r="N2823" s="6" t="n">
        <v>4</v>
      </c>
      <c r="O2823" s="6" t="n">
        <v>0</v>
      </c>
      <c r="P2823" s="6" t="n"/>
      <c r="Q2823" s="6" t="n"/>
      <c r="R2823" s="6" t="n"/>
      <c r="S2823" s="15">
        <f>IF(OR(H2823&lt;&gt;"Yes",COUNT(N2823:R2823)=0),"",100*SUMPRODUCT(N2823:R2823/4,Weights!$B$2:$F$2)/SUMPRODUCT(--(N2823:R2823&lt;&gt;""),Weights!$B$2:$F$2))</f>
        <v/>
      </c>
      <c r="T2823" s="6">
        <f>IF(H2823&lt;&gt;"Yes","",IF(AND(N(N2823)&gt;=2,N(O2823)&gt;=2),"Yes","No"))</f>
        <v/>
      </c>
      <c r="U2823" s="6" t="inlineStr">
        <is>
          <t>high</t>
        </is>
      </c>
      <c r="V2823" s="6" t="inlineStr">
        <is>
          <t>high</t>
        </is>
      </c>
      <c r="W2823" s="6" t="inlineStr">
        <is>
          <t>No</t>
        </is>
      </c>
      <c r="X2823" s="8" t="inlineStr"/>
      <c r="Y2823" s="6" t="n">
        <v>0</v>
      </c>
      <c r="Z2823" s="8" t="inlineStr"/>
      <c r="AA2823" s="8" t="inlineStr">
        <is>
          <t>position: Moved the resolution (per minutes and chair); no speech. | reasons: No speech.</t>
        </is>
      </c>
      <c r="AB2823" s="6" t="inlineStr"/>
    </row>
    <row r="2824">
      <c r="A2824" s="6" t="inlineStr">
        <is>
          <t>2025-12-02</t>
        </is>
      </c>
      <c r="B2824" s="11" t="inlineStr">
        <is>
          <t>https://www.youtube.com/watch?v=l9ig1oVXFmI</t>
        </is>
      </c>
      <c r="C2824" s="6" t="inlineStr">
        <is>
          <t>13</t>
        </is>
      </c>
      <c r="D2824" s="8" t="inlineStr">
        <is>
          <t>Supplementary realty taxes cancelled from 2025 assessment roll (-$100,304.77)</t>
        </is>
      </c>
      <c r="E2824" s="6" t="inlineStr">
        <is>
          <t>budget</t>
        </is>
      </c>
      <c r="F2824" s="6" t="inlineStr">
        <is>
          <t>No</t>
        </is>
      </c>
      <c r="G2824" s="6" t="inlineStr">
        <is>
          <t>Damian Penner</t>
        </is>
      </c>
      <c r="H2824" s="6" t="inlineStr">
        <is>
          <t>Yes</t>
        </is>
      </c>
      <c r="I2824" s="6" t="inlineStr">
        <is>
          <t>present</t>
        </is>
      </c>
      <c r="J2824" s="6" t="inlineStr">
        <is>
          <t>No</t>
        </is>
      </c>
      <c r="K2824" s="6" t="inlineStr">
        <is>
          <t>none</t>
        </is>
      </c>
      <c r="L2824" s="6" t="inlineStr">
        <is>
          <t>none</t>
        </is>
      </c>
      <c r="M2824" s="6" t="inlineStr">
        <is>
          <t>voice-unanimous</t>
        </is>
      </c>
      <c r="N2824" s="6" t="n">
        <v>0</v>
      </c>
      <c r="O2824" s="6" t="n">
        <v>0</v>
      </c>
      <c r="P2824" s="6" t="n"/>
      <c r="Q2824" s="6" t="n"/>
      <c r="R2824" s="6" t="n"/>
      <c r="S2824" s="15">
        <f>IF(OR(H2824&lt;&gt;"Yes",COUNT(N2824:R2824)=0),"",100*SUMPRODUCT(N2824:R2824/4,Weights!$B$2:$F$2)/SUMPRODUCT(--(N2824:R2824&lt;&gt;""),Weights!$B$2:$F$2))</f>
        <v/>
      </c>
      <c r="T2824" s="6">
        <f>IF(H2824&lt;&gt;"Yes","",IF(AND(N(N2824)&gt;=2,N(O2824)&gt;=2),"Yes","No"))</f>
        <v/>
      </c>
      <c r="U2824" s="6" t="inlineStr">
        <is>
          <t>high</t>
        </is>
      </c>
      <c r="V2824" s="6" t="inlineStr">
        <is>
          <t>high</t>
        </is>
      </c>
      <c r="W2824" s="6" t="inlineStr">
        <is>
          <t>No</t>
        </is>
      </c>
      <c r="X2824" s="8" t="inlineStr"/>
      <c r="Y2824" s="6" t="n">
        <v>0</v>
      </c>
      <c r="Z2824" s="8" t="inlineStr"/>
      <c r="AA2824" s="8" t="inlineStr">
        <is>
          <t>position: Unrecorded unanimous voice vote, no speech. | reasons: No speech.</t>
        </is>
      </c>
      <c r="AB2824" s="6" t="inlineStr"/>
    </row>
    <row r="2825">
      <c r="A2825" s="6" t="inlineStr">
        <is>
          <t>2025-12-02</t>
        </is>
      </c>
      <c r="B2825" s="11" t="inlineStr">
        <is>
          <t>https://www.youtube.com/watch?v=l9ig1oVXFmI</t>
        </is>
      </c>
      <c r="C2825" s="6" t="inlineStr">
        <is>
          <t>13</t>
        </is>
      </c>
      <c r="D2825" s="8" t="inlineStr">
        <is>
          <t>Supplementary realty taxes cancelled from 2025 assessment roll (-$100,304.77)</t>
        </is>
      </c>
      <c r="E2825" s="6" t="inlineStr">
        <is>
          <t>budget</t>
        </is>
      </c>
      <c r="F2825" s="6" t="inlineStr">
        <is>
          <t>No</t>
        </is>
      </c>
      <c r="G2825" s="6" t="inlineStr">
        <is>
          <t>Michael Zwaagstra</t>
        </is>
      </c>
      <c r="H2825" s="6" t="inlineStr">
        <is>
          <t>Yes</t>
        </is>
      </c>
      <c r="I2825" s="6" t="inlineStr">
        <is>
          <t>present</t>
        </is>
      </c>
      <c r="J2825" s="6" t="inlineStr">
        <is>
          <t>No</t>
        </is>
      </c>
      <c r="K2825" s="6" t="inlineStr">
        <is>
          <t>seconder</t>
        </is>
      </c>
      <c r="L2825" s="6" t="inlineStr">
        <is>
          <t>none</t>
        </is>
      </c>
      <c r="M2825" s="6" t="inlineStr">
        <is>
          <t>voice-unanimous</t>
        </is>
      </c>
      <c r="N2825" s="6" t="n">
        <v>2</v>
      </c>
      <c r="O2825" s="6" t="n">
        <v>0</v>
      </c>
      <c r="P2825" s="6" t="n"/>
      <c r="Q2825" s="6" t="n"/>
      <c r="R2825" s="6" t="n"/>
      <c r="S2825" s="15">
        <f>IF(OR(H2825&lt;&gt;"Yes",COUNT(N2825:R2825)=0),"",100*SUMPRODUCT(N2825:R2825/4,Weights!$B$2:$F$2)/SUMPRODUCT(--(N2825:R2825&lt;&gt;""),Weights!$B$2:$F$2))</f>
        <v/>
      </c>
      <c r="T2825" s="6">
        <f>IF(H2825&lt;&gt;"Yes","",IF(AND(N(N2825)&gt;=2,N(O2825)&gt;=2),"Yes","No"))</f>
        <v/>
      </c>
      <c r="U2825" s="6" t="inlineStr">
        <is>
          <t>high</t>
        </is>
      </c>
      <c r="V2825" s="6" t="inlineStr">
        <is>
          <t>high</t>
        </is>
      </c>
      <c r="W2825" s="6" t="inlineStr">
        <is>
          <t>No</t>
        </is>
      </c>
      <c r="X2825" s="8" t="inlineStr"/>
      <c r="Y2825" s="6" t="n">
        <v>0</v>
      </c>
      <c r="Z2825" s="8" t="inlineStr"/>
      <c r="AA2825" s="8" t="inlineStr">
        <is>
          <t>position: Seconding only. | reasons: No speech.</t>
        </is>
      </c>
      <c r="AB2825" s="6" t="inlineStr"/>
    </row>
    <row r="2826">
      <c r="A2826" s="6" t="inlineStr">
        <is>
          <t>2025-12-02</t>
        </is>
      </c>
      <c r="B2826" s="11" t="inlineStr">
        <is>
          <t>https://www.youtube.com/watch?v=l9ig1oVXFmI</t>
        </is>
      </c>
      <c r="C2826" s="6" t="inlineStr">
        <is>
          <t>13</t>
        </is>
      </c>
      <c r="D2826" s="8" t="inlineStr">
        <is>
          <t>Supplementary realty taxes cancelled from 2025 assessment roll (-$100,304.77)</t>
        </is>
      </c>
      <c r="E2826" s="6" t="inlineStr">
        <is>
          <t>budget</t>
        </is>
      </c>
      <c r="F2826" s="6" t="inlineStr">
        <is>
          <t>No</t>
        </is>
      </c>
      <c r="G2826" s="6" t="inlineStr">
        <is>
          <t>Jac Siemens</t>
        </is>
      </c>
      <c r="H2826" s="6" t="inlineStr">
        <is>
          <t>Yes</t>
        </is>
      </c>
      <c r="I2826" s="6" t="inlineStr">
        <is>
          <t>present</t>
        </is>
      </c>
      <c r="J2826" s="6" t="inlineStr">
        <is>
          <t>No</t>
        </is>
      </c>
      <c r="K2826" s="6" t="inlineStr">
        <is>
          <t>none</t>
        </is>
      </c>
      <c r="L2826" s="6" t="inlineStr">
        <is>
          <t>none</t>
        </is>
      </c>
      <c r="M2826" s="6" t="inlineStr">
        <is>
          <t>voice-unanimous</t>
        </is>
      </c>
      <c r="N2826" s="6" t="n">
        <v>0</v>
      </c>
      <c r="O2826" s="6" t="n">
        <v>0</v>
      </c>
      <c r="P2826" s="6" t="n"/>
      <c r="Q2826" s="6" t="n"/>
      <c r="R2826" s="6" t="n"/>
      <c r="S2826" s="15">
        <f>IF(OR(H2826&lt;&gt;"Yes",COUNT(N2826:R2826)=0),"",100*SUMPRODUCT(N2826:R2826/4,Weights!$B$2:$F$2)/SUMPRODUCT(--(N2826:R2826&lt;&gt;""),Weights!$B$2:$F$2))</f>
        <v/>
      </c>
      <c r="T2826" s="6">
        <f>IF(H2826&lt;&gt;"Yes","",IF(AND(N(N2826)&gt;=2,N(O2826)&gt;=2),"Yes","No"))</f>
        <v/>
      </c>
      <c r="U2826" s="6" t="inlineStr">
        <is>
          <t>high</t>
        </is>
      </c>
      <c r="V2826" s="6" t="inlineStr">
        <is>
          <t>high</t>
        </is>
      </c>
      <c r="W2826" s="6" t="inlineStr">
        <is>
          <t>No</t>
        </is>
      </c>
      <c r="X2826" s="8" t="inlineStr"/>
      <c r="Y2826" s="6" t="n">
        <v>0</v>
      </c>
      <c r="Z2826" s="8" t="inlineStr"/>
      <c r="AA2826" s="8" t="inlineStr">
        <is>
          <t>position: Unrecorded unanimous voice vote, no speech. | reasons: No speech.</t>
        </is>
      </c>
      <c r="AB2826" s="6" t="inlineStr"/>
    </row>
    <row r="2827">
      <c r="A2827" s="6" t="inlineStr">
        <is>
          <t>2025-12-02</t>
        </is>
      </c>
      <c r="B2827" s="11" t="inlineStr">
        <is>
          <t>https://www.youtube.com/watch?v=l9ig1oVXFmI</t>
        </is>
      </c>
      <c r="C2827" s="6" t="inlineStr">
        <is>
          <t>14</t>
        </is>
      </c>
      <c r="D2827" s="8" t="inlineStr">
        <is>
          <t>2026 operating borrowing resolution - RBC, up to $2,000,000 at prime minus 0.25%</t>
        </is>
      </c>
      <c r="E2827" s="6" t="inlineStr">
        <is>
          <t>budget</t>
        </is>
      </c>
      <c r="F2827" s="6" t="inlineStr">
        <is>
          <t>No</t>
        </is>
      </c>
      <c r="G2827" s="6" t="inlineStr">
        <is>
          <t>Damian Penner</t>
        </is>
      </c>
      <c r="H2827" s="6" t="inlineStr">
        <is>
          <t>Yes</t>
        </is>
      </c>
      <c r="I2827" s="6" t="inlineStr">
        <is>
          <t>present</t>
        </is>
      </c>
      <c r="J2827" s="6" t="inlineStr">
        <is>
          <t>Yes</t>
        </is>
      </c>
      <c r="K2827" s="6" t="inlineStr">
        <is>
          <t>mover</t>
        </is>
      </c>
      <c r="L2827" s="6" t="inlineStr">
        <is>
          <t>for</t>
        </is>
      </c>
      <c r="M2827" s="6" t="inlineStr">
        <is>
          <t>voice-unanimous</t>
        </is>
      </c>
      <c r="N2827" s="6" t="n">
        <v>4</v>
      </c>
      <c r="O2827" s="6" t="n">
        <v>2</v>
      </c>
      <c r="P2827" s="6" t="n">
        <v>3</v>
      </c>
      <c r="Q2827" s="6" t="n"/>
      <c r="R2827" s="6" t="n">
        <v>2</v>
      </c>
      <c r="S2827" s="15">
        <f>IF(OR(H2827&lt;&gt;"Yes",COUNT(N2827:R2827)=0),"",100*SUMPRODUCT(N2827:R2827/4,Weights!$B$2:$F$2)/SUMPRODUCT(--(N2827:R2827&lt;&gt;""),Weights!$B$2:$F$2))</f>
        <v/>
      </c>
      <c r="T2827" s="6">
        <f>IF(H2827&lt;&gt;"Yes","",IF(AND(N(N2827)&gt;=2,N(O2827)&gt;=2),"Yes","No"))</f>
        <v/>
      </c>
      <c r="U2827" s="6" t="inlineStr">
        <is>
          <t>high</t>
        </is>
      </c>
      <c r="V2827" s="6" t="inlineStr">
        <is>
          <t>medium</t>
        </is>
      </c>
      <c r="W2827" s="6" t="inlineStr">
        <is>
          <t>No</t>
        </is>
      </c>
      <c r="X2827" s="8" t="inlineStr"/>
      <c r="Y2827" s="6" t="n">
        <v>2</v>
      </c>
      <c r="Z2827" s="8" t="inlineStr">
        <is>
          <t>[00:16:27] Through you, just with regards to at the very beginning, it says the borrowing rate is going to be prime interest rate less 0.25%. Is that accurate?
[00:16:36] It's plus 0.25. So I'm glad that you negotiated a fantastic rate and I'm happy to move the resolution.</t>
        </is>
      </c>
      <c r="AA2827" s="8" t="inlineStr">
        <is>
          <t>position: Moved the resolution ('I'm happy to move the resolution'). | reasons: Supports it because of the favourable rate (prime minus 0.25%). One relevant reason, partly linked. | independence: Checked the borrowing terms himself with a question before endorsing them, an assessment supported on its own. | flexibility: Asked a real, decision-relevant information question about the rate and confirmed it before moving.</t>
        </is>
      </c>
      <c r="AB2827" s="11" t="inlineStr">
        <is>
          <t>https://www.youtube.com/watch?v=l9ig1oVXFmI&amp;t=987s</t>
        </is>
      </c>
    </row>
    <row r="2828">
      <c r="A2828" s="6" t="inlineStr">
        <is>
          <t>2025-12-02</t>
        </is>
      </c>
      <c r="B2828" s="11" t="inlineStr">
        <is>
          <t>https://www.youtube.com/watch?v=l9ig1oVXFmI</t>
        </is>
      </c>
      <c r="C2828" s="6" t="inlineStr">
        <is>
          <t>14</t>
        </is>
      </c>
      <c r="D2828" s="8" t="inlineStr">
        <is>
          <t>2026 operating borrowing resolution - RBC, up to $2,000,000 at prime minus 0.25%</t>
        </is>
      </c>
      <c r="E2828" s="6" t="inlineStr">
        <is>
          <t>budget</t>
        </is>
      </c>
      <c r="F2828" s="6" t="inlineStr">
        <is>
          <t>No</t>
        </is>
      </c>
      <c r="G2828" s="6" t="inlineStr">
        <is>
          <t>Jake Hiebert</t>
        </is>
      </c>
      <c r="H2828" s="6" t="inlineStr">
        <is>
          <t>Yes</t>
        </is>
      </c>
      <c r="I2828" s="6" t="inlineStr">
        <is>
          <t>present</t>
        </is>
      </c>
      <c r="J2828" s="6" t="inlineStr">
        <is>
          <t>No</t>
        </is>
      </c>
      <c r="K2828" s="6" t="inlineStr">
        <is>
          <t>seconder</t>
        </is>
      </c>
      <c r="L2828" s="6" t="inlineStr">
        <is>
          <t>none</t>
        </is>
      </c>
      <c r="M2828" s="6" t="inlineStr">
        <is>
          <t>voice-unanimous</t>
        </is>
      </c>
      <c r="N2828" s="6" t="n">
        <v>2</v>
      </c>
      <c r="O2828" s="6" t="n">
        <v>0</v>
      </c>
      <c r="P2828" s="6" t="n"/>
      <c r="Q2828" s="6" t="n"/>
      <c r="R2828" s="6" t="n"/>
      <c r="S2828" s="15">
        <f>IF(OR(H2828&lt;&gt;"Yes",COUNT(N2828:R2828)=0),"",100*SUMPRODUCT(N2828:R2828/4,Weights!$B$2:$F$2)/SUMPRODUCT(--(N2828:R2828&lt;&gt;""),Weights!$B$2:$F$2))</f>
        <v/>
      </c>
      <c r="T2828" s="6">
        <f>IF(H2828&lt;&gt;"Yes","",IF(AND(N(N2828)&gt;=2,N(O2828)&gt;=2),"Yes","No"))</f>
        <v/>
      </c>
      <c r="U2828" s="6" t="inlineStr">
        <is>
          <t>high</t>
        </is>
      </c>
      <c r="V2828" s="6" t="inlineStr">
        <is>
          <t>high</t>
        </is>
      </c>
      <c r="W2828" s="6" t="inlineStr">
        <is>
          <t>No</t>
        </is>
      </c>
      <c r="X2828" s="8" t="inlineStr"/>
      <c r="Y2828" s="6" t="n">
        <v>0</v>
      </c>
      <c r="Z2828" s="8" t="inlineStr"/>
      <c r="AA2828" s="8" t="inlineStr">
        <is>
          <t>position: Seconding only. | reasons: No speech.</t>
        </is>
      </c>
      <c r="AB2828" s="6" t="inlineStr"/>
    </row>
    <row r="2829">
      <c r="A2829" s="6" t="inlineStr">
        <is>
          <t>2025-12-02</t>
        </is>
      </c>
      <c r="B2829" s="11" t="inlineStr">
        <is>
          <t>https://www.youtube.com/watch?v=l9ig1oVXFmI</t>
        </is>
      </c>
      <c r="C2829" s="6" t="inlineStr">
        <is>
          <t>14</t>
        </is>
      </c>
      <c r="D2829" s="8" t="inlineStr">
        <is>
          <t>2026 operating borrowing resolution - RBC, up to $2,000,000 at prime minus 0.25%</t>
        </is>
      </c>
      <c r="E2829" s="6" t="inlineStr">
        <is>
          <t>budget</t>
        </is>
      </c>
      <c r="F2829" s="6" t="inlineStr">
        <is>
          <t>No</t>
        </is>
      </c>
      <c r="G2829" s="6" t="inlineStr">
        <is>
          <t>Bill Hiebert</t>
        </is>
      </c>
      <c r="H2829" s="6" t="inlineStr">
        <is>
          <t>Yes</t>
        </is>
      </c>
      <c r="I2829" s="6" t="inlineStr">
        <is>
          <t>present</t>
        </is>
      </c>
      <c r="J2829" s="6" t="inlineStr">
        <is>
          <t>No</t>
        </is>
      </c>
      <c r="K2829" s="6" t="inlineStr">
        <is>
          <t>none</t>
        </is>
      </c>
      <c r="L2829" s="6" t="inlineStr">
        <is>
          <t>none</t>
        </is>
      </c>
      <c r="M2829" s="6" t="inlineStr">
        <is>
          <t>voice-unanimous</t>
        </is>
      </c>
      <c r="N2829" s="6" t="n">
        <v>0</v>
      </c>
      <c r="O2829" s="6" t="n">
        <v>0</v>
      </c>
      <c r="P2829" s="6" t="n"/>
      <c r="Q2829" s="6" t="n"/>
      <c r="R2829" s="6" t="n"/>
      <c r="S2829" s="15">
        <f>IF(OR(H2829&lt;&gt;"Yes",COUNT(N2829:R2829)=0),"",100*SUMPRODUCT(N2829:R2829/4,Weights!$B$2:$F$2)/SUMPRODUCT(--(N2829:R2829&lt;&gt;""),Weights!$B$2:$F$2))</f>
        <v/>
      </c>
      <c r="T2829" s="6">
        <f>IF(H2829&lt;&gt;"Yes","",IF(AND(N(N2829)&gt;=2,N(O2829)&gt;=2),"Yes","No"))</f>
        <v/>
      </c>
      <c r="U2829" s="6" t="inlineStr">
        <is>
          <t>high</t>
        </is>
      </c>
      <c r="V2829" s="6" t="inlineStr">
        <is>
          <t>high</t>
        </is>
      </c>
      <c r="W2829" s="6" t="inlineStr">
        <is>
          <t>No</t>
        </is>
      </c>
      <c r="X2829" s="8" t="inlineStr"/>
      <c r="Y2829" s="6" t="n">
        <v>0</v>
      </c>
      <c r="Z2829" s="8" t="inlineStr"/>
      <c r="AA2829" s="8" t="inlineStr">
        <is>
          <t>position: Unrecorded unanimous voice vote, no speech. | reasons: No speech.</t>
        </is>
      </c>
      <c r="AB2829" s="6" t="inlineStr"/>
    </row>
    <row r="2830">
      <c r="A2830" s="6" t="inlineStr">
        <is>
          <t>2025-12-02</t>
        </is>
      </c>
      <c r="B2830" s="11" t="inlineStr">
        <is>
          <t>https://www.youtube.com/watch?v=l9ig1oVXFmI</t>
        </is>
      </c>
      <c r="C2830" s="6" t="inlineStr">
        <is>
          <t>14</t>
        </is>
      </c>
      <c r="D2830" s="8" t="inlineStr">
        <is>
          <t>2026 operating borrowing resolution - RBC, up to $2,000,000 at prime minus 0.25%</t>
        </is>
      </c>
      <c r="E2830" s="6" t="inlineStr">
        <is>
          <t>budget</t>
        </is>
      </c>
      <c r="F2830" s="6" t="inlineStr">
        <is>
          <t>No</t>
        </is>
      </c>
      <c r="G2830" s="6" t="inlineStr">
        <is>
          <t>Susan Penner</t>
        </is>
      </c>
      <c r="H2830" s="6" t="inlineStr">
        <is>
          <t>Yes</t>
        </is>
      </c>
      <c r="I2830" s="6" t="inlineStr">
        <is>
          <t>present</t>
        </is>
      </c>
      <c r="J2830" s="6" t="inlineStr">
        <is>
          <t>No</t>
        </is>
      </c>
      <c r="K2830" s="6" t="inlineStr">
        <is>
          <t>none</t>
        </is>
      </c>
      <c r="L2830" s="6" t="inlineStr">
        <is>
          <t>none</t>
        </is>
      </c>
      <c r="M2830" s="6" t="inlineStr">
        <is>
          <t>voice-unanimous</t>
        </is>
      </c>
      <c r="N2830" s="6" t="n">
        <v>0</v>
      </c>
      <c r="O2830" s="6" t="n">
        <v>0</v>
      </c>
      <c r="P2830" s="6" t="n"/>
      <c r="Q2830" s="6" t="n"/>
      <c r="R2830" s="6" t="n"/>
      <c r="S2830" s="15">
        <f>IF(OR(H2830&lt;&gt;"Yes",COUNT(N2830:R2830)=0),"",100*SUMPRODUCT(N2830:R2830/4,Weights!$B$2:$F$2)/SUMPRODUCT(--(N2830:R2830&lt;&gt;""),Weights!$B$2:$F$2))</f>
        <v/>
      </c>
      <c r="T2830" s="6">
        <f>IF(H2830&lt;&gt;"Yes","",IF(AND(N(N2830)&gt;=2,N(O2830)&gt;=2),"Yes","No"))</f>
        <v/>
      </c>
      <c r="U2830" s="6" t="inlineStr">
        <is>
          <t>high</t>
        </is>
      </c>
      <c r="V2830" s="6" t="inlineStr">
        <is>
          <t>high</t>
        </is>
      </c>
      <c r="W2830" s="6" t="inlineStr">
        <is>
          <t>No</t>
        </is>
      </c>
      <c r="X2830" s="8" t="inlineStr"/>
      <c r="Y2830" s="6" t="n">
        <v>0</v>
      </c>
      <c r="Z2830" s="8" t="inlineStr"/>
      <c r="AA2830" s="8" t="inlineStr">
        <is>
          <t>position: Unrecorded unanimous voice vote, no speech. | reasons: No speech.</t>
        </is>
      </c>
      <c r="AB2830" s="6" t="inlineStr"/>
    </row>
    <row r="2831">
      <c r="A2831" s="6" t="inlineStr">
        <is>
          <t>2025-12-02</t>
        </is>
      </c>
      <c r="B2831" s="11" t="inlineStr">
        <is>
          <t>https://www.youtube.com/watch?v=l9ig1oVXFmI</t>
        </is>
      </c>
      <c r="C2831" s="6" t="inlineStr">
        <is>
          <t>14</t>
        </is>
      </c>
      <c r="D2831" s="8" t="inlineStr">
        <is>
          <t>2026 operating borrowing resolution - RBC, up to $2,000,000 at prime minus 0.25%</t>
        </is>
      </c>
      <c r="E2831" s="6" t="inlineStr">
        <is>
          <t>budget</t>
        </is>
      </c>
      <c r="F2831" s="6" t="inlineStr">
        <is>
          <t>No</t>
        </is>
      </c>
      <c r="G2831" s="6" t="inlineStr">
        <is>
          <t>Michael Zwaagstra</t>
        </is>
      </c>
      <c r="H2831" s="6" t="inlineStr">
        <is>
          <t>Yes</t>
        </is>
      </c>
      <c r="I2831" s="6" t="inlineStr">
        <is>
          <t>present</t>
        </is>
      </c>
      <c r="J2831" s="6" t="inlineStr">
        <is>
          <t>No</t>
        </is>
      </c>
      <c r="K2831" s="6" t="inlineStr">
        <is>
          <t>none</t>
        </is>
      </c>
      <c r="L2831" s="6" t="inlineStr">
        <is>
          <t>none</t>
        </is>
      </c>
      <c r="M2831" s="6" t="inlineStr">
        <is>
          <t>voice-unanimous</t>
        </is>
      </c>
      <c r="N2831" s="6" t="n">
        <v>0</v>
      </c>
      <c r="O2831" s="6" t="n">
        <v>0</v>
      </c>
      <c r="P2831" s="6" t="n"/>
      <c r="Q2831" s="6" t="n"/>
      <c r="R2831" s="6" t="n"/>
      <c r="S2831" s="15">
        <f>IF(OR(H2831&lt;&gt;"Yes",COUNT(N2831:R2831)=0),"",100*SUMPRODUCT(N2831:R2831/4,Weights!$B$2:$F$2)/SUMPRODUCT(--(N2831:R2831&lt;&gt;""),Weights!$B$2:$F$2))</f>
        <v/>
      </c>
      <c r="T2831" s="6">
        <f>IF(H2831&lt;&gt;"Yes","",IF(AND(N(N2831)&gt;=2,N(O2831)&gt;=2),"Yes","No"))</f>
        <v/>
      </c>
      <c r="U2831" s="6" t="inlineStr">
        <is>
          <t>high</t>
        </is>
      </c>
      <c r="V2831" s="6" t="inlineStr">
        <is>
          <t>high</t>
        </is>
      </c>
      <c r="W2831" s="6" t="inlineStr">
        <is>
          <t>No</t>
        </is>
      </c>
      <c r="X2831" s="8" t="inlineStr"/>
      <c r="Y2831" s="6" t="n">
        <v>0</v>
      </c>
      <c r="Z2831" s="8" t="inlineStr"/>
      <c r="AA2831" s="8" t="inlineStr">
        <is>
          <t>position: Unrecorded unanimous voice vote, no speech. | reasons: No speech.</t>
        </is>
      </c>
      <c r="AB2831" s="6" t="inlineStr"/>
    </row>
    <row r="2832">
      <c r="A2832" s="6" t="inlineStr">
        <is>
          <t>2025-12-02</t>
        </is>
      </c>
      <c r="B2832" s="11" t="inlineStr">
        <is>
          <t>https://www.youtube.com/watch?v=l9ig1oVXFmI</t>
        </is>
      </c>
      <c r="C2832" s="6" t="inlineStr">
        <is>
          <t>14</t>
        </is>
      </c>
      <c r="D2832" s="8" t="inlineStr">
        <is>
          <t>2026 operating borrowing resolution - RBC, up to $2,000,000 at prime minus 0.25%</t>
        </is>
      </c>
      <c r="E2832" s="6" t="inlineStr">
        <is>
          <t>budget</t>
        </is>
      </c>
      <c r="F2832" s="6" t="inlineStr">
        <is>
          <t>No</t>
        </is>
      </c>
      <c r="G2832" s="6" t="inlineStr">
        <is>
          <t>Jac Siemens</t>
        </is>
      </c>
      <c r="H2832" s="6" t="inlineStr">
        <is>
          <t>Yes</t>
        </is>
      </c>
      <c r="I2832" s="6" t="inlineStr">
        <is>
          <t>present</t>
        </is>
      </c>
      <c r="J2832" s="6" t="inlineStr">
        <is>
          <t>No</t>
        </is>
      </c>
      <c r="K2832" s="6" t="inlineStr">
        <is>
          <t>none</t>
        </is>
      </c>
      <c r="L2832" s="6" t="inlineStr">
        <is>
          <t>none</t>
        </is>
      </c>
      <c r="M2832" s="6" t="inlineStr">
        <is>
          <t>voice-unanimous</t>
        </is>
      </c>
      <c r="N2832" s="6" t="n">
        <v>0</v>
      </c>
      <c r="O2832" s="6" t="n">
        <v>0</v>
      </c>
      <c r="P2832" s="6" t="n"/>
      <c r="Q2832" s="6" t="n"/>
      <c r="R2832" s="6" t="n"/>
      <c r="S2832" s="15">
        <f>IF(OR(H2832&lt;&gt;"Yes",COUNT(N2832:R2832)=0),"",100*SUMPRODUCT(N2832:R2832/4,Weights!$B$2:$F$2)/SUMPRODUCT(--(N2832:R2832&lt;&gt;""),Weights!$B$2:$F$2))</f>
        <v/>
      </c>
      <c r="T2832" s="6">
        <f>IF(H2832&lt;&gt;"Yes","",IF(AND(N(N2832)&gt;=2,N(O2832)&gt;=2),"Yes","No"))</f>
        <v/>
      </c>
      <c r="U2832" s="6" t="inlineStr">
        <is>
          <t>high</t>
        </is>
      </c>
      <c r="V2832" s="6" t="inlineStr">
        <is>
          <t>high</t>
        </is>
      </c>
      <c r="W2832" s="6" t="inlineStr">
        <is>
          <t>No</t>
        </is>
      </c>
      <c r="X2832" s="8" t="inlineStr"/>
      <c r="Y2832" s="6" t="n">
        <v>0</v>
      </c>
      <c r="Z2832" s="8" t="inlineStr"/>
      <c r="AA2832" s="8" t="inlineStr">
        <is>
          <t>position: Unrecorded unanimous voice vote, no speech. | reasons: No speech.</t>
        </is>
      </c>
      <c r="AB2832" s="6" t="inlineStr"/>
    </row>
    <row r="2833">
      <c r="A2833" s="6" t="inlineStr">
        <is>
          <t>2025-12-16</t>
        </is>
      </c>
      <c r="B2833" s="11" t="inlineStr">
        <is>
          <t>https://www.youtube.com/watch?v=tfWM0QFa9YQ</t>
        </is>
      </c>
      <c r="C2833" s="6" t="inlineStr">
        <is>
          <t>7/8</t>
        </is>
      </c>
      <c r="D2833" s="8" t="inlineStr">
        <is>
          <t>Public hearing and decision - Subdivision 4451-2025-9173 (Rosebrook Trail &amp; Pacific Bay; 41 residential lots and extension of Pacific Bay)</t>
        </is>
      </c>
      <c r="E2833" s="6" t="inlineStr">
        <is>
          <t>land use</t>
        </is>
      </c>
      <c r="F2833" s="6" t="inlineStr">
        <is>
          <t>No</t>
        </is>
      </c>
      <c r="G2833" s="6" t="inlineStr">
        <is>
          <t>Michael Zwaagstra</t>
        </is>
      </c>
      <c r="H2833" s="6" t="inlineStr">
        <is>
          <t>Yes</t>
        </is>
      </c>
      <c r="I2833" s="6" t="inlineStr">
        <is>
          <t>present</t>
        </is>
      </c>
      <c r="J2833" s="6" t="inlineStr">
        <is>
          <t>Yes</t>
        </is>
      </c>
      <c r="K2833" s="6" t="inlineStr">
        <is>
          <t>mover</t>
        </is>
      </c>
      <c r="L2833" s="6" t="inlineStr">
        <is>
          <t>for</t>
        </is>
      </c>
      <c r="M2833" s="6" t="inlineStr">
        <is>
          <t>voice-unanimous</t>
        </is>
      </c>
      <c r="N2833" s="6" t="n">
        <v>4</v>
      </c>
      <c r="O2833" s="6" t="n">
        <v>2</v>
      </c>
      <c r="P2833" s="6" t="n">
        <v>2</v>
      </c>
      <c r="Q2833" s="6" t="n"/>
      <c r="R2833" s="6" t="n"/>
      <c r="S2833" s="15">
        <f>IF(OR(H2833&lt;&gt;"Yes",COUNT(N2833:R2833)=0),"",100*SUMPRODUCT(N2833:R2833/4,Weights!$B$2:$F$2)/SUMPRODUCT(--(N2833:R2833&lt;&gt;""),Weights!$B$2:$F$2))</f>
        <v/>
      </c>
      <c r="T2833" s="6">
        <f>IF(H2833&lt;&gt;"Yes","",IF(AND(N(N2833)&gt;=2,N(O2833)&gt;=2),"Yes","No"))</f>
        <v/>
      </c>
      <c r="U2833" s="6" t="inlineStr">
        <is>
          <t>high</t>
        </is>
      </c>
      <c r="V2833" s="6" t="inlineStr">
        <is>
          <t>high</t>
        </is>
      </c>
      <c r="W2833" s="6" t="inlineStr">
        <is>
          <t>No</t>
        </is>
      </c>
      <c r="X2833" s="8" t="inlineStr"/>
      <c r="Y2833" s="6" t="n">
        <v>3</v>
      </c>
      <c r="Z2833" s="8" t="inlineStr">
        <is>
          <t>[00:08:23] I'll make a motion to approve.
[00:08:26] This is a subdivision that would allow for the creation of 41 residential lots and the extension of Pacific Bay. It's obviously good to see continued growth in Steinbach, and of course we've seen a lot of growth in the Park Hill subdivision.
[00:08:26] And so all parts of Steinbach are growing, and this is, this is yet another example of it. So I think it makes sense to</t>
        </is>
      </c>
      <c r="AA2833" s="8" t="inlineStr">
        <is>
          <t>position: moved approval and spoke in favour ('I think it makes sense to' - sentence cut off by the chair's line) | reasons: one general reason (continued growth in Park Hill and the city) with only a partial link to this subdivision | independence: own brief assessment; not deference, but general</t>
        </is>
      </c>
      <c r="AB2833" s="11" t="inlineStr">
        <is>
          <t>https://www.youtube.com/watch?v=tfWM0QFa9YQ&amp;t=503s</t>
        </is>
      </c>
    </row>
    <row r="2834">
      <c r="A2834" s="6" t="inlineStr">
        <is>
          <t>2025-12-16</t>
        </is>
      </c>
      <c r="B2834" s="11" t="inlineStr">
        <is>
          <t>https://www.youtube.com/watch?v=tfWM0QFa9YQ</t>
        </is>
      </c>
      <c r="C2834" s="6" t="inlineStr">
        <is>
          <t>7/8</t>
        </is>
      </c>
      <c r="D2834" s="8" t="inlineStr">
        <is>
          <t>Public hearing and decision - Subdivision 4451-2025-9173 (Rosebrook Trail &amp; Pacific Bay; 41 residential lots and extension of Pacific Bay)</t>
        </is>
      </c>
      <c r="E2834" s="6" t="inlineStr">
        <is>
          <t>land use</t>
        </is>
      </c>
      <c r="F2834" s="6" t="inlineStr">
        <is>
          <t>No</t>
        </is>
      </c>
      <c r="G2834" s="6" t="inlineStr">
        <is>
          <t>Susan Penner</t>
        </is>
      </c>
      <c r="H2834" s="6" t="inlineStr">
        <is>
          <t>Yes</t>
        </is>
      </c>
      <c r="I2834" s="6" t="inlineStr">
        <is>
          <t>present</t>
        </is>
      </c>
      <c r="J2834" s="6" t="inlineStr">
        <is>
          <t>No</t>
        </is>
      </c>
      <c r="K2834" s="6" t="inlineStr">
        <is>
          <t>seconder</t>
        </is>
      </c>
      <c r="L2834" s="6" t="inlineStr">
        <is>
          <t>none</t>
        </is>
      </c>
      <c r="M2834" s="6" t="inlineStr">
        <is>
          <t>voice-unanimous</t>
        </is>
      </c>
      <c r="N2834" s="6" t="n">
        <v>2</v>
      </c>
      <c r="O2834" s="6" t="n">
        <v>0</v>
      </c>
      <c r="P2834" s="6" t="n"/>
      <c r="Q2834" s="6" t="n"/>
      <c r="R2834" s="6" t="n"/>
      <c r="S2834" s="15">
        <f>IF(OR(H2834&lt;&gt;"Yes",COUNT(N2834:R2834)=0),"",100*SUMPRODUCT(N2834:R2834/4,Weights!$B$2:$F$2)/SUMPRODUCT(--(N2834:R2834&lt;&gt;""),Weights!$B$2:$F$2))</f>
        <v/>
      </c>
      <c r="T2834" s="6">
        <f>IF(H2834&lt;&gt;"Yes","",IF(AND(N(N2834)&gt;=2,N(O2834)&gt;=2),"Yes","No"))</f>
        <v/>
      </c>
      <c r="U2834" s="6" t="inlineStr">
        <is>
          <t>high</t>
        </is>
      </c>
      <c r="V2834" s="6" t="inlineStr">
        <is>
          <t>high</t>
        </is>
      </c>
      <c r="W2834" s="6" t="inlineStr">
        <is>
          <t>No</t>
        </is>
      </c>
      <c r="X2834" s="8" t="inlineStr"/>
      <c r="Y2834" s="6" t="n">
        <v>0</v>
      </c>
      <c r="Z2834" s="8" t="inlineStr"/>
      <c r="AA2834" s="8" t="inlineStr">
        <is>
          <t>position: seconded only (= 2); 'Nothing further.' is not speaking | reasons: no reasons given</t>
        </is>
      </c>
      <c r="AB2834" s="6" t="inlineStr"/>
    </row>
    <row r="2835">
      <c r="A2835" s="6" t="inlineStr">
        <is>
          <t>2025-12-16</t>
        </is>
      </c>
      <c r="B2835" s="11" t="inlineStr">
        <is>
          <t>https://www.youtube.com/watch?v=tfWM0QFa9YQ</t>
        </is>
      </c>
      <c r="C2835" s="6" t="inlineStr">
        <is>
          <t>7/8</t>
        </is>
      </c>
      <c r="D2835" s="8" t="inlineStr">
        <is>
          <t>Public hearing and decision - Subdivision 4451-2025-9173 (Rosebrook Trail &amp; Pacific Bay; 41 residential lots and extension of Pacific Bay)</t>
        </is>
      </c>
      <c r="E2835" s="6" t="inlineStr">
        <is>
          <t>land use</t>
        </is>
      </c>
      <c r="F2835" s="6" t="inlineStr">
        <is>
          <t>No</t>
        </is>
      </c>
      <c r="G2835" s="6" t="inlineStr">
        <is>
          <t>Jake Hiebert</t>
        </is>
      </c>
      <c r="H2835" s="6" t="inlineStr">
        <is>
          <t>Yes</t>
        </is>
      </c>
      <c r="I2835" s="6" t="inlineStr">
        <is>
          <t>present</t>
        </is>
      </c>
      <c r="J2835" s="6" t="inlineStr">
        <is>
          <t>No</t>
        </is>
      </c>
      <c r="K2835" s="6" t="inlineStr">
        <is>
          <t>none</t>
        </is>
      </c>
      <c r="L2835" s="6" t="inlineStr">
        <is>
          <t>none</t>
        </is>
      </c>
      <c r="M2835" s="6" t="inlineStr">
        <is>
          <t>voice-unanimous</t>
        </is>
      </c>
      <c r="N2835" s="6" t="n">
        <v>0</v>
      </c>
      <c r="O2835" s="6" t="n">
        <v>0</v>
      </c>
      <c r="P2835" s="6" t="n"/>
      <c r="Q2835" s="6" t="n"/>
      <c r="R2835" s="6" t="n"/>
      <c r="S2835" s="15">
        <f>IF(OR(H2835&lt;&gt;"Yes",COUNT(N2835:R2835)=0),"",100*SUMPRODUCT(N2835:R2835/4,Weights!$B$2:$F$2)/SUMPRODUCT(--(N2835:R2835&lt;&gt;""),Weights!$B$2:$F$2))</f>
        <v/>
      </c>
      <c r="T2835" s="6">
        <f>IF(H2835&lt;&gt;"Yes","",IF(AND(N(N2835)&gt;=2,N(O2835)&gt;=2),"Yes","No"))</f>
        <v/>
      </c>
      <c r="U2835" s="6" t="inlineStr">
        <is>
          <t>high</t>
        </is>
      </c>
      <c r="V2835" s="6" t="inlineStr">
        <is>
          <t>high</t>
        </is>
      </c>
      <c r="W2835" s="6" t="inlineStr">
        <is>
          <t>No</t>
        </is>
      </c>
      <c r="X2835" s="8" t="inlineStr"/>
      <c r="Y2835" s="6" t="n">
        <v>0</v>
      </c>
      <c r="Z2835" s="8" t="inlineStr"/>
      <c r="AA2835" s="8" t="inlineStr">
        <is>
          <t>position: no speech, no motion role; unrecorded unanimous voice vote (= 0) | reasons: no reasons given</t>
        </is>
      </c>
      <c r="AB2835" s="6" t="inlineStr"/>
    </row>
    <row r="2836">
      <c r="A2836" s="6" t="inlineStr">
        <is>
          <t>2025-12-16</t>
        </is>
      </c>
      <c r="B2836" s="11" t="inlineStr">
        <is>
          <t>https://www.youtube.com/watch?v=tfWM0QFa9YQ</t>
        </is>
      </c>
      <c r="C2836" s="6" t="inlineStr">
        <is>
          <t>7/8</t>
        </is>
      </c>
      <c r="D2836" s="8" t="inlineStr">
        <is>
          <t>Public hearing and decision - Subdivision 4451-2025-9173 (Rosebrook Trail &amp; Pacific Bay; 41 residential lots and extension of Pacific Bay)</t>
        </is>
      </c>
      <c r="E2836" s="6" t="inlineStr">
        <is>
          <t>land use</t>
        </is>
      </c>
      <c r="F2836" s="6" t="inlineStr">
        <is>
          <t>No</t>
        </is>
      </c>
      <c r="G2836" s="6" t="inlineStr">
        <is>
          <t>Bill Hiebert</t>
        </is>
      </c>
      <c r="H2836" s="6" t="inlineStr">
        <is>
          <t>Yes</t>
        </is>
      </c>
      <c r="I2836" s="6" t="inlineStr">
        <is>
          <t>present</t>
        </is>
      </c>
      <c r="J2836" s="6" t="inlineStr">
        <is>
          <t>No</t>
        </is>
      </c>
      <c r="K2836" s="6" t="inlineStr">
        <is>
          <t>none</t>
        </is>
      </c>
      <c r="L2836" s="6" t="inlineStr">
        <is>
          <t>none</t>
        </is>
      </c>
      <c r="M2836" s="6" t="inlineStr">
        <is>
          <t>voice-unanimous</t>
        </is>
      </c>
      <c r="N2836" s="6" t="n">
        <v>0</v>
      </c>
      <c r="O2836" s="6" t="n">
        <v>0</v>
      </c>
      <c r="P2836" s="6" t="n"/>
      <c r="Q2836" s="6" t="n"/>
      <c r="R2836" s="6" t="n"/>
      <c r="S2836" s="15">
        <f>IF(OR(H2836&lt;&gt;"Yes",COUNT(N2836:R2836)=0),"",100*SUMPRODUCT(N2836:R2836/4,Weights!$B$2:$F$2)/SUMPRODUCT(--(N2836:R2836&lt;&gt;""),Weights!$B$2:$F$2))</f>
        <v/>
      </c>
      <c r="T2836" s="6">
        <f>IF(H2836&lt;&gt;"Yes","",IF(AND(N(N2836)&gt;=2,N(O2836)&gt;=2),"Yes","No"))</f>
        <v/>
      </c>
      <c r="U2836" s="6" t="inlineStr">
        <is>
          <t>high</t>
        </is>
      </c>
      <c r="V2836" s="6" t="inlineStr">
        <is>
          <t>high</t>
        </is>
      </c>
      <c r="W2836" s="6" t="inlineStr">
        <is>
          <t>No</t>
        </is>
      </c>
      <c r="X2836" s="8" t="inlineStr"/>
      <c r="Y2836" s="6" t="n">
        <v>0</v>
      </c>
      <c r="Z2836" s="8" t="inlineStr"/>
      <c r="AA2836" s="8" t="inlineStr">
        <is>
          <t>position: no speech, no motion role; unrecorded unanimous voice vote (= 0) | reasons: no reasons given</t>
        </is>
      </c>
      <c r="AB2836" s="6" t="inlineStr"/>
    </row>
    <row r="2837">
      <c r="A2837" s="6" t="inlineStr">
        <is>
          <t>2025-12-16</t>
        </is>
      </c>
      <c r="B2837" s="11" t="inlineStr">
        <is>
          <t>https://www.youtube.com/watch?v=tfWM0QFa9YQ</t>
        </is>
      </c>
      <c r="C2837" s="6" t="inlineStr">
        <is>
          <t>7/8</t>
        </is>
      </c>
      <c r="D2837" s="8" t="inlineStr">
        <is>
          <t>Public hearing and decision - Subdivision 4451-2025-9173 (Rosebrook Trail &amp; Pacific Bay; 41 residential lots and extension of Pacific Bay)</t>
        </is>
      </c>
      <c r="E2837" s="6" t="inlineStr">
        <is>
          <t>land use</t>
        </is>
      </c>
      <c r="F2837" s="6" t="inlineStr">
        <is>
          <t>No</t>
        </is>
      </c>
      <c r="G2837" s="6" t="inlineStr">
        <is>
          <t>Mayor Earl Funk</t>
        </is>
      </c>
      <c r="H2837" s="6" t="inlineStr">
        <is>
          <t>Yes</t>
        </is>
      </c>
      <c r="I2837" s="6" t="inlineStr">
        <is>
          <t>present</t>
        </is>
      </c>
      <c r="J2837" s="6" t="inlineStr">
        <is>
          <t>Yes</t>
        </is>
      </c>
      <c r="K2837" s="6" t="inlineStr">
        <is>
          <t>none</t>
        </is>
      </c>
      <c r="L2837" s="6" t="inlineStr">
        <is>
          <t>for</t>
        </is>
      </c>
      <c r="M2837" s="6" t="inlineStr">
        <is>
          <t>voice-unanimous</t>
        </is>
      </c>
      <c r="N2837" s="6" t="n">
        <v>4</v>
      </c>
      <c r="O2837" s="6" t="n">
        <v>2</v>
      </c>
      <c r="P2837" s="6" t="n">
        <v>2</v>
      </c>
      <c r="Q2837" s="6" t="n"/>
      <c r="R2837" s="6" t="n"/>
      <c r="S2837" s="15">
        <f>IF(OR(H2837&lt;&gt;"Yes",COUNT(N2837:R2837)=0),"",100*SUMPRODUCT(N2837:R2837/4,Weights!$B$2:$F$2)/SUMPRODUCT(--(N2837:R2837&lt;&gt;""),Weights!$B$2:$F$2))</f>
        <v/>
      </c>
      <c r="T2837" s="6">
        <f>IF(H2837&lt;&gt;"Yes","",IF(AND(N(N2837)&gt;=2,N(O2837)&gt;=2),"Yes","No"))</f>
        <v/>
      </c>
      <c r="U2837" s="6" t="inlineStr">
        <is>
          <t>high</t>
        </is>
      </c>
      <c r="V2837" s="6" t="inlineStr">
        <is>
          <t>high</t>
        </is>
      </c>
      <c r="W2837" s="6" t="inlineStr">
        <is>
          <t>No</t>
        </is>
      </c>
      <c r="X2837" s="8" t="inlineStr"/>
      <c r="Y2837" s="6" t="n">
        <v>1</v>
      </c>
      <c r="Z2837" s="8" t="inlineStr">
        <is>
          <t>[00:08:50] Yes, council, I think this is a good subdivision. Once again, this will allow for various types of housing, a good mix of single-family, two-family dwellings, and also multifamily. So it will take care of the needs of our community. So I will also support this motion.</t>
        </is>
      </c>
      <c r="AA2837" s="8" t="inlineStr">
        <is>
          <t>position: explicit 'I will also support this motion' | reasons: housing-mix reason linked to community need, stated generally | independence: own assessment of the housing mix</t>
        </is>
      </c>
      <c r="AB2837" s="11" t="inlineStr">
        <is>
          <t>https://www.youtube.com/watch?v=tfWM0QFa9YQ&amp;t=530s</t>
        </is>
      </c>
    </row>
    <row r="2838">
      <c r="A2838" s="6" t="inlineStr">
        <is>
          <t>2025-12-16</t>
        </is>
      </c>
      <c r="B2838" s="11" t="inlineStr">
        <is>
          <t>https://www.youtube.com/watch?v=tfWM0QFa9YQ</t>
        </is>
      </c>
      <c r="C2838" s="6" t="inlineStr">
        <is>
          <t>7/8</t>
        </is>
      </c>
      <c r="D2838" s="8" t="inlineStr">
        <is>
          <t>Public hearing and decision - Subdivision 4451-2025-9173 (Rosebrook Trail &amp; Pacific Bay; 41 residential lots and extension of Pacific Bay)</t>
        </is>
      </c>
      <c r="E2838" s="6" t="inlineStr">
        <is>
          <t>land use</t>
        </is>
      </c>
      <c r="F2838" s="6" t="inlineStr">
        <is>
          <t>No</t>
        </is>
      </c>
      <c r="G2838" s="6" t="inlineStr">
        <is>
          <t>Damian Penner</t>
        </is>
      </c>
      <c r="H2838" s="6" t="inlineStr">
        <is>
          <t>No</t>
        </is>
      </c>
      <c r="I2838" s="6" t="inlineStr">
        <is>
          <t>absent</t>
        </is>
      </c>
      <c r="J2838" s="6" t="inlineStr">
        <is>
          <t>No</t>
        </is>
      </c>
      <c r="K2838" s="6" t="inlineStr"/>
      <c r="L2838" s="6" t="inlineStr"/>
      <c r="M2838" s="6" t="inlineStr"/>
      <c r="N2838" s="6" t="n"/>
      <c r="O2838" s="6" t="n"/>
      <c r="P2838" s="6" t="n"/>
      <c r="Q2838" s="6" t="n"/>
      <c r="R2838" s="6" t="n"/>
      <c r="S2838" s="15">
        <f>IF(OR(H2838&lt;&gt;"Yes",COUNT(N2838:R2838)=0),"",100*SUMPRODUCT(N2838:R2838/4,Weights!$B$2:$F$2)/SUMPRODUCT(--(N2838:R2838&lt;&gt;""),Weights!$B$2:$F$2))</f>
        <v/>
      </c>
      <c r="T2838" s="6">
        <f>IF(H2838&lt;&gt;"Yes","",IF(AND(N(N2838)&gt;=2,N(O2838)&gt;=2),"Yes","No"))</f>
        <v/>
      </c>
      <c r="U2838" s="6" t="inlineStr"/>
      <c r="V2838" s="6" t="inlineStr"/>
      <c r="W2838" s="6" t="inlineStr">
        <is>
          <t>No</t>
        </is>
      </c>
      <c r="X2838" s="8" t="inlineStr"/>
      <c r="Y2838" s="6" t="n">
        <v>0</v>
      </c>
      <c r="Z2838" s="8" t="inlineStr"/>
      <c r="AA2838" s="8" t="inlineStr"/>
      <c r="AB2838" s="6" t="inlineStr"/>
    </row>
    <row r="2839">
      <c r="A2839" s="6" t="inlineStr">
        <is>
          <t>2025-12-16</t>
        </is>
      </c>
      <c r="B2839" s="11" t="inlineStr">
        <is>
          <t>https://www.youtube.com/watch?v=tfWM0QFa9YQ</t>
        </is>
      </c>
      <c r="C2839" s="6" t="inlineStr">
        <is>
          <t>7/8</t>
        </is>
      </c>
      <c r="D2839" s="8" t="inlineStr">
        <is>
          <t>Public hearing and decision - Subdivision 4451-2025-9173 (Rosebrook Trail &amp; Pacific Bay; 41 residential lots and extension of Pacific Bay)</t>
        </is>
      </c>
      <c r="E2839" s="6" t="inlineStr">
        <is>
          <t>land use</t>
        </is>
      </c>
      <c r="F2839" s="6" t="inlineStr">
        <is>
          <t>No</t>
        </is>
      </c>
      <c r="G2839" s="6" t="inlineStr">
        <is>
          <t>Jac Siemens</t>
        </is>
      </c>
      <c r="H2839" s="6" t="inlineStr">
        <is>
          <t>No</t>
        </is>
      </c>
      <c r="I2839" s="6" t="inlineStr">
        <is>
          <t>absent</t>
        </is>
      </c>
      <c r="J2839" s="6" t="inlineStr">
        <is>
          <t>No</t>
        </is>
      </c>
      <c r="K2839" s="6" t="inlineStr"/>
      <c r="L2839" s="6" t="inlineStr"/>
      <c r="M2839" s="6" t="inlineStr"/>
      <c r="N2839" s="6" t="n"/>
      <c r="O2839" s="6" t="n"/>
      <c r="P2839" s="6" t="n"/>
      <c r="Q2839" s="6" t="n"/>
      <c r="R2839" s="6" t="n"/>
      <c r="S2839" s="15">
        <f>IF(OR(H2839&lt;&gt;"Yes",COUNT(N2839:R2839)=0),"",100*SUMPRODUCT(N2839:R2839/4,Weights!$B$2:$F$2)/SUMPRODUCT(--(N2839:R2839&lt;&gt;""),Weights!$B$2:$F$2))</f>
        <v/>
      </c>
      <c r="T2839" s="6">
        <f>IF(H2839&lt;&gt;"Yes","",IF(AND(N(N2839)&gt;=2,N(O2839)&gt;=2),"Yes","No"))</f>
        <v/>
      </c>
      <c r="U2839" s="6" t="inlineStr"/>
      <c r="V2839" s="6" t="inlineStr"/>
      <c r="W2839" s="6" t="inlineStr">
        <is>
          <t>No</t>
        </is>
      </c>
      <c r="X2839" s="8" t="inlineStr"/>
      <c r="Y2839" s="6" t="n">
        <v>0</v>
      </c>
      <c r="Z2839" s="8" t="inlineStr"/>
      <c r="AA2839" s="8" t="inlineStr"/>
      <c r="AB2839" s="6" t="inlineStr"/>
    </row>
    <row r="2840">
      <c r="A2840" s="6" t="inlineStr">
        <is>
          <t>2025-12-16</t>
        </is>
      </c>
      <c r="B2840" s="11" t="inlineStr">
        <is>
          <t>https://www.youtube.com/watch?v=tfWM0QFa9YQ</t>
        </is>
      </c>
      <c r="C2840" s="6" t="inlineStr">
        <is>
          <t>9/10/11</t>
        </is>
      </c>
      <c r="D2840" s="8" t="inlineStr">
        <is>
          <t>Public hearing and By-Law 2268 2nd &amp; 3rd reading - rezoning Rosebrook Trail &amp; Pacific Bay lots to RLD / RMD</t>
        </is>
      </c>
      <c r="E2840" s="6" t="inlineStr">
        <is>
          <t>land use</t>
        </is>
      </c>
      <c r="F2840" s="6" t="inlineStr">
        <is>
          <t>Yes</t>
        </is>
      </c>
      <c r="G2840" s="6" t="inlineStr">
        <is>
          <t>Susan Penner</t>
        </is>
      </c>
      <c r="H2840" s="6" t="inlineStr">
        <is>
          <t>Yes</t>
        </is>
      </c>
      <c r="I2840" s="6" t="inlineStr">
        <is>
          <t>present</t>
        </is>
      </c>
      <c r="J2840" s="6" t="inlineStr">
        <is>
          <t>Yes</t>
        </is>
      </c>
      <c r="K2840" s="6" t="inlineStr">
        <is>
          <t>mover</t>
        </is>
      </c>
      <c r="L2840" s="6" t="inlineStr">
        <is>
          <t>for</t>
        </is>
      </c>
      <c r="M2840" s="6" t="inlineStr">
        <is>
          <t>voice-unanimous</t>
        </is>
      </c>
      <c r="N2840" s="6" t="n">
        <v>4</v>
      </c>
      <c r="O2840" s="6" t="n">
        <v>3</v>
      </c>
      <c r="P2840" s="6" t="n">
        <v>3</v>
      </c>
      <c r="Q2840" s="6" t="n">
        <v>3</v>
      </c>
      <c r="R2840" s="6" t="n">
        <v>2</v>
      </c>
      <c r="S2840" s="15">
        <f>IF(OR(H2840&lt;&gt;"Yes",COUNT(N2840:R2840)=0),"",100*SUMPRODUCT(N2840:R2840/4,Weights!$B$2:$F$2)/SUMPRODUCT(--(N2840:R2840&lt;&gt;""),Weights!$B$2:$F$2))</f>
        <v/>
      </c>
      <c r="T2840" s="6">
        <f>IF(H2840&lt;&gt;"Yes","",IF(AND(N(N2840)&gt;=2,N(O2840)&gt;=2),"Yes","No"))</f>
        <v/>
      </c>
      <c r="U2840" s="6" t="inlineStr">
        <is>
          <t>high</t>
        </is>
      </c>
      <c r="V2840" s="6" t="inlineStr">
        <is>
          <t>high</t>
        </is>
      </c>
      <c r="W2840" s="6" t="inlineStr">
        <is>
          <t>No</t>
        </is>
      </c>
      <c r="X2840" s="8" t="inlineStr"/>
      <c r="Y2840" s="6" t="n">
        <v>3</v>
      </c>
      <c r="Z2840" s="8" t="inlineStr">
        <is>
          <t>[00:12:02] This is a situation where when development is designed, you don't always know what the supply and demand is going to be for housing. So I think it's important that council is flexible in situations like this, as we traditionally have been.
[00:12:02] And developers generally know best where the needs are in terms of housing our community. So it makes sense if requesting a change in zoning, that we approve it to accommodate that.
[00:17:33] It's very common for bays and crescents, et cetera, not to have sidewalks in them. So to make that commitment doesn't seem consistent with how we generally operate. So I'm comfortable with the motion.</t>
        </is>
      </c>
      <c r="AA2840" s="8" t="inlineStr">
        <is>
          <t>position: moved 2nd reading and stated 'I'm comfortable with the motion' | reasons: linked reasons: housing demand is uncertain at design stage, council flexibility, developers' market knowledge; plus a reason for rejecting the sidewalk condition (consistency with how bays/crescents are serviced) | independence: own reasoning on rezoning flexibility and sidewalk practice | engagement: returned to the written objection and gave a substantive reason for not making the requested sidewalk commitment | flexibility: acknowledges uncertainty about housing demand ('you don't always know what the supply and demand is going to be'); took up the late correspondence but did not say what would change her view</t>
        </is>
      </c>
      <c r="AB2840" s="11" t="inlineStr">
        <is>
          <t>https://www.youtube.com/watch?v=tfWM0QFa9YQ&amp;t=722s</t>
        </is>
      </c>
    </row>
    <row r="2841">
      <c r="A2841" s="6" t="inlineStr">
        <is>
          <t>2025-12-16</t>
        </is>
      </c>
      <c r="B2841" s="11" t="inlineStr">
        <is>
          <t>https://www.youtube.com/watch?v=tfWM0QFa9YQ</t>
        </is>
      </c>
      <c r="C2841" s="6" t="inlineStr">
        <is>
          <t>9/10/11</t>
        </is>
      </c>
      <c r="D2841" s="8" t="inlineStr">
        <is>
          <t>Public hearing and By-Law 2268 2nd &amp; 3rd reading - rezoning Rosebrook Trail &amp; Pacific Bay lots to RLD / RMD</t>
        </is>
      </c>
      <c r="E2841" s="6" t="inlineStr">
        <is>
          <t>land use</t>
        </is>
      </c>
      <c r="F2841" s="6" t="inlineStr">
        <is>
          <t>Yes</t>
        </is>
      </c>
      <c r="G2841" s="6" t="inlineStr">
        <is>
          <t>Bill Hiebert</t>
        </is>
      </c>
      <c r="H2841" s="6" t="inlineStr">
        <is>
          <t>Yes</t>
        </is>
      </c>
      <c r="I2841" s="6" t="inlineStr">
        <is>
          <t>present</t>
        </is>
      </c>
      <c r="J2841" s="6" t="inlineStr">
        <is>
          <t>Yes</t>
        </is>
      </c>
      <c r="K2841" s="6" t="inlineStr">
        <is>
          <t>seconder</t>
        </is>
      </c>
      <c r="L2841" s="6" t="inlineStr">
        <is>
          <t>for</t>
        </is>
      </c>
      <c r="M2841" s="6" t="inlineStr">
        <is>
          <t>voice-unanimous</t>
        </is>
      </c>
      <c r="N2841" s="6" t="n">
        <v>3</v>
      </c>
      <c r="O2841" s="6" t="n">
        <v>2</v>
      </c>
      <c r="P2841" s="6" t="n">
        <v>2</v>
      </c>
      <c r="Q2841" s="6" t="n">
        <v>1</v>
      </c>
      <c r="R2841" s="6" t="n">
        <v>1</v>
      </c>
      <c r="S2841" s="15">
        <f>IF(OR(H2841&lt;&gt;"Yes",COUNT(N2841:R2841)=0),"",100*SUMPRODUCT(N2841:R2841/4,Weights!$B$2:$F$2)/SUMPRODUCT(--(N2841:R2841&lt;&gt;""),Weights!$B$2:$F$2))</f>
        <v/>
      </c>
      <c r="T2841" s="6">
        <f>IF(H2841&lt;&gt;"Yes","",IF(AND(N(N2841)&gt;=2,N(O2841)&gt;=2),"Yes","No"))</f>
        <v/>
      </c>
      <c r="U2841" s="6" t="inlineStr">
        <is>
          <t>high</t>
        </is>
      </c>
      <c r="V2841" s="6" t="inlineStr">
        <is>
          <t>high</t>
        </is>
      </c>
      <c r="W2841" s="6" t="inlineStr">
        <is>
          <t>No</t>
        </is>
      </c>
      <c r="X2841" s="8" t="inlineStr"/>
      <c r="Y2841" s="6" t="n">
        <v>1</v>
      </c>
      <c r="Z2841" s="8" t="inlineStr">
        <is>
          <t>[00:12:34] We definitely in this area of the city, we have a lot of duplexes and medium-density housing, so I guess that's in demand at this point, and I think it's a good plan for the area.</t>
        </is>
      </c>
      <c r="AA2841" s="8" t="inlineStr">
        <is>
          <t>position: seconded 2nd reading and called it 'a good plan for the area' (slightly hedged) | reasons: demand for medium-density housing in the area; partial link | independence: own brief assessment of local housing demand | engagement: spoke before the written objection surfaced and did not take it up afterwards (C 'Good.' 00:16:55 is an interjection) | flexibility: did not take up the late correspondence</t>
        </is>
      </c>
      <c r="AB2841" s="11" t="inlineStr">
        <is>
          <t>https://www.youtube.com/watch?v=tfWM0QFa9YQ&amp;t=754s</t>
        </is>
      </c>
    </row>
    <row r="2842">
      <c r="A2842" s="6" t="inlineStr">
        <is>
          <t>2025-12-16</t>
        </is>
      </c>
      <c r="B2842" s="11" t="inlineStr">
        <is>
          <t>https://www.youtube.com/watch?v=tfWM0QFa9YQ</t>
        </is>
      </c>
      <c r="C2842" s="6" t="inlineStr">
        <is>
          <t>9/10/11</t>
        </is>
      </c>
      <c r="D2842" s="8" t="inlineStr">
        <is>
          <t>Public hearing and By-Law 2268 2nd &amp; 3rd reading - rezoning Rosebrook Trail &amp; Pacific Bay lots to RLD / RMD</t>
        </is>
      </c>
      <c r="E2842" s="6" t="inlineStr">
        <is>
          <t>land use</t>
        </is>
      </c>
      <c r="F2842" s="6" t="inlineStr">
        <is>
          <t>Yes</t>
        </is>
      </c>
      <c r="G2842" s="6" t="inlineStr">
        <is>
          <t>Michael Zwaagstra</t>
        </is>
      </c>
      <c r="H2842" s="6" t="inlineStr">
        <is>
          <t>Yes</t>
        </is>
      </c>
      <c r="I2842" s="6" t="inlineStr">
        <is>
          <t>present</t>
        </is>
      </c>
      <c r="J2842" s="6" t="inlineStr">
        <is>
          <t>Yes</t>
        </is>
      </c>
      <c r="K2842" s="6" t="inlineStr">
        <is>
          <t>seconder</t>
        </is>
      </c>
      <c r="L2842" s="6" t="inlineStr">
        <is>
          <t>for</t>
        </is>
      </c>
      <c r="M2842" s="6" t="inlineStr">
        <is>
          <t>voice-unanimous</t>
        </is>
      </c>
      <c r="N2842" s="6" t="n">
        <v>4</v>
      </c>
      <c r="O2842" s="6" t="n">
        <v>3</v>
      </c>
      <c r="P2842" s="6" t="n">
        <v>3</v>
      </c>
      <c r="Q2842" s="6" t="n">
        <v>3</v>
      </c>
      <c r="R2842" s="6" t="n">
        <v>2</v>
      </c>
      <c r="S2842" s="15">
        <f>IF(OR(H2842&lt;&gt;"Yes",COUNT(N2842:R2842)=0),"",100*SUMPRODUCT(N2842:R2842/4,Weights!$B$2:$F$2)/SUMPRODUCT(--(N2842:R2842&lt;&gt;""),Weights!$B$2:$F$2))</f>
        <v/>
      </c>
      <c r="T2842" s="6">
        <f>IF(H2842&lt;&gt;"Yes","",IF(AND(N(N2842)&gt;=2,N(O2842)&gt;=2),"Yes","No"))</f>
        <v/>
      </c>
      <c r="U2842" s="6" t="inlineStr">
        <is>
          <t>high</t>
        </is>
      </c>
      <c r="V2842" s="6" t="inlineStr">
        <is>
          <t>high</t>
        </is>
      </c>
      <c r="W2842" s="6" t="inlineStr">
        <is>
          <t>No</t>
        </is>
      </c>
      <c r="X2842" s="8" t="inlineStr"/>
      <c r="Y2842" s="6" t="n">
        <v>4</v>
      </c>
      <c r="Z2842" s="8" t="inlineStr">
        <is>
          <t>[00:13:25] The letter states that there's a— it's a conditional objection and basically raising concerns about sidewalks and walkways and asking either for confirmation that sidewalks sidewalks are already included or planned or that they will be added, that the plan will be changed to add them.
[00:13:25] My understanding is that it's pretty standard practice in the city that we always have sidewalks that are planned, but they don't go in right away.
[00:15:42] The way this is worded, does that mean that this would count as an objection or not?
[00:17:16] I will vote in favor as well. I respect the right to object, but based on all the information here, I think it makes sense to proceed. We don't put a sidewalk in every single street. We put them where it makes sense to do so.</t>
        </is>
      </c>
      <c r="AA2842" s="8" t="inlineStr">
        <is>
          <t>position: explicit 'I will vote in favor'; seconded 3rd reading | reasons: reasons tied to the sidewalk objection: sidewalks are planned but installed later, placed where they make sense; not a full weighing of the letter's request | independence: raised and read the correspondence himself, questioned staff, then gave his own conclusion | engagement: surfaced the written objection, sought staff's view on it, and responded to it ('I respect the right to object, but...'); somewhat dismissive of the letter's literal request | flexibility: genuine decision-relevant questions on the late correspondence (whether it counts as an objection; sidewalk plans)</t>
        </is>
      </c>
      <c r="AB2842" s="11" t="inlineStr">
        <is>
          <t>https://www.youtube.com/watch?v=tfWM0QFa9YQ&amp;t=805s</t>
        </is>
      </c>
    </row>
    <row r="2843">
      <c r="A2843" s="6" t="inlineStr">
        <is>
          <t>2025-12-16</t>
        </is>
      </c>
      <c r="B2843" s="11" t="inlineStr">
        <is>
          <t>https://www.youtube.com/watch?v=tfWM0QFa9YQ</t>
        </is>
      </c>
      <c r="C2843" s="6" t="inlineStr">
        <is>
          <t>9/10/11</t>
        </is>
      </c>
      <c r="D2843" s="8" t="inlineStr">
        <is>
          <t>Public hearing and By-Law 2268 2nd &amp; 3rd reading - rezoning Rosebrook Trail &amp; Pacific Bay lots to RLD / RMD</t>
        </is>
      </c>
      <c r="E2843" s="6" t="inlineStr">
        <is>
          <t>land use</t>
        </is>
      </c>
      <c r="F2843" s="6" t="inlineStr">
        <is>
          <t>Yes</t>
        </is>
      </c>
      <c r="G2843" s="6" t="inlineStr">
        <is>
          <t>Jake Hiebert</t>
        </is>
      </c>
      <c r="H2843" s="6" t="inlineStr">
        <is>
          <t>Yes</t>
        </is>
      </c>
      <c r="I2843" s="6" t="inlineStr">
        <is>
          <t>present</t>
        </is>
      </c>
      <c r="J2843" s="6" t="inlineStr">
        <is>
          <t>No</t>
        </is>
      </c>
      <c r="K2843" s="6" t="inlineStr">
        <is>
          <t>mover</t>
        </is>
      </c>
      <c r="L2843" s="6" t="inlineStr">
        <is>
          <t>none</t>
        </is>
      </c>
      <c r="M2843" s="6" t="inlineStr">
        <is>
          <t>voice-unanimous</t>
        </is>
      </c>
      <c r="N2843" s="6" t="n">
        <v>4</v>
      </c>
      <c r="O2843" s="6" t="n">
        <v>0</v>
      </c>
      <c r="P2843" s="6" t="n"/>
      <c r="Q2843" s="6" t="n"/>
      <c r="R2843" s="6" t="n"/>
      <c r="S2843" s="15">
        <f>IF(OR(H2843&lt;&gt;"Yes",COUNT(N2843:R2843)=0),"",100*SUMPRODUCT(N2843:R2843/4,Weights!$B$2:$F$2)/SUMPRODUCT(--(N2843:R2843&lt;&gt;""),Weights!$B$2:$F$2))</f>
        <v/>
      </c>
      <c r="T2843" s="6">
        <f>IF(H2843&lt;&gt;"Yes","",IF(AND(N(N2843)&gt;=2,N(O2843)&gt;=2),"Yes","No"))</f>
        <v/>
      </c>
      <c r="U2843" s="6" t="inlineStr">
        <is>
          <t>high</t>
        </is>
      </c>
      <c r="V2843" s="6" t="inlineStr">
        <is>
          <t>high</t>
        </is>
      </c>
      <c r="W2843" s="6" t="inlineStr">
        <is>
          <t>No</t>
        </is>
      </c>
      <c r="X2843" s="8" t="inlineStr"/>
      <c r="Y2843" s="6" t="n">
        <v>0</v>
      </c>
      <c r="Z2843" s="8" t="inlineStr"/>
      <c r="AA2843" s="8" t="inlineStr">
        <is>
          <t>position: moved 3rd reading (= 4); 'No further comments.' is not speaking | reasons: no reasons given</t>
        </is>
      </c>
      <c r="AB2843" s="6" t="inlineStr"/>
    </row>
    <row r="2844">
      <c r="A2844" s="6" t="inlineStr">
        <is>
          <t>2025-12-16</t>
        </is>
      </c>
      <c r="B2844" s="11" t="inlineStr">
        <is>
          <t>https://www.youtube.com/watch?v=tfWM0QFa9YQ</t>
        </is>
      </c>
      <c r="C2844" s="6" t="inlineStr">
        <is>
          <t>9/10/11</t>
        </is>
      </c>
      <c r="D2844" s="8" t="inlineStr">
        <is>
          <t>Public hearing and By-Law 2268 2nd &amp; 3rd reading - rezoning Rosebrook Trail &amp; Pacific Bay lots to RLD / RMD</t>
        </is>
      </c>
      <c r="E2844" s="6" t="inlineStr">
        <is>
          <t>land use</t>
        </is>
      </c>
      <c r="F2844" s="6" t="inlineStr">
        <is>
          <t>Yes</t>
        </is>
      </c>
      <c r="G2844" s="6" t="inlineStr">
        <is>
          <t>Mayor Earl Funk</t>
        </is>
      </c>
      <c r="H2844" s="6" t="inlineStr">
        <is>
          <t>Yes</t>
        </is>
      </c>
      <c r="I2844" s="6" t="inlineStr">
        <is>
          <t>present</t>
        </is>
      </c>
      <c r="J2844" s="6" t="inlineStr">
        <is>
          <t>Yes</t>
        </is>
      </c>
      <c r="K2844" s="6" t="inlineStr">
        <is>
          <t>none</t>
        </is>
      </c>
      <c r="L2844" s="6" t="inlineStr">
        <is>
          <t>for</t>
        </is>
      </c>
      <c r="M2844" s="6" t="inlineStr">
        <is>
          <t>voice-unanimous</t>
        </is>
      </c>
      <c r="N2844" s="6" t="n">
        <v>4</v>
      </c>
      <c r="O2844" s="6" t="n">
        <v>3</v>
      </c>
      <c r="P2844" s="6" t="n">
        <v>3</v>
      </c>
      <c r="Q2844" s="6" t="n">
        <v>3</v>
      </c>
      <c r="R2844" s="6" t="n">
        <v>1</v>
      </c>
      <c r="S2844" s="15">
        <f>IF(OR(H2844&lt;&gt;"Yes",COUNT(N2844:R2844)=0),"",100*SUMPRODUCT(N2844:R2844/4,Weights!$B$2:$F$2)/SUMPRODUCT(--(N2844:R2844&lt;&gt;""),Weights!$B$2:$F$2))</f>
        <v/>
      </c>
      <c r="T2844" s="6">
        <f>IF(H2844&lt;&gt;"Yes","",IF(AND(N(N2844)&gt;=2,N(O2844)&gt;=2),"Yes","No"))</f>
        <v/>
      </c>
      <c r="U2844" s="6" t="inlineStr">
        <is>
          <t>high</t>
        </is>
      </c>
      <c r="V2844" s="6" t="inlineStr">
        <is>
          <t>high</t>
        </is>
      </c>
      <c r="W2844" s="6" t="inlineStr">
        <is>
          <t>No</t>
        </is>
      </c>
      <c r="X2844" s="8" t="inlineStr"/>
      <c r="Y2844" s="6" t="n">
        <v>3</v>
      </c>
      <c r="Z2844" s="8" t="inlineStr">
        <is>
          <t>[00:17:58] Will they be on every street? Possibly not. If the street doesn't require it, there won't be a sidewalk there.
[00:17:58] So sidewalks will be built. They won't be built on every street, but I think our staff will make sure that they're built on appropriate streets and that'll be taken care of.
[00:17:58] As far as the rest, the rezoning makes sense. The developers should know best what is selling in their developments and what needs to be built.</t>
        </is>
      </c>
      <c r="AA2844" s="8" t="inlineStr">
        <is>
          <t>position: explicit support ('we can definitely go forward') | reasons: active transportation plan and build-out trigger for sidewalks; developer market knowledge for the rezoning | independence: own reasoning, partly relying on staff but with his own account of the sidewalk mechanism | engagement: addressed the written objection directly with a substantive response | flexibility: did not acknowledge the uncertainty about sidewalk timing; asserted it will be taken care of</t>
        </is>
      </c>
      <c r="AB2844" s="11" t="inlineStr">
        <is>
          <t>https://www.youtube.com/watch?v=tfWM0QFa9YQ&amp;t=1078s</t>
        </is>
      </c>
    </row>
    <row r="2845">
      <c r="A2845" s="6" t="inlineStr">
        <is>
          <t>2025-12-16</t>
        </is>
      </c>
      <c r="B2845" s="11" t="inlineStr">
        <is>
          <t>https://www.youtube.com/watch?v=tfWM0QFa9YQ</t>
        </is>
      </c>
      <c r="C2845" s="6" t="inlineStr">
        <is>
          <t>9/10/11</t>
        </is>
      </c>
      <c r="D2845" s="8" t="inlineStr">
        <is>
          <t>Public hearing and By-Law 2268 2nd &amp; 3rd reading - rezoning Rosebrook Trail &amp; Pacific Bay lots to RLD / RMD</t>
        </is>
      </c>
      <c r="E2845" s="6" t="inlineStr">
        <is>
          <t>land use</t>
        </is>
      </c>
      <c r="F2845" s="6" t="inlineStr">
        <is>
          <t>Yes</t>
        </is>
      </c>
      <c r="G2845" s="6" t="inlineStr">
        <is>
          <t>Damian Penner</t>
        </is>
      </c>
      <c r="H2845" s="6" t="inlineStr">
        <is>
          <t>No</t>
        </is>
      </c>
      <c r="I2845" s="6" t="inlineStr">
        <is>
          <t>absent</t>
        </is>
      </c>
      <c r="J2845" s="6" t="inlineStr">
        <is>
          <t>No</t>
        </is>
      </c>
      <c r="K2845" s="6" t="inlineStr"/>
      <c r="L2845" s="6" t="inlineStr"/>
      <c r="M2845" s="6" t="inlineStr"/>
      <c r="N2845" s="6" t="n"/>
      <c r="O2845" s="6" t="n"/>
      <c r="P2845" s="6" t="n"/>
      <c r="Q2845" s="6" t="n"/>
      <c r="R2845" s="6" t="n"/>
      <c r="S2845" s="15">
        <f>IF(OR(H2845&lt;&gt;"Yes",COUNT(N2845:R2845)=0),"",100*SUMPRODUCT(N2845:R2845/4,Weights!$B$2:$F$2)/SUMPRODUCT(--(N2845:R2845&lt;&gt;""),Weights!$B$2:$F$2))</f>
        <v/>
      </c>
      <c r="T2845" s="6">
        <f>IF(H2845&lt;&gt;"Yes","",IF(AND(N(N2845)&gt;=2,N(O2845)&gt;=2),"Yes","No"))</f>
        <v/>
      </c>
      <c r="U2845" s="6" t="inlineStr"/>
      <c r="V2845" s="6" t="inlineStr"/>
      <c r="W2845" s="6" t="inlineStr">
        <is>
          <t>No</t>
        </is>
      </c>
      <c r="X2845" s="8" t="inlineStr"/>
      <c r="Y2845" s="6" t="n">
        <v>0</v>
      </c>
      <c r="Z2845" s="8" t="inlineStr"/>
      <c r="AA2845" s="8" t="inlineStr"/>
      <c r="AB2845" s="6" t="inlineStr"/>
    </row>
    <row r="2846">
      <c r="A2846" s="6" t="inlineStr">
        <is>
          <t>2025-12-16</t>
        </is>
      </c>
      <c r="B2846" s="11" t="inlineStr">
        <is>
          <t>https://www.youtube.com/watch?v=tfWM0QFa9YQ</t>
        </is>
      </c>
      <c r="C2846" s="6" t="inlineStr">
        <is>
          <t>9/10/11</t>
        </is>
      </c>
      <c r="D2846" s="8" t="inlineStr">
        <is>
          <t>Public hearing and By-Law 2268 2nd &amp; 3rd reading - rezoning Rosebrook Trail &amp; Pacific Bay lots to RLD / RMD</t>
        </is>
      </c>
      <c r="E2846" s="6" t="inlineStr">
        <is>
          <t>land use</t>
        </is>
      </c>
      <c r="F2846" s="6" t="inlineStr">
        <is>
          <t>Yes</t>
        </is>
      </c>
      <c r="G2846" s="6" t="inlineStr">
        <is>
          <t>Jac Siemens</t>
        </is>
      </c>
      <c r="H2846" s="6" t="inlineStr">
        <is>
          <t>No</t>
        </is>
      </c>
      <c r="I2846" s="6" t="inlineStr">
        <is>
          <t>absent</t>
        </is>
      </c>
      <c r="J2846" s="6" t="inlineStr">
        <is>
          <t>No</t>
        </is>
      </c>
      <c r="K2846" s="6" t="inlineStr"/>
      <c r="L2846" s="6" t="inlineStr"/>
      <c r="M2846" s="6" t="inlineStr"/>
      <c r="N2846" s="6" t="n"/>
      <c r="O2846" s="6" t="n"/>
      <c r="P2846" s="6" t="n"/>
      <c r="Q2846" s="6" t="n"/>
      <c r="R2846" s="6" t="n"/>
      <c r="S2846" s="15">
        <f>IF(OR(H2846&lt;&gt;"Yes",COUNT(N2846:R2846)=0),"",100*SUMPRODUCT(N2846:R2846/4,Weights!$B$2:$F$2)/SUMPRODUCT(--(N2846:R2846&lt;&gt;""),Weights!$B$2:$F$2))</f>
        <v/>
      </c>
      <c r="T2846" s="6">
        <f>IF(H2846&lt;&gt;"Yes","",IF(AND(N(N2846)&gt;=2,N(O2846)&gt;=2),"Yes","No"))</f>
        <v/>
      </c>
      <c r="U2846" s="6" t="inlineStr"/>
      <c r="V2846" s="6" t="inlineStr"/>
      <c r="W2846" s="6" t="inlineStr">
        <is>
          <t>No</t>
        </is>
      </c>
      <c r="X2846" s="8" t="inlineStr"/>
      <c r="Y2846" s="6" t="n">
        <v>0</v>
      </c>
      <c r="Z2846" s="8" t="inlineStr"/>
      <c r="AA2846" s="8" t="inlineStr"/>
      <c r="AB2846" s="6" t="inlineStr"/>
    </row>
    <row r="2847">
      <c r="A2847" s="6" t="inlineStr">
        <is>
          <t>2025-12-16</t>
        </is>
      </c>
      <c r="B2847" s="11" t="inlineStr">
        <is>
          <t>https://www.youtube.com/watch?v=tfWM0QFa9YQ</t>
        </is>
      </c>
      <c r="C2847" s="6" t="inlineStr">
        <is>
          <t>12/13/14</t>
        </is>
      </c>
      <c r="D2847" s="8" t="inlineStr">
        <is>
          <t>Public hearing and decision - Conditional Use CU-2025-05 (190-206 First Street; multi-family residential in C1 zone)</t>
        </is>
      </c>
      <c r="E2847" s="6" t="inlineStr">
        <is>
          <t>land use</t>
        </is>
      </c>
      <c r="F2847" s="6" t="inlineStr">
        <is>
          <t>Yes</t>
        </is>
      </c>
      <c r="G2847" s="6" t="inlineStr">
        <is>
          <t>Jake Hiebert</t>
        </is>
      </c>
      <c r="H2847" s="6" t="inlineStr">
        <is>
          <t>Yes</t>
        </is>
      </c>
      <c r="I2847" s="6" t="inlineStr">
        <is>
          <t>present</t>
        </is>
      </c>
      <c r="J2847" s="6" t="inlineStr">
        <is>
          <t>Yes</t>
        </is>
      </c>
      <c r="K2847" s="6" t="inlineStr">
        <is>
          <t>mover</t>
        </is>
      </c>
      <c r="L2847" s="6" t="inlineStr">
        <is>
          <t>for</t>
        </is>
      </c>
      <c r="M2847" s="6" t="inlineStr">
        <is>
          <t>voice-unanimous</t>
        </is>
      </c>
      <c r="N2847" s="6" t="n">
        <v>4</v>
      </c>
      <c r="O2847" s="6" t="n">
        <v>3</v>
      </c>
      <c r="P2847" s="6" t="n">
        <v>3</v>
      </c>
      <c r="Q2847" s="6" t="n">
        <v>2</v>
      </c>
      <c r="R2847" s="6" t="n">
        <v>1</v>
      </c>
      <c r="S2847" s="15">
        <f>IF(OR(H2847&lt;&gt;"Yes",COUNT(N2847:R2847)=0),"",100*SUMPRODUCT(N2847:R2847/4,Weights!$B$2:$F$2)/SUMPRODUCT(--(N2847:R2847&lt;&gt;""),Weights!$B$2:$F$2))</f>
        <v/>
      </c>
      <c r="T2847" s="6">
        <f>IF(H2847&lt;&gt;"Yes","",IF(AND(N(N2847)&gt;=2,N(O2847)&gt;=2),"Yes","No"))</f>
        <v/>
      </c>
      <c r="U2847" s="6" t="inlineStr">
        <is>
          <t>high</t>
        </is>
      </c>
      <c r="V2847" s="6" t="inlineStr">
        <is>
          <t>high</t>
        </is>
      </c>
      <c r="W2847" s="6" t="inlineStr">
        <is>
          <t>No</t>
        </is>
      </c>
      <c r="X2847" s="8" t="inlineStr"/>
      <c r="Y2847" s="6" t="n">
        <v>4</v>
      </c>
      <c r="Z2847" s="8" t="inlineStr">
        <is>
          <t>[00:40:22] As already has been stated, the developer is exceeding the parking requirements. As Steinbach continues to grow, the demand for multi- family housing remains strong.
[00:40:22] And the integrating higher-density residential development into existing neighbourhoods promotes housing choice and provides residents with access to established services within the mature areas of our community.
[00:40:22] I'd like to credit the developer for canvassing the neighborhood and reporting to council on what he determined the neighbors were willing to accept.
[00:41:52] Subject to any new evidence being presented before— at the public hearing, the owner will have to enter into a development agreement. So I think this is a good application, a strong application, and therefore I made the motion to approve.</t>
        </is>
      </c>
      <c r="AA2847" s="8" t="inlineStr">
        <is>
          <t>position: moved approval and called it 'a good application, a strong application' | reasons: several relevant reasons (multi-family demand, housing choice, access to services, parking above requirement, developer's record and neighbour canvassing) | independence: own articulated case, citing staff/hearing facts plus his own assessment | engagement: answered the parking concern (exceeds requirements) but did not take up the sewer capacity, traffic or stormwater concerns | flexibility: 'Subject to any new evidence...' is formulaic; did not take up the unscheduled sewer upgrade or stormwater uncertainty</t>
        </is>
      </c>
      <c r="AB2847" s="11" t="inlineStr">
        <is>
          <t>https://www.youtube.com/watch?v=tfWM0QFa9YQ&amp;t=2422s</t>
        </is>
      </c>
    </row>
    <row r="2848">
      <c r="A2848" s="6" t="inlineStr">
        <is>
          <t>2025-12-16</t>
        </is>
      </c>
      <c r="B2848" s="11" t="inlineStr">
        <is>
          <t>https://www.youtube.com/watch?v=tfWM0QFa9YQ</t>
        </is>
      </c>
      <c r="C2848" s="6" t="inlineStr">
        <is>
          <t>12/13/14</t>
        </is>
      </c>
      <c r="D2848" s="8" t="inlineStr">
        <is>
          <t>Public hearing and decision - Conditional Use CU-2025-05 (190-206 First Street; multi-family residential in C1 zone)</t>
        </is>
      </c>
      <c r="E2848" s="6" t="inlineStr">
        <is>
          <t>land use</t>
        </is>
      </c>
      <c r="F2848" s="6" t="inlineStr">
        <is>
          <t>Yes</t>
        </is>
      </c>
      <c r="G2848" s="6" t="inlineStr">
        <is>
          <t>Michael Zwaagstra</t>
        </is>
      </c>
      <c r="H2848" s="6" t="inlineStr">
        <is>
          <t>Yes</t>
        </is>
      </c>
      <c r="I2848" s="6" t="inlineStr">
        <is>
          <t>present</t>
        </is>
      </c>
      <c r="J2848" s="6" t="inlineStr">
        <is>
          <t>Yes</t>
        </is>
      </c>
      <c r="K2848" s="6" t="inlineStr">
        <is>
          <t>seconder</t>
        </is>
      </c>
      <c r="L2848" s="6" t="inlineStr">
        <is>
          <t>for</t>
        </is>
      </c>
      <c r="M2848" s="6" t="inlineStr">
        <is>
          <t>voice-unanimous</t>
        </is>
      </c>
      <c r="N2848" s="6" t="n">
        <v>4</v>
      </c>
      <c r="O2848" s="6" t="n">
        <v>3</v>
      </c>
      <c r="P2848" s="6" t="n">
        <v>3</v>
      </c>
      <c r="Q2848" s="6" t="n">
        <v>2</v>
      </c>
      <c r="R2848" s="6" t="n">
        <v>1</v>
      </c>
      <c r="S2848" s="15">
        <f>IF(OR(H2848&lt;&gt;"Yes",COUNT(N2848:R2848)=0),"",100*SUMPRODUCT(N2848:R2848/4,Weights!$B$2:$F$2)/SUMPRODUCT(--(N2848:R2848&lt;&gt;""),Weights!$B$2:$F$2))</f>
        <v/>
      </c>
      <c r="T2848" s="6">
        <f>IF(H2848&lt;&gt;"Yes","",IF(AND(N(N2848)&gt;=2,N(O2848)&gt;=2),"Yes","No"))</f>
        <v/>
      </c>
      <c r="U2848" s="6" t="inlineStr">
        <is>
          <t>high</t>
        </is>
      </c>
      <c r="V2848" s="6" t="inlineStr">
        <is>
          <t>high</t>
        </is>
      </c>
      <c r="W2848" s="6" t="inlineStr">
        <is>
          <t>No</t>
        </is>
      </c>
      <c r="X2848" s="8" t="inlineStr"/>
      <c r="Y2848" s="6" t="n">
        <v>3</v>
      </c>
      <c r="Z2848" s="8" t="inlineStr">
        <is>
          <t>[00:42:17] The reality is, is that we do want to see more housing in Stuyvesant. We do want to see more development. And I think that Mr. N. has presented a reasonable plan that seeks to accommodate the neighbourhood to the greatest degree possible, as evidenced by the consultations that took place.
[00:42:17] And conditional means that it depends on the situation, and that's why we're having this public hearing.
[00:42:17] And when I look at the particular property in question, when you consider its relatively central location and the way in which that it's designed to accommodate the neighbourhood and the aesthetically pleasing nature of what is being proposed as well, I think when you put this all together that it makes sense to allow this.</t>
        </is>
      </c>
      <c r="AA2848" s="8" t="inlineStr">
        <is>
          <t>position: explicit 'we should therefore approve this conditional use' | reasons: housing need, central location, neighbourhood accommodation shown by consultation, design, precedent of residential in C1 | independence: own assessment of the site and plan | engagement: acknowledges neighbourhood accommodation generally but gives no substantive response to the sewer, traffic, parking or stormwater concerns raised | flexibility: did not take up the infrastructure-capacity or timing uncertainty</t>
        </is>
      </c>
      <c r="AB2848" s="11" t="inlineStr">
        <is>
          <t>https://www.youtube.com/watch?v=tfWM0QFa9YQ&amp;t=2537s</t>
        </is>
      </c>
    </row>
    <row r="2849">
      <c r="A2849" s="6" t="inlineStr">
        <is>
          <t>2025-12-16</t>
        </is>
      </c>
      <c r="B2849" s="11" t="inlineStr">
        <is>
          <t>https://www.youtube.com/watch?v=tfWM0QFa9YQ</t>
        </is>
      </c>
      <c r="C2849" s="6" t="inlineStr">
        <is>
          <t>12/13/14</t>
        </is>
      </c>
      <c r="D2849" s="8" t="inlineStr">
        <is>
          <t>Public hearing and decision - Conditional Use CU-2025-05 (190-206 First Street; multi-family residential in C1 zone)</t>
        </is>
      </c>
      <c r="E2849" s="6" t="inlineStr">
        <is>
          <t>land use</t>
        </is>
      </c>
      <c r="F2849" s="6" t="inlineStr">
        <is>
          <t>Yes</t>
        </is>
      </c>
      <c r="G2849" s="6" t="inlineStr">
        <is>
          <t>Susan Penner</t>
        </is>
      </c>
      <c r="H2849" s="6" t="inlineStr">
        <is>
          <t>Yes</t>
        </is>
      </c>
      <c r="I2849" s="6" t="inlineStr">
        <is>
          <t>present</t>
        </is>
      </c>
      <c r="J2849" s="6" t="inlineStr">
        <is>
          <t>No</t>
        </is>
      </c>
      <c r="K2849" s="6" t="inlineStr">
        <is>
          <t>none</t>
        </is>
      </c>
      <c r="L2849" s="6" t="inlineStr">
        <is>
          <t>none</t>
        </is>
      </c>
      <c r="M2849" s="6" t="inlineStr">
        <is>
          <t>voice-unanimous</t>
        </is>
      </c>
      <c r="N2849" s="6" t="n">
        <v>0</v>
      </c>
      <c r="O2849" s="6" t="n">
        <v>0</v>
      </c>
      <c r="P2849" s="6" t="n"/>
      <c r="Q2849" s="6" t="n"/>
      <c r="R2849" s="6" t="n"/>
      <c r="S2849" s="15">
        <f>IF(OR(H2849&lt;&gt;"Yes",COUNT(N2849:R2849)=0),"",100*SUMPRODUCT(N2849:R2849/4,Weights!$B$2:$F$2)/SUMPRODUCT(--(N2849:R2849&lt;&gt;""),Weights!$B$2:$F$2))</f>
        <v/>
      </c>
      <c r="T2849" s="6">
        <f>IF(H2849&lt;&gt;"Yes","",IF(AND(N(N2849)&gt;=2,N(O2849)&gt;=2),"Yes","No"))</f>
        <v/>
      </c>
      <c r="U2849" s="6" t="inlineStr">
        <is>
          <t>high</t>
        </is>
      </c>
      <c r="V2849" s="6" t="inlineStr">
        <is>
          <t>high</t>
        </is>
      </c>
      <c r="W2849" s="6" t="inlineStr">
        <is>
          <t>No</t>
        </is>
      </c>
      <c r="X2849" s="8" t="inlineStr"/>
      <c r="Y2849" s="6" t="n">
        <v>0</v>
      </c>
      <c r="Z2849" s="8" t="inlineStr"/>
      <c r="AA2849" s="8" t="inlineStr">
        <is>
          <t>position: no speech, no motion role; unrecorded unanimous voice vote (= 0) | reasons: no reasons given</t>
        </is>
      </c>
      <c r="AB2849" s="6" t="inlineStr"/>
    </row>
    <row r="2850">
      <c r="A2850" s="6" t="inlineStr">
        <is>
          <t>2025-12-16</t>
        </is>
      </c>
      <c r="B2850" s="11" t="inlineStr">
        <is>
          <t>https://www.youtube.com/watch?v=tfWM0QFa9YQ</t>
        </is>
      </c>
      <c r="C2850" s="6" t="inlineStr">
        <is>
          <t>12/13/14</t>
        </is>
      </c>
      <c r="D2850" s="8" t="inlineStr">
        <is>
          <t>Public hearing and decision - Conditional Use CU-2025-05 (190-206 First Street; multi-family residential in C1 zone)</t>
        </is>
      </c>
      <c r="E2850" s="6" t="inlineStr">
        <is>
          <t>land use</t>
        </is>
      </c>
      <c r="F2850" s="6" t="inlineStr">
        <is>
          <t>Yes</t>
        </is>
      </c>
      <c r="G2850" s="6" t="inlineStr">
        <is>
          <t>Bill Hiebert</t>
        </is>
      </c>
      <c r="H2850" s="6" t="inlineStr">
        <is>
          <t>Yes</t>
        </is>
      </c>
      <c r="I2850" s="6" t="inlineStr">
        <is>
          <t>present</t>
        </is>
      </c>
      <c r="J2850" s="6" t="inlineStr">
        <is>
          <t>No</t>
        </is>
      </c>
      <c r="K2850" s="6" t="inlineStr">
        <is>
          <t>none</t>
        </is>
      </c>
      <c r="L2850" s="6" t="inlineStr">
        <is>
          <t>none</t>
        </is>
      </c>
      <c r="M2850" s="6" t="inlineStr">
        <is>
          <t>voice-unanimous</t>
        </is>
      </c>
      <c r="N2850" s="6" t="n">
        <v>0</v>
      </c>
      <c r="O2850" s="6" t="n">
        <v>0</v>
      </c>
      <c r="P2850" s="6" t="n"/>
      <c r="Q2850" s="6" t="n"/>
      <c r="R2850" s="6" t="n"/>
      <c r="S2850" s="15">
        <f>IF(OR(H2850&lt;&gt;"Yes",COUNT(N2850:R2850)=0),"",100*SUMPRODUCT(N2850:R2850/4,Weights!$B$2:$F$2)/SUMPRODUCT(--(N2850:R2850&lt;&gt;""),Weights!$B$2:$F$2))</f>
        <v/>
      </c>
      <c r="T2850" s="6">
        <f>IF(H2850&lt;&gt;"Yes","",IF(AND(N(N2850)&gt;=2,N(O2850)&gt;=2),"Yes","No"))</f>
        <v/>
      </c>
      <c r="U2850" s="6" t="inlineStr">
        <is>
          <t>high</t>
        </is>
      </c>
      <c r="V2850" s="6" t="inlineStr">
        <is>
          <t>high</t>
        </is>
      </c>
      <c r="W2850" s="6" t="inlineStr">
        <is>
          <t>No</t>
        </is>
      </c>
      <c r="X2850" s="8" t="inlineStr"/>
      <c r="Y2850" s="6" t="n">
        <v>0</v>
      </c>
      <c r="Z2850" s="8" t="inlineStr"/>
      <c r="AA2850" s="8" t="inlineStr">
        <is>
          <t>position: no speech, no motion role; unrecorded unanimous voice vote (= 0) | reasons: no reasons given</t>
        </is>
      </c>
      <c r="AB2850" s="6" t="inlineStr"/>
    </row>
    <row r="2851">
      <c r="A2851" s="6" t="inlineStr">
        <is>
          <t>2025-12-16</t>
        </is>
      </c>
      <c r="B2851" s="11" t="inlineStr">
        <is>
          <t>https://www.youtube.com/watch?v=tfWM0QFa9YQ</t>
        </is>
      </c>
      <c r="C2851" s="6" t="inlineStr">
        <is>
          <t>12/13/14</t>
        </is>
      </c>
      <c r="D2851" s="8" t="inlineStr">
        <is>
          <t>Public hearing and decision - Conditional Use CU-2025-05 (190-206 First Street; multi-family residential in C1 zone)</t>
        </is>
      </c>
      <c r="E2851" s="6" t="inlineStr">
        <is>
          <t>land use</t>
        </is>
      </c>
      <c r="F2851" s="6" t="inlineStr">
        <is>
          <t>Yes</t>
        </is>
      </c>
      <c r="G2851" s="6" t="inlineStr">
        <is>
          <t>Mayor Earl Funk</t>
        </is>
      </c>
      <c r="H2851" s="6" t="inlineStr">
        <is>
          <t>Yes</t>
        </is>
      </c>
      <c r="I2851" s="6" t="inlineStr">
        <is>
          <t>present</t>
        </is>
      </c>
      <c r="J2851" s="6" t="inlineStr">
        <is>
          <t>Yes</t>
        </is>
      </c>
      <c r="K2851" s="6" t="inlineStr">
        <is>
          <t>none</t>
        </is>
      </c>
      <c r="L2851" s="6" t="inlineStr">
        <is>
          <t>for</t>
        </is>
      </c>
      <c r="M2851" s="6" t="inlineStr">
        <is>
          <t>voice-unanimous</t>
        </is>
      </c>
      <c r="N2851" s="6" t="n">
        <v>4</v>
      </c>
      <c r="O2851" s="6" t="n">
        <v>3</v>
      </c>
      <c r="P2851" s="6" t="n">
        <v>3</v>
      </c>
      <c r="Q2851" s="6" t="n">
        <v>3</v>
      </c>
      <c r="R2851" s="6" t="n">
        <v>1</v>
      </c>
      <c r="S2851" s="15">
        <f>IF(OR(H2851&lt;&gt;"Yes",COUNT(N2851:R2851)=0),"",100*SUMPRODUCT(N2851:R2851/4,Weights!$B$2:$F$2)/SUMPRODUCT(--(N2851:R2851&lt;&gt;""),Weights!$B$2:$F$2))</f>
        <v/>
      </c>
      <c r="T2851" s="6">
        <f>IF(H2851&lt;&gt;"Yes","",IF(AND(N(N2851)&gt;=2,N(O2851)&gt;=2),"Yes","No"))</f>
        <v/>
      </c>
      <c r="U2851" s="6" t="inlineStr">
        <is>
          <t>high</t>
        </is>
      </c>
      <c r="V2851" s="6" t="inlineStr">
        <is>
          <t>high</t>
        </is>
      </c>
      <c r="W2851" s="6" t="inlineStr">
        <is>
          <t>No</t>
        </is>
      </c>
      <c r="X2851" s="8" t="inlineStr"/>
      <c r="Y2851" s="6" t="n">
        <v>4</v>
      </c>
      <c r="Z2851" s="8" t="inlineStr">
        <is>
          <t>[00:36:16] Well, I would have to back our staff on that. They feel that the services that are there are adequate. So I think we will go with that.
[00:36:16] I haven't seen a lot of benefits in one-ways. in our city at this point. So I don't know if I would recommend a— I don't think I would recommend a one-way. Understand where you're coming from.
[00:43:30] We could talk about the traffic, and now we know that First Street was designed to hold 1,000 to 4,000 vehicles per day. That is a significant amount of traffic.
[00:43:30] It'll help densify that part of First Street. It, I think multifamily is a great buffer zone from commercial to like even smaller single-family dwellings. And this is a perfect space for this. So yes, I will support.</t>
        </is>
      </c>
      <c r="AA2851" s="8" t="inlineStr">
        <is>
          <t>position: explicit 'So yes, I will support' | reasons: downtown densification goal, buffer between commercial and single-family, collector-street capacity | independence: partly defers to staff on service adequacy but adds his own densification and buffer reasoning | engagement: responded to each resident concern (sewer plan, traffic, one-way suggestion, parking, stormwater via development agreement) | flexibility: did not acknowledge the lack of a date for the sewer upgrade as a limitation</t>
        </is>
      </c>
      <c r="AB2851" s="11" t="inlineStr">
        <is>
          <t>https://www.youtube.com/watch?v=tfWM0QFa9YQ&amp;t=2176s</t>
        </is>
      </c>
    </row>
    <row r="2852">
      <c r="A2852" s="6" t="inlineStr">
        <is>
          <t>2025-12-16</t>
        </is>
      </c>
      <c r="B2852" s="11" t="inlineStr">
        <is>
          <t>https://www.youtube.com/watch?v=tfWM0QFa9YQ</t>
        </is>
      </c>
      <c r="C2852" s="6" t="inlineStr">
        <is>
          <t>12/13/14</t>
        </is>
      </c>
      <c r="D2852" s="8" t="inlineStr">
        <is>
          <t>Public hearing and decision - Conditional Use CU-2025-05 (190-206 First Street; multi-family residential in C1 zone)</t>
        </is>
      </c>
      <c r="E2852" s="6" t="inlineStr">
        <is>
          <t>land use</t>
        </is>
      </c>
      <c r="F2852" s="6" t="inlineStr">
        <is>
          <t>Yes</t>
        </is>
      </c>
      <c r="G2852" s="6" t="inlineStr">
        <is>
          <t>Damian Penner</t>
        </is>
      </c>
      <c r="H2852" s="6" t="inlineStr">
        <is>
          <t>No</t>
        </is>
      </c>
      <c r="I2852" s="6" t="inlineStr">
        <is>
          <t>absent</t>
        </is>
      </c>
      <c r="J2852" s="6" t="inlineStr">
        <is>
          <t>No</t>
        </is>
      </c>
      <c r="K2852" s="6" t="inlineStr"/>
      <c r="L2852" s="6" t="inlineStr"/>
      <c r="M2852" s="6" t="inlineStr"/>
      <c r="N2852" s="6" t="n"/>
      <c r="O2852" s="6" t="n"/>
      <c r="P2852" s="6" t="n"/>
      <c r="Q2852" s="6" t="n"/>
      <c r="R2852" s="6" t="n"/>
      <c r="S2852" s="15">
        <f>IF(OR(H2852&lt;&gt;"Yes",COUNT(N2852:R2852)=0),"",100*SUMPRODUCT(N2852:R2852/4,Weights!$B$2:$F$2)/SUMPRODUCT(--(N2852:R2852&lt;&gt;""),Weights!$B$2:$F$2))</f>
        <v/>
      </c>
      <c r="T2852" s="6">
        <f>IF(H2852&lt;&gt;"Yes","",IF(AND(N(N2852)&gt;=2,N(O2852)&gt;=2),"Yes","No"))</f>
        <v/>
      </c>
      <c r="U2852" s="6" t="inlineStr"/>
      <c r="V2852" s="6" t="inlineStr"/>
      <c r="W2852" s="6" t="inlineStr">
        <is>
          <t>No</t>
        </is>
      </c>
      <c r="X2852" s="8" t="inlineStr"/>
      <c r="Y2852" s="6" t="n">
        <v>0</v>
      </c>
      <c r="Z2852" s="8" t="inlineStr"/>
      <c r="AA2852" s="8" t="inlineStr"/>
      <c r="AB2852" s="6" t="inlineStr"/>
    </row>
    <row r="2853">
      <c r="A2853" s="6" t="inlineStr">
        <is>
          <t>2025-12-16</t>
        </is>
      </c>
      <c r="B2853" s="11" t="inlineStr">
        <is>
          <t>https://www.youtube.com/watch?v=tfWM0QFa9YQ</t>
        </is>
      </c>
      <c r="C2853" s="6" t="inlineStr">
        <is>
          <t>12/13/14</t>
        </is>
      </c>
      <c r="D2853" s="8" t="inlineStr">
        <is>
          <t>Public hearing and decision - Conditional Use CU-2025-05 (190-206 First Street; multi-family residential in C1 zone)</t>
        </is>
      </c>
      <c r="E2853" s="6" t="inlineStr">
        <is>
          <t>land use</t>
        </is>
      </c>
      <c r="F2853" s="6" t="inlineStr">
        <is>
          <t>Yes</t>
        </is>
      </c>
      <c r="G2853" s="6" t="inlineStr">
        <is>
          <t>Jac Siemens</t>
        </is>
      </c>
      <c r="H2853" s="6" t="inlineStr">
        <is>
          <t>No</t>
        </is>
      </c>
      <c r="I2853" s="6" t="inlineStr">
        <is>
          <t>absent</t>
        </is>
      </c>
      <c r="J2853" s="6" t="inlineStr">
        <is>
          <t>No</t>
        </is>
      </c>
      <c r="K2853" s="6" t="inlineStr"/>
      <c r="L2853" s="6" t="inlineStr"/>
      <c r="M2853" s="6" t="inlineStr"/>
      <c r="N2853" s="6" t="n"/>
      <c r="O2853" s="6" t="n"/>
      <c r="P2853" s="6" t="n"/>
      <c r="Q2853" s="6" t="n"/>
      <c r="R2853" s="6" t="n"/>
      <c r="S2853" s="15">
        <f>IF(OR(H2853&lt;&gt;"Yes",COUNT(N2853:R2853)=0),"",100*SUMPRODUCT(N2853:R2853/4,Weights!$B$2:$F$2)/SUMPRODUCT(--(N2853:R2853&lt;&gt;""),Weights!$B$2:$F$2))</f>
        <v/>
      </c>
      <c r="T2853" s="6">
        <f>IF(H2853&lt;&gt;"Yes","",IF(AND(N(N2853)&gt;=2,N(O2853)&gt;=2),"Yes","No"))</f>
        <v/>
      </c>
      <c r="U2853" s="6" t="inlineStr"/>
      <c r="V2853" s="6" t="inlineStr"/>
      <c r="W2853" s="6" t="inlineStr">
        <is>
          <t>No</t>
        </is>
      </c>
      <c r="X2853" s="8" t="inlineStr"/>
      <c r="Y2853" s="6" t="n">
        <v>0</v>
      </c>
      <c r="Z2853" s="8" t="inlineStr"/>
      <c r="AA2853" s="8" t="inlineStr"/>
      <c r="AB2853" s="6" t="inlineStr"/>
    </row>
    <row r="2854">
      <c r="A2854" s="6" t="inlineStr">
        <is>
          <t>2025-12-16</t>
        </is>
      </c>
      <c r="B2854" s="11" t="inlineStr">
        <is>
          <t>https://www.youtube.com/watch?v=tfWM0QFa9YQ</t>
        </is>
      </c>
      <c r="C2854" s="6" t="inlineStr">
        <is>
          <t>15/16/17</t>
        </is>
      </c>
      <c r="D2854" s="8" t="inlineStr">
        <is>
          <t>Public hearing and decision - Variance V-2025-35 (190-206 First Street; remove main-floor commercial; 5 storeys vs 35 ft)</t>
        </is>
      </c>
      <c r="E2854" s="6" t="inlineStr">
        <is>
          <t>land use</t>
        </is>
      </c>
      <c r="F2854" s="6" t="inlineStr">
        <is>
          <t>Yes</t>
        </is>
      </c>
      <c r="G2854" s="6" t="inlineStr">
        <is>
          <t>Susan Penner</t>
        </is>
      </c>
      <c r="H2854" s="6" t="inlineStr">
        <is>
          <t>Yes</t>
        </is>
      </c>
      <c r="I2854" s="6" t="inlineStr">
        <is>
          <t>present</t>
        </is>
      </c>
      <c r="J2854" s="6" t="inlineStr">
        <is>
          <t>Yes</t>
        </is>
      </c>
      <c r="K2854" s="6" t="inlineStr">
        <is>
          <t>mover</t>
        </is>
      </c>
      <c r="L2854" s="6" t="inlineStr">
        <is>
          <t>for</t>
        </is>
      </c>
      <c r="M2854" s="6" t="inlineStr">
        <is>
          <t>voice-unanimous</t>
        </is>
      </c>
      <c r="N2854" s="6" t="n">
        <v>4</v>
      </c>
      <c r="O2854" s="6" t="n">
        <v>3</v>
      </c>
      <c r="P2854" s="6" t="n">
        <v>3</v>
      </c>
      <c r="Q2854" s="6" t="n">
        <v>2</v>
      </c>
      <c r="R2854" s="6" t="n">
        <v>2</v>
      </c>
      <c r="S2854" s="15">
        <f>IF(OR(H2854&lt;&gt;"Yes",COUNT(N2854:R2854)=0),"",100*SUMPRODUCT(N2854:R2854/4,Weights!$B$2:$F$2)/SUMPRODUCT(--(N2854:R2854&lt;&gt;""),Weights!$B$2:$F$2))</f>
        <v/>
      </c>
      <c r="T2854" s="6">
        <f>IF(H2854&lt;&gt;"Yes","",IF(AND(N(N2854)&gt;=2,N(O2854)&gt;=2),"Yes","No"))</f>
        <v/>
      </c>
      <c r="U2854" s="6" t="inlineStr">
        <is>
          <t>high</t>
        </is>
      </c>
      <c r="V2854" s="6" t="inlineStr">
        <is>
          <t>high</t>
        </is>
      </c>
      <c r="W2854" s="6" t="inlineStr">
        <is>
          <t>No</t>
        </is>
      </c>
      <c r="X2854" s="8" t="inlineStr"/>
      <c r="Y2854" s="6" t="n">
        <v>3</v>
      </c>
      <c r="Z2854" s="8" t="inlineStr">
        <is>
          <t>[00:52:20] Regarding the first variance, when it comes to removing the commercial requirement on the main floor, I am comfortable with that.
[00:52:20] council has done that many times before, remove the commercial component in different multi-family units, and I haven't seen that that's been a disadvantage.
[00:52:20] In terms of the height, I think the case has been made that the height is not going to be an issue for the neighbors. And honestly, if we can get density higher, I mean, that's what, that's what we want, particularly with the minimal impact again it's going to have on the neighbors.</t>
        </is>
      </c>
      <c r="AA2854" s="8" t="inlineStr">
        <is>
          <t>position: moved approval; 'I'm comfortable with moving forward with this' | reasons: addresses both variances: precedent with no observed disadvantage, flexibility on commercial demand, density goal with minimal neighbour impact | independence: own assessment drawing on council experience | engagement: acknowledges the neighbour sight-line concern but concludes 'the case has been made' without addressing the missing other-direction view | flexibility: acknowledges that OCP assumptions about commercial demand may not hold and council should be flexible; did not take up the sight-line gap</t>
        </is>
      </c>
      <c r="AB2854" s="11" t="inlineStr">
        <is>
          <t>https://www.youtube.com/watch?v=tfWM0QFa9YQ&amp;t=3140s</t>
        </is>
      </c>
    </row>
    <row r="2855">
      <c r="A2855" s="6" t="inlineStr">
        <is>
          <t>2025-12-16</t>
        </is>
      </c>
      <c r="B2855" s="11" t="inlineStr">
        <is>
          <t>https://www.youtube.com/watch?v=tfWM0QFa9YQ</t>
        </is>
      </c>
      <c r="C2855" s="6" t="inlineStr">
        <is>
          <t>15/16/17</t>
        </is>
      </c>
      <c r="D2855" s="8" t="inlineStr">
        <is>
          <t>Public hearing and decision - Variance V-2025-35 (190-206 First Street; remove main-floor commercial; 5 storeys vs 35 ft)</t>
        </is>
      </c>
      <c r="E2855" s="6" t="inlineStr">
        <is>
          <t>land use</t>
        </is>
      </c>
      <c r="F2855" s="6" t="inlineStr">
        <is>
          <t>Yes</t>
        </is>
      </c>
      <c r="G2855" s="6" t="inlineStr">
        <is>
          <t>Michael Zwaagstra</t>
        </is>
      </c>
      <c r="H2855" s="6" t="inlineStr">
        <is>
          <t>Yes</t>
        </is>
      </c>
      <c r="I2855" s="6" t="inlineStr">
        <is>
          <t>present</t>
        </is>
      </c>
      <c r="J2855" s="6" t="inlineStr">
        <is>
          <t>Yes</t>
        </is>
      </c>
      <c r="K2855" s="6" t="inlineStr">
        <is>
          <t>seconder</t>
        </is>
      </c>
      <c r="L2855" s="6" t="inlineStr">
        <is>
          <t>for</t>
        </is>
      </c>
      <c r="M2855" s="6" t="inlineStr">
        <is>
          <t>voice-unanimous</t>
        </is>
      </c>
      <c r="N2855" s="6" t="n">
        <v>4</v>
      </c>
      <c r="O2855" s="6" t="n">
        <v>3</v>
      </c>
      <c r="P2855" s="6" t="n">
        <v>3</v>
      </c>
      <c r="Q2855" s="6" t="n">
        <v>2</v>
      </c>
      <c r="R2855" s="6" t="n">
        <v>1</v>
      </c>
      <c r="S2855" s="15">
        <f>IF(OR(H2855&lt;&gt;"Yes",COUNT(N2855:R2855)=0),"",100*SUMPRODUCT(N2855:R2855/4,Weights!$B$2:$F$2)/SUMPRODUCT(--(N2855:R2855&lt;&gt;""),Weights!$B$2:$F$2))</f>
        <v/>
      </c>
      <c r="T2855" s="6">
        <f>IF(H2855&lt;&gt;"Yes","",IF(AND(N(N2855)&gt;=2,N(O2855)&gt;=2),"Yes","No"))</f>
        <v/>
      </c>
      <c r="U2855" s="6" t="inlineStr">
        <is>
          <t>high</t>
        </is>
      </c>
      <c r="V2855" s="6" t="inlineStr">
        <is>
          <t>high</t>
        </is>
      </c>
      <c r="W2855" s="6" t="inlineStr">
        <is>
          <t>No</t>
        </is>
      </c>
      <c r="X2855" s="8" t="inlineStr"/>
      <c r="Y2855" s="6" t="n">
        <v>3</v>
      </c>
      <c r="Z2855" s="8" t="inlineStr">
        <is>
          <t>[00:53:29] But if there isn't market demand in a situation and instead they want to have residential there, we've approved this type of thing many times.
[00:53:29] And I agree with Councillor Pender in regards to the height issue, that in this situation, the evidence is quite clear that going to 5 storeys does not have a detrimental impact on the area. And in this case, it's actually a benefit because it means that you can have more units on the same property.
[00:53:29] So it makes sense to approve the variance on both counts.</t>
        </is>
      </c>
      <c r="AA2855" s="8" t="inlineStr">
        <is>
          <t>position: explicit 'it makes sense to approve the variance on both counts' | reasons: case-by-case market-demand reasoning on the commercial component; height has no detrimental impact and adds units for the housing shortage | independence: agrees with S. Penner but adds his own reasoning (agreement is not deference) | engagement: asserts the evidence on height is clear without engaging the resident's question about views in other directions | flexibility: did not take up the gap in the sight-line evidence</t>
        </is>
      </c>
      <c r="AB2855" s="11" t="inlineStr">
        <is>
          <t>https://www.youtube.com/watch?v=tfWM0QFa9YQ&amp;t=3209s</t>
        </is>
      </c>
    </row>
    <row r="2856">
      <c r="A2856" s="6" t="inlineStr">
        <is>
          <t>2025-12-16</t>
        </is>
      </c>
      <c r="B2856" s="11" t="inlineStr">
        <is>
          <t>https://www.youtube.com/watch?v=tfWM0QFa9YQ</t>
        </is>
      </c>
      <c r="C2856" s="6" t="inlineStr">
        <is>
          <t>15/16/17</t>
        </is>
      </c>
      <c r="D2856" s="8" t="inlineStr">
        <is>
          <t>Public hearing and decision - Variance V-2025-35 (190-206 First Street; remove main-floor commercial; 5 storeys vs 35 ft)</t>
        </is>
      </c>
      <c r="E2856" s="6" t="inlineStr">
        <is>
          <t>land use</t>
        </is>
      </c>
      <c r="F2856" s="6" t="inlineStr">
        <is>
          <t>Yes</t>
        </is>
      </c>
      <c r="G2856" s="6" t="inlineStr">
        <is>
          <t>Jake Hiebert</t>
        </is>
      </c>
      <c r="H2856" s="6" t="inlineStr">
        <is>
          <t>Yes</t>
        </is>
      </c>
      <c r="I2856" s="6" t="inlineStr">
        <is>
          <t>present</t>
        </is>
      </c>
      <c r="J2856" s="6" t="inlineStr">
        <is>
          <t>Yes</t>
        </is>
      </c>
      <c r="K2856" s="6" t="inlineStr">
        <is>
          <t>none</t>
        </is>
      </c>
      <c r="L2856" s="6" t="inlineStr">
        <is>
          <t>for</t>
        </is>
      </c>
      <c r="M2856" s="6" t="inlineStr">
        <is>
          <t>voice-unanimous</t>
        </is>
      </c>
      <c r="N2856" s="6" t="n">
        <v>2</v>
      </c>
      <c r="O2856" s="6" t="n">
        <v>1</v>
      </c>
      <c r="P2856" s="6" t="n">
        <v>2</v>
      </c>
      <c r="Q2856" s="6" t="n">
        <v>1</v>
      </c>
      <c r="R2856" s="6" t="n">
        <v>1</v>
      </c>
      <c r="S2856" s="15">
        <f>IF(OR(H2856&lt;&gt;"Yes",COUNT(N2856:R2856)=0),"",100*SUMPRODUCT(N2856:R2856/4,Weights!$B$2:$F$2)/SUMPRODUCT(--(N2856:R2856&lt;&gt;""),Weights!$B$2:$F$2))</f>
        <v/>
      </c>
      <c r="T2856" s="6">
        <f>IF(H2856&lt;&gt;"Yes","",IF(AND(N(N2856)&gt;=2,N(O2856)&gt;=2),"Yes","No"))</f>
        <v/>
      </c>
      <c r="U2856" s="6" t="inlineStr">
        <is>
          <t>high</t>
        </is>
      </c>
      <c r="V2856" s="6" t="inlineStr">
        <is>
          <t>high</t>
        </is>
      </c>
      <c r="W2856" s="6" t="inlineStr">
        <is>
          <t>No</t>
        </is>
      </c>
      <c r="X2856" s="8" t="inlineStr"/>
      <c r="Y2856" s="6" t="n">
        <v>1</v>
      </c>
      <c r="Z2856" s="8" t="inlineStr">
        <is>
          <t>[00:54:21] I appreciate that the 3-story building is closer to Highway 12 and that the 5-story building is further in. I think that's, uh, that's a really wise decision by the developer.</t>
        </is>
      </c>
      <c r="AA2856" s="8" t="inlineStr">
        <is>
          <t>position: support inferable from praise of the design; no explicit position on the motion | reasons: cites one design feature (building placement) without explaining why it matters | independence: personally articulated observation | engagement: spoke but did not take up the sight-line concern | flexibility: did not take up the sight-line evidence gap</t>
        </is>
      </c>
      <c r="AB2856" s="11" t="inlineStr">
        <is>
          <t>https://www.youtube.com/watch?v=tfWM0QFa9YQ&amp;t=3261s</t>
        </is>
      </c>
    </row>
    <row r="2857">
      <c r="A2857" s="6" t="inlineStr">
        <is>
          <t>2025-12-16</t>
        </is>
      </c>
      <c r="B2857" s="11" t="inlineStr">
        <is>
          <t>https://www.youtube.com/watch?v=tfWM0QFa9YQ</t>
        </is>
      </c>
      <c r="C2857" s="6" t="inlineStr">
        <is>
          <t>15/16/17</t>
        </is>
      </c>
      <c r="D2857" s="8" t="inlineStr">
        <is>
          <t>Public hearing and decision - Variance V-2025-35 (190-206 First Street; remove main-floor commercial; 5 storeys vs 35 ft)</t>
        </is>
      </c>
      <c r="E2857" s="6" t="inlineStr">
        <is>
          <t>land use</t>
        </is>
      </c>
      <c r="F2857" s="6" t="inlineStr">
        <is>
          <t>Yes</t>
        </is>
      </c>
      <c r="G2857" s="6" t="inlineStr">
        <is>
          <t>Bill Hiebert</t>
        </is>
      </c>
      <c r="H2857" s="6" t="inlineStr">
        <is>
          <t>Yes</t>
        </is>
      </c>
      <c r="I2857" s="6" t="inlineStr">
        <is>
          <t>present</t>
        </is>
      </c>
      <c r="J2857" s="6" t="inlineStr">
        <is>
          <t>Yes</t>
        </is>
      </c>
      <c r="K2857" s="6" t="inlineStr">
        <is>
          <t>none</t>
        </is>
      </c>
      <c r="L2857" s="6" t="inlineStr">
        <is>
          <t>for</t>
        </is>
      </c>
      <c r="M2857" s="6" t="inlineStr">
        <is>
          <t>voice-unanimous</t>
        </is>
      </c>
      <c r="N2857" s="6" t="n">
        <v>4</v>
      </c>
      <c r="O2857" s="6" t="n">
        <v>2</v>
      </c>
      <c r="P2857" s="6" t="n">
        <v>2</v>
      </c>
      <c r="Q2857" s="6" t="n">
        <v>1</v>
      </c>
      <c r="R2857" s="6" t="n">
        <v>1</v>
      </c>
      <c r="S2857" s="15">
        <f>IF(OR(H2857&lt;&gt;"Yes",COUNT(N2857:R2857)=0),"",100*SUMPRODUCT(N2857:R2857/4,Weights!$B$2:$F$2)/SUMPRODUCT(--(N2857:R2857&lt;&gt;""),Weights!$B$2:$F$2))</f>
        <v/>
      </c>
      <c r="T2857" s="6">
        <f>IF(H2857&lt;&gt;"Yes","",IF(AND(N(N2857)&gt;=2,N(O2857)&gt;=2),"Yes","No"))</f>
        <v/>
      </c>
      <c r="U2857" s="6" t="inlineStr">
        <is>
          <t>high</t>
        </is>
      </c>
      <c r="V2857" s="6" t="inlineStr">
        <is>
          <t>high</t>
        </is>
      </c>
      <c r="W2857" s="6" t="inlineStr">
        <is>
          <t>No</t>
        </is>
      </c>
      <c r="X2857" s="8" t="inlineStr"/>
      <c r="Y2857" s="6" t="n">
        <v>1</v>
      </c>
      <c r="Z2857" s="8" t="inlineStr">
        <is>
          <t>[00:54:45] I just really approve of this project altogether. I think it fits the area very well, and both the variance and the rezoning I think are well done. One of the key things is the green space that's behind it and towards the highway as well, but all around I think it's a good plan for the city.</t>
        </is>
      </c>
      <c r="AA2857" s="8" t="inlineStr">
        <is>
          <t>position: explicit 'I just really approve of this project altogether' | reasons: fit with the area and green space; partial link ('rezoning' presumably means the conditional use) | independence: own brief assessment | engagement: spoke but did not take up the sight-line concern | flexibility: did not take up the sight-line evidence gap</t>
        </is>
      </c>
      <c r="AB2857" s="11" t="inlineStr">
        <is>
          <t>https://www.youtube.com/watch?v=tfWM0QFa9YQ&amp;t=3285s</t>
        </is>
      </c>
    </row>
    <row r="2858">
      <c r="A2858" s="6" t="inlineStr">
        <is>
          <t>2025-12-16</t>
        </is>
      </c>
      <c r="B2858" s="11" t="inlineStr">
        <is>
          <t>https://www.youtube.com/watch?v=tfWM0QFa9YQ</t>
        </is>
      </c>
      <c r="C2858" s="6" t="inlineStr">
        <is>
          <t>15/16/17</t>
        </is>
      </c>
      <c r="D2858" s="8" t="inlineStr">
        <is>
          <t>Public hearing and decision - Variance V-2025-35 (190-206 First Street; remove main-floor commercial; 5 storeys vs 35 ft)</t>
        </is>
      </c>
      <c r="E2858" s="6" t="inlineStr">
        <is>
          <t>land use</t>
        </is>
      </c>
      <c r="F2858" s="6" t="inlineStr">
        <is>
          <t>Yes</t>
        </is>
      </c>
      <c r="G2858" s="6" t="inlineStr">
        <is>
          <t>Mayor Earl Funk</t>
        </is>
      </c>
      <c r="H2858" s="6" t="inlineStr">
        <is>
          <t>Yes</t>
        </is>
      </c>
      <c r="I2858" s="6" t="inlineStr">
        <is>
          <t>present</t>
        </is>
      </c>
      <c r="J2858" s="6" t="inlineStr">
        <is>
          <t>Yes</t>
        </is>
      </c>
      <c r="K2858" s="6" t="inlineStr">
        <is>
          <t>none</t>
        </is>
      </c>
      <c r="L2858" s="6" t="inlineStr">
        <is>
          <t>for</t>
        </is>
      </c>
      <c r="M2858" s="6" t="inlineStr">
        <is>
          <t>voice-unanimous</t>
        </is>
      </c>
      <c r="N2858" s="6" t="n">
        <v>4</v>
      </c>
      <c r="O2858" s="6" t="n">
        <v>3</v>
      </c>
      <c r="P2858" s="6" t="n">
        <v>3</v>
      </c>
      <c r="Q2858" s="6" t="n">
        <v>3</v>
      </c>
      <c r="R2858" s="6" t="n">
        <v>1</v>
      </c>
      <c r="S2858" s="15">
        <f>IF(OR(H2858&lt;&gt;"Yes",COUNT(N2858:R2858)=0),"",100*SUMPRODUCT(N2858:R2858/4,Weights!$B$2:$F$2)/SUMPRODUCT(--(N2858:R2858&lt;&gt;""),Weights!$B$2:$F$2))</f>
        <v/>
      </c>
      <c r="T2858" s="6">
        <f>IF(H2858&lt;&gt;"Yes","",IF(AND(N(N2858)&gt;=2,N(O2858)&gt;=2),"Yes","No"))</f>
        <v/>
      </c>
      <c r="U2858" s="6" t="inlineStr">
        <is>
          <t>high</t>
        </is>
      </c>
      <c r="V2858" s="6" t="inlineStr">
        <is>
          <t>high</t>
        </is>
      </c>
      <c r="W2858" s="6" t="inlineStr">
        <is>
          <t>No</t>
        </is>
      </c>
      <c r="X2858" s="8" t="inlineStr"/>
      <c r="Y2858" s="6" t="n">
        <v>3</v>
      </c>
      <c r="Z2858" s="8" t="inlineStr">
        <is>
          <t>[00:49:57] I can assure you that multifamily and single-family dwellings can actually live harmoniously together on the same street because of the mature trees, right?
[00:55:09] This will also bring density to our downtown. which is something we've been striving for. There's 2 ways a city can grow. It's up and out. And in the downtown, it has to be up because we can't grow out in the downtown.
[00:55:09] So I think this is a project that ticks all those boxes and it improves density and it just, it's a good use of land.</t>
        </is>
      </c>
      <c r="AA2858" s="8" t="inlineStr">
        <is>
          <t>position: explicit support ('ticks all those boxes', 'a good use of land') | reasons: downtown densification must go up; aesthetic improvement to First Street; mature trees mitigate sight lines | independence: own reasoning including personal experience living beside multifamily on Lumber Avenue | engagement: addressed the resident's sight-line concern directly with an experience-based argument about retained trees | flexibility: did not acknowledge the missing other-direction photo as a limitation</t>
        </is>
      </c>
      <c r="AB2858" s="11" t="inlineStr">
        <is>
          <t>https://www.youtube.com/watch?v=tfWM0QFa9YQ&amp;t=2997s</t>
        </is>
      </c>
    </row>
    <row r="2859">
      <c r="A2859" s="6" t="inlineStr">
        <is>
          <t>2025-12-16</t>
        </is>
      </c>
      <c r="B2859" s="11" t="inlineStr">
        <is>
          <t>https://www.youtube.com/watch?v=tfWM0QFa9YQ</t>
        </is>
      </c>
      <c r="C2859" s="6" t="inlineStr">
        <is>
          <t>15/16/17</t>
        </is>
      </c>
      <c r="D2859" s="8" t="inlineStr">
        <is>
          <t>Public hearing and decision - Variance V-2025-35 (190-206 First Street; remove main-floor commercial; 5 storeys vs 35 ft)</t>
        </is>
      </c>
      <c r="E2859" s="6" t="inlineStr">
        <is>
          <t>land use</t>
        </is>
      </c>
      <c r="F2859" s="6" t="inlineStr">
        <is>
          <t>Yes</t>
        </is>
      </c>
      <c r="G2859" s="6" t="inlineStr">
        <is>
          <t>Damian Penner</t>
        </is>
      </c>
      <c r="H2859" s="6" t="inlineStr">
        <is>
          <t>No</t>
        </is>
      </c>
      <c r="I2859" s="6" t="inlineStr">
        <is>
          <t>absent</t>
        </is>
      </c>
      <c r="J2859" s="6" t="inlineStr">
        <is>
          <t>No</t>
        </is>
      </c>
      <c r="K2859" s="6" t="inlineStr"/>
      <c r="L2859" s="6" t="inlineStr"/>
      <c r="M2859" s="6" t="inlineStr"/>
      <c r="N2859" s="6" t="n"/>
      <c r="O2859" s="6" t="n"/>
      <c r="P2859" s="6" t="n"/>
      <c r="Q2859" s="6" t="n"/>
      <c r="R2859" s="6" t="n"/>
      <c r="S2859" s="15">
        <f>IF(OR(H2859&lt;&gt;"Yes",COUNT(N2859:R2859)=0),"",100*SUMPRODUCT(N2859:R2859/4,Weights!$B$2:$F$2)/SUMPRODUCT(--(N2859:R2859&lt;&gt;""),Weights!$B$2:$F$2))</f>
        <v/>
      </c>
      <c r="T2859" s="6">
        <f>IF(H2859&lt;&gt;"Yes","",IF(AND(N(N2859)&gt;=2,N(O2859)&gt;=2),"Yes","No"))</f>
        <v/>
      </c>
      <c r="U2859" s="6" t="inlineStr"/>
      <c r="V2859" s="6" t="inlineStr"/>
      <c r="W2859" s="6" t="inlineStr">
        <is>
          <t>No</t>
        </is>
      </c>
      <c r="X2859" s="8" t="inlineStr"/>
      <c r="Y2859" s="6" t="n">
        <v>0</v>
      </c>
      <c r="Z2859" s="8" t="inlineStr"/>
      <c r="AA2859" s="8" t="inlineStr"/>
      <c r="AB2859" s="6" t="inlineStr"/>
    </row>
    <row r="2860">
      <c r="A2860" s="6" t="inlineStr">
        <is>
          <t>2025-12-16</t>
        </is>
      </c>
      <c r="B2860" s="11" t="inlineStr">
        <is>
          <t>https://www.youtube.com/watch?v=tfWM0QFa9YQ</t>
        </is>
      </c>
      <c r="C2860" s="6" t="inlineStr">
        <is>
          <t>15/16/17</t>
        </is>
      </c>
      <c r="D2860" s="8" t="inlineStr">
        <is>
          <t>Public hearing and decision - Variance V-2025-35 (190-206 First Street; remove main-floor commercial; 5 storeys vs 35 ft)</t>
        </is>
      </c>
      <c r="E2860" s="6" t="inlineStr">
        <is>
          <t>land use</t>
        </is>
      </c>
      <c r="F2860" s="6" t="inlineStr">
        <is>
          <t>Yes</t>
        </is>
      </c>
      <c r="G2860" s="6" t="inlineStr">
        <is>
          <t>Jac Siemens</t>
        </is>
      </c>
      <c r="H2860" s="6" t="inlineStr">
        <is>
          <t>No</t>
        </is>
      </c>
      <c r="I2860" s="6" t="inlineStr">
        <is>
          <t>absent</t>
        </is>
      </c>
      <c r="J2860" s="6" t="inlineStr">
        <is>
          <t>No</t>
        </is>
      </c>
      <c r="K2860" s="6" t="inlineStr"/>
      <c r="L2860" s="6" t="inlineStr"/>
      <c r="M2860" s="6" t="inlineStr"/>
      <c r="N2860" s="6" t="n"/>
      <c r="O2860" s="6" t="n"/>
      <c r="P2860" s="6" t="n"/>
      <c r="Q2860" s="6" t="n"/>
      <c r="R2860" s="6" t="n"/>
      <c r="S2860" s="15">
        <f>IF(OR(H2860&lt;&gt;"Yes",COUNT(N2860:R2860)=0),"",100*SUMPRODUCT(N2860:R2860/4,Weights!$B$2:$F$2)/SUMPRODUCT(--(N2860:R2860&lt;&gt;""),Weights!$B$2:$F$2))</f>
        <v/>
      </c>
      <c r="T2860" s="6">
        <f>IF(H2860&lt;&gt;"Yes","",IF(AND(N(N2860)&gt;=2,N(O2860)&gt;=2),"Yes","No"))</f>
        <v/>
      </c>
      <c r="U2860" s="6" t="inlineStr"/>
      <c r="V2860" s="6" t="inlineStr"/>
      <c r="W2860" s="6" t="inlineStr">
        <is>
          <t>No</t>
        </is>
      </c>
      <c r="X2860" s="8" t="inlineStr"/>
      <c r="Y2860" s="6" t="n">
        <v>0</v>
      </c>
      <c r="Z2860" s="8" t="inlineStr"/>
      <c r="AA2860" s="8" t="inlineStr"/>
      <c r="AB2860" s="6" t="inlineStr"/>
    </row>
    <row r="2861">
      <c r="A2861" s="6" t="inlineStr">
        <is>
          <t>2025-12-16</t>
        </is>
      </c>
      <c r="B2861" s="11" t="inlineStr">
        <is>
          <t>https://www.youtube.com/watch?v=tfWM0QFa9YQ</t>
        </is>
      </c>
      <c r="C2861" s="6" t="inlineStr">
        <is>
          <t>18/19/20</t>
        </is>
      </c>
      <c r="D2861" s="8" t="inlineStr">
        <is>
          <t>Public hearing and decision - Variance V-2025-36 (49 Market Boulevard; 19.25 in. side-yard setback for detached accessory building)</t>
        </is>
      </c>
      <c r="E2861" s="6" t="inlineStr">
        <is>
          <t>land use</t>
        </is>
      </c>
      <c r="F2861" s="6" t="inlineStr">
        <is>
          <t>No</t>
        </is>
      </c>
      <c r="G2861" s="6" t="inlineStr">
        <is>
          <t>Michael Zwaagstra</t>
        </is>
      </c>
      <c r="H2861" s="6" t="inlineStr">
        <is>
          <t>Yes</t>
        </is>
      </c>
      <c r="I2861" s="6" t="inlineStr">
        <is>
          <t>present</t>
        </is>
      </c>
      <c r="J2861" s="6" t="inlineStr">
        <is>
          <t>Yes</t>
        </is>
      </c>
      <c r="K2861" s="6" t="inlineStr">
        <is>
          <t>mover</t>
        </is>
      </c>
      <c r="L2861" s="6" t="inlineStr">
        <is>
          <t>for</t>
        </is>
      </c>
      <c r="M2861" s="6" t="inlineStr">
        <is>
          <t>voice-unanimous</t>
        </is>
      </c>
      <c r="N2861" s="6" t="n">
        <v>4</v>
      </c>
      <c r="O2861" s="6" t="n">
        <v>4</v>
      </c>
      <c r="P2861" s="6" t="n">
        <v>3</v>
      </c>
      <c r="Q2861" s="6" t="n"/>
      <c r="R2861" s="6" t="n">
        <v>3</v>
      </c>
      <c r="S2861" s="15">
        <f>IF(OR(H2861&lt;&gt;"Yes",COUNT(N2861:R2861)=0),"",100*SUMPRODUCT(N2861:R2861/4,Weights!$B$2:$F$2)/SUMPRODUCT(--(N2861:R2861&lt;&gt;""),Weights!$B$2:$F$2))</f>
        <v/>
      </c>
      <c r="T2861" s="6">
        <f>IF(H2861&lt;&gt;"Yes","",IF(AND(N(N2861)&gt;=2,N(O2861)&gt;=2),"Yes","No"))</f>
        <v/>
      </c>
      <c r="U2861" s="6" t="inlineStr">
        <is>
          <t>high</t>
        </is>
      </c>
      <c r="V2861" s="6" t="inlineStr">
        <is>
          <t>high</t>
        </is>
      </c>
      <c r="W2861" s="6" t="inlineStr">
        <is>
          <t>No</t>
        </is>
      </c>
      <c r="X2861" s="8" t="inlineStr"/>
      <c r="Y2861" s="6" t="n">
        <v>5</v>
      </c>
      <c r="Z2861" s="8" t="inlineStr">
        <is>
          <t>[00:58:13] I'll make a motion to approve the variance subject to the condition that's outlined here.
[00:58:23] obviously it's important that people, the developers, be careful when they're doing the construction so we don't have an after-the-fact variance. However, in this situation, it's obvious that this was not an intentional ignoring of the bylaw,
[00:58:23] I also trust the expertise of our city staff who, in multiple reports here from the city planner, city engineer, and the city manager, recommending approving of the of the variance because there is no evidence that it's going to have a detrimental impact on any of these surrounding properties.
[00:58:23] And so going from 24 inches to 19.25 inches, this is the type of variance that we do approve on a fairly regular basis.
[00:59:32] I do want to put it on the record that it is still better for the applicant to be here, because if there had been objections and concerns and questions, it becomes very difficult to approve without the applicant here.</t>
        </is>
      </c>
      <c r="AA2861" s="8" t="inlineStr">
        <is>
          <t>position: moved approval | reasons: weighs the after-the-fact nature against lack of intent, magnitude of the variance, precedent, absence of objections and staff evidence of no detrimental impact | independence: cites staff expertise plus his own assessment of intent and magnitude (not deference) | flexibility: raises the limitation of the applicant's absence himself and states the condition (objections/questions) under which approval would have been very difficult</t>
        </is>
      </c>
      <c r="AB2861" s="11" t="inlineStr">
        <is>
          <t>https://www.youtube.com/watch?v=tfWM0QFa9YQ&amp;t=3493s</t>
        </is>
      </c>
    </row>
    <row r="2862">
      <c r="A2862" s="6" t="inlineStr">
        <is>
          <t>2025-12-16</t>
        </is>
      </c>
      <c r="B2862" s="11" t="inlineStr">
        <is>
          <t>https://www.youtube.com/watch?v=tfWM0QFa9YQ</t>
        </is>
      </c>
      <c r="C2862" s="6" t="inlineStr">
        <is>
          <t>18/19/20</t>
        </is>
      </c>
      <c r="D2862" s="8" t="inlineStr">
        <is>
          <t>Public hearing and decision - Variance V-2025-36 (49 Market Boulevard; 19.25 in. side-yard setback for detached accessory building)</t>
        </is>
      </c>
      <c r="E2862" s="6" t="inlineStr">
        <is>
          <t>land use</t>
        </is>
      </c>
      <c r="F2862" s="6" t="inlineStr">
        <is>
          <t>No</t>
        </is>
      </c>
      <c r="G2862" s="6" t="inlineStr">
        <is>
          <t>Bill Hiebert</t>
        </is>
      </c>
      <c r="H2862" s="6" t="inlineStr">
        <is>
          <t>Yes</t>
        </is>
      </c>
      <c r="I2862" s="6" t="inlineStr">
        <is>
          <t>present</t>
        </is>
      </c>
      <c r="J2862" s="6" t="inlineStr">
        <is>
          <t>No</t>
        </is>
      </c>
      <c r="K2862" s="6" t="inlineStr">
        <is>
          <t>seconder</t>
        </is>
      </c>
      <c r="L2862" s="6" t="inlineStr">
        <is>
          <t>for</t>
        </is>
      </c>
      <c r="M2862" s="6" t="inlineStr">
        <is>
          <t>voice-unanimous</t>
        </is>
      </c>
      <c r="N2862" s="6" t="n">
        <v>2</v>
      </c>
      <c r="O2862" s="6" t="n">
        <v>0</v>
      </c>
      <c r="P2862" s="6" t="n"/>
      <c r="Q2862" s="6" t="n"/>
      <c r="R2862" s="6" t="n"/>
      <c r="S2862" s="15">
        <f>IF(OR(H2862&lt;&gt;"Yes",COUNT(N2862:R2862)=0),"",100*SUMPRODUCT(N2862:R2862/4,Weights!$B$2:$F$2)/SUMPRODUCT(--(N2862:R2862&lt;&gt;""),Weights!$B$2:$F$2))</f>
        <v/>
      </c>
      <c r="T2862" s="6">
        <f>IF(H2862&lt;&gt;"Yes","",IF(AND(N(N2862)&gt;=2,N(O2862)&gt;=2),"Yes","No"))</f>
        <v/>
      </c>
      <c r="U2862" s="6" t="inlineStr">
        <is>
          <t>high</t>
        </is>
      </c>
      <c r="V2862" s="6" t="inlineStr">
        <is>
          <t>medium</t>
        </is>
      </c>
      <c r="W2862" s="6" t="inlineStr">
        <is>
          <t>No</t>
        </is>
      </c>
      <c r="X2862" s="8" t="inlineStr"/>
      <c r="Y2862" s="6" t="n">
        <v>1</v>
      </c>
      <c r="Z2862" s="8" t="inlineStr">
        <is>
          <t>[00:59:52] No further comment. I think Councillor Swykstra said it all.</t>
        </is>
      </c>
      <c r="AA2862" s="8" t="inlineStr">
        <is>
          <t>position: seconded and endorsed the mover's remarks | reasons: no reason of his own | independence: only unreasoned deference to a colleague ('said it all') | flexibility: spoke but did not take up the applicant-absence limitation raised by the mover | adjudication: Analyst correction 2026-10-09: 'X said it all' remark is not speaking under §6; rescored as silent seconder (position 2). Original coder scores: position 3, reasons 0, independence 0.</t>
        </is>
      </c>
      <c r="AB2862" s="11" t="inlineStr">
        <is>
          <t>https://www.youtube.com/watch?v=tfWM0QFa9YQ&amp;t=3592s</t>
        </is>
      </c>
    </row>
    <row r="2863">
      <c r="A2863" s="6" t="inlineStr">
        <is>
          <t>2025-12-16</t>
        </is>
      </c>
      <c r="B2863" s="11" t="inlineStr">
        <is>
          <t>https://www.youtube.com/watch?v=tfWM0QFa9YQ</t>
        </is>
      </c>
      <c r="C2863" s="6" t="inlineStr">
        <is>
          <t>18/19/20</t>
        </is>
      </c>
      <c r="D2863" s="8" t="inlineStr">
        <is>
          <t>Public hearing and decision - Variance V-2025-36 (49 Market Boulevard; 19.25 in. side-yard setback for detached accessory building)</t>
        </is>
      </c>
      <c r="E2863" s="6" t="inlineStr">
        <is>
          <t>land use</t>
        </is>
      </c>
      <c r="F2863" s="6" t="inlineStr">
        <is>
          <t>No</t>
        </is>
      </c>
      <c r="G2863" s="6" t="inlineStr">
        <is>
          <t>Susan Penner</t>
        </is>
      </c>
      <c r="H2863" s="6" t="inlineStr">
        <is>
          <t>Yes</t>
        </is>
      </c>
      <c r="I2863" s="6" t="inlineStr">
        <is>
          <t>present</t>
        </is>
      </c>
      <c r="J2863" s="6" t="inlineStr">
        <is>
          <t>No</t>
        </is>
      </c>
      <c r="K2863" s="6" t="inlineStr">
        <is>
          <t>none</t>
        </is>
      </c>
      <c r="L2863" s="6" t="inlineStr">
        <is>
          <t>none</t>
        </is>
      </c>
      <c r="M2863" s="6" t="inlineStr">
        <is>
          <t>voice-unanimous</t>
        </is>
      </c>
      <c r="N2863" s="6" t="n">
        <v>0</v>
      </c>
      <c r="O2863" s="6" t="n">
        <v>0</v>
      </c>
      <c r="P2863" s="6" t="n"/>
      <c r="Q2863" s="6" t="n"/>
      <c r="R2863" s="6" t="n"/>
      <c r="S2863" s="15">
        <f>IF(OR(H2863&lt;&gt;"Yes",COUNT(N2863:R2863)=0),"",100*SUMPRODUCT(N2863:R2863/4,Weights!$B$2:$F$2)/SUMPRODUCT(--(N2863:R2863&lt;&gt;""),Weights!$B$2:$F$2))</f>
        <v/>
      </c>
      <c r="T2863" s="6">
        <f>IF(H2863&lt;&gt;"Yes","",IF(AND(N(N2863)&gt;=2,N(O2863)&gt;=2),"Yes","No"))</f>
        <v/>
      </c>
      <c r="U2863" s="6" t="inlineStr">
        <is>
          <t>high</t>
        </is>
      </c>
      <c r="V2863" s="6" t="inlineStr">
        <is>
          <t>high</t>
        </is>
      </c>
      <c r="W2863" s="6" t="inlineStr">
        <is>
          <t>No</t>
        </is>
      </c>
      <c r="X2863" s="8" t="inlineStr"/>
      <c r="Y2863" s="6" t="n">
        <v>0</v>
      </c>
      <c r="Z2863" s="8" t="inlineStr"/>
      <c r="AA2863" s="8" t="inlineStr">
        <is>
          <t>position: no speech, no motion role; unrecorded unanimous voice vote (= 0) | reasons: no reasons given</t>
        </is>
      </c>
      <c r="AB2863" s="6" t="inlineStr"/>
    </row>
    <row r="2864">
      <c r="A2864" s="6" t="inlineStr">
        <is>
          <t>2025-12-16</t>
        </is>
      </c>
      <c r="B2864" s="11" t="inlineStr">
        <is>
          <t>https://www.youtube.com/watch?v=tfWM0QFa9YQ</t>
        </is>
      </c>
      <c r="C2864" s="6" t="inlineStr">
        <is>
          <t>18/19/20</t>
        </is>
      </c>
      <c r="D2864" s="8" t="inlineStr">
        <is>
          <t>Public hearing and decision - Variance V-2025-36 (49 Market Boulevard; 19.25 in. side-yard setback for detached accessory building)</t>
        </is>
      </c>
      <c r="E2864" s="6" t="inlineStr">
        <is>
          <t>land use</t>
        </is>
      </c>
      <c r="F2864" s="6" t="inlineStr">
        <is>
          <t>No</t>
        </is>
      </c>
      <c r="G2864" s="6" t="inlineStr">
        <is>
          <t>Jake Hiebert</t>
        </is>
      </c>
      <c r="H2864" s="6" t="inlineStr">
        <is>
          <t>Yes</t>
        </is>
      </c>
      <c r="I2864" s="6" t="inlineStr">
        <is>
          <t>present</t>
        </is>
      </c>
      <c r="J2864" s="6" t="inlineStr">
        <is>
          <t>No</t>
        </is>
      </c>
      <c r="K2864" s="6" t="inlineStr">
        <is>
          <t>none</t>
        </is>
      </c>
      <c r="L2864" s="6" t="inlineStr">
        <is>
          <t>none</t>
        </is>
      </c>
      <c r="M2864" s="6" t="inlineStr">
        <is>
          <t>voice-unanimous</t>
        </is>
      </c>
      <c r="N2864" s="6" t="n">
        <v>0</v>
      </c>
      <c r="O2864" s="6" t="n">
        <v>0</v>
      </c>
      <c r="P2864" s="6" t="n"/>
      <c r="Q2864" s="6" t="n"/>
      <c r="R2864" s="6" t="n"/>
      <c r="S2864" s="15">
        <f>IF(OR(H2864&lt;&gt;"Yes",COUNT(N2864:R2864)=0),"",100*SUMPRODUCT(N2864:R2864/4,Weights!$B$2:$F$2)/SUMPRODUCT(--(N2864:R2864&lt;&gt;""),Weights!$B$2:$F$2))</f>
        <v/>
      </c>
      <c r="T2864" s="6">
        <f>IF(H2864&lt;&gt;"Yes","",IF(AND(N(N2864)&gt;=2,N(O2864)&gt;=2),"Yes","No"))</f>
        <v/>
      </c>
      <c r="U2864" s="6" t="inlineStr">
        <is>
          <t>high</t>
        </is>
      </c>
      <c r="V2864" s="6" t="inlineStr">
        <is>
          <t>high</t>
        </is>
      </c>
      <c r="W2864" s="6" t="inlineStr">
        <is>
          <t>No</t>
        </is>
      </c>
      <c r="X2864" s="8" t="inlineStr"/>
      <c r="Y2864" s="6" t="n">
        <v>0</v>
      </c>
      <c r="Z2864" s="8" t="inlineStr"/>
      <c r="AA2864" s="8" t="inlineStr">
        <is>
          <t>position: no speech, no motion role; unrecorded unanimous voice vote (= 0) | reasons: no reasons given</t>
        </is>
      </c>
      <c r="AB2864" s="6" t="inlineStr"/>
    </row>
    <row r="2865">
      <c r="A2865" s="6" t="inlineStr">
        <is>
          <t>2025-12-16</t>
        </is>
      </c>
      <c r="B2865" s="11" t="inlineStr">
        <is>
          <t>https://www.youtube.com/watch?v=tfWM0QFa9YQ</t>
        </is>
      </c>
      <c r="C2865" s="6" t="inlineStr">
        <is>
          <t>18/19/20</t>
        </is>
      </c>
      <c r="D2865" s="8" t="inlineStr">
        <is>
          <t>Public hearing and decision - Variance V-2025-36 (49 Market Boulevard; 19.25 in. side-yard setback for detached accessory building)</t>
        </is>
      </c>
      <c r="E2865" s="6" t="inlineStr">
        <is>
          <t>land use</t>
        </is>
      </c>
      <c r="F2865" s="6" t="inlineStr">
        <is>
          <t>No</t>
        </is>
      </c>
      <c r="G2865" s="6" t="inlineStr">
        <is>
          <t>Damian Penner</t>
        </is>
      </c>
      <c r="H2865" s="6" t="inlineStr">
        <is>
          <t>No</t>
        </is>
      </c>
      <c r="I2865" s="6" t="inlineStr">
        <is>
          <t>absent</t>
        </is>
      </c>
      <c r="J2865" s="6" t="inlineStr">
        <is>
          <t>No</t>
        </is>
      </c>
      <c r="K2865" s="6" t="inlineStr"/>
      <c r="L2865" s="6" t="inlineStr"/>
      <c r="M2865" s="6" t="inlineStr"/>
      <c r="N2865" s="6" t="n"/>
      <c r="O2865" s="6" t="n"/>
      <c r="P2865" s="6" t="n"/>
      <c r="Q2865" s="6" t="n"/>
      <c r="R2865" s="6" t="n"/>
      <c r="S2865" s="15">
        <f>IF(OR(H2865&lt;&gt;"Yes",COUNT(N2865:R2865)=0),"",100*SUMPRODUCT(N2865:R2865/4,Weights!$B$2:$F$2)/SUMPRODUCT(--(N2865:R2865&lt;&gt;""),Weights!$B$2:$F$2))</f>
        <v/>
      </c>
      <c r="T2865" s="6">
        <f>IF(H2865&lt;&gt;"Yes","",IF(AND(N(N2865)&gt;=2,N(O2865)&gt;=2),"Yes","No"))</f>
        <v/>
      </c>
      <c r="U2865" s="6" t="inlineStr"/>
      <c r="V2865" s="6" t="inlineStr"/>
      <c r="W2865" s="6" t="inlineStr">
        <is>
          <t>No</t>
        </is>
      </c>
      <c r="X2865" s="8" t="inlineStr"/>
      <c r="Y2865" s="6" t="n">
        <v>0</v>
      </c>
      <c r="Z2865" s="8" t="inlineStr"/>
      <c r="AA2865" s="8" t="inlineStr"/>
      <c r="AB2865" s="6" t="inlineStr"/>
    </row>
    <row r="2866">
      <c r="A2866" s="6" t="inlineStr">
        <is>
          <t>2025-12-16</t>
        </is>
      </c>
      <c r="B2866" s="11" t="inlineStr">
        <is>
          <t>https://www.youtube.com/watch?v=tfWM0QFa9YQ</t>
        </is>
      </c>
      <c r="C2866" s="6" t="inlineStr">
        <is>
          <t>18/19/20</t>
        </is>
      </c>
      <c r="D2866" s="8" t="inlineStr">
        <is>
          <t>Public hearing and decision - Variance V-2025-36 (49 Market Boulevard; 19.25 in. side-yard setback for detached accessory building)</t>
        </is>
      </c>
      <c r="E2866" s="6" t="inlineStr">
        <is>
          <t>land use</t>
        </is>
      </c>
      <c r="F2866" s="6" t="inlineStr">
        <is>
          <t>No</t>
        </is>
      </c>
      <c r="G2866" s="6" t="inlineStr">
        <is>
          <t>Jac Siemens</t>
        </is>
      </c>
      <c r="H2866" s="6" t="inlineStr">
        <is>
          <t>No</t>
        </is>
      </c>
      <c r="I2866" s="6" t="inlineStr">
        <is>
          <t>absent</t>
        </is>
      </c>
      <c r="J2866" s="6" t="inlineStr">
        <is>
          <t>No</t>
        </is>
      </c>
      <c r="K2866" s="6" t="inlineStr"/>
      <c r="L2866" s="6" t="inlineStr"/>
      <c r="M2866" s="6" t="inlineStr"/>
      <c r="N2866" s="6" t="n"/>
      <c r="O2866" s="6" t="n"/>
      <c r="P2866" s="6" t="n"/>
      <c r="Q2866" s="6" t="n"/>
      <c r="R2866" s="6" t="n"/>
      <c r="S2866" s="15">
        <f>IF(OR(H2866&lt;&gt;"Yes",COUNT(N2866:R2866)=0),"",100*SUMPRODUCT(N2866:R2866/4,Weights!$B$2:$F$2)/SUMPRODUCT(--(N2866:R2866&lt;&gt;""),Weights!$B$2:$F$2))</f>
        <v/>
      </c>
      <c r="T2866" s="6">
        <f>IF(H2866&lt;&gt;"Yes","",IF(AND(N(N2866)&gt;=2,N(O2866)&gt;=2),"Yes","No"))</f>
        <v/>
      </c>
      <c r="U2866" s="6" t="inlineStr"/>
      <c r="V2866" s="6" t="inlineStr"/>
      <c r="W2866" s="6" t="inlineStr">
        <is>
          <t>No</t>
        </is>
      </c>
      <c r="X2866" s="8" t="inlineStr"/>
      <c r="Y2866" s="6" t="n">
        <v>0</v>
      </c>
      <c r="Z2866" s="8" t="inlineStr"/>
      <c r="AA2866" s="8" t="inlineStr"/>
      <c r="AB2866" s="6" t="inlineStr"/>
    </row>
    <row r="2867">
      <c r="A2867" s="6" t="inlineStr">
        <is>
          <t>2025-12-16</t>
        </is>
      </c>
      <c r="B2867" s="11" t="inlineStr">
        <is>
          <t>https://www.youtube.com/watch?v=tfWM0QFa9YQ</t>
        </is>
      </c>
      <c r="C2867" s="6" t="inlineStr">
        <is>
          <t>24/25</t>
        </is>
      </c>
      <c r="D2867" s="8" t="inlineStr">
        <is>
          <t>By-Law 2270 1st &amp; 2nd reading - Debt issue, Loewen Boulevard &amp; PTH 12 project ($3.0M)</t>
        </is>
      </c>
      <c r="E2867" s="6" t="inlineStr">
        <is>
          <t>budget</t>
        </is>
      </c>
      <c r="F2867" s="6" t="inlineStr">
        <is>
          <t>No</t>
        </is>
      </c>
      <c r="G2867" s="6" t="inlineStr">
        <is>
          <t>Michael Zwaagstra</t>
        </is>
      </c>
      <c r="H2867" s="6" t="inlineStr">
        <is>
          <t>Yes</t>
        </is>
      </c>
      <c r="I2867" s="6" t="inlineStr">
        <is>
          <t>present</t>
        </is>
      </c>
      <c r="J2867" s="6" t="inlineStr">
        <is>
          <t>Yes</t>
        </is>
      </c>
      <c r="K2867" s="6" t="inlineStr">
        <is>
          <t>mover</t>
        </is>
      </c>
      <c r="L2867" s="6" t="inlineStr">
        <is>
          <t>for</t>
        </is>
      </c>
      <c r="M2867" s="6" t="inlineStr">
        <is>
          <t>voice-unanimous</t>
        </is>
      </c>
      <c r="N2867" s="6" t="n">
        <v>4</v>
      </c>
      <c r="O2867" s="6" t="n">
        <v>2</v>
      </c>
      <c r="P2867" s="6" t="n">
        <v>2</v>
      </c>
      <c r="Q2867" s="6" t="n"/>
      <c r="R2867" s="6" t="n"/>
      <c r="S2867" s="15">
        <f>IF(OR(H2867&lt;&gt;"Yes",COUNT(N2867:R2867)=0),"",100*SUMPRODUCT(N2867:R2867/4,Weights!$B$2:$F$2)/SUMPRODUCT(--(N2867:R2867&lt;&gt;""),Weights!$B$2:$F$2))</f>
        <v/>
      </c>
      <c r="T2867" s="6">
        <f>IF(H2867&lt;&gt;"Yes","",IF(AND(N(N2867)&gt;=2,N(O2867)&gt;=2),"Yes","No"))</f>
        <v/>
      </c>
      <c r="U2867" s="6" t="inlineStr">
        <is>
          <t>high</t>
        </is>
      </c>
      <c r="V2867" s="6" t="inlineStr">
        <is>
          <t>high</t>
        </is>
      </c>
      <c r="W2867" s="6" t="inlineStr">
        <is>
          <t>No</t>
        </is>
      </c>
      <c r="X2867" s="8" t="inlineStr"/>
      <c r="Y2867" s="6" t="n">
        <v>1</v>
      </c>
      <c r="Z2867" s="8" t="inlineStr">
        <is>
          <t>[01:03:03] This was done in partnership with the province, and we obviously have to contribute our portion, and that's what this— what this debt issue goes towards.</t>
        </is>
      </c>
      <c r="AA2867" s="8" t="inlineStr">
        <is>
          <t>position: moved 1st reading and spoke in favour | reasons: the debt funds the City's share of a completed provincial partnership project; partial link | independence: own brief explanation</t>
        </is>
      </c>
      <c r="AB2867" s="11" t="inlineStr">
        <is>
          <t>https://www.youtube.com/watch?v=tfWM0QFa9YQ&amp;t=3783s</t>
        </is>
      </c>
    </row>
    <row r="2868">
      <c r="A2868" s="6" t="inlineStr">
        <is>
          <t>2025-12-16</t>
        </is>
      </c>
      <c r="B2868" s="11" t="inlineStr">
        <is>
          <t>https://www.youtube.com/watch?v=tfWM0QFa9YQ</t>
        </is>
      </c>
      <c r="C2868" s="6" t="inlineStr">
        <is>
          <t>24/25</t>
        </is>
      </c>
      <c r="D2868" s="8" t="inlineStr">
        <is>
          <t>By-Law 2270 1st &amp; 2nd reading - Debt issue, Loewen Boulevard &amp; PTH 12 project ($3.0M)</t>
        </is>
      </c>
      <c r="E2868" s="6" t="inlineStr">
        <is>
          <t>budget</t>
        </is>
      </c>
      <c r="F2868" s="6" t="inlineStr">
        <is>
          <t>No</t>
        </is>
      </c>
      <c r="G2868" s="6" t="inlineStr">
        <is>
          <t>Susan Penner</t>
        </is>
      </c>
      <c r="H2868" s="6" t="inlineStr">
        <is>
          <t>Yes</t>
        </is>
      </c>
      <c r="I2868" s="6" t="inlineStr">
        <is>
          <t>present</t>
        </is>
      </c>
      <c r="J2868" s="6" t="inlineStr">
        <is>
          <t>Yes</t>
        </is>
      </c>
      <c r="K2868" s="6" t="inlineStr">
        <is>
          <t>mover</t>
        </is>
      </c>
      <c r="L2868" s="6" t="inlineStr">
        <is>
          <t>for</t>
        </is>
      </c>
      <c r="M2868" s="6" t="inlineStr">
        <is>
          <t>voice-unanimous</t>
        </is>
      </c>
      <c r="N2868" s="6" t="n">
        <v>4</v>
      </c>
      <c r="O2868" s="6" t="n">
        <v>3</v>
      </c>
      <c r="P2868" s="6" t="n">
        <v>3</v>
      </c>
      <c r="Q2868" s="6" t="n"/>
      <c r="R2868" s="6" t="n"/>
      <c r="S2868" s="15">
        <f>IF(OR(H2868&lt;&gt;"Yes",COUNT(N2868:R2868)=0),"",100*SUMPRODUCT(N2868:R2868/4,Weights!$B$2:$F$2)/SUMPRODUCT(--(N2868:R2868&lt;&gt;""),Weights!$B$2:$F$2))</f>
        <v/>
      </c>
      <c r="T2868" s="6">
        <f>IF(H2868&lt;&gt;"Yes","",IF(AND(N(N2868)&gt;=2,N(O2868)&gt;=2),"Yes","No"))</f>
        <v/>
      </c>
      <c r="U2868" s="6" t="inlineStr">
        <is>
          <t>high</t>
        </is>
      </c>
      <c r="V2868" s="6" t="inlineStr">
        <is>
          <t>high</t>
        </is>
      </c>
      <c r="W2868" s="6" t="inlineStr">
        <is>
          <t>No</t>
        </is>
      </c>
      <c r="X2868" s="8" t="inlineStr"/>
      <c r="Y2868" s="6" t="n">
        <v>1</v>
      </c>
      <c r="Z2868" s="8" t="inlineStr">
        <is>
          <t>[01:04:08] Well, I do appreciate our conservative budgeting because we expected $3.5 million at 7% interest, so $3 million at 3.8% interest. seems like a good deal.</t>
        </is>
      </c>
      <c r="AA2868" s="8" t="inlineStr">
        <is>
          <t>position: moved 2nd reading; 'seems like a good deal' | reasons: compares budgeted amount/rate with the actual borrowing terms | independence: own evidence-based assessment</t>
        </is>
      </c>
      <c r="AB2868" s="11" t="inlineStr">
        <is>
          <t>https://www.youtube.com/watch?v=tfWM0QFa9YQ&amp;t=3848s</t>
        </is>
      </c>
    </row>
    <row r="2869">
      <c r="A2869" s="6" t="inlineStr">
        <is>
          <t>2025-12-16</t>
        </is>
      </c>
      <c r="B2869" s="11" t="inlineStr">
        <is>
          <t>https://www.youtube.com/watch?v=tfWM0QFa9YQ</t>
        </is>
      </c>
      <c r="C2869" s="6" t="inlineStr">
        <is>
          <t>24/25</t>
        </is>
      </c>
      <c r="D2869" s="8" t="inlineStr">
        <is>
          <t>By-Law 2270 1st &amp; 2nd reading - Debt issue, Loewen Boulevard &amp; PTH 12 project ($3.0M)</t>
        </is>
      </c>
      <c r="E2869" s="6" t="inlineStr">
        <is>
          <t>budget</t>
        </is>
      </c>
      <c r="F2869" s="6" t="inlineStr">
        <is>
          <t>No</t>
        </is>
      </c>
      <c r="G2869" s="6" t="inlineStr">
        <is>
          <t>Jake Hiebert</t>
        </is>
      </c>
      <c r="H2869" s="6" t="inlineStr">
        <is>
          <t>Yes</t>
        </is>
      </c>
      <c r="I2869" s="6" t="inlineStr">
        <is>
          <t>present</t>
        </is>
      </c>
      <c r="J2869" s="6" t="inlineStr">
        <is>
          <t>No</t>
        </is>
      </c>
      <c r="K2869" s="6" t="inlineStr">
        <is>
          <t>seconder</t>
        </is>
      </c>
      <c r="L2869" s="6" t="inlineStr">
        <is>
          <t>none</t>
        </is>
      </c>
      <c r="M2869" s="6" t="inlineStr">
        <is>
          <t>voice-unanimous</t>
        </is>
      </c>
      <c r="N2869" s="6" t="n">
        <v>2</v>
      </c>
      <c r="O2869" s="6" t="n">
        <v>0</v>
      </c>
      <c r="P2869" s="6" t="n"/>
      <c r="Q2869" s="6" t="n"/>
      <c r="R2869" s="6" t="n"/>
      <c r="S2869" s="15">
        <f>IF(OR(H2869&lt;&gt;"Yes",COUNT(N2869:R2869)=0),"",100*SUMPRODUCT(N2869:R2869/4,Weights!$B$2:$F$2)/SUMPRODUCT(--(N2869:R2869&lt;&gt;""),Weights!$B$2:$F$2))</f>
        <v/>
      </c>
      <c r="T2869" s="6">
        <f>IF(H2869&lt;&gt;"Yes","",IF(AND(N(N2869)&gt;=2,N(O2869)&gt;=2),"Yes","No"))</f>
        <v/>
      </c>
      <c r="U2869" s="6" t="inlineStr">
        <is>
          <t>high</t>
        </is>
      </c>
      <c r="V2869" s="6" t="inlineStr">
        <is>
          <t>high</t>
        </is>
      </c>
      <c r="W2869" s="6" t="inlineStr">
        <is>
          <t>No</t>
        </is>
      </c>
      <c r="X2869" s="8" t="inlineStr"/>
      <c r="Y2869" s="6" t="n">
        <v>0</v>
      </c>
      <c r="Z2869" s="8" t="inlineStr"/>
      <c r="AA2869" s="8" t="inlineStr">
        <is>
          <t>position: seconded 1st reading only (= 2) | reasons: no reasons given</t>
        </is>
      </c>
      <c r="AB2869" s="6" t="inlineStr"/>
    </row>
    <row r="2870">
      <c r="A2870" s="6" t="inlineStr">
        <is>
          <t>2025-12-16</t>
        </is>
      </c>
      <c r="B2870" s="11" t="inlineStr">
        <is>
          <t>https://www.youtube.com/watch?v=tfWM0QFa9YQ</t>
        </is>
      </c>
      <c r="C2870" s="6" t="inlineStr">
        <is>
          <t>24/25</t>
        </is>
      </c>
      <c r="D2870" s="8" t="inlineStr">
        <is>
          <t>By-Law 2270 1st &amp; 2nd reading - Debt issue, Loewen Boulevard &amp; PTH 12 project ($3.0M)</t>
        </is>
      </c>
      <c r="E2870" s="6" t="inlineStr">
        <is>
          <t>budget</t>
        </is>
      </c>
      <c r="F2870" s="6" t="inlineStr">
        <is>
          <t>No</t>
        </is>
      </c>
      <c r="G2870" s="6" t="inlineStr">
        <is>
          <t>Bill Hiebert</t>
        </is>
      </c>
      <c r="H2870" s="6" t="inlineStr">
        <is>
          <t>Yes</t>
        </is>
      </c>
      <c r="I2870" s="6" t="inlineStr">
        <is>
          <t>present</t>
        </is>
      </c>
      <c r="J2870" s="6" t="inlineStr">
        <is>
          <t>No</t>
        </is>
      </c>
      <c r="K2870" s="6" t="inlineStr">
        <is>
          <t>seconder</t>
        </is>
      </c>
      <c r="L2870" s="6" t="inlineStr">
        <is>
          <t>none</t>
        </is>
      </c>
      <c r="M2870" s="6" t="inlineStr">
        <is>
          <t>voice-unanimous</t>
        </is>
      </c>
      <c r="N2870" s="6" t="n">
        <v>2</v>
      </c>
      <c r="O2870" s="6" t="n">
        <v>0</v>
      </c>
      <c r="P2870" s="6" t="n"/>
      <c r="Q2870" s="6" t="n"/>
      <c r="R2870" s="6" t="n"/>
      <c r="S2870" s="15">
        <f>IF(OR(H2870&lt;&gt;"Yes",COUNT(N2870:R2870)=0),"",100*SUMPRODUCT(N2870:R2870/4,Weights!$B$2:$F$2)/SUMPRODUCT(--(N2870:R2870&lt;&gt;""),Weights!$B$2:$F$2))</f>
        <v/>
      </c>
      <c r="T2870" s="6">
        <f>IF(H2870&lt;&gt;"Yes","",IF(AND(N(N2870)&gt;=2,N(O2870)&gt;=2),"Yes","No"))</f>
        <v/>
      </c>
      <c r="U2870" s="6" t="inlineStr">
        <is>
          <t>high</t>
        </is>
      </c>
      <c r="V2870" s="6" t="inlineStr">
        <is>
          <t>high</t>
        </is>
      </c>
      <c r="W2870" s="6" t="inlineStr">
        <is>
          <t>No</t>
        </is>
      </c>
      <c r="X2870" s="8" t="inlineStr"/>
      <c r="Y2870" s="6" t="n">
        <v>0</v>
      </c>
      <c r="Z2870" s="8" t="inlineStr"/>
      <c r="AA2870" s="8" t="inlineStr">
        <is>
          <t>position: seconded 2nd reading only (= 2) | reasons: no reasons given</t>
        </is>
      </c>
      <c r="AB2870" s="6" t="inlineStr"/>
    </row>
    <row r="2871">
      <c r="A2871" s="6" t="inlineStr">
        <is>
          <t>2025-12-16</t>
        </is>
      </c>
      <c r="B2871" s="11" t="inlineStr">
        <is>
          <t>https://www.youtube.com/watch?v=tfWM0QFa9YQ</t>
        </is>
      </c>
      <c r="C2871" s="6" t="inlineStr">
        <is>
          <t>24/25</t>
        </is>
      </c>
      <c r="D2871" s="8" t="inlineStr">
        <is>
          <t>By-Law 2270 1st &amp; 2nd reading - Debt issue, Loewen Boulevard &amp; PTH 12 project ($3.0M)</t>
        </is>
      </c>
      <c r="E2871" s="6" t="inlineStr">
        <is>
          <t>budget</t>
        </is>
      </c>
      <c r="F2871" s="6" t="inlineStr">
        <is>
          <t>No</t>
        </is>
      </c>
      <c r="G2871" s="6" t="inlineStr">
        <is>
          <t>Damian Penner</t>
        </is>
      </c>
      <c r="H2871" s="6" t="inlineStr">
        <is>
          <t>No</t>
        </is>
      </c>
      <c r="I2871" s="6" t="inlineStr">
        <is>
          <t>absent</t>
        </is>
      </c>
      <c r="J2871" s="6" t="inlineStr">
        <is>
          <t>No</t>
        </is>
      </c>
      <c r="K2871" s="6" t="inlineStr"/>
      <c r="L2871" s="6" t="inlineStr"/>
      <c r="M2871" s="6" t="inlineStr"/>
      <c r="N2871" s="6" t="n"/>
      <c r="O2871" s="6" t="n"/>
      <c r="P2871" s="6" t="n"/>
      <c r="Q2871" s="6" t="n"/>
      <c r="R2871" s="6" t="n"/>
      <c r="S2871" s="15">
        <f>IF(OR(H2871&lt;&gt;"Yes",COUNT(N2871:R2871)=0),"",100*SUMPRODUCT(N2871:R2871/4,Weights!$B$2:$F$2)/SUMPRODUCT(--(N2871:R2871&lt;&gt;""),Weights!$B$2:$F$2))</f>
        <v/>
      </c>
      <c r="T2871" s="6">
        <f>IF(H2871&lt;&gt;"Yes","",IF(AND(N(N2871)&gt;=2,N(O2871)&gt;=2),"Yes","No"))</f>
        <v/>
      </c>
      <c r="U2871" s="6" t="inlineStr"/>
      <c r="V2871" s="6" t="inlineStr"/>
      <c r="W2871" s="6" t="inlineStr">
        <is>
          <t>No</t>
        </is>
      </c>
      <c r="X2871" s="8" t="inlineStr"/>
      <c r="Y2871" s="6" t="n">
        <v>0</v>
      </c>
      <c r="Z2871" s="8" t="inlineStr"/>
      <c r="AA2871" s="8" t="inlineStr"/>
      <c r="AB2871" s="6" t="inlineStr"/>
    </row>
    <row r="2872">
      <c r="A2872" s="6" t="inlineStr">
        <is>
          <t>2025-12-16</t>
        </is>
      </c>
      <c r="B2872" s="11" t="inlineStr">
        <is>
          <t>https://www.youtube.com/watch?v=tfWM0QFa9YQ</t>
        </is>
      </c>
      <c r="C2872" s="6" t="inlineStr">
        <is>
          <t>24/25</t>
        </is>
      </c>
      <c r="D2872" s="8" t="inlineStr">
        <is>
          <t>By-Law 2270 1st &amp; 2nd reading - Debt issue, Loewen Boulevard &amp; PTH 12 project ($3.0M)</t>
        </is>
      </c>
      <c r="E2872" s="6" t="inlineStr">
        <is>
          <t>budget</t>
        </is>
      </c>
      <c r="F2872" s="6" t="inlineStr">
        <is>
          <t>No</t>
        </is>
      </c>
      <c r="G2872" s="6" t="inlineStr">
        <is>
          <t>Jac Siemens</t>
        </is>
      </c>
      <c r="H2872" s="6" t="inlineStr">
        <is>
          <t>No</t>
        </is>
      </c>
      <c r="I2872" s="6" t="inlineStr">
        <is>
          <t>absent</t>
        </is>
      </c>
      <c r="J2872" s="6" t="inlineStr">
        <is>
          <t>No</t>
        </is>
      </c>
      <c r="K2872" s="6" t="inlineStr"/>
      <c r="L2872" s="6" t="inlineStr"/>
      <c r="M2872" s="6" t="inlineStr"/>
      <c r="N2872" s="6" t="n"/>
      <c r="O2872" s="6" t="n"/>
      <c r="P2872" s="6" t="n"/>
      <c r="Q2872" s="6" t="n"/>
      <c r="R2872" s="6" t="n"/>
      <c r="S2872" s="15">
        <f>IF(OR(H2872&lt;&gt;"Yes",COUNT(N2872:R2872)=0),"",100*SUMPRODUCT(N2872:R2872/4,Weights!$B$2:$F$2)/SUMPRODUCT(--(N2872:R2872&lt;&gt;""),Weights!$B$2:$F$2))</f>
        <v/>
      </c>
      <c r="T2872" s="6">
        <f>IF(H2872&lt;&gt;"Yes","",IF(AND(N(N2872)&gt;=2,N(O2872)&gt;=2),"Yes","No"))</f>
        <v/>
      </c>
      <c r="U2872" s="6" t="inlineStr"/>
      <c r="V2872" s="6" t="inlineStr"/>
      <c r="W2872" s="6" t="inlineStr">
        <is>
          <t>No</t>
        </is>
      </c>
      <c r="X2872" s="8" t="inlineStr"/>
      <c r="Y2872" s="6" t="n">
        <v>0</v>
      </c>
      <c r="Z2872" s="8" t="inlineStr"/>
      <c r="AA2872" s="8" t="inlineStr"/>
      <c r="AB2872" s="6" t="inlineStr"/>
    </row>
    <row r="2873">
      <c r="A2873" s="6" t="inlineStr">
        <is>
          <t>2025-12-16</t>
        </is>
      </c>
      <c r="B2873" s="11" t="inlineStr">
        <is>
          <t>https://www.youtube.com/watch?v=tfWM0QFa9YQ</t>
        </is>
      </c>
      <c r="C2873" s="6" t="inlineStr">
        <is>
          <t>26/27</t>
        </is>
      </c>
      <c r="D2873" s="8" t="inlineStr">
        <is>
          <t>By-Law 2271 1st &amp; 2nd reading - Debt issue, Southeast Event Centre ($2.5M)</t>
        </is>
      </c>
      <c r="E2873" s="6" t="inlineStr">
        <is>
          <t>budget</t>
        </is>
      </c>
      <c r="F2873" s="6" t="inlineStr">
        <is>
          <t>No</t>
        </is>
      </c>
      <c r="G2873" s="6" t="inlineStr">
        <is>
          <t>Michael Zwaagstra</t>
        </is>
      </c>
      <c r="H2873" s="6" t="inlineStr">
        <is>
          <t>Yes</t>
        </is>
      </c>
      <c r="I2873" s="6" t="inlineStr">
        <is>
          <t>present</t>
        </is>
      </c>
      <c r="J2873" s="6" t="inlineStr">
        <is>
          <t>Yes</t>
        </is>
      </c>
      <c r="K2873" s="6" t="inlineStr">
        <is>
          <t>mover</t>
        </is>
      </c>
      <c r="L2873" s="6" t="inlineStr">
        <is>
          <t>for</t>
        </is>
      </c>
      <c r="M2873" s="6" t="inlineStr">
        <is>
          <t>voice-unanimous</t>
        </is>
      </c>
      <c r="N2873" s="6" t="n">
        <v>4</v>
      </c>
      <c r="O2873" s="6" t="n">
        <v>2</v>
      </c>
      <c r="P2873" s="6" t="n">
        <v>2</v>
      </c>
      <c r="Q2873" s="6" t="n"/>
      <c r="R2873" s="6" t="n"/>
      <c r="S2873" s="15">
        <f>IF(OR(H2873&lt;&gt;"Yes",COUNT(N2873:R2873)=0),"",100*SUMPRODUCT(N2873:R2873/4,Weights!$B$2:$F$2)/SUMPRODUCT(--(N2873:R2873&lt;&gt;""),Weights!$B$2:$F$2))</f>
        <v/>
      </c>
      <c r="T2873" s="6">
        <f>IF(H2873&lt;&gt;"Yes","",IF(AND(N(N2873)&gt;=2,N(O2873)&gt;=2),"Yes","No"))</f>
        <v/>
      </c>
      <c r="U2873" s="6" t="inlineStr">
        <is>
          <t>high</t>
        </is>
      </c>
      <c r="V2873" s="6" t="inlineStr">
        <is>
          <t>high</t>
        </is>
      </c>
      <c r="W2873" s="6" t="inlineStr">
        <is>
          <t>No</t>
        </is>
      </c>
      <c r="X2873" s="8" t="inlineStr"/>
      <c r="Y2873" s="6" t="n">
        <v>2</v>
      </c>
      <c r="Z2873" s="8" t="inlineStr">
        <is>
          <t>[01:05:55] We have borrowed $7.5 million so far, but we had also authorized up to an additional $5 million of borrowing. And now this is putting a portion of that into effect by borrowing $2.5 million and having the actual arrangement in place.
[01:05:55] noting that this is sticking with our 5-year borrowing policy, this will be paid off within 5 years.</t>
        </is>
      </c>
      <c r="AA2873" s="8" t="inlineStr">
        <is>
          <t>position: moved 1st reading and spoke in favour | reasons: within previously authorized borrowing and consistent with the 5-year borrowing policy; mostly descriptive | independence: own explanation of the borrowing context</t>
        </is>
      </c>
      <c r="AB2873" s="11" t="inlineStr">
        <is>
          <t>https://www.youtube.com/watch?v=tfWM0QFa9YQ&amp;t=3955s</t>
        </is>
      </c>
    </row>
    <row r="2874">
      <c r="A2874" s="6" t="inlineStr">
        <is>
          <t>2025-12-16</t>
        </is>
      </c>
      <c r="B2874" s="11" t="inlineStr">
        <is>
          <t>https://www.youtube.com/watch?v=tfWM0QFa9YQ</t>
        </is>
      </c>
      <c r="C2874" s="6" t="inlineStr">
        <is>
          <t>26/27</t>
        </is>
      </c>
      <c r="D2874" s="8" t="inlineStr">
        <is>
          <t>By-Law 2271 1st &amp; 2nd reading - Debt issue, Southeast Event Centre ($2.5M)</t>
        </is>
      </c>
      <c r="E2874" s="6" t="inlineStr">
        <is>
          <t>budget</t>
        </is>
      </c>
      <c r="F2874" s="6" t="inlineStr">
        <is>
          <t>No</t>
        </is>
      </c>
      <c r="G2874" s="6" t="inlineStr">
        <is>
          <t>Susan Penner</t>
        </is>
      </c>
      <c r="H2874" s="6" t="inlineStr">
        <is>
          <t>Yes</t>
        </is>
      </c>
      <c r="I2874" s="6" t="inlineStr">
        <is>
          <t>present</t>
        </is>
      </c>
      <c r="J2874" s="6" t="inlineStr">
        <is>
          <t>No</t>
        </is>
      </c>
      <c r="K2874" s="6" t="inlineStr">
        <is>
          <t>mover</t>
        </is>
      </c>
      <c r="L2874" s="6" t="inlineStr">
        <is>
          <t>none</t>
        </is>
      </c>
      <c r="M2874" s="6" t="inlineStr">
        <is>
          <t>voice-unanimous</t>
        </is>
      </c>
      <c r="N2874" s="6" t="n">
        <v>4</v>
      </c>
      <c r="O2874" s="6" t="n">
        <v>0</v>
      </c>
      <c r="P2874" s="6" t="n"/>
      <c r="Q2874" s="6" t="n"/>
      <c r="R2874" s="6" t="n"/>
      <c r="S2874" s="15">
        <f>IF(OR(H2874&lt;&gt;"Yes",COUNT(N2874:R2874)=0),"",100*SUMPRODUCT(N2874:R2874/4,Weights!$B$2:$F$2)/SUMPRODUCT(--(N2874:R2874&lt;&gt;""),Weights!$B$2:$F$2))</f>
        <v/>
      </c>
      <c r="T2874" s="6">
        <f>IF(H2874&lt;&gt;"Yes","",IF(AND(N(N2874)&gt;=2,N(O2874)&gt;=2),"Yes","No"))</f>
        <v/>
      </c>
      <c r="U2874" s="6" t="inlineStr">
        <is>
          <t>high</t>
        </is>
      </c>
      <c r="V2874" s="6" t="inlineStr">
        <is>
          <t>high</t>
        </is>
      </c>
      <c r="W2874" s="6" t="inlineStr">
        <is>
          <t>No</t>
        </is>
      </c>
      <c r="X2874" s="8" t="inlineStr"/>
      <c r="Y2874" s="6" t="n">
        <v>0</v>
      </c>
      <c r="Z2874" s="8" t="inlineStr"/>
      <c r="AA2874" s="8" t="inlineStr">
        <is>
          <t>position: moved 2nd reading (= 4) and seconded 1st; 'Nothing further.' is not speaking | reasons: no reasons given</t>
        </is>
      </c>
      <c r="AB2874" s="6" t="inlineStr"/>
    </row>
    <row r="2875">
      <c r="A2875" s="6" t="inlineStr">
        <is>
          <t>2025-12-16</t>
        </is>
      </c>
      <c r="B2875" s="11" t="inlineStr">
        <is>
          <t>https://www.youtube.com/watch?v=tfWM0QFa9YQ</t>
        </is>
      </c>
      <c r="C2875" s="6" t="inlineStr">
        <is>
          <t>26/27</t>
        </is>
      </c>
      <c r="D2875" s="8" t="inlineStr">
        <is>
          <t>By-Law 2271 1st &amp; 2nd reading - Debt issue, Southeast Event Centre ($2.5M)</t>
        </is>
      </c>
      <c r="E2875" s="6" t="inlineStr">
        <is>
          <t>budget</t>
        </is>
      </c>
      <c r="F2875" s="6" t="inlineStr">
        <is>
          <t>No</t>
        </is>
      </c>
      <c r="G2875" s="6" t="inlineStr">
        <is>
          <t>Bill Hiebert</t>
        </is>
      </c>
      <c r="H2875" s="6" t="inlineStr">
        <is>
          <t>Yes</t>
        </is>
      </c>
      <c r="I2875" s="6" t="inlineStr">
        <is>
          <t>present</t>
        </is>
      </c>
      <c r="J2875" s="6" t="inlineStr">
        <is>
          <t>No</t>
        </is>
      </c>
      <c r="K2875" s="6" t="inlineStr">
        <is>
          <t>seconder</t>
        </is>
      </c>
      <c r="L2875" s="6" t="inlineStr">
        <is>
          <t>none</t>
        </is>
      </c>
      <c r="M2875" s="6" t="inlineStr">
        <is>
          <t>voice-unanimous</t>
        </is>
      </c>
      <c r="N2875" s="6" t="n">
        <v>2</v>
      </c>
      <c r="O2875" s="6" t="n">
        <v>0</v>
      </c>
      <c r="P2875" s="6" t="n"/>
      <c r="Q2875" s="6" t="n"/>
      <c r="R2875" s="6" t="n"/>
      <c r="S2875" s="15">
        <f>IF(OR(H2875&lt;&gt;"Yes",COUNT(N2875:R2875)=0),"",100*SUMPRODUCT(N2875:R2875/4,Weights!$B$2:$F$2)/SUMPRODUCT(--(N2875:R2875&lt;&gt;""),Weights!$B$2:$F$2))</f>
        <v/>
      </c>
      <c r="T2875" s="6">
        <f>IF(H2875&lt;&gt;"Yes","",IF(AND(N(N2875)&gt;=2,N(O2875)&gt;=2),"Yes","No"))</f>
        <v/>
      </c>
      <c r="U2875" s="6" t="inlineStr">
        <is>
          <t>high</t>
        </is>
      </c>
      <c r="V2875" s="6" t="inlineStr">
        <is>
          <t>high</t>
        </is>
      </c>
      <c r="W2875" s="6" t="inlineStr">
        <is>
          <t>No</t>
        </is>
      </c>
      <c r="X2875" s="8" t="inlineStr"/>
      <c r="Y2875" s="6" t="n">
        <v>0</v>
      </c>
      <c r="Z2875" s="8" t="inlineStr"/>
      <c r="AA2875" s="8" t="inlineStr">
        <is>
          <t>position: seconded 2nd reading only (= 2) | reasons: no reasons given</t>
        </is>
      </c>
      <c r="AB2875" s="6" t="inlineStr"/>
    </row>
    <row r="2876">
      <c r="A2876" s="6" t="inlineStr">
        <is>
          <t>2025-12-16</t>
        </is>
      </c>
      <c r="B2876" s="11" t="inlineStr">
        <is>
          <t>https://www.youtube.com/watch?v=tfWM0QFa9YQ</t>
        </is>
      </c>
      <c r="C2876" s="6" t="inlineStr">
        <is>
          <t>26/27</t>
        </is>
      </c>
      <c r="D2876" s="8" t="inlineStr">
        <is>
          <t>By-Law 2271 1st &amp; 2nd reading - Debt issue, Southeast Event Centre ($2.5M)</t>
        </is>
      </c>
      <c r="E2876" s="6" t="inlineStr">
        <is>
          <t>budget</t>
        </is>
      </c>
      <c r="F2876" s="6" t="inlineStr">
        <is>
          <t>No</t>
        </is>
      </c>
      <c r="G2876" s="6" t="inlineStr">
        <is>
          <t>Jake Hiebert</t>
        </is>
      </c>
      <c r="H2876" s="6" t="inlineStr">
        <is>
          <t>Yes</t>
        </is>
      </c>
      <c r="I2876" s="6" t="inlineStr">
        <is>
          <t>present</t>
        </is>
      </c>
      <c r="J2876" s="6" t="inlineStr">
        <is>
          <t>No</t>
        </is>
      </c>
      <c r="K2876" s="6" t="inlineStr">
        <is>
          <t>none</t>
        </is>
      </c>
      <c r="L2876" s="6" t="inlineStr">
        <is>
          <t>none</t>
        </is>
      </c>
      <c r="M2876" s="6" t="inlineStr">
        <is>
          <t>voice-unanimous</t>
        </is>
      </c>
      <c r="N2876" s="6" t="n">
        <v>0</v>
      </c>
      <c r="O2876" s="6" t="n">
        <v>0</v>
      </c>
      <c r="P2876" s="6" t="n"/>
      <c r="Q2876" s="6" t="n"/>
      <c r="R2876" s="6" t="n"/>
      <c r="S2876" s="15">
        <f>IF(OR(H2876&lt;&gt;"Yes",COUNT(N2876:R2876)=0),"",100*SUMPRODUCT(N2876:R2876/4,Weights!$B$2:$F$2)/SUMPRODUCT(--(N2876:R2876&lt;&gt;""),Weights!$B$2:$F$2))</f>
        <v/>
      </c>
      <c r="T2876" s="6">
        <f>IF(H2876&lt;&gt;"Yes","",IF(AND(N(N2876)&gt;=2,N(O2876)&gt;=2),"Yes","No"))</f>
        <v/>
      </c>
      <c r="U2876" s="6" t="inlineStr">
        <is>
          <t>high</t>
        </is>
      </c>
      <c r="V2876" s="6" t="inlineStr">
        <is>
          <t>high</t>
        </is>
      </c>
      <c r="W2876" s="6" t="inlineStr">
        <is>
          <t>No</t>
        </is>
      </c>
      <c r="X2876" s="8" t="inlineStr"/>
      <c r="Y2876" s="6" t="n">
        <v>0</v>
      </c>
      <c r="Z2876" s="8" t="inlineStr"/>
      <c r="AA2876" s="8" t="inlineStr">
        <is>
          <t>position: no speech, no motion role; unrecorded unanimous voice vote (= 0) | reasons: no reasons given</t>
        </is>
      </c>
      <c r="AB2876" s="6" t="inlineStr"/>
    </row>
    <row r="2877">
      <c r="A2877" s="6" t="inlineStr">
        <is>
          <t>2025-12-16</t>
        </is>
      </c>
      <c r="B2877" s="11" t="inlineStr">
        <is>
          <t>https://www.youtube.com/watch?v=tfWM0QFa9YQ</t>
        </is>
      </c>
      <c r="C2877" s="6" t="inlineStr">
        <is>
          <t>26/27</t>
        </is>
      </c>
      <c r="D2877" s="8" t="inlineStr">
        <is>
          <t>By-Law 2271 1st &amp; 2nd reading - Debt issue, Southeast Event Centre ($2.5M)</t>
        </is>
      </c>
      <c r="E2877" s="6" t="inlineStr">
        <is>
          <t>budget</t>
        </is>
      </c>
      <c r="F2877" s="6" t="inlineStr">
        <is>
          <t>No</t>
        </is>
      </c>
      <c r="G2877" s="6" t="inlineStr">
        <is>
          <t>Mayor Earl Funk</t>
        </is>
      </c>
      <c r="H2877" s="6" t="inlineStr">
        <is>
          <t>Yes</t>
        </is>
      </c>
      <c r="I2877" s="6" t="inlineStr">
        <is>
          <t>present</t>
        </is>
      </c>
      <c r="J2877" s="6" t="inlineStr">
        <is>
          <t>Yes</t>
        </is>
      </c>
      <c r="K2877" s="6" t="inlineStr">
        <is>
          <t>none</t>
        </is>
      </c>
      <c r="L2877" s="6" t="inlineStr">
        <is>
          <t>for</t>
        </is>
      </c>
      <c r="M2877" s="6" t="inlineStr">
        <is>
          <t>voice-unanimous</t>
        </is>
      </c>
      <c r="N2877" s="6" t="n">
        <v>4</v>
      </c>
      <c r="O2877" s="6" t="n">
        <v>3</v>
      </c>
      <c r="P2877" s="6" t="n">
        <v>3</v>
      </c>
      <c r="Q2877" s="6" t="n"/>
      <c r="R2877" s="6" t="n"/>
      <c r="S2877" s="15">
        <f>IF(OR(H2877&lt;&gt;"Yes",COUNT(N2877:R2877)=0),"",100*SUMPRODUCT(N2877:R2877/4,Weights!$B$2:$F$2)/SUMPRODUCT(--(N2877:R2877&lt;&gt;""),Weights!$B$2:$F$2))</f>
        <v/>
      </c>
      <c r="T2877" s="6">
        <f>IF(H2877&lt;&gt;"Yes","",IF(AND(N(N2877)&gt;=2,N(O2877)&gt;=2),"Yes","No"))</f>
        <v/>
      </c>
      <c r="U2877" s="6" t="inlineStr">
        <is>
          <t>high</t>
        </is>
      </c>
      <c r="V2877" s="6" t="inlineStr">
        <is>
          <t>high</t>
        </is>
      </c>
      <c r="W2877" s="6" t="inlineStr">
        <is>
          <t>No</t>
        </is>
      </c>
      <c r="X2877" s="8" t="inlineStr"/>
      <c r="Y2877" s="6" t="n">
        <v>2</v>
      </c>
      <c r="Z2877" s="8" t="inlineStr">
        <is>
          <t>[01:06:38] Yes, I support this.
[01:06:38] our fiscal responsibility, we had actually approved $12.5 million maximum borrowing, and we are now with this extra borrowing of $2.5 million, we're only at $10 million borrowing for the event center.</t>
        </is>
      </c>
      <c r="AA2877" s="8" t="inlineStr">
        <is>
          <t>position: explicit 'Yes, I support this.' | reasons: borrowing below the authorized maximum relative to a $76 million building | independence: echoes S. Penner's point but supplies his own figures</t>
        </is>
      </c>
      <c r="AB2877" s="11" t="inlineStr">
        <is>
          <t>https://www.youtube.com/watch?v=tfWM0QFa9YQ&amp;t=3998s</t>
        </is>
      </c>
    </row>
    <row r="2878">
      <c r="A2878" s="6" t="inlineStr">
        <is>
          <t>2025-12-16</t>
        </is>
      </c>
      <c r="B2878" s="11" t="inlineStr">
        <is>
          <t>https://www.youtube.com/watch?v=tfWM0QFa9YQ</t>
        </is>
      </c>
      <c r="C2878" s="6" t="inlineStr">
        <is>
          <t>26/27</t>
        </is>
      </c>
      <c r="D2878" s="8" t="inlineStr">
        <is>
          <t>By-Law 2271 1st &amp; 2nd reading - Debt issue, Southeast Event Centre ($2.5M)</t>
        </is>
      </c>
      <c r="E2878" s="6" t="inlineStr">
        <is>
          <t>budget</t>
        </is>
      </c>
      <c r="F2878" s="6" t="inlineStr">
        <is>
          <t>No</t>
        </is>
      </c>
      <c r="G2878" s="6" t="inlineStr">
        <is>
          <t>Damian Penner</t>
        </is>
      </c>
      <c r="H2878" s="6" t="inlineStr">
        <is>
          <t>No</t>
        </is>
      </c>
      <c r="I2878" s="6" t="inlineStr">
        <is>
          <t>absent</t>
        </is>
      </c>
      <c r="J2878" s="6" t="inlineStr">
        <is>
          <t>No</t>
        </is>
      </c>
      <c r="K2878" s="6" t="inlineStr"/>
      <c r="L2878" s="6" t="inlineStr"/>
      <c r="M2878" s="6" t="inlineStr"/>
      <c r="N2878" s="6" t="n"/>
      <c r="O2878" s="6" t="n"/>
      <c r="P2878" s="6" t="n"/>
      <c r="Q2878" s="6" t="n"/>
      <c r="R2878" s="6" t="n"/>
      <c r="S2878" s="15">
        <f>IF(OR(H2878&lt;&gt;"Yes",COUNT(N2878:R2878)=0),"",100*SUMPRODUCT(N2878:R2878/4,Weights!$B$2:$F$2)/SUMPRODUCT(--(N2878:R2878&lt;&gt;""),Weights!$B$2:$F$2))</f>
        <v/>
      </c>
      <c r="T2878" s="6">
        <f>IF(H2878&lt;&gt;"Yes","",IF(AND(N(N2878)&gt;=2,N(O2878)&gt;=2),"Yes","No"))</f>
        <v/>
      </c>
      <c r="U2878" s="6" t="inlineStr"/>
      <c r="V2878" s="6" t="inlineStr"/>
      <c r="W2878" s="6" t="inlineStr">
        <is>
          <t>No</t>
        </is>
      </c>
      <c r="X2878" s="8" t="inlineStr"/>
      <c r="Y2878" s="6" t="n">
        <v>0</v>
      </c>
      <c r="Z2878" s="8" t="inlineStr"/>
      <c r="AA2878" s="8" t="inlineStr"/>
      <c r="AB2878" s="6" t="inlineStr"/>
    </row>
    <row r="2879">
      <c r="A2879" s="6" t="inlineStr">
        <is>
          <t>2025-12-16</t>
        </is>
      </c>
      <c r="B2879" s="11" t="inlineStr">
        <is>
          <t>https://www.youtube.com/watch?v=tfWM0QFa9YQ</t>
        </is>
      </c>
      <c r="C2879" s="6" t="inlineStr">
        <is>
          <t>26/27</t>
        </is>
      </c>
      <c r="D2879" s="8" t="inlineStr">
        <is>
          <t>By-Law 2271 1st &amp; 2nd reading - Debt issue, Southeast Event Centre ($2.5M)</t>
        </is>
      </c>
      <c r="E2879" s="6" t="inlineStr">
        <is>
          <t>budget</t>
        </is>
      </c>
      <c r="F2879" s="6" t="inlineStr">
        <is>
          <t>No</t>
        </is>
      </c>
      <c r="G2879" s="6" t="inlineStr">
        <is>
          <t>Jac Siemens</t>
        </is>
      </c>
      <c r="H2879" s="6" t="inlineStr">
        <is>
          <t>No</t>
        </is>
      </c>
      <c r="I2879" s="6" t="inlineStr">
        <is>
          <t>absent</t>
        </is>
      </c>
      <c r="J2879" s="6" t="inlineStr">
        <is>
          <t>No</t>
        </is>
      </c>
      <c r="K2879" s="6" t="inlineStr"/>
      <c r="L2879" s="6" t="inlineStr"/>
      <c r="M2879" s="6" t="inlineStr"/>
      <c r="N2879" s="6" t="n"/>
      <c r="O2879" s="6" t="n"/>
      <c r="P2879" s="6" t="n"/>
      <c r="Q2879" s="6" t="n"/>
      <c r="R2879" s="6" t="n"/>
      <c r="S2879" s="15">
        <f>IF(OR(H2879&lt;&gt;"Yes",COUNT(N2879:R2879)=0),"",100*SUMPRODUCT(N2879:R2879/4,Weights!$B$2:$F$2)/SUMPRODUCT(--(N2879:R2879&lt;&gt;""),Weights!$B$2:$F$2))</f>
        <v/>
      </c>
      <c r="T2879" s="6">
        <f>IF(H2879&lt;&gt;"Yes","",IF(AND(N(N2879)&gt;=2,N(O2879)&gt;=2),"Yes","No"))</f>
        <v/>
      </c>
      <c r="U2879" s="6" t="inlineStr"/>
      <c r="V2879" s="6" t="inlineStr"/>
      <c r="W2879" s="6" t="inlineStr">
        <is>
          <t>No</t>
        </is>
      </c>
      <c r="X2879" s="8" t="inlineStr"/>
      <c r="Y2879" s="6" t="n">
        <v>0</v>
      </c>
      <c r="Z2879" s="8" t="inlineStr"/>
      <c r="AA2879" s="8" t="inlineStr"/>
      <c r="AB2879" s="6" t="inlineStr"/>
    </row>
    <row r="2880">
      <c r="A2880" s="6" t="inlineStr">
        <is>
          <t>2025-12-16</t>
        </is>
      </c>
      <c r="B2880" s="11" t="inlineStr">
        <is>
          <t>https://www.youtube.com/watch?v=tfWM0QFa9YQ</t>
        </is>
      </c>
      <c r="C2880" s="6" t="inlineStr">
        <is>
          <t>28</t>
        </is>
      </c>
      <c r="D2880" s="8" t="inlineStr">
        <is>
          <t>Request Manitoba Water Services Board funding (50%) for Millwork Drive sewer main project</t>
        </is>
      </c>
      <c r="E2880" s="6" t="inlineStr">
        <is>
          <t>infrastructure</t>
        </is>
      </c>
      <c r="F2880" s="6" t="inlineStr">
        <is>
          <t>No</t>
        </is>
      </c>
      <c r="G2880" s="6" t="inlineStr">
        <is>
          <t>Susan Penner</t>
        </is>
      </c>
      <c r="H2880" s="6" t="inlineStr">
        <is>
          <t>Yes</t>
        </is>
      </c>
      <c r="I2880" s="6" t="inlineStr">
        <is>
          <t>present</t>
        </is>
      </c>
      <c r="J2880" s="6" t="inlineStr">
        <is>
          <t>Yes</t>
        </is>
      </c>
      <c r="K2880" s="6" t="inlineStr">
        <is>
          <t>mover</t>
        </is>
      </c>
      <c r="L2880" s="6" t="inlineStr">
        <is>
          <t>for</t>
        </is>
      </c>
      <c r="M2880" s="6" t="inlineStr">
        <is>
          <t>voice-unanimous</t>
        </is>
      </c>
      <c r="N2880" s="6" t="n">
        <v>4</v>
      </c>
      <c r="O2880" s="6" t="n">
        <v>2</v>
      </c>
      <c r="P2880" s="6" t="n">
        <v>2</v>
      </c>
      <c r="Q2880" s="6" t="n"/>
      <c r="R2880" s="6" t="n"/>
      <c r="S2880" s="15">
        <f>IF(OR(H2880&lt;&gt;"Yes",COUNT(N2880:R2880)=0),"",100*SUMPRODUCT(N2880:R2880/4,Weights!$B$2:$F$2)/SUMPRODUCT(--(N2880:R2880&lt;&gt;""),Weights!$B$2:$F$2))</f>
        <v/>
      </c>
      <c r="T2880" s="6">
        <f>IF(H2880&lt;&gt;"Yes","",IF(AND(N(N2880)&gt;=2,N(O2880)&gt;=2),"Yes","No"))</f>
        <v/>
      </c>
      <c r="U2880" s="6" t="inlineStr">
        <is>
          <t>high</t>
        </is>
      </c>
      <c r="V2880" s="6" t="inlineStr">
        <is>
          <t>high</t>
        </is>
      </c>
      <c r="W2880" s="6" t="inlineStr">
        <is>
          <t>No</t>
        </is>
      </c>
      <c r="X2880" s="8" t="inlineStr"/>
      <c r="Y2880" s="6" t="n">
        <v>1</v>
      </c>
      <c r="Z2880" s="8" t="inlineStr">
        <is>
          <t>[01:08:17] As the city grows, we are spending considerable money on infrastructure, particularly water projects, in the next 5 to 10 years. So any grant funding we can get is very appreciated and needed.</t>
        </is>
      </c>
      <c r="AA2880" s="8" t="inlineStr">
        <is>
          <t>position: moved and spoke in favour | reasons: upcoming infrastructure spending makes grant funding needed; general link | independence: own brief assessment</t>
        </is>
      </c>
      <c r="AB2880" s="11" t="inlineStr">
        <is>
          <t>https://www.youtube.com/watch?v=tfWM0QFa9YQ&amp;t=4097s</t>
        </is>
      </c>
    </row>
    <row r="2881">
      <c r="A2881" s="6" t="inlineStr">
        <is>
          <t>2025-12-16</t>
        </is>
      </c>
      <c r="B2881" s="11" t="inlineStr">
        <is>
          <t>https://www.youtube.com/watch?v=tfWM0QFa9YQ</t>
        </is>
      </c>
      <c r="C2881" s="6" t="inlineStr">
        <is>
          <t>28</t>
        </is>
      </c>
      <c r="D2881" s="8" t="inlineStr">
        <is>
          <t>Request Manitoba Water Services Board funding (50%) for Millwork Drive sewer main project</t>
        </is>
      </c>
      <c r="E2881" s="6" t="inlineStr">
        <is>
          <t>infrastructure</t>
        </is>
      </c>
      <c r="F2881" s="6" t="inlineStr">
        <is>
          <t>No</t>
        </is>
      </c>
      <c r="G2881" s="6" t="inlineStr">
        <is>
          <t>Jake Hiebert</t>
        </is>
      </c>
      <c r="H2881" s="6" t="inlineStr">
        <is>
          <t>Yes</t>
        </is>
      </c>
      <c r="I2881" s="6" t="inlineStr">
        <is>
          <t>present</t>
        </is>
      </c>
      <c r="J2881" s="6" t="inlineStr">
        <is>
          <t>No</t>
        </is>
      </c>
      <c r="K2881" s="6" t="inlineStr">
        <is>
          <t>seconder</t>
        </is>
      </c>
      <c r="L2881" s="6" t="inlineStr">
        <is>
          <t>none</t>
        </is>
      </c>
      <c r="M2881" s="6" t="inlineStr">
        <is>
          <t>voice-unanimous</t>
        </is>
      </c>
      <c r="N2881" s="6" t="n">
        <v>2</v>
      </c>
      <c r="O2881" s="6" t="n">
        <v>0</v>
      </c>
      <c r="P2881" s="6" t="n"/>
      <c r="Q2881" s="6" t="n"/>
      <c r="R2881" s="6" t="n"/>
      <c r="S2881" s="15">
        <f>IF(OR(H2881&lt;&gt;"Yes",COUNT(N2881:R2881)=0),"",100*SUMPRODUCT(N2881:R2881/4,Weights!$B$2:$F$2)/SUMPRODUCT(--(N2881:R2881&lt;&gt;""),Weights!$B$2:$F$2))</f>
        <v/>
      </c>
      <c r="T2881" s="6">
        <f>IF(H2881&lt;&gt;"Yes","",IF(AND(N(N2881)&gt;=2,N(O2881)&gt;=2),"Yes","No"))</f>
        <v/>
      </c>
      <c r="U2881" s="6" t="inlineStr">
        <is>
          <t>high</t>
        </is>
      </c>
      <c r="V2881" s="6" t="inlineStr">
        <is>
          <t>high</t>
        </is>
      </c>
      <c r="W2881" s="6" t="inlineStr">
        <is>
          <t>No</t>
        </is>
      </c>
      <c r="X2881" s="8" t="inlineStr"/>
      <c r="Y2881" s="6" t="n">
        <v>0</v>
      </c>
      <c r="Z2881" s="8" t="inlineStr"/>
      <c r="AA2881" s="8" t="inlineStr">
        <is>
          <t>position: seconded only (= 2) | reasons: no reasons given</t>
        </is>
      </c>
      <c r="AB2881" s="6" t="inlineStr"/>
    </row>
    <row r="2882">
      <c r="A2882" s="6" t="inlineStr">
        <is>
          <t>2025-12-16</t>
        </is>
      </c>
      <c r="B2882" s="11" t="inlineStr">
        <is>
          <t>https://www.youtube.com/watch?v=tfWM0QFa9YQ</t>
        </is>
      </c>
      <c r="C2882" s="6" t="inlineStr">
        <is>
          <t>28</t>
        </is>
      </c>
      <c r="D2882" s="8" t="inlineStr">
        <is>
          <t>Request Manitoba Water Services Board funding (50%) for Millwork Drive sewer main project</t>
        </is>
      </c>
      <c r="E2882" s="6" t="inlineStr">
        <is>
          <t>infrastructure</t>
        </is>
      </c>
      <c r="F2882" s="6" t="inlineStr">
        <is>
          <t>No</t>
        </is>
      </c>
      <c r="G2882" s="6" t="inlineStr">
        <is>
          <t>Michael Zwaagstra</t>
        </is>
      </c>
      <c r="H2882" s="6" t="inlineStr">
        <is>
          <t>Yes</t>
        </is>
      </c>
      <c r="I2882" s="6" t="inlineStr">
        <is>
          <t>present</t>
        </is>
      </c>
      <c r="J2882" s="6" t="inlineStr">
        <is>
          <t>No</t>
        </is>
      </c>
      <c r="K2882" s="6" t="inlineStr">
        <is>
          <t>none</t>
        </is>
      </c>
      <c r="L2882" s="6" t="inlineStr">
        <is>
          <t>none</t>
        </is>
      </c>
      <c r="M2882" s="6" t="inlineStr">
        <is>
          <t>voice-unanimous</t>
        </is>
      </c>
      <c r="N2882" s="6" t="n">
        <v>0</v>
      </c>
      <c r="O2882" s="6" t="n">
        <v>0</v>
      </c>
      <c r="P2882" s="6" t="n"/>
      <c r="Q2882" s="6" t="n"/>
      <c r="R2882" s="6" t="n"/>
      <c r="S2882" s="15">
        <f>IF(OR(H2882&lt;&gt;"Yes",COUNT(N2882:R2882)=0),"",100*SUMPRODUCT(N2882:R2882/4,Weights!$B$2:$F$2)/SUMPRODUCT(--(N2882:R2882&lt;&gt;""),Weights!$B$2:$F$2))</f>
        <v/>
      </c>
      <c r="T2882" s="6">
        <f>IF(H2882&lt;&gt;"Yes","",IF(AND(N(N2882)&gt;=2,N(O2882)&gt;=2),"Yes","No"))</f>
        <v/>
      </c>
      <c r="U2882" s="6" t="inlineStr">
        <is>
          <t>high</t>
        </is>
      </c>
      <c r="V2882" s="6" t="inlineStr">
        <is>
          <t>high</t>
        </is>
      </c>
      <c r="W2882" s="6" t="inlineStr">
        <is>
          <t>No</t>
        </is>
      </c>
      <c r="X2882" s="8" t="inlineStr"/>
      <c r="Y2882" s="6" t="n">
        <v>0</v>
      </c>
      <c r="Z2882" s="8" t="inlineStr"/>
      <c r="AA2882" s="8" t="inlineStr">
        <is>
          <t>position: no speech, no motion role; unrecorded unanimous voice vote (= 0) | reasons: no reasons given</t>
        </is>
      </c>
      <c r="AB2882" s="6" t="inlineStr"/>
    </row>
    <row r="2883">
      <c r="A2883" s="6" t="inlineStr">
        <is>
          <t>2025-12-16</t>
        </is>
      </c>
      <c r="B2883" s="11" t="inlineStr">
        <is>
          <t>https://www.youtube.com/watch?v=tfWM0QFa9YQ</t>
        </is>
      </c>
      <c r="C2883" s="6" t="inlineStr">
        <is>
          <t>28</t>
        </is>
      </c>
      <c r="D2883" s="8" t="inlineStr">
        <is>
          <t>Request Manitoba Water Services Board funding (50%) for Millwork Drive sewer main project</t>
        </is>
      </c>
      <c r="E2883" s="6" t="inlineStr">
        <is>
          <t>infrastructure</t>
        </is>
      </c>
      <c r="F2883" s="6" t="inlineStr">
        <is>
          <t>No</t>
        </is>
      </c>
      <c r="G2883" s="6" t="inlineStr">
        <is>
          <t>Bill Hiebert</t>
        </is>
      </c>
      <c r="H2883" s="6" t="inlineStr">
        <is>
          <t>Yes</t>
        </is>
      </c>
      <c r="I2883" s="6" t="inlineStr">
        <is>
          <t>present</t>
        </is>
      </c>
      <c r="J2883" s="6" t="inlineStr">
        <is>
          <t>No</t>
        </is>
      </c>
      <c r="K2883" s="6" t="inlineStr">
        <is>
          <t>none</t>
        </is>
      </c>
      <c r="L2883" s="6" t="inlineStr">
        <is>
          <t>none</t>
        </is>
      </c>
      <c r="M2883" s="6" t="inlineStr">
        <is>
          <t>voice-unanimous</t>
        </is>
      </c>
      <c r="N2883" s="6" t="n">
        <v>0</v>
      </c>
      <c r="O2883" s="6" t="n">
        <v>0</v>
      </c>
      <c r="P2883" s="6" t="n"/>
      <c r="Q2883" s="6" t="n"/>
      <c r="R2883" s="6" t="n"/>
      <c r="S2883" s="15">
        <f>IF(OR(H2883&lt;&gt;"Yes",COUNT(N2883:R2883)=0),"",100*SUMPRODUCT(N2883:R2883/4,Weights!$B$2:$F$2)/SUMPRODUCT(--(N2883:R2883&lt;&gt;""),Weights!$B$2:$F$2))</f>
        <v/>
      </c>
      <c r="T2883" s="6">
        <f>IF(H2883&lt;&gt;"Yes","",IF(AND(N(N2883)&gt;=2,N(O2883)&gt;=2),"Yes","No"))</f>
        <v/>
      </c>
      <c r="U2883" s="6" t="inlineStr">
        <is>
          <t>high</t>
        </is>
      </c>
      <c r="V2883" s="6" t="inlineStr">
        <is>
          <t>high</t>
        </is>
      </c>
      <c r="W2883" s="6" t="inlineStr">
        <is>
          <t>No</t>
        </is>
      </c>
      <c r="X2883" s="8" t="inlineStr"/>
      <c r="Y2883" s="6" t="n">
        <v>0</v>
      </c>
      <c r="Z2883" s="8" t="inlineStr"/>
      <c r="AA2883" s="8" t="inlineStr">
        <is>
          <t>position: no speech, no motion role; unrecorded unanimous voice vote (= 0) | reasons: no reasons given</t>
        </is>
      </c>
      <c r="AB2883" s="6" t="inlineStr"/>
    </row>
    <row r="2884">
      <c r="A2884" s="6" t="inlineStr">
        <is>
          <t>2025-12-16</t>
        </is>
      </c>
      <c r="B2884" s="11" t="inlineStr">
        <is>
          <t>https://www.youtube.com/watch?v=tfWM0QFa9YQ</t>
        </is>
      </c>
      <c r="C2884" s="6" t="inlineStr">
        <is>
          <t>28</t>
        </is>
      </c>
      <c r="D2884" s="8" t="inlineStr">
        <is>
          <t>Request Manitoba Water Services Board funding (50%) for Millwork Drive sewer main project</t>
        </is>
      </c>
      <c r="E2884" s="6" t="inlineStr">
        <is>
          <t>infrastructure</t>
        </is>
      </c>
      <c r="F2884" s="6" t="inlineStr">
        <is>
          <t>No</t>
        </is>
      </c>
      <c r="G2884" s="6" t="inlineStr">
        <is>
          <t>Damian Penner</t>
        </is>
      </c>
      <c r="H2884" s="6" t="inlineStr">
        <is>
          <t>No</t>
        </is>
      </c>
      <c r="I2884" s="6" t="inlineStr">
        <is>
          <t>absent</t>
        </is>
      </c>
      <c r="J2884" s="6" t="inlineStr">
        <is>
          <t>No</t>
        </is>
      </c>
      <c r="K2884" s="6" t="inlineStr"/>
      <c r="L2884" s="6" t="inlineStr"/>
      <c r="M2884" s="6" t="inlineStr"/>
      <c r="N2884" s="6" t="n"/>
      <c r="O2884" s="6" t="n"/>
      <c r="P2884" s="6" t="n"/>
      <c r="Q2884" s="6" t="n"/>
      <c r="R2884" s="6" t="n"/>
      <c r="S2884" s="15">
        <f>IF(OR(H2884&lt;&gt;"Yes",COUNT(N2884:R2884)=0),"",100*SUMPRODUCT(N2884:R2884/4,Weights!$B$2:$F$2)/SUMPRODUCT(--(N2884:R2884&lt;&gt;""),Weights!$B$2:$F$2))</f>
        <v/>
      </c>
      <c r="T2884" s="6">
        <f>IF(H2884&lt;&gt;"Yes","",IF(AND(N(N2884)&gt;=2,N(O2884)&gt;=2),"Yes","No"))</f>
        <v/>
      </c>
      <c r="U2884" s="6" t="inlineStr"/>
      <c r="V2884" s="6" t="inlineStr"/>
      <c r="W2884" s="6" t="inlineStr">
        <is>
          <t>No</t>
        </is>
      </c>
      <c r="X2884" s="8" t="inlineStr"/>
      <c r="Y2884" s="6" t="n">
        <v>0</v>
      </c>
      <c r="Z2884" s="8" t="inlineStr"/>
      <c r="AA2884" s="8" t="inlineStr"/>
      <c r="AB2884" s="6" t="inlineStr"/>
    </row>
    <row r="2885">
      <c r="A2885" s="6" t="inlineStr">
        <is>
          <t>2025-12-16</t>
        </is>
      </c>
      <c r="B2885" s="11" t="inlineStr">
        <is>
          <t>https://www.youtube.com/watch?v=tfWM0QFa9YQ</t>
        </is>
      </c>
      <c r="C2885" s="6" t="inlineStr">
        <is>
          <t>28</t>
        </is>
      </c>
      <c r="D2885" s="8" t="inlineStr">
        <is>
          <t>Request Manitoba Water Services Board funding (50%) for Millwork Drive sewer main project</t>
        </is>
      </c>
      <c r="E2885" s="6" t="inlineStr">
        <is>
          <t>infrastructure</t>
        </is>
      </c>
      <c r="F2885" s="6" t="inlineStr">
        <is>
          <t>No</t>
        </is>
      </c>
      <c r="G2885" s="6" t="inlineStr">
        <is>
          <t>Jac Siemens</t>
        </is>
      </c>
      <c r="H2885" s="6" t="inlineStr">
        <is>
          <t>No</t>
        </is>
      </c>
      <c r="I2885" s="6" t="inlineStr">
        <is>
          <t>absent</t>
        </is>
      </c>
      <c r="J2885" s="6" t="inlineStr">
        <is>
          <t>No</t>
        </is>
      </c>
      <c r="K2885" s="6" t="inlineStr"/>
      <c r="L2885" s="6" t="inlineStr"/>
      <c r="M2885" s="6" t="inlineStr"/>
      <c r="N2885" s="6" t="n"/>
      <c r="O2885" s="6" t="n"/>
      <c r="P2885" s="6" t="n"/>
      <c r="Q2885" s="6" t="n"/>
      <c r="R2885" s="6" t="n"/>
      <c r="S2885" s="15">
        <f>IF(OR(H2885&lt;&gt;"Yes",COUNT(N2885:R2885)=0),"",100*SUMPRODUCT(N2885:R2885/4,Weights!$B$2:$F$2)/SUMPRODUCT(--(N2885:R2885&lt;&gt;""),Weights!$B$2:$F$2))</f>
        <v/>
      </c>
      <c r="T2885" s="6">
        <f>IF(H2885&lt;&gt;"Yes","",IF(AND(N(N2885)&gt;=2,N(O2885)&gt;=2),"Yes","No"))</f>
        <v/>
      </c>
      <c r="U2885" s="6" t="inlineStr"/>
      <c r="V2885" s="6" t="inlineStr"/>
      <c r="W2885" s="6" t="inlineStr">
        <is>
          <t>No</t>
        </is>
      </c>
      <c r="X2885" s="8" t="inlineStr"/>
      <c r="Y2885" s="6" t="n">
        <v>0</v>
      </c>
      <c r="Z2885" s="8" t="inlineStr"/>
      <c r="AA2885" s="8" t="inlineStr"/>
      <c r="AB2885" s="6" t="inlineStr"/>
    </row>
    <row r="2886">
      <c r="A2886" s="6" t="inlineStr">
        <is>
          <t>2025-12-16</t>
        </is>
      </c>
      <c r="B2886" s="11" t="inlineStr">
        <is>
          <t>https://www.youtube.com/watch?v=tfWM0QFa9YQ</t>
        </is>
      </c>
      <c r="C2886" s="6" t="inlineStr">
        <is>
          <t>29</t>
        </is>
      </c>
      <c r="D2886" s="8" t="inlineStr">
        <is>
          <t>2026 Fee Schedule - accept as presented</t>
        </is>
      </c>
      <c r="E2886" s="6" t="inlineStr">
        <is>
          <t>budget</t>
        </is>
      </c>
      <c r="F2886" s="6" t="inlineStr">
        <is>
          <t>No</t>
        </is>
      </c>
      <c r="G2886" s="6" t="inlineStr">
        <is>
          <t>Bill Hiebert</t>
        </is>
      </c>
      <c r="H2886" s="6" t="inlineStr">
        <is>
          <t>Yes</t>
        </is>
      </c>
      <c r="I2886" s="6" t="inlineStr">
        <is>
          <t>present</t>
        </is>
      </c>
      <c r="J2886" s="6" t="inlineStr">
        <is>
          <t>Yes</t>
        </is>
      </c>
      <c r="K2886" s="6" t="inlineStr">
        <is>
          <t>mover</t>
        </is>
      </c>
      <c r="L2886" s="6" t="inlineStr">
        <is>
          <t>for</t>
        </is>
      </c>
      <c r="M2886" s="6" t="inlineStr">
        <is>
          <t>voice-unanimous</t>
        </is>
      </c>
      <c r="N2886" s="6" t="n">
        <v>4</v>
      </c>
      <c r="O2886" s="6" t="n">
        <v>1</v>
      </c>
      <c r="P2886" s="6" t="n">
        <v>1</v>
      </c>
      <c r="Q2886" s="6" t="n"/>
      <c r="R2886" s="6" t="n"/>
      <c r="S2886" s="15">
        <f>IF(OR(H2886&lt;&gt;"Yes",COUNT(N2886:R2886)=0),"",100*SUMPRODUCT(N2886:R2886/4,Weights!$B$2:$F$2)/SUMPRODUCT(--(N2886:R2886&lt;&gt;""),Weights!$B$2:$F$2))</f>
        <v/>
      </c>
      <c r="T2886" s="6">
        <f>IF(H2886&lt;&gt;"Yes","",IF(AND(N(N2886)&gt;=2,N(O2886)&gt;=2),"Yes","No"))</f>
        <v/>
      </c>
      <c r="U2886" s="6" t="inlineStr">
        <is>
          <t>high</t>
        </is>
      </c>
      <c r="V2886" s="6" t="inlineStr">
        <is>
          <t>high</t>
        </is>
      </c>
      <c r="W2886" s="6" t="inlineStr">
        <is>
          <t>No</t>
        </is>
      </c>
      <c r="X2886" s="8" t="inlineStr"/>
      <c r="Y2886" s="6" t="n">
        <v>1</v>
      </c>
      <c r="Z2886" s="8" t="inlineStr">
        <is>
          <t>[01:09:39] We do need fees for all types of different services that we offer, so I think we would make— it makes sense to approve.</t>
        </is>
      </c>
      <c r="AA2886" s="8" t="inlineStr">
        <is>
          <t>position: moved and said it makes sense to approve | reasons: generic reason (services need fees) with no reference to the schedule's content | independence: minimal own statement; not deference</t>
        </is>
      </c>
      <c r="AB2886" s="11" t="inlineStr">
        <is>
          <t>https://www.youtube.com/watch?v=tfWM0QFa9YQ&amp;t=4179s</t>
        </is>
      </c>
    </row>
    <row r="2887">
      <c r="A2887" s="6" t="inlineStr">
        <is>
          <t>2025-12-16</t>
        </is>
      </c>
      <c r="B2887" s="11" t="inlineStr">
        <is>
          <t>https://www.youtube.com/watch?v=tfWM0QFa9YQ</t>
        </is>
      </c>
      <c r="C2887" s="6" t="inlineStr">
        <is>
          <t>29</t>
        </is>
      </c>
      <c r="D2887" s="8" t="inlineStr">
        <is>
          <t>2026 Fee Schedule - accept as presented</t>
        </is>
      </c>
      <c r="E2887" s="6" t="inlineStr">
        <is>
          <t>budget</t>
        </is>
      </c>
      <c r="F2887" s="6" t="inlineStr">
        <is>
          <t>No</t>
        </is>
      </c>
      <c r="G2887" s="6" t="inlineStr">
        <is>
          <t>Jake Hiebert</t>
        </is>
      </c>
      <c r="H2887" s="6" t="inlineStr">
        <is>
          <t>Yes</t>
        </is>
      </c>
      <c r="I2887" s="6" t="inlineStr">
        <is>
          <t>present</t>
        </is>
      </c>
      <c r="J2887" s="6" t="inlineStr">
        <is>
          <t>No</t>
        </is>
      </c>
      <c r="K2887" s="6" t="inlineStr">
        <is>
          <t>seconder</t>
        </is>
      </c>
      <c r="L2887" s="6" t="inlineStr">
        <is>
          <t>none</t>
        </is>
      </c>
      <c r="M2887" s="6" t="inlineStr">
        <is>
          <t>voice-unanimous</t>
        </is>
      </c>
      <c r="N2887" s="6" t="n">
        <v>2</v>
      </c>
      <c r="O2887" s="6" t="n">
        <v>0</v>
      </c>
      <c r="P2887" s="6" t="n"/>
      <c r="Q2887" s="6" t="n"/>
      <c r="R2887" s="6" t="n"/>
      <c r="S2887" s="15">
        <f>IF(OR(H2887&lt;&gt;"Yes",COUNT(N2887:R2887)=0),"",100*SUMPRODUCT(N2887:R2887/4,Weights!$B$2:$F$2)/SUMPRODUCT(--(N2887:R2887&lt;&gt;""),Weights!$B$2:$F$2))</f>
        <v/>
      </c>
      <c r="T2887" s="6">
        <f>IF(H2887&lt;&gt;"Yes","",IF(AND(N(N2887)&gt;=2,N(O2887)&gt;=2),"Yes","No"))</f>
        <v/>
      </c>
      <c r="U2887" s="6" t="inlineStr">
        <is>
          <t>high</t>
        </is>
      </c>
      <c r="V2887" s="6" t="inlineStr">
        <is>
          <t>high</t>
        </is>
      </c>
      <c r="W2887" s="6" t="inlineStr">
        <is>
          <t>No</t>
        </is>
      </c>
      <c r="X2887" s="8" t="inlineStr"/>
      <c r="Y2887" s="6" t="n">
        <v>0</v>
      </c>
      <c r="Z2887" s="8" t="inlineStr"/>
      <c r="AA2887" s="8" t="inlineStr">
        <is>
          <t>position: seconded only (= 2) | reasons: no reasons given</t>
        </is>
      </c>
      <c r="AB2887" s="6" t="inlineStr"/>
    </row>
    <row r="2888">
      <c r="A2888" s="6" t="inlineStr">
        <is>
          <t>2025-12-16</t>
        </is>
      </c>
      <c r="B2888" s="11" t="inlineStr">
        <is>
          <t>https://www.youtube.com/watch?v=tfWM0QFa9YQ</t>
        </is>
      </c>
      <c r="C2888" s="6" t="inlineStr">
        <is>
          <t>29</t>
        </is>
      </c>
      <c r="D2888" s="8" t="inlineStr">
        <is>
          <t>2026 Fee Schedule - accept as presented</t>
        </is>
      </c>
      <c r="E2888" s="6" t="inlineStr">
        <is>
          <t>budget</t>
        </is>
      </c>
      <c r="F2888" s="6" t="inlineStr">
        <is>
          <t>No</t>
        </is>
      </c>
      <c r="G2888" s="6" t="inlineStr">
        <is>
          <t>Susan Penner</t>
        </is>
      </c>
      <c r="H2888" s="6" t="inlineStr">
        <is>
          <t>Yes</t>
        </is>
      </c>
      <c r="I2888" s="6" t="inlineStr">
        <is>
          <t>present</t>
        </is>
      </c>
      <c r="J2888" s="6" t="inlineStr">
        <is>
          <t>No</t>
        </is>
      </c>
      <c r="K2888" s="6" t="inlineStr">
        <is>
          <t>none</t>
        </is>
      </c>
      <c r="L2888" s="6" t="inlineStr">
        <is>
          <t>none</t>
        </is>
      </c>
      <c r="M2888" s="6" t="inlineStr">
        <is>
          <t>voice-unanimous</t>
        </is>
      </c>
      <c r="N2888" s="6" t="n">
        <v>0</v>
      </c>
      <c r="O2888" s="6" t="n">
        <v>0</v>
      </c>
      <c r="P2888" s="6" t="n"/>
      <c r="Q2888" s="6" t="n"/>
      <c r="R2888" s="6" t="n"/>
      <c r="S2888" s="15">
        <f>IF(OR(H2888&lt;&gt;"Yes",COUNT(N2888:R2888)=0),"",100*SUMPRODUCT(N2888:R2888/4,Weights!$B$2:$F$2)/SUMPRODUCT(--(N2888:R2888&lt;&gt;""),Weights!$B$2:$F$2))</f>
        <v/>
      </c>
      <c r="T2888" s="6">
        <f>IF(H2888&lt;&gt;"Yes","",IF(AND(N(N2888)&gt;=2,N(O2888)&gt;=2),"Yes","No"))</f>
        <v/>
      </c>
      <c r="U2888" s="6" t="inlineStr">
        <is>
          <t>high</t>
        </is>
      </c>
      <c r="V2888" s="6" t="inlineStr">
        <is>
          <t>high</t>
        </is>
      </c>
      <c r="W2888" s="6" t="inlineStr">
        <is>
          <t>No</t>
        </is>
      </c>
      <c r="X2888" s="8" t="inlineStr"/>
      <c r="Y2888" s="6" t="n">
        <v>0</v>
      </c>
      <c r="Z2888" s="8" t="inlineStr"/>
      <c r="AA2888" s="8" t="inlineStr">
        <is>
          <t>position: no speech, no motion role; unrecorded unanimous voice vote (= 0) | reasons: no reasons given</t>
        </is>
      </c>
      <c r="AB2888" s="6" t="inlineStr"/>
    </row>
    <row r="2889">
      <c r="A2889" s="6" t="inlineStr">
        <is>
          <t>2025-12-16</t>
        </is>
      </c>
      <c r="B2889" s="11" t="inlineStr">
        <is>
          <t>https://www.youtube.com/watch?v=tfWM0QFa9YQ</t>
        </is>
      </c>
      <c r="C2889" s="6" t="inlineStr">
        <is>
          <t>29</t>
        </is>
      </c>
      <c r="D2889" s="8" t="inlineStr">
        <is>
          <t>2026 Fee Schedule - accept as presented</t>
        </is>
      </c>
      <c r="E2889" s="6" t="inlineStr">
        <is>
          <t>budget</t>
        </is>
      </c>
      <c r="F2889" s="6" t="inlineStr">
        <is>
          <t>No</t>
        </is>
      </c>
      <c r="G2889" s="6" t="inlineStr">
        <is>
          <t>Michael Zwaagstra</t>
        </is>
      </c>
      <c r="H2889" s="6" t="inlineStr">
        <is>
          <t>Yes</t>
        </is>
      </c>
      <c r="I2889" s="6" t="inlineStr">
        <is>
          <t>present</t>
        </is>
      </c>
      <c r="J2889" s="6" t="inlineStr">
        <is>
          <t>No</t>
        </is>
      </c>
      <c r="K2889" s="6" t="inlineStr">
        <is>
          <t>none</t>
        </is>
      </c>
      <c r="L2889" s="6" t="inlineStr">
        <is>
          <t>none</t>
        </is>
      </c>
      <c r="M2889" s="6" t="inlineStr">
        <is>
          <t>voice-unanimous</t>
        </is>
      </c>
      <c r="N2889" s="6" t="n">
        <v>0</v>
      </c>
      <c r="O2889" s="6" t="n">
        <v>0</v>
      </c>
      <c r="P2889" s="6" t="n"/>
      <c r="Q2889" s="6" t="n"/>
      <c r="R2889" s="6" t="n"/>
      <c r="S2889" s="15">
        <f>IF(OR(H2889&lt;&gt;"Yes",COUNT(N2889:R2889)=0),"",100*SUMPRODUCT(N2889:R2889/4,Weights!$B$2:$F$2)/SUMPRODUCT(--(N2889:R2889&lt;&gt;""),Weights!$B$2:$F$2))</f>
        <v/>
      </c>
      <c r="T2889" s="6">
        <f>IF(H2889&lt;&gt;"Yes","",IF(AND(N(N2889)&gt;=2,N(O2889)&gt;=2),"Yes","No"))</f>
        <v/>
      </c>
      <c r="U2889" s="6" t="inlineStr">
        <is>
          <t>high</t>
        </is>
      </c>
      <c r="V2889" s="6" t="inlineStr">
        <is>
          <t>high</t>
        </is>
      </c>
      <c r="W2889" s="6" t="inlineStr">
        <is>
          <t>No</t>
        </is>
      </c>
      <c r="X2889" s="8" t="inlineStr"/>
      <c r="Y2889" s="6" t="n">
        <v>0</v>
      </c>
      <c r="Z2889" s="8" t="inlineStr"/>
      <c r="AA2889" s="8" t="inlineStr">
        <is>
          <t>position: no speech, no motion role; unrecorded unanimous voice vote (= 0) | reasons: no reasons given</t>
        </is>
      </c>
      <c r="AB2889" s="6" t="inlineStr"/>
    </row>
    <row r="2890">
      <c r="A2890" s="6" t="inlineStr">
        <is>
          <t>2025-12-16</t>
        </is>
      </c>
      <c r="B2890" s="11" t="inlineStr">
        <is>
          <t>https://www.youtube.com/watch?v=tfWM0QFa9YQ</t>
        </is>
      </c>
      <c r="C2890" s="6" t="inlineStr">
        <is>
          <t>29</t>
        </is>
      </c>
      <c r="D2890" s="8" t="inlineStr">
        <is>
          <t>2026 Fee Schedule - accept as presented</t>
        </is>
      </c>
      <c r="E2890" s="6" t="inlineStr">
        <is>
          <t>budget</t>
        </is>
      </c>
      <c r="F2890" s="6" t="inlineStr">
        <is>
          <t>No</t>
        </is>
      </c>
      <c r="G2890" s="6" t="inlineStr">
        <is>
          <t>Damian Penner</t>
        </is>
      </c>
      <c r="H2890" s="6" t="inlineStr">
        <is>
          <t>No</t>
        </is>
      </c>
      <c r="I2890" s="6" t="inlineStr">
        <is>
          <t>absent</t>
        </is>
      </c>
      <c r="J2890" s="6" t="inlineStr">
        <is>
          <t>No</t>
        </is>
      </c>
      <c r="K2890" s="6" t="inlineStr"/>
      <c r="L2890" s="6" t="inlineStr"/>
      <c r="M2890" s="6" t="inlineStr"/>
      <c r="N2890" s="6" t="n"/>
      <c r="O2890" s="6" t="n"/>
      <c r="P2890" s="6" t="n"/>
      <c r="Q2890" s="6" t="n"/>
      <c r="R2890" s="6" t="n"/>
      <c r="S2890" s="15">
        <f>IF(OR(H2890&lt;&gt;"Yes",COUNT(N2890:R2890)=0),"",100*SUMPRODUCT(N2890:R2890/4,Weights!$B$2:$F$2)/SUMPRODUCT(--(N2890:R2890&lt;&gt;""),Weights!$B$2:$F$2))</f>
        <v/>
      </c>
      <c r="T2890" s="6">
        <f>IF(H2890&lt;&gt;"Yes","",IF(AND(N(N2890)&gt;=2,N(O2890)&gt;=2),"Yes","No"))</f>
        <v/>
      </c>
      <c r="U2890" s="6" t="inlineStr"/>
      <c r="V2890" s="6" t="inlineStr"/>
      <c r="W2890" s="6" t="inlineStr">
        <is>
          <t>No</t>
        </is>
      </c>
      <c r="X2890" s="8" t="inlineStr"/>
      <c r="Y2890" s="6" t="n">
        <v>0</v>
      </c>
      <c r="Z2890" s="8" t="inlineStr"/>
      <c r="AA2890" s="8" t="inlineStr"/>
      <c r="AB2890" s="6" t="inlineStr"/>
    </row>
    <row r="2891">
      <c r="A2891" s="6" t="inlineStr">
        <is>
          <t>2025-12-16</t>
        </is>
      </c>
      <c r="B2891" s="11" t="inlineStr">
        <is>
          <t>https://www.youtube.com/watch?v=tfWM0QFa9YQ</t>
        </is>
      </c>
      <c r="C2891" s="6" t="inlineStr">
        <is>
          <t>29</t>
        </is>
      </c>
      <c r="D2891" s="8" t="inlineStr">
        <is>
          <t>2026 Fee Schedule - accept as presented</t>
        </is>
      </c>
      <c r="E2891" s="6" t="inlineStr">
        <is>
          <t>budget</t>
        </is>
      </c>
      <c r="F2891" s="6" t="inlineStr">
        <is>
          <t>No</t>
        </is>
      </c>
      <c r="G2891" s="6" t="inlineStr">
        <is>
          <t>Jac Siemens</t>
        </is>
      </c>
      <c r="H2891" s="6" t="inlineStr">
        <is>
          <t>No</t>
        </is>
      </c>
      <c r="I2891" s="6" t="inlineStr">
        <is>
          <t>absent</t>
        </is>
      </c>
      <c r="J2891" s="6" t="inlineStr">
        <is>
          <t>No</t>
        </is>
      </c>
      <c r="K2891" s="6" t="inlineStr"/>
      <c r="L2891" s="6" t="inlineStr"/>
      <c r="M2891" s="6" t="inlineStr"/>
      <c r="N2891" s="6" t="n"/>
      <c r="O2891" s="6" t="n"/>
      <c r="P2891" s="6" t="n"/>
      <c r="Q2891" s="6" t="n"/>
      <c r="R2891" s="6" t="n"/>
      <c r="S2891" s="15">
        <f>IF(OR(H2891&lt;&gt;"Yes",COUNT(N2891:R2891)=0),"",100*SUMPRODUCT(N2891:R2891/4,Weights!$B$2:$F$2)/SUMPRODUCT(--(N2891:R2891&lt;&gt;""),Weights!$B$2:$F$2))</f>
        <v/>
      </c>
      <c r="T2891" s="6">
        <f>IF(H2891&lt;&gt;"Yes","",IF(AND(N(N2891)&gt;=2,N(O2891)&gt;=2),"Yes","No"))</f>
        <v/>
      </c>
      <c r="U2891" s="6" t="inlineStr"/>
      <c r="V2891" s="6" t="inlineStr"/>
      <c r="W2891" s="6" t="inlineStr">
        <is>
          <t>No</t>
        </is>
      </c>
      <c r="X2891" s="8" t="inlineStr"/>
      <c r="Y2891" s="6" t="n">
        <v>0</v>
      </c>
      <c r="Z2891" s="8" t="inlineStr"/>
      <c r="AA2891" s="8" t="inlineStr"/>
      <c r="AB2891" s="6" t="inlineStr"/>
    </row>
    <row r="2892">
      <c r="A2892" s="6" t="inlineStr">
        <is>
          <t>2026-01-06</t>
        </is>
      </c>
      <c r="B2892" s="11" t="inlineStr">
        <is>
          <t>https://www.youtube.com/watch?v=K2S_6XEhPNI</t>
        </is>
      </c>
      <c r="C2892" s="6" t="inlineStr">
        <is>
          <t>6/7</t>
        </is>
      </c>
      <c r="D2892" s="8" t="inlineStr">
        <is>
          <t>Conditional Use CU-2025-06 - mixed-use commercial/multi-family development, 31 Loewen Blvd (public hearing + decision)</t>
        </is>
      </c>
      <c r="E2892" s="6" t="inlineStr">
        <is>
          <t>land use</t>
        </is>
      </c>
      <c r="F2892" s="6" t="inlineStr">
        <is>
          <t>No</t>
        </is>
      </c>
      <c r="G2892" s="6" t="inlineStr">
        <is>
          <t>Damian Penner</t>
        </is>
      </c>
      <c r="H2892" s="6" t="inlineStr">
        <is>
          <t>Yes</t>
        </is>
      </c>
      <c r="I2892" s="6" t="inlineStr">
        <is>
          <t>present</t>
        </is>
      </c>
      <c r="J2892" s="6" t="inlineStr">
        <is>
          <t>Yes</t>
        </is>
      </c>
      <c r="K2892" s="6" t="inlineStr">
        <is>
          <t>mover</t>
        </is>
      </c>
      <c r="L2892" s="6" t="inlineStr">
        <is>
          <t>for</t>
        </is>
      </c>
      <c r="M2892" s="6" t="inlineStr">
        <is>
          <t>voice-unanimous</t>
        </is>
      </c>
      <c r="N2892" s="6" t="n">
        <v>4</v>
      </c>
      <c r="O2892" s="6" t="n">
        <v>3</v>
      </c>
      <c r="P2892" s="6" t="n">
        <v>2</v>
      </c>
      <c r="Q2892" s="6" t="n"/>
      <c r="R2892" s="6" t="n"/>
      <c r="S2892" s="15">
        <f>IF(OR(H2892&lt;&gt;"Yes",COUNT(N2892:R2892)=0),"",100*SUMPRODUCT(N2892:R2892/4,Weights!$B$2:$F$2)/SUMPRODUCT(--(N2892:R2892&lt;&gt;""),Weights!$B$2:$F$2))</f>
        <v/>
      </c>
      <c r="T2892" s="6">
        <f>IF(H2892&lt;&gt;"Yes","",IF(AND(N(N2892)&gt;=2,N(O2892)&gt;=2),"Yes","No"))</f>
        <v/>
      </c>
      <c r="U2892" s="6" t="inlineStr">
        <is>
          <t>medium</t>
        </is>
      </c>
      <c r="V2892" s="6" t="inlineStr">
        <is>
          <t>medium</t>
        </is>
      </c>
      <c r="W2892" s="6" t="inlineStr">
        <is>
          <t>No</t>
        </is>
      </c>
      <c r="X2892" s="8" t="inlineStr"/>
      <c r="Y2892" s="6" t="n">
        <v>3</v>
      </c>
      <c r="Z2892" s="8" t="inlineStr">
        <is>
          <t>[00:20:17] Motion to approve.
[00:20:24] It allows for vibrancy just outside of the 9 to 5 hours, and it actually, it stimulates outside businesses, uh, businesses that would, would thrive after 5:00, and it brings a vibrancy into our downtown.
[00:20:24] So in the commercial area, especially in our downtown area, it's nice to see mixed uses, and I feel like this conditional use is definitely something that should move forward.</t>
        </is>
      </c>
      <c r="AA2892" s="8" t="inlineStr">
        <is>
          <t>position: Moved the motion and stated it 'should move forward'. | reasons: Clear causal reasoning (after-hours vibrancy, stimulates businesses, downtown) but no weighing of trade-offs. | independence: Explicitly builds on the applicant's argument ('as the applicant ... already alluded to') with some own framing (downtown vibrancy).</t>
        </is>
      </c>
      <c r="AB2892" s="11" t="inlineStr">
        <is>
          <t>https://www.youtube.com/watch?v=K2S_6XEhPNI&amp;t=1217s</t>
        </is>
      </c>
    </row>
    <row r="2893">
      <c r="A2893" s="6" t="inlineStr">
        <is>
          <t>2026-01-06</t>
        </is>
      </c>
      <c r="B2893" s="11" t="inlineStr">
        <is>
          <t>https://www.youtube.com/watch?v=K2S_6XEhPNI</t>
        </is>
      </c>
      <c r="C2893" s="6" t="inlineStr">
        <is>
          <t>6/7</t>
        </is>
      </c>
      <c r="D2893" s="8" t="inlineStr">
        <is>
          <t>Conditional Use CU-2025-06 - mixed-use commercial/multi-family development, 31 Loewen Blvd (public hearing + decision)</t>
        </is>
      </c>
      <c r="E2893" s="6" t="inlineStr">
        <is>
          <t>land use</t>
        </is>
      </c>
      <c r="F2893" s="6" t="inlineStr">
        <is>
          <t>No</t>
        </is>
      </c>
      <c r="G2893" s="6" t="inlineStr">
        <is>
          <t>Michael Zwaagstra</t>
        </is>
      </c>
      <c r="H2893" s="6" t="inlineStr">
        <is>
          <t>Yes</t>
        </is>
      </c>
      <c r="I2893" s="6" t="inlineStr">
        <is>
          <t>present</t>
        </is>
      </c>
      <c r="J2893" s="6" t="inlineStr">
        <is>
          <t>Yes</t>
        </is>
      </c>
      <c r="K2893" s="6" t="inlineStr">
        <is>
          <t>seconder</t>
        </is>
      </c>
      <c r="L2893" s="6" t="inlineStr">
        <is>
          <t>for</t>
        </is>
      </c>
      <c r="M2893" s="6" t="inlineStr">
        <is>
          <t>voice-unanimous</t>
        </is>
      </c>
      <c r="N2893" s="6" t="n">
        <v>4</v>
      </c>
      <c r="O2893" s="6" t="n">
        <v>3</v>
      </c>
      <c r="P2893" s="6" t="n">
        <v>3</v>
      </c>
      <c r="Q2893" s="6" t="n"/>
      <c r="R2893" s="6" t="n"/>
      <c r="S2893" s="15">
        <f>IF(OR(H2893&lt;&gt;"Yes",COUNT(N2893:R2893)=0),"",100*SUMPRODUCT(N2893:R2893/4,Weights!$B$2:$F$2)/SUMPRODUCT(--(N2893:R2893&lt;&gt;""),Weights!$B$2:$F$2))</f>
        <v/>
      </c>
      <c r="T2893" s="6">
        <f>IF(H2893&lt;&gt;"Yes","",IF(AND(N(N2893)&gt;=2,N(O2893)&gt;=2),"Yes","No"))</f>
        <v/>
      </c>
      <c r="U2893" s="6" t="inlineStr">
        <is>
          <t>high</t>
        </is>
      </c>
      <c r="V2893" s="6" t="inlineStr">
        <is>
          <t>high</t>
        </is>
      </c>
      <c r="W2893" s="6" t="inlineStr">
        <is>
          <t>No</t>
        </is>
      </c>
      <c r="X2893" s="8" t="inlineStr"/>
      <c r="Y2893" s="6" t="n">
        <v>3</v>
      </c>
      <c r="Z2893" s="8" t="inlineStr">
        <is>
          <t>[00:21:03] Obviously, with a conditional use, we always look at things on a case-by-case basis.
[00:21:03] We're at a major intersection. It fits in with the surrounding area, and there's no one here objecting and raising any concerns.
[00:21:03] We know that we need more housing in Steinbach, and this type of mixed-use development is quite appealing. And so I certainly think we should approve the conditional use.</t>
        </is>
      </c>
      <c r="AA2893" s="8" t="inlineStr">
        <is>
          <t>position: Explicit: 'I certainly think we should approve the conditional use.' | reasons: Several relevant site-specific reasons (major intersection, fit with surroundings, no objections, housing need) under a case-by-case frame; no trade-offs weighed. | independence: Own assessment of the site, not reliant on staff or colleagues.</t>
        </is>
      </c>
      <c r="AB2893" s="11" t="inlineStr">
        <is>
          <t>https://www.youtube.com/watch?v=K2S_6XEhPNI&amp;t=1263s</t>
        </is>
      </c>
    </row>
    <row r="2894">
      <c r="A2894" s="6" t="inlineStr">
        <is>
          <t>2026-01-06</t>
        </is>
      </c>
      <c r="B2894" s="11" t="inlineStr">
        <is>
          <t>https://www.youtube.com/watch?v=K2S_6XEhPNI</t>
        </is>
      </c>
      <c r="C2894" s="6" t="inlineStr">
        <is>
          <t>6/7</t>
        </is>
      </c>
      <c r="D2894" s="8" t="inlineStr">
        <is>
          <t>Conditional Use CU-2025-06 - mixed-use commercial/multi-family development, 31 Loewen Blvd (public hearing + decision)</t>
        </is>
      </c>
      <c r="E2894" s="6" t="inlineStr">
        <is>
          <t>land use</t>
        </is>
      </c>
      <c r="F2894" s="6" t="inlineStr">
        <is>
          <t>No</t>
        </is>
      </c>
      <c r="G2894" s="6" t="inlineStr">
        <is>
          <t>Jake Hiebert</t>
        </is>
      </c>
      <c r="H2894" s="6" t="inlineStr">
        <is>
          <t>Yes</t>
        </is>
      </c>
      <c r="I2894" s="6" t="inlineStr">
        <is>
          <t>present</t>
        </is>
      </c>
      <c r="J2894" s="6" t="inlineStr">
        <is>
          <t>No</t>
        </is>
      </c>
      <c r="K2894" s="6" t="inlineStr">
        <is>
          <t>none</t>
        </is>
      </c>
      <c r="L2894" s="6" t="inlineStr">
        <is>
          <t>none</t>
        </is>
      </c>
      <c r="M2894" s="6" t="inlineStr">
        <is>
          <t>voice-unanimous</t>
        </is>
      </c>
      <c r="N2894" s="6" t="n">
        <v>0</v>
      </c>
      <c r="O2894" s="6" t="n">
        <v>0</v>
      </c>
      <c r="P2894" s="6" t="n"/>
      <c r="Q2894" s="6" t="n"/>
      <c r="R2894" s="6" t="n"/>
      <c r="S2894" s="15">
        <f>IF(OR(H2894&lt;&gt;"Yes",COUNT(N2894:R2894)=0),"",100*SUMPRODUCT(N2894:R2894/4,Weights!$B$2:$F$2)/SUMPRODUCT(--(N2894:R2894&lt;&gt;""),Weights!$B$2:$F$2))</f>
        <v/>
      </c>
      <c r="T2894" s="6">
        <f>IF(H2894&lt;&gt;"Yes","",IF(AND(N(N2894)&gt;=2,N(O2894)&gt;=2),"Yes","No"))</f>
        <v/>
      </c>
      <c r="U2894" s="6" t="inlineStr">
        <is>
          <t>medium</t>
        </is>
      </c>
      <c r="V2894" s="6" t="inlineStr">
        <is>
          <t>medium</t>
        </is>
      </c>
      <c r="W2894" s="6" t="inlineStr">
        <is>
          <t>No</t>
        </is>
      </c>
      <c r="X2894" s="8" t="inlineStr"/>
      <c r="Y2894" s="6" t="n">
        <v>0</v>
      </c>
      <c r="Z2894" s="8" t="inlineStr"/>
      <c r="AA2894" s="8" t="inlineStr">
        <is>
          <t>position: Unrecorded unanimous voice vote, no speech. | reasons: No speech.</t>
        </is>
      </c>
      <c r="AB2894" s="6" t="inlineStr"/>
    </row>
    <row r="2895">
      <c r="A2895" s="6" t="inlineStr">
        <is>
          <t>2026-01-06</t>
        </is>
      </c>
      <c r="B2895" s="11" t="inlineStr">
        <is>
          <t>https://www.youtube.com/watch?v=K2S_6XEhPNI</t>
        </is>
      </c>
      <c r="C2895" s="6" t="inlineStr">
        <is>
          <t>6/7</t>
        </is>
      </c>
      <c r="D2895" s="8" t="inlineStr">
        <is>
          <t>Conditional Use CU-2025-06 - mixed-use commercial/multi-family development, 31 Loewen Blvd (public hearing + decision)</t>
        </is>
      </c>
      <c r="E2895" s="6" t="inlineStr">
        <is>
          <t>land use</t>
        </is>
      </c>
      <c r="F2895" s="6" t="inlineStr">
        <is>
          <t>No</t>
        </is>
      </c>
      <c r="G2895" s="6" t="inlineStr">
        <is>
          <t>Bill Hiebert</t>
        </is>
      </c>
      <c r="H2895" s="6" t="inlineStr">
        <is>
          <t>Yes</t>
        </is>
      </c>
      <c r="I2895" s="6" t="inlineStr">
        <is>
          <t>present</t>
        </is>
      </c>
      <c r="J2895" s="6" t="inlineStr">
        <is>
          <t>No</t>
        </is>
      </c>
      <c r="K2895" s="6" t="inlineStr">
        <is>
          <t>none</t>
        </is>
      </c>
      <c r="L2895" s="6" t="inlineStr">
        <is>
          <t>none</t>
        </is>
      </c>
      <c r="M2895" s="6" t="inlineStr">
        <is>
          <t>voice-unanimous</t>
        </is>
      </c>
      <c r="N2895" s="6" t="n">
        <v>0</v>
      </c>
      <c r="O2895" s="6" t="n">
        <v>0</v>
      </c>
      <c r="P2895" s="6" t="n"/>
      <c r="Q2895" s="6" t="n"/>
      <c r="R2895" s="6" t="n"/>
      <c r="S2895" s="15">
        <f>IF(OR(H2895&lt;&gt;"Yes",COUNT(N2895:R2895)=0),"",100*SUMPRODUCT(N2895:R2895/4,Weights!$B$2:$F$2)/SUMPRODUCT(--(N2895:R2895&lt;&gt;""),Weights!$B$2:$F$2))</f>
        <v/>
      </c>
      <c r="T2895" s="6">
        <f>IF(H2895&lt;&gt;"Yes","",IF(AND(N(N2895)&gt;=2,N(O2895)&gt;=2),"Yes","No"))</f>
        <v/>
      </c>
      <c r="U2895" s="6" t="inlineStr">
        <is>
          <t>medium</t>
        </is>
      </c>
      <c r="V2895" s="6" t="inlineStr">
        <is>
          <t>medium</t>
        </is>
      </c>
      <c r="W2895" s="6" t="inlineStr">
        <is>
          <t>No</t>
        </is>
      </c>
      <c r="X2895" s="8" t="inlineStr"/>
      <c r="Y2895" s="6" t="n">
        <v>0</v>
      </c>
      <c r="Z2895" s="8" t="inlineStr"/>
      <c r="AA2895" s="8" t="inlineStr">
        <is>
          <t>position: Unrecorded unanimous voice vote, no speech. | reasons: No speech.</t>
        </is>
      </c>
      <c r="AB2895" s="6" t="inlineStr"/>
    </row>
    <row r="2896">
      <c r="A2896" s="6" t="inlineStr">
        <is>
          <t>2026-01-06</t>
        </is>
      </c>
      <c r="B2896" s="11" t="inlineStr">
        <is>
          <t>https://www.youtube.com/watch?v=K2S_6XEhPNI</t>
        </is>
      </c>
      <c r="C2896" s="6" t="inlineStr">
        <is>
          <t>6/7</t>
        </is>
      </c>
      <c r="D2896" s="8" t="inlineStr">
        <is>
          <t>Conditional Use CU-2025-06 - mixed-use commercial/multi-family development, 31 Loewen Blvd (public hearing + decision)</t>
        </is>
      </c>
      <c r="E2896" s="6" t="inlineStr">
        <is>
          <t>land use</t>
        </is>
      </c>
      <c r="F2896" s="6" t="inlineStr">
        <is>
          <t>No</t>
        </is>
      </c>
      <c r="G2896" s="6" t="inlineStr">
        <is>
          <t>Susan Penner</t>
        </is>
      </c>
      <c r="H2896" s="6" t="inlineStr">
        <is>
          <t>Yes</t>
        </is>
      </c>
      <c r="I2896" s="6" t="inlineStr">
        <is>
          <t>present</t>
        </is>
      </c>
      <c r="J2896" s="6" t="inlineStr">
        <is>
          <t>No</t>
        </is>
      </c>
      <c r="K2896" s="6" t="inlineStr">
        <is>
          <t>none</t>
        </is>
      </c>
      <c r="L2896" s="6" t="inlineStr">
        <is>
          <t>none</t>
        </is>
      </c>
      <c r="M2896" s="6" t="inlineStr">
        <is>
          <t>voice-unanimous</t>
        </is>
      </c>
      <c r="N2896" s="6" t="n">
        <v>0</v>
      </c>
      <c r="O2896" s="6" t="n">
        <v>0</v>
      </c>
      <c r="P2896" s="6" t="n"/>
      <c r="Q2896" s="6" t="n"/>
      <c r="R2896" s="6" t="n"/>
      <c r="S2896" s="15">
        <f>IF(OR(H2896&lt;&gt;"Yes",COUNT(N2896:R2896)=0),"",100*SUMPRODUCT(N2896:R2896/4,Weights!$B$2:$F$2)/SUMPRODUCT(--(N2896:R2896&lt;&gt;""),Weights!$B$2:$F$2))</f>
        <v/>
      </c>
      <c r="T2896" s="6">
        <f>IF(H2896&lt;&gt;"Yes","",IF(AND(N(N2896)&gt;=2,N(O2896)&gt;=2),"Yes","No"))</f>
        <v/>
      </c>
      <c r="U2896" s="6" t="inlineStr">
        <is>
          <t>medium</t>
        </is>
      </c>
      <c r="V2896" s="6" t="inlineStr">
        <is>
          <t>medium</t>
        </is>
      </c>
      <c r="W2896" s="6" t="inlineStr">
        <is>
          <t>No</t>
        </is>
      </c>
      <c r="X2896" s="8" t="inlineStr"/>
      <c r="Y2896" s="6" t="n">
        <v>0</v>
      </c>
      <c r="Z2896" s="8" t="inlineStr"/>
      <c r="AA2896" s="8" t="inlineStr">
        <is>
          <t>position: Unrecorded unanimous voice vote, no speech. | reasons: No speech.</t>
        </is>
      </c>
      <c r="AB2896" s="6" t="inlineStr"/>
    </row>
    <row r="2897">
      <c r="A2897" s="6" t="inlineStr">
        <is>
          <t>2026-01-06</t>
        </is>
      </c>
      <c r="B2897" s="11" t="inlineStr">
        <is>
          <t>https://www.youtube.com/watch?v=K2S_6XEhPNI</t>
        </is>
      </c>
      <c r="C2897" s="6" t="inlineStr">
        <is>
          <t>6/7</t>
        </is>
      </c>
      <c r="D2897" s="8" t="inlineStr">
        <is>
          <t>Conditional Use CU-2025-06 - mixed-use commercial/multi-family development, 31 Loewen Blvd (public hearing + decision)</t>
        </is>
      </c>
      <c r="E2897" s="6" t="inlineStr">
        <is>
          <t>land use</t>
        </is>
      </c>
      <c r="F2897" s="6" t="inlineStr">
        <is>
          <t>No</t>
        </is>
      </c>
      <c r="G2897" s="6" t="inlineStr">
        <is>
          <t>Jac Siemens</t>
        </is>
      </c>
      <c r="H2897" s="6" t="inlineStr">
        <is>
          <t>Yes</t>
        </is>
      </c>
      <c r="I2897" s="6" t="inlineStr">
        <is>
          <t>present</t>
        </is>
      </c>
      <c r="J2897" s="6" t="inlineStr">
        <is>
          <t>No</t>
        </is>
      </c>
      <c r="K2897" s="6" t="inlineStr">
        <is>
          <t>none</t>
        </is>
      </c>
      <c r="L2897" s="6" t="inlineStr">
        <is>
          <t>none</t>
        </is>
      </c>
      <c r="M2897" s="6" t="inlineStr">
        <is>
          <t>voice-unanimous</t>
        </is>
      </c>
      <c r="N2897" s="6" t="n">
        <v>0</v>
      </c>
      <c r="O2897" s="6" t="n">
        <v>0</v>
      </c>
      <c r="P2897" s="6" t="n"/>
      <c r="Q2897" s="6" t="n"/>
      <c r="R2897" s="6" t="n"/>
      <c r="S2897" s="15">
        <f>IF(OR(H2897&lt;&gt;"Yes",COUNT(N2897:R2897)=0),"",100*SUMPRODUCT(N2897:R2897/4,Weights!$B$2:$F$2)/SUMPRODUCT(--(N2897:R2897&lt;&gt;""),Weights!$B$2:$F$2))</f>
        <v/>
      </c>
      <c r="T2897" s="6">
        <f>IF(H2897&lt;&gt;"Yes","",IF(AND(N(N2897)&gt;=2,N(O2897)&gt;=2),"Yes","No"))</f>
        <v/>
      </c>
      <c r="U2897" s="6" t="inlineStr">
        <is>
          <t>medium</t>
        </is>
      </c>
      <c r="V2897" s="6" t="inlineStr">
        <is>
          <t>medium</t>
        </is>
      </c>
      <c r="W2897" s="6" t="inlineStr">
        <is>
          <t>No</t>
        </is>
      </c>
      <c r="X2897" s="8" t="inlineStr"/>
      <c r="Y2897" s="6" t="n">
        <v>0</v>
      </c>
      <c r="Z2897" s="8" t="inlineStr"/>
      <c r="AA2897" s="8" t="inlineStr">
        <is>
          <t>position: Unrecorded unanimous voice vote, no speech. | reasons: No speech.</t>
        </is>
      </c>
      <c r="AB2897" s="6" t="inlineStr"/>
    </row>
    <row r="2898">
      <c r="A2898" s="6" t="inlineStr">
        <is>
          <t>2026-01-06</t>
        </is>
      </c>
      <c r="B2898" s="11" t="inlineStr">
        <is>
          <t>https://www.youtube.com/watch?v=K2S_6XEhPNI</t>
        </is>
      </c>
      <c r="C2898" s="6" t="inlineStr">
        <is>
          <t>6/7</t>
        </is>
      </c>
      <c r="D2898" s="8" t="inlineStr">
        <is>
          <t>Conditional Use CU-2025-06 - mixed-use commercial/multi-family development, 31 Loewen Blvd (public hearing + decision)</t>
        </is>
      </c>
      <c r="E2898" s="6" t="inlineStr">
        <is>
          <t>land use</t>
        </is>
      </c>
      <c r="F2898" s="6" t="inlineStr">
        <is>
          <t>No</t>
        </is>
      </c>
      <c r="G2898" s="6" t="inlineStr">
        <is>
          <t>Mayor Earl Funk</t>
        </is>
      </c>
      <c r="H2898" s="6" t="inlineStr">
        <is>
          <t>Yes</t>
        </is>
      </c>
      <c r="I2898" s="6" t="inlineStr">
        <is>
          <t>present (chair; PROVISIONAL - reported separately, not ranked with councillors)</t>
        </is>
      </c>
      <c r="J2898" s="6" t="inlineStr">
        <is>
          <t>Yes</t>
        </is>
      </c>
      <c r="K2898" s="6" t="inlineStr">
        <is>
          <t>none</t>
        </is>
      </c>
      <c r="L2898" s="6" t="inlineStr">
        <is>
          <t>for</t>
        </is>
      </c>
      <c r="M2898" s="6" t="inlineStr">
        <is>
          <t>voice-unanimous</t>
        </is>
      </c>
      <c r="N2898" s="6" t="n">
        <v>4</v>
      </c>
      <c r="O2898" s="6" t="n">
        <v>2</v>
      </c>
      <c r="P2898" s="6" t="n">
        <v>2</v>
      </c>
      <c r="Q2898" s="6" t="n"/>
      <c r="R2898" s="6" t="n"/>
      <c r="S2898" s="15">
        <f>IF(OR(H2898&lt;&gt;"Yes",COUNT(N2898:R2898)=0),"",100*SUMPRODUCT(N2898:R2898/4,Weights!$B$2:$F$2)/SUMPRODUCT(--(N2898:R2898&lt;&gt;""),Weights!$B$2:$F$2))</f>
        <v/>
      </c>
      <c r="T2898" s="6">
        <f>IF(H2898&lt;&gt;"Yes","",IF(AND(N(N2898)&gt;=2,N(O2898)&gt;=2),"Yes","No"))</f>
        <v/>
      </c>
      <c r="U2898" s="6" t="inlineStr">
        <is>
          <t>high</t>
        </is>
      </c>
      <c r="V2898" s="6" t="inlineStr">
        <is>
          <t>high</t>
        </is>
      </c>
      <c r="W2898" s="6" t="inlineStr">
        <is>
          <t>No</t>
        </is>
      </c>
      <c r="X2898" s="8" t="inlineStr"/>
      <c r="Y2898" s="6" t="n">
        <v>2</v>
      </c>
      <c r="Z2898" s="8" t="inlineStr">
        <is>
          <t>[00:21:45] This conditional use, I believe, is a great spot for mixed use, and I think it will spur on other development.
[00:21:45] I think, as all the reasons were said, I think this is a good fit for this lot.</t>
        </is>
      </c>
      <c r="AA2898" s="8" t="inlineStr">
        <is>
          <t>position: 'I also will support this'. | reasons: Brief: good spot, will spur other development; partly rests on 'all the reasons were said'. | independence: Adds one own point (spur development) but largely adopts prior reasons.</t>
        </is>
      </c>
      <c r="AB2898" s="11" t="inlineStr">
        <is>
          <t>https://www.youtube.com/watch?v=K2S_6XEhPNI&amp;t=1305s</t>
        </is>
      </c>
    </row>
    <row r="2899">
      <c r="A2899" s="6" t="inlineStr">
        <is>
          <t>2026-01-06</t>
        </is>
      </c>
      <c r="B2899" s="11" t="inlineStr">
        <is>
          <t>https://www.youtube.com/watch?v=K2S_6XEhPNI</t>
        </is>
      </c>
      <c r="C2899" s="6" t="inlineStr">
        <is>
          <t>8/9/10/11/12</t>
        </is>
      </c>
      <c r="D2899" s="8" t="inlineStr">
        <is>
          <t>Variance V-2025-38 - west side yard setback 15 ft to 5 ft, 31 Loewen Blvd (public hearing + decision)</t>
        </is>
      </c>
      <c r="E2899" s="6" t="inlineStr">
        <is>
          <t>land use</t>
        </is>
      </c>
      <c r="F2899" s="6" t="inlineStr">
        <is>
          <t>Yes</t>
        </is>
      </c>
      <c r="G2899" s="6" t="inlineStr">
        <is>
          <t>Michael Zwaagstra</t>
        </is>
      </c>
      <c r="H2899" s="6" t="inlineStr">
        <is>
          <t>Yes</t>
        </is>
      </c>
      <c r="I2899" s="6" t="inlineStr">
        <is>
          <t>present</t>
        </is>
      </c>
      <c r="J2899" s="6" t="inlineStr">
        <is>
          <t>Yes</t>
        </is>
      </c>
      <c r="K2899" s="6" t="inlineStr">
        <is>
          <t>mover</t>
        </is>
      </c>
      <c r="L2899" s="6" t="inlineStr">
        <is>
          <t>for</t>
        </is>
      </c>
      <c r="M2899" s="6" t="inlineStr">
        <is>
          <t>voice-unanimous</t>
        </is>
      </c>
      <c r="N2899" s="6" t="n">
        <v>4</v>
      </c>
      <c r="O2899" s="6" t="n">
        <v>3</v>
      </c>
      <c r="P2899" s="6" t="n">
        <v>3</v>
      </c>
      <c r="Q2899" s="6" t="n">
        <v>2</v>
      </c>
      <c r="R2899" s="6" t="n">
        <v>1</v>
      </c>
      <c r="S2899" s="15">
        <f>IF(OR(H2899&lt;&gt;"Yes",COUNT(N2899:R2899)=0),"",100*SUMPRODUCT(N2899:R2899/4,Weights!$B$2:$F$2)/SUMPRODUCT(--(N2899:R2899&lt;&gt;""),Weights!$B$2:$F$2))</f>
        <v/>
      </c>
      <c r="T2899" s="6">
        <f>IF(H2899&lt;&gt;"Yes","",IF(AND(N(N2899)&gt;=2,N(O2899)&gt;=2),"Yes","No"))</f>
        <v/>
      </c>
      <c r="U2899" s="6" t="inlineStr">
        <is>
          <t>high</t>
        </is>
      </c>
      <c r="V2899" s="6" t="inlineStr">
        <is>
          <t>high</t>
        </is>
      </c>
      <c r="W2899" s="6" t="inlineStr">
        <is>
          <t>No</t>
        </is>
      </c>
      <c r="X2899" s="8" t="inlineStr"/>
      <c r="Y2899" s="6" t="n">
        <v>3</v>
      </c>
      <c r="Z2899" s="8" t="inlineStr">
        <is>
          <t>[00:25:38] I make the motion to approve the variance.
[00:25:45] Considering the nature of the development and the fact that the variance is to allow for the parking lot, and of course we do have parking requirements, and this variance makes it possible to have the building and then also the parking, so I think the request is reasonable in terms of the rationale behind it.
[00:25:45] Our staff are not raising any concerns, and there is no one here that's raising any objections. And so when you factor those in, I think it's fine to approve the variance.</t>
        </is>
      </c>
      <c r="AA2899" s="8" t="inlineStr">
        <is>
          <t>position: Moved and stated 'I think it's fine to approve the variance.' | reasons: Links the reduction to parking requirements (building + parking both possible), plus absence of staff concerns and objections. | independence: Own rationale about why the reduction is needed; cites staff only as an additional factor. | engagement: Acknowledges the size of the reduction (15 ft to 5 ft, applicant's 'significant ask') and gives a substantive reason it is reasonable, but does not take up the balcony/3.5 ft point raised in questioning. | flexibility: Did not take up the balcony encroachment / 'if council is satisfied' limitation raised by staff and a councillor.</t>
        </is>
      </c>
      <c r="AB2899" s="11" t="inlineStr">
        <is>
          <t>https://www.youtube.com/watch?v=K2S_6XEhPNI&amp;t=1538s</t>
        </is>
      </c>
    </row>
    <row r="2900">
      <c r="A2900" s="6" t="inlineStr">
        <is>
          <t>2026-01-06</t>
        </is>
      </c>
      <c r="B2900" s="11" t="inlineStr">
        <is>
          <t>https://www.youtube.com/watch?v=K2S_6XEhPNI</t>
        </is>
      </c>
      <c r="C2900" s="6" t="inlineStr">
        <is>
          <t>8/9/10/11/12</t>
        </is>
      </c>
      <c r="D2900" s="8" t="inlineStr">
        <is>
          <t>Variance V-2025-38 - west side yard setback 15 ft to 5 ft, 31 Loewen Blvd (public hearing + decision)</t>
        </is>
      </c>
      <c r="E2900" s="6" t="inlineStr">
        <is>
          <t>land use</t>
        </is>
      </c>
      <c r="F2900" s="6" t="inlineStr">
        <is>
          <t>Yes</t>
        </is>
      </c>
      <c r="G2900" s="6" t="inlineStr">
        <is>
          <t>Damian Penner</t>
        </is>
      </c>
      <c r="H2900" s="6" t="inlineStr">
        <is>
          <t>Yes</t>
        </is>
      </c>
      <c r="I2900" s="6" t="inlineStr">
        <is>
          <t>present</t>
        </is>
      </c>
      <c r="J2900" s="6" t="inlineStr">
        <is>
          <t>Yes</t>
        </is>
      </c>
      <c r="K2900" s="6" t="inlineStr">
        <is>
          <t>none</t>
        </is>
      </c>
      <c r="L2900" s="6" t="inlineStr">
        <is>
          <t>for</t>
        </is>
      </c>
      <c r="M2900" s="6" t="inlineStr">
        <is>
          <t>voice-unanimous</t>
        </is>
      </c>
      <c r="N2900" s="6" t="n">
        <v>4</v>
      </c>
      <c r="O2900" s="6" t="n">
        <v>3</v>
      </c>
      <c r="P2900" s="6" t="n">
        <v>3</v>
      </c>
      <c r="Q2900" s="6" t="n">
        <v>2</v>
      </c>
      <c r="R2900" s="6" t="n">
        <v>1</v>
      </c>
      <c r="S2900" s="15">
        <f>IF(OR(H2900&lt;&gt;"Yes",COUNT(N2900:R2900)=0),"",100*SUMPRODUCT(N2900:R2900/4,Weights!$B$2:$F$2)/SUMPRODUCT(--(N2900:R2900&lt;&gt;""),Weights!$B$2:$F$2))</f>
        <v/>
      </c>
      <c r="T2900" s="6">
        <f>IF(H2900&lt;&gt;"Yes","",IF(AND(N(N2900)&gt;=2,N(O2900)&gt;=2),"Yes","No"))</f>
        <v/>
      </c>
      <c r="U2900" s="6" t="inlineStr">
        <is>
          <t>medium</t>
        </is>
      </c>
      <c r="V2900" s="6" t="inlineStr">
        <is>
          <t>medium</t>
        </is>
      </c>
      <c r="W2900" s="6" t="inlineStr">
        <is>
          <t>No</t>
        </is>
      </c>
      <c r="X2900" s="8" t="inlineStr"/>
      <c r="Y2900" s="6" t="n">
        <v>1</v>
      </c>
      <c r="Z2900" s="8" t="inlineStr">
        <is>
          <t>[00:26:24] I also agree with what Councillor Swystra is saying, and especially because there's a parking lot right next door to it. I don't think there'll be a building coming up next door, so it shouldn't affect that either. So I think it's a good fit for the area.</t>
        </is>
      </c>
      <c r="AA2900" s="8" t="inlineStr">
        <is>
          <t>position: 'I think it's a good fit for the area.' | reasons: One clear, linked reason: neighbouring lot is a parking lot so reduced setback should not affect it. | independence: Agrees with Zwaagstra but adds his own distinct reason (adjacent parking lot), so not deference. | engagement: Addresses the neighbour-impact concern implicit in the staff report (structure close to west lot line) but not the balcony point directly. | flexibility: Does not acknowledge the balcony/3.5 ft limitation; his remark about no future building next door is a judgement rather than an acknowledged uncertainty.</t>
        </is>
      </c>
      <c r="AB2900" s="11" t="inlineStr">
        <is>
          <t>https://www.youtube.com/watch?v=K2S_6XEhPNI&amp;t=1584s</t>
        </is>
      </c>
    </row>
    <row r="2901">
      <c r="A2901" s="6" t="inlineStr">
        <is>
          <t>2026-01-06</t>
        </is>
      </c>
      <c r="B2901" s="11" t="inlineStr">
        <is>
          <t>https://www.youtube.com/watch?v=K2S_6XEhPNI</t>
        </is>
      </c>
      <c r="C2901" s="6" t="inlineStr">
        <is>
          <t>8/9/10/11/12</t>
        </is>
      </c>
      <c r="D2901" s="8" t="inlineStr">
        <is>
          <t>Variance V-2025-38 - west side yard setback 15 ft to 5 ft, 31 Loewen Blvd (public hearing + decision)</t>
        </is>
      </c>
      <c r="E2901" s="6" t="inlineStr">
        <is>
          <t>land use</t>
        </is>
      </c>
      <c r="F2901" s="6" t="inlineStr">
        <is>
          <t>Yes</t>
        </is>
      </c>
      <c r="G2901" s="6" t="inlineStr">
        <is>
          <t>Bill Hiebert</t>
        </is>
      </c>
      <c r="H2901" s="6" t="inlineStr">
        <is>
          <t>Yes</t>
        </is>
      </c>
      <c r="I2901" s="6" t="inlineStr">
        <is>
          <t>present</t>
        </is>
      </c>
      <c r="J2901" s="6" t="inlineStr">
        <is>
          <t>No</t>
        </is>
      </c>
      <c r="K2901" s="6" t="inlineStr">
        <is>
          <t>seconder</t>
        </is>
      </c>
      <c r="L2901" s="6" t="inlineStr">
        <is>
          <t>none</t>
        </is>
      </c>
      <c r="M2901" s="6" t="inlineStr">
        <is>
          <t>voice-unanimous</t>
        </is>
      </c>
      <c r="N2901" s="6" t="n">
        <v>2</v>
      </c>
      <c r="O2901" s="6" t="n">
        <v>0</v>
      </c>
      <c r="P2901" s="6" t="n"/>
      <c r="Q2901" s="6" t="n"/>
      <c r="R2901" s="6" t="n"/>
      <c r="S2901" s="15">
        <f>IF(OR(H2901&lt;&gt;"Yes",COUNT(N2901:R2901)=0),"",100*SUMPRODUCT(N2901:R2901/4,Weights!$B$2:$F$2)/SUMPRODUCT(--(N2901:R2901&lt;&gt;""),Weights!$B$2:$F$2))</f>
        <v/>
      </c>
      <c r="T2901" s="6">
        <f>IF(H2901&lt;&gt;"Yes","",IF(AND(N(N2901)&gt;=2,N(O2901)&gt;=2),"Yes","No"))</f>
        <v/>
      </c>
      <c r="U2901" s="6" t="inlineStr">
        <is>
          <t>medium</t>
        </is>
      </c>
      <c r="V2901" s="6" t="inlineStr">
        <is>
          <t>medium</t>
        </is>
      </c>
      <c r="W2901" s="6" t="inlineStr">
        <is>
          <t>No</t>
        </is>
      </c>
      <c r="X2901" s="8" t="inlineStr"/>
      <c r="Y2901" s="6" t="n">
        <v>0</v>
      </c>
      <c r="Z2901" s="8" t="inlineStr"/>
      <c r="AA2901" s="8" t="inlineStr">
        <is>
          <t>position: Seconding only. | reasons: No speech.</t>
        </is>
      </c>
      <c r="AB2901" s="6" t="inlineStr"/>
    </row>
    <row r="2902">
      <c r="A2902" s="6" t="inlineStr">
        <is>
          <t>2026-01-06</t>
        </is>
      </c>
      <c r="B2902" s="11" t="inlineStr">
        <is>
          <t>https://www.youtube.com/watch?v=K2S_6XEhPNI</t>
        </is>
      </c>
      <c r="C2902" s="6" t="inlineStr">
        <is>
          <t>8/9/10/11/12</t>
        </is>
      </c>
      <c r="D2902" s="8" t="inlineStr">
        <is>
          <t>Variance V-2025-38 - west side yard setback 15 ft to 5 ft, 31 Loewen Blvd (public hearing + decision)</t>
        </is>
      </c>
      <c r="E2902" s="6" t="inlineStr">
        <is>
          <t>land use</t>
        </is>
      </c>
      <c r="F2902" s="6" t="inlineStr">
        <is>
          <t>Yes</t>
        </is>
      </c>
      <c r="G2902" s="6" t="inlineStr">
        <is>
          <t>Jake Hiebert</t>
        </is>
      </c>
      <c r="H2902" s="6" t="inlineStr">
        <is>
          <t>Yes</t>
        </is>
      </c>
      <c r="I2902" s="6" t="inlineStr">
        <is>
          <t>present</t>
        </is>
      </c>
      <c r="J2902" s="6" t="inlineStr">
        <is>
          <t>No</t>
        </is>
      </c>
      <c r="K2902" s="6" t="inlineStr">
        <is>
          <t>none</t>
        </is>
      </c>
      <c r="L2902" s="6" t="inlineStr">
        <is>
          <t>none</t>
        </is>
      </c>
      <c r="M2902" s="6" t="inlineStr">
        <is>
          <t>voice-unanimous</t>
        </is>
      </c>
      <c r="N2902" s="6" t="n">
        <v>0</v>
      </c>
      <c r="O2902" s="6" t="n">
        <v>0</v>
      </c>
      <c r="P2902" s="6" t="n"/>
      <c r="Q2902" s="6" t="n"/>
      <c r="R2902" s="6" t="n"/>
      <c r="S2902" s="15">
        <f>IF(OR(H2902&lt;&gt;"Yes",COUNT(N2902:R2902)=0),"",100*SUMPRODUCT(N2902:R2902/4,Weights!$B$2:$F$2)/SUMPRODUCT(--(N2902:R2902&lt;&gt;""),Weights!$B$2:$F$2))</f>
        <v/>
      </c>
      <c r="T2902" s="6">
        <f>IF(H2902&lt;&gt;"Yes","",IF(AND(N(N2902)&gt;=2,N(O2902)&gt;=2),"Yes","No"))</f>
        <v/>
      </c>
      <c r="U2902" s="6" t="inlineStr">
        <is>
          <t>medium</t>
        </is>
      </c>
      <c r="V2902" s="6" t="inlineStr">
        <is>
          <t>medium</t>
        </is>
      </c>
      <c r="W2902" s="6" t="inlineStr">
        <is>
          <t>No</t>
        </is>
      </c>
      <c r="X2902" s="8" t="inlineStr"/>
      <c r="Y2902" s="6" t="n">
        <v>0</v>
      </c>
      <c r="Z2902" s="8" t="inlineStr"/>
      <c r="AA2902" s="8" t="inlineStr">
        <is>
          <t>position: Unrecorded unanimous voice vote, no speech. | reasons: No speech.</t>
        </is>
      </c>
      <c r="AB2902" s="6" t="inlineStr"/>
    </row>
    <row r="2903">
      <c r="A2903" s="6" t="inlineStr">
        <is>
          <t>2026-01-06</t>
        </is>
      </c>
      <c r="B2903" s="11" t="inlineStr">
        <is>
          <t>https://www.youtube.com/watch?v=K2S_6XEhPNI</t>
        </is>
      </c>
      <c r="C2903" s="6" t="inlineStr">
        <is>
          <t>8/9/10/11/12</t>
        </is>
      </c>
      <c r="D2903" s="8" t="inlineStr">
        <is>
          <t>Variance V-2025-38 - west side yard setback 15 ft to 5 ft, 31 Loewen Blvd (public hearing + decision)</t>
        </is>
      </c>
      <c r="E2903" s="6" t="inlineStr">
        <is>
          <t>land use</t>
        </is>
      </c>
      <c r="F2903" s="6" t="inlineStr">
        <is>
          <t>Yes</t>
        </is>
      </c>
      <c r="G2903" s="6" t="inlineStr">
        <is>
          <t>Susan Penner</t>
        </is>
      </c>
      <c r="H2903" s="6" t="inlineStr">
        <is>
          <t>Yes</t>
        </is>
      </c>
      <c r="I2903" s="6" t="inlineStr">
        <is>
          <t>present</t>
        </is>
      </c>
      <c r="J2903" s="6" t="inlineStr">
        <is>
          <t>No</t>
        </is>
      </c>
      <c r="K2903" s="6" t="inlineStr">
        <is>
          <t>none</t>
        </is>
      </c>
      <c r="L2903" s="6" t="inlineStr">
        <is>
          <t>none</t>
        </is>
      </c>
      <c r="M2903" s="6" t="inlineStr">
        <is>
          <t>voice-unanimous</t>
        </is>
      </c>
      <c r="N2903" s="6" t="n">
        <v>0</v>
      </c>
      <c r="O2903" s="6" t="n">
        <v>0</v>
      </c>
      <c r="P2903" s="6" t="n"/>
      <c r="Q2903" s="6" t="n"/>
      <c r="R2903" s="6" t="n"/>
      <c r="S2903" s="15">
        <f>IF(OR(H2903&lt;&gt;"Yes",COUNT(N2903:R2903)=0),"",100*SUMPRODUCT(N2903:R2903/4,Weights!$B$2:$F$2)/SUMPRODUCT(--(N2903:R2903&lt;&gt;""),Weights!$B$2:$F$2))</f>
        <v/>
      </c>
      <c r="T2903" s="6">
        <f>IF(H2903&lt;&gt;"Yes","",IF(AND(N(N2903)&gt;=2,N(O2903)&gt;=2),"Yes","No"))</f>
        <v/>
      </c>
      <c r="U2903" s="6" t="inlineStr">
        <is>
          <t>medium</t>
        </is>
      </c>
      <c r="V2903" s="6" t="inlineStr">
        <is>
          <t>medium</t>
        </is>
      </c>
      <c r="W2903" s="6" t="inlineStr">
        <is>
          <t>No</t>
        </is>
      </c>
      <c r="X2903" s="8" t="inlineStr"/>
      <c r="Y2903" s="6" t="n">
        <v>0</v>
      </c>
      <c r="Z2903" s="8" t="inlineStr"/>
      <c r="AA2903" s="8" t="inlineStr">
        <is>
          <t>position: Unrecorded unanimous voice vote, no speech. | reasons: No speech.</t>
        </is>
      </c>
      <c r="AB2903" s="6" t="inlineStr"/>
    </row>
    <row r="2904">
      <c r="A2904" s="6" t="inlineStr">
        <is>
          <t>2026-01-06</t>
        </is>
      </c>
      <c r="B2904" s="11" t="inlineStr">
        <is>
          <t>https://www.youtube.com/watch?v=K2S_6XEhPNI</t>
        </is>
      </c>
      <c r="C2904" s="6" t="inlineStr">
        <is>
          <t>8/9/10/11/12</t>
        </is>
      </c>
      <c r="D2904" s="8" t="inlineStr">
        <is>
          <t>Variance V-2025-38 - west side yard setback 15 ft to 5 ft, 31 Loewen Blvd (public hearing + decision)</t>
        </is>
      </c>
      <c r="E2904" s="6" t="inlineStr">
        <is>
          <t>land use</t>
        </is>
      </c>
      <c r="F2904" s="6" t="inlineStr">
        <is>
          <t>Yes</t>
        </is>
      </c>
      <c r="G2904" s="6" t="inlineStr">
        <is>
          <t>Jac Siemens</t>
        </is>
      </c>
      <c r="H2904" s="6" t="inlineStr">
        <is>
          <t>Yes</t>
        </is>
      </c>
      <c r="I2904" s="6" t="inlineStr">
        <is>
          <t>present</t>
        </is>
      </c>
      <c r="J2904" s="6" t="inlineStr">
        <is>
          <t>No</t>
        </is>
      </c>
      <c r="K2904" s="6" t="inlineStr">
        <is>
          <t>none</t>
        </is>
      </c>
      <c r="L2904" s="6" t="inlineStr">
        <is>
          <t>none</t>
        </is>
      </c>
      <c r="M2904" s="6" t="inlineStr">
        <is>
          <t>voice-unanimous</t>
        </is>
      </c>
      <c r="N2904" s="6" t="n">
        <v>0</v>
      </c>
      <c r="O2904" s="6" t="n">
        <v>0</v>
      </c>
      <c r="P2904" s="6" t="n"/>
      <c r="Q2904" s="6" t="n"/>
      <c r="R2904" s="6" t="n"/>
      <c r="S2904" s="15">
        <f>IF(OR(H2904&lt;&gt;"Yes",COUNT(N2904:R2904)=0),"",100*SUMPRODUCT(N2904:R2904/4,Weights!$B$2:$F$2)/SUMPRODUCT(--(N2904:R2904&lt;&gt;""),Weights!$B$2:$F$2))</f>
        <v/>
      </c>
      <c r="T2904" s="6">
        <f>IF(H2904&lt;&gt;"Yes","",IF(AND(N(N2904)&gt;=2,N(O2904)&gt;=2),"Yes","No"))</f>
        <v/>
      </c>
      <c r="U2904" s="6" t="inlineStr">
        <is>
          <t>medium</t>
        </is>
      </c>
      <c r="V2904" s="6" t="inlineStr">
        <is>
          <t>medium</t>
        </is>
      </c>
      <c r="W2904" s="6" t="inlineStr">
        <is>
          <t>No</t>
        </is>
      </c>
      <c r="X2904" s="8" t="inlineStr"/>
      <c r="Y2904" s="6" t="n">
        <v>0</v>
      </c>
      <c r="Z2904" s="8" t="inlineStr"/>
      <c r="AA2904" s="8" t="inlineStr">
        <is>
          <t>position: Unrecorded unanimous voice vote, no speech. | reasons: No speech.</t>
        </is>
      </c>
      <c r="AB2904" s="6" t="inlineStr"/>
    </row>
    <row r="2905">
      <c r="A2905" s="6" t="inlineStr">
        <is>
          <t>2026-01-06</t>
        </is>
      </c>
      <c r="B2905" s="11" t="inlineStr">
        <is>
          <t>https://www.youtube.com/watch?v=K2S_6XEhPNI</t>
        </is>
      </c>
      <c r="C2905" s="6" t="inlineStr">
        <is>
          <t>8/9/10/11/12</t>
        </is>
      </c>
      <c r="D2905" s="8" t="inlineStr">
        <is>
          <t>Variance V-2025-38 - west side yard setback 15 ft to 5 ft, 31 Loewen Blvd (public hearing + decision)</t>
        </is>
      </c>
      <c r="E2905" s="6" t="inlineStr">
        <is>
          <t>land use</t>
        </is>
      </c>
      <c r="F2905" s="6" t="inlineStr">
        <is>
          <t>Yes</t>
        </is>
      </c>
      <c r="G2905" s="6" t="inlineStr">
        <is>
          <t>Unidentified councillor</t>
        </is>
      </c>
      <c r="H2905" s="6" t="inlineStr">
        <is>
          <t>Yes</t>
        </is>
      </c>
      <c r="I2905" s="6" t="inlineStr">
        <is>
          <t>present</t>
        </is>
      </c>
      <c r="J2905" s="6" t="inlineStr">
        <is>
          <t>Yes</t>
        </is>
      </c>
      <c r="K2905" s="6" t="inlineStr">
        <is>
          <t>none</t>
        </is>
      </c>
      <c r="L2905" s="6" t="inlineStr">
        <is>
          <t>none</t>
        </is>
      </c>
      <c r="M2905" s="6" t="inlineStr">
        <is>
          <t>voice-unanimous</t>
        </is>
      </c>
      <c r="N2905" s="6" t="n">
        <v>1</v>
      </c>
      <c r="O2905" s="6" t="n">
        <v>1</v>
      </c>
      <c r="P2905" s="6" t="n">
        <v>2</v>
      </c>
      <c r="Q2905" s="6" t="n">
        <v>2</v>
      </c>
      <c r="R2905" s="6" t="n">
        <v>2</v>
      </c>
      <c r="S2905" s="15">
        <f>IF(OR(H2905&lt;&gt;"Yes",COUNT(N2905:R2905)=0),"",100*SUMPRODUCT(N2905:R2905/4,Weights!$B$2:$F$2)/SUMPRODUCT(--(N2905:R2905&lt;&gt;""),Weights!$B$2:$F$2))</f>
        <v/>
      </c>
      <c r="T2905" s="6">
        <f>IF(H2905&lt;&gt;"Yes","",IF(AND(N(N2905)&gt;=2,N(O2905)&gt;=2),"Yes","No"))</f>
        <v/>
      </c>
      <c r="U2905" s="6" t="inlineStr">
        <is>
          <t>low</t>
        </is>
      </c>
      <c r="V2905" s="6" t="inlineStr">
        <is>
          <t>low</t>
        </is>
      </c>
      <c r="W2905" s="6" t="inlineStr">
        <is>
          <t>Yes</t>
        </is>
      </c>
      <c r="X2905" s="8" t="inlineStr">
        <is>
          <t>Unidentified councillor record: letter D never named; candidates by elimination Jake Hiebert, Bill Hiebert, Susan Penner. Answer 'No.' (00:25:00) carries letter C, likely applicant.</t>
        </is>
      </c>
      <c r="Y2905" s="6" t="n">
        <v>3</v>
      </c>
      <c r="Z2905" s="8" t="inlineStr">
        <is>
          <t>[00:24:15] The building is going to be 5 feet and the balcony is going to be 3.5 feet So the balcony is only a foot and a half wide or it's indented into the building?
[00:24:50] Yeah, is for the footing. But at the end of the day, it's 3.5 feet.
[00:24:55] And are there any future variances anticipated as to the frontage?</t>
        </is>
      </c>
      <c r="AA2905" s="8" t="inlineStr">
        <is>
          <t>position: Information questions with a pointed remark; no stance stated. | reasons: Implicit concern that the effective setback at the balcony is 3.5 ft; not tied to a position. | independence: Own scrutiny of the plans beyond the staff report. | engagement: Pressed the applicant's 'variance is for the footprint' answer with 'at the end of the day, it's 3.5 feet'. | flexibility: Decision-relevant information questions (balcony projection, future variances).</t>
        </is>
      </c>
      <c r="AB2905" s="11" t="inlineStr">
        <is>
          <t>https://www.youtube.com/watch?v=K2S_6XEhPNI&amp;t=1455s</t>
        </is>
      </c>
    </row>
    <row r="2906">
      <c r="A2906" s="6" t="inlineStr">
        <is>
          <t>2026-01-06</t>
        </is>
      </c>
      <c r="B2906" s="11" t="inlineStr">
        <is>
          <t>https://www.youtube.com/watch?v=K2S_6XEhPNI</t>
        </is>
      </c>
      <c r="C2906" s="6" t="inlineStr">
        <is>
          <t>18/19</t>
        </is>
      </c>
      <c r="D2906" s="8" t="inlineStr">
        <is>
          <t>Ratification of lease/operating agreement between Steinbach Source for Sports and Southeast Event Group Inc. (Southeast Event Centre), subject to MOU</t>
        </is>
      </c>
      <c r="E2906" s="6" t="inlineStr">
        <is>
          <t>other</t>
        </is>
      </c>
      <c r="F2906" s="6" t="inlineStr">
        <is>
          <t>No</t>
        </is>
      </c>
      <c r="G2906" s="6" t="inlineStr">
        <is>
          <t>Jac Siemens</t>
        </is>
      </c>
      <c r="H2906" s="6" t="inlineStr">
        <is>
          <t>Yes</t>
        </is>
      </c>
      <c r="I2906" s="6" t="inlineStr">
        <is>
          <t>present</t>
        </is>
      </c>
      <c r="J2906" s="6" t="inlineStr">
        <is>
          <t>Yes</t>
        </is>
      </c>
      <c r="K2906" s="6" t="inlineStr">
        <is>
          <t>mover</t>
        </is>
      </c>
      <c r="L2906" s="6" t="inlineStr">
        <is>
          <t>for</t>
        </is>
      </c>
      <c r="M2906" s="6" t="inlineStr">
        <is>
          <t>voice-unanimous</t>
        </is>
      </c>
      <c r="N2906" s="6" t="n">
        <v>4</v>
      </c>
      <c r="O2906" s="6" t="n">
        <v>3</v>
      </c>
      <c r="P2906" s="6" t="n">
        <v>3</v>
      </c>
      <c r="Q2906" s="6" t="n"/>
      <c r="R2906" s="6" t="n">
        <v>2</v>
      </c>
      <c r="S2906" s="15">
        <f>IF(OR(H2906&lt;&gt;"Yes",COUNT(N2906:R2906)=0),"",100*SUMPRODUCT(N2906:R2906/4,Weights!$B$2:$F$2)/SUMPRODUCT(--(N2906:R2906&lt;&gt;""),Weights!$B$2:$F$2))</f>
        <v/>
      </c>
      <c r="T2906" s="6">
        <f>IF(H2906&lt;&gt;"Yes","",IF(AND(N(N2906)&gt;=2,N(O2906)&gt;=2),"Yes","No"))</f>
        <v/>
      </c>
      <c r="U2906" s="6" t="inlineStr">
        <is>
          <t>medium</t>
        </is>
      </c>
      <c r="V2906" s="6" t="inlineStr">
        <is>
          <t>medium</t>
        </is>
      </c>
      <c r="W2906" s="6" t="inlineStr">
        <is>
          <t>No</t>
        </is>
      </c>
      <c r="X2906" s="8" t="inlineStr"/>
      <c r="Y2906" s="6" t="n">
        <v>3</v>
      </c>
      <c r="Z2906" s="8" t="inlineStr">
        <is>
          <t>[00:31:30] Motion to approve.
[00:31:40] And when the building was designed, it had a skate shop or a sports shop in it. It's been designed in it, so it's there.
[00:31:40] So, but we need to follow through this agreement, and I would agree with administration that we need to have the agreement done to the city's clarification so that all parties with leasing and insurance and all the other details are part of the agreement.</t>
        </is>
      </c>
      <c r="AA2906" s="8" t="inlineStr">
        <is>
          <t>position: Moved; supports ratification with the MOU condition. | reasons: Explains why council ratifies (operating agreement), that the space was designed for a sports shop, and why the MOU is needed (leasing, insurance details). | independence: Own institutional knowledge of the facility's design and agreement; agrees with administration on the MOU while adding his own context. | flexibility: Takes up the liability/insurance limitation raised by staff and endorses the MOU condition to address it.</t>
        </is>
      </c>
      <c r="AB2906" s="11" t="inlineStr">
        <is>
          <t>https://www.youtube.com/watch?v=K2S_6XEhPNI&amp;t=1890s</t>
        </is>
      </c>
    </row>
    <row r="2907">
      <c r="A2907" s="6" t="inlineStr">
        <is>
          <t>2026-01-06</t>
        </is>
      </c>
      <c r="B2907" s="11" t="inlineStr">
        <is>
          <t>https://www.youtube.com/watch?v=K2S_6XEhPNI</t>
        </is>
      </c>
      <c r="C2907" s="6" t="inlineStr">
        <is>
          <t>18/19</t>
        </is>
      </c>
      <c r="D2907" s="8" t="inlineStr">
        <is>
          <t>Ratification of lease/operating agreement between Steinbach Source for Sports and Southeast Event Group Inc. (Southeast Event Centre), subject to MOU</t>
        </is>
      </c>
      <c r="E2907" s="6" t="inlineStr">
        <is>
          <t>other</t>
        </is>
      </c>
      <c r="F2907" s="6" t="inlineStr">
        <is>
          <t>No</t>
        </is>
      </c>
      <c r="G2907" s="6" t="inlineStr">
        <is>
          <t>Damian Penner</t>
        </is>
      </c>
      <c r="H2907" s="6" t="inlineStr">
        <is>
          <t>Yes</t>
        </is>
      </c>
      <c r="I2907" s="6" t="inlineStr">
        <is>
          <t>present</t>
        </is>
      </c>
      <c r="J2907" s="6" t="inlineStr">
        <is>
          <t>Yes</t>
        </is>
      </c>
      <c r="K2907" s="6" t="inlineStr">
        <is>
          <t>seconder</t>
        </is>
      </c>
      <c r="L2907" s="6" t="inlineStr">
        <is>
          <t>for</t>
        </is>
      </c>
      <c r="M2907" s="6" t="inlineStr">
        <is>
          <t>voice-unanimous</t>
        </is>
      </c>
      <c r="N2907" s="6" t="n">
        <v>3</v>
      </c>
      <c r="O2907" s="6" t="n">
        <v>3</v>
      </c>
      <c r="P2907" s="6" t="n">
        <v>3</v>
      </c>
      <c r="Q2907" s="6" t="n"/>
      <c r="R2907" s="6" t="n">
        <v>1</v>
      </c>
      <c r="S2907" s="15">
        <f>IF(OR(H2907&lt;&gt;"Yes",COUNT(N2907:R2907)=0),"",100*SUMPRODUCT(N2907:R2907/4,Weights!$B$2:$F$2)/SUMPRODUCT(--(N2907:R2907&lt;&gt;""),Weights!$B$2:$F$2))</f>
        <v/>
      </c>
      <c r="T2907" s="6">
        <f>IF(H2907&lt;&gt;"Yes","",IF(AND(N(N2907)&gt;=2,N(O2907)&gt;=2),"Yes","No"))</f>
        <v/>
      </c>
      <c r="U2907" s="6" t="inlineStr">
        <is>
          <t>medium</t>
        </is>
      </c>
      <c r="V2907" s="6" t="inlineStr">
        <is>
          <t>medium</t>
        </is>
      </c>
      <c r="W2907" s="6" t="inlineStr">
        <is>
          <t>No</t>
        </is>
      </c>
      <c r="X2907" s="8" t="inlineStr"/>
      <c r="Y2907" s="6" t="n">
        <v>2</v>
      </c>
      <c r="Z2907" s="8" t="inlineStr">
        <is>
          <t>[00:32:43] This is one of those that was intentionally designed and didn't have a tenant originally, but now there's a nice locally owned business, which is always great to see, that's going to be putting some roots down into the event centre and providing even more service to the individuals that are going to be at the facility.
[00:32:43] So it's good to see that we're continuing to— specifically, SEG is continuing to increase the viability and the amenities that they're offering there.</t>
        </is>
      </c>
      <c r="AA2907" s="8" t="inlineStr">
        <is>
          <t>position: Seconded and spoke supportively ('good to see'), without an explicit statement on the motion itself. | reasons: Benefits linked to the decision: fills a designed space with a local business, more service to facility users, viability of the centre. | independence: Own assessment of benefits. | flexibility: Did not take up the liability/insurance (MOU) limitation raised by staff.</t>
        </is>
      </c>
      <c r="AB2907" s="11" t="inlineStr">
        <is>
          <t>https://www.youtube.com/watch?v=K2S_6XEhPNI&amp;t=1963s</t>
        </is>
      </c>
    </row>
    <row r="2908">
      <c r="A2908" s="6" t="inlineStr">
        <is>
          <t>2026-01-06</t>
        </is>
      </c>
      <c r="B2908" s="11" t="inlineStr">
        <is>
          <t>https://www.youtube.com/watch?v=K2S_6XEhPNI</t>
        </is>
      </c>
      <c r="C2908" s="6" t="inlineStr">
        <is>
          <t>18/19</t>
        </is>
      </c>
      <c r="D2908" s="8" t="inlineStr">
        <is>
          <t>Ratification of lease/operating agreement between Steinbach Source for Sports and Southeast Event Group Inc. (Southeast Event Centre), subject to MOU</t>
        </is>
      </c>
      <c r="E2908" s="6" t="inlineStr">
        <is>
          <t>other</t>
        </is>
      </c>
      <c r="F2908" s="6" t="inlineStr">
        <is>
          <t>No</t>
        </is>
      </c>
      <c r="G2908" s="6" t="inlineStr">
        <is>
          <t>Jake Hiebert</t>
        </is>
      </c>
      <c r="H2908" s="6" t="inlineStr">
        <is>
          <t>Yes</t>
        </is>
      </c>
      <c r="I2908" s="6" t="inlineStr">
        <is>
          <t>present</t>
        </is>
      </c>
      <c r="J2908" s="6" t="inlineStr">
        <is>
          <t>No</t>
        </is>
      </c>
      <c r="K2908" s="6" t="inlineStr">
        <is>
          <t>none</t>
        </is>
      </c>
      <c r="L2908" s="6" t="inlineStr">
        <is>
          <t>none</t>
        </is>
      </c>
      <c r="M2908" s="6" t="inlineStr">
        <is>
          <t>voice-unanimous</t>
        </is>
      </c>
      <c r="N2908" s="6" t="n">
        <v>0</v>
      </c>
      <c r="O2908" s="6" t="n">
        <v>0</v>
      </c>
      <c r="P2908" s="6" t="n"/>
      <c r="Q2908" s="6" t="n"/>
      <c r="R2908" s="6" t="n"/>
      <c r="S2908" s="15">
        <f>IF(OR(H2908&lt;&gt;"Yes",COUNT(N2908:R2908)=0),"",100*SUMPRODUCT(N2908:R2908/4,Weights!$B$2:$F$2)/SUMPRODUCT(--(N2908:R2908&lt;&gt;""),Weights!$B$2:$F$2))</f>
        <v/>
      </c>
      <c r="T2908" s="6">
        <f>IF(H2908&lt;&gt;"Yes","",IF(AND(N(N2908)&gt;=2,N(O2908)&gt;=2),"Yes","No"))</f>
        <v/>
      </c>
      <c r="U2908" s="6" t="inlineStr">
        <is>
          <t>medium</t>
        </is>
      </c>
      <c r="V2908" s="6" t="inlineStr">
        <is>
          <t>medium</t>
        </is>
      </c>
      <c r="W2908" s="6" t="inlineStr">
        <is>
          <t>No</t>
        </is>
      </c>
      <c r="X2908" s="8" t="inlineStr"/>
      <c r="Y2908" s="6" t="n">
        <v>0</v>
      </c>
      <c r="Z2908" s="8" t="inlineStr"/>
      <c r="AA2908" s="8" t="inlineStr">
        <is>
          <t>position: Unrecorded unanimous voice vote, no speech. | reasons: No speech.</t>
        </is>
      </c>
      <c r="AB2908" s="6" t="inlineStr"/>
    </row>
    <row r="2909">
      <c r="A2909" s="6" t="inlineStr">
        <is>
          <t>2026-01-06</t>
        </is>
      </c>
      <c r="B2909" s="11" t="inlineStr">
        <is>
          <t>https://www.youtube.com/watch?v=K2S_6XEhPNI</t>
        </is>
      </c>
      <c r="C2909" s="6" t="inlineStr">
        <is>
          <t>18/19</t>
        </is>
      </c>
      <c r="D2909" s="8" t="inlineStr">
        <is>
          <t>Ratification of lease/operating agreement between Steinbach Source for Sports and Southeast Event Group Inc. (Southeast Event Centre), subject to MOU</t>
        </is>
      </c>
      <c r="E2909" s="6" t="inlineStr">
        <is>
          <t>other</t>
        </is>
      </c>
      <c r="F2909" s="6" t="inlineStr">
        <is>
          <t>No</t>
        </is>
      </c>
      <c r="G2909" s="6" t="inlineStr">
        <is>
          <t>Bill Hiebert</t>
        </is>
      </c>
      <c r="H2909" s="6" t="inlineStr">
        <is>
          <t>Yes</t>
        </is>
      </c>
      <c r="I2909" s="6" t="inlineStr">
        <is>
          <t>present</t>
        </is>
      </c>
      <c r="J2909" s="6" t="inlineStr">
        <is>
          <t>No</t>
        </is>
      </c>
      <c r="K2909" s="6" t="inlineStr">
        <is>
          <t>none</t>
        </is>
      </c>
      <c r="L2909" s="6" t="inlineStr">
        <is>
          <t>none</t>
        </is>
      </c>
      <c r="M2909" s="6" t="inlineStr">
        <is>
          <t>voice-unanimous</t>
        </is>
      </c>
      <c r="N2909" s="6" t="n">
        <v>0</v>
      </c>
      <c r="O2909" s="6" t="n">
        <v>0</v>
      </c>
      <c r="P2909" s="6" t="n"/>
      <c r="Q2909" s="6" t="n"/>
      <c r="R2909" s="6" t="n"/>
      <c r="S2909" s="15">
        <f>IF(OR(H2909&lt;&gt;"Yes",COUNT(N2909:R2909)=0),"",100*SUMPRODUCT(N2909:R2909/4,Weights!$B$2:$F$2)/SUMPRODUCT(--(N2909:R2909&lt;&gt;""),Weights!$B$2:$F$2))</f>
        <v/>
      </c>
      <c r="T2909" s="6">
        <f>IF(H2909&lt;&gt;"Yes","",IF(AND(N(N2909)&gt;=2,N(O2909)&gt;=2),"Yes","No"))</f>
        <v/>
      </c>
      <c r="U2909" s="6" t="inlineStr">
        <is>
          <t>medium</t>
        </is>
      </c>
      <c r="V2909" s="6" t="inlineStr">
        <is>
          <t>medium</t>
        </is>
      </c>
      <c r="W2909" s="6" t="inlineStr">
        <is>
          <t>No</t>
        </is>
      </c>
      <c r="X2909" s="8" t="inlineStr"/>
      <c r="Y2909" s="6" t="n">
        <v>0</v>
      </c>
      <c r="Z2909" s="8" t="inlineStr"/>
      <c r="AA2909" s="8" t="inlineStr">
        <is>
          <t>position: Unrecorded unanimous voice vote, no speech. | reasons: No speech.</t>
        </is>
      </c>
      <c r="AB2909" s="6" t="inlineStr"/>
    </row>
    <row r="2910">
      <c r="A2910" s="6" t="inlineStr">
        <is>
          <t>2026-01-06</t>
        </is>
      </c>
      <c r="B2910" s="11" t="inlineStr">
        <is>
          <t>https://www.youtube.com/watch?v=K2S_6XEhPNI</t>
        </is>
      </c>
      <c r="C2910" s="6" t="inlineStr">
        <is>
          <t>18/19</t>
        </is>
      </c>
      <c r="D2910" s="8" t="inlineStr">
        <is>
          <t>Ratification of lease/operating agreement between Steinbach Source for Sports and Southeast Event Group Inc. (Southeast Event Centre), subject to MOU</t>
        </is>
      </c>
      <c r="E2910" s="6" t="inlineStr">
        <is>
          <t>other</t>
        </is>
      </c>
      <c r="F2910" s="6" t="inlineStr">
        <is>
          <t>No</t>
        </is>
      </c>
      <c r="G2910" s="6" t="inlineStr">
        <is>
          <t>Susan Penner</t>
        </is>
      </c>
      <c r="H2910" s="6" t="inlineStr">
        <is>
          <t>Yes</t>
        </is>
      </c>
      <c r="I2910" s="6" t="inlineStr">
        <is>
          <t>present</t>
        </is>
      </c>
      <c r="J2910" s="6" t="inlineStr">
        <is>
          <t>No</t>
        </is>
      </c>
      <c r="K2910" s="6" t="inlineStr">
        <is>
          <t>none</t>
        </is>
      </c>
      <c r="L2910" s="6" t="inlineStr">
        <is>
          <t>none</t>
        </is>
      </c>
      <c r="M2910" s="6" t="inlineStr">
        <is>
          <t>voice-unanimous</t>
        </is>
      </c>
      <c r="N2910" s="6" t="n">
        <v>0</v>
      </c>
      <c r="O2910" s="6" t="n">
        <v>0</v>
      </c>
      <c r="P2910" s="6" t="n"/>
      <c r="Q2910" s="6" t="n"/>
      <c r="R2910" s="6" t="n"/>
      <c r="S2910" s="15">
        <f>IF(OR(H2910&lt;&gt;"Yes",COUNT(N2910:R2910)=0),"",100*SUMPRODUCT(N2910:R2910/4,Weights!$B$2:$F$2)/SUMPRODUCT(--(N2910:R2910&lt;&gt;""),Weights!$B$2:$F$2))</f>
        <v/>
      </c>
      <c r="T2910" s="6">
        <f>IF(H2910&lt;&gt;"Yes","",IF(AND(N(N2910)&gt;=2,N(O2910)&gt;=2),"Yes","No"))</f>
        <v/>
      </c>
      <c r="U2910" s="6" t="inlineStr">
        <is>
          <t>medium</t>
        </is>
      </c>
      <c r="V2910" s="6" t="inlineStr">
        <is>
          <t>medium</t>
        </is>
      </c>
      <c r="W2910" s="6" t="inlineStr">
        <is>
          <t>No</t>
        </is>
      </c>
      <c r="X2910" s="8" t="inlineStr"/>
      <c r="Y2910" s="6" t="n">
        <v>0</v>
      </c>
      <c r="Z2910" s="8" t="inlineStr"/>
      <c r="AA2910" s="8" t="inlineStr">
        <is>
          <t>position: Unrecorded unanimous voice vote, no speech. | reasons: No speech.</t>
        </is>
      </c>
      <c r="AB2910" s="6" t="inlineStr"/>
    </row>
    <row r="2911">
      <c r="A2911" s="6" t="inlineStr">
        <is>
          <t>2026-01-06</t>
        </is>
      </c>
      <c r="B2911" s="11" t="inlineStr">
        <is>
          <t>https://www.youtube.com/watch?v=K2S_6XEhPNI</t>
        </is>
      </c>
      <c r="C2911" s="6" t="inlineStr">
        <is>
          <t>18/19</t>
        </is>
      </c>
      <c r="D2911" s="8" t="inlineStr">
        <is>
          <t>Ratification of lease/operating agreement between Steinbach Source for Sports and Southeast Event Group Inc. (Southeast Event Centre), subject to MOU</t>
        </is>
      </c>
      <c r="E2911" s="6" t="inlineStr">
        <is>
          <t>other</t>
        </is>
      </c>
      <c r="F2911" s="6" t="inlineStr">
        <is>
          <t>No</t>
        </is>
      </c>
      <c r="G2911" s="6" t="inlineStr">
        <is>
          <t>Michael Zwaagstra</t>
        </is>
      </c>
      <c r="H2911" s="6" t="inlineStr">
        <is>
          <t>Yes</t>
        </is>
      </c>
      <c r="I2911" s="6" t="inlineStr">
        <is>
          <t>present</t>
        </is>
      </c>
      <c r="J2911" s="6" t="inlineStr">
        <is>
          <t>No</t>
        </is>
      </c>
      <c r="K2911" s="6" t="inlineStr">
        <is>
          <t>none</t>
        </is>
      </c>
      <c r="L2911" s="6" t="inlineStr">
        <is>
          <t>none</t>
        </is>
      </c>
      <c r="M2911" s="6" t="inlineStr">
        <is>
          <t>voice-unanimous</t>
        </is>
      </c>
      <c r="N2911" s="6" t="n">
        <v>0</v>
      </c>
      <c r="O2911" s="6" t="n">
        <v>0</v>
      </c>
      <c r="P2911" s="6" t="n"/>
      <c r="Q2911" s="6" t="n"/>
      <c r="R2911" s="6" t="n"/>
      <c r="S2911" s="15">
        <f>IF(OR(H2911&lt;&gt;"Yes",COUNT(N2911:R2911)=0),"",100*SUMPRODUCT(N2911:R2911/4,Weights!$B$2:$F$2)/SUMPRODUCT(--(N2911:R2911&lt;&gt;""),Weights!$B$2:$F$2))</f>
        <v/>
      </c>
      <c r="T2911" s="6">
        <f>IF(H2911&lt;&gt;"Yes","",IF(AND(N(N2911)&gt;=2,N(O2911)&gt;=2),"Yes","No"))</f>
        <v/>
      </c>
      <c r="U2911" s="6" t="inlineStr">
        <is>
          <t>high</t>
        </is>
      </c>
      <c r="V2911" s="6" t="inlineStr">
        <is>
          <t>high</t>
        </is>
      </c>
      <c r="W2911" s="6" t="inlineStr">
        <is>
          <t>No</t>
        </is>
      </c>
      <c r="X2911" s="8" t="inlineStr"/>
      <c r="Y2911" s="6" t="n">
        <v>0</v>
      </c>
      <c r="Z2911" s="8" t="inlineStr"/>
      <c r="AA2911" s="8" t="inlineStr">
        <is>
          <t>position: Unrecorded unanimous voice vote, no speech. | reasons: No speech.</t>
        </is>
      </c>
      <c r="AB2911" s="6" t="inlineStr"/>
    </row>
    <row r="2912">
      <c r="A2912" s="6" t="inlineStr">
        <is>
          <t>2026-01-06</t>
        </is>
      </c>
      <c r="B2912" s="11" t="inlineStr">
        <is>
          <t>https://www.youtube.com/watch?v=K2S_6XEhPNI</t>
        </is>
      </c>
      <c r="C2912" s="6" t="inlineStr">
        <is>
          <t>18/19</t>
        </is>
      </c>
      <c r="D2912" s="8" t="inlineStr">
        <is>
          <t>Ratification of lease/operating agreement between Steinbach Source for Sports and Southeast Event Group Inc. (Southeast Event Centre), subject to MOU</t>
        </is>
      </c>
      <c r="E2912" s="6" t="inlineStr">
        <is>
          <t>other</t>
        </is>
      </c>
      <c r="F2912" s="6" t="inlineStr">
        <is>
          <t>No</t>
        </is>
      </c>
      <c r="G2912" s="6" t="inlineStr">
        <is>
          <t>Unidentified councillor</t>
        </is>
      </c>
      <c r="H2912" s="6" t="inlineStr">
        <is>
          <t>Yes</t>
        </is>
      </c>
      <c r="I2912" s="6" t="inlineStr">
        <is>
          <t>present</t>
        </is>
      </c>
      <c r="J2912" s="6" t="inlineStr">
        <is>
          <t>Yes</t>
        </is>
      </c>
      <c r="K2912" s="6" t="inlineStr">
        <is>
          <t>none</t>
        </is>
      </c>
      <c r="L2912" s="6" t="inlineStr">
        <is>
          <t>none</t>
        </is>
      </c>
      <c r="M2912" s="6" t="inlineStr">
        <is>
          <t>voice-unanimous</t>
        </is>
      </c>
      <c r="N2912" s="6" t="n">
        <v>1</v>
      </c>
      <c r="O2912" s="6" t="n">
        <v>0</v>
      </c>
      <c r="P2912" s="6" t="n"/>
      <c r="Q2912" s="6" t="n"/>
      <c r="R2912" s="6" t="n">
        <v>2</v>
      </c>
      <c r="S2912" s="15">
        <f>IF(OR(H2912&lt;&gt;"Yes",COUNT(N2912:R2912)=0),"",100*SUMPRODUCT(N2912:R2912/4,Weights!$B$2:$F$2)/SUMPRODUCT(--(N2912:R2912&lt;&gt;""),Weights!$B$2:$F$2))</f>
        <v/>
      </c>
      <c r="T2912" s="6">
        <f>IF(H2912&lt;&gt;"Yes","",IF(AND(N(N2912)&gt;=2,N(O2912)&gt;=2),"Yes","No"))</f>
        <v/>
      </c>
      <c r="U2912" s="6" t="inlineStr">
        <is>
          <t>low</t>
        </is>
      </c>
      <c r="V2912" s="6" t="inlineStr">
        <is>
          <t>low</t>
        </is>
      </c>
      <c r="W2912" s="6" t="inlineStr">
        <is>
          <t>Yes</t>
        </is>
      </c>
      <c r="X2912" s="8" t="inlineStr">
        <is>
          <t>Unidentified councillor record: letter D never named; candidates by elimination Jake Hiebert, Bill Hiebert, Susan Penner.</t>
        </is>
      </c>
      <c r="Y2912" s="6" t="n">
        <v>1</v>
      </c>
      <c r="Z2912" s="8" t="inlineStr">
        <is>
          <t>[00:31:07] What is the length proposed for this agreement, or is it open-ended?</t>
        </is>
      </c>
      <c r="AA2912" s="8" t="inlineStr">
        <is>
          <t>position: Information-only question, no stance. | reasons: No reason given. | flexibility: Genuine decision-relevant information question (lease term) on a late-added item.</t>
        </is>
      </c>
      <c r="AB2912" s="11" t="inlineStr">
        <is>
          <t>https://www.youtube.com/watch?v=K2S_6XEhPNI&amp;t=1867s</t>
        </is>
      </c>
    </row>
    <row r="2913">
      <c r="A2913" s="6" t="inlineStr">
        <is>
          <t>2026-01-20</t>
        </is>
      </c>
      <c r="B2913" s="11" t="inlineStr">
        <is>
          <t>https://www.youtube.com/watch?v=j0sxFsy49F4</t>
        </is>
      </c>
      <c r="C2913" s="6" t="inlineStr">
        <is>
          <t>6/7</t>
        </is>
      </c>
      <c r="D2913" s="8" t="inlineStr">
        <is>
          <t>Library regionalization in Southeast Manitoba - end investigation, maintain Jake Epp Library status quo</t>
        </is>
      </c>
      <c r="E2913" s="6" t="inlineStr">
        <is>
          <t>governance</t>
        </is>
      </c>
      <c r="F2913" s="6" t="inlineStr">
        <is>
          <t>Yes</t>
        </is>
      </c>
      <c r="G2913" s="6" t="inlineStr">
        <is>
          <t>Jac Siemens</t>
        </is>
      </c>
      <c r="H2913" s="6" t="inlineStr">
        <is>
          <t>Yes</t>
        </is>
      </c>
      <c r="I2913" s="6" t="inlineStr">
        <is>
          <t>present</t>
        </is>
      </c>
      <c r="J2913" s="6" t="inlineStr">
        <is>
          <t>Yes</t>
        </is>
      </c>
      <c r="K2913" s="6" t="inlineStr">
        <is>
          <t>mover</t>
        </is>
      </c>
      <c r="L2913" s="6" t="inlineStr">
        <is>
          <t>for</t>
        </is>
      </c>
      <c r="M2913" s="6" t="inlineStr">
        <is>
          <t>voice-unanimous</t>
        </is>
      </c>
      <c r="N2913" s="6" t="n">
        <v>4</v>
      </c>
      <c r="O2913" s="6" t="n">
        <v>4</v>
      </c>
      <c r="P2913" s="6" t="n">
        <v>4</v>
      </c>
      <c r="Q2913" s="6" t="n">
        <v>3</v>
      </c>
      <c r="R2913" s="6" t="n">
        <v>3</v>
      </c>
      <c r="S2913" s="15">
        <f>IF(OR(H2913&lt;&gt;"Yes",COUNT(N2913:R2913)=0),"",100*SUMPRODUCT(N2913:R2913/4,Weights!$B$2:$F$2)/SUMPRODUCT(--(N2913:R2913&lt;&gt;""),Weights!$B$2:$F$2))</f>
        <v/>
      </c>
      <c r="T2913" s="6">
        <f>IF(H2913&lt;&gt;"Yes","",IF(AND(N(N2913)&gt;=2,N(O2913)&gt;=2),"Yes","No"))</f>
        <v/>
      </c>
      <c r="U2913" s="6" t="inlineStr">
        <is>
          <t>high</t>
        </is>
      </c>
      <c r="V2913" s="6" t="inlineStr">
        <is>
          <t>high</t>
        </is>
      </c>
      <c r="W2913" s="6" t="inlineStr">
        <is>
          <t>No</t>
        </is>
      </c>
      <c r="X2913" s="8" t="inlineStr"/>
      <c r="Y2913" s="6" t="n">
        <v>8</v>
      </c>
      <c r="Z2913" s="8" t="inlineStr">
        <is>
          <t>[00:04:40] The motion reads, uh, for the City of Stammack to formally end its participation in the library regionalization process for southeastern Manitoba as currently led by the Public Libraries Services
[00:05:04] The primary reasons given are unknown financial implications for the city and the JCEP Library, and loss of control or autonomy of the JCEP Library Board.
[00:05:04] That funding model was changed in 2023, where now it is only an advantage with 6 municipalities actually joined together.
[00:05:04] If we were to continue with the current model, more detailed discussions would be held regarding the structure of the board, funding model options, and firm up what the cost to member municipalities would look like and what the operating agreements would look like.
[00:05:04] While I make the motion to not continue with the current model, I don't want to completely say no if regionalization discussions come up again.
[00:13:29] I appreciate the response, but I think we need to leave the door open as well for potential regionalization to help those communities that want to build a library, that are building a library, that will need help potentially, but just under this specific model that was led by PLS, it doesn't work.
[00:13:29] For another municipality then that has to find $10 per capita for their municipality to be part of this, and yet still not have a physical library in their municipalities, it's a very different way to look at what the obligations are for them.
[00:13:29] we need 6 municipalities to make it advantageous, financially advantageous.</t>
        </is>
      </c>
      <c r="AA2913" s="8" t="inlineStr">
        <is>
          <t>position: moved and explicitly argued for ending the investigation under the current PLS model | reasons: weighs funding-formula change (6-municipality threshold), unknown financial implications, loss of board autonomy, other municipalities' withdrawal and per-capita cost burden, against the value of regionalization | independence: relays the library board recommendation but adds his own working-group experience and analysis (meetings with 3 municipalities, per-capita cost) | engagement: addresses the alternative of continuing (what further process would involve) and colleagues' responses, and the case of the 2 municipalities building libraries | flexibility: states he does not want to close the door and specifies conditions (different model, 6 municipalities) under which regionalization could work</t>
        </is>
      </c>
      <c r="AB2913" s="11" t="inlineStr">
        <is>
          <t>https://www.youtube.com/watch?v=j0sxFsy49F4&amp;t=280s</t>
        </is>
      </c>
    </row>
    <row r="2914">
      <c r="A2914" s="6" t="inlineStr">
        <is>
          <t>2026-01-20</t>
        </is>
      </c>
      <c r="B2914" s="11" t="inlineStr">
        <is>
          <t>https://www.youtube.com/watch?v=j0sxFsy49F4</t>
        </is>
      </c>
      <c r="C2914" s="6" t="inlineStr">
        <is>
          <t>6/7</t>
        </is>
      </c>
      <c r="D2914" s="8" t="inlineStr">
        <is>
          <t>Library regionalization in Southeast Manitoba - end investigation, maintain Jake Epp Library status quo</t>
        </is>
      </c>
      <c r="E2914" s="6" t="inlineStr">
        <is>
          <t>governance</t>
        </is>
      </c>
      <c r="F2914" s="6" t="inlineStr">
        <is>
          <t>Yes</t>
        </is>
      </c>
      <c r="G2914" s="6" t="inlineStr">
        <is>
          <t>Bill Hiebert</t>
        </is>
      </c>
      <c r="H2914" s="6" t="inlineStr">
        <is>
          <t>Yes</t>
        </is>
      </c>
      <c r="I2914" s="6" t="inlineStr">
        <is>
          <t>present</t>
        </is>
      </c>
      <c r="J2914" s="6" t="inlineStr">
        <is>
          <t>Yes</t>
        </is>
      </c>
      <c r="K2914" s="6" t="inlineStr">
        <is>
          <t>seconder</t>
        </is>
      </c>
      <c r="L2914" s="6" t="inlineStr">
        <is>
          <t>for</t>
        </is>
      </c>
      <c r="M2914" s="6" t="inlineStr">
        <is>
          <t>voice-unanimous</t>
        </is>
      </c>
      <c r="N2914" s="6" t="n">
        <v>4</v>
      </c>
      <c r="O2914" s="6" t="n">
        <v>3</v>
      </c>
      <c r="P2914" s="6" t="n">
        <v>3</v>
      </c>
      <c r="Q2914" s="6" t="n">
        <v>2</v>
      </c>
      <c r="R2914" s="6" t="n">
        <v>3</v>
      </c>
      <c r="S2914" s="15">
        <f>IF(OR(H2914&lt;&gt;"Yes",COUNT(N2914:R2914)=0),"",100*SUMPRODUCT(N2914:R2914/4,Weights!$B$2:$F$2)/SUMPRODUCT(--(N2914:R2914&lt;&gt;""),Weights!$B$2:$F$2))</f>
        <v/>
      </c>
      <c r="T2914" s="6">
        <f>IF(H2914&lt;&gt;"Yes","",IF(AND(N(N2914)&gt;=2,N(O2914)&gt;=2),"Yes","No"))</f>
        <v/>
      </c>
      <c r="U2914" s="6" t="inlineStr">
        <is>
          <t>medium</t>
        </is>
      </c>
      <c r="V2914" s="6" t="inlineStr">
        <is>
          <t>medium</t>
        </is>
      </c>
      <c r="W2914" s="6" t="inlineStr">
        <is>
          <t>No</t>
        </is>
      </c>
      <c r="X2914" s="8" t="inlineStr"/>
      <c r="Y2914" s="6" t="n">
        <v>3</v>
      </c>
      <c r="Z2914" s="8" t="inlineStr">
        <is>
          <t>[00:09:54] It had been talked about over the years, and it looked like a really good plan.
[00:09:54] But after realizing, and which Councillor Siemens has talked about, is the formula— the funding formula has totally changed over in 2023.
[00:09:54] So with that, and with most of the municipalities having said no at this point, it doesn't make sense to move on, and I totally support, uh, the motion that Councillor Siemens made.</t>
        </is>
      </c>
      <c r="AA2914" s="8" t="inlineStr">
        <is>
          <t>position: seconder (minutes) and explicit support for the motion | reasons: funding formula change in 2023 and most municipalities having said no, linked to 'doesn't make sense to move on' | independence: own history of pursuing regionalization since 2022; partly echoes Siemens but adds personal experience | engagement: acknowledges the original case for regionalization ('a really good plan') and explains why it no longer holds, briefly | flexibility: describes having updated his view from pursuing regionalization to opposing it in light of the 2023 formula change</t>
        </is>
      </c>
      <c r="AB2914" s="11" t="inlineStr">
        <is>
          <t>https://www.youtube.com/watch?v=j0sxFsy49F4&amp;t=594s</t>
        </is>
      </c>
    </row>
    <row r="2915">
      <c r="A2915" s="6" t="inlineStr">
        <is>
          <t>2026-01-20</t>
        </is>
      </c>
      <c r="B2915" s="11" t="inlineStr">
        <is>
          <t>https://www.youtube.com/watch?v=j0sxFsy49F4</t>
        </is>
      </c>
      <c r="C2915" s="6" t="inlineStr">
        <is>
          <t>6/7</t>
        </is>
      </c>
      <c r="D2915" s="8" t="inlineStr">
        <is>
          <t>Library regionalization in Southeast Manitoba - end investigation, maintain Jake Epp Library status quo</t>
        </is>
      </c>
      <c r="E2915" s="6" t="inlineStr">
        <is>
          <t>governance</t>
        </is>
      </c>
      <c r="F2915" s="6" t="inlineStr">
        <is>
          <t>Yes</t>
        </is>
      </c>
      <c r="G2915" s="6" t="inlineStr">
        <is>
          <t>Susan Penner</t>
        </is>
      </c>
      <c r="H2915" s="6" t="inlineStr">
        <is>
          <t>Yes</t>
        </is>
      </c>
      <c r="I2915" s="6" t="inlineStr">
        <is>
          <t>present</t>
        </is>
      </c>
      <c r="J2915" s="6" t="inlineStr">
        <is>
          <t>Yes</t>
        </is>
      </c>
      <c r="K2915" s="6" t="inlineStr">
        <is>
          <t>none</t>
        </is>
      </c>
      <c r="L2915" s="6" t="inlineStr">
        <is>
          <t>for</t>
        </is>
      </c>
      <c r="M2915" s="6" t="inlineStr">
        <is>
          <t>voice-unanimous</t>
        </is>
      </c>
      <c r="N2915" s="6" t="n">
        <v>4</v>
      </c>
      <c r="O2915" s="6" t="n">
        <v>1</v>
      </c>
      <c r="P2915" s="6" t="n">
        <v>1</v>
      </c>
      <c r="Q2915" s="6" t="n">
        <v>1</v>
      </c>
      <c r="R2915" s="6" t="n">
        <v>2</v>
      </c>
      <c r="S2915" s="15">
        <f>IF(OR(H2915&lt;&gt;"Yes",COUNT(N2915:R2915)=0),"",100*SUMPRODUCT(N2915:R2915/4,Weights!$B$2:$F$2)/SUMPRODUCT(--(N2915:R2915&lt;&gt;""),Weights!$B$2:$F$2))</f>
        <v/>
      </c>
      <c r="T2915" s="6">
        <f>IF(H2915&lt;&gt;"Yes","",IF(AND(N(N2915)&gt;=2,N(O2915)&gt;=2),"Yes","No"))</f>
        <v/>
      </c>
      <c r="U2915" s="6" t="inlineStr">
        <is>
          <t>high</t>
        </is>
      </c>
      <c r="V2915" s="6" t="inlineStr">
        <is>
          <t>high</t>
        </is>
      </c>
      <c r="W2915" s="6" t="inlineStr">
        <is>
          <t>No</t>
        </is>
      </c>
      <c r="X2915" s="8" t="inlineStr"/>
      <c r="Y2915" s="6" t="n">
        <v>3</v>
      </c>
      <c r="Z2915" s="8" t="inlineStr">
        <is>
          <t>[00:10:59] just because we're not going ahead with it does not mean that process was a waste. We don't know what we don't know.
[00:10:59] So the only way to figure out if that is something we can do or not is to do the work.
[00:10:59] So I support the motion, and I appreciate the work that was done to help us come to this conclusion.</t>
        </is>
      </c>
      <c r="AA2915" s="8" t="inlineStr">
        <is>
          <t>position: explicit 'I support the motion' | reasons: speaks to the value of having done the investigation, not to why ending it is right; minimal reason on the merits | independence: relies on the work of the working group to reach 'this conclusion'; little own assessment of the merits | engagement: does not take up the alternative of continuing or tabling | flexibility: acknowledges uncertainty ('We don't know what we don't know') and that the outcome was not what was hoped</t>
        </is>
      </c>
      <c r="AB2915" s="11" t="inlineStr">
        <is>
          <t>https://www.youtube.com/watch?v=j0sxFsy49F4&amp;t=659s</t>
        </is>
      </c>
    </row>
    <row r="2916">
      <c r="A2916" s="6" t="inlineStr">
        <is>
          <t>2026-01-20</t>
        </is>
      </c>
      <c r="B2916" s="11" t="inlineStr">
        <is>
          <t>https://www.youtube.com/watch?v=j0sxFsy49F4</t>
        </is>
      </c>
      <c r="C2916" s="6" t="inlineStr">
        <is>
          <t>6/7</t>
        </is>
      </c>
      <c r="D2916" s="8" t="inlineStr">
        <is>
          <t>Library regionalization in Southeast Manitoba - end investigation, maintain Jake Epp Library status quo</t>
        </is>
      </c>
      <c r="E2916" s="6" t="inlineStr">
        <is>
          <t>governance</t>
        </is>
      </c>
      <c r="F2916" s="6" t="inlineStr">
        <is>
          <t>Yes</t>
        </is>
      </c>
      <c r="G2916" s="6" t="inlineStr">
        <is>
          <t>Michael Zwaagstra</t>
        </is>
      </c>
      <c r="H2916" s="6" t="inlineStr">
        <is>
          <t>Yes</t>
        </is>
      </c>
      <c r="I2916" s="6" t="inlineStr">
        <is>
          <t>present</t>
        </is>
      </c>
      <c r="J2916" s="6" t="inlineStr">
        <is>
          <t>Yes</t>
        </is>
      </c>
      <c r="K2916" s="6" t="inlineStr">
        <is>
          <t>none</t>
        </is>
      </c>
      <c r="L2916" s="6" t="inlineStr">
        <is>
          <t>for</t>
        </is>
      </c>
      <c r="M2916" s="6" t="inlineStr">
        <is>
          <t>voice-unanimous</t>
        </is>
      </c>
      <c r="N2916" s="6" t="n">
        <v>4</v>
      </c>
      <c r="O2916" s="6" t="n">
        <v>3</v>
      </c>
      <c r="P2916" s="6" t="n">
        <v>3</v>
      </c>
      <c r="Q2916" s="6" t="n">
        <v>3</v>
      </c>
      <c r="R2916" s="6" t="n">
        <v>3</v>
      </c>
      <c r="S2916" s="15">
        <f>IF(OR(H2916&lt;&gt;"Yes",COUNT(N2916:R2916)=0),"",100*SUMPRODUCT(N2916:R2916/4,Weights!$B$2:$F$2)/SUMPRODUCT(--(N2916:R2916&lt;&gt;""),Weights!$B$2:$F$2))</f>
        <v/>
      </c>
      <c r="T2916" s="6">
        <f>IF(H2916&lt;&gt;"Yes","",IF(AND(N(N2916)&gt;=2,N(O2916)&gt;=2),"Yes","No"))</f>
        <v/>
      </c>
      <c r="U2916" s="6" t="inlineStr">
        <is>
          <t>high</t>
        </is>
      </c>
      <c r="V2916" s="6" t="inlineStr">
        <is>
          <t>high</t>
        </is>
      </c>
      <c r="W2916" s="6" t="inlineStr">
        <is>
          <t>No</t>
        </is>
      </c>
      <c r="X2916" s="8" t="inlineStr"/>
      <c r="Y2916" s="6" t="n">
        <v>4</v>
      </c>
      <c r="Z2916" s="8" t="inlineStr">
        <is>
          <t>[00:11:56] It's disappointing that a regional does not work for us.
[00:11:56] And we obviously aren't going to get anywhere close to the 6 municipalities that we would need in order for this to be, uh, be a financial improvement from what our— what we currently have for the library.
[00:11:56] clearly there's something wrong with the new formula that's been put in place if it's, if it's, if it's a system that, that does not work for the vast majority of municipalities.
[00:11:56] it doesn't mean that it won't happen at some point in the future, but under the current rules that are set in place, it just does not make sense for us.</t>
        </is>
      </c>
      <c r="AA2916" s="8" t="inlineStr">
        <is>
          <t>position: explicit support ('I'll support the motion', 'I concur with the motion') | reasons: links the 6-municipality threshold and the withdrawal of most municipalities to the absence of financial benefit | independence: own inference that the provincial formula is flawed and needs better rules | engagement: acknowledges the regional option is desirable and explains substantively why it fails under current rules | flexibility: specifies that a change in provincial rules could make it feasible in future</t>
        </is>
      </c>
      <c r="AB2916" s="11" t="inlineStr">
        <is>
          <t>https://www.youtube.com/watch?v=j0sxFsy49F4&amp;t=716s</t>
        </is>
      </c>
    </row>
    <row r="2917">
      <c r="A2917" s="6" t="inlineStr">
        <is>
          <t>2026-01-20</t>
        </is>
      </c>
      <c r="B2917" s="11" t="inlineStr">
        <is>
          <t>https://www.youtube.com/watch?v=j0sxFsy49F4</t>
        </is>
      </c>
      <c r="C2917" s="6" t="inlineStr">
        <is>
          <t>6/7</t>
        </is>
      </c>
      <c r="D2917" s="8" t="inlineStr">
        <is>
          <t>Library regionalization in Southeast Manitoba - end investigation, maintain Jake Epp Library status quo</t>
        </is>
      </c>
      <c r="E2917" s="6" t="inlineStr">
        <is>
          <t>governance</t>
        </is>
      </c>
      <c r="F2917" s="6" t="inlineStr">
        <is>
          <t>Yes</t>
        </is>
      </c>
      <c r="G2917" s="6" t="inlineStr">
        <is>
          <t>Damian Penner</t>
        </is>
      </c>
      <c r="H2917" s="6" t="inlineStr">
        <is>
          <t>Yes</t>
        </is>
      </c>
      <c r="I2917" s="6" t="inlineStr">
        <is>
          <t>present</t>
        </is>
      </c>
      <c r="J2917" s="6" t="inlineStr">
        <is>
          <t>No</t>
        </is>
      </c>
      <c r="K2917" s="6" t="inlineStr">
        <is>
          <t>none</t>
        </is>
      </c>
      <c r="L2917" s="6" t="inlineStr">
        <is>
          <t>none</t>
        </is>
      </c>
      <c r="M2917" s="6" t="inlineStr">
        <is>
          <t>voice-unanimous</t>
        </is>
      </c>
      <c r="N2917" s="6" t="n">
        <v>0</v>
      </c>
      <c r="O2917" s="6" t="n">
        <v>0</v>
      </c>
      <c r="P2917" s="6" t="n"/>
      <c r="Q2917" s="6" t="n"/>
      <c r="R2917" s="6" t="n"/>
      <c r="S2917" s="15">
        <f>IF(OR(H2917&lt;&gt;"Yes",COUNT(N2917:R2917)=0),"",100*SUMPRODUCT(N2917:R2917/4,Weights!$B$2:$F$2)/SUMPRODUCT(--(N2917:R2917&lt;&gt;""),Weights!$B$2:$F$2))</f>
        <v/>
      </c>
      <c r="T2917" s="6">
        <f>IF(H2917&lt;&gt;"Yes","",IF(AND(N(N2917)&gt;=2,N(O2917)&gt;=2),"Yes","No"))</f>
        <v/>
      </c>
      <c r="U2917" s="6" t="inlineStr">
        <is>
          <t>high</t>
        </is>
      </c>
      <c r="V2917" s="6" t="inlineStr">
        <is>
          <t>high</t>
        </is>
      </c>
      <c r="W2917" s="6" t="inlineStr">
        <is>
          <t>No</t>
        </is>
      </c>
      <c r="X2917" s="8" t="inlineStr"/>
      <c r="Y2917" s="6" t="n">
        <v>0</v>
      </c>
      <c r="Z2917" s="8" t="inlineStr"/>
      <c r="AA2917" s="8" t="inlineStr">
        <is>
          <t>position: silent; unrecorded unanimous voice vote | reasons: no reasons given</t>
        </is>
      </c>
      <c r="AB2917" s="6" t="inlineStr"/>
    </row>
    <row r="2918">
      <c r="A2918" s="6" t="inlineStr">
        <is>
          <t>2026-01-20</t>
        </is>
      </c>
      <c r="B2918" s="11" t="inlineStr">
        <is>
          <t>https://www.youtube.com/watch?v=j0sxFsy49F4</t>
        </is>
      </c>
      <c r="C2918" s="6" t="inlineStr">
        <is>
          <t>6/7</t>
        </is>
      </c>
      <c r="D2918" s="8" t="inlineStr">
        <is>
          <t>Library regionalization in Southeast Manitoba - end investigation, maintain Jake Epp Library status quo</t>
        </is>
      </c>
      <c r="E2918" s="6" t="inlineStr">
        <is>
          <t>governance</t>
        </is>
      </c>
      <c r="F2918" s="6" t="inlineStr">
        <is>
          <t>Yes</t>
        </is>
      </c>
      <c r="G2918" s="6" t="inlineStr">
        <is>
          <t>Jake Hiebert</t>
        </is>
      </c>
      <c r="H2918" s="6" t="inlineStr">
        <is>
          <t>Yes</t>
        </is>
      </c>
      <c r="I2918" s="6" t="inlineStr">
        <is>
          <t>present</t>
        </is>
      </c>
      <c r="J2918" s="6" t="inlineStr">
        <is>
          <t>No</t>
        </is>
      </c>
      <c r="K2918" s="6" t="inlineStr">
        <is>
          <t>none</t>
        </is>
      </c>
      <c r="L2918" s="6" t="inlineStr">
        <is>
          <t>none</t>
        </is>
      </c>
      <c r="M2918" s="6" t="inlineStr">
        <is>
          <t>voice-unanimous</t>
        </is>
      </c>
      <c r="N2918" s="6" t="n">
        <v>0</v>
      </c>
      <c r="O2918" s="6" t="n">
        <v>0</v>
      </c>
      <c r="P2918" s="6" t="n"/>
      <c r="Q2918" s="6" t="n"/>
      <c r="R2918" s="6" t="n"/>
      <c r="S2918" s="15">
        <f>IF(OR(H2918&lt;&gt;"Yes",COUNT(N2918:R2918)=0),"",100*SUMPRODUCT(N2918:R2918/4,Weights!$B$2:$F$2)/SUMPRODUCT(--(N2918:R2918&lt;&gt;""),Weights!$B$2:$F$2))</f>
        <v/>
      </c>
      <c r="T2918" s="6">
        <f>IF(H2918&lt;&gt;"Yes","",IF(AND(N(N2918)&gt;=2,N(O2918)&gt;=2),"Yes","No"))</f>
        <v/>
      </c>
      <c r="U2918" s="6" t="inlineStr">
        <is>
          <t>high</t>
        </is>
      </c>
      <c r="V2918" s="6" t="inlineStr">
        <is>
          <t>high</t>
        </is>
      </c>
      <c r="W2918" s="6" t="inlineStr">
        <is>
          <t>No</t>
        </is>
      </c>
      <c r="X2918" s="8" t="inlineStr"/>
      <c r="Y2918" s="6" t="n">
        <v>0</v>
      </c>
      <c r="Z2918" s="8" t="inlineStr"/>
      <c r="AA2918" s="8" t="inlineStr">
        <is>
          <t>position: silent; unrecorded unanimous voice vote | reasons: no reasons given</t>
        </is>
      </c>
      <c r="AB2918" s="6" t="inlineStr"/>
    </row>
    <row r="2919">
      <c r="A2919" s="6" t="inlineStr">
        <is>
          <t>2026-01-20</t>
        </is>
      </c>
      <c r="B2919" s="11" t="inlineStr">
        <is>
          <t>https://www.youtube.com/watch?v=j0sxFsy49F4</t>
        </is>
      </c>
      <c r="C2919" s="6" t="inlineStr">
        <is>
          <t>6/7</t>
        </is>
      </c>
      <c r="D2919" s="8" t="inlineStr">
        <is>
          <t>Library regionalization in Southeast Manitoba - end investigation, maintain Jake Epp Library status quo</t>
        </is>
      </c>
      <c r="E2919" s="6" t="inlineStr">
        <is>
          <t>governance</t>
        </is>
      </c>
      <c r="F2919" s="6" t="inlineStr">
        <is>
          <t>Yes</t>
        </is>
      </c>
      <c r="G2919" s="6" t="inlineStr">
        <is>
          <t>Mayor Earl Funk</t>
        </is>
      </c>
      <c r="H2919" s="6" t="inlineStr">
        <is>
          <t>Yes</t>
        </is>
      </c>
      <c r="I2919" s="6" t="inlineStr">
        <is>
          <t>present (chair; merits statements scored separately, provisional)</t>
        </is>
      </c>
      <c r="J2919" s="6" t="inlineStr">
        <is>
          <t>Yes</t>
        </is>
      </c>
      <c r="K2919" s="6" t="inlineStr">
        <is>
          <t>none</t>
        </is>
      </c>
      <c r="L2919" s="6" t="inlineStr">
        <is>
          <t>for</t>
        </is>
      </c>
      <c r="M2919" s="6" t="inlineStr">
        <is>
          <t>voice-unanimous</t>
        </is>
      </c>
      <c r="N2919" s="6" t="n">
        <v>4</v>
      </c>
      <c r="O2919" s="6" t="n">
        <v>3</v>
      </c>
      <c r="P2919" s="6" t="n">
        <v>3</v>
      </c>
      <c r="Q2919" s="6" t="n">
        <v>2</v>
      </c>
      <c r="R2919" s="6" t="n">
        <v>3</v>
      </c>
      <c r="S2919" s="15">
        <f>IF(OR(H2919&lt;&gt;"Yes",COUNT(N2919:R2919)=0),"",100*SUMPRODUCT(N2919:R2919/4,Weights!$B$2:$F$2)/SUMPRODUCT(--(N2919:R2919&lt;&gt;""),Weights!$B$2:$F$2))</f>
        <v/>
      </c>
      <c r="T2919" s="6">
        <f>IF(H2919&lt;&gt;"Yes","",IF(AND(N(N2919)&gt;=2,N(O2919)&gt;=2),"Yes","No"))</f>
        <v/>
      </c>
      <c r="U2919" s="6" t="inlineStr">
        <is>
          <t>high</t>
        </is>
      </c>
      <c r="V2919" s="6" t="inlineStr">
        <is>
          <t>high</t>
        </is>
      </c>
      <c r="W2919" s="6" t="inlineStr">
        <is>
          <t>No</t>
        </is>
      </c>
      <c r="X2919" s="8" t="inlineStr"/>
      <c r="Y2919" s="6" t="n">
        <v>5</v>
      </c>
      <c r="Z2919" s="8" t="inlineStr">
        <is>
          <t>[00:15:31] one of the things I've always been concerned with was the funding model, which has always been unknown and been unclear.
[00:15:31] One of the biggest things I never wanted our library to do is to lose our autonomy in this.
[00:15:31] when a different time comes, a better funding model comes, a better governance model comes, we can talk about it again.
[00:16:56] they're pulling out because they might be Francophone communities. They don't want to lose their autonomy either.
[00:17:35] It's not— it's no for now, but it's not no forever.</t>
        </is>
      </c>
      <c r="AA2919" s="8" t="inlineStr">
        <is>
          <t>position: clear view that regionalization should not proceed now | reasons: funding model unclear/unfair and loss of autonomy, plus insufficient municipalities | independence: own long-held concerns about funding and governance | engagement: acknowledges other municipalities' perspectives and the merits of working together, without deeper rebuttal | flexibility: specifies a better funding or governance model as conditions for revisiting</t>
        </is>
      </c>
      <c r="AB2919" s="11" t="inlineStr">
        <is>
          <t>https://www.youtube.com/watch?v=j0sxFsy49F4&amp;t=931s</t>
        </is>
      </c>
    </row>
    <row r="2920">
      <c r="A2920" s="6" t="inlineStr">
        <is>
          <t>2026-01-20</t>
        </is>
      </c>
      <c r="B2920" s="11" t="inlineStr">
        <is>
          <t>https://www.youtube.com/watch?v=j0sxFsy49F4</t>
        </is>
      </c>
      <c r="C2920" s="6" t="inlineStr">
        <is>
          <t>8/9</t>
        </is>
      </c>
      <c r="D2920" s="8" t="inlineStr">
        <is>
          <t>Purchase of land and building at 148 Hanover Road East ($450,000)</t>
        </is>
      </c>
      <c r="E2920" s="6" t="inlineStr">
        <is>
          <t>infrastructure</t>
        </is>
      </c>
      <c r="F2920" s="6" t="inlineStr">
        <is>
          <t>No</t>
        </is>
      </c>
      <c r="G2920" s="6" t="inlineStr">
        <is>
          <t>Michael Zwaagstra</t>
        </is>
      </c>
      <c r="H2920" s="6" t="inlineStr">
        <is>
          <t>Yes</t>
        </is>
      </c>
      <c r="I2920" s="6" t="inlineStr">
        <is>
          <t>present</t>
        </is>
      </c>
      <c r="J2920" s="6" t="inlineStr">
        <is>
          <t>Yes</t>
        </is>
      </c>
      <c r="K2920" s="6" t="inlineStr">
        <is>
          <t>mover</t>
        </is>
      </c>
      <c r="L2920" s="6" t="inlineStr">
        <is>
          <t>for</t>
        </is>
      </c>
      <c r="M2920" s="6" t="inlineStr">
        <is>
          <t>voice-unanimous</t>
        </is>
      </c>
      <c r="N2920" s="6" t="n">
        <v>4</v>
      </c>
      <c r="O2920" s="6" t="n">
        <v>3</v>
      </c>
      <c r="P2920" s="6" t="n">
        <v>3</v>
      </c>
      <c r="Q2920" s="6" t="n"/>
      <c r="R2920" s="6" t="n">
        <v>2</v>
      </c>
      <c r="S2920" s="15">
        <f>IF(OR(H2920&lt;&gt;"Yes",COUNT(N2920:R2920)=0),"",100*SUMPRODUCT(N2920:R2920/4,Weights!$B$2:$F$2)/SUMPRODUCT(--(N2920:R2920&lt;&gt;""),Weights!$B$2:$F$2))</f>
        <v/>
      </c>
      <c r="T2920" s="6">
        <f>IF(H2920&lt;&gt;"Yes","",IF(AND(N(N2920)&gt;=2,N(O2920)&gt;=2),"Yes","No"))</f>
        <v/>
      </c>
      <c r="U2920" s="6" t="inlineStr">
        <is>
          <t>high</t>
        </is>
      </c>
      <c r="V2920" s="6" t="inlineStr">
        <is>
          <t>high</t>
        </is>
      </c>
      <c r="W2920" s="6" t="inlineStr">
        <is>
          <t>No</t>
        </is>
      </c>
      <c r="X2920" s="8" t="inlineStr"/>
      <c r="Y2920" s="6" t="n">
        <v>3</v>
      </c>
      <c r="Z2920" s="8" t="inlineStr">
        <is>
          <t>[00:19:36] In this case, we have a property that's right by the landfill and we have an opportunity to purchase it. It does create opportunities for future uses in regards to the landfill.
[00:20:12] And as the city manager had outlined, while there— it would not immediately be used for landfill purposes, it does make sense for the city to acquire it.
[00:20:12] The money that is being used to purchase it comes from the city's environmental reserve fund. That's from fees and such that have been accumulated from— at the landfill over the years. So this has no impact on the mill rate.</t>
        </is>
      </c>
      <c r="AA2920" s="8" t="inlineStr">
        <is>
          <t>position: moved; 'it makes sense to go ahead with the purchase' | reasons: adjacency to landfill, growth and expansion needs, land-banking precedent, funding from reserve with no mill-rate impact | independence: cites the city manager but adds own assessment (precedent, financing) | flexibility: acknowledges the limitation that the land would not immediately be used for landfill purposes</t>
        </is>
      </c>
      <c r="AB2920" s="11" t="inlineStr">
        <is>
          <t>https://www.youtube.com/watch?v=j0sxFsy49F4&amp;t=1176s</t>
        </is>
      </c>
    </row>
    <row r="2921">
      <c r="A2921" s="6" t="inlineStr">
        <is>
          <t>2026-01-20</t>
        </is>
      </c>
      <c r="B2921" s="11" t="inlineStr">
        <is>
          <t>https://www.youtube.com/watch?v=j0sxFsy49F4</t>
        </is>
      </c>
      <c r="C2921" s="6" t="inlineStr">
        <is>
          <t>8/9</t>
        </is>
      </c>
      <c r="D2921" s="8" t="inlineStr">
        <is>
          <t>Purchase of land and building at 148 Hanover Road East ($450,000)</t>
        </is>
      </c>
      <c r="E2921" s="6" t="inlineStr">
        <is>
          <t>infrastructure</t>
        </is>
      </c>
      <c r="F2921" s="6" t="inlineStr">
        <is>
          <t>No</t>
        </is>
      </c>
      <c r="G2921" s="6" t="inlineStr">
        <is>
          <t>Unidentified councillor</t>
        </is>
      </c>
      <c r="H2921" s="6" t="inlineStr">
        <is>
          <t>Yes</t>
        </is>
      </c>
      <c r="I2921" s="6" t="inlineStr">
        <is>
          <t>present</t>
        </is>
      </c>
      <c r="J2921" s="6" t="inlineStr">
        <is>
          <t>Yes</t>
        </is>
      </c>
      <c r="K2921" s="6" t="inlineStr">
        <is>
          <t>none</t>
        </is>
      </c>
      <c r="L2921" s="6" t="inlineStr">
        <is>
          <t>for</t>
        </is>
      </c>
      <c r="M2921" s="6" t="inlineStr">
        <is>
          <t>voice-unanimous</t>
        </is>
      </c>
      <c r="N2921" s="6" t="n">
        <v>4</v>
      </c>
      <c r="O2921" s="6" t="n">
        <v>3</v>
      </c>
      <c r="P2921" s="6" t="n">
        <v>3</v>
      </c>
      <c r="Q2921" s="6" t="n"/>
      <c r="R2921" s="6" t="n">
        <v>2</v>
      </c>
      <c r="S2921" s="15">
        <f>IF(OR(H2921&lt;&gt;"Yes",COUNT(N2921:R2921)=0),"",100*SUMPRODUCT(N2921:R2921/4,Weights!$B$2:$F$2)/SUMPRODUCT(--(N2921:R2921&lt;&gt;""),Weights!$B$2:$F$2))</f>
        <v/>
      </c>
      <c r="T2921" s="6">
        <f>IF(H2921&lt;&gt;"Yes","",IF(AND(N(N2921)&gt;=2,N(O2921)&gt;=2),"Yes","No"))</f>
        <v/>
      </c>
      <c r="U2921" s="6" t="inlineStr">
        <is>
          <t>low</t>
        </is>
      </c>
      <c r="V2921" s="6" t="inlineStr">
        <is>
          <t>low</t>
        </is>
      </c>
      <c r="W2921" s="6" t="inlineStr">
        <is>
          <t>Yes</t>
        </is>
      </c>
      <c r="X2921" s="8" t="inlineStr">
        <is>
          <t>Unidentified councillor: no named hand-off; voice letter D is a merged Siemens/Bill Hiebert cluster and part of the turn sits on staff letter C; candidates Jake Hiebert (minuted seconder), Bill Hiebert, Jac Siemens</t>
        </is>
      </c>
      <c r="Y2921" s="6" t="n">
        <v>3</v>
      </c>
      <c r="Z2921" s="8" t="inlineStr">
        <is>
          <t>[00:20:50] And when we look at the price for 6.7 acres at the cost that's been suggested, it appears to be on target of what land is selling around the area right now, or cheaper.
[00:21:26] So I think it's a good investment.
[00:21:30] So to be able to use this for other purposes would be very beneficial.</t>
        </is>
      </c>
      <c r="AA2921" s="8" t="inlineStr">
        <is>
          <t>position: 'I think it's a good investment' | reasons: price per acre on target or below local market, includes a 5,400 sq ft shop, interim use until landfill needs it | independence: own price comparison | flexibility: addresses the no-immediate-landfill-need limitation via interim use</t>
        </is>
      </c>
      <c r="AB2921" s="11" t="inlineStr">
        <is>
          <t>https://www.youtube.com/watch?v=j0sxFsy49F4&amp;t=1250s</t>
        </is>
      </c>
    </row>
    <row r="2922">
      <c r="A2922" s="6" t="inlineStr">
        <is>
          <t>2026-01-20</t>
        </is>
      </c>
      <c r="B2922" s="11" t="inlineStr">
        <is>
          <t>https://www.youtube.com/watch?v=j0sxFsy49F4</t>
        </is>
      </c>
      <c r="C2922" s="6" t="inlineStr">
        <is>
          <t>8/9</t>
        </is>
      </c>
      <c r="D2922" s="8" t="inlineStr">
        <is>
          <t>Purchase of land and building at 148 Hanover Road East ($450,000)</t>
        </is>
      </c>
      <c r="E2922" s="6" t="inlineStr">
        <is>
          <t>infrastructure</t>
        </is>
      </c>
      <c r="F2922" s="6" t="inlineStr">
        <is>
          <t>No</t>
        </is>
      </c>
      <c r="G2922" s="6" t="inlineStr">
        <is>
          <t>Jake Hiebert</t>
        </is>
      </c>
      <c r="H2922" s="6" t="inlineStr">
        <is>
          <t>Yes</t>
        </is>
      </c>
      <c r="I2922" s="6" t="inlineStr">
        <is>
          <t>present</t>
        </is>
      </c>
      <c r="J2922" s="6" t="inlineStr">
        <is>
          <t>No</t>
        </is>
      </c>
      <c r="K2922" s="6" t="inlineStr">
        <is>
          <t>seconder</t>
        </is>
      </c>
      <c r="L2922" s="6" t="inlineStr">
        <is>
          <t>none</t>
        </is>
      </c>
      <c r="M2922" s="6" t="inlineStr">
        <is>
          <t>voice-unanimous</t>
        </is>
      </c>
      <c r="N2922" s="6" t="n">
        <v>2</v>
      </c>
      <c r="O2922" s="6" t="n">
        <v>0</v>
      </c>
      <c r="P2922" s="6" t="n"/>
      <c r="Q2922" s="6" t="n"/>
      <c r="R2922" s="6" t="n"/>
      <c r="S2922" s="15">
        <f>IF(OR(H2922&lt;&gt;"Yes",COUNT(N2922:R2922)=0),"",100*SUMPRODUCT(N2922:R2922/4,Weights!$B$2:$F$2)/SUMPRODUCT(--(N2922:R2922&lt;&gt;""),Weights!$B$2:$F$2))</f>
        <v/>
      </c>
      <c r="T2922" s="6">
        <f>IF(H2922&lt;&gt;"Yes","",IF(AND(N(N2922)&gt;=2,N(O2922)&gt;=2),"Yes","No"))</f>
        <v/>
      </c>
      <c r="U2922" s="6" t="inlineStr">
        <is>
          <t>medium</t>
        </is>
      </c>
      <c r="V2922" s="6" t="inlineStr">
        <is>
          <t>medium</t>
        </is>
      </c>
      <c r="W2922" s="6" t="inlineStr">
        <is>
          <t>No</t>
        </is>
      </c>
      <c r="X2922" s="8" t="inlineStr"/>
      <c r="Y2922" s="6" t="n">
        <v>0</v>
      </c>
      <c r="Z2922" s="8" t="inlineStr"/>
      <c r="AA2922" s="8" t="inlineStr">
        <is>
          <t>position: seconded (minutes); no substantive speech | reasons: no reasons given</t>
        </is>
      </c>
      <c r="AB2922" s="6" t="inlineStr"/>
    </row>
    <row r="2923">
      <c r="A2923" s="6" t="inlineStr">
        <is>
          <t>2026-01-20</t>
        </is>
      </c>
      <c r="B2923" s="11" t="inlineStr">
        <is>
          <t>https://www.youtube.com/watch?v=j0sxFsy49F4</t>
        </is>
      </c>
      <c r="C2923" s="6" t="inlineStr">
        <is>
          <t>8/9</t>
        </is>
      </c>
      <c r="D2923" s="8" t="inlineStr">
        <is>
          <t>Purchase of land and building at 148 Hanover Road East ($450,000)</t>
        </is>
      </c>
      <c r="E2923" s="6" t="inlineStr">
        <is>
          <t>infrastructure</t>
        </is>
      </c>
      <c r="F2923" s="6" t="inlineStr">
        <is>
          <t>No</t>
        </is>
      </c>
      <c r="G2923" s="6" t="inlineStr">
        <is>
          <t>Bill Hiebert</t>
        </is>
      </c>
      <c r="H2923" s="6" t="inlineStr">
        <is>
          <t>Yes</t>
        </is>
      </c>
      <c r="I2923" s="6" t="inlineStr">
        <is>
          <t>present</t>
        </is>
      </c>
      <c r="J2923" s="6" t="inlineStr">
        <is>
          <t>No</t>
        </is>
      </c>
      <c r="K2923" s="6" t="inlineStr">
        <is>
          <t>none</t>
        </is>
      </c>
      <c r="L2923" s="6" t="inlineStr">
        <is>
          <t>none</t>
        </is>
      </c>
      <c r="M2923" s="6" t="inlineStr">
        <is>
          <t>voice-unanimous</t>
        </is>
      </c>
      <c r="N2923" s="6" t="n">
        <v>0</v>
      </c>
      <c r="O2923" s="6" t="n">
        <v>0</v>
      </c>
      <c r="P2923" s="6" t="n"/>
      <c r="Q2923" s="6" t="n"/>
      <c r="R2923" s="6" t="n"/>
      <c r="S2923" s="15">
        <f>IF(OR(H2923&lt;&gt;"Yes",COUNT(N2923:R2923)=0),"",100*SUMPRODUCT(N2923:R2923/4,Weights!$B$2:$F$2)/SUMPRODUCT(--(N2923:R2923&lt;&gt;""),Weights!$B$2:$F$2))</f>
        <v/>
      </c>
      <c r="T2923" s="6">
        <f>IF(H2923&lt;&gt;"Yes","",IF(AND(N(N2923)&gt;=2,N(O2923)&gt;=2),"Yes","No"))</f>
        <v/>
      </c>
      <c r="U2923" s="6" t="inlineStr">
        <is>
          <t>medium</t>
        </is>
      </c>
      <c r="V2923" s="6" t="inlineStr">
        <is>
          <t>medium</t>
        </is>
      </c>
      <c r="W2923" s="6" t="inlineStr">
        <is>
          <t>No</t>
        </is>
      </c>
      <c r="X2923" s="8" t="inlineStr"/>
      <c r="Y2923" s="6" t="n">
        <v>0</v>
      </c>
      <c r="Z2923" s="8" t="inlineStr"/>
      <c r="AA2923" s="8" t="inlineStr">
        <is>
          <t>position: silent; unrecorded unanimous voice vote | reasons: no reasons given</t>
        </is>
      </c>
      <c r="AB2923" s="6" t="inlineStr"/>
    </row>
    <row r="2924">
      <c r="A2924" s="6" t="inlineStr">
        <is>
          <t>2026-01-20</t>
        </is>
      </c>
      <c r="B2924" s="11" t="inlineStr">
        <is>
          <t>https://www.youtube.com/watch?v=j0sxFsy49F4</t>
        </is>
      </c>
      <c r="C2924" s="6" t="inlineStr">
        <is>
          <t>8/9</t>
        </is>
      </c>
      <c r="D2924" s="8" t="inlineStr">
        <is>
          <t>Purchase of land and building at 148 Hanover Road East ($450,000)</t>
        </is>
      </c>
      <c r="E2924" s="6" t="inlineStr">
        <is>
          <t>infrastructure</t>
        </is>
      </c>
      <c r="F2924" s="6" t="inlineStr">
        <is>
          <t>No</t>
        </is>
      </c>
      <c r="G2924" s="6" t="inlineStr">
        <is>
          <t>Jac Siemens</t>
        </is>
      </c>
      <c r="H2924" s="6" t="inlineStr">
        <is>
          <t>Yes</t>
        </is>
      </c>
      <c r="I2924" s="6" t="inlineStr">
        <is>
          <t>present</t>
        </is>
      </c>
      <c r="J2924" s="6" t="inlineStr">
        <is>
          <t>No</t>
        </is>
      </c>
      <c r="K2924" s="6" t="inlineStr">
        <is>
          <t>none</t>
        </is>
      </c>
      <c r="L2924" s="6" t="inlineStr">
        <is>
          <t>none</t>
        </is>
      </c>
      <c r="M2924" s="6" t="inlineStr">
        <is>
          <t>voice-unanimous</t>
        </is>
      </c>
      <c r="N2924" s="6" t="n">
        <v>0</v>
      </c>
      <c r="O2924" s="6" t="n">
        <v>0</v>
      </c>
      <c r="P2924" s="6" t="n"/>
      <c r="Q2924" s="6" t="n"/>
      <c r="R2924" s="6" t="n"/>
      <c r="S2924" s="15">
        <f>IF(OR(H2924&lt;&gt;"Yes",COUNT(N2924:R2924)=0),"",100*SUMPRODUCT(N2924:R2924/4,Weights!$B$2:$F$2)/SUMPRODUCT(--(N2924:R2924&lt;&gt;""),Weights!$B$2:$F$2))</f>
        <v/>
      </c>
      <c r="T2924" s="6">
        <f>IF(H2924&lt;&gt;"Yes","",IF(AND(N(N2924)&gt;=2,N(O2924)&gt;=2),"Yes","No"))</f>
        <v/>
      </c>
      <c r="U2924" s="6" t="inlineStr">
        <is>
          <t>medium</t>
        </is>
      </c>
      <c r="V2924" s="6" t="inlineStr">
        <is>
          <t>medium</t>
        </is>
      </c>
      <c r="W2924" s="6" t="inlineStr">
        <is>
          <t>No</t>
        </is>
      </c>
      <c r="X2924" s="8" t="inlineStr"/>
      <c r="Y2924" s="6" t="n">
        <v>0</v>
      </c>
      <c r="Z2924" s="8" t="inlineStr"/>
      <c r="AA2924" s="8" t="inlineStr">
        <is>
          <t>position: silent; unrecorded unanimous voice vote | reasons: no reasons given</t>
        </is>
      </c>
      <c r="AB2924" s="6" t="inlineStr"/>
    </row>
    <row r="2925">
      <c r="A2925" s="6" t="inlineStr">
        <is>
          <t>2026-01-20</t>
        </is>
      </c>
      <c r="B2925" s="11" t="inlineStr">
        <is>
          <t>https://www.youtube.com/watch?v=j0sxFsy49F4</t>
        </is>
      </c>
      <c r="C2925" s="6" t="inlineStr">
        <is>
          <t>8/9</t>
        </is>
      </c>
      <c r="D2925" s="8" t="inlineStr">
        <is>
          <t>Purchase of land and building at 148 Hanover Road East ($450,000)</t>
        </is>
      </c>
      <c r="E2925" s="6" t="inlineStr">
        <is>
          <t>infrastructure</t>
        </is>
      </c>
      <c r="F2925" s="6" t="inlineStr">
        <is>
          <t>No</t>
        </is>
      </c>
      <c r="G2925" s="6" t="inlineStr">
        <is>
          <t>Susan Penner</t>
        </is>
      </c>
      <c r="H2925" s="6" t="inlineStr">
        <is>
          <t>Yes</t>
        </is>
      </c>
      <c r="I2925" s="6" t="inlineStr">
        <is>
          <t>present</t>
        </is>
      </c>
      <c r="J2925" s="6" t="inlineStr">
        <is>
          <t>No</t>
        </is>
      </c>
      <c r="K2925" s="6" t="inlineStr">
        <is>
          <t>none</t>
        </is>
      </c>
      <c r="L2925" s="6" t="inlineStr">
        <is>
          <t>none</t>
        </is>
      </c>
      <c r="M2925" s="6" t="inlineStr">
        <is>
          <t>voice-unanimous</t>
        </is>
      </c>
      <c r="N2925" s="6" t="n">
        <v>0</v>
      </c>
      <c r="O2925" s="6" t="n">
        <v>0</v>
      </c>
      <c r="P2925" s="6" t="n"/>
      <c r="Q2925" s="6" t="n"/>
      <c r="R2925" s="6" t="n"/>
      <c r="S2925" s="15">
        <f>IF(OR(H2925&lt;&gt;"Yes",COUNT(N2925:R2925)=0),"",100*SUMPRODUCT(N2925:R2925/4,Weights!$B$2:$F$2)/SUMPRODUCT(--(N2925:R2925&lt;&gt;""),Weights!$B$2:$F$2))</f>
        <v/>
      </c>
      <c r="T2925" s="6">
        <f>IF(H2925&lt;&gt;"Yes","",IF(AND(N(N2925)&gt;=2,N(O2925)&gt;=2),"Yes","No"))</f>
        <v/>
      </c>
      <c r="U2925" s="6" t="inlineStr">
        <is>
          <t>high</t>
        </is>
      </c>
      <c r="V2925" s="6" t="inlineStr">
        <is>
          <t>high</t>
        </is>
      </c>
      <c r="W2925" s="6" t="inlineStr">
        <is>
          <t>No</t>
        </is>
      </c>
      <c r="X2925" s="8" t="inlineStr"/>
      <c r="Y2925" s="6" t="n">
        <v>0</v>
      </c>
      <c r="Z2925" s="8" t="inlineStr"/>
      <c r="AA2925" s="8" t="inlineStr">
        <is>
          <t>position: silent; unrecorded unanimous voice vote | reasons: no reasons given</t>
        </is>
      </c>
      <c r="AB2925" s="6" t="inlineStr"/>
    </row>
    <row r="2926">
      <c r="A2926" s="6" t="inlineStr">
        <is>
          <t>2026-01-20</t>
        </is>
      </c>
      <c r="B2926" s="11" t="inlineStr">
        <is>
          <t>https://www.youtube.com/watch?v=j0sxFsy49F4</t>
        </is>
      </c>
      <c r="C2926" s="6" t="inlineStr">
        <is>
          <t>8/9</t>
        </is>
      </c>
      <c r="D2926" s="8" t="inlineStr">
        <is>
          <t>Purchase of land and building at 148 Hanover Road East ($450,000)</t>
        </is>
      </c>
      <c r="E2926" s="6" t="inlineStr">
        <is>
          <t>infrastructure</t>
        </is>
      </c>
      <c r="F2926" s="6" t="inlineStr">
        <is>
          <t>No</t>
        </is>
      </c>
      <c r="G2926" s="6" t="inlineStr">
        <is>
          <t>Damian Penner</t>
        </is>
      </c>
      <c r="H2926" s="6" t="inlineStr">
        <is>
          <t>Yes</t>
        </is>
      </c>
      <c r="I2926" s="6" t="inlineStr">
        <is>
          <t>present</t>
        </is>
      </c>
      <c r="J2926" s="6" t="inlineStr">
        <is>
          <t>No</t>
        </is>
      </c>
      <c r="K2926" s="6" t="inlineStr">
        <is>
          <t>none</t>
        </is>
      </c>
      <c r="L2926" s="6" t="inlineStr">
        <is>
          <t>none</t>
        </is>
      </c>
      <c r="M2926" s="6" t="inlineStr">
        <is>
          <t>voice-unanimous</t>
        </is>
      </c>
      <c r="N2926" s="6" t="n">
        <v>0</v>
      </c>
      <c r="O2926" s="6" t="n">
        <v>0</v>
      </c>
      <c r="P2926" s="6" t="n"/>
      <c r="Q2926" s="6" t="n"/>
      <c r="R2926" s="6" t="n"/>
      <c r="S2926" s="15">
        <f>IF(OR(H2926&lt;&gt;"Yes",COUNT(N2926:R2926)=0),"",100*SUMPRODUCT(N2926:R2926/4,Weights!$B$2:$F$2)/SUMPRODUCT(--(N2926:R2926&lt;&gt;""),Weights!$B$2:$F$2))</f>
        <v/>
      </c>
      <c r="T2926" s="6">
        <f>IF(H2926&lt;&gt;"Yes","",IF(AND(N(N2926)&gt;=2,N(O2926)&gt;=2),"Yes","No"))</f>
        <v/>
      </c>
      <c r="U2926" s="6" t="inlineStr">
        <is>
          <t>high</t>
        </is>
      </c>
      <c r="V2926" s="6" t="inlineStr">
        <is>
          <t>high</t>
        </is>
      </c>
      <c r="W2926" s="6" t="inlineStr">
        <is>
          <t>No</t>
        </is>
      </c>
      <c r="X2926" s="8" t="inlineStr"/>
      <c r="Y2926" s="6" t="n">
        <v>0</v>
      </c>
      <c r="Z2926" s="8" t="inlineStr"/>
      <c r="AA2926" s="8" t="inlineStr">
        <is>
          <t>position: silent; unrecorded unanimous voice vote | reasons: no reasons given</t>
        </is>
      </c>
      <c r="AB2926" s="6" t="inlineStr"/>
    </row>
    <row r="2927">
      <c r="A2927" s="6" t="inlineStr">
        <is>
          <t>2026-01-20</t>
        </is>
      </c>
      <c r="B2927" s="11" t="inlineStr">
        <is>
          <t>https://www.youtube.com/watch?v=j0sxFsy49F4</t>
        </is>
      </c>
      <c r="C2927" s="6" t="inlineStr">
        <is>
          <t>11</t>
        </is>
      </c>
      <c r="D2927" s="8" t="inlineStr">
        <is>
          <t>By-Law 2266 third reading - rezoning 635/641 Main Street RLD to RMD (subject to development agreement)</t>
        </is>
      </c>
      <c r="E2927" s="6" t="inlineStr">
        <is>
          <t>land use</t>
        </is>
      </c>
      <c r="F2927" s="6" t="inlineStr">
        <is>
          <t>No</t>
        </is>
      </c>
      <c r="G2927" s="6" t="inlineStr">
        <is>
          <t>Susan Penner</t>
        </is>
      </c>
      <c r="H2927" s="6" t="inlineStr">
        <is>
          <t>Yes</t>
        </is>
      </c>
      <c r="I2927" s="6" t="inlineStr">
        <is>
          <t>present</t>
        </is>
      </c>
      <c r="J2927" s="6" t="inlineStr">
        <is>
          <t>Yes</t>
        </is>
      </c>
      <c r="K2927" s="6" t="inlineStr">
        <is>
          <t>mover</t>
        </is>
      </c>
      <c r="L2927" s="6" t="inlineStr">
        <is>
          <t>for</t>
        </is>
      </c>
      <c r="M2927" s="6" t="inlineStr">
        <is>
          <t>voice-unanimous</t>
        </is>
      </c>
      <c r="N2927" s="6" t="n">
        <v>4</v>
      </c>
      <c r="O2927" s="6" t="n">
        <v>3</v>
      </c>
      <c r="P2927" s="6" t="n">
        <v>3</v>
      </c>
      <c r="Q2927" s="6" t="n"/>
      <c r="R2927" s="6" t="n"/>
      <c r="S2927" s="15">
        <f>IF(OR(H2927&lt;&gt;"Yes",COUNT(N2927:R2927)=0),"",100*SUMPRODUCT(N2927:R2927/4,Weights!$B$2:$F$2)/SUMPRODUCT(--(N2927:R2927&lt;&gt;""),Weights!$B$2:$F$2))</f>
        <v/>
      </c>
      <c r="T2927" s="6">
        <f>IF(H2927&lt;&gt;"Yes","",IF(AND(N(N2927)&gt;=2,N(O2927)&gt;=2),"Yes","No"))</f>
        <v/>
      </c>
      <c r="U2927" s="6" t="inlineStr">
        <is>
          <t>high</t>
        </is>
      </c>
      <c r="V2927" s="6" t="inlineStr">
        <is>
          <t>high</t>
        </is>
      </c>
      <c r="W2927" s="6" t="inlineStr">
        <is>
          <t>No</t>
        </is>
      </c>
      <c r="X2927" s="8" t="inlineStr"/>
      <c r="Y2927" s="6" t="n">
        <v>3</v>
      </c>
      <c r="Z2927" s="8" t="inlineStr">
        <is>
          <t>[00:23:07] Motion to approve.
[00:23:10] It's a bit of a new model for Steinbach in terms of having studio suites. It'll be quite affordable and also be a great option, you know, for single people or new couples who just need a small space and want to, you know, get affordable housing.
[00:23:10] So this is something I don't know that we have in our community right now. So I think it's going to, you know, be a big benefit.</t>
        </is>
      </c>
      <c r="AA2927" s="8" t="inlineStr">
        <is>
          <t>position: moved and spoke in favour | reasons: studio suites provide affordable housing for a group not currently served | independence: own assessment of community need</t>
        </is>
      </c>
      <c r="AB2927" s="11" t="inlineStr">
        <is>
          <t>https://www.youtube.com/watch?v=j0sxFsy49F4&amp;t=1387s</t>
        </is>
      </c>
    </row>
    <row r="2928">
      <c r="A2928" s="6" t="inlineStr">
        <is>
          <t>2026-01-20</t>
        </is>
      </c>
      <c r="B2928" s="11" t="inlineStr">
        <is>
          <t>https://www.youtube.com/watch?v=j0sxFsy49F4</t>
        </is>
      </c>
      <c r="C2928" s="6" t="inlineStr">
        <is>
          <t>11</t>
        </is>
      </c>
      <c r="D2928" s="8" t="inlineStr">
        <is>
          <t>By-Law 2266 third reading - rezoning 635/641 Main Street RLD to RMD (subject to development agreement)</t>
        </is>
      </c>
      <c r="E2928" s="6" t="inlineStr">
        <is>
          <t>land use</t>
        </is>
      </c>
      <c r="F2928" s="6" t="inlineStr">
        <is>
          <t>No</t>
        </is>
      </c>
      <c r="G2928" s="6" t="inlineStr">
        <is>
          <t>Damian Penner</t>
        </is>
      </c>
      <c r="H2928" s="6" t="inlineStr">
        <is>
          <t>Yes</t>
        </is>
      </c>
      <c r="I2928" s="6" t="inlineStr">
        <is>
          <t>present</t>
        </is>
      </c>
      <c r="J2928" s="6" t="inlineStr">
        <is>
          <t>Yes</t>
        </is>
      </c>
      <c r="K2928" s="6" t="inlineStr">
        <is>
          <t>seconder</t>
        </is>
      </c>
      <c r="L2928" s="6" t="inlineStr">
        <is>
          <t>for</t>
        </is>
      </c>
      <c r="M2928" s="6" t="inlineStr">
        <is>
          <t>voice-unanimous</t>
        </is>
      </c>
      <c r="N2928" s="6" t="n">
        <v>4</v>
      </c>
      <c r="O2928" s="6" t="n">
        <v>3</v>
      </c>
      <c r="P2928" s="6" t="n">
        <v>3</v>
      </c>
      <c r="Q2928" s="6" t="n"/>
      <c r="R2928" s="6" t="n"/>
      <c r="S2928" s="15">
        <f>IF(OR(H2928&lt;&gt;"Yes",COUNT(N2928:R2928)=0),"",100*SUMPRODUCT(N2928:R2928/4,Weights!$B$2:$F$2)/SUMPRODUCT(--(N2928:R2928&lt;&gt;""),Weights!$B$2:$F$2))</f>
        <v/>
      </c>
      <c r="T2928" s="6">
        <f>IF(H2928&lt;&gt;"Yes","",IF(AND(N(N2928)&gt;=2,N(O2928)&gt;=2),"Yes","No"))</f>
        <v/>
      </c>
      <c r="U2928" s="6" t="inlineStr">
        <is>
          <t>high</t>
        </is>
      </c>
      <c r="V2928" s="6" t="inlineStr">
        <is>
          <t>high</t>
        </is>
      </c>
      <c r="W2928" s="6" t="inlineStr">
        <is>
          <t>No</t>
        </is>
      </c>
      <c r="X2928" s="8" t="inlineStr"/>
      <c r="Y2928" s="6" t="n">
        <v>3</v>
      </c>
      <c r="Z2928" s="8" t="inlineStr">
        <is>
          <t>[00:23:42] Yeah, this is to rezone from RLD to residential medium density for creation of 36 units, which is great.
[00:23:42] As we see more residential, more density come into the peripheral areas, and you'll also see businesses come with it as well, you see a larger, larger area grow.
[00:23:42] So this increased density just going off of it is going to spur more, as was seen with the 20 units that were at 593, the 6 units at 600 Main Street, and now the 36 units coming up</t>
        </is>
      </c>
      <c r="AA2928" s="8" t="inlineStr">
        <is>
          <t>position: explicit support ('which is great') | reasons: density spreading beyond the CBD will attract businesses; cites nearby precedents | independence: own planning assessment with local examples</t>
        </is>
      </c>
      <c r="AB2928" s="11" t="inlineStr">
        <is>
          <t>https://www.youtube.com/watch?v=j0sxFsy49F4&amp;t=1422s</t>
        </is>
      </c>
    </row>
    <row r="2929">
      <c r="A2929" s="6" t="inlineStr">
        <is>
          <t>2026-01-20</t>
        </is>
      </c>
      <c r="B2929" s="11" t="inlineStr">
        <is>
          <t>https://www.youtube.com/watch?v=j0sxFsy49F4</t>
        </is>
      </c>
      <c r="C2929" s="6" t="inlineStr">
        <is>
          <t>11</t>
        </is>
      </c>
      <c r="D2929" s="8" t="inlineStr">
        <is>
          <t>By-Law 2266 third reading - rezoning 635/641 Main Street RLD to RMD (subject to development agreement)</t>
        </is>
      </c>
      <c r="E2929" s="6" t="inlineStr">
        <is>
          <t>land use</t>
        </is>
      </c>
      <c r="F2929" s="6" t="inlineStr">
        <is>
          <t>No</t>
        </is>
      </c>
      <c r="G2929" s="6" t="inlineStr">
        <is>
          <t>Mayor Earl Funk</t>
        </is>
      </c>
      <c r="H2929" s="6" t="inlineStr">
        <is>
          <t>Yes</t>
        </is>
      </c>
      <c r="I2929" s="6" t="inlineStr">
        <is>
          <t>present (chair; merits statements scored separately, provisional)</t>
        </is>
      </c>
      <c r="J2929" s="6" t="inlineStr">
        <is>
          <t>Yes</t>
        </is>
      </c>
      <c r="K2929" s="6" t="inlineStr">
        <is>
          <t>none</t>
        </is>
      </c>
      <c r="L2929" s="6" t="inlineStr">
        <is>
          <t>for</t>
        </is>
      </c>
      <c r="M2929" s="6" t="inlineStr">
        <is>
          <t>voice-unanimous</t>
        </is>
      </c>
      <c r="N2929" s="6" t="n">
        <v>4</v>
      </c>
      <c r="O2929" s="6" t="n">
        <v>2</v>
      </c>
      <c r="P2929" s="6" t="n">
        <v>3</v>
      </c>
      <c r="Q2929" s="6" t="n"/>
      <c r="R2929" s="6" t="n"/>
      <c r="S2929" s="15">
        <f>IF(OR(H2929&lt;&gt;"Yes",COUNT(N2929:R2929)=0),"",100*SUMPRODUCT(N2929:R2929/4,Weights!$B$2:$F$2)/SUMPRODUCT(--(N2929:R2929&lt;&gt;""),Weights!$B$2:$F$2))</f>
        <v/>
      </c>
      <c r="T2929" s="6">
        <f>IF(H2929&lt;&gt;"Yes","",IF(AND(N(N2929)&gt;=2,N(O2929)&gt;=2),"Yes","No"))</f>
        <v/>
      </c>
      <c r="U2929" s="6" t="inlineStr">
        <is>
          <t>high</t>
        </is>
      </c>
      <c r="V2929" s="6" t="inlineStr">
        <is>
          <t>high</t>
        </is>
      </c>
      <c r="W2929" s="6" t="inlineStr">
        <is>
          <t>No</t>
        </is>
      </c>
      <c r="X2929" s="8" t="inlineStr"/>
      <c r="Y2929" s="6" t="n">
        <v>2</v>
      </c>
      <c r="Z2929" s="8" t="inlineStr">
        <is>
          <t>[00:24:41] Yes, Council, as was said, this is a great, great plan.
[00:24:41] they are excited because this will give affordable housing to some of their clients, right, that this is exactly what our community needs.</t>
        </is>
      </c>
      <c r="AA2929" s="8" t="inlineStr">
        <is>
          <t>position: explicit support | reasons: affordable housing need, with partial link | independence: own consultation with a community outreach organization</t>
        </is>
      </c>
      <c r="AB2929" s="11" t="inlineStr">
        <is>
          <t>https://www.youtube.com/watch?v=j0sxFsy49F4&amp;t=1481s</t>
        </is>
      </c>
    </row>
    <row r="2930">
      <c r="A2930" s="6" t="inlineStr">
        <is>
          <t>2026-01-20</t>
        </is>
      </c>
      <c r="B2930" s="11" t="inlineStr">
        <is>
          <t>https://www.youtube.com/watch?v=j0sxFsy49F4</t>
        </is>
      </c>
      <c r="C2930" s="6" t="inlineStr">
        <is>
          <t>11</t>
        </is>
      </c>
      <c r="D2930" s="8" t="inlineStr">
        <is>
          <t>By-Law 2266 third reading - rezoning 635/641 Main Street RLD to RMD (subject to development agreement)</t>
        </is>
      </c>
      <c r="E2930" s="6" t="inlineStr">
        <is>
          <t>land use</t>
        </is>
      </c>
      <c r="F2930" s="6" t="inlineStr">
        <is>
          <t>No</t>
        </is>
      </c>
      <c r="G2930" s="6" t="inlineStr">
        <is>
          <t>Jake Hiebert</t>
        </is>
      </c>
      <c r="H2930" s="6" t="inlineStr">
        <is>
          <t>Yes</t>
        </is>
      </c>
      <c r="I2930" s="6" t="inlineStr">
        <is>
          <t>present</t>
        </is>
      </c>
      <c r="J2930" s="6" t="inlineStr">
        <is>
          <t>No</t>
        </is>
      </c>
      <c r="K2930" s="6" t="inlineStr">
        <is>
          <t>none</t>
        </is>
      </c>
      <c r="L2930" s="6" t="inlineStr">
        <is>
          <t>none</t>
        </is>
      </c>
      <c r="M2930" s="6" t="inlineStr">
        <is>
          <t>voice-unanimous</t>
        </is>
      </c>
      <c r="N2930" s="6" t="n">
        <v>0</v>
      </c>
      <c r="O2930" s="6" t="n">
        <v>0</v>
      </c>
      <c r="P2930" s="6" t="n"/>
      <c r="Q2930" s="6" t="n"/>
      <c r="R2930" s="6" t="n"/>
      <c r="S2930" s="15">
        <f>IF(OR(H2930&lt;&gt;"Yes",COUNT(N2930:R2930)=0),"",100*SUMPRODUCT(N2930:R2930/4,Weights!$B$2:$F$2)/SUMPRODUCT(--(N2930:R2930&lt;&gt;""),Weights!$B$2:$F$2))</f>
        <v/>
      </c>
      <c r="T2930" s="6">
        <f>IF(H2930&lt;&gt;"Yes","",IF(AND(N(N2930)&gt;=2,N(O2930)&gt;=2),"Yes","No"))</f>
        <v/>
      </c>
      <c r="U2930" s="6" t="inlineStr">
        <is>
          <t>high</t>
        </is>
      </c>
      <c r="V2930" s="6" t="inlineStr">
        <is>
          <t>high</t>
        </is>
      </c>
      <c r="W2930" s="6" t="inlineStr">
        <is>
          <t>No</t>
        </is>
      </c>
      <c r="X2930" s="8" t="inlineStr"/>
      <c r="Y2930" s="6" t="n">
        <v>0</v>
      </c>
      <c r="Z2930" s="8" t="inlineStr"/>
      <c r="AA2930" s="8" t="inlineStr">
        <is>
          <t>position: silent; unrecorded unanimous voice vote | reasons: no reasons given</t>
        </is>
      </c>
      <c r="AB2930" s="6" t="inlineStr"/>
    </row>
    <row r="2931">
      <c r="A2931" s="6" t="inlineStr">
        <is>
          <t>2026-01-20</t>
        </is>
      </c>
      <c r="B2931" s="11" t="inlineStr">
        <is>
          <t>https://www.youtube.com/watch?v=j0sxFsy49F4</t>
        </is>
      </c>
      <c r="C2931" s="6" t="inlineStr">
        <is>
          <t>11</t>
        </is>
      </c>
      <c r="D2931" s="8" t="inlineStr">
        <is>
          <t>By-Law 2266 third reading - rezoning 635/641 Main Street RLD to RMD (subject to development agreement)</t>
        </is>
      </c>
      <c r="E2931" s="6" t="inlineStr">
        <is>
          <t>land use</t>
        </is>
      </c>
      <c r="F2931" s="6" t="inlineStr">
        <is>
          <t>No</t>
        </is>
      </c>
      <c r="G2931" s="6" t="inlineStr">
        <is>
          <t>Bill Hiebert</t>
        </is>
      </c>
      <c r="H2931" s="6" t="inlineStr">
        <is>
          <t>Yes</t>
        </is>
      </c>
      <c r="I2931" s="6" t="inlineStr">
        <is>
          <t>present</t>
        </is>
      </c>
      <c r="J2931" s="6" t="inlineStr">
        <is>
          <t>No</t>
        </is>
      </c>
      <c r="K2931" s="6" t="inlineStr">
        <is>
          <t>none</t>
        </is>
      </c>
      <c r="L2931" s="6" t="inlineStr">
        <is>
          <t>none</t>
        </is>
      </c>
      <c r="M2931" s="6" t="inlineStr">
        <is>
          <t>voice-unanimous</t>
        </is>
      </c>
      <c r="N2931" s="6" t="n">
        <v>0</v>
      </c>
      <c r="O2931" s="6" t="n">
        <v>0</v>
      </c>
      <c r="P2931" s="6" t="n"/>
      <c r="Q2931" s="6" t="n"/>
      <c r="R2931" s="6" t="n"/>
      <c r="S2931" s="15">
        <f>IF(OR(H2931&lt;&gt;"Yes",COUNT(N2931:R2931)=0),"",100*SUMPRODUCT(N2931:R2931/4,Weights!$B$2:$F$2)/SUMPRODUCT(--(N2931:R2931&lt;&gt;""),Weights!$B$2:$F$2))</f>
        <v/>
      </c>
      <c r="T2931" s="6">
        <f>IF(H2931&lt;&gt;"Yes","",IF(AND(N(N2931)&gt;=2,N(O2931)&gt;=2),"Yes","No"))</f>
        <v/>
      </c>
      <c r="U2931" s="6" t="inlineStr">
        <is>
          <t>high</t>
        </is>
      </c>
      <c r="V2931" s="6" t="inlineStr">
        <is>
          <t>high</t>
        </is>
      </c>
      <c r="W2931" s="6" t="inlineStr">
        <is>
          <t>No</t>
        </is>
      </c>
      <c r="X2931" s="8" t="inlineStr"/>
      <c r="Y2931" s="6" t="n">
        <v>0</v>
      </c>
      <c r="Z2931" s="8" t="inlineStr"/>
      <c r="AA2931" s="8" t="inlineStr">
        <is>
          <t>position: silent; unrecorded unanimous voice vote | reasons: no reasons given</t>
        </is>
      </c>
      <c r="AB2931" s="6" t="inlineStr"/>
    </row>
    <row r="2932">
      <c r="A2932" s="6" t="inlineStr">
        <is>
          <t>2026-01-20</t>
        </is>
      </c>
      <c r="B2932" s="11" t="inlineStr">
        <is>
          <t>https://www.youtube.com/watch?v=j0sxFsy49F4</t>
        </is>
      </c>
      <c r="C2932" s="6" t="inlineStr">
        <is>
          <t>11</t>
        </is>
      </c>
      <c r="D2932" s="8" t="inlineStr">
        <is>
          <t>By-Law 2266 third reading - rezoning 635/641 Main Street RLD to RMD (subject to development agreement)</t>
        </is>
      </c>
      <c r="E2932" s="6" t="inlineStr">
        <is>
          <t>land use</t>
        </is>
      </c>
      <c r="F2932" s="6" t="inlineStr">
        <is>
          <t>No</t>
        </is>
      </c>
      <c r="G2932" s="6" t="inlineStr">
        <is>
          <t>Michael Zwaagstra</t>
        </is>
      </c>
      <c r="H2932" s="6" t="inlineStr">
        <is>
          <t>Yes</t>
        </is>
      </c>
      <c r="I2932" s="6" t="inlineStr">
        <is>
          <t>present</t>
        </is>
      </c>
      <c r="J2932" s="6" t="inlineStr">
        <is>
          <t>No</t>
        </is>
      </c>
      <c r="K2932" s="6" t="inlineStr">
        <is>
          <t>none</t>
        </is>
      </c>
      <c r="L2932" s="6" t="inlineStr">
        <is>
          <t>none</t>
        </is>
      </c>
      <c r="M2932" s="6" t="inlineStr">
        <is>
          <t>voice-unanimous</t>
        </is>
      </c>
      <c r="N2932" s="6" t="n">
        <v>0</v>
      </c>
      <c r="O2932" s="6" t="n">
        <v>0</v>
      </c>
      <c r="P2932" s="6" t="n"/>
      <c r="Q2932" s="6" t="n"/>
      <c r="R2932" s="6" t="n"/>
      <c r="S2932" s="15">
        <f>IF(OR(H2932&lt;&gt;"Yes",COUNT(N2932:R2932)=0),"",100*SUMPRODUCT(N2932:R2932/4,Weights!$B$2:$F$2)/SUMPRODUCT(--(N2932:R2932&lt;&gt;""),Weights!$B$2:$F$2))</f>
        <v/>
      </c>
      <c r="T2932" s="6">
        <f>IF(H2932&lt;&gt;"Yes","",IF(AND(N(N2932)&gt;=2,N(O2932)&gt;=2),"Yes","No"))</f>
        <v/>
      </c>
      <c r="U2932" s="6" t="inlineStr">
        <is>
          <t>high</t>
        </is>
      </c>
      <c r="V2932" s="6" t="inlineStr">
        <is>
          <t>high</t>
        </is>
      </c>
      <c r="W2932" s="6" t="inlineStr">
        <is>
          <t>No</t>
        </is>
      </c>
      <c r="X2932" s="8" t="inlineStr"/>
      <c r="Y2932" s="6" t="n">
        <v>0</v>
      </c>
      <c r="Z2932" s="8" t="inlineStr"/>
      <c r="AA2932" s="8" t="inlineStr">
        <is>
          <t>position: silent; unrecorded unanimous voice vote | reasons: no reasons given</t>
        </is>
      </c>
      <c r="AB2932" s="6" t="inlineStr"/>
    </row>
    <row r="2933">
      <c r="A2933" s="6" t="inlineStr">
        <is>
          <t>2026-01-20</t>
        </is>
      </c>
      <c r="B2933" s="11" t="inlineStr">
        <is>
          <t>https://www.youtube.com/watch?v=j0sxFsy49F4</t>
        </is>
      </c>
      <c r="C2933" s="6" t="inlineStr">
        <is>
          <t>11</t>
        </is>
      </c>
      <c r="D2933" s="8" t="inlineStr">
        <is>
          <t>By-Law 2266 third reading - rezoning 635/641 Main Street RLD to RMD (subject to development agreement)</t>
        </is>
      </c>
      <c r="E2933" s="6" t="inlineStr">
        <is>
          <t>land use</t>
        </is>
      </c>
      <c r="F2933" s="6" t="inlineStr">
        <is>
          <t>No</t>
        </is>
      </c>
      <c r="G2933" s="6" t="inlineStr">
        <is>
          <t>Jac Siemens</t>
        </is>
      </c>
      <c r="H2933" s="6" t="inlineStr">
        <is>
          <t>Yes</t>
        </is>
      </c>
      <c r="I2933" s="6" t="inlineStr">
        <is>
          <t>present</t>
        </is>
      </c>
      <c r="J2933" s="6" t="inlineStr">
        <is>
          <t>No</t>
        </is>
      </c>
      <c r="K2933" s="6" t="inlineStr">
        <is>
          <t>none</t>
        </is>
      </c>
      <c r="L2933" s="6" t="inlineStr">
        <is>
          <t>none</t>
        </is>
      </c>
      <c r="M2933" s="6" t="inlineStr">
        <is>
          <t>voice-unanimous</t>
        </is>
      </c>
      <c r="N2933" s="6" t="n">
        <v>0</v>
      </c>
      <c r="O2933" s="6" t="n">
        <v>0</v>
      </c>
      <c r="P2933" s="6" t="n"/>
      <c r="Q2933" s="6" t="n"/>
      <c r="R2933" s="6" t="n"/>
      <c r="S2933" s="15">
        <f>IF(OR(H2933&lt;&gt;"Yes",COUNT(N2933:R2933)=0),"",100*SUMPRODUCT(N2933:R2933/4,Weights!$B$2:$F$2)/SUMPRODUCT(--(N2933:R2933&lt;&gt;""),Weights!$B$2:$F$2))</f>
        <v/>
      </c>
      <c r="T2933" s="6">
        <f>IF(H2933&lt;&gt;"Yes","",IF(AND(N(N2933)&gt;=2,N(O2933)&gt;=2),"Yes","No"))</f>
        <v/>
      </c>
      <c r="U2933" s="6" t="inlineStr">
        <is>
          <t>high</t>
        </is>
      </c>
      <c r="V2933" s="6" t="inlineStr">
        <is>
          <t>high</t>
        </is>
      </c>
      <c r="W2933" s="6" t="inlineStr">
        <is>
          <t>No</t>
        </is>
      </c>
      <c r="X2933" s="8" t="inlineStr"/>
      <c r="Y2933" s="6" t="n">
        <v>0</v>
      </c>
      <c r="Z2933" s="8" t="inlineStr"/>
      <c r="AA2933" s="8" t="inlineStr">
        <is>
          <t>position: silent; unrecorded unanimous voice vote | reasons: no reasons given</t>
        </is>
      </c>
      <c r="AB2933" s="6" t="inlineStr"/>
    </row>
    <row r="2934">
      <c r="A2934" s="6" t="inlineStr">
        <is>
          <t>2026-01-20</t>
        </is>
      </c>
      <c r="B2934" s="11" t="inlineStr">
        <is>
          <t>https://www.youtube.com/watch?v=j0sxFsy49F4</t>
        </is>
      </c>
      <c r="C2934" s="6" t="inlineStr">
        <is>
          <t>12</t>
        </is>
      </c>
      <c r="D2934" s="8" t="inlineStr">
        <is>
          <t>Designate 2021 as tax sale year for 2026</t>
        </is>
      </c>
      <c r="E2934" s="6" t="inlineStr">
        <is>
          <t>budget</t>
        </is>
      </c>
      <c r="F2934" s="6" t="inlineStr">
        <is>
          <t>No</t>
        </is>
      </c>
      <c r="G2934" s="6" t="inlineStr">
        <is>
          <t>Unidentified councillor</t>
        </is>
      </c>
      <c r="H2934" s="6" t="inlineStr">
        <is>
          <t>Yes</t>
        </is>
      </c>
      <c r="I2934" s="6" t="inlineStr">
        <is>
          <t>present</t>
        </is>
      </c>
      <c r="J2934" s="6" t="inlineStr">
        <is>
          <t>Yes</t>
        </is>
      </c>
      <c r="K2934" s="6" t="inlineStr">
        <is>
          <t>none</t>
        </is>
      </c>
      <c r="L2934" s="6" t="inlineStr">
        <is>
          <t>for</t>
        </is>
      </c>
      <c r="M2934" s="6" t="inlineStr">
        <is>
          <t>voice-unanimous</t>
        </is>
      </c>
      <c r="N2934" s="6" t="n">
        <v>2</v>
      </c>
      <c r="O2934" s="6" t="n">
        <v>1</v>
      </c>
      <c r="P2934" s="6" t="n">
        <v>1</v>
      </c>
      <c r="Q2934" s="6" t="n"/>
      <c r="R2934" s="6" t="n"/>
      <c r="S2934" s="15">
        <f>IF(OR(H2934&lt;&gt;"Yes",COUNT(N2934:R2934)=0),"",100*SUMPRODUCT(N2934:R2934/4,Weights!$B$2:$F$2)/SUMPRODUCT(--(N2934:R2934&lt;&gt;""),Weights!$B$2:$F$2))</f>
        <v/>
      </c>
      <c r="T2934" s="6">
        <f>IF(H2934&lt;&gt;"Yes","",IF(AND(N(N2934)&gt;=2,N(O2934)&gt;=2),"Yes","No"))</f>
        <v/>
      </c>
      <c r="U2934" s="6" t="inlineStr">
        <is>
          <t>low</t>
        </is>
      </c>
      <c r="V2934" s="6" t="inlineStr">
        <is>
          <t>low</t>
        </is>
      </c>
      <c r="W2934" s="6" t="inlineStr">
        <is>
          <t>Yes</t>
        </is>
      </c>
      <c r="X2934" s="8" t="inlineStr">
        <is>
          <t>Unidentified councillor: hand-off 'Go ahead' after naming two 'Hebert's; conventional mover-speaks pattern points to Jake Hiebert, voice letter D (merged) includes Bill Hiebert; continuation mis-labelled to staff letter C</t>
        </is>
      </c>
      <c r="Y2934" s="6" t="n">
        <v>2</v>
      </c>
      <c r="Z2934" s="8" t="inlineStr">
        <is>
          <t>[00:26:33] As indicated by our administration, this is an administrative procedural, uh, to, uh, for the tax sales of real estate in case people don't pay.
[00:26:46] So it's administrative, just giving our administration permission to go ahead with it.</t>
        </is>
      </c>
      <c r="AA2934" s="8" t="inlineStr">
        <is>
          <t>position: support inferable from framing as routine permission for administration | reasons: minimal: needed for tax sales in case of non-payment | independence: relies on 'As indicated by our administration'</t>
        </is>
      </c>
      <c r="AB2934" s="11" t="inlineStr">
        <is>
          <t>https://www.youtube.com/watch?v=j0sxFsy49F4&amp;t=1593s</t>
        </is>
      </c>
    </row>
    <row r="2935">
      <c r="A2935" s="6" t="inlineStr">
        <is>
          <t>2026-01-20</t>
        </is>
      </c>
      <c r="B2935" s="11" t="inlineStr">
        <is>
          <t>https://www.youtube.com/watch?v=j0sxFsy49F4</t>
        </is>
      </c>
      <c r="C2935" s="6" t="inlineStr">
        <is>
          <t>12</t>
        </is>
      </c>
      <c r="D2935" s="8" t="inlineStr">
        <is>
          <t>Designate 2021 as tax sale year for 2026</t>
        </is>
      </c>
      <c r="E2935" s="6" t="inlineStr">
        <is>
          <t>budget</t>
        </is>
      </c>
      <c r="F2935" s="6" t="inlineStr">
        <is>
          <t>No</t>
        </is>
      </c>
      <c r="G2935" s="6" t="inlineStr">
        <is>
          <t>Jake Hiebert</t>
        </is>
      </c>
      <c r="H2935" s="6" t="inlineStr">
        <is>
          <t>Yes</t>
        </is>
      </c>
      <c r="I2935" s="6" t="inlineStr">
        <is>
          <t>present</t>
        </is>
      </c>
      <c r="J2935" s="6" t="inlineStr">
        <is>
          <t>No</t>
        </is>
      </c>
      <c r="K2935" s="6" t="inlineStr">
        <is>
          <t>mover</t>
        </is>
      </c>
      <c r="L2935" s="6" t="inlineStr">
        <is>
          <t>none</t>
        </is>
      </c>
      <c r="M2935" s="6" t="inlineStr">
        <is>
          <t>voice-unanimous</t>
        </is>
      </c>
      <c r="N2935" s="6" t="n">
        <v>4</v>
      </c>
      <c r="O2935" s="6" t="n">
        <v>0</v>
      </c>
      <c r="P2935" s="6" t="n"/>
      <c r="Q2935" s="6" t="n"/>
      <c r="R2935" s="6" t="n"/>
      <c r="S2935" s="15">
        <f>IF(OR(H2935&lt;&gt;"Yes",COUNT(N2935:R2935)=0),"",100*SUMPRODUCT(N2935:R2935/4,Weights!$B$2:$F$2)/SUMPRODUCT(--(N2935:R2935&lt;&gt;""),Weights!$B$2:$F$2))</f>
        <v/>
      </c>
      <c r="T2935" s="6">
        <f>IF(H2935&lt;&gt;"Yes","",IF(AND(N(N2935)&gt;=2,N(O2935)&gt;=2),"Yes","No"))</f>
        <v/>
      </c>
      <c r="U2935" s="6" t="inlineStr">
        <is>
          <t>medium</t>
        </is>
      </c>
      <c r="V2935" s="6" t="inlineStr">
        <is>
          <t>medium</t>
        </is>
      </c>
      <c r="W2935" s="6" t="inlineStr">
        <is>
          <t>No</t>
        </is>
      </c>
      <c r="X2935" s="8" t="inlineStr"/>
      <c r="Y2935" s="6" t="n">
        <v>0</v>
      </c>
      <c r="Z2935" s="8" t="inlineStr"/>
      <c r="AA2935" s="8" t="inlineStr">
        <is>
          <t>position: moved (minutes); no substantive speech | reasons: no reasons given</t>
        </is>
      </c>
      <c r="AB2935" s="6" t="inlineStr"/>
    </row>
    <row r="2936">
      <c r="A2936" s="6" t="inlineStr">
        <is>
          <t>2026-01-20</t>
        </is>
      </c>
      <c r="B2936" s="11" t="inlineStr">
        <is>
          <t>https://www.youtube.com/watch?v=j0sxFsy49F4</t>
        </is>
      </c>
      <c r="C2936" s="6" t="inlineStr">
        <is>
          <t>12</t>
        </is>
      </c>
      <c r="D2936" s="8" t="inlineStr">
        <is>
          <t>Designate 2021 as tax sale year for 2026</t>
        </is>
      </c>
      <c r="E2936" s="6" t="inlineStr">
        <is>
          <t>budget</t>
        </is>
      </c>
      <c r="F2936" s="6" t="inlineStr">
        <is>
          <t>No</t>
        </is>
      </c>
      <c r="G2936" s="6" t="inlineStr">
        <is>
          <t>Bill Hiebert</t>
        </is>
      </c>
      <c r="H2936" s="6" t="inlineStr">
        <is>
          <t>Yes</t>
        </is>
      </c>
      <c r="I2936" s="6" t="inlineStr">
        <is>
          <t>present</t>
        </is>
      </c>
      <c r="J2936" s="6" t="inlineStr">
        <is>
          <t>No</t>
        </is>
      </c>
      <c r="K2936" s="6" t="inlineStr">
        <is>
          <t>seconder</t>
        </is>
      </c>
      <c r="L2936" s="6" t="inlineStr">
        <is>
          <t>none</t>
        </is>
      </c>
      <c r="M2936" s="6" t="inlineStr">
        <is>
          <t>voice-unanimous</t>
        </is>
      </c>
      <c r="N2936" s="6" t="n">
        <v>2</v>
      </c>
      <c r="O2936" s="6" t="n">
        <v>0</v>
      </c>
      <c r="P2936" s="6" t="n"/>
      <c r="Q2936" s="6" t="n"/>
      <c r="R2936" s="6" t="n"/>
      <c r="S2936" s="15">
        <f>IF(OR(H2936&lt;&gt;"Yes",COUNT(N2936:R2936)=0),"",100*SUMPRODUCT(N2936:R2936/4,Weights!$B$2:$F$2)/SUMPRODUCT(--(N2936:R2936&lt;&gt;""),Weights!$B$2:$F$2))</f>
        <v/>
      </c>
      <c r="T2936" s="6">
        <f>IF(H2936&lt;&gt;"Yes","",IF(AND(N(N2936)&gt;=2,N(O2936)&gt;=2),"Yes","No"))</f>
        <v/>
      </c>
      <c r="U2936" s="6" t="inlineStr">
        <is>
          <t>medium</t>
        </is>
      </c>
      <c r="V2936" s="6" t="inlineStr">
        <is>
          <t>medium</t>
        </is>
      </c>
      <c r="W2936" s="6" t="inlineStr">
        <is>
          <t>No</t>
        </is>
      </c>
      <c r="X2936" s="8" t="inlineStr"/>
      <c r="Y2936" s="6" t="n">
        <v>0</v>
      </c>
      <c r="Z2936" s="8" t="inlineStr"/>
      <c r="AA2936" s="8" t="inlineStr">
        <is>
          <t>position: seconded (minutes); no substantive speech | reasons: no reasons given</t>
        </is>
      </c>
      <c r="AB2936" s="6" t="inlineStr"/>
    </row>
    <row r="2937">
      <c r="A2937" s="6" t="inlineStr">
        <is>
          <t>2026-01-20</t>
        </is>
      </c>
      <c r="B2937" s="11" t="inlineStr">
        <is>
          <t>https://www.youtube.com/watch?v=j0sxFsy49F4</t>
        </is>
      </c>
      <c r="C2937" s="6" t="inlineStr">
        <is>
          <t>12</t>
        </is>
      </c>
      <c r="D2937" s="8" t="inlineStr">
        <is>
          <t>Designate 2021 as tax sale year for 2026</t>
        </is>
      </c>
      <c r="E2937" s="6" t="inlineStr">
        <is>
          <t>budget</t>
        </is>
      </c>
      <c r="F2937" s="6" t="inlineStr">
        <is>
          <t>No</t>
        </is>
      </c>
      <c r="G2937" s="6" t="inlineStr">
        <is>
          <t>Susan Penner</t>
        </is>
      </c>
      <c r="H2937" s="6" t="inlineStr">
        <is>
          <t>Yes</t>
        </is>
      </c>
      <c r="I2937" s="6" t="inlineStr">
        <is>
          <t>present</t>
        </is>
      </c>
      <c r="J2937" s="6" t="inlineStr">
        <is>
          <t>No</t>
        </is>
      </c>
      <c r="K2937" s="6" t="inlineStr">
        <is>
          <t>none</t>
        </is>
      </c>
      <c r="L2937" s="6" t="inlineStr">
        <is>
          <t>none</t>
        </is>
      </c>
      <c r="M2937" s="6" t="inlineStr">
        <is>
          <t>voice-unanimous</t>
        </is>
      </c>
      <c r="N2937" s="6" t="n">
        <v>0</v>
      </c>
      <c r="O2937" s="6" t="n">
        <v>0</v>
      </c>
      <c r="P2937" s="6" t="n"/>
      <c r="Q2937" s="6" t="n"/>
      <c r="R2937" s="6" t="n"/>
      <c r="S2937" s="15">
        <f>IF(OR(H2937&lt;&gt;"Yes",COUNT(N2937:R2937)=0),"",100*SUMPRODUCT(N2937:R2937/4,Weights!$B$2:$F$2)/SUMPRODUCT(--(N2937:R2937&lt;&gt;""),Weights!$B$2:$F$2))</f>
        <v/>
      </c>
      <c r="T2937" s="6">
        <f>IF(H2937&lt;&gt;"Yes","",IF(AND(N(N2937)&gt;=2,N(O2937)&gt;=2),"Yes","No"))</f>
        <v/>
      </c>
      <c r="U2937" s="6" t="inlineStr">
        <is>
          <t>high</t>
        </is>
      </c>
      <c r="V2937" s="6" t="inlineStr">
        <is>
          <t>high</t>
        </is>
      </c>
      <c r="W2937" s="6" t="inlineStr">
        <is>
          <t>No</t>
        </is>
      </c>
      <c r="X2937" s="8" t="inlineStr"/>
      <c r="Y2937" s="6" t="n">
        <v>0</v>
      </c>
      <c r="Z2937" s="8" t="inlineStr"/>
      <c r="AA2937" s="8" t="inlineStr">
        <is>
          <t>position: silent; unrecorded unanimous voice vote | reasons: no reasons given</t>
        </is>
      </c>
      <c r="AB2937" s="6" t="inlineStr"/>
    </row>
    <row r="2938">
      <c r="A2938" s="6" t="inlineStr">
        <is>
          <t>2026-01-20</t>
        </is>
      </c>
      <c r="B2938" s="11" t="inlineStr">
        <is>
          <t>https://www.youtube.com/watch?v=j0sxFsy49F4</t>
        </is>
      </c>
      <c r="C2938" s="6" t="inlineStr">
        <is>
          <t>12</t>
        </is>
      </c>
      <c r="D2938" s="8" t="inlineStr">
        <is>
          <t>Designate 2021 as tax sale year for 2026</t>
        </is>
      </c>
      <c r="E2938" s="6" t="inlineStr">
        <is>
          <t>budget</t>
        </is>
      </c>
      <c r="F2938" s="6" t="inlineStr">
        <is>
          <t>No</t>
        </is>
      </c>
      <c r="G2938" s="6" t="inlineStr">
        <is>
          <t>Damian Penner</t>
        </is>
      </c>
      <c r="H2938" s="6" t="inlineStr">
        <is>
          <t>Yes</t>
        </is>
      </c>
      <c r="I2938" s="6" t="inlineStr">
        <is>
          <t>present</t>
        </is>
      </c>
      <c r="J2938" s="6" t="inlineStr">
        <is>
          <t>No</t>
        </is>
      </c>
      <c r="K2938" s="6" t="inlineStr">
        <is>
          <t>none</t>
        </is>
      </c>
      <c r="L2938" s="6" t="inlineStr">
        <is>
          <t>none</t>
        </is>
      </c>
      <c r="M2938" s="6" t="inlineStr">
        <is>
          <t>voice-unanimous</t>
        </is>
      </c>
      <c r="N2938" s="6" t="n">
        <v>0</v>
      </c>
      <c r="O2938" s="6" t="n">
        <v>0</v>
      </c>
      <c r="P2938" s="6" t="n"/>
      <c r="Q2938" s="6" t="n"/>
      <c r="R2938" s="6" t="n"/>
      <c r="S2938" s="15">
        <f>IF(OR(H2938&lt;&gt;"Yes",COUNT(N2938:R2938)=0),"",100*SUMPRODUCT(N2938:R2938/4,Weights!$B$2:$F$2)/SUMPRODUCT(--(N2938:R2938&lt;&gt;""),Weights!$B$2:$F$2))</f>
        <v/>
      </c>
      <c r="T2938" s="6">
        <f>IF(H2938&lt;&gt;"Yes","",IF(AND(N(N2938)&gt;=2,N(O2938)&gt;=2),"Yes","No"))</f>
        <v/>
      </c>
      <c r="U2938" s="6" t="inlineStr">
        <is>
          <t>high</t>
        </is>
      </c>
      <c r="V2938" s="6" t="inlineStr">
        <is>
          <t>high</t>
        </is>
      </c>
      <c r="W2938" s="6" t="inlineStr">
        <is>
          <t>No</t>
        </is>
      </c>
      <c r="X2938" s="8" t="inlineStr"/>
      <c r="Y2938" s="6" t="n">
        <v>0</v>
      </c>
      <c r="Z2938" s="8" t="inlineStr"/>
      <c r="AA2938" s="8" t="inlineStr">
        <is>
          <t>position: silent; unrecorded unanimous voice vote | reasons: no reasons given</t>
        </is>
      </c>
      <c r="AB2938" s="6" t="inlineStr"/>
    </row>
    <row r="2939">
      <c r="A2939" s="6" t="inlineStr">
        <is>
          <t>2026-01-20</t>
        </is>
      </c>
      <c r="B2939" s="11" t="inlineStr">
        <is>
          <t>https://www.youtube.com/watch?v=j0sxFsy49F4</t>
        </is>
      </c>
      <c r="C2939" s="6" t="inlineStr">
        <is>
          <t>12</t>
        </is>
      </c>
      <c r="D2939" s="8" t="inlineStr">
        <is>
          <t>Designate 2021 as tax sale year for 2026</t>
        </is>
      </c>
      <c r="E2939" s="6" t="inlineStr">
        <is>
          <t>budget</t>
        </is>
      </c>
      <c r="F2939" s="6" t="inlineStr">
        <is>
          <t>No</t>
        </is>
      </c>
      <c r="G2939" s="6" t="inlineStr">
        <is>
          <t>Michael Zwaagstra</t>
        </is>
      </c>
      <c r="H2939" s="6" t="inlineStr">
        <is>
          <t>Yes</t>
        </is>
      </c>
      <c r="I2939" s="6" t="inlineStr">
        <is>
          <t>present</t>
        </is>
      </c>
      <c r="J2939" s="6" t="inlineStr">
        <is>
          <t>No</t>
        </is>
      </c>
      <c r="K2939" s="6" t="inlineStr">
        <is>
          <t>none</t>
        </is>
      </c>
      <c r="L2939" s="6" t="inlineStr">
        <is>
          <t>none</t>
        </is>
      </c>
      <c r="M2939" s="6" t="inlineStr">
        <is>
          <t>voice-unanimous</t>
        </is>
      </c>
      <c r="N2939" s="6" t="n">
        <v>0</v>
      </c>
      <c r="O2939" s="6" t="n">
        <v>0</v>
      </c>
      <c r="P2939" s="6" t="n"/>
      <c r="Q2939" s="6" t="n"/>
      <c r="R2939" s="6" t="n"/>
      <c r="S2939" s="15">
        <f>IF(OR(H2939&lt;&gt;"Yes",COUNT(N2939:R2939)=0),"",100*SUMPRODUCT(N2939:R2939/4,Weights!$B$2:$F$2)/SUMPRODUCT(--(N2939:R2939&lt;&gt;""),Weights!$B$2:$F$2))</f>
        <v/>
      </c>
      <c r="T2939" s="6">
        <f>IF(H2939&lt;&gt;"Yes","",IF(AND(N(N2939)&gt;=2,N(O2939)&gt;=2),"Yes","No"))</f>
        <v/>
      </c>
      <c r="U2939" s="6" t="inlineStr">
        <is>
          <t>high</t>
        </is>
      </c>
      <c r="V2939" s="6" t="inlineStr">
        <is>
          <t>high</t>
        </is>
      </c>
      <c r="W2939" s="6" t="inlineStr">
        <is>
          <t>No</t>
        </is>
      </c>
      <c r="X2939" s="8" t="inlineStr"/>
      <c r="Y2939" s="6" t="n">
        <v>0</v>
      </c>
      <c r="Z2939" s="8" t="inlineStr"/>
      <c r="AA2939" s="8" t="inlineStr">
        <is>
          <t>position: silent; unrecorded unanimous voice vote | reasons: no reasons given</t>
        </is>
      </c>
      <c r="AB2939" s="6" t="inlineStr"/>
    </row>
    <row r="2940">
      <c r="A2940" s="6" t="inlineStr">
        <is>
          <t>2026-01-20</t>
        </is>
      </c>
      <c r="B2940" s="11" t="inlineStr">
        <is>
          <t>https://www.youtube.com/watch?v=j0sxFsy49F4</t>
        </is>
      </c>
      <c r="C2940" s="6" t="inlineStr">
        <is>
          <t>12</t>
        </is>
      </c>
      <c r="D2940" s="8" t="inlineStr">
        <is>
          <t>Designate 2021 as tax sale year for 2026</t>
        </is>
      </c>
      <c r="E2940" s="6" t="inlineStr">
        <is>
          <t>budget</t>
        </is>
      </c>
      <c r="F2940" s="6" t="inlineStr">
        <is>
          <t>No</t>
        </is>
      </c>
      <c r="G2940" s="6" t="inlineStr">
        <is>
          <t>Jac Siemens</t>
        </is>
      </c>
      <c r="H2940" s="6" t="inlineStr">
        <is>
          <t>Yes</t>
        </is>
      </c>
      <c r="I2940" s="6" t="inlineStr">
        <is>
          <t>present</t>
        </is>
      </c>
      <c r="J2940" s="6" t="inlineStr">
        <is>
          <t>No</t>
        </is>
      </c>
      <c r="K2940" s="6" t="inlineStr">
        <is>
          <t>none</t>
        </is>
      </c>
      <c r="L2940" s="6" t="inlineStr">
        <is>
          <t>none</t>
        </is>
      </c>
      <c r="M2940" s="6" t="inlineStr">
        <is>
          <t>voice-unanimous</t>
        </is>
      </c>
      <c r="N2940" s="6" t="n">
        <v>0</v>
      </c>
      <c r="O2940" s="6" t="n">
        <v>0</v>
      </c>
      <c r="P2940" s="6" t="n"/>
      <c r="Q2940" s="6" t="n"/>
      <c r="R2940" s="6" t="n"/>
      <c r="S2940" s="15">
        <f>IF(OR(H2940&lt;&gt;"Yes",COUNT(N2940:R2940)=0),"",100*SUMPRODUCT(N2940:R2940/4,Weights!$B$2:$F$2)/SUMPRODUCT(--(N2940:R2940&lt;&gt;""),Weights!$B$2:$F$2))</f>
        <v/>
      </c>
      <c r="T2940" s="6">
        <f>IF(H2940&lt;&gt;"Yes","",IF(AND(N(N2940)&gt;=2,N(O2940)&gt;=2),"Yes","No"))</f>
        <v/>
      </c>
      <c r="U2940" s="6" t="inlineStr">
        <is>
          <t>medium</t>
        </is>
      </c>
      <c r="V2940" s="6" t="inlineStr">
        <is>
          <t>medium</t>
        </is>
      </c>
      <c r="W2940" s="6" t="inlineStr">
        <is>
          <t>No</t>
        </is>
      </c>
      <c r="X2940" s="8" t="inlineStr"/>
      <c r="Y2940" s="6" t="n">
        <v>0</v>
      </c>
      <c r="Z2940" s="8" t="inlineStr"/>
      <c r="AA2940" s="8" t="inlineStr">
        <is>
          <t>position: silent; unrecorded unanimous voice vote | reasons: no reasons given</t>
        </is>
      </c>
      <c r="AB2940" s="6" t="inlineStr"/>
    </row>
    <row r="2941">
      <c r="A2941" s="6" t="inlineStr">
        <is>
          <t>2026-01-20</t>
        </is>
      </c>
      <c r="B2941" s="11" t="inlineStr">
        <is>
          <t>https://www.youtube.com/watch?v=j0sxFsy49F4</t>
        </is>
      </c>
      <c r="C2941" s="6" t="inlineStr">
        <is>
          <t>13</t>
        </is>
      </c>
      <c r="D2941" s="8" t="inlineStr">
        <is>
          <t>Appoint TAXervice Inc. / D.Z. as tax sale manager for 2026</t>
        </is>
      </c>
      <c r="E2941" s="6" t="inlineStr">
        <is>
          <t>governance</t>
        </is>
      </c>
      <c r="F2941" s="6" t="inlineStr">
        <is>
          <t>No</t>
        </is>
      </c>
      <c r="G2941" s="6" t="inlineStr">
        <is>
          <t>Jac Siemens</t>
        </is>
      </c>
      <c r="H2941" s="6" t="inlineStr">
        <is>
          <t>Yes</t>
        </is>
      </c>
      <c r="I2941" s="6" t="inlineStr">
        <is>
          <t>present</t>
        </is>
      </c>
      <c r="J2941" s="6" t="inlineStr">
        <is>
          <t>No</t>
        </is>
      </c>
      <c r="K2941" s="6" t="inlineStr">
        <is>
          <t>mover</t>
        </is>
      </c>
      <c r="L2941" s="6" t="inlineStr">
        <is>
          <t>none</t>
        </is>
      </c>
      <c r="M2941" s="6" t="inlineStr">
        <is>
          <t>voice-unanimous</t>
        </is>
      </c>
      <c r="N2941" s="6" t="n">
        <v>4</v>
      </c>
      <c r="O2941" s="6" t="n">
        <v>0</v>
      </c>
      <c r="P2941" s="6" t="n"/>
      <c r="Q2941" s="6" t="n"/>
      <c r="R2941" s="6" t="n"/>
      <c r="S2941" s="15">
        <f>IF(OR(H2941&lt;&gt;"Yes",COUNT(N2941:R2941)=0),"",100*SUMPRODUCT(N2941:R2941/4,Weights!$B$2:$F$2)/SUMPRODUCT(--(N2941:R2941&lt;&gt;""),Weights!$B$2:$F$2))</f>
        <v/>
      </c>
      <c r="T2941" s="6">
        <f>IF(H2941&lt;&gt;"Yes","",IF(AND(N(N2941)&gt;=2,N(O2941)&gt;=2),"Yes","No"))</f>
        <v/>
      </c>
      <c r="U2941" s="6" t="inlineStr">
        <is>
          <t>high</t>
        </is>
      </c>
      <c r="V2941" s="6" t="inlineStr">
        <is>
          <t>high</t>
        </is>
      </c>
      <c r="W2941" s="6" t="inlineStr">
        <is>
          <t>No</t>
        </is>
      </c>
      <c r="X2941" s="8" t="inlineStr"/>
      <c r="Y2941" s="6" t="n">
        <v>1</v>
      </c>
      <c r="Z2941" s="8" t="inlineStr">
        <is>
          <t>[00:27:30] I will do so.</t>
        </is>
      </c>
      <c r="AA2941" s="8" t="inlineStr">
        <is>
          <t>position: moved (minutes); no substantive speech | reasons: no reasons given</t>
        </is>
      </c>
      <c r="AB2941" s="11" t="inlineStr">
        <is>
          <t>https://www.youtube.com/watch?v=j0sxFsy49F4&amp;t=1650s</t>
        </is>
      </c>
    </row>
    <row r="2942">
      <c r="A2942" s="6" t="inlineStr">
        <is>
          <t>2026-01-20</t>
        </is>
      </c>
      <c r="B2942" s="11" t="inlineStr">
        <is>
          <t>https://www.youtube.com/watch?v=j0sxFsy49F4</t>
        </is>
      </c>
      <c r="C2942" s="6" t="inlineStr">
        <is>
          <t>13</t>
        </is>
      </c>
      <c r="D2942" s="8" t="inlineStr">
        <is>
          <t>Appoint TAXervice Inc. / D.Z. as tax sale manager for 2026</t>
        </is>
      </c>
      <c r="E2942" s="6" t="inlineStr">
        <is>
          <t>governance</t>
        </is>
      </c>
      <c r="F2942" s="6" t="inlineStr">
        <is>
          <t>No</t>
        </is>
      </c>
      <c r="G2942" s="6" t="inlineStr">
        <is>
          <t>Damian Penner</t>
        </is>
      </c>
      <c r="H2942" s="6" t="inlineStr">
        <is>
          <t>Yes</t>
        </is>
      </c>
      <c r="I2942" s="6" t="inlineStr">
        <is>
          <t>present</t>
        </is>
      </c>
      <c r="J2942" s="6" t="inlineStr">
        <is>
          <t>No</t>
        </is>
      </c>
      <c r="K2942" s="6" t="inlineStr">
        <is>
          <t>seconder</t>
        </is>
      </c>
      <c r="L2942" s="6" t="inlineStr">
        <is>
          <t>none</t>
        </is>
      </c>
      <c r="M2942" s="6" t="inlineStr">
        <is>
          <t>voice-unanimous</t>
        </is>
      </c>
      <c r="N2942" s="6" t="n">
        <v>2</v>
      </c>
      <c r="O2942" s="6" t="n">
        <v>0</v>
      </c>
      <c r="P2942" s="6" t="n"/>
      <c r="Q2942" s="6" t="n"/>
      <c r="R2942" s="6" t="n"/>
      <c r="S2942" s="15">
        <f>IF(OR(H2942&lt;&gt;"Yes",COUNT(N2942:R2942)=0),"",100*SUMPRODUCT(N2942:R2942/4,Weights!$B$2:$F$2)/SUMPRODUCT(--(N2942:R2942&lt;&gt;""),Weights!$B$2:$F$2))</f>
        <v/>
      </c>
      <c r="T2942" s="6">
        <f>IF(H2942&lt;&gt;"Yes","",IF(AND(N(N2942)&gt;=2,N(O2942)&gt;=2),"Yes","No"))</f>
        <v/>
      </c>
      <c r="U2942" s="6" t="inlineStr">
        <is>
          <t>high</t>
        </is>
      </c>
      <c r="V2942" s="6" t="inlineStr">
        <is>
          <t>high</t>
        </is>
      </c>
      <c r="W2942" s="6" t="inlineStr">
        <is>
          <t>No</t>
        </is>
      </c>
      <c r="X2942" s="8" t="inlineStr"/>
      <c r="Y2942" s="6" t="n">
        <v>0</v>
      </c>
      <c r="Z2942" s="8" t="inlineStr"/>
      <c r="AA2942" s="8" t="inlineStr">
        <is>
          <t>position: seconded (minutes); no substantive speech | reasons: no reasons given</t>
        </is>
      </c>
      <c r="AB2942" s="6" t="inlineStr"/>
    </row>
    <row r="2943">
      <c r="A2943" s="6" t="inlineStr">
        <is>
          <t>2026-01-20</t>
        </is>
      </c>
      <c r="B2943" s="11" t="inlineStr">
        <is>
          <t>https://www.youtube.com/watch?v=j0sxFsy49F4</t>
        </is>
      </c>
      <c r="C2943" s="6" t="inlineStr">
        <is>
          <t>13</t>
        </is>
      </c>
      <c r="D2943" s="8" t="inlineStr">
        <is>
          <t>Appoint TAXervice Inc. / D.Z. as tax sale manager for 2026</t>
        </is>
      </c>
      <c r="E2943" s="6" t="inlineStr">
        <is>
          <t>governance</t>
        </is>
      </c>
      <c r="F2943" s="6" t="inlineStr">
        <is>
          <t>No</t>
        </is>
      </c>
      <c r="G2943" s="6" t="inlineStr">
        <is>
          <t>Jake Hiebert</t>
        </is>
      </c>
      <c r="H2943" s="6" t="inlineStr">
        <is>
          <t>Yes</t>
        </is>
      </c>
      <c r="I2943" s="6" t="inlineStr">
        <is>
          <t>present</t>
        </is>
      </c>
      <c r="J2943" s="6" t="inlineStr">
        <is>
          <t>No</t>
        </is>
      </c>
      <c r="K2943" s="6" t="inlineStr">
        <is>
          <t>none</t>
        </is>
      </c>
      <c r="L2943" s="6" t="inlineStr">
        <is>
          <t>none</t>
        </is>
      </c>
      <c r="M2943" s="6" t="inlineStr">
        <is>
          <t>voice-unanimous</t>
        </is>
      </c>
      <c r="N2943" s="6" t="n">
        <v>0</v>
      </c>
      <c r="O2943" s="6" t="n">
        <v>0</v>
      </c>
      <c r="P2943" s="6" t="n"/>
      <c r="Q2943" s="6" t="n"/>
      <c r="R2943" s="6" t="n"/>
      <c r="S2943" s="15">
        <f>IF(OR(H2943&lt;&gt;"Yes",COUNT(N2943:R2943)=0),"",100*SUMPRODUCT(N2943:R2943/4,Weights!$B$2:$F$2)/SUMPRODUCT(--(N2943:R2943&lt;&gt;""),Weights!$B$2:$F$2))</f>
        <v/>
      </c>
      <c r="T2943" s="6">
        <f>IF(H2943&lt;&gt;"Yes","",IF(AND(N(N2943)&gt;=2,N(O2943)&gt;=2),"Yes","No"))</f>
        <v/>
      </c>
      <c r="U2943" s="6" t="inlineStr">
        <is>
          <t>high</t>
        </is>
      </c>
      <c r="V2943" s="6" t="inlineStr">
        <is>
          <t>high</t>
        </is>
      </c>
      <c r="W2943" s="6" t="inlineStr">
        <is>
          <t>No</t>
        </is>
      </c>
      <c r="X2943" s="8" t="inlineStr"/>
      <c r="Y2943" s="6" t="n">
        <v>0</v>
      </c>
      <c r="Z2943" s="8" t="inlineStr"/>
      <c r="AA2943" s="8" t="inlineStr">
        <is>
          <t>position: silent; unrecorded unanimous voice vote | reasons: no reasons given</t>
        </is>
      </c>
      <c r="AB2943" s="6" t="inlineStr"/>
    </row>
    <row r="2944">
      <c r="A2944" s="6" t="inlineStr">
        <is>
          <t>2026-01-20</t>
        </is>
      </c>
      <c r="B2944" s="11" t="inlineStr">
        <is>
          <t>https://www.youtube.com/watch?v=j0sxFsy49F4</t>
        </is>
      </c>
      <c r="C2944" s="6" t="inlineStr">
        <is>
          <t>13</t>
        </is>
      </c>
      <c r="D2944" s="8" t="inlineStr">
        <is>
          <t>Appoint TAXervice Inc. / D.Z. as tax sale manager for 2026</t>
        </is>
      </c>
      <c r="E2944" s="6" t="inlineStr">
        <is>
          <t>governance</t>
        </is>
      </c>
      <c r="F2944" s="6" t="inlineStr">
        <is>
          <t>No</t>
        </is>
      </c>
      <c r="G2944" s="6" t="inlineStr">
        <is>
          <t>Bill Hiebert</t>
        </is>
      </c>
      <c r="H2944" s="6" t="inlineStr">
        <is>
          <t>Yes</t>
        </is>
      </c>
      <c r="I2944" s="6" t="inlineStr">
        <is>
          <t>present</t>
        </is>
      </c>
      <c r="J2944" s="6" t="inlineStr">
        <is>
          <t>No</t>
        </is>
      </c>
      <c r="K2944" s="6" t="inlineStr">
        <is>
          <t>none</t>
        </is>
      </c>
      <c r="L2944" s="6" t="inlineStr">
        <is>
          <t>none</t>
        </is>
      </c>
      <c r="M2944" s="6" t="inlineStr">
        <is>
          <t>voice-unanimous</t>
        </is>
      </c>
      <c r="N2944" s="6" t="n">
        <v>0</v>
      </c>
      <c r="O2944" s="6" t="n">
        <v>0</v>
      </c>
      <c r="P2944" s="6" t="n"/>
      <c r="Q2944" s="6" t="n"/>
      <c r="R2944" s="6" t="n"/>
      <c r="S2944" s="15">
        <f>IF(OR(H2944&lt;&gt;"Yes",COUNT(N2944:R2944)=0),"",100*SUMPRODUCT(N2944:R2944/4,Weights!$B$2:$F$2)/SUMPRODUCT(--(N2944:R2944&lt;&gt;""),Weights!$B$2:$F$2))</f>
        <v/>
      </c>
      <c r="T2944" s="6">
        <f>IF(H2944&lt;&gt;"Yes","",IF(AND(N(N2944)&gt;=2,N(O2944)&gt;=2),"Yes","No"))</f>
        <v/>
      </c>
      <c r="U2944" s="6" t="inlineStr">
        <is>
          <t>high</t>
        </is>
      </c>
      <c r="V2944" s="6" t="inlineStr">
        <is>
          <t>high</t>
        </is>
      </c>
      <c r="W2944" s="6" t="inlineStr">
        <is>
          <t>No</t>
        </is>
      </c>
      <c r="X2944" s="8" t="inlineStr"/>
      <c r="Y2944" s="6" t="n">
        <v>0</v>
      </c>
      <c r="Z2944" s="8" t="inlineStr"/>
      <c r="AA2944" s="8" t="inlineStr">
        <is>
          <t>position: silent; unrecorded unanimous voice vote | reasons: no reasons given</t>
        </is>
      </c>
      <c r="AB2944" s="6" t="inlineStr"/>
    </row>
    <row r="2945">
      <c r="A2945" s="6" t="inlineStr">
        <is>
          <t>2026-01-20</t>
        </is>
      </c>
      <c r="B2945" s="11" t="inlineStr">
        <is>
          <t>https://www.youtube.com/watch?v=j0sxFsy49F4</t>
        </is>
      </c>
      <c r="C2945" s="6" t="inlineStr">
        <is>
          <t>13</t>
        </is>
      </c>
      <c r="D2945" s="8" t="inlineStr">
        <is>
          <t>Appoint TAXervice Inc. / D.Z. as tax sale manager for 2026</t>
        </is>
      </c>
      <c r="E2945" s="6" t="inlineStr">
        <is>
          <t>governance</t>
        </is>
      </c>
      <c r="F2945" s="6" t="inlineStr">
        <is>
          <t>No</t>
        </is>
      </c>
      <c r="G2945" s="6" t="inlineStr">
        <is>
          <t>Susan Penner</t>
        </is>
      </c>
      <c r="H2945" s="6" t="inlineStr">
        <is>
          <t>Yes</t>
        </is>
      </c>
      <c r="I2945" s="6" t="inlineStr">
        <is>
          <t>present</t>
        </is>
      </c>
      <c r="J2945" s="6" t="inlineStr">
        <is>
          <t>No</t>
        </is>
      </c>
      <c r="K2945" s="6" t="inlineStr">
        <is>
          <t>none</t>
        </is>
      </c>
      <c r="L2945" s="6" t="inlineStr">
        <is>
          <t>none</t>
        </is>
      </c>
      <c r="M2945" s="6" t="inlineStr">
        <is>
          <t>voice-unanimous</t>
        </is>
      </c>
      <c r="N2945" s="6" t="n">
        <v>0</v>
      </c>
      <c r="O2945" s="6" t="n">
        <v>0</v>
      </c>
      <c r="P2945" s="6" t="n"/>
      <c r="Q2945" s="6" t="n"/>
      <c r="R2945" s="6" t="n"/>
      <c r="S2945" s="15">
        <f>IF(OR(H2945&lt;&gt;"Yes",COUNT(N2945:R2945)=0),"",100*SUMPRODUCT(N2945:R2945/4,Weights!$B$2:$F$2)/SUMPRODUCT(--(N2945:R2945&lt;&gt;""),Weights!$B$2:$F$2))</f>
        <v/>
      </c>
      <c r="T2945" s="6">
        <f>IF(H2945&lt;&gt;"Yes","",IF(AND(N(N2945)&gt;=2,N(O2945)&gt;=2),"Yes","No"))</f>
        <v/>
      </c>
      <c r="U2945" s="6" t="inlineStr">
        <is>
          <t>high</t>
        </is>
      </c>
      <c r="V2945" s="6" t="inlineStr">
        <is>
          <t>high</t>
        </is>
      </c>
      <c r="W2945" s="6" t="inlineStr">
        <is>
          <t>No</t>
        </is>
      </c>
      <c r="X2945" s="8" t="inlineStr"/>
      <c r="Y2945" s="6" t="n">
        <v>0</v>
      </c>
      <c r="Z2945" s="8" t="inlineStr"/>
      <c r="AA2945" s="8" t="inlineStr">
        <is>
          <t>position: silent; unrecorded unanimous voice vote | reasons: no reasons given</t>
        </is>
      </c>
      <c r="AB2945" s="6" t="inlineStr"/>
    </row>
    <row r="2946">
      <c r="A2946" s="6" t="inlineStr">
        <is>
          <t>2026-01-20</t>
        </is>
      </c>
      <c r="B2946" s="11" t="inlineStr">
        <is>
          <t>https://www.youtube.com/watch?v=j0sxFsy49F4</t>
        </is>
      </c>
      <c r="C2946" s="6" t="inlineStr">
        <is>
          <t>13</t>
        </is>
      </c>
      <c r="D2946" s="8" t="inlineStr">
        <is>
          <t>Appoint TAXervice Inc. / D.Z. as tax sale manager for 2026</t>
        </is>
      </c>
      <c r="E2946" s="6" t="inlineStr">
        <is>
          <t>governance</t>
        </is>
      </c>
      <c r="F2946" s="6" t="inlineStr">
        <is>
          <t>No</t>
        </is>
      </c>
      <c r="G2946" s="6" t="inlineStr">
        <is>
          <t>Michael Zwaagstra</t>
        </is>
      </c>
      <c r="H2946" s="6" t="inlineStr">
        <is>
          <t>Yes</t>
        </is>
      </c>
      <c r="I2946" s="6" t="inlineStr">
        <is>
          <t>present</t>
        </is>
      </c>
      <c r="J2946" s="6" t="inlineStr">
        <is>
          <t>No</t>
        </is>
      </c>
      <c r="K2946" s="6" t="inlineStr">
        <is>
          <t>none</t>
        </is>
      </c>
      <c r="L2946" s="6" t="inlineStr">
        <is>
          <t>none</t>
        </is>
      </c>
      <c r="M2946" s="6" t="inlineStr">
        <is>
          <t>voice-unanimous</t>
        </is>
      </c>
      <c r="N2946" s="6" t="n">
        <v>0</v>
      </c>
      <c r="O2946" s="6" t="n">
        <v>0</v>
      </c>
      <c r="P2946" s="6" t="n"/>
      <c r="Q2946" s="6" t="n"/>
      <c r="R2946" s="6" t="n"/>
      <c r="S2946" s="15">
        <f>IF(OR(H2946&lt;&gt;"Yes",COUNT(N2946:R2946)=0),"",100*SUMPRODUCT(N2946:R2946/4,Weights!$B$2:$F$2)/SUMPRODUCT(--(N2946:R2946&lt;&gt;""),Weights!$B$2:$F$2))</f>
        <v/>
      </c>
      <c r="T2946" s="6">
        <f>IF(H2946&lt;&gt;"Yes","",IF(AND(N(N2946)&gt;=2,N(O2946)&gt;=2),"Yes","No"))</f>
        <v/>
      </c>
      <c r="U2946" s="6" t="inlineStr">
        <is>
          <t>high</t>
        </is>
      </c>
      <c r="V2946" s="6" t="inlineStr">
        <is>
          <t>high</t>
        </is>
      </c>
      <c r="W2946" s="6" t="inlineStr">
        <is>
          <t>No</t>
        </is>
      </c>
      <c r="X2946" s="8" t="inlineStr"/>
      <c r="Y2946" s="6" t="n">
        <v>0</v>
      </c>
      <c r="Z2946" s="8" t="inlineStr"/>
      <c r="AA2946" s="8" t="inlineStr">
        <is>
          <t>position: silent; unrecorded unanimous voice vote | reasons: no reasons given</t>
        </is>
      </c>
      <c r="AB2946" s="6" t="inlineStr"/>
    </row>
    <row r="2947">
      <c r="A2947" s="6" t="inlineStr">
        <is>
          <t>2026-01-20</t>
        </is>
      </c>
      <c r="B2947" s="11" t="inlineStr">
        <is>
          <t>https://www.youtube.com/watch?v=j0sxFsy49F4</t>
        </is>
      </c>
      <c r="C2947" s="6" t="inlineStr">
        <is>
          <t>14</t>
        </is>
      </c>
      <c r="D2947" s="8" t="inlineStr">
        <is>
          <t>By-Law 2245 third reading - Steinbach Zoning By-Law</t>
        </is>
      </c>
      <c r="E2947" s="6" t="inlineStr">
        <is>
          <t>land use</t>
        </is>
      </c>
      <c r="F2947" s="6" t="inlineStr">
        <is>
          <t>Yes</t>
        </is>
      </c>
      <c r="G2947" s="6" t="inlineStr">
        <is>
          <t>Michael Zwaagstra</t>
        </is>
      </c>
      <c r="H2947" s="6" t="inlineStr">
        <is>
          <t>Yes</t>
        </is>
      </c>
      <c r="I2947" s="6" t="inlineStr">
        <is>
          <t>present</t>
        </is>
      </c>
      <c r="J2947" s="6" t="inlineStr">
        <is>
          <t>Yes</t>
        </is>
      </c>
      <c r="K2947" s="6" t="inlineStr">
        <is>
          <t>mover</t>
        </is>
      </c>
      <c r="L2947" s="6" t="inlineStr">
        <is>
          <t>for</t>
        </is>
      </c>
      <c r="M2947" s="6" t="inlineStr">
        <is>
          <t>voice-unanimous</t>
        </is>
      </c>
      <c r="N2947" s="6" t="n">
        <v>4</v>
      </c>
      <c r="O2947" s="6" t="n">
        <v>3</v>
      </c>
      <c r="P2947" s="6" t="n">
        <v>3</v>
      </c>
      <c r="Q2947" s="6" t="n">
        <v>2</v>
      </c>
      <c r="R2947" s="6" t="n"/>
      <c r="S2947" s="15">
        <f>IF(OR(H2947&lt;&gt;"Yes",COUNT(N2947:R2947)=0),"",100*SUMPRODUCT(N2947:R2947/4,Weights!$B$2:$F$2)/SUMPRODUCT(--(N2947:R2947&lt;&gt;""),Weights!$B$2:$F$2))</f>
        <v/>
      </c>
      <c r="T2947" s="6">
        <f>IF(H2947&lt;&gt;"Yes","",IF(AND(N(N2947)&gt;=2,N(O2947)&gt;=2),"Yes","No"))</f>
        <v/>
      </c>
      <c r="U2947" s="6" t="inlineStr">
        <is>
          <t>high</t>
        </is>
      </c>
      <c r="V2947" s="6" t="inlineStr">
        <is>
          <t>high</t>
        </is>
      </c>
      <c r="W2947" s="6" t="inlineStr">
        <is>
          <t>No</t>
        </is>
      </c>
      <c r="X2947" s="8" t="inlineStr"/>
      <c r="Y2947" s="6" t="n">
        <v>5</v>
      </c>
      <c r="Z2947" s="8" t="inlineStr">
        <is>
          <t>[00:29:39] Make a motion for third reading.
[00:29:47] The bylaw has been reorganized and actually shortened to make it more readable and user-friendly.
[00:29:47] Required parking has been reduced by 1/3 for all uses. And again, this is about trying to encourage more development in the central business district and sort of to reduce some of the regulations there.
[00:30:24] the municipal board Carefully reviewed the zoning bylaw and looked at the objections and concluded that our zoning bylaw is good as it is
[00:30:24] So I'm very happy that we can finally give third reading and have this new zoning bylaw with all the regulations in it in effect as of now.</t>
        </is>
      </c>
      <c r="AA2947" s="8" t="inlineStr">
        <is>
          <t>position: moved and explicitly supported | reasons: explains key changes and their purpose (readability, parking reduction to encourage CBD development, new use categories) | independence: own explanation of policy aims, plus reliance on Municipal Board review | engagement: acknowledges the objections but answers them only by citing the Municipal Board's ruling</t>
        </is>
      </c>
      <c r="AB2947" s="11" t="inlineStr">
        <is>
          <t>https://www.youtube.com/watch?v=j0sxFsy49F4&amp;t=1779s</t>
        </is>
      </c>
    </row>
    <row r="2948">
      <c r="A2948" s="6" t="inlineStr">
        <is>
          <t>2026-01-20</t>
        </is>
      </c>
      <c r="B2948" s="11" t="inlineStr">
        <is>
          <t>https://www.youtube.com/watch?v=j0sxFsy49F4</t>
        </is>
      </c>
      <c r="C2948" s="6" t="inlineStr">
        <is>
          <t>14</t>
        </is>
      </c>
      <c r="D2948" s="8" t="inlineStr">
        <is>
          <t>By-Law 2245 third reading - Steinbach Zoning By-Law</t>
        </is>
      </c>
      <c r="E2948" s="6" t="inlineStr">
        <is>
          <t>land use</t>
        </is>
      </c>
      <c r="F2948" s="6" t="inlineStr">
        <is>
          <t>Yes</t>
        </is>
      </c>
      <c r="G2948" s="6" t="inlineStr">
        <is>
          <t>Jake Hiebert</t>
        </is>
      </c>
      <c r="H2948" s="6" t="inlineStr">
        <is>
          <t>Yes</t>
        </is>
      </c>
      <c r="I2948" s="6" t="inlineStr">
        <is>
          <t>present</t>
        </is>
      </c>
      <c r="J2948" s="6" t="inlineStr">
        <is>
          <t>No</t>
        </is>
      </c>
      <c r="K2948" s="6" t="inlineStr">
        <is>
          <t>seconder</t>
        </is>
      </c>
      <c r="L2948" s="6" t="inlineStr">
        <is>
          <t>none</t>
        </is>
      </c>
      <c r="M2948" s="6" t="inlineStr">
        <is>
          <t>voice-unanimous</t>
        </is>
      </c>
      <c r="N2948" s="6" t="n">
        <v>2</v>
      </c>
      <c r="O2948" s="6" t="n">
        <v>0</v>
      </c>
      <c r="P2948" s="6" t="n"/>
      <c r="Q2948" s="6" t="n"/>
      <c r="R2948" s="6" t="n"/>
      <c r="S2948" s="15">
        <f>IF(OR(H2948&lt;&gt;"Yes",COUNT(N2948:R2948)=0),"",100*SUMPRODUCT(N2948:R2948/4,Weights!$B$2:$F$2)/SUMPRODUCT(--(N2948:R2948&lt;&gt;""),Weights!$B$2:$F$2))</f>
        <v/>
      </c>
      <c r="T2948" s="6">
        <f>IF(H2948&lt;&gt;"Yes","",IF(AND(N(N2948)&gt;=2,N(O2948)&gt;=2),"Yes","No"))</f>
        <v/>
      </c>
      <c r="U2948" s="6" t="inlineStr">
        <is>
          <t>high</t>
        </is>
      </c>
      <c r="V2948" s="6" t="inlineStr">
        <is>
          <t>high</t>
        </is>
      </c>
      <c r="W2948" s="6" t="inlineStr">
        <is>
          <t>No</t>
        </is>
      </c>
      <c r="X2948" s="8" t="inlineStr"/>
      <c r="Y2948" s="6" t="n">
        <v>0</v>
      </c>
      <c r="Z2948" s="8" t="inlineStr"/>
      <c r="AA2948" s="8" t="inlineStr">
        <is>
          <t>position: seconded (minutes); no substantive speech | reasons: no reasons given</t>
        </is>
      </c>
      <c r="AB2948" s="6" t="inlineStr"/>
    </row>
    <row r="2949">
      <c r="A2949" s="6" t="inlineStr">
        <is>
          <t>2026-01-20</t>
        </is>
      </c>
      <c r="B2949" s="11" t="inlineStr">
        <is>
          <t>https://www.youtube.com/watch?v=j0sxFsy49F4</t>
        </is>
      </c>
      <c r="C2949" s="6" t="inlineStr">
        <is>
          <t>14</t>
        </is>
      </c>
      <c r="D2949" s="8" t="inlineStr">
        <is>
          <t>By-Law 2245 third reading - Steinbach Zoning By-Law</t>
        </is>
      </c>
      <c r="E2949" s="6" t="inlineStr">
        <is>
          <t>land use</t>
        </is>
      </c>
      <c r="F2949" s="6" t="inlineStr">
        <is>
          <t>Yes</t>
        </is>
      </c>
      <c r="G2949" s="6" t="inlineStr">
        <is>
          <t>Bill Hiebert</t>
        </is>
      </c>
      <c r="H2949" s="6" t="inlineStr">
        <is>
          <t>Yes</t>
        </is>
      </c>
      <c r="I2949" s="6" t="inlineStr">
        <is>
          <t>present</t>
        </is>
      </c>
      <c r="J2949" s="6" t="inlineStr">
        <is>
          <t>No</t>
        </is>
      </c>
      <c r="K2949" s="6" t="inlineStr">
        <is>
          <t>none</t>
        </is>
      </c>
      <c r="L2949" s="6" t="inlineStr">
        <is>
          <t>none</t>
        </is>
      </c>
      <c r="M2949" s="6" t="inlineStr">
        <is>
          <t>voice-unanimous</t>
        </is>
      </c>
      <c r="N2949" s="6" t="n">
        <v>0</v>
      </c>
      <c r="O2949" s="6" t="n">
        <v>0</v>
      </c>
      <c r="P2949" s="6" t="n"/>
      <c r="Q2949" s="6" t="n"/>
      <c r="R2949" s="6" t="n"/>
      <c r="S2949" s="15">
        <f>IF(OR(H2949&lt;&gt;"Yes",COUNT(N2949:R2949)=0),"",100*SUMPRODUCT(N2949:R2949/4,Weights!$B$2:$F$2)/SUMPRODUCT(--(N2949:R2949&lt;&gt;""),Weights!$B$2:$F$2))</f>
        <v/>
      </c>
      <c r="T2949" s="6">
        <f>IF(H2949&lt;&gt;"Yes","",IF(AND(N(N2949)&gt;=2,N(O2949)&gt;=2),"Yes","No"))</f>
        <v/>
      </c>
      <c r="U2949" s="6" t="inlineStr">
        <is>
          <t>high</t>
        </is>
      </c>
      <c r="V2949" s="6" t="inlineStr">
        <is>
          <t>high</t>
        </is>
      </c>
      <c r="W2949" s="6" t="inlineStr">
        <is>
          <t>No</t>
        </is>
      </c>
      <c r="X2949" s="8" t="inlineStr"/>
      <c r="Y2949" s="6" t="n">
        <v>0</v>
      </c>
      <c r="Z2949" s="8" t="inlineStr"/>
      <c r="AA2949" s="8" t="inlineStr">
        <is>
          <t>position: silent; unrecorded unanimous voice vote | reasons: no reasons given</t>
        </is>
      </c>
      <c r="AB2949" s="6" t="inlineStr"/>
    </row>
    <row r="2950">
      <c r="A2950" s="6" t="inlineStr">
        <is>
          <t>2026-01-20</t>
        </is>
      </c>
      <c r="B2950" s="11" t="inlineStr">
        <is>
          <t>https://www.youtube.com/watch?v=j0sxFsy49F4</t>
        </is>
      </c>
      <c r="C2950" s="6" t="inlineStr">
        <is>
          <t>14</t>
        </is>
      </c>
      <c r="D2950" s="8" t="inlineStr">
        <is>
          <t>By-Law 2245 third reading - Steinbach Zoning By-Law</t>
        </is>
      </c>
      <c r="E2950" s="6" t="inlineStr">
        <is>
          <t>land use</t>
        </is>
      </c>
      <c r="F2950" s="6" t="inlineStr">
        <is>
          <t>Yes</t>
        </is>
      </c>
      <c r="G2950" s="6" t="inlineStr">
        <is>
          <t>Susan Penner</t>
        </is>
      </c>
      <c r="H2950" s="6" t="inlineStr">
        <is>
          <t>Yes</t>
        </is>
      </c>
      <c r="I2950" s="6" t="inlineStr">
        <is>
          <t>present</t>
        </is>
      </c>
      <c r="J2950" s="6" t="inlineStr">
        <is>
          <t>No</t>
        </is>
      </c>
      <c r="K2950" s="6" t="inlineStr">
        <is>
          <t>none</t>
        </is>
      </c>
      <c r="L2950" s="6" t="inlineStr">
        <is>
          <t>none</t>
        </is>
      </c>
      <c r="M2950" s="6" t="inlineStr">
        <is>
          <t>voice-unanimous</t>
        </is>
      </c>
      <c r="N2950" s="6" t="n">
        <v>0</v>
      </c>
      <c r="O2950" s="6" t="n">
        <v>0</v>
      </c>
      <c r="P2950" s="6" t="n"/>
      <c r="Q2950" s="6" t="n"/>
      <c r="R2950" s="6" t="n"/>
      <c r="S2950" s="15">
        <f>IF(OR(H2950&lt;&gt;"Yes",COUNT(N2950:R2950)=0),"",100*SUMPRODUCT(N2950:R2950/4,Weights!$B$2:$F$2)/SUMPRODUCT(--(N2950:R2950&lt;&gt;""),Weights!$B$2:$F$2))</f>
        <v/>
      </c>
      <c r="T2950" s="6">
        <f>IF(H2950&lt;&gt;"Yes","",IF(AND(N(N2950)&gt;=2,N(O2950)&gt;=2),"Yes","No"))</f>
        <v/>
      </c>
      <c r="U2950" s="6" t="inlineStr">
        <is>
          <t>high</t>
        </is>
      </c>
      <c r="V2950" s="6" t="inlineStr">
        <is>
          <t>high</t>
        </is>
      </c>
      <c r="W2950" s="6" t="inlineStr">
        <is>
          <t>No</t>
        </is>
      </c>
      <c r="X2950" s="8" t="inlineStr"/>
      <c r="Y2950" s="6" t="n">
        <v>0</v>
      </c>
      <c r="Z2950" s="8" t="inlineStr"/>
      <c r="AA2950" s="8" t="inlineStr">
        <is>
          <t>position: silent; unrecorded unanimous voice vote | reasons: no reasons given</t>
        </is>
      </c>
      <c r="AB2950" s="6" t="inlineStr"/>
    </row>
    <row r="2951">
      <c r="A2951" s="6" t="inlineStr">
        <is>
          <t>2026-01-20</t>
        </is>
      </c>
      <c r="B2951" s="11" t="inlineStr">
        <is>
          <t>https://www.youtube.com/watch?v=j0sxFsy49F4</t>
        </is>
      </c>
      <c r="C2951" s="6" t="inlineStr">
        <is>
          <t>14</t>
        </is>
      </c>
      <c r="D2951" s="8" t="inlineStr">
        <is>
          <t>By-Law 2245 third reading - Steinbach Zoning By-Law</t>
        </is>
      </c>
      <c r="E2951" s="6" t="inlineStr">
        <is>
          <t>land use</t>
        </is>
      </c>
      <c r="F2951" s="6" t="inlineStr">
        <is>
          <t>Yes</t>
        </is>
      </c>
      <c r="G2951" s="6" t="inlineStr">
        <is>
          <t>Damian Penner</t>
        </is>
      </c>
      <c r="H2951" s="6" t="inlineStr">
        <is>
          <t>Yes</t>
        </is>
      </c>
      <c r="I2951" s="6" t="inlineStr">
        <is>
          <t>present</t>
        </is>
      </c>
      <c r="J2951" s="6" t="inlineStr">
        <is>
          <t>No</t>
        </is>
      </c>
      <c r="K2951" s="6" t="inlineStr">
        <is>
          <t>none</t>
        </is>
      </c>
      <c r="L2951" s="6" t="inlineStr">
        <is>
          <t>none</t>
        </is>
      </c>
      <c r="M2951" s="6" t="inlineStr">
        <is>
          <t>voice-unanimous</t>
        </is>
      </c>
      <c r="N2951" s="6" t="n">
        <v>0</v>
      </c>
      <c r="O2951" s="6" t="n">
        <v>0</v>
      </c>
      <c r="P2951" s="6" t="n"/>
      <c r="Q2951" s="6" t="n"/>
      <c r="R2951" s="6" t="n"/>
      <c r="S2951" s="15">
        <f>IF(OR(H2951&lt;&gt;"Yes",COUNT(N2951:R2951)=0),"",100*SUMPRODUCT(N2951:R2951/4,Weights!$B$2:$F$2)/SUMPRODUCT(--(N2951:R2951&lt;&gt;""),Weights!$B$2:$F$2))</f>
        <v/>
      </c>
      <c r="T2951" s="6">
        <f>IF(H2951&lt;&gt;"Yes","",IF(AND(N(N2951)&gt;=2,N(O2951)&gt;=2),"Yes","No"))</f>
        <v/>
      </c>
      <c r="U2951" s="6" t="inlineStr">
        <is>
          <t>high</t>
        </is>
      </c>
      <c r="V2951" s="6" t="inlineStr">
        <is>
          <t>high</t>
        </is>
      </c>
      <c r="W2951" s="6" t="inlineStr">
        <is>
          <t>No</t>
        </is>
      </c>
      <c r="X2951" s="8" t="inlineStr"/>
      <c r="Y2951" s="6" t="n">
        <v>0</v>
      </c>
      <c r="Z2951" s="8" t="inlineStr"/>
      <c r="AA2951" s="8" t="inlineStr">
        <is>
          <t>position: silent; unrecorded unanimous voice vote | reasons: no reasons given</t>
        </is>
      </c>
      <c r="AB2951" s="6" t="inlineStr"/>
    </row>
    <row r="2952">
      <c r="A2952" s="6" t="inlineStr">
        <is>
          <t>2026-01-20</t>
        </is>
      </c>
      <c r="B2952" s="11" t="inlineStr">
        <is>
          <t>https://www.youtube.com/watch?v=j0sxFsy49F4</t>
        </is>
      </c>
      <c r="C2952" s="6" t="inlineStr">
        <is>
          <t>14</t>
        </is>
      </c>
      <c r="D2952" s="8" t="inlineStr">
        <is>
          <t>By-Law 2245 third reading - Steinbach Zoning By-Law</t>
        </is>
      </c>
      <c r="E2952" s="6" t="inlineStr">
        <is>
          <t>land use</t>
        </is>
      </c>
      <c r="F2952" s="6" t="inlineStr">
        <is>
          <t>Yes</t>
        </is>
      </c>
      <c r="G2952" s="6" t="inlineStr">
        <is>
          <t>Jac Siemens</t>
        </is>
      </c>
      <c r="H2952" s="6" t="inlineStr">
        <is>
          <t>Yes</t>
        </is>
      </c>
      <c r="I2952" s="6" t="inlineStr">
        <is>
          <t>present</t>
        </is>
      </c>
      <c r="J2952" s="6" t="inlineStr">
        <is>
          <t>No</t>
        </is>
      </c>
      <c r="K2952" s="6" t="inlineStr">
        <is>
          <t>none</t>
        </is>
      </c>
      <c r="L2952" s="6" t="inlineStr">
        <is>
          <t>none</t>
        </is>
      </c>
      <c r="M2952" s="6" t="inlineStr">
        <is>
          <t>voice-unanimous</t>
        </is>
      </c>
      <c r="N2952" s="6" t="n">
        <v>0</v>
      </c>
      <c r="O2952" s="6" t="n">
        <v>0</v>
      </c>
      <c r="P2952" s="6" t="n"/>
      <c r="Q2952" s="6" t="n"/>
      <c r="R2952" s="6" t="n"/>
      <c r="S2952" s="15">
        <f>IF(OR(H2952&lt;&gt;"Yes",COUNT(N2952:R2952)=0),"",100*SUMPRODUCT(N2952:R2952/4,Weights!$B$2:$F$2)/SUMPRODUCT(--(N2952:R2952&lt;&gt;""),Weights!$B$2:$F$2))</f>
        <v/>
      </c>
      <c r="T2952" s="6">
        <f>IF(H2952&lt;&gt;"Yes","",IF(AND(N(N2952)&gt;=2,N(O2952)&gt;=2),"Yes","No"))</f>
        <v/>
      </c>
      <c r="U2952" s="6" t="inlineStr">
        <is>
          <t>high</t>
        </is>
      </c>
      <c r="V2952" s="6" t="inlineStr">
        <is>
          <t>high</t>
        </is>
      </c>
      <c r="W2952" s="6" t="inlineStr">
        <is>
          <t>No</t>
        </is>
      </c>
      <c r="X2952" s="8" t="inlineStr"/>
      <c r="Y2952" s="6" t="n">
        <v>0</v>
      </c>
      <c r="Z2952" s="8" t="inlineStr"/>
      <c r="AA2952" s="8" t="inlineStr">
        <is>
          <t>position: silent; unrecorded unanimous voice vote | reasons: no reasons given</t>
        </is>
      </c>
      <c r="AB2952" s="6" t="inlineStr"/>
    </row>
    <row r="2953">
      <c r="A2953" s="6" t="inlineStr">
        <is>
          <t>2026-01-20</t>
        </is>
      </c>
      <c r="B2953" s="11" t="inlineStr">
        <is>
          <t>https://www.youtube.com/watch?v=j0sxFsy49F4</t>
        </is>
      </c>
      <c r="C2953" s="6" t="inlineStr">
        <is>
          <t>17</t>
        </is>
      </c>
      <c r="D2953" s="8" t="inlineStr">
        <is>
          <t>Municipal Board Order A-25-1406 and 2023 realty tax adjustment (assessment appeal)</t>
        </is>
      </c>
      <c r="E2953" s="6" t="inlineStr">
        <is>
          <t>budget</t>
        </is>
      </c>
      <c r="F2953" s="6" t="inlineStr">
        <is>
          <t>No</t>
        </is>
      </c>
      <c r="G2953" s="6" t="inlineStr">
        <is>
          <t>Jac Siemens</t>
        </is>
      </c>
      <c r="H2953" s="6" t="inlineStr">
        <is>
          <t>Yes</t>
        </is>
      </c>
      <c r="I2953" s="6" t="inlineStr">
        <is>
          <t>present</t>
        </is>
      </c>
      <c r="J2953" s="6" t="inlineStr">
        <is>
          <t>Yes</t>
        </is>
      </c>
      <c r="K2953" s="6" t="inlineStr">
        <is>
          <t>mover</t>
        </is>
      </c>
      <c r="L2953" s="6" t="inlineStr">
        <is>
          <t>for</t>
        </is>
      </c>
      <c r="M2953" s="6" t="inlineStr">
        <is>
          <t>voice-unanimous</t>
        </is>
      </c>
      <c r="N2953" s="6" t="n">
        <v>4</v>
      </c>
      <c r="O2953" s="6" t="n">
        <v>2</v>
      </c>
      <c r="P2953" s="6" t="n">
        <v>2</v>
      </c>
      <c r="Q2953" s="6" t="n"/>
      <c r="R2953" s="6" t="n"/>
      <c r="S2953" s="15">
        <f>IF(OR(H2953&lt;&gt;"Yes",COUNT(N2953:R2953)=0),"",100*SUMPRODUCT(N2953:R2953/4,Weights!$B$2:$F$2)/SUMPRODUCT(--(N2953:R2953&lt;&gt;""),Weights!$B$2:$F$2))</f>
        <v/>
      </c>
      <c r="T2953" s="6">
        <f>IF(H2953&lt;&gt;"Yes","",IF(AND(N(N2953)&gt;=2,N(O2953)&gt;=2),"Yes","No"))</f>
        <v/>
      </c>
      <c r="U2953" s="6" t="inlineStr">
        <is>
          <t>high</t>
        </is>
      </c>
      <c r="V2953" s="6" t="inlineStr">
        <is>
          <t>high</t>
        </is>
      </c>
      <c r="W2953" s="6" t="inlineStr">
        <is>
          <t>No</t>
        </is>
      </c>
      <c r="X2953" s="8" t="inlineStr"/>
      <c r="Y2953" s="6" t="n">
        <v>1</v>
      </c>
      <c r="Z2953" s="8" t="inlineStr">
        <is>
          <t>[00:37:28] When people aren't happy with their assessed value, they have the right to appeal to the municipal board. And so this was a decision of the municipal board, so it's our obligation to accept the recommendation.</t>
        </is>
      </c>
      <c r="AA2953" s="8" t="inlineStr">
        <is>
          <t>position: moved; states council must accept | reasons: legal obligation to accept Municipal Board decision; relevant but brief | independence: own short explanation of the appeal process</t>
        </is>
      </c>
      <c r="AB2953" s="11" t="inlineStr">
        <is>
          <t>https://www.youtube.com/watch?v=j0sxFsy49F4&amp;t=2248s</t>
        </is>
      </c>
    </row>
    <row r="2954">
      <c r="A2954" s="6" t="inlineStr">
        <is>
          <t>2026-01-20</t>
        </is>
      </c>
      <c r="B2954" s="11" t="inlineStr">
        <is>
          <t>https://www.youtube.com/watch?v=j0sxFsy49F4</t>
        </is>
      </c>
      <c r="C2954" s="6" t="inlineStr">
        <is>
          <t>17</t>
        </is>
      </c>
      <c r="D2954" s="8" t="inlineStr">
        <is>
          <t>Municipal Board Order A-25-1406 and 2023 realty tax adjustment (assessment appeal)</t>
        </is>
      </c>
      <c r="E2954" s="6" t="inlineStr">
        <is>
          <t>budget</t>
        </is>
      </c>
      <c r="F2954" s="6" t="inlineStr">
        <is>
          <t>No</t>
        </is>
      </c>
      <c r="G2954" s="6" t="inlineStr">
        <is>
          <t>Jake Hiebert</t>
        </is>
      </c>
      <c r="H2954" s="6" t="inlineStr">
        <is>
          <t>Yes</t>
        </is>
      </c>
      <c r="I2954" s="6" t="inlineStr">
        <is>
          <t>present</t>
        </is>
      </c>
      <c r="J2954" s="6" t="inlineStr">
        <is>
          <t>No</t>
        </is>
      </c>
      <c r="K2954" s="6" t="inlineStr">
        <is>
          <t>seconder</t>
        </is>
      </c>
      <c r="L2954" s="6" t="inlineStr">
        <is>
          <t>none</t>
        </is>
      </c>
      <c r="M2954" s="6" t="inlineStr">
        <is>
          <t>voice-unanimous</t>
        </is>
      </c>
      <c r="N2954" s="6" t="n">
        <v>2</v>
      </c>
      <c r="O2954" s="6" t="n">
        <v>0</v>
      </c>
      <c r="P2954" s="6" t="n"/>
      <c r="Q2954" s="6" t="n"/>
      <c r="R2954" s="6" t="n"/>
      <c r="S2954" s="15">
        <f>IF(OR(H2954&lt;&gt;"Yes",COUNT(N2954:R2954)=0),"",100*SUMPRODUCT(N2954:R2954/4,Weights!$B$2:$F$2)/SUMPRODUCT(--(N2954:R2954&lt;&gt;""),Weights!$B$2:$F$2))</f>
        <v/>
      </c>
      <c r="T2954" s="6">
        <f>IF(H2954&lt;&gt;"Yes","",IF(AND(N(N2954)&gt;=2,N(O2954)&gt;=2),"Yes","No"))</f>
        <v/>
      </c>
      <c r="U2954" s="6" t="inlineStr">
        <is>
          <t>high</t>
        </is>
      </c>
      <c r="V2954" s="6" t="inlineStr">
        <is>
          <t>high</t>
        </is>
      </c>
      <c r="W2954" s="6" t="inlineStr">
        <is>
          <t>No</t>
        </is>
      </c>
      <c r="X2954" s="8" t="inlineStr"/>
      <c r="Y2954" s="6" t="n">
        <v>0</v>
      </c>
      <c r="Z2954" s="8" t="inlineStr"/>
      <c r="AA2954" s="8" t="inlineStr">
        <is>
          <t>position: seconded (minutes); no substantive speech | reasons: no reasons given</t>
        </is>
      </c>
      <c r="AB2954" s="6" t="inlineStr"/>
    </row>
    <row r="2955">
      <c r="A2955" s="6" t="inlineStr">
        <is>
          <t>2026-01-20</t>
        </is>
      </c>
      <c r="B2955" s="11" t="inlineStr">
        <is>
          <t>https://www.youtube.com/watch?v=j0sxFsy49F4</t>
        </is>
      </c>
      <c r="C2955" s="6" t="inlineStr">
        <is>
          <t>17</t>
        </is>
      </c>
      <c r="D2955" s="8" t="inlineStr">
        <is>
          <t>Municipal Board Order A-25-1406 and 2023 realty tax adjustment (assessment appeal)</t>
        </is>
      </c>
      <c r="E2955" s="6" t="inlineStr">
        <is>
          <t>budget</t>
        </is>
      </c>
      <c r="F2955" s="6" t="inlineStr">
        <is>
          <t>No</t>
        </is>
      </c>
      <c r="G2955" s="6" t="inlineStr">
        <is>
          <t>Bill Hiebert</t>
        </is>
      </c>
      <c r="H2955" s="6" t="inlineStr">
        <is>
          <t>Yes</t>
        </is>
      </c>
      <c r="I2955" s="6" t="inlineStr">
        <is>
          <t>present</t>
        </is>
      </c>
      <c r="J2955" s="6" t="inlineStr">
        <is>
          <t>No</t>
        </is>
      </c>
      <c r="K2955" s="6" t="inlineStr">
        <is>
          <t>none</t>
        </is>
      </c>
      <c r="L2955" s="6" t="inlineStr">
        <is>
          <t>none</t>
        </is>
      </c>
      <c r="M2955" s="6" t="inlineStr">
        <is>
          <t>voice-unanimous</t>
        </is>
      </c>
      <c r="N2955" s="6" t="n">
        <v>0</v>
      </c>
      <c r="O2955" s="6" t="n">
        <v>0</v>
      </c>
      <c r="P2955" s="6" t="n"/>
      <c r="Q2955" s="6" t="n"/>
      <c r="R2955" s="6" t="n"/>
      <c r="S2955" s="15">
        <f>IF(OR(H2955&lt;&gt;"Yes",COUNT(N2955:R2955)=0),"",100*SUMPRODUCT(N2955:R2955/4,Weights!$B$2:$F$2)/SUMPRODUCT(--(N2955:R2955&lt;&gt;""),Weights!$B$2:$F$2))</f>
        <v/>
      </c>
      <c r="T2955" s="6">
        <f>IF(H2955&lt;&gt;"Yes","",IF(AND(N(N2955)&gt;=2,N(O2955)&gt;=2),"Yes","No"))</f>
        <v/>
      </c>
      <c r="U2955" s="6" t="inlineStr">
        <is>
          <t>high</t>
        </is>
      </c>
      <c r="V2955" s="6" t="inlineStr">
        <is>
          <t>high</t>
        </is>
      </c>
      <c r="W2955" s="6" t="inlineStr">
        <is>
          <t>No</t>
        </is>
      </c>
      <c r="X2955" s="8" t="inlineStr"/>
      <c r="Y2955" s="6" t="n">
        <v>0</v>
      </c>
      <c r="Z2955" s="8" t="inlineStr"/>
      <c r="AA2955" s="8" t="inlineStr">
        <is>
          <t>position: silent; unrecorded unanimous voice vote | reasons: no reasons given</t>
        </is>
      </c>
      <c r="AB2955" s="6" t="inlineStr"/>
    </row>
    <row r="2956">
      <c r="A2956" s="6" t="inlineStr">
        <is>
          <t>2026-01-20</t>
        </is>
      </c>
      <c r="B2956" s="11" t="inlineStr">
        <is>
          <t>https://www.youtube.com/watch?v=j0sxFsy49F4</t>
        </is>
      </c>
      <c r="C2956" s="6" t="inlineStr">
        <is>
          <t>17</t>
        </is>
      </c>
      <c r="D2956" s="8" t="inlineStr">
        <is>
          <t>Municipal Board Order A-25-1406 and 2023 realty tax adjustment (assessment appeal)</t>
        </is>
      </c>
      <c r="E2956" s="6" t="inlineStr">
        <is>
          <t>budget</t>
        </is>
      </c>
      <c r="F2956" s="6" t="inlineStr">
        <is>
          <t>No</t>
        </is>
      </c>
      <c r="G2956" s="6" t="inlineStr">
        <is>
          <t>Susan Penner</t>
        </is>
      </c>
      <c r="H2956" s="6" t="inlineStr">
        <is>
          <t>Yes</t>
        </is>
      </c>
      <c r="I2956" s="6" t="inlineStr">
        <is>
          <t>present</t>
        </is>
      </c>
      <c r="J2956" s="6" t="inlineStr">
        <is>
          <t>No</t>
        </is>
      </c>
      <c r="K2956" s="6" t="inlineStr">
        <is>
          <t>none</t>
        </is>
      </c>
      <c r="L2956" s="6" t="inlineStr">
        <is>
          <t>none</t>
        </is>
      </c>
      <c r="M2956" s="6" t="inlineStr">
        <is>
          <t>voice-unanimous</t>
        </is>
      </c>
      <c r="N2956" s="6" t="n">
        <v>0</v>
      </c>
      <c r="O2956" s="6" t="n">
        <v>0</v>
      </c>
      <c r="P2956" s="6" t="n"/>
      <c r="Q2956" s="6" t="n"/>
      <c r="R2956" s="6" t="n"/>
      <c r="S2956" s="15">
        <f>IF(OR(H2956&lt;&gt;"Yes",COUNT(N2956:R2956)=0),"",100*SUMPRODUCT(N2956:R2956/4,Weights!$B$2:$F$2)/SUMPRODUCT(--(N2956:R2956&lt;&gt;""),Weights!$B$2:$F$2))</f>
        <v/>
      </c>
      <c r="T2956" s="6">
        <f>IF(H2956&lt;&gt;"Yes","",IF(AND(N(N2956)&gt;=2,N(O2956)&gt;=2),"Yes","No"))</f>
        <v/>
      </c>
      <c r="U2956" s="6" t="inlineStr">
        <is>
          <t>high</t>
        </is>
      </c>
      <c r="V2956" s="6" t="inlineStr">
        <is>
          <t>high</t>
        </is>
      </c>
      <c r="W2956" s="6" t="inlineStr">
        <is>
          <t>No</t>
        </is>
      </c>
      <c r="X2956" s="8" t="inlineStr"/>
      <c r="Y2956" s="6" t="n">
        <v>0</v>
      </c>
      <c r="Z2956" s="8" t="inlineStr"/>
      <c r="AA2956" s="8" t="inlineStr">
        <is>
          <t>position: silent; unrecorded unanimous voice vote | reasons: no reasons given</t>
        </is>
      </c>
      <c r="AB2956" s="6" t="inlineStr"/>
    </row>
    <row r="2957">
      <c r="A2957" s="6" t="inlineStr">
        <is>
          <t>2026-01-20</t>
        </is>
      </c>
      <c r="B2957" s="11" t="inlineStr">
        <is>
          <t>https://www.youtube.com/watch?v=j0sxFsy49F4</t>
        </is>
      </c>
      <c r="C2957" s="6" t="inlineStr">
        <is>
          <t>17</t>
        </is>
      </c>
      <c r="D2957" s="8" t="inlineStr">
        <is>
          <t>Municipal Board Order A-25-1406 and 2023 realty tax adjustment (assessment appeal)</t>
        </is>
      </c>
      <c r="E2957" s="6" t="inlineStr">
        <is>
          <t>budget</t>
        </is>
      </c>
      <c r="F2957" s="6" t="inlineStr">
        <is>
          <t>No</t>
        </is>
      </c>
      <c r="G2957" s="6" t="inlineStr">
        <is>
          <t>Damian Penner</t>
        </is>
      </c>
      <c r="H2957" s="6" t="inlineStr">
        <is>
          <t>Yes</t>
        </is>
      </c>
      <c r="I2957" s="6" t="inlineStr">
        <is>
          <t>present</t>
        </is>
      </c>
      <c r="J2957" s="6" t="inlineStr">
        <is>
          <t>No</t>
        </is>
      </c>
      <c r="K2957" s="6" t="inlineStr">
        <is>
          <t>none</t>
        </is>
      </c>
      <c r="L2957" s="6" t="inlineStr">
        <is>
          <t>none</t>
        </is>
      </c>
      <c r="M2957" s="6" t="inlineStr">
        <is>
          <t>voice-unanimous</t>
        </is>
      </c>
      <c r="N2957" s="6" t="n">
        <v>0</v>
      </c>
      <c r="O2957" s="6" t="n">
        <v>0</v>
      </c>
      <c r="P2957" s="6" t="n"/>
      <c r="Q2957" s="6" t="n"/>
      <c r="R2957" s="6" t="n"/>
      <c r="S2957" s="15">
        <f>IF(OR(H2957&lt;&gt;"Yes",COUNT(N2957:R2957)=0),"",100*SUMPRODUCT(N2957:R2957/4,Weights!$B$2:$F$2)/SUMPRODUCT(--(N2957:R2957&lt;&gt;""),Weights!$B$2:$F$2))</f>
        <v/>
      </c>
      <c r="T2957" s="6">
        <f>IF(H2957&lt;&gt;"Yes","",IF(AND(N(N2957)&gt;=2,N(O2957)&gt;=2),"Yes","No"))</f>
        <v/>
      </c>
      <c r="U2957" s="6" t="inlineStr">
        <is>
          <t>high</t>
        </is>
      </c>
      <c r="V2957" s="6" t="inlineStr">
        <is>
          <t>high</t>
        </is>
      </c>
      <c r="W2957" s="6" t="inlineStr">
        <is>
          <t>No</t>
        </is>
      </c>
      <c r="X2957" s="8" t="inlineStr"/>
      <c r="Y2957" s="6" t="n">
        <v>0</v>
      </c>
      <c r="Z2957" s="8" t="inlineStr"/>
      <c r="AA2957" s="8" t="inlineStr">
        <is>
          <t>position: silent; unrecorded unanimous voice vote | reasons: no reasons given</t>
        </is>
      </c>
      <c r="AB2957" s="6" t="inlineStr"/>
    </row>
    <row r="2958">
      <c r="A2958" s="6" t="inlineStr">
        <is>
          <t>2026-01-20</t>
        </is>
      </c>
      <c r="B2958" s="11" t="inlineStr">
        <is>
          <t>https://www.youtube.com/watch?v=j0sxFsy49F4</t>
        </is>
      </c>
      <c r="C2958" s="6" t="inlineStr">
        <is>
          <t>17</t>
        </is>
      </c>
      <c r="D2958" s="8" t="inlineStr">
        <is>
          <t>Municipal Board Order A-25-1406 and 2023 realty tax adjustment (assessment appeal)</t>
        </is>
      </c>
      <c r="E2958" s="6" t="inlineStr">
        <is>
          <t>budget</t>
        </is>
      </c>
      <c r="F2958" s="6" t="inlineStr">
        <is>
          <t>No</t>
        </is>
      </c>
      <c r="G2958" s="6" t="inlineStr">
        <is>
          <t>Michael Zwaagstra</t>
        </is>
      </c>
      <c r="H2958" s="6" t="inlineStr">
        <is>
          <t>Yes</t>
        </is>
      </c>
      <c r="I2958" s="6" t="inlineStr">
        <is>
          <t>present</t>
        </is>
      </c>
      <c r="J2958" s="6" t="inlineStr">
        <is>
          <t>No</t>
        </is>
      </c>
      <c r="K2958" s="6" t="inlineStr">
        <is>
          <t>none</t>
        </is>
      </c>
      <c r="L2958" s="6" t="inlineStr">
        <is>
          <t>none</t>
        </is>
      </c>
      <c r="M2958" s="6" t="inlineStr">
        <is>
          <t>voice-unanimous</t>
        </is>
      </c>
      <c r="N2958" s="6" t="n">
        <v>0</v>
      </c>
      <c r="O2958" s="6" t="n">
        <v>0</v>
      </c>
      <c r="P2958" s="6" t="n"/>
      <c r="Q2958" s="6" t="n"/>
      <c r="R2958" s="6" t="n"/>
      <c r="S2958" s="15">
        <f>IF(OR(H2958&lt;&gt;"Yes",COUNT(N2958:R2958)=0),"",100*SUMPRODUCT(N2958:R2958/4,Weights!$B$2:$F$2)/SUMPRODUCT(--(N2958:R2958&lt;&gt;""),Weights!$B$2:$F$2))</f>
        <v/>
      </c>
      <c r="T2958" s="6">
        <f>IF(H2958&lt;&gt;"Yes","",IF(AND(N(N2958)&gt;=2,N(O2958)&gt;=2),"Yes","No"))</f>
        <v/>
      </c>
      <c r="U2958" s="6" t="inlineStr">
        <is>
          <t>high</t>
        </is>
      </c>
      <c r="V2958" s="6" t="inlineStr">
        <is>
          <t>high</t>
        </is>
      </c>
      <c r="W2958" s="6" t="inlineStr">
        <is>
          <t>No</t>
        </is>
      </c>
      <c r="X2958" s="8" t="inlineStr"/>
      <c r="Y2958" s="6" t="n">
        <v>0</v>
      </c>
      <c r="Z2958" s="8" t="inlineStr"/>
      <c r="AA2958" s="8" t="inlineStr">
        <is>
          <t>position: silent; unrecorded unanimous voice vote | reasons: no reasons given</t>
        </is>
      </c>
      <c r="AB2958" s="6" t="inlineStr"/>
    </row>
    <row r="2959">
      <c r="A2959" s="6" t="inlineStr">
        <is>
          <t>2026-01-20</t>
        </is>
      </c>
      <c r="B2959" s="11" t="inlineStr">
        <is>
          <t>https://www.youtube.com/watch?v=j0sxFsy49F4</t>
        </is>
      </c>
      <c r="C2959" s="6" t="inlineStr">
        <is>
          <t>20/21</t>
        </is>
      </c>
      <c r="D2959" s="8" t="inlineStr">
        <is>
          <t>Province's denial of Disaster Financial Assistance (Sept 11, 2025 rain event) - request clarification of criteria</t>
        </is>
      </c>
      <c r="E2959" s="6" t="inlineStr">
        <is>
          <t>other</t>
        </is>
      </c>
      <c r="F2959" s="6" t="inlineStr">
        <is>
          <t>Yes</t>
        </is>
      </c>
      <c r="G2959" s="6" t="inlineStr">
        <is>
          <t>Susan Penner</t>
        </is>
      </c>
      <c r="H2959" s="6" t="inlineStr">
        <is>
          <t>Yes</t>
        </is>
      </c>
      <c r="I2959" s="6" t="inlineStr">
        <is>
          <t>present</t>
        </is>
      </c>
      <c r="J2959" s="6" t="inlineStr">
        <is>
          <t>Yes</t>
        </is>
      </c>
      <c r="K2959" s="6" t="inlineStr">
        <is>
          <t>mover</t>
        </is>
      </c>
      <c r="L2959" s="6" t="inlineStr">
        <is>
          <t>for</t>
        </is>
      </c>
      <c r="M2959" s="6" t="inlineStr">
        <is>
          <t>voice-unanimous</t>
        </is>
      </c>
      <c r="N2959" s="6" t="n">
        <v>4</v>
      </c>
      <c r="O2959" s="6" t="n">
        <v>3</v>
      </c>
      <c r="P2959" s="6" t="n">
        <v>3</v>
      </c>
      <c r="Q2959" s="6" t="n">
        <v>3</v>
      </c>
      <c r="R2959" s="6" t="n">
        <v>2</v>
      </c>
      <c r="S2959" s="15">
        <f>IF(OR(H2959&lt;&gt;"Yes",COUNT(N2959:R2959)=0),"",100*SUMPRODUCT(N2959:R2959/4,Weights!$B$2:$F$2)/SUMPRODUCT(--(N2959:R2959&lt;&gt;""),Weights!$B$2:$F$2))</f>
        <v/>
      </c>
      <c r="T2959" s="6">
        <f>IF(H2959&lt;&gt;"Yes","",IF(AND(N(N2959)&gt;=2,N(O2959)&gt;=2),"Yes","No"))</f>
        <v/>
      </c>
      <c r="U2959" s="6" t="inlineStr">
        <is>
          <t>high</t>
        </is>
      </c>
      <c r="V2959" s="6" t="inlineStr">
        <is>
          <t>high</t>
        </is>
      </c>
      <c r="W2959" s="6" t="inlineStr">
        <is>
          <t>No</t>
        </is>
      </c>
      <c r="X2959" s="8" t="inlineStr"/>
      <c r="Y2959" s="6" t="n">
        <v>4</v>
      </c>
      <c r="Z2959" s="8" t="inlineStr">
        <is>
          <t>[00:40:29] Yes, I'll make the motion.
[00:40:36] And when I look at the points they're talking about in terms of criteria, I would say a wide and large number of residents were impacted. It was hundreds.
[00:40:36] countless people have contacted me and said they were not insurable in 2025 because they flooded in 2024.
[00:40:36] I don't know what the province considers a significant financial burden to a homeowner, but the financial burdens were extensive for the people, particularly the people who have flooded twice in 2 years.</t>
        </is>
      </c>
      <c r="AA2959" s="8" t="inlineStr">
        <is>
          <t>position: moved and supported the resolution | reasons: applies each provincial criterion to local evidence (hundreds affected, uninsurability, burden) | independence: own evidence from residents contacting her | engagement: responds point-by-point to the province's stated criteria for denial | flexibility: acknowledges not knowing the province's threshold</t>
        </is>
      </c>
      <c r="AB2959" s="11" t="inlineStr">
        <is>
          <t>https://www.youtube.com/watch?v=j0sxFsy49F4&amp;t=2429s</t>
        </is>
      </c>
    </row>
    <row r="2960">
      <c r="A2960" s="6" t="inlineStr">
        <is>
          <t>2026-01-20</t>
        </is>
      </c>
      <c r="B2960" s="11" t="inlineStr">
        <is>
          <t>https://www.youtube.com/watch?v=j0sxFsy49F4</t>
        </is>
      </c>
      <c r="C2960" s="6" t="inlineStr">
        <is>
          <t>20/21</t>
        </is>
      </c>
      <c r="D2960" s="8" t="inlineStr">
        <is>
          <t>Province's denial of Disaster Financial Assistance (Sept 11, 2025 rain event) - request clarification of criteria</t>
        </is>
      </c>
      <c r="E2960" s="6" t="inlineStr">
        <is>
          <t>other</t>
        </is>
      </c>
      <c r="F2960" s="6" t="inlineStr">
        <is>
          <t>Yes</t>
        </is>
      </c>
      <c r="G2960" s="6" t="inlineStr">
        <is>
          <t>Michael Zwaagstra</t>
        </is>
      </c>
      <c r="H2960" s="6" t="inlineStr">
        <is>
          <t>Yes</t>
        </is>
      </c>
      <c r="I2960" s="6" t="inlineStr">
        <is>
          <t>present</t>
        </is>
      </c>
      <c r="J2960" s="6" t="inlineStr">
        <is>
          <t>Yes</t>
        </is>
      </c>
      <c r="K2960" s="6" t="inlineStr">
        <is>
          <t>seconder</t>
        </is>
      </c>
      <c r="L2960" s="6" t="inlineStr">
        <is>
          <t>for</t>
        </is>
      </c>
      <c r="M2960" s="6" t="inlineStr">
        <is>
          <t>voice-unanimous</t>
        </is>
      </c>
      <c r="N2960" s="6" t="n">
        <v>4</v>
      </c>
      <c r="O2960" s="6" t="n">
        <v>3</v>
      </c>
      <c r="P2960" s="6" t="n">
        <v>3</v>
      </c>
      <c r="Q2960" s="6" t="n">
        <v>3</v>
      </c>
      <c r="R2960" s="6" t="n">
        <v>2</v>
      </c>
      <c r="S2960" s="15">
        <f>IF(OR(H2960&lt;&gt;"Yes",COUNT(N2960:R2960)=0),"",100*SUMPRODUCT(N2960:R2960/4,Weights!$B$2:$F$2)/SUMPRODUCT(--(N2960:R2960&lt;&gt;""),Weights!$B$2:$F$2))</f>
        <v/>
      </c>
      <c r="T2960" s="6">
        <f>IF(H2960&lt;&gt;"Yes","",IF(AND(N(N2960)&gt;=2,N(O2960)&gt;=2),"Yes","No"))</f>
        <v/>
      </c>
      <c r="U2960" s="6" t="inlineStr">
        <is>
          <t>high</t>
        </is>
      </c>
      <c r="V2960" s="6" t="inlineStr">
        <is>
          <t>high</t>
        </is>
      </c>
      <c r="W2960" s="6" t="inlineStr">
        <is>
          <t>No</t>
        </is>
      </c>
      <c r="X2960" s="8" t="inlineStr"/>
      <c r="Y2960" s="6" t="n">
        <v>4</v>
      </c>
      <c r="Z2960" s="8" t="inlineStr">
        <is>
          <t>[00:41:37] I certainly support the resolution, and I think we have a right to get some more information.
[00:41:37] And I'm going to go so far as to say I suspect that there aren't clear criteria. That's why this is so vague and it becomes very subjective. And if that's the case, that is unfortunate.
[00:41:37] then the criteria should be clear and transparent so that people don't go through all this extra work in addition to the damage they're dealing with to file for a program
[00:41:37] I note the letter has the final paragraph where it says if you require further clarification, contact our office.</t>
        </is>
      </c>
      <c r="AA2960" s="8" t="inlineStr">
        <is>
          <t>position: explicit support | reasons: program criteria should be clear and transparent given the burden on applicants | independence: own reading of the letter and inference about the absence of criteria | engagement: engages the province's letter and its invitation to seek clarification | flexibility: flags his inference as suspicion and conditions it ('if that's the case')</t>
        </is>
      </c>
      <c r="AB2960" s="11" t="inlineStr">
        <is>
          <t>https://www.youtube.com/watch?v=j0sxFsy49F4&amp;t=2497s</t>
        </is>
      </c>
    </row>
    <row r="2961">
      <c r="A2961" s="6" t="inlineStr">
        <is>
          <t>2026-01-20</t>
        </is>
      </c>
      <c r="B2961" s="11" t="inlineStr">
        <is>
          <t>https://www.youtube.com/watch?v=j0sxFsy49F4</t>
        </is>
      </c>
      <c r="C2961" s="6" t="inlineStr">
        <is>
          <t>20/21</t>
        </is>
      </c>
      <c r="D2961" s="8" t="inlineStr">
        <is>
          <t>Province's denial of Disaster Financial Assistance (Sept 11, 2025 rain event) - request clarification of criteria</t>
        </is>
      </c>
      <c r="E2961" s="6" t="inlineStr">
        <is>
          <t>other</t>
        </is>
      </c>
      <c r="F2961" s="6" t="inlineStr">
        <is>
          <t>Yes</t>
        </is>
      </c>
      <c r="G2961" s="6" t="inlineStr">
        <is>
          <t>Damian Penner</t>
        </is>
      </c>
      <c r="H2961" s="6" t="inlineStr">
        <is>
          <t>Yes</t>
        </is>
      </c>
      <c r="I2961" s="6" t="inlineStr">
        <is>
          <t>present</t>
        </is>
      </c>
      <c r="J2961" s="6" t="inlineStr">
        <is>
          <t>Yes</t>
        </is>
      </c>
      <c r="K2961" s="6" t="inlineStr">
        <is>
          <t>none</t>
        </is>
      </c>
      <c r="L2961" s="6" t="inlineStr">
        <is>
          <t>for</t>
        </is>
      </c>
      <c r="M2961" s="6" t="inlineStr">
        <is>
          <t>voice-unanimous</t>
        </is>
      </c>
      <c r="N2961" s="6" t="n">
        <v>4</v>
      </c>
      <c r="O2961" s="6" t="n">
        <v>3</v>
      </c>
      <c r="P2961" s="6" t="n">
        <v>3</v>
      </c>
      <c r="Q2961" s="6" t="n">
        <v>2</v>
      </c>
      <c r="R2961" s="6" t="n">
        <v>1</v>
      </c>
      <c r="S2961" s="15">
        <f>IF(OR(H2961&lt;&gt;"Yes",COUNT(N2961:R2961)=0),"",100*SUMPRODUCT(N2961:R2961/4,Weights!$B$2:$F$2)/SUMPRODUCT(--(N2961:R2961&lt;&gt;""),Weights!$B$2:$F$2))</f>
        <v/>
      </c>
      <c r="T2961" s="6">
        <f>IF(H2961&lt;&gt;"Yes","",IF(AND(N(N2961)&gt;=2,N(O2961)&gt;=2),"Yes","No"))</f>
        <v/>
      </c>
      <c r="U2961" s="6" t="inlineStr">
        <is>
          <t>high</t>
        </is>
      </c>
      <c r="V2961" s="6" t="inlineStr">
        <is>
          <t>high</t>
        </is>
      </c>
      <c r="W2961" s="6" t="inlineStr">
        <is>
          <t>No</t>
        </is>
      </c>
      <c r="X2961" s="8" t="inlineStr"/>
      <c r="Y2961" s="6" t="n">
        <v>3</v>
      </c>
      <c r="Z2961" s="8" t="inlineStr">
        <is>
          <t>[00:43:08] So it is up to us to now advocate for them because we heard this. It's been 2 years in a row now that the DFA program hasn't come through for our residents.
[00:43:08] Again, putting on stressors on them when they're in arguably one of the most stressful situations in homeownership
[00:43:08] Twice in a row without any explanation isn't acceptable towards myself or the residents that we represent as well.</t>
        </is>
      </c>
      <c r="AA2961" s="8" t="inlineStr">
        <is>
          <t>position: explicit support for seeking clarification | reasons: council's duty to advocate; two successive denials without explanation; burden on residents | independence: own view of council's representative role | engagement: responds to the province's denial but not to its stated criteria | flexibility: does not take up the uncertainty about the criteria</t>
        </is>
      </c>
      <c r="AB2961" s="11" t="inlineStr">
        <is>
          <t>https://www.youtube.com/watch?v=j0sxFsy49F4&amp;t=2588s</t>
        </is>
      </c>
    </row>
    <row r="2962">
      <c r="A2962" s="6" t="inlineStr">
        <is>
          <t>2026-01-20</t>
        </is>
      </c>
      <c r="B2962" s="11" t="inlineStr">
        <is>
          <t>https://www.youtube.com/watch?v=j0sxFsy49F4</t>
        </is>
      </c>
      <c r="C2962" s="6" t="inlineStr">
        <is>
          <t>20/21</t>
        </is>
      </c>
      <c r="D2962" s="8" t="inlineStr">
        <is>
          <t>Province's denial of Disaster Financial Assistance (Sept 11, 2025 rain event) - request clarification of criteria</t>
        </is>
      </c>
      <c r="E2962" s="6" t="inlineStr">
        <is>
          <t>other</t>
        </is>
      </c>
      <c r="F2962" s="6" t="inlineStr">
        <is>
          <t>Yes</t>
        </is>
      </c>
      <c r="G2962" s="6" t="inlineStr">
        <is>
          <t>Unidentified councillor</t>
        </is>
      </c>
      <c r="H2962" s="6" t="inlineStr">
        <is>
          <t>Yes</t>
        </is>
      </c>
      <c r="I2962" s="6" t="inlineStr">
        <is>
          <t>present</t>
        </is>
      </c>
      <c r="J2962" s="6" t="inlineStr">
        <is>
          <t>Yes</t>
        </is>
      </c>
      <c r="K2962" s="6" t="inlineStr">
        <is>
          <t>none</t>
        </is>
      </c>
      <c r="L2962" s="6" t="inlineStr">
        <is>
          <t>for</t>
        </is>
      </c>
      <c r="M2962" s="6" t="inlineStr">
        <is>
          <t>voice-unanimous</t>
        </is>
      </c>
      <c r="N2962" s="6" t="n">
        <v>4</v>
      </c>
      <c r="O2962" s="6" t="n">
        <v>2</v>
      </c>
      <c r="P2962" s="6" t="n">
        <v>2</v>
      </c>
      <c r="Q2962" s="6" t="n">
        <v>2</v>
      </c>
      <c r="R2962" s="6" t="n">
        <v>1</v>
      </c>
      <c r="S2962" s="15">
        <f>IF(OR(H2962&lt;&gt;"Yes",COUNT(N2962:R2962)=0),"",100*SUMPRODUCT(N2962:R2962/4,Weights!$B$2:$F$2)/SUMPRODUCT(--(N2962:R2962&lt;&gt;""),Weights!$B$2:$F$2))</f>
        <v/>
      </c>
      <c r="T2962" s="6">
        <f>IF(H2962&lt;&gt;"Yes","",IF(AND(N(N2962)&gt;=2,N(O2962)&gt;=2),"Yes","No"))</f>
        <v/>
      </c>
      <c r="U2962" s="6" t="inlineStr">
        <is>
          <t>low</t>
        </is>
      </c>
      <c r="V2962" s="6" t="inlineStr">
        <is>
          <t>low</t>
        </is>
      </c>
      <c r="W2962" s="6" t="inlineStr">
        <is>
          <t>Yes</t>
        </is>
      </c>
      <c r="X2962" s="8" t="inlineStr">
        <is>
          <t>Unidentified councillor: no named hand-off; letter D merged; candidates Jac Siemens, Bill Hiebert, Jake Hiebert</t>
        </is>
      </c>
      <c r="Y2962" s="6" t="n">
        <v>1</v>
      </c>
      <c r="Z2962" s="8" t="inlineStr">
        <is>
          <t>[00:42:51] As indicated here, the criteria is very vague. Then for the province to come back to us and say we didn't meet their vague criteria with no explanation needs an explanation.</t>
        </is>
      </c>
      <c r="AA2962" s="8" t="inlineStr">
        <is>
          <t>position: explicit: the denial 'needs an explanation' | reasons: vague criteria and no explanation; brief | independence: some own assessment | engagement: acknowledges the province's denial without substantive rebuttal | flexibility: does not take up the uncertainty beyond restating it</t>
        </is>
      </c>
      <c r="AB2962" s="11" t="inlineStr">
        <is>
          <t>https://www.youtube.com/watch?v=j0sxFsy49F4&amp;t=2571s</t>
        </is>
      </c>
    </row>
    <row r="2963">
      <c r="A2963" s="6" t="inlineStr">
        <is>
          <t>2026-01-20</t>
        </is>
      </c>
      <c r="B2963" s="11" t="inlineStr">
        <is>
          <t>https://www.youtube.com/watch?v=j0sxFsy49F4</t>
        </is>
      </c>
      <c r="C2963" s="6" t="inlineStr">
        <is>
          <t>20/21</t>
        </is>
      </c>
      <c r="D2963" s="8" t="inlineStr">
        <is>
          <t>Province's denial of Disaster Financial Assistance (Sept 11, 2025 rain event) - request clarification of criteria</t>
        </is>
      </c>
      <c r="E2963" s="6" t="inlineStr">
        <is>
          <t>other</t>
        </is>
      </c>
      <c r="F2963" s="6" t="inlineStr">
        <is>
          <t>Yes</t>
        </is>
      </c>
      <c r="G2963" s="6" t="inlineStr">
        <is>
          <t>Mayor Earl Funk</t>
        </is>
      </c>
      <c r="H2963" s="6" t="inlineStr">
        <is>
          <t>Yes</t>
        </is>
      </c>
      <c r="I2963" s="6" t="inlineStr">
        <is>
          <t>present (chair; merits statements scored separately, provisional)</t>
        </is>
      </c>
      <c r="J2963" s="6" t="inlineStr">
        <is>
          <t>Yes</t>
        </is>
      </c>
      <c r="K2963" s="6" t="inlineStr">
        <is>
          <t>none</t>
        </is>
      </c>
      <c r="L2963" s="6" t="inlineStr">
        <is>
          <t>for</t>
        </is>
      </c>
      <c r="M2963" s="6" t="inlineStr">
        <is>
          <t>voice-unanimous</t>
        </is>
      </c>
      <c r="N2963" s="6" t="n">
        <v>4</v>
      </c>
      <c r="O2963" s="6" t="n">
        <v>3</v>
      </c>
      <c r="P2963" s="6" t="n">
        <v>3</v>
      </c>
      <c r="Q2963" s="6" t="n">
        <v>3</v>
      </c>
      <c r="R2963" s="6" t="n">
        <v>2</v>
      </c>
      <c r="S2963" s="15">
        <f>IF(OR(H2963&lt;&gt;"Yes",COUNT(N2963:R2963)=0),"",100*SUMPRODUCT(N2963:R2963/4,Weights!$B$2:$F$2)/SUMPRODUCT(--(N2963:R2963&lt;&gt;""),Weights!$B$2:$F$2))</f>
        <v/>
      </c>
      <c r="T2963" s="6">
        <f>IF(H2963&lt;&gt;"Yes","",IF(AND(N(N2963)&gt;=2,N(O2963)&gt;=2),"Yes","No"))</f>
        <v/>
      </c>
      <c r="U2963" s="6" t="inlineStr">
        <is>
          <t>high</t>
        </is>
      </c>
      <c r="V2963" s="6" t="inlineStr">
        <is>
          <t>high</t>
        </is>
      </c>
      <c r="W2963" s="6" t="inlineStr">
        <is>
          <t>No</t>
        </is>
      </c>
      <c r="X2963" s="8" t="inlineStr"/>
      <c r="Y2963" s="6" t="n">
        <v>4</v>
      </c>
      <c r="Z2963" s="8" t="inlineStr">
        <is>
          <t>[00:38:39] One of the things looking over this letter, I see the criteria is very vague, council.
[00:38:39] Because we did a lot of work applying for this, and a lot of people, residents did a lot of work applying for this, and then just to hear no.
[00:44:14] We deserve to have clear criteria and know what we're up against because when I look at these things, I feel they were all met.
[00:44:14] And also, were they insurable? I don't exactly understand what that means, but I know a lot of people that could not get insurance because of the second year in a row, right?</t>
        </is>
      </c>
      <c r="AA2963" s="8" t="inlineStr">
        <is>
          <t>position: proposed the resolution and stated support | reasons: criteria vague; in his view the criteria were met; residents' effort | independence: own reading of the letter and residents' contacts | engagement: goes through the province's criteria and responds to each | flexibility: acknowledges not understanding the insurability criterion</t>
        </is>
      </c>
      <c r="AB2963" s="11" t="inlineStr">
        <is>
          <t>https://www.youtube.com/watch?v=j0sxFsy49F4&amp;t=2319s</t>
        </is>
      </c>
    </row>
    <row r="2964">
      <c r="A2964" s="6" t="inlineStr">
        <is>
          <t>2026-01-20</t>
        </is>
      </c>
      <c r="B2964" s="11" t="inlineStr">
        <is>
          <t>https://www.youtube.com/watch?v=j0sxFsy49F4</t>
        </is>
      </c>
      <c r="C2964" s="6" t="inlineStr">
        <is>
          <t>20/21</t>
        </is>
      </c>
      <c r="D2964" s="8" t="inlineStr">
        <is>
          <t>Province's denial of Disaster Financial Assistance (Sept 11, 2025 rain event) - request clarification of criteria</t>
        </is>
      </c>
      <c r="E2964" s="6" t="inlineStr">
        <is>
          <t>other</t>
        </is>
      </c>
      <c r="F2964" s="6" t="inlineStr">
        <is>
          <t>Yes</t>
        </is>
      </c>
      <c r="G2964" s="6" t="inlineStr">
        <is>
          <t>Jake Hiebert</t>
        </is>
      </c>
      <c r="H2964" s="6" t="inlineStr">
        <is>
          <t>Yes</t>
        </is>
      </c>
      <c r="I2964" s="6" t="inlineStr">
        <is>
          <t>present</t>
        </is>
      </c>
      <c r="J2964" s="6" t="inlineStr">
        <is>
          <t>No</t>
        </is>
      </c>
      <c r="K2964" s="6" t="inlineStr">
        <is>
          <t>none</t>
        </is>
      </c>
      <c r="L2964" s="6" t="inlineStr">
        <is>
          <t>none</t>
        </is>
      </c>
      <c r="M2964" s="6" t="inlineStr">
        <is>
          <t>voice-unanimous</t>
        </is>
      </c>
      <c r="N2964" s="6" t="n">
        <v>0</v>
      </c>
      <c r="O2964" s="6" t="n">
        <v>0</v>
      </c>
      <c r="P2964" s="6" t="n"/>
      <c r="Q2964" s="6" t="n"/>
      <c r="R2964" s="6" t="n"/>
      <c r="S2964" s="15">
        <f>IF(OR(H2964&lt;&gt;"Yes",COUNT(N2964:R2964)=0),"",100*SUMPRODUCT(N2964:R2964/4,Weights!$B$2:$F$2)/SUMPRODUCT(--(N2964:R2964&lt;&gt;""),Weights!$B$2:$F$2))</f>
        <v/>
      </c>
      <c r="T2964" s="6">
        <f>IF(H2964&lt;&gt;"Yes","",IF(AND(N(N2964)&gt;=2,N(O2964)&gt;=2),"Yes","No"))</f>
        <v/>
      </c>
      <c r="U2964" s="6" t="inlineStr">
        <is>
          <t>medium</t>
        </is>
      </c>
      <c r="V2964" s="6" t="inlineStr">
        <is>
          <t>medium</t>
        </is>
      </c>
      <c r="W2964" s="6" t="inlineStr">
        <is>
          <t>No</t>
        </is>
      </c>
      <c r="X2964" s="8" t="inlineStr"/>
      <c r="Y2964" s="6" t="n">
        <v>0</v>
      </c>
      <c r="Z2964" s="8" t="inlineStr"/>
      <c r="AA2964" s="8" t="inlineStr">
        <is>
          <t>position: silent; unrecorded unanimous voice vote | reasons: no reasons given</t>
        </is>
      </c>
      <c r="AB2964" s="6" t="inlineStr"/>
    </row>
    <row r="2965">
      <c r="A2965" s="6" t="inlineStr">
        <is>
          <t>2026-01-20</t>
        </is>
      </c>
      <c r="B2965" s="11" t="inlineStr">
        <is>
          <t>https://www.youtube.com/watch?v=j0sxFsy49F4</t>
        </is>
      </c>
      <c r="C2965" s="6" t="inlineStr">
        <is>
          <t>20/21</t>
        </is>
      </c>
      <c r="D2965" s="8" t="inlineStr">
        <is>
          <t>Province's denial of Disaster Financial Assistance (Sept 11, 2025 rain event) - request clarification of criteria</t>
        </is>
      </c>
      <c r="E2965" s="6" t="inlineStr">
        <is>
          <t>other</t>
        </is>
      </c>
      <c r="F2965" s="6" t="inlineStr">
        <is>
          <t>Yes</t>
        </is>
      </c>
      <c r="G2965" s="6" t="inlineStr">
        <is>
          <t>Bill Hiebert</t>
        </is>
      </c>
      <c r="H2965" s="6" t="inlineStr">
        <is>
          <t>Yes</t>
        </is>
      </c>
      <c r="I2965" s="6" t="inlineStr">
        <is>
          <t>present</t>
        </is>
      </c>
      <c r="J2965" s="6" t="inlineStr">
        <is>
          <t>No</t>
        </is>
      </c>
      <c r="K2965" s="6" t="inlineStr">
        <is>
          <t>none</t>
        </is>
      </c>
      <c r="L2965" s="6" t="inlineStr">
        <is>
          <t>none</t>
        </is>
      </c>
      <c r="M2965" s="6" t="inlineStr">
        <is>
          <t>voice-unanimous</t>
        </is>
      </c>
      <c r="N2965" s="6" t="n">
        <v>0</v>
      </c>
      <c r="O2965" s="6" t="n">
        <v>0</v>
      </c>
      <c r="P2965" s="6" t="n"/>
      <c r="Q2965" s="6" t="n"/>
      <c r="R2965" s="6" t="n"/>
      <c r="S2965" s="15">
        <f>IF(OR(H2965&lt;&gt;"Yes",COUNT(N2965:R2965)=0),"",100*SUMPRODUCT(N2965:R2965/4,Weights!$B$2:$F$2)/SUMPRODUCT(--(N2965:R2965&lt;&gt;""),Weights!$B$2:$F$2))</f>
        <v/>
      </c>
      <c r="T2965" s="6">
        <f>IF(H2965&lt;&gt;"Yes","",IF(AND(N(N2965)&gt;=2,N(O2965)&gt;=2),"Yes","No"))</f>
        <v/>
      </c>
      <c r="U2965" s="6" t="inlineStr">
        <is>
          <t>medium</t>
        </is>
      </c>
      <c r="V2965" s="6" t="inlineStr">
        <is>
          <t>medium</t>
        </is>
      </c>
      <c r="W2965" s="6" t="inlineStr">
        <is>
          <t>No</t>
        </is>
      </c>
      <c r="X2965" s="8" t="inlineStr"/>
      <c r="Y2965" s="6" t="n">
        <v>0</v>
      </c>
      <c r="Z2965" s="8" t="inlineStr"/>
      <c r="AA2965" s="8" t="inlineStr">
        <is>
          <t>position: silent; unrecorded unanimous voice vote | reasons: no reasons given</t>
        </is>
      </c>
      <c r="AB2965" s="6" t="inlineStr"/>
    </row>
    <row r="2966">
      <c r="A2966" s="6" t="inlineStr">
        <is>
          <t>2026-01-20</t>
        </is>
      </c>
      <c r="B2966" s="11" t="inlineStr">
        <is>
          <t>https://www.youtube.com/watch?v=j0sxFsy49F4</t>
        </is>
      </c>
      <c r="C2966" s="6" t="inlineStr">
        <is>
          <t>20/21</t>
        </is>
      </c>
      <c r="D2966" s="8" t="inlineStr">
        <is>
          <t>Province's denial of Disaster Financial Assistance (Sept 11, 2025 rain event) - request clarification of criteria</t>
        </is>
      </c>
      <c r="E2966" s="6" t="inlineStr">
        <is>
          <t>other</t>
        </is>
      </c>
      <c r="F2966" s="6" t="inlineStr">
        <is>
          <t>Yes</t>
        </is>
      </c>
      <c r="G2966" s="6" t="inlineStr">
        <is>
          <t>Jac Siemens</t>
        </is>
      </c>
      <c r="H2966" s="6" t="inlineStr">
        <is>
          <t>Yes</t>
        </is>
      </c>
      <c r="I2966" s="6" t="inlineStr">
        <is>
          <t>present</t>
        </is>
      </c>
      <c r="J2966" s="6" t="inlineStr">
        <is>
          <t>No</t>
        </is>
      </c>
      <c r="K2966" s="6" t="inlineStr">
        <is>
          <t>none</t>
        </is>
      </c>
      <c r="L2966" s="6" t="inlineStr">
        <is>
          <t>none</t>
        </is>
      </c>
      <c r="M2966" s="6" t="inlineStr">
        <is>
          <t>voice-unanimous</t>
        </is>
      </c>
      <c r="N2966" s="6" t="n">
        <v>0</v>
      </c>
      <c r="O2966" s="6" t="n">
        <v>0</v>
      </c>
      <c r="P2966" s="6" t="n"/>
      <c r="Q2966" s="6" t="n"/>
      <c r="R2966" s="6" t="n"/>
      <c r="S2966" s="15">
        <f>IF(OR(H2966&lt;&gt;"Yes",COUNT(N2966:R2966)=0),"",100*SUMPRODUCT(N2966:R2966/4,Weights!$B$2:$F$2)/SUMPRODUCT(--(N2966:R2966&lt;&gt;""),Weights!$B$2:$F$2))</f>
        <v/>
      </c>
      <c r="T2966" s="6">
        <f>IF(H2966&lt;&gt;"Yes","",IF(AND(N(N2966)&gt;=2,N(O2966)&gt;=2),"Yes","No"))</f>
        <v/>
      </c>
      <c r="U2966" s="6" t="inlineStr">
        <is>
          <t>medium</t>
        </is>
      </c>
      <c r="V2966" s="6" t="inlineStr">
        <is>
          <t>medium</t>
        </is>
      </c>
      <c r="W2966" s="6" t="inlineStr">
        <is>
          <t>No</t>
        </is>
      </c>
      <c r="X2966" s="8" t="inlineStr"/>
      <c r="Y2966" s="6" t="n">
        <v>0</v>
      </c>
      <c r="Z2966" s="8" t="inlineStr"/>
      <c r="AA2966" s="8" t="inlineStr">
        <is>
          <t>position: silent; unrecorded unanimous voice vote | reasons: no reasons given</t>
        </is>
      </c>
      <c r="AB2966" s="6" t="inlineStr"/>
    </row>
    <row r="2967">
      <c r="A2967" s="6" t="inlineStr">
        <is>
          <t>2026-02-03</t>
        </is>
      </c>
      <c r="B2967" s="11" t="inlineStr">
        <is>
          <t>https://www.youtube.com/watch?v=VMdjv7TCdv4</t>
        </is>
      </c>
      <c r="C2967" s="6" t="inlineStr">
        <is>
          <t>6/7/8</t>
        </is>
      </c>
      <c r="D2967" s="8" t="inlineStr">
        <is>
          <t>Public hearing and decision - Conditional Use CU-2026-01 (social services facility, 119 &amp; 123 Industrial Road, M1 zone; Trailblazers Life Choices)</t>
        </is>
      </c>
      <c r="E2967" s="6" t="inlineStr">
        <is>
          <t>land use</t>
        </is>
      </c>
      <c r="F2967" s="6" t="inlineStr">
        <is>
          <t>No</t>
        </is>
      </c>
      <c r="G2967" s="6" t="inlineStr">
        <is>
          <t>Jake Hiebert</t>
        </is>
      </c>
      <c r="H2967" s="6" t="inlineStr">
        <is>
          <t>Yes</t>
        </is>
      </c>
      <c r="I2967" s="6" t="inlineStr">
        <is>
          <t>present</t>
        </is>
      </c>
      <c r="J2967" s="6" t="inlineStr">
        <is>
          <t>Yes</t>
        </is>
      </c>
      <c r="K2967" s="6" t="inlineStr">
        <is>
          <t>seconder</t>
        </is>
      </c>
      <c r="L2967" s="6" t="inlineStr">
        <is>
          <t>for</t>
        </is>
      </c>
      <c r="M2967" s="6" t="inlineStr">
        <is>
          <t>voice-unanimous</t>
        </is>
      </c>
      <c r="N2967" s="6" t="n">
        <v>3</v>
      </c>
      <c r="O2967" s="6" t="n">
        <v>2</v>
      </c>
      <c r="P2967" s="6" t="n">
        <v>3</v>
      </c>
      <c r="Q2967" s="6" t="n"/>
      <c r="R2967" s="6" t="n"/>
      <c r="S2967" s="15">
        <f>IF(OR(H2967&lt;&gt;"Yes",COUNT(N2967:R2967)=0),"",100*SUMPRODUCT(N2967:R2967/4,Weights!$B$2:$F$2)/SUMPRODUCT(--(N2967:R2967&lt;&gt;""),Weights!$B$2:$F$2))</f>
        <v/>
      </c>
      <c r="T2967" s="6">
        <f>IF(H2967&lt;&gt;"Yes","",IF(AND(N(N2967)&gt;=2,N(O2967)&gt;=2),"Yes","No"))</f>
        <v/>
      </c>
      <c r="U2967" s="6" t="inlineStr">
        <is>
          <t>medium</t>
        </is>
      </c>
      <c r="V2967" s="6" t="inlineStr">
        <is>
          <t>medium</t>
        </is>
      </c>
      <c r="W2967" s="6" t="inlineStr">
        <is>
          <t>No</t>
        </is>
      </c>
      <c r="X2967" s="8" t="inlineStr"/>
      <c r="Y2967" s="6" t="n">
        <v>2</v>
      </c>
      <c r="Z2967" s="8" t="inlineStr">
        <is>
          <t>[00:13:33] I appreciate what Trailblazers is doing in and for the community of Steinbach, surrounding areas, assisting our most vulnerable people in the community.
[00:13:33] So it's a good economic booster for Steinbach, and I really appreciate more than anything the work that they're doing with vulnerable people.</t>
        </is>
      </c>
      <c r="AA2967" s="8" t="inlineStr">
        <is>
          <t>position: Seconder (minutes) with a clearly supportive statement, but no explicit statement on approving the conditional use itself. | reasons: Economic benefit (jobs, clients, transport) and service to vulnerable people; relevant to the applicant but only partly linked to the land-use question. | independence: Own selection and assessment of points from the presentation ('good economic booster'); no deference.</t>
        </is>
      </c>
      <c r="AB2967" s="11" t="inlineStr">
        <is>
          <t>https://www.youtube.com/watch?v=VMdjv7TCdv4&amp;t=813s</t>
        </is>
      </c>
    </row>
    <row r="2968">
      <c r="A2968" s="6" t="inlineStr">
        <is>
          <t>2026-02-03</t>
        </is>
      </c>
      <c r="B2968" s="11" t="inlineStr">
        <is>
          <t>https://www.youtube.com/watch?v=VMdjv7TCdv4</t>
        </is>
      </c>
      <c r="C2968" s="6" t="inlineStr">
        <is>
          <t>6/7/8</t>
        </is>
      </c>
      <c r="D2968" s="8" t="inlineStr">
        <is>
          <t>Public hearing and decision - Conditional Use CU-2026-01 (social services facility, 119 &amp; 123 Industrial Road, M1 zone; Trailblazers Life Choices)</t>
        </is>
      </c>
      <c r="E2968" s="6" t="inlineStr">
        <is>
          <t>land use</t>
        </is>
      </c>
      <c r="F2968" s="6" t="inlineStr">
        <is>
          <t>No</t>
        </is>
      </c>
      <c r="G2968" s="6" t="inlineStr">
        <is>
          <t>Bill Hiebert</t>
        </is>
      </c>
      <c r="H2968" s="6" t="inlineStr">
        <is>
          <t>Yes</t>
        </is>
      </c>
      <c r="I2968" s="6" t="inlineStr">
        <is>
          <t>present</t>
        </is>
      </c>
      <c r="J2968" s="6" t="inlineStr">
        <is>
          <t>Yes</t>
        </is>
      </c>
      <c r="K2968" s="6" t="inlineStr">
        <is>
          <t>none</t>
        </is>
      </c>
      <c r="L2968" s="6" t="inlineStr">
        <is>
          <t>none</t>
        </is>
      </c>
      <c r="M2968" s="6" t="inlineStr">
        <is>
          <t>voice-unanimous</t>
        </is>
      </c>
      <c r="N2968" s="6" t="n">
        <v>1</v>
      </c>
      <c r="O2968" s="6" t="n">
        <v>0</v>
      </c>
      <c r="P2968" s="6" t="n">
        <v>1</v>
      </c>
      <c r="Q2968" s="6" t="n"/>
      <c r="R2968" s="6" t="n">
        <v>1</v>
      </c>
      <c r="S2968" s="15">
        <f>IF(OR(H2968&lt;&gt;"Yes",COUNT(N2968:R2968)=0),"",100*SUMPRODUCT(N2968:R2968/4,Weights!$B$2:$F$2)/SUMPRODUCT(--(N2968:R2968&lt;&gt;""),Weights!$B$2:$F$2))</f>
        <v/>
      </c>
      <c r="T2968" s="6">
        <f>IF(H2968&lt;&gt;"Yes","",IF(AND(N(N2968)&gt;=2,N(O2968)&gt;=2),"Yes","No"))</f>
        <v/>
      </c>
      <c r="U2968" s="6" t="inlineStr">
        <is>
          <t>high</t>
        </is>
      </c>
      <c r="V2968" s="6" t="inlineStr">
        <is>
          <t>high</t>
        </is>
      </c>
      <c r="W2968" s="6" t="inlineStr">
        <is>
          <t>No</t>
        </is>
      </c>
      <c r="X2968" s="8" t="inlineStr"/>
      <c r="Y2968" s="6" t="n">
        <v>1</v>
      </c>
      <c r="Z2968" s="8" t="inlineStr">
        <is>
          <t>[00:11:10] Through you, Mr. Mayor, Phase 2, when would that be going? I know you're looking at Phase 1 now and you mentioned Phase 2.</t>
        </is>
      </c>
      <c r="AA2968" s="8" t="inlineStr">
        <is>
          <t>position: Information-only question to the applicant, no stance; unanimous voice vote. | reasons: No reasons given. | independence: Self-initiated question, but no articulated assessment. | flexibility: Decision-relevant information question on phase 2 timing (codebook: info question = 1-2).</t>
        </is>
      </c>
      <c r="AB2968" s="11" t="inlineStr">
        <is>
          <t>https://www.youtube.com/watch?v=VMdjv7TCdv4&amp;t=670s</t>
        </is>
      </c>
    </row>
    <row r="2969">
      <c r="A2969" s="6" t="inlineStr">
        <is>
          <t>2026-02-03</t>
        </is>
      </c>
      <c r="B2969" s="11" t="inlineStr">
        <is>
          <t>https://www.youtube.com/watch?v=VMdjv7TCdv4</t>
        </is>
      </c>
      <c r="C2969" s="6" t="inlineStr">
        <is>
          <t>6/7/8</t>
        </is>
      </c>
      <c r="D2969" s="8" t="inlineStr">
        <is>
          <t>Public hearing and decision - Conditional Use CU-2026-01 (social services facility, 119 &amp; 123 Industrial Road, M1 zone; Trailblazers Life Choices)</t>
        </is>
      </c>
      <c r="E2969" s="6" t="inlineStr">
        <is>
          <t>land use</t>
        </is>
      </c>
      <c r="F2969" s="6" t="inlineStr">
        <is>
          <t>No</t>
        </is>
      </c>
      <c r="G2969" s="6" t="inlineStr">
        <is>
          <t>Susan Penner</t>
        </is>
      </c>
      <c r="H2969" s="6" t="inlineStr">
        <is>
          <t>Yes</t>
        </is>
      </c>
      <c r="I2969" s="6" t="inlineStr">
        <is>
          <t>present</t>
        </is>
      </c>
      <c r="J2969" s="6" t="inlineStr">
        <is>
          <t>No</t>
        </is>
      </c>
      <c r="K2969" s="6" t="inlineStr">
        <is>
          <t>none</t>
        </is>
      </c>
      <c r="L2969" s="6" t="inlineStr">
        <is>
          <t>none</t>
        </is>
      </c>
      <c r="M2969" s="6" t="inlineStr">
        <is>
          <t>voice-unanimous</t>
        </is>
      </c>
      <c r="N2969" s="6" t="n">
        <v>0</v>
      </c>
      <c r="O2969" s="6" t="n">
        <v>0</v>
      </c>
      <c r="P2969" s="6" t="n"/>
      <c r="Q2969" s="6" t="n"/>
      <c r="R2969" s="6" t="n"/>
      <c r="S2969" s="15">
        <f>IF(OR(H2969&lt;&gt;"Yes",COUNT(N2969:R2969)=0),"",100*SUMPRODUCT(N2969:R2969/4,Weights!$B$2:$F$2)/SUMPRODUCT(--(N2969:R2969&lt;&gt;""),Weights!$B$2:$F$2))</f>
        <v/>
      </c>
      <c r="T2969" s="6">
        <f>IF(H2969&lt;&gt;"Yes","",IF(AND(N(N2969)&gt;=2,N(O2969)&gt;=2),"Yes","No"))</f>
        <v/>
      </c>
      <c r="U2969" s="6" t="inlineStr">
        <is>
          <t>medium</t>
        </is>
      </c>
      <c r="V2969" s="6" t="inlineStr">
        <is>
          <t>medium</t>
        </is>
      </c>
      <c r="W2969" s="6" t="inlineStr">
        <is>
          <t>No</t>
        </is>
      </c>
      <c r="X2969" s="8" t="inlineStr"/>
      <c r="Y2969" s="6" t="n">
        <v>0</v>
      </c>
      <c r="Z2969" s="8" t="inlineStr"/>
      <c r="AA2969" s="8" t="inlineStr">
        <is>
          <t>position: No speech; unrecorded unanimous voice vote (position 0). | reasons: No speech.</t>
        </is>
      </c>
      <c r="AB2969" s="6" t="inlineStr"/>
    </row>
    <row r="2970">
      <c r="A2970" s="6" t="inlineStr">
        <is>
          <t>2026-02-03</t>
        </is>
      </c>
      <c r="B2970" s="11" t="inlineStr">
        <is>
          <t>https://www.youtube.com/watch?v=VMdjv7TCdv4</t>
        </is>
      </c>
      <c r="C2970" s="6" t="inlineStr">
        <is>
          <t>6/7/8</t>
        </is>
      </c>
      <c r="D2970" s="8" t="inlineStr">
        <is>
          <t>Public hearing and decision - Conditional Use CU-2026-01 (social services facility, 119 &amp; 123 Industrial Road, M1 zone; Trailblazers Life Choices)</t>
        </is>
      </c>
      <c r="E2970" s="6" t="inlineStr">
        <is>
          <t>land use</t>
        </is>
      </c>
      <c r="F2970" s="6" t="inlineStr">
        <is>
          <t>No</t>
        </is>
      </c>
      <c r="G2970" s="6" t="inlineStr">
        <is>
          <t>Damian Penner</t>
        </is>
      </c>
      <c r="H2970" s="6" t="inlineStr">
        <is>
          <t>Yes</t>
        </is>
      </c>
      <c r="I2970" s="6" t="inlineStr">
        <is>
          <t>present</t>
        </is>
      </c>
      <c r="J2970" s="6" t="inlineStr">
        <is>
          <t>Yes</t>
        </is>
      </c>
      <c r="K2970" s="6" t="inlineStr">
        <is>
          <t>none</t>
        </is>
      </c>
      <c r="L2970" s="6" t="inlineStr">
        <is>
          <t>none</t>
        </is>
      </c>
      <c r="M2970" s="6" t="inlineStr">
        <is>
          <t>voice-unanimous</t>
        </is>
      </c>
      <c r="N2970" s="6" t="n">
        <v>1</v>
      </c>
      <c r="O2970" s="6" t="n">
        <v>0</v>
      </c>
      <c r="P2970" s="6" t="n">
        <v>1</v>
      </c>
      <c r="Q2970" s="6" t="n"/>
      <c r="R2970" s="6" t="n">
        <v>1</v>
      </c>
      <c r="S2970" s="15">
        <f>IF(OR(H2970&lt;&gt;"Yes",COUNT(N2970:R2970)=0),"",100*SUMPRODUCT(N2970:R2970/4,Weights!$B$2:$F$2)/SUMPRODUCT(--(N2970:R2970&lt;&gt;""),Weights!$B$2:$F$2))</f>
        <v/>
      </c>
      <c r="T2970" s="6">
        <f>IF(H2970&lt;&gt;"Yes","",IF(AND(N(N2970)&gt;=2,N(O2970)&gt;=2),"Yes","No"))</f>
        <v/>
      </c>
      <c r="U2970" s="6" t="inlineStr">
        <is>
          <t>high</t>
        </is>
      </c>
      <c r="V2970" s="6" t="inlineStr">
        <is>
          <t>high</t>
        </is>
      </c>
      <c r="W2970" s="6" t="inlineStr">
        <is>
          <t>No</t>
        </is>
      </c>
      <c r="X2970" s="8" t="inlineStr"/>
      <c r="Y2970" s="6" t="n">
        <v>1</v>
      </c>
      <c r="Z2970" s="8" t="inlineStr">
        <is>
          <t>[00:11:30] Through you, is the plan to consolidate all of the Steinbach location into this building, or is this in addition?</t>
        </is>
      </c>
      <c r="AA2970" s="8" t="inlineStr">
        <is>
          <t>position: Information-only question to the applicant, no stance; unanimous voice vote. | reasons: No reasons given. | independence: Self-initiated question, but no articulated assessment. | flexibility: Decision-relevant information question on scope of the use (codebook: info question = 1-2).</t>
        </is>
      </c>
      <c r="AB2970" s="11" t="inlineStr">
        <is>
          <t>https://www.youtube.com/watch?v=VMdjv7TCdv4&amp;t=690s</t>
        </is>
      </c>
    </row>
    <row r="2971">
      <c r="A2971" s="6" t="inlineStr">
        <is>
          <t>2026-02-03</t>
        </is>
      </c>
      <c r="B2971" s="11" t="inlineStr">
        <is>
          <t>https://www.youtube.com/watch?v=VMdjv7TCdv4</t>
        </is>
      </c>
      <c r="C2971" s="6" t="inlineStr">
        <is>
          <t>6/7/8</t>
        </is>
      </c>
      <c r="D2971" s="8" t="inlineStr">
        <is>
          <t>Public hearing and decision - Conditional Use CU-2026-01 (social services facility, 119 &amp; 123 Industrial Road, M1 zone; Trailblazers Life Choices)</t>
        </is>
      </c>
      <c r="E2971" s="6" t="inlineStr">
        <is>
          <t>land use</t>
        </is>
      </c>
      <c r="F2971" s="6" t="inlineStr">
        <is>
          <t>No</t>
        </is>
      </c>
      <c r="G2971" s="6" t="inlineStr">
        <is>
          <t>Michael Zwaagstra</t>
        </is>
      </c>
      <c r="H2971" s="6" t="inlineStr">
        <is>
          <t>Yes</t>
        </is>
      </c>
      <c r="I2971" s="6" t="inlineStr">
        <is>
          <t>present</t>
        </is>
      </c>
      <c r="J2971" s="6" t="inlineStr">
        <is>
          <t>Yes</t>
        </is>
      </c>
      <c r="K2971" s="6" t="inlineStr">
        <is>
          <t>mover</t>
        </is>
      </c>
      <c r="L2971" s="6" t="inlineStr">
        <is>
          <t>for</t>
        </is>
      </c>
      <c r="M2971" s="6" t="inlineStr">
        <is>
          <t>voice-unanimous</t>
        </is>
      </c>
      <c r="N2971" s="6" t="n">
        <v>4</v>
      </c>
      <c r="O2971" s="6" t="n">
        <v>3</v>
      </c>
      <c r="P2971" s="6" t="n">
        <v>3</v>
      </c>
      <c r="Q2971" s="6" t="n"/>
      <c r="R2971" s="6" t="n"/>
      <c r="S2971" s="15">
        <f>IF(OR(H2971&lt;&gt;"Yes",COUNT(N2971:R2971)=0),"",100*SUMPRODUCT(N2971:R2971/4,Weights!$B$2:$F$2)/SUMPRODUCT(--(N2971:R2971&lt;&gt;""),Weights!$B$2:$F$2))</f>
        <v/>
      </c>
      <c r="T2971" s="6">
        <f>IF(H2971&lt;&gt;"Yes","",IF(AND(N(N2971)&gt;=2,N(O2971)&gt;=2),"Yes","No"))</f>
        <v/>
      </c>
      <c r="U2971" s="6" t="inlineStr">
        <is>
          <t>high</t>
        </is>
      </c>
      <c r="V2971" s="6" t="inlineStr">
        <is>
          <t>high</t>
        </is>
      </c>
      <c r="W2971" s="6" t="inlineStr">
        <is>
          <t>No</t>
        </is>
      </c>
      <c r="X2971" s="8" t="inlineStr"/>
      <c r="Y2971" s="6" t="n">
        <v>3</v>
      </c>
      <c r="Z2971" s="8" t="inlineStr">
        <is>
          <t>[00:12:38] I'll make a motion to approve the conditional use.
[00:12:47] the evidence here I think is quite clear that there is no negative impact on the neighborhood, as evidenced by the fact that staff are not raising any concerns and there is no one here that is objecting.
[00:12:47] So given that no one is raising any concerns and that we appreciate the work being done by Trailblazers, I think it makes sense to approve the conditional use.</t>
        </is>
      </c>
      <c r="AA2971" s="8" t="inlineStr">
        <is>
          <t>position: Moved approval and explicitly concludes 'it makes sense to approve'. | reasons: Links the conditional-use (case-by-case) test to evidence of no negative impact (no staff concerns, no objectors) plus the applicant's benefits; no trade-offs weighed, so short of 4. | independence: Cites staff and the absence of objectors but frames his own reading of the evidence and the conditional-use standard; not deference.</t>
        </is>
      </c>
      <c r="AB2971" s="11" t="inlineStr">
        <is>
          <t>https://www.youtube.com/watch?v=VMdjv7TCdv4&amp;t=758s</t>
        </is>
      </c>
    </row>
    <row r="2972">
      <c r="A2972" s="6" t="inlineStr">
        <is>
          <t>2026-02-03</t>
        </is>
      </c>
      <c r="B2972" s="11" t="inlineStr">
        <is>
          <t>https://www.youtube.com/watch?v=VMdjv7TCdv4</t>
        </is>
      </c>
      <c r="C2972" s="6" t="inlineStr">
        <is>
          <t>6/7/8</t>
        </is>
      </c>
      <c r="D2972" s="8" t="inlineStr">
        <is>
          <t>Public hearing and decision - Conditional Use CU-2026-01 (social services facility, 119 &amp; 123 Industrial Road, M1 zone; Trailblazers Life Choices)</t>
        </is>
      </c>
      <c r="E2972" s="6" t="inlineStr">
        <is>
          <t>land use</t>
        </is>
      </c>
      <c r="F2972" s="6" t="inlineStr">
        <is>
          <t>No</t>
        </is>
      </c>
      <c r="G2972" s="6" t="inlineStr">
        <is>
          <t>Jac Siemens</t>
        </is>
      </c>
      <c r="H2972" s="6" t="inlineStr">
        <is>
          <t>Yes</t>
        </is>
      </c>
      <c r="I2972" s="6" t="inlineStr">
        <is>
          <t>present</t>
        </is>
      </c>
      <c r="J2972" s="6" t="inlineStr">
        <is>
          <t>No</t>
        </is>
      </c>
      <c r="K2972" s="6" t="inlineStr">
        <is>
          <t>none</t>
        </is>
      </c>
      <c r="L2972" s="6" t="inlineStr">
        <is>
          <t>none</t>
        </is>
      </c>
      <c r="M2972" s="6" t="inlineStr">
        <is>
          <t>voice-unanimous</t>
        </is>
      </c>
      <c r="N2972" s="6" t="n">
        <v>0</v>
      </c>
      <c r="O2972" s="6" t="n">
        <v>0</v>
      </c>
      <c r="P2972" s="6" t="n"/>
      <c r="Q2972" s="6" t="n"/>
      <c r="R2972" s="6" t="n"/>
      <c r="S2972" s="15">
        <f>IF(OR(H2972&lt;&gt;"Yes",COUNT(N2972:R2972)=0),"",100*SUMPRODUCT(N2972:R2972/4,Weights!$B$2:$F$2)/SUMPRODUCT(--(N2972:R2972&lt;&gt;""),Weights!$B$2:$F$2))</f>
        <v/>
      </c>
      <c r="T2972" s="6">
        <f>IF(H2972&lt;&gt;"Yes","",IF(AND(N(N2972)&gt;=2,N(O2972)&gt;=2),"Yes","No"))</f>
        <v/>
      </c>
      <c r="U2972" s="6" t="inlineStr">
        <is>
          <t>high</t>
        </is>
      </c>
      <c r="V2972" s="6" t="inlineStr">
        <is>
          <t>high</t>
        </is>
      </c>
      <c r="W2972" s="6" t="inlineStr">
        <is>
          <t>No</t>
        </is>
      </c>
      <c r="X2972" s="8" t="inlineStr"/>
      <c r="Y2972" s="6" t="n">
        <v>0</v>
      </c>
      <c r="Z2972" s="8" t="inlineStr"/>
      <c r="AA2972" s="8" t="inlineStr">
        <is>
          <t>position: No speech; unrecorded unanimous voice vote (position 0). | reasons: No speech.</t>
        </is>
      </c>
      <c r="AB2972" s="6" t="inlineStr"/>
    </row>
    <row r="2973">
      <c r="A2973" s="6" t="inlineStr">
        <is>
          <t>2026-02-03</t>
        </is>
      </c>
      <c r="B2973" s="11" t="inlineStr">
        <is>
          <t>https://www.youtube.com/watch?v=VMdjv7TCdv4</t>
        </is>
      </c>
      <c r="C2973" s="6" t="inlineStr">
        <is>
          <t>6/7/8</t>
        </is>
      </c>
      <c r="D2973" s="8" t="inlineStr">
        <is>
          <t>Public hearing and decision - Conditional Use CU-2026-01 (social services facility, 119 &amp; 123 Industrial Road, M1 zone; Trailblazers Life Choices)</t>
        </is>
      </c>
      <c r="E2973" s="6" t="inlineStr">
        <is>
          <t>land use</t>
        </is>
      </c>
      <c r="F2973" s="6" t="inlineStr">
        <is>
          <t>No</t>
        </is>
      </c>
      <c r="G2973" s="6" t="inlineStr">
        <is>
          <t>Mayor Earl Funk</t>
        </is>
      </c>
      <c r="H2973" s="6" t="inlineStr">
        <is>
          <t>Yes</t>
        </is>
      </c>
      <c r="I2973" s="6" t="inlineStr">
        <is>
          <t>present</t>
        </is>
      </c>
      <c r="J2973" s="6" t="inlineStr">
        <is>
          <t>Yes</t>
        </is>
      </c>
      <c r="K2973" s="6" t="inlineStr">
        <is>
          <t>none</t>
        </is>
      </c>
      <c r="L2973" s="6" t="inlineStr">
        <is>
          <t>for</t>
        </is>
      </c>
      <c r="M2973" s="6" t="inlineStr">
        <is>
          <t>unknown</t>
        </is>
      </c>
      <c r="N2973" s="6" t="n">
        <v>4</v>
      </c>
      <c r="O2973" s="6" t="n">
        <v>2</v>
      </c>
      <c r="P2973" s="6" t="n">
        <v>2</v>
      </c>
      <c r="Q2973" s="6" t="n"/>
      <c r="R2973" s="6" t="n"/>
      <c r="S2973" s="15">
        <f>IF(OR(H2973&lt;&gt;"Yes",COUNT(N2973:R2973)=0),"",100*SUMPRODUCT(N2973:R2973/4,Weights!$B$2:$F$2)/SUMPRODUCT(--(N2973:R2973&lt;&gt;""),Weights!$B$2:$F$2))</f>
        <v/>
      </c>
      <c r="T2973" s="6">
        <f>IF(H2973&lt;&gt;"Yes","",IF(AND(N(N2973)&gt;=2,N(O2973)&gt;=2),"Yes","No"))</f>
        <v/>
      </c>
      <c r="U2973" s="6" t="inlineStr">
        <is>
          <t>high</t>
        </is>
      </c>
      <c r="V2973" s="6" t="inlineStr">
        <is>
          <t>high</t>
        </is>
      </c>
      <c r="W2973" s="6" t="inlineStr">
        <is>
          <t>No</t>
        </is>
      </c>
      <c r="X2973" s="8" t="inlineStr"/>
      <c r="Y2973" s="6" t="n">
        <v>2</v>
      </c>
      <c r="Z2973" s="8" t="inlineStr">
        <is>
          <t>[00:14:11] Uh, yes, Council, I do believe this is a good fit for the area. I, I agree for the 3 reasons of, of building here: visibility, affordability, and accessibility.
[00:14:11] And also, they're becoming a, a big employer in our community.</t>
        </is>
      </c>
      <c r="AA2973" s="8" t="inlineStr">
        <is>
          <t>position: Explicit: 'I do believe this is a good fit for the area.' | reasons: Site suitability (visibility, affordability, accessibility), employment and service; mostly restates the applicant's reasons. | independence: Largely adopts the applicant's three reasons ('I agree for the 3 reasons') with a little own assessment ('easy place to get to').</t>
        </is>
      </c>
      <c r="AB2973" s="11" t="inlineStr">
        <is>
          <t>https://www.youtube.com/watch?v=VMdjv7TCdv4&amp;t=851s</t>
        </is>
      </c>
    </row>
    <row r="2974">
      <c r="A2974" s="6" t="inlineStr">
        <is>
          <t>2026-02-03</t>
        </is>
      </c>
      <c r="B2974" s="11" t="inlineStr">
        <is>
          <t>https://www.youtube.com/watch?v=VMdjv7TCdv4</t>
        </is>
      </c>
      <c r="C2974" s="6" t="inlineStr">
        <is>
          <t>9</t>
        </is>
      </c>
      <c r="D2974" s="8" t="inlineStr">
        <is>
          <t>Purchase of solid waste crawler unit from Brandt Tractor ($520,000 net after trade-in)</t>
        </is>
      </c>
      <c r="E2974" s="6" t="inlineStr">
        <is>
          <t>infrastructure</t>
        </is>
      </c>
      <c r="F2974" s="6" t="inlineStr">
        <is>
          <t>No</t>
        </is>
      </c>
      <c r="G2974" s="6" t="inlineStr">
        <is>
          <t>Jake Hiebert</t>
        </is>
      </c>
      <c r="H2974" s="6" t="inlineStr">
        <is>
          <t>Yes</t>
        </is>
      </c>
      <c r="I2974" s="6" t="inlineStr">
        <is>
          <t>present</t>
        </is>
      </c>
      <c r="J2974" s="6" t="inlineStr">
        <is>
          <t>No</t>
        </is>
      </c>
      <c r="K2974" s="6" t="inlineStr">
        <is>
          <t>none</t>
        </is>
      </c>
      <c r="L2974" s="6" t="inlineStr">
        <is>
          <t>none</t>
        </is>
      </c>
      <c r="M2974" s="6" t="inlineStr">
        <is>
          <t>voice-unanimous</t>
        </is>
      </c>
      <c r="N2974" s="6" t="n">
        <v>0</v>
      </c>
      <c r="O2974" s="6" t="n">
        <v>0</v>
      </c>
      <c r="P2974" s="6" t="n"/>
      <c r="Q2974" s="6" t="n"/>
      <c r="R2974" s="6" t="n"/>
      <c r="S2974" s="15">
        <f>IF(OR(H2974&lt;&gt;"Yes",COUNT(N2974:R2974)=0),"",100*SUMPRODUCT(N2974:R2974/4,Weights!$B$2:$F$2)/SUMPRODUCT(--(N2974:R2974&lt;&gt;""),Weights!$B$2:$F$2))</f>
        <v/>
      </c>
      <c r="T2974" s="6">
        <f>IF(H2974&lt;&gt;"Yes","",IF(AND(N(N2974)&gt;=2,N(O2974)&gt;=2),"Yes","No"))</f>
        <v/>
      </c>
      <c r="U2974" s="6" t="inlineStr">
        <is>
          <t>medium</t>
        </is>
      </c>
      <c r="V2974" s="6" t="inlineStr">
        <is>
          <t>high</t>
        </is>
      </c>
      <c r="W2974" s="6" t="inlineStr">
        <is>
          <t>No</t>
        </is>
      </c>
      <c r="X2974" s="8" t="inlineStr"/>
      <c r="Y2974" s="6" t="n">
        <v>0</v>
      </c>
      <c r="Z2974" s="8" t="inlineStr"/>
      <c r="AA2974" s="8" t="inlineStr">
        <is>
          <t>position: No speech; unrecorded unanimous voice vote (position 0). | reasons: No speech.</t>
        </is>
      </c>
      <c r="AB2974" s="6" t="inlineStr"/>
    </row>
    <row r="2975">
      <c r="A2975" s="6" t="inlineStr">
        <is>
          <t>2026-02-03</t>
        </is>
      </c>
      <c r="B2975" s="11" t="inlineStr">
        <is>
          <t>https://www.youtube.com/watch?v=VMdjv7TCdv4</t>
        </is>
      </c>
      <c r="C2975" s="6" t="inlineStr">
        <is>
          <t>9</t>
        </is>
      </c>
      <c r="D2975" s="8" t="inlineStr">
        <is>
          <t>Purchase of solid waste crawler unit from Brandt Tractor ($520,000 net after trade-in)</t>
        </is>
      </c>
      <c r="E2975" s="6" t="inlineStr">
        <is>
          <t>infrastructure</t>
        </is>
      </c>
      <c r="F2975" s="6" t="inlineStr">
        <is>
          <t>No</t>
        </is>
      </c>
      <c r="G2975" s="6" t="inlineStr">
        <is>
          <t>Bill Hiebert</t>
        </is>
      </c>
      <c r="H2975" s="6" t="inlineStr">
        <is>
          <t>Yes</t>
        </is>
      </c>
      <c r="I2975" s="6" t="inlineStr">
        <is>
          <t>present</t>
        </is>
      </c>
      <c r="J2975" s="6" t="inlineStr">
        <is>
          <t>No</t>
        </is>
      </c>
      <c r="K2975" s="6" t="inlineStr">
        <is>
          <t>none</t>
        </is>
      </c>
      <c r="L2975" s="6" t="inlineStr">
        <is>
          <t>none</t>
        </is>
      </c>
      <c r="M2975" s="6" t="inlineStr">
        <is>
          <t>voice-unanimous</t>
        </is>
      </c>
      <c r="N2975" s="6" t="n">
        <v>0</v>
      </c>
      <c r="O2975" s="6" t="n">
        <v>0</v>
      </c>
      <c r="P2975" s="6" t="n"/>
      <c r="Q2975" s="6" t="n"/>
      <c r="R2975" s="6" t="n"/>
      <c r="S2975" s="15">
        <f>IF(OR(H2975&lt;&gt;"Yes",COUNT(N2975:R2975)=0),"",100*SUMPRODUCT(N2975:R2975/4,Weights!$B$2:$F$2)/SUMPRODUCT(--(N2975:R2975&lt;&gt;""),Weights!$B$2:$F$2))</f>
        <v/>
      </c>
      <c r="T2975" s="6">
        <f>IF(H2975&lt;&gt;"Yes","",IF(AND(N(N2975)&gt;=2,N(O2975)&gt;=2),"Yes","No"))</f>
        <v/>
      </c>
      <c r="U2975" s="6" t="inlineStr">
        <is>
          <t>high</t>
        </is>
      </c>
      <c r="V2975" s="6" t="inlineStr">
        <is>
          <t>high</t>
        </is>
      </c>
      <c r="W2975" s="6" t="inlineStr">
        <is>
          <t>No</t>
        </is>
      </c>
      <c r="X2975" s="8" t="inlineStr"/>
      <c r="Y2975" s="6" t="n">
        <v>0</v>
      </c>
      <c r="Z2975" s="8" t="inlineStr"/>
      <c r="AA2975" s="8" t="inlineStr">
        <is>
          <t>position: No speech; unrecorded unanimous voice vote (position 0). | reasons: No speech.</t>
        </is>
      </c>
      <c r="AB2975" s="6" t="inlineStr"/>
    </row>
    <row r="2976">
      <c r="A2976" s="6" t="inlineStr">
        <is>
          <t>2026-02-03</t>
        </is>
      </c>
      <c r="B2976" s="11" t="inlineStr">
        <is>
          <t>https://www.youtube.com/watch?v=VMdjv7TCdv4</t>
        </is>
      </c>
      <c r="C2976" s="6" t="inlineStr">
        <is>
          <t>9</t>
        </is>
      </c>
      <c r="D2976" s="8" t="inlineStr">
        <is>
          <t>Purchase of solid waste crawler unit from Brandt Tractor ($520,000 net after trade-in)</t>
        </is>
      </c>
      <c r="E2976" s="6" t="inlineStr">
        <is>
          <t>infrastructure</t>
        </is>
      </c>
      <c r="F2976" s="6" t="inlineStr">
        <is>
          <t>No</t>
        </is>
      </c>
      <c r="G2976" s="6" t="inlineStr">
        <is>
          <t>Susan Penner</t>
        </is>
      </c>
      <c r="H2976" s="6" t="inlineStr">
        <is>
          <t>Yes</t>
        </is>
      </c>
      <c r="I2976" s="6" t="inlineStr">
        <is>
          <t>present</t>
        </is>
      </c>
      <c r="J2976" s="6" t="inlineStr">
        <is>
          <t>No</t>
        </is>
      </c>
      <c r="K2976" s="6" t="inlineStr">
        <is>
          <t>seconder</t>
        </is>
      </c>
      <c r="L2976" s="6" t="inlineStr">
        <is>
          <t>none</t>
        </is>
      </c>
      <c r="M2976" s="6" t="inlineStr">
        <is>
          <t>voice-unanimous</t>
        </is>
      </c>
      <c r="N2976" s="6" t="n">
        <v>2</v>
      </c>
      <c r="O2976" s="6" t="n">
        <v>0</v>
      </c>
      <c r="P2976" s="6" t="n"/>
      <c r="Q2976" s="6" t="n"/>
      <c r="R2976" s="6" t="n"/>
      <c r="S2976" s="15">
        <f>IF(OR(H2976&lt;&gt;"Yes",COUNT(N2976:R2976)=0),"",100*SUMPRODUCT(N2976:R2976/4,Weights!$B$2:$F$2)/SUMPRODUCT(--(N2976:R2976&lt;&gt;""),Weights!$B$2:$F$2))</f>
        <v/>
      </c>
      <c r="T2976" s="6">
        <f>IF(H2976&lt;&gt;"Yes","",IF(AND(N(N2976)&gt;=2,N(O2976)&gt;=2),"Yes","No"))</f>
        <v/>
      </c>
      <c r="U2976" s="6" t="inlineStr">
        <is>
          <t>medium</t>
        </is>
      </c>
      <c r="V2976" s="6" t="inlineStr">
        <is>
          <t>medium</t>
        </is>
      </c>
      <c r="W2976" s="6" t="inlineStr">
        <is>
          <t>No</t>
        </is>
      </c>
      <c r="X2976" s="8" t="inlineStr"/>
      <c r="Y2976" s="6" t="n">
        <v>0</v>
      </c>
      <c r="Z2976" s="8" t="inlineStr"/>
      <c r="AA2976" s="8" t="inlineStr">
        <is>
          <t>position: Seconder per minutes, no speech (position 2 from seconding). | reasons: No speech.</t>
        </is>
      </c>
      <c r="AB2976" s="6" t="inlineStr"/>
    </row>
    <row r="2977">
      <c r="A2977" s="6" t="inlineStr">
        <is>
          <t>2026-02-03</t>
        </is>
      </c>
      <c r="B2977" s="11" t="inlineStr">
        <is>
          <t>https://www.youtube.com/watch?v=VMdjv7TCdv4</t>
        </is>
      </c>
      <c r="C2977" s="6" t="inlineStr">
        <is>
          <t>9</t>
        </is>
      </c>
      <c r="D2977" s="8" t="inlineStr">
        <is>
          <t>Purchase of solid waste crawler unit from Brandt Tractor ($520,000 net after trade-in)</t>
        </is>
      </c>
      <c r="E2977" s="6" t="inlineStr">
        <is>
          <t>infrastructure</t>
        </is>
      </c>
      <c r="F2977" s="6" t="inlineStr">
        <is>
          <t>No</t>
        </is>
      </c>
      <c r="G2977" s="6" t="inlineStr">
        <is>
          <t>Damian Penner</t>
        </is>
      </c>
      <c r="H2977" s="6" t="inlineStr">
        <is>
          <t>Yes</t>
        </is>
      </c>
      <c r="I2977" s="6" t="inlineStr">
        <is>
          <t>present</t>
        </is>
      </c>
      <c r="J2977" s="6" t="inlineStr">
        <is>
          <t>No</t>
        </is>
      </c>
      <c r="K2977" s="6" t="inlineStr">
        <is>
          <t>none</t>
        </is>
      </c>
      <c r="L2977" s="6" t="inlineStr">
        <is>
          <t>none</t>
        </is>
      </c>
      <c r="M2977" s="6" t="inlineStr">
        <is>
          <t>voice-unanimous</t>
        </is>
      </c>
      <c r="N2977" s="6" t="n">
        <v>0</v>
      </c>
      <c r="O2977" s="6" t="n">
        <v>0</v>
      </c>
      <c r="P2977" s="6" t="n"/>
      <c r="Q2977" s="6" t="n"/>
      <c r="R2977" s="6" t="n"/>
      <c r="S2977" s="15">
        <f>IF(OR(H2977&lt;&gt;"Yes",COUNT(N2977:R2977)=0),"",100*SUMPRODUCT(N2977:R2977/4,Weights!$B$2:$F$2)/SUMPRODUCT(--(N2977:R2977&lt;&gt;""),Weights!$B$2:$F$2))</f>
        <v/>
      </c>
      <c r="T2977" s="6">
        <f>IF(H2977&lt;&gt;"Yes","",IF(AND(N(N2977)&gt;=2,N(O2977)&gt;=2),"Yes","No"))</f>
        <v/>
      </c>
      <c r="U2977" s="6" t="inlineStr">
        <is>
          <t>high</t>
        </is>
      </c>
      <c r="V2977" s="6" t="inlineStr">
        <is>
          <t>high</t>
        </is>
      </c>
      <c r="W2977" s="6" t="inlineStr">
        <is>
          <t>No</t>
        </is>
      </c>
      <c r="X2977" s="8" t="inlineStr"/>
      <c r="Y2977" s="6" t="n">
        <v>0</v>
      </c>
      <c r="Z2977" s="8" t="inlineStr"/>
      <c r="AA2977" s="8" t="inlineStr">
        <is>
          <t>position: No speech; unrecorded unanimous voice vote (position 0). | reasons: No speech.</t>
        </is>
      </c>
      <c r="AB2977" s="6" t="inlineStr"/>
    </row>
    <row r="2978">
      <c r="A2978" s="6" t="inlineStr">
        <is>
          <t>2026-02-03</t>
        </is>
      </c>
      <c r="B2978" s="11" t="inlineStr">
        <is>
          <t>https://www.youtube.com/watch?v=VMdjv7TCdv4</t>
        </is>
      </c>
      <c r="C2978" s="6" t="inlineStr">
        <is>
          <t>9</t>
        </is>
      </c>
      <c r="D2978" s="8" t="inlineStr">
        <is>
          <t>Purchase of solid waste crawler unit from Brandt Tractor ($520,000 net after trade-in)</t>
        </is>
      </c>
      <c r="E2978" s="6" t="inlineStr">
        <is>
          <t>infrastructure</t>
        </is>
      </c>
      <c r="F2978" s="6" t="inlineStr">
        <is>
          <t>No</t>
        </is>
      </c>
      <c r="G2978" s="6" t="inlineStr">
        <is>
          <t>Michael Zwaagstra</t>
        </is>
      </c>
      <c r="H2978" s="6" t="inlineStr">
        <is>
          <t>Yes</t>
        </is>
      </c>
      <c r="I2978" s="6" t="inlineStr">
        <is>
          <t>present</t>
        </is>
      </c>
      <c r="J2978" s="6" t="inlineStr">
        <is>
          <t>No</t>
        </is>
      </c>
      <c r="K2978" s="6" t="inlineStr">
        <is>
          <t>none</t>
        </is>
      </c>
      <c r="L2978" s="6" t="inlineStr">
        <is>
          <t>none</t>
        </is>
      </c>
      <c r="M2978" s="6" t="inlineStr">
        <is>
          <t>voice-unanimous</t>
        </is>
      </c>
      <c r="N2978" s="6" t="n">
        <v>0</v>
      </c>
      <c r="O2978" s="6" t="n">
        <v>0</v>
      </c>
      <c r="P2978" s="6" t="n"/>
      <c r="Q2978" s="6" t="n"/>
      <c r="R2978" s="6" t="n"/>
      <c r="S2978" s="15">
        <f>IF(OR(H2978&lt;&gt;"Yes",COUNT(N2978:R2978)=0),"",100*SUMPRODUCT(N2978:R2978/4,Weights!$B$2:$F$2)/SUMPRODUCT(--(N2978:R2978&lt;&gt;""),Weights!$B$2:$F$2))</f>
        <v/>
      </c>
      <c r="T2978" s="6">
        <f>IF(H2978&lt;&gt;"Yes","",IF(AND(N(N2978)&gt;=2,N(O2978)&gt;=2),"Yes","No"))</f>
        <v/>
      </c>
      <c r="U2978" s="6" t="inlineStr">
        <is>
          <t>high</t>
        </is>
      </c>
      <c r="V2978" s="6" t="inlineStr">
        <is>
          <t>high</t>
        </is>
      </c>
      <c r="W2978" s="6" t="inlineStr">
        <is>
          <t>No</t>
        </is>
      </c>
      <c r="X2978" s="8" t="inlineStr"/>
      <c r="Y2978" s="6" t="n">
        <v>0</v>
      </c>
      <c r="Z2978" s="8" t="inlineStr"/>
      <c r="AA2978" s="8" t="inlineStr">
        <is>
          <t>position: No speech; unrecorded unanimous voice vote (position 0). | reasons: No speech.</t>
        </is>
      </c>
      <c r="AB2978" s="6" t="inlineStr"/>
    </row>
    <row r="2979">
      <c r="A2979" s="6" t="inlineStr">
        <is>
          <t>2026-02-03</t>
        </is>
      </c>
      <c r="B2979" s="11" t="inlineStr">
        <is>
          <t>https://www.youtube.com/watch?v=VMdjv7TCdv4</t>
        </is>
      </c>
      <c r="C2979" s="6" t="inlineStr">
        <is>
          <t>9</t>
        </is>
      </c>
      <c r="D2979" s="8" t="inlineStr">
        <is>
          <t>Purchase of solid waste crawler unit from Brandt Tractor ($520,000 net after trade-in)</t>
        </is>
      </c>
      <c r="E2979" s="6" t="inlineStr">
        <is>
          <t>infrastructure</t>
        </is>
      </c>
      <c r="F2979" s="6" t="inlineStr">
        <is>
          <t>No</t>
        </is>
      </c>
      <c r="G2979" s="6" t="inlineStr">
        <is>
          <t>Jac Siemens</t>
        </is>
      </c>
      <c r="H2979" s="6" t="inlineStr">
        <is>
          <t>Yes</t>
        </is>
      </c>
      <c r="I2979" s="6" t="inlineStr">
        <is>
          <t>present</t>
        </is>
      </c>
      <c r="J2979" s="6" t="inlineStr">
        <is>
          <t>Yes</t>
        </is>
      </c>
      <c r="K2979" s="6" t="inlineStr">
        <is>
          <t>mover</t>
        </is>
      </c>
      <c r="L2979" s="6" t="inlineStr">
        <is>
          <t>for</t>
        </is>
      </c>
      <c r="M2979" s="6" t="inlineStr">
        <is>
          <t>voice-unanimous</t>
        </is>
      </c>
      <c r="N2979" s="6" t="n">
        <v>4</v>
      </c>
      <c r="O2979" s="6" t="n">
        <v>3</v>
      </c>
      <c r="P2979" s="6" t="n">
        <v>3</v>
      </c>
      <c r="Q2979" s="6" t="n"/>
      <c r="R2979" s="6" t="n"/>
      <c r="S2979" s="15">
        <f>IF(OR(H2979&lt;&gt;"Yes",COUNT(N2979:R2979)=0),"",100*SUMPRODUCT(N2979:R2979/4,Weights!$B$2:$F$2)/SUMPRODUCT(--(N2979:R2979&lt;&gt;""),Weights!$B$2:$F$2))</f>
        <v/>
      </c>
      <c r="T2979" s="6">
        <f>IF(H2979&lt;&gt;"Yes","",IF(AND(N(N2979)&gt;=2,N(O2979)&gt;=2),"Yes","No"))</f>
        <v/>
      </c>
      <c r="U2979" s="6" t="inlineStr">
        <is>
          <t>high</t>
        </is>
      </c>
      <c r="V2979" s="6" t="inlineStr">
        <is>
          <t>high</t>
        </is>
      </c>
      <c r="W2979" s="6" t="inlineStr">
        <is>
          <t>No</t>
        </is>
      </c>
      <c r="X2979" s="8" t="inlineStr"/>
      <c r="Y2979" s="6" t="n">
        <v>4</v>
      </c>
      <c r="Z2979" s="8" t="inlineStr">
        <is>
          <t>[00:16:41] Motion to approve.
[00:16:50] Our landfill continues to grow and we need equipment. This is a replacement crawler to move the product around, and it is coming under budget.
[00:16:50] We have a preliminary budget of $600,000, so it's coming in just under $600,000 when you add the PST and GST to it.
[00:16:50] So it's a new unit that will give us many more years.</t>
        </is>
      </c>
      <c r="AA2979" s="8" t="inlineStr">
        <is>
          <t>position: Moved approval with supporting statement. | reasons: Need (growing landfill, replacement), cost against the preliminary budget including taxes, trade-in value, service life; clear but no trade-offs weighed. | independence: Adds his own budget comparison (preliminary budget $600,000 incl. taxes) beyond the staff report.</t>
        </is>
      </c>
      <c r="AB2979" s="11" t="inlineStr">
        <is>
          <t>https://www.youtube.com/watch?v=VMdjv7TCdv4&amp;t=1001s</t>
        </is>
      </c>
    </row>
    <row r="2980">
      <c r="A2980" s="6" t="inlineStr">
        <is>
          <t>2026-02-03</t>
        </is>
      </c>
      <c r="B2980" s="11" t="inlineStr">
        <is>
          <t>https://www.youtube.com/watch?v=VMdjv7TCdv4</t>
        </is>
      </c>
      <c r="C2980" s="6" t="inlineStr">
        <is>
          <t>10</t>
        </is>
      </c>
      <c r="D2980" s="8" t="inlineStr">
        <is>
          <t>Purchase of front load container truck from Commercial Truck Equipment ($516,699)</t>
        </is>
      </c>
      <c r="E2980" s="6" t="inlineStr">
        <is>
          <t>infrastructure</t>
        </is>
      </c>
      <c r="F2980" s="6" t="inlineStr">
        <is>
          <t>No</t>
        </is>
      </c>
      <c r="G2980" s="6" t="inlineStr">
        <is>
          <t>Jake Hiebert</t>
        </is>
      </c>
      <c r="H2980" s="6" t="inlineStr">
        <is>
          <t>Yes</t>
        </is>
      </c>
      <c r="I2980" s="6" t="inlineStr">
        <is>
          <t>present</t>
        </is>
      </c>
      <c r="J2980" s="6" t="inlineStr">
        <is>
          <t>Yes</t>
        </is>
      </c>
      <c r="K2980" s="6" t="inlineStr">
        <is>
          <t>none</t>
        </is>
      </c>
      <c r="L2980" s="6" t="inlineStr">
        <is>
          <t>none</t>
        </is>
      </c>
      <c r="M2980" s="6" t="inlineStr">
        <is>
          <t>voice-unanimous</t>
        </is>
      </c>
      <c r="N2980" s="6" t="n">
        <v>1</v>
      </c>
      <c r="O2980" s="6" t="n">
        <v>0</v>
      </c>
      <c r="P2980" s="6" t="n">
        <v>2</v>
      </c>
      <c r="Q2980" s="6" t="n"/>
      <c r="R2980" s="6" t="n">
        <v>2</v>
      </c>
      <c r="S2980" s="15">
        <f>IF(OR(H2980&lt;&gt;"Yes",COUNT(N2980:R2980)=0),"",100*SUMPRODUCT(N2980:R2980/4,Weights!$B$2:$F$2)/SUMPRODUCT(--(N2980:R2980&lt;&gt;""),Weights!$B$2:$F$2))</f>
        <v/>
      </c>
      <c r="T2980" s="6">
        <f>IF(H2980&lt;&gt;"Yes","",IF(AND(N(N2980)&gt;=2,N(O2980)&gt;=2),"Yes","No"))</f>
        <v/>
      </c>
      <c r="U2980" s="6" t="inlineStr">
        <is>
          <t>medium</t>
        </is>
      </c>
      <c r="V2980" s="6" t="inlineStr">
        <is>
          <t>medium</t>
        </is>
      </c>
      <c r="W2980" s="6" t="inlineStr">
        <is>
          <t>No</t>
        </is>
      </c>
      <c r="X2980" s="8" t="inlineStr"/>
      <c r="Y2980" s="6" t="n">
        <v>2</v>
      </c>
      <c r="Z2980" s="8" t="inlineStr">
        <is>
          <t>[00:19:38] Are we getting anything for the trade-in?
[00:19:48] There's also upgrades that are required for the tune of $5,280. Is that on top of the $560,000?</t>
        </is>
      </c>
      <c r="AA2980" s="8" t="inlineStr">
        <is>
          <t>position: Information questions to administration, no stance stated; unanimous voice vote. | reasons: No reasons given. | independence: Questions probe the cost details of the staff recommendation independently (trade-in, whether upgrades are extra). | flexibility: Genuine decision-relevant cost questions (codebook: 1-2).</t>
        </is>
      </c>
      <c r="AB2980" s="11" t="inlineStr">
        <is>
          <t>https://www.youtube.com/watch?v=VMdjv7TCdv4&amp;t=1178s</t>
        </is>
      </c>
    </row>
    <row r="2981">
      <c r="A2981" s="6" t="inlineStr">
        <is>
          <t>2026-02-03</t>
        </is>
      </c>
      <c r="B2981" s="11" t="inlineStr">
        <is>
          <t>https://www.youtube.com/watch?v=VMdjv7TCdv4</t>
        </is>
      </c>
      <c r="C2981" s="6" t="inlineStr">
        <is>
          <t>10</t>
        </is>
      </c>
      <c r="D2981" s="8" t="inlineStr">
        <is>
          <t>Purchase of front load container truck from Commercial Truck Equipment ($516,699)</t>
        </is>
      </c>
      <c r="E2981" s="6" t="inlineStr">
        <is>
          <t>infrastructure</t>
        </is>
      </c>
      <c r="F2981" s="6" t="inlineStr">
        <is>
          <t>No</t>
        </is>
      </c>
      <c r="G2981" s="6" t="inlineStr">
        <is>
          <t>Bill Hiebert</t>
        </is>
      </c>
      <c r="H2981" s="6" t="inlineStr">
        <is>
          <t>Yes</t>
        </is>
      </c>
      <c r="I2981" s="6" t="inlineStr">
        <is>
          <t>present</t>
        </is>
      </c>
      <c r="J2981" s="6" t="inlineStr">
        <is>
          <t>Yes</t>
        </is>
      </c>
      <c r="K2981" s="6" t="inlineStr">
        <is>
          <t>seconder</t>
        </is>
      </c>
      <c r="L2981" s="6" t="inlineStr">
        <is>
          <t>for</t>
        </is>
      </c>
      <c r="M2981" s="6" t="inlineStr">
        <is>
          <t>voice-unanimous</t>
        </is>
      </c>
      <c r="N2981" s="6" t="n">
        <v>3</v>
      </c>
      <c r="O2981" s="6" t="n">
        <v>2</v>
      </c>
      <c r="P2981" s="6" t="n">
        <v>2</v>
      </c>
      <c r="Q2981" s="6" t="n"/>
      <c r="R2981" s="6" t="n"/>
      <c r="S2981" s="15">
        <f>IF(OR(H2981&lt;&gt;"Yes",COUNT(N2981:R2981)=0),"",100*SUMPRODUCT(N2981:R2981/4,Weights!$B$2:$F$2)/SUMPRODUCT(--(N2981:R2981&lt;&gt;""),Weights!$B$2:$F$2))</f>
        <v/>
      </c>
      <c r="T2981" s="6">
        <f>IF(H2981&lt;&gt;"Yes","",IF(AND(N(N2981)&gt;=2,N(O2981)&gt;=2),"Yes","No"))</f>
        <v/>
      </c>
      <c r="U2981" s="6" t="inlineStr">
        <is>
          <t>high</t>
        </is>
      </c>
      <c r="V2981" s="6" t="inlineStr">
        <is>
          <t>high</t>
        </is>
      </c>
      <c r="W2981" s="6" t="inlineStr">
        <is>
          <t>No</t>
        </is>
      </c>
      <c r="X2981" s="8" t="inlineStr"/>
      <c r="Y2981" s="6" t="n">
        <v>1</v>
      </c>
      <c r="Z2981" s="8" t="inlineStr">
        <is>
          <t>[00:19:16] I noticed that this used truck that we have there is 15 years old. So it's served us well. And like Councillor Penner said, I'm looking forward to a shiny new garbage truck.</t>
        </is>
      </c>
      <c r="AA2981" s="8" t="inlineStr">
        <is>
          <t>position: Seconder plus supportive statement ('looking forward to a shiny new garbage truck'); support clear but not stated as a position on the purchase terms. | reasons: Age of the existing truck (15 years) as a partial reason for replacement. | independence: Own observation on the truck's age, plus agreement with Councillor Penner.</t>
        </is>
      </c>
      <c r="AB2981" s="11" t="inlineStr">
        <is>
          <t>https://www.youtube.com/watch?v=VMdjv7TCdv4&amp;t=1156s</t>
        </is>
      </c>
    </row>
    <row r="2982">
      <c r="A2982" s="6" t="inlineStr">
        <is>
          <t>2026-02-03</t>
        </is>
      </c>
      <c r="B2982" s="11" t="inlineStr">
        <is>
          <t>https://www.youtube.com/watch?v=VMdjv7TCdv4</t>
        </is>
      </c>
      <c r="C2982" s="6" t="inlineStr">
        <is>
          <t>10</t>
        </is>
      </c>
      <c r="D2982" s="8" t="inlineStr">
        <is>
          <t>Purchase of front load container truck from Commercial Truck Equipment ($516,699)</t>
        </is>
      </c>
      <c r="E2982" s="6" t="inlineStr">
        <is>
          <t>infrastructure</t>
        </is>
      </c>
      <c r="F2982" s="6" t="inlineStr">
        <is>
          <t>No</t>
        </is>
      </c>
      <c r="G2982" s="6" t="inlineStr">
        <is>
          <t>Susan Penner</t>
        </is>
      </c>
      <c r="H2982" s="6" t="inlineStr">
        <is>
          <t>Yes</t>
        </is>
      </c>
      <c r="I2982" s="6" t="inlineStr">
        <is>
          <t>present</t>
        </is>
      </c>
      <c r="J2982" s="6" t="inlineStr">
        <is>
          <t>No</t>
        </is>
      </c>
      <c r="K2982" s="6" t="inlineStr">
        <is>
          <t>none</t>
        </is>
      </c>
      <c r="L2982" s="6" t="inlineStr">
        <is>
          <t>none</t>
        </is>
      </c>
      <c r="M2982" s="6" t="inlineStr">
        <is>
          <t>voice-unanimous</t>
        </is>
      </c>
      <c r="N2982" s="6" t="n">
        <v>0</v>
      </c>
      <c r="O2982" s="6" t="n">
        <v>0</v>
      </c>
      <c r="P2982" s="6" t="n"/>
      <c r="Q2982" s="6" t="n"/>
      <c r="R2982" s="6" t="n"/>
      <c r="S2982" s="15">
        <f>IF(OR(H2982&lt;&gt;"Yes",COUNT(N2982:R2982)=0),"",100*SUMPRODUCT(N2982:R2982/4,Weights!$B$2:$F$2)/SUMPRODUCT(--(N2982:R2982&lt;&gt;""),Weights!$B$2:$F$2))</f>
        <v/>
      </c>
      <c r="T2982" s="6">
        <f>IF(H2982&lt;&gt;"Yes","",IF(AND(N(N2982)&gt;=2,N(O2982)&gt;=2),"Yes","No"))</f>
        <v/>
      </c>
      <c r="U2982" s="6" t="inlineStr">
        <is>
          <t>medium</t>
        </is>
      </c>
      <c r="V2982" s="6" t="inlineStr">
        <is>
          <t>medium</t>
        </is>
      </c>
      <c r="W2982" s="6" t="inlineStr">
        <is>
          <t>No</t>
        </is>
      </c>
      <c r="X2982" s="8" t="inlineStr"/>
      <c r="Y2982" s="6" t="n">
        <v>0</v>
      </c>
      <c r="Z2982" s="8" t="inlineStr"/>
      <c r="AA2982" s="8" t="inlineStr">
        <is>
          <t>position: No speech; unrecorded unanimous voice vote (position 0). | reasons: No speech.</t>
        </is>
      </c>
      <c r="AB2982" s="6" t="inlineStr"/>
    </row>
    <row r="2983">
      <c r="A2983" s="6" t="inlineStr">
        <is>
          <t>2026-02-03</t>
        </is>
      </c>
      <c r="B2983" s="11" t="inlineStr">
        <is>
          <t>https://www.youtube.com/watch?v=VMdjv7TCdv4</t>
        </is>
      </c>
      <c r="C2983" s="6" t="inlineStr">
        <is>
          <t>10</t>
        </is>
      </c>
      <c r="D2983" s="8" t="inlineStr">
        <is>
          <t>Purchase of front load container truck from Commercial Truck Equipment ($516,699)</t>
        </is>
      </c>
      <c r="E2983" s="6" t="inlineStr">
        <is>
          <t>infrastructure</t>
        </is>
      </c>
      <c r="F2983" s="6" t="inlineStr">
        <is>
          <t>No</t>
        </is>
      </c>
      <c r="G2983" s="6" t="inlineStr">
        <is>
          <t>Damian Penner</t>
        </is>
      </c>
      <c r="H2983" s="6" t="inlineStr">
        <is>
          <t>Yes</t>
        </is>
      </c>
      <c r="I2983" s="6" t="inlineStr">
        <is>
          <t>present</t>
        </is>
      </c>
      <c r="J2983" s="6" t="inlineStr">
        <is>
          <t>Yes</t>
        </is>
      </c>
      <c r="K2983" s="6" t="inlineStr">
        <is>
          <t>mover</t>
        </is>
      </c>
      <c r="L2983" s="6" t="inlineStr">
        <is>
          <t>for</t>
        </is>
      </c>
      <c r="M2983" s="6" t="inlineStr">
        <is>
          <t>voice-unanimous</t>
        </is>
      </c>
      <c r="N2983" s="6" t="n">
        <v>4</v>
      </c>
      <c r="O2983" s="6" t="n">
        <v>3</v>
      </c>
      <c r="P2983" s="6" t="n">
        <v>3</v>
      </c>
      <c r="Q2983" s="6" t="n"/>
      <c r="R2983" s="6" t="n"/>
      <c r="S2983" s="15">
        <f>IF(OR(H2983&lt;&gt;"Yes",COUNT(N2983:R2983)=0),"",100*SUMPRODUCT(N2983:R2983/4,Weights!$B$2:$F$2)/SUMPRODUCT(--(N2983:R2983&lt;&gt;""),Weights!$B$2:$F$2))</f>
        <v/>
      </c>
      <c r="T2983" s="6">
        <f>IF(H2983&lt;&gt;"Yes","",IF(AND(N(N2983)&gt;=2,N(O2983)&gt;=2),"Yes","No"))</f>
        <v/>
      </c>
      <c r="U2983" s="6" t="inlineStr">
        <is>
          <t>high</t>
        </is>
      </c>
      <c r="V2983" s="6" t="inlineStr">
        <is>
          <t>high</t>
        </is>
      </c>
      <c r="W2983" s="6" t="inlineStr">
        <is>
          <t>No</t>
        </is>
      </c>
      <c r="X2983" s="8" t="inlineStr"/>
      <c r="Y2983" s="6" t="n">
        <v>3</v>
      </c>
      <c r="Z2983" s="8" t="inlineStr">
        <is>
          <t>[00:18:39] Motion to approve.
[00:18:42] Similar to Councillor Stevens' comments, this is part of our services that we provide to the— that the city provides to our citizens, and we need working and operational equipment before it gets to the end of its life.
[00:18:42] And so this replacement for the total of $516,699 Plus PST and GST comes right into the budget of $560,000.</t>
        </is>
      </c>
      <c r="AA2983" s="8" t="inlineStr">
        <is>
          <t>position: Moved approval with supporting statement. | reasons: Service need (replace before end of life) and cost fits the $560,000 budget; clear, no trade-offs. | independence: Opens 'Similar to Councillor Stevens' comments' but adds his own budget comparison; not mere deference.</t>
        </is>
      </c>
      <c r="AB2983" s="11" t="inlineStr">
        <is>
          <t>https://www.youtube.com/watch?v=VMdjv7TCdv4&amp;t=1119s</t>
        </is>
      </c>
    </row>
    <row r="2984">
      <c r="A2984" s="6" t="inlineStr">
        <is>
          <t>2026-02-03</t>
        </is>
      </c>
      <c r="B2984" s="11" t="inlineStr">
        <is>
          <t>https://www.youtube.com/watch?v=VMdjv7TCdv4</t>
        </is>
      </c>
      <c r="C2984" s="6" t="inlineStr">
        <is>
          <t>10</t>
        </is>
      </c>
      <c r="D2984" s="8" t="inlineStr">
        <is>
          <t>Purchase of front load container truck from Commercial Truck Equipment ($516,699)</t>
        </is>
      </c>
      <c r="E2984" s="6" t="inlineStr">
        <is>
          <t>infrastructure</t>
        </is>
      </c>
      <c r="F2984" s="6" t="inlineStr">
        <is>
          <t>No</t>
        </is>
      </c>
      <c r="G2984" s="6" t="inlineStr">
        <is>
          <t>Michael Zwaagstra</t>
        </is>
      </c>
      <c r="H2984" s="6" t="inlineStr">
        <is>
          <t>Yes</t>
        </is>
      </c>
      <c r="I2984" s="6" t="inlineStr">
        <is>
          <t>present</t>
        </is>
      </c>
      <c r="J2984" s="6" t="inlineStr">
        <is>
          <t>No</t>
        </is>
      </c>
      <c r="K2984" s="6" t="inlineStr">
        <is>
          <t>none</t>
        </is>
      </c>
      <c r="L2984" s="6" t="inlineStr">
        <is>
          <t>none</t>
        </is>
      </c>
      <c r="M2984" s="6" t="inlineStr">
        <is>
          <t>voice-unanimous</t>
        </is>
      </c>
      <c r="N2984" s="6" t="n">
        <v>0</v>
      </c>
      <c r="O2984" s="6" t="n">
        <v>0</v>
      </c>
      <c r="P2984" s="6" t="n"/>
      <c r="Q2984" s="6" t="n"/>
      <c r="R2984" s="6" t="n"/>
      <c r="S2984" s="15">
        <f>IF(OR(H2984&lt;&gt;"Yes",COUNT(N2984:R2984)=0),"",100*SUMPRODUCT(N2984:R2984/4,Weights!$B$2:$F$2)/SUMPRODUCT(--(N2984:R2984&lt;&gt;""),Weights!$B$2:$F$2))</f>
        <v/>
      </c>
      <c r="T2984" s="6">
        <f>IF(H2984&lt;&gt;"Yes","",IF(AND(N(N2984)&gt;=2,N(O2984)&gt;=2),"Yes","No"))</f>
        <v/>
      </c>
      <c r="U2984" s="6" t="inlineStr">
        <is>
          <t>high</t>
        </is>
      </c>
      <c r="V2984" s="6" t="inlineStr">
        <is>
          <t>high</t>
        </is>
      </c>
      <c r="W2984" s="6" t="inlineStr">
        <is>
          <t>No</t>
        </is>
      </c>
      <c r="X2984" s="8" t="inlineStr"/>
      <c r="Y2984" s="6" t="n">
        <v>0</v>
      </c>
      <c r="Z2984" s="8" t="inlineStr"/>
      <c r="AA2984" s="8" t="inlineStr">
        <is>
          <t>position: No speech; unrecorded unanimous voice vote (position 0). | reasons: No speech.</t>
        </is>
      </c>
      <c r="AB2984" s="6" t="inlineStr"/>
    </row>
    <row r="2985">
      <c r="A2985" s="6" t="inlineStr">
        <is>
          <t>2026-02-03</t>
        </is>
      </c>
      <c r="B2985" s="11" t="inlineStr">
        <is>
          <t>https://www.youtube.com/watch?v=VMdjv7TCdv4</t>
        </is>
      </c>
      <c r="C2985" s="6" t="inlineStr">
        <is>
          <t>10</t>
        </is>
      </c>
      <c r="D2985" s="8" t="inlineStr">
        <is>
          <t>Purchase of front load container truck from Commercial Truck Equipment ($516,699)</t>
        </is>
      </c>
      <c r="E2985" s="6" t="inlineStr">
        <is>
          <t>infrastructure</t>
        </is>
      </c>
      <c r="F2985" s="6" t="inlineStr">
        <is>
          <t>No</t>
        </is>
      </c>
      <c r="G2985" s="6" t="inlineStr">
        <is>
          <t>Jac Siemens</t>
        </is>
      </c>
      <c r="H2985" s="6" t="inlineStr">
        <is>
          <t>Yes</t>
        </is>
      </c>
      <c r="I2985" s="6" t="inlineStr">
        <is>
          <t>present</t>
        </is>
      </c>
      <c r="J2985" s="6" t="inlineStr">
        <is>
          <t>No</t>
        </is>
      </c>
      <c r="K2985" s="6" t="inlineStr">
        <is>
          <t>none</t>
        </is>
      </c>
      <c r="L2985" s="6" t="inlineStr">
        <is>
          <t>none</t>
        </is>
      </c>
      <c r="M2985" s="6" t="inlineStr">
        <is>
          <t>voice-unanimous</t>
        </is>
      </c>
      <c r="N2985" s="6" t="n">
        <v>0</v>
      </c>
      <c r="O2985" s="6" t="n">
        <v>0</v>
      </c>
      <c r="P2985" s="6" t="n"/>
      <c r="Q2985" s="6" t="n"/>
      <c r="R2985" s="6" t="n"/>
      <c r="S2985" s="15">
        <f>IF(OR(H2985&lt;&gt;"Yes",COUNT(N2985:R2985)=0),"",100*SUMPRODUCT(N2985:R2985/4,Weights!$B$2:$F$2)/SUMPRODUCT(--(N2985:R2985&lt;&gt;""),Weights!$B$2:$F$2))</f>
        <v/>
      </c>
      <c r="T2985" s="6">
        <f>IF(H2985&lt;&gt;"Yes","",IF(AND(N(N2985)&gt;=2,N(O2985)&gt;=2),"Yes","No"))</f>
        <v/>
      </c>
      <c r="U2985" s="6" t="inlineStr">
        <is>
          <t>high</t>
        </is>
      </c>
      <c r="V2985" s="6" t="inlineStr">
        <is>
          <t>high</t>
        </is>
      </c>
      <c r="W2985" s="6" t="inlineStr">
        <is>
          <t>No</t>
        </is>
      </c>
      <c r="X2985" s="8" t="inlineStr"/>
      <c r="Y2985" s="6" t="n">
        <v>0</v>
      </c>
      <c r="Z2985" s="8" t="inlineStr"/>
      <c r="AA2985" s="8" t="inlineStr">
        <is>
          <t>position: No speech; unrecorded unanimous voice vote (position 0). | reasons: No speech.</t>
        </is>
      </c>
      <c r="AB2985" s="6" t="inlineStr"/>
    </row>
    <row r="2986">
      <c r="A2986" s="6" t="inlineStr">
        <is>
          <t>2026-02-03</t>
        </is>
      </c>
      <c r="B2986" s="11" t="inlineStr">
        <is>
          <t>https://www.youtube.com/watch?v=VMdjv7TCdv4</t>
        </is>
      </c>
      <c r="C2986" s="6" t="inlineStr">
        <is>
          <t>13</t>
        </is>
      </c>
      <c r="D2986" s="8" t="inlineStr">
        <is>
          <t>By-Law 2270 third reading - debt issue, PTH 12 / Loewen Boulevard intersection ($3M)</t>
        </is>
      </c>
      <c r="E2986" s="6" t="inlineStr">
        <is>
          <t>budget</t>
        </is>
      </c>
      <c r="F2986" s="6" t="inlineStr">
        <is>
          <t>No</t>
        </is>
      </c>
      <c r="G2986" s="6" t="inlineStr">
        <is>
          <t>Jake Hiebert</t>
        </is>
      </c>
      <c r="H2986" s="6" t="inlineStr">
        <is>
          <t>Yes</t>
        </is>
      </c>
      <c r="I2986" s="6" t="inlineStr">
        <is>
          <t>present</t>
        </is>
      </c>
      <c r="J2986" s="6" t="inlineStr">
        <is>
          <t>No</t>
        </is>
      </c>
      <c r="K2986" s="6" t="inlineStr">
        <is>
          <t>none</t>
        </is>
      </c>
      <c r="L2986" s="6" t="inlineStr">
        <is>
          <t>none</t>
        </is>
      </c>
      <c r="M2986" s="6" t="inlineStr">
        <is>
          <t>voice-unanimous</t>
        </is>
      </c>
      <c r="N2986" s="6" t="n">
        <v>0</v>
      </c>
      <c r="O2986" s="6" t="n">
        <v>0</v>
      </c>
      <c r="P2986" s="6" t="n"/>
      <c r="Q2986" s="6" t="n"/>
      <c r="R2986" s="6" t="n"/>
      <c r="S2986" s="15">
        <f>IF(OR(H2986&lt;&gt;"Yes",COUNT(N2986:R2986)=0),"",100*SUMPRODUCT(N2986:R2986/4,Weights!$B$2:$F$2)/SUMPRODUCT(--(N2986:R2986&lt;&gt;""),Weights!$B$2:$F$2))</f>
        <v/>
      </c>
      <c r="T2986" s="6">
        <f>IF(H2986&lt;&gt;"Yes","",IF(AND(N(N2986)&gt;=2,N(O2986)&gt;=2),"Yes","No"))</f>
        <v/>
      </c>
      <c r="U2986" s="6" t="inlineStr">
        <is>
          <t>medium</t>
        </is>
      </c>
      <c r="V2986" s="6" t="inlineStr">
        <is>
          <t>high</t>
        </is>
      </c>
      <c r="W2986" s="6" t="inlineStr">
        <is>
          <t>No</t>
        </is>
      </c>
      <c r="X2986" s="8" t="inlineStr"/>
      <c r="Y2986" s="6" t="n">
        <v>0</v>
      </c>
      <c r="Z2986" s="8" t="inlineStr"/>
      <c r="AA2986" s="8" t="inlineStr">
        <is>
          <t>position: No speech; unrecorded unanimous voice vote (position 0). | reasons: No speech.</t>
        </is>
      </c>
      <c r="AB2986" s="6" t="inlineStr"/>
    </row>
    <row r="2987">
      <c r="A2987" s="6" t="inlineStr">
        <is>
          <t>2026-02-03</t>
        </is>
      </c>
      <c r="B2987" s="11" t="inlineStr">
        <is>
          <t>https://www.youtube.com/watch?v=VMdjv7TCdv4</t>
        </is>
      </c>
      <c r="C2987" s="6" t="inlineStr">
        <is>
          <t>13</t>
        </is>
      </c>
      <c r="D2987" s="8" t="inlineStr">
        <is>
          <t>By-Law 2270 third reading - debt issue, PTH 12 / Loewen Boulevard intersection ($3M)</t>
        </is>
      </c>
      <c r="E2987" s="6" t="inlineStr">
        <is>
          <t>budget</t>
        </is>
      </c>
      <c r="F2987" s="6" t="inlineStr">
        <is>
          <t>No</t>
        </is>
      </c>
      <c r="G2987" s="6" t="inlineStr">
        <is>
          <t>Bill Hiebert</t>
        </is>
      </c>
      <c r="H2987" s="6" t="inlineStr">
        <is>
          <t>Yes</t>
        </is>
      </c>
      <c r="I2987" s="6" t="inlineStr">
        <is>
          <t>present</t>
        </is>
      </c>
      <c r="J2987" s="6" t="inlineStr">
        <is>
          <t>No</t>
        </is>
      </c>
      <c r="K2987" s="6" t="inlineStr">
        <is>
          <t>none</t>
        </is>
      </c>
      <c r="L2987" s="6" t="inlineStr">
        <is>
          <t>none</t>
        </is>
      </c>
      <c r="M2987" s="6" t="inlineStr">
        <is>
          <t>voice-unanimous</t>
        </is>
      </c>
      <c r="N2987" s="6" t="n">
        <v>0</v>
      </c>
      <c r="O2987" s="6" t="n">
        <v>0</v>
      </c>
      <c r="P2987" s="6" t="n"/>
      <c r="Q2987" s="6" t="n"/>
      <c r="R2987" s="6" t="n"/>
      <c r="S2987" s="15">
        <f>IF(OR(H2987&lt;&gt;"Yes",COUNT(N2987:R2987)=0),"",100*SUMPRODUCT(N2987:R2987/4,Weights!$B$2:$F$2)/SUMPRODUCT(--(N2987:R2987&lt;&gt;""),Weights!$B$2:$F$2))</f>
        <v/>
      </c>
      <c r="T2987" s="6">
        <f>IF(H2987&lt;&gt;"Yes","",IF(AND(N(N2987)&gt;=2,N(O2987)&gt;=2),"Yes","No"))</f>
        <v/>
      </c>
      <c r="U2987" s="6" t="inlineStr">
        <is>
          <t>high</t>
        </is>
      </c>
      <c r="V2987" s="6" t="inlineStr">
        <is>
          <t>high</t>
        </is>
      </c>
      <c r="W2987" s="6" t="inlineStr">
        <is>
          <t>No</t>
        </is>
      </c>
      <c r="X2987" s="8" t="inlineStr"/>
      <c r="Y2987" s="6" t="n">
        <v>0</v>
      </c>
      <c r="Z2987" s="8" t="inlineStr"/>
      <c r="AA2987" s="8" t="inlineStr">
        <is>
          <t>position: No speech; unrecorded unanimous voice vote (position 0). | reasons: No speech.</t>
        </is>
      </c>
      <c r="AB2987" s="6" t="inlineStr"/>
    </row>
    <row r="2988">
      <c r="A2988" s="6" t="inlineStr">
        <is>
          <t>2026-02-03</t>
        </is>
      </c>
      <c r="B2988" s="11" t="inlineStr">
        <is>
          <t>https://www.youtube.com/watch?v=VMdjv7TCdv4</t>
        </is>
      </c>
      <c r="C2988" s="6" t="inlineStr">
        <is>
          <t>13</t>
        </is>
      </c>
      <c r="D2988" s="8" t="inlineStr">
        <is>
          <t>By-Law 2270 third reading - debt issue, PTH 12 / Loewen Boulevard intersection ($3M)</t>
        </is>
      </c>
      <c r="E2988" s="6" t="inlineStr">
        <is>
          <t>budget</t>
        </is>
      </c>
      <c r="F2988" s="6" t="inlineStr">
        <is>
          <t>No</t>
        </is>
      </c>
      <c r="G2988" s="6" t="inlineStr">
        <is>
          <t>Susan Penner</t>
        </is>
      </c>
      <c r="H2988" s="6" t="inlineStr">
        <is>
          <t>Yes</t>
        </is>
      </c>
      <c r="I2988" s="6" t="inlineStr">
        <is>
          <t>present</t>
        </is>
      </c>
      <c r="J2988" s="6" t="inlineStr">
        <is>
          <t>No</t>
        </is>
      </c>
      <c r="K2988" s="6" t="inlineStr">
        <is>
          <t>none</t>
        </is>
      </c>
      <c r="L2988" s="6" t="inlineStr">
        <is>
          <t>none</t>
        </is>
      </c>
      <c r="M2988" s="6" t="inlineStr">
        <is>
          <t>voice-unanimous</t>
        </is>
      </c>
      <c r="N2988" s="6" t="n">
        <v>0</v>
      </c>
      <c r="O2988" s="6" t="n">
        <v>0</v>
      </c>
      <c r="P2988" s="6" t="n"/>
      <c r="Q2988" s="6" t="n"/>
      <c r="R2988" s="6" t="n"/>
      <c r="S2988" s="15">
        <f>IF(OR(H2988&lt;&gt;"Yes",COUNT(N2988:R2988)=0),"",100*SUMPRODUCT(N2988:R2988/4,Weights!$B$2:$F$2)/SUMPRODUCT(--(N2988:R2988&lt;&gt;""),Weights!$B$2:$F$2))</f>
        <v/>
      </c>
      <c r="T2988" s="6">
        <f>IF(H2988&lt;&gt;"Yes","",IF(AND(N(N2988)&gt;=2,N(O2988)&gt;=2),"Yes","No"))</f>
        <v/>
      </c>
      <c r="U2988" s="6" t="inlineStr">
        <is>
          <t>medium</t>
        </is>
      </c>
      <c r="V2988" s="6" t="inlineStr">
        <is>
          <t>medium</t>
        </is>
      </c>
      <c r="W2988" s="6" t="inlineStr">
        <is>
          <t>No</t>
        </is>
      </c>
      <c r="X2988" s="8" t="inlineStr"/>
      <c r="Y2988" s="6" t="n">
        <v>0</v>
      </c>
      <c r="Z2988" s="8" t="inlineStr"/>
      <c r="AA2988" s="8" t="inlineStr">
        <is>
          <t>position: No speech; unrecorded unanimous voice vote (position 0). | reasons: No speech.</t>
        </is>
      </c>
      <c r="AB2988" s="6" t="inlineStr"/>
    </row>
    <row r="2989">
      <c r="A2989" s="6" t="inlineStr">
        <is>
          <t>2026-02-03</t>
        </is>
      </c>
      <c r="B2989" s="11" t="inlineStr">
        <is>
          <t>https://www.youtube.com/watch?v=VMdjv7TCdv4</t>
        </is>
      </c>
      <c r="C2989" s="6" t="inlineStr">
        <is>
          <t>13</t>
        </is>
      </c>
      <c r="D2989" s="8" t="inlineStr">
        <is>
          <t>By-Law 2270 third reading - debt issue, PTH 12 / Loewen Boulevard intersection ($3M)</t>
        </is>
      </c>
      <c r="E2989" s="6" t="inlineStr">
        <is>
          <t>budget</t>
        </is>
      </c>
      <c r="F2989" s="6" t="inlineStr">
        <is>
          <t>No</t>
        </is>
      </c>
      <c r="G2989" s="6" t="inlineStr">
        <is>
          <t>Damian Penner</t>
        </is>
      </c>
      <c r="H2989" s="6" t="inlineStr">
        <is>
          <t>Yes</t>
        </is>
      </c>
      <c r="I2989" s="6" t="inlineStr">
        <is>
          <t>present</t>
        </is>
      </c>
      <c r="J2989" s="6" t="inlineStr">
        <is>
          <t>No</t>
        </is>
      </c>
      <c r="K2989" s="6" t="inlineStr">
        <is>
          <t>none</t>
        </is>
      </c>
      <c r="L2989" s="6" t="inlineStr">
        <is>
          <t>none</t>
        </is>
      </c>
      <c r="M2989" s="6" t="inlineStr">
        <is>
          <t>voice-unanimous</t>
        </is>
      </c>
      <c r="N2989" s="6" t="n">
        <v>0</v>
      </c>
      <c r="O2989" s="6" t="n">
        <v>0</v>
      </c>
      <c r="P2989" s="6" t="n"/>
      <c r="Q2989" s="6" t="n"/>
      <c r="R2989" s="6" t="n"/>
      <c r="S2989" s="15">
        <f>IF(OR(H2989&lt;&gt;"Yes",COUNT(N2989:R2989)=0),"",100*SUMPRODUCT(N2989:R2989/4,Weights!$B$2:$F$2)/SUMPRODUCT(--(N2989:R2989&lt;&gt;""),Weights!$B$2:$F$2))</f>
        <v/>
      </c>
      <c r="T2989" s="6">
        <f>IF(H2989&lt;&gt;"Yes","",IF(AND(N(N2989)&gt;=2,N(O2989)&gt;=2),"Yes","No"))</f>
        <v/>
      </c>
      <c r="U2989" s="6" t="inlineStr">
        <is>
          <t>high</t>
        </is>
      </c>
      <c r="V2989" s="6" t="inlineStr">
        <is>
          <t>high</t>
        </is>
      </c>
      <c r="W2989" s="6" t="inlineStr">
        <is>
          <t>No</t>
        </is>
      </c>
      <c r="X2989" s="8" t="inlineStr"/>
      <c r="Y2989" s="6" t="n">
        <v>0</v>
      </c>
      <c r="Z2989" s="8" t="inlineStr"/>
      <c r="AA2989" s="8" t="inlineStr">
        <is>
          <t>position: No speech; unrecorded unanimous voice vote (position 0). | reasons: No speech.</t>
        </is>
      </c>
      <c r="AB2989" s="6" t="inlineStr"/>
    </row>
    <row r="2990">
      <c r="A2990" s="6" t="inlineStr">
        <is>
          <t>2026-02-03</t>
        </is>
      </c>
      <c r="B2990" s="11" t="inlineStr">
        <is>
          <t>https://www.youtube.com/watch?v=VMdjv7TCdv4</t>
        </is>
      </c>
      <c r="C2990" s="6" t="inlineStr">
        <is>
          <t>13</t>
        </is>
      </c>
      <c r="D2990" s="8" t="inlineStr">
        <is>
          <t>By-Law 2270 third reading - debt issue, PTH 12 / Loewen Boulevard intersection ($3M)</t>
        </is>
      </c>
      <c r="E2990" s="6" t="inlineStr">
        <is>
          <t>budget</t>
        </is>
      </c>
      <c r="F2990" s="6" t="inlineStr">
        <is>
          <t>No</t>
        </is>
      </c>
      <c r="G2990" s="6" t="inlineStr">
        <is>
          <t>Michael Zwaagstra</t>
        </is>
      </c>
      <c r="H2990" s="6" t="inlineStr">
        <is>
          <t>Yes</t>
        </is>
      </c>
      <c r="I2990" s="6" t="inlineStr">
        <is>
          <t>present</t>
        </is>
      </c>
      <c r="J2990" s="6" t="inlineStr">
        <is>
          <t>Yes</t>
        </is>
      </c>
      <c r="K2990" s="6" t="inlineStr">
        <is>
          <t>mover</t>
        </is>
      </c>
      <c r="L2990" s="6" t="inlineStr">
        <is>
          <t>for</t>
        </is>
      </c>
      <c r="M2990" s="6" t="inlineStr">
        <is>
          <t>voice-unanimous</t>
        </is>
      </c>
      <c r="N2990" s="6" t="n">
        <v>4</v>
      </c>
      <c r="O2990" s="6" t="n">
        <v>3</v>
      </c>
      <c r="P2990" s="6" t="n">
        <v>3</v>
      </c>
      <c r="Q2990" s="6" t="n"/>
      <c r="R2990" s="6" t="n"/>
      <c r="S2990" s="15">
        <f>IF(OR(H2990&lt;&gt;"Yes",COUNT(N2990:R2990)=0),"",100*SUMPRODUCT(N2990:R2990/4,Weights!$B$2:$F$2)/SUMPRODUCT(--(N2990:R2990&lt;&gt;""),Weights!$B$2:$F$2))</f>
        <v/>
      </c>
      <c r="T2990" s="6">
        <f>IF(H2990&lt;&gt;"Yes","",IF(AND(N(N2990)&gt;=2,N(O2990)&gt;=2),"Yes","No"))</f>
        <v/>
      </c>
      <c r="U2990" s="6" t="inlineStr">
        <is>
          <t>high</t>
        </is>
      </c>
      <c r="V2990" s="6" t="inlineStr">
        <is>
          <t>high</t>
        </is>
      </c>
      <c r="W2990" s="6" t="inlineStr">
        <is>
          <t>No</t>
        </is>
      </c>
      <c r="X2990" s="8" t="inlineStr"/>
      <c r="Y2990" s="6" t="n">
        <v>3</v>
      </c>
      <c r="Z2990" s="8" t="inlineStr">
        <is>
          <t>[00:21:53] As noted, this is, uh, uh, a component of the funding that we needed in order to complete the upgrade to the PTH 12 and Lowen Boulevard intersection.
[00:21:53] Total amount is $3 million. That was the amount that we had authorized, and we of course have to budget under the assumption at the time that the interest rate could be up to 7%.
[00:22:31] But of course, that's not what we're paying. We're paying 3.83% per year over the 5-year period, which is a very good rate.</t>
        </is>
      </c>
      <c r="AA2990" s="8" t="inlineStr">
        <is>
          <t>position: Moved third reading (named by chair and minutes) and explains why it can proceed. | reasons: Purpose of the borrowing, Municipal Board approval, and the actual 3.83% rate versus the 7% budgeting assumption; well linked but no trade-offs weighed. | independence: Adds his own comparison against the budgeting assumption, beyond the staff report.</t>
        </is>
      </c>
      <c r="AB2990" s="11" t="inlineStr">
        <is>
          <t>https://www.youtube.com/watch?v=VMdjv7TCdv4&amp;t=1313s</t>
        </is>
      </c>
    </row>
    <row r="2991">
      <c r="A2991" s="6" t="inlineStr">
        <is>
          <t>2026-02-03</t>
        </is>
      </c>
      <c r="B2991" s="11" t="inlineStr">
        <is>
          <t>https://www.youtube.com/watch?v=VMdjv7TCdv4</t>
        </is>
      </c>
      <c r="C2991" s="6" t="inlineStr">
        <is>
          <t>13</t>
        </is>
      </c>
      <c r="D2991" s="8" t="inlineStr">
        <is>
          <t>By-Law 2270 third reading - debt issue, PTH 12 / Loewen Boulevard intersection ($3M)</t>
        </is>
      </c>
      <c r="E2991" s="6" t="inlineStr">
        <is>
          <t>budget</t>
        </is>
      </c>
      <c r="F2991" s="6" t="inlineStr">
        <is>
          <t>No</t>
        </is>
      </c>
      <c r="G2991" s="6" t="inlineStr">
        <is>
          <t>Jac Siemens</t>
        </is>
      </c>
      <c r="H2991" s="6" t="inlineStr">
        <is>
          <t>Yes</t>
        </is>
      </c>
      <c r="I2991" s="6" t="inlineStr">
        <is>
          <t>present</t>
        </is>
      </c>
      <c r="J2991" s="6" t="inlineStr">
        <is>
          <t>No</t>
        </is>
      </c>
      <c r="K2991" s="6" t="inlineStr">
        <is>
          <t>seconder</t>
        </is>
      </c>
      <c r="L2991" s="6" t="inlineStr">
        <is>
          <t>none</t>
        </is>
      </c>
      <c r="M2991" s="6" t="inlineStr">
        <is>
          <t>voice-unanimous</t>
        </is>
      </c>
      <c r="N2991" s="6" t="n">
        <v>2</v>
      </c>
      <c r="O2991" s="6" t="n">
        <v>0</v>
      </c>
      <c r="P2991" s="6" t="n"/>
      <c r="Q2991" s="6" t="n"/>
      <c r="R2991" s="6" t="n"/>
      <c r="S2991" s="15">
        <f>IF(OR(H2991&lt;&gt;"Yes",COUNT(N2991:R2991)=0),"",100*SUMPRODUCT(N2991:R2991/4,Weights!$B$2:$F$2)/SUMPRODUCT(--(N2991:R2991&lt;&gt;""),Weights!$B$2:$F$2))</f>
        <v/>
      </c>
      <c r="T2991" s="6">
        <f>IF(H2991&lt;&gt;"Yes","",IF(AND(N(N2991)&gt;=2,N(O2991)&gt;=2),"Yes","No"))</f>
        <v/>
      </c>
      <c r="U2991" s="6" t="inlineStr">
        <is>
          <t>high</t>
        </is>
      </c>
      <c r="V2991" s="6" t="inlineStr">
        <is>
          <t>high</t>
        </is>
      </c>
      <c r="W2991" s="6" t="inlineStr">
        <is>
          <t>No</t>
        </is>
      </c>
      <c r="X2991" s="8" t="inlineStr"/>
      <c r="Y2991" s="6" t="n">
        <v>0</v>
      </c>
      <c r="Z2991" s="8" t="inlineStr"/>
      <c r="AA2991" s="8" t="inlineStr">
        <is>
          <t>position: Seconder per minutes, no speech (position 2 from seconding). | reasons: No speech.</t>
        </is>
      </c>
      <c r="AB2991" s="6" t="inlineStr"/>
    </row>
    <row r="2992">
      <c r="A2992" s="6" t="inlineStr">
        <is>
          <t>2026-02-03</t>
        </is>
      </c>
      <c r="B2992" s="11" t="inlineStr">
        <is>
          <t>https://www.youtube.com/watch?v=VMdjv7TCdv4</t>
        </is>
      </c>
      <c r="C2992" s="6" t="inlineStr">
        <is>
          <t>14</t>
        </is>
      </c>
      <c r="D2992" s="8" t="inlineStr">
        <is>
          <t>By-Law 2271 third reading - debt issue, Southeast Event Centre ($2.5M)</t>
        </is>
      </c>
      <c r="E2992" s="6" t="inlineStr">
        <is>
          <t>budget</t>
        </is>
      </c>
      <c r="F2992" s="6" t="inlineStr">
        <is>
          <t>No</t>
        </is>
      </c>
      <c r="G2992" s="6" t="inlineStr">
        <is>
          <t>Jake Hiebert</t>
        </is>
      </c>
      <c r="H2992" s="6" t="inlineStr">
        <is>
          <t>Yes</t>
        </is>
      </c>
      <c r="I2992" s="6" t="inlineStr">
        <is>
          <t>present</t>
        </is>
      </c>
      <c r="J2992" s="6" t="inlineStr">
        <is>
          <t>No</t>
        </is>
      </c>
      <c r="K2992" s="6" t="inlineStr">
        <is>
          <t>none</t>
        </is>
      </c>
      <c r="L2992" s="6" t="inlineStr">
        <is>
          <t>none</t>
        </is>
      </c>
      <c r="M2992" s="6" t="inlineStr">
        <is>
          <t>voice-unanimous</t>
        </is>
      </c>
      <c r="N2992" s="6" t="n">
        <v>0</v>
      </c>
      <c r="O2992" s="6" t="n">
        <v>0</v>
      </c>
      <c r="P2992" s="6" t="n"/>
      <c r="Q2992" s="6" t="n"/>
      <c r="R2992" s="6" t="n"/>
      <c r="S2992" s="15">
        <f>IF(OR(H2992&lt;&gt;"Yes",COUNT(N2992:R2992)=0),"",100*SUMPRODUCT(N2992:R2992/4,Weights!$B$2:$F$2)/SUMPRODUCT(--(N2992:R2992&lt;&gt;""),Weights!$B$2:$F$2))</f>
        <v/>
      </c>
      <c r="T2992" s="6">
        <f>IF(H2992&lt;&gt;"Yes","",IF(AND(N(N2992)&gt;=2,N(O2992)&gt;=2),"Yes","No"))</f>
        <v/>
      </c>
      <c r="U2992" s="6" t="inlineStr">
        <is>
          <t>medium</t>
        </is>
      </c>
      <c r="V2992" s="6" t="inlineStr">
        <is>
          <t>high</t>
        </is>
      </c>
      <c r="W2992" s="6" t="inlineStr">
        <is>
          <t>No</t>
        </is>
      </c>
      <c r="X2992" s="8" t="inlineStr"/>
      <c r="Y2992" s="6" t="n">
        <v>0</v>
      </c>
      <c r="Z2992" s="8" t="inlineStr"/>
      <c r="AA2992" s="8" t="inlineStr">
        <is>
          <t>position: No speech; unrecorded unanimous voice vote (position 0). | reasons: No speech.</t>
        </is>
      </c>
      <c r="AB2992" s="6" t="inlineStr"/>
    </row>
    <row r="2993">
      <c r="A2993" s="6" t="inlineStr">
        <is>
          <t>2026-02-03</t>
        </is>
      </c>
      <c r="B2993" s="11" t="inlineStr">
        <is>
          <t>https://www.youtube.com/watch?v=VMdjv7TCdv4</t>
        </is>
      </c>
      <c r="C2993" s="6" t="inlineStr">
        <is>
          <t>14</t>
        </is>
      </c>
      <c r="D2993" s="8" t="inlineStr">
        <is>
          <t>By-Law 2271 third reading - debt issue, Southeast Event Centre ($2.5M)</t>
        </is>
      </c>
      <c r="E2993" s="6" t="inlineStr">
        <is>
          <t>budget</t>
        </is>
      </c>
      <c r="F2993" s="6" t="inlineStr">
        <is>
          <t>No</t>
        </is>
      </c>
      <c r="G2993" s="6" t="inlineStr">
        <is>
          <t>Bill Hiebert</t>
        </is>
      </c>
      <c r="H2993" s="6" t="inlineStr">
        <is>
          <t>Yes</t>
        </is>
      </c>
      <c r="I2993" s="6" t="inlineStr">
        <is>
          <t>present</t>
        </is>
      </c>
      <c r="J2993" s="6" t="inlineStr">
        <is>
          <t>Yes</t>
        </is>
      </c>
      <c r="K2993" s="6" t="inlineStr">
        <is>
          <t>seconder</t>
        </is>
      </c>
      <c r="L2993" s="6" t="inlineStr">
        <is>
          <t>for</t>
        </is>
      </c>
      <c r="M2993" s="6" t="inlineStr">
        <is>
          <t>voice-unanimous</t>
        </is>
      </c>
      <c r="N2993" s="6" t="n">
        <v>2</v>
      </c>
      <c r="O2993" s="6" t="n">
        <v>1</v>
      </c>
      <c r="P2993" s="6" t="n">
        <v>1</v>
      </c>
      <c r="Q2993" s="6" t="n"/>
      <c r="R2993" s="6" t="n"/>
      <c r="S2993" s="15">
        <f>IF(OR(H2993&lt;&gt;"Yes",COUNT(N2993:R2993)=0),"",100*SUMPRODUCT(N2993:R2993/4,Weights!$B$2:$F$2)/SUMPRODUCT(--(N2993:R2993&lt;&gt;""),Weights!$B$2:$F$2))</f>
        <v/>
      </c>
      <c r="T2993" s="6">
        <f>IF(H2993&lt;&gt;"Yes","",IF(AND(N(N2993)&gt;=2,N(O2993)&gt;=2),"Yes","No"))</f>
        <v/>
      </c>
      <c r="U2993" s="6" t="inlineStr">
        <is>
          <t>high</t>
        </is>
      </c>
      <c r="V2993" s="6" t="inlineStr">
        <is>
          <t>high</t>
        </is>
      </c>
      <c r="W2993" s="6" t="inlineStr">
        <is>
          <t>No</t>
        </is>
      </c>
      <c r="X2993" s="8" t="inlineStr"/>
      <c r="Y2993" s="6" t="n">
        <v>1</v>
      </c>
      <c r="Z2993" s="8" t="inlineStr">
        <is>
          <t>[00:24:46] I'll just add I'm very excited about the whole project being done. That's it.</t>
        </is>
      </c>
      <c r="AA2993" s="8" t="inlineStr">
        <is>
          <t>position: Seconder; enthusiasm about the project, not a stated position on the borrowing. | reasons: Sentiment only, no reason. | independence: Own sentiment, unreasoned.</t>
        </is>
      </c>
      <c r="AB2993" s="11" t="inlineStr">
        <is>
          <t>https://www.youtube.com/watch?v=VMdjv7TCdv4&amp;t=1486s</t>
        </is>
      </c>
    </row>
    <row r="2994">
      <c r="A2994" s="6" t="inlineStr">
        <is>
          <t>2026-02-03</t>
        </is>
      </c>
      <c r="B2994" s="11" t="inlineStr">
        <is>
          <t>https://www.youtube.com/watch?v=VMdjv7TCdv4</t>
        </is>
      </c>
      <c r="C2994" s="6" t="inlineStr">
        <is>
          <t>14</t>
        </is>
      </c>
      <c r="D2994" s="8" t="inlineStr">
        <is>
          <t>By-Law 2271 third reading - debt issue, Southeast Event Centre ($2.5M)</t>
        </is>
      </c>
      <c r="E2994" s="6" t="inlineStr">
        <is>
          <t>budget</t>
        </is>
      </c>
      <c r="F2994" s="6" t="inlineStr">
        <is>
          <t>No</t>
        </is>
      </c>
      <c r="G2994" s="6" t="inlineStr">
        <is>
          <t>Susan Penner</t>
        </is>
      </c>
      <c r="H2994" s="6" t="inlineStr">
        <is>
          <t>Yes</t>
        </is>
      </c>
      <c r="I2994" s="6" t="inlineStr">
        <is>
          <t>present</t>
        </is>
      </c>
      <c r="J2994" s="6" t="inlineStr">
        <is>
          <t>No</t>
        </is>
      </c>
      <c r="K2994" s="6" t="inlineStr">
        <is>
          <t>none</t>
        </is>
      </c>
      <c r="L2994" s="6" t="inlineStr">
        <is>
          <t>none</t>
        </is>
      </c>
      <c r="M2994" s="6" t="inlineStr">
        <is>
          <t>voice-unanimous</t>
        </is>
      </c>
      <c r="N2994" s="6" t="n">
        <v>0</v>
      </c>
      <c r="O2994" s="6" t="n">
        <v>0</v>
      </c>
      <c r="P2994" s="6" t="n"/>
      <c r="Q2994" s="6" t="n"/>
      <c r="R2994" s="6" t="n"/>
      <c r="S2994" s="15">
        <f>IF(OR(H2994&lt;&gt;"Yes",COUNT(N2994:R2994)=0),"",100*SUMPRODUCT(N2994:R2994/4,Weights!$B$2:$F$2)/SUMPRODUCT(--(N2994:R2994&lt;&gt;""),Weights!$B$2:$F$2))</f>
        <v/>
      </c>
      <c r="T2994" s="6">
        <f>IF(H2994&lt;&gt;"Yes","",IF(AND(N(N2994)&gt;=2,N(O2994)&gt;=2),"Yes","No"))</f>
        <v/>
      </c>
      <c r="U2994" s="6" t="inlineStr">
        <is>
          <t>medium</t>
        </is>
      </c>
      <c r="V2994" s="6" t="inlineStr">
        <is>
          <t>medium</t>
        </is>
      </c>
      <c r="W2994" s="6" t="inlineStr">
        <is>
          <t>No</t>
        </is>
      </c>
      <c r="X2994" s="8" t="inlineStr"/>
      <c r="Y2994" s="6" t="n">
        <v>0</v>
      </c>
      <c r="Z2994" s="8" t="inlineStr"/>
      <c r="AA2994" s="8" t="inlineStr">
        <is>
          <t>position: No speech; unrecorded unanimous voice vote (position 0). | reasons: No speech.</t>
        </is>
      </c>
      <c r="AB2994" s="6" t="inlineStr"/>
    </row>
    <row r="2995">
      <c r="A2995" s="6" t="inlineStr">
        <is>
          <t>2026-02-03</t>
        </is>
      </c>
      <c r="B2995" s="11" t="inlineStr">
        <is>
          <t>https://www.youtube.com/watch?v=VMdjv7TCdv4</t>
        </is>
      </c>
      <c r="C2995" s="6" t="inlineStr">
        <is>
          <t>14</t>
        </is>
      </c>
      <c r="D2995" s="8" t="inlineStr">
        <is>
          <t>By-Law 2271 third reading - debt issue, Southeast Event Centre ($2.5M)</t>
        </is>
      </c>
      <c r="E2995" s="6" t="inlineStr">
        <is>
          <t>budget</t>
        </is>
      </c>
      <c r="F2995" s="6" t="inlineStr">
        <is>
          <t>No</t>
        </is>
      </c>
      <c r="G2995" s="6" t="inlineStr">
        <is>
          <t>Damian Penner</t>
        </is>
      </c>
      <c r="H2995" s="6" t="inlineStr">
        <is>
          <t>Yes</t>
        </is>
      </c>
      <c r="I2995" s="6" t="inlineStr">
        <is>
          <t>present</t>
        </is>
      </c>
      <c r="J2995" s="6" t="inlineStr">
        <is>
          <t>Yes</t>
        </is>
      </c>
      <c r="K2995" s="6" t="inlineStr">
        <is>
          <t>mover</t>
        </is>
      </c>
      <c r="L2995" s="6" t="inlineStr">
        <is>
          <t>for</t>
        </is>
      </c>
      <c r="M2995" s="6" t="inlineStr">
        <is>
          <t>voice-unanimous</t>
        </is>
      </c>
      <c r="N2995" s="6" t="n">
        <v>4</v>
      </c>
      <c r="O2995" s="6" t="n">
        <v>3</v>
      </c>
      <c r="P2995" s="6" t="n">
        <v>3</v>
      </c>
      <c r="Q2995" s="6" t="n"/>
      <c r="R2995" s="6" t="n"/>
      <c r="S2995" s="15">
        <f>IF(OR(H2995&lt;&gt;"Yes",COUNT(N2995:R2995)=0),"",100*SUMPRODUCT(N2995:R2995/4,Weights!$B$2:$F$2)/SUMPRODUCT(--(N2995:R2995&lt;&gt;""),Weights!$B$2:$F$2))</f>
        <v/>
      </c>
      <c r="T2995" s="6">
        <f>IF(H2995&lt;&gt;"Yes","",IF(AND(N(N2995)&gt;=2,N(O2995)&gt;=2),"Yes","No"))</f>
        <v/>
      </c>
      <c r="U2995" s="6" t="inlineStr">
        <is>
          <t>high</t>
        </is>
      </c>
      <c r="V2995" s="6" t="inlineStr">
        <is>
          <t>high</t>
        </is>
      </c>
      <c r="W2995" s="6" t="inlineStr">
        <is>
          <t>No</t>
        </is>
      </c>
      <c r="X2995" s="8" t="inlineStr"/>
      <c r="Y2995" s="6" t="n">
        <v>4</v>
      </c>
      <c r="Z2995" s="8" t="inlineStr">
        <is>
          <t>[00:23:51] Motion to approve.
[00:23:55] Whenever you have a large project such as this, the hardest part is always getting it across the finish line, and the $7.5 million that was originally put out as a debenture was done fairly early in the project.
[00:23:55] administration came to us and said that they might need up to $5 million, and everybody sharpened their pencils on the project very well, and we only had to put out a debenture of $2.5 million for a rate of 3.83%.
[00:23:55] And as this is the last one, we can officially say the event center will be paid off in 5 years, which I don't know of many communities that can say that.</t>
        </is>
      </c>
      <c r="AA2995" s="8" t="inlineStr">
        <is>
          <t>position: Moved approval of the $2.5M borrowing. | reasons: Explains the need (finishing the project), how the amount came down from up to $5M to $2.5M, the rate and payoff horizon. | independence: Own account of the project's financing history beyond the staff report.</t>
        </is>
      </c>
      <c r="AB2995" s="11" t="inlineStr">
        <is>
          <t>https://www.youtube.com/watch?v=VMdjv7TCdv4&amp;t=1431s</t>
        </is>
      </c>
    </row>
    <row r="2996">
      <c r="A2996" s="6" t="inlineStr">
        <is>
          <t>2026-02-03</t>
        </is>
      </c>
      <c r="B2996" s="11" t="inlineStr">
        <is>
          <t>https://www.youtube.com/watch?v=VMdjv7TCdv4</t>
        </is>
      </c>
      <c r="C2996" s="6" t="inlineStr">
        <is>
          <t>14</t>
        </is>
      </c>
      <c r="D2996" s="8" t="inlineStr">
        <is>
          <t>By-Law 2271 third reading - debt issue, Southeast Event Centre ($2.5M)</t>
        </is>
      </c>
      <c r="E2996" s="6" t="inlineStr">
        <is>
          <t>budget</t>
        </is>
      </c>
      <c r="F2996" s="6" t="inlineStr">
        <is>
          <t>No</t>
        </is>
      </c>
      <c r="G2996" s="6" t="inlineStr">
        <is>
          <t>Michael Zwaagstra</t>
        </is>
      </c>
      <c r="H2996" s="6" t="inlineStr">
        <is>
          <t>Yes</t>
        </is>
      </c>
      <c r="I2996" s="6" t="inlineStr">
        <is>
          <t>present</t>
        </is>
      </c>
      <c r="J2996" s="6" t="inlineStr">
        <is>
          <t>No</t>
        </is>
      </c>
      <c r="K2996" s="6" t="inlineStr">
        <is>
          <t>none</t>
        </is>
      </c>
      <c r="L2996" s="6" t="inlineStr">
        <is>
          <t>none</t>
        </is>
      </c>
      <c r="M2996" s="6" t="inlineStr">
        <is>
          <t>voice-unanimous</t>
        </is>
      </c>
      <c r="N2996" s="6" t="n">
        <v>0</v>
      </c>
      <c r="O2996" s="6" t="n">
        <v>0</v>
      </c>
      <c r="P2996" s="6" t="n"/>
      <c r="Q2996" s="6" t="n"/>
      <c r="R2996" s="6" t="n"/>
      <c r="S2996" s="15">
        <f>IF(OR(H2996&lt;&gt;"Yes",COUNT(N2996:R2996)=0),"",100*SUMPRODUCT(N2996:R2996/4,Weights!$B$2:$F$2)/SUMPRODUCT(--(N2996:R2996&lt;&gt;""),Weights!$B$2:$F$2))</f>
        <v/>
      </c>
      <c r="T2996" s="6">
        <f>IF(H2996&lt;&gt;"Yes","",IF(AND(N(N2996)&gt;=2,N(O2996)&gt;=2),"Yes","No"))</f>
        <v/>
      </c>
      <c r="U2996" s="6" t="inlineStr">
        <is>
          <t>high</t>
        </is>
      </c>
      <c r="V2996" s="6" t="inlineStr">
        <is>
          <t>high</t>
        </is>
      </c>
      <c r="W2996" s="6" t="inlineStr">
        <is>
          <t>No</t>
        </is>
      </c>
      <c r="X2996" s="8" t="inlineStr"/>
      <c r="Y2996" s="6" t="n">
        <v>0</v>
      </c>
      <c r="Z2996" s="8" t="inlineStr"/>
      <c r="AA2996" s="8" t="inlineStr">
        <is>
          <t>position: No speech; unrecorded unanimous voice vote (position 0). | reasons: No speech.</t>
        </is>
      </c>
      <c r="AB2996" s="6" t="inlineStr"/>
    </row>
    <row r="2997">
      <c r="A2997" s="6" t="inlineStr">
        <is>
          <t>2026-02-03</t>
        </is>
      </c>
      <c r="B2997" s="11" t="inlineStr">
        <is>
          <t>https://www.youtube.com/watch?v=VMdjv7TCdv4</t>
        </is>
      </c>
      <c r="C2997" s="6" t="inlineStr">
        <is>
          <t>14</t>
        </is>
      </c>
      <c r="D2997" s="8" t="inlineStr">
        <is>
          <t>By-Law 2271 third reading - debt issue, Southeast Event Centre ($2.5M)</t>
        </is>
      </c>
      <c r="E2997" s="6" t="inlineStr">
        <is>
          <t>budget</t>
        </is>
      </c>
      <c r="F2997" s="6" t="inlineStr">
        <is>
          <t>No</t>
        </is>
      </c>
      <c r="G2997" s="6" t="inlineStr">
        <is>
          <t>Jac Siemens</t>
        </is>
      </c>
      <c r="H2997" s="6" t="inlineStr">
        <is>
          <t>Yes</t>
        </is>
      </c>
      <c r="I2997" s="6" t="inlineStr">
        <is>
          <t>present</t>
        </is>
      </c>
      <c r="J2997" s="6" t="inlineStr">
        <is>
          <t>No</t>
        </is>
      </c>
      <c r="K2997" s="6" t="inlineStr">
        <is>
          <t>none</t>
        </is>
      </c>
      <c r="L2997" s="6" t="inlineStr">
        <is>
          <t>none</t>
        </is>
      </c>
      <c r="M2997" s="6" t="inlineStr">
        <is>
          <t>voice-unanimous</t>
        </is>
      </c>
      <c r="N2997" s="6" t="n">
        <v>0</v>
      </c>
      <c r="O2997" s="6" t="n">
        <v>0</v>
      </c>
      <c r="P2997" s="6" t="n"/>
      <c r="Q2997" s="6" t="n"/>
      <c r="R2997" s="6" t="n"/>
      <c r="S2997" s="15">
        <f>IF(OR(H2997&lt;&gt;"Yes",COUNT(N2997:R2997)=0),"",100*SUMPRODUCT(N2997:R2997/4,Weights!$B$2:$F$2)/SUMPRODUCT(--(N2997:R2997&lt;&gt;""),Weights!$B$2:$F$2))</f>
        <v/>
      </c>
      <c r="T2997" s="6">
        <f>IF(H2997&lt;&gt;"Yes","",IF(AND(N(N2997)&gt;=2,N(O2997)&gt;=2),"Yes","No"))</f>
        <v/>
      </c>
      <c r="U2997" s="6" t="inlineStr">
        <is>
          <t>high</t>
        </is>
      </c>
      <c r="V2997" s="6" t="inlineStr">
        <is>
          <t>high</t>
        </is>
      </c>
      <c r="W2997" s="6" t="inlineStr">
        <is>
          <t>No</t>
        </is>
      </c>
      <c r="X2997" s="8" t="inlineStr"/>
      <c r="Y2997" s="6" t="n">
        <v>0</v>
      </c>
      <c r="Z2997" s="8" t="inlineStr"/>
      <c r="AA2997" s="8" t="inlineStr">
        <is>
          <t>position: No speech; unrecorded unanimous voice vote (position 0). | reasons: No speech.</t>
        </is>
      </c>
      <c r="AB2997" s="6" t="inlineStr"/>
    </row>
    <row r="2998">
      <c r="A2998" s="6" t="inlineStr">
        <is>
          <t>2026-02-03</t>
        </is>
      </c>
      <c r="B2998" s="11" t="inlineStr">
        <is>
          <t>https://www.youtube.com/watch?v=VMdjv7TCdv4</t>
        </is>
      </c>
      <c r="C2998" s="6" t="inlineStr">
        <is>
          <t>14</t>
        </is>
      </c>
      <c r="D2998" s="8" t="inlineStr">
        <is>
          <t>By-Law 2271 third reading - debt issue, Southeast Event Centre ($2.5M)</t>
        </is>
      </c>
      <c r="E2998" s="6" t="inlineStr">
        <is>
          <t>budget</t>
        </is>
      </c>
      <c r="F2998" s="6" t="inlineStr">
        <is>
          <t>No</t>
        </is>
      </c>
      <c r="G2998" s="6" t="inlineStr">
        <is>
          <t>Mayor Earl Funk</t>
        </is>
      </c>
      <c r="H2998" s="6" t="inlineStr">
        <is>
          <t>Yes</t>
        </is>
      </c>
      <c r="I2998" s="6" t="inlineStr">
        <is>
          <t>present</t>
        </is>
      </c>
      <c r="J2998" s="6" t="inlineStr">
        <is>
          <t>Yes</t>
        </is>
      </c>
      <c r="K2998" s="6" t="inlineStr">
        <is>
          <t>none</t>
        </is>
      </c>
      <c r="L2998" s="6" t="inlineStr">
        <is>
          <t>for</t>
        </is>
      </c>
      <c r="M2998" s="6" t="inlineStr">
        <is>
          <t>unknown</t>
        </is>
      </c>
      <c r="N2998" s="6" t="n">
        <v>3</v>
      </c>
      <c r="O2998" s="6" t="n">
        <v>2</v>
      </c>
      <c r="P2998" s="6" t="n">
        <v>3</v>
      </c>
      <c r="Q2998" s="6" t="n"/>
      <c r="R2998" s="6" t="n"/>
      <c r="S2998" s="15">
        <f>IF(OR(H2998&lt;&gt;"Yes",COUNT(N2998:R2998)=0),"",100*SUMPRODUCT(N2998:R2998/4,Weights!$B$2:$F$2)/SUMPRODUCT(--(N2998:R2998&lt;&gt;""),Weights!$B$2:$F$2))</f>
        <v/>
      </c>
      <c r="T2998" s="6">
        <f>IF(H2998&lt;&gt;"Yes","",IF(AND(N(N2998)&gt;=2,N(O2998)&gt;=2),"Yes","No"))</f>
        <v/>
      </c>
      <c r="U2998" s="6" t="inlineStr">
        <is>
          <t>high</t>
        </is>
      </c>
      <c r="V2998" s="6" t="inlineStr">
        <is>
          <t>high</t>
        </is>
      </c>
      <c r="W2998" s="6" t="inlineStr">
        <is>
          <t>No</t>
        </is>
      </c>
      <c r="X2998" s="8" t="inlineStr"/>
      <c r="Y2998" s="6" t="n">
        <v>2</v>
      </c>
      <c r="Z2998" s="8" t="inlineStr">
        <is>
          <t>[00:24:54] Uh, yes, Council, this is, uh, this was a substantial project, biggest one that we've ever done in, in, uh, in our— in Steinbach's history.
[00:25:13] There's not too many communities that can say that, but there's also not too many communities can say that they can build a $76 million complex with $10 million worth of debt.</t>
        </is>
      </c>
      <c r="AA2998" s="8" t="inlineStr">
        <is>
          <t>position: Clearly favourable about the financing outcome, not framed as a position on the by-law itself. | reasons: Low debt relative to project cost; partial link to the borrowing decision. | independence: Extends Councillor Penner's point with his own $76M/$10M comparison.</t>
        </is>
      </c>
      <c r="AB2998" s="11" t="inlineStr">
        <is>
          <t>https://www.youtube.com/watch?v=VMdjv7TCdv4&amp;t=1494s</t>
        </is>
      </c>
    </row>
    <row r="2999">
      <c r="A2999" s="6" t="inlineStr">
        <is>
          <t>2026-02-03</t>
        </is>
      </c>
      <c r="B2999" s="11" t="inlineStr">
        <is>
          <t>https://www.youtube.com/watch?v=VMdjv7TCdv4</t>
        </is>
      </c>
      <c r="C2999" s="6" t="inlineStr">
        <is>
          <t>15</t>
        </is>
      </c>
      <c r="D2999" s="8" t="inlineStr">
        <is>
          <t>Amend R22-204 - re-approve Subdivision 4451-2022-8586 subject to revised development agreement</t>
        </is>
      </c>
      <c r="E2999" s="6" t="inlineStr">
        <is>
          <t>land use</t>
        </is>
      </c>
      <c r="F2999" s="6" t="inlineStr">
        <is>
          <t>No</t>
        </is>
      </c>
      <c r="G2999" s="6" t="inlineStr">
        <is>
          <t>Jake Hiebert</t>
        </is>
      </c>
      <c r="H2999" s="6" t="inlineStr">
        <is>
          <t>Yes</t>
        </is>
      </c>
      <c r="I2999" s="6" t="inlineStr">
        <is>
          <t>present</t>
        </is>
      </c>
      <c r="J2999" s="6" t="inlineStr">
        <is>
          <t>No</t>
        </is>
      </c>
      <c r="K2999" s="6" t="inlineStr">
        <is>
          <t>seconder</t>
        </is>
      </c>
      <c r="L2999" s="6" t="inlineStr">
        <is>
          <t>none</t>
        </is>
      </c>
      <c r="M2999" s="6" t="inlineStr">
        <is>
          <t>voice-unanimous</t>
        </is>
      </c>
      <c r="N2999" s="6" t="n">
        <v>2</v>
      </c>
      <c r="O2999" s="6" t="n">
        <v>0</v>
      </c>
      <c r="P2999" s="6" t="n"/>
      <c r="Q2999" s="6" t="n"/>
      <c r="R2999" s="6" t="n"/>
      <c r="S2999" s="15">
        <f>IF(OR(H2999&lt;&gt;"Yes",COUNT(N2999:R2999)=0),"",100*SUMPRODUCT(N2999:R2999/4,Weights!$B$2:$F$2)/SUMPRODUCT(--(N2999:R2999&lt;&gt;""),Weights!$B$2:$F$2))</f>
        <v/>
      </c>
      <c r="T2999" s="6">
        <f>IF(H2999&lt;&gt;"Yes","",IF(AND(N(N2999)&gt;=2,N(O2999)&gt;=2),"Yes","No"))</f>
        <v/>
      </c>
      <c r="U2999" s="6" t="inlineStr">
        <is>
          <t>medium</t>
        </is>
      </c>
      <c r="V2999" s="6" t="inlineStr">
        <is>
          <t>high</t>
        </is>
      </c>
      <c r="W2999" s="6" t="inlineStr">
        <is>
          <t>No</t>
        </is>
      </c>
      <c r="X2999" s="8" t="inlineStr"/>
      <c r="Y2999" s="6" t="n">
        <v>0</v>
      </c>
      <c r="Z2999" s="8" t="inlineStr"/>
      <c r="AA2999" s="8" t="inlineStr">
        <is>
          <t>position: Seconder per minutes, no speech (position 2 from seconding). | reasons: No speech.</t>
        </is>
      </c>
      <c r="AB2999" s="6" t="inlineStr"/>
    </row>
    <row r="3000">
      <c r="A3000" s="6" t="inlineStr">
        <is>
          <t>2026-02-03</t>
        </is>
      </c>
      <c r="B3000" s="11" t="inlineStr">
        <is>
          <t>https://www.youtube.com/watch?v=VMdjv7TCdv4</t>
        </is>
      </c>
      <c r="C3000" s="6" t="inlineStr">
        <is>
          <t>15</t>
        </is>
      </c>
      <c r="D3000" s="8" t="inlineStr">
        <is>
          <t>Amend R22-204 - re-approve Subdivision 4451-2022-8586 subject to revised development agreement</t>
        </is>
      </c>
      <c r="E3000" s="6" t="inlineStr">
        <is>
          <t>land use</t>
        </is>
      </c>
      <c r="F3000" s="6" t="inlineStr">
        <is>
          <t>No</t>
        </is>
      </c>
      <c r="G3000" s="6" t="inlineStr">
        <is>
          <t>Bill Hiebert</t>
        </is>
      </c>
      <c r="H3000" s="6" t="inlineStr">
        <is>
          <t>Yes</t>
        </is>
      </c>
      <c r="I3000" s="6" t="inlineStr">
        <is>
          <t>present</t>
        </is>
      </c>
      <c r="J3000" s="6" t="inlineStr">
        <is>
          <t>No</t>
        </is>
      </c>
      <c r="K3000" s="6" t="inlineStr">
        <is>
          <t>none</t>
        </is>
      </c>
      <c r="L3000" s="6" t="inlineStr">
        <is>
          <t>none</t>
        </is>
      </c>
      <c r="M3000" s="6" t="inlineStr">
        <is>
          <t>voice-unanimous</t>
        </is>
      </c>
      <c r="N3000" s="6" t="n">
        <v>0</v>
      </c>
      <c r="O3000" s="6" t="n">
        <v>0</v>
      </c>
      <c r="P3000" s="6" t="n"/>
      <c r="Q3000" s="6" t="n"/>
      <c r="R3000" s="6" t="n"/>
      <c r="S3000" s="15">
        <f>IF(OR(H3000&lt;&gt;"Yes",COUNT(N3000:R3000)=0),"",100*SUMPRODUCT(N3000:R3000/4,Weights!$B$2:$F$2)/SUMPRODUCT(--(N3000:R3000&lt;&gt;""),Weights!$B$2:$F$2))</f>
        <v/>
      </c>
      <c r="T3000" s="6">
        <f>IF(H3000&lt;&gt;"Yes","",IF(AND(N(N3000)&gt;=2,N(O3000)&gt;=2),"Yes","No"))</f>
        <v/>
      </c>
      <c r="U3000" s="6" t="inlineStr">
        <is>
          <t>high</t>
        </is>
      </c>
      <c r="V3000" s="6" t="inlineStr">
        <is>
          <t>high</t>
        </is>
      </c>
      <c r="W3000" s="6" t="inlineStr">
        <is>
          <t>No</t>
        </is>
      </c>
      <c r="X3000" s="8" t="inlineStr"/>
      <c r="Y3000" s="6" t="n">
        <v>0</v>
      </c>
      <c r="Z3000" s="8" t="inlineStr"/>
      <c r="AA3000" s="8" t="inlineStr">
        <is>
          <t>position: No speech; unrecorded unanimous voice vote (position 0). | reasons: No speech.</t>
        </is>
      </c>
      <c r="AB3000" s="6" t="inlineStr"/>
    </row>
    <row r="3001">
      <c r="A3001" s="6" t="inlineStr">
        <is>
          <t>2026-02-03</t>
        </is>
      </c>
      <c r="B3001" s="11" t="inlineStr">
        <is>
          <t>https://www.youtube.com/watch?v=VMdjv7TCdv4</t>
        </is>
      </c>
      <c r="C3001" s="6" t="inlineStr">
        <is>
          <t>15</t>
        </is>
      </c>
      <c r="D3001" s="8" t="inlineStr">
        <is>
          <t>Amend R22-204 - re-approve Subdivision 4451-2022-8586 subject to revised development agreement</t>
        </is>
      </c>
      <c r="E3001" s="6" t="inlineStr">
        <is>
          <t>land use</t>
        </is>
      </c>
      <c r="F3001" s="6" t="inlineStr">
        <is>
          <t>No</t>
        </is>
      </c>
      <c r="G3001" s="6" t="inlineStr">
        <is>
          <t>Susan Penner</t>
        </is>
      </c>
      <c r="H3001" s="6" t="inlineStr">
        <is>
          <t>Yes</t>
        </is>
      </c>
      <c r="I3001" s="6" t="inlineStr">
        <is>
          <t>present</t>
        </is>
      </c>
      <c r="J3001" s="6" t="inlineStr">
        <is>
          <t>No</t>
        </is>
      </c>
      <c r="K3001" s="6" t="inlineStr">
        <is>
          <t>none</t>
        </is>
      </c>
      <c r="L3001" s="6" t="inlineStr">
        <is>
          <t>none</t>
        </is>
      </c>
      <c r="M3001" s="6" t="inlineStr">
        <is>
          <t>voice-unanimous</t>
        </is>
      </c>
      <c r="N3001" s="6" t="n">
        <v>0</v>
      </c>
      <c r="O3001" s="6" t="n">
        <v>0</v>
      </c>
      <c r="P3001" s="6" t="n"/>
      <c r="Q3001" s="6" t="n"/>
      <c r="R3001" s="6" t="n"/>
      <c r="S3001" s="15">
        <f>IF(OR(H3001&lt;&gt;"Yes",COUNT(N3001:R3001)=0),"",100*SUMPRODUCT(N3001:R3001/4,Weights!$B$2:$F$2)/SUMPRODUCT(--(N3001:R3001&lt;&gt;""),Weights!$B$2:$F$2))</f>
        <v/>
      </c>
      <c r="T3001" s="6">
        <f>IF(H3001&lt;&gt;"Yes","",IF(AND(N(N3001)&gt;=2,N(O3001)&gt;=2),"Yes","No"))</f>
        <v/>
      </c>
      <c r="U3001" s="6" t="inlineStr">
        <is>
          <t>medium</t>
        </is>
      </c>
      <c r="V3001" s="6" t="inlineStr">
        <is>
          <t>medium</t>
        </is>
      </c>
      <c r="W3001" s="6" t="inlineStr">
        <is>
          <t>No</t>
        </is>
      </c>
      <c r="X3001" s="8" t="inlineStr"/>
      <c r="Y3001" s="6" t="n">
        <v>0</v>
      </c>
      <c r="Z3001" s="8" t="inlineStr"/>
      <c r="AA3001" s="8" t="inlineStr">
        <is>
          <t>position: No speech; unrecorded unanimous voice vote (position 0). | reasons: No speech.</t>
        </is>
      </c>
      <c r="AB3001" s="6" t="inlineStr"/>
    </row>
    <row r="3002">
      <c r="A3002" s="6" t="inlineStr">
        <is>
          <t>2026-02-03</t>
        </is>
      </c>
      <c r="B3002" s="11" t="inlineStr">
        <is>
          <t>https://www.youtube.com/watch?v=VMdjv7TCdv4</t>
        </is>
      </c>
      <c r="C3002" s="6" t="inlineStr">
        <is>
          <t>15</t>
        </is>
      </c>
      <c r="D3002" s="8" t="inlineStr">
        <is>
          <t>Amend R22-204 - re-approve Subdivision 4451-2022-8586 subject to revised development agreement</t>
        </is>
      </c>
      <c r="E3002" s="6" t="inlineStr">
        <is>
          <t>land use</t>
        </is>
      </c>
      <c r="F3002" s="6" t="inlineStr">
        <is>
          <t>No</t>
        </is>
      </c>
      <c r="G3002" s="6" t="inlineStr">
        <is>
          <t>Damian Penner</t>
        </is>
      </c>
      <c r="H3002" s="6" t="inlineStr">
        <is>
          <t>Yes</t>
        </is>
      </c>
      <c r="I3002" s="6" t="inlineStr">
        <is>
          <t>present</t>
        </is>
      </c>
      <c r="J3002" s="6" t="inlineStr">
        <is>
          <t>No</t>
        </is>
      </c>
      <c r="K3002" s="6" t="inlineStr">
        <is>
          <t>none</t>
        </is>
      </c>
      <c r="L3002" s="6" t="inlineStr">
        <is>
          <t>none</t>
        </is>
      </c>
      <c r="M3002" s="6" t="inlineStr">
        <is>
          <t>voice-unanimous</t>
        </is>
      </c>
      <c r="N3002" s="6" t="n">
        <v>0</v>
      </c>
      <c r="O3002" s="6" t="n">
        <v>0</v>
      </c>
      <c r="P3002" s="6" t="n"/>
      <c r="Q3002" s="6" t="n"/>
      <c r="R3002" s="6" t="n"/>
      <c r="S3002" s="15">
        <f>IF(OR(H3002&lt;&gt;"Yes",COUNT(N3002:R3002)=0),"",100*SUMPRODUCT(N3002:R3002/4,Weights!$B$2:$F$2)/SUMPRODUCT(--(N3002:R3002&lt;&gt;""),Weights!$B$2:$F$2))</f>
        <v/>
      </c>
      <c r="T3002" s="6">
        <f>IF(H3002&lt;&gt;"Yes","",IF(AND(N(N3002)&gt;=2,N(O3002)&gt;=2),"Yes","No"))</f>
        <v/>
      </c>
      <c r="U3002" s="6" t="inlineStr">
        <is>
          <t>high</t>
        </is>
      </c>
      <c r="V3002" s="6" t="inlineStr">
        <is>
          <t>high</t>
        </is>
      </c>
      <c r="W3002" s="6" t="inlineStr">
        <is>
          <t>No</t>
        </is>
      </c>
      <c r="X3002" s="8" t="inlineStr"/>
      <c r="Y3002" s="6" t="n">
        <v>0</v>
      </c>
      <c r="Z3002" s="8" t="inlineStr"/>
      <c r="AA3002" s="8" t="inlineStr">
        <is>
          <t>position: No speech; unrecorded unanimous voice vote (position 0). | reasons: No speech.</t>
        </is>
      </c>
      <c r="AB3002" s="6" t="inlineStr"/>
    </row>
    <row r="3003">
      <c r="A3003" s="6" t="inlineStr">
        <is>
          <t>2026-02-03</t>
        </is>
      </c>
      <c r="B3003" s="11" t="inlineStr">
        <is>
          <t>https://www.youtube.com/watch?v=VMdjv7TCdv4</t>
        </is>
      </c>
      <c r="C3003" s="6" t="inlineStr">
        <is>
          <t>15</t>
        </is>
      </c>
      <c r="D3003" s="8" t="inlineStr">
        <is>
          <t>Amend R22-204 - re-approve Subdivision 4451-2022-8586 subject to revised development agreement</t>
        </is>
      </c>
      <c r="E3003" s="6" t="inlineStr">
        <is>
          <t>land use</t>
        </is>
      </c>
      <c r="F3003" s="6" t="inlineStr">
        <is>
          <t>No</t>
        </is>
      </c>
      <c r="G3003" s="6" t="inlineStr">
        <is>
          <t>Michael Zwaagstra</t>
        </is>
      </c>
      <c r="H3003" s="6" t="inlineStr">
        <is>
          <t>Yes</t>
        </is>
      </c>
      <c r="I3003" s="6" t="inlineStr">
        <is>
          <t>present</t>
        </is>
      </c>
      <c r="J3003" s="6" t="inlineStr">
        <is>
          <t>No</t>
        </is>
      </c>
      <c r="K3003" s="6" t="inlineStr">
        <is>
          <t>none</t>
        </is>
      </c>
      <c r="L3003" s="6" t="inlineStr">
        <is>
          <t>none</t>
        </is>
      </c>
      <c r="M3003" s="6" t="inlineStr">
        <is>
          <t>voice-unanimous</t>
        </is>
      </c>
      <c r="N3003" s="6" t="n">
        <v>0</v>
      </c>
      <c r="O3003" s="6" t="n">
        <v>0</v>
      </c>
      <c r="P3003" s="6" t="n"/>
      <c r="Q3003" s="6" t="n"/>
      <c r="R3003" s="6" t="n"/>
      <c r="S3003" s="15">
        <f>IF(OR(H3003&lt;&gt;"Yes",COUNT(N3003:R3003)=0),"",100*SUMPRODUCT(N3003:R3003/4,Weights!$B$2:$F$2)/SUMPRODUCT(--(N3003:R3003&lt;&gt;""),Weights!$B$2:$F$2))</f>
        <v/>
      </c>
      <c r="T3003" s="6">
        <f>IF(H3003&lt;&gt;"Yes","",IF(AND(N(N3003)&gt;=2,N(O3003)&gt;=2),"Yes","No"))</f>
        <v/>
      </c>
      <c r="U3003" s="6" t="inlineStr">
        <is>
          <t>high</t>
        </is>
      </c>
      <c r="V3003" s="6" t="inlineStr">
        <is>
          <t>high</t>
        </is>
      </c>
      <c r="W3003" s="6" t="inlineStr">
        <is>
          <t>No</t>
        </is>
      </c>
      <c r="X3003" s="8" t="inlineStr"/>
      <c r="Y3003" s="6" t="n">
        <v>0</v>
      </c>
      <c r="Z3003" s="8" t="inlineStr"/>
      <c r="AA3003" s="8" t="inlineStr">
        <is>
          <t>position: No speech; unrecorded unanimous voice vote (position 0). | reasons: No speech.</t>
        </is>
      </c>
      <c r="AB3003" s="6" t="inlineStr"/>
    </row>
    <row r="3004">
      <c r="A3004" s="6" t="inlineStr">
        <is>
          <t>2026-02-03</t>
        </is>
      </c>
      <c r="B3004" s="11" t="inlineStr">
        <is>
          <t>https://www.youtube.com/watch?v=VMdjv7TCdv4</t>
        </is>
      </c>
      <c r="C3004" s="6" t="inlineStr">
        <is>
          <t>15</t>
        </is>
      </c>
      <c r="D3004" s="8" t="inlineStr">
        <is>
          <t>Amend R22-204 - re-approve Subdivision 4451-2022-8586 subject to revised development agreement</t>
        </is>
      </c>
      <c r="E3004" s="6" t="inlineStr">
        <is>
          <t>land use</t>
        </is>
      </c>
      <c r="F3004" s="6" t="inlineStr">
        <is>
          <t>No</t>
        </is>
      </c>
      <c r="G3004" s="6" t="inlineStr">
        <is>
          <t>Jac Siemens</t>
        </is>
      </c>
      <c r="H3004" s="6" t="inlineStr">
        <is>
          <t>Yes</t>
        </is>
      </c>
      <c r="I3004" s="6" t="inlineStr">
        <is>
          <t>present</t>
        </is>
      </c>
      <c r="J3004" s="6" t="inlineStr">
        <is>
          <t>Yes</t>
        </is>
      </c>
      <c r="K3004" s="6" t="inlineStr">
        <is>
          <t>mover</t>
        </is>
      </c>
      <c r="L3004" s="6" t="inlineStr">
        <is>
          <t>for</t>
        </is>
      </c>
      <c r="M3004" s="6" t="inlineStr">
        <is>
          <t>voice-unanimous</t>
        </is>
      </c>
      <c r="N3004" s="6" t="n">
        <v>4</v>
      </c>
      <c r="O3004" s="6" t="n">
        <v>3</v>
      </c>
      <c r="P3004" s="6" t="n">
        <v>3</v>
      </c>
      <c r="Q3004" s="6" t="n"/>
      <c r="R3004" s="6" t="n"/>
      <c r="S3004" s="15">
        <f>IF(OR(H3004&lt;&gt;"Yes",COUNT(N3004:R3004)=0),"",100*SUMPRODUCT(N3004:R3004/4,Weights!$B$2:$F$2)/SUMPRODUCT(--(N3004:R3004&lt;&gt;""),Weights!$B$2:$F$2))</f>
        <v/>
      </c>
      <c r="T3004" s="6">
        <f>IF(H3004&lt;&gt;"Yes","",IF(AND(N(N3004)&gt;=2,N(O3004)&gt;=2),"Yes","No"))</f>
        <v/>
      </c>
      <c r="U3004" s="6" t="inlineStr">
        <is>
          <t>high</t>
        </is>
      </c>
      <c r="V3004" s="6" t="inlineStr">
        <is>
          <t>high</t>
        </is>
      </c>
      <c r="W3004" s="6" t="inlineStr">
        <is>
          <t>No</t>
        </is>
      </c>
      <c r="X3004" s="8" t="inlineStr"/>
      <c r="Y3004" s="6" t="n">
        <v>4</v>
      </c>
      <c r="Z3004" s="8" t="inlineStr">
        <is>
          <t>[00:27:51] Motion to approve.
[00:27:59] but what's been holding up this project has been the Manning Canal, the public reserve that is on either side of this development, and that is with the provincial government.
[00:27:59] So all this does is it provides opportunity to extend this project without having to reapply.
[00:27:59] Then it extends time to— so that the city can come up with an agreement with MTI on how to manage the Manning Canal.</t>
        </is>
      </c>
      <c r="AA3004" s="8" t="inlineStr">
        <is>
          <t>position: Moved approval. | reasons: Explains the cause of delay (Manning Canal reserve, provincial agreement) and the purpose of the extension (avoid reapplying, time for an MTI agreement). | independence: Supplies context (Manning Canal/MTI) not in the staff report.</t>
        </is>
      </c>
      <c r="AB3004" s="11" t="inlineStr">
        <is>
          <t>https://www.youtube.com/watch?v=VMdjv7TCdv4&amp;t=1671s</t>
        </is>
      </c>
    </row>
    <row r="3005">
      <c r="A3005" s="6" t="inlineStr">
        <is>
          <t>2026-02-03</t>
        </is>
      </c>
      <c r="B3005" s="11" t="inlineStr">
        <is>
          <t>https://www.youtube.com/watch?v=VMdjv7TCdv4</t>
        </is>
      </c>
      <c r="C3005" s="6" t="inlineStr">
        <is>
          <t>16</t>
        </is>
      </c>
      <c r="D3005" s="8" t="inlineStr">
        <is>
          <t>Appoint TAXervice Inc. / Tax Sale Managers for 2026 tax arrears recovery</t>
        </is>
      </c>
      <c r="E3005" s="6" t="inlineStr">
        <is>
          <t>governance</t>
        </is>
      </c>
      <c r="F3005" s="6" t="inlineStr">
        <is>
          <t>No</t>
        </is>
      </c>
      <c r="G3005" s="6" t="inlineStr">
        <is>
          <t>Jake Hiebert</t>
        </is>
      </c>
      <c r="H3005" s="6" t="inlineStr">
        <is>
          <t>Yes</t>
        </is>
      </c>
      <c r="I3005" s="6" t="inlineStr">
        <is>
          <t>present</t>
        </is>
      </c>
      <c r="J3005" s="6" t="inlineStr">
        <is>
          <t>No</t>
        </is>
      </c>
      <c r="K3005" s="6" t="inlineStr">
        <is>
          <t>none</t>
        </is>
      </c>
      <c r="L3005" s="6" t="inlineStr">
        <is>
          <t>none</t>
        </is>
      </c>
      <c r="M3005" s="6" t="inlineStr">
        <is>
          <t>voice-unanimous</t>
        </is>
      </c>
      <c r="N3005" s="6" t="n">
        <v>0</v>
      </c>
      <c r="O3005" s="6" t="n">
        <v>0</v>
      </c>
      <c r="P3005" s="6" t="n"/>
      <c r="Q3005" s="6" t="n"/>
      <c r="R3005" s="6" t="n"/>
      <c r="S3005" s="15">
        <f>IF(OR(H3005&lt;&gt;"Yes",COUNT(N3005:R3005)=0),"",100*SUMPRODUCT(N3005:R3005/4,Weights!$B$2:$F$2)/SUMPRODUCT(--(N3005:R3005&lt;&gt;""),Weights!$B$2:$F$2))</f>
        <v/>
      </c>
      <c r="T3005" s="6">
        <f>IF(H3005&lt;&gt;"Yes","",IF(AND(N(N3005)&gt;=2,N(O3005)&gt;=2),"Yes","No"))</f>
        <v/>
      </c>
      <c r="U3005" s="6" t="inlineStr">
        <is>
          <t>medium</t>
        </is>
      </c>
      <c r="V3005" s="6" t="inlineStr">
        <is>
          <t>high</t>
        </is>
      </c>
      <c r="W3005" s="6" t="inlineStr">
        <is>
          <t>No</t>
        </is>
      </c>
      <c r="X3005" s="8" t="inlineStr"/>
      <c r="Y3005" s="6" t="n">
        <v>0</v>
      </c>
      <c r="Z3005" s="8" t="inlineStr"/>
      <c r="AA3005" s="8" t="inlineStr">
        <is>
          <t>position: No speech; unrecorded unanimous voice vote (position 0). | reasons: No speech.</t>
        </is>
      </c>
      <c r="AB3005" s="6" t="inlineStr"/>
    </row>
    <row r="3006">
      <c r="A3006" s="6" t="inlineStr">
        <is>
          <t>2026-02-03</t>
        </is>
      </c>
      <c r="B3006" s="11" t="inlineStr">
        <is>
          <t>https://www.youtube.com/watch?v=VMdjv7TCdv4</t>
        </is>
      </c>
      <c r="C3006" s="6" t="inlineStr">
        <is>
          <t>16</t>
        </is>
      </c>
      <c r="D3006" s="8" t="inlineStr">
        <is>
          <t>Appoint TAXervice Inc. / Tax Sale Managers for 2026 tax arrears recovery</t>
        </is>
      </c>
      <c r="E3006" s="6" t="inlineStr">
        <is>
          <t>governance</t>
        </is>
      </c>
      <c r="F3006" s="6" t="inlineStr">
        <is>
          <t>No</t>
        </is>
      </c>
      <c r="G3006" s="6" t="inlineStr">
        <is>
          <t>Bill Hiebert</t>
        </is>
      </c>
      <c r="H3006" s="6" t="inlineStr">
        <is>
          <t>Yes</t>
        </is>
      </c>
      <c r="I3006" s="6" t="inlineStr">
        <is>
          <t>present</t>
        </is>
      </c>
      <c r="J3006" s="6" t="inlineStr">
        <is>
          <t>No</t>
        </is>
      </c>
      <c r="K3006" s="6" t="inlineStr">
        <is>
          <t>none</t>
        </is>
      </c>
      <c r="L3006" s="6" t="inlineStr">
        <is>
          <t>none</t>
        </is>
      </c>
      <c r="M3006" s="6" t="inlineStr">
        <is>
          <t>voice-unanimous</t>
        </is>
      </c>
      <c r="N3006" s="6" t="n">
        <v>0</v>
      </c>
      <c r="O3006" s="6" t="n">
        <v>0</v>
      </c>
      <c r="P3006" s="6" t="n"/>
      <c r="Q3006" s="6" t="n"/>
      <c r="R3006" s="6" t="n"/>
      <c r="S3006" s="15">
        <f>IF(OR(H3006&lt;&gt;"Yes",COUNT(N3006:R3006)=0),"",100*SUMPRODUCT(N3006:R3006/4,Weights!$B$2:$F$2)/SUMPRODUCT(--(N3006:R3006&lt;&gt;""),Weights!$B$2:$F$2))</f>
        <v/>
      </c>
      <c r="T3006" s="6">
        <f>IF(H3006&lt;&gt;"Yes","",IF(AND(N(N3006)&gt;=2,N(O3006)&gt;=2),"Yes","No"))</f>
        <v/>
      </c>
      <c r="U3006" s="6" t="inlineStr">
        <is>
          <t>high</t>
        </is>
      </c>
      <c r="V3006" s="6" t="inlineStr">
        <is>
          <t>high</t>
        </is>
      </c>
      <c r="W3006" s="6" t="inlineStr">
        <is>
          <t>No</t>
        </is>
      </c>
      <c r="X3006" s="8" t="inlineStr"/>
      <c r="Y3006" s="6" t="n">
        <v>0</v>
      </c>
      <c r="Z3006" s="8" t="inlineStr"/>
      <c r="AA3006" s="8" t="inlineStr">
        <is>
          <t>position: No speech; unrecorded unanimous voice vote (position 0). | reasons: No speech.</t>
        </is>
      </c>
      <c r="AB3006" s="6" t="inlineStr"/>
    </row>
    <row r="3007">
      <c r="A3007" s="6" t="inlineStr">
        <is>
          <t>2026-02-03</t>
        </is>
      </c>
      <c r="B3007" s="11" t="inlineStr">
        <is>
          <t>https://www.youtube.com/watch?v=VMdjv7TCdv4</t>
        </is>
      </c>
      <c r="C3007" s="6" t="inlineStr">
        <is>
          <t>16</t>
        </is>
      </c>
      <c r="D3007" s="8" t="inlineStr">
        <is>
          <t>Appoint TAXervice Inc. / Tax Sale Managers for 2026 tax arrears recovery</t>
        </is>
      </c>
      <c r="E3007" s="6" t="inlineStr">
        <is>
          <t>governance</t>
        </is>
      </c>
      <c r="F3007" s="6" t="inlineStr">
        <is>
          <t>No</t>
        </is>
      </c>
      <c r="G3007" s="6" t="inlineStr">
        <is>
          <t>Susan Penner</t>
        </is>
      </c>
      <c r="H3007" s="6" t="inlineStr">
        <is>
          <t>Yes</t>
        </is>
      </c>
      <c r="I3007" s="6" t="inlineStr">
        <is>
          <t>present</t>
        </is>
      </c>
      <c r="J3007" s="6" t="inlineStr">
        <is>
          <t>No</t>
        </is>
      </c>
      <c r="K3007" s="6" t="inlineStr">
        <is>
          <t>mover</t>
        </is>
      </c>
      <c r="L3007" s="6" t="inlineStr">
        <is>
          <t>none</t>
        </is>
      </c>
      <c r="M3007" s="6" t="inlineStr">
        <is>
          <t>voice-unanimous</t>
        </is>
      </c>
      <c r="N3007" s="6" t="n">
        <v>4</v>
      </c>
      <c r="O3007" s="6" t="n">
        <v>0</v>
      </c>
      <c r="P3007" s="6" t="n"/>
      <c r="Q3007" s="6" t="n"/>
      <c r="R3007" s="6" t="n"/>
      <c r="S3007" s="15">
        <f>IF(OR(H3007&lt;&gt;"Yes",COUNT(N3007:R3007)=0),"",100*SUMPRODUCT(N3007:R3007/4,Weights!$B$2:$F$2)/SUMPRODUCT(--(N3007:R3007&lt;&gt;""),Weights!$B$2:$F$2))</f>
        <v/>
      </c>
      <c r="T3007" s="6">
        <f>IF(H3007&lt;&gt;"Yes","",IF(AND(N(N3007)&gt;=2,N(O3007)&gt;=2),"Yes","No"))</f>
        <v/>
      </c>
      <c r="U3007" s="6" t="inlineStr">
        <is>
          <t>medium</t>
        </is>
      </c>
      <c r="V3007" s="6" t="inlineStr">
        <is>
          <t>medium</t>
        </is>
      </c>
      <c r="W3007" s="6" t="inlineStr">
        <is>
          <t>No</t>
        </is>
      </c>
      <c r="X3007" s="8" t="inlineStr"/>
      <c r="Y3007" s="6" t="n">
        <v>0</v>
      </c>
      <c r="Z3007" s="8" t="inlineStr"/>
      <c r="AA3007" s="8" t="inlineStr">
        <is>
          <t>position: Mover per minutes, no speech (position 4 from moving). | reasons: No speech.</t>
        </is>
      </c>
      <c r="AB3007" s="6" t="inlineStr"/>
    </row>
    <row r="3008">
      <c r="A3008" s="6" t="inlineStr">
        <is>
          <t>2026-02-03</t>
        </is>
      </c>
      <c r="B3008" s="11" t="inlineStr">
        <is>
          <t>https://www.youtube.com/watch?v=VMdjv7TCdv4</t>
        </is>
      </c>
      <c r="C3008" s="6" t="inlineStr">
        <is>
          <t>16</t>
        </is>
      </c>
      <c r="D3008" s="8" t="inlineStr">
        <is>
          <t>Appoint TAXervice Inc. / Tax Sale Managers for 2026 tax arrears recovery</t>
        </is>
      </c>
      <c r="E3008" s="6" t="inlineStr">
        <is>
          <t>governance</t>
        </is>
      </c>
      <c r="F3008" s="6" t="inlineStr">
        <is>
          <t>No</t>
        </is>
      </c>
      <c r="G3008" s="6" t="inlineStr">
        <is>
          <t>Damian Penner</t>
        </is>
      </c>
      <c r="H3008" s="6" t="inlineStr">
        <is>
          <t>Yes</t>
        </is>
      </c>
      <c r="I3008" s="6" t="inlineStr">
        <is>
          <t>present</t>
        </is>
      </c>
      <c r="J3008" s="6" t="inlineStr">
        <is>
          <t>No</t>
        </is>
      </c>
      <c r="K3008" s="6" t="inlineStr">
        <is>
          <t>none</t>
        </is>
      </c>
      <c r="L3008" s="6" t="inlineStr">
        <is>
          <t>none</t>
        </is>
      </c>
      <c r="M3008" s="6" t="inlineStr">
        <is>
          <t>voice-unanimous</t>
        </is>
      </c>
      <c r="N3008" s="6" t="n">
        <v>0</v>
      </c>
      <c r="O3008" s="6" t="n">
        <v>0</v>
      </c>
      <c r="P3008" s="6" t="n"/>
      <c r="Q3008" s="6" t="n"/>
      <c r="R3008" s="6" t="n"/>
      <c r="S3008" s="15">
        <f>IF(OR(H3008&lt;&gt;"Yes",COUNT(N3008:R3008)=0),"",100*SUMPRODUCT(N3008:R3008/4,Weights!$B$2:$F$2)/SUMPRODUCT(--(N3008:R3008&lt;&gt;""),Weights!$B$2:$F$2))</f>
        <v/>
      </c>
      <c r="T3008" s="6">
        <f>IF(H3008&lt;&gt;"Yes","",IF(AND(N(N3008)&gt;=2,N(O3008)&gt;=2),"Yes","No"))</f>
        <v/>
      </c>
      <c r="U3008" s="6" t="inlineStr">
        <is>
          <t>high</t>
        </is>
      </c>
      <c r="V3008" s="6" t="inlineStr">
        <is>
          <t>high</t>
        </is>
      </c>
      <c r="W3008" s="6" t="inlineStr">
        <is>
          <t>No</t>
        </is>
      </c>
      <c r="X3008" s="8" t="inlineStr"/>
      <c r="Y3008" s="6" t="n">
        <v>0</v>
      </c>
      <c r="Z3008" s="8" t="inlineStr"/>
      <c r="AA3008" s="8" t="inlineStr">
        <is>
          <t>position: No speech; unrecorded unanimous voice vote (position 0). | reasons: No speech.</t>
        </is>
      </c>
      <c r="AB3008" s="6" t="inlineStr"/>
    </row>
    <row r="3009">
      <c r="A3009" s="6" t="inlineStr">
        <is>
          <t>2026-02-03</t>
        </is>
      </c>
      <c r="B3009" s="11" t="inlineStr">
        <is>
          <t>https://www.youtube.com/watch?v=VMdjv7TCdv4</t>
        </is>
      </c>
      <c r="C3009" s="6" t="inlineStr">
        <is>
          <t>16</t>
        </is>
      </c>
      <c r="D3009" s="8" t="inlineStr">
        <is>
          <t>Appoint TAXervice Inc. / Tax Sale Managers for 2026 tax arrears recovery</t>
        </is>
      </c>
      <c r="E3009" s="6" t="inlineStr">
        <is>
          <t>governance</t>
        </is>
      </c>
      <c r="F3009" s="6" t="inlineStr">
        <is>
          <t>No</t>
        </is>
      </c>
      <c r="G3009" s="6" t="inlineStr">
        <is>
          <t>Michael Zwaagstra</t>
        </is>
      </c>
      <c r="H3009" s="6" t="inlineStr">
        <is>
          <t>Yes</t>
        </is>
      </c>
      <c r="I3009" s="6" t="inlineStr">
        <is>
          <t>present</t>
        </is>
      </c>
      <c r="J3009" s="6" t="inlineStr">
        <is>
          <t>No</t>
        </is>
      </c>
      <c r="K3009" s="6" t="inlineStr">
        <is>
          <t>seconder</t>
        </is>
      </c>
      <c r="L3009" s="6" t="inlineStr">
        <is>
          <t>none</t>
        </is>
      </c>
      <c r="M3009" s="6" t="inlineStr">
        <is>
          <t>voice-unanimous</t>
        </is>
      </c>
      <c r="N3009" s="6" t="n">
        <v>2</v>
      </c>
      <c r="O3009" s="6" t="n">
        <v>0</v>
      </c>
      <c r="P3009" s="6" t="n"/>
      <c r="Q3009" s="6" t="n"/>
      <c r="R3009" s="6" t="n"/>
      <c r="S3009" s="15">
        <f>IF(OR(H3009&lt;&gt;"Yes",COUNT(N3009:R3009)=0),"",100*SUMPRODUCT(N3009:R3009/4,Weights!$B$2:$F$2)/SUMPRODUCT(--(N3009:R3009&lt;&gt;""),Weights!$B$2:$F$2))</f>
        <v/>
      </c>
      <c r="T3009" s="6">
        <f>IF(H3009&lt;&gt;"Yes","",IF(AND(N(N3009)&gt;=2,N(O3009)&gt;=2),"Yes","No"))</f>
        <v/>
      </c>
      <c r="U3009" s="6" t="inlineStr">
        <is>
          <t>high</t>
        </is>
      </c>
      <c r="V3009" s="6" t="inlineStr">
        <is>
          <t>high</t>
        </is>
      </c>
      <c r="W3009" s="6" t="inlineStr">
        <is>
          <t>No</t>
        </is>
      </c>
      <c r="X3009" s="8" t="inlineStr"/>
      <c r="Y3009" s="6" t="n">
        <v>0</v>
      </c>
      <c r="Z3009" s="8" t="inlineStr"/>
      <c r="AA3009" s="8" t="inlineStr">
        <is>
          <t>position: Seconder per minutes, no speech (position 2 from seconding). | reasons: No speech.</t>
        </is>
      </c>
      <c r="AB3009" s="6" t="inlineStr"/>
    </row>
    <row r="3010">
      <c r="A3010" s="6" t="inlineStr">
        <is>
          <t>2026-02-03</t>
        </is>
      </c>
      <c r="B3010" s="11" t="inlineStr">
        <is>
          <t>https://www.youtube.com/watch?v=VMdjv7TCdv4</t>
        </is>
      </c>
      <c r="C3010" s="6" t="inlineStr">
        <is>
          <t>16</t>
        </is>
      </c>
      <c r="D3010" s="8" t="inlineStr">
        <is>
          <t>Appoint TAXervice Inc. / Tax Sale Managers for 2026 tax arrears recovery</t>
        </is>
      </c>
      <c r="E3010" s="6" t="inlineStr">
        <is>
          <t>governance</t>
        </is>
      </c>
      <c r="F3010" s="6" t="inlineStr">
        <is>
          <t>No</t>
        </is>
      </c>
      <c r="G3010" s="6" t="inlineStr">
        <is>
          <t>Jac Siemens</t>
        </is>
      </c>
      <c r="H3010" s="6" t="inlineStr">
        <is>
          <t>Yes</t>
        </is>
      </c>
      <c r="I3010" s="6" t="inlineStr">
        <is>
          <t>present</t>
        </is>
      </c>
      <c r="J3010" s="6" t="inlineStr">
        <is>
          <t>No</t>
        </is>
      </c>
      <c r="K3010" s="6" t="inlineStr">
        <is>
          <t>none</t>
        </is>
      </c>
      <c r="L3010" s="6" t="inlineStr">
        <is>
          <t>none</t>
        </is>
      </c>
      <c r="M3010" s="6" t="inlineStr">
        <is>
          <t>voice-unanimous</t>
        </is>
      </c>
      <c r="N3010" s="6" t="n">
        <v>0</v>
      </c>
      <c r="O3010" s="6" t="n">
        <v>0</v>
      </c>
      <c r="P3010" s="6" t="n"/>
      <c r="Q3010" s="6" t="n"/>
      <c r="R3010" s="6" t="n"/>
      <c r="S3010" s="15">
        <f>IF(OR(H3010&lt;&gt;"Yes",COUNT(N3010:R3010)=0),"",100*SUMPRODUCT(N3010:R3010/4,Weights!$B$2:$F$2)/SUMPRODUCT(--(N3010:R3010&lt;&gt;""),Weights!$B$2:$F$2))</f>
        <v/>
      </c>
      <c r="T3010" s="6">
        <f>IF(H3010&lt;&gt;"Yes","",IF(AND(N(N3010)&gt;=2,N(O3010)&gt;=2),"Yes","No"))</f>
        <v/>
      </c>
      <c r="U3010" s="6" t="inlineStr">
        <is>
          <t>high</t>
        </is>
      </c>
      <c r="V3010" s="6" t="inlineStr">
        <is>
          <t>high</t>
        </is>
      </c>
      <c r="W3010" s="6" t="inlineStr">
        <is>
          <t>No</t>
        </is>
      </c>
      <c r="X3010" s="8" t="inlineStr"/>
      <c r="Y3010" s="6" t="n">
        <v>0</v>
      </c>
      <c r="Z3010" s="8" t="inlineStr"/>
      <c r="AA3010" s="8" t="inlineStr">
        <is>
          <t>position: No speech; unrecorded unanimous voice vote (position 0). | reasons: No speech.</t>
        </is>
      </c>
      <c r="AB3010" s="6" t="inlineStr"/>
    </row>
    <row r="3011">
      <c r="A3011" s="6" t="inlineStr">
        <is>
          <t>2026-02-03</t>
        </is>
      </c>
      <c r="B3011" s="11" t="inlineStr">
        <is>
          <t>https://www.youtube.com/watch?v=VMdjv7TCdv4</t>
        </is>
      </c>
      <c r="C3011" s="6" t="inlineStr">
        <is>
          <t>17</t>
        </is>
      </c>
      <c r="D3011" s="8" t="inlineStr">
        <is>
          <t>Manitoba Hydro street lighting contract amendment - 13 LED streetlights, Parkhill Place Phase 2C</t>
        </is>
      </c>
      <c r="E3011" s="6" t="inlineStr">
        <is>
          <t>infrastructure</t>
        </is>
      </c>
      <c r="F3011" s="6" t="inlineStr">
        <is>
          <t>No</t>
        </is>
      </c>
      <c r="G3011" s="6" t="inlineStr">
        <is>
          <t>Jake Hiebert</t>
        </is>
      </c>
      <c r="H3011" s="6" t="inlineStr">
        <is>
          <t>Yes</t>
        </is>
      </c>
      <c r="I3011" s="6" t="inlineStr">
        <is>
          <t>present</t>
        </is>
      </c>
      <c r="J3011" s="6" t="inlineStr">
        <is>
          <t>No</t>
        </is>
      </c>
      <c r="K3011" s="6" t="inlineStr">
        <is>
          <t>none</t>
        </is>
      </c>
      <c r="L3011" s="6" t="inlineStr">
        <is>
          <t>none</t>
        </is>
      </c>
      <c r="M3011" s="6" t="inlineStr">
        <is>
          <t>voice-unanimous</t>
        </is>
      </c>
      <c r="N3011" s="6" t="n">
        <v>0</v>
      </c>
      <c r="O3011" s="6" t="n">
        <v>0</v>
      </c>
      <c r="P3011" s="6" t="n"/>
      <c r="Q3011" s="6" t="n"/>
      <c r="R3011" s="6" t="n"/>
      <c r="S3011" s="15">
        <f>IF(OR(H3011&lt;&gt;"Yes",COUNT(N3011:R3011)=0),"",100*SUMPRODUCT(N3011:R3011/4,Weights!$B$2:$F$2)/SUMPRODUCT(--(N3011:R3011&lt;&gt;""),Weights!$B$2:$F$2))</f>
        <v/>
      </c>
      <c r="T3011" s="6">
        <f>IF(H3011&lt;&gt;"Yes","",IF(AND(N(N3011)&gt;=2,N(O3011)&gt;=2),"Yes","No"))</f>
        <v/>
      </c>
      <c r="U3011" s="6" t="inlineStr">
        <is>
          <t>medium</t>
        </is>
      </c>
      <c r="V3011" s="6" t="inlineStr">
        <is>
          <t>high</t>
        </is>
      </c>
      <c r="W3011" s="6" t="inlineStr">
        <is>
          <t>No</t>
        </is>
      </c>
      <c r="X3011" s="8" t="inlineStr"/>
      <c r="Y3011" s="6" t="n">
        <v>0</v>
      </c>
      <c r="Z3011" s="8" t="inlineStr"/>
      <c r="AA3011" s="8" t="inlineStr">
        <is>
          <t>position: No speech; unrecorded unanimous voice vote (position 0). | reasons: No speech.</t>
        </is>
      </c>
      <c r="AB3011" s="6" t="inlineStr"/>
    </row>
    <row r="3012">
      <c r="A3012" s="6" t="inlineStr">
        <is>
          <t>2026-02-03</t>
        </is>
      </c>
      <c r="B3012" s="11" t="inlineStr">
        <is>
          <t>https://www.youtube.com/watch?v=VMdjv7TCdv4</t>
        </is>
      </c>
      <c r="C3012" s="6" t="inlineStr">
        <is>
          <t>17</t>
        </is>
      </c>
      <c r="D3012" s="8" t="inlineStr">
        <is>
          <t>Manitoba Hydro street lighting contract amendment - 13 LED streetlights, Parkhill Place Phase 2C</t>
        </is>
      </c>
      <c r="E3012" s="6" t="inlineStr">
        <is>
          <t>infrastructure</t>
        </is>
      </c>
      <c r="F3012" s="6" t="inlineStr">
        <is>
          <t>No</t>
        </is>
      </c>
      <c r="G3012" s="6" t="inlineStr">
        <is>
          <t>Bill Hiebert</t>
        </is>
      </c>
      <c r="H3012" s="6" t="inlineStr">
        <is>
          <t>Yes</t>
        </is>
      </c>
      <c r="I3012" s="6" t="inlineStr">
        <is>
          <t>present</t>
        </is>
      </c>
      <c r="J3012" s="6" t="inlineStr">
        <is>
          <t>No</t>
        </is>
      </c>
      <c r="K3012" s="6" t="inlineStr">
        <is>
          <t>none</t>
        </is>
      </c>
      <c r="L3012" s="6" t="inlineStr">
        <is>
          <t>none</t>
        </is>
      </c>
      <c r="M3012" s="6" t="inlineStr">
        <is>
          <t>voice-unanimous</t>
        </is>
      </c>
      <c r="N3012" s="6" t="n">
        <v>0</v>
      </c>
      <c r="O3012" s="6" t="n">
        <v>0</v>
      </c>
      <c r="P3012" s="6" t="n"/>
      <c r="Q3012" s="6" t="n"/>
      <c r="R3012" s="6" t="n"/>
      <c r="S3012" s="15">
        <f>IF(OR(H3012&lt;&gt;"Yes",COUNT(N3012:R3012)=0),"",100*SUMPRODUCT(N3012:R3012/4,Weights!$B$2:$F$2)/SUMPRODUCT(--(N3012:R3012&lt;&gt;""),Weights!$B$2:$F$2))</f>
        <v/>
      </c>
      <c r="T3012" s="6">
        <f>IF(H3012&lt;&gt;"Yes","",IF(AND(N(N3012)&gt;=2,N(O3012)&gt;=2),"Yes","No"))</f>
        <v/>
      </c>
      <c r="U3012" s="6" t="inlineStr">
        <is>
          <t>high</t>
        </is>
      </c>
      <c r="V3012" s="6" t="inlineStr">
        <is>
          <t>high</t>
        </is>
      </c>
      <c r="W3012" s="6" t="inlineStr">
        <is>
          <t>No</t>
        </is>
      </c>
      <c r="X3012" s="8" t="inlineStr"/>
      <c r="Y3012" s="6" t="n">
        <v>0</v>
      </c>
      <c r="Z3012" s="8" t="inlineStr"/>
      <c r="AA3012" s="8" t="inlineStr">
        <is>
          <t>position: No speech; unrecorded unanimous voice vote (position 0). | reasons: No speech.</t>
        </is>
      </c>
      <c r="AB3012" s="6" t="inlineStr"/>
    </row>
    <row r="3013">
      <c r="A3013" s="6" t="inlineStr">
        <is>
          <t>2026-02-03</t>
        </is>
      </c>
      <c r="B3013" s="11" t="inlineStr">
        <is>
          <t>https://www.youtube.com/watch?v=VMdjv7TCdv4</t>
        </is>
      </c>
      <c r="C3013" s="6" t="inlineStr">
        <is>
          <t>17</t>
        </is>
      </c>
      <c r="D3013" s="8" t="inlineStr">
        <is>
          <t>Manitoba Hydro street lighting contract amendment - 13 LED streetlights, Parkhill Place Phase 2C</t>
        </is>
      </c>
      <c r="E3013" s="6" t="inlineStr">
        <is>
          <t>infrastructure</t>
        </is>
      </c>
      <c r="F3013" s="6" t="inlineStr">
        <is>
          <t>No</t>
        </is>
      </c>
      <c r="G3013" s="6" t="inlineStr">
        <is>
          <t>Susan Penner</t>
        </is>
      </c>
      <c r="H3013" s="6" t="inlineStr">
        <is>
          <t>Yes</t>
        </is>
      </c>
      <c r="I3013" s="6" t="inlineStr">
        <is>
          <t>present</t>
        </is>
      </c>
      <c r="J3013" s="6" t="inlineStr">
        <is>
          <t>No</t>
        </is>
      </c>
      <c r="K3013" s="6" t="inlineStr">
        <is>
          <t>none</t>
        </is>
      </c>
      <c r="L3013" s="6" t="inlineStr">
        <is>
          <t>none</t>
        </is>
      </c>
      <c r="M3013" s="6" t="inlineStr">
        <is>
          <t>voice-unanimous</t>
        </is>
      </c>
      <c r="N3013" s="6" t="n">
        <v>0</v>
      </c>
      <c r="O3013" s="6" t="n">
        <v>0</v>
      </c>
      <c r="P3013" s="6" t="n"/>
      <c r="Q3013" s="6" t="n"/>
      <c r="R3013" s="6" t="n"/>
      <c r="S3013" s="15">
        <f>IF(OR(H3013&lt;&gt;"Yes",COUNT(N3013:R3013)=0),"",100*SUMPRODUCT(N3013:R3013/4,Weights!$B$2:$F$2)/SUMPRODUCT(--(N3013:R3013&lt;&gt;""),Weights!$B$2:$F$2))</f>
        <v/>
      </c>
      <c r="T3013" s="6">
        <f>IF(H3013&lt;&gt;"Yes","",IF(AND(N(N3013)&gt;=2,N(O3013)&gt;=2),"Yes","No"))</f>
        <v/>
      </c>
      <c r="U3013" s="6" t="inlineStr">
        <is>
          <t>medium</t>
        </is>
      </c>
      <c r="V3013" s="6" t="inlineStr">
        <is>
          <t>medium</t>
        </is>
      </c>
      <c r="W3013" s="6" t="inlineStr">
        <is>
          <t>No</t>
        </is>
      </c>
      <c r="X3013" s="8" t="inlineStr"/>
      <c r="Y3013" s="6" t="n">
        <v>0</v>
      </c>
      <c r="Z3013" s="8" t="inlineStr"/>
      <c r="AA3013" s="8" t="inlineStr">
        <is>
          <t>position: No speech; unrecorded unanimous voice vote (position 0). | reasons: No speech.</t>
        </is>
      </c>
      <c r="AB3013" s="6" t="inlineStr"/>
    </row>
    <row r="3014">
      <c r="A3014" s="6" t="inlineStr">
        <is>
          <t>2026-02-03</t>
        </is>
      </c>
      <c r="B3014" s="11" t="inlineStr">
        <is>
          <t>https://www.youtube.com/watch?v=VMdjv7TCdv4</t>
        </is>
      </c>
      <c r="C3014" s="6" t="inlineStr">
        <is>
          <t>17</t>
        </is>
      </c>
      <c r="D3014" s="8" t="inlineStr">
        <is>
          <t>Manitoba Hydro street lighting contract amendment - 13 LED streetlights, Parkhill Place Phase 2C</t>
        </is>
      </c>
      <c r="E3014" s="6" t="inlineStr">
        <is>
          <t>infrastructure</t>
        </is>
      </c>
      <c r="F3014" s="6" t="inlineStr">
        <is>
          <t>No</t>
        </is>
      </c>
      <c r="G3014" s="6" t="inlineStr">
        <is>
          <t>Damian Penner</t>
        </is>
      </c>
      <c r="H3014" s="6" t="inlineStr">
        <is>
          <t>Yes</t>
        </is>
      </c>
      <c r="I3014" s="6" t="inlineStr">
        <is>
          <t>present</t>
        </is>
      </c>
      <c r="J3014" s="6" t="inlineStr">
        <is>
          <t>Yes</t>
        </is>
      </c>
      <c r="K3014" s="6" t="inlineStr">
        <is>
          <t>seconder</t>
        </is>
      </c>
      <c r="L3014" s="6" t="inlineStr">
        <is>
          <t>for</t>
        </is>
      </c>
      <c r="M3014" s="6" t="inlineStr">
        <is>
          <t>voice-unanimous</t>
        </is>
      </c>
      <c r="N3014" s="6" t="n">
        <v>3</v>
      </c>
      <c r="O3014" s="6" t="n">
        <v>2</v>
      </c>
      <c r="P3014" s="6" t="n">
        <v>2</v>
      </c>
      <c r="Q3014" s="6" t="n"/>
      <c r="R3014" s="6" t="n"/>
      <c r="S3014" s="15">
        <f>IF(OR(H3014&lt;&gt;"Yes",COUNT(N3014:R3014)=0),"",100*SUMPRODUCT(N3014:R3014/4,Weights!$B$2:$F$2)/SUMPRODUCT(--(N3014:R3014&lt;&gt;""),Weights!$B$2:$F$2))</f>
        <v/>
      </c>
      <c r="T3014" s="6">
        <f>IF(H3014&lt;&gt;"Yes","",IF(AND(N(N3014)&gt;=2,N(O3014)&gt;=2),"Yes","No"))</f>
        <v/>
      </c>
      <c r="U3014" s="6" t="inlineStr">
        <is>
          <t>high</t>
        </is>
      </c>
      <c r="V3014" s="6" t="inlineStr">
        <is>
          <t>high</t>
        </is>
      </c>
      <c r="W3014" s="6" t="inlineStr">
        <is>
          <t>No</t>
        </is>
      </c>
      <c r="X3014" s="8" t="inlineStr"/>
      <c r="Y3014" s="6" t="n">
        <v>2</v>
      </c>
      <c r="Z3014" s="8" t="inlineStr">
        <is>
          <t>[00:30:54] It's important for the safety, uh, on roads to have, have additional lighting, and this is something that will do that.
[00:31:11] does, does increase our budget.</t>
        </is>
      </c>
      <c r="AA3014" s="8" t="inlineStr">
        <is>
          <t>position: Seconder; states the lighting is important for road safety (supportive, implicit on the motion). | reasons: Road safety benefit; acknowledges the budget increase but does not weigh it. | independence: Own reason (safety).</t>
        </is>
      </c>
      <c r="AB3014" s="11" t="inlineStr">
        <is>
          <t>https://www.youtube.com/watch?v=VMdjv7TCdv4&amp;t=1854s</t>
        </is>
      </c>
    </row>
    <row r="3015">
      <c r="A3015" s="6" t="inlineStr">
        <is>
          <t>2026-02-03</t>
        </is>
      </c>
      <c r="B3015" s="11" t="inlineStr">
        <is>
          <t>https://www.youtube.com/watch?v=VMdjv7TCdv4</t>
        </is>
      </c>
      <c r="C3015" s="6" t="inlineStr">
        <is>
          <t>17</t>
        </is>
      </c>
      <c r="D3015" s="8" t="inlineStr">
        <is>
          <t>Manitoba Hydro street lighting contract amendment - 13 LED streetlights, Parkhill Place Phase 2C</t>
        </is>
      </c>
      <c r="E3015" s="6" t="inlineStr">
        <is>
          <t>infrastructure</t>
        </is>
      </c>
      <c r="F3015" s="6" t="inlineStr">
        <is>
          <t>No</t>
        </is>
      </c>
      <c r="G3015" s="6" t="inlineStr">
        <is>
          <t>Michael Zwaagstra</t>
        </is>
      </c>
      <c r="H3015" s="6" t="inlineStr">
        <is>
          <t>Yes</t>
        </is>
      </c>
      <c r="I3015" s="6" t="inlineStr">
        <is>
          <t>present</t>
        </is>
      </c>
      <c r="J3015" s="6" t="inlineStr">
        <is>
          <t>No</t>
        </is>
      </c>
      <c r="K3015" s="6" t="inlineStr">
        <is>
          <t>none</t>
        </is>
      </c>
      <c r="L3015" s="6" t="inlineStr">
        <is>
          <t>none</t>
        </is>
      </c>
      <c r="M3015" s="6" t="inlineStr">
        <is>
          <t>voice-unanimous</t>
        </is>
      </c>
      <c r="N3015" s="6" t="n">
        <v>0</v>
      </c>
      <c r="O3015" s="6" t="n">
        <v>0</v>
      </c>
      <c r="P3015" s="6" t="n"/>
      <c r="Q3015" s="6" t="n"/>
      <c r="R3015" s="6" t="n"/>
      <c r="S3015" s="15">
        <f>IF(OR(H3015&lt;&gt;"Yes",COUNT(N3015:R3015)=0),"",100*SUMPRODUCT(N3015:R3015/4,Weights!$B$2:$F$2)/SUMPRODUCT(--(N3015:R3015&lt;&gt;""),Weights!$B$2:$F$2))</f>
        <v/>
      </c>
      <c r="T3015" s="6">
        <f>IF(H3015&lt;&gt;"Yes","",IF(AND(N(N3015)&gt;=2,N(O3015)&gt;=2),"Yes","No"))</f>
        <v/>
      </c>
      <c r="U3015" s="6" t="inlineStr">
        <is>
          <t>high</t>
        </is>
      </c>
      <c r="V3015" s="6" t="inlineStr">
        <is>
          <t>high</t>
        </is>
      </c>
      <c r="W3015" s="6" t="inlineStr">
        <is>
          <t>No</t>
        </is>
      </c>
      <c r="X3015" s="8" t="inlineStr"/>
      <c r="Y3015" s="6" t="n">
        <v>0</v>
      </c>
      <c r="Z3015" s="8" t="inlineStr"/>
      <c r="AA3015" s="8" t="inlineStr">
        <is>
          <t>position: No speech; unrecorded unanimous voice vote (position 0). | reasons: No speech.</t>
        </is>
      </c>
      <c r="AB3015" s="6" t="inlineStr"/>
    </row>
    <row r="3016">
      <c r="A3016" s="6" t="inlineStr">
        <is>
          <t>2026-02-03</t>
        </is>
      </c>
      <c r="B3016" s="11" t="inlineStr">
        <is>
          <t>https://www.youtube.com/watch?v=VMdjv7TCdv4</t>
        </is>
      </c>
      <c r="C3016" s="6" t="inlineStr">
        <is>
          <t>17</t>
        </is>
      </c>
      <c r="D3016" s="8" t="inlineStr">
        <is>
          <t>Manitoba Hydro street lighting contract amendment - 13 LED streetlights, Parkhill Place Phase 2C</t>
        </is>
      </c>
      <c r="E3016" s="6" t="inlineStr">
        <is>
          <t>infrastructure</t>
        </is>
      </c>
      <c r="F3016" s="6" t="inlineStr">
        <is>
          <t>No</t>
        </is>
      </c>
      <c r="G3016" s="6" t="inlineStr">
        <is>
          <t>Jac Siemens</t>
        </is>
      </c>
      <c r="H3016" s="6" t="inlineStr">
        <is>
          <t>Yes</t>
        </is>
      </c>
      <c r="I3016" s="6" t="inlineStr">
        <is>
          <t>present</t>
        </is>
      </c>
      <c r="J3016" s="6" t="inlineStr">
        <is>
          <t>Yes</t>
        </is>
      </c>
      <c r="K3016" s="6" t="inlineStr">
        <is>
          <t>mover</t>
        </is>
      </c>
      <c r="L3016" s="6" t="inlineStr">
        <is>
          <t>for</t>
        </is>
      </c>
      <c r="M3016" s="6" t="inlineStr">
        <is>
          <t>voice-unanimous</t>
        </is>
      </c>
      <c r="N3016" s="6" t="n">
        <v>4</v>
      </c>
      <c r="O3016" s="6" t="n">
        <v>2</v>
      </c>
      <c r="P3016" s="6" t="n">
        <v>2</v>
      </c>
      <c r="Q3016" s="6" t="n"/>
      <c r="R3016" s="6" t="n"/>
      <c r="S3016" s="15">
        <f>IF(OR(H3016&lt;&gt;"Yes",COUNT(N3016:R3016)=0),"",100*SUMPRODUCT(N3016:R3016/4,Weights!$B$2:$F$2)/SUMPRODUCT(--(N3016:R3016&lt;&gt;""),Weights!$B$2:$F$2))</f>
        <v/>
      </c>
      <c r="T3016" s="6">
        <f>IF(H3016&lt;&gt;"Yes","",IF(AND(N(N3016)&gt;=2,N(O3016)&gt;=2),"Yes","No"))</f>
        <v/>
      </c>
      <c r="U3016" s="6" t="inlineStr">
        <is>
          <t>high</t>
        </is>
      </c>
      <c r="V3016" s="6" t="inlineStr">
        <is>
          <t>high</t>
        </is>
      </c>
      <c r="W3016" s="6" t="inlineStr">
        <is>
          <t>No</t>
        </is>
      </c>
      <c r="X3016" s="8" t="inlineStr"/>
      <c r="Y3016" s="6" t="n">
        <v>1</v>
      </c>
      <c r="Z3016" s="8" t="inlineStr">
        <is>
          <t>[00:30:22] I think it's important for us to continue with our streetlight Program that we have everywhere else in Steinbach, and this is an agreement with Manitoba Hydro.</t>
        </is>
      </c>
      <c r="AA3016" s="8" t="inlineStr">
        <is>
          <t>position: Mover per minutes; states it is important to continue the program. | reasons: Consistency with the city-wide streetlight program; partial link. Remainder of turn is a remark on the letter's wording. | independence: Own brief assessment.</t>
        </is>
      </c>
      <c r="AB3016" s="11" t="inlineStr">
        <is>
          <t>https://www.youtube.com/watch?v=VMdjv7TCdv4&amp;t=1822s</t>
        </is>
      </c>
    </row>
    <row r="3017">
      <c r="A3017" s="6" t="inlineStr">
        <is>
          <t>2026-02-17</t>
        </is>
      </c>
      <c r="B3017" s="11" t="inlineStr">
        <is>
          <t>https://www.youtube.com/watch?v=qHSZBeeQhRU</t>
        </is>
      </c>
      <c r="C3017" s="6" t="inlineStr">
        <is>
          <t>7/8/9</t>
        </is>
      </c>
      <c r="D3017" s="8" t="inlineStr">
        <is>
          <t>Public hearing &amp; decision - Conditional Use CU-2026-02 (ROC Eastman retail sales, Unit 8-110 Industrial Road, M1)</t>
        </is>
      </c>
      <c r="E3017" s="6" t="inlineStr">
        <is>
          <t>land use</t>
        </is>
      </c>
      <c r="F3017" s="6" t="inlineStr">
        <is>
          <t>Yes</t>
        </is>
      </c>
      <c r="G3017" s="6" t="inlineStr">
        <is>
          <t>Jac Siemens</t>
        </is>
      </c>
      <c r="H3017" s="6" t="inlineStr">
        <is>
          <t>Yes</t>
        </is>
      </c>
      <c r="I3017" s="6" t="inlineStr">
        <is>
          <t>present</t>
        </is>
      </c>
      <c r="J3017" s="6" t="inlineStr">
        <is>
          <t>Yes</t>
        </is>
      </c>
      <c r="K3017" s="6" t="inlineStr">
        <is>
          <t>mover</t>
        </is>
      </c>
      <c r="L3017" s="6" t="inlineStr">
        <is>
          <t>for</t>
        </is>
      </c>
      <c r="M3017" s="6" t="inlineStr">
        <is>
          <t>voice-unanimous</t>
        </is>
      </c>
      <c r="N3017" s="6" t="n">
        <v>4</v>
      </c>
      <c r="O3017" s="6" t="n">
        <v>3</v>
      </c>
      <c r="P3017" s="6" t="n">
        <v>3</v>
      </c>
      <c r="Q3017" s="6" t="n">
        <v>2</v>
      </c>
      <c r="R3017" s="6" t="n">
        <v>2</v>
      </c>
      <c r="S3017" s="15">
        <f>IF(OR(H3017&lt;&gt;"Yes",COUNT(N3017:R3017)=0),"",100*SUMPRODUCT(N3017:R3017/4,Weights!$B$2:$F$2)/SUMPRODUCT(--(N3017:R3017&lt;&gt;""),Weights!$B$2:$F$2))</f>
        <v/>
      </c>
      <c r="T3017" s="6">
        <f>IF(H3017&lt;&gt;"Yes","",IF(AND(N(N3017)&gt;=2,N(O3017)&gt;=2),"Yes","No"))</f>
        <v/>
      </c>
      <c r="U3017" s="6" t="inlineStr">
        <is>
          <t>high</t>
        </is>
      </c>
      <c r="V3017" s="6" t="inlineStr">
        <is>
          <t>high</t>
        </is>
      </c>
      <c r="W3017" s="6" t="inlineStr">
        <is>
          <t>No</t>
        </is>
      </c>
      <c r="X3017" s="8" t="inlineStr"/>
      <c r="Y3017" s="6" t="n">
        <v>6</v>
      </c>
      <c r="Z3017" s="8" t="inlineStr">
        <is>
          <t>[00:08:54] Through you, Mr. Mayor. You've gone from 2 units to 1. That means you lose 5 parking stalls.
[00:09:26] Through you, you also realize that you will no longer have occupancy permits in 9 and 10, right?
[00:11:07] Move to approve.
[00:11:12] The reason it's called a retail sales business is because of the 12 sales days they have for, for their book sales when they raise dollars for their volunteer activities. Mostly it's used as a storage facility and a sorting facility.
[00:11:12] So I think for me, it makes sense to continue this relationship.
[00:11:12] Once they no longer use that facility, then that conditional use on that particular unit no longer exists.</t>
        </is>
      </c>
      <c r="AA3017" s="8" t="inlineStr">
        <is>
          <t>position: moved and stated it makes sense to continue the relationship | reasons: limited sales days, primarily storage/sorting use, approval tied to this occupant only | independence: own characterization of the use and conditions, not mere reliance on the recommendation | engagement: raised the parking-stall concern himself and received the applicant's answer; did not return to it explicitly in his statement beyond noting the limited sales days | flexibility: decision-relevant questions probing parking and occupancy permits</t>
        </is>
      </c>
      <c r="AB3017" s="11" t="inlineStr">
        <is>
          <t>https://www.youtube.com/watch?v=qHSZBeeQhRU&amp;t=534s</t>
        </is>
      </c>
    </row>
    <row r="3018">
      <c r="A3018" s="6" t="inlineStr">
        <is>
          <t>2026-02-17</t>
        </is>
      </c>
      <c r="B3018" s="11" t="inlineStr">
        <is>
          <t>https://www.youtube.com/watch?v=qHSZBeeQhRU</t>
        </is>
      </c>
      <c r="C3018" s="6" t="inlineStr">
        <is>
          <t>7/8/9</t>
        </is>
      </c>
      <c r="D3018" s="8" t="inlineStr">
        <is>
          <t>Public hearing &amp; decision - Conditional Use CU-2026-02 (ROC Eastman retail sales, Unit 8-110 Industrial Road, M1)</t>
        </is>
      </c>
      <c r="E3018" s="6" t="inlineStr">
        <is>
          <t>land use</t>
        </is>
      </c>
      <c r="F3018" s="6" t="inlineStr">
        <is>
          <t>Yes</t>
        </is>
      </c>
      <c r="G3018" s="6" t="inlineStr">
        <is>
          <t>Michael Zwaagstra</t>
        </is>
      </c>
      <c r="H3018" s="6" t="inlineStr">
        <is>
          <t>Yes</t>
        </is>
      </c>
      <c r="I3018" s="6" t="inlineStr">
        <is>
          <t>present</t>
        </is>
      </c>
      <c r="J3018" s="6" t="inlineStr">
        <is>
          <t>Yes</t>
        </is>
      </c>
      <c r="K3018" s="6" t="inlineStr">
        <is>
          <t>seconder</t>
        </is>
      </c>
      <c r="L3018" s="6" t="inlineStr">
        <is>
          <t>for</t>
        </is>
      </c>
      <c r="M3018" s="6" t="inlineStr">
        <is>
          <t>voice-unanimous</t>
        </is>
      </c>
      <c r="N3018" s="6" t="n">
        <v>4</v>
      </c>
      <c r="O3018" s="6" t="n">
        <v>4</v>
      </c>
      <c r="P3018" s="6" t="n">
        <v>3</v>
      </c>
      <c r="Q3018" s="6" t="n">
        <v>3</v>
      </c>
      <c r="R3018" s="6" t="n">
        <v>2</v>
      </c>
      <c r="S3018" s="15">
        <f>IF(OR(H3018&lt;&gt;"Yes",COUNT(N3018:R3018)=0),"",100*SUMPRODUCT(N3018:R3018/4,Weights!$B$2:$F$2)/SUMPRODUCT(--(N3018:R3018&lt;&gt;""),Weights!$B$2:$F$2))</f>
        <v/>
      </c>
      <c r="T3018" s="6">
        <f>IF(H3018&lt;&gt;"Yes","",IF(AND(N(N3018)&gt;=2,N(O3018)&gt;=2),"Yes","No"))</f>
        <v/>
      </c>
      <c r="U3018" s="6" t="inlineStr">
        <is>
          <t>high</t>
        </is>
      </c>
      <c r="V3018" s="6" t="inlineStr">
        <is>
          <t>high</t>
        </is>
      </c>
      <c r="W3018" s="6" t="inlineStr">
        <is>
          <t>No</t>
        </is>
      </c>
      <c r="X3018" s="8" t="inlineStr"/>
      <c r="Y3018" s="6" t="n">
        <v>4</v>
      </c>
      <c r="Z3018" s="8" t="inlineStr">
        <is>
          <t>[00:12:07] I think the important thing to note is that obviously there's been a lot of debate in council, as there should be, on the question of allowing retail in the industrial park. It is a conditional use, meaning that we look at these things on a case-by-case basis.
[00:12:07] And since that time, we've not received any complaints. I'm not aware of anyone who's raised any concerns.
[00:12:07] And so if anything, the impact would be less than what there currently is.
[00:12:07] it makes sense for us to approve this conditional use subject to the conditions here, most notably that units 9 and 10 will no longer have retail allowed because Rock Eastman will be in unit 8 instead.</t>
        </is>
      </c>
      <c r="AA3018" s="8" t="inlineStr">
        <is>
          <t>position: explicit: 'it makes sense for us to approve this conditional use subject to the conditions' | reasons: weighs the general debate about retail in the industrial park against case-by-case review, absence of complaints/objections, and reduced footprint | independence: own assessment of track record and impact; consistent with but not dependent on staff | engagement: explicitly acknowledges the counter-position (retail in the industrial park is debated) and answers it with the case-by-case/track-record argument | flexibility: addresses the impact uncertainty with evidence of no complaints; does not specify what would change his view</t>
        </is>
      </c>
      <c r="AB3018" s="11" t="inlineStr">
        <is>
          <t>https://www.youtube.com/watch?v=qHSZBeeQhRU&amp;t=727s</t>
        </is>
      </c>
    </row>
    <row r="3019">
      <c r="A3019" s="6" t="inlineStr">
        <is>
          <t>2026-02-17</t>
        </is>
      </c>
      <c r="B3019" s="11" t="inlineStr">
        <is>
          <t>https://www.youtube.com/watch?v=qHSZBeeQhRU</t>
        </is>
      </c>
      <c r="C3019" s="6" t="inlineStr">
        <is>
          <t>7/8/9</t>
        </is>
      </c>
      <c r="D3019" s="8" t="inlineStr">
        <is>
          <t>Public hearing &amp; decision - Conditional Use CU-2026-02 (ROC Eastman retail sales, Unit 8-110 Industrial Road, M1)</t>
        </is>
      </c>
      <c r="E3019" s="6" t="inlineStr">
        <is>
          <t>land use</t>
        </is>
      </c>
      <c r="F3019" s="6" t="inlineStr">
        <is>
          <t>Yes</t>
        </is>
      </c>
      <c r="G3019" s="6" t="inlineStr">
        <is>
          <t>Jake Hiebert</t>
        </is>
      </c>
      <c r="H3019" s="6" t="inlineStr">
        <is>
          <t>Yes</t>
        </is>
      </c>
      <c r="I3019" s="6" t="inlineStr">
        <is>
          <t>present</t>
        </is>
      </c>
      <c r="J3019" s="6" t="inlineStr">
        <is>
          <t>Yes</t>
        </is>
      </c>
      <c r="K3019" s="6" t="inlineStr">
        <is>
          <t>none</t>
        </is>
      </c>
      <c r="L3019" s="6" t="inlineStr">
        <is>
          <t>for</t>
        </is>
      </c>
      <c r="M3019" s="6" t="inlineStr">
        <is>
          <t>voice-unanimous</t>
        </is>
      </c>
      <c r="N3019" s="6" t="n">
        <v>3</v>
      </c>
      <c r="O3019" s="6" t="n">
        <v>3</v>
      </c>
      <c r="P3019" s="6" t="n">
        <v>3</v>
      </c>
      <c r="Q3019" s="6" t="n">
        <v>3</v>
      </c>
      <c r="R3019" s="6" t="n">
        <v>3</v>
      </c>
      <c r="S3019" s="15">
        <f>IF(OR(H3019&lt;&gt;"Yes",COUNT(N3019:R3019)=0),"",100*SUMPRODUCT(N3019:R3019/4,Weights!$B$2:$F$2)/SUMPRODUCT(--(N3019:R3019&lt;&gt;""),Weights!$B$2:$F$2))</f>
        <v/>
      </c>
      <c r="T3019" s="6">
        <f>IF(H3019&lt;&gt;"Yes","",IF(AND(N(N3019)&gt;=2,N(O3019)&gt;=2),"Yes","No"))</f>
        <v/>
      </c>
      <c r="U3019" s="6" t="inlineStr">
        <is>
          <t>high</t>
        </is>
      </c>
      <c r="V3019" s="6" t="inlineStr">
        <is>
          <t>high</t>
        </is>
      </c>
      <c r="W3019" s="6" t="inlineStr">
        <is>
          <t>No</t>
        </is>
      </c>
      <c r="X3019" s="8" t="inlineStr"/>
      <c r="Y3019" s="6" t="n">
        <v>3</v>
      </c>
      <c r="Z3019" s="8" t="inlineStr">
        <is>
          <t>[00:09:53] How many retail days are you expecting?
[00:13:13] When the original request came in for conditional use, I voted against it, and when I'm looking at this application today, I notice it's just moving— council already has okayed it, the previous one, so it's in.
[00:13:13] They're just moving from one place to another, and as Councillor Schweitzer said, it's into a smaller unit, so I've got trouble objecting to this one.</t>
        </is>
      </c>
      <c r="AA3019" s="8" t="inlineStr">
        <is>
          <t>position: qualified support: 'I've got trouble objecting to this one' | reasons: prior approval already in place; relocation to a smaller unit | independence: cites a colleague's point but frames it within his own history of opposition | engagement: addresses the opposing view (his own earlier objection) and explains why it does not carry here | flexibility: explicitly explains a changed stance relative to his earlier vote, tied to changed circumstances</t>
        </is>
      </c>
      <c r="AB3019" s="11" t="inlineStr">
        <is>
          <t>https://www.youtube.com/watch?v=qHSZBeeQhRU&amp;t=593s</t>
        </is>
      </c>
    </row>
    <row r="3020">
      <c r="A3020" s="6" t="inlineStr">
        <is>
          <t>2026-02-17</t>
        </is>
      </c>
      <c r="B3020" s="11" t="inlineStr">
        <is>
          <t>https://www.youtube.com/watch?v=qHSZBeeQhRU</t>
        </is>
      </c>
      <c r="C3020" s="6" t="inlineStr">
        <is>
          <t>7/8/9</t>
        </is>
      </c>
      <c r="D3020" s="8" t="inlineStr">
        <is>
          <t>Public hearing &amp; decision - Conditional Use CU-2026-02 (ROC Eastman retail sales, Unit 8-110 Industrial Road, M1)</t>
        </is>
      </c>
      <c r="E3020" s="6" t="inlineStr">
        <is>
          <t>land use</t>
        </is>
      </c>
      <c r="F3020" s="6" t="inlineStr">
        <is>
          <t>Yes</t>
        </is>
      </c>
      <c r="G3020" s="6" t="inlineStr">
        <is>
          <t>Susan Penner</t>
        </is>
      </c>
      <c r="H3020" s="6" t="inlineStr">
        <is>
          <t>Yes</t>
        </is>
      </c>
      <c r="I3020" s="6" t="inlineStr">
        <is>
          <t>present</t>
        </is>
      </c>
      <c r="J3020" s="6" t="inlineStr">
        <is>
          <t>No</t>
        </is>
      </c>
      <c r="K3020" s="6" t="inlineStr">
        <is>
          <t>none</t>
        </is>
      </c>
      <c r="L3020" s="6" t="inlineStr">
        <is>
          <t>none</t>
        </is>
      </c>
      <c r="M3020" s="6" t="inlineStr">
        <is>
          <t>voice-unanimous</t>
        </is>
      </c>
      <c r="N3020" s="6" t="n">
        <v>0</v>
      </c>
      <c r="O3020" s="6" t="n">
        <v>0</v>
      </c>
      <c r="P3020" s="6" t="n"/>
      <c r="Q3020" s="6" t="n"/>
      <c r="R3020" s="6" t="n"/>
      <c r="S3020" s="15">
        <f>IF(OR(H3020&lt;&gt;"Yes",COUNT(N3020:R3020)=0),"",100*SUMPRODUCT(N3020:R3020/4,Weights!$B$2:$F$2)/SUMPRODUCT(--(N3020:R3020&lt;&gt;""),Weights!$B$2:$F$2))</f>
        <v/>
      </c>
      <c r="T3020" s="6">
        <f>IF(H3020&lt;&gt;"Yes","",IF(AND(N(N3020)&gt;=2,N(O3020)&gt;=2),"Yes","No"))</f>
        <v/>
      </c>
      <c r="U3020" s="6" t="inlineStr">
        <is>
          <t>high</t>
        </is>
      </c>
      <c r="V3020" s="6" t="inlineStr">
        <is>
          <t>high</t>
        </is>
      </c>
      <c r="W3020" s="6" t="inlineStr">
        <is>
          <t>No</t>
        </is>
      </c>
      <c r="X3020" s="8" t="inlineStr"/>
      <c r="Y3020" s="6" t="n">
        <v>0</v>
      </c>
      <c r="Z3020" s="8" t="inlineStr"/>
      <c r="AA3020" s="8" t="inlineStr">
        <is>
          <t>position: no speech; unrecorded unanimous voice vote | reasons: no speech</t>
        </is>
      </c>
      <c r="AB3020" s="6" t="inlineStr"/>
    </row>
    <row r="3021">
      <c r="A3021" s="6" t="inlineStr">
        <is>
          <t>2026-02-17</t>
        </is>
      </c>
      <c r="B3021" s="11" t="inlineStr">
        <is>
          <t>https://www.youtube.com/watch?v=qHSZBeeQhRU</t>
        </is>
      </c>
      <c r="C3021" s="6" t="inlineStr">
        <is>
          <t>7/8/9</t>
        </is>
      </c>
      <c r="D3021" s="8" t="inlineStr">
        <is>
          <t>Public hearing &amp; decision - Conditional Use CU-2026-02 (ROC Eastman retail sales, Unit 8-110 Industrial Road, M1)</t>
        </is>
      </c>
      <c r="E3021" s="6" t="inlineStr">
        <is>
          <t>land use</t>
        </is>
      </c>
      <c r="F3021" s="6" t="inlineStr">
        <is>
          <t>Yes</t>
        </is>
      </c>
      <c r="G3021" s="6" t="inlineStr">
        <is>
          <t>Damian Penner</t>
        </is>
      </c>
      <c r="H3021" s="6" t="inlineStr">
        <is>
          <t>Yes</t>
        </is>
      </c>
      <c r="I3021" s="6" t="inlineStr">
        <is>
          <t>present</t>
        </is>
      </c>
      <c r="J3021" s="6" t="inlineStr">
        <is>
          <t>No</t>
        </is>
      </c>
      <c r="K3021" s="6" t="inlineStr">
        <is>
          <t>none</t>
        </is>
      </c>
      <c r="L3021" s="6" t="inlineStr">
        <is>
          <t>none</t>
        </is>
      </c>
      <c r="M3021" s="6" t="inlineStr">
        <is>
          <t>voice-unanimous</t>
        </is>
      </c>
      <c r="N3021" s="6" t="n">
        <v>0</v>
      </c>
      <c r="O3021" s="6" t="n">
        <v>0</v>
      </c>
      <c r="P3021" s="6" t="n"/>
      <c r="Q3021" s="6" t="n"/>
      <c r="R3021" s="6" t="n"/>
      <c r="S3021" s="15">
        <f>IF(OR(H3021&lt;&gt;"Yes",COUNT(N3021:R3021)=0),"",100*SUMPRODUCT(N3021:R3021/4,Weights!$B$2:$F$2)/SUMPRODUCT(--(N3021:R3021&lt;&gt;""),Weights!$B$2:$F$2))</f>
        <v/>
      </c>
      <c r="T3021" s="6">
        <f>IF(H3021&lt;&gt;"Yes","",IF(AND(N(N3021)&gt;=2,N(O3021)&gt;=2),"Yes","No"))</f>
        <v/>
      </c>
      <c r="U3021" s="6" t="inlineStr">
        <is>
          <t>high</t>
        </is>
      </c>
      <c r="V3021" s="6" t="inlineStr">
        <is>
          <t>high</t>
        </is>
      </c>
      <c r="W3021" s="6" t="inlineStr">
        <is>
          <t>No</t>
        </is>
      </c>
      <c r="X3021" s="8" t="inlineStr"/>
      <c r="Y3021" s="6" t="n">
        <v>0</v>
      </c>
      <c r="Z3021" s="8" t="inlineStr"/>
      <c r="AA3021" s="8" t="inlineStr">
        <is>
          <t>position: no speech; unrecorded unanimous voice vote | reasons: no speech</t>
        </is>
      </c>
      <c r="AB3021" s="6" t="inlineStr"/>
    </row>
    <row r="3022">
      <c r="A3022" s="6" t="inlineStr">
        <is>
          <t>2026-02-17</t>
        </is>
      </c>
      <c r="B3022" s="11" t="inlineStr">
        <is>
          <t>https://www.youtube.com/watch?v=qHSZBeeQhRU</t>
        </is>
      </c>
      <c r="C3022" s="6" t="inlineStr">
        <is>
          <t>7/8/9</t>
        </is>
      </c>
      <c r="D3022" s="8" t="inlineStr">
        <is>
          <t>Public hearing &amp; decision - Conditional Use CU-2026-02 (ROC Eastman retail sales, Unit 8-110 Industrial Road, M1)</t>
        </is>
      </c>
      <c r="E3022" s="6" t="inlineStr">
        <is>
          <t>land use</t>
        </is>
      </c>
      <c r="F3022" s="6" t="inlineStr">
        <is>
          <t>Yes</t>
        </is>
      </c>
      <c r="G3022" s="6" t="inlineStr">
        <is>
          <t>Bill Hiebert</t>
        </is>
      </c>
      <c r="H3022" s="6" t="inlineStr">
        <is>
          <t>No</t>
        </is>
      </c>
      <c r="I3022" s="6" t="inlineStr">
        <is>
          <t>absent</t>
        </is>
      </c>
      <c r="J3022" s="6" t="inlineStr">
        <is>
          <t>No</t>
        </is>
      </c>
      <c r="K3022" s="6" t="inlineStr"/>
      <c r="L3022" s="6" t="inlineStr"/>
      <c r="M3022" s="6" t="inlineStr"/>
      <c r="N3022" s="6" t="n"/>
      <c r="O3022" s="6" t="n"/>
      <c r="P3022" s="6" t="n"/>
      <c r="Q3022" s="6" t="n"/>
      <c r="R3022" s="6" t="n"/>
      <c r="S3022" s="15">
        <f>IF(OR(H3022&lt;&gt;"Yes",COUNT(N3022:R3022)=0),"",100*SUMPRODUCT(N3022:R3022/4,Weights!$B$2:$F$2)/SUMPRODUCT(--(N3022:R3022&lt;&gt;""),Weights!$B$2:$F$2))</f>
        <v/>
      </c>
      <c r="T3022" s="6">
        <f>IF(H3022&lt;&gt;"Yes","",IF(AND(N(N3022)&gt;=2,N(O3022)&gt;=2),"Yes","No"))</f>
        <v/>
      </c>
      <c r="U3022" s="6" t="inlineStr"/>
      <c r="V3022" s="6" t="inlineStr"/>
      <c r="W3022" s="6" t="inlineStr">
        <is>
          <t>No</t>
        </is>
      </c>
      <c r="X3022" s="8" t="inlineStr"/>
      <c r="Y3022" s="6" t="n">
        <v>0</v>
      </c>
      <c r="Z3022" s="8" t="inlineStr"/>
      <c r="AA3022" s="8" t="inlineStr"/>
      <c r="AB3022" s="6" t="inlineStr"/>
    </row>
    <row r="3023">
      <c r="A3023" s="6" t="inlineStr">
        <is>
          <t>2026-02-17</t>
        </is>
      </c>
      <c r="B3023" s="11" t="inlineStr">
        <is>
          <t>https://www.youtube.com/watch?v=qHSZBeeQhRU</t>
        </is>
      </c>
      <c r="C3023" s="6" t="inlineStr">
        <is>
          <t>10/11</t>
        </is>
      </c>
      <c r="D3023" s="8" t="inlineStr">
        <is>
          <t>2025 Steinbach Annual Traffic Count Program (WSP) - accept report</t>
        </is>
      </c>
      <c r="E3023" s="6" t="inlineStr">
        <is>
          <t>infrastructure</t>
        </is>
      </c>
      <c r="F3023" s="6" t="inlineStr">
        <is>
          <t>Yes</t>
        </is>
      </c>
      <c r="G3023" s="6" t="inlineStr">
        <is>
          <t>Michael Zwaagstra</t>
        </is>
      </c>
      <c r="H3023" s="6" t="inlineStr">
        <is>
          <t>Yes</t>
        </is>
      </c>
      <c r="I3023" s="6" t="inlineStr">
        <is>
          <t>present</t>
        </is>
      </c>
      <c r="J3023" s="6" t="inlineStr">
        <is>
          <t>Yes</t>
        </is>
      </c>
      <c r="K3023" s="6" t="inlineStr">
        <is>
          <t>mover</t>
        </is>
      </c>
      <c r="L3023" s="6" t="inlineStr">
        <is>
          <t>for</t>
        </is>
      </c>
      <c r="M3023" s="6" t="inlineStr">
        <is>
          <t>voice-unanimous</t>
        </is>
      </c>
      <c r="N3023" s="6" t="n">
        <v>4</v>
      </c>
      <c r="O3023" s="6" t="n">
        <v>3</v>
      </c>
      <c r="P3023" s="6" t="n">
        <v>3</v>
      </c>
      <c r="Q3023" s="6" t="n">
        <v>1</v>
      </c>
      <c r="R3023" s="6" t="n">
        <v>2</v>
      </c>
      <c r="S3023" s="15">
        <f>IF(OR(H3023&lt;&gt;"Yes",COUNT(N3023:R3023)=0),"",100*SUMPRODUCT(N3023:R3023/4,Weights!$B$2:$F$2)/SUMPRODUCT(--(N3023:R3023&lt;&gt;""),Weights!$B$2:$F$2))</f>
        <v/>
      </c>
      <c r="T3023" s="6">
        <f>IF(H3023&lt;&gt;"Yes","",IF(AND(N(N3023)&gt;=2,N(O3023)&gt;=2),"Yes","No"))</f>
        <v/>
      </c>
      <c r="U3023" s="6" t="inlineStr">
        <is>
          <t>high</t>
        </is>
      </c>
      <c r="V3023" s="6" t="inlineStr">
        <is>
          <t>high</t>
        </is>
      </c>
      <c r="W3023" s="6" t="inlineStr">
        <is>
          <t>No</t>
        </is>
      </c>
      <c r="X3023" s="8" t="inlineStr"/>
      <c r="Y3023" s="6" t="n">
        <v>5</v>
      </c>
      <c r="Z3023" s="8" t="inlineStr">
        <is>
          <t>[00:21:48] We have data that we're able to present to the province to show that our growth does does merit improvements to our intersections.
[00:21:48] I completely agree with you, Mr. Mayor, that we need to advocate to the province to ensure that the lights actually do go at the 52 West and Giesbrecht Street intersection.
[00:21:48] I certainly do agree with monitoring traffic volumes at the intersection of PTH 52 West and Lund Road. because we need to see what the impact of our new intersection is.
[00:21:48] We should have the— we should be able to get these synchronized, at least I would certainly hope so.
[00:21:48] So I, I think it's good that we do this study. It gives us data, it gives us evidence, and I think this really helps us with advocating for the, the improvements that we want to see.</t>
        </is>
      </c>
      <c r="AA3023" s="8" t="inlineStr">
        <is>
          <t>position: moved; explicit support for the study and each recommendation | reasons: data supports advocacy to the province; monitoring needed to see effect of new intersection | independence: agrees with the mayor but adds his own rationale and history | engagement: the bypass alternative and data-quality limitation raised later by Siemens were not taken up | flexibility: acknowledges uncertainty about traffic pattern changes and whether synchronization will happen</t>
        </is>
      </c>
      <c r="AB3023" s="11" t="inlineStr">
        <is>
          <t>https://www.youtube.com/watch?v=qHSZBeeQhRU&amp;t=1308s</t>
        </is>
      </c>
    </row>
    <row r="3024">
      <c r="A3024" s="6" t="inlineStr">
        <is>
          <t>2026-02-17</t>
        </is>
      </c>
      <c r="B3024" s="11" t="inlineStr">
        <is>
          <t>https://www.youtube.com/watch?v=qHSZBeeQhRU</t>
        </is>
      </c>
      <c r="C3024" s="6" t="inlineStr">
        <is>
          <t>10/11</t>
        </is>
      </c>
      <c r="D3024" s="8" t="inlineStr">
        <is>
          <t>2025 Steinbach Annual Traffic Count Program (WSP) - accept report</t>
        </is>
      </c>
      <c r="E3024" s="6" t="inlineStr">
        <is>
          <t>infrastructure</t>
        </is>
      </c>
      <c r="F3024" s="6" t="inlineStr">
        <is>
          <t>Yes</t>
        </is>
      </c>
      <c r="G3024" s="6" t="inlineStr">
        <is>
          <t>Jac Siemens</t>
        </is>
      </c>
      <c r="H3024" s="6" t="inlineStr">
        <is>
          <t>Yes</t>
        </is>
      </c>
      <c r="I3024" s="6" t="inlineStr">
        <is>
          <t>present</t>
        </is>
      </c>
      <c r="J3024" s="6" t="inlineStr">
        <is>
          <t>Yes</t>
        </is>
      </c>
      <c r="K3024" s="6" t="inlineStr">
        <is>
          <t>none</t>
        </is>
      </c>
      <c r="L3024" s="6" t="inlineStr">
        <is>
          <t>for</t>
        </is>
      </c>
      <c r="M3024" s="6" t="inlineStr">
        <is>
          <t>voice-unanimous</t>
        </is>
      </c>
      <c r="N3024" s="6" t="n">
        <v>3</v>
      </c>
      <c r="O3024" s="6" t="n">
        <v>3</v>
      </c>
      <c r="P3024" s="6" t="n">
        <v>4</v>
      </c>
      <c r="Q3024" s="6" t="n">
        <v>3</v>
      </c>
      <c r="R3024" s="6" t="n">
        <v>2</v>
      </c>
      <c r="S3024" s="15">
        <f>IF(OR(H3024&lt;&gt;"Yes",COUNT(N3024:R3024)=0),"",100*SUMPRODUCT(N3024:R3024/4,Weights!$B$2:$F$2)/SUMPRODUCT(--(N3024:R3024&lt;&gt;""),Weights!$B$2:$F$2))</f>
        <v/>
      </c>
      <c r="T3024" s="6">
        <f>IF(H3024&lt;&gt;"Yes","",IF(AND(N(N3024)&gt;=2,N(O3024)&gt;=2),"Yes","No"))</f>
        <v/>
      </c>
      <c r="U3024" s="6" t="inlineStr">
        <is>
          <t>high</t>
        </is>
      </c>
      <c r="V3024" s="6" t="inlineStr">
        <is>
          <t>high</t>
        </is>
      </c>
      <c r="W3024" s="6" t="inlineStr">
        <is>
          <t>No</t>
        </is>
      </c>
      <c r="X3024" s="8" t="inlineStr"/>
      <c r="Y3024" s="6" t="n">
        <v>4</v>
      </c>
      <c r="Z3024" s="8" t="inlineStr">
        <is>
          <t>[00:24:02] I agree with all those, those comments
[00:24:02] But we see when in this, these reports, we see every year when we do these, we see traffic comes to Steinbach, it doesn't go through Steinbach. So a bypass Doesn't make sense to me.
[00:24:02] The other thing is, this is always done in September or early October, this traffic study, and we're always under construction.
[00:24:02] And so it is important that we review this and we share with MPI for different projects.</t>
        </is>
      </c>
      <c r="AA3024" s="8" t="inlineStr">
        <is>
          <t>position: agrees with colleagues and states it is important to review and share the report | reasons: uses the in/out traffic data to reject a bypass; notes counts are taken during construction | independence: own reading of the report data on a question others did not raise | engagement: raises and answers the public 'why no bypass' alternative with evidence from the report | flexibility: acknowledges the data limitation that counts are taken during construction</t>
        </is>
      </c>
      <c r="AB3024" s="11" t="inlineStr">
        <is>
          <t>https://www.youtube.com/watch?v=qHSZBeeQhRU&amp;t=1442s</t>
        </is>
      </c>
    </row>
    <row r="3025">
      <c r="A3025" s="6" t="inlineStr">
        <is>
          <t>2026-02-17</t>
        </is>
      </c>
      <c r="B3025" s="11" t="inlineStr">
        <is>
          <t>https://www.youtube.com/watch?v=qHSZBeeQhRU</t>
        </is>
      </c>
      <c r="C3025" s="6" t="inlineStr">
        <is>
          <t>10/11</t>
        </is>
      </c>
      <c r="D3025" s="8" t="inlineStr">
        <is>
          <t>2025 Steinbach Annual Traffic Count Program (WSP) - accept report</t>
        </is>
      </c>
      <c r="E3025" s="6" t="inlineStr">
        <is>
          <t>infrastructure</t>
        </is>
      </c>
      <c r="F3025" s="6" t="inlineStr">
        <is>
          <t>Yes</t>
        </is>
      </c>
      <c r="G3025" s="6" t="inlineStr">
        <is>
          <t>Jake Hiebert</t>
        </is>
      </c>
      <c r="H3025" s="6" t="inlineStr">
        <is>
          <t>Yes</t>
        </is>
      </c>
      <c r="I3025" s="6" t="inlineStr">
        <is>
          <t>present</t>
        </is>
      </c>
      <c r="J3025" s="6" t="inlineStr">
        <is>
          <t>No</t>
        </is>
      </c>
      <c r="K3025" s="6" t="inlineStr">
        <is>
          <t>seconder</t>
        </is>
      </c>
      <c r="L3025" s="6" t="inlineStr">
        <is>
          <t>none</t>
        </is>
      </c>
      <c r="M3025" s="6" t="inlineStr">
        <is>
          <t>voice-unanimous</t>
        </is>
      </c>
      <c r="N3025" s="6" t="n">
        <v>2</v>
      </c>
      <c r="O3025" s="6" t="n">
        <v>0</v>
      </c>
      <c r="P3025" s="6" t="n"/>
      <c r="Q3025" s="6" t="n"/>
      <c r="R3025" s="6" t="n"/>
      <c r="S3025" s="15">
        <f>IF(OR(H3025&lt;&gt;"Yes",COUNT(N3025:R3025)=0),"",100*SUMPRODUCT(N3025:R3025/4,Weights!$B$2:$F$2)/SUMPRODUCT(--(N3025:R3025&lt;&gt;""),Weights!$B$2:$F$2))</f>
        <v/>
      </c>
      <c r="T3025" s="6">
        <f>IF(H3025&lt;&gt;"Yes","",IF(AND(N(N3025)&gt;=2,N(O3025)&gt;=2),"Yes","No"))</f>
        <v/>
      </c>
      <c r="U3025" s="6" t="inlineStr">
        <is>
          <t>high</t>
        </is>
      </c>
      <c r="V3025" s="6" t="inlineStr">
        <is>
          <t>high</t>
        </is>
      </c>
      <c r="W3025" s="6" t="inlineStr">
        <is>
          <t>No</t>
        </is>
      </c>
      <c r="X3025" s="8" t="inlineStr"/>
      <c r="Y3025" s="6" t="n">
        <v>0</v>
      </c>
      <c r="Z3025" s="8" t="inlineStr"/>
      <c r="AA3025" s="8" t="inlineStr">
        <is>
          <t>position: seconded the motion (minutes); no speech; G's 'Anything further? Thank you.' at 00:23:58 is chair language mislabelled, not counted | reasons: no speech</t>
        </is>
      </c>
      <c r="AB3025" s="6" t="inlineStr"/>
    </row>
    <row r="3026">
      <c r="A3026" s="6" t="inlineStr">
        <is>
          <t>2026-02-17</t>
        </is>
      </c>
      <c r="B3026" s="11" t="inlineStr">
        <is>
          <t>https://www.youtube.com/watch?v=qHSZBeeQhRU</t>
        </is>
      </c>
      <c r="C3026" s="6" t="inlineStr">
        <is>
          <t>10/11</t>
        </is>
      </c>
      <c r="D3026" s="8" t="inlineStr">
        <is>
          <t>2025 Steinbach Annual Traffic Count Program (WSP) - accept report</t>
        </is>
      </c>
      <c r="E3026" s="6" t="inlineStr">
        <is>
          <t>infrastructure</t>
        </is>
      </c>
      <c r="F3026" s="6" t="inlineStr">
        <is>
          <t>Yes</t>
        </is>
      </c>
      <c r="G3026" s="6" t="inlineStr">
        <is>
          <t>Susan Penner</t>
        </is>
      </c>
      <c r="H3026" s="6" t="inlineStr">
        <is>
          <t>Yes</t>
        </is>
      </c>
      <c r="I3026" s="6" t="inlineStr">
        <is>
          <t>present</t>
        </is>
      </c>
      <c r="J3026" s="6" t="inlineStr">
        <is>
          <t>No</t>
        </is>
      </c>
      <c r="K3026" s="6" t="inlineStr">
        <is>
          <t>none</t>
        </is>
      </c>
      <c r="L3026" s="6" t="inlineStr">
        <is>
          <t>none</t>
        </is>
      </c>
      <c r="M3026" s="6" t="inlineStr">
        <is>
          <t>voice-unanimous</t>
        </is>
      </c>
      <c r="N3026" s="6" t="n">
        <v>0</v>
      </c>
      <c r="O3026" s="6" t="n">
        <v>0</v>
      </c>
      <c r="P3026" s="6" t="n"/>
      <c r="Q3026" s="6" t="n"/>
      <c r="R3026" s="6" t="n"/>
      <c r="S3026" s="15">
        <f>IF(OR(H3026&lt;&gt;"Yes",COUNT(N3026:R3026)=0),"",100*SUMPRODUCT(N3026:R3026/4,Weights!$B$2:$F$2)/SUMPRODUCT(--(N3026:R3026&lt;&gt;""),Weights!$B$2:$F$2))</f>
        <v/>
      </c>
      <c r="T3026" s="6">
        <f>IF(H3026&lt;&gt;"Yes","",IF(AND(N(N3026)&gt;=2,N(O3026)&gt;=2),"Yes","No"))</f>
        <v/>
      </c>
      <c r="U3026" s="6" t="inlineStr">
        <is>
          <t>high</t>
        </is>
      </c>
      <c r="V3026" s="6" t="inlineStr">
        <is>
          <t>high</t>
        </is>
      </c>
      <c r="W3026" s="6" t="inlineStr">
        <is>
          <t>No</t>
        </is>
      </c>
      <c r="X3026" s="8" t="inlineStr"/>
      <c r="Y3026" s="6" t="n">
        <v>0</v>
      </c>
      <c r="Z3026" s="8" t="inlineStr"/>
      <c r="AA3026" s="8" t="inlineStr">
        <is>
          <t>position: no speech; unrecorded unanimous voice vote | reasons: no speech</t>
        </is>
      </c>
      <c r="AB3026" s="6" t="inlineStr"/>
    </row>
    <row r="3027">
      <c r="A3027" s="6" t="inlineStr">
        <is>
          <t>2026-02-17</t>
        </is>
      </c>
      <c r="B3027" s="11" t="inlineStr">
        <is>
          <t>https://www.youtube.com/watch?v=qHSZBeeQhRU</t>
        </is>
      </c>
      <c r="C3027" s="6" t="inlineStr">
        <is>
          <t>10/11</t>
        </is>
      </c>
      <c r="D3027" s="8" t="inlineStr">
        <is>
          <t>2025 Steinbach Annual Traffic Count Program (WSP) - accept report</t>
        </is>
      </c>
      <c r="E3027" s="6" t="inlineStr">
        <is>
          <t>infrastructure</t>
        </is>
      </c>
      <c r="F3027" s="6" t="inlineStr">
        <is>
          <t>Yes</t>
        </is>
      </c>
      <c r="G3027" s="6" t="inlineStr">
        <is>
          <t>Damian Penner</t>
        </is>
      </c>
      <c r="H3027" s="6" t="inlineStr">
        <is>
          <t>Yes</t>
        </is>
      </c>
      <c r="I3027" s="6" t="inlineStr">
        <is>
          <t>present</t>
        </is>
      </c>
      <c r="J3027" s="6" t="inlineStr">
        <is>
          <t>No</t>
        </is>
      </c>
      <c r="K3027" s="6" t="inlineStr">
        <is>
          <t>none</t>
        </is>
      </c>
      <c r="L3027" s="6" t="inlineStr">
        <is>
          <t>none</t>
        </is>
      </c>
      <c r="M3027" s="6" t="inlineStr">
        <is>
          <t>voice-unanimous</t>
        </is>
      </c>
      <c r="N3027" s="6" t="n">
        <v>0</v>
      </c>
      <c r="O3027" s="6" t="n">
        <v>0</v>
      </c>
      <c r="P3027" s="6" t="n"/>
      <c r="Q3027" s="6" t="n"/>
      <c r="R3027" s="6" t="n"/>
      <c r="S3027" s="15">
        <f>IF(OR(H3027&lt;&gt;"Yes",COUNT(N3027:R3027)=0),"",100*SUMPRODUCT(N3027:R3027/4,Weights!$B$2:$F$2)/SUMPRODUCT(--(N3027:R3027&lt;&gt;""),Weights!$B$2:$F$2))</f>
        <v/>
      </c>
      <c r="T3027" s="6">
        <f>IF(H3027&lt;&gt;"Yes","",IF(AND(N(N3027)&gt;=2,N(O3027)&gt;=2),"Yes","No"))</f>
        <v/>
      </c>
      <c r="U3027" s="6" t="inlineStr">
        <is>
          <t>high</t>
        </is>
      </c>
      <c r="V3027" s="6" t="inlineStr">
        <is>
          <t>high</t>
        </is>
      </c>
      <c r="W3027" s="6" t="inlineStr">
        <is>
          <t>No</t>
        </is>
      </c>
      <c r="X3027" s="8" t="inlineStr"/>
      <c r="Y3027" s="6" t="n">
        <v>0</v>
      </c>
      <c r="Z3027" s="8" t="inlineStr"/>
      <c r="AA3027" s="8" t="inlineStr">
        <is>
          <t>position: no speech; unrecorded unanimous voice vote; B's 'Thank you.' 00:21:15 and 'Hey, 50 people.' 00:25:15 are interjections/off-topic | reasons: no speech</t>
        </is>
      </c>
      <c r="AB3027" s="6" t="inlineStr"/>
    </row>
    <row r="3028">
      <c r="A3028" s="6" t="inlineStr">
        <is>
          <t>2026-02-17</t>
        </is>
      </c>
      <c r="B3028" s="11" t="inlineStr">
        <is>
          <t>https://www.youtube.com/watch?v=qHSZBeeQhRU</t>
        </is>
      </c>
      <c r="C3028" s="6" t="inlineStr">
        <is>
          <t>10/11</t>
        </is>
      </c>
      <c r="D3028" s="8" t="inlineStr">
        <is>
          <t>2025 Steinbach Annual Traffic Count Program (WSP) - accept report</t>
        </is>
      </c>
      <c r="E3028" s="6" t="inlineStr">
        <is>
          <t>infrastructure</t>
        </is>
      </c>
      <c r="F3028" s="6" t="inlineStr">
        <is>
          <t>Yes</t>
        </is>
      </c>
      <c r="G3028" s="6" t="inlineStr">
        <is>
          <t>Bill Hiebert</t>
        </is>
      </c>
      <c r="H3028" s="6" t="inlineStr">
        <is>
          <t>No</t>
        </is>
      </c>
      <c r="I3028" s="6" t="inlineStr">
        <is>
          <t>absent</t>
        </is>
      </c>
      <c r="J3028" s="6" t="inlineStr">
        <is>
          <t>No</t>
        </is>
      </c>
      <c r="K3028" s="6" t="inlineStr"/>
      <c r="L3028" s="6" t="inlineStr"/>
      <c r="M3028" s="6" t="inlineStr"/>
      <c r="N3028" s="6" t="n"/>
      <c r="O3028" s="6" t="n"/>
      <c r="P3028" s="6" t="n"/>
      <c r="Q3028" s="6" t="n"/>
      <c r="R3028" s="6" t="n"/>
      <c r="S3028" s="15">
        <f>IF(OR(H3028&lt;&gt;"Yes",COUNT(N3028:R3028)=0),"",100*SUMPRODUCT(N3028:R3028/4,Weights!$B$2:$F$2)/SUMPRODUCT(--(N3028:R3028&lt;&gt;""),Weights!$B$2:$F$2))</f>
        <v/>
      </c>
      <c r="T3028" s="6">
        <f>IF(H3028&lt;&gt;"Yes","",IF(AND(N(N3028)&gt;=2,N(O3028)&gt;=2),"Yes","No"))</f>
        <v/>
      </c>
      <c r="U3028" s="6" t="inlineStr"/>
      <c r="V3028" s="6" t="inlineStr"/>
      <c r="W3028" s="6" t="inlineStr">
        <is>
          <t>No</t>
        </is>
      </c>
      <c r="X3028" s="8" t="inlineStr"/>
      <c r="Y3028" s="6" t="n">
        <v>0</v>
      </c>
      <c r="Z3028" s="8" t="inlineStr"/>
      <c r="AA3028" s="8" t="inlineStr"/>
      <c r="AB3028" s="6" t="inlineStr"/>
    </row>
    <row r="3029">
      <c r="A3029" s="6" t="inlineStr">
        <is>
          <t>2026-02-17</t>
        </is>
      </c>
      <c r="B3029" s="11" t="inlineStr">
        <is>
          <t>https://www.youtube.com/watch?v=qHSZBeeQhRU</t>
        </is>
      </c>
      <c r="C3029" s="6" t="inlineStr">
        <is>
          <t>10/11</t>
        </is>
      </c>
      <c r="D3029" s="8" t="inlineStr">
        <is>
          <t>2025 Steinbach Annual Traffic Count Program (WSP) - accept report</t>
        </is>
      </c>
      <c r="E3029" s="6" t="inlineStr">
        <is>
          <t>infrastructure</t>
        </is>
      </c>
      <c r="F3029" s="6" t="inlineStr">
        <is>
          <t>Yes</t>
        </is>
      </c>
      <c r="G3029" s="6" t="inlineStr">
        <is>
          <t>Mayor Earl Funk</t>
        </is>
      </c>
      <c r="H3029" s="6" t="inlineStr">
        <is>
          <t>Yes</t>
        </is>
      </c>
      <c r="I3029" s="6" t="inlineStr">
        <is>
          <t>present</t>
        </is>
      </c>
      <c r="J3029" s="6" t="inlineStr">
        <is>
          <t>Yes</t>
        </is>
      </c>
      <c r="K3029" s="6" t="inlineStr">
        <is>
          <t>none</t>
        </is>
      </c>
      <c r="L3029" s="6" t="inlineStr">
        <is>
          <t>for</t>
        </is>
      </c>
      <c r="M3029" s="6" t="inlineStr">
        <is>
          <t>voice-unanimous</t>
        </is>
      </c>
      <c r="N3029" s="6" t="n">
        <v>4</v>
      </c>
      <c r="O3029" s="6" t="n">
        <v>3</v>
      </c>
      <c r="P3029" s="6" t="n">
        <v>3</v>
      </c>
      <c r="Q3029" s="6" t="n">
        <v>1</v>
      </c>
      <c r="R3029" s="6" t="n">
        <v>1</v>
      </c>
      <c r="S3029" s="15">
        <f>IF(OR(H3029&lt;&gt;"Yes",COUNT(N3029:R3029)=0),"",100*SUMPRODUCT(N3029:R3029/4,Weights!$B$2:$F$2)/SUMPRODUCT(--(N3029:R3029&lt;&gt;""),Weights!$B$2:$F$2))</f>
        <v/>
      </c>
      <c r="T3029" s="6">
        <f>IF(H3029&lt;&gt;"Yes","",IF(AND(N(N3029)&gt;=2,N(O3029)&gt;=2),"Yes","No"))</f>
        <v/>
      </c>
      <c r="U3029" s="6" t="inlineStr">
        <is>
          <t>high</t>
        </is>
      </c>
      <c r="V3029" s="6" t="inlineStr">
        <is>
          <t>high</t>
        </is>
      </c>
      <c r="W3029" s="6" t="inlineStr">
        <is>
          <t>No</t>
        </is>
      </c>
      <c r="X3029" s="8" t="inlineStr"/>
      <c r="Y3029" s="6" t="n">
        <v>3</v>
      </c>
      <c r="Z3029" s="8" t="inlineStr">
        <is>
          <t>[00:19:29] do you want council to, like, approve the recommendation by motion that we go forward and that we advocate for what needs to be done in this area?
[00:20:30] I think that one's very important. I think we need to follow up on that one and put some pressure on highways to get that done because that is just— it's a problem area and there's a lot of vehicles coming in from the west, coming in every morning to work, and it really causes congestion in that area.
[00:21:15] And the timing, that makes sense. We got people, we want to move people</t>
        </is>
      </c>
      <c r="AA3029" s="8" t="inlineStr">
        <is>
          <t>position: explicit: pressure the province to signalize PTH 52W/Giesbrecht | reasons: congestion from westbound commuters; delay since 2021 | independence: own assessment beyond the staff summary | engagement: did not take up the bypass alternative or construction-data limitation | flexibility: procedural question to staff only; did not address data limitations</t>
        </is>
      </c>
      <c r="AB3029" s="11" t="inlineStr">
        <is>
          <t>https://www.youtube.com/watch?v=qHSZBeeQhRU&amp;t=1169s</t>
        </is>
      </c>
    </row>
    <row r="3030">
      <c r="A3030" s="6" t="inlineStr">
        <is>
          <t>2026-02-17</t>
        </is>
      </c>
      <c r="B3030" s="11" t="inlineStr">
        <is>
          <t>https://www.youtube.com/watch?v=qHSZBeeQhRU</t>
        </is>
      </c>
      <c r="C3030" s="6" t="inlineStr">
        <is>
          <t>12</t>
        </is>
      </c>
      <c r="D3030" s="8" t="inlineStr">
        <is>
          <t>Park Road West Forcemain contract award - Southwood Ventures Inc. ($1,494,661.05)</t>
        </is>
      </c>
      <c r="E3030" s="6" t="inlineStr">
        <is>
          <t>infrastructure</t>
        </is>
      </c>
      <c r="F3030" s="6" t="inlineStr">
        <is>
          <t>No</t>
        </is>
      </c>
      <c r="G3030" s="6" t="inlineStr">
        <is>
          <t>Susan Penner</t>
        </is>
      </c>
      <c r="H3030" s="6" t="inlineStr">
        <is>
          <t>Yes</t>
        </is>
      </c>
      <c r="I3030" s="6" t="inlineStr">
        <is>
          <t>present</t>
        </is>
      </c>
      <c r="J3030" s="6" t="inlineStr">
        <is>
          <t>Yes</t>
        </is>
      </c>
      <c r="K3030" s="6" t="inlineStr">
        <is>
          <t>mover</t>
        </is>
      </c>
      <c r="L3030" s="6" t="inlineStr">
        <is>
          <t>for</t>
        </is>
      </c>
      <c r="M3030" s="6" t="inlineStr">
        <is>
          <t>voice-unanimous</t>
        </is>
      </c>
      <c r="N3030" s="6" t="n">
        <v>4</v>
      </c>
      <c r="O3030" s="6" t="n">
        <v>3</v>
      </c>
      <c r="P3030" s="6" t="n">
        <v>3</v>
      </c>
      <c r="Q3030" s="6" t="n"/>
      <c r="R3030" s="6" t="n">
        <v>2</v>
      </c>
      <c r="S3030" s="15">
        <f>IF(OR(H3030&lt;&gt;"Yes",COUNT(N3030:R3030)=0),"",100*SUMPRODUCT(N3030:R3030/4,Weights!$B$2:$F$2)/SUMPRODUCT(--(N3030:R3030&lt;&gt;""),Weights!$B$2:$F$2))</f>
        <v/>
      </c>
      <c r="T3030" s="6">
        <f>IF(H3030&lt;&gt;"Yes","",IF(AND(N(N3030)&gt;=2,N(O3030)&gt;=2),"Yes","No"))</f>
        <v/>
      </c>
      <c r="U3030" s="6" t="inlineStr">
        <is>
          <t>high</t>
        </is>
      </c>
      <c r="V3030" s="6" t="inlineStr">
        <is>
          <t>high</t>
        </is>
      </c>
      <c r="W3030" s="6" t="inlineStr">
        <is>
          <t>No</t>
        </is>
      </c>
      <c r="X3030" s="8" t="inlineStr"/>
      <c r="Y3030" s="6" t="n">
        <v>2</v>
      </c>
      <c r="Z3030" s="8" t="inlineStr">
        <is>
          <t>[00:27:38] It is no secret that, uh, we've had some drainage challenges in Steinbach in the past couple of years with 2 major rainfalls that have caused extensive flooding across the city.
[00:27:38] This is only one project. I know, Council, we've also been talking about other projects that we can do to alleviate potential flooding again. So this is a good first step, and I'm happy to be able to make the motion for it.</t>
        </is>
      </c>
      <c r="AA3030" s="8" t="inlineStr">
        <is>
          <t>position: moved; 'a good first step' | reasons: links the project to recent flooding and lift-station capacity | independence: own assessment including local flooding experience | flexibility: acknowledges the project is only one part of flood mitigation</t>
        </is>
      </c>
      <c r="AB3030" s="11" t="inlineStr">
        <is>
          <t>https://www.youtube.com/watch?v=qHSZBeeQhRU&amp;t=1658s</t>
        </is>
      </c>
    </row>
    <row r="3031">
      <c r="A3031" s="6" t="inlineStr">
        <is>
          <t>2026-02-17</t>
        </is>
      </c>
      <c r="B3031" s="11" t="inlineStr">
        <is>
          <t>https://www.youtube.com/watch?v=qHSZBeeQhRU</t>
        </is>
      </c>
      <c r="C3031" s="6" t="inlineStr">
        <is>
          <t>12</t>
        </is>
      </c>
      <c r="D3031" s="8" t="inlineStr">
        <is>
          <t>Park Road West Forcemain contract award - Southwood Ventures Inc. ($1,494,661.05)</t>
        </is>
      </c>
      <c r="E3031" s="6" t="inlineStr">
        <is>
          <t>infrastructure</t>
        </is>
      </c>
      <c r="F3031" s="6" t="inlineStr">
        <is>
          <t>No</t>
        </is>
      </c>
      <c r="G3031" s="6" t="inlineStr">
        <is>
          <t>Damian Penner</t>
        </is>
      </c>
      <c r="H3031" s="6" t="inlineStr">
        <is>
          <t>Yes</t>
        </is>
      </c>
      <c r="I3031" s="6" t="inlineStr">
        <is>
          <t>present</t>
        </is>
      </c>
      <c r="J3031" s="6" t="inlineStr">
        <is>
          <t>Yes</t>
        </is>
      </c>
      <c r="K3031" s="6" t="inlineStr">
        <is>
          <t>seconder</t>
        </is>
      </c>
      <c r="L3031" s="6" t="inlineStr">
        <is>
          <t>for</t>
        </is>
      </c>
      <c r="M3031" s="6" t="inlineStr">
        <is>
          <t>voice-unanimous</t>
        </is>
      </c>
      <c r="N3031" s="6" t="n">
        <v>3</v>
      </c>
      <c r="O3031" s="6" t="n">
        <v>3</v>
      </c>
      <c r="P3031" s="6" t="n">
        <v>3</v>
      </c>
      <c r="Q3031" s="6" t="n"/>
      <c r="R3031" s="6" t="n">
        <v>2</v>
      </c>
      <c r="S3031" s="15">
        <f>IF(OR(H3031&lt;&gt;"Yes",COUNT(N3031:R3031)=0),"",100*SUMPRODUCT(N3031:R3031/4,Weights!$B$2:$F$2)/SUMPRODUCT(--(N3031:R3031&lt;&gt;""),Weights!$B$2:$F$2))</f>
        <v/>
      </c>
      <c r="T3031" s="6">
        <f>IF(H3031&lt;&gt;"Yes","",IF(AND(N(N3031)&gt;=2,N(O3031)&gt;=2),"Yes","No"))</f>
        <v/>
      </c>
      <c r="U3031" s="6" t="inlineStr">
        <is>
          <t>high</t>
        </is>
      </c>
      <c r="V3031" s="6" t="inlineStr">
        <is>
          <t>high</t>
        </is>
      </c>
      <c r="W3031" s="6" t="inlineStr">
        <is>
          <t>No</t>
        </is>
      </c>
      <c r="X3031" s="8" t="inlineStr"/>
      <c r="Y3031" s="6" t="n">
        <v>2</v>
      </c>
      <c r="Z3031" s="8" t="inlineStr">
        <is>
          <t>[00:28:26] This is a low tender that came in just under $1.5 million. The engineer's estimate was $2.4 million. This is a substantial savings to the taxpayers, partnered with the fact that we have a grant for a portion of this.
[00:28:26] But it's good that the beginning, the first tender on this larger project came in under budget. So hopefully we can see the savings on the rest of the tenders as well.</t>
        </is>
      </c>
      <c r="AA3031" s="8" t="inlineStr">
        <is>
          <t>position: seconded; clear favourable assessment | reasons: tender below estimate, grant funding, place within $7.4M project | independence: adds his own cost comparison and project context | flexibility: acknowledges remaining tenders' costs are uncertain</t>
        </is>
      </c>
      <c r="AB3031" s="11" t="inlineStr">
        <is>
          <t>https://www.youtube.com/watch?v=qHSZBeeQhRU&amp;t=1706s</t>
        </is>
      </c>
    </row>
    <row r="3032">
      <c r="A3032" s="6" t="inlineStr">
        <is>
          <t>2026-02-17</t>
        </is>
      </c>
      <c r="B3032" s="11" t="inlineStr">
        <is>
          <t>https://www.youtube.com/watch?v=qHSZBeeQhRU</t>
        </is>
      </c>
      <c r="C3032" s="6" t="inlineStr">
        <is>
          <t>12</t>
        </is>
      </c>
      <c r="D3032" s="8" t="inlineStr">
        <is>
          <t>Park Road West Forcemain contract award - Southwood Ventures Inc. ($1,494,661.05)</t>
        </is>
      </c>
      <c r="E3032" s="6" t="inlineStr">
        <is>
          <t>infrastructure</t>
        </is>
      </c>
      <c r="F3032" s="6" t="inlineStr">
        <is>
          <t>No</t>
        </is>
      </c>
      <c r="G3032" s="6" t="inlineStr">
        <is>
          <t>Jac Siemens</t>
        </is>
      </c>
      <c r="H3032" s="6" t="inlineStr">
        <is>
          <t>Yes</t>
        </is>
      </c>
      <c r="I3032" s="6" t="inlineStr">
        <is>
          <t>present</t>
        </is>
      </c>
      <c r="J3032" s="6" t="inlineStr">
        <is>
          <t>No</t>
        </is>
      </c>
      <c r="K3032" s="6" t="inlineStr">
        <is>
          <t>none</t>
        </is>
      </c>
      <c r="L3032" s="6" t="inlineStr">
        <is>
          <t>none</t>
        </is>
      </c>
      <c r="M3032" s="6" t="inlineStr">
        <is>
          <t>voice-unanimous</t>
        </is>
      </c>
      <c r="N3032" s="6" t="n">
        <v>0</v>
      </c>
      <c r="O3032" s="6" t="n">
        <v>0</v>
      </c>
      <c r="P3032" s="6" t="n"/>
      <c r="Q3032" s="6" t="n"/>
      <c r="R3032" s="6" t="n"/>
      <c r="S3032" s="15">
        <f>IF(OR(H3032&lt;&gt;"Yes",COUNT(N3032:R3032)=0),"",100*SUMPRODUCT(N3032:R3032/4,Weights!$B$2:$F$2)/SUMPRODUCT(--(N3032:R3032&lt;&gt;""),Weights!$B$2:$F$2))</f>
        <v/>
      </c>
      <c r="T3032" s="6">
        <f>IF(H3032&lt;&gt;"Yes","",IF(AND(N(N3032)&gt;=2,N(O3032)&gt;=2),"Yes","No"))</f>
        <v/>
      </c>
      <c r="U3032" s="6" t="inlineStr">
        <is>
          <t>high</t>
        </is>
      </c>
      <c r="V3032" s="6" t="inlineStr">
        <is>
          <t>high</t>
        </is>
      </c>
      <c r="W3032" s="6" t="inlineStr">
        <is>
          <t>No</t>
        </is>
      </c>
      <c r="X3032" s="8" t="inlineStr"/>
      <c r="Y3032" s="6" t="n">
        <v>0</v>
      </c>
      <c r="Z3032" s="8" t="inlineStr"/>
      <c r="AA3032" s="8" t="inlineStr">
        <is>
          <t>position: no speech; unrecorded unanimous voice vote | reasons: no speech</t>
        </is>
      </c>
      <c r="AB3032" s="6" t="inlineStr"/>
    </row>
    <row r="3033">
      <c r="A3033" s="6" t="inlineStr">
        <is>
          <t>2026-02-17</t>
        </is>
      </c>
      <c r="B3033" s="11" t="inlineStr">
        <is>
          <t>https://www.youtube.com/watch?v=qHSZBeeQhRU</t>
        </is>
      </c>
      <c r="C3033" s="6" t="inlineStr">
        <is>
          <t>12</t>
        </is>
      </c>
      <c r="D3033" s="8" t="inlineStr">
        <is>
          <t>Park Road West Forcemain contract award - Southwood Ventures Inc. ($1,494,661.05)</t>
        </is>
      </c>
      <c r="E3033" s="6" t="inlineStr">
        <is>
          <t>infrastructure</t>
        </is>
      </c>
      <c r="F3033" s="6" t="inlineStr">
        <is>
          <t>No</t>
        </is>
      </c>
      <c r="G3033" s="6" t="inlineStr">
        <is>
          <t>Michael Zwaagstra</t>
        </is>
      </c>
      <c r="H3033" s="6" t="inlineStr">
        <is>
          <t>Yes</t>
        </is>
      </c>
      <c r="I3033" s="6" t="inlineStr">
        <is>
          <t>present</t>
        </is>
      </c>
      <c r="J3033" s="6" t="inlineStr">
        <is>
          <t>No</t>
        </is>
      </c>
      <c r="K3033" s="6" t="inlineStr">
        <is>
          <t>none</t>
        </is>
      </c>
      <c r="L3033" s="6" t="inlineStr">
        <is>
          <t>none</t>
        </is>
      </c>
      <c r="M3033" s="6" t="inlineStr">
        <is>
          <t>voice-unanimous</t>
        </is>
      </c>
      <c r="N3033" s="6" t="n">
        <v>0</v>
      </c>
      <c r="O3033" s="6" t="n">
        <v>0</v>
      </c>
      <c r="P3033" s="6" t="n"/>
      <c r="Q3033" s="6" t="n"/>
      <c r="R3033" s="6" t="n"/>
      <c r="S3033" s="15">
        <f>IF(OR(H3033&lt;&gt;"Yes",COUNT(N3033:R3033)=0),"",100*SUMPRODUCT(N3033:R3033/4,Weights!$B$2:$F$2)/SUMPRODUCT(--(N3033:R3033&lt;&gt;""),Weights!$B$2:$F$2))</f>
        <v/>
      </c>
      <c r="T3033" s="6">
        <f>IF(H3033&lt;&gt;"Yes","",IF(AND(N(N3033)&gt;=2,N(O3033)&gt;=2),"Yes","No"))</f>
        <v/>
      </c>
      <c r="U3033" s="6" t="inlineStr">
        <is>
          <t>high</t>
        </is>
      </c>
      <c r="V3033" s="6" t="inlineStr">
        <is>
          <t>high</t>
        </is>
      </c>
      <c r="W3033" s="6" t="inlineStr">
        <is>
          <t>No</t>
        </is>
      </c>
      <c r="X3033" s="8" t="inlineStr"/>
      <c r="Y3033" s="6" t="n">
        <v>0</v>
      </c>
      <c r="Z3033" s="8" t="inlineStr"/>
      <c r="AA3033" s="8" t="inlineStr">
        <is>
          <t>position: no speech; unrecorded unanimous voice vote | reasons: no speech</t>
        </is>
      </c>
      <c r="AB3033" s="6" t="inlineStr"/>
    </row>
    <row r="3034">
      <c r="A3034" s="6" t="inlineStr">
        <is>
          <t>2026-02-17</t>
        </is>
      </c>
      <c r="B3034" s="11" t="inlineStr">
        <is>
          <t>https://www.youtube.com/watch?v=qHSZBeeQhRU</t>
        </is>
      </c>
      <c r="C3034" s="6" t="inlineStr">
        <is>
          <t>12</t>
        </is>
      </c>
      <c r="D3034" s="8" t="inlineStr">
        <is>
          <t>Park Road West Forcemain contract award - Southwood Ventures Inc. ($1,494,661.05)</t>
        </is>
      </c>
      <c r="E3034" s="6" t="inlineStr">
        <is>
          <t>infrastructure</t>
        </is>
      </c>
      <c r="F3034" s="6" t="inlineStr">
        <is>
          <t>No</t>
        </is>
      </c>
      <c r="G3034" s="6" t="inlineStr">
        <is>
          <t>Jake Hiebert</t>
        </is>
      </c>
      <c r="H3034" s="6" t="inlineStr">
        <is>
          <t>Yes</t>
        </is>
      </c>
      <c r="I3034" s="6" t="inlineStr">
        <is>
          <t>present</t>
        </is>
      </c>
      <c r="J3034" s="6" t="inlineStr">
        <is>
          <t>No</t>
        </is>
      </c>
      <c r="K3034" s="6" t="inlineStr">
        <is>
          <t>none</t>
        </is>
      </c>
      <c r="L3034" s="6" t="inlineStr">
        <is>
          <t>none</t>
        </is>
      </c>
      <c r="M3034" s="6" t="inlineStr">
        <is>
          <t>voice-unanimous</t>
        </is>
      </c>
      <c r="N3034" s="6" t="n">
        <v>0</v>
      </c>
      <c r="O3034" s="6" t="n">
        <v>0</v>
      </c>
      <c r="P3034" s="6" t="n"/>
      <c r="Q3034" s="6" t="n"/>
      <c r="R3034" s="6" t="n"/>
      <c r="S3034" s="15">
        <f>IF(OR(H3034&lt;&gt;"Yes",COUNT(N3034:R3034)=0),"",100*SUMPRODUCT(N3034:R3034/4,Weights!$B$2:$F$2)/SUMPRODUCT(--(N3034:R3034&lt;&gt;""),Weights!$B$2:$F$2))</f>
        <v/>
      </c>
      <c r="T3034" s="6">
        <f>IF(H3034&lt;&gt;"Yes","",IF(AND(N(N3034)&gt;=2,N(O3034)&gt;=2),"Yes","No"))</f>
        <v/>
      </c>
      <c r="U3034" s="6" t="inlineStr">
        <is>
          <t>high</t>
        </is>
      </c>
      <c r="V3034" s="6" t="inlineStr">
        <is>
          <t>high</t>
        </is>
      </c>
      <c r="W3034" s="6" t="inlineStr">
        <is>
          <t>No</t>
        </is>
      </c>
      <c r="X3034" s="8" t="inlineStr"/>
      <c r="Y3034" s="6" t="n">
        <v>0</v>
      </c>
      <c r="Z3034" s="8" t="inlineStr"/>
      <c r="AA3034" s="8" t="inlineStr">
        <is>
          <t>position: no speech; unrecorded unanimous voice vote; G's 'Thank you.' 00:29:43 is an interjection | reasons: no speech</t>
        </is>
      </c>
      <c r="AB3034" s="6" t="inlineStr"/>
    </row>
    <row r="3035">
      <c r="A3035" s="6" t="inlineStr">
        <is>
          <t>2026-02-17</t>
        </is>
      </c>
      <c r="B3035" s="11" t="inlineStr">
        <is>
          <t>https://www.youtube.com/watch?v=qHSZBeeQhRU</t>
        </is>
      </c>
      <c r="C3035" s="6" t="inlineStr">
        <is>
          <t>12</t>
        </is>
      </c>
      <c r="D3035" s="8" t="inlineStr">
        <is>
          <t>Park Road West Forcemain contract award - Southwood Ventures Inc. ($1,494,661.05)</t>
        </is>
      </c>
      <c r="E3035" s="6" t="inlineStr">
        <is>
          <t>infrastructure</t>
        </is>
      </c>
      <c r="F3035" s="6" t="inlineStr">
        <is>
          <t>No</t>
        </is>
      </c>
      <c r="G3035" s="6" t="inlineStr">
        <is>
          <t>Bill Hiebert</t>
        </is>
      </c>
      <c r="H3035" s="6" t="inlineStr">
        <is>
          <t>No</t>
        </is>
      </c>
      <c r="I3035" s="6" t="inlineStr">
        <is>
          <t>absent</t>
        </is>
      </c>
      <c r="J3035" s="6" t="inlineStr">
        <is>
          <t>No</t>
        </is>
      </c>
      <c r="K3035" s="6" t="inlineStr"/>
      <c r="L3035" s="6" t="inlineStr"/>
      <c r="M3035" s="6" t="inlineStr"/>
      <c r="N3035" s="6" t="n"/>
      <c r="O3035" s="6" t="n"/>
      <c r="P3035" s="6" t="n"/>
      <c r="Q3035" s="6" t="n"/>
      <c r="R3035" s="6" t="n"/>
      <c r="S3035" s="15">
        <f>IF(OR(H3035&lt;&gt;"Yes",COUNT(N3035:R3035)=0),"",100*SUMPRODUCT(N3035:R3035/4,Weights!$B$2:$F$2)/SUMPRODUCT(--(N3035:R3035&lt;&gt;""),Weights!$B$2:$F$2))</f>
        <v/>
      </c>
      <c r="T3035" s="6">
        <f>IF(H3035&lt;&gt;"Yes","",IF(AND(N(N3035)&gt;=2,N(O3035)&gt;=2),"Yes","No"))</f>
        <v/>
      </c>
      <c r="U3035" s="6" t="inlineStr"/>
      <c r="V3035" s="6" t="inlineStr"/>
      <c r="W3035" s="6" t="inlineStr">
        <is>
          <t>No</t>
        </is>
      </c>
      <c r="X3035" s="8" t="inlineStr"/>
      <c r="Y3035" s="6" t="n">
        <v>0</v>
      </c>
      <c r="Z3035" s="8" t="inlineStr"/>
      <c r="AA3035" s="8" t="inlineStr"/>
      <c r="AB3035" s="6" t="inlineStr"/>
    </row>
    <row r="3036">
      <c r="A3036" s="6" t="inlineStr">
        <is>
          <t>2026-02-17</t>
        </is>
      </c>
      <c r="B3036" s="11" t="inlineStr">
        <is>
          <t>https://www.youtube.com/watch?v=qHSZBeeQhRU</t>
        </is>
      </c>
      <c r="C3036" s="6" t="inlineStr">
        <is>
          <t>12</t>
        </is>
      </c>
      <c r="D3036" s="8" t="inlineStr">
        <is>
          <t>Park Road West Forcemain contract award - Southwood Ventures Inc. ($1,494,661.05)</t>
        </is>
      </c>
      <c r="E3036" s="6" t="inlineStr">
        <is>
          <t>infrastructure</t>
        </is>
      </c>
      <c r="F3036" s="6" t="inlineStr">
        <is>
          <t>No</t>
        </is>
      </c>
      <c r="G3036" s="6" t="inlineStr">
        <is>
          <t>Mayor Earl Funk</t>
        </is>
      </c>
      <c r="H3036" s="6" t="inlineStr">
        <is>
          <t>Yes</t>
        </is>
      </c>
      <c r="I3036" s="6" t="inlineStr">
        <is>
          <t>present</t>
        </is>
      </c>
      <c r="J3036" s="6" t="inlineStr">
        <is>
          <t>Yes</t>
        </is>
      </c>
      <c r="K3036" s="6" t="inlineStr">
        <is>
          <t>none</t>
        </is>
      </c>
      <c r="L3036" s="6" t="inlineStr">
        <is>
          <t>for</t>
        </is>
      </c>
      <c r="M3036" s="6" t="inlineStr">
        <is>
          <t>voice-unanimous</t>
        </is>
      </c>
      <c r="N3036" s="6" t="n">
        <v>4</v>
      </c>
      <c r="O3036" s="6" t="n">
        <v>3</v>
      </c>
      <c r="P3036" s="6" t="n">
        <v>3</v>
      </c>
      <c r="Q3036" s="6" t="n"/>
      <c r="R3036" s="6" t="n">
        <v>2</v>
      </c>
      <c r="S3036" s="15">
        <f>IF(OR(H3036&lt;&gt;"Yes",COUNT(N3036:R3036)=0),"",100*SUMPRODUCT(N3036:R3036/4,Weights!$B$2:$F$2)/SUMPRODUCT(--(N3036:R3036&lt;&gt;""),Weights!$B$2:$F$2))</f>
        <v/>
      </c>
      <c r="T3036" s="6">
        <f>IF(H3036&lt;&gt;"Yes","",IF(AND(N(N3036)&gt;=2,N(O3036)&gt;=2),"Yes","No"))</f>
        <v/>
      </c>
      <c r="U3036" s="6" t="inlineStr">
        <is>
          <t>high</t>
        </is>
      </c>
      <c r="V3036" s="6" t="inlineStr">
        <is>
          <t>high</t>
        </is>
      </c>
      <c r="W3036" s="6" t="inlineStr">
        <is>
          <t>No</t>
        </is>
      </c>
      <c r="X3036" s="8" t="inlineStr"/>
      <c r="Y3036" s="6" t="n">
        <v>2</v>
      </c>
      <c r="Z3036" s="8" t="inlineStr">
        <is>
          <t>[00:29:08] this has been a project that's been on the books for a long time, and I'm so glad we're doing it because this will increase capacity for the entire city.
[00:29:08] I think those are 2 projects that need to be done in tandem and really looking forward to getting them both done this year.</t>
        </is>
      </c>
      <c r="AA3036" s="8" t="inlineStr">
        <is>
          <t>position: explicit support | reasons: city-wide capacity, growth, paired lift-station upgrade | independence: own assessment | flexibility: takes up the 'only one project' limitation by pairing it with the lift-station upgrade</t>
        </is>
      </c>
      <c r="AB3036" s="11" t="inlineStr">
        <is>
          <t>https://www.youtube.com/watch?v=qHSZBeeQhRU&amp;t=1748s</t>
        </is>
      </c>
    </row>
    <row r="3037">
      <c r="A3037" s="6" t="inlineStr">
        <is>
          <t>2026-02-17</t>
        </is>
      </c>
      <c r="B3037" s="11" t="inlineStr">
        <is>
          <t>https://www.youtube.com/watch?v=qHSZBeeQhRU</t>
        </is>
      </c>
      <c r="C3037" s="6" t="inlineStr">
        <is>
          <t>14</t>
        </is>
      </c>
      <c r="D3037" s="8" t="inlineStr">
        <is>
          <t>Subdivision 4451-2025-9210 (905 Main Street, 1 lot into 4)</t>
        </is>
      </c>
      <c r="E3037" s="6" t="inlineStr">
        <is>
          <t>land use</t>
        </is>
      </c>
      <c r="F3037" s="6" t="inlineStr">
        <is>
          <t>No</t>
        </is>
      </c>
      <c r="G3037" s="6" t="inlineStr">
        <is>
          <t>Jake Hiebert</t>
        </is>
      </c>
      <c r="H3037" s="6" t="inlineStr">
        <is>
          <t>Yes</t>
        </is>
      </c>
      <c r="I3037" s="6" t="inlineStr">
        <is>
          <t>present</t>
        </is>
      </c>
      <c r="J3037" s="6" t="inlineStr">
        <is>
          <t>Yes</t>
        </is>
      </c>
      <c r="K3037" s="6" t="inlineStr">
        <is>
          <t>mover</t>
        </is>
      </c>
      <c r="L3037" s="6" t="inlineStr">
        <is>
          <t>for</t>
        </is>
      </c>
      <c r="M3037" s="6" t="inlineStr">
        <is>
          <t>voice-unanimous</t>
        </is>
      </c>
      <c r="N3037" s="6" t="n">
        <v>4</v>
      </c>
      <c r="O3037" s="6" t="n">
        <v>3</v>
      </c>
      <c r="P3037" s="6" t="n">
        <v>3</v>
      </c>
      <c r="Q3037" s="6" t="n"/>
      <c r="R3037" s="6" t="n"/>
      <c r="S3037" s="15">
        <f>IF(OR(H3037&lt;&gt;"Yes",COUNT(N3037:R3037)=0),"",100*SUMPRODUCT(N3037:R3037/4,Weights!$B$2:$F$2)/SUMPRODUCT(--(N3037:R3037&lt;&gt;""),Weights!$B$2:$F$2))</f>
        <v/>
      </c>
      <c r="T3037" s="6">
        <f>IF(H3037&lt;&gt;"Yes","",IF(AND(N(N3037)&gt;=2,N(O3037)&gt;=2),"Yes","No"))</f>
        <v/>
      </c>
      <c r="U3037" s="6" t="inlineStr">
        <is>
          <t>high</t>
        </is>
      </c>
      <c r="V3037" s="6" t="inlineStr">
        <is>
          <t>high</t>
        </is>
      </c>
      <c r="W3037" s="6" t="inlineStr">
        <is>
          <t>No</t>
        </is>
      </c>
      <c r="X3037" s="8" t="inlineStr"/>
      <c r="Y3037" s="6" t="n">
        <v>3</v>
      </c>
      <c r="Z3037" s="8" t="inlineStr">
        <is>
          <t>[00:31:36] Motion to approve.
[00:31:43] On this one, I want to make note that MIT has indicated that there'll be no new approaches that be permitted along Main Street, so lots 3 and 4 are required to have a shared driveway.
[00:31:43] Then other than that, the size of the lots meet our zoning bylaws, so I'm in favor of agreeing to this one.</t>
        </is>
      </c>
      <c r="AA3037" s="8" t="inlineStr">
        <is>
          <t>position: moved; 'I'm in favor of agreeing to this one' | reasons: lots meet zoning; access constraint handled by shared driveway | independence: own review of access constraint and lot sizes</t>
        </is>
      </c>
      <c r="AB3037" s="11" t="inlineStr">
        <is>
          <t>https://www.youtube.com/watch?v=qHSZBeeQhRU&amp;t=1896s</t>
        </is>
      </c>
    </row>
    <row r="3038">
      <c r="A3038" s="6" t="inlineStr">
        <is>
          <t>2026-02-17</t>
        </is>
      </c>
      <c r="B3038" s="11" t="inlineStr">
        <is>
          <t>https://www.youtube.com/watch?v=qHSZBeeQhRU</t>
        </is>
      </c>
      <c r="C3038" s="6" t="inlineStr">
        <is>
          <t>14</t>
        </is>
      </c>
      <c r="D3038" s="8" t="inlineStr">
        <is>
          <t>Subdivision 4451-2025-9210 (905 Main Street, 1 lot into 4)</t>
        </is>
      </c>
      <c r="E3038" s="6" t="inlineStr">
        <is>
          <t>land use</t>
        </is>
      </c>
      <c r="F3038" s="6" t="inlineStr">
        <is>
          <t>No</t>
        </is>
      </c>
      <c r="G3038" s="6" t="inlineStr">
        <is>
          <t>Susan Penner</t>
        </is>
      </c>
      <c r="H3038" s="6" t="inlineStr">
        <is>
          <t>Yes</t>
        </is>
      </c>
      <c r="I3038" s="6" t="inlineStr">
        <is>
          <t>present</t>
        </is>
      </c>
      <c r="J3038" s="6" t="inlineStr">
        <is>
          <t>No</t>
        </is>
      </c>
      <c r="K3038" s="6" t="inlineStr">
        <is>
          <t>seconder</t>
        </is>
      </c>
      <c r="L3038" s="6" t="inlineStr">
        <is>
          <t>none</t>
        </is>
      </c>
      <c r="M3038" s="6" t="inlineStr">
        <is>
          <t>voice-unanimous</t>
        </is>
      </c>
      <c r="N3038" s="6" t="n">
        <v>2</v>
      </c>
      <c r="O3038" s="6" t="n">
        <v>0</v>
      </c>
      <c r="P3038" s="6" t="n"/>
      <c r="Q3038" s="6" t="n"/>
      <c r="R3038" s="6" t="n"/>
      <c r="S3038" s="15">
        <f>IF(OR(H3038&lt;&gt;"Yes",COUNT(N3038:R3038)=0),"",100*SUMPRODUCT(N3038:R3038/4,Weights!$B$2:$F$2)/SUMPRODUCT(--(N3038:R3038&lt;&gt;""),Weights!$B$2:$F$2))</f>
        <v/>
      </c>
      <c r="T3038" s="6">
        <f>IF(H3038&lt;&gt;"Yes","",IF(AND(N(N3038)&gt;=2,N(O3038)&gt;=2),"Yes","No"))</f>
        <v/>
      </c>
      <c r="U3038" s="6" t="inlineStr">
        <is>
          <t>high</t>
        </is>
      </c>
      <c r="V3038" s="6" t="inlineStr">
        <is>
          <t>high</t>
        </is>
      </c>
      <c r="W3038" s="6" t="inlineStr">
        <is>
          <t>No</t>
        </is>
      </c>
      <c r="X3038" s="8" t="inlineStr"/>
      <c r="Y3038" s="6" t="n">
        <v>0</v>
      </c>
      <c r="Z3038" s="8" t="inlineStr"/>
      <c r="AA3038" s="8" t="inlineStr">
        <is>
          <t>position: seconded the motion (minutes); no speech; H 'Nothing further.' 00:32:24 is not speaking (§6) | reasons: no speech</t>
        </is>
      </c>
      <c r="AB3038" s="6" t="inlineStr"/>
    </row>
    <row r="3039">
      <c r="A3039" s="6" t="inlineStr">
        <is>
          <t>2026-02-17</t>
        </is>
      </c>
      <c r="B3039" s="11" t="inlineStr">
        <is>
          <t>https://www.youtube.com/watch?v=qHSZBeeQhRU</t>
        </is>
      </c>
      <c r="C3039" s="6" t="inlineStr">
        <is>
          <t>14</t>
        </is>
      </c>
      <c r="D3039" s="8" t="inlineStr">
        <is>
          <t>Subdivision 4451-2025-9210 (905 Main Street, 1 lot into 4)</t>
        </is>
      </c>
      <c r="E3039" s="6" t="inlineStr">
        <is>
          <t>land use</t>
        </is>
      </c>
      <c r="F3039" s="6" t="inlineStr">
        <is>
          <t>No</t>
        </is>
      </c>
      <c r="G3039" s="6" t="inlineStr">
        <is>
          <t>Jac Siemens</t>
        </is>
      </c>
      <c r="H3039" s="6" t="inlineStr">
        <is>
          <t>Yes</t>
        </is>
      </c>
      <c r="I3039" s="6" t="inlineStr">
        <is>
          <t>present</t>
        </is>
      </c>
      <c r="J3039" s="6" t="inlineStr">
        <is>
          <t>No</t>
        </is>
      </c>
      <c r="K3039" s="6" t="inlineStr">
        <is>
          <t>none</t>
        </is>
      </c>
      <c r="L3039" s="6" t="inlineStr">
        <is>
          <t>none</t>
        </is>
      </c>
      <c r="M3039" s="6" t="inlineStr">
        <is>
          <t>voice-unanimous</t>
        </is>
      </c>
      <c r="N3039" s="6" t="n">
        <v>0</v>
      </c>
      <c r="O3039" s="6" t="n">
        <v>0</v>
      </c>
      <c r="P3039" s="6" t="n"/>
      <c r="Q3039" s="6" t="n"/>
      <c r="R3039" s="6" t="n"/>
      <c r="S3039" s="15">
        <f>IF(OR(H3039&lt;&gt;"Yes",COUNT(N3039:R3039)=0),"",100*SUMPRODUCT(N3039:R3039/4,Weights!$B$2:$F$2)/SUMPRODUCT(--(N3039:R3039&lt;&gt;""),Weights!$B$2:$F$2))</f>
        <v/>
      </c>
      <c r="T3039" s="6">
        <f>IF(H3039&lt;&gt;"Yes","",IF(AND(N(N3039)&gt;=2,N(O3039)&gt;=2),"Yes","No"))</f>
        <v/>
      </c>
      <c r="U3039" s="6" t="inlineStr">
        <is>
          <t>high</t>
        </is>
      </c>
      <c r="V3039" s="6" t="inlineStr">
        <is>
          <t>high</t>
        </is>
      </c>
      <c r="W3039" s="6" t="inlineStr">
        <is>
          <t>No</t>
        </is>
      </c>
      <c r="X3039" s="8" t="inlineStr"/>
      <c r="Y3039" s="6" t="n">
        <v>0</v>
      </c>
      <c r="Z3039" s="8" t="inlineStr"/>
      <c r="AA3039" s="8" t="inlineStr">
        <is>
          <t>position: no speech; unrecorded unanimous voice vote | reasons: no speech</t>
        </is>
      </c>
      <c r="AB3039" s="6" t="inlineStr"/>
    </row>
    <row r="3040">
      <c r="A3040" s="6" t="inlineStr">
        <is>
          <t>2026-02-17</t>
        </is>
      </c>
      <c r="B3040" s="11" t="inlineStr">
        <is>
          <t>https://www.youtube.com/watch?v=qHSZBeeQhRU</t>
        </is>
      </c>
      <c r="C3040" s="6" t="inlineStr">
        <is>
          <t>14</t>
        </is>
      </c>
      <c r="D3040" s="8" t="inlineStr">
        <is>
          <t>Subdivision 4451-2025-9210 (905 Main Street, 1 lot into 4)</t>
        </is>
      </c>
      <c r="E3040" s="6" t="inlineStr">
        <is>
          <t>land use</t>
        </is>
      </c>
      <c r="F3040" s="6" t="inlineStr">
        <is>
          <t>No</t>
        </is>
      </c>
      <c r="G3040" s="6" t="inlineStr">
        <is>
          <t>Michael Zwaagstra</t>
        </is>
      </c>
      <c r="H3040" s="6" t="inlineStr">
        <is>
          <t>Yes</t>
        </is>
      </c>
      <c r="I3040" s="6" t="inlineStr">
        <is>
          <t>present</t>
        </is>
      </c>
      <c r="J3040" s="6" t="inlineStr">
        <is>
          <t>No</t>
        </is>
      </c>
      <c r="K3040" s="6" t="inlineStr">
        <is>
          <t>none</t>
        </is>
      </c>
      <c r="L3040" s="6" t="inlineStr">
        <is>
          <t>none</t>
        </is>
      </c>
      <c r="M3040" s="6" t="inlineStr">
        <is>
          <t>voice-unanimous</t>
        </is>
      </c>
      <c r="N3040" s="6" t="n">
        <v>0</v>
      </c>
      <c r="O3040" s="6" t="n">
        <v>0</v>
      </c>
      <c r="P3040" s="6" t="n"/>
      <c r="Q3040" s="6" t="n"/>
      <c r="R3040" s="6" t="n"/>
      <c r="S3040" s="15">
        <f>IF(OR(H3040&lt;&gt;"Yes",COUNT(N3040:R3040)=0),"",100*SUMPRODUCT(N3040:R3040/4,Weights!$B$2:$F$2)/SUMPRODUCT(--(N3040:R3040&lt;&gt;""),Weights!$B$2:$F$2))</f>
        <v/>
      </c>
      <c r="T3040" s="6">
        <f>IF(H3040&lt;&gt;"Yes","",IF(AND(N(N3040)&gt;=2,N(O3040)&gt;=2),"Yes","No"))</f>
        <v/>
      </c>
      <c r="U3040" s="6" t="inlineStr">
        <is>
          <t>high</t>
        </is>
      </c>
      <c r="V3040" s="6" t="inlineStr">
        <is>
          <t>high</t>
        </is>
      </c>
      <c r="W3040" s="6" t="inlineStr">
        <is>
          <t>No</t>
        </is>
      </c>
      <c r="X3040" s="8" t="inlineStr"/>
      <c r="Y3040" s="6" t="n">
        <v>0</v>
      </c>
      <c r="Z3040" s="8" t="inlineStr"/>
      <c r="AA3040" s="8" t="inlineStr">
        <is>
          <t>position: no speech; unrecorded unanimous voice vote | reasons: no speech</t>
        </is>
      </c>
      <c r="AB3040" s="6" t="inlineStr"/>
    </row>
    <row r="3041">
      <c r="A3041" s="6" t="inlineStr">
        <is>
          <t>2026-02-17</t>
        </is>
      </c>
      <c r="B3041" s="11" t="inlineStr">
        <is>
          <t>https://www.youtube.com/watch?v=qHSZBeeQhRU</t>
        </is>
      </c>
      <c r="C3041" s="6" t="inlineStr">
        <is>
          <t>14</t>
        </is>
      </c>
      <c r="D3041" s="8" t="inlineStr">
        <is>
          <t>Subdivision 4451-2025-9210 (905 Main Street, 1 lot into 4)</t>
        </is>
      </c>
      <c r="E3041" s="6" t="inlineStr">
        <is>
          <t>land use</t>
        </is>
      </c>
      <c r="F3041" s="6" t="inlineStr">
        <is>
          <t>No</t>
        </is>
      </c>
      <c r="G3041" s="6" t="inlineStr">
        <is>
          <t>Damian Penner</t>
        </is>
      </c>
      <c r="H3041" s="6" t="inlineStr">
        <is>
          <t>Yes</t>
        </is>
      </c>
      <c r="I3041" s="6" t="inlineStr">
        <is>
          <t>present</t>
        </is>
      </c>
      <c r="J3041" s="6" t="inlineStr">
        <is>
          <t>No</t>
        </is>
      </c>
      <c r="K3041" s="6" t="inlineStr">
        <is>
          <t>none</t>
        </is>
      </c>
      <c r="L3041" s="6" t="inlineStr">
        <is>
          <t>none</t>
        </is>
      </c>
      <c r="M3041" s="6" t="inlineStr">
        <is>
          <t>voice-unanimous</t>
        </is>
      </c>
      <c r="N3041" s="6" t="n">
        <v>0</v>
      </c>
      <c r="O3041" s="6" t="n">
        <v>0</v>
      </c>
      <c r="P3041" s="6" t="n"/>
      <c r="Q3041" s="6" t="n"/>
      <c r="R3041" s="6" t="n"/>
      <c r="S3041" s="15">
        <f>IF(OR(H3041&lt;&gt;"Yes",COUNT(N3041:R3041)=0),"",100*SUMPRODUCT(N3041:R3041/4,Weights!$B$2:$F$2)/SUMPRODUCT(--(N3041:R3041&lt;&gt;""),Weights!$B$2:$F$2))</f>
        <v/>
      </c>
      <c r="T3041" s="6">
        <f>IF(H3041&lt;&gt;"Yes","",IF(AND(N(N3041)&gt;=2,N(O3041)&gt;=2),"Yes","No"))</f>
        <v/>
      </c>
      <c r="U3041" s="6" t="inlineStr">
        <is>
          <t>high</t>
        </is>
      </c>
      <c r="V3041" s="6" t="inlineStr">
        <is>
          <t>high</t>
        </is>
      </c>
      <c r="W3041" s="6" t="inlineStr">
        <is>
          <t>No</t>
        </is>
      </c>
      <c r="X3041" s="8" t="inlineStr"/>
      <c r="Y3041" s="6" t="n">
        <v>0</v>
      </c>
      <c r="Z3041" s="8" t="inlineStr"/>
      <c r="AA3041" s="8" t="inlineStr">
        <is>
          <t>position: no speech; unrecorded unanimous voice vote | reasons: no speech</t>
        </is>
      </c>
      <c r="AB3041" s="6" t="inlineStr"/>
    </row>
    <row r="3042">
      <c r="A3042" s="6" t="inlineStr">
        <is>
          <t>2026-02-17</t>
        </is>
      </c>
      <c r="B3042" s="11" t="inlineStr">
        <is>
          <t>https://www.youtube.com/watch?v=qHSZBeeQhRU</t>
        </is>
      </c>
      <c r="C3042" s="6" t="inlineStr">
        <is>
          <t>14</t>
        </is>
      </c>
      <c r="D3042" s="8" t="inlineStr">
        <is>
          <t>Subdivision 4451-2025-9210 (905 Main Street, 1 lot into 4)</t>
        </is>
      </c>
      <c r="E3042" s="6" t="inlineStr">
        <is>
          <t>land use</t>
        </is>
      </c>
      <c r="F3042" s="6" t="inlineStr">
        <is>
          <t>No</t>
        </is>
      </c>
      <c r="G3042" s="6" t="inlineStr">
        <is>
          <t>Bill Hiebert</t>
        </is>
      </c>
      <c r="H3042" s="6" t="inlineStr">
        <is>
          <t>No</t>
        </is>
      </c>
      <c r="I3042" s="6" t="inlineStr">
        <is>
          <t>absent</t>
        </is>
      </c>
      <c r="J3042" s="6" t="inlineStr">
        <is>
          <t>No</t>
        </is>
      </c>
      <c r="K3042" s="6" t="inlineStr"/>
      <c r="L3042" s="6" t="inlineStr"/>
      <c r="M3042" s="6" t="inlineStr"/>
      <c r="N3042" s="6" t="n"/>
      <c r="O3042" s="6" t="n"/>
      <c r="P3042" s="6" t="n"/>
      <c r="Q3042" s="6" t="n"/>
      <c r="R3042" s="6" t="n"/>
      <c r="S3042" s="15">
        <f>IF(OR(H3042&lt;&gt;"Yes",COUNT(N3042:R3042)=0),"",100*SUMPRODUCT(N3042:R3042/4,Weights!$B$2:$F$2)/SUMPRODUCT(--(N3042:R3042&lt;&gt;""),Weights!$B$2:$F$2))</f>
        <v/>
      </c>
      <c r="T3042" s="6">
        <f>IF(H3042&lt;&gt;"Yes","",IF(AND(N(N3042)&gt;=2,N(O3042)&gt;=2),"Yes","No"))</f>
        <v/>
      </c>
      <c r="U3042" s="6" t="inlineStr"/>
      <c r="V3042" s="6" t="inlineStr"/>
      <c r="W3042" s="6" t="inlineStr">
        <is>
          <t>No</t>
        </is>
      </c>
      <c r="X3042" s="8" t="inlineStr"/>
      <c r="Y3042" s="6" t="n">
        <v>0</v>
      </c>
      <c r="Z3042" s="8" t="inlineStr"/>
      <c r="AA3042" s="8" t="inlineStr"/>
      <c r="AB3042" s="6" t="inlineStr"/>
    </row>
    <row r="3043">
      <c r="A3043" s="6" t="inlineStr">
        <is>
          <t>2026-02-17</t>
        </is>
      </c>
      <c r="B3043" s="11" t="inlineStr">
        <is>
          <t>https://www.youtube.com/watch?v=qHSZBeeQhRU</t>
        </is>
      </c>
      <c r="C3043" s="6" t="inlineStr">
        <is>
          <t>18</t>
        </is>
      </c>
      <c r="D3043" s="8" t="inlineStr">
        <is>
          <t>By-Law 2253 3rd reading - rezoning RLD to RMD (First Street &amp; Giesbrecht)</t>
        </is>
      </c>
      <c r="E3043" s="6" t="inlineStr">
        <is>
          <t>land use</t>
        </is>
      </c>
      <c r="F3043" s="6" t="inlineStr">
        <is>
          <t>No</t>
        </is>
      </c>
      <c r="G3043" s="6" t="inlineStr">
        <is>
          <t>Jac Siemens</t>
        </is>
      </c>
      <c r="H3043" s="6" t="inlineStr">
        <is>
          <t>Yes</t>
        </is>
      </c>
      <c r="I3043" s="6" t="inlineStr">
        <is>
          <t>present</t>
        </is>
      </c>
      <c r="J3043" s="6" t="inlineStr">
        <is>
          <t>Yes</t>
        </is>
      </c>
      <c r="K3043" s="6" t="inlineStr">
        <is>
          <t>mover</t>
        </is>
      </c>
      <c r="L3043" s="6" t="inlineStr">
        <is>
          <t>for</t>
        </is>
      </c>
      <c r="M3043" s="6" t="inlineStr">
        <is>
          <t>voice-unanimous</t>
        </is>
      </c>
      <c r="N3043" s="6" t="n">
        <v>4</v>
      </c>
      <c r="O3043" s="6" t="n">
        <v>3</v>
      </c>
      <c r="P3043" s="6" t="n">
        <v>3</v>
      </c>
      <c r="Q3043" s="6" t="n"/>
      <c r="R3043" s="6" t="n"/>
      <c r="S3043" s="15">
        <f>IF(OR(H3043&lt;&gt;"Yes",COUNT(N3043:R3043)=0),"",100*SUMPRODUCT(N3043:R3043/4,Weights!$B$2:$F$2)/SUMPRODUCT(--(N3043:R3043&lt;&gt;""),Weights!$B$2:$F$2))</f>
        <v/>
      </c>
      <c r="T3043" s="6">
        <f>IF(H3043&lt;&gt;"Yes","",IF(AND(N(N3043)&gt;=2,N(O3043)&gt;=2),"Yes","No"))</f>
        <v/>
      </c>
      <c r="U3043" s="6" t="inlineStr">
        <is>
          <t>high</t>
        </is>
      </c>
      <c r="V3043" s="6" t="inlineStr">
        <is>
          <t>high</t>
        </is>
      </c>
      <c r="W3043" s="6" t="inlineStr">
        <is>
          <t>No</t>
        </is>
      </c>
      <c r="X3043" s="8" t="inlineStr"/>
      <c r="Y3043" s="6" t="n">
        <v>3</v>
      </c>
      <c r="Z3043" s="8" t="inlineStr">
        <is>
          <t>[00:37:00] Motion to approve.
[00:37:03] This is a unique building. We don't have one of these in Steinbach currently.
[00:37:03] but this is a multifamily and it fits into— on First Street with a lot of the other multifamily that we have. It's close to industrial Close to walkability, and this is the, the third and final reading, so we can maybe move this project ahead.</t>
        </is>
      </c>
      <c r="AA3043" s="8" t="inlineStr">
        <is>
          <t>position: moved; wants to move the project ahead | reasons: fit with existing multifamily on First Street, proximity to industry and walkability | independence: own description of the design and site fit</t>
        </is>
      </c>
      <c r="AB3043" s="11" t="inlineStr">
        <is>
          <t>https://www.youtube.com/watch?v=qHSZBeeQhRU&amp;t=2220s</t>
        </is>
      </c>
    </row>
    <row r="3044">
      <c r="A3044" s="6" t="inlineStr">
        <is>
          <t>2026-02-17</t>
        </is>
      </c>
      <c r="B3044" s="11" t="inlineStr">
        <is>
          <t>https://www.youtube.com/watch?v=qHSZBeeQhRU</t>
        </is>
      </c>
      <c r="C3044" s="6" t="inlineStr">
        <is>
          <t>18</t>
        </is>
      </c>
      <c r="D3044" s="8" t="inlineStr">
        <is>
          <t>By-Law 2253 3rd reading - rezoning RLD to RMD (First Street &amp; Giesbrecht)</t>
        </is>
      </c>
      <c r="E3044" s="6" t="inlineStr">
        <is>
          <t>land use</t>
        </is>
      </c>
      <c r="F3044" s="6" t="inlineStr">
        <is>
          <t>No</t>
        </is>
      </c>
      <c r="G3044" s="6" t="inlineStr">
        <is>
          <t>Susan Penner</t>
        </is>
      </c>
      <c r="H3044" s="6" t="inlineStr">
        <is>
          <t>Yes</t>
        </is>
      </c>
      <c r="I3044" s="6" t="inlineStr">
        <is>
          <t>present</t>
        </is>
      </c>
      <c r="J3044" s="6" t="inlineStr">
        <is>
          <t>Yes</t>
        </is>
      </c>
      <c r="K3044" s="6" t="inlineStr">
        <is>
          <t>seconder</t>
        </is>
      </c>
      <c r="L3044" s="6" t="inlineStr">
        <is>
          <t>for</t>
        </is>
      </c>
      <c r="M3044" s="6" t="inlineStr">
        <is>
          <t>voice-unanimous</t>
        </is>
      </c>
      <c r="N3044" s="6" t="n">
        <v>4</v>
      </c>
      <c r="O3044" s="6" t="n">
        <v>3</v>
      </c>
      <c r="P3044" s="6" t="n">
        <v>3</v>
      </c>
      <c r="Q3044" s="6" t="n"/>
      <c r="R3044" s="6" t="n"/>
      <c r="S3044" s="15">
        <f>IF(OR(H3044&lt;&gt;"Yes",COUNT(N3044:R3044)=0),"",100*SUMPRODUCT(N3044:R3044/4,Weights!$B$2:$F$2)/SUMPRODUCT(--(N3044:R3044&lt;&gt;""),Weights!$B$2:$F$2))</f>
        <v/>
      </c>
      <c r="T3044" s="6">
        <f>IF(H3044&lt;&gt;"Yes","",IF(AND(N(N3044)&gt;=2,N(O3044)&gt;=2),"Yes","No"))</f>
        <v/>
      </c>
      <c r="U3044" s="6" t="inlineStr">
        <is>
          <t>high</t>
        </is>
      </c>
      <c r="V3044" s="6" t="inlineStr">
        <is>
          <t>high</t>
        </is>
      </c>
      <c r="W3044" s="6" t="inlineStr">
        <is>
          <t>No</t>
        </is>
      </c>
      <c r="X3044" s="8" t="inlineStr"/>
      <c r="Y3044" s="6" t="n">
        <v>2</v>
      </c>
      <c r="Z3044" s="8" t="inlineStr">
        <is>
          <t>[00:37:45] Yeah, I concur. This project fits in with the neighborhood. There's been a lot of redevelopment on First Street, which has been really nice to see.
[00:37:45] This is also a really efficient use of land with having the parking under and the units on top. So I'm looking forward to seeing this project go forward.</t>
        </is>
      </c>
      <c r="AA3044" s="8" t="inlineStr">
        <is>
          <t>position: seconded; explicit support | reasons: neighbourhood fit, First Street redevelopment, efficient land use | independence: concurs but adds her own land-use-efficiency reason</t>
        </is>
      </c>
      <c r="AB3044" s="11" t="inlineStr">
        <is>
          <t>https://www.youtube.com/watch?v=qHSZBeeQhRU&amp;t=2265s</t>
        </is>
      </c>
    </row>
    <row r="3045">
      <c r="A3045" s="6" t="inlineStr">
        <is>
          <t>2026-02-17</t>
        </is>
      </c>
      <c r="B3045" s="11" t="inlineStr">
        <is>
          <t>https://www.youtube.com/watch?v=qHSZBeeQhRU</t>
        </is>
      </c>
      <c r="C3045" s="6" t="inlineStr">
        <is>
          <t>18</t>
        </is>
      </c>
      <c r="D3045" s="8" t="inlineStr">
        <is>
          <t>By-Law 2253 3rd reading - rezoning RLD to RMD (First Street &amp; Giesbrecht)</t>
        </is>
      </c>
      <c r="E3045" s="6" t="inlineStr">
        <is>
          <t>land use</t>
        </is>
      </c>
      <c r="F3045" s="6" t="inlineStr">
        <is>
          <t>No</t>
        </is>
      </c>
      <c r="G3045" s="6" t="inlineStr">
        <is>
          <t>Jake Hiebert</t>
        </is>
      </c>
      <c r="H3045" s="6" t="inlineStr">
        <is>
          <t>Yes</t>
        </is>
      </c>
      <c r="I3045" s="6" t="inlineStr">
        <is>
          <t>present</t>
        </is>
      </c>
      <c r="J3045" s="6" t="inlineStr">
        <is>
          <t>No</t>
        </is>
      </c>
      <c r="K3045" s="6" t="inlineStr">
        <is>
          <t>none</t>
        </is>
      </c>
      <c r="L3045" s="6" t="inlineStr">
        <is>
          <t>none</t>
        </is>
      </c>
      <c r="M3045" s="6" t="inlineStr">
        <is>
          <t>voice-unanimous</t>
        </is>
      </c>
      <c r="N3045" s="6" t="n">
        <v>0</v>
      </c>
      <c r="O3045" s="6" t="n">
        <v>0</v>
      </c>
      <c r="P3045" s="6" t="n"/>
      <c r="Q3045" s="6" t="n"/>
      <c r="R3045" s="6" t="n"/>
      <c r="S3045" s="15">
        <f>IF(OR(H3045&lt;&gt;"Yes",COUNT(N3045:R3045)=0),"",100*SUMPRODUCT(N3045:R3045/4,Weights!$B$2:$F$2)/SUMPRODUCT(--(N3045:R3045&lt;&gt;""),Weights!$B$2:$F$2))</f>
        <v/>
      </c>
      <c r="T3045" s="6">
        <f>IF(H3045&lt;&gt;"Yes","",IF(AND(N(N3045)&gt;=2,N(O3045)&gt;=2),"Yes","No"))</f>
        <v/>
      </c>
      <c r="U3045" s="6" t="inlineStr">
        <is>
          <t>high</t>
        </is>
      </c>
      <c r="V3045" s="6" t="inlineStr">
        <is>
          <t>high</t>
        </is>
      </c>
      <c r="W3045" s="6" t="inlineStr">
        <is>
          <t>No</t>
        </is>
      </c>
      <c r="X3045" s="8" t="inlineStr"/>
      <c r="Y3045" s="6" t="n">
        <v>0</v>
      </c>
      <c r="Z3045" s="8" t="inlineStr"/>
      <c r="AA3045" s="8" t="inlineStr">
        <is>
          <t>position: no speech; unrecorded unanimous voice vote | reasons: no speech</t>
        </is>
      </c>
      <c r="AB3045" s="6" t="inlineStr"/>
    </row>
    <row r="3046">
      <c r="A3046" s="6" t="inlineStr">
        <is>
          <t>2026-02-17</t>
        </is>
      </c>
      <c r="B3046" s="11" t="inlineStr">
        <is>
          <t>https://www.youtube.com/watch?v=qHSZBeeQhRU</t>
        </is>
      </c>
      <c r="C3046" s="6" t="inlineStr">
        <is>
          <t>18</t>
        </is>
      </c>
      <c r="D3046" s="8" t="inlineStr">
        <is>
          <t>By-Law 2253 3rd reading - rezoning RLD to RMD (First Street &amp; Giesbrecht)</t>
        </is>
      </c>
      <c r="E3046" s="6" t="inlineStr">
        <is>
          <t>land use</t>
        </is>
      </c>
      <c r="F3046" s="6" t="inlineStr">
        <is>
          <t>No</t>
        </is>
      </c>
      <c r="G3046" s="6" t="inlineStr">
        <is>
          <t>Michael Zwaagstra</t>
        </is>
      </c>
      <c r="H3046" s="6" t="inlineStr">
        <is>
          <t>Yes</t>
        </is>
      </c>
      <c r="I3046" s="6" t="inlineStr">
        <is>
          <t>present</t>
        </is>
      </c>
      <c r="J3046" s="6" t="inlineStr">
        <is>
          <t>No</t>
        </is>
      </c>
      <c r="K3046" s="6" t="inlineStr">
        <is>
          <t>none</t>
        </is>
      </c>
      <c r="L3046" s="6" t="inlineStr">
        <is>
          <t>none</t>
        </is>
      </c>
      <c r="M3046" s="6" t="inlineStr">
        <is>
          <t>voice-unanimous</t>
        </is>
      </c>
      <c r="N3046" s="6" t="n">
        <v>0</v>
      </c>
      <c r="O3046" s="6" t="n">
        <v>0</v>
      </c>
      <c r="P3046" s="6" t="n"/>
      <c r="Q3046" s="6" t="n"/>
      <c r="R3046" s="6" t="n"/>
      <c r="S3046" s="15">
        <f>IF(OR(H3046&lt;&gt;"Yes",COUNT(N3046:R3046)=0),"",100*SUMPRODUCT(N3046:R3046/4,Weights!$B$2:$F$2)/SUMPRODUCT(--(N3046:R3046&lt;&gt;""),Weights!$B$2:$F$2))</f>
        <v/>
      </c>
      <c r="T3046" s="6">
        <f>IF(H3046&lt;&gt;"Yes","",IF(AND(N(N3046)&gt;=2,N(O3046)&gt;=2),"Yes","No"))</f>
        <v/>
      </c>
      <c r="U3046" s="6" t="inlineStr">
        <is>
          <t>high</t>
        </is>
      </c>
      <c r="V3046" s="6" t="inlineStr">
        <is>
          <t>high</t>
        </is>
      </c>
      <c r="W3046" s="6" t="inlineStr">
        <is>
          <t>No</t>
        </is>
      </c>
      <c r="X3046" s="8" t="inlineStr"/>
      <c r="Y3046" s="6" t="n">
        <v>0</v>
      </c>
      <c r="Z3046" s="8" t="inlineStr"/>
      <c r="AA3046" s="8" t="inlineStr">
        <is>
          <t>position: no speech; unrecorded unanimous voice vote | reasons: no speech</t>
        </is>
      </c>
      <c r="AB3046" s="6" t="inlineStr"/>
    </row>
    <row r="3047">
      <c r="A3047" s="6" t="inlineStr">
        <is>
          <t>2026-02-17</t>
        </is>
      </c>
      <c r="B3047" s="11" t="inlineStr">
        <is>
          <t>https://www.youtube.com/watch?v=qHSZBeeQhRU</t>
        </is>
      </c>
      <c r="C3047" s="6" t="inlineStr">
        <is>
          <t>18</t>
        </is>
      </c>
      <c r="D3047" s="8" t="inlineStr">
        <is>
          <t>By-Law 2253 3rd reading - rezoning RLD to RMD (First Street &amp; Giesbrecht)</t>
        </is>
      </c>
      <c r="E3047" s="6" t="inlineStr">
        <is>
          <t>land use</t>
        </is>
      </c>
      <c r="F3047" s="6" t="inlineStr">
        <is>
          <t>No</t>
        </is>
      </c>
      <c r="G3047" s="6" t="inlineStr">
        <is>
          <t>Damian Penner</t>
        </is>
      </c>
      <c r="H3047" s="6" t="inlineStr">
        <is>
          <t>Yes</t>
        </is>
      </c>
      <c r="I3047" s="6" t="inlineStr">
        <is>
          <t>present</t>
        </is>
      </c>
      <c r="J3047" s="6" t="inlineStr">
        <is>
          <t>No</t>
        </is>
      </c>
      <c r="K3047" s="6" t="inlineStr">
        <is>
          <t>none</t>
        </is>
      </c>
      <c r="L3047" s="6" t="inlineStr">
        <is>
          <t>none</t>
        </is>
      </c>
      <c r="M3047" s="6" t="inlineStr">
        <is>
          <t>voice-unanimous</t>
        </is>
      </c>
      <c r="N3047" s="6" t="n">
        <v>0</v>
      </c>
      <c r="O3047" s="6" t="n">
        <v>0</v>
      </c>
      <c r="P3047" s="6" t="n"/>
      <c r="Q3047" s="6" t="n"/>
      <c r="R3047" s="6" t="n"/>
      <c r="S3047" s="15">
        <f>IF(OR(H3047&lt;&gt;"Yes",COUNT(N3047:R3047)=0),"",100*SUMPRODUCT(N3047:R3047/4,Weights!$B$2:$F$2)/SUMPRODUCT(--(N3047:R3047&lt;&gt;""),Weights!$B$2:$F$2))</f>
        <v/>
      </c>
      <c r="T3047" s="6">
        <f>IF(H3047&lt;&gt;"Yes","",IF(AND(N(N3047)&gt;=2,N(O3047)&gt;=2),"Yes","No"))</f>
        <v/>
      </c>
      <c r="U3047" s="6" t="inlineStr">
        <is>
          <t>high</t>
        </is>
      </c>
      <c r="V3047" s="6" t="inlineStr">
        <is>
          <t>high</t>
        </is>
      </c>
      <c r="W3047" s="6" t="inlineStr">
        <is>
          <t>No</t>
        </is>
      </c>
      <c r="X3047" s="8" t="inlineStr"/>
      <c r="Y3047" s="6" t="n">
        <v>0</v>
      </c>
      <c r="Z3047" s="8" t="inlineStr"/>
      <c r="AA3047" s="8" t="inlineStr">
        <is>
          <t>position: no speech; unrecorded unanimous voice vote | reasons: no speech</t>
        </is>
      </c>
      <c r="AB3047" s="6" t="inlineStr"/>
    </row>
    <row r="3048">
      <c r="A3048" s="6" t="inlineStr">
        <is>
          <t>2026-02-17</t>
        </is>
      </c>
      <c r="B3048" s="11" t="inlineStr">
        <is>
          <t>https://www.youtube.com/watch?v=qHSZBeeQhRU</t>
        </is>
      </c>
      <c r="C3048" s="6" t="inlineStr">
        <is>
          <t>18</t>
        </is>
      </c>
      <c r="D3048" s="8" t="inlineStr">
        <is>
          <t>By-Law 2253 3rd reading - rezoning RLD to RMD (First Street &amp; Giesbrecht)</t>
        </is>
      </c>
      <c r="E3048" s="6" t="inlineStr">
        <is>
          <t>land use</t>
        </is>
      </c>
      <c r="F3048" s="6" t="inlineStr">
        <is>
          <t>No</t>
        </is>
      </c>
      <c r="G3048" s="6" t="inlineStr">
        <is>
          <t>Bill Hiebert</t>
        </is>
      </c>
      <c r="H3048" s="6" t="inlineStr">
        <is>
          <t>No</t>
        </is>
      </c>
      <c r="I3048" s="6" t="inlineStr">
        <is>
          <t>absent</t>
        </is>
      </c>
      <c r="J3048" s="6" t="inlineStr">
        <is>
          <t>No</t>
        </is>
      </c>
      <c r="K3048" s="6" t="inlineStr"/>
      <c r="L3048" s="6" t="inlineStr"/>
      <c r="M3048" s="6" t="inlineStr"/>
      <c r="N3048" s="6" t="n"/>
      <c r="O3048" s="6" t="n"/>
      <c r="P3048" s="6" t="n"/>
      <c r="Q3048" s="6" t="n"/>
      <c r="R3048" s="6" t="n"/>
      <c r="S3048" s="15">
        <f>IF(OR(H3048&lt;&gt;"Yes",COUNT(N3048:R3048)=0),"",100*SUMPRODUCT(N3048:R3048/4,Weights!$B$2:$F$2)/SUMPRODUCT(--(N3048:R3048&lt;&gt;""),Weights!$B$2:$F$2))</f>
        <v/>
      </c>
      <c r="T3048" s="6">
        <f>IF(H3048&lt;&gt;"Yes","",IF(AND(N(N3048)&gt;=2,N(O3048)&gt;=2),"Yes","No"))</f>
        <v/>
      </c>
      <c r="U3048" s="6" t="inlineStr"/>
      <c r="V3048" s="6" t="inlineStr"/>
      <c r="W3048" s="6" t="inlineStr">
        <is>
          <t>No</t>
        </is>
      </c>
      <c r="X3048" s="8" t="inlineStr"/>
      <c r="Y3048" s="6" t="n">
        <v>0</v>
      </c>
      <c r="Z3048" s="8" t="inlineStr"/>
      <c r="AA3048" s="8" t="inlineStr"/>
      <c r="AB3048" s="6" t="inlineStr"/>
    </row>
    <row r="3049">
      <c r="A3049" s="6" t="inlineStr">
        <is>
          <t>2026-02-17</t>
        </is>
      </c>
      <c r="B3049" s="11" t="inlineStr">
        <is>
          <t>https://www.youtube.com/watch?v=qHSZBeeQhRU</t>
        </is>
      </c>
      <c r="C3049" s="6" t="inlineStr">
        <is>
          <t>22/23</t>
        </is>
      </c>
      <c r="D3049" s="8" t="inlineStr">
        <is>
          <t>Correspondence - request for signage on First Street (C.S.); referral to RCMP advisory</t>
        </is>
      </c>
      <c r="E3049" s="6" t="inlineStr">
        <is>
          <t>service level</t>
        </is>
      </c>
      <c r="F3049" s="6" t="inlineStr">
        <is>
          <t>No</t>
        </is>
      </c>
      <c r="G3049" s="6" t="inlineStr">
        <is>
          <t>Michael Zwaagstra</t>
        </is>
      </c>
      <c r="H3049" s="6" t="inlineStr">
        <is>
          <t>Yes</t>
        </is>
      </c>
      <c r="I3049" s="6" t="inlineStr">
        <is>
          <t>present</t>
        </is>
      </c>
      <c r="J3049" s="6" t="inlineStr">
        <is>
          <t>Yes</t>
        </is>
      </c>
      <c r="K3049" s="6" t="inlineStr">
        <is>
          <t>none</t>
        </is>
      </c>
      <c r="L3049" s="6" t="inlineStr">
        <is>
          <t>for</t>
        </is>
      </c>
      <c r="M3049" s="6" t="inlineStr">
        <is>
          <t>unknown</t>
        </is>
      </c>
      <c r="N3049" s="6" t="n">
        <v>3</v>
      </c>
      <c r="O3049" s="6" t="n">
        <v>0</v>
      </c>
      <c r="P3049" s="6" t="n"/>
      <c r="Q3049" s="6" t="n"/>
      <c r="R3049" s="6" t="n"/>
      <c r="S3049" s="15">
        <f>IF(OR(H3049&lt;&gt;"Yes",COUNT(N3049:R3049)=0),"",100*SUMPRODUCT(N3049:R3049/4,Weights!$B$2:$F$2)/SUMPRODUCT(--(N3049:R3049&lt;&gt;""),Weights!$B$2:$F$2))</f>
        <v/>
      </c>
      <c r="T3049" s="6">
        <f>IF(H3049&lt;&gt;"Yes","",IF(AND(N(N3049)&gt;=2,N(O3049)&gt;=2),"Yes","No"))</f>
        <v/>
      </c>
      <c r="U3049" s="6" t="inlineStr">
        <is>
          <t>high</t>
        </is>
      </c>
      <c r="V3049" s="6" t="inlineStr">
        <is>
          <t>high</t>
        </is>
      </c>
      <c r="W3049" s="6" t="inlineStr">
        <is>
          <t>No</t>
        </is>
      </c>
      <c r="X3049" s="8" t="inlineStr"/>
      <c r="Y3049" s="6" t="n">
        <v>1</v>
      </c>
      <c r="Z3049" s="8" t="inlineStr">
        <is>
          <t>[00:40:33] Yep, we can add it to the agenda. We have a meeting tomorrow.</t>
        </is>
      </c>
      <c r="AA3049" s="8" t="inlineStr">
        <is>
          <t>position: agrees to raise the matter at the RCMP advisory meeting | reasons: no reason given</t>
        </is>
      </c>
      <c r="AB3049" s="11" t="inlineStr">
        <is>
          <t>https://www.youtube.com/watch?v=qHSZBeeQhRU&amp;t=2433s</t>
        </is>
      </c>
    </row>
    <row r="3050">
      <c r="A3050" s="6" t="inlineStr">
        <is>
          <t>2026-02-17</t>
        </is>
      </c>
      <c r="B3050" s="11" t="inlineStr">
        <is>
          <t>https://www.youtube.com/watch?v=qHSZBeeQhRU</t>
        </is>
      </c>
      <c r="C3050" s="6" t="inlineStr">
        <is>
          <t>22/23</t>
        </is>
      </c>
      <c r="D3050" s="8" t="inlineStr">
        <is>
          <t>Correspondence - request for signage on First Street (C.S.); referral to RCMP advisory</t>
        </is>
      </c>
      <c r="E3050" s="6" t="inlineStr">
        <is>
          <t>service level</t>
        </is>
      </c>
      <c r="F3050" s="6" t="inlineStr">
        <is>
          <t>No</t>
        </is>
      </c>
      <c r="G3050" s="6" t="inlineStr">
        <is>
          <t>Jac Siemens</t>
        </is>
      </c>
      <c r="H3050" s="6" t="inlineStr">
        <is>
          <t>Yes</t>
        </is>
      </c>
      <c r="I3050" s="6" t="inlineStr">
        <is>
          <t>present</t>
        </is>
      </c>
      <c r="J3050" s="6" t="inlineStr">
        <is>
          <t>No</t>
        </is>
      </c>
      <c r="K3050" s="6" t="inlineStr">
        <is>
          <t>none</t>
        </is>
      </c>
      <c r="L3050" s="6" t="inlineStr">
        <is>
          <t>none</t>
        </is>
      </c>
      <c r="M3050" s="6" t="inlineStr">
        <is>
          <t>unknown</t>
        </is>
      </c>
      <c r="N3050" s="6" t="n">
        <v>0</v>
      </c>
      <c r="O3050" s="6" t="n">
        <v>0</v>
      </c>
      <c r="P3050" s="6" t="n"/>
      <c r="Q3050" s="6" t="n"/>
      <c r="R3050" s="6" t="n"/>
      <c r="S3050" s="15">
        <f>IF(OR(H3050&lt;&gt;"Yes",COUNT(N3050:R3050)=0),"",100*SUMPRODUCT(N3050:R3050/4,Weights!$B$2:$F$2)/SUMPRODUCT(--(N3050:R3050&lt;&gt;""),Weights!$B$2:$F$2))</f>
        <v/>
      </c>
      <c r="T3050" s="6">
        <f>IF(H3050&lt;&gt;"Yes","",IF(AND(N(N3050)&gt;=2,N(O3050)&gt;=2),"Yes","No"))</f>
        <v/>
      </c>
      <c r="U3050" s="6" t="inlineStr">
        <is>
          <t>high</t>
        </is>
      </c>
      <c r="V3050" s="6" t="inlineStr">
        <is>
          <t>high</t>
        </is>
      </c>
      <c r="W3050" s="6" t="inlineStr">
        <is>
          <t>No</t>
        </is>
      </c>
      <c r="X3050" s="8" t="inlineStr"/>
      <c r="Y3050" s="6" t="n">
        <v>0</v>
      </c>
      <c r="Z3050" s="8" t="inlineStr"/>
      <c r="AA3050" s="8" t="inlineStr">
        <is>
          <t>position: no speech; unrecorded unanimous voice vote; consensus, no vote taken | reasons: no speech</t>
        </is>
      </c>
      <c r="AB3050" s="6" t="inlineStr"/>
    </row>
    <row r="3051">
      <c r="A3051" s="6" t="inlineStr">
        <is>
          <t>2026-02-17</t>
        </is>
      </c>
      <c r="B3051" s="11" t="inlineStr">
        <is>
          <t>https://www.youtube.com/watch?v=qHSZBeeQhRU</t>
        </is>
      </c>
      <c r="C3051" s="6" t="inlineStr">
        <is>
          <t>22/23</t>
        </is>
      </c>
      <c r="D3051" s="8" t="inlineStr">
        <is>
          <t>Correspondence - request for signage on First Street (C.S.); referral to RCMP advisory</t>
        </is>
      </c>
      <c r="E3051" s="6" t="inlineStr">
        <is>
          <t>service level</t>
        </is>
      </c>
      <c r="F3051" s="6" t="inlineStr">
        <is>
          <t>No</t>
        </is>
      </c>
      <c r="G3051" s="6" t="inlineStr">
        <is>
          <t>Jake Hiebert</t>
        </is>
      </c>
      <c r="H3051" s="6" t="inlineStr">
        <is>
          <t>Yes</t>
        </is>
      </c>
      <c r="I3051" s="6" t="inlineStr">
        <is>
          <t>present</t>
        </is>
      </c>
      <c r="J3051" s="6" t="inlineStr">
        <is>
          <t>No</t>
        </is>
      </c>
      <c r="K3051" s="6" t="inlineStr">
        <is>
          <t>none</t>
        </is>
      </c>
      <c r="L3051" s="6" t="inlineStr">
        <is>
          <t>none</t>
        </is>
      </c>
      <c r="M3051" s="6" t="inlineStr">
        <is>
          <t>unknown</t>
        </is>
      </c>
      <c r="N3051" s="6" t="n">
        <v>0</v>
      </c>
      <c r="O3051" s="6" t="n">
        <v>0</v>
      </c>
      <c r="P3051" s="6" t="n"/>
      <c r="Q3051" s="6" t="n"/>
      <c r="R3051" s="6" t="n"/>
      <c r="S3051" s="15">
        <f>IF(OR(H3051&lt;&gt;"Yes",COUNT(N3051:R3051)=0),"",100*SUMPRODUCT(N3051:R3051/4,Weights!$B$2:$F$2)/SUMPRODUCT(--(N3051:R3051&lt;&gt;""),Weights!$B$2:$F$2))</f>
        <v/>
      </c>
      <c r="T3051" s="6">
        <f>IF(H3051&lt;&gt;"Yes","",IF(AND(N(N3051)&gt;=2,N(O3051)&gt;=2),"Yes","No"))</f>
        <v/>
      </c>
      <c r="U3051" s="6" t="inlineStr">
        <is>
          <t>high</t>
        </is>
      </c>
      <c r="V3051" s="6" t="inlineStr">
        <is>
          <t>high</t>
        </is>
      </c>
      <c r="W3051" s="6" t="inlineStr">
        <is>
          <t>No</t>
        </is>
      </c>
      <c r="X3051" s="8" t="inlineStr"/>
      <c r="Y3051" s="6" t="n">
        <v>0</v>
      </c>
      <c r="Z3051" s="8" t="inlineStr"/>
      <c r="AA3051" s="8" t="inlineStr">
        <is>
          <t>position: no speech; unrecorded unanimous voice vote; consensus, no vote taken | reasons: no speech</t>
        </is>
      </c>
      <c r="AB3051" s="6" t="inlineStr"/>
    </row>
    <row r="3052">
      <c r="A3052" s="6" t="inlineStr">
        <is>
          <t>2026-02-17</t>
        </is>
      </c>
      <c r="B3052" s="11" t="inlineStr">
        <is>
          <t>https://www.youtube.com/watch?v=qHSZBeeQhRU</t>
        </is>
      </c>
      <c r="C3052" s="6" t="inlineStr">
        <is>
          <t>22/23</t>
        </is>
      </c>
      <c r="D3052" s="8" t="inlineStr">
        <is>
          <t>Correspondence - request for signage on First Street (C.S.); referral to RCMP advisory</t>
        </is>
      </c>
      <c r="E3052" s="6" t="inlineStr">
        <is>
          <t>service level</t>
        </is>
      </c>
      <c r="F3052" s="6" t="inlineStr">
        <is>
          <t>No</t>
        </is>
      </c>
      <c r="G3052" s="6" t="inlineStr">
        <is>
          <t>Susan Penner</t>
        </is>
      </c>
      <c r="H3052" s="6" t="inlineStr">
        <is>
          <t>Yes</t>
        </is>
      </c>
      <c r="I3052" s="6" t="inlineStr">
        <is>
          <t>present</t>
        </is>
      </c>
      <c r="J3052" s="6" t="inlineStr">
        <is>
          <t>No</t>
        </is>
      </c>
      <c r="K3052" s="6" t="inlineStr">
        <is>
          <t>none</t>
        </is>
      </c>
      <c r="L3052" s="6" t="inlineStr">
        <is>
          <t>none</t>
        </is>
      </c>
      <c r="M3052" s="6" t="inlineStr">
        <is>
          <t>unknown</t>
        </is>
      </c>
      <c r="N3052" s="6" t="n">
        <v>0</v>
      </c>
      <c r="O3052" s="6" t="n">
        <v>0</v>
      </c>
      <c r="P3052" s="6" t="n"/>
      <c r="Q3052" s="6" t="n"/>
      <c r="R3052" s="6" t="n"/>
      <c r="S3052" s="15">
        <f>IF(OR(H3052&lt;&gt;"Yes",COUNT(N3052:R3052)=0),"",100*SUMPRODUCT(N3052:R3052/4,Weights!$B$2:$F$2)/SUMPRODUCT(--(N3052:R3052&lt;&gt;""),Weights!$B$2:$F$2))</f>
        <v/>
      </c>
      <c r="T3052" s="6">
        <f>IF(H3052&lt;&gt;"Yes","",IF(AND(N(N3052)&gt;=2,N(O3052)&gt;=2),"Yes","No"))</f>
        <v/>
      </c>
      <c r="U3052" s="6" t="inlineStr">
        <is>
          <t>high</t>
        </is>
      </c>
      <c r="V3052" s="6" t="inlineStr">
        <is>
          <t>high</t>
        </is>
      </c>
      <c r="W3052" s="6" t="inlineStr">
        <is>
          <t>No</t>
        </is>
      </c>
      <c r="X3052" s="8" t="inlineStr"/>
      <c r="Y3052" s="6" t="n">
        <v>0</v>
      </c>
      <c r="Z3052" s="8" t="inlineStr"/>
      <c r="AA3052" s="8" t="inlineStr">
        <is>
          <t>position: no speech; unrecorded unanimous voice vote; consensus, no vote taken | reasons: no speech</t>
        </is>
      </c>
      <c r="AB3052" s="6" t="inlineStr"/>
    </row>
    <row r="3053">
      <c r="A3053" s="6" t="inlineStr">
        <is>
          <t>2026-02-17</t>
        </is>
      </c>
      <c r="B3053" s="11" t="inlineStr">
        <is>
          <t>https://www.youtube.com/watch?v=qHSZBeeQhRU</t>
        </is>
      </c>
      <c r="C3053" s="6" t="inlineStr">
        <is>
          <t>22/23</t>
        </is>
      </c>
      <c r="D3053" s="8" t="inlineStr">
        <is>
          <t>Correspondence - request for signage on First Street (C.S.); referral to RCMP advisory</t>
        </is>
      </c>
      <c r="E3053" s="6" t="inlineStr">
        <is>
          <t>service level</t>
        </is>
      </c>
      <c r="F3053" s="6" t="inlineStr">
        <is>
          <t>No</t>
        </is>
      </c>
      <c r="G3053" s="6" t="inlineStr">
        <is>
          <t>Damian Penner</t>
        </is>
      </c>
      <c r="H3053" s="6" t="inlineStr">
        <is>
          <t>Yes</t>
        </is>
      </c>
      <c r="I3053" s="6" t="inlineStr">
        <is>
          <t>present</t>
        </is>
      </c>
      <c r="J3053" s="6" t="inlineStr">
        <is>
          <t>No</t>
        </is>
      </c>
      <c r="K3053" s="6" t="inlineStr">
        <is>
          <t>none</t>
        </is>
      </c>
      <c r="L3053" s="6" t="inlineStr">
        <is>
          <t>none</t>
        </is>
      </c>
      <c r="M3053" s="6" t="inlineStr">
        <is>
          <t>unknown</t>
        </is>
      </c>
      <c r="N3053" s="6" t="n">
        <v>0</v>
      </c>
      <c r="O3053" s="6" t="n">
        <v>0</v>
      </c>
      <c r="P3053" s="6" t="n"/>
      <c r="Q3053" s="6" t="n"/>
      <c r="R3053" s="6" t="n"/>
      <c r="S3053" s="15">
        <f>IF(OR(H3053&lt;&gt;"Yes",COUNT(N3053:R3053)=0),"",100*SUMPRODUCT(N3053:R3053/4,Weights!$B$2:$F$2)/SUMPRODUCT(--(N3053:R3053&lt;&gt;""),Weights!$B$2:$F$2))</f>
        <v/>
      </c>
      <c r="T3053" s="6">
        <f>IF(H3053&lt;&gt;"Yes","",IF(AND(N(N3053)&gt;=2,N(O3053)&gt;=2),"Yes","No"))</f>
        <v/>
      </c>
      <c r="U3053" s="6" t="inlineStr">
        <is>
          <t>high</t>
        </is>
      </c>
      <c r="V3053" s="6" t="inlineStr">
        <is>
          <t>high</t>
        </is>
      </c>
      <c r="W3053" s="6" t="inlineStr">
        <is>
          <t>No</t>
        </is>
      </c>
      <c r="X3053" s="8" t="inlineStr"/>
      <c r="Y3053" s="6" t="n">
        <v>0</v>
      </c>
      <c r="Z3053" s="8" t="inlineStr"/>
      <c r="AA3053" s="8" t="inlineStr">
        <is>
          <t>position: no speech; unrecorded unanimous voice vote; consensus, no vote taken | reasons: no speech</t>
        </is>
      </c>
      <c r="AB3053" s="6" t="inlineStr"/>
    </row>
    <row r="3054">
      <c r="A3054" s="6" t="inlineStr">
        <is>
          <t>2026-02-17</t>
        </is>
      </c>
      <c r="B3054" s="11" t="inlineStr">
        <is>
          <t>https://www.youtube.com/watch?v=qHSZBeeQhRU</t>
        </is>
      </c>
      <c r="C3054" s="6" t="inlineStr">
        <is>
          <t>22/23</t>
        </is>
      </c>
      <c r="D3054" s="8" t="inlineStr">
        <is>
          <t>Correspondence - request for signage on First Street (C.S.); referral to RCMP advisory</t>
        </is>
      </c>
      <c r="E3054" s="6" t="inlineStr">
        <is>
          <t>service level</t>
        </is>
      </c>
      <c r="F3054" s="6" t="inlineStr">
        <is>
          <t>No</t>
        </is>
      </c>
      <c r="G3054" s="6" t="inlineStr">
        <is>
          <t>Bill Hiebert</t>
        </is>
      </c>
      <c r="H3054" s="6" t="inlineStr">
        <is>
          <t>No</t>
        </is>
      </c>
      <c r="I3054" s="6" t="inlineStr">
        <is>
          <t>absent</t>
        </is>
      </c>
      <c r="J3054" s="6" t="inlineStr">
        <is>
          <t>No</t>
        </is>
      </c>
      <c r="K3054" s="6" t="inlineStr"/>
      <c r="L3054" s="6" t="inlineStr"/>
      <c r="M3054" s="6" t="inlineStr"/>
      <c r="N3054" s="6" t="n"/>
      <c r="O3054" s="6" t="n"/>
      <c r="P3054" s="6" t="n"/>
      <c r="Q3054" s="6" t="n"/>
      <c r="R3054" s="6" t="n"/>
      <c r="S3054" s="15">
        <f>IF(OR(H3054&lt;&gt;"Yes",COUNT(N3054:R3054)=0),"",100*SUMPRODUCT(N3054:R3054/4,Weights!$B$2:$F$2)/SUMPRODUCT(--(N3054:R3054&lt;&gt;""),Weights!$B$2:$F$2))</f>
        <v/>
      </c>
      <c r="T3054" s="6">
        <f>IF(H3054&lt;&gt;"Yes","",IF(AND(N(N3054)&gt;=2,N(O3054)&gt;=2),"Yes","No"))</f>
        <v/>
      </c>
      <c r="U3054" s="6" t="inlineStr"/>
      <c r="V3054" s="6" t="inlineStr"/>
      <c r="W3054" s="6" t="inlineStr">
        <is>
          <t>No</t>
        </is>
      </c>
      <c r="X3054" s="8" t="inlineStr"/>
      <c r="Y3054" s="6" t="n">
        <v>0</v>
      </c>
      <c r="Z3054" s="8" t="inlineStr"/>
      <c r="AA3054" s="8" t="inlineStr"/>
      <c r="AB3054" s="6" t="inlineStr"/>
    </row>
    <row r="3055">
      <c r="A3055" s="6" t="inlineStr">
        <is>
          <t>2026-02-17</t>
        </is>
      </c>
      <c r="B3055" s="11" t="inlineStr">
        <is>
          <t>https://www.youtube.com/watch?v=qHSZBeeQhRU</t>
        </is>
      </c>
      <c r="C3055" s="6" t="inlineStr">
        <is>
          <t>22/23</t>
        </is>
      </c>
      <c r="D3055" s="8" t="inlineStr">
        <is>
          <t>Correspondence - request for signage on First Street (C.S.); referral to RCMP advisory</t>
        </is>
      </c>
      <c r="E3055" s="6" t="inlineStr">
        <is>
          <t>service level</t>
        </is>
      </c>
      <c r="F3055" s="6" t="inlineStr">
        <is>
          <t>No</t>
        </is>
      </c>
      <c r="G3055" s="6" t="inlineStr">
        <is>
          <t>Mayor Earl Funk</t>
        </is>
      </c>
      <c r="H3055" s="6" t="inlineStr">
        <is>
          <t>Yes</t>
        </is>
      </c>
      <c r="I3055" s="6" t="inlineStr">
        <is>
          <t>present</t>
        </is>
      </c>
      <c r="J3055" s="6" t="inlineStr">
        <is>
          <t>Yes</t>
        </is>
      </c>
      <c r="K3055" s="6" t="inlineStr">
        <is>
          <t>none</t>
        </is>
      </c>
      <c r="L3055" s="6" t="inlineStr">
        <is>
          <t>for</t>
        </is>
      </c>
      <c r="M3055" s="6" t="inlineStr">
        <is>
          <t>unknown</t>
        </is>
      </c>
      <c r="N3055" s="6" t="n">
        <v>3</v>
      </c>
      <c r="O3055" s="6" t="n">
        <v>2</v>
      </c>
      <c r="P3055" s="6" t="n">
        <v>2</v>
      </c>
      <c r="Q3055" s="6" t="n"/>
      <c r="R3055" s="6" t="n"/>
      <c r="S3055" s="15">
        <f>IF(OR(H3055&lt;&gt;"Yes",COUNT(N3055:R3055)=0),"",100*SUMPRODUCT(N3055:R3055/4,Weights!$B$2:$F$2)/SUMPRODUCT(--(N3055:R3055&lt;&gt;""),Weights!$B$2:$F$2))</f>
        <v/>
      </c>
      <c r="T3055" s="6">
        <f>IF(H3055&lt;&gt;"Yes","",IF(AND(N(N3055)&gt;=2,N(O3055)&gt;=2),"Yes","No"))</f>
        <v/>
      </c>
      <c r="U3055" s="6" t="inlineStr">
        <is>
          <t>high</t>
        </is>
      </c>
      <c r="V3055" s="6" t="inlineStr">
        <is>
          <t>high</t>
        </is>
      </c>
      <c r="W3055" s="6" t="inlineStr">
        <is>
          <t>No</t>
        </is>
      </c>
      <c r="X3055" s="8" t="inlineStr"/>
      <c r="Y3055" s="6" t="n">
        <v>1</v>
      </c>
      <c r="Z3055" s="8" t="inlineStr">
        <is>
          <t>[00:39:55] I'm thinking there maybe needs to be a little bit of policing done on this street if there's that kind of speeds and that kind of pedestrian traffic there.</t>
        </is>
      </c>
      <c r="AA3055" s="8" t="inlineStr">
        <is>
          <t>position: proposes enforcement via RCMP advisory, signage left open | reasons: speeds and pedestrian traffic reported in the letter | independence: own proposal, thinly supported</t>
        </is>
      </c>
      <c r="AB3055" s="11" t="inlineStr">
        <is>
          <t>https://www.youtube.com/watch?v=qHSZBeeQhRU&amp;t=2395s</t>
        </is>
      </c>
    </row>
    <row r="3056">
      <c r="A3056" s="6" t="inlineStr">
        <is>
          <t>2026-03-03</t>
        </is>
      </c>
      <c r="B3056" s="11" t="inlineStr">
        <is>
          <t>https://www.youtube.com/watch?v=XwxedJNc21w</t>
        </is>
      </c>
      <c r="C3056" s="6" t="inlineStr">
        <is>
          <t>6</t>
        </is>
      </c>
      <c r="D3056" s="8" t="inlineStr">
        <is>
          <t>2026 Capital Works Program tender award to Maple Leaf Construction Ltd. ($1,379,680 + taxes)</t>
        </is>
      </c>
      <c r="E3056" s="6" t="inlineStr">
        <is>
          <t>infrastructure</t>
        </is>
      </c>
      <c r="F3056" s="6" t="inlineStr">
        <is>
          <t>No</t>
        </is>
      </c>
      <c r="G3056" s="6" t="inlineStr">
        <is>
          <t>Michael Zwaagstra</t>
        </is>
      </c>
      <c r="H3056" s="6" t="inlineStr">
        <is>
          <t>Yes</t>
        </is>
      </c>
      <c r="I3056" s="6" t="inlineStr">
        <is>
          <t>present</t>
        </is>
      </c>
      <c r="J3056" s="6" t="inlineStr">
        <is>
          <t>Yes</t>
        </is>
      </c>
      <c r="K3056" s="6" t="inlineStr">
        <is>
          <t>mover</t>
        </is>
      </c>
      <c r="L3056" s="6" t="inlineStr">
        <is>
          <t>for</t>
        </is>
      </c>
      <c r="M3056" s="6" t="inlineStr">
        <is>
          <t>voice-unanimous</t>
        </is>
      </c>
      <c r="N3056" s="6" t="n">
        <v>4</v>
      </c>
      <c r="O3056" s="6" t="n">
        <v>3</v>
      </c>
      <c r="P3056" s="6" t="n">
        <v>3</v>
      </c>
      <c r="Q3056" s="6" t="n"/>
      <c r="R3056" s="6" t="n"/>
      <c r="S3056" s="15">
        <f>IF(OR(H3056&lt;&gt;"Yes",COUNT(N3056:R3056)=0),"",100*SUMPRODUCT(N3056:R3056/4,Weights!$B$2:$F$2)/SUMPRODUCT(--(N3056:R3056&lt;&gt;""),Weights!$B$2:$F$2))</f>
        <v/>
      </c>
      <c r="T3056" s="6">
        <f>IF(H3056&lt;&gt;"Yes","",IF(AND(N(N3056)&gt;=2,N(O3056)&gt;=2),"Yes","No"))</f>
        <v/>
      </c>
      <c r="U3056" s="6" t="inlineStr">
        <is>
          <t>high</t>
        </is>
      </c>
      <c r="V3056" s="6" t="inlineStr">
        <is>
          <t>high</t>
        </is>
      </c>
      <c r="W3056" s="6" t="inlineStr">
        <is>
          <t>No</t>
        </is>
      </c>
      <c r="X3056" s="8" t="inlineStr"/>
      <c r="Y3056" s="6" t="n">
        <v>4</v>
      </c>
      <c r="Z3056" s="8" t="inlineStr">
        <is>
          <t>[00:08:45] Make a motion to approve.
[00:08:50] This is our long-standing asphalt overlay program where we invest in making repairs to roads so that way they last on a longer-term basis.
[00:08:50] And again, this is one of the benefits of going to tender early and packaging these together in one big project, because then we tend to get better prices.
[00:08:50] And so considering that we're able to get some good prices and that this is important work to, to move ahead, I think it's, it's good for us to award the tender to Maple Leaf Construction, being that that is the low bid.</t>
        </is>
      </c>
      <c r="AA3056" s="8" t="inlineStr">
        <is>
          <t>position: moved the award and explicitly concluded it is good to award to the low bidder | reasons: linked reasons: long-standing overlay program extends road life, funding sources, below-budget result, and early packaged tendering yields better prices; no trade-offs weighed | independence: much restates the staff report, but adds his own assessment of the program's purpose and why early packaged tendering pays off</t>
        </is>
      </c>
      <c r="AB3056" s="11" t="inlineStr">
        <is>
          <t>https://www.youtube.com/watch?v=XwxedJNc21w&amp;t=525s</t>
        </is>
      </c>
    </row>
    <row r="3057">
      <c r="A3057" s="6" t="inlineStr">
        <is>
          <t>2026-03-03</t>
        </is>
      </c>
      <c r="B3057" s="11" t="inlineStr">
        <is>
          <t>https://www.youtube.com/watch?v=XwxedJNc21w</t>
        </is>
      </c>
      <c r="C3057" s="6" t="inlineStr">
        <is>
          <t>6</t>
        </is>
      </c>
      <c r="D3057" s="8" t="inlineStr">
        <is>
          <t>2026 Capital Works Program tender award to Maple Leaf Construction Ltd. ($1,379,680 + taxes)</t>
        </is>
      </c>
      <c r="E3057" s="6" t="inlineStr">
        <is>
          <t>infrastructure</t>
        </is>
      </c>
      <c r="F3057" s="6" t="inlineStr">
        <is>
          <t>No</t>
        </is>
      </c>
      <c r="G3057" s="6" t="inlineStr">
        <is>
          <t>Bill Hiebert</t>
        </is>
      </c>
      <c r="H3057" s="6" t="inlineStr">
        <is>
          <t>Yes</t>
        </is>
      </c>
      <c r="I3057" s="6" t="inlineStr">
        <is>
          <t>present</t>
        </is>
      </c>
      <c r="J3057" s="6" t="inlineStr">
        <is>
          <t>No</t>
        </is>
      </c>
      <c r="K3057" s="6" t="inlineStr">
        <is>
          <t>seconder</t>
        </is>
      </c>
      <c r="L3057" s="6" t="inlineStr">
        <is>
          <t>for</t>
        </is>
      </c>
      <c r="M3057" s="6" t="inlineStr">
        <is>
          <t>voice-unanimous</t>
        </is>
      </c>
      <c r="N3057" s="6" t="n">
        <v>2</v>
      </c>
      <c r="O3057" s="6" t="n">
        <v>0</v>
      </c>
      <c r="P3057" s="6" t="n"/>
      <c r="Q3057" s="6" t="n"/>
      <c r="R3057" s="6" t="n"/>
      <c r="S3057" s="15">
        <f>IF(OR(H3057&lt;&gt;"Yes",COUNT(N3057:R3057)=0),"",100*SUMPRODUCT(N3057:R3057/4,Weights!$B$2:$F$2)/SUMPRODUCT(--(N3057:R3057&lt;&gt;""),Weights!$B$2:$F$2))</f>
        <v/>
      </c>
      <c r="T3057" s="6">
        <f>IF(H3057&lt;&gt;"Yes","",IF(AND(N(N3057)&gt;=2,N(O3057)&gt;=2),"Yes","No"))</f>
        <v/>
      </c>
      <c r="U3057" s="6" t="inlineStr">
        <is>
          <t>high</t>
        </is>
      </c>
      <c r="V3057" s="6" t="inlineStr">
        <is>
          <t>medium</t>
        </is>
      </c>
      <c r="W3057" s="6" t="inlineStr">
        <is>
          <t>No</t>
        </is>
      </c>
      <c r="X3057" s="8" t="inlineStr"/>
      <c r="Y3057" s="6" t="n">
        <v>1</v>
      </c>
      <c r="Z3057" s="8" t="inlineStr">
        <is>
          <t>[00:10:02] I think Councillor Swyck has pretty well said it all, so I agree.</t>
        </is>
      </c>
      <c r="AA3057" s="8" t="inlineStr">
        <is>
          <t>position: seconder who states agreement with the mover's case ('so I agree'); explicit but only by reference to a colleague | reasons: no reason of his own | independence: only unreasoned deference to a colleague ('said it all, so I agree') | adjudication: Analyst correction 2026-10-09: 'X said it all' remark is not speaking under §6; rescored as silent seconder (position 2). Original coder scores: position 3, reasons 0, independence 0.</t>
        </is>
      </c>
      <c r="AB3057" s="11" t="inlineStr">
        <is>
          <t>https://www.youtube.com/watch?v=XwxedJNc21w&amp;t=602s</t>
        </is>
      </c>
    </row>
    <row r="3058">
      <c r="A3058" s="6" t="inlineStr">
        <is>
          <t>2026-03-03</t>
        </is>
      </c>
      <c r="B3058" s="11" t="inlineStr">
        <is>
          <t>https://www.youtube.com/watch?v=XwxedJNc21w</t>
        </is>
      </c>
      <c r="C3058" s="6" t="inlineStr">
        <is>
          <t>6</t>
        </is>
      </c>
      <c r="D3058" s="8" t="inlineStr">
        <is>
          <t>2026 Capital Works Program tender award to Maple Leaf Construction Ltd. ($1,379,680 + taxes)</t>
        </is>
      </c>
      <c r="E3058" s="6" t="inlineStr">
        <is>
          <t>infrastructure</t>
        </is>
      </c>
      <c r="F3058" s="6" t="inlineStr">
        <is>
          <t>No</t>
        </is>
      </c>
      <c r="G3058" s="6" t="inlineStr">
        <is>
          <t>Damian Penner</t>
        </is>
      </c>
      <c r="H3058" s="6" t="inlineStr">
        <is>
          <t>Yes</t>
        </is>
      </c>
      <c r="I3058" s="6" t="inlineStr">
        <is>
          <t>present</t>
        </is>
      </c>
      <c r="J3058" s="6" t="inlineStr">
        <is>
          <t>No</t>
        </is>
      </c>
      <c r="K3058" s="6" t="inlineStr">
        <is>
          <t>none</t>
        </is>
      </c>
      <c r="L3058" s="6" t="inlineStr">
        <is>
          <t>none</t>
        </is>
      </c>
      <c r="M3058" s="6" t="inlineStr">
        <is>
          <t>voice-unanimous</t>
        </is>
      </c>
      <c r="N3058" s="6" t="n">
        <v>0</v>
      </c>
      <c r="O3058" s="6" t="n">
        <v>0</v>
      </c>
      <c r="P3058" s="6" t="n"/>
      <c r="Q3058" s="6" t="n"/>
      <c r="R3058" s="6" t="n"/>
      <c r="S3058" s="15">
        <f>IF(OR(H3058&lt;&gt;"Yes",COUNT(N3058:R3058)=0),"",100*SUMPRODUCT(N3058:R3058/4,Weights!$B$2:$F$2)/SUMPRODUCT(--(N3058:R3058&lt;&gt;""),Weights!$B$2:$F$2))</f>
        <v/>
      </c>
      <c r="T3058" s="6">
        <f>IF(H3058&lt;&gt;"Yes","",IF(AND(N(N3058)&gt;=2,N(O3058)&gt;=2),"Yes","No"))</f>
        <v/>
      </c>
      <c r="U3058" s="6" t="inlineStr">
        <is>
          <t>high</t>
        </is>
      </c>
      <c r="V3058" s="6" t="inlineStr">
        <is>
          <t>high</t>
        </is>
      </c>
      <c r="W3058" s="6" t="inlineStr">
        <is>
          <t>No</t>
        </is>
      </c>
      <c r="X3058" s="8" t="inlineStr"/>
      <c r="Y3058" s="6" t="n">
        <v>0</v>
      </c>
      <c r="Z3058" s="8" t="inlineStr"/>
      <c r="AA3058" s="8" t="inlineStr">
        <is>
          <t>position: silent; unrecorded unanimous voice vote | reasons: did not speak</t>
        </is>
      </c>
      <c r="AB3058" s="6" t="inlineStr"/>
    </row>
    <row r="3059">
      <c r="A3059" s="6" t="inlineStr">
        <is>
          <t>2026-03-03</t>
        </is>
      </c>
      <c r="B3059" s="11" t="inlineStr">
        <is>
          <t>https://www.youtube.com/watch?v=XwxedJNc21w</t>
        </is>
      </c>
      <c r="C3059" s="6" t="inlineStr">
        <is>
          <t>6</t>
        </is>
      </c>
      <c r="D3059" s="8" t="inlineStr">
        <is>
          <t>2026 Capital Works Program tender award to Maple Leaf Construction Ltd. ($1,379,680 + taxes)</t>
        </is>
      </c>
      <c r="E3059" s="6" t="inlineStr">
        <is>
          <t>infrastructure</t>
        </is>
      </c>
      <c r="F3059" s="6" t="inlineStr">
        <is>
          <t>No</t>
        </is>
      </c>
      <c r="G3059" s="6" t="inlineStr">
        <is>
          <t>Susan Penner</t>
        </is>
      </c>
      <c r="H3059" s="6" t="inlineStr">
        <is>
          <t>Yes</t>
        </is>
      </c>
      <c r="I3059" s="6" t="inlineStr">
        <is>
          <t>present</t>
        </is>
      </c>
      <c r="J3059" s="6" t="inlineStr">
        <is>
          <t>No</t>
        </is>
      </c>
      <c r="K3059" s="6" t="inlineStr">
        <is>
          <t>none</t>
        </is>
      </c>
      <c r="L3059" s="6" t="inlineStr">
        <is>
          <t>none</t>
        </is>
      </c>
      <c r="M3059" s="6" t="inlineStr">
        <is>
          <t>voice-unanimous</t>
        </is>
      </c>
      <c r="N3059" s="6" t="n">
        <v>0</v>
      </c>
      <c r="O3059" s="6" t="n">
        <v>0</v>
      </c>
      <c r="P3059" s="6" t="n"/>
      <c r="Q3059" s="6" t="n"/>
      <c r="R3059" s="6" t="n"/>
      <c r="S3059" s="15">
        <f>IF(OR(H3059&lt;&gt;"Yes",COUNT(N3059:R3059)=0),"",100*SUMPRODUCT(N3059:R3059/4,Weights!$B$2:$F$2)/SUMPRODUCT(--(N3059:R3059&lt;&gt;""),Weights!$B$2:$F$2))</f>
        <v/>
      </c>
      <c r="T3059" s="6">
        <f>IF(H3059&lt;&gt;"Yes","",IF(AND(N(N3059)&gt;=2,N(O3059)&gt;=2),"Yes","No"))</f>
        <v/>
      </c>
      <c r="U3059" s="6" t="inlineStr">
        <is>
          <t>high</t>
        </is>
      </c>
      <c r="V3059" s="6" t="inlineStr">
        <is>
          <t>high</t>
        </is>
      </c>
      <c r="W3059" s="6" t="inlineStr">
        <is>
          <t>No</t>
        </is>
      </c>
      <c r="X3059" s="8" t="inlineStr"/>
      <c r="Y3059" s="6" t="n">
        <v>0</v>
      </c>
      <c r="Z3059" s="8" t="inlineStr"/>
      <c r="AA3059" s="8" t="inlineStr">
        <is>
          <t>position: silent; unrecorded unanimous voice vote | reasons: did not speak</t>
        </is>
      </c>
      <c r="AB3059" s="6" t="inlineStr"/>
    </row>
    <row r="3060">
      <c r="A3060" s="6" t="inlineStr">
        <is>
          <t>2026-03-03</t>
        </is>
      </c>
      <c r="B3060" s="11" t="inlineStr">
        <is>
          <t>https://www.youtube.com/watch?v=XwxedJNc21w</t>
        </is>
      </c>
      <c r="C3060" s="6" t="inlineStr">
        <is>
          <t>6</t>
        </is>
      </c>
      <c r="D3060" s="8" t="inlineStr">
        <is>
          <t>2026 Capital Works Program tender award to Maple Leaf Construction Ltd. ($1,379,680 + taxes)</t>
        </is>
      </c>
      <c r="E3060" s="6" t="inlineStr">
        <is>
          <t>infrastructure</t>
        </is>
      </c>
      <c r="F3060" s="6" t="inlineStr">
        <is>
          <t>No</t>
        </is>
      </c>
      <c r="G3060" s="6" t="inlineStr">
        <is>
          <t>Jake Hiebert</t>
        </is>
      </c>
      <c r="H3060" s="6" t="inlineStr">
        <is>
          <t>No</t>
        </is>
      </c>
      <c r="I3060" s="6" t="inlineStr">
        <is>
          <t>absent</t>
        </is>
      </c>
      <c r="J3060" s="6" t="inlineStr">
        <is>
          <t>No</t>
        </is>
      </c>
      <c r="K3060" s="6" t="inlineStr"/>
      <c r="L3060" s="6" t="inlineStr"/>
      <c r="M3060" s="6" t="inlineStr"/>
      <c r="N3060" s="6" t="n"/>
      <c r="O3060" s="6" t="n"/>
      <c r="P3060" s="6" t="n"/>
      <c r="Q3060" s="6" t="n"/>
      <c r="R3060" s="6" t="n"/>
      <c r="S3060" s="15">
        <f>IF(OR(H3060&lt;&gt;"Yes",COUNT(N3060:R3060)=0),"",100*SUMPRODUCT(N3060:R3060/4,Weights!$B$2:$F$2)/SUMPRODUCT(--(N3060:R3060&lt;&gt;""),Weights!$B$2:$F$2))</f>
        <v/>
      </c>
      <c r="T3060" s="6">
        <f>IF(H3060&lt;&gt;"Yes","",IF(AND(N(N3060)&gt;=2,N(O3060)&gt;=2),"Yes","No"))</f>
        <v/>
      </c>
      <c r="U3060" s="6" t="inlineStr"/>
      <c r="V3060" s="6" t="inlineStr"/>
      <c r="W3060" s="6" t="inlineStr">
        <is>
          <t>No</t>
        </is>
      </c>
      <c r="X3060" s="8" t="inlineStr"/>
      <c r="Y3060" s="6" t="n">
        <v>0</v>
      </c>
      <c r="Z3060" s="8" t="inlineStr"/>
      <c r="AA3060" s="8" t="inlineStr"/>
      <c r="AB3060" s="6" t="inlineStr"/>
    </row>
    <row r="3061">
      <c r="A3061" s="6" t="inlineStr">
        <is>
          <t>2026-03-03</t>
        </is>
      </c>
      <c r="B3061" s="11" t="inlineStr">
        <is>
          <t>https://www.youtube.com/watch?v=XwxedJNc21w</t>
        </is>
      </c>
      <c r="C3061" s="6" t="inlineStr">
        <is>
          <t>6</t>
        </is>
      </c>
      <c r="D3061" s="8" t="inlineStr">
        <is>
          <t>2026 Capital Works Program tender award to Maple Leaf Construction Ltd. ($1,379,680 + taxes)</t>
        </is>
      </c>
      <c r="E3061" s="6" t="inlineStr">
        <is>
          <t>infrastructure</t>
        </is>
      </c>
      <c r="F3061" s="6" t="inlineStr">
        <is>
          <t>No</t>
        </is>
      </c>
      <c r="G3061" s="6" t="inlineStr">
        <is>
          <t>Jac Siemens</t>
        </is>
      </c>
      <c r="H3061" s="6" t="inlineStr">
        <is>
          <t>No</t>
        </is>
      </c>
      <c r="I3061" s="6" t="inlineStr">
        <is>
          <t>absent</t>
        </is>
      </c>
      <c r="J3061" s="6" t="inlineStr">
        <is>
          <t>No</t>
        </is>
      </c>
      <c r="K3061" s="6" t="inlineStr"/>
      <c r="L3061" s="6" t="inlineStr"/>
      <c r="M3061" s="6" t="inlineStr"/>
      <c r="N3061" s="6" t="n"/>
      <c r="O3061" s="6" t="n"/>
      <c r="P3061" s="6" t="n"/>
      <c r="Q3061" s="6" t="n"/>
      <c r="R3061" s="6" t="n"/>
      <c r="S3061" s="15">
        <f>IF(OR(H3061&lt;&gt;"Yes",COUNT(N3061:R3061)=0),"",100*SUMPRODUCT(N3061:R3061/4,Weights!$B$2:$F$2)/SUMPRODUCT(--(N3061:R3061&lt;&gt;""),Weights!$B$2:$F$2))</f>
        <v/>
      </c>
      <c r="T3061" s="6">
        <f>IF(H3061&lt;&gt;"Yes","",IF(AND(N(N3061)&gt;=2,N(O3061)&gt;=2),"Yes","No"))</f>
        <v/>
      </c>
      <c r="U3061" s="6" t="inlineStr"/>
      <c r="V3061" s="6" t="inlineStr"/>
      <c r="W3061" s="6" t="inlineStr">
        <is>
          <t>No</t>
        </is>
      </c>
      <c r="X3061" s="8" t="inlineStr"/>
      <c r="Y3061" s="6" t="n">
        <v>0</v>
      </c>
      <c r="Z3061" s="8" t="inlineStr"/>
      <c r="AA3061" s="8" t="inlineStr"/>
      <c r="AB3061" s="6" t="inlineStr"/>
    </row>
    <row r="3062">
      <c r="A3062" s="6" t="inlineStr">
        <is>
          <t>2026-03-03</t>
        </is>
      </c>
      <c r="B3062" s="11" t="inlineStr">
        <is>
          <t>https://www.youtube.com/watch?v=XwxedJNc21w</t>
        </is>
      </c>
      <c r="C3062" s="6" t="inlineStr">
        <is>
          <t>6</t>
        </is>
      </c>
      <c r="D3062" s="8" t="inlineStr">
        <is>
          <t>2026 Capital Works Program tender award to Maple Leaf Construction Ltd. ($1,379,680 + taxes)</t>
        </is>
      </c>
      <c r="E3062" s="6" t="inlineStr">
        <is>
          <t>infrastructure</t>
        </is>
      </c>
      <c r="F3062" s="6" t="inlineStr">
        <is>
          <t>No</t>
        </is>
      </c>
      <c r="G3062" s="6" t="inlineStr">
        <is>
          <t>Mayor Earl Funk</t>
        </is>
      </c>
      <c r="H3062" s="6" t="inlineStr">
        <is>
          <t>Yes</t>
        </is>
      </c>
      <c r="I3062" s="6" t="inlineStr">
        <is>
          <t>present (chair; merits statement scored separately, provisional)</t>
        </is>
      </c>
      <c r="J3062" s="6" t="inlineStr">
        <is>
          <t>Yes</t>
        </is>
      </c>
      <c r="K3062" s="6" t="inlineStr">
        <is>
          <t>none</t>
        </is>
      </c>
      <c r="L3062" s="6" t="inlineStr">
        <is>
          <t>for</t>
        </is>
      </c>
      <c r="M3062" s="6" t="inlineStr">
        <is>
          <t>voice-unanimous</t>
        </is>
      </c>
      <c r="N3062" s="6" t="n">
        <v>3</v>
      </c>
      <c r="O3062" s="6" t="n">
        <v>2</v>
      </c>
      <c r="P3062" s="6" t="n">
        <v>2</v>
      </c>
      <c r="Q3062" s="6" t="n"/>
      <c r="R3062" s="6" t="n"/>
      <c r="S3062" s="15">
        <f>IF(OR(H3062&lt;&gt;"Yes",COUNT(N3062:R3062)=0),"",100*SUMPRODUCT(N3062:R3062/4,Weights!$B$2:$F$2)/SUMPRODUCT(--(N3062:R3062&lt;&gt;""),Weights!$B$2:$F$2))</f>
        <v/>
      </c>
      <c r="T3062" s="6">
        <f>IF(H3062&lt;&gt;"Yes","",IF(AND(N(N3062)&gt;=2,N(O3062)&gt;=2),"Yes","No"))</f>
        <v/>
      </c>
      <c r="U3062" s="6" t="inlineStr">
        <is>
          <t>high</t>
        </is>
      </c>
      <c r="V3062" s="6" t="inlineStr">
        <is>
          <t>high</t>
        </is>
      </c>
      <c r="W3062" s="6" t="inlineStr">
        <is>
          <t>No</t>
        </is>
      </c>
      <c r="X3062" s="8" t="inlineStr"/>
      <c r="Y3062" s="6" t="n">
        <v>2</v>
      </c>
      <c r="Z3062" s="8" t="inlineStr">
        <is>
          <t>[00:08:16] Well, council, it's always great to see when projects— we go to tender and we've got them, you know, estimated at such a value and they come back and the tender is so much lower.
[00:08:16] You know, it just lets our dollar, our project dollar get more projects done. And that's exciting.</t>
        </is>
      </c>
      <c r="AA3062" s="8" t="inlineStr">
        <is>
          <t>position: clearly favourable ('great to see', 'exciting') before calling for a motion, but no explicit statement on the award itself | reasons: one relevant reason: the low tender lets project dollars stretch further | independence: brief personal assessment of the tender result</t>
        </is>
      </c>
      <c r="AB3062" s="11" t="inlineStr">
        <is>
          <t>https://www.youtube.com/watch?v=XwxedJNc21w&amp;t=496s</t>
        </is>
      </c>
    </row>
    <row r="3063">
      <c r="A3063" s="6" t="inlineStr">
        <is>
          <t>2026-03-03</t>
        </is>
      </c>
      <c r="B3063" s="11" t="inlineStr">
        <is>
          <t>https://www.youtube.com/watch?v=XwxedJNc21w</t>
        </is>
      </c>
      <c r="C3063" s="6" t="inlineStr">
        <is>
          <t>7</t>
        </is>
      </c>
      <c r="D3063" s="8" t="inlineStr">
        <is>
          <t>Millwork Drive Wastewater Sewer Renewal contract award to Friesen Hauling and Excavating ($1,462,540 + taxes)</t>
        </is>
      </c>
      <c r="E3063" s="6" t="inlineStr">
        <is>
          <t>infrastructure</t>
        </is>
      </c>
      <c r="F3063" s="6" t="inlineStr">
        <is>
          <t>No</t>
        </is>
      </c>
      <c r="G3063" s="6" t="inlineStr">
        <is>
          <t>Damian Penner</t>
        </is>
      </c>
      <c r="H3063" s="6" t="inlineStr">
        <is>
          <t>Yes</t>
        </is>
      </c>
      <c r="I3063" s="6" t="inlineStr">
        <is>
          <t>present</t>
        </is>
      </c>
      <c r="J3063" s="6" t="inlineStr">
        <is>
          <t>Yes</t>
        </is>
      </c>
      <c r="K3063" s="6" t="inlineStr">
        <is>
          <t>mover</t>
        </is>
      </c>
      <c r="L3063" s="6" t="inlineStr">
        <is>
          <t>for</t>
        </is>
      </c>
      <c r="M3063" s="6" t="inlineStr">
        <is>
          <t>voice-unanimous</t>
        </is>
      </c>
      <c r="N3063" s="6" t="n">
        <v>4</v>
      </c>
      <c r="O3063" s="6" t="n">
        <v>3</v>
      </c>
      <c r="P3063" s="6" t="n">
        <v>3</v>
      </c>
      <c r="Q3063" s="6" t="n"/>
      <c r="R3063" s="6" t="n"/>
      <c r="S3063" s="15">
        <f>IF(OR(H3063&lt;&gt;"Yes",COUNT(N3063:R3063)=0),"",100*SUMPRODUCT(N3063:R3063/4,Weights!$B$2:$F$2)/SUMPRODUCT(--(N3063:R3063&lt;&gt;""),Weights!$B$2:$F$2))</f>
        <v/>
      </c>
      <c r="T3063" s="6">
        <f>IF(H3063&lt;&gt;"Yes","",IF(AND(N(N3063)&gt;=2,N(O3063)&gt;=2),"Yes","No"))</f>
        <v/>
      </c>
      <c r="U3063" s="6" t="inlineStr">
        <is>
          <t>high</t>
        </is>
      </c>
      <c r="V3063" s="6" t="inlineStr">
        <is>
          <t>high</t>
        </is>
      </c>
      <c r="W3063" s="6" t="inlineStr">
        <is>
          <t>No</t>
        </is>
      </c>
      <c r="X3063" s="8" t="inlineStr"/>
      <c r="Y3063" s="6" t="n">
        <v>4</v>
      </c>
      <c r="Z3063" s="8" t="inlineStr">
        <is>
          <t>[00:13:37] Motion to award Friesen Hauling.
[00:13:41] Yeah, it's after many years of not knowing what our tenders are going to be coming in, not knowing for— not for us, but for administration of what are we going to present to council, how is the funding going to look.
[00:13:41] But at our core, we have to look at the infrastructure and seeing infrastructure pricing going down then allows that our budget be a little alleviated to then look at some of the other projects that we may be wanting to take on.
[00:13:41] So I'm pleased with Friesen Hauling, and this new pipe should be good for 75 to 100 years.</t>
        </is>
      </c>
      <c r="AA3063" s="8" t="inlineStr">
        <is>
          <t>position: moved the award and stated he is pleased with the contractor | reasons: links lower infrastructure pricing to budget room for other projects, infrastructure as a core priority, and the pipe's 75-100 year life; clear but does not weigh trade-offs of this contract | independence: own perspective on years of tender-price uncertainty and on infrastructure versus 'fun things' priorities, beyond the staff report</t>
        </is>
      </c>
      <c r="AB3063" s="11" t="inlineStr">
        <is>
          <t>https://www.youtube.com/watch?v=XwxedJNc21w&amp;t=817s</t>
        </is>
      </c>
    </row>
    <row r="3064">
      <c r="A3064" s="6" t="inlineStr">
        <is>
          <t>2026-03-03</t>
        </is>
      </c>
      <c r="B3064" s="11" t="inlineStr">
        <is>
          <t>https://www.youtube.com/watch?v=XwxedJNc21w</t>
        </is>
      </c>
      <c r="C3064" s="6" t="inlineStr">
        <is>
          <t>7</t>
        </is>
      </c>
      <c r="D3064" s="8" t="inlineStr">
        <is>
          <t>Millwork Drive Wastewater Sewer Renewal contract award to Friesen Hauling and Excavating ($1,462,540 + taxes)</t>
        </is>
      </c>
      <c r="E3064" s="6" t="inlineStr">
        <is>
          <t>infrastructure</t>
        </is>
      </c>
      <c r="F3064" s="6" t="inlineStr">
        <is>
          <t>No</t>
        </is>
      </c>
      <c r="G3064" s="6" t="inlineStr">
        <is>
          <t>Michael Zwaagstra</t>
        </is>
      </c>
      <c r="H3064" s="6" t="inlineStr">
        <is>
          <t>Yes</t>
        </is>
      </c>
      <c r="I3064" s="6" t="inlineStr">
        <is>
          <t>present</t>
        </is>
      </c>
      <c r="J3064" s="6" t="inlineStr">
        <is>
          <t>Yes</t>
        </is>
      </c>
      <c r="K3064" s="6" t="inlineStr">
        <is>
          <t>seconder</t>
        </is>
      </c>
      <c r="L3064" s="6" t="inlineStr">
        <is>
          <t>for</t>
        </is>
      </c>
      <c r="M3064" s="6" t="inlineStr">
        <is>
          <t>voice-unanimous</t>
        </is>
      </c>
      <c r="N3064" s="6" t="n">
        <v>4</v>
      </c>
      <c r="O3064" s="6" t="n">
        <v>3</v>
      </c>
      <c r="P3064" s="6" t="n">
        <v>3</v>
      </c>
      <c r="Q3064" s="6" t="n"/>
      <c r="R3064" s="6" t="n"/>
      <c r="S3064" s="15">
        <f>IF(OR(H3064&lt;&gt;"Yes",COUNT(N3064:R3064)=0),"",100*SUMPRODUCT(N3064:R3064/4,Weights!$B$2:$F$2)/SUMPRODUCT(--(N3064:R3064&lt;&gt;""),Weights!$B$2:$F$2))</f>
        <v/>
      </c>
      <c r="T3064" s="6">
        <f>IF(H3064&lt;&gt;"Yes","",IF(AND(N(N3064)&gt;=2,N(O3064)&gt;=2),"Yes","No"))</f>
        <v/>
      </c>
      <c r="U3064" s="6" t="inlineStr">
        <is>
          <t>high</t>
        </is>
      </c>
      <c r="V3064" s="6" t="inlineStr">
        <is>
          <t>high</t>
        </is>
      </c>
      <c r="W3064" s="6" t="inlineStr">
        <is>
          <t>No</t>
        </is>
      </c>
      <c r="X3064" s="8" t="inlineStr"/>
      <c r="Y3064" s="6" t="n">
        <v>4</v>
      </c>
      <c r="Z3064" s="8" t="inlineStr">
        <is>
          <t>[00:14:44] But if, if your sewer pipe isn't working properly, not much else that we do is going to matter.
[00:14:44] It's, it's a lot of money that we're spending, but it's money that we have to spend.
[00:14:44] This pipe was installed in 1965, is near the end of its life, and so we want to replace it before anything unfortunate happens.
[00:14:44] And so it's going to be upgraded because we know the city is going to keep growing, so it will have more capacity and it will have a long lifespan of 75 to 100 years. And so it's good that we're doing this.</t>
        </is>
      </c>
      <c r="AA3064" s="8" t="inlineStr">
        <is>
          <t>position: seconded and explicitly endorsed ('it's good that we're doing this') | reasons: linked reasons: pipe at end of life, replace before failure, growth requires capacity, long lifespan; briefly acknowledges cost ('a lot of money ... but money that we have to spend') without weighing alternatives | independence: builds on D. Penner's point but adds his own priority argument (essential vs flashy projects) along with the staff facts</t>
        </is>
      </c>
      <c r="AB3064" s="11" t="inlineStr">
        <is>
          <t>https://www.youtube.com/watch?v=XwxedJNc21w&amp;t=884s</t>
        </is>
      </c>
    </row>
    <row r="3065">
      <c r="A3065" s="6" t="inlineStr">
        <is>
          <t>2026-03-03</t>
        </is>
      </c>
      <c r="B3065" s="11" t="inlineStr">
        <is>
          <t>https://www.youtube.com/watch?v=XwxedJNc21w</t>
        </is>
      </c>
      <c r="C3065" s="6" t="inlineStr">
        <is>
          <t>7</t>
        </is>
      </c>
      <c r="D3065" s="8" t="inlineStr">
        <is>
          <t>Millwork Drive Wastewater Sewer Renewal contract award to Friesen Hauling and Excavating ($1,462,540 + taxes)</t>
        </is>
      </c>
      <c r="E3065" s="6" t="inlineStr">
        <is>
          <t>infrastructure</t>
        </is>
      </c>
      <c r="F3065" s="6" t="inlineStr">
        <is>
          <t>No</t>
        </is>
      </c>
      <c r="G3065" s="6" t="inlineStr">
        <is>
          <t>Bill Hiebert</t>
        </is>
      </c>
      <c r="H3065" s="6" t="inlineStr">
        <is>
          <t>Yes</t>
        </is>
      </c>
      <c r="I3065" s="6" t="inlineStr">
        <is>
          <t>present</t>
        </is>
      </c>
      <c r="J3065" s="6" t="inlineStr">
        <is>
          <t>No</t>
        </is>
      </c>
      <c r="K3065" s="6" t="inlineStr">
        <is>
          <t>none</t>
        </is>
      </c>
      <c r="L3065" s="6" t="inlineStr">
        <is>
          <t>none</t>
        </is>
      </c>
      <c r="M3065" s="6" t="inlineStr">
        <is>
          <t>voice-unanimous</t>
        </is>
      </c>
      <c r="N3065" s="6" t="n">
        <v>0</v>
      </c>
      <c r="O3065" s="6" t="n">
        <v>0</v>
      </c>
      <c r="P3065" s="6" t="n"/>
      <c r="Q3065" s="6" t="n"/>
      <c r="R3065" s="6" t="n"/>
      <c r="S3065" s="15">
        <f>IF(OR(H3065&lt;&gt;"Yes",COUNT(N3065:R3065)=0),"",100*SUMPRODUCT(N3065:R3065/4,Weights!$B$2:$F$2)/SUMPRODUCT(--(N3065:R3065&lt;&gt;""),Weights!$B$2:$F$2))</f>
        <v/>
      </c>
      <c r="T3065" s="6">
        <f>IF(H3065&lt;&gt;"Yes","",IF(AND(N(N3065)&gt;=2,N(O3065)&gt;=2),"Yes","No"))</f>
        <v/>
      </c>
      <c r="U3065" s="6" t="inlineStr">
        <is>
          <t>high</t>
        </is>
      </c>
      <c r="V3065" s="6" t="inlineStr">
        <is>
          <t>high</t>
        </is>
      </c>
      <c r="W3065" s="6" t="inlineStr">
        <is>
          <t>No</t>
        </is>
      </c>
      <c r="X3065" s="8" t="inlineStr"/>
      <c r="Y3065" s="6" t="n">
        <v>0</v>
      </c>
      <c r="Z3065" s="8" t="inlineStr"/>
      <c r="AA3065" s="8" t="inlineStr">
        <is>
          <t>position: silent; unrecorded unanimous voice vote | reasons: did not speak</t>
        </is>
      </c>
      <c r="AB3065" s="6" t="inlineStr"/>
    </row>
    <row r="3066">
      <c r="A3066" s="6" t="inlineStr">
        <is>
          <t>2026-03-03</t>
        </is>
      </c>
      <c r="B3066" s="11" t="inlineStr">
        <is>
          <t>https://www.youtube.com/watch?v=XwxedJNc21w</t>
        </is>
      </c>
      <c r="C3066" s="6" t="inlineStr">
        <is>
          <t>7</t>
        </is>
      </c>
      <c r="D3066" s="8" t="inlineStr">
        <is>
          <t>Millwork Drive Wastewater Sewer Renewal contract award to Friesen Hauling and Excavating ($1,462,540 + taxes)</t>
        </is>
      </c>
      <c r="E3066" s="6" t="inlineStr">
        <is>
          <t>infrastructure</t>
        </is>
      </c>
      <c r="F3066" s="6" t="inlineStr">
        <is>
          <t>No</t>
        </is>
      </c>
      <c r="G3066" s="6" t="inlineStr">
        <is>
          <t>Susan Penner</t>
        </is>
      </c>
      <c r="H3066" s="6" t="inlineStr">
        <is>
          <t>Yes</t>
        </is>
      </c>
      <c r="I3066" s="6" t="inlineStr">
        <is>
          <t>present</t>
        </is>
      </c>
      <c r="J3066" s="6" t="inlineStr">
        <is>
          <t>No</t>
        </is>
      </c>
      <c r="K3066" s="6" t="inlineStr">
        <is>
          <t>none</t>
        </is>
      </c>
      <c r="L3066" s="6" t="inlineStr">
        <is>
          <t>none</t>
        </is>
      </c>
      <c r="M3066" s="6" t="inlineStr">
        <is>
          <t>voice-unanimous</t>
        </is>
      </c>
      <c r="N3066" s="6" t="n">
        <v>0</v>
      </c>
      <c r="O3066" s="6" t="n">
        <v>0</v>
      </c>
      <c r="P3066" s="6" t="n"/>
      <c r="Q3066" s="6" t="n"/>
      <c r="R3066" s="6" t="n"/>
      <c r="S3066" s="15">
        <f>IF(OR(H3066&lt;&gt;"Yes",COUNT(N3066:R3066)=0),"",100*SUMPRODUCT(N3066:R3066/4,Weights!$B$2:$F$2)/SUMPRODUCT(--(N3066:R3066&lt;&gt;""),Weights!$B$2:$F$2))</f>
        <v/>
      </c>
      <c r="T3066" s="6">
        <f>IF(H3066&lt;&gt;"Yes","",IF(AND(N(N3066)&gt;=2,N(O3066)&gt;=2),"Yes","No"))</f>
        <v/>
      </c>
      <c r="U3066" s="6" t="inlineStr">
        <is>
          <t>high</t>
        </is>
      </c>
      <c r="V3066" s="6" t="inlineStr">
        <is>
          <t>high</t>
        </is>
      </c>
      <c r="W3066" s="6" t="inlineStr">
        <is>
          <t>No</t>
        </is>
      </c>
      <c r="X3066" s="8" t="inlineStr"/>
      <c r="Y3066" s="6" t="n">
        <v>0</v>
      </c>
      <c r="Z3066" s="8" t="inlineStr"/>
      <c r="AA3066" s="8" t="inlineStr">
        <is>
          <t>position: silent; unrecorded unanimous voice vote | reasons: did not speak</t>
        </is>
      </c>
      <c r="AB3066" s="6" t="inlineStr"/>
    </row>
    <row r="3067">
      <c r="A3067" s="6" t="inlineStr">
        <is>
          <t>2026-03-03</t>
        </is>
      </c>
      <c r="B3067" s="11" t="inlineStr">
        <is>
          <t>https://www.youtube.com/watch?v=XwxedJNc21w</t>
        </is>
      </c>
      <c r="C3067" s="6" t="inlineStr">
        <is>
          <t>7</t>
        </is>
      </c>
      <c r="D3067" s="8" t="inlineStr">
        <is>
          <t>Millwork Drive Wastewater Sewer Renewal contract award to Friesen Hauling and Excavating ($1,462,540 + taxes)</t>
        </is>
      </c>
      <c r="E3067" s="6" t="inlineStr">
        <is>
          <t>infrastructure</t>
        </is>
      </c>
      <c r="F3067" s="6" t="inlineStr">
        <is>
          <t>No</t>
        </is>
      </c>
      <c r="G3067" s="6" t="inlineStr">
        <is>
          <t>Jake Hiebert</t>
        </is>
      </c>
      <c r="H3067" s="6" t="inlineStr">
        <is>
          <t>No</t>
        </is>
      </c>
      <c r="I3067" s="6" t="inlineStr">
        <is>
          <t>absent</t>
        </is>
      </c>
      <c r="J3067" s="6" t="inlineStr">
        <is>
          <t>No</t>
        </is>
      </c>
      <c r="K3067" s="6" t="inlineStr"/>
      <c r="L3067" s="6" t="inlineStr"/>
      <c r="M3067" s="6" t="inlineStr"/>
      <c r="N3067" s="6" t="n"/>
      <c r="O3067" s="6" t="n"/>
      <c r="P3067" s="6" t="n"/>
      <c r="Q3067" s="6" t="n"/>
      <c r="R3067" s="6" t="n"/>
      <c r="S3067" s="15">
        <f>IF(OR(H3067&lt;&gt;"Yes",COUNT(N3067:R3067)=0),"",100*SUMPRODUCT(N3067:R3067/4,Weights!$B$2:$F$2)/SUMPRODUCT(--(N3067:R3067&lt;&gt;""),Weights!$B$2:$F$2))</f>
        <v/>
      </c>
      <c r="T3067" s="6">
        <f>IF(H3067&lt;&gt;"Yes","",IF(AND(N(N3067)&gt;=2,N(O3067)&gt;=2),"Yes","No"))</f>
        <v/>
      </c>
      <c r="U3067" s="6" t="inlineStr"/>
      <c r="V3067" s="6" t="inlineStr"/>
      <c r="W3067" s="6" t="inlineStr">
        <is>
          <t>No</t>
        </is>
      </c>
      <c r="X3067" s="8" t="inlineStr"/>
      <c r="Y3067" s="6" t="n">
        <v>0</v>
      </c>
      <c r="Z3067" s="8" t="inlineStr"/>
      <c r="AA3067" s="8" t="inlineStr"/>
      <c r="AB3067" s="6" t="inlineStr"/>
    </row>
    <row r="3068">
      <c r="A3068" s="6" t="inlineStr">
        <is>
          <t>2026-03-03</t>
        </is>
      </c>
      <c r="B3068" s="11" t="inlineStr">
        <is>
          <t>https://www.youtube.com/watch?v=XwxedJNc21w</t>
        </is>
      </c>
      <c r="C3068" s="6" t="inlineStr">
        <is>
          <t>7</t>
        </is>
      </c>
      <c r="D3068" s="8" t="inlineStr">
        <is>
          <t>Millwork Drive Wastewater Sewer Renewal contract award to Friesen Hauling and Excavating ($1,462,540 + taxes)</t>
        </is>
      </c>
      <c r="E3068" s="6" t="inlineStr">
        <is>
          <t>infrastructure</t>
        </is>
      </c>
      <c r="F3068" s="6" t="inlineStr">
        <is>
          <t>No</t>
        </is>
      </c>
      <c r="G3068" s="6" t="inlineStr">
        <is>
          <t>Jac Siemens</t>
        </is>
      </c>
      <c r="H3068" s="6" t="inlineStr">
        <is>
          <t>No</t>
        </is>
      </c>
      <c r="I3068" s="6" t="inlineStr">
        <is>
          <t>absent</t>
        </is>
      </c>
      <c r="J3068" s="6" t="inlineStr">
        <is>
          <t>No</t>
        </is>
      </c>
      <c r="K3068" s="6" t="inlineStr"/>
      <c r="L3068" s="6" t="inlineStr"/>
      <c r="M3068" s="6" t="inlineStr"/>
      <c r="N3068" s="6" t="n"/>
      <c r="O3068" s="6" t="n"/>
      <c r="P3068" s="6" t="n"/>
      <c r="Q3068" s="6" t="n"/>
      <c r="R3068" s="6" t="n"/>
      <c r="S3068" s="15">
        <f>IF(OR(H3068&lt;&gt;"Yes",COUNT(N3068:R3068)=0),"",100*SUMPRODUCT(N3068:R3068/4,Weights!$B$2:$F$2)/SUMPRODUCT(--(N3068:R3068&lt;&gt;""),Weights!$B$2:$F$2))</f>
        <v/>
      </c>
      <c r="T3068" s="6">
        <f>IF(H3068&lt;&gt;"Yes","",IF(AND(N(N3068)&gt;=2,N(O3068)&gt;=2),"Yes","No"))</f>
        <v/>
      </c>
      <c r="U3068" s="6" t="inlineStr"/>
      <c r="V3068" s="6" t="inlineStr"/>
      <c r="W3068" s="6" t="inlineStr">
        <is>
          <t>No</t>
        </is>
      </c>
      <c r="X3068" s="8" t="inlineStr"/>
      <c r="Y3068" s="6" t="n">
        <v>0</v>
      </c>
      <c r="Z3068" s="8" t="inlineStr"/>
      <c r="AA3068" s="8" t="inlineStr"/>
      <c r="AB3068" s="6" t="inlineStr"/>
    </row>
    <row r="3069">
      <c r="A3069" s="6" t="inlineStr">
        <is>
          <t>2026-03-03</t>
        </is>
      </c>
      <c r="B3069" s="11" t="inlineStr">
        <is>
          <t>https://www.youtube.com/watch?v=XwxedJNc21w</t>
        </is>
      </c>
      <c r="C3069" s="6" t="inlineStr">
        <is>
          <t>7</t>
        </is>
      </c>
      <c r="D3069" s="8" t="inlineStr">
        <is>
          <t>Millwork Drive Wastewater Sewer Renewal contract award to Friesen Hauling and Excavating ($1,462,540 + taxes)</t>
        </is>
      </c>
      <c r="E3069" s="6" t="inlineStr">
        <is>
          <t>infrastructure</t>
        </is>
      </c>
      <c r="F3069" s="6" t="inlineStr">
        <is>
          <t>No</t>
        </is>
      </c>
      <c r="G3069" s="6" t="inlineStr">
        <is>
          <t>Mayor Earl Funk</t>
        </is>
      </c>
      <c r="H3069" s="6" t="inlineStr">
        <is>
          <t>Yes</t>
        </is>
      </c>
      <c r="I3069" s="6" t="inlineStr">
        <is>
          <t>present (chair; merits statement scored separately, provisional)</t>
        </is>
      </c>
      <c r="J3069" s="6" t="inlineStr">
        <is>
          <t>Yes</t>
        </is>
      </c>
      <c r="K3069" s="6" t="inlineStr">
        <is>
          <t>none</t>
        </is>
      </c>
      <c r="L3069" s="6" t="inlineStr">
        <is>
          <t>for</t>
        </is>
      </c>
      <c r="M3069" s="6" t="inlineStr">
        <is>
          <t>voice-unanimous</t>
        </is>
      </c>
      <c r="N3069" s="6" t="n">
        <v>4</v>
      </c>
      <c r="O3069" s="6" t="n">
        <v>3</v>
      </c>
      <c r="P3069" s="6" t="n">
        <v>3</v>
      </c>
      <c r="Q3069" s="6" t="n"/>
      <c r="R3069" s="6" t="n"/>
      <c r="S3069" s="15">
        <f>IF(OR(H3069&lt;&gt;"Yes",COUNT(N3069:R3069)=0),"",100*SUMPRODUCT(N3069:R3069/4,Weights!$B$2:$F$2)/SUMPRODUCT(--(N3069:R3069&lt;&gt;""),Weights!$B$2:$F$2))</f>
        <v/>
      </c>
      <c r="T3069" s="6">
        <f>IF(H3069&lt;&gt;"Yes","",IF(AND(N(N3069)&gt;=2,N(O3069)&gt;=2),"Yes","No"))</f>
        <v/>
      </c>
      <c r="U3069" s="6" t="inlineStr">
        <is>
          <t>high</t>
        </is>
      </c>
      <c r="V3069" s="6" t="inlineStr">
        <is>
          <t>high</t>
        </is>
      </c>
      <c r="W3069" s="6" t="inlineStr">
        <is>
          <t>No</t>
        </is>
      </c>
      <c r="X3069" s="8" t="inlineStr"/>
      <c r="Y3069" s="6" t="n">
        <v>4</v>
      </c>
      <c r="Z3069" s="8" t="inlineStr">
        <is>
          <t>[00:12:13] This is a project that needs to be done.
[00:12:13] We're roughly about $700,000 under budget again, and council, we can all probably figure out what to do with $700,000.
[00:13:04] This is very, very, very good for our city.
[00:16:00] these infrastructure projects line up to one of our core values, which is infrastructure renewal.</t>
        </is>
      </c>
      <c r="AA3069" s="8" t="inlineStr">
        <is>
          <t>position: explicit: the project 'needs to be done' and is 'very, very, very good for our city' | reasons: completes the Loewen Boulevard sewer sequence to the lift station, about $700,000 under budget, benefit of early tendering, infrastructure renewal as a core value and provincial mandate | independence: own historical knowledge of the multi-year sewer program and council's infrastructure record since 2010</t>
        </is>
      </c>
      <c r="AB3069" s="11" t="inlineStr">
        <is>
          <t>https://www.youtube.com/watch?v=XwxedJNc21w&amp;t=733s</t>
        </is>
      </c>
    </row>
    <row r="3070">
      <c r="A3070" s="6" t="inlineStr">
        <is>
          <t>2026-03-03</t>
        </is>
      </c>
      <c r="B3070" s="11" t="inlineStr">
        <is>
          <t>https://www.youtube.com/watch?v=XwxedJNc21w</t>
        </is>
      </c>
      <c r="C3070" s="6" t="inlineStr">
        <is>
          <t>11</t>
        </is>
      </c>
      <c r="D3070" s="8" t="inlineStr">
        <is>
          <t>By-Law 2273 first reading - rezone 492, 498 and 506 McKenzie Avenue from RLD to RMD</t>
        </is>
      </c>
      <c r="E3070" s="6" t="inlineStr">
        <is>
          <t>land use</t>
        </is>
      </c>
      <c r="F3070" s="6" t="inlineStr">
        <is>
          <t>No</t>
        </is>
      </c>
      <c r="G3070" s="6" t="inlineStr">
        <is>
          <t>Michael Zwaagstra</t>
        </is>
      </c>
      <c r="H3070" s="6" t="inlineStr">
        <is>
          <t>Yes</t>
        </is>
      </c>
      <c r="I3070" s="6" t="inlineStr">
        <is>
          <t>present</t>
        </is>
      </c>
      <c r="J3070" s="6" t="inlineStr">
        <is>
          <t>Yes</t>
        </is>
      </c>
      <c r="K3070" s="6" t="inlineStr">
        <is>
          <t>mover</t>
        </is>
      </c>
      <c r="L3070" s="6" t="inlineStr">
        <is>
          <t>for</t>
        </is>
      </c>
      <c r="M3070" s="6" t="inlineStr">
        <is>
          <t>voice-unanimous</t>
        </is>
      </c>
      <c r="N3070" s="6" t="n">
        <v>4</v>
      </c>
      <c r="O3070" s="6" t="n">
        <v>2</v>
      </c>
      <c r="P3070" s="6" t="n">
        <v>2</v>
      </c>
      <c r="Q3070" s="6" t="n"/>
      <c r="R3070" s="6" t="n">
        <v>2</v>
      </c>
      <c r="S3070" s="15">
        <f>IF(OR(H3070&lt;&gt;"Yes",COUNT(N3070:R3070)=0),"",100*SUMPRODUCT(N3070:R3070/4,Weights!$B$2:$F$2)/SUMPRODUCT(--(N3070:R3070&lt;&gt;""),Weights!$B$2:$F$2))</f>
        <v/>
      </c>
      <c r="T3070" s="6">
        <f>IF(H3070&lt;&gt;"Yes","",IF(AND(N(N3070)&gt;=2,N(O3070)&gt;=2),"Yes","No"))</f>
        <v/>
      </c>
      <c r="U3070" s="6" t="inlineStr">
        <is>
          <t>high</t>
        </is>
      </c>
      <c r="V3070" s="6" t="inlineStr">
        <is>
          <t>high</t>
        </is>
      </c>
      <c r="W3070" s="6" t="inlineStr">
        <is>
          <t>No</t>
        </is>
      </c>
      <c r="X3070" s="8" t="inlineStr"/>
      <c r="Y3070" s="6" t="n">
        <v>3</v>
      </c>
      <c r="Z3070" s="8" t="inlineStr">
        <is>
          <t>[00:20:00] I'll make the motion for first reading.
[00:20:04] So at the public hearing, we will then hear from the applicant and we will hear any comments from the neighborhood.
[00:20:04] So I think it's important that we approve first reading so that way we can go to that public hearing and find out more details about what's proposed and also see what the neighborhood thinks.</t>
        </is>
      </c>
      <c r="AA3070" s="8" t="inlineStr">
        <is>
          <t>position: moved first reading and said it is important to approve it | reasons: procedural reason linked to the decision (first reading triggers the public hearing where applicant and neighbours are heard); no merits reasoning | independence: explains the process in his own words; largely restates administration's framing | flexibility: acknowledges the merits are not yet known and that the hearing will supply details and neighbourhood views; does not say what would change his view</t>
        </is>
      </c>
      <c r="AB3070" s="11" t="inlineStr">
        <is>
          <t>https://www.youtube.com/watch?v=XwxedJNc21w&amp;t=1200s</t>
        </is>
      </c>
    </row>
    <row r="3071">
      <c r="A3071" s="6" t="inlineStr">
        <is>
          <t>2026-03-03</t>
        </is>
      </c>
      <c r="B3071" s="11" t="inlineStr">
        <is>
          <t>https://www.youtube.com/watch?v=XwxedJNc21w</t>
        </is>
      </c>
      <c r="C3071" s="6" t="inlineStr">
        <is>
          <t>11</t>
        </is>
      </c>
      <c r="D3071" s="8" t="inlineStr">
        <is>
          <t>By-Law 2273 first reading - rezone 492, 498 and 506 McKenzie Avenue from RLD to RMD</t>
        </is>
      </c>
      <c r="E3071" s="6" t="inlineStr">
        <is>
          <t>land use</t>
        </is>
      </c>
      <c r="F3071" s="6" t="inlineStr">
        <is>
          <t>No</t>
        </is>
      </c>
      <c r="G3071" s="6" t="inlineStr">
        <is>
          <t>Bill Hiebert</t>
        </is>
      </c>
      <c r="H3071" s="6" t="inlineStr">
        <is>
          <t>Yes</t>
        </is>
      </c>
      <c r="I3071" s="6" t="inlineStr">
        <is>
          <t>present</t>
        </is>
      </c>
      <c r="J3071" s="6" t="inlineStr">
        <is>
          <t>No</t>
        </is>
      </c>
      <c r="K3071" s="6" t="inlineStr">
        <is>
          <t>seconder</t>
        </is>
      </c>
      <c r="L3071" s="6" t="inlineStr">
        <is>
          <t>none</t>
        </is>
      </c>
      <c r="M3071" s="6" t="inlineStr">
        <is>
          <t>voice-unanimous</t>
        </is>
      </c>
      <c r="N3071" s="6" t="n">
        <v>2</v>
      </c>
      <c r="O3071" s="6" t="n">
        <v>0</v>
      </c>
      <c r="P3071" s="6" t="n"/>
      <c r="Q3071" s="6" t="n"/>
      <c r="R3071" s="6" t="n"/>
      <c r="S3071" s="15">
        <f>IF(OR(H3071&lt;&gt;"Yes",COUNT(N3071:R3071)=0),"",100*SUMPRODUCT(N3071:R3071/4,Weights!$B$2:$F$2)/SUMPRODUCT(--(N3071:R3071&lt;&gt;""),Weights!$B$2:$F$2))</f>
        <v/>
      </c>
      <c r="T3071" s="6">
        <f>IF(H3071&lt;&gt;"Yes","",IF(AND(N(N3071)&gt;=2,N(O3071)&gt;=2),"Yes","No"))</f>
        <v/>
      </c>
      <c r="U3071" s="6" t="inlineStr">
        <is>
          <t>high</t>
        </is>
      </c>
      <c r="V3071" s="6" t="inlineStr">
        <is>
          <t>high</t>
        </is>
      </c>
      <c r="W3071" s="6" t="inlineStr">
        <is>
          <t>No</t>
        </is>
      </c>
      <c r="X3071" s="8" t="inlineStr"/>
      <c r="Y3071" s="6" t="n">
        <v>0</v>
      </c>
      <c r="Z3071" s="8" t="inlineStr"/>
      <c r="AA3071" s="8" t="inlineStr">
        <is>
          <t>position: seconder only | reasons: did not speak</t>
        </is>
      </c>
      <c r="AB3071" s="6" t="inlineStr"/>
    </row>
    <row r="3072">
      <c r="A3072" s="6" t="inlineStr">
        <is>
          <t>2026-03-03</t>
        </is>
      </c>
      <c r="B3072" s="11" t="inlineStr">
        <is>
          <t>https://www.youtube.com/watch?v=XwxedJNc21w</t>
        </is>
      </c>
      <c r="C3072" s="6" t="inlineStr">
        <is>
          <t>11</t>
        </is>
      </c>
      <c r="D3072" s="8" t="inlineStr">
        <is>
          <t>By-Law 2273 first reading - rezone 492, 498 and 506 McKenzie Avenue from RLD to RMD</t>
        </is>
      </c>
      <c r="E3072" s="6" t="inlineStr">
        <is>
          <t>land use</t>
        </is>
      </c>
      <c r="F3072" s="6" t="inlineStr">
        <is>
          <t>No</t>
        </is>
      </c>
      <c r="G3072" s="6" t="inlineStr">
        <is>
          <t>Damian Penner</t>
        </is>
      </c>
      <c r="H3072" s="6" t="inlineStr">
        <is>
          <t>Yes</t>
        </is>
      </c>
      <c r="I3072" s="6" t="inlineStr">
        <is>
          <t>present</t>
        </is>
      </c>
      <c r="J3072" s="6" t="inlineStr">
        <is>
          <t>No</t>
        </is>
      </c>
      <c r="K3072" s="6" t="inlineStr">
        <is>
          <t>none</t>
        </is>
      </c>
      <c r="L3072" s="6" t="inlineStr">
        <is>
          <t>none</t>
        </is>
      </c>
      <c r="M3072" s="6" t="inlineStr">
        <is>
          <t>voice-unanimous</t>
        </is>
      </c>
      <c r="N3072" s="6" t="n">
        <v>0</v>
      </c>
      <c r="O3072" s="6" t="n">
        <v>0</v>
      </c>
      <c r="P3072" s="6" t="n"/>
      <c r="Q3072" s="6" t="n"/>
      <c r="R3072" s="6" t="n"/>
      <c r="S3072" s="15">
        <f>IF(OR(H3072&lt;&gt;"Yes",COUNT(N3072:R3072)=0),"",100*SUMPRODUCT(N3072:R3072/4,Weights!$B$2:$F$2)/SUMPRODUCT(--(N3072:R3072&lt;&gt;""),Weights!$B$2:$F$2))</f>
        <v/>
      </c>
      <c r="T3072" s="6">
        <f>IF(H3072&lt;&gt;"Yes","",IF(AND(N(N3072)&gt;=2,N(O3072)&gt;=2),"Yes","No"))</f>
        <v/>
      </c>
      <c r="U3072" s="6" t="inlineStr">
        <is>
          <t>high</t>
        </is>
      </c>
      <c r="V3072" s="6" t="inlineStr">
        <is>
          <t>high</t>
        </is>
      </c>
      <c r="W3072" s="6" t="inlineStr">
        <is>
          <t>No</t>
        </is>
      </c>
      <c r="X3072" s="8" t="inlineStr"/>
      <c r="Y3072" s="6" t="n">
        <v>0</v>
      </c>
      <c r="Z3072" s="8" t="inlineStr"/>
      <c r="AA3072" s="8" t="inlineStr">
        <is>
          <t>position: silent; unrecorded unanimous voice vote | reasons: did not speak</t>
        </is>
      </c>
      <c r="AB3072" s="6" t="inlineStr"/>
    </row>
    <row r="3073">
      <c r="A3073" s="6" t="inlineStr">
        <is>
          <t>2026-03-03</t>
        </is>
      </c>
      <c r="B3073" s="11" t="inlineStr">
        <is>
          <t>https://www.youtube.com/watch?v=XwxedJNc21w</t>
        </is>
      </c>
      <c r="C3073" s="6" t="inlineStr">
        <is>
          <t>11</t>
        </is>
      </c>
      <c r="D3073" s="8" t="inlineStr">
        <is>
          <t>By-Law 2273 first reading - rezone 492, 498 and 506 McKenzie Avenue from RLD to RMD</t>
        </is>
      </c>
      <c r="E3073" s="6" t="inlineStr">
        <is>
          <t>land use</t>
        </is>
      </c>
      <c r="F3073" s="6" t="inlineStr">
        <is>
          <t>No</t>
        </is>
      </c>
      <c r="G3073" s="6" t="inlineStr">
        <is>
          <t>Susan Penner</t>
        </is>
      </c>
      <c r="H3073" s="6" t="inlineStr">
        <is>
          <t>Yes</t>
        </is>
      </c>
      <c r="I3073" s="6" t="inlineStr">
        <is>
          <t>present</t>
        </is>
      </c>
      <c r="J3073" s="6" t="inlineStr">
        <is>
          <t>No</t>
        </is>
      </c>
      <c r="K3073" s="6" t="inlineStr">
        <is>
          <t>none</t>
        </is>
      </c>
      <c r="L3073" s="6" t="inlineStr">
        <is>
          <t>none</t>
        </is>
      </c>
      <c r="M3073" s="6" t="inlineStr">
        <is>
          <t>voice-unanimous</t>
        </is>
      </c>
      <c r="N3073" s="6" t="n">
        <v>0</v>
      </c>
      <c r="O3073" s="6" t="n">
        <v>0</v>
      </c>
      <c r="P3073" s="6" t="n"/>
      <c r="Q3073" s="6" t="n"/>
      <c r="R3073" s="6" t="n"/>
      <c r="S3073" s="15">
        <f>IF(OR(H3073&lt;&gt;"Yes",COUNT(N3073:R3073)=0),"",100*SUMPRODUCT(N3073:R3073/4,Weights!$B$2:$F$2)/SUMPRODUCT(--(N3073:R3073&lt;&gt;""),Weights!$B$2:$F$2))</f>
        <v/>
      </c>
      <c r="T3073" s="6">
        <f>IF(H3073&lt;&gt;"Yes","",IF(AND(N(N3073)&gt;=2,N(O3073)&gt;=2),"Yes","No"))</f>
        <v/>
      </c>
      <c r="U3073" s="6" t="inlineStr">
        <is>
          <t>high</t>
        </is>
      </c>
      <c r="V3073" s="6" t="inlineStr">
        <is>
          <t>high</t>
        </is>
      </c>
      <c r="W3073" s="6" t="inlineStr">
        <is>
          <t>No</t>
        </is>
      </c>
      <c r="X3073" s="8" t="inlineStr"/>
      <c r="Y3073" s="6" t="n">
        <v>0</v>
      </c>
      <c r="Z3073" s="8" t="inlineStr"/>
      <c r="AA3073" s="8" t="inlineStr">
        <is>
          <t>position: silent; unrecorded unanimous voice vote | reasons: did not speak</t>
        </is>
      </c>
      <c r="AB3073" s="6" t="inlineStr"/>
    </row>
    <row r="3074">
      <c r="A3074" s="6" t="inlineStr">
        <is>
          <t>2026-03-03</t>
        </is>
      </c>
      <c r="B3074" s="11" t="inlineStr">
        <is>
          <t>https://www.youtube.com/watch?v=XwxedJNc21w</t>
        </is>
      </c>
      <c r="C3074" s="6" t="inlineStr">
        <is>
          <t>11</t>
        </is>
      </c>
      <c r="D3074" s="8" t="inlineStr">
        <is>
          <t>By-Law 2273 first reading - rezone 492, 498 and 506 McKenzie Avenue from RLD to RMD</t>
        </is>
      </c>
      <c r="E3074" s="6" t="inlineStr">
        <is>
          <t>land use</t>
        </is>
      </c>
      <c r="F3074" s="6" t="inlineStr">
        <is>
          <t>No</t>
        </is>
      </c>
      <c r="G3074" s="6" t="inlineStr">
        <is>
          <t>Jake Hiebert</t>
        </is>
      </c>
      <c r="H3074" s="6" t="inlineStr">
        <is>
          <t>No</t>
        </is>
      </c>
      <c r="I3074" s="6" t="inlineStr">
        <is>
          <t>absent</t>
        </is>
      </c>
      <c r="J3074" s="6" t="inlineStr">
        <is>
          <t>No</t>
        </is>
      </c>
      <c r="K3074" s="6" t="inlineStr"/>
      <c r="L3074" s="6" t="inlineStr"/>
      <c r="M3074" s="6" t="inlineStr"/>
      <c r="N3074" s="6" t="n"/>
      <c r="O3074" s="6" t="n"/>
      <c r="P3074" s="6" t="n"/>
      <c r="Q3074" s="6" t="n"/>
      <c r="R3074" s="6" t="n"/>
      <c r="S3074" s="15">
        <f>IF(OR(H3074&lt;&gt;"Yes",COUNT(N3074:R3074)=0),"",100*SUMPRODUCT(N3074:R3074/4,Weights!$B$2:$F$2)/SUMPRODUCT(--(N3074:R3074&lt;&gt;""),Weights!$B$2:$F$2))</f>
        <v/>
      </c>
      <c r="T3074" s="6">
        <f>IF(H3074&lt;&gt;"Yes","",IF(AND(N(N3074)&gt;=2,N(O3074)&gt;=2),"Yes","No"))</f>
        <v/>
      </c>
      <c r="U3074" s="6" t="inlineStr"/>
      <c r="V3074" s="6" t="inlineStr"/>
      <c r="W3074" s="6" t="inlineStr">
        <is>
          <t>No</t>
        </is>
      </c>
      <c r="X3074" s="8" t="inlineStr"/>
      <c r="Y3074" s="6" t="n">
        <v>0</v>
      </c>
      <c r="Z3074" s="8" t="inlineStr"/>
      <c r="AA3074" s="8" t="inlineStr"/>
      <c r="AB3074" s="6" t="inlineStr"/>
    </row>
    <row r="3075">
      <c r="A3075" s="6" t="inlineStr">
        <is>
          <t>2026-03-03</t>
        </is>
      </c>
      <c r="B3075" s="11" t="inlineStr">
        <is>
          <t>https://www.youtube.com/watch?v=XwxedJNc21w</t>
        </is>
      </c>
      <c r="C3075" s="6" t="inlineStr">
        <is>
          <t>11</t>
        </is>
      </c>
      <c r="D3075" s="8" t="inlineStr">
        <is>
          <t>By-Law 2273 first reading - rezone 492, 498 and 506 McKenzie Avenue from RLD to RMD</t>
        </is>
      </c>
      <c r="E3075" s="6" t="inlineStr">
        <is>
          <t>land use</t>
        </is>
      </c>
      <c r="F3075" s="6" t="inlineStr">
        <is>
          <t>No</t>
        </is>
      </c>
      <c r="G3075" s="6" t="inlineStr">
        <is>
          <t>Jac Siemens</t>
        </is>
      </c>
      <c r="H3075" s="6" t="inlineStr">
        <is>
          <t>No</t>
        </is>
      </c>
      <c r="I3075" s="6" t="inlineStr">
        <is>
          <t>absent</t>
        </is>
      </c>
      <c r="J3075" s="6" t="inlineStr">
        <is>
          <t>No</t>
        </is>
      </c>
      <c r="K3075" s="6" t="inlineStr"/>
      <c r="L3075" s="6" t="inlineStr"/>
      <c r="M3075" s="6" t="inlineStr"/>
      <c r="N3075" s="6" t="n"/>
      <c r="O3075" s="6" t="n"/>
      <c r="P3075" s="6" t="n"/>
      <c r="Q3075" s="6" t="n"/>
      <c r="R3075" s="6" t="n"/>
      <c r="S3075" s="15">
        <f>IF(OR(H3075&lt;&gt;"Yes",COUNT(N3075:R3075)=0),"",100*SUMPRODUCT(N3075:R3075/4,Weights!$B$2:$F$2)/SUMPRODUCT(--(N3075:R3075&lt;&gt;""),Weights!$B$2:$F$2))</f>
        <v/>
      </c>
      <c r="T3075" s="6">
        <f>IF(H3075&lt;&gt;"Yes","",IF(AND(N(N3075)&gt;=2,N(O3075)&gt;=2),"Yes","No"))</f>
        <v/>
      </c>
      <c r="U3075" s="6" t="inlineStr"/>
      <c r="V3075" s="6" t="inlineStr"/>
      <c r="W3075" s="6" t="inlineStr">
        <is>
          <t>No</t>
        </is>
      </c>
      <c r="X3075" s="8" t="inlineStr"/>
      <c r="Y3075" s="6" t="n">
        <v>0</v>
      </c>
      <c r="Z3075" s="8" t="inlineStr"/>
      <c r="AA3075" s="8" t="inlineStr"/>
      <c r="AB3075" s="6" t="inlineStr"/>
    </row>
    <row r="3076">
      <c r="A3076" s="6" t="inlineStr">
        <is>
          <t>2026-03-17</t>
        </is>
      </c>
      <c r="B3076" s="11" t="inlineStr">
        <is>
          <t>https://www.youtube.com/watch?v=vDxyt8em32g</t>
        </is>
      </c>
      <c r="C3076" s="6" t="inlineStr">
        <is>
          <t>7/8/9/10/11/12/13/14</t>
        </is>
      </c>
      <c r="D3076" s="8" t="inlineStr">
        <is>
          <t>2026 Financial Plan - public hearing and adoption in principle</t>
        </is>
      </c>
      <c r="E3076" s="6" t="inlineStr">
        <is>
          <t>budget</t>
        </is>
      </c>
      <c r="F3076" s="6" t="inlineStr">
        <is>
          <t>Yes</t>
        </is>
      </c>
      <c r="G3076" s="6" t="inlineStr">
        <is>
          <t>Damian Penner</t>
        </is>
      </c>
      <c r="H3076" s="6" t="inlineStr">
        <is>
          <t>Yes</t>
        </is>
      </c>
      <c r="I3076" s="6" t="inlineStr">
        <is>
          <t>present</t>
        </is>
      </c>
      <c r="J3076" s="6" t="inlineStr">
        <is>
          <t>Yes</t>
        </is>
      </c>
      <c r="K3076" s="6" t="inlineStr">
        <is>
          <t>mover</t>
        </is>
      </c>
      <c r="L3076" s="6" t="inlineStr">
        <is>
          <t>for</t>
        </is>
      </c>
      <c r="M3076" s="6" t="inlineStr">
        <is>
          <t>voice-unanimous</t>
        </is>
      </c>
      <c r="N3076" s="6" t="n">
        <v>4</v>
      </c>
      <c r="O3076" s="6" t="n">
        <v>4</v>
      </c>
      <c r="P3076" s="6" t="n">
        <v>3</v>
      </c>
      <c r="Q3076" s="6" t="n">
        <v>1</v>
      </c>
      <c r="R3076" s="6" t="n">
        <v>1</v>
      </c>
      <c r="S3076" s="15">
        <f>IF(OR(H3076&lt;&gt;"Yes",COUNT(N3076:R3076)=0),"",100*SUMPRODUCT(N3076:R3076/4,Weights!$B$2:$F$2)/SUMPRODUCT(--(N3076:R3076&lt;&gt;""),Weights!$B$2:$F$2))</f>
        <v/>
      </c>
      <c r="T3076" s="6">
        <f>IF(H3076&lt;&gt;"Yes","",IF(AND(N(N3076)&gt;=2,N(O3076)&gt;=2),"Yes","No"))</f>
        <v/>
      </c>
      <c r="U3076" s="6" t="inlineStr">
        <is>
          <t>high</t>
        </is>
      </c>
      <c r="V3076" s="6" t="inlineStr">
        <is>
          <t>high</t>
        </is>
      </c>
      <c r="W3076" s="6" t="inlineStr">
        <is>
          <t>No</t>
        </is>
      </c>
      <c r="X3076" s="8" t="inlineStr"/>
      <c r="Y3076" s="6" t="n">
        <v>6</v>
      </c>
      <c r="Z3076" s="8" t="inlineStr">
        <is>
          <t>[00:38:16] Motion to approve the budget as presented.
[00:38:22] It is a balance of tried and true wise fiscal responsibility as well as investment into the future.
[00:38:22] funded with no tax change from last year's mill rate of 14.4 mills, keeping the taxation on each property the same as it was last year.
[00:40:08] And while there is over $35 million of new infrastructure projects being funded this year, only $7.25 million is being taken out in debt, while $3.4 million is being retired for a very manageable and modest increase in our debt load.
[00:40:08] But in my opinion, it is the best practice.
[00:40:08] and potential rerouting of force mains to connect more directly to our lift stations rather than routing them through other neighborhoods.</t>
        </is>
      </c>
      <c r="AA3076" s="8" t="inlineStr">
        <is>
          <t>position: moved the budget and argued for it | reasons: linked reasons: unchanged 14.4 mill rate, $35M+ investment funded with modest new debt vs debt retired, 5-year debenture policy, flood-mitigation projects; weighs investment against tax/debt load | independence: own evaluative framing ('in my opinion, it is the best practice') on top of figures from the presentation | engagement: public speaker asked for a root-cause flooding study and questioned the basis of the reroute; not taken up beyond listing the 'potential rerouting' | flexibility: rerouting is described as 'potential' but the pending consultant review / root-cause uncertainty raised in the hearing is not addressed</t>
        </is>
      </c>
      <c r="AB3076" s="11" t="inlineStr">
        <is>
          <t>https://www.youtube.com/watch?v=vDxyt8em32g&amp;t=2296s</t>
        </is>
      </c>
    </row>
    <row r="3077">
      <c r="A3077" s="6" t="inlineStr">
        <is>
          <t>2026-03-17</t>
        </is>
      </c>
      <c r="B3077" s="11" t="inlineStr">
        <is>
          <t>https://www.youtube.com/watch?v=vDxyt8em32g</t>
        </is>
      </c>
      <c r="C3077" s="6" t="inlineStr">
        <is>
          <t>7/8/9/10/11/12/13/14</t>
        </is>
      </c>
      <c r="D3077" s="8" t="inlineStr">
        <is>
          <t>2026 Financial Plan - public hearing and adoption in principle</t>
        </is>
      </c>
      <c r="E3077" s="6" t="inlineStr">
        <is>
          <t>budget</t>
        </is>
      </c>
      <c r="F3077" s="6" t="inlineStr">
        <is>
          <t>Yes</t>
        </is>
      </c>
      <c r="G3077" s="6" t="inlineStr">
        <is>
          <t>Susan Penner</t>
        </is>
      </c>
      <c r="H3077" s="6" t="inlineStr">
        <is>
          <t>Yes</t>
        </is>
      </c>
      <c r="I3077" s="6" t="inlineStr">
        <is>
          <t>present</t>
        </is>
      </c>
      <c r="J3077" s="6" t="inlineStr">
        <is>
          <t>Yes</t>
        </is>
      </c>
      <c r="K3077" s="6" t="inlineStr">
        <is>
          <t>seconder</t>
        </is>
      </c>
      <c r="L3077" s="6" t="inlineStr">
        <is>
          <t>for</t>
        </is>
      </c>
      <c r="M3077" s="6" t="inlineStr">
        <is>
          <t>voice-unanimous</t>
        </is>
      </c>
      <c r="N3077" s="6" t="n">
        <v>4</v>
      </c>
      <c r="O3077" s="6" t="n">
        <v>3</v>
      </c>
      <c r="P3077" s="6" t="n">
        <v>3</v>
      </c>
      <c r="Q3077" s="6" t="n">
        <v>1</v>
      </c>
      <c r="R3077" s="6" t="n">
        <v>1</v>
      </c>
      <c r="S3077" s="15">
        <f>IF(OR(H3077&lt;&gt;"Yes",COUNT(N3077:R3077)=0),"",100*SUMPRODUCT(N3077:R3077/4,Weights!$B$2:$F$2)/SUMPRODUCT(--(N3077:R3077&lt;&gt;""),Weights!$B$2:$F$2))</f>
        <v/>
      </c>
      <c r="T3077" s="6">
        <f>IF(H3077&lt;&gt;"Yes","",IF(AND(N(N3077)&gt;=2,N(O3077)&gt;=2),"Yes","No"))</f>
        <v/>
      </c>
      <c r="U3077" s="6" t="inlineStr">
        <is>
          <t>high</t>
        </is>
      </c>
      <c r="V3077" s="6" t="inlineStr">
        <is>
          <t>high</t>
        </is>
      </c>
      <c r="W3077" s="6" t="inlineStr">
        <is>
          <t>No</t>
        </is>
      </c>
      <c r="X3077" s="8" t="inlineStr"/>
      <c r="Y3077" s="6" t="n">
        <v>4</v>
      </c>
      <c r="Z3077" s="8" t="inlineStr">
        <is>
          <t>[00:42:27] But when we've experienced these flooding events, once your basement floods and once your city floods, everything else kind of falls to the wayside.
[00:42:27] So I'm just really pleased that this is such an infrastructure-forward budget because it really matters and allows people to live their lives.
[00:42:27] listen, this past year, $730,000 in supplementary taxes. That's not a huge increase to the tax base every year with the volume of growth that happens every year.
[00:42:27] But at the end of the day, infrastructure is what we should be doing.</t>
        </is>
      </c>
      <c r="AA3077" s="8" t="inlineStr">
        <is>
          <t>position: seconded and stated clear support | reasons: infrastructure priority linked to flood experience and growth vs limited supplementary tax revenue; weighs other project demands against infrastructure | independence: personal reasoning ('what's really resonated with me') beyond praising the mover | engagement: did not take up the public speaker's root-cause study request | flexibility: did not address the pending consultant review / root-cause uncertainty</t>
        </is>
      </c>
      <c r="AB3077" s="11" t="inlineStr">
        <is>
          <t>https://www.youtube.com/watch?v=vDxyt8em32g&amp;t=2547s</t>
        </is>
      </c>
    </row>
    <row r="3078">
      <c r="A3078" s="6" t="inlineStr">
        <is>
          <t>2026-03-17</t>
        </is>
      </c>
      <c r="B3078" s="11" t="inlineStr">
        <is>
          <t>https://www.youtube.com/watch?v=vDxyt8em32g</t>
        </is>
      </c>
      <c r="C3078" s="6" t="inlineStr">
        <is>
          <t>7/8/9/10/11/12/13/14</t>
        </is>
      </c>
      <c r="D3078" s="8" t="inlineStr">
        <is>
          <t>2026 Financial Plan - public hearing and adoption in principle</t>
        </is>
      </c>
      <c r="E3078" s="6" t="inlineStr">
        <is>
          <t>budget</t>
        </is>
      </c>
      <c r="F3078" s="6" t="inlineStr">
        <is>
          <t>Yes</t>
        </is>
      </c>
      <c r="G3078" s="6" t="inlineStr">
        <is>
          <t>Michael Zwaagstra</t>
        </is>
      </c>
      <c r="H3078" s="6" t="inlineStr">
        <is>
          <t>Yes</t>
        </is>
      </c>
      <c r="I3078" s="6" t="inlineStr">
        <is>
          <t>present</t>
        </is>
      </c>
      <c r="J3078" s="6" t="inlineStr">
        <is>
          <t>Yes</t>
        </is>
      </c>
      <c r="K3078" s="6" t="inlineStr">
        <is>
          <t>none</t>
        </is>
      </c>
      <c r="L3078" s="6" t="inlineStr">
        <is>
          <t>for</t>
        </is>
      </c>
      <c r="M3078" s="6" t="inlineStr">
        <is>
          <t>voice-unanimous</t>
        </is>
      </c>
      <c r="N3078" s="6" t="n">
        <v>4</v>
      </c>
      <c r="O3078" s="6" t="n">
        <v>3</v>
      </c>
      <c r="P3078" s="6" t="n">
        <v>3</v>
      </c>
      <c r="Q3078" s="6" t="n">
        <v>2</v>
      </c>
      <c r="R3078" s="6" t="n">
        <v>2</v>
      </c>
      <c r="S3078" s="15">
        <f>IF(OR(H3078&lt;&gt;"Yes",COUNT(N3078:R3078)=0),"",100*SUMPRODUCT(N3078:R3078/4,Weights!$B$2:$F$2)/SUMPRODUCT(--(N3078:R3078&lt;&gt;""),Weights!$B$2:$F$2))</f>
        <v/>
      </c>
      <c r="T3078" s="6">
        <f>IF(H3078&lt;&gt;"Yes","",IF(AND(N(N3078)&gt;=2,N(O3078)&gt;=2),"Yes","No"))</f>
        <v/>
      </c>
      <c r="U3078" s="6" t="inlineStr">
        <is>
          <t>high</t>
        </is>
      </c>
      <c r="V3078" s="6" t="inlineStr">
        <is>
          <t>high</t>
        </is>
      </c>
      <c r="W3078" s="6" t="inlineStr">
        <is>
          <t>No</t>
        </is>
      </c>
      <c r="X3078" s="8" t="inlineStr"/>
      <c r="Y3078" s="6" t="n">
        <v>5</v>
      </c>
      <c r="Z3078" s="8" t="inlineStr">
        <is>
          <t>[00:44:52] I'm happy to support the budget.
[00:44:52] And so the fact that we're able to do this without a tax increase makes it all the more positive.
[00:44:52] particularly the proposal to reroute the low pressure sewer line from Clear Spring to discharge not at Golfview. I think that, that is huge, that is significant.
[00:44:52] And I know that we would always like for things to happen faster, but in government terms, this is lightning speed as far as how quickly this operates, just in terms of how long it takes to do studies and to get things approved.
[00:44:52] We'd still like it to be faster, but we are moving as quickly as we can on some of these things.</t>
        </is>
      </c>
      <c r="AA3078" s="8" t="inlineStr">
        <is>
          <t>position: explicit support | reasons: infrastructure emphasis, no mill-rate increase, continued services and library funding, flood-mitigation reroute | independence: own assessment of each budget element | engagement: responds to the timeline concern raised by the public speaker (pace of action) but not to the root-cause study request | flexibility: acknowledges limits on speed ('We'd still like it to be faster')</t>
        </is>
      </c>
      <c r="AB3078" s="11" t="inlineStr">
        <is>
          <t>https://www.youtube.com/watch?v=vDxyt8em32g&amp;t=2692s</t>
        </is>
      </c>
    </row>
    <row r="3079">
      <c r="A3079" s="6" t="inlineStr">
        <is>
          <t>2026-03-17</t>
        </is>
      </c>
      <c r="B3079" s="11" t="inlineStr">
        <is>
          <t>https://www.youtube.com/watch?v=vDxyt8em32g</t>
        </is>
      </c>
      <c r="C3079" s="6" t="inlineStr">
        <is>
          <t>7/8/9/10/11/12/13/14</t>
        </is>
      </c>
      <c r="D3079" s="8" t="inlineStr">
        <is>
          <t>2026 Financial Plan - public hearing and adoption in principle</t>
        </is>
      </c>
      <c r="E3079" s="6" t="inlineStr">
        <is>
          <t>budget</t>
        </is>
      </c>
      <c r="F3079" s="6" t="inlineStr">
        <is>
          <t>Yes</t>
        </is>
      </c>
      <c r="G3079" s="6" t="inlineStr">
        <is>
          <t>Jac Siemens</t>
        </is>
      </c>
      <c r="H3079" s="6" t="inlineStr">
        <is>
          <t>Yes</t>
        </is>
      </c>
      <c r="I3079" s="6" t="inlineStr">
        <is>
          <t>present</t>
        </is>
      </c>
      <c r="J3079" s="6" t="inlineStr">
        <is>
          <t>Yes</t>
        </is>
      </c>
      <c r="K3079" s="6" t="inlineStr">
        <is>
          <t>none</t>
        </is>
      </c>
      <c r="L3079" s="6" t="inlineStr">
        <is>
          <t>for</t>
        </is>
      </c>
      <c r="M3079" s="6" t="inlineStr">
        <is>
          <t>voice-unanimous</t>
        </is>
      </c>
      <c r="N3079" s="6" t="n">
        <v>4</v>
      </c>
      <c r="O3079" s="6" t="n">
        <v>3</v>
      </c>
      <c r="P3079" s="6" t="n">
        <v>3</v>
      </c>
      <c r="Q3079" s="6" t="n">
        <v>1</v>
      </c>
      <c r="R3079" s="6" t="n">
        <v>2</v>
      </c>
      <c r="S3079" s="15">
        <f>IF(OR(H3079&lt;&gt;"Yes",COUNT(N3079:R3079)=0),"",100*SUMPRODUCT(N3079:R3079/4,Weights!$B$2:$F$2)/SUMPRODUCT(--(N3079:R3079&lt;&gt;""),Weights!$B$2:$F$2))</f>
        <v/>
      </c>
      <c r="T3079" s="6">
        <f>IF(H3079&lt;&gt;"Yes","",IF(AND(N(N3079)&gt;=2,N(O3079)&gt;=2),"Yes","No"))</f>
        <v/>
      </c>
      <c r="U3079" s="6" t="inlineStr">
        <is>
          <t>high</t>
        </is>
      </c>
      <c r="V3079" s="6" t="inlineStr">
        <is>
          <t>high</t>
        </is>
      </c>
      <c r="W3079" s="6" t="inlineStr">
        <is>
          <t>No</t>
        </is>
      </c>
      <c r="X3079" s="8" t="inlineStr"/>
      <c r="Y3079" s="6" t="n">
        <v>3</v>
      </c>
      <c r="Z3079" s="8" t="inlineStr">
        <is>
          <t>[00:46:30] We spent many hours over those 2 days talking about flood mitigation and what it would look like.
[00:46:30] While our assessments go up, so maybe our taxes go up somewhat due to assessment, they're not because of mill rates.
[00:46:30] So I approve of this budget, Mr. Mayor.</t>
        </is>
      </c>
      <c r="AA3079" s="8" t="inlineStr">
        <is>
          <t>position: explicit approval | reasons: infrastructure focus since 2006, flood-mitigation work from November study session, unchanged mill rate | independence: own historical perspective and the assessment caveat, not merely agreement with colleagues | engagement: did not take up the public speaker's root-cause study request | flexibility: acknowledges a limitation of the 'no tax increase' claim (taxes may rise through assessment)</t>
        </is>
      </c>
      <c r="AB3079" s="11" t="inlineStr">
        <is>
          <t>https://www.youtube.com/watch?v=vDxyt8em32g&amp;t=2790s</t>
        </is>
      </c>
    </row>
    <row r="3080">
      <c r="A3080" s="6" t="inlineStr">
        <is>
          <t>2026-03-17</t>
        </is>
      </c>
      <c r="B3080" s="11" t="inlineStr">
        <is>
          <t>https://www.youtube.com/watch?v=vDxyt8em32g</t>
        </is>
      </c>
      <c r="C3080" s="6" t="inlineStr">
        <is>
          <t>7/8/9/10/11/12/13/14</t>
        </is>
      </c>
      <c r="D3080" s="8" t="inlineStr">
        <is>
          <t>2026 Financial Plan - public hearing and adoption in principle</t>
        </is>
      </c>
      <c r="E3080" s="6" t="inlineStr">
        <is>
          <t>budget</t>
        </is>
      </c>
      <c r="F3080" s="6" t="inlineStr">
        <is>
          <t>Yes</t>
        </is>
      </c>
      <c r="G3080" s="6" t="inlineStr">
        <is>
          <t>Bill Hiebert</t>
        </is>
      </c>
      <c r="H3080" s="6" t="inlineStr">
        <is>
          <t>Yes</t>
        </is>
      </c>
      <c r="I3080" s="6" t="inlineStr">
        <is>
          <t>present</t>
        </is>
      </c>
      <c r="J3080" s="6" t="inlineStr">
        <is>
          <t>Yes</t>
        </is>
      </c>
      <c r="K3080" s="6" t="inlineStr">
        <is>
          <t>none</t>
        </is>
      </c>
      <c r="L3080" s="6" t="inlineStr">
        <is>
          <t>for</t>
        </is>
      </c>
      <c r="M3080" s="6" t="inlineStr">
        <is>
          <t>voice-unanimous</t>
        </is>
      </c>
      <c r="N3080" s="6" t="n">
        <v>4</v>
      </c>
      <c r="O3080" s="6" t="n">
        <v>2</v>
      </c>
      <c r="P3080" s="6" t="n">
        <v>2</v>
      </c>
      <c r="Q3080" s="6" t="n">
        <v>1</v>
      </c>
      <c r="R3080" s="6" t="n">
        <v>1</v>
      </c>
      <c r="S3080" s="15">
        <f>IF(OR(H3080&lt;&gt;"Yes",COUNT(N3080:R3080)=0),"",100*SUMPRODUCT(N3080:R3080/4,Weights!$B$2:$F$2)/SUMPRODUCT(--(N3080:R3080&lt;&gt;""),Weights!$B$2:$F$2))</f>
        <v/>
      </c>
      <c r="T3080" s="6">
        <f>IF(H3080&lt;&gt;"Yes","",IF(AND(N(N3080)&gt;=2,N(O3080)&gt;=2),"Yes","No"))</f>
        <v/>
      </c>
      <c r="U3080" s="6" t="inlineStr">
        <is>
          <t>low</t>
        </is>
      </c>
      <c r="V3080" s="6" t="inlineStr">
        <is>
          <t>low</t>
        </is>
      </c>
      <c r="W3080" s="6" t="inlineStr">
        <is>
          <t>Yes</t>
        </is>
      </c>
      <c r="X3080" s="8" t="inlineStr">
        <is>
          <t>Hiebert disambiguation: the only budget-item Hiebert turn (00:47:52) is on letter D, a cluster that is mainly Finance manager Brian Hrehirchuk. Hand-off 'Councillor Hughes' = a Hiebert; the councillor portion of D is tied to Bill Hiebert only by D commenting as mover of business licences (minutes: B. Hiebert, 02:00:41). If the 00:47:52 voice is Jake Hiebert (letter M elsewhere), swap the Bill/Jake budget records.</t>
        </is>
      </c>
      <c r="Y3080" s="6" t="n">
        <v>2</v>
      </c>
      <c r="Z3080" s="8" t="inlineStr">
        <is>
          <t>[00:47:52] I will also just affirm that infrastructure is very, very important, and part of that infrastructure is maintaining our infrastructure and also making sure that it will mitigate floods and so on.
[00:47:52] So our community's really looking after families and making this community a community that will draw people to us. So yeah, I will support this budget as well.</t>
        </is>
      </c>
      <c r="AA3080" s="8" t="inlineStr">
        <is>
          <t>position: explicit support | reasons: infrastructure/flood mitigation and family amenities, briefly linked | independence: partly affirms colleagues ('also just affirm') but adds own point on amenities for families | engagement: did not take up the public speaker's root-cause study request | flexibility: did not address pending consultant review / root-cause uncertainty</t>
        </is>
      </c>
      <c r="AB3080" s="11" t="inlineStr">
        <is>
          <t>https://www.youtube.com/watch?v=vDxyt8em32g&amp;t=2872s</t>
        </is>
      </c>
    </row>
    <row r="3081">
      <c r="A3081" s="6" t="inlineStr">
        <is>
          <t>2026-03-17</t>
        </is>
      </c>
      <c r="B3081" s="11" t="inlineStr">
        <is>
          <t>https://www.youtube.com/watch?v=vDxyt8em32g</t>
        </is>
      </c>
      <c r="C3081" s="6" t="inlineStr">
        <is>
          <t>7/8/9/10/11/12/13/14</t>
        </is>
      </c>
      <c r="D3081" s="8" t="inlineStr">
        <is>
          <t>2026 Financial Plan - public hearing and adoption in principle</t>
        </is>
      </c>
      <c r="E3081" s="6" t="inlineStr">
        <is>
          <t>budget</t>
        </is>
      </c>
      <c r="F3081" s="6" t="inlineStr">
        <is>
          <t>Yes</t>
        </is>
      </c>
      <c r="G3081" s="6" t="inlineStr">
        <is>
          <t>Jake Hiebert</t>
        </is>
      </c>
      <c r="H3081" s="6" t="inlineStr">
        <is>
          <t>Yes</t>
        </is>
      </c>
      <c r="I3081" s="6" t="inlineStr">
        <is>
          <t>present</t>
        </is>
      </c>
      <c r="J3081" s="6" t="inlineStr">
        <is>
          <t>No</t>
        </is>
      </c>
      <c r="K3081" s="6" t="inlineStr">
        <is>
          <t>none</t>
        </is>
      </c>
      <c r="L3081" s="6" t="inlineStr">
        <is>
          <t>none</t>
        </is>
      </c>
      <c r="M3081" s="6" t="inlineStr">
        <is>
          <t>voice-unanimous</t>
        </is>
      </c>
      <c r="N3081" s="6" t="n">
        <v>0</v>
      </c>
      <c r="O3081" s="6" t="n">
        <v>0</v>
      </c>
      <c r="P3081" s="6" t="n"/>
      <c r="Q3081" s="6" t="n"/>
      <c r="R3081" s="6" t="n"/>
      <c r="S3081" s="15">
        <f>IF(OR(H3081&lt;&gt;"Yes",COUNT(N3081:R3081)=0),"",100*SUMPRODUCT(N3081:R3081/4,Weights!$B$2:$F$2)/SUMPRODUCT(--(N3081:R3081&lt;&gt;""),Weights!$B$2:$F$2))</f>
        <v/>
      </c>
      <c r="T3081" s="6">
        <f>IF(H3081&lt;&gt;"Yes","",IF(AND(N(N3081)&gt;=2,N(O3081)&gt;=2),"Yes","No"))</f>
        <v/>
      </c>
      <c r="U3081" s="6" t="inlineStr">
        <is>
          <t>low</t>
        </is>
      </c>
      <c r="V3081" s="6" t="inlineStr">
        <is>
          <t>low</t>
        </is>
      </c>
      <c r="W3081" s="6" t="inlineStr">
        <is>
          <t>Yes</t>
        </is>
      </c>
      <c r="X3081" s="8" t="inlineStr">
        <is>
          <t>Hiebert disambiguation: the only budget-item Hiebert turn (00:47:52) is on letter D, a cluster that is mainly Finance manager Brian Hrehirchuk. Hand-off 'Councillor Hughes' = a Hiebert; the councillor portion of D is tied to Bill Hiebert only by D commenting as mover of business licences (minutes: B. Hiebert, 02:00:41). If the 00:47:52 voice is Jake Hiebert (letter M elsewhere), swap the Bill/Jake budget records.</t>
        </is>
      </c>
      <c r="Y3081" s="6" t="n">
        <v>0</v>
      </c>
      <c r="Z3081" s="8" t="inlineStr"/>
      <c r="AA3081" s="8" t="inlineStr">
        <is>
          <t>position: unrecorded unanimous voice vote, no speech identified (letter M absent from this item) | reasons: no statement on the item</t>
        </is>
      </c>
      <c r="AB3081" s="6" t="inlineStr"/>
    </row>
    <row r="3082">
      <c r="A3082" s="6" t="inlineStr">
        <is>
          <t>2026-03-17</t>
        </is>
      </c>
      <c r="B3082" s="11" t="inlineStr">
        <is>
          <t>https://www.youtube.com/watch?v=vDxyt8em32g</t>
        </is>
      </c>
      <c r="C3082" s="6" t="inlineStr">
        <is>
          <t>7/8/9/10/11/12/13/14</t>
        </is>
      </c>
      <c r="D3082" s="8" t="inlineStr">
        <is>
          <t>2026 Financial Plan - public hearing and adoption in principle</t>
        </is>
      </c>
      <c r="E3082" s="6" t="inlineStr">
        <is>
          <t>budget</t>
        </is>
      </c>
      <c r="F3082" s="6" t="inlineStr">
        <is>
          <t>Yes</t>
        </is>
      </c>
      <c r="G3082" s="6" t="inlineStr">
        <is>
          <t>Mayor Earl Funk</t>
        </is>
      </c>
      <c r="H3082" s="6" t="inlineStr">
        <is>
          <t>Yes</t>
        </is>
      </c>
      <c r="I3082" s="6" t="inlineStr">
        <is>
          <t>present</t>
        </is>
      </c>
      <c r="J3082" s="6" t="inlineStr">
        <is>
          <t>Yes</t>
        </is>
      </c>
      <c r="K3082" s="6" t="inlineStr">
        <is>
          <t>none</t>
        </is>
      </c>
      <c r="L3082" s="6" t="inlineStr">
        <is>
          <t>for</t>
        </is>
      </c>
      <c r="M3082" s="6" t="inlineStr">
        <is>
          <t>voice-unanimous</t>
        </is>
      </c>
      <c r="N3082" s="6" t="n">
        <v>4</v>
      </c>
      <c r="O3082" s="6" t="n">
        <v>3</v>
      </c>
      <c r="P3082" s="6" t="n">
        <v>3</v>
      </c>
      <c r="Q3082" s="6" t="n">
        <v>3</v>
      </c>
      <c r="R3082" s="6" t="n">
        <v>3</v>
      </c>
      <c r="S3082" s="15">
        <f>IF(OR(H3082&lt;&gt;"Yes",COUNT(N3082:R3082)=0),"",100*SUMPRODUCT(N3082:R3082/4,Weights!$B$2:$F$2)/SUMPRODUCT(--(N3082:R3082&lt;&gt;""),Weights!$B$2:$F$2))</f>
        <v/>
      </c>
      <c r="T3082" s="6">
        <f>IF(H3082&lt;&gt;"Yes","",IF(AND(N(N3082)&gt;=2,N(O3082)&gt;=2),"Yes","No"))</f>
        <v/>
      </c>
      <c r="U3082" s="6" t="inlineStr">
        <is>
          <t>high</t>
        </is>
      </c>
      <c r="V3082" s="6" t="inlineStr">
        <is>
          <t>high</t>
        </is>
      </c>
      <c r="W3082" s="6" t="inlineStr">
        <is>
          <t>No</t>
        </is>
      </c>
      <c r="X3082" s="8" t="inlineStr"/>
      <c r="Y3082" s="6" t="n">
        <v>5</v>
      </c>
      <c r="Z3082" s="8" t="inlineStr">
        <is>
          <t>[00:29:41] I think it's a very, very aggressive budget. $35.8 million in capital programs.
[00:29:41] So when we approve the budget, we're approving the project. So based on with the caveat that the consultant study comes forward.
[00:33:30] But I believe the projects, as soon as they're— the consultants come back and everything's favorable, will go to tender and it'll get done as soon as possible.
[00:36:24] If you remove pressure, then it should alleviate the further gravity sewer as well.
[00:48:32] Once we have our climate risk assessment study, we'll be doing more.</t>
        </is>
      </c>
      <c r="AA3082" s="8" t="inlineStr">
        <is>
          <t>position: explicit support ('I'm very happy with this budget') | reasons: budget delivers on flood-mitigation commitment; capital scale | independence: own assessment of the budget and of the reroute rationale | engagement: answered the public speaker's timeline and rationale questions directly; root-cause request addressed only by pointing to the climate risk study | flexibility: states the reroute is conditional on a favourable consultant report and that more will follow the climate risk assessment</t>
        </is>
      </c>
      <c r="AB3082" s="11" t="inlineStr">
        <is>
          <t>https://www.youtube.com/watch?v=vDxyt8em32g&amp;t=1781s</t>
        </is>
      </c>
    </row>
    <row r="3083">
      <c r="A3083" s="6" t="inlineStr">
        <is>
          <t>2026-03-17</t>
        </is>
      </c>
      <c r="B3083" s="11" t="inlineStr">
        <is>
          <t>https://www.youtube.com/watch?v=vDxyt8em32g</t>
        </is>
      </c>
      <c r="C3083" s="6" t="inlineStr">
        <is>
          <t>15/16/17/18/19/20</t>
        </is>
      </c>
      <c r="D3083" s="8" t="inlineStr">
        <is>
          <t>Conditional Use CU-2026-03 &amp; Variance V-2026-05, 185 Friesen Avenue (7-storey seniors housing) - public hearing adjourned to April 21, 2026</t>
        </is>
      </c>
      <c r="E3083" s="6" t="inlineStr">
        <is>
          <t>land use</t>
        </is>
      </c>
      <c r="F3083" s="6" t="inlineStr">
        <is>
          <t>Yes</t>
        </is>
      </c>
      <c r="G3083" s="6" t="inlineStr">
        <is>
          <t>Michael Zwaagstra</t>
        </is>
      </c>
      <c r="H3083" s="6" t="inlineStr">
        <is>
          <t>Yes</t>
        </is>
      </c>
      <c r="I3083" s="6" t="inlineStr">
        <is>
          <t>present</t>
        </is>
      </c>
      <c r="J3083" s="6" t="inlineStr">
        <is>
          <t>Yes</t>
        </is>
      </c>
      <c r="K3083" s="6" t="inlineStr">
        <is>
          <t>mover</t>
        </is>
      </c>
      <c r="L3083" s="6" t="inlineStr">
        <is>
          <t>for</t>
        </is>
      </c>
      <c r="M3083" s="6" t="inlineStr">
        <is>
          <t>for</t>
        </is>
      </c>
      <c r="N3083" s="6" t="n">
        <v>4</v>
      </c>
      <c r="O3083" s="6" t="n">
        <v>4</v>
      </c>
      <c r="P3083" s="6" t="n">
        <v>4</v>
      </c>
      <c r="Q3083" s="6" t="n">
        <v>4</v>
      </c>
      <c r="R3083" s="6" t="n">
        <v>4</v>
      </c>
      <c r="S3083" s="15">
        <f>IF(OR(H3083&lt;&gt;"Yes",COUNT(N3083:R3083)=0),"",100*SUMPRODUCT(N3083:R3083/4,Weights!$B$2:$F$2)/SUMPRODUCT(--(N3083:R3083&lt;&gt;""),Weights!$B$2:$F$2))</f>
        <v/>
      </c>
      <c r="T3083" s="6">
        <f>IF(H3083&lt;&gt;"Yes","",IF(AND(N(N3083)&gt;=2,N(O3083)&gt;=2),"Yes","No"))</f>
        <v/>
      </c>
      <c r="U3083" s="6" t="inlineStr">
        <is>
          <t>high</t>
        </is>
      </c>
      <c r="V3083" s="6" t="inlineStr">
        <is>
          <t>high</t>
        </is>
      </c>
      <c r="W3083" s="6" t="inlineStr">
        <is>
          <t>No</t>
        </is>
      </c>
      <c r="X3083" s="8" t="inlineStr"/>
      <c r="Y3083" s="6" t="n">
        <v>7</v>
      </c>
      <c r="Z3083" s="8" t="inlineStr">
        <is>
          <t>[01:13:13] Because I'm following this along here that you've got 10 stalls that you're proposing at Friesen and you're proposing to take 32 of those from Linden. Is that correct? So what does that reduce it down to at Linden?
[01:15:52] Like, is this, is this all close enough that you're saying that you're quite confident no one's going to be parking on Friesen?
[01:41:10] I will make a motion that as per recommendation number 4, that we adjourn the public hearing and reconvene at a later date to be determined.
[01:41:59] And when we're throwing numbers around about, you know, a variance of 94%, and then we would just take the parking from Linden but then create possibly another variance problem over there. We need to see what the actual plan is.
[01:48:54] I agree the parking is confusing. That's why I want more information. And I think there is potential here that it's possible that something here might work.
[01:48:54] In response to Councillor Simmons, as far as the agreement from 1989, as with every agreement, it is binding so long as both parties are in agreement with it.
[01:48:54] as far as whether we remove the caveat is largely going to depend on what decision we make in regards to the variances</t>
        </is>
      </c>
      <c r="AA3083" s="8" t="inlineStr">
        <is>
          <t>position: moved adjournment and argued for it | reasons: 94% parking reduction, shared-parking plan could trigger a Linden Place variance, need a concrete plan before a decision of this magnitude; weighs housing need vs neighbourhood impact | independence: own probing questions on stall counts, staff and street parking, plus staff recommendation | engagement: directly answers Siemens's covenant/decide-now objections and acknowledges the confusion he raised | flexibility: says the project might work and specifies that the caveat decision depends on the forthcoming parking information</t>
        </is>
      </c>
      <c r="AB3083" s="11" t="inlineStr">
        <is>
          <t>https://www.youtube.com/watch?v=vDxyt8em32g&amp;t=4393s</t>
        </is>
      </c>
    </row>
    <row r="3084">
      <c r="A3084" s="6" t="inlineStr">
        <is>
          <t>2026-03-17</t>
        </is>
      </c>
      <c r="B3084" s="11" t="inlineStr">
        <is>
          <t>https://www.youtube.com/watch?v=vDxyt8em32g</t>
        </is>
      </c>
      <c r="C3084" s="6" t="inlineStr">
        <is>
          <t>15/16/17/18/19/20</t>
        </is>
      </c>
      <c r="D3084" s="8" t="inlineStr">
        <is>
          <t>Conditional Use CU-2026-03 &amp; Variance V-2026-05, 185 Friesen Avenue (7-storey seniors housing) - public hearing adjourned to April 21, 2026</t>
        </is>
      </c>
      <c r="E3084" s="6" t="inlineStr">
        <is>
          <t>land use</t>
        </is>
      </c>
      <c r="F3084" s="6" t="inlineStr">
        <is>
          <t>Yes</t>
        </is>
      </c>
      <c r="G3084" s="6" t="inlineStr">
        <is>
          <t>Jake Hiebert</t>
        </is>
      </c>
      <c r="H3084" s="6" t="inlineStr">
        <is>
          <t>Yes</t>
        </is>
      </c>
      <c r="I3084" s="6" t="inlineStr">
        <is>
          <t>present</t>
        </is>
      </c>
      <c r="J3084" s="6" t="inlineStr">
        <is>
          <t>Yes</t>
        </is>
      </c>
      <c r="K3084" s="6" t="inlineStr">
        <is>
          <t>seconder</t>
        </is>
      </c>
      <c r="L3084" s="6" t="inlineStr">
        <is>
          <t>for</t>
        </is>
      </c>
      <c r="M3084" s="6" t="inlineStr">
        <is>
          <t>for</t>
        </is>
      </c>
      <c r="N3084" s="6" t="n">
        <v>3</v>
      </c>
      <c r="O3084" s="6" t="n">
        <v>3</v>
      </c>
      <c r="P3084" s="6" t="n">
        <v>3</v>
      </c>
      <c r="Q3084" s="6" t="n">
        <v>3</v>
      </c>
      <c r="R3084" s="6" t="n">
        <v>2</v>
      </c>
      <c r="S3084" s="15">
        <f>IF(OR(H3084&lt;&gt;"Yes",COUNT(N3084:R3084)=0),"",100*SUMPRODUCT(N3084:R3084/4,Weights!$B$2:$F$2)/SUMPRODUCT(--(N3084:R3084&lt;&gt;""),Weights!$B$2:$F$2))</f>
        <v/>
      </c>
      <c r="T3084" s="6">
        <f>IF(H3084&lt;&gt;"Yes","",IF(AND(N(N3084)&gt;=2,N(O3084)&gt;=2),"Yes","No"))</f>
        <v/>
      </c>
      <c r="U3084" s="6" t="inlineStr">
        <is>
          <t>medium</t>
        </is>
      </c>
      <c r="V3084" s="6" t="inlineStr">
        <is>
          <t>medium</t>
        </is>
      </c>
      <c r="W3084" s="6" t="inlineStr">
        <is>
          <t>No</t>
        </is>
      </c>
      <c r="X3084" s="8" t="inlineStr"/>
      <c r="Y3084" s="6" t="n">
        <v>5</v>
      </c>
      <c r="Z3084" s="8" t="inlineStr">
        <is>
          <t>[01:17:29] but I happened to be there 2 weeks ago and the parking lot was completely full and 10 cars had to park on the street. Not arguing with your findings, but just my observation.
[01:17:29] I wish today that you would have had come here with a signed contract with Linden Place and Cornerstone to assure council that you in fact have an agreement for these number of parking spots.
[01:43:44] I too have concerns about the parking. I agree with what Councillor Schweikstra said, but I wonder also if that time that you could also present us with a maybe a more, more of a plan on the footprint of the building
[01:43:44] That leaves you only 5 in that spot.
[01:48:32] I'm not asking for a total design of the building, just a footprint, because that would direct us then where the parking would be.</t>
        </is>
      </c>
      <c r="AA3084" s="8" t="inlineStr">
        <is>
          <t>position: seconded; agrees with mover and asks for added information at the reconvened hearing (adjournment support inferable, not stated outright) | reasons: own observation of full lot and street parking, accessible stalls leaving 5 spaces, sanitation requirement | independence: personal site observation and own requests beyond the mover's | engagement: weighs applicant's parking data against own observation; answers Susan Penner's objection by narrowing the request | flexibility: 'Not arguing with your findings' acknowledges the applicant's evidence; seeks decision-relevant information</t>
        </is>
      </c>
      <c r="AB3084" s="11" t="inlineStr">
        <is>
          <t>https://www.youtube.com/watch?v=vDxyt8em32g&amp;t=4649s</t>
        </is>
      </c>
    </row>
    <row r="3085">
      <c r="A3085" s="6" t="inlineStr">
        <is>
          <t>2026-03-17</t>
        </is>
      </c>
      <c r="B3085" s="11" t="inlineStr">
        <is>
          <t>https://www.youtube.com/watch?v=vDxyt8em32g</t>
        </is>
      </c>
      <c r="C3085" s="6" t="inlineStr">
        <is>
          <t>15/16/17/18/19/20</t>
        </is>
      </c>
      <c r="D3085" s="8" t="inlineStr">
        <is>
          <t>Conditional Use CU-2026-03 &amp; Variance V-2026-05, 185 Friesen Avenue (7-storey seniors housing) - public hearing adjourned to April 21, 2026</t>
        </is>
      </c>
      <c r="E3085" s="6" t="inlineStr">
        <is>
          <t>land use</t>
        </is>
      </c>
      <c r="F3085" s="6" t="inlineStr">
        <is>
          <t>Yes</t>
        </is>
      </c>
      <c r="G3085" s="6" t="inlineStr">
        <is>
          <t>Susan Penner</t>
        </is>
      </c>
      <c r="H3085" s="6" t="inlineStr">
        <is>
          <t>Yes</t>
        </is>
      </c>
      <c r="I3085" s="6" t="inlineStr">
        <is>
          <t>present</t>
        </is>
      </c>
      <c r="J3085" s="6" t="inlineStr">
        <is>
          <t>Yes</t>
        </is>
      </c>
      <c r="K3085" s="6" t="inlineStr">
        <is>
          <t>none</t>
        </is>
      </c>
      <c r="L3085" s="6" t="inlineStr">
        <is>
          <t>for</t>
        </is>
      </c>
      <c r="M3085" s="6" t="inlineStr">
        <is>
          <t>for</t>
        </is>
      </c>
      <c r="N3085" s="6" t="n">
        <v>4</v>
      </c>
      <c r="O3085" s="6" t="n">
        <v>3</v>
      </c>
      <c r="P3085" s="6" t="n">
        <v>3</v>
      </c>
      <c r="Q3085" s="6" t="n">
        <v>3</v>
      </c>
      <c r="R3085" s="6" t="n">
        <v>3</v>
      </c>
      <c r="S3085" s="15">
        <f>IF(OR(H3085&lt;&gt;"Yes",COUNT(N3085:R3085)=0),"",100*SUMPRODUCT(N3085:R3085/4,Weights!$B$2:$F$2)/SUMPRODUCT(--(N3085:R3085&lt;&gt;""),Weights!$B$2:$F$2))</f>
        <v/>
      </c>
      <c r="T3085" s="6">
        <f>IF(H3085&lt;&gt;"Yes","",IF(AND(N(N3085)&gt;=2,N(O3085)&gt;=2),"Yes","No"))</f>
        <v/>
      </c>
      <c r="U3085" s="6" t="inlineStr">
        <is>
          <t>high</t>
        </is>
      </c>
      <c r="V3085" s="6" t="inlineStr">
        <is>
          <t>high</t>
        </is>
      </c>
      <c r="W3085" s="6" t="inlineStr">
        <is>
          <t>No</t>
        </is>
      </c>
      <c r="X3085" s="8" t="inlineStr"/>
      <c r="Y3085" s="6" t="n">
        <v>6</v>
      </c>
      <c r="Z3085" s="8" t="inlineStr">
        <is>
          <t>[01:20:17] So 53 spots for about 120 units.
[01:21:07] Do you have any, um, concept of how much additional parking you could get there?
[01:44:30] I don't know that that's a reasonable request by Councillor Hebert as how much money and time do they want to put into the footprint and design if they don't know if the project's going forward or not?
[01:44:30] I really like the idea of the project. We need housing
[01:44:30] And I'd also like to get more information, um, at a further time also on the agreement that was made in 1989
[01:44:30] But I will support the motion to meet or reconvene in April.</t>
        </is>
      </c>
      <c r="AA3085" s="8" t="inlineStr">
        <is>
          <t>position: explicit support for adjournment | reasons: housing need, significant parking issue, need to understand 1989 agreement | independence: pushes back on a colleague's request; own view on the project | engagement: contests Hiebert's footprint request with a cost argument; takes up the Loewens' covenant point by asking for more information | flexibility: acknowledges she needs to better understand the 1989 agreement before deciding</t>
        </is>
      </c>
      <c r="AB3085" s="11" t="inlineStr">
        <is>
          <t>https://www.youtube.com/watch?v=vDxyt8em32g&amp;t=4817s</t>
        </is>
      </c>
    </row>
    <row r="3086">
      <c r="A3086" s="6" t="inlineStr">
        <is>
          <t>2026-03-17</t>
        </is>
      </c>
      <c r="B3086" s="11" t="inlineStr">
        <is>
          <t>https://www.youtube.com/watch?v=vDxyt8em32g</t>
        </is>
      </c>
      <c r="C3086" s="6" t="inlineStr">
        <is>
          <t>15/16/17/18/19/20</t>
        </is>
      </c>
      <c r="D3086" s="8" t="inlineStr">
        <is>
          <t>Conditional Use CU-2026-03 &amp; Variance V-2026-05, 185 Friesen Avenue (7-storey seniors housing) - public hearing adjourned to April 21, 2026</t>
        </is>
      </c>
      <c r="E3086" s="6" t="inlineStr">
        <is>
          <t>land use</t>
        </is>
      </c>
      <c r="F3086" s="6" t="inlineStr">
        <is>
          <t>Yes</t>
        </is>
      </c>
      <c r="G3086" s="6" t="inlineStr">
        <is>
          <t>Damian Penner</t>
        </is>
      </c>
      <c r="H3086" s="6" t="inlineStr">
        <is>
          <t>Yes</t>
        </is>
      </c>
      <c r="I3086" s="6" t="inlineStr">
        <is>
          <t>present</t>
        </is>
      </c>
      <c r="J3086" s="6" t="inlineStr">
        <is>
          <t>Yes</t>
        </is>
      </c>
      <c r="K3086" s="6" t="inlineStr">
        <is>
          <t>none</t>
        </is>
      </c>
      <c r="L3086" s="6" t="inlineStr">
        <is>
          <t>none</t>
        </is>
      </c>
      <c r="M3086" s="6" t="inlineStr">
        <is>
          <t>for</t>
        </is>
      </c>
      <c r="N3086" s="6" t="n">
        <v>2</v>
      </c>
      <c r="O3086" s="6" t="n">
        <v>0</v>
      </c>
      <c r="P3086" s="6" t="n"/>
      <c r="Q3086" s="6" t="n">
        <v>1</v>
      </c>
      <c r="R3086" s="6" t="n">
        <v>2</v>
      </c>
      <c r="S3086" s="15">
        <f>IF(OR(H3086&lt;&gt;"Yes",COUNT(N3086:R3086)=0),"",100*SUMPRODUCT(N3086:R3086/4,Weights!$B$2:$F$2)/SUMPRODUCT(--(N3086:R3086&lt;&gt;""),Weights!$B$2:$F$2))</f>
        <v/>
      </c>
      <c r="T3086" s="6">
        <f>IF(H3086&lt;&gt;"Yes","",IF(AND(N(N3086)&gt;=2,N(O3086)&gt;=2),"Yes","No"))</f>
        <v/>
      </c>
      <c r="U3086" s="6" t="inlineStr">
        <is>
          <t>high</t>
        </is>
      </c>
      <c r="V3086" s="6" t="inlineStr">
        <is>
          <t>high</t>
        </is>
      </c>
      <c r="W3086" s="6" t="inlineStr">
        <is>
          <t>No</t>
        </is>
      </c>
      <c r="X3086" s="8" t="inlineStr"/>
      <c r="Y3086" s="6" t="n">
        <v>2</v>
      </c>
      <c r="Z3086" s="8" t="inlineStr">
        <is>
          <t>[01:21:38] how frequently do individuals living at Fernwood, for example, have home care come to their— come to an apartment?
[01:22:23] The home care that individuals would be receiving is more from staffed employees as opposed to private organizations?</t>
        </is>
      </c>
      <c r="AA3086" s="8" t="inlineStr">
        <is>
          <t>position: information questions only; position discernible only from the recorded vote (2) | reasons: no reason stated | engagement: did not take up the Loewens' objection or Siemens's counterargument | flexibility: decision-relevant information questions on parking demand from home-care visits</t>
        </is>
      </c>
      <c r="AB3086" s="11" t="inlineStr">
        <is>
          <t>https://www.youtube.com/watch?v=vDxyt8em32g&amp;t=4898s</t>
        </is>
      </c>
    </row>
    <row r="3087">
      <c r="A3087" s="6" t="inlineStr">
        <is>
          <t>2026-03-17</t>
        </is>
      </c>
      <c r="B3087" s="11" t="inlineStr">
        <is>
          <t>https://www.youtube.com/watch?v=vDxyt8em32g</t>
        </is>
      </c>
      <c r="C3087" s="6" t="inlineStr">
        <is>
          <t>15/16/17/18/19/20</t>
        </is>
      </c>
      <c r="D3087" s="8" t="inlineStr">
        <is>
          <t>Conditional Use CU-2026-03 &amp; Variance V-2026-05, 185 Friesen Avenue (7-storey seniors housing) - public hearing adjourned to April 21, 2026</t>
        </is>
      </c>
      <c r="E3087" s="6" t="inlineStr">
        <is>
          <t>land use</t>
        </is>
      </c>
      <c r="F3087" s="6" t="inlineStr">
        <is>
          <t>Yes</t>
        </is>
      </c>
      <c r="G3087" s="6" t="inlineStr">
        <is>
          <t>Jac Siemens</t>
        </is>
      </c>
      <c r="H3087" s="6" t="inlineStr">
        <is>
          <t>Yes</t>
        </is>
      </c>
      <c r="I3087" s="6" t="inlineStr">
        <is>
          <t>present</t>
        </is>
      </c>
      <c r="J3087" s="6" t="inlineStr">
        <is>
          <t>Yes</t>
        </is>
      </c>
      <c r="K3087" s="6" t="inlineStr">
        <is>
          <t>none</t>
        </is>
      </c>
      <c r="L3087" s="6" t="inlineStr">
        <is>
          <t>against</t>
        </is>
      </c>
      <c r="M3087" s="6" t="inlineStr">
        <is>
          <t>against</t>
        </is>
      </c>
      <c r="N3087" s="6" t="n">
        <v>4</v>
      </c>
      <c r="O3087" s="6" t="n">
        <v>4</v>
      </c>
      <c r="P3087" s="6" t="n">
        <v>4</v>
      </c>
      <c r="Q3087" s="6" t="n">
        <v>3</v>
      </c>
      <c r="R3087" s="6" t="n">
        <v>2</v>
      </c>
      <c r="S3087" s="15">
        <f>IF(OR(H3087&lt;&gt;"Yes",COUNT(N3087:R3087)=0),"",100*SUMPRODUCT(N3087:R3087/4,Weights!$B$2:$F$2)/SUMPRODUCT(--(N3087:R3087&lt;&gt;""),Weights!$B$2:$F$2))</f>
        <v/>
      </c>
      <c r="T3087" s="6">
        <f>IF(H3087&lt;&gt;"Yes","",IF(AND(N(N3087)&gt;=2,N(O3087)&gt;=2),"Yes","No"))</f>
        <v/>
      </c>
      <c r="U3087" s="6" t="inlineStr">
        <is>
          <t>high</t>
        </is>
      </c>
      <c r="V3087" s="6" t="inlineStr">
        <is>
          <t>high</t>
        </is>
      </c>
      <c r="W3087" s="6" t="inlineStr">
        <is>
          <t>No</t>
        </is>
      </c>
      <c r="X3087" s="8" t="inlineStr"/>
      <c r="Y3087" s="6" t="n">
        <v>7</v>
      </c>
      <c r="Z3087" s="8" t="inlineStr">
        <is>
          <t>[01:45:39] I don't agree with the motion at all. I think that we can make a decision. The parking issue is confusing and it should have been dealt with before this meeting.
[01:46:19] And we need to honour that agreement.
[01:46:19] we still have to have a motion of council, I'd assume, to eliminate that caveat at some point. And, or maybe, maybe we even have to go to a public hearing.
[01:46:19] C-1 allows up to 3 levels, not 7.
[01:46:19] I agree with all that. And I agree that we need more seniors housing.
[01:46:19] Fernwood Place, when I go see people at Fernwood Place, I park on the street because there's nothing there.
[01:46:19] Therefore, I'll vote against the motion.</t>
        </is>
      </c>
      <c r="AA3087" s="8" t="inlineStr">
        <is>
          <t>position: explicitly against adjournment; prefers deciding now | reasons: 1989 caveat/by-law 1171 should be honoured, C-1 height limit, single-family character of Friesen; weighs downtown transition and seniors-housing need | independence: lone dissent supported by own observations (Fernwood street parking) and history | engagement: acknowledges the counter-case (transition to multifamily, need for seniors housing) and rebuts the parking data with own observation | flexibility: acknowledges procedural uncertainty about removing the caveat, but treats the missing parking information as the applicant's problem</t>
        </is>
      </c>
      <c r="AB3087" s="11" t="inlineStr">
        <is>
          <t>https://www.youtube.com/watch?v=vDxyt8em32g&amp;t=6339s</t>
        </is>
      </c>
    </row>
    <row r="3088">
      <c r="A3088" s="6" t="inlineStr">
        <is>
          <t>2026-03-17</t>
        </is>
      </c>
      <c r="B3088" s="11" t="inlineStr">
        <is>
          <t>https://www.youtube.com/watch?v=vDxyt8em32g</t>
        </is>
      </c>
      <c r="C3088" s="6" t="inlineStr">
        <is>
          <t>15/16/17/18/19/20</t>
        </is>
      </c>
      <c r="D3088" s="8" t="inlineStr">
        <is>
          <t>Conditional Use CU-2026-03 &amp; Variance V-2026-05, 185 Friesen Avenue (7-storey seniors housing) - public hearing adjourned to April 21, 2026</t>
        </is>
      </c>
      <c r="E3088" s="6" t="inlineStr">
        <is>
          <t>land use</t>
        </is>
      </c>
      <c r="F3088" s="6" t="inlineStr">
        <is>
          <t>Yes</t>
        </is>
      </c>
      <c r="G3088" s="6" t="inlineStr">
        <is>
          <t>Bill Hiebert</t>
        </is>
      </c>
      <c r="H3088" s="6" t="inlineStr">
        <is>
          <t>Yes</t>
        </is>
      </c>
      <c r="I3088" s="6" t="inlineStr">
        <is>
          <t>present</t>
        </is>
      </c>
      <c r="J3088" s="6" t="inlineStr">
        <is>
          <t>No</t>
        </is>
      </c>
      <c r="K3088" s="6" t="inlineStr">
        <is>
          <t>none</t>
        </is>
      </c>
      <c r="L3088" s="6" t="inlineStr">
        <is>
          <t>none</t>
        </is>
      </c>
      <c r="M3088" s="6" t="inlineStr">
        <is>
          <t>for</t>
        </is>
      </c>
      <c r="N3088" s="6" t="n">
        <v>2</v>
      </c>
      <c r="O3088" s="6" t="n">
        <v>0</v>
      </c>
      <c r="P3088" s="6" t="n"/>
      <c r="Q3088" s="6" t="n"/>
      <c r="R3088" s="6" t="n"/>
      <c r="S3088" s="15">
        <f>IF(OR(H3088&lt;&gt;"Yes",COUNT(N3088:R3088)=0),"",100*SUMPRODUCT(N3088:R3088/4,Weights!$B$2:$F$2)/SUMPRODUCT(--(N3088:R3088&lt;&gt;""),Weights!$B$2:$F$2))</f>
        <v/>
      </c>
      <c r="T3088" s="6">
        <f>IF(H3088&lt;&gt;"Yes","",IF(AND(N(N3088)&gt;=2,N(O3088)&gt;=2),"Yes","No"))</f>
        <v/>
      </c>
      <c r="U3088" s="6" t="inlineStr">
        <is>
          <t>high</t>
        </is>
      </c>
      <c r="V3088" s="6" t="inlineStr">
        <is>
          <t>high</t>
        </is>
      </c>
      <c r="W3088" s="6" t="inlineStr">
        <is>
          <t>No</t>
        </is>
      </c>
      <c r="X3088" s="8" t="inlineStr"/>
      <c r="Y3088" s="6" t="n">
        <v>0</v>
      </c>
      <c r="Z3088" s="8" t="inlineStr"/>
      <c r="AA3088" s="8" t="inlineStr">
        <is>
          <t>position: recorded vote for, no speech identified | reasons: no statement on the item</t>
        </is>
      </c>
      <c r="AB3088" s="6" t="inlineStr"/>
    </row>
    <row r="3089">
      <c r="A3089" s="6" t="inlineStr">
        <is>
          <t>2026-03-17</t>
        </is>
      </c>
      <c r="B3089" s="11" t="inlineStr">
        <is>
          <t>https://www.youtube.com/watch?v=vDxyt8em32g</t>
        </is>
      </c>
      <c r="C3089" s="6" t="inlineStr">
        <is>
          <t>15/16/17/18/19/20</t>
        </is>
      </c>
      <c r="D3089" s="8" t="inlineStr">
        <is>
          <t>Conditional Use CU-2026-03 &amp; Variance V-2026-05, 185 Friesen Avenue (7-storey seniors housing) - public hearing adjourned to April 21, 2026</t>
        </is>
      </c>
      <c r="E3089" s="6" t="inlineStr">
        <is>
          <t>land use</t>
        </is>
      </c>
      <c r="F3089" s="6" t="inlineStr">
        <is>
          <t>Yes</t>
        </is>
      </c>
      <c r="G3089" s="6" t="inlineStr">
        <is>
          <t>Mayor Earl Funk</t>
        </is>
      </c>
      <c r="H3089" s="6" t="inlineStr">
        <is>
          <t>Yes</t>
        </is>
      </c>
      <c r="I3089" s="6" t="inlineStr">
        <is>
          <t>present</t>
        </is>
      </c>
      <c r="J3089" s="6" t="inlineStr">
        <is>
          <t>Yes</t>
        </is>
      </c>
      <c r="K3089" s="6" t="inlineStr">
        <is>
          <t>none</t>
        </is>
      </c>
      <c r="L3089" s="6" t="inlineStr">
        <is>
          <t>for</t>
        </is>
      </c>
      <c r="M3089" s="6" t="inlineStr">
        <is>
          <t>for</t>
        </is>
      </c>
      <c r="N3089" s="6" t="n">
        <v>4</v>
      </c>
      <c r="O3089" s="6" t="n">
        <v>3</v>
      </c>
      <c r="P3089" s="6" t="n">
        <v>3</v>
      </c>
      <c r="Q3089" s="6" t="n">
        <v>3</v>
      </c>
      <c r="R3089" s="6" t="n">
        <v>3</v>
      </c>
      <c r="S3089" s="15">
        <f>IF(OR(H3089&lt;&gt;"Yes",COUNT(N3089:R3089)=0),"",100*SUMPRODUCT(N3089:R3089/4,Weights!$B$2:$F$2)/SUMPRODUCT(--(N3089:R3089&lt;&gt;""),Weights!$B$2:$F$2))</f>
        <v/>
      </c>
      <c r="T3089" s="6">
        <f>IF(H3089&lt;&gt;"Yes","",IF(AND(N(N3089)&gt;=2,N(O3089)&gt;=2),"Yes","No"))</f>
        <v/>
      </c>
      <c r="U3089" s="6" t="inlineStr">
        <is>
          <t>high</t>
        </is>
      </c>
      <c r="V3089" s="6" t="inlineStr">
        <is>
          <t>high</t>
        </is>
      </c>
      <c r="W3089" s="6" t="inlineStr">
        <is>
          <t>No</t>
        </is>
      </c>
      <c r="X3089" s="8" t="inlineStr"/>
      <c r="Y3089" s="6" t="n">
        <v>4</v>
      </c>
      <c r="Z3089" s="8" t="inlineStr">
        <is>
          <t>[01:09:25] But what is going on on Friesen, even if we give you, there's only 38 spots where you need, technically the minimum we require would be 150. What is the evidence that 38's gonna be enough?
[01:11:36] So what— where are you going to have your visitors and your home care workers when 30-ish, 38, 40 spots are used up by the tenants?
[01:40:21] I'm kind of looking at the recommendation from administration recommendation 4 of recessing the public hearing and setting a date and asking the applicant to come back with more concrete evidence on exactly how they're going to handle the parking on that lot
[01:50:35] I was thinking very much along the lines of Councillor Soastra. that yes, agreements can be changed as long as both parties agree to change. But I do want to look at this, unwrap this agreement together with council</t>
        </is>
      </c>
      <c r="AA3089" s="8" t="inlineStr">
        <is>
          <t>position: proposed the adjournment course and voted for it | reasons: parking evidence (38 vs 150 stalls; visitors/home care) insufficient | independence: own arithmetic and questioning of the applicant | engagement: presses the applicant's parking data; addresses the covenant objection | flexibility: wants more information before deciding; open to reviewing the 1989 agreement</t>
        </is>
      </c>
      <c r="AB3089" s="11" t="inlineStr">
        <is>
          <t>https://www.youtube.com/watch?v=vDxyt8em32g&amp;t=4165s</t>
        </is>
      </c>
    </row>
    <row r="3090">
      <c r="A3090" s="6" t="inlineStr">
        <is>
          <t>2026-03-17</t>
        </is>
      </c>
      <c r="B3090" s="11" t="inlineStr">
        <is>
          <t>https://www.youtube.com/watch?v=vDxyt8em32g</t>
        </is>
      </c>
      <c r="C3090" s="6" t="inlineStr">
        <is>
          <t>21</t>
        </is>
      </c>
      <c r="D3090" s="8" t="inlineStr">
        <is>
          <t>Lift Station No. 1 Upgrades contract award to Penn-Co Construction (2003) Ltd. ($4,326,078.39 + taxes)</t>
        </is>
      </c>
      <c r="E3090" s="6" t="inlineStr">
        <is>
          <t>infrastructure</t>
        </is>
      </c>
      <c r="F3090" s="6" t="inlineStr">
        <is>
          <t>No</t>
        </is>
      </c>
      <c r="G3090" s="6" t="inlineStr">
        <is>
          <t>Michael Zwaagstra</t>
        </is>
      </c>
      <c r="H3090" s="6" t="inlineStr">
        <is>
          <t>Yes</t>
        </is>
      </c>
      <c r="I3090" s="6" t="inlineStr">
        <is>
          <t>present</t>
        </is>
      </c>
      <c r="J3090" s="6" t="inlineStr">
        <is>
          <t>Yes</t>
        </is>
      </c>
      <c r="K3090" s="6" t="inlineStr">
        <is>
          <t>mover</t>
        </is>
      </c>
      <c r="L3090" s="6" t="inlineStr">
        <is>
          <t>for</t>
        </is>
      </c>
      <c r="M3090" s="6" t="inlineStr">
        <is>
          <t>voice-unanimous</t>
        </is>
      </c>
      <c r="N3090" s="6" t="n">
        <v>4</v>
      </c>
      <c r="O3090" s="6" t="n">
        <v>3</v>
      </c>
      <c r="P3090" s="6" t="n">
        <v>3</v>
      </c>
      <c r="Q3090" s="6" t="n"/>
      <c r="R3090" s="6" t="n">
        <v>2</v>
      </c>
      <c r="S3090" s="15">
        <f>IF(OR(H3090&lt;&gt;"Yes",COUNT(N3090:R3090)=0),"",100*SUMPRODUCT(N3090:R3090/4,Weights!$B$2:$F$2)/SUMPRODUCT(--(N3090:R3090&lt;&gt;""),Weights!$B$2:$F$2))</f>
        <v/>
      </c>
      <c r="T3090" s="6">
        <f>IF(H3090&lt;&gt;"Yes","",IF(AND(N(N3090)&gt;=2,N(O3090)&gt;=2),"Yes","No"))</f>
        <v/>
      </c>
      <c r="U3090" s="6" t="inlineStr">
        <is>
          <t>high</t>
        </is>
      </c>
      <c r="V3090" s="6" t="inlineStr">
        <is>
          <t>high</t>
        </is>
      </c>
      <c r="W3090" s="6" t="inlineStr">
        <is>
          <t>No</t>
        </is>
      </c>
      <c r="X3090" s="8" t="inlineStr"/>
      <c r="Y3090" s="6" t="n">
        <v>3</v>
      </c>
      <c r="Z3090" s="8" t="inlineStr">
        <is>
          <t>[01:54:30] Make the motion to award the tender.
[01:54:37] in this case, we had only one bid, uh, which can be concerning in some cases, but fortunately the bid did come slightly below the engineer's estimate.
[01:54:37] So even though it is only one bid, it still does come within the tender, and so it certainly makes sense to award it.</t>
        </is>
      </c>
      <c r="AA3090" s="8" t="inlineStr">
        <is>
          <t>position: moved and argued for award | reasons: bid below engineer's estimate, capacity increase for growth, early tendering | independence: own assessment of the single-bid risk beyond restating staff | flexibility: acknowledges the single-bid concern and explains why it does not change the decision</t>
        </is>
      </c>
      <c r="AB3090" s="11" t="inlineStr">
        <is>
          <t>https://www.youtube.com/watch?v=vDxyt8em32g&amp;t=6870s</t>
        </is>
      </c>
    </row>
    <row r="3091">
      <c r="A3091" s="6" t="inlineStr">
        <is>
          <t>2026-03-17</t>
        </is>
      </c>
      <c r="B3091" s="11" t="inlineStr">
        <is>
          <t>https://www.youtube.com/watch?v=vDxyt8em32g</t>
        </is>
      </c>
      <c r="C3091" s="6" t="inlineStr">
        <is>
          <t>21</t>
        </is>
      </c>
      <c r="D3091" s="8" t="inlineStr">
        <is>
          <t>Lift Station No. 1 Upgrades contract award to Penn-Co Construction (2003) Ltd. ($4,326,078.39 + taxes)</t>
        </is>
      </c>
      <c r="E3091" s="6" t="inlineStr">
        <is>
          <t>infrastructure</t>
        </is>
      </c>
      <c r="F3091" s="6" t="inlineStr">
        <is>
          <t>No</t>
        </is>
      </c>
      <c r="G3091" s="6" t="inlineStr">
        <is>
          <t>Jac Siemens</t>
        </is>
      </c>
      <c r="H3091" s="6" t="inlineStr">
        <is>
          <t>Yes</t>
        </is>
      </c>
      <c r="I3091" s="6" t="inlineStr">
        <is>
          <t>present</t>
        </is>
      </c>
      <c r="J3091" s="6" t="inlineStr">
        <is>
          <t>Yes</t>
        </is>
      </c>
      <c r="K3091" s="6" t="inlineStr">
        <is>
          <t>seconder</t>
        </is>
      </c>
      <c r="L3091" s="6" t="inlineStr">
        <is>
          <t>for</t>
        </is>
      </c>
      <c r="M3091" s="6" t="inlineStr">
        <is>
          <t>voice-unanimous</t>
        </is>
      </c>
      <c r="N3091" s="6" t="n">
        <v>3</v>
      </c>
      <c r="O3091" s="6" t="n">
        <v>2</v>
      </c>
      <c r="P3091" s="6" t="n">
        <v>2</v>
      </c>
      <c r="Q3091" s="6" t="n"/>
      <c r="R3091" s="6" t="n">
        <v>2</v>
      </c>
      <c r="S3091" s="15">
        <f>IF(OR(H3091&lt;&gt;"Yes",COUNT(N3091:R3091)=0),"",100*SUMPRODUCT(N3091:R3091/4,Weights!$B$2:$F$2)/SUMPRODUCT(--(N3091:R3091&lt;&gt;""),Weights!$B$2:$F$2))</f>
        <v/>
      </c>
      <c r="T3091" s="6">
        <f>IF(H3091&lt;&gt;"Yes","",IF(AND(N(N3091)&gt;=2,N(O3091)&gt;=2),"Yes","No"))</f>
        <v/>
      </c>
      <c r="U3091" s="6" t="inlineStr">
        <is>
          <t>high</t>
        </is>
      </c>
      <c r="V3091" s="6" t="inlineStr">
        <is>
          <t>high</t>
        </is>
      </c>
      <c r="W3091" s="6" t="inlineStr">
        <is>
          <t>No</t>
        </is>
      </c>
      <c r="X3091" s="8" t="inlineStr"/>
      <c r="Y3091" s="6" t="n">
        <v>2</v>
      </c>
      <c r="Z3091" s="8" t="inlineStr">
        <is>
          <t>[01:55:24] Yep, I agree with all the comments made, and I'm a little disappointed there was only one tender as well.
[01:55:24] It's part of the bigger picture so that we can move our sewage to the lagoon in a more appropriate way.</t>
        </is>
      </c>
      <c r="AA3091" s="8" t="inlineStr">
        <is>
          <t>position: seconded and agrees with the mover; support clear though not separately stated | reasons: links the award to the Park Road West force main as part of the larger sewage plan | independence: agrees with colleague but adds own link to the earlier tender | flexibility: acknowledges disappointment at only one bid</t>
        </is>
      </c>
      <c r="AB3091" s="11" t="inlineStr">
        <is>
          <t>https://www.youtube.com/watch?v=vDxyt8em32g&amp;t=6924s</t>
        </is>
      </c>
    </row>
    <row r="3092">
      <c r="A3092" s="6" t="inlineStr">
        <is>
          <t>2026-03-17</t>
        </is>
      </c>
      <c r="B3092" s="11" t="inlineStr">
        <is>
          <t>https://www.youtube.com/watch?v=vDxyt8em32g</t>
        </is>
      </c>
      <c r="C3092" s="6" t="inlineStr">
        <is>
          <t>21</t>
        </is>
      </c>
      <c r="D3092" s="8" t="inlineStr">
        <is>
          <t>Lift Station No. 1 Upgrades contract award to Penn-Co Construction (2003) Ltd. ($4,326,078.39 + taxes)</t>
        </is>
      </c>
      <c r="E3092" s="6" t="inlineStr">
        <is>
          <t>infrastructure</t>
        </is>
      </c>
      <c r="F3092" s="6" t="inlineStr">
        <is>
          <t>No</t>
        </is>
      </c>
      <c r="G3092" s="6" t="inlineStr">
        <is>
          <t>Susan Penner</t>
        </is>
      </c>
      <c r="H3092" s="6" t="inlineStr">
        <is>
          <t>Yes</t>
        </is>
      </c>
      <c r="I3092" s="6" t="inlineStr">
        <is>
          <t>present</t>
        </is>
      </c>
      <c r="J3092" s="6" t="inlineStr">
        <is>
          <t>No</t>
        </is>
      </c>
      <c r="K3092" s="6" t="inlineStr">
        <is>
          <t>none</t>
        </is>
      </c>
      <c r="L3092" s="6" t="inlineStr">
        <is>
          <t>none</t>
        </is>
      </c>
      <c r="M3092" s="6" t="inlineStr">
        <is>
          <t>voice-unanimous</t>
        </is>
      </c>
      <c r="N3092" s="6" t="n">
        <v>0</v>
      </c>
      <c r="O3092" s="6" t="n">
        <v>0</v>
      </c>
      <c r="P3092" s="6" t="n"/>
      <c r="Q3092" s="6" t="n"/>
      <c r="R3092" s="6" t="n"/>
      <c r="S3092" s="15">
        <f>IF(OR(H3092&lt;&gt;"Yes",COUNT(N3092:R3092)=0),"",100*SUMPRODUCT(N3092:R3092/4,Weights!$B$2:$F$2)/SUMPRODUCT(--(N3092:R3092&lt;&gt;""),Weights!$B$2:$F$2))</f>
        <v/>
      </c>
      <c r="T3092" s="6">
        <f>IF(H3092&lt;&gt;"Yes","",IF(AND(N(N3092)&gt;=2,N(O3092)&gt;=2),"Yes","No"))</f>
        <v/>
      </c>
      <c r="U3092" s="6" t="inlineStr">
        <is>
          <t>high</t>
        </is>
      </c>
      <c r="V3092" s="6" t="inlineStr">
        <is>
          <t>high</t>
        </is>
      </c>
      <c r="W3092" s="6" t="inlineStr">
        <is>
          <t>No</t>
        </is>
      </c>
      <c r="X3092" s="8" t="inlineStr"/>
      <c r="Y3092" s="6" t="n">
        <v>0</v>
      </c>
      <c r="Z3092" s="8" t="inlineStr"/>
      <c r="AA3092" s="8" t="inlineStr">
        <is>
          <t>position: unrecorded unanimous voice vote, no speech | reasons: no statement on the item</t>
        </is>
      </c>
      <c r="AB3092" s="6" t="inlineStr"/>
    </row>
    <row r="3093">
      <c r="A3093" s="6" t="inlineStr">
        <is>
          <t>2026-03-17</t>
        </is>
      </c>
      <c r="B3093" s="11" t="inlineStr">
        <is>
          <t>https://www.youtube.com/watch?v=vDxyt8em32g</t>
        </is>
      </c>
      <c r="C3093" s="6" t="inlineStr">
        <is>
          <t>21</t>
        </is>
      </c>
      <c r="D3093" s="8" t="inlineStr">
        <is>
          <t>Lift Station No. 1 Upgrades contract award to Penn-Co Construction (2003) Ltd. ($4,326,078.39 + taxes)</t>
        </is>
      </c>
      <c r="E3093" s="6" t="inlineStr">
        <is>
          <t>infrastructure</t>
        </is>
      </c>
      <c r="F3093" s="6" t="inlineStr">
        <is>
          <t>No</t>
        </is>
      </c>
      <c r="G3093" s="6" t="inlineStr">
        <is>
          <t>Damian Penner</t>
        </is>
      </c>
      <c r="H3093" s="6" t="inlineStr">
        <is>
          <t>Yes</t>
        </is>
      </c>
      <c r="I3093" s="6" t="inlineStr">
        <is>
          <t>present</t>
        </is>
      </c>
      <c r="J3093" s="6" t="inlineStr">
        <is>
          <t>No</t>
        </is>
      </c>
      <c r="K3093" s="6" t="inlineStr">
        <is>
          <t>none</t>
        </is>
      </c>
      <c r="L3093" s="6" t="inlineStr">
        <is>
          <t>none</t>
        </is>
      </c>
      <c r="M3093" s="6" t="inlineStr">
        <is>
          <t>voice-unanimous</t>
        </is>
      </c>
      <c r="N3093" s="6" t="n">
        <v>0</v>
      </c>
      <c r="O3093" s="6" t="n">
        <v>0</v>
      </c>
      <c r="P3093" s="6" t="n"/>
      <c r="Q3093" s="6" t="n"/>
      <c r="R3093" s="6" t="n"/>
      <c r="S3093" s="15">
        <f>IF(OR(H3093&lt;&gt;"Yes",COUNT(N3093:R3093)=0),"",100*SUMPRODUCT(N3093:R3093/4,Weights!$B$2:$F$2)/SUMPRODUCT(--(N3093:R3093&lt;&gt;""),Weights!$B$2:$F$2))</f>
        <v/>
      </c>
      <c r="T3093" s="6">
        <f>IF(H3093&lt;&gt;"Yes","",IF(AND(N(N3093)&gt;=2,N(O3093)&gt;=2),"Yes","No"))</f>
        <v/>
      </c>
      <c r="U3093" s="6" t="inlineStr">
        <is>
          <t>high</t>
        </is>
      </c>
      <c r="V3093" s="6" t="inlineStr">
        <is>
          <t>high</t>
        </is>
      </c>
      <c r="W3093" s="6" t="inlineStr">
        <is>
          <t>No</t>
        </is>
      </c>
      <c r="X3093" s="8" t="inlineStr"/>
      <c r="Y3093" s="6" t="n">
        <v>0</v>
      </c>
      <c r="Z3093" s="8" t="inlineStr"/>
      <c r="AA3093" s="8" t="inlineStr">
        <is>
          <t>position: unrecorded unanimous voice vote, no speech | reasons: no statement on the item</t>
        </is>
      </c>
      <c r="AB3093" s="6" t="inlineStr"/>
    </row>
    <row r="3094">
      <c r="A3094" s="6" t="inlineStr">
        <is>
          <t>2026-03-17</t>
        </is>
      </c>
      <c r="B3094" s="11" t="inlineStr">
        <is>
          <t>https://www.youtube.com/watch?v=vDxyt8em32g</t>
        </is>
      </c>
      <c r="C3094" s="6" t="inlineStr">
        <is>
          <t>21</t>
        </is>
      </c>
      <c r="D3094" s="8" t="inlineStr">
        <is>
          <t>Lift Station No. 1 Upgrades contract award to Penn-Co Construction (2003) Ltd. ($4,326,078.39 + taxes)</t>
        </is>
      </c>
      <c r="E3094" s="6" t="inlineStr">
        <is>
          <t>infrastructure</t>
        </is>
      </c>
      <c r="F3094" s="6" t="inlineStr">
        <is>
          <t>No</t>
        </is>
      </c>
      <c r="G3094" s="6" t="inlineStr">
        <is>
          <t>Bill Hiebert</t>
        </is>
      </c>
      <c r="H3094" s="6" t="inlineStr">
        <is>
          <t>Yes</t>
        </is>
      </c>
      <c r="I3094" s="6" t="inlineStr">
        <is>
          <t>present</t>
        </is>
      </c>
      <c r="J3094" s="6" t="inlineStr">
        <is>
          <t>No</t>
        </is>
      </c>
      <c r="K3094" s="6" t="inlineStr">
        <is>
          <t>none</t>
        </is>
      </c>
      <c r="L3094" s="6" t="inlineStr">
        <is>
          <t>none</t>
        </is>
      </c>
      <c r="M3094" s="6" t="inlineStr">
        <is>
          <t>voice-unanimous</t>
        </is>
      </c>
      <c r="N3094" s="6" t="n">
        <v>0</v>
      </c>
      <c r="O3094" s="6" t="n">
        <v>0</v>
      </c>
      <c r="P3094" s="6" t="n"/>
      <c r="Q3094" s="6" t="n"/>
      <c r="R3094" s="6" t="n"/>
      <c r="S3094" s="15">
        <f>IF(OR(H3094&lt;&gt;"Yes",COUNT(N3094:R3094)=0),"",100*SUMPRODUCT(N3094:R3094/4,Weights!$B$2:$F$2)/SUMPRODUCT(--(N3094:R3094&lt;&gt;""),Weights!$B$2:$F$2))</f>
        <v/>
      </c>
      <c r="T3094" s="6">
        <f>IF(H3094&lt;&gt;"Yes","",IF(AND(N(N3094)&gt;=2,N(O3094)&gt;=2),"Yes","No"))</f>
        <v/>
      </c>
      <c r="U3094" s="6" t="inlineStr">
        <is>
          <t>high</t>
        </is>
      </c>
      <c r="V3094" s="6" t="inlineStr">
        <is>
          <t>high</t>
        </is>
      </c>
      <c r="W3094" s="6" t="inlineStr">
        <is>
          <t>No</t>
        </is>
      </c>
      <c r="X3094" s="8" t="inlineStr"/>
      <c r="Y3094" s="6" t="n">
        <v>0</v>
      </c>
      <c r="Z3094" s="8" t="inlineStr"/>
      <c r="AA3094" s="8" t="inlineStr">
        <is>
          <t>position: unrecorded unanimous voice vote, no speech | reasons: no statement on the item</t>
        </is>
      </c>
      <c r="AB3094" s="6" t="inlineStr"/>
    </row>
    <row r="3095">
      <c r="A3095" s="6" t="inlineStr">
        <is>
          <t>2026-03-17</t>
        </is>
      </c>
      <c r="B3095" s="11" t="inlineStr">
        <is>
          <t>https://www.youtube.com/watch?v=vDxyt8em32g</t>
        </is>
      </c>
      <c r="C3095" s="6" t="inlineStr">
        <is>
          <t>21</t>
        </is>
      </c>
      <c r="D3095" s="8" t="inlineStr">
        <is>
          <t>Lift Station No. 1 Upgrades contract award to Penn-Co Construction (2003) Ltd. ($4,326,078.39 + taxes)</t>
        </is>
      </c>
      <c r="E3095" s="6" t="inlineStr">
        <is>
          <t>infrastructure</t>
        </is>
      </c>
      <c r="F3095" s="6" t="inlineStr">
        <is>
          <t>No</t>
        </is>
      </c>
      <c r="G3095" s="6" t="inlineStr">
        <is>
          <t>Jake Hiebert</t>
        </is>
      </c>
      <c r="H3095" s="6" t="inlineStr">
        <is>
          <t>Yes</t>
        </is>
      </c>
      <c r="I3095" s="6" t="inlineStr">
        <is>
          <t>present</t>
        </is>
      </c>
      <c r="J3095" s="6" t="inlineStr">
        <is>
          <t>No</t>
        </is>
      </c>
      <c r="K3095" s="6" t="inlineStr">
        <is>
          <t>none</t>
        </is>
      </c>
      <c r="L3095" s="6" t="inlineStr">
        <is>
          <t>none</t>
        </is>
      </c>
      <c r="M3095" s="6" t="inlineStr">
        <is>
          <t>voice-unanimous</t>
        </is>
      </c>
      <c r="N3095" s="6" t="n">
        <v>0</v>
      </c>
      <c r="O3095" s="6" t="n">
        <v>0</v>
      </c>
      <c r="P3095" s="6" t="n"/>
      <c r="Q3095" s="6" t="n"/>
      <c r="R3095" s="6" t="n"/>
      <c r="S3095" s="15">
        <f>IF(OR(H3095&lt;&gt;"Yes",COUNT(N3095:R3095)=0),"",100*SUMPRODUCT(N3095:R3095/4,Weights!$B$2:$F$2)/SUMPRODUCT(--(N3095:R3095&lt;&gt;""),Weights!$B$2:$F$2))</f>
        <v/>
      </c>
      <c r="T3095" s="6">
        <f>IF(H3095&lt;&gt;"Yes","",IF(AND(N(N3095)&gt;=2,N(O3095)&gt;=2),"Yes","No"))</f>
        <v/>
      </c>
      <c r="U3095" s="6" t="inlineStr">
        <is>
          <t>high</t>
        </is>
      </c>
      <c r="V3095" s="6" t="inlineStr">
        <is>
          <t>high</t>
        </is>
      </c>
      <c r="W3095" s="6" t="inlineStr">
        <is>
          <t>No</t>
        </is>
      </c>
      <c r="X3095" s="8" t="inlineStr"/>
      <c r="Y3095" s="6" t="n">
        <v>0</v>
      </c>
      <c r="Z3095" s="8" t="inlineStr"/>
      <c r="AA3095" s="8" t="inlineStr">
        <is>
          <t>position: unrecorded unanimous voice vote, no speech | reasons: no statement on the item</t>
        </is>
      </c>
      <c r="AB3095" s="6" t="inlineStr"/>
    </row>
    <row r="3096">
      <c r="A3096" s="6" t="inlineStr">
        <is>
          <t>2026-03-17</t>
        </is>
      </c>
      <c r="B3096" s="11" t="inlineStr">
        <is>
          <t>https://www.youtube.com/watch?v=vDxyt8em32g</t>
        </is>
      </c>
      <c r="C3096" s="6" t="inlineStr">
        <is>
          <t>22</t>
        </is>
      </c>
      <c r="D3096" s="8" t="inlineStr">
        <is>
          <t>Fire Hall Ventilation (bay floor exhaust) contract award to PennLite Electrical &amp; Mechanical ($367,025.00 + taxes)</t>
        </is>
      </c>
      <c r="E3096" s="6" t="inlineStr">
        <is>
          <t>infrastructure</t>
        </is>
      </c>
      <c r="F3096" s="6" t="inlineStr">
        <is>
          <t>No</t>
        </is>
      </c>
      <c r="G3096" s="6" t="inlineStr">
        <is>
          <t>Susan Penner</t>
        </is>
      </c>
      <c r="H3096" s="6" t="inlineStr">
        <is>
          <t>Yes</t>
        </is>
      </c>
      <c r="I3096" s="6" t="inlineStr">
        <is>
          <t>present</t>
        </is>
      </c>
      <c r="J3096" s="6" t="inlineStr">
        <is>
          <t>Yes</t>
        </is>
      </c>
      <c r="K3096" s="6" t="inlineStr">
        <is>
          <t>mover</t>
        </is>
      </c>
      <c r="L3096" s="6" t="inlineStr">
        <is>
          <t>for</t>
        </is>
      </c>
      <c r="M3096" s="6" t="inlineStr">
        <is>
          <t>voice-unanimous</t>
        </is>
      </c>
      <c r="N3096" s="6" t="n">
        <v>4</v>
      </c>
      <c r="O3096" s="6" t="n">
        <v>3</v>
      </c>
      <c r="P3096" s="6" t="n">
        <v>2</v>
      </c>
      <c r="Q3096" s="6" t="n"/>
      <c r="R3096" s="6" t="n"/>
      <c r="S3096" s="15">
        <f>IF(OR(H3096&lt;&gt;"Yes",COUNT(N3096:R3096)=0),"",100*SUMPRODUCT(N3096:R3096/4,Weights!$B$2:$F$2)/SUMPRODUCT(--(N3096:R3096&lt;&gt;""),Weights!$B$2:$F$2))</f>
        <v/>
      </c>
      <c r="T3096" s="6">
        <f>IF(H3096&lt;&gt;"Yes","",IF(AND(N(N3096)&gt;=2,N(O3096)&gt;=2),"Yes","No"))</f>
        <v/>
      </c>
      <c r="U3096" s="6" t="inlineStr">
        <is>
          <t>high</t>
        </is>
      </c>
      <c r="V3096" s="6" t="inlineStr">
        <is>
          <t>high</t>
        </is>
      </c>
      <c r="W3096" s="6" t="inlineStr">
        <is>
          <t>No</t>
        </is>
      </c>
      <c r="X3096" s="8" t="inlineStr"/>
      <c r="Y3096" s="6" t="n">
        <v>2</v>
      </c>
      <c r="Z3096" s="8" t="inlineStr">
        <is>
          <t>[01:57:46] Evidence keeps coming up that firefighters are exposed to carcinogenic fumes when they're fighting fires.
[01:57:46] So I think this is an important project and indicates that we take the safety of our firefighters seriously.</t>
        </is>
      </c>
      <c r="AA3096" s="8" t="inlineStr">
        <is>
          <t>position: moved and supported | reasons: firefighter carcinogen exposure linked to what the project does | independence: largely restates the staff purpose with some own framing on firefighter safety</t>
        </is>
      </c>
      <c r="AB3096" s="11" t="inlineStr">
        <is>
          <t>https://www.youtube.com/watch?v=vDxyt8em32g&amp;t=7066s</t>
        </is>
      </c>
    </row>
    <row r="3097">
      <c r="A3097" s="6" t="inlineStr">
        <is>
          <t>2026-03-17</t>
        </is>
      </c>
      <c r="B3097" s="11" t="inlineStr">
        <is>
          <t>https://www.youtube.com/watch?v=vDxyt8em32g</t>
        </is>
      </c>
      <c r="C3097" s="6" t="inlineStr">
        <is>
          <t>22</t>
        </is>
      </c>
      <c r="D3097" s="8" t="inlineStr">
        <is>
          <t>Fire Hall Ventilation (bay floor exhaust) contract award to PennLite Electrical &amp; Mechanical ($367,025.00 + taxes)</t>
        </is>
      </c>
      <c r="E3097" s="6" t="inlineStr">
        <is>
          <t>infrastructure</t>
        </is>
      </c>
      <c r="F3097" s="6" t="inlineStr">
        <is>
          <t>No</t>
        </is>
      </c>
      <c r="G3097" s="6" t="inlineStr">
        <is>
          <t>Jake Hiebert</t>
        </is>
      </c>
      <c r="H3097" s="6" t="inlineStr">
        <is>
          <t>Yes</t>
        </is>
      </c>
      <c r="I3097" s="6" t="inlineStr">
        <is>
          <t>present</t>
        </is>
      </c>
      <c r="J3097" s="6" t="inlineStr">
        <is>
          <t>Yes</t>
        </is>
      </c>
      <c r="K3097" s="6" t="inlineStr">
        <is>
          <t>seconder</t>
        </is>
      </c>
      <c r="L3097" s="6" t="inlineStr">
        <is>
          <t>for</t>
        </is>
      </c>
      <c r="M3097" s="6" t="inlineStr">
        <is>
          <t>voice-unanimous</t>
        </is>
      </c>
      <c r="N3097" s="6" t="n">
        <v>4</v>
      </c>
      <c r="O3097" s="6" t="n">
        <v>2</v>
      </c>
      <c r="P3097" s="6" t="n">
        <v>2</v>
      </c>
      <c r="Q3097" s="6" t="n"/>
      <c r="R3097" s="6" t="n"/>
      <c r="S3097" s="15">
        <f>IF(OR(H3097&lt;&gt;"Yes",COUNT(N3097:R3097)=0),"",100*SUMPRODUCT(N3097:R3097/4,Weights!$B$2:$F$2)/SUMPRODUCT(--(N3097:R3097&lt;&gt;""),Weights!$B$2:$F$2))</f>
        <v/>
      </c>
      <c r="T3097" s="6">
        <f>IF(H3097&lt;&gt;"Yes","",IF(AND(N(N3097)&gt;=2,N(O3097)&gt;=2),"Yes","No"))</f>
        <v/>
      </c>
      <c r="U3097" s="6" t="inlineStr">
        <is>
          <t>medium</t>
        </is>
      </c>
      <c r="V3097" s="6" t="inlineStr">
        <is>
          <t>medium</t>
        </is>
      </c>
      <c r="W3097" s="6" t="inlineStr">
        <is>
          <t>No</t>
        </is>
      </c>
      <c r="X3097" s="8" t="inlineStr"/>
      <c r="Y3097" s="6" t="n">
        <v>2</v>
      </c>
      <c r="Z3097" s="8" t="inlineStr">
        <is>
          <t>[01:58:23] It's nice to see a local company come in with a price that's under budget
[01:58:23] this ventilation is recommended by the fire chief and also addresses the health and safety issues for our fire department personnel and other people using the building. So it's a worthwhile project.</t>
        </is>
      </c>
      <c r="AA3097" s="8" t="inlineStr">
        <is>
          <t>position: explicit support ('it's a worthwhile project') | reasons: under budget, local contractor, health and safety | independence: cites the fire chief's recommendation plus own view on local/under-budget bid</t>
        </is>
      </c>
      <c r="AB3097" s="11" t="inlineStr">
        <is>
          <t>https://www.youtube.com/watch?v=vDxyt8em32g&amp;t=7103s</t>
        </is>
      </c>
    </row>
    <row r="3098">
      <c r="A3098" s="6" t="inlineStr">
        <is>
          <t>2026-03-17</t>
        </is>
      </c>
      <c r="B3098" s="11" t="inlineStr">
        <is>
          <t>https://www.youtube.com/watch?v=vDxyt8em32g</t>
        </is>
      </c>
      <c r="C3098" s="6" t="inlineStr">
        <is>
          <t>22</t>
        </is>
      </c>
      <c r="D3098" s="8" t="inlineStr">
        <is>
          <t>Fire Hall Ventilation (bay floor exhaust) contract award to PennLite Electrical &amp; Mechanical ($367,025.00 + taxes)</t>
        </is>
      </c>
      <c r="E3098" s="6" t="inlineStr">
        <is>
          <t>infrastructure</t>
        </is>
      </c>
      <c r="F3098" s="6" t="inlineStr">
        <is>
          <t>No</t>
        </is>
      </c>
      <c r="G3098" s="6" t="inlineStr">
        <is>
          <t>Damian Penner</t>
        </is>
      </c>
      <c r="H3098" s="6" t="inlineStr">
        <is>
          <t>Yes</t>
        </is>
      </c>
      <c r="I3098" s="6" t="inlineStr">
        <is>
          <t>present</t>
        </is>
      </c>
      <c r="J3098" s="6" t="inlineStr">
        <is>
          <t>No</t>
        </is>
      </c>
      <c r="K3098" s="6" t="inlineStr">
        <is>
          <t>none</t>
        </is>
      </c>
      <c r="L3098" s="6" t="inlineStr">
        <is>
          <t>none</t>
        </is>
      </c>
      <c r="M3098" s="6" t="inlineStr">
        <is>
          <t>voice-unanimous</t>
        </is>
      </c>
      <c r="N3098" s="6" t="n">
        <v>0</v>
      </c>
      <c r="O3098" s="6" t="n">
        <v>0</v>
      </c>
      <c r="P3098" s="6" t="n"/>
      <c r="Q3098" s="6" t="n"/>
      <c r="R3098" s="6" t="n"/>
      <c r="S3098" s="15">
        <f>IF(OR(H3098&lt;&gt;"Yes",COUNT(N3098:R3098)=0),"",100*SUMPRODUCT(N3098:R3098/4,Weights!$B$2:$F$2)/SUMPRODUCT(--(N3098:R3098&lt;&gt;""),Weights!$B$2:$F$2))</f>
        <v/>
      </c>
      <c r="T3098" s="6">
        <f>IF(H3098&lt;&gt;"Yes","",IF(AND(N(N3098)&gt;=2,N(O3098)&gt;=2),"Yes","No"))</f>
        <v/>
      </c>
      <c r="U3098" s="6" t="inlineStr">
        <is>
          <t>high</t>
        </is>
      </c>
      <c r="V3098" s="6" t="inlineStr">
        <is>
          <t>high</t>
        </is>
      </c>
      <c r="W3098" s="6" t="inlineStr">
        <is>
          <t>No</t>
        </is>
      </c>
      <c r="X3098" s="8" t="inlineStr"/>
      <c r="Y3098" s="6" t="n">
        <v>0</v>
      </c>
      <c r="Z3098" s="8" t="inlineStr"/>
      <c r="AA3098" s="8" t="inlineStr">
        <is>
          <t>position: unrecorded unanimous voice vote, no speech | reasons: no statement on the item</t>
        </is>
      </c>
      <c r="AB3098" s="6" t="inlineStr"/>
    </row>
    <row r="3099">
      <c r="A3099" s="6" t="inlineStr">
        <is>
          <t>2026-03-17</t>
        </is>
      </c>
      <c r="B3099" s="11" t="inlineStr">
        <is>
          <t>https://www.youtube.com/watch?v=vDxyt8em32g</t>
        </is>
      </c>
      <c r="C3099" s="6" t="inlineStr">
        <is>
          <t>22</t>
        </is>
      </c>
      <c r="D3099" s="8" t="inlineStr">
        <is>
          <t>Fire Hall Ventilation (bay floor exhaust) contract award to PennLite Electrical &amp; Mechanical ($367,025.00 + taxes)</t>
        </is>
      </c>
      <c r="E3099" s="6" t="inlineStr">
        <is>
          <t>infrastructure</t>
        </is>
      </c>
      <c r="F3099" s="6" t="inlineStr">
        <is>
          <t>No</t>
        </is>
      </c>
      <c r="G3099" s="6" t="inlineStr">
        <is>
          <t>Jac Siemens</t>
        </is>
      </c>
      <c r="H3099" s="6" t="inlineStr">
        <is>
          <t>Yes</t>
        </is>
      </c>
      <c r="I3099" s="6" t="inlineStr">
        <is>
          <t>present</t>
        </is>
      </c>
      <c r="J3099" s="6" t="inlineStr">
        <is>
          <t>No</t>
        </is>
      </c>
      <c r="K3099" s="6" t="inlineStr">
        <is>
          <t>none</t>
        </is>
      </c>
      <c r="L3099" s="6" t="inlineStr">
        <is>
          <t>none</t>
        </is>
      </c>
      <c r="M3099" s="6" t="inlineStr">
        <is>
          <t>voice-unanimous</t>
        </is>
      </c>
      <c r="N3099" s="6" t="n">
        <v>0</v>
      </c>
      <c r="O3099" s="6" t="n">
        <v>0</v>
      </c>
      <c r="P3099" s="6" t="n"/>
      <c r="Q3099" s="6" t="n"/>
      <c r="R3099" s="6" t="n"/>
      <c r="S3099" s="15">
        <f>IF(OR(H3099&lt;&gt;"Yes",COUNT(N3099:R3099)=0),"",100*SUMPRODUCT(N3099:R3099/4,Weights!$B$2:$F$2)/SUMPRODUCT(--(N3099:R3099&lt;&gt;""),Weights!$B$2:$F$2))</f>
        <v/>
      </c>
      <c r="T3099" s="6">
        <f>IF(H3099&lt;&gt;"Yes","",IF(AND(N(N3099)&gt;=2,N(O3099)&gt;=2),"Yes","No"))</f>
        <v/>
      </c>
      <c r="U3099" s="6" t="inlineStr">
        <is>
          <t>high</t>
        </is>
      </c>
      <c r="V3099" s="6" t="inlineStr">
        <is>
          <t>high</t>
        </is>
      </c>
      <c r="W3099" s="6" t="inlineStr">
        <is>
          <t>No</t>
        </is>
      </c>
      <c r="X3099" s="8" t="inlineStr"/>
      <c r="Y3099" s="6" t="n">
        <v>0</v>
      </c>
      <c r="Z3099" s="8" t="inlineStr"/>
      <c r="AA3099" s="8" t="inlineStr">
        <is>
          <t>position: unrecorded unanimous voice vote, no speech | reasons: no statement on the item</t>
        </is>
      </c>
      <c r="AB3099" s="6" t="inlineStr"/>
    </row>
    <row r="3100">
      <c r="A3100" s="6" t="inlineStr">
        <is>
          <t>2026-03-17</t>
        </is>
      </c>
      <c r="B3100" s="11" t="inlineStr">
        <is>
          <t>https://www.youtube.com/watch?v=vDxyt8em32g</t>
        </is>
      </c>
      <c r="C3100" s="6" t="inlineStr">
        <is>
          <t>22</t>
        </is>
      </c>
      <c r="D3100" s="8" t="inlineStr">
        <is>
          <t>Fire Hall Ventilation (bay floor exhaust) contract award to PennLite Electrical &amp; Mechanical ($367,025.00 + taxes)</t>
        </is>
      </c>
      <c r="E3100" s="6" t="inlineStr">
        <is>
          <t>infrastructure</t>
        </is>
      </c>
      <c r="F3100" s="6" t="inlineStr">
        <is>
          <t>No</t>
        </is>
      </c>
      <c r="G3100" s="6" t="inlineStr">
        <is>
          <t>Bill Hiebert</t>
        </is>
      </c>
      <c r="H3100" s="6" t="inlineStr">
        <is>
          <t>Yes</t>
        </is>
      </c>
      <c r="I3100" s="6" t="inlineStr">
        <is>
          <t>present</t>
        </is>
      </c>
      <c r="J3100" s="6" t="inlineStr">
        <is>
          <t>No</t>
        </is>
      </c>
      <c r="K3100" s="6" t="inlineStr">
        <is>
          <t>none</t>
        </is>
      </c>
      <c r="L3100" s="6" t="inlineStr">
        <is>
          <t>none</t>
        </is>
      </c>
      <c r="M3100" s="6" t="inlineStr">
        <is>
          <t>voice-unanimous</t>
        </is>
      </c>
      <c r="N3100" s="6" t="n">
        <v>0</v>
      </c>
      <c r="O3100" s="6" t="n">
        <v>0</v>
      </c>
      <c r="P3100" s="6" t="n"/>
      <c r="Q3100" s="6" t="n"/>
      <c r="R3100" s="6" t="n"/>
      <c r="S3100" s="15">
        <f>IF(OR(H3100&lt;&gt;"Yes",COUNT(N3100:R3100)=0),"",100*SUMPRODUCT(N3100:R3100/4,Weights!$B$2:$F$2)/SUMPRODUCT(--(N3100:R3100&lt;&gt;""),Weights!$B$2:$F$2))</f>
        <v/>
      </c>
      <c r="T3100" s="6">
        <f>IF(H3100&lt;&gt;"Yes","",IF(AND(N(N3100)&gt;=2,N(O3100)&gt;=2),"Yes","No"))</f>
        <v/>
      </c>
      <c r="U3100" s="6" t="inlineStr">
        <is>
          <t>high</t>
        </is>
      </c>
      <c r="V3100" s="6" t="inlineStr">
        <is>
          <t>high</t>
        </is>
      </c>
      <c r="W3100" s="6" t="inlineStr">
        <is>
          <t>No</t>
        </is>
      </c>
      <c r="X3100" s="8" t="inlineStr"/>
      <c r="Y3100" s="6" t="n">
        <v>0</v>
      </c>
      <c r="Z3100" s="8" t="inlineStr"/>
      <c r="AA3100" s="8" t="inlineStr">
        <is>
          <t>position: unrecorded unanimous voice vote, no speech | reasons: no statement on the item</t>
        </is>
      </c>
      <c r="AB3100" s="6" t="inlineStr"/>
    </row>
    <row r="3101">
      <c r="A3101" s="6" t="inlineStr">
        <is>
          <t>2026-03-17</t>
        </is>
      </c>
      <c r="B3101" s="11" t="inlineStr">
        <is>
          <t>https://www.youtube.com/watch?v=vDxyt8em32g</t>
        </is>
      </c>
      <c r="C3101" s="6" t="inlineStr">
        <is>
          <t>22</t>
        </is>
      </c>
      <c r="D3101" s="8" t="inlineStr">
        <is>
          <t>Fire Hall Ventilation (bay floor exhaust) contract award to PennLite Electrical &amp; Mechanical ($367,025.00 + taxes)</t>
        </is>
      </c>
      <c r="E3101" s="6" t="inlineStr">
        <is>
          <t>infrastructure</t>
        </is>
      </c>
      <c r="F3101" s="6" t="inlineStr">
        <is>
          <t>No</t>
        </is>
      </c>
      <c r="G3101" s="6" t="inlineStr">
        <is>
          <t>Michael Zwaagstra</t>
        </is>
      </c>
      <c r="H3101" s="6" t="inlineStr">
        <is>
          <t>Yes</t>
        </is>
      </c>
      <c r="I3101" s="6" t="inlineStr">
        <is>
          <t>present</t>
        </is>
      </c>
      <c r="J3101" s="6" t="inlineStr">
        <is>
          <t>No</t>
        </is>
      </c>
      <c r="K3101" s="6" t="inlineStr">
        <is>
          <t>none</t>
        </is>
      </c>
      <c r="L3101" s="6" t="inlineStr">
        <is>
          <t>none</t>
        </is>
      </c>
      <c r="M3101" s="6" t="inlineStr">
        <is>
          <t>voice-unanimous</t>
        </is>
      </c>
      <c r="N3101" s="6" t="n">
        <v>0</v>
      </c>
      <c r="O3101" s="6" t="n">
        <v>0</v>
      </c>
      <c r="P3101" s="6" t="n"/>
      <c r="Q3101" s="6" t="n"/>
      <c r="R3101" s="6" t="n"/>
      <c r="S3101" s="15">
        <f>IF(OR(H3101&lt;&gt;"Yes",COUNT(N3101:R3101)=0),"",100*SUMPRODUCT(N3101:R3101/4,Weights!$B$2:$F$2)/SUMPRODUCT(--(N3101:R3101&lt;&gt;""),Weights!$B$2:$F$2))</f>
        <v/>
      </c>
      <c r="T3101" s="6">
        <f>IF(H3101&lt;&gt;"Yes","",IF(AND(N(N3101)&gt;=2,N(O3101)&gt;=2),"Yes","No"))</f>
        <v/>
      </c>
      <c r="U3101" s="6" t="inlineStr">
        <is>
          <t>high</t>
        </is>
      </c>
      <c r="V3101" s="6" t="inlineStr">
        <is>
          <t>high</t>
        </is>
      </c>
      <c r="W3101" s="6" t="inlineStr">
        <is>
          <t>No</t>
        </is>
      </c>
      <c r="X3101" s="8" t="inlineStr"/>
      <c r="Y3101" s="6" t="n">
        <v>0</v>
      </c>
      <c r="Z3101" s="8" t="inlineStr"/>
      <c r="AA3101" s="8" t="inlineStr">
        <is>
          <t>position: unrecorded unanimous voice vote, no speech | reasons: no statement on the item</t>
        </is>
      </c>
      <c r="AB3101" s="6" t="inlineStr"/>
    </row>
    <row r="3102">
      <c r="A3102" s="6" t="inlineStr">
        <is>
          <t>2026-04-07</t>
        </is>
      </c>
      <c r="B3102" s="11" t="inlineStr">
        <is>
          <t>https://www.youtube.com/watch?v=UFrvju3Rmfc</t>
        </is>
      </c>
      <c r="C3102" s="6" t="inlineStr">
        <is>
          <t>6/7/8/9/10/11/12/13/14/15/16/17/18/19/20</t>
        </is>
      </c>
      <c r="D3102" s="8" t="inlineStr">
        <is>
          <t>Public hearing and 2nd reading - Rezoning By-Law 2273 (492, 498 &amp; 506 McKenzie Ave, RLD to RMD, 48-unit multi-family)</t>
        </is>
      </c>
      <c r="E3102" s="6" t="inlineStr">
        <is>
          <t>land use</t>
        </is>
      </c>
      <c r="F3102" s="6" t="inlineStr">
        <is>
          <t>Yes</t>
        </is>
      </c>
      <c r="G3102" s="6" t="inlineStr">
        <is>
          <t>Jake Hiebert</t>
        </is>
      </c>
      <c r="H3102" s="6" t="inlineStr">
        <is>
          <t>Yes</t>
        </is>
      </c>
      <c r="I3102" s="6" t="inlineStr">
        <is>
          <t>present</t>
        </is>
      </c>
      <c r="J3102" s="6" t="inlineStr">
        <is>
          <t>Yes</t>
        </is>
      </c>
      <c r="K3102" s="6" t="inlineStr">
        <is>
          <t>none</t>
        </is>
      </c>
      <c r="L3102" s="6" t="inlineStr">
        <is>
          <t>for</t>
        </is>
      </c>
      <c r="M3102" s="6" t="inlineStr">
        <is>
          <t>voice-unanimous</t>
        </is>
      </c>
      <c r="N3102" s="6" t="n">
        <v>4</v>
      </c>
      <c r="O3102" s="6" t="n">
        <v>3</v>
      </c>
      <c r="P3102" s="6" t="n">
        <v>3</v>
      </c>
      <c r="Q3102" s="6" t="n">
        <v>3</v>
      </c>
      <c r="R3102" s="6" t="n">
        <v>1</v>
      </c>
      <c r="S3102" s="15">
        <f>IF(OR(H3102&lt;&gt;"Yes",COUNT(N3102:R3102)=0),"",100*SUMPRODUCT(N3102:R3102/4,Weights!$B$2:$F$2)/SUMPRODUCT(--(N3102:R3102&lt;&gt;""),Weights!$B$2:$F$2))</f>
        <v/>
      </c>
      <c r="T3102" s="6">
        <f>IF(H3102&lt;&gt;"Yes","",IF(AND(N(N3102)&gt;=2,N(O3102)&gt;=2),"Yes","No"))</f>
        <v/>
      </c>
      <c r="U3102" s="6" t="inlineStr">
        <is>
          <t>high</t>
        </is>
      </c>
      <c r="V3102" s="6" t="inlineStr">
        <is>
          <t>high</t>
        </is>
      </c>
      <c r="W3102" s="6" t="inlineStr">
        <is>
          <t>No</t>
        </is>
      </c>
      <c r="X3102" s="8" t="inlineStr"/>
      <c r="Y3102" s="6" t="n">
        <v>5</v>
      </c>
      <c r="Z3102" s="8" t="inlineStr">
        <is>
          <t>[01:25:57] My position, when I look at it, this is an infill proposal. This first building is going to be 220 feet or 75 meters from the intersection. I see this more as a transitional project opposed to an infill project.
[01:25:57] I live near the corner of Stonebridge Crossing and Maplewood, and I know I was very concerned when those 3 buildings, those 3 big apartment blocks went in on that corner.
[01:25:57] The proposal here is they're not backing onto backyard, these buildings are backing onto the Summerfield Church.
[01:27:25] As been proposed by the applicant, the sides of the buildings won't have balconies, so they're not going to be overseeing anybody's backyard and anybody barbecuing.
[01:27:25] So I don't know what else the applicant could have done to make this fit the area better than what he's done. So in my opinion, this is a good project.</t>
        </is>
      </c>
      <c r="AA3102" s="8" t="inlineStr">
        <is>
          <t>position: Explicit: 'in my opinion, this is a good project.' | reasons: Distance to intersection (transitional site), buildings back onto church not backyards, no side balconies protecting privacy; reasons linked but sewer/drainage concern not weighed. | independence: Own assessment drawing on his own experience living near apartment blocks. | engagement: Takes up objectors' privacy/backyard and church (dogs, fence) concerns with a substantive response; does not address sewer or pedestrian concerns. | flexibility: Sewer/drainage uncertainty and phasing questions were raised in the item; he did not take them up (recalls past personal concern but not decision-relevant uncertainty).</t>
        </is>
      </c>
      <c r="AB3102" s="11" t="inlineStr">
        <is>
          <t>https://www.youtube.com/watch?v=UFrvju3Rmfc&amp;t=5157s</t>
        </is>
      </c>
    </row>
    <row r="3103">
      <c r="A3103" s="6" t="inlineStr">
        <is>
          <t>2026-04-07</t>
        </is>
      </c>
      <c r="B3103" s="11" t="inlineStr">
        <is>
          <t>https://www.youtube.com/watch?v=UFrvju3Rmfc</t>
        </is>
      </c>
      <c r="C3103" s="6" t="inlineStr">
        <is>
          <t>6/7/8/9/10/11/12/13/14/15/16/17/18/19/20</t>
        </is>
      </c>
      <c r="D3103" s="8" t="inlineStr">
        <is>
          <t>Public hearing and 2nd reading - Rezoning By-Law 2273 (492, 498 &amp; 506 McKenzie Ave, RLD to RMD, 48-unit multi-family)</t>
        </is>
      </c>
      <c r="E3103" s="6" t="inlineStr">
        <is>
          <t>land use</t>
        </is>
      </c>
      <c r="F3103" s="6" t="inlineStr">
        <is>
          <t>Yes</t>
        </is>
      </c>
      <c r="G3103" s="6" t="inlineStr">
        <is>
          <t>Bill Hiebert</t>
        </is>
      </c>
      <c r="H3103" s="6" t="inlineStr">
        <is>
          <t>Yes</t>
        </is>
      </c>
      <c r="I3103" s="6" t="inlineStr">
        <is>
          <t>present</t>
        </is>
      </c>
      <c r="J3103" s="6" t="inlineStr">
        <is>
          <t>No</t>
        </is>
      </c>
      <c r="K3103" s="6" t="inlineStr">
        <is>
          <t>none</t>
        </is>
      </c>
      <c r="L3103" s="6" t="inlineStr">
        <is>
          <t>none</t>
        </is>
      </c>
      <c r="M3103" s="6" t="inlineStr">
        <is>
          <t>voice-unanimous</t>
        </is>
      </c>
      <c r="N3103" s="6" t="n">
        <v>0</v>
      </c>
      <c r="O3103" s="6" t="n">
        <v>0</v>
      </c>
      <c r="P3103" s="6" t="n"/>
      <c r="Q3103" s="6" t="n"/>
      <c r="R3103" s="6" t="n"/>
      <c r="S3103" s="15">
        <f>IF(OR(H3103&lt;&gt;"Yes",COUNT(N3103:R3103)=0),"",100*SUMPRODUCT(N3103:R3103/4,Weights!$B$2:$F$2)/SUMPRODUCT(--(N3103:R3103&lt;&gt;""),Weights!$B$2:$F$2))</f>
        <v/>
      </c>
      <c r="T3103" s="6">
        <f>IF(H3103&lt;&gt;"Yes","",IF(AND(N(N3103)&gt;=2,N(O3103)&gt;=2),"Yes","No"))</f>
        <v/>
      </c>
      <c r="U3103" s="6" t="inlineStr">
        <is>
          <t>high</t>
        </is>
      </c>
      <c r="V3103" s="6" t="inlineStr">
        <is>
          <t>medium</t>
        </is>
      </c>
      <c r="W3103" s="6" t="inlineStr">
        <is>
          <t>No</t>
        </is>
      </c>
      <c r="X3103" s="8" t="inlineStr"/>
      <c r="Y3103" s="6" t="n">
        <v>0</v>
      </c>
      <c r="Z3103" s="8" t="inlineStr"/>
      <c r="AA3103" s="8" t="inlineStr">
        <is>
          <t>position: Unrecorded unanimous voice vote with no attributed speech = 0. | reasons: no statement on the item</t>
        </is>
      </c>
      <c r="AB3103" s="6" t="inlineStr"/>
    </row>
    <row r="3104">
      <c r="A3104" s="6" t="inlineStr">
        <is>
          <t>2026-04-07</t>
        </is>
      </c>
      <c r="B3104" s="11" t="inlineStr">
        <is>
          <t>https://www.youtube.com/watch?v=UFrvju3Rmfc</t>
        </is>
      </c>
      <c r="C3104" s="6" t="inlineStr">
        <is>
          <t>6/7/8/9/10/11/12/13/14/15/16/17/18/19/20</t>
        </is>
      </c>
      <c r="D3104" s="8" t="inlineStr">
        <is>
          <t>Public hearing and 2nd reading - Rezoning By-Law 2273 (492, 498 &amp; 506 McKenzie Ave, RLD to RMD, 48-unit multi-family)</t>
        </is>
      </c>
      <c r="E3104" s="6" t="inlineStr">
        <is>
          <t>land use</t>
        </is>
      </c>
      <c r="F3104" s="6" t="inlineStr">
        <is>
          <t>Yes</t>
        </is>
      </c>
      <c r="G3104" s="6" t="inlineStr">
        <is>
          <t>Susan Penner</t>
        </is>
      </c>
      <c r="H3104" s="6" t="inlineStr">
        <is>
          <t>Yes</t>
        </is>
      </c>
      <c r="I3104" s="6" t="inlineStr">
        <is>
          <t>present</t>
        </is>
      </c>
      <c r="J3104" s="6" t="inlineStr">
        <is>
          <t>Yes</t>
        </is>
      </c>
      <c r="K3104" s="6" t="inlineStr">
        <is>
          <t>none</t>
        </is>
      </c>
      <c r="L3104" s="6" t="inlineStr">
        <is>
          <t>none</t>
        </is>
      </c>
      <c r="M3104" s="6" t="inlineStr">
        <is>
          <t>voice-unanimous</t>
        </is>
      </c>
      <c r="N3104" s="6" t="n">
        <v>1</v>
      </c>
      <c r="O3104" s="6" t="n">
        <v>1</v>
      </c>
      <c r="P3104" s="6" t="n">
        <v>2</v>
      </c>
      <c r="Q3104" s="6" t="n">
        <v>2</v>
      </c>
      <c r="R3104" s="6" t="n">
        <v>2</v>
      </c>
      <c r="S3104" s="15">
        <f>IF(OR(H3104&lt;&gt;"Yes",COUNT(N3104:R3104)=0),"",100*SUMPRODUCT(N3104:R3104/4,Weights!$B$2:$F$2)/SUMPRODUCT(--(N3104:R3104&lt;&gt;""),Weights!$B$2:$F$2))</f>
        <v/>
      </c>
      <c r="T3104" s="6">
        <f>IF(H3104&lt;&gt;"Yes","",IF(AND(N(N3104)&gt;=2,N(O3104)&gt;=2),"Yes","No"))</f>
        <v/>
      </c>
      <c r="U3104" s="6" t="inlineStr">
        <is>
          <t>high</t>
        </is>
      </c>
      <c r="V3104" s="6" t="inlineStr">
        <is>
          <t>medium</t>
        </is>
      </c>
      <c r="W3104" s="6" t="inlineStr">
        <is>
          <t>No</t>
        </is>
      </c>
      <c r="X3104" s="8" t="inlineStr"/>
      <c r="Y3104" s="6" t="n">
        <v>4</v>
      </c>
      <c r="Z3104" s="8" t="inlineStr">
        <is>
          <t>[01:06:39] I would like some clarification on that because, uh, according to this, it's not one title. So as per Mr. K.'s, uh, comment, um, is it going to be on one title or 3 separate titles?
[01:06:39] Because presumably if it's on 3 separate titles, there's nothing to say phase 2 and 3 would necessarily happen.
[01:08:41] Let's say if the first phase goes And for whatever reason, phases 2 and 3, or phase 2 doesn't go in, do we have any recourse, for example?
[01:09:25] My point is that the unit could— one unit could go up, or you know what I mean, one could go up.</t>
        </is>
      </c>
      <c r="AA3104" s="8" t="inlineStr">
        <is>
          <t>position: Information-seeking questions on title/phasing with no stance; unrecorded unanimous voice vote. | reasons: States the concern motivating her question (phases 2-3 might not happen) but no reason for a position. | independence: Pursues her own line of inquiry beyond the applicant's and staff's answers. | engagement: Takes up a public speaker's (K.) phasing question and presses administration on recourse; no stated response on the merits. | flexibility: Genuine decision-relevant information questions on phasing risk.</t>
        </is>
      </c>
      <c r="AB3104" s="11" t="inlineStr">
        <is>
          <t>https://www.youtube.com/watch?v=UFrvju3Rmfc&amp;t=3999s</t>
        </is>
      </c>
    </row>
    <row r="3105">
      <c r="A3105" s="6" t="inlineStr">
        <is>
          <t>2026-04-07</t>
        </is>
      </c>
      <c r="B3105" s="11" t="inlineStr">
        <is>
          <t>https://www.youtube.com/watch?v=UFrvju3Rmfc</t>
        </is>
      </c>
      <c r="C3105" s="6" t="inlineStr">
        <is>
          <t>6/7/8/9/10/11/12/13/14/15/16/17/18/19/20</t>
        </is>
      </c>
      <c r="D3105" s="8" t="inlineStr">
        <is>
          <t>Public hearing and 2nd reading - Rezoning By-Law 2273 (492, 498 &amp; 506 McKenzie Ave, RLD to RMD, 48-unit multi-family)</t>
        </is>
      </c>
      <c r="E3105" s="6" t="inlineStr">
        <is>
          <t>land use</t>
        </is>
      </c>
      <c r="F3105" s="6" t="inlineStr">
        <is>
          <t>Yes</t>
        </is>
      </c>
      <c r="G3105" s="6" t="inlineStr">
        <is>
          <t>Damian Penner</t>
        </is>
      </c>
      <c r="H3105" s="6" t="inlineStr">
        <is>
          <t>Yes</t>
        </is>
      </c>
      <c r="I3105" s="6" t="inlineStr">
        <is>
          <t>present</t>
        </is>
      </c>
      <c r="J3105" s="6" t="inlineStr">
        <is>
          <t>Yes</t>
        </is>
      </c>
      <c r="K3105" s="6" t="inlineStr">
        <is>
          <t>mover</t>
        </is>
      </c>
      <c r="L3105" s="6" t="inlineStr">
        <is>
          <t>for</t>
        </is>
      </c>
      <c r="M3105" s="6" t="inlineStr">
        <is>
          <t>voice-unanimous</t>
        </is>
      </c>
      <c r="N3105" s="6" t="n">
        <v>4</v>
      </c>
      <c r="O3105" s="6" t="n">
        <v>4</v>
      </c>
      <c r="P3105" s="6" t="n">
        <v>3</v>
      </c>
      <c r="Q3105" s="6" t="n">
        <v>4</v>
      </c>
      <c r="R3105" s="6" t="n">
        <v>2</v>
      </c>
      <c r="S3105" s="15">
        <f>IF(OR(H3105&lt;&gt;"Yes",COUNT(N3105:R3105)=0),"",100*SUMPRODUCT(N3105:R3105/4,Weights!$B$2:$F$2)/SUMPRODUCT(--(N3105:R3105&lt;&gt;""),Weights!$B$2:$F$2))</f>
        <v/>
      </c>
      <c r="T3105" s="6">
        <f>IF(H3105&lt;&gt;"Yes","",IF(AND(N(N3105)&gt;=2,N(O3105)&gt;=2),"Yes","No"))</f>
        <v/>
      </c>
      <c r="U3105" s="6" t="inlineStr">
        <is>
          <t>high</t>
        </is>
      </c>
      <c r="V3105" s="6" t="inlineStr">
        <is>
          <t>high</t>
        </is>
      </c>
      <c r="W3105" s="6" t="inlineStr">
        <is>
          <t>No</t>
        </is>
      </c>
      <c r="X3105" s="8" t="inlineStr"/>
      <c r="Y3105" s="6" t="n">
        <v>8</v>
      </c>
      <c r="Z3105" s="8" t="inlineStr">
        <is>
          <t>[01:13:49] I know new development is subject to lot grading as well as making sure that drainage is appropriate. Can you give some indication as to some things on your property that are going to be mitigating the runoff?
[01:18:31] Motion to approve.
[01:18:37] This is, uh, something that Steinbach is needing, and at the same time, we also have to listen to our residents and ensure that their voices are being heard as well. It's a balancing act that we have on council.
[01:18:37] It is 75 metres from a major intersection. There's a lot of traffic at that intersection, so I think if you're not going to put high density to be close to major intersections, I don't know where it's going to fit.
[01:19:27] With regards to fitting within the neighbourhood, yes, 3 storeys is going to be a change. 3 storeys is higher than single bungalows. There are also very tall churches within very close proximity.
[01:19:27] We're talking about 48 units on collector street. There have been hundreds of units that have gone up on First Street and the traffic, although it is congested or busier, it hasn't been a major concern.
[01:20:40] There was a reason that there was a blockage and administration has assured us that that has been resolved and that shouldn't be an issue going forward.
[01:30:42] I share that concern as well. However, I also am not an engineer, and to put that into development agreement when it might not be feasible or be appropriate it is not something that I want to put into an amendment.</t>
        </is>
      </c>
      <c r="AA3105" s="8" t="inlineStr">
        <is>
          <t>position: Moved second reading; explicit support. | reasons: Weighs housing need against residents' concerns; location 75 m from major intersection on a collector, existing height variety, First Street traffic comparison, sewer blockage resolved. | independence: Own assessment (intersection logic, First Street comparison) plus reliance on administration's assurance on sewage. | engagement: Responds point by point to objectors' transition, height, traffic and sewage arguments, and gives a reason for declining Siemens' sidewalk amendment. | flexibility: Acknowledges the change in height and shares the pedestrian-safety concern, citing feasibility uncertainty; no stated conditions that would change his view.</t>
        </is>
      </c>
      <c r="AB3105" s="11" t="inlineStr">
        <is>
          <t>https://www.youtube.com/watch?v=UFrvju3Rmfc&amp;t=4429s</t>
        </is>
      </c>
    </row>
    <row r="3106">
      <c r="A3106" s="6" t="inlineStr">
        <is>
          <t>2026-04-07</t>
        </is>
      </c>
      <c r="B3106" s="11" t="inlineStr">
        <is>
          <t>https://www.youtube.com/watch?v=UFrvju3Rmfc</t>
        </is>
      </c>
      <c r="C3106" s="6" t="inlineStr">
        <is>
          <t>6/7/8/9/10/11/12/13/14/15/16/17/18/19/20</t>
        </is>
      </c>
      <c r="D3106" s="8" t="inlineStr">
        <is>
          <t>Public hearing and 2nd reading - Rezoning By-Law 2273 (492, 498 &amp; 506 McKenzie Ave, RLD to RMD, 48-unit multi-family)</t>
        </is>
      </c>
      <c r="E3106" s="6" t="inlineStr">
        <is>
          <t>land use</t>
        </is>
      </c>
      <c r="F3106" s="6" t="inlineStr">
        <is>
          <t>Yes</t>
        </is>
      </c>
      <c r="G3106" s="6" t="inlineStr">
        <is>
          <t>Michael Zwaagstra</t>
        </is>
      </c>
      <c r="H3106" s="6" t="inlineStr">
        <is>
          <t>Yes</t>
        </is>
      </c>
      <c r="I3106" s="6" t="inlineStr">
        <is>
          <t>present</t>
        </is>
      </c>
      <c r="J3106" s="6" t="inlineStr">
        <is>
          <t>Yes</t>
        </is>
      </c>
      <c r="K3106" s="6" t="inlineStr">
        <is>
          <t>seconder</t>
        </is>
      </c>
      <c r="L3106" s="6" t="inlineStr">
        <is>
          <t>for</t>
        </is>
      </c>
      <c r="M3106" s="6" t="inlineStr">
        <is>
          <t>voice-unanimous</t>
        </is>
      </c>
      <c r="N3106" s="6" t="n">
        <v>4</v>
      </c>
      <c r="O3106" s="6" t="n">
        <v>4</v>
      </c>
      <c r="P3106" s="6" t="n">
        <v>4</v>
      </c>
      <c r="Q3106" s="6" t="n">
        <v>4</v>
      </c>
      <c r="R3106" s="6" t="n">
        <v>2</v>
      </c>
      <c r="S3106" s="15">
        <f>IF(OR(H3106&lt;&gt;"Yes",COUNT(N3106:R3106)=0),"",100*SUMPRODUCT(N3106:R3106/4,Weights!$B$2:$F$2)/SUMPRODUCT(--(N3106:R3106&lt;&gt;""),Weights!$B$2:$F$2))</f>
        <v/>
      </c>
      <c r="T3106" s="6">
        <f>IF(H3106&lt;&gt;"Yes","",IF(AND(N(N3106)&gt;=2,N(O3106)&gt;=2),"Yes","No"))</f>
        <v/>
      </c>
      <c r="U3106" s="6" t="inlineStr">
        <is>
          <t>high</t>
        </is>
      </c>
      <c r="V3106" s="6" t="inlineStr">
        <is>
          <t>high</t>
        </is>
      </c>
      <c r="W3106" s="6" t="inlineStr">
        <is>
          <t>No</t>
        </is>
      </c>
      <c r="X3106" s="8" t="inlineStr"/>
      <c r="Y3106" s="6" t="n">
        <v>7</v>
      </c>
      <c r="Z3106" s="8" t="inlineStr">
        <is>
          <t>[00:55:27] Is the church Objecting or is it not objecting? Because we have a letter here signed by representative of your church saying you're not objecting, but it sounds like you're representing the church saying you are objecting.
[01:10:16] There were questions just in regards to fit in the neighborhood. I'd like to hear a comment around that. That was a big theme.
[01:22:56] We do need more higher-density units within Steinmeck. There is a need for more housing. We do know that. That much is not in dispute. Of course, the question is about this particular location.
[01:23:24] What is particularly significant is that there are no variances that are being requested here.
[01:24:17] And as far as the concerns that have been raised regarding sewage and drainage, these are real concerns. They've— neighbors have every right to ask about these kinds of things.
[01:24:17] The reason in this particular area was because of that blockage. That blockage doesn't have anything to do with the number of units that would be at this particular location.
[01:24:17] But at the end of the day, on balance, I believe that the applicant has put forward a reasonable application— presentation, and so I will vote in favour of second reading.</t>
        </is>
      </c>
      <c r="AA3106" s="8" t="inlineStr">
        <is>
          <t>position: Explicit: 'I will vote in favour of second reading.' | reasons: Weighs city-wide housing need against the location question; applicant's siting and outreach, no variances, parking meets bylaw (1.5/unit), sewer backup due to blockage unrelated to units, traffic mainly through-traffic; acknowledges disappointing either side. | independence: Own structured assessment; uses staff evidence on blockage as one input among several. | engagement: Directly addresses the main objections (sewage/drainage, traffic, fit) and the church's apparent contradiction with its letter; asks applicant to answer the fit concern. | flexibility: Acknowledges concerns are real and the location question is the open issue; does not specify what would change his view.</t>
        </is>
      </c>
      <c r="AB3106" s="11" t="inlineStr">
        <is>
          <t>https://www.youtube.com/watch?v=UFrvju3Rmfc&amp;t=3327s</t>
        </is>
      </c>
    </row>
    <row r="3107">
      <c r="A3107" s="6" t="inlineStr">
        <is>
          <t>2026-04-07</t>
        </is>
      </c>
      <c r="B3107" s="11" t="inlineStr">
        <is>
          <t>https://www.youtube.com/watch?v=UFrvju3Rmfc</t>
        </is>
      </c>
      <c r="C3107" s="6" t="inlineStr">
        <is>
          <t>6/7/8/9/10/11/12/13/14/15/16/17/18/19/20</t>
        </is>
      </c>
      <c r="D3107" s="8" t="inlineStr">
        <is>
          <t>Public hearing and 2nd reading - Rezoning By-Law 2273 (492, 498 &amp; 506 McKenzie Ave, RLD to RMD, 48-unit multi-family)</t>
        </is>
      </c>
      <c r="E3107" s="6" t="inlineStr">
        <is>
          <t>land use</t>
        </is>
      </c>
      <c r="F3107" s="6" t="inlineStr">
        <is>
          <t>Yes</t>
        </is>
      </c>
      <c r="G3107" s="6" t="inlineStr">
        <is>
          <t>Jac Siemens</t>
        </is>
      </c>
      <c r="H3107" s="6" t="inlineStr">
        <is>
          <t>Yes</t>
        </is>
      </c>
      <c r="I3107" s="6" t="inlineStr">
        <is>
          <t>present</t>
        </is>
      </c>
      <c r="J3107" s="6" t="inlineStr">
        <is>
          <t>Yes</t>
        </is>
      </c>
      <c r="K3107" s="6" t="inlineStr">
        <is>
          <t>none</t>
        </is>
      </c>
      <c r="L3107" s="6" t="inlineStr">
        <is>
          <t>for</t>
        </is>
      </c>
      <c r="M3107" s="6" t="inlineStr">
        <is>
          <t>voice-unanimous</t>
        </is>
      </c>
      <c r="N3107" s="6" t="n">
        <v>4</v>
      </c>
      <c r="O3107" s="6" t="n">
        <v>4</v>
      </c>
      <c r="P3107" s="6" t="n">
        <v>4</v>
      </c>
      <c r="Q3107" s="6" t="n">
        <v>4</v>
      </c>
      <c r="R3107" s="6" t="n">
        <v>3</v>
      </c>
      <c r="S3107" s="15">
        <f>IF(OR(H3107&lt;&gt;"Yes",COUNT(N3107:R3107)=0),"",100*SUMPRODUCT(N3107:R3107/4,Weights!$B$2:$F$2)/SUMPRODUCT(--(N3107:R3107&lt;&gt;""),Weights!$B$2:$F$2))</f>
        <v/>
      </c>
      <c r="T3107" s="6">
        <f>IF(H3107&lt;&gt;"Yes","",IF(AND(N(N3107)&gt;=2,N(O3107)&gt;=2),"Yes","No"))</f>
        <v/>
      </c>
      <c r="U3107" s="6" t="inlineStr">
        <is>
          <t>high</t>
        </is>
      </c>
      <c r="V3107" s="6" t="inlineStr">
        <is>
          <t>high</t>
        </is>
      </c>
      <c r="W3107" s="6" t="inlineStr">
        <is>
          <t>No</t>
        </is>
      </c>
      <c r="X3107" s="8" t="inlineStr"/>
      <c r="Y3107" s="6" t="n">
        <v>10</v>
      </c>
      <c r="Z3107" s="8" t="inlineStr">
        <is>
          <t>[01:14:35] Question to Mr. R. through you, Mr. Mayor. How often do you do a U-turn? We heard concerns about the U-turns.
[01:16:31] Concern about transitional housing. This falls under infill policy to go from single-family to 3-storey. Does that fit in our infill policy?
[01:28:20] In this case, we've got 3 large lots. A positive is it's a 4-lane roadway. It's a collector.
[01:29:11] The sewer is operational and we've investigated, and in the future, in the near future, by 2028, I think, if I have the year right, there's another sewer line that's going to be potentially going down McKenzie to serve some of that other area.
[01:29:11] I think we can do a traffic study to see what the recommendations by Mr. K.. I would like to see some of that. Maybe we need to move the mailbox. I think we need to move the mailbox.
[01:29:11] The privacy, yeah. That's an issue. That's part of living in a community.
[01:29:11] So a friendly amendment I'm requesting is that they also add sidewalk construction to the development agreement.
[01:30:57] Is that possible to put as part of a development agreement, or is that irregular?
[01:31:39] So I will vote in favour of this for all those reasons that I think that it does fit. But I did struggle, and I really appreciate all the comments that were made.
[01:31:39] our vacancy rate is nil in Steinbach. You cannot find housing in Steinbach, and there's lots of multifamily being constructed currently. We need more.</t>
        </is>
      </c>
      <c r="AA3107" s="8" t="inlineStr">
        <is>
          <t>position: Explicit: 'I will vote in favour of this'. | reasons: Large-lot transition economics, 4-lane collector near Hwy 52, sewer operational with future line, nil vacancy rate; weighs privacy cost as part of community living. | independence: Own assessment with personal experience (3-storey building behind his home) and own questions to applicant and staff. | engagement: Tests objectors' U-turn, mailbox, sidewalk and infill/transition concerns through questions, then proposes a sidewalk amendment and a traffic study in response to public input. | flexibility: Says he 'did struggle', adopts a public speaker's suggestions (traffic study, mailbox) and proposes an amendment; flags his own uncertainty on the sewer timeline. Amendment was declined by the mover and not pursued.</t>
        </is>
      </c>
      <c r="AB3107" s="11" t="inlineStr">
        <is>
          <t>https://www.youtube.com/watch?v=UFrvju3Rmfc&amp;t=4475s</t>
        </is>
      </c>
    </row>
    <row r="3108">
      <c r="A3108" s="6" t="inlineStr">
        <is>
          <t>2026-04-07</t>
        </is>
      </c>
      <c r="B3108" s="11" t="inlineStr">
        <is>
          <t>https://www.youtube.com/watch?v=UFrvju3Rmfc</t>
        </is>
      </c>
      <c r="C3108" s="6" t="inlineStr">
        <is>
          <t>6/7/8/9/10/11/12/13/14/15/16/17/18/19/20</t>
        </is>
      </c>
      <c r="D3108" s="8" t="inlineStr">
        <is>
          <t>Public hearing and 2nd reading - Rezoning By-Law 2273 (492, 498 &amp; 506 McKenzie Ave, RLD to RMD, 48-unit multi-family)</t>
        </is>
      </c>
      <c r="E3108" s="6" t="inlineStr">
        <is>
          <t>land use</t>
        </is>
      </c>
      <c r="F3108" s="6" t="inlineStr">
        <is>
          <t>Yes</t>
        </is>
      </c>
      <c r="G3108" s="6" t="inlineStr">
        <is>
          <t>Mayor Earl Funk</t>
        </is>
      </c>
      <c r="H3108" s="6" t="inlineStr">
        <is>
          <t>Yes</t>
        </is>
      </c>
      <c r="I3108" s="6" t="inlineStr">
        <is>
          <t>present</t>
        </is>
      </c>
      <c r="J3108" s="6" t="inlineStr">
        <is>
          <t>Yes</t>
        </is>
      </c>
      <c r="K3108" s="6" t="inlineStr">
        <is>
          <t>none</t>
        </is>
      </c>
      <c r="L3108" s="6" t="inlineStr">
        <is>
          <t>for</t>
        </is>
      </c>
      <c r="M3108" s="6" t="inlineStr">
        <is>
          <t>voice-unanimous</t>
        </is>
      </c>
      <c r="N3108" s="6" t="n">
        <v>4</v>
      </c>
      <c r="O3108" s="6" t="n">
        <v>3</v>
      </c>
      <c r="P3108" s="6" t="n">
        <v>3</v>
      </c>
      <c r="Q3108" s="6" t="n">
        <v>3</v>
      </c>
      <c r="R3108" s="6" t="n">
        <v>2</v>
      </c>
      <c r="S3108" s="15">
        <f>IF(OR(H3108&lt;&gt;"Yes",COUNT(N3108:R3108)=0),"",100*SUMPRODUCT(N3108:R3108/4,Weights!$B$2:$F$2)/SUMPRODUCT(--(N3108:R3108&lt;&gt;""),Weights!$B$2:$F$2))</f>
        <v/>
      </c>
      <c r="T3108" s="6">
        <f>IF(H3108&lt;&gt;"Yes","",IF(AND(N(N3108)&gt;=2,N(O3108)&gt;=2),"Yes","No"))</f>
        <v/>
      </c>
      <c r="U3108" s="6" t="inlineStr">
        <is>
          <t>high</t>
        </is>
      </c>
      <c r="V3108" s="6" t="inlineStr">
        <is>
          <t>medium</t>
        </is>
      </c>
      <c r="W3108" s="6" t="inlineStr">
        <is>
          <t>No</t>
        </is>
      </c>
      <c r="X3108" s="8" t="inlineStr"/>
      <c r="Y3108" s="6" t="n">
        <v>5</v>
      </c>
      <c r="Z3108" s="8" t="inlineStr">
        <is>
          <t>[01:05:05] Yeah, so I wanted to make sure every— we put everyone at ease that the, the sump pump bylaw and, and the compliance to it is ongoing
[01:09:55] There were some questions of traffic congestion, but that is a 4-lane highway.
[01:32:27] And it's amazing how how over time multifamily and single-family dwellings can live harmoniously together on the same block.
[01:35:13] Having said that, the rain events might not stop either, right?
[01:35:13] But I do believe this is, this is, this is the, the right plan for the area. I think it, it's, it's on the right, right street. And, uh, and I'm going to support this too.</t>
        </is>
      </c>
      <c r="AA3108" s="8" t="inlineStr">
        <is>
          <t>position: Explicit: 'I'm going to support this too.' | reasons: Personal experience of multifamily next to single-family homes; sewer/sump-pump work and budgeted flood projects; right street for density. | independence: Own experience-based assessment plus staff information he elicited. | engagement: Addresses sewer, sunlight/backyard and neighbour concerns substantively; dismisses traffic briefly ('4-lane highway'). | flexibility: Acknowledges rain events may continue despite works; no stated condition for changing view.</t>
        </is>
      </c>
      <c r="AB3108" s="11" t="inlineStr">
        <is>
          <t>https://www.youtube.com/watch?v=UFrvju3Rmfc&amp;t=3905s</t>
        </is>
      </c>
    </row>
    <row r="3109">
      <c r="A3109" s="6" t="inlineStr">
        <is>
          <t>2026-04-07</t>
        </is>
      </c>
      <c r="B3109" s="11" t="inlineStr">
        <is>
          <t>https://www.youtube.com/watch?v=UFrvju3Rmfc</t>
        </is>
      </c>
      <c r="C3109" s="6" t="inlineStr">
        <is>
          <t>6/7/8/9/10/11/12/13/14/15/16/17/18/19/20</t>
        </is>
      </c>
      <c r="D3109" s="8" t="inlineStr">
        <is>
          <t>Public hearing and 2nd reading - Rezoning By-Law 2273 (492, 498 &amp; 506 McKenzie Ave, RLD to RMD, 48-unit multi-family)</t>
        </is>
      </c>
      <c r="E3109" s="6" t="inlineStr">
        <is>
          <t>land use</t>
        </is>
      </c>
      <c r="F3109" s="6" t="inlineStr">
        <is>
          <t>Yes</t>
        </is>
      </c>
      <c r="G3109" s="6" t="inlineStr">
        <is>
          <t>Unidentified councillor</t>
        </is>
      </c>
      <c r="H3109" s="6" t="inlineStr">
        <is>
          <t>Yes</t>
        </is>
      </c>
      <c r="I3109" s="6" t="inlineStr">
        <is>
          <t>present</t>
        </is>
      </c>
      <c r="J3109" s="6" t="inlineStr">
        <is>
          <t>Yes</t>
        </is>
      </c>
      <c r="K3109" s="6" t="inlineStr">
        <is>
          <t>none</t>
        </is>
      </c>
      <c r="L3109" s="6" t="inlineStr">
        <is>
          <t>for</t>
        </is>
      </c>
      <c r="M3109" s="6" t="inlineStr">
        <is>
          <t>voice-unanimous</t>
        </is>
      </c>
      <c r="N3109" s="6" t="n">
        <v>2</v>
      </c>
      <c r="O3109" s="6" t="n">
        <v>2</v>
      </c>
      <c r="P3109" s="6" t="n">
        <v>3</v>
      </c>
      <c r="Q3109" s="6" t="n">
        <v>3</v>
      </c>
      <c r="R3109" s="6" t="n">
        <v>2</v>
      </c>
      <c r="S3109" s="15">
        <f>IF(OR(H3109&lt;&gt;"Yes",COUNT(N3109:R3109)=0),"",100*SUMPRODUCT(N3109:R3109/4,Weights!$B$2:$F$2)/SUMPRODUCT(--(N3109:R3109&lt;&gt;""),Weights!$B$2:$F$2))</f>
        <v/>
      </c>
      <c r="T3109" s="6">
        <f>IF(H3109&lt;&gt;"Yes","",IF(AND(N(N3109)&gt;=2,N(O3109)&gt;=2),"Yes","No"))</f>
        <v/>
      </c>
      <c r="U3109" s="6" t="inlineStr">
        <is>
          <t>low</t>
        </is>
      </c>
      <c r="V3109" s="6" t="inlineStr">
        <is>
          <t>low</t>
        </is>
      </c>
      <c r="W3109" s="6" t="inlineStr">
        <is>
          <t>Yes</t>
        </is>
      </c>
      <c r="X3109" s="8" t="inlineStr">
        <is>
          <t>Unidentified councillor: voice letter H is the applicant (R.R.) but content is a council member's comment; no hand-off. Candidate: Bill Hiebert (Damian Penner later says 'with Bill-- Councillor Hubert there jumping the gun' 01:18:37); other candidates not excluded.</t>
        </is>
      </c>
      <c r="Y3109" s="6" t="n">
        <v>3</v>
      </c>
      <c r="Z3109" s="8" t="inlineStr">
        <is>
          <t>[01:17:16] And this is going to speak against your thinking, I'm sorry. But my street has all single-family homes.
[01:17:16] And to be honest with you, traffic is not a problem. And there's single-family homes right next to 3-story apartments. And I don't think it's devalued our properties.
[01:17:16] Properties that go up for sale sell pretty quickly, but it's a transition. It's a tough one if you've always been without that.</t>
        </is>
      </c>
      <c r="AA3109" s="8" t="inlineStr">
        <is>
          <t>position: Support inferable from rebuttal of objectors' traffic and property-value concerns; no explicit stance. | reasons: Personal experience that adjacent apartments did not cause traffic problems or devalue homes; partial link to this site. | independence: Own experience-based assessment. | engagement: Directly responds to objectors' traffic and property-value arguments and acknowledges how hard the change is for them. | flexibility: Acknowledges the transition is 'a tough one' for neighbours.</t>
        </is>
      </c>
      <c r="AB3109" s="11" t="inlineStr">
        <is>
          <t>https://www.youtube.com/watch?v=UFrvju3Rmfc&amp;t=4636s</t>
        </is>
      </c>
    </row>
    <row r="3110">
      <c r="A3110" s="6" t="inlineStr">
        <is>
          <t>2026-04-07</t>
        </is>
      </c>
      <c r="B3110" s="11" t="inlineStr">
        <is>
          <t>https://www.youtube.com/watch?v=UFrvju3Rmfc</t>
        </is>
      </c>
      <c r="C3110" s="6" t="inlineStr">
        <is>
          <t>24</t>
        </is>
      </c>
      <c r="D3110" s="8" t="inlineStr">
        <is>
          <t>By-Law 2276 1st reading - 2026 Realty and Education Tax Levy</t>
        </is>
      </c>
      <c r="E3110" s="6" t="inlineStr">
        <is>
          <t>budget</t>
        </is>
      </c>
      <c r="F3110" s="6" t="inlineStr">
        <is>
          <t>No</t>
        </is>
      </c>
      <c r="G3110" s="6" t="inlineStr">
        <is>
          <t>Jake Hiebert</t>
        </is>
      </c>
      <c r="H3110" s="6" t="inlineStr">
        <is>
          <t>Yes</t>
        </is>
      </c>
      <c r="I3110" s="6" t="inlineStr">
        <is>
          <t>present</t>
        </is>
      </c>
      <c r="J3110" s="6" t="inlineStr">
        <is>
          <t>No</t>
        </is>
      </c>
      <c r="K3110" s="6" t="inlineStr">
        <is>
          <t>none</t>
        </is>
      </c>
      <c r="L3110" s="6" t="inlineStr">
        <is>
          <t>none</t>
        </is>
      </c>
      <c r="M3110" s="6" t="inlineStr">
        <is>
          <t>voice-unanimous</t>
        </is>
      </c>
      <c r="N3110" s="6" t="n">
        <v>0</v>
      </c>
      <c r="O3110" s="6" t="n">
        <v>0</v>
      </c>
      <c r="P3110" s="6" t="n"/>
      <c r="Q3110" s="6" t="n"/>
      <c r="R3110" s="6" t="n"/>
      <c r="S3110" s="15">
        <f>IF(OR(H3110&lt;&gt;"Yes",COUNT(N3110:R3110)=0),"",100*SUMPRODUCT(N3110:R3110/4,Weights!$B$2:$F$2)/SUMPRODUCT(--(N3110:R3110&lt;&gt;""),Weights!$B$2:$F$2))</f>
        <v/>
      </c>
      <c r="T3110" s="6">
        <f>IF(H3110&lt;&gt;"Yes","",IF(AND(N(N3110)&gt;=2,N(O3110)&gt;=2),"Yes","No"))</f>
        <v/>
      </c>
      <c r="U3110" s="6" t="inlineStr">
        <is>
          <t>high</t>
        </is>
      </c>
      <c r="V3110" s="6" t="inlineStr">
        <is>
          <t>high</t>
        </is>
      </c>
      <c r="W3110" s="6" t="inlineStr">
        <is>
          <t>No</t>
        </is>
      </c>
      <c r="X3110" s="8" t="inlineStr"/>
      <c r="Y3110" s="6" t="n">
        <v>0</v>
      </c>
      <c r="Z3110" s="8" t="inlineStr"/>
      <c r="AA3110" s="8" t="inlineStr">
        <is>
          <t>position: Unrecorded unanimous voice vote with no speech = 0. | reasons: no statement on the item</t>
        </is>
      </c>
      <c r="AB3110" s="6" t="inlineStr"/>
    </row>
    <row r="3111">
      <c r="A3111" s="6" t="inlineStr">
        <is>
          <t>2026-04-07</t>
        </is>
      </c>
      <c r="B3111" s="11" t="inlineStr">
        <is>
          <t>https://www.youtube.com/watch?v=UFrvju3Rmfc</t>
        </is>
      </c>
      <c r="C3111" s="6" t="inlineStr">
        <is>
          <t>24</t>
        </is>
      </c>
      <c r="D3111" s="8" t="inlineStr">
        <is>
          <t>By-Law 2276 1st reading - 2026 Realty and Education Tax Levy</t>
        </is>
      </c>
      <c r="E3111" s="6" t="inlineStr">
        <is>
          <t>budget</t>
        </is>
      </c>
      <c r="F3111" s="6" t="inlineStr">
        <is>
          <t>No</t>
        </is>
      </c>
      <c r="G3111" s="6" t="inlineStr">
        <is>
          <t>Bill Hiebert</t>
        </is>
      </c>
      <c r="H3111" s="6" t="inlineStr">
        <is>
          <t>Yes</t>
        </is>
      </c>
      <c r="I3111" s="6" t="inlineStr">
        <is>
          <t>present</t>
        </is>
      </c>
      <c r="J3111" s="6" t="inlineStr">
        <is>
          <t>No</t>
        </is>
      </c>
      <c r="K3111" s="6" t="inlineStr">
        <is>
          <t>none</t>
        </is>
      </c>
      <c r="L3111" s="6" t="inlineStr">
        <is>
          <t>none</t>
        </is>
      </c>
      <c r="M3111" s="6" t="inlineStr">
        <is>
          <t>voice-unanimous</t>
        </is>
      </c>
      <c r="N3111" s="6" t="n">
        <v>0</v>
      </c>
      <c r="O3111" s="6" t="n">
        <v>0</v>
      </c>
      <c r="P3111" s="6" t="n"/>
      <c r="Q3111" s="6" t="n"/>
      <c r="R3111" s="6" t="n"/>
      <c r="S3111" s="15">
        <f>IF(OR(H3111&lt;&gt;"Yes",COUNT(N3111:R3111)=0),"",100*SUMPRODUCT(N3111:R3111/4,Weights!$B$2:$F$2)/SUMPRODUCT(--(N3111:R3111&lt;&gt;""),Weights!$B$2:$F$2))</f>
        <v/>
      </c>
      <c r="T3111" s="6">
        <f>IF(H3111&lt;&gt;"Yes","",IF(AND(N(N3111)&gt;=2,N(O3111)&gt;=2),"Yes","No"))</f>
        <v/>
      </c>
      <c r="U3111" s="6" t="inlineStr">
        <is>
          <t>high</t>
        </is>
      </c>
      <c r="V3111" s="6" t="inlineStr">
        <is>
          <t>high</t>
        </is>
      </c>
      <c r="W3111" s="6" t="inlineStr">
        <is>
          <t>No</t>
        </is>
      </c>
      <c r="X3111" s="8" t="inlineStr"/>
      <c r="Y3111" s="6" t="n">
        <v>0</v>
      </c>
      <c r="Z3111" s="8" t="inlineStr"/>
      <c r="AA3111" s="8" t="inlineStr">
        <is>
          <t>position: Unrecorded unanimous voice vote with no speech = 0. | reasons: no statement on the item</t>
        </is>
      </c>
      <c r="AB3111" s="6" t="inlineStr"/>
    </row>
    <row r="3112">
      <c r="A3112" s="6" t="inlineStr">
        <is>
          <t>2026-04-07</t>
        </is>
      </c>
      <c r="B3112" s="11" t="inlineStr">
        <is>
          <t>https://www.youtube.com/watch?v=UFrvju3Rmfc</t>
        </is>
      </c>
      <c r="C3112" s="6" t="inlineStr">
        <is>
          <t>24</t>
        </is>
      </c>
      <c r="D3112" s="8" t="inlineStr">
        <is>
          <t>By-Law 2276 1st reading - 2026 Realty and Education Tax Levy</t>
        </is>
      </c>
      <c r="E3112" s="6" t="inlineStr">
        <is>
          <t>budget</t>
        </is>
      </c>
      <c r="F3112" s="6" t="inlineStr">
        <is>
          <t>No</t>
        </is>
      </c>
      <c r="G3112" s="6" t="inlineStr">
        <is>
          <t>Susan Penner</t>
        </is>
      </c>
      <c r="H3112" s="6" t="inlineStr">
        <is>
          <t>Yes</t>
        </is>
      </c>
      <c r="I3112" s="6" t="inlineStr">
        <is>
          <t>present</t>
        </is>
      </c>
      <c r="J3112" s="6" t="inlineStr">
        <is>
          <t>No</t>
        </is>
      </c>
      <c r="K3112" s="6" t="inlineStr">
        <is>
          <t>seconder</t>
        </is>
      </c>
      <c r="L3112" s="6" t="inlineStr">
        <is>
          <t>none</t>
        </is>
      </c>
      <c r="M3112" s="6" t="inlineStr">
        <is>
          <t>voice-unanimous</t>
        </is>
      </c>
      <c r="N3112" s="6" t="n">
        <v>2</v>
      </c>
      <c r="O3112" s="6" t="n">
        <v>0</v>
      </c>
      <c r="P3112" s="6" t="n"/>
      <c r="Q3112" s="6" t="n"/>
      <c r="R3112" s="6" t="n"/>
      <c r="S3112" s="15">
        <f>IF(OR(H3112&lt;&gt;"Yes",COUNT(N3112:R3112)=0),"",100*SUMPRODUCT(N3112:R3112/4,Weights!$B$2:$F$2)/SUMPRODUCT(--(N3112:R3112&lt;&gt;""),Weights!$B$2:$F$2))</f>
        <v/>
      </c>
      <c r="T3112" s="6">
        <f>IF(H3112&lt;&gt;"Yes","",IF(AND(N(N3112)&gt;=2,N(O3112)&gt;=2),"Yes","No"))</f>
        <v/>
      </c>
      <c r="U3112" s="6" t="inlineStr">
        <is>
          <t>high</t>
        </is>
      </c>
      <c r="V3112" s="6" t="inlineStr">
        <is>
          <t>high</t>
        </is>
      </c>
      <c r="W3112" s="6" t="inlineStr">
        <is>
          <t>No</t>
        </is>
      </c>
      <c r="X3112" s="8" t="inlineStr"/>
      <c r="Y3112" s="6" t="n">
        <v>0</v>
      </c>
      <c r="Z3112" s="8" t="inlineStr"/>
      <c r="AA3112" s="8" t="inlineStr">
        <is>
          <t>position: Seconding only = 2 (minutes; chair 'seconded by Councillor Penner'). | reasons: no statement on the item</t>
        </is>
      </c>
      <c r="AB3112" s="6" t="inlineStr"/>
    </row>
    <row r="3113">
      <c r="A3113" s="6" t="inlineStr">
        <is>
          <t>2026-04-07</t>
        </is>
      </c>
      <c r="B3113" s="11" t="inlineStr">
        <is>
          <t>https://www.youtube.com/watch?v=UFrvju3Rmfc</t>
        </is>
      </c>
      <c r="C3113" s="6" t="inlineStr">
        <is>
          <t>24</t>
        </is>
      </c>
      <c r="D3113" s="8" t="inlineStr">
        <is>
          <t>By-Law 2276 1st reading - 2026 Realty and Education Tax Levy</t>
        </is>
      </c>
      <c r="E3113" s="6" t="inlineStr">
        <is>
          <t>budget</t>
        </is>
      </c>
      <c r="F3113" s="6" t="inlineStr">
        <is>
          <t>No</t>
        </is>
      </c>
      <c r="G3113" s="6" t="inlineStr">
        <is>
          <t>Damian Penner</t>
        </is>
      </c>
      <c r="H3113" s="6" t="inlineStr">
        <is>
          <t>Yes</t>
        </is>
      </c>
      <c r="I3113" s="6" t="inlineStr">
        <is>
          <t>present</t>
        </is>
      </c>
      <c r="J3113" s="6" t="inlineStr">
        <is>
          <t>No</t>
        </is>
      </c>
      <c r="K3113" s="6" t="inlineStr">
        <is>
          <t>none</t>
        </is>
      </c>
      <c r="L3113" s="6" t="inlineStr">
        <is>
          <t>none</t>
        </is>
      </c>
      <c r="M3113" s="6" t="inlineStr">
        <is>
          <t>voice-unanimous</t>
        </is>
      </c>
      <c r="N3113" s="6" t="n">
        <v>0</v>
      </c>
      <c r="O3113" s="6" t="n">
        <v>0</v>
      </c>
      <c r="P3113" s="6" t="n"/>
      <c r="Q3113" s="6" t="n"/>
      <c r="R3113" s="6" t="n"/>
      <c r="S3113" s="15">
        <f>IF(OR(H3113&lt;&gt;"Yes",COUNT(N3113:R3113)=0),"",100*SUMPRODUCT(N3113:R3113/4,Weights!$B$2:$F$2)/SUMPRODUCT(--(N3113:R3113&lt;&gt;""),Weights!$B$2:$F$2))</f>
        <v/>
      </c>
      <c r="T3113" s="6">
        <f>IF(H3113&lt;&gt;"Yes","",IF(AND(N(N3113)&gt;=2,N(O3113)&gt;=2),"Yes","No"))</f>
        <v/>
      </c>
      <c r="U3113" s="6" t="inlineStr">
        <is>
          <t>high</t>
        </is>
      </c>
      <c r="V3113" s="6" t="inlineStr">
        <is>
          <t>high</t>
        </is>
      </c>
      <c r="W3113" s="6" t="inlineStr">
        <is>
          <t>No</t>
        </is>
      </c>
      <c r="X3113" s="8" t="inlineStr"/>
      <c r="Y3113" s="6" t="n">
        <v>0</v>
      </c>
      <c r="Z3113" s="8" t="inlineStr"/>
      <c r="AA3113" s="8" t="inlineStr">
        <is>
          <t>position: Unrecorded unanimous voice vote with no speech = 0. | reasons: no statement on the item</t>
        </is>
      </c>
      <c r="AB3113" s="6" t="inlineStr"/>
    </row>
    <row r="3114">
      <c r="A3114" s="6" t="inlineStr">
        <is>
          <t>2026-04-07</t>
        </is>
      </c>
      <c r="B3114" s="11" t="inlineStr">
        <is>
          <t>https://www.youtube.com/watch?v=UFrvju3Rmfc</t>
        </is>
      </c>
      <c r="C3114" s="6" t="inlineStr">
        <is>
          <t>24</t>
        </is>
      </c>
      <c r="D3114" s="8" t="inlineStr">
        <is>
          <t>By-Law 2276 1st reading - 2026 Realty and Education Tax Levy</t>
        </is>
      </c>
      <c r="E3114" s="6" t="inlineStr">
        <is>
          <t>budget</t>
        </is>
      </c>
      <c r="F3114" s="6" t="inlineStr">
        <is>
          <t>No</t>
        </is>
      </c>
      <c r="G3114" s="6" t="inlineStr">
        <is>
          <t>Michael Zwaagstra</t>
        </is>
      </c>
      <c r="H3114" s="6" t="inlineStr">
        <is>
          <t>Yes</t>
        </is>
      </c>
      <c r="I3114" s="6" t="inlineStr">
        <is>
          <t>present</t>
        </is>
      </c>
      <c r="J3114" s="6" t="inlineStr">
        <is>
          <t>Yes</t>
        </is>
      </c>
      <c r="K3114" s="6" t="inlineStr">
        <is>
          <t>mover</t>
        </is>
      </c>
      <c r="L3114" s="6" t="inlineStr">
        <is>
          <t>for</t>
        </is>
      </c>
      <c r="M3114" s="6" t="inlineStr">
        <is>
          <t>voice-unanimous</t>
        </is>
      </c>
      <c r="N3114" s="6" t="n">
        <v>4</v>
      </c>
      <c r="O3114" s="6" t="n">
        <v>2</v>
      </c>
      <c r="P3114" s="6" t="n">
        <v>2</v>
      </c>
      <c r="Q3114" s="6" t="n"/>
      <c r="R3114" s="6" t="n"/>
      <c r="S3114" s="15">
        <f>IF(OR(H3114&lt;&gt;"Yes",COUNT(N3114:R3114)=0),"",100*SUMPRODUCT(N3114:R3114/4,Weights!$B$2:$F$2)/SUMPRODUCT(--(N3114:R3114&lt;&gt;""),Weights!$B$2:$F$2))</f>
        <v/>
      </c>
      <c r="T3114" s="6">
        <f>IF(H3114&lt;&gt;"Yes","",IF(AND(N(N3114)&gt;=2,N(O3114)&gt;=2),"Yes","No"))</f>
        <v/>
      </c>
      <c r="U3114" s="6" t="inlineStr">
        <is>
          <t>high</t>
        </is>
      </c>
      <c r="V3114" s="6" t="inlineStr">
        <is>
          <t>high</t>
        </is>
      </c>
      <c r="W3114" s="6" t="inlineStr">
        <is>
          <t>No</t>
        </is>
      </c>
      <c r="X3114" s="8" t="inlineStr"/>
      <c r="Y3114" s="6" t="n">
        <v>2</v>
      </c>
      <c r="Z3114" s="8" t="inlineStr">
        <is>
          <t>[01:38:38] This is obviously part of our budget and And we approved our budget in principle, so now we're giving first reading to the realty and education tax levy since we have all the information that's necessary for it.
[01:38:38] But obviously, if we approve the budget in principle, we're going to approve the specific tax levy that enables us to fulfill our budget.</t>
        </is>
      </c>
      <c r="AA3114" s="8" t="inlineStr">
        <is>
          <t>position: Moved first reading. | reasons: Links the levy to the budget already approved in principle; no substantive reasons on the rate itself. | independence: Articulates his own rationale rather than citing administration.</t>
        </is>
      </c>
      <c r="AB3114" s="11" t="inlineStr">
        <is>
          <t>https://www.youtube.com/watch?v=UFrvju3Rmfc&amp;t=5918s</t>
        </is>
      </c>
    </row>
    <row r="3115">
      <c r="A3115" s="6" t="inlineStr">
        <is>
          <t>2026-04-07</t>
        </is>
      </c>
      <c r="B3115" s="11" t="inlineStr">
        <is>
          <t>https://www.youtube.com/watch?v=UFrvju3Rmfc</t>
        </is>
      </c>
      <c r="C3115" s="6" t="inlineStr">
        <is>
          <t>24</t>
        </is>
      </c>
      <c r="D3115" s="8" t="inlineStr">
        <is>
          <t>By-Law 2276 1st reading - 2026 Realty and Education Tax Levy</t>
        </is>
      </c>
      <c r="E3115" s="6" t="inlineStr">
        <is>
          <t>budget</t>
        </is>
      </c>
      <c r="F3115" s="6" t="inlineStr">
        <is>
          <t>No</t>
        </is>
      </c>
      <c r="G3115" s="6" t="inlineStr">
        <is>
          <t>Jac Siemens</t>
        </is>
      </c>
      <c r="H3115" s="6" t="inlineStr">
        <is>
          <t>Yes</t>
        </is>
      </c>
      <c r="I3115" s="6" t="inlineStr">
        <is>
          <t>present</t>
        </is>
      </c>
      <c r="J3115" s="6" t="inlineStr">
        <is>
          <t>No</t>
        </is>
      </c>
      <c r="K3115" s="6" t="inlineStr">
        <is>
          <t>none</t>
        </is>
      </c>
      <c r="L3115" s="6" t="inlineStr">
        <is>
          <t>none</t>
        </is>
      </c>
      <c r="M3115" s="6" t="inlineStr">
        <is>
          <t>voice-unanimous</t>
        </is>
      </c>
      <c r="N3115" s="6" t="n">
        <v>0</v>
      </c>
      <c r="O3115" s="6" t="n">
        <v>0</v>
      </c>
      <c r="P3115" s="6" t="n"/>
      <c r="Q3115" s="6" t="n"/>
      <c r="R3115" s="6" t="n"/>
      <c r="S3115" s="15">
        <f>IF(OR(H3115&lt;&gt;"Yes",COUNT(N3115:R3115)=0),"",100*SUMPRODUCT(N3115:R3115/4,Weights!$B$2:$F$2)/SUMPRODUCT(--(N3115:R3115&lt;&gt;""),Weights!$B$2:$F$2))</f>
        <v/>
      </c>
      <c r="T3115" s="6">
        <f>IF(H3115&lt;&gt;"Yes","",IF(AND(N(N3115)&gt;=2,N(O3115)&gt;=2),"Yes","No"))</f>
        <v/>
      </c>
      <c r="U3115" s="6" t="inlineStr">
        <is>
          <t>high</t>
        </is>
      </c>
      <c r="V3115" s="6" t="inlineStr">
        <is>
          <t>high</t>
        </is>
      </c>
      <c r="W3115" s="6" t="inlineStr">
        <is>
          <t>No</t>
        </is>
      </c>
      <c r="X3115" s="8" t="inlineStr"/>
      <c r="Y3115" s="6" t="n">
        <v>0</v>
      </c>
      <c r="Z3115" s="8" t="inlineStr"/>
      <c r="AA3115" s="8" t="inlineStr">
        <is>
          <t>position: Unrecorded unanimous voice vote with no speech = 0. | reasons: no statement on the item</t>
        </is>
      </c>
      <c r="AB3115" s="6" t="inlineStr"/>
    </row>
    <row r="3116">
      <c r="A3116" s="6" t="inlineStr">
        <is>
          <t>2026-04-07</t>
        </is>
      </c>
      <c r="B3116" s="11" t="inlineStr">
        <is>
          <t>https://www.youtube.com/watch?v=UFrvju3Rmfc</t>
        </is>
      </c>
      <c r="C3116" s="6" t="inlineStr">
        <is>
          <t>25</t>
        </is>
      </c>
      <c r="D3116" s="8" t="inlineStr">
        <is>
          <t>By-Law 2277 1st reading - 2026 Business Tax Levy</t>
        </is>
      </c>
      <c r="E3116" s="6" t="inlineStr">
        <is>
          <t>budget</t>
        </is>
      </c>
      <c r="F3116" s="6" t="inlineStr">
        <is>
          <t>Yes</t>
        </is>
      </c>
      <c r="G3116" s="6" t="inlineStr">
        <is>
          <t>Jake Hiebert</t>
        </is>
      </c>
      <c r="H3116" s="6" t="inlineStr">
        <is>
          <t>Yes</t>
        </is>
      </c>
      <c r="I3116" s="6" t="inlineStr">
        <is>
          <t>present</t>
        </is>
      </c>
      <c r="J3116" s="6" t="inlineStr">
        <is>
          <t>No</t>
        </is>
      </c>
      <c r="K3116" s="6" t="inlineStr">
        <is>
          <t>seconder</t>
        </is>
      </c>
      <c r="L3116" s="6" t="inlineStr">
        <is>
          <t>none</t>
        </is>
      </c>
      <c r="M3116" s="6" t="inlineStr">
        <is>
          <t>voice-unanimous</t>
        </is>
      </c>
      <c r="N3116" s="6" t="n">
        <v>2</v>
      </c>
      <c r="O3116" s="6" t="n">
        <v>0</v>
      </c>
      <c r="P3116" s="6" t="n"/>
      <c r="Q3116" s="6" t="n"/>
      <c r="R3116" s="6" t="n"/>
      <c r="S3116" s="15">
        <f>IF(OR(H3116&lt;&gt;"Yes",COUNT(N3116:R3116)=0),"",100*SUMPRODUCT(N3116:R3116/4,Weights!$B$2:$F$2)/SUMPRODUCT(--(N3116:R3116&lt;&gt;""),Weights!$B$2:$F$2))</f>
        <v/>
      </c>
      <c r="T3116" s="6">
        <f>IF(H3116&lt;&gt;"Yes","",IF(AND(N(N3116)&gt;=2,N(O3116)&gt;=2),"Yes","No"))</f>
        <v/>
      </c>
      <c r="U3116" s="6" t="inlineStr">
        <is>
          <t>high</t>
        </is>
      </c>
      <c r="V3116" s="6" t="inlineStr">
        <is>
          <t>high</t>
        </is>
      </c>
      <c r="W3116" s="6" t="inlineStr">
        <is>
          <t>No</t>
        </is>
      </c>
      <c r="X3116" s="8" t="inlineStr"/>
      <c r="Y3116" s="6" t="n">
        <v>0</v>
      </c>
      <c r="Z3116" s="8" t="inlineStr"/>
      <c r="AA3116" s="8" t="inlineStr">
        <is>
          <t>position: Seconding only = 2 (minutes; chair 'Second by Councillor Hebert'). | reasons: no statement on the item</t>
        </is>
      </c>
      <c r="AB3116" s="6" t="inlineStr"/>
    </row>
    <row r="3117">
      <c r="A3117" s="6" t="inlineStr">
        <is>
          <t>2026-04-07</t>
        </is>
      </c>
      <c r="B3117" s="11" t="inlineStr">
        <is>
          <t>https://www.youtube.com/watch?v=UFrvju3Rmfc</t>
        </is>
      </c>
      <c r="C3117" s="6" t="inlineStr">
        <is>
          <t>25</t>
        </is>
      </c>
      <c r="D3117" s="8" t="inlineStr">
        <is>
          <t>By-Law 2277 1st reading - 2026 Business Tax Levy</t>
        </is>
      </c>
      <c r="E3117" s="6" t="inlineStr">
        <is>
          <t>budget</t>
        </is>
      </c>
      <c r="F3117" s="6" t="inlineStr">
        <is>
          <t>Yes</t>
        </is>
      </c>
      <c r="G3117" s="6" t="inlineStr">
        <is>
          <t>Bill Hiebert</t>
        </is>
      </c>
      <c r="H3117" s="6" t="inlineStr">
        <is>
          <t>Yes</t>
        </is>
      </c>
      <c r="I3117" s="6" t="inlineStr">
        <is>
          <t>present</t>
        </is>
      </c>
      <c r="J3117" s="6" t="inlineStr">
        <is>
          <t>No</t>
        </is>
      </c>
      <c r="K3117" s="6" t="inlineStr">
        <is>
          <t>none</t>
        </is>
      </c>
      <c r="L3117" s="6" t="inlineStr">
        <is>
          <t>none</t>
        </is>
      </c>
      <c r="M3117" s="6" t="inlineStr">
        <is>
          <t>voice-unanimous</t>
        </is>
      </c>
      <c r="N3117" s="6" t="n">
        <v>0</v>
      </c>
      <c r="O3117" s="6" t="n">
        <v>0</v>
      </c>
      <c r="P3117" s="6" t="n"/>
      <c r="Q3117" s="6" t="n"/>
      <c r="R3117" s="6" t="n"/>
      <c r="S3117" s="15">
        <f>IF(OR(H3117&lt;&gt;"Yes",COUNT(N3117:R3117)=0),"",100*SUMPRODUCT(N3117:R3117/4,Weights!$B$2:$F$2)/SUMPRODUCT(--(N3117:R3117&lt;&gt;""),Weights!$B$2:$F$2))</f>
        <v/>
      </c>
      <c r="T3117" s="6">
        <f>IF(H3117&lt;&gt;"Yes","",IF(AND(N(N3117)&gt;=2,N(O3117)&gt;=2),"Yes","No"))</f>
        <v/>
      </c>
      <c r="U3117" s="6" t="inlineStr">
        <is>
          <t>high</t>
        </is>
      </c>
      <c r="V3117" s="6" t="inlineStr">
        <is>
          <t>high</t>
        </is>
      </c>
      <c r="W3117" s="6" t="inlineStr">
        <is>
          <t>No</t>
        </is>
      </c>
      <c r="X3117" s="8" t="inlineStr"/>
      <c r="Y3117" s="6" t="n">
        <v>0</v>
      </c>
      <c r="Z3117" s="8" t="inlineStr"/>
      <c r="AA3117" s="8" t="inlineStr">
        <is>
          <t>position: Unrecorded unanimous voice vote with no speech = 0. | reasons: no statement on the item</t>
        </is>
      </c>
      <c r="AB3117" s="6" t="inlineStr"/>
    </row>
    <row r="3118">
      <c r="A3118" s="6" t="inlineStr">
        <is>
          <t>2026-04-07</t>
        </is>
      </c>
      <c r="B3118" s="11" t="inlineStr">
        <is>
          <t>https://www.youtube.com/watch?v=UFrvju3Rmfc</t>
        </is>
      </c>
      <c r="C3118" s="6" t="inlineStr">
        <is>
          <t>25</t>
        </is>
      </c>
      <c r="D3118" s="8" t="inlineStr">
        <is>
          <t>By-Law 2277 1st reading - 2026 Business Tax Levy</t>
        </is>
      </c>
      <c r="E3118" s="6" t="inlineStr">
        <is>
          <t>budget</t>
        </is>
      </c>
      <c r="F3118" s="6" t="inlineStr">
        <is>
          <t>Yes</t>
        </is>
      </c>
      <c r="G3118" s="6" t="inlineStr">
        <is>
          <t>Susan Penner</t>
        </is>
      </c>
      <c r="H3118" s="6" t="inlineStr">
        <is>
          <t>Yes</t>
        </is>
      </c>
      <c r="I3118" s="6" t="inlineStr">
        <is>
          <t>present</t>
        </is>
      </c>
      <c r="J3118" s="6" t="inlineStr">
        <is>
          <t>Yes</t>
        </is>
      </c>
      <c r="K3118" s="6" t="inlineStr">
        <is>
          <t>mover</t>
        </is>
      </c>
      <c r="L3118" s="6" t="inlineStr">
        <is>
          <t>for</t>
        </is>
      </c>
      <c r="M3118" s="6" t="inlineStr">
        <is>
          <t>voice-unanimous</t>
        </is>
      </c>
      <c r="N3118" s="6" t="n">
        <v>4</v>
      </c>
      <c r="O3118" s="6" t="n">
        <v>3</v>
      </c>
      <c r="P3118" s="6" t="n">
        <v>3</v>
      </c>
      <c r="Q3118" s="6" t="n">
        <v>3</v>
      </c>
      <c r="R3118" s="6" t="n">
        <v>3</v>
      </c>
      <c r="S3118" s="15">
        <f>IF(OR(H3118&lt;&gt;"Yes",COUNT(N3118:R3118)=0),"",100*SUMPRODUCT(N3118:R3118/4,Weights!$B$2:$F$2)/SUMPRODUCT(--(N3118:R3118&lt;&gt;""),Weights!$B$2:$F$2))</f>
        <v/>
      </c>
      <c r="T3118" s="6">
        <f>IF(H3118&lt;&gt;"Yes","",IF(AND(N(N3118)&gt;=2,N(O3118)&gt;=2),"Yes","No"))</f>
        <v/>
      </c>
      <c r="U3118" s="6" t="inlineStr">
        <is>
          <t>high</t>
        </is>
      </c>
      <c r="V3118" s="6" t="inlineStr">
        <is>
          <t>high</t>
        </is>
      </c>
      <c r="W3118" s="6" t="inlineStr">
        <is>
          <t>No</t>
        </is>
      </c>
      <c r="X3118" s="8" t="inlineStr"/>
      <c r="Y3118" s="6" t="n">
        <v>4</v>
      </c>
      <c r="Z3118" s="8" t="inlineStr">
        <is>
          <t>[01:39:45] Yeah, in general, normally I wouldn't approve of a business tax, to be honest. I want to, you know, keep Steinbach as open for business as possible.
[01:39:45] Having said that, this money goes to our chamber and I never hear any concerns or complaints that we collect this tax. In fact, when we have wanted to cancel this tax in the past, businesses are the ones advocating that we keep it.
[01:39:45] They do just a fantastic job for our community, so that also makes this easier to support.
[01:41:05] I concur with Councillor Penner's assessment there that I think that's prudent for us to review that because otherwise it just indefinitely keeps growing as the city grows</t>
        </is>
      </c>
      <c r="AA3118" s="8" t="inlineStr">
        <is>
          <t>position: Moved first reading; 'makes this easier to support.' | reasons: Weighs her general opposition to business taxes against business support for the levy and the chamber's value. | independence: Own assessment from her own experience of business feedback. | engagement: Takes up Damian Penner's point that the levy grows in perpetuity and agrees a review/cap is prudent, with a reason. | flexibility: Updates toward reviewing/capping the levy in response to the limitation raised.</t>
        </is>
      </c>
      <c r="AB3118" s="11" t="inlineStr">
        <is>
          <t>https://www.youtube.com/watch?v=UFrvju3Rmfc&amp;t=5985s</t>
        </is>
      </c>
    </row>
    <row r="3119">
      <c r="A3119" s="6" t="inlineStr">
        <is>
          <t>2026-04-07</t>
        </is>
      </c>
      <c r="B3119" s="11" t="inlineStr">
        <is>
          <t>https://www.youtube.com/watch?v=UFrvju3Rmfc</t>
        </is>
      </c>
      <c r="C3119" s="6" t="inlineStr">
        <is>
          <t>25</t>
        </is>
      </c>
      <c r="D3119" s="8" t="inlineStr">
        <is>
          <t>By-Law 2277 1st reading - 2026 Business Tax Levy</t>
        </is>
      </c>
      <c r="E3119" s="6" t="inlineStr">
        <is>
          <t>budget</t>
        </is>
      </c>
      <c r="F3119" s="6" t="inlineStr">
        <is>
          <t>Yes</t>
        </is>
      </c>
      <c r="G3119" s="6" t="inlineStr">
        <is>
          <t>Damian Penner</t>
        </is>
      </c>
      <c r="H3119" s="6" t="inlineStr">
        <is>
          <t>Yes</t>
        </is>
      </c>
      <c r="I3119" s="6" t="inlineStr">
        <is>
          <t>present</t>
        </is>
      </c>
      <c r="J3119" s="6" t="inlineStr">
        <is>
          <t>Yes</t>
        </is>
      </c>
      <c r="K3119" s="6" t="inlineStr">
        <is>
          <t>none</t>
        </is>
      </c>
      <c r="L3119" s="6" t="inlineStr">
        <is>
          <t>for</t>
        </is>
      </c>
      <c r="M3119" s="6" t="inlineStr">
        <is>
          <t>voice-unanimous</t>
        </is>
      </c>
      <c r="N3119" s="6" t="n">
        <v>3</v>
      </c>
      <c r="O3119" s="6" t="n">
        <v>3</v>
      </c>
      <c r="P3119" s="6" t="n">
        <v>3</v>
      </c>
      <c r="Q3119" s="6" t="n">
        <v>3</v>
      </c>
      <c r="R3119" s="6" t="n">
        <v>3</v>
      </c>
      <c r="S3119" s="15">
        <f>IF(OR(H3119&lt;&gt;"Yes",COUNT(N3119:R3119)=0),"",100*SUMPRODUCT(N3119:R3119/4,Weights!$B$2:$F$2)/SUMPRODUCT(--(N3119:R3119&lt;&gt;""),Weights!$B$2:$F$2))</f>
        <v/>
      </c>
      <c r="T3119" s="6">
        <f>IF(H3119&lt;&gt;"Yes","",IF(AND(N(N3119)&gt;=2,N(O3119)&gt;=2),"Yes","No"))</f>
        <v/>
      </c>
      <c r="U3119" s="6" t="inlineStr">
        <is>
          <t>high</t>
        </is>
      </c>
      <c r="V3119" s="6" t="inlineStr">
        <is>
          <t>high</t>
        </is>
      </c>
      <c r="W3119" s="6" t="inlineStr">
        <is>
          <t>No</t>
        </is>
      </c>
      <c r="X3119" s="8" t="inlineStr"/>
      <c r="Y3119" s="6" t="n">
        <v>3</v>
      </c>
      <c r="Z3119" s="8" t="inlineStr">
        <is>
          <t>[01:40:31] I agree with Councillor Penner's comments as well. This is something that we don't really hear much from the community either way, but it does benefit our chamber and our chamber does an amazing job.
[01:40:31] I do just want to voice it though that the fact that it has remained at 0.5% and Steinbach is growing very aggressively at point in time, that tax growing in perpetuity may need to be looked at or discussed.
[01:40:31] But at this point in time, I think it's still working.</t>
        </is>
      </c>
      <c r="AA3119" s="8" t="inlineStr">
        <is>
          <t>position: Supports for now ('I think it's still working') with a qualification about future review. | reasons: Chamber benefit and absence of community objection, weighed against unbounded growth of the levy as the city grows. | independence: Agrees with a colleague but adds his own distinct assessment (growth in perpetuity). | engagement: Himself raises the alternative (review/cap) and weighs it against current performance. | flexibility: Names the limitation that could warrant reconsidering the levy.</t>
        </is>
      </c>
      <c r="AB3119" s="11" t="inlineStr">
        <is>
          <t>https://www.youtube.com/watch?v=UFrvju3Rmfc&amp;t=6031s</t>
        </is>
      </c>
    </row>
    <row r="3120">
      <c r="A3120" s="6" t="inlineStr">
        <is>
          <t>2026-04-07</t>
        </is>
      </c>
      <c r="B3120" s="11" t="inlineStr">
        <is>
          <t>https://www.youtube.com/watch?v=UFrvju3Rmfc</t>
        </is>
      </c>
      <c r="C3120" s="6" t="inlineStr">
        <is>
          <t>25</t>
        </is>
      </c>
      <c r="D3120" s="8" t="inlineStr">
        <is>
          <t>By-Law 2277 1st reading - 2026 Business Tax Levy</t>
        </is>
      </c>
      <c r="E3120" s="6" t="inlineStr">
        <is>
          <t>budget</t>
        </is>
      </c>
      <c r="F3120" s="6" t="inlineStr">
        <is>
          <t>Yes</t>
        </is>
      </c>
      <c r="G3120" s="6" t="inlineStr">
        <is>
          <t>Michael Zwaagstra</t>
        </is>
      </c>
      <c r="H3120" s="6" t="inlineStr">
        <is>
          <t>Yes</t>
        </is>
      </c>
      <c r="I3120" s="6" t="inlineStr">
        <is>
          <t>present</t>
        </is>
      </c>
      <c r="J3120" s="6" t="inlineStr">
        <is>
          <t>No</t>
        </is>
      </c>
      <c r="K3120" s="6" t="inlineStr">
        <is>
          <t>none</t>
        </is>
      </c>
      <c r="L3120" s="6" t="inlineStr">
        <is>
          <t>none</t>
        </is>
      </c>
      <c r="M3120" s="6" t="inlineStr">
        <is>
          <t>voice-unanimous</t>
        </is>
      </c>
      <c r="N3120" s="6" t="n">
        <v>0</v>
      </c>
      <c r="O3120" s="6" t="n">
        <v>0</v>
      </c>
      <c r="P3120" s="6" t="n"/>
      <c r="Q3120" s="6" t="n"/>
      <c r="R3120" s="6" t="n"/>
      <c r="S3120" s="15">
        <f>IF(OR(H3120&lt;&gt;"Yes",COUNT(N3120:R3120)=0),"",100*SUMPRODUCT(N3120:R3120/4,Weights!$B$2:$F$2)/SUMPRODUCT(--(N3120:R3120&lt;&gt;""),Weights!$B$2:$F$2))</f>
        <v/>
      </c>
      <c r="T3120" s="6">
        <f>IF(H3120&lt;&gt;"Yes","",IF(AND(N(N3120)&gt;=2,N(O3120)&gt;=2),"Yes","No"))</f>
        <v/>
      </c>
      <c r="U3120" s="6" t="inlineStr">
        <is>
          <t>high</t>
        </is>
      </c>
      <c r="V3120" s="6" t="inlineStr">
        <is>
          <t>high</t>
        </is>
      </c>
      <c r="W3120" s="6" t="inlineStr">
        <is>
          <t>No</t>
        </is>
      </c>
      <c r="X3120" s="8" t="inlineStr"/>
      <c r="Y3120" s="6" t="n">
        <v>0</v>
      </c>
      <c r="Z3120" s="8" t="inlineStr"/>
      <c r="AA3120" s="8" t="inlineStr">
        <is>
          <t>position: Unrecorded unanimous voice vote with no speech = 0. | reasons: no statement on the item</t>
        </is>
      </c>
      <c r="AB3120" s="6" t="inlineStr"/>
    </row>
    <row r="3121">
      <c r="A3121" s="6" t="inlineStr">
        <is>
          <t>2026-04-07</t>
        </is>
      </c>
      <c r="B3121" s="11" t="inlineStr">
        <is>
          <t>https://www.youtube.com/watch?v=UFrvju3Rmfc</t>
        </is>
      </c>
      <c r="C3121" s="6" t="inlineStr">
        <is>
          <t>25</t>
        </is>
      </c>
      <c r="D3121" s="8" t="inlineStr">
        <is>
          <t>By-Law 2277 1st reading - 2026 Business Tax Levy</t>
        </is>
      </c>
      <c r="E3121" s="6" t="inlineStr">
        <is>
          <t>budget</t>
        </is>
      </c>
      <c r="F3121" s="6" t="inlineStr">
        <is>
          <t>Yes</t>
        </is>
      </c>
      <c r="G3121" s="6" t="inlineStr">
        <is>
          <t>Jac Siemens</t>
        </is>
      </c>
      <c r="H3121" s="6" t="inlineStr">
        <is>
          <t>Yes</t>
        </is>
      </c>
      <c r="I3121" s="6" t="inlineStr">
        <is>
          <t>present</t>
        </is>
      </c>
      <c r="J3121" s="6" t="inlineStr">
        <is>
          <t>No</t>
        </is>
      </c>
      <c r="K3121" s="6" t="inlineStr">
        <is>
          <t>none</t>
        </is>
      </c>
      <c r="L3121" s="6" t="inlineStr">
        <is>
          <t>none</t>
        </is>
      </c>
      <c r="M3121" s="6" t="inlineStr">
        <is>
          <t>voice-unanimous</t>
        </is>
      </c>
      <c r="N3121" s="6" t="n">
        <v>0</v>
      </c>
      <c r="O3121" s="6" t="n">
        <v>0</v>
      </c>
      <c r="P3121" s="6" t="n"/>
      <c r="Q3121" s="6" t="n"/>
      <c r="R3121" s="6" t="n"/>
      <c r="S3121" s="15">
        <f>IF(OR(H3121&lt;&gt;"Yes",COUNT(N3121:R3121)=0),"",100*SUMPRODUCT(N3121:R3121/4,Weights!$B$2:$F$2)/SUMPRODUCT(--(N3121:R3121&lt;&gt;""),Weights!$B$2:$F$2))</f>
        <v/>
      </c>
      <c r="T3121" s="6">
        <f>IF(H3121&lt;&gt;"Yes","",IF(AND(N(N3121)&gt;=2,N(O3121)&gt;=2),"Yes","No"))</f>
        <v/>
      </c>
      <c r="U3121" s="6" t="inlineStr">
        <is>
          <t>high</t>
        </is>
      </c>
      <c r="V3121" s="6" t="inlineStr">
        <is>
          <t>high</t>
        </is>
      </c>
      <c r="W3121" s="6" t="inlineStr">
        <is>
          <t>No</t>
        </is>
      </c>
      <c r="X3121" s="8" t="inlineStr"/>
      <c r="Y3121" s="6" t="n">
        <v>0</v>
      </c>
      <c r="Z3121" s="8" t="inlineStr"/>
      <c r="AA3121" s="8" t="inlineStr">
        <is>
          <t>position: Unrecorded unanimous voice vote with no speech = 0. | reasons: no statement on the item</t>
        </is>
      </c>
      <c r="AB3121" s="6" t="inlineStr"/>
    </row>
    <row r="3122">
      <c r="A3122" s="6" t="inlineStr">
        <is>
          <t>2026-04-07</t>
        </is>
      </c>
      <c r="B3122" s="11" t="inlineStr">
        <is>
          <t>https://www.youtube.com/watch?v=UFrvju3Rmfc</t>
        </is>
      </c>
      <c r="C3122" s="6" t="inlineStr">
        <is>
          <t>25</t>
        </is>
      </c>
      <c r="D3122" s="8" t="inlineStr">
        <is>
          <t>By-Law 2277 1st reading - 2026 Business Tax Levy</t>
        </is>
      </c>
      <c r="E3122" s="6" t="inlineStr">
        <is>
          <t>budget</t>
        </is>
      </c>
      <c r="F3122" s="6" t="inlineStr">
        <is>
          <t>Yes</t>
        </is>
      </c>
      <c r="G3122" s="6" t="inlineStr">
        <is>
          <t>Mayor Earl Funk</t>
        </is>
      </c>
      <c r="H3122" s="6" t="inlineStr">
        <is>
          <t>Yes</t>
        </is>
      </c>
      <c r="I3122" s="6" t="inlineStr">
        <is>
          <t>present</t>
        </is>
      </c>
      <c r="J3122" s="6" t="inlineStr">
        <is>
          <t>Yes</t>
        </is>
      </c>
      <c r="K3122" s="6" t="inlineStr">
        <is>
          <t>none</t>
        </is>
      </c>
      <c r="L3122" s="6" t="inlineStr">
        <is>
          <t>for</t>
        </is>
      </c>
      <c r="M3122" s="6" t="inlineStr">
        <is>
          <t>voice-unanimous</t>
        </is>
      </c>
      <c r="N3122" s="6" t="n">
        <v>4</v>
      </c>
      <c r="O3122" s="6" t="n">
        <v>3</v>
      </c>
      <c r="P3122" s="6" t="n">
        <v>3</v>
      </c>
      <c r="Q3122" s="6" t="n">
        <v>2</v>
      </c>
      <c r="R3122" s="6" t="n">
        <v>2</v>
      </c>
      <c r="S3122" s="15">
        <f>IF(OR(H3122&lt;&gt;"Yes",COUNT(N3122:R3122)=0),"",100*SUMPRODUCT(N3122:R3122/4,Weights!$B$2:$F$2)/SUMPRODUCT(--(N3122:R3122&lt;&gt;""),Weights!$B$2:$F$2))</f>
        <v/>
      </c>
      <c r="T3122" s="6">
        <f>IF(H3122&lt;&gt;"Yes","",IF(AND(N(N3122)&gt;=2,N(O3122)&gt;=2),"Yes","No"))</f>
        <v/>
      </c>
      <c r="U3122" s="6" t="inlineStr">
        <is>
          <t>high</t>
        </is>
      </c>
      <c r="V3122" s="6" t="inlineStr">
        <is>
          <t>medium</t>
        </is>
      </c>
      <c r="W3122" s="6" t="inlineStr">
        <is>
          <t>No</t>
        </is>
      </c>
      <c r="X3122" s="8" t="inlineStr"/>
      <c r="Y3122" s="6" t="n">
        <v>2</v>
      </c>
      <c r="Z3122" s="8" t="inlineStr">
        <is>
          <t>[01:41:24] Yes, council, actually, you know what, I concur with that.
[01:41:24] I wouldn't normally support extra tax, but in this case, I do believe it goes to a very good cause.</t>
        </is>
      </c>
      <c r="AA3122" s="8" t="inlineStr">
        <is>
          <t>position: Explicit support ('if this helps fund the chamber, I'm okay with it'). | reasons: Chamber partnership, advocacy and mayor's lunches benefit local business; weighed against his general reluctance on taxes. | independence: Own experience of the chamber partnership. | engagement: Agrees with the review suggestion without a substantive response to it. | flexibility: Acknowledges the review point.</t>
        </is>
      </c>
      <c r="AB3122" s="11" t="inlineStr">
        <is>
          <t>https://www.youtube.com/watch?v=UFrvju3Rmfc&amp;t=6084s</t>
        </is>
      </c>
    </row>
    <row r="3123">
      <c r="A3123" s="6" t="inlineStr">
        <is>
          <t>2026-04-07</t>
        </is>
      </c>
      <c r="B3123" s="11" t="inlineStr">
        <is>
          <t>https://www.youtube.com/watch?v=UFrvju3Rmfc</t>
        </is>
      </c>
      <c r="C3123" s="6" t="inlineStr">
        <is>
          <t>31</t>
        </is>
      </c>
      <c r="D3123" s="8" t="inlineStr">
        <is>
          <t>Parkhill School PAC request for traffic safety measures - referred to administration for report</t>
        </is>
      </c>
      <c r="E3123" s="6" t="inlineStr">
        <is>
          <t>service level</t>
        </is>
      </c>
      <c r="F3123" s="6" t="inlineStr">
        <is>
          <t>No</t>
        </is>
      </c>
      <c r="G3123" s="6" t="inlineStr">
        <is>
          <t>Jake Hiebert</t>
        </is>
      </c>
      <c r="H3123" s="6" t="inlineStr">
        <is>
          <t>Yes</t>
        </is>
      </c>
      <c r="I3123" s="6" t="inlineStr">
        <is>
          <t>present</t>
        </is>
      </c>
      <c r="J3123" s="6" t="inlineStr">
        <is>
          <t>No</t>
        </is>
      </c>
      <c r="K3123" s="6" t="inlineStr">
        <is>
          <t>none</t>
        </is>
      </c>
      <c r="L3123" s="6" t="inlineStr">
        <is>
          <t>none</t>
        </is>
      </c>
      <c r="M3123" s="6" t="inlineStr">
        <is>
          <t>unknown</t>
        </is>
      </c>
      <c r="N3123" s="6" t="n">
        <v>0</v>
      </c>
      <c r="O3123" s="6" t="n">
        <v>0</v>
      </c>
      <c r="P3123" s="6" t="n"/>
      <c r="Q3123" s="6" t="n"/>
      <c r="R3123" s="6" t="n"/>
      <c r="S3123" s="15">
        <f>IF(OR(H3123&lt;&gt;"Yes",COUNT(N3123:R3123)=0),"",100*SUMPRODUCT(N3123:R3123/4,Weights!$B$2:$F$2)/SUMPRODUCT(--(N3123:R3123&lt;&gt;""),Weights!$B$2:$F$2))</f>
        <v/>
      </c>
      <c r="T3123" s="6">
        <f>IF(H3123&lt;&gt;"Yes","",IF(AND(N(N3123)&gt;=2,N(O3123)&gt;=2),"Yes","No"))</f>
        <v/>
      </c>
      <c r="U3123" s="6" t="inlineStr">
        <is>
          <t>high</t>
        </is>
      </c>
      <c r="V3123" s="6" t="inlineStr">
        <is>
          <t>high</t>
        </is>
      </c>
      <c r="W3123" s="6" t="inlineStr">
        <is>
          <t>No</t>
        </is>
      </c>
      <c r="X3123" s="8" t="inlineStr"/>
      <c r="Y3123" s="6" t="n">
        <v>0</v>
      </c>
      <c r="Z3123" s="8" t="inlineStr"/>
      <c r="AA3123" s="8" t="inlineStr">
        <is>
          <t>position: Consensus referral with no vote and no speech = 0. | reasons: no statement on the item</t>
        </is>
      </c>
      <c r="AB3123" s="6" t="inlineStr"/>
    </row>
    <row r="3124">
      <c r="A3124" s="6" t="inlineStr">
        <is>
          <t>2026-04-07</t>
        </is>
      </c>
      <c r="B3124" s="11" t="inlineStr">
        <is>
          <t>https://www.youtube.com/watch?v=UFrvju3Rmfc</t>
        </is>
      </c>
      <c r="C3124" s="6" t="inlineStr">
        <is>
          <t>31</t>
        </is>
      </c>
      <c r="D3124" s="8" t="inlineStr">
        <is>
          <t>Parkhill School PAC request for traffic safety measures - referred to administration for report</t>
        </is>
      </c>
      <c r="E3124" s="6" t="inlineStr">
        <is>
          <t>service level</t>
        </is>
      </c>
      <c r="F3124" s="6" t="inlineStr">
        <is>
          <t>No</t>
        </is>
      </c>
      <c r="G3124" s="6" t="inlineStr">
        <is>
          <t>Bill Hiebert</t>
        </is>
      </c>
      <c r="H3124" s="6" t="inlineStr">
        <is>
          <t>Yes</t>
        </is>
      </c>
      <c r="I3124" s="6" t="inlineStr">
        <is>
          <t>present</t>
        </is>
      </c>
      <c r="J3124" s="6" t="inlineStr">
        <is>
          <t>No</t>
        </is>
      </c>
      <c r="K3124" s="6" t="inlineStr">
        <is>
          <t>none</t>
        </is>
      </c>
      <c r="L3124" s="6" t="inlineStr">
        <is>
          <t>none</t>
        </is>
      </c>
      <c r="M3124" s="6" t="inlineStr">
        <is>
          <t>unknown</t>
        </is>
      </c>
      <c r="N3124" s="6" t="n">
        <v>0</v>
      </c>
      <c r="O3124" s="6" t="n">
        <v>0</v>
      </c>
      <c r="P3124" s="6" t="n"/>
      <c r="Q3124" s="6" t="n"/>
      <c r="R3124" s="6" t="n"/>
      <c r="S3124" s="15">
        <f>IF(OR(H3124&lt;&gt;"Yes",COUNT(N3124:R3124)=0),"",100*SUMPRODUCT(N3124:R3124/4,Weights!$B$2:$F$2)/SUMPRODUCT(--(N3124:R3124&lt;&gt;""),Weights!$B$2:$F$2))</f>
        <v/>
      </c>
      <c r="T3124" s="6">
        <f>IF(H3124&lt;&gt;"Yes","",IF(AND(N(N3124)&gt;=2,N(O3124)&gt;=2),"Yes","No"))</f>
        <v/>
      </c>
      <c r="U3124" s="6" t="inlineStr">
        <is>
          <t>high</t>
        </is>
      </c>
      <c r="V3124" s="6" t="inlineStr">
        <is>
          <t>high</t>
        </is>
      </c>
      <c r="W3124" s="6" t="inlineStr">
        <is>
          <t>No</t>
        </is>
      </c>
      <c r="X3124" s="8" t="inlineStr"/>
      <c r="Y3124" s="6" t="n">
        <v>0</v>
      </c>
      <c r="Z3124" s="8" t="inlineStr"/>
      <c r="AA3124" s="8" t="inlineStr">
        <is>
          <t>position: Consensus referral with no vote and no speech = 0. | reasons: no statement on the item</t>
        </is>
      </c>
      <c r="AB3124" s="6" t="inlineStr"/>
    </row>
    <row r="3125">
      <c r="A3125" s="6" t="inlineStr">
        <is>
          <t>2026-04-07</t>
        </is>
      </c>
      <c r="B3125" s="11" t="inlineStr">
        <is>
          <t>https://www.youtube.com/watch?v=UFrvju3Rmfc</t>
        </is>
      </c>
      <c r="C3125" s="6" t="inlineStr">
        <is>
          <t>31</t>
        </is>
      </c>
      <c r="D3125" s="8" t="inlineStr">
        <is>
          <t>Parkhill School PAC request for traffic safety measures - referred to administration for report</t>
        </is>
      </c>
      <c r="E3125" s="6" t="inlineStr">
        <is>
          <t>service level</t>
        </is>
      </c>
      <c r="F3125" s="6" t="inlineStr">
        <is>
          <t>No</t>
        </is>
      </c>
      <c r="G3125" s="6" t="inlineStr">
        <is>
          <t>Susan Penner</t>
        </is>
      </c>
      <c r="H3125" s="6" t="inlineStr">
        <is>
          <t>Yes</t>
        </is>
      </c>
      <c r="I3125" s="6" t="inlineStr">
        <is>
          <t>present</t>
        </is>
      </c>
      <c r="J3125" s="6" t="inlineStr">
        <is>
          <t>No</t>
        </is>
      </c>
      <c r="K3125" s="6" t="inlineStr">
        <is>
          <t>none</t>
        </is>
      </c>
      <c r="L3125" s="6" t="inlineStr">
        <is>
          <t>none</t>
        </is>
      </c>
      <c r="M3125" s="6" t="inlineStr">
        <is>
          <t>unknown</t>
        </is>
      </c>
      <c r="N3125" s="6" t="n">
        <v>0</v>
      </c>
      <c r="O3125" s="6" t="n">
        <v>0</v>
      </c>
      <c r="P3125" s="6" t="n"/>
      <c r="Q3125" s="6" t="n"/>
      <c r="R3125" s="6" t="n"/>
      <c r="S3125" s="15">
        <f>IF(OR(H3125&lt;&gt;"Yes",COUNT(N3125:R3125)=0),"",100*SUMPRODUCT(N3125:R3125/4,Weights!$B$2:$F$2)/SUMPRODUCT(--(N3125:R3125&lt;&gt;""),Weights!$B$2:$F$2))</f>
        <v/>
      </c>
      <c r="T3125" s="6">
        <f>IF(H3125&lt;&gt;"Yes","",IF(AND(N(N3125)&gt;=2,N(O3125)&gt;=2),"Yes","No"))</f>
        <v/>
      </c>
      <c r="U3125" s="6" t="inlineStr">
        <is>
          <t>high</t>
        </is>
      </c>
      <c r="V3125" s="6" t="inlineStr">
        <is>
          <t>high</t>
        </is>
      </c>
      <c r="W3125" s="6" t="inlineStr">
        <is>
          <t>No</t>
        </is>
      </c>
      <c r="X3125" s="8" t="inlineStr"/>
      <c r="Y3125" s="6" t="n">
        <v>0</v>
      </c>
      <c r="Z3125" s="8" t="inlineStr"/>
      <c r="AA3125" s="8" t="inlineStr">
        <is>
          <t>position: Consensus referral with no vote and no speech = 0. | reasons: no statement on the item</t>
        </is>
      </c>
      <c r="AB3125" s="6" t="inlineStr"/>
    </row>
    <row r="3126">
      <c r="A3126" s="6" t="inlineStr">
        <is>
          <t>2026-04-07</t>
        </is>
      </c>
      <c r="B3126" s="11" t="inlineStr">
        <is>
          <t>https://www.youtube.com/watch?v=UFrvju3Rmfc</t>
        </is>
      </c>
      <c r="C3126" s="6" t="inlineStr">
        <is>
          <t>31</t>
        </is>
      </c>
      <c r="D3126" s="8" t="inlineStr">
        <is>
          <t>Parkhill School PAC request for traffic safety measures - referred to administration for report</t>
        </is>
      </c>
      <c r="E3126" s="6" t="inlineStr">
        <is>
          <t>service level</t>
        </is>
      </c>
      <c r="F3126" s="6" t="inlineStr">
        <is>
          <t>No</t>
        </is>
      </c>
      <c r="G3126" s="6" t="inlineStr">
        <is>
          <t>Damian Penner</t>
        </is>
      </c>
      <c r="H3126" s="6" t="inlineStr">
        <is>
          <t>Yes</t>
        </is>
      </c>
      <c r="I3126" s="6" t="inlineStr">
        <is>
          <t>present</t>
        </is>
      </c>
      <c r="J3126" s="6" t="inlineStr">
        <is>
          <t>No</t>
        </is>
      </c>
      <c r="K3126" s="6" t="inlineStr">
        <is>
          <t>none</t>
        </is>
      </c>
      <c r="L3126" s="6" t="inlineStr">
        <is>
          <t>none</t>
        </is>
      </c>
      <c r="M3126" s="6" t="inlineStr">
        <is>
          <t>unknown</t>
        </is>
      </c>
      <c r="N3126" s="6" t="n">
        <v>0</v>
      </c>
      <c r="O3126" s="6" t="n">
        <v>0</v>
      </c>
      <c r="P3126" s="6" t="n"/>
      <c r="Q3126" s="6" t="n"/>
      <c r="R3126" s="6" t="n"/>
      <c r="S3126" s="15">
        <f>IF(OR(H3126&lt;&gt;"Yes",COUNT(N3126:R3126)=0),"",100*SUMPRODUCT(N3126:R3126/4,Weights!$B$2:$F$2)/SUMPRODUCT(--(N3126:R3126&lt;&gt;""),Weights!$B$2:$F$2))</f>
        <v/>
      </c>
      <c r="T3126" s="6">
        <f>IF(H3126&lt;&gt;"Yes","",IF(AND(N(N3126)&gt;=2,N(O3126)&gt;=2),"Yes","No"))</f>
        <v/>
      </c>
      <c r="U3126" s="6" t="inlineStr">
        <is>
          <t>high</t>
        </is>
      </c>
      <c r="V3126" s="6" t="inlineStr">
        <is>
          <t>high</t>
        </is>
      </c>
      <c r="W3126" s="6" t="inlineStr">
        <is>
          <t>No</t>
        </is>
      </c>
      <c r="X3126" s="8" t="inlineStr"/>
      <c r="Y3126" s="6" t="n">
        <v>0</v>
      </c>
      <c r="Z3126" s="8" t="inlineStr"/>
      <c r="AA3126" s="8" t="inlineStr">
        <is>
          <t>position: Consensus referral with no vote and no speech = 0. | reasons: no statement on the item</t>
        </is>
      </c>
      <c r="AB3126" s="6" t="inlineStr"/>
    </row>
    <row r="3127">
      <c r="A3127" s="6" t="inlineStr">
        <is>
          <t>2026-04-07</t>
        </is>
      </c>
      <c r="B3127" s="11" t="inlineStr">
        <is>
          <t>https://www.youtube.com/watch?v=UFrvju3Rmfc</t>
        </is>
      </c>
      <c r="C3127" s="6" t="inlineStr">
        <is>
          <t>31</t>
        </is>
      </c>
      <c r="D3127" s="8" t="inlineStr">
        <is>
          <t>Parkhill School PAC request for traffic safety measures - referred to administration for report</t>
        </is>
      </c>
      <c r="E3127" s="6" t="inlineStr">
        <is>
          <t>service level</t>
        </is>
      </c>
      <c r="F3127" s="6" t="inlineStr">
        <is>
          <t>No</t>
        </is>
      </c>
      <c r="G3127" s="6" t="inlineStr">
        <is>
          <t>Michael Zwaagstra</t>
        </is>
      </c>
      <c r="H3127" s="6" t="inlineStr">
        <is>
          <t>Yes</t>
        </is>
      </c>
      <c r="I3127" s="6" t="inlineStr">
        <is>
          <t>present</t>
        </is>
      </c>
      <c r="J3127" s="6" t="inlineStr">
        <is>
          <t>No</t>
        </is>
      </c>
      <c r="K3127" s="6" t="inlineStr">
        <is>
          <t>none</t>
        </is>
      </c>
      <c r="L3127" s="6" t="inlineStr">
        <is>
          <t>none</t>
        </is>
      </c>
      <c r="M3127" s="6" t="inlineStr">
        <is>
          <t>unknown</t>
        </is>
      </c>
      <c r="N3127" s="6" t="n">
        <v>0</v>
      </c>
      <c r="O3127" s="6" t="n">
        <v>0</v>
      </c>
      <c r="P3127" s="6" t="n"/>
      <c r="Q3127" s="6" t="n"/>
      <c r="R3127" s="6" t="n"/>
      <c r="S3127" s="15">
        <f>IF(OR(H3127&lt;&gt;"Yes",COUNT(N3127:R3127)=0),"",100*SUMPRODUCT(N3127:R3127/4,Weights!$B$2:$F$2)/SUMPRODUCT(--(N3127:R3127&lt;&gt;""),Weights!$B$2:$F$2))</f>
        <v/>
      </c>
      <c r="T3127" s="6">
        <f>IF(H3127&lt;&gt;"Yes","",IF(AND(N(N3127)&gt;=2,N(O3127)&gt;=2),"Yes","No"))</f>
        <v/>
      </c>
      <c r="U3127" s="6" t="inlineStr">
        <is>
          <t>high</t>
        </is>
      </c>
      <c r="V3127" s="6" t="inlineStr">
        <is>
          <t>high</t>
        </is>
      </c>
      <c r="W3127" s="6" t="inlineStr">
        <is>
          <t>No</t>
        </is>
      </c>
      <c r="X3127" s="8" t="inlineStr"/>
      <c r="Y3127" s="6" t="n">
        <v>0</v>
      </c>
      <c r="Z3127" s="8" t="inlineStr"/>
      <c r="AA3127" s="8" t="inlineStr">
        <is>
          <t>position: Consensus referral with no vote and no speech = 0. | reasons: no statement on the item</t>
        </is>
      </c>
      <c r="AB3127" s="6" t="inlineStr"/>
    </row>
    <row r="3128">
      <c r="A3128" s="6" t="inlineStr">
        <is>
          <t>2026-04-07</t>
        </is>
      </c>
      <c r="B3128" s="11" t="inlineStr">
        <is>
          <t>https://www.youtube.com/watch?v=UFrvju3Rmfc</t>
        </is>
      </c>
      <c r="C3128" s="6" t="inlineStr">
        <is>
          <t>31</t>
        </is>
      </c>
      <c r="D3128" s="8" t="inlineStr">
        <is>
          <t>Parkhill School PAC request for traffic safety measures - referred to administration for report</t>
        </is>
      </c>
      <c r="E3128" s="6" t="inlineStr">
        <is>
          <t>service level</t>
        </is>
      </c>
      <c r="F3128" s="6" t="inlineStr">
        <is>
          <t>No</t>
        </is>
      </c>
      <c r="G3128" s="6" t="inlineStr">
        <is>
          <t>Jac Siemens</t>
        </is>
      </c>
      <c r="H3128" s="6" t="inlineStr">
        <is>
          <t>Yes</t>
        </is>
      </c>
      <c r="I3128" s="6" t="inlineStr">
        <is>
          <t>present</t>
        </is>
      </c>
      <c r="J3128" s="6" t="inlineStr">
        <is>
          <t>No</t>
        </is>
      </c>
      <c r="K3128" s="6" t="inlineStr">
        <is>
          <t>none</t>
        </is>
      </c>
      <c r="L3128" s="6" t="inlineStr">
        <is>
          <t>none</t>
        </is>
      </c>
      <c r="M3128" s="6" t="inlineStr">
        <is>
          <t>unknown</t>
        </is>
      </c>
      <c r="N3128" s="6" t="n">
        <v>0</v>
      </c>
      <c r="O3128" s="6" t="n">
        <v>0</v>
      </c>
      <c r="P3128" s="6" t="n"/>
      <c r="Q3128" s="6" t="n"/>
      <c r="R3128" s="6" t="n"/>
      <c r="S3128" s="15">
        <f>IF(OR(H3128&lt;&gt;"Yes",COUNT(N3128:R3128)=0),"",100*SUMPRODUCT(N3128:R3128/4,Weights!$B$2:$F$2)/SUMPRODUCT(--(N3128:R3128&lt;&gt;""),Weights!$B$2:$F$2))</f>
        <v/>
      </c>
      <c r="T3128" s="6">
        <f>IF(H3128&lt;&gt;"Yes","",IF(AND(N(N3128)&gt;=2,N(O3128)&gt;=2),"Yes","No"))</f>
        <v/>
      </c>
      <c r="U3128" s="6" t="inlineStr">
        <is>
          <t>high</t>
        </is>
      </c>
      <c r="V3128" s="6" t="inlineStr">
        <is>
          <t>high</t>
        </is>
      </c>
      <c r="W3128" s="6" t="inlineStr">
        <is>
          <t>No</t>
        </is>
      </c>
      <c r="X3128" s="8" t="inlineStr"/>
      <c r="Y3128" s="6" t="n">
        <v>0</v>
      </c>
      <c r="Z3128" s="8" t="inlineStr"/>
      <c r="AA3128" s="8" t="inlineStr">
        <is>
          <t>position: Consensus referral with no vote and no speech = 0. | reasons: no statement on the item</t>
        </is>
      </c>
      <c r="AB3128" s="6" t="inlineStr"/>
    </row>
    <row r="3129">
      <c r="A3129" s="6" t="inlineStr">
        <is>
          <t>2026-04-07</t>
        </is>
      </c>
      <c r="B3129" s="11" t="inlineStr">
        <is>
          <t>https://www.youtube.com/watch?v=UFrvju3Rmfc</t>
        </is>
      </c>
      <c r="C3129" s="6" t="inlineStr">
        <is>
          <t>31</t>
        </is>
      </c>
      <c r="D3129" s="8" t="inlineStr">
        <is>
          <t>Parkhill School PAC request for traffic safety measures - referred to administration for report</t>
        </is>
      </c>
      <c r="E3129" s="6" t="inlineStr">
        <is>
          <t>service level</t>
        </is>
      </c>
      <c r="F3129" s="6" t="inlineStr">
        <is>
          <t>No</t>
        </is>
      </c>
      <c r="G3129" s="6" t="inlineStr">
        <is>
          <t>Mayor Earl Funk</t>
        </is>
      </c>
      <c r="H3129" s="6" t="inlineStr">
        <is>
          <t>Yes</t>
        </is>
      </c>
      <c r="I3129" s="6" t="inlineStr">
        <is>
          <t>present</t>
        </is>
      </c>
      <c r="J3129" s="6" t="inlineStr">
        <is>
          <t>Yes</t>
        </is>
      </c>
      <c r="K3129" s="6" t="inlineStr">
        <is>
          <t>none</t>
        </is>
      </c>
      <c r="L3129" s="6" t="inlineStr">
        <is>
          <t>for</t>
        </is>
      </c>
      <c r="M3129" s="6" t="inlineStr">
        <is>
          <t>unknown</t>
        </is>
      </c>
      <c r="N3129" s="6" t="n">
        <v>4</v>
      </c>
      <c r="O3129" s="6" t="n">
        <v>1</v>
      </c>
      <c r="P3129" s="6" t="n">
        <v>1</v>
      </c>
      <c r="Q3129" s="6" t="n"/>
      <c r="R3129" s="6" t="n"/>
      <c r="S3129" s="15">
        <f>IF(OR(H3129&lt;&gt;"Yes",COUNT(N3129:R3129)=0),"",100*SUMPRODUCT(N3129:R3129/4,Weights!$B$2:$F$2)/SUMPRODUCT(--(N3129:R3129&lt;&gt;""),Weights!$B$2:$F$2))</f>
        <v/>
      </c>
      <c r="T3129" s="6">
        <f>IF(H3129&lt;&gt;"Yes","",IF(AND(N(N3129)&gt;=2,N(O3129)&gt;=2),"Yes","No"))</f>
        <v/>
      </c>
      <c r="U3129" s="6" t="inlineStr">
        <is>
          <t>high</t>
        </is>
      </c>
      <c r="V3129" s="6" t="inlineStr">
        <is>
          <t>medium</t>
        </is>
      </c>
      <c r="W3129" s="6" t="inlineStr">
        <is>
          <t>No</t>
        </is>
      </c>
      <c r="X3129" s="8" t="inlineStr"/>
      <c r="Y3129" s="6" t="n">
        <v>1</v>
      </c>
      <c r="Z3129" s="8" t="inlineStr">
        <is>
          <t>[01:45:03] I would recommend that we give this over to our administration, have them look at it, bring a report.</t>
        </is>
      </c>
      <c r="AA3129" s="8" t="inlineStr">
        <is>
          <t>position: Proposes the course of action (refer to administration for a report). | reasons: Only that similar requests have come before ('this has happened before'). | independence: Minimal own assessment; routine referral.</t>
        </is>
      </c>
      <c r="AB3129" s="11" t="inlineStr">
        <is>
          <t>https://www.youtube.com/watch?v=UFrvju3Rmfc&amp;t=6303s</t>
        </is>
      </c>
    </row>
    <row r="3130">
      <c r="A3130" s="6" t="inlineStr">
        <is>
          <t>2026-04-21</t>
        </is>
      </c>
      <c r="B3130" s="11" t="inlineStr">
        <is>
          <t>https://www.youtube.com/watch?v=3vPVOivZYyw</t>
        </is>
      </c>
      <c r="C3130" s="6" t="inlineStr">
        <is>
          <t>7/8/9</t>
        </is>
      </c>
      <c r="D3130" s="8" t="inlineStr">
        <is>
          <t>Variance V-2026-07, 225 Kroeker Avenue (site width, front &amp; south side yard setbacks, eaves) - public hearing and decision</t>
        </is>
      </c>
      <c r="E3130" s="6" t="inlineStr">
        <is>
          <t>land use</t>
        </is>
      </c>
      <c r="F3130" s="6" t="inlineStr">
        <is>
          <t>Yes</t>
        </is>
      </c>
      <c r="G3130" s="6" t="inlineStr">
        <is>
          <t>Michael Zwaagstra</t>
        </is>
      </c>
      <c r="H3130" s="6" t="inlineStr">
        <is>
          <t>Yes</t>
        </is>
      </c>
      <c r="I3130" s="6" t="inlineStr">
        <is>
          <t>present</t>
        </is>
      </c>
      <c r="J3130" s="6" t="inlineStr">
        <is>
          <t>Yes</t>
        </is>
      </c>
      <c r="K3130" s="6" t="inlineStr">
        <is>
          <t>mover</t>
        </is>
      </c>
      <c r="L3130" s="6" t="inlineStr">
        <is>
          <t>for</t>
        </is>
      </c>
      <c r="M3130" s="6" t="inlineStr">
        <is>
          <t>for</t>
        </is>
      </c>
      <c r="N3130" s="6" t="n">
        <v>4</v>
      </c>
      <c r="O3130" s="6" t="n">
        <v>4</v>
      </c>
      <c r="P3130" s="6" t="n">
        <v>3</v>
      </c>
      <c r="Q3130" s="6" t="n">
        <v>3</v>
      </c>
      <c r="R3130" s="6" t="n">
        <v>3</v>
      </c>
      <c r="S3130" s="15">
        <f>IF(OR(H3130&lt;&gt;"Yes",COUNT(N3130:R3130)=0),"",100*SUMPRODUCT(N3130:R3130/4,Weights!$B$2:$F$2)/SUMPRODUCT(--(N3130:R3130&lt;&gt;""),Weights!$B$2:$F$2))</f>
        <v/>
      </c>
      <c r="T3130" s="6">
        <f>IF(H3130&lt;&gt;"Yes","",IF(AND(N(N3130)&gt;=2,N(O3130)&gt;=2),"Yes","No"))</f>
        <v/>
      </c>
      <c r="U3130" s="6" t="inlineStr">
        <is>
          <t>high</t>
        </is>
      </c>
      <c r="V3130" s="6" t="inlineStr">
        <is>
          <t>high</t>
        </is>
      </c>
      <c r="W3130" s="6" t="inlineStr">
        <is>
          <t>No</t>
        </is>
      </c>
      <c r="X3130" s="8" t="inlineStr"/>
      <c r="Y3130" s="6" t="n">
        <v>5</v>
      </c>
      <c r="Z3130" s="8" t="inlineStr">
        <is>
          <t>[00:11:16] I'll make a motion to approve the variance.
[00:11:24] most of this is because of the fact that this is an older property that was constructed before the current zoning standards.
[00:11:24] Considering that our staff are recommending approval and that no neighbors are objecting and it doesn't seem unreasonable to allow a porch to get a bit larger, I think those are all good reasons to approve the variance.
[00:13:43] in the engineer's report, it does say should council choose to approve the variance, approval should be subject to the applicant providing a lot grading plan to ensure that the neighboring property will not be negatively affected.
[00:13:43] And so the engineer's advice has been taken into consideration as part That's part of the recommendation, hence I'm comfortable approving because that will be addressed as part of the development plan.</t>
        </is>
      </c>
      <c r="AA3130" s="8" t="inlineStr">
        <is>
          <t>position: moved approval and stated explicit support | reasons: several linked reasons (legacy non-conforming structure, only real change is a larger porch, staff recommendation, no objections) and weighs the engineering drainage evidence against the mitigation condition | independence: cites staff/engineer evidence but adds his own assessment of why the variances are mostly technical and reasonable | engagement: directly rebuts J. Hiebert's drainage/engineering objection with the lot-grading condition; does not address the emergency-access point | flexibility: acknowledges potential drainage impacts and ties his support to the lot grading plan mitigating them</t>
        </is>
      </c>
      <c r="AB3130" s="11" t="inlineStr">
        <is>
          <t>https://www.youtube.com/watch?v=3vPVOivZYyw&amp;t=676s</t>
        </is>
      </c>
    </row>
    <row r="3131">
      <c r="A3131" s="6" t="inlineStr">
        <is>
          <t>2026-04-21</t>
        </is>
      </c>
      <c r="B3131" s="11" t="inlineStr">
        <is>
          <t>https://www.youtube.com/watch?v=3vPVOivZYyw</t>
        </is>
      </c>
      <c r="C3131" s="6" t="inlineStr">
        <is>
          <t>7/8/9</t>
        </is>
      </c>
      <c r="D3131" s="8" t="inlineStr">
        <is>
          <t>Variance V-2026-07, 225 Kroeker Avenue (site width, front &amp; south side yard setbacks, eaves) - public hearing and decision</t>
        </is>
      </c>
      <c r="E3131" s="6" t="inlineStr">
        <is>
          <t>land use</t>
        </is>
      </c>
      <c r="F3131" s="6" t="inlineStr">
        <is>
          <t>Yes</t>
        </is>
      </c>
      <c r="G3131" s="6" t="inlineStr">
        <is>
          <t>Jake Hiebert</t>
        </is>
      </c>
      <c r="H3131" s="6" t="inlineStr">
        <is>
          <t>Yes</t>
        </is>
      </c>
      <c r="I3131" s="6" t="inlineStr">
        <is>
          <t>present</t>
        </is>
      </c>
      <c r="J3131" s="6" t="inlineStr">
        <is>
          <t>Yes</t>
        </is>
      </c>
      <c r="K3131" s="6" t="inlineStr">
        <is>
          <t>none</t>
        </is>
      </c>
      <c r="L3131" s="6" t="inlineStr">
        <is>
          <t>against</t>
        </is>
      </c>
      <c r="M3131" s="6" t="inlineStr">
        <is>
          <t>against</t>
        </is>
      </c>
      <c r="N3131" s="6" t="n">
        <v>3</v>
      </c>
      <c r="O3131" s="6" t="n">
        <v>3</v>
      </c>
      <c r="P3131" s="6" t="n">
        <v>3</v>
      </c>
      <c r="Q3131" s="6" t="n">
        <v>2</v>
      </c>
      <c r="R3131" s="6" t="n">
        <v>1</v>
      </c>
      <c r="S3131" s="15">
        <f>IF(OR(H3131&lt;&gt;"Yes",COUNT(N3131:R3131)=0),"",100*SUMPRODUCT(N3131:R3131/4,Weights!$B$2:$F$2)/SUMPRODUCT(--(N3131:R3131&lt;&gt;""),Weights!$B$2:$F$2))</f>
        <v/>
      </c>
      <c r="T3131" s="6">
        <f>IF(H3131&lt;&gt;"Yes","",IF(AND(N(N3131)&gt;=2,N(O3131)&gt;=2),"Yes","No"))</f>
        <v/>
      </c>
      <c r="U3131" s="6" t="inlineStr">
        <is>
          <t>high</t>
        </is>
      </c>
      <c r="V3131" s="6" t="inlineStr">
        <is>
          <t>high</t>
        </is>
      </c>
      <c r="W3131" s="6" t="inlineStr">
        <is>
          <t>No</t>
        </is>
      </c>
      <c r="X3131" s="8" t="inlineStr"/>
      <c r="Y3131" s="6" t="n">
        <v>3</v>
      </c>
      <c r="Z3131" s="8" t="inlineStr">
        <is>
          <t>[00:12:17] I too don't have an issue with the first 2 variances.
[00:12:17] I do have an issue with the 4-foot variance on the right-hand side there, which would bring it down to 2 feet. That obviously would make it difficult for our emergency personnel from our city to go through there safely, and I note also that our engineering department is opposing the application.
[00:12:52] The drainage would be on a 2-foot area beside that house, and that's not, in my opinion, it's not adequate for drainage. So I have an issue with this, that part of the variance.</t>
        </is>
      </c>
      <c r="AA3131" s="8" t="inlineStr">
        <is>
          <t>position: explicit objection to the side-yard part, explicit acceptance of the other parts; position on the whole motion is clear but partial/qualified | reasons: two relevant reasons (emergency access, inadequate drainage) plus the engineering department's opposition | independence: own assessment ('in my opinion') combined with staff engineering evidence; departs from the administration recommendation | engagement: acknowledges the case for the other variances but does not respond to the staff recommendation or to Zwaagstra's lot-grading rebuttal | flexibility: did not take up the 2.4-foot correction or the lot-grading mitigation when invited ('Anything further, council?')</t>
        </is>
      </c>
      <c r="AB3131" s="11" t="inlineStr">
        <is>
          <t>https://www.youtube.com/watch?v=3vPVOivZYyw&amp;t=737s</t>
        </is>
      </c>
    </row>
    <row r="3132">
      <c r="A3132" s="6" t="inlineStr">
        <is>
          <t>2026-04-21</t>
        </is>
      </c>
      <c r="B3132" s="11" t="inlineStr">
        <is>
          <t>https://www.youtube.com/watch?v=3vPVOivZYyw</t>
        </is>
      </c>
      <c r="C3132" s="6" t="inlineStr">
        <is>
          <t>7/8/9</t>
        </is>
      </c>
      <c r="D3132" s="8" t="inlineStr">
        <is>
          <t>Variance V-2026-07, 225 Kroeker Avenue (site width, front &amp; south side yard setbacks, eaves) - public hearing and decision</t>
        </is>
      </c>
      <c r="E3132" s="6" t="inlineStr">
        <is>
          <t>land use</t>
        </is>
      </c>
      <c r="F3132" s="6" t="inlineStr">
        <is>
          <t>Yes</t>
        </is>
      </c>
      <c r="G3132" s="6" t="inlineStr">
        <is>
          <t>Damian Penner</t>
        </is>
      </c>
      <c r="H3132" s="6" t="inlineStr">
        <is>
          <t>Yes</t>
        </is>
      </c>
      <c r="I3132" s="6" t="inlineStr">
        <is>
          <t>present</t>
        </is>
      </c>
      <c r="J3132" s="6" t="inlineStr">
        <is>
          <t>No</t>
        </is>
      </c>
      <c r="K3132" s="6" t="inlineStr">
        <is>
          <t>seconder</t>
        </is>
      </c>
      <c r="L3132" s="6" t="inlineStr">
        <is>
          <t>none</t>
        </is>
      </c>
      <c r="M3132" s="6" t="inlineStr">
        <is>
          <t>for</t>
        </is>
      </c>
      <c r="N3132" s="6" t="n">
        <v>2</v>
      </c>
      <c r="O3132" s="6" t="n">
        <v>0</v>
      </c>
      <c r="P3132" s="6" t="n"/>
      <c r="Q3132" s="6" t="n"/>
      <c r="R3132" s="6" t="n"/>
      <c r="S3132" s="15">
        <f>IF(OR(H3132&lt;&gt;"Yes",COUNT(N3132:R3132)=0),"",100*SUMPRODUCT(N3132:R3132/4,Weights!$B$2:$F$2)/SUMPRODUCT(--(N3132:R3132&lt;&gt;""),Weights!$B$2:$F$2))</f>
        <v/>
      </c>
      <c r="T3132" s="6">
        <f>IF(H3132&lt;&gt;"Yes","",IF(AND(N(N3132)&gt;=2,N(O3132)&gt;=2),"Yes","No"))</f>
        <v/>
      </c>
      <c r="U3132" s="6" t="inlineStr">
        <is>
          <t>high</t>
        </is>
      </c>
      <c r="V3132" s="6" t="inlineStr">
        <is>
          <t>high</t>
        </is>
      </c>
      <c r="W3132" s="6" t="inlineStr">
        <is>
          <t>No</t>
        </is>
      </c>
      <c r="X3132" s="8" t="inlineStr"/>
      <c r="Y3132" s="6" t="n">
        <v>0</v>
      </c>
      <c r="Z3132" s="8" t="inlineStr"/>
      <c r="AA3132" s="8" t="inlineStr">
        <is>
          <t>position: seconded only; no substantive speech; 'Nothing further to add, Mr. Mayor.' (H 00:12:12) is not speaking | reasons: no reasons given</t>
        </is>
      </c>
      <c r="AB3132" s="6" t="inlineStr"/>
    </row>
    <row r="3133">
      <c r="A3133" s="6" t="inlineStr">
        <is>
          <t>2026-04-21</t>
        </is>
      </c>
      <c r="B3133" s="11" t="inlineStr">
        <is>
          <t>https://www.youtube.com/watch?v=3vPVOivZYyw</t>
        </is>
      </c>
      <c r="C3133" s="6" t="inlineStr">
        <is>
          <t>7/8/9</t>
        </is>
      </c>
      <c r="D3133" s="8" t="inlineStr">
        <is>
          <t>Variance V-2026-07, 225 Kroeker Avenue (site width, front &amp; south side yard setbacks, eaves) - public hearing and decision</t>
        </is>
      </c>
      <c r="E3133" s="6" t="inlineStr">
        <is>
          <t>land use</t>
        </is>
      </c>
      <c r="F3133" s="6" t="inlineStr">
        <is>
          <t>Yes</t>
        </is>
      </c>
      <c r="G3133" s="6" t="inlineStr">
        <is>
          <t>Susan Penner</t>
        </is>
      </c>
      <c r="H3133" s="6" t="inlineStr">
        <is>
          <t>Yes</t>
        </is>
      </c>
      <c r="I3133" s="6" t="inlineStr">
        <is>
          <t>present</t>
        </is>
      </c>
      <c r="J3133" s="6" t="inlineStr">
        <is>
          <t>No</t>
        </is>
      </c>
      <c r="K3133" s="6" t="inlineStr">
        <is>
          <t>none</t>
        </is>
      </c>
      <c r="L3133" s="6" t="inlineStr">
        <is>
          <t>none</t>
        </is>
      </c>
      <c r="M3133" s="6" t="inlineStr">
        <is>
          <t>for</t>
        </is>
      </c>
      <c r="N3133" s="6" t="n">
        <v>2</v>
      </c>
      <c r="O3133" s="6" t="n">
        <v>0</v>
      </c>
      <c r="P3133" s="6" t="n"/>
      <c r="Q3133" s="6" t="n"/>
      <c r="R3133" s="6" t="n"/>
      <c r="S3133" s="15">
        <f>IF(OR(H3133&lt;&gt;"Yes",COUNT(N3133:R3133)=0),"",100*SUMPRODUCT(N3133:R3133/4,Weights!$B$2:$F$2)/SUMPRODUCT(--(N3133:R3133&lt;&gt;""),Weights!$B$2:$F$2))</f>
        <v/>
      </c>
      <c r="T3133" s="6">
        <f>IF(H3133&lt;&gt;"Yes","",IF(AND(N(N3133)&gt;=2,N(O3133)&gt;=2),"Yes","No"))</f>
        <v/>
      </c>
      <c r="U3133" s="6" t="inlineStr">
        <is>
          <t>high</t>
        </is>
      </c>
      <c r="V3133" s="6" t="inlineStr">
        <is>
          <t>high</t>
        </is>
      </c>
      <c r="W3133" s="6" t="inlineStr">
        <is>
          <t>No</t>
        </is>
      </c>
      <c r="X3133" s="8" t="inlineStr"/>
      <c r="Y3133" s="6" t="n">
        <v>0</v>
      </c>
      <c r="Z3133" s="8" t="inlineStr"/>
      <c r="AA3133" s="8" t="inlineStr">
        <is>
          <t>position: recorded vote with no speech | reasons: no reasons given</t>
        </is>
      </c>
      <c r="AB3133" s="6" t="inlineStr"/>
    </row>
    <row r="3134">
      <c r="A3134" s="6" t="inlineStr">
        <is>
          <t>2026-04-21</t>
        </is>
      </c>
      <c r="B3134" s="11" t="inlineStr">
        <is>
          <t>https://www.youtube.com/watch?v=3vPVOivZYyw</t>
        </is>
      </c>
      <c r="C3134" s="6" t="inlineStr">
        <is>
          <t>7/8/9</t>
        </is>
      </c>
      <c r="D3134" s="8" t="inlineStr">
        <is>
          <t>Variance V-2026-07, 225 Kroeker Avenue (site width, front &amp; south side yard setbacks, eaves) - public hearing and decision</t>
        </is>
      </c>
      <c r="E3134" s="6" t="inlineStr">
        <is>
          <t>land use</t>
        </is>
      </c>
      <c r="F3134" s="6" t="inlineStr">
        <is>
          <t>Yes</t>
        </is>
      </c>
      <c r="G3134" s="6" t="inlineStr">
        <is>
          <t>Bill Hiebert</t>
        </is>
      </c>
      <c r="H3134" s="6" t="inlineStr">
        <is>
          <t>Yes</t>
        </is>
      </c>
      <c r="I3134" s="6" t="inlineStr">
        <is>
          <t>present</t>
        </is>
      </c>
      <c r="J3134" s="6" t="inlineStr">
        <is>
          <t>No</t>
        </is>
      </c>
      <c r="K3134" s="6" t="inlineStr">
        <is>
          <t>none</t>
        </is>
      </c>
      <c r="L3134" s="6" t="inlineStr">
        <is>
          <t>none</t>
        </is>
      </c>
      <c r="M3134" s="6" t="inlineStr">
        <is>
          <t>for</t>
        </is>
      </c>
      <c r="N3134" s="6" t="n">
        <v>2</v>
      </c>
      <c r="O3134" s="6" t="n">
        <v>0</v>
      </c>
      <c r="P3134" s="6" t="n"/>
      <c r="Q3134" s="6" t="n"/>
      <c r="R3134" s="6" t="n"/>
      <c r="S3134" s="15">
        <f>IF(OR(H3134&lt;&gt;"Yes",COUNT(N3134:R3134)=0),"",100*SUMPRODUCT(N3134:R3134/4,Weights!$B$2:$F$2)/SUMPRODUCT(--(N3134:R3134&lt;&gt;""),Weights!$B$2:$F$2))</f>
        <v/>
      </c>
      <c r="T3134" s="6">
        <f>IF(H3134&lt;&gt;"Yes","",IF(AND(N(N3134)&gt;=2,N(O3134)&gt;=2),"Yes","No"))</f>
        <v/>
      </c>
      <c r="U3134" s="6" t="inlineStr">
        <is>
          <t>high</t>
        </is>
      </c>
      <c r="V3134" s="6" t="inlineStr">
        <is>
          <t>high</t>
        </is>
      </c>
      <c r="W3134" s="6" t="inlineStr">
        <is>
          <t>No</t>
        </is>
      </c>
      <c r="X3134" s="8" t="inlineStr"/>
      <c r="Y3134" s="6" t="n">
        <v>0</v>
      </c>
      <c r="Z3134" s="8" t="inlineStr"/>
      <c r="AA3134" s="8" t="inlineStr">
        <is>
          <t>position: recorded vote with no speech | reasons: no reasons given</t>
        </is>
      </c>
      <c r="AB3134" s="6" t="inlineStr"/>
    </row>
    <row r="3135">
      <c r="A3135" s="6" t="inlineStr">
        <is>
          <t>2026-04-21</t>
        </is>
      </c>
      <c r="B3135" s="11" t="inlineStr">
        <is>
          <t>https://www.youtube.com/watch?v=3vPVOivZYyw</t>
        </is>
      </c>
      <c r="C3135" s="6" t="inlineStr">
        <is>
          <t>7/8/9</t>
        </is>
      </c>
      <c r="D3135" s="8" t="inlineStr">
        <is>
          <t>Variance V-2026-07, 225 Kroeker Avenue (site width, front &amp; south side yard setbacks, eaves) - public hearing and decision</t>
        </is>
      </c>
      <c r="E3135" s="6" t="inlineStr">
        <is>
          <t>land use</t>
        </is>
      </c>
      <c r="F3135" s="6" t="inlineStr">
        <is>
          <t>Yes</t>
        </is>
      </c>
      <c r="G3135" s="6" t="inlineStr">
        <is>
          <t>Jac Siemens</t>
        </is>
      </c>
      <c r="H3135" s="6" t="inlineStr">
        <is>
          <t>No</t>
        </is>
      </c>
      <c r="I3135" s="6" t="inlineStr">
        <is>
          <t>absent</t>
        </is>
      </c>
      <c r="J3135" s="6" t="inlineStr">
        <is>
          <t>No</t>
        </is>
      </c>
      <c r="K3135" s="6" t="inlineStr">
        <is>
          <t>none</t>
        </is>
      </c>
      <c r="L3135" s="6" t="inlineStr">
        <is>
          <t>none</t>
        </is>
      </c>
      <c r="M3135" s="6" t="inlineStr">
        <is>
          <t>absent</t>
        </is>
      </c>
      <c r="N3135" s="6" t="n"/>
      <c r="O3135" s="6" t="n"/>
      <c r="P3135" s="6" t="n"/>
      <c r="Q3135" s="6" t="n"/>
      <c r="R3135" s="6" t="n"/>
      <c r="S3135" s="15">
        <f>IF(OR(H3135&lt;&gt;"Yes",COUNT(N3135:R3135)=0),"",100*SUMPRODUCT(N3135:R3135/4,Weights!$B$2:$F$2)/SUMPRODUCT(--(N3135:R3135&lt;&gt;""),Weights!$B$2:$F$2))</f>
        <v/>
      </c>
      <c r="T3135" s="6">
        <f>IF(H3135&lt;&gt;"Yes","",IF(AND(N(N3135)&gt;=2,N(O3135)&gt;=2),"Yes","No"))</f>
        <v/>
      </c>
      <c r="U3135" s="6" t="inlineStr">
        <is>
          <t>high</t>
        </is>
      </c>
      <c r="V3135" s="6" t="inlineStr">
        <is>
          <t>high</t>
        </is>
      </c>
      <c r="W3135" s="6" t="inlineStr">
        <is>
          <t>No</t>
        </is>
      </c>
      <c r="X3135" s="8" t="inlineStr"/>
      <c r="Y3135" s="6" t="n">
        <v>0</v>
      </c>
      <c r="Z3135" s="8" t="inlineStr"/>
      <c r="AA3135" s="8" t="inlineStr"/>
      <c r="AB3135" s="6" t="inlineStr"/>
    </row>
    <row r="3136">
      <c r="A3136" s="6" t="inlineStr">
        <is>
          <t>2026-04-21</t>
        </is>
      </c>
      <c r="B3136" s="11" t="inlineStr">
        <is>
          <t>https://www.youtube.com/watch?v=3vPVOivZYyw</t>
        </is>
      </c>
      <c r="C3136" s="6" t="inlineStr">
        <is>
          <t>7/8/9</t>
        </is>
      </c>
      <c r="D3136" s="8" t="inlineStr">
        <is>
          <t>Variance V-2026-07, 225 Kroeker Avenue (site width, front &amp; south side yard setbacks, eaves) - public hearing and decision</t>
        </is>
      </c>
      <c r="E3136" s="6" t="inlineStr">
        <is>
          <t>land use</t>
        </is>
      </c>
      <c r="F3136" s="6" t="inlineStr">
        <is>
          <t>Yes</t>
        </is>
      </c>
      <c r="G3136" s="6" t="inlineStr">
        <is>
          <t>Mayor Earl Funk</t>
        </is>
      </c>
      <c r="H3136" s="6" t="inlineStr">
        <is>
          <t>Yes</t>
        </is>
      </c>
      <c r="I3136" s="6" t="inlineStr">
        <is>
          <t>present (mayor/chair; merits statements scored separately per 3.3.5, not ranked with councillors)</t>
        </is>
      </c>
      <c r="J3136" s="6" t="inlineStr">
        <is>
          <t>Yes</t>
        </is>
      </c>
      <c r="K3136" s="6" t="inlineStr">
        <is>
          <t>none</t>
        </is>
      </c>
      <c r="L3136" s="6" t="inlineStr">
        <is>
          <t>for</t>
        </is>
      </c>
      <c r="M3136" s="6" t="inlineStr">
        <is>
          <t>unknown</t>
        </is>
      </c>
      <c r="N3136" s="6" t="n">
        <v>4</v>
      </c>
      <c r="O3136" s="6" t="n">
        <v>3</v>
      </c>
      <c r="P3136" s="6" t="n">
        <v>2</v>
      </c>
      <c r="Q3136" s="6" t="n">
        <v>1</v>
      </c>
      <c r="R3136" s="6" t="n">
        <v>1</v>
      </c>
      <c r="S3136" s="15">
        <f>IF(OR(H3136&lt;&gt;"Yes",COUNT(N3136:R3136)=0),"",100*SUMPRODUCT(N3136:R3136/4,Weights!$B$2:$F$2)/SUMPRODUCT(--(N3136:R3136&lt;&gt;""),Weights!$B$2:$F$2))</f>
        <v/>
      </c>
      <c r="T3136" s="6">
        <f>IF(H3136&lt;&gt;"Yes","",IF(AND(N(N3136)&gt;=2,N(O3136)&gt;=2),"Yes","No"))</f>
        <v/>
      </c>
      <c r="U3136" s="6" t="inlineStr">
        <is>
          <t>high</t>
        </is>
      </c>
      <c r="V3136" s="6" t="inlineStr">
        <is>
          <t>high</t>
        </is>
      </c>
      <c r="W3136" s="6" t="inlineStr">
        <is>
          <t>No</t>
        </is>
      </c>
      <c r="X3136" s="8" t="inlineStr"/>
      <c r="Y3136" s="6" t="n">
        <v>3</v>
      </c>
      <c r="Z3136" s="8" t="inlineStr">
        <is>
          <t>[00:14:21] We have to remember back in the day when this house was built, it complied.
[00:14:21] And now that there's improvements being made to this house that'll make the house look better in the neighborhood and also make the house function better
[00:14:21] I think our engineers and our city staff have looked at everything and their recommendations are correct. And I'm totally willing and able to support the approval based on the recommendations of our city manager And our engineer.</t>
        </is>
      </c>
      <c r="AA3136" s="8" t="inlineStr">
        <is>
          <t>position: explicitly supports approval | reasons: legacy compliance and improvement to the house; relevant but general | independence: some own framing, but rests his support explicitly on the staff and engineer recommendations | engagement: does not substantively address J. Hiebert's emergency-access/drainage objection beyond relaying the applicant's 2.4 ft correction (procedural) | flexibility: drainage uncertainty not taken up</t>
        </is>
      </c>
      <c r="AB3136" s="11" t="inlineStr">
        <is>
          <t>https://www.youtube.com/watch?v=3vPVOivZYyw&amp;t=861s</t>
        </is>
      </c>
    </row>
    <row r="3137">
      <c r="A3137" s="6" t="inlineStr">
        <is>
          <t>2026-04-21</t>
        </is>
      </c>
      <c r="B3137" s="11" t="inlineStr">
        <is>
          <t>https://www.youtube.com/watch?v=3vPVOivZYyw</t>
        </is>
      </c>
      <c r="C3137" s="6" t="inlineStr">
        <is>
          <t>10/11/12</t>
        </is>
      </c>
      <c r="D3137" s="8" t="inlineStr">
        <is>
          <t>Variance V-2026-08, 135 Harmony Lane (rear yard setback 20 ft for sunroom) - public hearing and decision</t>
        </is>
      </c>
      <c r="E3137" s="6" t="inlineStr">
        <is>
          <t>land use</t>
        </is>
      </c>
      <c r="F3137" s="6" t="inlineStr">
        <is>
          <t>No</t>
        </is>
      </c>
      <c r="G3137" s="6" t="inlineStr">
        <is>
          <t>Jake Hiebert</t>
        </is>
      </c>
      <c r="H3137" s="6" t="inlineStr">
        <is>
          <t>Yes</t>
        </is>
      </c>
      <c r="I3137" s="6" t="inlineStr">
        <is>
          <t>present</t>
        </is>
      </c>
      <c r="J3137" s="6" t="inlineStr">
        <is>
          <t>Yes</t>
        </is>
      </c>
      <c r="K3137" s="6" t="inlineStr">
        <is>
          <t>mover</t>
        </is>
      </c>
      <c r="L3137" s="6" t="inlineStr">
        <is>
          <t>for</t>
        </is>
      </c>
      <c r="M3137" s="6" t="inlineStr">
        <is>
          <t>voice-unanimous</t>
        </is>
      </c>
      <c r="N3137" s="6" t="n">
        <v>4</v>
      </c>
      <c r="O3137" s="6" t="n">
        <v>3</v>
      </c>
      <c r="P3137" s="6" t="n">
        <v>3</v>
      </c>
      <c r="Q3137" s="6" t="n"/>
      <c r="R3137" s="6" t="n"/>
      <c r="S3137" s="15">
        <f>IF(OR(H3137&lt;&gt;"Yes",COUNT(N3137:R3137)=0),"",100*SUMPRODUCT(N3137:R3137/4,Weights!$B$2:$F$2)/SUMPRODUCT(--(N3137:R3137&lt;&gt;""),Weights!$B$2:$F$2))</f>
        <v/>
      </c>
      <c r="T3137" s="6">
        <f>IF(H3137&lt;&gt;"Yes","",IF(AND(N(N3137)&gt;=2,N(O3137)&gt;=2),"Yes","No"))</f>
        <v/>
      </c>
      <c r="U3137" s="6" t="inlineStr">
        <is>
          <t>high</t>
        </is>
      </c>
      <c r="V3137" s="6" t="inlineStr">
        <is>
          <t>high</t>
        </is>
      </c>
      <c r="W3137" s="6" t="inlineStr">
        <is>
          <t>No</t>
        </is>
      </c>
      <c r="X3137" s="8" t="inlineStr"/>
      <c r="Y3137" s="6" t="n">
        <v>3</v>
      </c>
      <c r="Z3137" s="8" t="inlineStr">
        <is>
          <t>[00:18:06] Motion to approve.
[00:18:10] We have had— the council here, we've had numerous applications for such rear yard setbacks. Within reason, council has approved them in the past. This is a variance for a rear yard, not a front yard, and there's no objections from the neighbour.
[00:18:10] And so even one neighbour, I think, submitted a letter in favour of the sunroom. So I don't have an issue with this variance.</t>
        </is>
      </c>
      <c r="AA3137" s="8" t="inlineStr">
        <is>
          <t>position: moved and stated he has no issue with the variance | reasons: precedent, rear (not front) yard, no objections, neighbour letter in support | independence: own assessment drawing on council practice and the file</t>
        </is>
      </c>
      <c r="AB3137" s="11" t="inlineStr">
        <is>
          <t>https://www.youtube.com/watch?v=3vPVOivZYyw&amp;t=1086s</t>
        </is>
      </c>
    </row>
    <row r="3138">
      <c r="A3138" s="6" t="inlineStr">
        <is>
          <t>2026-04-21</t>
        </is>
      </c>
      <c r="B3138" s="11" t="inlineStr">
        <is>
          <t>https://www.youtube.com/watch?v=3vPVOivZYyw</t>
        </is>
      </c>
      <c r="C3138" s="6" t="inlineStr">
        <is>
          <t>10/11/12</t>
        </is>
      </c>
      <c r="D3138" s="8" t="inlineStr">
        <is>
          <t>Variance V-2026-08, 135 Harmony Lane (rear yard setback 20 ft for sunroom) - public hearing and decision</t>
        </is>
      </c>
      <c r="E3138" s="6" t="inlineStr">
        <is>
          <t>land use</t>
        </is>
      </c>
      <c r="F3138" s="6" t="inlineStr">
        <is>
          <t>No</t>
        </is>
      </c>
      <c r="G3138" s="6" t="inlineStr">
        <is>
          <t>Bill Hiebert</t>
        </is>
      </c>
      <c r="H3138" s="6" t="inlineStr">
        <is>
          <t>Yes</t>
        </is>
      </c>
      <c r="I3138" s="6" t="inlineStr">
        <is>
          <t>present</t>
        </is>
      </c>
      <c r="J3138" s="6" t="inlineStr">
        <is>
          <t>No</t>
        </is>
      </c>
      <c r="K3138" s="6" t="inlineStr">
        <is>
          <t>seconder</t>
        </is>
      </c>
      <c r="L3138" s="6" t="inlineStr">
        <is>
          <t>none</t>
        </is>
      </c>
      <c r="M3138" s="6" t="inlineStr">
        <is>
          <t>voice-unanimous</t>
        </is>
      </c>
      <c r="N3138" s="6" t="n">
        <v>2</v>
      </c>
      <c r="O3138" s="6" t="n">
        <v>0</v>
      </c>
      <c r="P3138" s="6" t="n"/>
      <c r="Q3138" s="6" t="n"/>
      <c r="R3138" s="6" t="n"/>
      <c r="S3138" s="15">
        <f>IF(OR(H3138&lt;&gt;"Yes",COUNT(N3138:R3138)=0),"",100*SUMPRODUCT(N3138:R3138/4,Weights!$B$2:$F$2)/SUMPRODUCT(--(N3138:R3138&lt;&gt;""),Weights!$B$2:$F$2))</f>
        <v/>
      </c>
      <c r="T3138" s="6">
        <f>IF(H3138&lt;&gt;"Yes","",IF(AND(N(N3138)&gt;=2,N(O3138)&gt;=2),"Yes","No"))</f>
        <v/>
      </c>
      <c r="U3138" s="6" t="inlineStr">
        <is>
          <t>high</t>
        </is>
      </c>
      <c r="V3138" s="6" t="inlineStr">
        <is>
          <t>high</t>
        </is>
      </c>
      <c r="W3138" s="6" t="inlineStr">
        <is>
          <t>No</t>
        </is>
      </c>
      <c r="X3138" s="8" t="inlineStr"/>
      <c r="Y3138" s="6" t="n">
        <v>0</v>
      </c>
      <c r="Z3138" s="8" t="inlineStr"/>
      <c r="AA3138" s="8" t="inlineStr">
        <is>
          <t>position: seconded only; no substantive speech; 'Nothing further. I think Councillor Hebert has said it all.' (G 00:18:56) is not speaking | reasons: no reasons given</t>
        </is>
      </c>
      <c r="AB3138" s="6" t="inlineStr"/>
    </row>
    <row r="3139">
      <c r="A3139" s="6" t="inlineStr">
        <is>
          <t>2026-04-21</t>
        </is>
      </c>
      <c r="B3139" s="11" t="inlineStr">
        <is>
          <t>https://www.youtube.com/watch?v=3vPVOivZYyw</t>
        </is>
      </c>
      <c r="C3139" s="6" t="inlineStr">
        <is>
          <t>10/11/12</t>
        </is>
      </c>
      <c r="D3139" s="8" t="inlineStr">
        <is>
          <t>Variance V-2026-08, 135 Harmony Lane (rear yard setback 20 ft for sunroom) - public hearing and decision</t>
        </is>
      </c>
      <c r="E3139" s="6" t="inlineStr">
        <is>
          <t>land use</t>
        </is>
      </c>
      <c r="F3139" s="6" t="inlineStr">
        <is>
          <t>No</t>
        </is>
      </c>
      <c r="G3139" s="6" t="inlineStr">
        <is>
          <t>Susan Penner</t>
        </is>
      </c>
      <c r="H3139" s="6" t="inlineStr">
        <is>
          <t>Yes</t>
        </is>
      </c>
      <c r="I3139" s="6" t="inlineStr">
        <is>
          <t>present</t>
        </is>
      </c>
      <c r="J3139" s="6" t="inlineStr">
        <is>
          <t>No</t>
        </is>
      </c>
      <c r="K3139" s="6" t="inlineStr">
        <is>
          <t>none</t>
        </is>
      </c>
      <c r="L3139" s="6" t="inlineStr">
        <is>
          <t>none</t>
        </is>
      </c>
      <c r="M3139" s="6" t="inlineStr">
        <is>
          <t>voice-unanimous</t>
        </is>
      </c>
      <c r="N3139" s="6" t="n">
        <v>0</v>
      </c>
      <c r="O3139" s="6" t="n">
        <v>0</v>
      </c>
      <c r="P3139" s="6" t="n"/>
      <c r="Q3139" s="6" t="n"/>
      <c r="R3139" s="6" t="n"/>
      <c r="S3139" s="15">
        <f>IF(OR(H3139&lt;&gt;"Yes",COUNT(N3139:R3139)=0),"",100*SUMPRODUCT(N3139:R3139/4,Weights!$B$2:$F$2)/SUMPRODUCT(--(N3139:R3139&lt;&gt;""),Weights!$B$2:$F$2))</f>
        <v/>
      </c>
      <c r="T3139" s="6">
        <f>IF(H3139&lt;&gt;"Yes","",IF(AND(N(N3139)&gt;=2,N(O3139)&gt;=2),"Yes","No"))</f>
        <v/>
      </c>
      <c r="U3139" s="6" t="inlineStr">
        <is>
          <t>high</t>
        </is>
      </c>
      <c r="V3139" s="6" t="inlineStr">
        <is>
          <t>high</t>
        </is>
      </c>
      <c r="W3139" s="6" t="inlineStr">
        <is>
          <t>No</t>
        </is>
      </c>
      <c r="X3139" s="8" t="inlineStr"/>
      <c r="Y3139" s="6" t="n">
        <v>0</v>
      </c>
      <c r="Z3139" s="8" t="inlineStr"/>
      <c r="AA3139" s="8" t="inlineStr">
        <is>
          <t>position: no speech; unrecorded unanimous voice vote | reasons: no reasons given</t>
        </is>
      </c>
      <c r="AB3139" s="6" t="inlineStr"/>
    </row>
    <row r="3140">
      <c r="A3140" s="6" t="inlineStr">
        <is>
          <t>2026-04-21</t>
        </is>
      </c>
      <c r="B3140" s="11" t="inlineStr">
        <is>
          <t>https://www.youtube.com/watch?v=3vPVOivZYyw</t>
        </is>
      </c>
      <c r="C3140" s="6" t="inlineStr">
        <is>
          <t>10/11/12</t>
        </is>
      </c>
      <c r="D3140" s="8" t="inlineStr">
        <is>
          <t>Variance V-2026-08, 135 Harmony Lane (rear yard setback 20 ft for sunroom) - public hearing and decision</t>
        </is>
      </c>
      <c r="E3140" s="6" t="inlineStr">
        <is>
          <t>land use</t>
        </is>
      </c>
      <c r="F3140" s="6" t="inlineStr">
        <is>
          <t>No</t>
        </is>
      </c>
      <c r="G3140" s="6" t="inlineStr">
        <is>
          <t>Michael Zwaagstra</t>
        </is>
      </c>
      <c r="H3140" s="6" t="inlineStr">
        <is>
          <t>Yes</t>
        </is>
      </c>
      <c r="I3140" s="6" t="inlineStr">
        <is>
          <t>present</t>
        </is>
      </c>
      <c r="J3140" s="6" t="inlineStr">
        <is>
          <t>No</t>
        </is>
      </c>
      <c r="K3140" s="6" t="inlineStr">
        <is>
          <t>none</t>
        </is>
      </c>
      <c r="L3140" s="6" t="inlineStr">
        <is>
          <t>none</t>
        </is>
      </c>
      <c r="M3140" s="6" t="inlineStr">
        <is>
          <t>voice-unanimous</t>
        </is>
      </c>
      <c r="N3140" s="6" t="n">
        <v>0</v>
      </c>
      <c r="O3140" s="6" t="n">
        <v>0</v>
      </c>
      <c r="P3140" s="6" t="n"/>
      <c r="Q3140" s="6" t="n"/>
      <c r="R3140" s="6" t="n"/>
      <c r="S3140" s="15">
        <f>IF(OR(H3140&lt;&gt;"Yes",COUNT(N3140:R3140)=0),"",100*SUMPRODUCT(N3140:R3140/4,Weights!$B$2:$F$2)/SUMPRODUCT(--(N3140:R3140&lt;&gt;""),Weights!$B$2:$F$2))</f>
        <v/>
      </c>
      <c r="T3140" s="6">
        <f>IF(H3140&lt;&gt;"Yes","",IF(AND(N(N3140)&gt;=2,N(O3140)&gt;=2),"Yes","No"))</f>
        <v/>
      </c>
      <c r="U3140" s="6" t="inlineStr">
        <is>
          <t>high</t>
        </is>
      </c>
      <c r="V3140" s="6" t="inlineStr">
        <is>
          <t>high</t>
        </is>
      </c>
      <c r="W3140" s="6" t="inlineStr">
        <is>
          <t>No</t>
        </is>
      </c>
      <c r="X3140" s="8" t="inlineStr"/>
      <c r="Y3140" s="6" t="n">
        <v>0</v>
      </c>
      <c r="Z3140" s="8" t="inlineStr"/>
      <c r="AA3140" s="8" t="inlineStr">
        <is>
          <t>position: no speech; unrecorded unanimous voice vote | reasons: no reasons given</t>
        </is>
      </c>
      <c r="AB3140" s="6" t="inlineStr"/>
    </row>
    <row r="3141">
      <c r="A3141" s="6" t="inlineStr">
        <is>
          <t>2026-04-21</t>
        </is>
      </c>
      <c r="B3141" s="11" t="inlineStr">
        <is>
          <t>https://www.youtube.com/watch?v=3vPVOivZYyw</t>
        </is>
      </c>
      <c r="C3141" s="6" t="inlineStr">
        <is>
          <t>10/11/12</t>
        </is>
      </c>
      <c r="D3141" s="8" t="inlineStr">
        <is>
          <t>Variance V-2026-08, 135 Harmony Lane (rear yard setback 20 ft for sunroom) - public hearing and decision</t>
        </is>
      </c>
      <c r="E3141" s="6" t="inlineStr">
        <is>
          <t>land use</t>
        </is>
      </c>
      <c r="F3141" s="6" t="inlineStr">
        <is>
          <t>No</t>
        </is>
      </c>
      <c r="G3141" s="6" t="inlineStr">
        <is>
          <t>Damian Penner</t>
        </is>
      </c>
      <c r="H3141" s="6" t="inlineStr">
        <is>
          <t>Yes</t>
        </is>
      </c>
      <c r="I3141" s="6" t="inlineStr">
        <is>
          <t>present</t>
        </is>
      </c>
      <c r="J3141" s="6" t="inlineStr">
        <is>
          <t>No</t>
        </is>
      </c>
      <c r="K3141" s="6" t="inlineStr">
        <is>
          <t>none</t>
        </is>
      </c>
      <c r="L3141" s="6" t="inlineStr">
        <is>
          <t>none</t>
        </is>
      </c>
      <c r="M3141" s="6" t="inlineStr">
        <is>
          <t>voice-unanimous</t>
        </is>
      </c>
      <c r="N3141" s="6" t="n">
        <v>0</v>
      </c>
      <c r="O3141" s="6" t="n">
        <v>0</v>
      </c>
      <c r="P3141" s="6" t="n"/>
      <c r="Q3141" s="6" t="n"/>
      <c r="R3141" s="6" t="n"/>
      <c r="S3141" s="15">
        <f>IF(OR(H3141&lt;&gt;"Yes",COUNT(N3141:R3141)=0),"",100*SUMPRODUCT(N3141:R3141/4,Weights!$B$2:$F$2)/SUMPRODUCT(--(N3141:R3141&lt;&gt;""),Weights!$B$2:$F$2))</f>
        <v/>
      </c>
      <c r="T3141" s="6">
        <f>IF(H3141&lt;&gt;"Yes","",IF(AND(N(N3141)&gt;=2,N(O3141)&gt;=2),"Yes","No"))</f>
        <v/>
      </c>
      <c r="U3141" s="6" t="inlineStr">
        <is>
          <t>high</t>
        </is>
      </c>
      <c r="V3141" s="6" t="inlineStr">
        <is>
          <t>high</t>
        </is>
      </c>
      <c r="W3141" s="6" t="inlineStr">
        <is>
          <t>No</t>
        </is>
      </c>
      <c r="X3141" s="8" t="inlineStr"/>
      <c r="Y3141" s="6" t="n">
        <v>0</v>
      </c>
      <c r="Z3141" s="8" t="inlineStr"/>
      <c r="AA3141" s="8" t="inlineStr">
        <is>
          <t>position: no speech; unrecorded unanimous voice vote | reasons: no reasons given</t>
        </is>
      </c>
      <c r="AB3141" s="6" t="inlineStr"/>
    </row>
    <row r="3142">
      <c r="A3142" s="6" t="inlineStr">
        <is>
          <t>2026-04-21</t>
        </is>
      </c>
      <c r="B3142" s="11" t="inlineStr">
        <is>
          <t>https://www.youtube.com/watch?v=3vPVOivZYyw</t>
        </is>
      </c>
      <c r="C3142" s="6" t="inlineStr">
        <is>
          <t>10/11/12</t>
        </is>
      </c>
      <c r="D3142" s="8" t="inlineStr">
        <is>
          <t>Variance V-2026-08, 135 Harmony Lane (rear yard setback 20 ft for sunroom) - public hearing and decision</t>
        </is>
      </c>
      <c r="E3142" s="6" t="inlineStr">
        <is>
          <t>land use</t>
        </is>
      </c>
      <c r="F3142" s="6" t="inlineStr">
        <is>
          <t>No</t>
        </is>
      </c>
      <c r="G3142" s="6" t="inlineStr">
        <is>
          <t>Jac Siemens</t>
        </is>
      </c>
      <c r="H3142" s="6" t="inlineStr">
        <is>
          <t>No</t>
        </is>
      </c>
      <c r="I3142" s="6" t="inlineStr">
        <is>
          <t>absent</t>
        </is>
      </c>
      <c r="J3142" s="6" t="inlineStr">
        <is>
          <t>No</t>
        </is>
      </c>
      <c r="K3142" s="6" t="inlineStr">
        <is>
          <t>none</t>
        </is>
      </c>
      <c r="L3142" s="6" t="inlineStr">
        <is>
          <t>none</t>
        </is>
      </c>
      <c r="M3142" s="6" t="inlineStr">
        <is>
          <t>absent</t>
        </is>
      </c>
      <c r="N3142" s="6" t="n"/>
      <c r="O3142" s="6" t="n"/>
      <c r="P3142" s="6" t="n"/>
      <c r="Q3142" s="6" t="n"/>
      <c r="R3142" s="6" t="n"/>
      <c r="S3142" s="15">
        <f>IF(OR(H3142&lt;&gt;"Yes",COUNT(N3142:R3142)=0),"",100*SUMPRODUCT(N3142:R3142/4,Weights!$B$2:$F$2)/SUMPRODUCT(--(N3142:R3142&lt;&gt;""),Weights!$B$2:$F$2))</f>
        <v/>
      </c>
      <c r="T3142" s="6">
        <f>IF(H3142&lt;&gt;"Yes","",IF(AND(N(N3142)&gt;=2,N(O3142)&gt;=2),"Yes","No"))</f>
        <v/>
      </c>
      <c r="U3142" s="6" t="inlineStr">
        <is>
          <t>high</t>
        </is>
      </c>
      <c r="V3142" s="6" t="inlineStr">
        <is>
          <t>high</t>
        </is>
      </c>
      <c r="W3142" s="6" t="inlineStr">
        <is>
          <t>No</t>
        </is>
      </c>
      <c r="X3142" s="8" t="inlineStr"/>
      <c r="Y3142" s="6" t="n">
        <v>0</v>
      </c>
      <c r="Z3142" s="8" t="inlineStr"/>
      <c r="AA3142" s="8" t="inlineStr"/>
      <c r="AB3142" s="6" t="inlineStr"/>
    </row>
    <row r="3143">
      <c r="A3143" s="6" t="inlineStr">
        <is>
          <t>2026-04-21</t>
        </is>
      </c>
      <c r="B3143" s="11" t="inlineStr">
        <is>
          <t>https://www.youtube.com/watch?v=3vPVOivZYyw</t>
        </is>
      </c>
      <c r="C3143" s="6" t="inlineStr">
        <is>
          <t>13/14/15</t>
        </is>
      </c>
      <c r="D3143" s="8" t="inlineStr">
        <is>
          <t>Conditional Use CU-2026-04, 840 Main Street (detached secondary suite) - public hearing and decision</t>
        </is>
      </c>
      <c r="E3143" s="6" t="inlineStr">
        <is>
          <t>land use</t>
        </is>
      </c>
      <c r="F3143" s="6" t="inlineStr">
        <is>
          <t>No</t>
        </is>
      </c>
      <c r="G3143" s="6" t="inlineStr">
        <is>
          <t>Susan Penner</t>
        </is>
      </c>
      <c r="H3143" s="6" t="inlineStr">
        <is>
          <t>Yes</t>
        </is>
      </c>
      <c r="I3143" s="6" t="inlineStr">
        <is>
          <t>present</t>
        </is>
      </c>
      <c r="J3143" s="6" t="inlineStr">
        <is>
          <t>Yes</t>
        </is>
      </c>
      <c r="K3143" s="6" t="inlineStr">
        <is>
          <t>mover</t>
        </is>
      </c>
      <c r="L3143" s="6" t="inlineStr">
        <is>
          <t>for</t>
        </is>
      </c>
      <c r="M3143" s="6" t="inlineStr">
        <is>
          <t>voice-unanimous</t>
        </is>
      </c>
      <c r="N3143" s="6" t="n">
        <v>4</v>
      </c>
      <c r="O3143" s="6" t="n">
        <v>3</v>
      </c>
      <c r="P3143" s="6" t="n">
        <v>3</v>
      </c>
      <c r="Q3143" s="6" t="n"/>
      <c r="R3143" s="6" t="n"/>
      <c r="S3143" s="15">
        <f>IF(OR(H3143&lt;&gt;"Yes",COUNT(N3143:R3143)=0),"",100*SUMPRODUCT(N3143:R3143/4,Weights!$B$2:$F$2)/SUMPRODUCT(--(N3143:R3143&lt;&gt;""),Weights!$B$2:$F$2))</f>
        <v/>
      </c>
      <c r="T3143" s="6">
        <f>IF(H3143&lt;&gt;"Yes","",IF(AND(N(N3143)&gt;=2,N(O3143)&gt;=2),"Yes","No"))</f>
        <v/>
      </c>
      <c r="U3143" s="6" t="inlineStr">
        <is>
          <t>high</t>
        </is>
      </c>
      <c r="V3143" s="6" t="inlineStr">
        <is>
          <t>high</t>
        </is>
      </c>
      <c r="W3143" s="6" t="inlineStr">
        <is>
          <t>No</t>
        </is>
      </c>
      <c r="X3143" s="8" t="inlineStr"/>
      <c r="Y3143" s="6" t="n">
        <v>5</v>
      </c>
      <c r="Z3143" s="8" t="inlineStr">
        <is>
          <t>[00:21:53] Motion to approve.
[00:21:57] I'm actually really pleased that we have the first secondary suite coming through under rural residential.
[00:22:07] One of the things that kind of was a catalyst for this is in terms of if somebody has an aging parent or maybe a child, an adult child that needs, you know, supervision, maybe has some intellectual disabilities or whatever it would be.
[00:22:07] I don't know what this particular situation is, but I think it's a really good fit for this property. 2 acres is plenty of space.
[00:22:37] it increases density a little bit, but also I think it's a really good, um, strategy to try and, uh, you know, keep families, uh, connected longer.</t>
        </is>
      </c>
      <c r="AA3143" s="8" t="inlineStr">
        <is>
          <t>position: moved and explicitly welcomed the application | reasons: policy purpose (family care), lot size adequacy, modest density benefit | independence: own assessment; does not rely on the staff recommendation</t>
        </is>
      </c>
      <c r="AB3143" s="11" t="inlineStr">
        <is>
          <t>https://www.youtube.com/watch?v=3vPVOivZYyw&amp;t=1313s</t>
        </is>
      </c>
    </row>
    <row r="3144">
      <c r="A3144" s="6" t="inlineStr">
        <is>
          <t>2026-04-21</t>
        </is>
      </c>
      <c r="B3144" s="11" t="inlineStr">
        <is>
          <t>https://www.youtube.com/watch?v=3vPVOivZYyw</t>
        </is>
      </c>
      <c r="C3144" s="6" t="inlineStr">
        <is>
          <t>13/14/15</t>
        </is>
      </c>
      <c r="D3144" s="8" t="inlineStr">
        <is>
          <t>Conditional Use CU-2026-04, 840 Main Street (detached secondary suite) - public hearing and decision</t>
        </is>
      </c>
      <c r="E3144" s="6" t="inlineStr">
        <is>
          <t>land use</t>
        </is>
      </c>
      <c r="F3144" s="6" t="inlineStr">
        <is>
          <t>No</t>
        </is>
      </c>
      <c r="G3144" s="6" t="inlineStr">
        <is>
          <t>Damian Penner</t>
        </is>
      </c>
      <c r="H3144" s="6" t="inlineStr">
        <is>
          <t>Yes</t>
        </is>
      </c>
      <c r="I3144" s="6" t="inlineStr">
        <is>
          <t>present</t>
        </is>
      </c>
      <c r="J3144" s="6" t="inlineStr">
        <is>
          <t>Yes</t>
        </is>
      </c>
      <c r="K3144" s="6" t="inlineStr">
        <is>
          <t>seconder</t>
        </is>
      </c>
      <c r="L3144" s="6" t="inlineStr">
        <is>
          <t>for</t>
        </is>
      </c>
      <c r="M3144" s="6" t="inlineStr">
        <is>
          <t>voice-unanimous</t>
        </is>
      </c>
      <c r="N3144" s="6" t="n">
        <v>4</v>
      </c>
      <c r="O3144" s="6" t="n">
        <v>3</v>
      </c>
      <c r="P3144" s="6" t="n">
        <v>3</v>
      </c>
      <c r="Q3144" s="6" t="n"/>
      <c r="R3144" s="6" t="n"/>
      <c r="S3144" s="15">
        <f>IF(OR(H3144&lt;&gt;"Yes",COUNT(N3144:R3144)=0),"",100*SUMPRODUCT(N3144:R3144/4,Weights!$B$2:$F$2)/SUMPRODUCT(--(N3144:R3144&lt;&gt;""),Weights!$B$2:$F$2))</f>
        <v/>
      </c>
      <c r="T3144" s="6">
        <f>IF(H3144&lt;&gt;"Yes","",IF(AND(N(N3144)&gt;=2,N(O3144)&gt;=2),"Yes","No"))</f>
        <v/>
      </c>
      <c r="U3144" s="6" t="inlineStr">
        <is>
          <t>high</t>
        </is>
      </c>
      <c r="V3144" s="6" t="inlineStr">
        <is>
          <t>high</t>
        </is>
      </c>
      <c r="W3144" s="6" t="inlineStr">
        <is>
          <t>No</t>
        </is>
      </c>
      <c r="X3144" s="8" t="inlineStr"/>
      <c r="Y3144" s="6" t="n">
        <v>3</v>
      </c>
      <c r="Z3144" s="8" t="inlineStr">
        <is>
          <t>[00:22:53] this is a prime application to be the first one. It's conditional use and there's no variances required.
[00:22:53] there's commercial on either side of, of this property so there's not a large impact to the— to neighbors as well.
[00:22:53] So this is about families and it's definitely beneficial in this situation.</t>
        </is>
      </c>
      <c r="AA3144" s="8" t="inlineStr">
        <is>
          <t>position: seconded and called it definitely beneficial | reasons: no variances needed, low neighbour impact (commercial on both sides), family-support rationale | independence: adds his own site-specific assessment beyond agreeing with S. Penner</t>
        </is>
      </c>
      <c r="AB3144" s="11" t="inlineStr">
        <is>
          <t>https://www.youtube.com/watch?v=3vPVOivZYyw&amp;t=1373s</t>
        </is>
      </c>
    </row>
    <row r="3145">
      <c r="A3145" s="6" t="inlineStr">
        <is>
          <t>2026-04-21</t>
        </is>
      </c>
      <c r="B3145" s="11" t="inlineStr">
        <is>
          <t>https://www.youtube.com/watch?v=3vPVOivZYyw</t>
        </is>
      </c>
      <c r="C3145" s="6" t="inlineStr">
        <is>
          <t>13/14/15</t>
        </is>
      </c>
      <c r="D3145" s="8" t="inlineStr">
        <is>
          <t>Conditional Use CU-2026-04, 840 Main Street (detached secondary suite) - public hearing and decision</t>
        </is>
      </c>
      <c r="E3145" s="6" t="inlineStr">
        <is>
          <t>land use</t>
        </is>
      </c>
      <c r="F3145" s="6" t="inlineStr">
        <is>
          <t>No</t>
        </is>
      </c>
      <c r="G3145" s="6" t="inlineStr">
        <is>
          <t>Michael Zwaagstra</t>
        </is>
      </c>
      <c r="H3145" s="6" t="inlineStr">
        <is>
          <t>Yes</t>
        </is>
      </c>
      <c r="I3145" s="6" t="inlineStr">
        <is>
          <t>present</t>
        </is>
      </c>
      <c r="J3145" s="6" t="inlineStr">
        <is>
          <t>No</t>
        </is>
      </c>
      <c r="K3145" s="6" t="inlineStr">
        <is>
          <t>none</t>
        </is>
      </c>
      <c r="L3145" s="6" t="inlineStr">
        <is>
          <t>none</t>
        </is>
      </c>
      <c r="M3145" s="6" t="inlineStr">
        <is>
          <t>voice-unanimous</t>
        </is>
      </c>
      <c r="N3145" s="6" t="n">
        <v>0</v>
      </c>
      <c r="O3145" s="6" t="n">
        <v>0</v>
      </c>
      <c r="P3145" s="6" t="n"/>
      <c r="Q3145" s="6" t="n"/>
      <c r="R3145" s="6" t="n"/>
      <c r="S3145" s="15">
        <f>IF(OR(H3145&lt;&gt;"Yes",COUNT(N3145:R3145)=0),"",100*SUMPRODUCT(N3145:R3145/4,Weights!$B$2:$F$2)/SUMPRODUCT(--(N3145:R3145&lt;&gt;""),Weights!$B$2:$F$2))</f>
        <v/>
      </c>
      <c r="T3145" s="6">
        <f>IF(H3145&lt;&gt;"Yes","",IF(AND(N(N3145)&gt;=2,N(O3145)&gt;=2),"Yes","No"))</f>
        <v/>
      </c>
      <c r="U3145" s="6" t="inlineStr">
        <is>
          <t>high</t>
        </is>
      </c>
      <c r="V3145" s="6" t="inlineStr">
        <is>
          <t>high</t>
        </is>
      </c>
      <c r="W3145" s="6" t="inlineStr">
        <is>
          <t>No</t>
        </is>
      </c>
      <c r="X3145" s="8" t="inlineStr"/>
      <c r="Y3145" s="6" t="n">
        <v>0</v>
      </c>
      <c r="Z3145" s="8" t="inlineStr"/>
      <c r="AA3145" s="8" t="inlineStr">
        <is>
          <t>position: no speech; unrecorded unanimous voice vote | reasons: no reasons given</t>
        </is>
      </c>
      <c r="AB3145" s="6" t="inlineStr"/>
    </row>
    <row r="3146">
      <c r="A3146" s="6" t="inlineStr">
        <is>
          <t>2026-04-21</t>
        </is>
      </c>
      <c r="B3146" s="11" t="inlineStr">
        <is>
          <t>https://www.youtube.com/watch?v=3vPVOivZYyw</t>
        </is>
      </c>
      <c r="C3146" s="6" t="inlineStr">
        <is>
          <t>13/14/15</t>
        </is>
      </c>
      <c r="D3146" s="8" t="inlineStr">
        <is>
          <t>Conditional Use CU-2026-04, 840 Main Street (detached secondary suite) - public hearing and decision</t>
        </is>
      </c>
      <c r="E3146" s="6" t="inlineStr">
        <is>
          <t>land use</t>
        </is>
      </c>
      <c r="F3146" s="6" t="inlineStr">
        <is>
          <t>No</t>
        </is>
      </c>
      <c r="G3146" s="6" t="inlineStr">
        <is>
          <t>Jake Hiebert</t>
        </is>
      </c>
      <c r="H3146" s="6" t="inlineStr">
        <is>
          <t>Yes</t>
        </is>
      </c>
      <c r="I3146" s="6" t="inlineStr">
        <is>
          <t>present</t>
        </is>
      </c>
      <c r="J3146" s="6" t="inlineStr">
        <is>
          <t>No</t>
        </is>
      </c>
      <c r="K3146" s="6" t="inlineStr">
        <is>
          <t>none</t>
        </is>
      </c>
      <c r="L3146" s="6" t="inlineStr">
        <is>
          <t>none</t>
        </is>
      </c>
      <c r="M3146" s="6" t="inlineStr">
        <is>
          <t>voice-unanimous</t>
        </is>
      </c>
      <c r="N3146" s="6" t="n">
        <v>0</v>
      </c>
      <c r="O3146" s="6" t="n">
        <v>0</v>
      </c>
      <c r="P3146" s="6" t="n"/>
      <c r="Q3146" s="6" t="n"/>
      <c r="R3146" s="6" t="n"/>
      <c r="S3146" s="15">
        <f>IF(OR(H3146&lt;&gt;"Yes",COUNT(N3146:R3146)=0),"",100*SUMPRODUCT(N3146:R3146/4,Weights!$B$2:$F$2)/SUMPRODUCT(--(N3146:R3146&lt;&gt;""),Weights!$B$2:$F$2))</f>
        <v/>
      </c>
      <c r="T3146" s="6">
        <f>IF(H3146&lt;&gt;"Yes","",IF(AND(N(N3146)&gt;=2,N(O3146)&gt;=2),"Yes","No"))</f>
        <v/>
      </c>
      <c r="U3146" s="6" t="inlineStr">
        <is>
          <t>high</t>
        </is>
      </c>
      <c r="V3146" s="6" t="inlineStr">
        <is>
          <t>high</t>
        </is>
      </c>
      <c r="W3146" s="6" t="inlineStr">
        <is>
          <t>No</t>
        </is>
      </c>
      <c r="X3146" s="8" t="inlineStr"/>
      <c r="Y3146" s="6" t="n">
        <v>0</v>
      </c>
      <c r="Z3146" s="8" t="inlineStr"/>
      <c r="AA3146" s="8" t="inlineStr">
        <is>
          <t>position: no speech; unrecorded unanimous voice vote | reasons: no reasons given</t>
        </is>
      </c>
      <c r="AB3146" s="6" t="inlineStr"/>
    </row>
    <row r="3147">
      <c r="A3147" s="6" t="inlineStr">
        <is>
          <t>2026-04-21</t>
        </is>
      </c>
      <c r="B3147" s="11" t="inlineStr">
        <is>
          <t>https://www.youtube.com/watch?v=3vPVOivZYyw</t>
        </is>
      </c>
      <c r="C3147" s="6" t="inlineStr">
        <is>
          <t>13/14/15</t>
        </is>
      </c>
      <c r="D3147" s="8" t="inlineStr">
        <is>
          <t>Conditional Use CU-2026-04, 840 Main Street (detached secondary suite) - public hearing and decision</t>
        </is>
      </c>
      <c r="E3147" s="6" t="inlineStr">
        <is>
          <t>land use</t>
        </is>
      </c>
      <c r="F3147" s="6" t="inlineStr">
        <is>
          <t>No</t>
        </is>
      </c>
      <c r="G3147" s="6" t="inlineStr">
        <is>
          <t>Bill Hiebert</t>
        </is>
      </c>
      <c r="H3147" s="6" t="inlineStr">
        <is>
          <t>Yes</t>
        </is>
      </c>
      <c r="I3147" s="6" t="inlineStr">
        <is>
          <t>present</t>
        </is>
      </c>
      <c r="J3147" s="6" t="inlineStr">
        <is>
          <t>No</t>
        </is>
      </c>
      <c r="K3147" s="6" t="inlineStr">
        <is>
          <t>none</t>
        </is>
      </c>
      <c r="L3147" s="6" t="inlineStr">
        <is>
          <t>none</t>
        </is>
      </c>
      <c r="M3147" s="6" t="inlineStr">
        <is>
          <t>voice-unanimous</t>
        </is>
      </c>
      <c r="N3147" s="6" t="n">
        <v>0</v>
      </c>
      <c r="O3147" s="6" t="n">
        <v>0</v>
      </c>
      <c r="P3147" s="6" t="n"/>
      <c r="Q3147" s="6" t="n"/>
      <c r="R3147" s="6" t="n"/>
      <c r="S3147" s="15">
        <f>IF(OR(H3147&lt;&gt;"Yes",COUNT(N3147:R3147)=0),"",100*SUMPRODUCT(N3147:R3147/4,Weights!$B$2:$F$2)/SUMPRODUCT(--(N3147:R3147&lt;&gt;""),Weights!$B$2:$F$2))</f>
        <v/>
      </c>
      <c r="T3147" s="6">
        <f>IF(H3147&lt;&gt;"Yes","",IF(AND(N(N3147)&gt;=2,N(O3147)&gt;=2),"Yes","No"))</f>
        <v/>
      </c>
      <c r="U3147" s="6" t="inlineStr">
        <is>
          <t>high</t>
        </is>
      </c>
      <c r="V3147" s="6" t="inlineStr">
        <is>
          <t>high</t>
        </is>
      </c>
      <c r="W3147" s="6" t="inlineStr">
        <is>
          <t>No</t>
        </is>
      </c>
      <c r="X3147" s="8" t="inlineStr"/>
      <c r="Y3147" s="6" t="n">
        <v>0</v>
      </c>
      <c r="Z3147" s="8" t="inlineStr"/>
      <c r="AA3147" s="8" t="inlineStr">
        <is>
          <t>position: no speech; unrecorded unanimous voice vote | reasons: no reasons given</t>
        </is>
      </c>
      <c r="AB3147" s="6" t="inlineStr"/>
    </row>
    <row r="3148">
      <c r="A3148" s="6" t="inlineStr">
        <is>
          <t>2026-04-21</t>
        </is>
      </c>
      <c r="B3148" s="11" t="inlineStr">
        <is>
          <t>https://www.youtube.com/watch?v=3vPVOivZYyw</t>
        </is>
      </c>
      <c r="C3148" s="6" t="inlineStr">
        <is>
          <t>13/14/15</t>
        </is>
      </c>
      <c r="D3148" s="8" t="inlineStr">
        <is>
          <t>Conditional Use CU-2026-04, 840 Main Street (detached secondary suite) - public hearing and decision</t>
        </is>
      </c>
      <c r="E3148" s="6" t="inlineStr">
        <is>
          <t>land use</t>
        </is>
      </c>
      <c r="F3148" s="6" t="inlineStr">
        <is>
          <t>No</t>
        </is>
      </c>
      <c r="G3148" s="6" t="inlineStr">
        <is>
          <t>Jac Siemens</t>
        </is>
      </c>
      <c r="H3148" s="6" t="inlineStr">
        <is>
          <t>No</t>
        </is>
      </c>
      <c r="I3148" s="6" t="inlineStr">
        <is>
          <t>absent</t>
        </is>
      </c>
      <c r="J3148" s="6" t="inlineStr">
        <is>
          <t>No</t>
        </is>
      </c>
      <c r="K3148" s="6" t="inlineStr">
        <is>
          <t>none</t>
        </is>
      </c>
      <c r="L3148" s="6" t="inlineStr">
        <is>
          <t>none</t>
        </is>
      </c>
      <c r="M3148" s="6" t="inlineStr">
        <is>
          <t>absent</t>
        </is>
      </c>
      <c r="N3148" s="6" t="n"/>
      <c r="O3148" s="6" t="n"/>
      <c r="P3148" s="6" t="n"/>
      <c r="Q3148" s="6" t="n"/>
      <c r="R3148" s="6" t="n"/>
      <c r="S3148" s="15">
        <f>IF(OR(H3148&lt;&gt;"Yes",COUNT(N3148:R3148)=0),"",100*SUMPRODUCT(N3148:R3148/4,Weights!$B$2:$F$2)/SUMPRODUCT(--(N3148:R3148&lt;&gt;""),Weights!$B$2:$F$2))</f>
        <v/>
      </c>
      <c r="T3148" s="6">
        <f>IF(H3148&lt;&gt;"Yes","",IF(AND(N(N3148)&gt;=2,N(O3148)&gt;=2),"Yes","No"))</f>
        <v/>
      </c>
      <c r="U3148" s="6" t="inlineStr">
        <is>
          <t>high</t>
        </is>
      </c>
      <c r="V3148" s="6" t="inlineStr">
        <is>
          <t>high</t>
        </is>
      </c>
      <c r="W3148" s="6" t="inlineStr">
        <is>
          <t>No</t>
        </is>
      </c>
      <c r="X3148" s="8" t="inlineStr"/>
      <c r="Y3148" s="6" t="n">
        <v>0</v>
      </c>
      <c r="Z3148" s="8" t="inlineStr"/>
      <c r="AA3148" s="8" t="inlineStr"/>
      <c r="AB3148" s="6" t="inlineStr"/>
    </row>
    <row r="3149">
      <c r="A3149" s="6" t="inlineStr">
        <is>
          <t>2026-04-21</t>
        </is>
      </c>
      <c r="B3149" s="11" t="inlineStr">
        <is>
          <t>https://www.youtube.com/watch?v=3vPVOivZYyw</t>
        </is>
      </c>
      <c r="C3149" s="6" t="inlineStr">
        <is>
          <t>13/14/15</t>
        </is>
      </c>
      <c r="D3149" s="8" t="inlineStr">
        <is>
          <t>Conditional Use CU-2026-04, 840 Main Street (detached secondary suite) - public hearing and decision</t>
        </is>
      </c>
      <c r="E3149" s="6" t="inlineStr">
        <is>
          <t>land use</t>
        </is>
      </c>
      <c r="F3149" s="6" t="inlineStr">
        <is>
          <t>No</t>
        </is>
      </c>
      <c r="G3149" s="6" t="inlineStr">
        <is>
          <t>Mayor Earl Funk</t>
        </is>
      </c>
      <c r="H3149" s="6" t="inlineStr">
        <is>
          <t>Yes</t>
        </is>
      </c>
      <c r="I3149" s="6" t="inlineStr">
        <is>
          <t>present (mayor/chair; merits statements scored separately per 3.3.5, not ranked with councillors)</t>
        </is>
      </c>
      <c r="J3149" s="6" t="inlineStr">
        <is>
          <t>Yes</t>
        </is>
      </c>
      <c r="K3149" s="6" t="inlineStr">
        <is>
          <t>none</t>
        </is>
      </c>
      <c r="L3149" s="6" t="inlineStr">
        <is>
          <t>for</t>
        </is>
      </c>
      <c r="M3149" s="6" t="inlineStr">
        <is>
          <t>unknown</t>
        </is>
      </c>
      <c r="N3149" s="6" t="n">
        <v>4</v>
      </c>
      <c r="O3149" s="6" t="n">
        <v>3</v>
      </c>
      <c r="P3149" s="6" t="n">
        <v>3</v>
      </c>
      <c r="Q3149" s="6" t="n"/>
      <c r="R3149" s="6" t="n"/>
      <c r="S3149" s="15">
        <f>IF(OR(H3149&lt;&gt;"Yes",COUNT(N3149:R3149)=0),"",100*SUMPRODUCT(N3149:R3149/4,Weights!$B$2:$F$2)/SUMPRODUCT(--(N3149:R3149&lt;&gt;""),Weights!$B$2:$F$2))</f>
        <v/>
      </c>
      <c r="T3149" s="6">
        <f>IF(H3149&lt;&gt;"Yes","",IF(AND(N(N3149)&gt;=2,N(O3149)&gt;=2),"Yes","No"))</f>
        <v/>
      </c>
      <c r="U3149" s="6" t="inlineStr">
        <is>
          <t>high</t>
        </is>
      </c>
      <c r="V3149" s="6" t="inlineStr">
        <is>
          <t>high</t>
        </is>
      </c>
      <c r="W3149" s="6" t="inlineStr">
        <is>
          <t>No</t>
        </is>
      </c>
      <c r="X3149" s="8" t="inlineStr"/>
      <c r="Y3149" s="6" t="n">
        <v>2</v>
      </c>
      <c r="Z3149" s="8" t="inlineStr">
        <is>
          <t>[00:23:39] This bylaw was designed, again, to help families families stay together, families that are living through challenges that with aging parents or, you know, intellectually challenged individuals in the family, to keep the families together on the same lot. This is the perfect size lot for this.
[00:23:39] This won't even change the building structure at all because the building's there.</t>
        </is>
      </c>
      <c r="AA3149" s="8" t="inlineStr">
        <is>
          <t>position: clearly supportive ('I'm glad we have it') | reasons: policy purpose, lot size, no change to building structure | independence: own assessment</t>
        </is>
      </c>
      <c r="AB3149" s="11" t="inlineStr">
        <is>
          <t>https://www.youtube.com/watch?v=3vPVOivZYyw&amp;t=1419s</t>
        </is>
      </c>
    </row>
    <row r="3150">
      <c r="A3150" s="6" t="inlineStr">
        <is>
          <t>2026-04-21</t>
        </is>
      </c>
      <c r="B3150" s="11" t="inlineStr">
        <is>
          <t>https://www.youtube.com/watch?v=3vPVOivZYyw</t>
        </is>
      </c>
      <c r="C3150" s="6" t="inlineStr">
        <is>
          <t>16/17</t>
        </is>
      </c>
      <c r="D3150" s="8" t="inlineStr">
        <is>
          <t>Conditional Use CU-2026-03 &amp; Variance V-2026-05, 185 Friesen Avenue (7-storey multi-family) - continued public hearing further adjourned to June 2, 2026</t>
        </is>
      </c>
      <c r="E3150" s="6" t="inlineStr">
        <is>
          <t>land use</t>
        </is>
      </c>
      <c r="F3150" s="6" t="inlineStr">
        <is>
          <t>No</t>
        </is>
      </c>
      <c r="G3150" s="6" t="inlineStr">
        <is>
          <t>Michael Zwaagstra</t>
        </is>
      </c>
      <c r="H3150" s="6" t="inlineStr">
        <is>
          <t>Yes</t>
        </is>
      </c>
      <c r="I3150" s="6" t="inlineStr">
        <is>
          <t>present</t>
        </is>
      </c>
      <c r="J3150" s="6" t="inlineStr">
        <is>
          <t>Yes</t>
        </is>
      </c>
      <c r="K3150" s="6" t="inlineStr">
        <is>
          <t>mover</t>
        </is>
      </c>
      <c r="L3150" s="6" t="inlineStr">
        <is>
          <t>for</t>
        </is>
      </c>
      <c r="M3150" s="6" t="inlineStr">
        <is>
          <t>voice-unanimous</t>
        </is>
      </c>
      <c r="N3150" s="6" t="n">
        <v>4</v>
      </c>
      <c r="O3150" s="6" t="n">
        <v>3</v>
      </c>
      <c r="P3150" s="6" t="n">
        <v>3</v>
      </c>
      <c r="Q3150" s="6" t="n"/>
      <c r="R3150" s="6" t="n">
        <v>3</v>
      </c>
      <c r="S3150" s="15">
        <f>IF(OR(H3150&lt;&gt;"Yes",COUNT(N3150:R3150)=0),"",100*SUMPRODUCT(N3150:R3150/4,Weights!$B$2:$F$2)/SUMPRODUCT(--(N3150:R3150&lt;&gt;""),Weights!$B$2:$F$2))</f>
        <v/>
      </c>
      <c r="T3150" s="6">
        <f>IF(H3150&lt;&gt;"Yes","",IF(AND(N(N3150)&gt;=2,N(O3150)&gt;=2),"Yes","No"))</f>
        <v/>
      </c>
      <c r="U3150" s="6" t="inlineStr">
        <is>
          <t>high</t>
        </is>
      </c>
      <c r="V3150" s="6" t="inlineStr">
        <is>
          <t>high</t>
        </is>
      </c>
      <c r="W3150" s="6" t="inlineStr">
        <is>
          <t>No</t>
        </is>
      </c>
      <c r="X3150" s="8" t="inlineStr"/>
      <c r="Y3150" s="6" t="n">
        <v>3</v>
      </c>
      <c r="Z3150" s="8" t="inlineStr">
        <is>
          <t>[00:27:05] I'll make a motion that we defer the public hearing until June 2nd.
[00:27:13] I think it's important that we make sure that we do our due diligence, and this is a significant project and a significant ask that's been put in.
[00:27:13] We want to make sure that we have all the information before us so we can make the best decision possible.</t>
        </is>
      </c>
      <c r="AA3150" s="8" t="inlineStr">
        <is>
          <t>position: moved the deferral | reasons: significance of the project, applicant refining parking plan and design, need for full information | independence: own reasoning about due diligence | flexibility: explicitly withholds judgment pending answers to the questions raised at the first hearing</t>
        </is>
      </c>
      <c r="AB3150" s="11" t="inlineStr">
        <is>
          <t>https://www.youtube.com/watch?v=3vPVOivZYyw&amp;t=1625s</t>
        </is>
      </c>
    </row>
    <row r="3151">
      <c r="A3151" s="6" t="inlineStr">
        <is>
          <t>2026-04-21</t>
        </is>
      </c>
      <c r="B3151" s="11" t="inlineStr">
        <is>
          <t>https://www.youtube.com/watch?v=3vPVOivZYyw</t>
        </is>
      </c>
      <c r="C3151" s="6" t="inlineStr">
        <is>
          <t>16/17</t>
        </is>
      </c>
      <c r="D3151" s="8" t="inlineStr">
        <is>
          <t>Conditional Use CU-2026-03 &amp; Variance V-2026-05, 185 Friesen Avenue (7-storey multi-family) - continued public hearing further adjourned to June 2, 2026</t>
        </is>
      </c>
      <c r="E3151" s="6" t="inlineStr">
        <is>
          <t>land use</t>
        </is>
      </c>
      <c r="F3151" s="6" t="inlineStr">
        <is>
          <t>No</t>
        </is>
      </c>
      <c r="G3151" s="6" t="inlineStr">
        <is>
          <t>Bill Hiebert</t>
        </is>
      </c>
      <c r="H3151" s="6" t="inlineStr">
        <is>
          <t>Yes</t>
        </is>
      </c>
      <c r="I3151" s="6" t="inlineStr">
        <is>
          <t>present</t>
        </is>
      </c>
      <c r="J3151" s="6" t="inlineStr">
        <is>
          <t>Yes</t>
        </is>
      </c>
      <c r="K3151" s="6" t="inlineStr">
        <is>
          <t>seconder</t>
        </is>
      </c>
      <c r="L3151" s="6" t="inlineStr">
        <is>
          <t>for</t>
        </is>
      </c>
      <c r="M3151" s="6" t="inlineStr">
        <is>
          <t>voice-unanimous</t>
        </is>
      </c>
      <c r="N3151" s="6" t="n">
        <v>4</v>
      </c>
      <c r="O3151" s="6" t="n">
        <v>1</v>
      </c>
      <c r="P3151" s="6" t="n">
        <v>1</v>
      </c>
      <c r="Q3151" s="6" t="n"/>
      <c r="R3151" s="6" t="n">
        <v>1</v>
      </c>
      <c r="S3151" s="15">
        <f>IF(OR(H3151&lt;&gt;"Yes",COUNT(N3151:R3151)=0),"",100*SUMPRODUCT(N3151:R3151/4,Weights!$B$2:$F$2)/SUMPRODUCT(--(N3151:R3151&lt;&gt;""),Weights!$B$2:$F$2))</f>
        <v/>
      </c>
      <c r="T3151" s="6">
        <f>IF(H3151&lt;&gt;"Yes","",IF(AND(N(N3151)&gt;=2,N(O3151)&gt;=2),"Yes","No"))</f>
        <v/>
      </c>
      <c r="U3151" s="6" t="inlineStr">
        <is>
          <t>high</t>
        </is>
      </c>
      <c r="V3151" s="6" t="inlineStr">
        <is>
          <t>medium</t>
        </is>
      </c>
      <c r="W3151" s="6" t="inlineStr">
        <is>
          <t>No</t>
        </is>
      </c>
      <c r="X3151" s="8" t="inlineStr"/>
      <c r="Y3151" s="6" t="n">
        <v>1</v>
      </c>
      <c r="Z3151" s="8" t="inlineStr">
        <is>
          <t>[00:27:46] I agree with Councillor Spikestra, and I look forward to the new proposal. So we'll be glad to reconvene this on the 2nd of June.</t>
        </is>
      </c>
      <c r="AA3151" s="8" t="inlineStr">
        <is>
          <t>position: seconded and states he is glad to reconvene June 2 | reasons: no reason beyond looking forward to the new proposal | independence: essentially agreement with Zwaagstra; minimal own content | flexibility: implicitly awaits the new proposal; does not engage the information gaps</t>
        </is>
      </c>
      <c r="AB3151" s="11" t="inlineStr">
        <is>
          <t>https://www.youtube.com/watch?v=3vPVOivZYyw&amp;t=1666s</t>
        </is>
      </c>
    </row>
    <row r="3152">
      <c r="A3152" s="6" t="inlineStr">
        <is>
          <t>2026-04-21</t>
        </is>
      </c>
      <c r="B3152" s="11" t="inlineStr">
        <is>
          <t>https://www.youtube.com/watch?v=3vPVOivZYyw</t>
        </is>
      </c>
      <c r="C3152" s="6" t="inlineStr">
        <is>
          <t>16/17</t>
        </is>
      </c>
      <c r="D3152" s="8" t="inlineStr">
        <is>
          <t>Conditional Use CU-2026-03 &amp; Variance V-2026-05, 185 Friesen Avenue (7-storey multi-family) - continued public hearing further adjourned to June 2, 2026</t>
        </is>
      </c>
      <c r="E3152" s="6" t="inlineStr">
        <is>
          <t>land use</t>
        </is>
      </c>
      <c r="F3152" s="6" t="inlineStr">
        <is>
          <t>No</t>
        </is>
      </c>
      <c r="G3152" s="6" t="inlineStr">
        <is>
          <t>Susan Penner</t>
        </is>
      </c>
      <c r="H3152" s="6" t="inlineStr">
        <is>
          <t>Yes</t>
        </is>
      </c>
      <c r="I3152" s="6" t="inlineStr">
        <is>
          <t>present</t>
        </is>
      </c>
      <c r="J3152" s="6" t="inlineStr">
        <is>
          <t>No</t>
        </is>
      </c>
      <c r="K3152" s="6" t="inlineStr">
        <is>
          <t>none</t>
        </is>
      </c>
      <c r="L3152" s="6" t="inlineStr">
        <is>
          <t>none</t>
        </is>
      </c>
      <c r="M3152" s="6" t="inlineStr">
        <is>
          <t>voice-unanimous</t>
        </is>
      </c>
      <c r="N3152" s="6" t="n">
        <v>0</v>
      </c>
      <c r="O3152" s="6" t="n">
        <v>0</v>
      </c>
      <c r="P3152" s="6" t="n"/>
      <c r="Q3152" s="6" t="n"/>
      <c r="R3152" s="6" t="n"/>
      <c r="S3152" s="15">
        <f>IF(OR(H3152&lt;&gt;"Yes",COUNT(N3152:R3152)=0),"",100*SUMPRODUCT(N3152:R3152/4,Weights!$B$2:$F$2)/SUMPRODUCT(--(N3152:R3152&lt;&gt;""),Weights!$B$2:$F$2))</f>
        <v/>
      </c>
      <c r="T3152" s="6">
        <f>IF(H3152&lt;&gt;"Yes","",IF(AND(N(N3152)&gt;=2,N(O3152)&gt;=2),"Yes","No"))</f>
        <v/>
      </c>
      <c r="U3152" s="6" t="inlineStr">
        <is>
          <t>high</t>
        </is>
      </c>
      <c r="V3152" s="6" t="inlineStr">
        <is>
          <t>high</t>
        </is>
      </c>
      <c r="W3152" s="6" t="inlineStr">
        <is>
          <t>No</t>
        </is>
      </c>
      <c r="X3152" s="8" t="inlineStr"/>
      <c r="Y3152" s="6" t="n">
        <v>0</v>
      </c>
      <c r="Z3152" s="8" t="inlineStr"/>
      <c r="AA3152" s="8" t="inlineStr">
        <is>
          <t>position: no speech; unrecorded unanimous voice vote | reasons: no reasons given</t>
        </is>
      </c>
      <c r="AB3152" s="6" t="inlineStr"/>
    </row>
    <row r="3153">
      <c r="A3153" s="6" t="inlineStr">
        <is>
          <t>2026-04-21</t>
        </is>
      </c>
      <c r="B3153" s="11" t="inlineStr">
        <is>
          <t>https://www.youtube.com/watch?v=3vPVOivZYyw</t>
        </is>
      </c>
      <c r="C3153" s="6" t="inlineStr">
        <is>
          <t>16/17</t>
        </is>
      </c>
      <c r="D3153" s="8" t="inlineStr">
        <is>
          <t>Conditional Use CU-2026-03 &amp; Variance V-2026-05, 185 Friesen Avenue (7-storey multi-family) - continued public hearing further adjourned to June 2, 2026</t>
        </is>
      </c>
      <c r="E3153" s="6" t="inlineStr">
        <is>
          <t>land use</t>
        </is>
      </c>
      <c r="F3153" s="6" t="inlineStr">
        <is>
          <t>No</t>
        </is>
      </c>
      <c r="G3153" s="6" t="inlineStr">
        <is>
          <t>Jake Hiebert</t>
        </is>
      </c>
      <c r="H3153" s="6" t="inlineStr">
        <is>
          <t>Yes</t>
        </is>
      </c>
      <c r="I3153" s="6" t="inlineStr">
        <is>
          <t>present</t>
        </is>
      </c>
      <c r="J3153" s="6" t="inlineStr">
        <is>
          <t>No</t>
        </is>
      </c>
      <c r="K3153" s="6" t="inlineStr">
        <is>
          <t>none</t>
        </is>
      </c>
      <c r="L3153" s="6" t="inlineStr">
        <is>
          <t>none</t>
        </is>
      </c>
      <c r="M3153" s="6" t="inlineStr">
        <is>
          <t>voice-unanimous</t>
        </is>
      </c>
      <c r="N3153" s="6" t="n">
        <v>0</v>
      </c>
      <c r="O3153" s="6" t="n">
        <v>0</v>
      </c>
      <c r="P3153" s="6" t="n"/>
      <c r="Q3153" s="6" t="n"/>
      <c r="R3153" s="6" t="n"/>
      <c r="S3153" s="15">
        <f>IF(OR(H3153&lt;&gt;"Yes",COUNT(N3153:R3153)=0),"",100*SUMPRODUCT(N3153:R3153/4,Weights!$B$2:$F$2)/SUMPRODUCT(--(N3153:R3153&lt;&gt;""),Weights!$B$2:$F$2))</f>
        <v/>
      </c>
      <c r="T3153" s="6">
        <f>IF(H3153&lt;&gt;"Yes","",IF(AND(N(N3153)&gt;=2,N(O3153)&gt;=2),"Yes","No"))</f>
        <v/>
      </c>
      <c r="U3153" s="6" t="inlineStr">
        <is>
          <t>high</t>
        </is>
      </c>
      <c r="V3153" s="6" t="inlineStr">
        <is>
          <t>high</t>
        </is>
      </c>
      <c r="W3153" s="6" t="inlineStr">
        <is>
          <t>No</t>
        </is>
      </c>
      <c r="X3153" s="8" t="inlineStr"/>
      <c r="Y3153" s="6" t="n">
        <v>0</v>
      </c>
      <c r="Z3153" s="8" t="inlineStr"/>
      <c r="AA3153" s="8" t="inlineStr">
        <is>
          <t>position: no speech; unrecorded unanimous voice vote | reasons: no reasons given</t>
        </is>
      </c>
      <c r="AB3153" s="6" t="inlineStr"/>
    </row>
    <row r="3154">
      <c r="A3154" s="6" t="inlineStr">
        <is>
          <t>2026-04-21</t>
        </is>
      </c>
      <c r="B3154" s="11" t="inlineStr">
        <is>
          <t>https://www.youtube.com/watch?v=3vPVOivZYyw</t>
        </is>
      </c>
      <c r="C3154" s="6" t="inlineStr">
        <is>
          <t>16/17</t>
        </is>
      </c>
      <c r="D3154" s="8" t="inlineStr">
        <is>
          <t>Conditional Use CU-2026-03 &amp; Variance V-2026-05, 185 Friesen Avenue (7-storey multi-family) - continued public hearing further adjourned to June 2, 2026</t>
        </is>
      </c>
      <c r="E3154" s="6" t="inlineStr">
        <is>
          <t>land use</t>
        </is>
      </c>
      <c r="F3154" s="6" t="inlineStr">
        <is>
          <t>No</t>
        </is>
      </c>
      <c r="G3154" s="6" t="inlineStr">
        <is>
          <t>Damian Penner</t>
        </is>
      </c>
      <c r="H3154" s="6" t="inlineStr">
        <is>
          <t>Yes</t>
        </is>
      </c>
      <c r="I3154" s="6" t="inlineStr">
        <is>
          <t>present</t>
        </is>
      </c>
      <c r="J3154" s="6" t="inlineStr">
        <is>
          <t>No</t>
        </is>
      </c>
      <c r="K3154" s="6" t="inlineStr">
        <is>
          <t>none</t>
        </is>
      </c>
      <c r="L3154" s="6" t="inlineStr">
        <is>
          <t>none</t>
        </is>
      </c>
      <c r="M3154" s="6" t="inlineStr">
        <is>
          <t>voice-unanimous</t>
        </is>
      </c>
      <c r="N3154" s="6" t="n">
        <v>0</v>
      </c>
      <c r="O3154" s="6" t="n">
        <v>0</v>
      </c>
      <c r="P3154" s="6" t="n"/>
      <c r="Q3154" s="6" t="n"/>
      <c r="R3154" s="6" t="n"/>
      <c r="S3154" s="15">
        <f>IF(OR(H3154&lt;&gt;"Yes",COUNT(N3154:R3154)=0),"",100*SUMPRODUCT(N3154:R3154/4,Weights!$B$2:$F$2)/SUMPRODUCT(--(N3154:R3154&lt;&gt;""),Weights!$B$2:$F$2))</f>
        <v/>
      </c>
      <c r="T3154" s="6">
        <f>IF(H3154&lt;&gt;"Yes","",IF(AND(N(N3154)&gt;=2,N(O3154)&gt;=2),"Yes","No"))</f>
        <v/>
      </c>
      <c r="U3154" s="6" t="inlineStr">
        <is>
          <t>high</t>
        </is>
      </c>
      <c r="V3154" s="6" t="inlineStr">
        <is>
          <t>high</t>
        </is>
      </c>
      <c r="W3154" s="6" t="inlineStr">
        <is>
          <t>No</t>
        </is>
      </c>
      <c r="X3154" s="8" t="inlineStr"/>
      <c r="Y3154" s="6" t="n">
        <v>0</v>
      </c>
      <c r="Z3154" s="8" t="inlineStr"/>
      <c r="AA3154" s="8" t="inlineStr">
        <is>
          <t>position: no speech; unrecorded unanimous voice vote | reasons: no reasons given</t>
        </is>
      </c>
      <c r="AB3154" s="6" t="inlineStr"/>
    </row>
    <row r="3155">
      <c r="A3155" s="6" t="inlineStr">
        <is>
          <t>2026-04-21</t>
        </is>
      </c>
      <c r="B3155" s="11" t="inlineStr">
        <is>
          <t>https://www.youtube.com/watch?v=3vPVOivZYyw</t>
        </is>
      </c>
      <c r="C3155" s="6" t="inlineStr">
        <is>
          <t>16/17</t>
        </is>
      </c>
      <c r="D3155" s="8" t="inlineStr">
        <is>
          <t>Conditional Use CU-2026-03 &amp; Variance V-2026-05, 185 Friesen Avenue (7-storey multi-family) - continued public hearing further adjourned to June 2, 2026</t>
        </is>
      </c>
      <c r="E3155" s="6" t="inlineStr">
        <is>
          <t>land use</t>
        </is>
      </c>
      <c r="F3155" s="6" t="inlineStr">
        <is>
          <t>No</t>
        </is>
      </c>
      <c r="G3155" s="6" t="inlineStr">
        <is>
          <t>Jac Siemens</t>
        </is>
      </c>
      <c r="H3155" s="6" t="inlineStr">
        <is>
          <t>No</t>
        </is>
      </c>
      <c r="I3155" s="6" t="inlineStr">
        <is>
          <t>absent</t>
        </is>
      </c>
      <c r="J3155" s="6" t="inlineStr">
        <is>
          <t>No</t>
        </is>
      </c>
      <c r="K3155" s="6" t="inlineStr">
        <is>
          <t>none</t>
        </is>
      </c>
      <c r="L3155" s="6" t="inlineStr">
        <is>
          <t>none</t>
        </is>
      </c>
      <c r="M3155" s="6" t="inlineStr">
        <is>
          <t>absent</t>
        </is>
      </c>
      <c r="N3155" s="6" t="n"/>
      <c r="O3155" s="6" t="n"/>
      <c r="P3155" s="6" t="n"/>
      <c r="Q3155" s="6" t="n"/>
      <c r="R3155" s="6" t="n"/>
      <c r="S3155" s="15">
        <f>IF(OR(H3155&lt;&gt;"Yes",COUNT(N3155:R3155)=0),"",100*SUMPRODUCT(N3155:R3155/4,Weights!$B$2:$F$2)/SUMPRODUCT(--(N3155:R3155&lt;&gt;""),Weights!$B$2:$F$2))</f>
        <v/>
      </c>
      <c r="T3155" s="6">
        <f>IF(H3155&lt;&gt;"Yes","",IF(AND(N(N3155)&gt;=2,N(O3155)&gt;=2),"Yes","No"))</f>
        <v/>
      </c>
      <c r="U3155" s="6" t="inlineStr">
        <is>
          <t>high</t>
        </is>
      </c>
      <c r="V3155" s="6" t="inlineStr">
        <is>
          <t>high</t>
        </is>
      </c>
      <c r="W3155" s="6" t="inlineStr">
        <is>
          <t>No</t>
        </is>
      </c>
      <c r="X3155" s="8" t="inlineStr"/>
      <c r="Y3155" s="6" t="n">
        <v>0</v>
      </c>
      <c r="Z3155" s="8" t="inlineStr"/>
      <c r="AA3155" s="8" t="inlineStr"/>
      <c r="AB3155" s="6" t="inlineStr"/>
    </row>
    <row r="3156">
      <c r="A3156" s="6" t="inlineStr">
        <is>
          <t>2026-04-21</t>
        </is>
      </c>
      <c r="B3156" s="11" t="inlineStr">
        <is>
          <t>https://www.youtube.com/watch?v=3vPVOivZYyw</t>
        </is>
      </c>
      <c r="C3156" s="6" t="inlineStr">
        <is>
          <t>16/17</t>
        </is>
      </c>
      <c r="D3156" s="8" t="inlineStr">
        <is>
          <t>Conditional Use CU-2026-03 &amp; Variance V-2026-05, 185 Friesen Avenue (7-storey multi-family) - continued public hearing further adjourned to June 2, 2026</t>
        </is>
      </c>
      <c r="E3156" s="6" t="inlineStr">
        <is>
          <t>land use</t>
        </is>
      </c>
      <c r="F3156" s="6" t="inlineStr">
        <is>
          <t>No</t>
        </is>
      </c>
      <c r="G3156" s="6" t="inlineStr">
        <is>
          <t>Mayor Earl Funk</t>
        </is>
      </c>
      <c r="H3156" s="6" t="inlineStr">
        <is>
          <t>Yes</t>
        </is>
      </c>
      <c r="I3156" s="6" t="inlineStr">
        <is>
          <t>present (mayor/chair; merits statements scored separately per 3.3.5, not ranked with councillors)</t>
        </is>
      </c>
      <c r="J3156" s="6" t="inlineStr">
        <is>
          <t>Yes</t>
        </is>
      </c>
      <c r="K3156" s="6" t="inlineStr">
        <is>
          <t>none</t>
        </is>
      </c>
      <c r="L3156" s="6" t="inlineStr">
        <is>
          <t>for</t>
        </is>
      </c>
      <c r="M3156" s="6" t="inlineStr">
        <is>
          <t>unknown</t>
        </is>
      </c>
      <c r="N3156" s="6" t="n">
        <v>4</v>
      </c>
      <c r="O3156" s="6" t="n">
        <v>2</v>
      </c>
      <c r="P3156" s="6" t="n">
        <v>2</v>
      </c>
      <c r="Q3156" s="6" t="n"/>
      <c r="R3156" s="6" t="n">
        <v>2</v>
      </c>
      <c r="S3156" s="15">
        <f>IF(OR(H3156&lt;&gt;"Yes",COUNT(N3156:R3156)=0),"",100*SUMPRODUCT(N3156:R3156/4,Weights!$B$2:$F$2)/SUMPRODUCT(--(N3156:R3156&lt;&gt;""),Weights!$B$2:$F$2))</f>
        <v/>
      </c>
      <c r="T3156" s="6">
        <f>IF(H3156&lt;&gt;"Yes","",IF(AND(N(N3156)&gt;=2,N(O3156)&gt;=2),"Yes","No"))</f>
        <v/>
      </c>
      <c r="U3156" s="6" t="inlineStr">
        <is>
          <t>high</t>
        </is>
      </c>
      <c r="V3156" s="6" t="inlineStr">
        <is>
          <t>high</t>
        </is>
      </c>
      <c r="W3156" s="6" t="inlineStr">
        <is>
          <t>No</t>
        </is>
      </c>
      <c r="X3156" s="8" t="inlineStr"/>
      <c r="Y3156" s="6" t="n">
        <v>2</v>
      </c>
      <c r="Z3156" s="8" t="inlineStr">
        <is>
          <t>[00:27:57] I think it'd be best for us to, uh, postpone and reconvene on June 2nd, give our, give our applicant as much time as possible to get, to get everything lined up
[00:27:57] I think if it just takes a little more time, let's do this project correct.</t>
        </is>
      </c>
      <c r="AA3156" s="8" t="inlineStr">
        <is>
          <t>position: explicitly favours postponement | reasons: give the applicant time to answer outstanding questions | independence: brief own view, largely echoing the mover | flexibility: acknowledges outstanding questions need answers before deciding</t>
        </is>
      </c>
      <c r="AB3156" s="11" t="inlineStr">
        <is>
          <t>https://www.youtube.com/watch?v=3vPVOivZYyw&amp;t=1677s</t>
        </is>
      </c>
    </row>
    <row r="3157">
      <c r="A3157" s="6" t="inlineStr">
        <is>
          <t>2026-04-21</t>
        </is>
      </c>
      <c r="B3157" s="11" t="inlineStr">
        <is>
          <t>https://www.youtube.com/watch?v=3vPVOivZYyw</t>
        </is>
      </c>
      <c r="C3157" s="6" t="inlineStr">
        <is>
          <t>18/19</t>
        </is>
      </c>
      <c r="D3157" s="8" t="inlineStr">
        <is>
          <t>Manning Canal Memorandum of Understanding with Manitoba Transportation and Infrastructure (transfer of jurisdiction)</t>
        </is>
      </c>
      <c r="E3157" s="6" t="inlineStr">
        <is>
          <t>infrastructure</t>
        </is>
      </c>
      <c r="F3157" s="6" t="inlineStr">
        <is>
          <t>No</t>
        </is>
      </c>
      <c r="G3157" s="6" t="inlineStr">
        <is>
          <t>Susan Penner</t>
        </is>
      </c>
      <c r="H3157" s="6" t="inlineStr">
        <is>
          <t>Yes</t>
        </is>
      </c>
      <c r="I3157" s="6" t="inlineStr">
        <is>
          <t>present</t>
        </is>
      </c>
      <c r="J3157" s="6" t="inlineStr">
        <is>
          <t>Yes</t>
        </is>
      </c>
      <c r="K3157" s="6" t="inlineStr">
        <is>
          <t>mover</t>
        </is>
      </c>
      <c r="L3157" s="6" t="inlineStr">
        <is>
          <t>for</t>
        </is>
      </c>
      <c r="M3157" s="6" t="inlineStr">
        <is>
          <t>voice-unanimous</t>
        </is>
      </c>
      <c r="N3157" s="6" t="n">
        <v>4</v>
      </c>
      <c r="O3157" s="6" t="n">
        <v>3</v>
      </c>
      <c r="P3157" s="6" t="n">
        <v>3</v>
      </c>
      <c r="Q3157" s="6" t="n"/>
      <c r="R3157" s="6" t="n"/>
      <c r="S3157" s="15">
        <f>IF(OR(H3157&lt;&gt;"Yes",COUNT(N3157:R3157)=0),"",100*SUMPRODUCT(N3157:R3157/4,Weights!$B$2:$F$2)/SUMPRODUCT(--(N3157:R3157&lt;&gt;""),Weights!$B$2:$F$2))</f>
        <v/>
      </c>
      <c r="T3157" s="6">
        <f>IF(H3157&lt;&gt;"Yes","",IF(AND(N(N3157)&gt;=2,N(O3157)&gt;=2),"Yes","No"))</f>
        <v/>
      </c>
      <c r="U3157" s="6" t="inlineStr">
        <is>
          <t>high</t>
        </is>
      </c>
      <c r="V3157" s="6" t="inlineStr">
        <is>
          <t>high</t>
        </is>
      </c>
      <c r="W3157" s="6" t="inlineStr">
        <is>
          <t>No</t>
        </is>
      </c>
      <c r="X3157" s="8" t="inlineStr"/>
      <c r="Y3157" s="6" t="n">
        <v>2</v>
      </c>
      <c r="Z3157" s="8" t="inlineStr">
        <is>
          <t>[00:31:15] This will be a significant benefit to Steinbach because right now, in terms of if something needs to be done with the Manning Canal, it has to be done provincially, which obviously is more time-consuming
[00:31:15] So to be able to have jurisdiction over that will allow us to make decisions more quickly as it pertains to development and drainage, obviously.</t>
        </is>
      </c>
      <c r="AA3157" s="8" t="inlineStr">
        <is>
          <t>position: moved (per minutes) and stated the MOU will be a significant benefit | reasons: clear causal link: provincial control slows decisions; local jurisdiction speeds drainage/development decisions | independence: own assessment, referencing but not resting on the City Manager</t>
        </is>
      </c>
      <c r="AB3157" s="11" t="inlineStr">
        <is>
          <t>https://www.youtube.com/watch?v=3vPVOivZYyw&amp;t=1875s</t>
        </is>
      </c>
    </row>
    <row r="3158">
      <c r="A3158" s="6" t="inlineStr">
        <is>
          <t>2026-04-21</t>
        </is>
      </c>
      <c r="B3158" s="11" t="inlineStr">
        <is>
          <t>https://www.youtube.com/watch?v=3vPVOivZYyw</t>
        </is>
      </c>
      <c r="C3158" s="6" t="inlineStr">
        <is>
          <t>18/19</t>
        </is>
      </c>
      <c r="D3158" s="8" t="inlineStr">
        <is>
          <t>Manning Canal Memorandum of Understanding with Manitoba Transportation and Infrastructure (transfer of jurisdiction)</t>
        </is>
      </c>
      <c r="E3158" s="6" t="inlineStr">
        <is>
          <t>infrastructure</t>
        </is>
      </c>
      <c r="F3158" s="6" t="inlineStr">
        <is>
          <t>No</t>
        </is>
      </c>
      <c r="G3158" s="6" t="inlineStr">
        <is>
          <t>Jake Hiebert</t>
        </is>
      </c>
      <c r="H3158" s="6" t="inlineStr">
        <is>
          <t>Yes</t>
        </is>
      </c>
      <c r="I3158" s="6" t="inlineStr">
        <is>
          <t>present</t>
        </is>
      </c>
      <c r="J3158" s="6" t="inlineStr">
        <is>
          <t>Yes</t>
        </is>
      </c>
      <c r="K3158" s="6" t="inlineStr">
        <is>
          <t>seconder</t>
        </is>
      </c>
      <c r="L3158" s="6" t="inlineStr">
        <is>
          <t>for</t>
        </is>
      </c>
      <c r="M3158" s="6" t="inlineStr">
        <is>
          <t>voice-unanimous</t>
        </is>
      </c>
      <c r="N3158" s="6" t="n">
        <v>4</v>
      </c>
      <c r="O3158" s="6" t="n">
        <v>3</v>
      </c>
      <c r="P3158" s="6" t="n">
        <v>3</v>
      </c>
      <c r="Q3158" s="6" t="n"/>
      <c r="R3158" s="6" t="n"/>
      <c r="S3158" s="15">
        <f>IF(OR(H3158&lt;&gt;"Yes",COUNT(N3158:R3158)=0),"",100*SUMPRODUCT(N3158:R3158/4,Weights!$B$2:$F$2)/SUMPRODUCT(--(N3158:R3158&lt;&gt;""),Weights!$B$2:$F$2))</f>
        <v/>
      </c>
      <c r="T3158" s="6">
        <f>IF(H3158&lt;&gt;"Yes","",IF(AND(N(N3158)&gt;=2,N(O3158)&gt;=2),"Yes","No"))</f>
        <v/>
      </c>
      <c r="U3158" s="6" t="inlineStr">
        <is>
          <t>high</t>
        </is>
      </c>
      <c r="V3158" s="6" t="inlineStr">
        <is>
          <t>high</t>
        </is>
      </c>
      <c r="W3158" s="6" t="inlineStr">
        <is>
          <t>No</t>
        </is>
      </c>
      <c r="X3158" s="8" t="inlineStr"/>
      <c r="Y3158" s="6" t="n">
        <v>2</v>
      </c>
      <c r="Z3158" s="8" t="inlineStr">
        <is>
          <t>[00:32:12] This legislation is probably far overdue. It's something that the city's been dealing with for a number of years and that we dealt with at the watershed when I was there.
[00:32:12] it's a comprehensive report, an agreement between the province and the City of Steinbach, and it outlines the roles and the responsibilities of both parties.</t>
        </is>
      </c>
      <c r="AA3158" s="8" t="inlineStr">
        <is>
          <t>position: seconded and called the change far overdue | reasons: long-standing issue, agreement clearly defines roles and responsibilities | independence: agrees with mover but adds own experience (watershed) and own reading of the agreement</t>
        </is>
      </c>
      <c r="AB3158" s="11" t="inlineStr">
        <is>
          <t>https://www.youtube.com/watch?v=3vPVOivZYyw&amp;t=1932s</t>
        </is>
      </c>
    </row>
    <row r="3159">
      <c r="A3159" s="6" t="inlineStr">
        <is>
          <t>2026-04-21</t>
        </is>
      </c>
      <c r="B3159" s="11" t="inlineStr">
        <is>
          <t>https://www.youtube.com/watch?v=3vPVOivZYyw</t>
        </is>
      </c>
      <c r="C3159" s="6" t="inlineStr">
        <is>
          <t>18/19</t>
        </is>
      </c>
      <c r="D3159" s="8" t="inlineStr">
        <is>
          <t>Manning Canal Memorandum of Understanding with Manitoba Transportation and Infrastructure (transfer of jurisdiction)</t>
        </is>
      </c>
      <c r="E3159" s="6" t="inlineStr">
        <is>
          <t>infrastructure</t>
        </is>
      </c>
      <c r="F3159" s="6" t="inlineStr">
        <is>
          <t>No</t>
        </is>
      </c>
      <c r="G3159" s="6" t="inlineStr">
        <is>
          <t>Michael Zwaagstra</t>
        </is>
      </c>
      <c r="H3159" s="6" t="inlineStr">
        <is>
          <t>Yes</t>
        </is>
      </c>
      <c r="I3159" s="6" t="inlineStr">
        <is>
          <t>present</t>
        </is>
      </c>
      <c r="J3159" s="6" t="inlineStr">
        <is>
          <t>No</t>
        </is>
      </c>
      <c r="K3159" s="6" t="inlineStr">
        <is>
          <t>none</t>
        </is>
      </c>
      <c r="L3159" s="6" t="inlineStr">
        <is>
          <t>none</t>
        </is>
      </c>
      <c r="M3159" s="6" t="inlineStr">
        <is>
          <t>voice-unanimous</t>
        </is>
      </c>
      <c r="N3159" s="6" t="n">
        <v>0</v>
      </c>
      <c r="O3159" s="6" t="n">
        <v>0</v>
      </c>
      <c r="P3159" s="6" t="n"/>
      <c r="Q3159" s="6" t="n"/>
      <c r="R3159" s="6" t="n"/>
      <c r="S3159" s="15">
        <f>IF(OR(H3159&lt;&gt;"Yes",COUNT(N3159:R3159)=0),"",100*SUMPRODUCT(N3159:R3159/4,Weights!$B$2:$F$2)/SUMPRODUCT(--(N3159:R3159&lt;&gt;""),Weights!$B$2:$F$2))</f>
        <v/>
      </c>
      <c r="T3159" s="6">
        <f>IF(H3159&lt;&gt;"Yes","",IF(AND(N(N3159)&gt;=2,N(O3159)&gt;=2),"Yes","No"))</f>
        <v/>
      </c>
      <c r="U3159" s="6" t="inlineStr">
        <is>
          <t>high</t>
        </is>
      </c>
      <c r="V3159" s="6" t="inlineStr">
        <is>
          <t>high</t>
        </is>
      </c>
      <c r="W3159" s="6" t="inlineStr">
        <is>
          <t>No</t>
        </is>
      </c>
      <c r="X3159" s="8" t="inlineStr"/>
      <c r="Y3159" s="6" t="n">
        <v>0</v>
      </c>
      <c r="Z3159" s="8" t="inlineStr"/>
      <c r="AA3159" s="8" t="inlineStr">
        <is>
          <t>position: no speech; unrecorded unanimous voice vote | reasons: no reasons given</t>
        </is>
      </c>
      <c r="AB3159" s="6" t="inlineStr"/>
    </row>
    <row r="3160">
      <c r="A3160" s="6" t="inlineStr">
        <is>
          <t>2026-04-21</t>
        </is>
      </c>
      <c r="B3160" s="11" t="inlineStr">
        <is>
          <t>https://www.youtube.com/watch?v=3vPVOivZYyw</t>
        </is>
      </c>
      <c r="C3160" s="6" t="inlineStr">
        <is>
          <t>18/19</t>
        </is>
      </c>
      <c r="D3160" s="8" t="inlineStr">
        <is>
          <t>Manning Canal Memorandum of Understanding with Manitoba Transportation and Infrastructure (transfer of jurisdiction)</t>
        </is>
      </c>
      <c r="E3160" s="6" t="inlineStr">
        <is>
          <t>infrastructure</t>
        </is>
      </c>
      <c r="F3160" s="6" t="inlineStr">
        <is>
          <t>No</t>
        </is>
      </c>
      <c r="G3160" s="6" t="inlineStr">
        <is>
          <t>Bill Hiebert</t>
        </is>
      </c>
      <c r="H3160" s="6" t="inlineStr">
        <is>
          <t>Yes</t>
        </is>
      </c>
      <c r="I3160" s="6" t="inlineStr">
        <is>
          <t>present</t>
        </is>
      </c>
      <c r="J3160" s="6" t="inlineStr">
        <is>
          <t>No</t>
        </is>
      </c>
      <c r="K3160" s="6" t="inlineStr">
        <is>
          <t>none</t>
        </is>
      </c>
      <c r="L3160" s="6" t="inlineStr">
        <is>
          <t>none</t>
        </is>
      </c>
      <c r="M3160" s="6" t="inlineStr">
        <is>
          <t>voice-unanimous</t>
        </is>
      </c>
      <c r="N3160" s="6" t="n">
        <v>0</v>
      </c>
      <c r="O3160" s="6" t="n">
        <v>0</v>
      </c>
      <c r="P3160" s="6" t="n"/>
      <c r="Q3160" s="6" t="n"/>
      <c r="R3160" s="6" t="n"/>
      <c r="S3160" s="15">
        <f>IF(OR(H3160&lt;&gt;"Yes",COUNT(N3160:R3160)=0),"",100*SUMPRODUCT(N3160:R3160/4,Weights!$B$2:$F$2)/SUMPRODUCT(--(N3160:R3160&lt;&gt;""),Weights!$B$2:$F$2))</f>
        <v/>
      </c>
      <c r="T3160" s="6">
        <f>IF(H3160&lt;&gt;"Yes","",IF(AND(N(N3160)&gt;=2,N(O3160)&gt;=2),"Yes","No"))</f>
        <v/>
      </c>
      <c r="U3160" s="6" t="inlineStr">
        <is>
          <t>high</t>
        </is>
      </c>
      <c r="V3160" s="6" t="inlineStr">
        <is>
          <t>high</t>
        </is>
      </c>
      <c r="W3160" s="6" t="inlineStr">
        <is>
          <t>No</t>
        </is>
      </c>
      <c r="X3160" s="8" t="inlineStr"/>
      <c r="Y3160" s="6" t="n">
        <v>0</v>
      </c>
      <c r="Z3160" s="8" t="inlineStr"/>
      <c r="AA3160" s="8" t="inlineStr">
        <is>
          <t>position: no speech; unrecorded unanimous voice vote | reasons: no reasons given</t>
        </is>
      </c>
      <c r="AB3160" s="6" t="inlineStr"/>
    </row>
    <row r="3161">
      <c r="A3161" s="6" t="inlineStr">
        <is>
          <t>2026-04-21</t>
        </is>
      </c>
      <c r="B3161" s="11" t="inlineStr">
        <is>
          <t>https://www.youtube.com/watch?v=3vPVOivZYyw</t>
        </is>
      </c>
      <c r="C3161" s="6" t="inlineStr">
        <is>
          <t>18/19</t>
        </is>
      </c>
      <c r="D3161" s="8" t="inlineStr">
        <is>
          <t>Manning Canal Memorandum of Understanding with Manitoba Transportation and Infrastructure (transfer of jurisdiction)</t>
        </is>
      </c>
      <c r="E3161" s="6" t="inlineStr">
        <is>
          <t>infrastructure</t>
        </is>
      </c>
      <c r="F3161" s="6" t="inlineStr">
        <is>
          <t>No</t>
        </is>
      </c>
      <c r="G3161" s="6" t="inlineStr">
        <is>
          <t>Damian Penner</t>
        </is>
      </c>
      <c r="H3161" s="6" t="inlineStr">
        <is>
          <t>Yes</t>
        </is>
      </c>
      <c r="I3161" s="6" t="inlineStr">
        <is>
          <t>present</t>
        </is>
      </c>
      <c r="J3161" s="6" t="inlineStr">
        <is>
          <t>No</t>
        </is>
      </c>
      <c r="K3161" s="6" t="inlineStr">
        <is>
          <t>none</t>
        </is>
      </c>
      <c r="L3161" s="6" t="inlineStr">
        <is>
          <t>none</t>
        </is>
      </c>
      <c r="M3161" s="6" t="inlineStr">
        <is>
          <t>voice-unanimous</t>
        </is>
      </c>
      <c r="N3161" s="6" t="n">
        <v>0</v>
      </c>
      <c r="O3161" s="6" t="n">
        <v>0</v>
      </c>
      <c r="P3161" s="6" t="n"/>
      <c r="Q3161" s="6" t="n"/>
      <c r="R3161" s="6" t="n"/>
      <c r="S3161" s="15">
        <f>IF(OR(H3161&lt;&gt;"Yes",COUNT(N3161:R3161)=0),"",100*SUMPRODUCT(N3161:R3161/4,Weights!$B$2:$F$2)/SUMPRODUCT(--(N3161:R3161&lt;&gt;""),Weights!$B$2:$F$2))</f>
        <v/>
      </c>
      <c r="T3161" s="6">
        <f>IF(H3161&lt;&gt;"Yes","",IF(AND(N(N3161)&gt;=2,N(O3161)&gt;=2),"Yes","No"))</f>
        <v/>
      </c>
      <c r="U3161" s="6" t="inlineStr">
        <is>
          <t>high</t>
        </is>
      </c>
      <c r="V3161" s="6" t="inlineStr">
        <is>
          <t>high</t>
        </is>
      </c>
      <c r="W3161" s="6" t="inlineStr">
        <is>
          <t>No</t>
        </is>
      </c>
      <c r="X3161" s="8" t="inlineStr"/>
      <c r="Y3161" s="6" t="n">
        <v>0</v>
      </c>
      <c r="Z3161" s="8" t="inlineStr"/>
      <c r="AA3161" s="8" t="inlineStr">
        <is>
          <t>position: no speech; unrecorded unanimous voice vote | reasons: no reasons given</t>
        </is>
      </c>
      <c r="AB3161" s="6" t="inlineStr"/>
    </row>
    <row r="3162">
      <c r="A3162" s="6" t="inlineStr">
        <is>
          <t>2026-04-21</t>
        </is>
      </c>
      <c r="B3162" s="11" t="inlineStr">
        <is>
          <t>https://www.youtube.com/watch?v=3vPVOivZYyw</t>
        </is>
      </c>
      <c r="C3162" s="6" t="inlineStr">
        <is>
          <t>18/19</t>
        </is>
      </c>
      <c r="D3162" s="8" t="inlineStr">
        <is>
          <t>Manning Canal Memorandum of Understanding with Manitoba Transportation and Infrastructure (transfer of jurisdiction)</t>
        </is>
      </c>
      <c r="E3162" s="6" t="inlineStr">
        <is>
          <t>infrastructure</t>
        </is>
      </c>
      <c r="F3162" s="6" t="inlineStr">
        <is>
          <t>No</t>
        </is>
      </c>
      <c r="G3162" s="6" t="inlineStr">
        <is>
          <t>Jac Siemens</t>
        </is>
      </c>
      <c r="H3162" s="6" t="inlineStr">
        <is>
          <t>No</t>
        </is>
      </c>
      <c r="I3162" s="6" t="inlineStr">
        <is>
          <t>absent</t>
        </is>
      </c>
      <c r="J3162" s="6" t="inlineStr">
        <is>
          <t>No</t>
        </is>
      </c>
      <c r="K3162" s="6" t="inlineStr">
        <is>
          <t>none</t>
        </is>
      </c>
      <c r="L3162" s="6" t="inlineStr">
        <is>
          <t>none</t>
        </is>
      </c>
      <c r="M3162" s="6" t="inlineStr">
        <is>
          <t>absent</t>
        </is>
      </c>
      <c r="N3162" s="6" t="n"/>
      <c r="O3162" s="6" t="n"/>
      <c r="P3162" s="6" t="n"/>
      <c r="Q3162" s="6" t="n"/>
      <c r="R3162" s="6" t="n"/>
      <c r="S3162" s="15">
        <f>IF(OR(H3162&lt;&gt;"Yes",COUNT(N3162:R3162)=0),"",100*SUMPRODUCT(N3162:R3162/4,Weights!$B$2:$F$2)/SUMPRODUCT(--(N3162:R3162&lt;&gt;""),Weights!$B$2:$F$2))</f>
        <v/>
      </c>
      <c r="T3162" s="6">
        <f>IF(H3162&lt;&gt;"Yes","",IF(AND(N(N3162)&gt;=2,N(O3162)&gt;=2),"Yes","No"))</f>
        <v/>
      </c>
      <c r="U3162" s="6" t="inlineStr">
        <is>
          <t>high</t>
        </is>
      </c>
      <c r="V3162" s="6" t="inlineStr">
        <is>
          <t>high</t>
        </is>
      </c>
      <c r="W3162" s="6" t="inlineStr">
        <is>
          <t>No</t>
        </is>
      </c>
      <c r="X3162" s="8" t="inlineStr"/>
      <c r="Y3162" s="6" t="n">
        <v>0</v>
      </c>
      <c r="Z3162" s="8" t="inlineStr"/>
      <c r="AA3162" s="8" t="inlineStr"/>
      <c r="AB3162" s="6" t="inlineStr"/>
    </row>
    <row r="3163">
      <c r="A3163" s="6" t="inlineStr">
        <is>
          <t>2026-04-21</t>
        </is>
      </c>
      <c r="B3163" s="11" t="inlineStr">
        <is>
          <t>https://www.youtube.com/watch?v=3vPVOivZYyw</t>
        </is>
      </c>
      <c r="C3163" s="6" t="inlineStr">
        <is>
          <t>18/19</t>
        </is>
      </c>
      <c r="D3163" s="8" t="inlineStr">
        <is>
          <t>Manning Canal Memorandum of Understanding with Manitoba Transportation and Infrastructure (transfer of jurisdiction)</t>
        </is>
      </c>
      <c r="E3163" s="6" t="inlineStr">
        <is>
          <t>infrastructure</t>
        </is>
      </c>
      <c r="F3163" s="6" t="inlineStr">
        <is>
          <t>No</t>
        </is>
      </c>
      <c r="G3163" s="6" t="inlineStr">
        <is>
          <t>Mayor Earl Funk</t>
        </is>
      </c>
      <c r="H3163" s="6" t="inlineStr">
        <is>
          <t>Yes</t>
        </is>
      </c>
      <c r="I3163" s="6" t="inlineStr">
        <is>
          <t>present (mayor/chair; merits statements scored separately per 3.3.5, not ranked with councillors)</t>
        </is>
      </c>
      <c r="J3163" s="6" t="inlineStr">
        <is>
          <t>Yes</t>
        </is>
      </c>
      <c r="K3163" s="6" t="inlineStr">
        <is>
          <t>none</t>
        </is>
      </c>
      <c r="L3163" s="6" t="inlineStr">
        <is>
          <t>for</t>
        </is>
      </c>
      <c r="M3163" s="6" t="inlineStr">
        <is>
          <t>unknown</t>
        </is>
      </c>
      <c r="N3163" s="6" t="n">
        <v>4</v>
      </c>
      <c r="O3163" s="6" t="n">
        <v>3</v>
      </c>
      <c r="P3163" s="6" t="n">
        <v>3</v>
      </c>
      <c r="Q3163" s="6" t="n"/>
      <c r="R3163" s="6" t="n"/>
      <c r="S3163" s="15">
        <f>IF(OR(H3163&lt;&gt;"Yes",COUNT(N3163:R3163)=0),"",100*SUMPRODUCT(N3163:R3163/4,Weights!$B$2:$F$2)/SUMPRODUCT(--(N3163:R3163&lt;&gt;""),Weights!$B$2:$F$2))</f>
        <v/>
      </c>
      <c r="T3163" s="6">
        <f>IF(H3163&lt;&gt;"Yes","",IF(AND(N(N3163)&gt;=2,N(O3163)&gt;=2),"Yes","No"))</f>
        <v/>
      </c>
      <c r="U3163" s="6" t="inlineStr">
        <is>
          <t>high</t>
        </is>
      </c>
      <c r="V3163" s="6" t="inlineStr">
        <is>
          <t>high</t>
        </is>
      </c>
      <c r="W3163" s="6" t="inlineStr">
        <is>
          <t>No</t>
        </is>
      </c>
      <c r="X3163" s="8" t="inlineStr"/>
      <c r="Y3163" s="6" t="n">
        <v>2</v>
      </c>
      <c r="Z3163" s="8" t="inlineStr">
        <is>
          <t>[00:32:51] so when we get a severe rain event, this Manning Canal is one of the drainage systems in our community that does not work very well.
[00:33:36] And really looking forward to seeing those projects come to fruition. And now they can because we will have jurisdiction over it.</t>
        </is>
      </c>
      <c r="AA3163" s="8" t="inlineStr">
        <is>
          <t>position: clearly supportive | reasons: canal performs poorly in severe rain; local jurisdiction enables planned improvements | independence: own assessment</t>
        </is>
      </c>
      <c r="AB3163" s="11" t="inlineStr">
        <is>
          <t>https://www.youtube.com/watch?v=3vPVOivZYyw&amp;t=1971s</t>
        </is>
      </c>
    </row>
    <row r="3164">
      <c r="A3164" s="6" t="inlineStr">
        <is>
          <t>2026-04-21</t>
        </is>
      </c>
      <c r="B3164" s="11" t="inlineStr">
        <is>
          <t>https://www.youtube.com/watch?v=3vPVOivZYyw</t>
        </is>
      </c>
      <c r="C3164" s="6" t="inlineStr">
        <is>
          <t>23</t>
        </is>
      </c>
      <c r="D3164" s="8" t="inlineStr">
        <is>
          <t>By-Law 2275 first reading - Zoning By-law 2245 amendment (transitional housing definition and use)</t>
        </is>
      </c>
      <c r="E3164" s="6" t="inlineStr">
        <is>
          <t>land use</t>
        </is>
      </c>
      <c r="F3164" s="6" t="inlineStr">
        <is>
          <t>Yes</t>
        </is>
      </c>
      <c r="G3164" s="6" t="inlineStr">
        <is>
          <t>Susan Penner</t>
        </is>
      </c>
      <c r="H3164" s="6" t="inlineStr">
        <is>
          <t>Yes</t>
        </is>
      </c>
      <c r="I3164" s="6" t="inlineStr">
        <is>
          <t>present</t>
        </is>
      </c>
      <c r="J3164" s="6" t="inlineStr">
        <is>
          <t>Yes</t>
        </is>
      </c>
      <c r="K3164" s="6" t="inlineStr">
        <is>
          <t>mover</t>
        </is>
      </c>
      <c r="L3164" s="6" t="inlineStr">
        <is>
          <t>conditional</t>
        </is>
      </c>
      <c r="M3164" s="6" t="inlineStr">
        <is>
          <t>voice-unanimous</t>
        </is>
      </c>
      <c r="N3164" s="6" t="n">
        <v>4</v>
      </c>
      <c r="O3164" s="6" t="n">
        <v>3</v>
      </c>
      <c r="P3164" s="6" t="n">
        <v>3</v>
      </c>
      <c r="Q3164" s="6" t="n">
        <v>3</v>
      </c>
      <c r="R3164" s="6" t="n"/>
      <c r="S3164" s="15">
        <f>IF(OR(H3164&lt;&gt;"Yes",COUNT(N3164:R3164)=0),"",100*SUMPRODUCT(N3164:R3164/4,Weights!$B$2:$F$2)/SUMPRODUCT(--(N3164:R3164&lt;&gt;""),Weights!$B$2:$F$2))</f>
        <v/>
      </c>
      <c r="T3164" s="6">
        <f>IF(H3164&lt;&gt;"Yes","",IF(AND(N(N3164)&gt;=2,N(O3164)&gt;=2),"Yes","No"))</f>
        <v/>
      </c>
      <c r="U3164" s="6" t="inlineStr">
        <is>
          <t>high</t>
        </is>
      </c>
      <c r="V3164" s="6" t="inlineStr">
        <is>
          <t>high</t>
        </is>
      </c>
      <c r="W3164" s="6" t="inlineStr">
        <is>
          <t>No</t>
        </is>
      </c>
      <c r="X3164" s="8" t="inlineStr"/>
      <c r="Y3164" s="6" t="n">
        <v>4</v>
      </c>
      <c r="Z3164" s="8" t="inlineStr">
        <is>
          <t>[00:47:25] I'd like to motion that we add transitional housing but as a conditional use with, um, ident— within the identified zoning districts.
[00:47:38] I understand the request in terms of right now transitional housing is not defined in our zoning bylaws. So obviously when an organization wants to apply for a facility that needs this definition, like they need this definition to be able to apply.
[00:47:38] Having said that, I don't think it should be a permitted use. It's really important that when projects like these— and this even pertains to things like residential medium-density apartments, things like that— it's important that the neighbourhoods have an opportunity to weigh in
[00:51:06] I would just like to say that this is consistent with how we do a lot of things in the city, and I think I think it's important we keep that consistency and again also give neighborhoods a voice.</t>
        </is>
      </c>
      <c r="AA3164" s="8" t="inlineStr">
        <is>
          <t>position: moved a specific course: define transitional housing but as a conditional use | reasons: definition needed so organizations can apply; neighbourhood input when character may change; consistency with other multi-unit uses | independence: own reasoning, aligned with but not resting on the administration recommendation | engagement: acknowledges the applicant's request and explains why permitted use is rejected</t>
        </is>
      </c>
      <c r="AB3164" s="11" t="inlineStr">
        <is>
          <t>https://www.youtube.com/watch?v=3vPVOivZYyw&amp;t=2845s</t>
        </is>
      </c>
    </row>
    <row r="3165">
      <c r="A3165" s="6" t="inlineStr">
        <is>
          <t>2026-04-21</t>
        </is>
      </c>
      <c r="B3165" s="11" t="inlineStr">
        <is>
          <t>https://www.youtube.com/watch?v=3vPVOivZYyw</t>
        </is>
      </c>
      <c r="C3165" s="6" t="inlineStr">
        <is>
          <t>23</t>
        </is>
      </c>
      <c r="D3165" s="8" t="inlineStr">
        <is>
          <t>By-Law 2275 first reading - Zoning By-law 2245 amendment (transitional housing definition and use)</t>
        </is>
      </c>
      <c r="E3165" s="6" t="inlineStr">
        <is>
          <t>land use</t>
        </is>
      </c>
      <c r="F3165" s="6" t="inlineStr">
        <is>
          <t>Yes</t>
        </is>
      </c>
      <c r="G3165" s="6" t="inlineStr">
        <is>
          <t>Michael Zwaagstra</t>
        </is>
      </c>
      <c r="H3165" s="6" t="inlineStr">
        <is>
          <t>Yes</t>
        </is>
      </c>
      <c r="I3165" s="6" t="inlineStr">
        <is>
          <t>present</t>
        </is>
      </c>
      <c r="J3165" s="6" t="inlineStr">
        <is>
          <t>Yes</t>
        </is>
      </c>
      <c r="K3165" s="6" t="inlineStr">
        <is>
          <t>seconder</t>
        </is>
      </c>
      <c r="L3165" s="6" t="inlineStr">
        <is>
          <t>for</t>
        </is>
      </c>
      <c r="M3165" s="6" t="inlineStr">
        <is>
          <t>voice-unanimous</t>
        </is>
      </c>
      <c r="N3165" s="6" t="n">
        <v>4</v>
      </c>
      <c r="O3165" s="6" t="n">
        <v>4</v>
      </c>
      <c r="P3165" s="6" t="n">
        <v>4</v>
      </c>
      <c r="Q3165" s="6" t="n">
        <v>3</v>
      </c>
      <c r="R3165" s="6" t="n"/>
      <c r="S3165" s="15">
        <f>IF(OR(H3165&lt;&gt;"Yes",COUNT(N3165:R3165)=0),"",100*SUMPRODUCT(N3165:R3165/4,Weights!$B$2:$F$2)/SUMPRODUCT(--(N3165:R3165&lt;&gt;""),Weights!$B$2:$F$2))</f>
        <v/>
      </c>
      <c r="T3165" s="6">
        <f>IF(H3165&lt;&gt;"Yes","",IF(AND(N(N3165)&gt;=2,N(O3165)&gt;=2),"Yes","No"))</f>
        <v/>
      </c>
      <c r="U3165" s="6" t="inlineStr">
        <is>
          <t>high</t>
        </is>
      </c>
      <c r="V3165" s="6" t="inlineStr">
        <is>
          <t>high</t>
        </is>
      </c>
      <c r="W3165" s="6" t="inlineStr">
        <is>
          <t>No</t>
        </is>
      </c>
      <c r="X3165" s="8" t="inlineStr"/>
      <c r="Y3165" s="6" t="n">
        <v>4</v>
      </c>
      <c r="Z3165" s="8" t="inlineStr">
        <is>
          <t>[00:48:45] I will support the motion. I think it is helpful to have this definition in there, and I think the staff have recommended a good clarified definition
[00:48:45] This is the type of facility that could change the character of a neighbourhood, and when you have something that could change the character of a neighbourhood, it makes sense to have a public hearing.
[00:48:45] So I would not support it being a permitted use because that would mean that it would be a blanket across these zoning categories across the city, there would be no public hearing required
[00:48:45] And that's why the conditional use is so important, because it ensures that it— there will be a site-specific public hearing whenever an application is made for this type of housing, as there should be.</t>
        </is>
      </c>
      <c r="AA3165" s="8" t="inlineStr">
        <is>
          <t>position: explicit support for the conditional-use motion and explicit opposition to permitted use | reasons: well-linked: neighbourhood-character impact -&gt; public hearing; parallels with emergency shelters, apartments and small variances; site-specific hearing guarantee | independence: endorses staff definition but builds an extensive independent rationale | engagement: explicitly considers and rejects the permitted-use alternative with reasons; does not weigh the applicant's case for permitted use</t>
        </is>
      </c>
      <c r="AB3165" s="11" t="inlineStr">
        <is>
          <t>https://www.youtube.com/watch?v=3vPVOivZYyw&amp;t=2925s</t>
        </is>
      </c>
    </row>
    <row r="3166">
      <c r="A3166" s="6" t="inlineStr">
        <is>
          <t>2026-04-21</t>
        </is>
      </c>
      <c r="B3166" s="11" t="inlineStr">
        <is>
          <t>https://www.youtube.com/watch?v=3vPVOivZYyw</t>
        </is>
      </c>
      <c r="C3166" s="6" t="inlineStr">
        <is>
          <t>23</t>
        </is>
      </c>
      <c r="D3166" s="8" t="inlineStr">
        <is>
          <t>By-Law 2275 first reading - Zoning By-law 2245 amendment (transitional housing definition and use)</t>
        </is>
      </c>
      <c r="E3166" s="6" t="inlineStr">
        <is>
          <t>land use</t>
        </is>
      </c>
      <c r="F3166" s="6" t="inlineStr">
        <is>
          <t>Yes</t>
        </is>
      </c>
      <c r="G3166" s="6" t="inlineStr">
        <is>
          <t>Jake Hiebert</t>
        </is>
      </c>
      <c r="H3166" s="6" t="inlineStr">
        <is>
          <t>Yes</t>
        </is>
      </c>
      <c r="I3166" s="6" t="inlineStr">
        <is>
          <t>present</t>
        </is>
      </c>
      <c r="J3166" s="6" t="inlineStr">
        <is>
          <t>No</t>
        </is>
      </c>
      <c r="K3166" s="6" t="inlineStr">
        <is>
          <t>none</t>
        </is>
      </c>
      <c r="L3166" s="6" t="inlineStr">
        <is>
          <t>none</t>
        </is>
      </c>
      <c r="M3166" s="6" t="inlineStr">
        <is>
          <t>voice-unanimous</t>
        </is>
      </c>
      <c r="N3166" s="6" t="n">
        <v>0</v>
      </c>
      <c r="O3166" s="6" t="n">
        <v>0</v>
      </c>
      <c r="P3166" s="6" t="n"/>
      <c r="Q3166" s="6" t="n"/>
      <c r="R3166" s="6" t="n"/>
      <c r="S3166" s="15">
        <f>IF(OR(H3166&lt;&gt;"Yes",COUNT(N3166:R3166)=0),"",100*SUMPRODUCT(N3166:R3166/4,Weights!$B$2:$F$2)/SUMPRODUCT(--(N3166:R3166&lt;&gt;""),Weights!$B$2:$F$2))</f>
        <v/>
      </c>
      <c r="T3166" s="6">
        <f>IF(H3166&lt;&gt;"Yes","",IF(AND(N(N3166)&gt;=2,N(O3166)&gt;=2),"Yes","No"))</f>
        <v/>
      </c>
      <c r="U3166" s="6" t="inlineStr">
        <is>
          <t>high</t>
        </is>
      </c>
      <c r="V3166" s="6" t="inlineStr">
        <is>
          <t>high</t>
        </is>
      </c>
      <c r="W3166" s="6" t="inlineStr">
        <is>
          <t>No</t>
        </is>
      </c>
      <c r="X3166" s="8" t="inlineStr"/>
      <c r="Y3166" s="6" t="n">
        <v>0</v>
      </c>
      <c r="Z3166" s="8" t="inlineStr"/>
      <c r="AA3166" s="8" t="inlineStr">
        <is>
          <t>position: no speech; unrecorded unanimous voice vote | reasons: no reasons given</t>
        </is>
      </c>
      <c r="AB3166" s="6" t="inlineStr"/>
    </row>
    <row r="3167">
      <c r="A3167" s="6" t="inlineStr">
        <is>
          <t>2026-04-21</t>
        </is>
      </c>
      <c r="B3167" s="11" t="inlineStr">
        <is>
          <t>https://www.youtube.com/watch?v=3vPVOivZYyw</t>
        </is>
      </c>
      <c r="C3167" s="6" t="inlineStr">
        <is>
          <t>23</t>
        </is>
      </c>
      <c r="D3167" s="8" t="inlineStr">
        <is>
          <t>By-Law 2275 first reading - Zoning By-law 2245 amendment (transitional housing definition and use)</t>
        </is>
      </c>
      <c r="E3167" s="6" t="inlineStr">
        <is>
          <t>land use</t>
        </is>
      </c>
      <c r="F3167" s="6" t="inlineStr">
        <is>
          <t>Yes</t>
        </is>
      </c>
      <c r="G3167" s="6" t="inlineStr">
        <is>
          <t>Bill Hiebert</t>
        </is>
      </c>
      <c r="H3167" s="6" t="inlineStr">
        <is>
          <t>Yes</t>
        </is>
      </c>
      <c r="I3167" s="6" t="inlineStr">
        <is>
          <t>present</t>
        </is>
      </c>
      <c r="J3167" s="6" t="inlineStr">
        <is>
          <t>No</t>
        </is>
      </c>
      <c r="K3167" s="6" t="inlineStr">
        <is>
          <t>none</t>
        </is>
      </c>
      <c r="L3167" s="6" t="inlineStr">
        <is>
          <t>none</t>
        </is>
      </c>
      <c r="M3167" s="6" t="inlineStr">
        <is>
          <t>voice-unanimous</t>
        </is>
      </c>
      <c r="N3167" s="6" t="n">
        <v>0</v>
      </c>
      <c r="O3167" s="6" t="n">
        <v>0</v>
      </c>
      <c r="P3167" s="6" t="n"/>
      <c r="Q3167" s="6" t="n"/>
      <c r="R3167" s="6" t="n"/>
      <c r="S3167" s="15">
        <f>IF(OR(H3167&lt;&gt;"Yes",COUNT(N3167:R3167)=0),"",100*SUMPRODUCT(N3167:R3167/4,Weights!$B$2:$F$2)/SUMPRODUCT(--(N3167:R3167&lt;&gt;""),Weights!$B$2:$F$2))</f>
        <v/>
      </c>
      <c r="T3167" s="6">
        <f>IF(H3167&lt;&gt;"Yes","",IF(AND(N(N3167)&gt;=2,N(O3167)&gt;=2),"Yes","No"))</f>
        <v/>
      </c>
      <c r="U3167" s="6" t="inlineStr">
        <is>
          <t>high</t>
        </is>
      </c>
      <c r="V3167" s="6" t="inlineStr">
        <is>
          <t>high</t>
        </is>
      </c>
      <c r="W3167" s="6" t="inlineStr">
        <is>
          <t>No</t>
        </is>
      </c>
      <c r="X3167" s="8" t="inlineStr"/>
      <c r="Y3167" s="6" t="n">
        <v>0</v>
      </c>
      <c r="Z3167" s="8" t="inlineStr"/>
      <c r="AA3167" s="8" t="inlineStr">
        <is>
          <t>position: no speech; unrecorded unanimous voice vote | reasons: no reasons given</t>
        </is>
      </c>
      <c r="AB3167" s="6" t="inlineStr"/>
    </row>
    <row r="3168">
      <c r="A3168" s="6" t="inlineStr">
        <is>
          <t>2026-04-21</t>
        </is>
      </c>
      <c r="B3168" s="11" t="inlineStr">
        <is>
          <t>https://www.youtube.com/watch?v=3vPVOivZYyw</t>
        </is>
      </c>
      <c r="C3168" s="6" t="inlineStr">
        <is>
          <t>23</t>
        </is>
      </c>
      <c r="D3168" s="8" t="inlineStr">
        <is>
          <t>By-Law 2275 first reading - Zoning By-law 2245 amendment (transitional housing definition and use)</t>
        </is>
      </c>
      <c r="E3168" s="6" t="inlineStr">
        <is>
          <t>land use</t>
        </is>
      </c>
      <c r="F3168" s="6" t="inlineStr">
        <is>
          <t>Yes</t>
        </is>
      </c>
      <c r="G3168" s="6" t="inlineStr">
        <is>
          <t>Damian Penner</t>
        </is>
      </c>
      <c r="H3168" s="6" t="inlineStr">
        <is>
          <t>Yes</t>
        </is>
      </c>
      <c r="I3168" s="6" t="inlineStr">
        <is>
          <t>present</t>
        </is>
      </c>
      <c r="J3168" s="6" t="inlineStr">
        <is>
          <t>No</t>
        </is>
      </c>
      <c r="K3168" s="6" t="inlineStr">
        <is>
          <t>none</t>
        </is>
      </c>
      <c r="L3168" s="6" t="inlineStr">
        <is>
          <t>none</t>
        </is>
      </c>
      <c r="M3168" s="6" t="inlineStr">
        <is>
          <t>voice-unanimous</t>
        </is>
      </c>
      <c r="N3168" s="6" t="n">
        <v>0</v>
      </c>
      <c r="O3168" s="6" t="n">
        <v>0</v>
      </c>
      <c r="P3168" s="6" t="n"/>
      <c r="Q3168" s="6" t="n"/>
      <c r="R3168" s="6" t="n"/>
      <c r="S3168" s="15">
        <f>IF(OR(H3168&lt;&gt;"Yes",COUNT(N3168:R3168)=0),"",100*SUMPRODUCT(N3168:R3168/4,Weights!$B$2:$F$2)/SUMPRODUCT(--(N3168:R3168&lt;&gt;""),Weights!$B$2:$F$2))</f>
        <v/>
      </c>
      <c r="T3168" s="6">
        <f>IF(H3168&lt;&gt;"Yes","",IF(AND(N(N3168)&gt;=2,N(O3168)&gt;=2),"Yes","No"))</f>
        <v/>
      </c>
      <c r="U3168" s="6" t="inlineStr">
        <is>
          <t>high</t>
        </is>
      </c>
      <c r="V3168" s="6" t="inlineStr">
        <is>
          <t>high</t>
        </is>
      </c>
      <c r="W3168" s="6" t="inlineStr">
        <is>
          <t>No</t>
        </is>
      </c>
      <c r="X3168" s="8" t="inlineStr"/>
      <c r="Y3168" s="6" t="n">
        <v>0</v>
      </c>
      <c r="Z3168" s="8" t="inlineStr"/>
      <c r="AA3168" s="8" t="inlineStr">
        <is>
          <t>position: no speech; unrecorded unanimous voice vote | reasons: no reasons given</t>
        </is>
      </c>
      <c r="AB3168" s="6" t="inlineStr"/>
    </row>
    <row r="3169">
      <c r="A3169" s="6" t="inlineStr">
        <is>
          <t>2026-04-21</t>
        </is>
      </c>
      <c r="B3169" s="11" t="inlineStr">
        <is>
          <t>https://www.youtube.com/watch?v=3vPVOivZYyw</t>
        </is>
      </c>
      <c r="C3169" s="6" t="inlineStr">
        <is>
          <t>23</t>
        </is>
      </c>
      <c r="D3169" s="8" t="inlineStr">
        <is>
          <t>By-Law 2275 first reading - Zoning By-law 2245 amendment (transitional housing definition and use)</t>
        </is>
      </c>
      <c r="E3169" s="6" t="inlineStr">
        <is>
          <t>land use</t>
        </is>
      </c>
      <c r="F3169" s="6" t="inlineStr">
        <is>
          <t>Yes</t>
        </is>
      </c>
      <c r="G3169" s="6" t="inlineStr">
        <is>
          <t>Jac Siemens</t>
        </is>
      </c>
      <c r="H3169" s="6" t="inlineStr">
        <is>
          <t>No</t>
        </is>
      </c>
      <c r="I3169" s="6" t="inlineStr">
        <is>
          <t>absent</t>
        </is>
      </c>
      <c r="J3169" s="6" t="inlineStr">
        <is>
          <t>No</t>
        </is>
      </c>
      <c r="K3169" s="6" t="inlineStr">
        <is>
          <t>none</t>
        </is>
      </c>
      <c r="L3169" s="6" t="inlineStr">
        <is>
          <t>none</t>
        </is>
      </c>
      <c r="M3169" s="6" t="inlineStr">
        <is>
          <t>absent</t>
        </is>
      </c>
      <c r="N3169" s="6" t="n"/>
      <c r="O3169" s="6" t="n"/>
      <c r="P3169" s="6" t="n"/>
      <c r="Q3169" s="6" t="n"/>
      <c r="R3169" s="6" t="n"/>
      <c r="S3169" s="15">
        <f>IF(OR(H3169&lt;&gt;"Yes",COUNT(N3169:R3169)=0),"",100*SUMPRODUCT(N3169:R3169/4,Weights!$B$2:$F$2)/SUMPRODUCT(--(N3169:R3169&lt;&gt;""),Weights!$B$2:$F$2))</f>
        <v/>
      </c>
      <c r="T3169" s="6">
        <f>IF(H3169&lt;&gt;"Yes","",IF(AND(N(N3169)&gt;=2,N(O3169)&gt;=2),"Yes","No"))</f>
        <v/>
      </c>
      <c r="U3169" s="6" t="inlineStr">
        <is>
          <t>high</t>
        </is>
      </c>
      <c r="V3169" s="6" t="inlineStr">
        <is>
          <t>high</t>
        </is>
      </c>
      <c r="W3169" s="6" t="inlineStr">
        <is>
          <t>No</t>
        </is>
      </c>
      <c r="X3169" s="8" t="inlineStr"/>
      <c r="Y3169" s="6" t="n">
        <v>0</v>
      </c>
      <c r="Z3169" s="8" t="inlineStr"/>
      <c r="AA3169" s="8" t="inlineStr"/>
      <c r="AB3169" s="6" t="inlineStr"/>
    </row>
    <row r="3170">
      <c r="A3170" s="6" t="inlineStr">
        <is>
          <t>2026-04-21</t>
        </is>
      </c>
      <c r="B3170" s="11" t="inlineStr">
        <is>
          <t>https://www.youtube.com/watch?v=3vPVOivZYyw</t>
        </is>
      </c>
      <c r="C3170" s="6" t="inlineStr">
        <is>
          <t>23</t>
        </is>
      </c>
      <c r="D3170" s="8" t="inlineStr">
        <is>
          <t>By-Law 2275 first reading - Zoning By-law 2245 amendment (transitional housing definition and use)</t>
        </is>
      </c>
      <c r="E3170" s="6" t="inlineStr">
        <is>
          <t>land use</t>
        </is>
      </c>
      <c r="F3170" s="6" t="inlineStr">
        <is>
          <t>Yes</t>
        </is>
      </c>
      <c r="G3170" s="6" t="inlineStr">
        <is>
          <t>Mayor Earl Funk</t>
        </is>
      </c>
      <c r="H3170" s="6" t="inlineStr">
        <is>
          <t>Yes</t>
        </is>
      </c>
      <c r="I3170" s="6" t="inlineStr">
        <is>
          <t>present (mayor/chair; merits statements scored separately per 3.3.5, not ranked with councillors)</t>
        </is>
      </c>
      <c r="J3170" s="6" t="inlineStr">
        <is>
          <t>Yes</t>
        </is>
      </c>
      <c r="K3170" s="6" t="inlineStr">
        <is>
          <t>none</t>
        </is>
      </c>
      <c r="L3170" s="6" t="inlineStr">
        <is>
          <t>for</t>
        </is>
      </c>
      <c r="M3170" s="6" t="inlineStr">
        <is>
          <t>unknown</t>
        </is>
      </c>
      <c r="N3170" s="6" t="n">
        <v>4</v>
      </c>
      <c r="O3170" s="6" t="n">
        <v>3</v>
      </c>
      <c r="P3170" s="6" t="n">
        <v>3</v>
      </c>
      <c r="Q3170" s="6" t="n">
        <v>3</v>
      </c>
      <c r="R3170" s="6" t="n"/>
      <c r="S3170" s="15">
        <f>IF(OR(H3170&lt;&gt;"Yes",COUNT(N3170:R3170)=0),"",100*SUMPRODUCT(N3170:R3170/4,Weights!$B$2:$F$2)/SUMPRODUCT(--(N3170:R3170&lt;&gt;""),Weights!$B$2:$F$2))</f>
        <v/>
      </c>
      <c r="T3170" s="6">
        <f>IF(H3170&lt;&gt;"Yes","",IF(AND(N(N3170)&gt;=2,N(O3170)&gt;=2),"Yes","No"))</f>
        <v/>
      </c>
      <c r="U3170" s="6" t="inlineStr">
        <is>
          <t>high</t>
        </is>
      </c>
      <c r="V3170" s="6" t="inlineStr">
        <is>
          <t>high</t>
        </is>
      </c>
      <c r="W3170" s="6" t="inlineStr">
        <is>
          <t>No</t>
        </is>
      </c>
      <c r="X3170" s="8" t="inlineStr"/>
      <c r="Y3170" s="6" t="n">
        <v>3</v>
      </c>
      <c r="Z3170" s="8" t="inlineStr">
        <is>
          <t>[00:51:17] I understand the request. I actually agree with the request because now we would have a— we have that use in our zoning.
[00:51:17] It's very consistent, as Councillor Pender said, to have a conditional use hearing for anything that is multifamily.
[00:52:05] I think that's why it's important to have public hearings, because public hearings notify the public about what's going on in their community</t>
        </is>
      </c>
      <c r="AA3170" s="8" t="inlineStr">
        <is>
          <t>position: states he will support the motion | reasons: consistency for co-living/multi-family uses; public notice and neighbourhood voice | independence: own reasoning including constituent anecdote | engagement: acknowledges the applicant's request and explains why conditional use is still preferred</t>
        </is>
      </c>
      <c r="AB3170" s="11" t="inlineStr">
        <is>
          <t>https://www.youtube.com/watch?v=3vPVOivZYyw&amp;t=3077s</t>
        </is>
      </c>
    </row>
    <row r="3171">
      <c r="A3171" s="6" t="inlineStr">
        <is>
          <t>2026-04-21</t>
        </is>
      </c>
      <c r="B3171" s="11" t="inlineStr">
        <is>
          <t>https://www.youtube.com/watch?v=3vPVOivZYyw</t>
        </is>
      </c>
      <c r="C3171" s="6" t="inlineStr">
        <is>
          <t>24/25</t>
        </is>
      </c>
      <c r="D3171" s="8" t="inlineStr">
        <is>
          <t>By-Law 2276 2nd &amp; 3rd reading - 2026 Realty and Education Tax Levy</t>
        </is>
      </c>
      <c r="E3171" s="6" t="inlineStr">
        <is>
          <t>budget</t>
        </is>
      </c>
      <c r="F3171" s="6" t="inlineStr">
        <is>
          <t>No</t>
        </is>
      </c>
      <c r="G3171" s="6" t="inlineStr">
        <is>
          <t>Damian Penner</t>
        </is>
      </c>
      <c r="H3171" s="6" t="inlineStr">
        <is>
          <t>Yes</t>
        </is>
      </c>
      <c r="I3171" s="6" t="inlineStr">
        <is>
          <t>present</t>
        </is>
      </c>
      <c r="J3171" s="6" t="inlineStr">
        <is>
          <t>Yes</t>
        </is>
      </c>
      <c r="K3171" s="6" t="inlineStr">
        <is>
          <t>mover</t>
        </is>
      </c>
      <c r="L3171" s="6" t="inlineStr">
        <is>
          <t>for</t>
        </is>
      </c>
      <c r="M3171" s="6" t="inlineStr">
        <is>
          <t>voice-unanimous</t>
        </is>
      </c>
      <c r="N3171" s="6" t="n">
        <v>4</v>
      </c>
      <c r="O3171" s="6" t="n">
        <v>2</v>
      </c>
      <c r="P3171" s="6" t="n">
        <v>2</v>
      </c>
      <c r="Q3171" s="6" t="n"/>
      <c r="R3171" s="6" t="n"/>
      <c r="S3171" s="15">
        <f>IF(OR(H3171&lt;&gt;"Yes",COUNT(N3171:R3171)=0),"",100*SUMPRODUCT(N3171:R3171/4,Weights!$B$2:$F$2)/SUMPRODUCT(--(N3171:R3171&lt;&gt;""),Weights!$B$2:$F$2))</f>
        <v/>
      </c>
      <c r="T3171" s="6">
        <f>IF(H3171&lt;&gt;"Yes","",IF(AND(N(N3171)&gt;=2,N(O3171)&gt;=2),"Yes","No"))</f>
        <v/>
      </c>
      <c r="U3171" s="6" t="inlineStr">
        <is>
          <t>high</t>
        </is>
      </c>
      <c r="V3171" s="6" t="inlineStr">
        <is>
          <t>high</t>
        </is>
      </c>
      <c r="W3171" s="6" t="inlineStr">
        <is>
          <t>No</t>
        </is>
      </c>
      <c r="X3171" s="8" t="inlineStr"/>
      <c r="Y3171" s="6" t="n">
        <v>2</v>
      </c>
      <c r="Z3171" s="8" t="inlineStr">
        <is>
          <t>[00:54:02] Yes, so we've already presented our budget. Now this is the actual putting the levy in place for both, uh, the City of Steinbach as well as the, uh, uh, our— pardon me, Hanover School Division levy
[00:54:23] I'd be remiss if I didn't say that the mill rate didn't go up this year.</t>
        </is>
      </c>
      <c r="AA3171" s="8" t="inlineStr">
        <is>
          <t>position: moved second reading | reasons: implements the adopted budget; mill rate unchanged - relevant but thin | independence: brief own articulation</t>
        </is>
      </c>
      <c r="AB3171" s="11" t="inlineStr">
        <is>
          <t>https://www.youtube.com/watch?v=3vPVOivZYyw&amp;t=3242s</t>
        </is>
      </c>
    </row>
    <row r="3172">
      <c r="A3172" s="6" t="inlineStr">
        <is>
          <t>2026-04-21</t>
        </is>
      </c>
      <c r="B3172" s="11" t="inlineStr">
        <is>
          <t>https://www.youtube.com/watch?v=3vPVOivZYyw</t>
        </is>
      </c>
      <c r="C3172" s="6" t="inlineStr">
        <is>
          <t>24/25</t>
        </is>
      </c>
      <c r="D3172" s="8" t="inlineStr">
        <is>
          <t>By-Law 2276 2nd &amp; 3rd reading - 2026 Realty and Education Tax Levy</t>
        </is>
      </c>
      <c r="E3172" s="6" t="inlineStr">
        <is>
          <t>budget</t>
        </is>
      </c>
      <c r="F3172" s="6" t="inlineStr">
        <is>
          <t>No</t>
        </is>
      </c>
      <c r="G3172" s="6" t="inlineStr">
        <is>
          <t>Jake Hiebert</t>
        </is>
      </c>
      <c r="H3172" s="6" t="inlineStr">
        <is>
          <t>Yes</t>
        </is>
      </c>
      <c r="I3172" s="6" t="inlineStr">
        <is>
          <t>present</t>
        </is>
      </c>
      <c r="J3172" s="6" t="inlineStr">
        <is>
          <t>No</t>
        </is>
      </c>
      <c r="K3172" s="6" t="inlineStr">
        <is>
          <t>mover</t>
        </is>
      </c>
      <c r="L3172" s="6" t="inlineStr">
        <is>
          <t>none</t>
        </is>
      </c>
      <c r="M3172" s="6" t="inlineStr">
        <is>
          <t>voice-unanimous</t>
        </is>
      </c>
      <c r="N3172" s="6" t="n">
        <v>4</v>
      </c>
      <c r="O3172" s="6" t="n">
        <v>0</v>
      </c>
      <c r="P3172" s="6" t="n"/>
      <c r="Q3172" s="6" t="n"/>
      <c r="R3172" s="6" t="n"/>
      <c r="S3172" s="15">
        <f>IF(OR(H3172&lt;&gt;"Yes",COUNT(N3172:R3172)=0),"",100*SUMPRODUCT(N3172:R3172/4,Weights!$B$2:$F$2)/SUMPRODUCT(--(N3172:R3172&lt;&gt;""),Weights!$B$2:$F$2))</f>
        <v/>
      </c>
      <c r="T3172" s="6">
        <f>IF(H3172&lt;&gt;"Yes","",IF(AND(N(N3172)&gt;=2,N(O3172)&gt;=2),"Yes","No"))</f>
        <v/>
      </c>
      <c r="U3172" s="6" t="inlineStr">
        <is>
          <t>high</t>
        </is>
      </c>
      <c r="V3172" s="6" t="inlineStr">
        <is>
          <t>high</t>
        </is>
      </c>
      <c r="W3172" s="6" t="inlineStr">
        <is>
          <t>No</t>
        </is>
      </c>
      <c r="X3172" s="8" t="inlineStr"/>
      <c r="Y3172" s="6" t="n">
        <v>0</v>
      </c>
      <c r="Z3172" s="8" t="inlineStr"/>
      <c r="AA3172" s="8" t="inlineStr">
        <is>
          <t>position: moved the motion (by name only); no substantive speech; 'Nothing further tried.' (F 00:55:00) is not speaking | reasons: no reasons given</t>
        </is>
      </c>
      <c r="AB3172" s="6" t="inlineStr"/>
    </row>
    <row r="3173">
      <c r="A3173" s="6" t="inlineStr">
        <is>
          <t>2026-04-21</t>
        </is>
      </c>
      <c r="B3173" s="11" t="inlineStr">
        <is>
          <t>https://www.youtube.com/watch?v=3vPVOivZYyw</t>
        </is>
      </c>
      <c r="C3173" s="6" t="inlineStr">
        <is>
          <t>24/25</t>
        </is>
      </c>
      <c r="D3173" s="8" t="inlineStr">
        <is>
          <t>By-Law 2276 2nd &amp; 3rd reading - 2026 Realty and Education Tax Levy</t>
        </is>
      </c>
      <c r="E3173" s="6" t="inlineStr">
        <is>
          <t>budget</t>
        </is>
      </c>
      <c r="F3173" s="6" t="inlineStr">
        <is>
          <t>No</t>
        </is>
      </c>
      <c r="G3173" s="6" t="inlineStr">
        <is>
          <t>Michael Zwaagstra</t>
        </is>
      </c>
      <c r="H3173" s="6" t="inlineStr">
        <is>
          <t>Yes</t>
        </is>
      </c>
      <c r="I3173" s="6" t="inlineStr">
        <is>
          <t>present</t>
        </is>
      </c>
      <c r="J3173" s="6" t="inlineStr">
        <is>
          <t>No</t>
        </is>
      </c>
      <c r="K3173" s="6" t="inlineStr">
        <is>
          <t>seconder</t>
        </is>
      </c>
      <c r="L3173" s="6" t="inlineStr">
        <is>
          <t>none</t>
        </is>
      </c>
      <c r="M3173" s="6" t="inlineStr">
        <is>
          <t>voice-unanimous</t>
        </is>
      </c>
      <c r="N3173" s="6" t="n">
        <v>2</v>
      </c>
      <c r="O3173" s="6" t="n">
        <v>0</v>
      </c>
      <c r="P3173" s="6" t="n"/>
      <c r="Q3173" s="6" t="n"/>
      <c r="R3173" s="6" t="n"/>
      <c r="S3173" s="15">
        <f>IF(OR(H3173&lt;&gt;"Yes",COUNT(N3173:R3173)=0),"",100*SUMPRODUCT(N3173:R3173/4,Weights!$B$2:$F$2)/SUMPRODUCT(--(N3173:R3173&lt;&gt;""),Weights!$B$2:$F$2))</f>
        <v/>
      </c>
      <c r="T3173" s="6">
        <f>IF(H3173&lt;&gt;"Yes","",IF(AND(N(N3173)&gt;=2,N(O3173)&gt;=2),"Yes","No"))</f>
        <v/>
      </c>
      <c r="U3173" s="6" t="inlineStr">
        <is>
          <t>high</t>
        </is>
      </c>
      <c r="V3173" s="6" t="inlineStr">
        <is>
          <t>high</t>
        </is>
      </c>
      <c r="W3173" s="6" t="inlineStr">
        <is>
          <t>No</t>
        </is>
      </c>
      <c r="X3173" s="8" t="inlineStr"/>
      <c r="Y3173" s="6" t="n">
        <v>0</v>
      </c>
      <c r="Z3173" s="8" t="inlineStr"/>
      <c r="AA3173" s="8" t="inlineStr">
        <is>
          <t>position: seconded only; no substantive speech | reasons: no reasons given</t>
        </is>
      </c>
      <c r="AB3173" s="6" t="inlineStr"/>
    </row>
    <row r="3174">
      <c r="A3174" s="6" t="inlineStr">
        <is>
          <t>2026-04-21</t>
        </is>
      </c>
      <c r="B3174" s="11" t="inlineStr">
        <is>
          <t>https://www.youtube.com/watch?v=3vPVOivZYyw</t>
        </is>
      </c>
      <c r="C3174" s="6" t="inlineStr">
        <is>
          <t>24/25</t>
        </is>
      </c>
      <c r="D3174" s="8" t="inlineStr">
        <is>
          <t>By-Law 2276 2nd &amp; 3rd reading - 2026 Realty and Education Tax Levy</t>
        </is>
      </c>
      <c r="E3174" s="6" t="inlineStr">
        <is>
          <t>budget</t>
        </is>
      </c>
      <c r="F3174" s="6" t="inlineStr">
        <is>
          <t>No</t>
        </is>
      </c>
      <c r="G3174" s="6" t="inlineStr">
        <is>
          <t>Susan Penner</t>
        </is>
      </c>
      <c r="H3174" s="6" t="inlineStr">
        <is>
          <t>Yes</t>
        </is>
      </c>
      <c r="I3174" s="6" t="inlineStr">
        <is>
          <t>present</t>
        </is>
      </c>
      <c r="J3174" s="6" t="inlineStr">
        <is>
          <t>No</t>
        </is>
      </c>
      <c r="K3174" s="6" t="inlineStr">
        <is>
          <t>none</t>
        </is>
      </c>
      <c r="L3174" s="6" t="inlineStr">
        <is>
          <t>none</t>
        </is>
      </c>
      <c r="M3174" s="6" t="inlineStr">
        <is>
          <t>voice-unanimous</t>
        </is>
      </c>
      <c r="N3174" s="6" t="n">
        <v>0</v>
      </c>
      <c r="O3174" s="6" t="n">
        <v>0</v>
      </c>
      <c r="P3174" s="6" t="n"/>
      <c r="Q3174" s="6" t="n"/>
      <c r="R3174" s="6" t="n"/>
      <c r="S3174" s="15">
        <f>IF(OR(H3174&lt;&gt;"Yes",COUNT(N3174:R3174)=0),"",100*SUMPRODUCT(N3174:R3174/4,Weights!$B$2:$F$2)/SUMPRODUCT(--(N3174:R3174&lt;&gt;""),Weights!$B$2:$F$2))</f>
        <v/>
      </c>
      <c r="T3174" s="6">
        <f>IF(H3174&lt;&gt;"Yes","",IF(AND(N(N3174)&gt;=2,N(O3174)&gt;=2),"Yes","No"))</f>
        <v/>
      </c>
      <c r="U3174" s="6" t="inlineStr">
        <is>
          <t>high</t>
        </is>
      </c>
      <c r="V3174" s="6" t="inlineStr">
        <is>
          <t>high</t>
        </is>
      </c>
      <c r="W3174" s="6" t="inlineStr">
        <is>
          <t>No</t>
        </is>
      </c>
      <c r="X3174" s="8" t="inlineStr"/>
      <c r="Y3174" s="6" t="n">
        <v>0</v>
      </c>
      <c r="Z3174" s="8" t="inlineStr"/>
      <c r="AA3174" s="8" t="inlineStr">
        <is>
          <t>position: no speech; unrecorded unanimous voice vote | reasons: no reasons given</t>
        </is>
      </c>
      <c r="AB3174" s="6" t="inlineStr"/>
    </row>
    <row r="3175">
      <c r="A3175" s="6" t="inlineStr">
        <is>
          <t>2026-04-21</t>
        </is>
      </c>
      <c r="B3175" s="11" t="inlineStr">
        <is>
          <t>https://www.youtube.com/watch?v=3vPVOivZYyw</t>
        </is>
      </c>
      <c r="C3175" s="6" t="inlineStr">
        <is>
          <t>24/25</t>
        </is>
      </c>
      <c r="D3175" s="8" t="inlineStr">
        <is>
          <t>By-Law 2276 2nd &amp; 3rd reading - 2026 Realty and Education Tax Levy</t>
        </is>
      </c>
      <c r="E3175" s="6" t="inlineStr">
        <is>
          <t>budget</t>
        </is>
      </c>
      <c r="F3175" s="6" t="inlineStr">
        <is>
          <t>No</t>
        </is>
      </c>
      <c r="G3175" s="6" t="inlineStr">
        <is>
          <t>Bill Hiebert</t>
        </is>
      </c>
      <c r="H3175" s="6" t="inlineStr">
        <is>
          <t>Yes</t>
        </is>
      </c>
      <c r="I3175" s="6" t="inlineStr">
        <is>
          <t>present</t>
        </is>
      </c>
      <c r="J3175" s="6" t="inlineStr">
        <is>
          <t>No</t>
        </is>
      </c>
      <c r="K3175" s="6" t="inlineStr">
        <is>
          <t>none</t>
        </is>
      </c>
      <c r="L3175" s="6" t="inlineStr">
        <is>
          <t>none</t>
        </is>
      </c>
      <c r="M3175" s="6" t="inlineStr">
        <is>
          <t>voice-unanimous</t>
        </is>
      </c>
      <c r="N3175" s="6" t="n">
        <v>0</v>
      </c>
      <c r="O3175" s="6" t="n">
        <v>0</v>
      </c>
      <c r="P3175" s="6" t="n"/>
      <c r="Q3175" s="6" t="n"/>
      <c r="R3175" s="6" t="n"/>
      <c r="S3175" s="15">
        <f>IF(OR(H3175&lt;&gt;"Yes",COUNT(N3175:R3175)=0),"",100*SUMPRODUCT(N3175:R3175/4,Weights!$B$2:$F$2)/SUMPRODUCT(--(N3175:R3175&lt;&gt;""),Weights!$B$2:$F$2))</f>
        <v/>
      </c>
      <c r="T3175" s="6">
        <f>IF(H3175&lt;&gt;"Yes","",IF(AND(N(N3175)&gt;=2,N(O3175)&gt;=2),"Yes","No"))</f>
        <v/>
      </c>
      <c r="U3175" s="6" t="inlineStr">
        <is>
          <t>high</t>
        </is>
      </c>
      <c r="V3175" s="6" t="inlineStr">
        <is>
          <t>high</t>
        </is>
      </c>
      <c r="W3175" s="6" t="inlineStr">
        <is>
          <t>No</t>
        </is>
      </c>
      <c r="X3175" s="8" t="inlineStr"/>
      <c r="Y3175" s="6" t="n">
        <v>0</v>
      </c>
      <c r="Z3175" s="8" t="inlineStr"/>
      <c r="AA3175" s="8" t="inlineStr">
        <is>
          <t>position: no speech; unrecorded unanimous voice vote | reasons: no reasons given</t>
        </is>
      </c>
      <c r="AB3175" s="6" t="inlineStr"/>
    </row>
    <row r="3176">
      <c r="A3176" s="6" t="inlineStr">
        <is>
          <t>2026-04-21</t>
        </is>
      </c>
      <c r="B3176" s="11" t="inlineStr">
        <is>
          <t>https://www.youtube.com/watch?v=3vPVOivZYyw</t>
        </is>
      </c>
      <c r="C3176" s="6" t="inlineStr">
        <is>
          <t>24/25</t>
        </is>
      </c>
      <c r="D3176" s="8" t="inlineStr">
        <is>
          <t>By-Law 2276 2nd &amp; 3rd reading - 2026 Realty and Education Tax Levy</t>
        </is>
      </c>
      <c r="E3176" s="6" t="inlineStr">
        <is>
          <t>budget</t>
        </is>
      </c>
      <c r="F3176" s="6" t="inlineStr">
        <is>
          <t>No</t>
        </is>
      </c>
      <c r="G3176" s="6" t="inlineStr">
        <is>
          <t>Jac Siemens</t>
        </is>
      </c>
      <c r="H3176" s="6" t="inlineStr">
        <is>
          <t>No</t>
        </is>
      </c>
      <c r="I3176" s="6" t="inlineStr">
        <is>
          <t>absent</t>
        </is>
      </c>
      <c r="J3176" s="6" t="inlineStr">
        <is>
          <t>No</t>
        </is>
      </c>
      <c r="K3176" s="6" t="inlineStr">
        <is>
          <t>none</t>
        </is>
      </c>
      <c r="L3176" s="6" t="inlineStr">
        <is>
          <t>none</t>
        </is>
      </c>
      <c r="M3176" s="6" t="inlineStr">
        <is>
          <t>absent</t>
        </is>
      </c>
      <c r="N3176" s="6" t="n"/>
      <c r="O3176" s="6" t="n"/>
      <c r="P3176" s="6" t="n"/>
      <c r="Q3176" s="6" t="n"/>
      <c r="R3176" s="6" t="n"/>
      <c r="S3176" s="15">
        <f>IF(OR(H3176&lt;&gt;"Yes",COUNT(N3176:R3176)=0),"",100*SUMPRODUCT(N3176:R3176/4,Weights!$B$2:$F$2)/SUMPRODUCT(--(N3176:R3176&lt;&gt;""),Weights!$B$2:$F$2))</f>
        <v/>
      </c>
      <c r="T3176" s="6">
        <f>IF(H3176&lt;&gt;"Yes","",IF(AND(N(N3176)&gt;=2,N(O3176)&gt;=2),"Yes","No"))</f>
        <v/>
      </c>
      <c r="U3176" s="6" t="inlineStr">
        <is>
          <t>high</t>
        </is>
      </c>
      <c r="V3176" s="6" t="inlineStr">
        <is>
          <t>high</t>
        </is>
      </c>
      <c r="W3176" s="6" t="inlineStr">
        <is>
          <t>No</t>
        </is>
      </c>
      <c r="X3176" s="8" t="inlineStr"/>
      <c r="Y3176" s="6" t="n">
        <v>0</v>
      </c>
      <c r="Z3176" s="8" t="inlineStr"/>
      <c r="AA3176" s="8" t="inlineStr"/>
      <c r="AB3176" s="6" t="inlineStr"/>
    </row>
    <row r="3177">
      <c r="A3177" s="6" t="inlineStr">
        <is>
          <t>2026-04-21</t>
        </is>
      </c>
      <c r="B3177" s="11" t="inlineStr">
        <is>
          <t>https://www.youtube.com/watch?v=3vPVOivZYyw</t>
        </is>
      </c>
      <c r="C3177" s="6" t="inlineStr">
        <is>
          <t>24/25</t>
        </is>
      </c>
      <c r="D3177" s="8" t="inlineStr">
        <is>
          <t>By-Law 2276 2nd &amp; 3rd reading - 2026 Realty and Education Tax Levy</t>
        </is>
      </c>
      <c r="E3177" s="6" t="inlineStr">
        <is>
          <t>budget</t>
        </is>
      </c>
      <c r="F3177" s="6" t="inlineStr">
        <is>
          <t>No</t>
        </is>
      </c>
      <c r="G3177" s="6" t="inlineStr">
        <is>
          <t>Mayor Earl Funk</t>
        </is>
      </c>
      <c r="H3177" s="6" t="inlineStr">
        <is>
          <t>Yes</t>
        </is>
      </c>
      <c r="I3177" s="6" t="inlineStr">
        <is>
          <t>present (mayor/chair; merits statements scored separately per 3.3.5, not ranked with councillors)</t>
        </is>
      </c>
      <c r="J3177" s="6" t="inlineStr">
        <is>
          <t>Yes</t>
        </is>
      </c>
      <c r="K3177" s="6" t="inlineStr">
        <is>
          <t>none</t>
        </is>
      </c>
      <c r="L3177" s="6" t="inlineStr">
        <is>
          <t>for</t>
        </is>
      </c>
      <c r="M3177" s="6" t="inlineStr">
        <is>
          <t>unknown</t>
        </is>
      </c>
      <c r="N3177" s="6" t="n">
        <v>4</v>
      </c>
      <c r="O3177" s="6" t="n">
        <v>2</v>
      </c>
      <c r="P3177" s="6" t="n">
        <v>2</v>
      </c>
      <c r="Q3177" s="6" t="n"/>
      <c r="R3177" s="6" t="n"/>
      <c r="S3177" s="15">
        <f>IF(OR(H3177&lt;&gt;"Yes",COUNT(N3177:R3177)=0),"",100*SUMPRODUCT(N3177:R3177/4,Weights!$B$2:$F$2)/SUMPRODUCT(--(N3177:R3177&lt;&gt;""),Weights!$B$2:$F$2))</f>
        <v/>
      </c>
      <c r="T3177" s="6">
        <f>IF(H3177&lt;&gt;"Yes","",IF(AND(N(N3177)&gt;=2,N(O3177)&gt;=2),"Yes","No"))</f>
        <v/>
      </c>
      <c r="U3177" s="6" t="inlineStr">
        <is>
          <t>high</t>
        </is>
      </c>
      <c r="V3177" s="6" t="inlineStr">
        <is>
          <t>high</t>
        </is>
      </c>
      <c r="W3177" s="6" t="inlineStr">
        <is>
          <t>No</t>
        </is>
      </c>
      <c r="X3177" s="8" t="inlineStr"/>
      <c r="Y3177" s="6" t="n">
        <v>1</v>
      </c>
      <c r="Z3177" s="8" t="inlineStr">
        <is>
          <t>[00:54:26] I found that Steinac has one of the lowest mill rates and taxation in the province of Manitoba. So, yes, I will also approve this motion.</t>
        </is>
      </c>
      <c r="AA3177" s="8" t="inlineStr">
        <is>
          <t>position: states he will approve | reasons: low comparative mill rate | independence: own research cited</t>
        </is>
      </c>
      <c r="AB3177" s="11" t="inlineStr">
        <is>
          <t>https://www.youtube.com/watch?v=3vPVOivZYyw&amp;t=3266s</t>
        </is>
      </c>
    </row>
    <row r="3178">
      <c r="A3178" s="6" t="inlineStr">
        <is>
          <t>2026-04-21</t>
        </is>
      </c>
      <c r="B3178" s="11" t="inlineStr">
        <is>
          <t>https://www.youtube.com/watch?v=3vPVOivZYyw</t>
        </is>
      </c>
      <c r="C3178" s="6" t="inlineStr">
        <is>
          <t>26/27</t>
        </is>
      </c>
      <c r="D3178" s="8" t="inlineStr">
        <is>
          <t>By-Law 2277 2nd &amp; 3rd reading - 2026 Business Tax Levy</t>
        </is>
      </c>
      <c r="E3178" s="6" t="inlineStr">
        <is>
          <t>budget</t>
        </is>
      </c>
      <c r="F3178" s="6" t="inlineStr">
        <is>
          <t>No</t>
        </is>
      </c>
      <c r="G3178" s="6" t="inlineStr">
        <is>
          <t>Susan Penner</t>
        </is>
      </c>
      <c r="H3178" s="6" t="inlineStr">
        <is>
          <t>Yes</t>
        </is>
      </c>
      <c r="I3178" s="6" t="inlineStr">
        <is>
          <t>present</t>
        </is>
      </c>
      <c r="J3178" s="6" t="inlineStr">
        <is>
          <t>Yes</t>
        </is>
      </c>
      <c r="K3178" s="6" t="inlineStr">
        <is>
          <t>mover</t>
        </is>
      </c>
      <c r="L3178" s="6" t="inlineStr">
        <is>
          <t>for</t>
        </is>
      </c>
      <c r="M3178" s="6" t="inlineStr">
        <is>
          <t>voice-unanimous</t>
        </is>
      </c>
      <c r="N3178" s="6" t="n">
        <v>4</v>
      </c>
      <c r="O3178" s="6" t="n">
        <v>3</v>
      </c>
      <c r="P3178" s="6" t="n">
        <v>2</v>
      </c>
      <c r="Q3178" s="6" t="n"/>
      <c r="R3178" s="6" t="n"/>
      <c r="S3178" s="15">
        <f>IF(OR(H3178&lt;&gt;"Yes",COUNT(N3178:R3178)=0),"",100*SUMPRODUCT(N3178:R3178/4,Weights!$B$2:$F$2)/SUMPRODUCT(--(N3178:R3178&lt;&gt;""),Weights!$B$2:$F$2))</f>
        <v/>
      </c>
      <c r="T3178" s="6">
        <f>IF(H3178&lt;&gt;"Yes","",IF(AND(N(N3178)&gt;=2,N(O3178)&gt;=2),"Yes","No"))</f>
        <v/>
      </c>
      <c r="U3178" s="6" t="inlineStr">
        <is>
          <t>high</t>
        </is>
      </c>
      <c r="V3178" s="6" t="inlineStr">
        <is>
          <t>high</t>
        </is>
      </c>
      <c r="W3178" s="6" t="inlineStr">
        <is>
          <t>No</t>
        </is>
      </c>
      <c r="X3178" s="8" t="inlineStr"/>
      <c r="Y3178" s="6" t="n">
        <v>1</v>
      </c>
      <c r="Z3178" s="8" t="inlineStr">
        <is>
          <t>[00:55:28] It's really an in and out for the city. We collect it and we turn it over to the Chamber of Commerce, and this is something that the business community supports, so we carry on doing it.</t>
        </is>
      </c>
      <c r="AA3178" s="8" t="inlineStr">
        <is>
          <t>position: moved second reading | reasons: pass-through to the Chamber; business community supports it | independence: brief own articulation</t>
        </is>
      </c>
      <c r="AB3178" s="11" t="inlineStr">
        <is>
          <t>https://www.youtube.com/watch?v=3vPVOivZYyw&amp;t=3328s</t>
        </is>
      </c>
    </row>
    <row r="3179">
      <c r="A3179" s="6" t="inlineStr">
        <is>
          <t>2026-04-21</t>
        </is>
      </c>
      <c r="B3179" s="11" t="inlineStr">
        <is>
          <t>https://www.youtube.com/watch?v=3vPVOivZYyw</t>
        </is>
      </c>
      <c r="C3179" s="6" t="inlineStr">
        <is>
          <t>26/27</t>
        </is>
      </c>
      <c r="D3179" s="8" t="inlineStr">
        <is>
          <t>By-Law 2277 2nd &amp; 3rd reading - 2026 Business Tax Levy</t>
        </is>
      </c>
      <c r="E3179" s="6" t="inlineStr">
        <is>
          <t>budget</t>
        </is>
      </c>
      <c r="F3179" s="6" t="inlineStr">
        <is>
          <t>No</t>
        </is>
      </c>
      <c r="G3179" s="6" t="inlineStr">
        <is>
          <t>Bill Hiebert</t>
        </is>
      </c>
      <c r="H3179" s="6" t="inlineStr">
        <is>
          <t>Yes</t>
        </is>
      </c>
      <c r="I3179" s="6" t="inlineStr">
        <is>
          <t>present</t>
        </is>
      </c>
      <c r="J3179" s="6" t="inlineStr">
        <is>
          <t>Yes</t>
        </is>
      </c>
      <c r="K3179" s="6" t="inlineStr">
        <is>
          <t>seconder</t>
        </is>
      </c>
      <c r="L3179" s="6" t="inlineStr">
        <is>
          <t>for</t>
        </is>
      </c>
      <c r="M3179" s="6" t="inlineStr">
        <is>
          <t>voice-unanimous</t>
        </is>
      </c>
      <c r="N3179" s="6" t="n">
        <v>4</v>
      </c>
      <c r="O3179" s="6" t="n">
        <v>2</v>
      </c>
      <c r="P3179" s="6" t="n">
        <v>2</v>
      </c>
      <c r="Q3179" s="6" t="n"/>
      <c r="R3179" s="6" t="n"/>
      <c r="S3179" s="15">
        <f>IF(OR(H3179&lt;&gt;"Yes",COUNT(N3179:R3179)=0),"",100*SUMPRODUCT(N3179:R3179/4,Weights!$B$2:$F$2)/SUMPRODUCT(--(N3179:R3179&lt;&gt;""),Weights!$B$2:$F$2))</f>
        <v/>
      </c>
      <c r="T3179" s="6">
        <f>IF(H3179&lt;&gt;"Yes","",IF(AND(N(N3179)&gt;=2,N(O3179)&gt;=2),"Yes","No"))</f>
        <v/>
      </c>
      <c r="U3179" s="6" t="inlineStr">
        <is>
          <t>high</t>
        </is>
      </c>
      <c r="V3179" s="6" t="inlineStr">
        <is>
          <t>high</t>
        </is>
      </c>
      <c r="W3179" s="6" t="inlineStr">
        <is>
          <t>No</t>
        </is>
      </c>
      <c r="X3179" s="8" t="inlineStr"/>
      <c r="Y3179" s="6" t="n">
        <v>1</v>
      </c>
      <c r="Z3179" s="8" t="inlineStr">
        <is>
          <t>[00:55:42] I do approve of this because it does empower our chamber to do what they need to do, and they promote business in our community, so that's great.</t>
        </is>
      </c>
      <c r="AA3179" s="8" t="inlineStr">
        <is>
          <t>position: seconded and states approval | reasons: empowers the Chamber, which promotes business | independence: brief own articulation</t>
        </is>
      </c>
      <c r="AB3179" s="11" t="inlineStr">
        <is>
          <t>https://www.youtube.com/watch?v=3vPVOivZYyw&amp;t=3342s</t>
        </is>
      </c>
    </row>
    <row r="3180">
      <c r="A3180" s="6" t="inlineStr">
        <is>
          <t>2026-04-21</t>
        </is>
      </c>
      <c r="B3180" s="11" t="inlineStr">
        <is>
          <t>https://www.youtube.com/watch?v=3vPVOivZYyw</t>
        </is>
      </c>
      <c r="C3180" s="6" t="inlineStr">
        <is>
          <t>26/27</t>
        </is>
      </c>
      <c r="D3180" s="8" t="inlineStr">
        <is>
          <t>By-Law 2277 2nd &amp; 3rd reading - 2026 Business Tax Levy</t>
        </is>
      </c>
      <c r="E3180" s="6" t="inlineStr">
        <is>
          <t>budget</t>
        </is>
      </c>
      <c r="F3180" s="6" t="inlineStr">
        <is>
          <t>No</t>
        </is>
      </c>
      <c r="G3180" s="6" t="inlineStr">
        <is>
          <t>Jake Hiebert</t>
        </is>
      </c>
      <c r="H3180" s="6" t="inlineStr">
        <is>
          <t>Yes</t>
        </is>
      </c>
      <c r="I3180" s="6" t="inlineStr">
        <is>
          <t>present</t>
        </is>
      </c>
      <c r="J3180" s="6" t="inlineStr">
        <is>
          <t>No</t>
        </is>
      </c>
      <c r="K3180" s="6" t="inlineStr">
        <is>
          <t>mover</t>
        </is>
      </c>
      <c r="L3180" s="6" t="inlineStr">
        <is>
          <t>none</t>
        </is>
      </c>
      <c r="M3180" s="6" t="inlineStr">
        <is>
          <t>voice-unanimous</t>
        </is>
      </c>
      <c r="N3180" s="6" t="n">
        <v>4</v>
      </c>
      <c r="O3180" s="6" t="n">
        <v>0</v>
      </c>
      <c r="P3180" s="6" t="n"/>
      <c r="Q3180" s="6" t="n"/>
      <c r="R3180" s="6" t="n"/>
      <c r="S3180" s="15">
        <f>IF(OR(H3180&lt;&gt;"Yes",COUNT(N3180:R3180)=0),"",100*SUMPRODUCT(N3180:R3180/4,Weights!$B$2:$F$2)/SUMPRODUCT(--(N3180:R3180&lt;&gt;""),Weights!$B$2:$F$2))</f>
        <v/>
      </c>
      <c r="T3180" s="6">
        <f>IF(H3180&lt;&gt;"Yes","",IF(AND(N(N3180)&gt;=2,N(O3180)&gt;=2),"Yes","No"))</f>
        <v/>
      </c>
      <c r="U3180" s="6" t="inlineStr">
        <is>
          <t>high</t>
        </is>
      </c>
      <c r="V3180" s="6" t="inlineStr">
        <is>
          <t>high</t>
        </is>
      </c>
      <c r="W3180" s="6" t="inlineStr">
        <is>
          <t>No</t>
        </is>
      </c>
      <c r="X3180" s="8" t="inlineStr"/>
      <c r="Y3180" s="6" t="n">
        <v>0</v>
      </c>
      <c r="Z3180" s="8" t="inlineStr"/>
      <c r="AA3180" s="8" t="inlineStr">
        <is>
          <t>position: moved the motion (by name only); no substantive speech; 'Nothing further to add.' (F 00:57:00) is not speaking | reasons: no reasons given</t>
        </is>
      </c>
      <c r="AB3180" s="6" t="inlineStr"/>
    </row>
    <row r="3181">
      <c r="A3181" s="6" t="inlineStr">
        <is>
          <t>2026-04-21</t>
        </is>
      </c>
      <c r="B3181" s="11" t="inlineStr">
        <is>
          <t>https://www.youtube.com/watch?v=3vPVOivZYyw</t>
        </is>
      </c>
      <c r="C3181" s="6" t="inlineStr">
        <is>
          <t>26/27</t>
        </is>
      </c>
      <c r="D3181" s="8" t="inlineStr">
        <is>
          <t>By-Law 2277 2nd &amp; 3rd reading - 2026 Business Tax Levy</t>
        </is>
      </c>
      <c r="E3181" s="6" t="inlineStr">
        <is>
          <t>budget</t>
        </is>
      </c>
      <c r="F3181" s="6" t="inlineStr">
        <is>
          <t>No</t>
        </is>
      </c>
      <c r="G3181" s="6" t="inlineStr">
        <is>
          <t>Michael Zwaagstra</t>
        </is>
      </c>
      <c r="H3181" s="6" t="inlineStr">
        <is>
          <t>Yes</t>
        </is>
      </c>
      <c r="I3181" s="6" t="inlineStr">
        <is>
          <t>present</t>
        </is>
      </c>
      <c r="J3181" s="6" t="inlineStr">
        <is>
          <t>No</t>
        </is>
      </c>
      <c r="K3181" s="6" t="inlineStr">
        <is>
          <t>seconder</t>
        </is>
      </c>
      <c r="L3181" s="6" t="inlineStr">
        <is>
          <t>none</t>
        </is>
      </c>
      <c r="M3181" s="6" t="inlineStr">
        <is>
          <t>voice-unanimous</t>
        </is>
      </c>
      <c r="N3181" s="6" t="n">
        <v>2</v>
      </c>
      <c r="O3181" s="6" t="n">
        <v>0</v>
      </c>
      <c r="P3181" s="6" t="n"/>
      <c r="Q3181" s="6" t="n"/>
      <c r="R3181" s="6" t="n"/>
      <c r="S3181" s="15">
        <f>IF(OR(H3181&lt;&gt;"Yes",COUNT(N3181:R3181)=0),"",100*SUMPRODUCT(N3181:R3181/4,Weights!$B$2:$F$2)/SUMPRODUCT(--(N3181:R3181&lt;&gt;""),Weights!$B$2:$F$2))</f>
        <v/>
      </c>
      <c r="T3181" s="6">
        <f>IF(H3181&lt;&gt;"Yes","",IF(AND(N(N3181)&gt;=2,N(O3181)&gt;=2),"Yes","No"))</f>
        <v/>
      </c>
      <c r="U3181" s="6" t="inlineStr">
        <is>
          <t>high</t>
        </is>
      </c>
      <c r="V3181" s="6" t="inlineStr">
        <is>
          <t>high</t>
        </is>
      </c>
      <c r="W3181" s="6" t="inlineStr">
        <is>
          <t>No</t>
        </is>
      </c>
      <c r="X3181" s="8" t="inlineStr"/>
      <c r="Y3181" s="6" t="n">
        <v>0</v>
      </c>
      <c r="Z3181" s="8" t="inlineStr"/>
      <c r="AA3181" s="8" t="inlineStr">
        <is>
          <t>position: seconded only; no substantive speech | reasons: no reasons given</t>
        </is>
      </c>
      <c r="AB3181" s="6" t="inlineStr"/>
    </row>
    <row r="3182">
      <c r="A3182" s="6" t="inlineStr">
        <is>
          <t>2026-04-21</t>
        </is>
      </c>
      <c r="B3182" s="11" t="inlineStr">
        <is>
          <t>https://www.youtube.com/watch?v=3vPVOivZYyw</t>
        </is>
      </c>
      <c r="C3182" s="6" t="inlineStr">
        <is>
          <t>26/27</t>
        </is>
      </c>
      <c r="D3182" s="8" t="inlineStr">
        <is>
          <t>By-Law 2277 2nd &amp; 3rd reading - 2026 Business Tax Levy</t>
        </is>
      </c>
      <c r="E3182" s="6" t="inlineStr">
        <is>
          <t>budget</t>
        </is>
      </c>
      <c r="F3182" s="6" t="inlineStr">
        <is>
          <t>No</t>
        </is>
      </c>
      <c r="G3182" s="6" t="inlineStr">
        <is>
          <t>Damian Penner</t>
        </is>
      </c>
      <c r="H3182" s="6" t="inlineStr">
        <is>
          <t>Yes</t>
        </is>
      </c>
      <c r="I3182" s="6" t="inlineStr">
        <is>
          <t>present</t>
        </is>
      </c>
      <c r="J3182" s="6" t="inlineStr">
        <is>
          <t>No</t>
        </is>
      </c>
      <c r="K3182" s="6" t="inlineStr">
        <is>
          <t>none</t>
        </is>
      </c>
      <c r="L3182" s="6" t="inlineStr">
        <is>
          <t>none</t>
        </is>
      </c>
      <c r="M3182" s="6" t="inlineStr">
        <is>
          <t>voice-unanimous</t>
        </is>
      </c>
      <c r="N3182" s="6" t="n">
        <v>0</v>
      </c>
      <c r="O3182" s="6" t="n">
        <v>0</v>
      </c>
      <c r="P3182" s="6" t="n"/>
      <c r="Q3182" s="6" t="n"/>
      <c r="R3182" s="6" t="n"/>
      <c r="S3182" s="15">
        <f>IF(OR(H3182&lt;&gt;"Yes",COUNT(N3182:R3182)=0),"",100*SUMPRODUCT(N3182:R3182/4,Weights!$B$2:$F$2)/SUMPRODUCT(--(N3182:R3182&lt;&gt;""),Weights!$B$2:$F$2))</f>
        <v/>
      </c>
      <c r="T3182" s="6">
        <f>IF(H3182&lt;&gt;"Yes","",IF(AND(N(N3182)&gt;=2,N(O3182)&gt;=2),"Yes","No"))</f>
        <v/>
      </c>
      <c r="U3182" s="6" t="inlineStr">
        <is>
          <t>high</t>
        </is>
      </c>
      <c r="V3182" s="6" t="inlineStr">
        <is>
          <t>high</t>
        </is>
      </c>
      <c r="W3182" s="6" t="inlineStr">
        <is>
          <t>No</t>
        </is>
      </c>
      <c r="X3182" s="8" t="inlineStr"/>
      <c r="Y3182" s="6" t="n">
        <v>0</v>
      </c>
      <c r="Z3182" s="8" t="inlineStr"/>
      <c r="AA3182" s="8" t="inlineStr">
        <is>
          <t>position: no speech; unrecorded unanimous voice vote | reasons: no reasons given</t>
        </is>
      </c>
      <c r="AB3182" s="6" t="inlineStr"/>
    </row>
    <row r="3183">
      <c r="A3183" s="6" t="inlineStr">
        <is>
          <t>2026-04-21</t>
        </is>
      </c>
      <c r="B3183" s="11" t="inlineStr">
        <is>
          <t>https://www.youtube.com/watch?v=3vPVOivZYyw</t>
        </is>
      </c>
      <c r="C3183" s="6" t="inlineStr">
        <is>
          <t>26/27</t>
        </is>
      </c>
      <c r="D3183" s="8" t="inlineStr">
        <is>
          <t>By-Law 2277 2nd &amp; 3rd reading - 2026 Business Tax Levy</t>
        </is>
      </c>
      <c r="E3183" s="6" t="inlineStr">
        <is>
          <t>budget</t>
        </is>
      </c>
      <c r="F3183" s="6" t="inlineStr">
        <is>
          <t>No</t>
        </is>
      </c>
      <c r="G3183" s="6" t="inlineStr">
        <is>
          <t>Jac Siemens</t>
        </is>
      </c>
      <c r="H3183" s="6" t="inlineStr">
        <is>
          <t>No</t>
        </is>
      </c>
      <c r="I3183" s="6" t="inlineStr">
        <is>
          <t>absent</t>
        </is>
      </c>
      <c r="J3183" s="6" t="inlineStr">
        <is>
          <t>No</t>
        </is>
      </c>
      <c r="K3183" s="6" t="inlineStr">
        <is>
          <t>none</t>
        </is>
      </c>
      <c r="L3183" s="6" t="inlineStr">
        <is>
          <t>none</t>
        </is>
      </c>
      <c r="M3183" s="6" t="inlineStr">
        <is>
          <t>absent</t>
        </is>
      </c>
      <c r="N3183" s="6" t="n"/>
      <c r="O3183" s="6" t="n"/>
      <c r="P3183" s="6" t="n"/>
      <c r="Q3183" s="6" t="n"/>
      <c r="R3183" s="6" t="n"/>
      <c r="S3183" s="15">
        <f>IF(OR(H3183&lt;&gt;"Yes",COUNT(N3183:R3183)=0),"",100*SUMPRODUCT(N3183:R3183/4,Weights!$B$2:$F$2)/SUMPRODUCT(--(N3183:R3183&lt;&gt;""),Weights!$B$2:$F$2))</f>
        <v/>
      </c>
      <c r="T3183" s="6">
        <f>IF(H3183&lt;&gt;"Yes","",IF(AND(N(N3183)&gt;=2,N(O3183)&gt;=2),"Yes","No"))</f>
        <v/>
      </c>
      <c r="U3183" s="6" t="inlineStr">
        <is>
          <t>high</t>
        </is>
      </c>
      <c r="V3183" s="6" t="inlineStr">
        <is>
          <t>high</t>
        </is>
      </c>
      <c r="W3183" s="6" t="inlineStr">
        <is>
          <t>No</t>
        </is>
      </c>
      <c r="X3183" s="8" t="inlineStr"/>
      <c r="Y3183" s="6" t="n">
        <v>0</v>
      </c>
      <c r="Z3183" s="8" t="inlineStr"/>
      <c r="AA3183" s="8" t="inlineStr"/>
      <c r="AB3183" s="6" t="inlineStr"/>
    </row>
    <row r="3184">
      <c r="A3184" s="6" t="inlineStr">
        <is>
          <t>2026-04-21</t>
        </is>
      </c>
      <c r="B3184" s="11" t="inlineStr">
        <is>
          <t>https://www.youtube.com/watch?v=3vPVOivZYyw</t>
        </is>
      </c>
      <c r="C3184" s="6" t="inlineStr">
        <is>
          <t>26/27</t>
        </is>
      </c>
      <c r="D3184" s="8" t="inlineStr">
        <is>
          <t>By-Law 2277 2nd &amp; 3rd reading - 2026 Business Tax Levy</t>
        </is>
      </c>
      <c r="E3184" s="6" t="inlineStr">
        <is>
          <t>budget</t>
        </is>
      </c>
      <c r="F3184" s="6" t="inlineStr">
        <is>
          <t>No</t>
        </is>
      </c>
      <c r="G3184" s="6" t="inlineStr">
        <is>
          <t>Mayor Earl Funk</t>
        </is>
      </c>
      <c r="H3184" s="6" t="inlineStr">
        <is>
          <t>Yes</t>
        </is>
      </c>
      <c r="I3184" s="6" t="inlineStr">
        <is>
          <t>present (mayor/chair; merits statements scored separately per 3.3.5, not ranked with councillors)</t>
        </is>
      </c>
      <c r="J3184" s="6" t="inlineStr">
        <is>
          <t>Yes</t>
        </is>
      </c>
      <c r="K3184" s="6" t="inlineStr">
        <is>
          <t>none</t>
        </is>
      </c>
      <c r="L3184" s="6" t="inlineStr">
        <is>
          <t>for</t>
        </is>
      </c>
      <c r="M3184" s="6" t="inlineStr">
        <is>
          <t>unknown</t>
        </is>
      </c>
      <c r="N3184" s="6" t="n">
        <v>4</v>
      </c>
      <c r="O3184" s="6" t="n">
        <v>2</v>
      </c>
      <c r="P3184" s="6" t="n">
        <v>3</v>
      </c>
      <c r="Q3184" s="6" t="n"/>
      <c r="R3184" s="6" t="n"/>
      <c r="S3184" s="15">
        <f>IF(OR(H3184&lt;&gt;"Yes",COUNT(N3184:R3184)=0),"",100*SUMPRODUCT(N3184:R3184/4,Weights!$B$2:$F$2)/SUMPRODUCT(--(N3184:R3184&lt;&gt;""),Weights!$B$2:$F$2))</f>
        <v/>
      </c>
      <c r="T3184" s="6">
        <f>IF(H3184&lt;&gt;"Yes","",IF(AND(N(N3184)&gt;=2,N(O3184)&gt;=2),"Yes","No"))</f>
        <v/>
      </c>
      <c r="U3184" s="6" t="inlineStr">
        <is>
          <t>high</t>
        </is>
      </c>
      <c r="V3184" s="6" t="inlineStr">
        <is>
          <t>high</t>
        </is>
      </c>
      <c r="W3184" s="6" t="inlineStr">
        <is>
          <t>No</t>
        </is>
      </c>
      <c r="X3184" s="8" t="inlineStr"/>
      <c r="Y3184" s="6" t="n">
        <v>2</v>
      </c>
      <c r="Z3184" s="8" t="inlineStr">
        <is>
          <t>[00:55:59] our Chamber of Commerce is the 2nd fastest growing Chamber of Commerce in our country, the whole country of Canada.
[00:55:59] I actually approve of many of the ways they use this fund.</t>
        </is>
      </c>
      <c r="AA3184" s="8" t="inlineStr">
        <is>
          <t>position: states approval | reasons: Chamber's growth and relationship with council; partial link to the levy | independence: own assessment</t>
        </is>
      </c>
      <c r="AB3184" s="11" t="inlineStr">
        <is>
          <t>https://www.youtube.com/watch?v=3vPVOivZYyw&amp;t=3359s</t>
        </is>
      </c>
    </row>
    <row r="3185">
      <c r="A3185" s="6" t="inlineStr">
        <is>
          <t>2026-04-21</t>
        </is>
      </c>
      <c r="B3185" s="11" t="inlineStr">
        <is>
          <t>https://www.youtube.com/watch?v=3vPVOivZYyw</t>
        </is>
      </c>
      <c r="C3185" s="6" t="inlineStr">
        <is>
          <t>28</t>
        </is>
      </c>
      <c r="D3185" s="8" t="inlineStr">
        <is>
          <t>Subdivision 4451-2026-9228, 41 PTH 52 West (S. Properties Holdings Inc.) - two commercial lots</t>
        </is>
      </c>
      <c r="E3185" s="6" t="inlineStr">
        <is>
          <t>land use</t>
        </is>
      </c>
      <c r="F3185" s="6" t="inlineStr">
        <is>
          <t>No</t>
        </is>
      </c>
      <c r="G3185" s="6" t="inlineStr">
        <is>
          <t>Damian Penner</t>
        </is>
      </c>
      <c r="H3185" s="6" t="inlineStr">
        <is>
          <t>Yes</t>
        </is>
      </c>
      <c r="I3185" s="6" t="inlineStr">
        <is>
          <t>present</t>
        </is>
      </c>
      <c r="J3185" s="6" t="inlineStr">
        <is>
          <t>Yes</t>
        </is>
      </c>
      <c r="K3185" s="6" t="inlineStr">
        <is>
          <t>mover</t>
        </is>
      </c>
      <c r="L3185" s="6" t="inlineStr">
        <is>
          <t>for</t>
        </is>
      </c>
      <c r="M3185" s="6" t="inlineStr">
        <is>
          <t>voice-unanimous</t>
        </is>
      </c>
      <c r="N3185" s="6" t="n">
        <v>4</v>
      </c>
      <c r="O3185" s="6" t="n">
        <v>3</v>
      </c>
      <c r="P3185" s="6" t="n">
        <v>3</v>
      </c>
      <c r="Q3185" s="6" t="n"/>
      <c r="R3185" s="6" t="n"/>
      <c r="S3185" s="15">
        <f>IF(OR(H3185&lt;&gt;"Yes",COUNT(N3185:R3185)=0),"",100*SUMPRODUCT(N3185:R3185/4,Weights!$B$2:$F$2)/SUMPRODUCT(--(N3185:R3185&lt;&gt;""),Weights!$B$2:$F$2))</f>
        <v/>
      </c>
      <c r="T3185" s="6">
        <f>IF(H3185&lt;&gt;"Yes","",IF(AND(N(N3185)&gt;=2,N(O3185)&gt;=2),"Yes","No"))</f>
        <v/>
      </c>
      <c r="U3185" s="6" t="inlineStr">
        <is>
          <t>high</t>
        </is>
      </c>
      <c r="V3185" s="6" t="inlineStr">
        <is>
          <t>high</t>
        </is>
      </c>
      <c r="W3185" s="6" t="inlineStr">
        <is>
          <t>No</t>
        </is>
      </c>
      <c r="X3185" s="8" t="inlineStr"/>
      <c r="Y3185" s="6" t="n">
        <v>3</v>
      </c>
      <c r="Z3185" s="8" t="inlineStr">
        <is>
          <t>[00:58:54] This is a situation where development changes over time.
[00:58:54] this is the developer's opportunity to optimize the lot with the new business situation that they're in and to be able to create a new lot.
[00:58:54] this gives an opportunity for another small A smaller lot with highway access to come into Steinbach.</t>
        </is>
      </c>
      <c r="AA3185" s="8" t="inlineStr">
        <is>
          <t>position: moved approval | reasons: changed business circumstances, lot optimization, new highway-access lot | independence: own explanation of the file's rationale</t>
        </is>
      </c>
      <c r="AB3185" s="11" t="inlineStr">
        <is>
          <t>https://www.youtube.com/watch?v=3vPVOivZYyw&amp;t=3534s</t>
        </is>
      </c>
    </row>
    <row r="3186">
      <c r="A3186" s="6" t="inlineStr">
        <is>
          <t>2026-04-21</t>
        </is>
      </c>
      <c r="B3186" s="11" t="inlineStr">
        <is>
          <t>https://www.youtube.com/watch?v=3vPVOivZYyw</t>
        </is>
      </c>
      <c r="C3186" s="6" t="inlineStr">
        <is>
          <t>28</t>
        </is>
      </c>
      <c r="D3186" s="8" t="inlineStr">
        <is>
          <t>Subdivision 4451-2026-9228, 41 PTH 52 West (S. Properties Holdings Inc.) - two commercial lots</t>
        </is>
      </c>
      <c r="E3186" s="6" t="inlineStr">
        <is>
          <t>land use</t>
        </is>
      </c>
      <c r="F3186" s="6" t="inlineStr">
        <is>
          <t>No</t>
        </is>
      </c>
      <c r="G3186" s="6" t="inlineStr">
        <is>
          <t>Susan Penner</t>
        </is>
      </c>
      <c r="H3186" s="6" t="inlineStr">
        <is>
          <t>Yes</t>
        </is>
      </c>
      <c r="I3186" s="6" t="inlineStr">
        <is>
          <t>present</t>
        </is>
      </c>
      <c r="J3186" s="6" t="inlineStr">
        <is>
          <t>No</t>
        </is>
      </c>
      <c r="K3186" s="6" t="inlineStr">
        <is>
          <t>seconder</t>
        </is>
      </c>
      <c r="L3186" s="6" t="inlineStr">
        <is>
          <t>none</t>
        </is>
      </c>
      <c r="M3186" s="6" t="inlineStr">
        <is>
          <t>voice-unanimous</t>
        </is>
      </c>
      <c r="N3186" s="6" t="n">
        <v>2</v>
      </c>
      <c r="O3186" s="6" t="n">
        <v>0</v>
      </c>
      <c r="P3186" s="6" t="n"/>
      <c r="Q3186" s="6" t="n"/>
      <c r="R3186" s="6" t="n"/>
      <c r="S3186" s="15">
        <f>IF(OR(H3186&lt;&gt;"Yes",COUNT(N3186:R3186)=0),"",100*SUMPRODUCT(N3186:R3186/4,Weights!$B$2:$F$2)/SUMPRODUCT(--(N3186:R3186&lt;&gt;""),Weights!$B$2:$F$2))</f>
        <v/>
      </c>
      <c r="T3186" s="6">
        <f>IF(H3186&lt;&gt;"Yes","",IF(AND(N(N3186)&gt;=2,N(O3186)&gt;=2),"Yes","No"))</f>
        <v/>
      </c>
      <c r="U3186" s="6" t="inlineStr">
        <is>
          <t>high</t>
        </is>
      </c>
      <c r="V3186" s="6" t="inlineStr">
        <is>
          <t>high</t>
        </is>
      </c>
      <c r="W3186" s="6" t="inlineStr">
        <is>
          <t>No</t>
        </is>
      </c>
      <c r="X3186" s="8" t="inlineStr"/>
      <c r="Y3186" s="6" t="n">
        <v>0</v>
      </c>
      <c r="Z3186" s="8" t="inlineStr"/>
      <c r="AA3186" s="8" t="inlineStr">
        <is>
          <t>position: seconded only; no substantive speech; 'No, nothing further.' (E 00:59:35, merged with chair words) is not speaking | reasons: no reasons given</t>
        </is>
      </c>
      <c r="AB3186" s="6" t="inlineStr"/>
    </row>
    <row r="3187">
      <c r="A3187" s="6" t="inlineStr">
        <is>
          <t>2026-04-21</t>
        </is>
      </c>
      <c r="B3187" s="11" t="inlineStr">
        <is>
          <t>https://www.youtube.com/watch?v=3vPVOivZYyw</t>
        </is>
      </c>
      <c r="C3187" s="6" t="inlineStr">
        <is>
          <t>28</t>
        </is>
      </c>
      <c r="D3187" s="8" t="inlineStr">
        <is>
          <t>Subdivision 4451-2026-9228, 41 PTH 52 West (S. Properties Holdings Inc.) - two commercial lots</t>
        </is>
      </c>
      <c r="E3187" s="6" t="inlineStr">
        <is>
          <t>land use</t>
        </is>
      </c>
      <c r="F3187" s="6" t="inlineStr">
        <is>
          <t>No</t>
        </is>
      </c>
      <c r="G3187" s="6" t="inlineStr">
        <is>
          <t>Michael Zwaagstra</t>
        </is>
      </c>
      <c r="H3187" s="6" t="inlineStr">
        <is>
          <t>Yes</t>
        </is>
      </c>
      <c r="I3187" s="6" t="inlineStr">
        <is>
          <t>present</t>
        </is>
      </c>
      <c r="J3187" s="6" t="inlineStr">
        <is>
          <t>No</t>
        </is>
      </c>
      <c r="K3187" s="6" t="inlineStr">
        <is>
          <t>none</t>
        </is>
      </c>
      <c r="L3187" s="6" t="inlineStr">
        <is>
          <t>none</t>
        </is>
      </c>
      <c r="M3187" s="6" t="inlineStr">
        <is>
          <t>voice-unanimous</t>
        </is>
      </c>
      <c r="N3187" s="6" t="n">
        <v>0</v>
      </c>
      <c r="O3187" s="6" t="n">
        <v>0</v>
      </c>
      <c r="P3187" s="6" t="n"/>
      <c r="Q3187" s="6" t="n"/>
      <c r="R3187" s="6" t="n"/>
      <c r="S3187" s="15">
        <f>IF(OR(H3187&lt;&gt;"Yes",COUNT(N3187:R3187)=0),"",100*SUMPRODUCT(N3187:R3187/4,Weights!$B$2:$F$2)/SUMPRODUCT(--(N3187:R3187&lt;&gt;""),Weights!$B$2:$F$2))</f>
        <v/>
      </c>
      <c r="T3187" s="6">
        <f>IF(H3187&lt;&gt;"Yes","",IF(AND(N(N3187)&gt;=2,N(O3187)&gt;=2),"Yes","No"))</f>
        <v/>
      </c>
      <c r="U3187" s="6" t="inlineStr">
        <is>
          <t>high</t>
        </is>
      </c>
      <c r="V3187" s="6" t="inlineStr">
        <is>
          <t>high</t>
        </is>
      </c>
      <c r="W3187" s="6" t="inlineStr">
        <is>
          <t>No</t>
        </is>
      </c>
      <c r="X3187" s="8" t="inlineStr"/>
      <c r="Y3187" s="6" t="n">
        <v>0</v>
      </c>
      <c r="Z3187" s="8" t="inlineStr"/>
      <c r="AA3187" s="8" t="inlineStr">
        <is>
          <t>position: no speech; unrecorded unanimous voice vote; 'Nothing further.' (C 00:59:39) is not speaking | reasons: no reasons given</t>
        </is>
      </c>
      <c r="AB3187" s="6" t="inlineStr"/>
    </row>
    <row r="3188">
      <c r="A3188" s="6" t="inlineStr">
        <is>
          <t>2026-04-21</t>
        </is>
      </c>
      <c r="B3188" s="11" t="inlineStr">
        <is>
          <t>https://www.youtube.com/watch?v=3vPVOivZYyw</t>
        </is>
      </c>
      <c r="C3188" s="6" t="inlineStr">
        <is>
          <t>28</t>
        </is>
      </c>
      <c r="D3188" s="8" t="inlineStr">
        <is>
          <t>Subdivision 4451-2026-9228, 41 PTH 52 West (S. Properties Holdings Inc.) - two commercial lots</t>
        </is>
      </c>
      <c r="E3188" s="6" t="inlineStr">
        <is>
          <t>land use</t>
        </is>
      </c>
      <c r="F3188" s="6" t="inlineStr">
        <is>
          <t>No</t>
        </is>
      </c>
      <c r="G3188" s="6" t="inlineStr">
        <is>
          <t>Jake Hiebert</t>
        </is>
      </c>
      <c r="H3188" s="6" t="inlineStr">
        <is>
          <t>Yes</t>
        </is>
      </c>
      <c r="I3188" s="6" t="inlineStr">
        <is>
          <t>present</t>
        </is>
      </c>
      <c r="J3188" s="6" t="inlineStr">
        <is>
          <t>No</t>
        </is>
      </c>
      <c r="K3188" s="6" t="inlineStr">
        <is>
          <t>none</t>
        </is>
      </c>
      <c r="L3188" s="6" t="inlineStr">
        <is>
          <t>none</t>
        </is>
      </c>
      <c r="M3188" s="6" t="inlineStr">
        <is>
          <t>voice-unanimous</t>
        </is>
      </c>
      <c r="N3188" s="6" t="n">
        <v>0</v>
      </c>
      <c r="O3188" s="6" t="n">
        <v>0</v>
      </c>
      <c r="P3188" s="6" t="n"/>
      <c r="Q3188" s="6" t="n"/>
      <c r="R3188" s="6" t="n"/>
      <c r="S3188" s="15">
        <f>IF(OR(H3188&lt;&gt;"Yes",COUNT(N3188:R3188)=0),"",100*SUMPRODUCT(N3188:R3188/4,Weights!$B$2:$F$2)/SUMPRODUCT(--(N3188:R3188&lt;&gt;""),Weights!$B$2:$F$2))</f>
        <v/>
      </c>
      <c r="T3188" s="6">
        <f>IF(H3188&lt;&gt;"Yes","",IF(AND(N(N3188)&gt;=2,N(O3188)&gt;=2),"Yes","No"))</f>
        <v/>
      </c>
      <c r="U3188" s="6" t="inlineStr">
        <is>
          <t>high</t>
        </is>
      </c>
      <c r="V3188" s="6" t="inlineStr">
        <is>
          <t>high</t>
        </is>
      </c>
      <c r="W3188" s="6" t="inlineStr">
        <is>
          <t>No</t>
        </is>
      </c>
      <c r="X3188" s="8" t="inlineStr"/>
      <c r="Y3188" s="6" t="n">
        <v>0</v>
      </c>
      <c r="Z3188" s="8" t="inlineStr"/>
      <c r="AA3188" s="8" t="inlineStr">
        <is>
          <t>position: no speech; unrecorded unanimous voice vote | reasons: no reasons given</t>
        </is>
      </c>
      <c r="AB3188" s="6" t="inlineStr"/>
    </row>
    <row r="3189">
      <c r="A3189" s="6" t="inlineStr">
        <is>
          <t>2026-04-21</t>
        </is>
      </c>
      <c r="B3189" s="11" t="inlineStr">
        <is>
          <t>https://www.youtube.com/watch?v=3vPVOivZYyw</t>
        </is>
      </c>
      <c r="C3189" s="6" t="inlineStr">
        <is>
          <t>28</t>
        </is>
      </c>
      <c r="D3189" s="8" t="inlineStr">
        <is>
          <t>Subdivision 4451-2026-9228, 41 PTH 52 West (S. Properties Holdings Inc.) - two commercial lots</t>
        </is>
      </c>
      <c r="E3189" s="6" t="inlineStr">
        <is>
          <t>land use</t>
        </is>
      </c>
      <c r="F3189" s="6" t="inlineStr">
        <is>
          <t>No</t>
        </is>
      </c>
      <c r="G3189" s="6" t="inlineStr">
        <is>
          <t>Bill Hiebert</t>
        </is>
      </c>
      <c r="H3189" s="6" t="inlineStr">
        <is>
          <t>Yes</t>
        </is>
      </c>
      <c r="I3189" s="6" t="inlineStr">
        <is>
          <t>present</t>
        </is>
      </c>
      <c r="J3189" s="6" t="inlineStr">
        <is>
          <t>No</t>
        </is>
      </c>
      <c r="K3189" s="6" t="inlineStr">
        <is>
          <t>none</t>
        </is>
      </c>
      <c r="L3189" s="6" t="inlineStr">
        <is>
          <t>none</t>
        </is>
      </c>
      <c r="M3189" s="6" t="inlineStr">
        <is>
          <t>voice-unanimous</t>
        </is>
      </c>
      <c r="N3189" s="6" t="n">
        <v>0</v>
      </c>
      <c r="O3189" s="6" t="n">
        <v>0</v>
      </c>
      <c r="P3189" s="6" t="n"/>
      <c r="Q3189" s="6" t="n"/>
      <c r="R3189" s="6" t="n"/>
      <c r="S3189" s="15">
        <f>IF(OR(H3189&lt;&gt;"Yes",COUNT(N3189:R3189)=0),"",100*SUMPRODUCT(N3189:R3189/4,Weights!$B$2:$F$2)/SUMPRODUCT(--(N3189:R3189&lt;&gt;""),Weights!$B$2:$F$2))</f>
        <v/>
      </c>
      <c r="T3189" s="6">
        <f>IF(H3189&lt;&gt;"Yes","",IF(AND(N(N3189)&gt;=2,N(O3189)&gt;=2),"Yes","No"))</f>
        <v/>
      </c>
      <c r="U3189" s="6" t="inlineStr">
        <is>
          <t>high</t>
        </is>
      </c>
      <c r="V3189" s="6" t="inlineStr">
        <is>
          <t>high</t>
        </is>
      </c>
      <c r="W3189" s="6" t="inlineStr">
        <is>
          <t>No</t>
        </is>
      </c>
      <c r="X3189" s="8" t="inlineStr"/>
      <c r="Y3189" s="6" t="n">
        <v>0</v>
      </c>
      <c r="Z3189" s="8" t="inlineStr"/>
      <c r="AA3189" s="8" t="inlineStr">
        <is>
          <t>position: no speech; unrecorded unanimous voice vote | reasons: no reasons given</t>
        </is>
      </c>
      <c r="AB3189" s="6" t="inlineStr"/>
    </row>
    <row r="3190">
      <c r="A3190" s="6" t="inlineStr">
        <is>
          <t>2026-04-21</t>
        </is>
      </c>
      <c r="B3190" s="11" t="inlineStr">
        <is>
          <t>https://www.youtube.com/watch?v=3vPVOivZYyw</t>
        </is>
      </c>
      <c r="C3190" s="6" t="inlineStr">
        <is>
          <t>28</t>
        </is>
      </c>
      <c r="D3190" s="8" t="inlineStr">
        <is>
          <t>Subdivision 4451-2026-9228, 41 PTH 52 West (S. Properties Holdings Inc.) - two commercial lots</t>
        </is>
      </c>
      <c r="E3190" s="6" t="inlineStr">
        <is>
          <t>land use</t>
        </is>
      </c>
      <c r="F3190" s="6" t="inlineStr">
        <is>
          <t>No</t>
        </is>
      </c>
      <c r="G3190" s="6" t="inlineStr">
        <is>
          <t>Jac Siemens</t>
        </is>
      </c>
      <c r="H3190" s="6" t="inlineStr">
        <is>
          <t>No</t>
        </is>
      </c>
      <c r="I3190" s="6" t="inlineStr">
        <is>
          <t>absent</t>
        </is>
      </c>
      <c r="J3190" s="6" t="inlineStr">
        <is>
          <t>No</t>
        </is>
      </c>
      <c r="K3190" s="6" t="inlineStr">
        <is>
          <t>none</t>
        </is>
      </c>
      <c r="L3190" s="6" t="inlineStr">
        <is>
          <t>none</t>
        </is>
      </c>
      <c r="M3190" s="6" t="inlineStr">
        <is>
          <t>absent</t>
        </is>
      </c>
      <c r="N3190" s="6" t="n"/>
      <c r="O3190" s="6" t="n"/>
      <c r="P3190" s="6" t="n"/>
      <c r="Q3190" s="6" t="n"/>
      <c r="R3190" s="6" t="n"/>
      <c r="S3190" s="15">
        <f>IF(OR(H3190&lt;&gt;"Yes",COUNT(N3190:R3190)=0),"",100*SUMPRODUCT(N3190:R3190/4,Weights!$B$2:$F$2)/SUMPRODUCT(--(N3190:R3190&lt;&gt;""),Weights!$B$2:$F$2))</f>
        <v/>
      </c>
      <c r="T3190" s="6">
        <f>IF(H3190&lt;&gt;"Yes","",IF(AND(N(N3190)&gt;=2,N(O3190)&gt;=2),"Yes","No"))</f>
        <v/>
      </c>
      <c r="U3190" s="6" t="inlineStr">
        <is>
          <t>high</t>
        </is>
      </c>
      <c r="V3190" s="6" t="inlineStr">
        <is>
          <t>high</t>
        </is>
      </c>
      <c r="W3190" s="6" t="inlineStr">
        <is>
          <t>No</t>
        </is>
      </c>
      <c r="X3190" s="8" t="inlineStr"/>
      <c r="Y3190" s="6" t="n">
        <v>0</v>
      </c>
      <c r="Z3190" s="8" t="inlineStr"/>
      <c r="AA3190" s="8" t="inlineStr"/>
      <c r="AB3190" s="6" t="inlineStr"/>
    </row>
    <row r="3191">
      <c r="A3191" s="6" t="inlineStr">
        <is>
          <t>2026-05-05</t>
        </is>
      </c>
      <c r="B3191" s="11" t="inlineStr">
        <is>
          <t>https://www.youtube.com/watch?v=5EOmcGSqEbs</t>
        </is>
      </c>
      <c r="C3191" s="6" t="inlineStr">
        <is>
          <t>7</t>
        </is>
      </c>
      <c r="D3191" s="8" t="inlineStr">
        <is>
          <t>By-Law 2278 1st reading - public reserve closing, Park Hill Phase 2C</t>
        </is>
      </c>
      <c r="E3191" s="6" t="inlineStr">
        <is>
          <t>land use</t>
        </is>
      </c>
      <c r="F3191" s="6" t="inlineStr">
        <is>
          <t>No</t>
        </is>
      </c>
      <c r="G3191" s="6" t="inlineStr">
        <is>
          <t>Michael Zwaagstra</t>
        </is>
      </c>
      <c r="H3191" s="6" t="inlineStr">
        <is>
          <t>Yes</t>
        </is>
      </c>
      <c r="I3191" s="6" t="inlineStr">
        <is>
          <t>present</t>
        </is>
      </c>
      <c r="J3191" s="6" t="inlineStr">
        <is>
          <t>Yes</t>
        </is>
      </c>
      <c r="K3191" s="6" t="inlineStr">
        <is>
          <t>mover</t>
        </is>
      </c>
      <c r="L3191" s="6" t="inlineStr">
        <is>
          <t>for</t>
        </is>
      </c>
      <c r="M3191" s="6" t="inlineStr">
        <is>
          <t>voice-unanimous</t>
        </is>
      </c>
      <c r="N3191" s="6" t="n">
        <v>4</v>
      </c>
      <c r="O3191" s="6" t="n">
        <v>2</v>
      </c>
      <c r="P3191" s="6" t="n">
        <v>2</v>
      </c>
      <c r="Q3191" s="6" t="n"/>
      <c r="R3191" s="6" t="n"/>
      <c r="S3191" s="15">
        <f>IF(OR(H3191&lt;&gt;"Yes",COUNT(N3191:R3191)=0),"",100*SUMPRODUCT(N3191:R3191/4,Weights!$B$2:$F$2)/SUMPRODUCT(--(N3191:R3191&lt;&gt;""),Weights!$B$2:$F$2))</f>
        <v/>
      </c>
      <c r="T3191" s="6">
        <f>IF(H3191&lt;&gt;"Yes","",IF(AND(N(N3191)&gt;=2,N(O3191)&gt;=2),"Yes","No"))</f>
        <v/>
      </c>
      <c r="U3191" s="6" t="inlineStr">
        <is>
          <t>high</t>
        </is>
      </c>
      <c r="V3191" s="6" t="inlineStr">
        <is>
          <t>high</t>
        </is>
      </c>
      <c r="W3191" s="6" t="inlineStr">
        <is>
          <t>No</t>
        </is>
      </c>
      <c r="X3191" s="8" t="inlineStr"/>
      <c r="Y3191" s="6" t="n">
        <v>5</v>
      </c>
      <c r="Z3191" s="8" t="inlineStr">
        <is>
          <t>[00:07:21] Motion to approve.
[00:07:25] It's not as big a change as it looks because this is a public reserve that had been opened but left undeveloped, and this will— as part of this, the public reserve is being moved slightly.
[00:07:25] And so rather than simply close the small portion that's being adjusted, our administration is saying that it's easier to close the entire public reserve and then reopen it.
[00:07:25] But this is a residential development that is planned to go ahead, and that's good.
[00:08:30] Now I'm really in favour of this. Let's do it.</t>
        </is>
      </c>
      <c r="AA3191" s="8" t="inlineStr">
        <is>
          <t>position: moved first reading and stated explicit support in closing | reasons: explains that the change is smaller than it looks (undeveloped reserve being shifted) and that it enables planned residential development; relevant but partly a restatement of the procedure | independence: relays administration's procedural reasoning but adds own judgement ('not as big a change as it looks', 'that's good')</t>
        </is>
      </c>
      <c r="AB3191" s="11" t="inlineStr">
        <is>
          <t>https://www.youtube.com/watch?v=5EOmcGSqEbs&amp;t=441s</t>
        </is>
      </c>
    </row>
    <row r="3192">
      <c r="A3192" s="6" t="inlineStr">
        <is>
          <t>2026-05-05</t>
        </is>
      </c>
      <c r="B3192" s="11" t="inlineStr">
        <is>
          <t>https://www.youtube.com/watch?v=5EOmcGSqEbs</t>
        </is>
      </c>
      <c r="C3192" s="6" t="inlineStr">
        <is>
          <t>7</t>
        </is>
      </c>
      <c r="D3192" s="8" t="inlineStr">
        <is>
          <t>By-Law 2278 1st reading - public reserve closing, Park Hill Phase 2C</t>
        </is>
      </c>
      <c r="E3192" s="6" t="inlineStr">
        <is>
          <t>land use</t>
        </is>
      </c>
      <c r="F3192" s="6" t="inlineStr">
        <is>
          <t>No</t>
        </is>
      </c>
      <c r="G3192" s="6" t="inlineStr">
        <is>
          <t>Damian Penner</t>
        </is>
      </c>
      <c r="H3192" s="6" t="inlineStr">
        <is>
          <t>Yes</t>
        </is>
      </c>
      <c r="I3192" s="6" t="inlineStr">
        <is>
          <t>present</t>
        </is>
      </c>
      <c r="J3192" s="6" t="inlineStr">
        <is>
          <t>No</t>
        </is>
      </c>
      <c r="K3192" s="6" t="inlineStr">
        <is>
          <t>seconder</t>
        </is>
      </c>
      <c r="L3192" s="6" t="inlineStr">
        <is>
          <t>none</t>
        </is>
      </c>
      <c r="M3192" s="6" t="inlineStr">
        <is>
          <t>voice-unanimous</t>
        </is>
      </c>
      <c r="N3192" s="6" t="n">
        <v>2</v>
      </c>
      <c r="O3192" s="6" t="n">
        <v>0</v>
      </c>
      <c r="P3192" s="6" t="n"/>
      <c r="Q3192" s="6" t="n"/>
      <c r="R3192" s="6" t="n"/>
      <c r="S3192" s="15">
        <f>IF(OR(H3192&lt;&gt;"Yes",COUNT(N3192:R3192)=0),"",100*SUMPRODUCT(N3192:R3192/4,Weights!$B$2:$F$2)/SUMPRODUCT(--(N3192:R3192&lt;&gt;""),Weights!$B$2:$F$2))</f>
        <v/>
      </c>
      <c r="T3192" s="6">
        <f>IF(H3192&lt;&gt;"Yes","",IF(AND(N(N3192)&gt;=2,N(O3192)&gt;=2),"Yes","No"))</f>
        <v/>
      </c>
      <c r="U3192" s="6" t="inlineStr">
        <is>
          <t>medium</t>
        </is>
      </c>
      <c r="V3192" s="6" t="inlineStr">
        <is>
          <t>medium</t>
        </is>
      </c>
      <c r="W3192" s="6" t="inlineStr">
        <is>
          <t>No</t>
        </is>
      </c>
      <c r="X3192" s="8" t="inlineStr"/>
      <c r="Y3192" s="6" t="n">
        <v>0</v>
      </c>
      <c r="Z3192" s="8" t="inlineStr"/>
      <c r="AA3192" s="8" t="inlineStr">
        <is>
          <t>position: seconding only | reasons: no speech attributable to him; the unidentified councillor statement merged into letter A at 00:08:07 may be the seconder's but has no identifying cue</t>
        </is>
      </c>
      <c r="AB3192" s="6" t="inlineStr"/>
    </row>
    <row r="3193">
      <c r="A3193" s="6" t="inlineStr">
        <is>
          <t>2026-05-05</t>
        </is>
      </c>
      <c r="B3193" s="11" t="inlineStr">
        <is>
          <t>https://www.youtube.com/watch?v=5EOmcGSqEbs</t>
        </is>
      </c>
      <c r="C3193" s="6" t="inlineStr">
        <is>
          <t>7</t>
        </is>
      </c>
      <c r="D3193" s="8" t="inlineStr">
        <is>
          <t>By-Law 2278 1st reading - public reserve closing, Park Hill Phase 2C</t>
        </is>
      </c>
      <c r="E3193" s="6" t="inlineStr">
        <is>
          <t>land use</t>
        </is>
      </c>
      <c r="F3193" s="6" t="inlineStr">
        <is>
          <t>No</t>
        </is>
      </c>
      <c r="G3193" s="6" t="inlineStr">
        <is>
          <t>Susan Penner</t>
        </is>
      </c>
      <c r="H3193" s="6" t="inlineStr">
        <is>
          <t>Yes</t>
        </is>
      </c>
      <c r="I3193" s="6" t="inlineStr">
        <is>
          <t>present</t>
        </is>
      </c>
      <c r="J3193" s="6" t="inlineStr">
        <is>
          <t>No</t>
        </is>
      </c>
      <c r="K3193" s="6" t="inlineStr">
        <is>
          <t>none</t>
        </is>
      </c>
      <c r="L3193" s="6" t="inlineStr">
        <is>
          <t>none</t>
        </is>
      </c>
      <c r="M3193" s="6" t="inlineStr">
        <is>
          <t>voice-unanimous</t>
        </is>
      </c>
      <c r="N3193" s="6" t="n">
        <v>0</v>
      </c>
      <c r="O3193" s="6" t="n">
        <v>0</v>
      </c>
      <c r="P3193" s="6" t="n"/>
      <c r="Q3193" s="6" t="n"/>
      <c r="R3193" s="6" t="n"/>
      <c r="S3193" s="15">
        <f>IF(OR(H3193&lt;&gt;"Yes",COUNT(N3193:R3193)=0),"",100*SUMPRODUCT(N3193:R3193/4,Weights!$B$2:$F$2)/SUMPRODUCT(--(N3193:R3193&lt;&gt;""),Weights!$B$2:$F$2))</f>
        <v/>
      </c>
      <c r="T3193" s="6">
        <f>IF(H3193&lt;&gt;"Yes","",IF(AND(N(N3193)&gt;=2,N(O3193)&gt;=2),"Yes","No"))</f>
        <v/>
      </c>
      <c r="U3193" s="6" t="inlineStr">
        <is>
          <t>high</t>
        </is>
      </c>
      <c r="V3193" s="6" t="inlineStr">
        <is>
          <t>high</t>
        </is>
      </c>
      <c r="W3193" s="6" t="inlineStr">
        <is>
          <t>No</t>
        </is>
      </c>
      <c r="X3193" s="8" t="inlineStr"/>
      <c r="Y3193" s="6" t="n">
        <v>0</v>
      </c>
      <c r="Z3193" s="8" t="inlineStr"/>
      <c r="AA3193" s="8" t="inlineStr">
        <is>
          <t>position: unrecorded unanimous voice vote, no speech | reasons: no speech</t>
        </is>
      </c>
      <c r="AB3193" s="6" t="inlineStr"/>
    </row>
    <row r="3194">
      <c r="A3194" s="6" t="inlineStr">
        <is>
          <t>2026-05-05</t>
        </is>
      </c>
      <c r="B3194" s="11" t="inlineStr">
        <is>
          <t>https://www.youtube.com/watch?v=5EOmcGSqEbs</t>
        </is>
      </c>
      <c r="C3194" s="6" t="inlineStr">
        <is>
          <t>7</t>
        </is>
      </c>
      <c r="D3194" s="8" t="inlineStr">
        <is>
          <t>By-Law 2278 1st reading - public reserve closing, Park Hill Phase 2C</t>
        </is>
      </c>
      <c r="E3194" s="6" t="inlineStr">
        <is>
          <t>land use</t>
        </is>
      </c>
      <c r="F3194" s="6" t="inlineStr">
        <is>
          <t>No</t>
        </is>
      </c>
      <c r="G3194" s="6" t="inlineStr">
        <is>
          <t>Jac Siemens</t>
        </is>
      </c>
      <c r="H3194" s="6" t="inlineStr">
        <is>
          <t>Yes</t>
        </is>
      </c>
      <c r="I3194" s="6" t="inlineStr">
        <is>
          <t>present</t>
        </is>
      </c>
      <c r="J3194" s="6" t="inlineStr">
        <is>
          <t>No</t>
        </is>
      </c>
      <c r="K3194" s="6" t="inlineStr">
        <is>
          <t>none</t>
        </is>
      </c>
      <c r="L3194" s="6" t="inlineStr">
        <is>
          <t>none</t>
        </is>
      </c>
      <c r="M3194" s="6" t="inlineStr">
        <is>
          <t>voice-unanimous</t>
        </is>
      </c>
      <c r="N3194" s="6" t="n">
        <v>0</v>
      </c>
      <c r="O3194" s="6" t="n">
        <v>0</v>
      </c>
      <c r="P3194" s="6" t="n"/>
      <c r="Q3194" s="6" t="n"/>
      <c r="R3194" s="6" t="n"/>
      <c r="S3194" s="15">
        <f>IF(OR(H3194&lt;&gt;"Yes",COUNT(N3194:R3194)=0),"",100*SUMPRODUCT(N3194:R3194/4,Weights!$B$2:$F$2)/SUMPRODUCT(--(N3194:R3194&lt;&gt;""),Weights!$B$2:$F$2))</f>
        <v/>
      </c>
      <c r="T3194" s="6">
        <f>IF(H3194&lt;&gt;"Yes","",IF(AND(N(N3194)&gt;=2,N(O3194)&gt;=2),"Yes","No"))</f>
        <v/>
      </c>
      <c r="U3194" s="6" t="inlineStr">
        <is>
          <t>medium</t>
        </is>
      </c>
      <c r="V3194" s="6" t="inlineStr">
        <is>
          <t>medium</t>
        </is>
      </c>
      <c r="W3194" s="6" t="inlineStr">
        <is>
          <t>No</t>
        </is>
      </c>
      <c r="X3194" s="8" t="inlineStr"/>
      <c r="Y3194" s="6" t="n">
        <v>0</v>
      </c>
      <c r="Z3194" s="8" t="inlineStr"/>
      <c r="AA3194" s="8" t="inlineStr">
        <is>
          <t>position: unrecorded unanimous voice vote, no speech | reasons: no speech</t>
        </is>
      </c>
      <c r="AB3194" s="6" t="inlineStr"/>
    </row>
    <row r="3195">
      <c r="A3195" s="6" t="inlineStr">
        <is>
          <t>2026-05-05</t>
        </is>
      </c>
      <c r="B3195" s="11" t="inlineStr">
        <is>
          <t>https://www.youtube.com/watch?v=5EOmcGSqEbs</t>
        </is>
      </c>
      <c r="C3195" s="6" t="inlineStr">
        <is>
          <t>7</t>
        </is>
      </c>
      <c r="D3195" s="8" t="inlineStr">
        <is>
          <t>By-Law 2278 1st reading - public reserve closing, Park Hill Phase 2C</t>
        </is>
      </c>
      <c r="E3195" s="6" t="inlineStr">
        <is>
          <t>land use</t>
        </is>
      </c>
      <c r="F3195" s="6" t="inlineStr">
        <is>
          <t>No</t>
        </is>
      </c>
      <c r="G3195" s="6" t="inlineStr">
        <is>
          <t>Bill Hiebert</t>
        </is>
      </c>
      <c r="H3195" s="6" t="inlineStr">
        <is>
          <t>Yes</t>
        </is>
      </c>
      <c r="I3195" s="6" t="inlineStr">
        <is>
          <t>present</t>
        </is>
      </c>
      <c r="J3195" s="6" t="inlineStr">
        <is>
          <t>No</t>
        </is>
      </c>
      <c r="K3195" s="6" t="inlineStr">
        <is>
          <t>none</t>
        </is>
      </c>
      <c r="L3195" s="6" t="inlineStr">
        <is>
          <t>none</t>
        </is>
      </c>
      <c r="M3195" s="6" t="inlineStr">
        <is>
          <t>voice-unanimous</t>
        </is>
      </c>
      <c r="N3195" s="6" t="n">
        <v>0</v>
      </c>
      <c r="O3195" s="6" t="n">
        <v>0</v>
      </c>
      <c r="P3195" s="6" t="n"/>
      <c r="Q3195" s="6" t="n"/>
      <c r="R3195" s="6" t="n"/>
      <c r="S3195" s="15">
        <f>IF(OR(H3195&lt;&gt;"Yes",COUNT(N3195:R3195)=0),"",100*SUMPRODUCT(N3195:R3195/4,Weights!$B$2:$F$2)/SUMPRODUCT(--(N3195:R3195&lt;&gt;""),Weights!$B$2:$F$2))</f>
        <v/>
      </c>
      <c r="T3195" s="6">
        <f>IF(H3195&lt;&gt;"Yes","",IF(AND(N(N3195)&gt;=2,N(O3195)&gt;=2),"Yes","No"))</f>
        <v/>
      </c>
      <c r="U3195" s="6" t="inlineStr">
        <is>
          <t>medium</t>
        </is>
      </c>
      <c r="V3195" s="6" t="inlineStr">
        <is>
          <t>medium</t>
        </is>
      </c>
      <c r="W3195" s="6" t="inlineStr">
        <is>
          <t>No</t>
        </is>
      </c>
      <c r="X3195" s="8" t="inlineStr"/>
      <c r="Y3195" s="6" t="n">
        <v>0</v>
      </c>
      <c r="Z3195" s="8" t="inlineStr"/>
      <c r="AA3195" s="8" t="inlineStr">
        <is>
          <t>position: unrecorded unanimous voice vote, no speech | reasons: no speech attributable (unidentified 00:08:07 statement could be any unmapped councillor)</t>
        </is>
      </c>
      <c r="AB3195" s="6" t="inlineStr"/>
    </row>
    <row r="3196">
      <c r="A3196" s="6" t="inlineStr">
        <is>
          <t>2026-05-05</t>
        </is>
      </c>
      <c r="B3196" s="11" t="inlineStr">
        <is>
          <t>https://www.youtube.com/watch?v=5EOmcGSqEbs</t>
        </is>
      </c>
      <c r="C3196" s="6" t="inlineStr">
        <is>
          <t>7</t>
        </is>
      </c>
      <c r="D3196" s="8" t="inlineStr">
        <is>
          <t>By-Law 2278 1st reading - public reserve closing, Park Hill Phase 2C</t>
        </is>
      </c>
      <c r="E3196" s="6" t="inlineStr">
        <is>
          <t>land use</t>
        </is>
      </c>
      <c r="F3196" s="6" t="inlineStr">
        <is>
          <t>No</t>
        </is>
      </c>
      <c r="G3196" s="6" t="inlineStr">
        <is>
          <t>Jake Hiebert</t>
        </is>
      </c>
      <c r="H3196" s="6" t="inlineStr">
        <is>
          <t>Yes</t>
        </is>
      </c>
      <c r="I3196" s="6" t="inlineStr">
        <is>
          <t>present</t>
        </is>
      </c>
      <c r="J3196" s="6" t="inlineStr">
        <is>
          <t>No</t>
        </is>
      </c>
      <c r="K3196" s="6" t="inlineStr">
        <is>
          <t>none</t>
        </is>
      </c>
      <c r="L3196" s="6" t="inlineStr">
        <is>
          <t>none</t>
        </is>
      </c>
      <c r="M3196" s="6" t="inlineStr">
        <is>
          <t>voice-unanimous</t>
        </is>
      </c>
      <c r="N3196" s="6" t="n">
        <v>0</v>
      </c>
      <c r="O3196" s="6" t="n">
        <v>0</v>
      </c>
      <c r="P3196" s="6" t="n"/>
      <c r="Q3196" s="6" t="n"/>
      <c r="R3196" s="6" t="n"/>
      <c r="S3196" s="15">
        <f>IF(OR(H3196&lt;&gt;"Yes",COUNT(N3196:R3196)=0),"",100*SUMPRODUCT(N3196:R3196/4,Weights!$B$2:$F$2)/SUMPRODUCT(--(N3196:R3196&lt;&gt;""),Weights!$B$2:$F$2))</f>
        <v/>
      </c>
      <c r="T3196" s="6">
        <f>IF(H3196&lt;&gt;"Yes","",IF(AND(N(N3196)&gt;=2,N(O3196)&gt;=2),"Yes","No"))</f>
        <v/>
      </c>
      <c r="U3196" s="6" t="inlineStr">
        <is>
          <t>medium</t>
        </is>
      </c>
      <c r="V3196" s="6" t="inlineStr">
        <is>
          <t>medium</t>
        </is>
      </c>
      <c r="W3196" s="6" t="inlineStr">
        <is>
          <t>No</t>
        </is>
      </c>
      <c r="X3196" s="8" t="inlineStr"/>
      <c r="Y3196" s="6" t="n">
        <v>0</v>
      </c>
      <c r="Z3196" s="8" t="inlineStr"/>
      <c r="AA3196" s="8" t="inlineStr">
        <is>
          <t>position: unrecorded unanimous voice vote, no speech | reasons: no speech attributable (unidentified 00:08:07 statement could be any unmapped councillor)</t>
        </is>
      </c>
      <c r="AB3196" s="6" t="inlineStr"/>
    </row>
    <row r="3197">
      <c r="A3197" s="6" t="inlineStr">
        <is>
          <t>2026-05-05</t>
        </is>
      </c>
      <c r="B3197" s="11" t="inlineStr">
        <is>
          <t>https://www.youtube.com/watch?v=5EOmcGSqEbs</t>
        </is>
      </c>
      <c r="C3197" s="6" t="inlineStr">
        <is>
          <t>7</t>
        </is>
      </c>
      <c r="D3197" s="8" t="inlineStr">
        <is>
          <t>By-Law 2278 1st reading - public reserve closing, Park Hill Phase 2C</t>
        </is>
      </c>
      <c r="E3197" s="6" t="inlineStr">
        <is>
          <t>land use</t>
        </is>
      </c>
      <c r="F3197" s="6" t="inlineStr">
        <is>
          <t>No</t>
        </is>
      </c>
      <c r="G3197" s="6" t="inlineStr">
        <is>
          <t>Unidentified councillor</t>
        </is>
      </c>
      <c r="H3197" s="6" t="inlineStr">
        <is>
          <t>Yes</t>
        </is>
      </c>
      <c r="I3197" s="6" t="inlineStr">
        <is>
          <t>present</t>
        </is>
      </c>
      <c r="J3197" s="6" t="inlineStr">
        <is>
          <t>Yes</t>
        </is>
      </c>
      <c r="K3197" s="6" t="inlineStr">
        <is>
          <t>none</t>
        </is>
      </c>
      <c r="L3197" s="6" t="inlineStr">
        <is>
          <t>for</t>
        </is>
      </c>
      <c r="M3197" s="6" t="inlineStr">
        <is>
          <t>voice-unanimous</t>
        </is>
      </c>
      <c r="N3197" s="6" t="n">
        <v>3</v>
      </c>
      <c r="O3197" s="6" t="n">
        <v>2</v>
      </c>
      <c r="P3197" s="6" t="n">
        <v>2</v>
      </c>
      <c r="Q3197" s="6" t="n"/>
      <c r="R3197" s="6" t="n"/>
      <c r="S3197" s="15">
        <f>IF(OR(H3197&lt;&gt;"Yes",COUNT(N3197:R3197)=0),"",100*SUMPRODUCT(N3197:R3197/4,Weights!$B$2:$F$2)/SUMPRODUCT(--(N3197:R3197&lt;&gt;""),Weights!$B$2:$F$2))</f>
        <v/>
      </c>
      <c r="T3197" s="6">
        <f>IF(H3197&lt;&gt;"Yes","",IF(AND(N(N3197)&gt;=2,N(O3197)&gt;=2),"Yes","No"))</f>
        <v/>
      </c>
      <c r="U3197" s="6" t="inlineStr">
        <is>
          <t>low</t>
        </is>
      </c>
      <c r="V3197" s="6" t="inlineStr">
        <is>
          <t>low</t>
        </is>
      </c>
      <c r="W3197" s="6" t="inlineStr">
        <is>
          <t>Yes</t>
        </is>
      </c>
      <c r="X3197" s="8" t="inlineStr">
        <is>
          <t>Unidentified councillor record: statement is merged into the mayor's letter A with no hand-off by name; most plausibly the seconder (Damian Penner) or another unmapped councillor (Bill/Jake Hiebert), cannot be resolved from transcript.</t>
        </is>
      </c>
      <c r="Y3197" s="6" t="n">
        <v>1</v>
      </c>
      <c r="Z3197" s="8" t="inlineStr">
        <is>
          <t>[00:08:07] As, as phases of developments occur, the plans do change, and we are not a council that wants to have regulatory red tape. So this is a good opportunity for us to allow that development to change with as</t>
        </is>
      </c>
      <c r="AA3197" s="8" t="inlineStr">
        <is>
          <t>position: support clearly inferable ('a good opportunity for us to allow that development to change') | reasons: plans change between phases; council avoids regulatory red tape - relevant, partial link | independence: own framing (red-tape avoidance), not a restatement of staff</t>
        </is>
      </c>
      <c r="AB3197" s="11" t="inlineStr">
        <is>
          <t>https://www.youtube.com/watch?v=5EOmcGSqEbs&amp;t=487s</t>
        </is>
      </c>
    </row>
    <row r="3198">
      <c r="A3198" s="6" t="inlineStr">
        <is>
          <t>2026-05-05</t>
        </is>
      </c>
      <c r="B3198" s="11" t="inlineStr">
        <is>
          <t>https://www.youtube.com/watch?v=5EOmcGSqEbs</t>
        </is>
      </c>
      <c r="C3198" s="6" t="inlineStr">
        <is>
          <t>8</t>
        </is>
      </c>
      <c r="D3198" s="8" t="inlineStr">
        <is>
          <t>By-Law 2279 1st reading - road closing (Pacific Bay, Rosebrook Trail), Park Hill Phase 2C</t>
        </is>
      </c>
      <c r="E3198" s="6" t="inlineStr">
        <is>
          <t>land use</t>
        </is>
      </c>
      <c r="F3198" s="6" t="inlineStr">
        <is>
          <t>No</t>
        </is>
      </c>
      <c r="G3198" s="6" t="inlineStr">
        <is>
          <t>Michael Zwaagstra</t>
        </is>
      </c>
      <c r="H3198" s="6" t="inlineStr">
        <is>
          <t>Yes</t>
        </is>
      </c>
      <c r="I3198" s="6" t="inlineStr">
        <is>
          <t>present</t>
        </is>
      </c>
      <c r="J3198" s="6" t="inlineStr">
        <is>
          <t>Yes</t>
        </is>
      </c>
      <c r="K3198" s="6" t="inlineStr">
        <is>
          <t>mover</t>
        </is>
      </c>
      <c r="L3198" s="6" t="inlineStr">
        <is>
          <t>for</t>
        </is>
      </c>
      <c r="M3198" s="6" t="inlineStr">
        <is>
          <t>voice-unanimous</t>
        </is>
      </c>
      <c r="N3198" s="6" t="n">
        <v>4</v>
      </c>
      <c r="O3198" s="6" t="n">
        <v>2</v>
      </c>
      <c r="P3198" s="6" t="n">
        <v>1</v>
      </c>
      <c r="Q3198" s="6" t="n"/>
      <c r="R3198" s="6" t="n"/>
      <c r="S3198" s="15">
        <f>IF(OR(H3198&lt;&gt;"Yes",COUNT(N3198:R3198)=0),"",100*SUMPRODUCT(N3198:R3198/4,Weights!$B$2:$F$2)/SUMPRODUCT(--(N3198:R3198&lt;&gt;""),Weights!$B$2:$F$2))</f>
        <v/>
      </c>
      <c r="T3198" s="6">
        <f>IF(H3198&lt;&gt;"Yes","",IF(AND(N(N3198)&gt;=2,N(O3198)&gt;=2),"Yes","No"))</f>
        <v/>
      </c>
      <c r="U3198" s="6" t="inlineStr">
        <is>
          <t>high</t>
        </is>
      </c>
      <c r="V3198" s="6" t="inlineStr">
        <is>
          <t>high</t>
        </is>
      </c>
      <c r="W3198" s="6" t="inlineStr">
        <is>
          <t>No</t>
        </is>
      </c>
      <c r="X3198" s="8" t="inlineStr"/>
      <c r="Y3198" s="6" t="n">
        <v>3</v>
      </c>
      <c r="Z3198" s="8" t="inlineStr">
        <is>
          <t>[00:09:40] Move first reading.
[00:09:50] As the city manager explained, this is connected to the, uh, the public reserve closing, except this is the road closing. And again, it's a minor change in the overall plan here.
[00:09:50] And again, it's because of some changes in the plans of the development, it's simpler to proceed this way than going in a different direction.</t>
        </is>
      </c>
      <c r="AA3198" s="8" t="inlineStr">
        <is>
          <t>position: moved first reading | reasons: minor change; simpler procedure given changed development plans - relevant but thin | independence: explicitly restates the city manager's and report's explanation ('As the city manager explained', 'as it states here') with only a brief own characterization ('a minor change')</t>
        </is>
      </c>
      <c r="AB3198" s="11" t="inlineStr">
        <is>
          <t>https://www.youtube.com/watch?v=5EOmcGSqEbs&amp;t=580s</t>
        </is>
      </c>
    </row>
    <row r="3199">
      <c r="A3199" s="6" t="inlineStr">
        <is>
          <t>2026-05-05</t>
        </is>
      </c>
      <c r="B3199" s="11" t="inlineStr">
        <is>
          <t>https://www.youtube.com/watch?v=5EOmcGSqEbs</t>
        </is>
      </c>
      <c r="C3199" s="6" t="inlineStr">
        <is>
          <t>8</t>
        </is>
      </c>
      <c r="D3199" s="8" t="inlineStr">
        <is>
          <t>By-Law 2279 1st reading - road closing (Pacific Bay, Rosebrook Trail), Park Hill Phase 2C</t>
        </is>
      </c>
      <c r="E3199" s="6" t="inlineStr">
        <is>
          <t>land use</t>
        </is>
      </c>
      <c r="F3199" s="6" t="inlineStr">
        <is>
          <t>No</t>
        </is>
      </c>
      <c r="G3199" s="6" t="inlineStr">
        <is>
          <t>Susan Penner</t>
        </is>
      </c>
      <c r="H3199" s="6" t="inlineStr">
        <is>
          <t>Yes</t>
        </is>
      </c>
      <c r="I3199" s="6" t="inlineStr">
        <is>
          <t>present</t>
        </is>
      </c>
      <c r="J3199" s="6" t="inlineStr">
        <is>
          <t>No</t>
        </is>
      </c>
      <c r="K3199" s="6" t="inlineStr">
        <is>
          <t>seconder</t>
        </is>
      </c>
      <c r="L3199" s="6" t="inlineStr">
        <is>
          <t>none</t>
        </is>
      </c>
      <c r="M3199" s="6" t="inlineStr">
        <is>
          <t>voice-unanimous</t>
        </is>
      </c>
      <c r="N3199" s="6" t="n">
        <v>2</v>
      </c>
      <c r="O3199" s="6" t="n">
        <v>0</v>
      </c>
      <c r="P3199" s="6" t="n"/>
      <c r="Q3199" s="6" t="n"/>
      <c r="R3199" s="6" t="n"/>
      <c r="S3199" s="15">
        <f>IF(OR(H3199&lt;&gt;"Yes",COUNT(N3199:R3199)=0),"",100*SUMPRODUCT(N3199:R3199/4,Weights!$B$2:$F$2)/SUMPRODUCT(--(N3199:R3199&lt;&gt;""),Weights!$B$2:$F$2))</f>
        <v/>
      </c>
      <c r="T3199" s="6">
        <f>IF(H3199&lt;&gt;"Yes","",IF(AND(N(N3199)&gt;=2,N(O3199)&gt;=2),"Yes","No"))</f>
        <v/>
      </c>
      <c r="U3199" s="6" t="inlineStr">
        <is>
          <t>high</t>
        </is>
      </c>
      <c r="V3199" s="6" t="inlineStr">
        <is>
          <t>high</t>
        </is>
      </c>
      <c r="W3199" s="6" t="inlineStr">
        <is>
          <t>No</t>
        </is>
      </c>
      <c r="X3199" s="8" t="inlineStr"/>
      <c r="Y3199" s="6" t="n">
        <v>0</v>
      </c>
      <c r="Z3199" s="8" t="inlineStr"/>
      <c r="AA3199" s="8" t="inlineStr">
        <is>
          <t>position: seconding only | reasons: no speech</t>
        </is>
      </c>
      <c r="AB3199" s="6" t="inlineStr"/>
    </row>
    <row r="3200">
      <c r="A3200" s="6" t="inlineStr">
        <is>
          <t>2026-05-05</t>
        </is>
      </c>
      <c r="B3200" s="11" t="inlineStr">
        <is>
          <t>https://www.youtube.com/watch?v=5EOmcGSqEbs</t>
        </is>
      </c>
      <c r="C3200" s="6" t="inlineStr">
        <is>
          <t>8</t>
        </is>
      </c>
      <c r="D3200" s="8" t="inlineStr">
        <is>
          <t>By-Law 2279 1st reading - road closing (Pacific Bay, Rosebrook Trail), Park Hill Phase 2C</t>
        </is>
      </c>
      <c r="E3200" s="6" t="inlineStr">
        <is>
          <t>land use</t>
        </is>
      </c>
      <c r="F3200" s="6" t="inlineStr">
        <is>
          <t>No</t>
        </is>
      </c>
      <c r="G3200" s="6" t="inlineStr">
        <is>
          <t>Jac Siemens</t>
        </is>
      </c>
      <c r="H3200" s="6" t="inlineStr">
        <is>
          <t>Yes</t>
        </is>
      </c>
      <c r="I3200" s="6" t="inlineStr">
        <is>
          <t>present</t>
        </is>
      </c>
      <c r="J3200" s="6" t="inlineStr">
        <is>
          <t>No</t>
        </is>
      </c>
      <c r="K3200" s="6" t="inlineStr">
        <is>
          <t>none</t>
        </is>
      </c>
      <c r="L3200" s="6" t="inlineStr">
        <is>
          <t>none</t>
        </is>
      </c>
      <c r="M3200" s="6" t="inlineStr">
        <is>
          <t>voice-unanimous</t>
        </is>
      </c>
      <c r="N3200" s="6" t="n">
        <v>0</v>
      </c>
      <c r="O3200" s="6" t="n">
        <v>0</v>
      </c>
      <c r="P3200" s="6" t="n"/>
      <c r="Q3200" s="6" t="n"/>
      <c r="R3200" s="6" t="n"/>
      <c r="S3200" s="15">
        <f>IF(OR(H3200&lt;&gt;"Yes",COUNT(N3200:R3200)=0),"",100*SUMPRODUCT(N3200:R3200/4,Weights!$B$2:$F$2)/SUMPRODUCT(--(N3200:R3200&lt;&gt;""),Weights!$B$2:$F$2))</f>
        <v/>
      </c>
      <c r="T3200" s="6">
        <f>IF(H3200&lt;&gt;"Yes","",IF(AND(N(N3200)&gt;=2,N(O3200)&gt;=2),"Yes","No"))</f>
        <v/>
      </c>
      <c r="U3200" s="6" t="inlineStr">
        <is>
          <t>medium</t>
        </is>
      </c>
      <c r="V3200" s="6" t="inlineStr">
        <is>
          <t>medium</t>
        </is>
      </c>
      <c r="W3200" s="6" t="inlineStr">
        <is>
          <t>No</t>
        </is>
      </c>
      <c r="X3200" s="8" t="inlineStr"/>
      <c r="Y3200" s="6" t="n">
        <v>0</v>
      </c>
      <c r="Z3200" s="8" t="inlineStr"/>
      <c r="AA3200" s="8" t="inlineStr">
        <is>
          <t>position: unrecorded unanimous voice vote, no speech | reasons: no speech</t>
        </is>
      </c>
      <c r="AB3200" s="6" t="inlineStr"/>
    </row>
    <row r="3201">
      <c r="A3201" s="6" t="inlineStr">
        <is>
          <t>2026-05-05</t>
        </is>
      </c>
      <c r="B3201" s="11" t="inlineStr">
        <is>
          <t>https://www.youtube.com/watch?v=5EOmcGSqEbs</t>
        </is>
      </c>
      <c r="C3201" s="6" t="inlineStr">
        <is>
          <t>8</t>
        </is>
      </c>
      <c r="D3201" s="8" t="inlineStr">
        <is>
          <t>By-Law 2279 1st reading - road closing (Pacific Bay, Rosebrook Trail), Park Hill Phase 2C</t>
        </is>
      </c>
      <c r="E3201" s="6" t="inlineStr">
        <is>
          <t>land use</t>
        </is>
      </c>
      <c r="F3201" s="6" t="inlineStr">
        <is>
          <t>No</t>
        </is>
      </c>
      <c r="G3201" s="6" t="inlineStr">
        <is>
          <t>Bill Hiebert</t>
        </is>
      </c>
      <c r="H3201" s="6" t="inlineStr">
        <is>
          <t>Yes</t>
        </is>
      </c>
      <c r="I3201" s="6" t="inlineStr">
        <is>
          <t>present</t>
        </is>
      </c>
      <c r="J3201" s="6" t="inlineStr">
        <is>
          <t>No</t>
        </is>
      </c>
      <c r="K3201" s="6" t="inlineStr">
        <is>
          <t>none</t>
        </is>
      </c>
      <c r="L3201" s="6" t="inlineStr">
        <is>
          <t>none</t>
        </is>
      </c>
      <c r="M3201" s="6" t="inlineStr">
        <is>
          <t>voice-unanimous</t>
        </is>
      </c>
      <c r="N3201" s="6" t="n">
        <v>0</v>
      </c>
      <c r="O3201" s="6" t="n">
        <v>0</v>
      </c>
      <c r="P3201" s="6" t="n"/>
      <c r="Q3201" s="6" t="n"/>
      <c r="R3201" s="6" t="n"/>
      <c r="S3201" s="15">
        <f>IF(OR(H3201&lt;&gt;"Yes",COUNT(N3201:R3201)=0),"",100*SUMPRODUCT(N3201:R3201/4,Weights!$B$2:$F$2)/SUMPRODUCT(--(N3201:R3201&lt;&gt;""),Weights!$B$2:$F$2))</f>
        <v/>
      </c>
      <c r="T3201" s="6">
        <f>IF(H3201&lt;&gt;"Yes","",IF(AND(N(N3201)&gt;=2,N(O3201)&gt;=2),"Yes","No"))</f>
        <v/>
      </c>
      <c r="U3201" s="6" t="inlineStr">
        <is>
          <t>medium</t>
        </is>
      </c>
      <c r="V3201" s="6" t="inlineStr">
        <is>
          <t>medium</t>
        </is>
      </c>
      <c r="W3201" s="6" t="inlineStr">
        <is>
          <t>No</t>
        </is>
      </c>
      <c r="X3201" s="8" t="inlineStr"/>
      <c r="Y3201" s="6" t="n">
        <v>0</v>
      </c>
      <c r="Z3201" s="8" t="inlineStr"/>
      <c r="AA3201" s="8" t="inlineStr">
        <is>
          <t>position: unrecorded unanimous voice vote, no speech | reasons: no speech</t>
        </is>
      </c>
      <c r="AB3201" s="6" t="inlineStr"/>
    </row>
    <row r="3202">
      <c r="A3202" s="6" t="inlineStr">
        <is>
          <t>2026-05-05</t>
        </is>
      </c>
      <c r="B3202" s="11" t="inlineStr">
        <is>
          <t>https://www.youtube.com/watch?v=5EOmcGSqEbs</t>
        </is>
      </c>
      <c r="C3202" s="6" t="inlineStr">
        <is>
          <t>8</t>
        </is>
      </c>
      <c r="D3202" s="8" t="inlineStr">
        <is>
          <t>By-Law 2279 1st reading - road closing (Pacific Bay, Rosebrook Trail), Park Hill Phase 2C</t>
        </is>
      </c>
      <c r="E3202" s="6" t="inlineStr">
        <is>
          <t>land use</t>
        </is>
      </c>
      <c r="F3202" s="6" t="inlineStr">
        <is>
          <t>No</t>
        </is>
      </c>
      <c r="G3202" s="6" t="inlineStr">
        <is>
          <t>Jake Hiebert</t>
        </is>
      </c>
      <c r="H3202" s="6" t="inlineStr">
        <is>
          <t>Yes</t>
        </is>
      </c>
      <c r="I3202" s="6" t="inlineStr">
        <is>
          <t>present</t>
        </is>
      </c>
      <c r="J3202" s="6" t="inlineStr">
        <is>
          <t>No</t>
        </is>
      </c>
      <c r="K3202" s="6" t="inlineStr">
        <is>
          <t>none</t>
        </is>
      </c>
      <c r="L3202" s="6" t="inlineStr">
        <is>
          <t>none</t>
        </is>
      </c>
      <c r="M3202" s="6" t="inlineStr">
        <is>
          <t>voice-unanimous</t>
        </is>
      </c>
      <c r="N3202" s="6" t="n">
        <v>0</v>
      </c>
      <c r="O3202" s="6" t="n">
        <v>0</v>
      </c>
      <c r="P3202" s="6" t="n"/>
      <c r="Q3202" s="6" t="n"/>
      <c r="R3202" s="6" t="n"/>
      <c r="S3202" s="15">
        <f>IF(OR(H3202&lt;&gt;"Yes",COUNT(N3202:R3202)=0),"",100*SUMPRODUCT(N3202:R3202/4,Weights!$B$2:$F$2)/SUMPRODUCT(--(N3202:R3202&lt;&gt;""),Weights!$B$2:$F$2))</f>
        <v/>
      </c>
      <c r="T3202" s="6">
        <f>IF(H3202&lt;&gt;"Yes","",IF(AND(N(N3202)&gt;=2,N(O3202)&gt;=2),"Yes","No"))</f>
        <v/>
      </c>
      <c r="U3202" s="6" t="inlineStr">
        <is>
          <t>medium</t>
        </is>
      </c>
      <c r="V3202" s="6" t="inlineStr">
        <is>
          <t>medium</t>
        </is>
      </c>
      <c r="W3202" s="6" t="inlineStr">
        <is>
          <t>No</t>
        </is>
      </c>
      <c r="X3202" s="8" t="inlineStr"/>
      <c r="Y3202" s="6" t="n">
        <v>0</v>
      </c>
      <c r="Z3202" s="8" t="inlineStr"/>
      <c r="AA3202" s="8" t="inlineStr">
        <is>
          <t>position: unrecorded unanimous voice vote, no speech | reasons: no speech</t>
        </is>
      </c>
      <c r="AB3202" s="6" t="inlineStr"/>
    </row>
    <row r="3203">
      <c r="A3203" s="6" t="inlineStr">
        <is>
          <t>2026-05-05</t>
        </is>
      </c>
      <c r="B3203" s="11" t="inlineStr">
        <is>
          <t>https://www.youtube.com/watch?v=5EOmcGSqEbs</t>
        </is>
      </c>
      <c r="C3203" s="6" t="inlineStr">
        <is>
          <t>8</t>
        </is>
      </c>
      <c r="D3203" s="8" t="inlineStr">
        <is>
          <t>By-Law 2279 1st reading - road closing (Pacific Bay, Rosebrook Trail), Park Hill Phase 2C</t>
        </is>
      </c>
      <c r="E3203" s="6" t="inlineStr">
        <is>
          <t>land use</t>
        </is>
      </c>
      <c r="F3203" s="6" t="inlineStr">
        <is>
          <t>No</t>
        </is>
      </c>
      <c r="G3203" s="6" t="inlineStr">
        <is>
          <t>Damian Penner</t>
        </is>
      </c>
      <c r="H3203" s="6" t="inlineStr">
        <is>
          <t>Yes</t>
        </is>
      </c>
      <c r="I3203" s="6" t="inlineStr">
        <is>
          <t>present</t>
        </is>
      </c>
      <c r="J3203" s="6" t="inlineStr">
        <is>
          <t>No</t>
        </is>
      </c>
      <c r="K3203" s="6" t="inlineStr">
        <is>
          <t>none</t>
        </is>
      </c>
      <c r="L3203" s="6" t="inlineStr">
        <is>
          <t>none</t>
        </is>
      </c>
      <c r="M3203" s="6" t="inlineStr">
        <is>
          <t>voice-unanimous</t>
        </is>
      </c>
      <c r="N3203" s="6" t="n">
        <v>0</v>
      </c>
      <c r="O3203" s="6" t="n">
        <v>0</v>
      </c>
      <c r="P3203" s="6" t="n"/>
      <c r="Q3203" s="6" t="n"/>
      <c r="R3203" s="6" t="n"/>
      <c r="S3203" s="15">
        <f>IF(OR(H3203&lt;&gt;"Yes",COUNT(N3203:R3203)=0),"",100*SUMPRODUCT(N3203:R3203/4,Weights!$B$2:$F$2)/SUMPRODUCT(--(N3203:R3203&lt;&gt;""),Weights!$B$2:$F$2))</f>
        <v/>
      </c>
      <c r="T3203" s="6">
        <f>IF(H3203&lt;&gt;"Yes","",IF(AND(N(N3203)&gt;=2,N(O3203)&gt;=2),"Yes","No"))</f>
        <v/>
      </c>
      <c r="U3203" s="6" t="inlineStr">
        <is>
          <t>medium</t>
        </is>
      </c>
      <c r="V3203" s="6" t="inlineStr">
        <is>
          <t>medium</t>
        </is>
      </c>
      <c r="W3203" s="6" t="inlineStr">
        <is>
          <t>No</t>
        </is>
      </c>
      <c r="X3203" s="8" t="inlineStr"/>
      <c r="Y3203" s="6" t="n">
        <v>0</v>
      </c>
      <c r="Z3203" s="8" t="inlineStr"/>
      <c r="AA3203" s="8" t="inlineStr">
        <is>
          <t>position: unrecorded unanimous voice vote, no speech | reasons: no speech</t>
        </is>
      </c>
      <c r="AB3203" s="6" t="inlineStr"/>
    </row>
    <row r="3204">
      <c r="A3204" s="6" t="inlineStr">
        <is>
          <t>2026-05-05</t>
        </is>
      </c>
      <c r="B3204" s="11" t="inlineStr">
        <is>
          <t>https://www.youtube.com/watch?v=5EOmcGSqEbs</t>
        </is>
      </c>
      <c r="C3204" s="6" t="inlineStr">
        <is>
          <t>9/10</t>
        </is>
      </c>
      <c r="D3204" s="8" t="inlineStr">
        <is>
          <t>R.M. of Ste. Anne request for support re silica sand extraction (AMM resolution, joint action committee) - referred to administration</t>
        </is>
      </c>
      <c r="E3204" s="6" t="inlineStr">
        <is>
          <t>policy</t>
        </is>
      </c>
      <c r="F3204" s="6" t="inlineStr">
        <is>
          <t>Yes</t>
        </is>
      </c>
      <c r="G3204" s="6" t="inlineStr">
        <is>
          <t>Mayor Earl Funk</t>
        </is>
      </c>
      <c r="H3204" s="6" t="inlineStr">
        <is>
          <t>Yes</t>
        </is>
      </c>
      <c r="I3204" s="6" t="inlineStr">
        <is>
          <t>present</t>
        </is>
      </c>
      <c r="J3204" s="6" t="inlineStr">
        <is>
          <t>Yes</t>
        </is>
      </c>
      <c r="K3204" s="6" t="inlineStr">
        <is>
          <t>none</t>
        </is>
      </c>
      <c r="L3204" s="6" t="inlineStr">
        <is>
          <t>conditional</t>
        </is>
      </c>
      <c r="M3204" s="6" t="inlineStr">
        <is>
          <t>voice-unanimous</t>
        </is>
      </c>
      <c r="N3204" s="6" t="n">
        <v>4</v>
      </c>
      <c r="O3204" s="6" t="n">
        <v>3</v>
      </c>
      <c r="P3204" s="6" t="n">
        <v>3</v>
      </c>
      <c r="Q3204" s="6" t="n">
        <v>3</v>
      </c>
      <c r="R3204" s="6" t="n">
        <v>3</v>
      </c>
      <c r="S3204" s="15">
        <f>IF(OR(H3204&lt;&gt;"Yes",COUNT(N3204:R3204)=0),"",100*SUMPRODUCT(N3204:R3204/4,Weights!$B$2:$F$2)/SUMPRODUCT(--(N3204:R3204&lt;&gt;""),Weights!$B$2:$F$2))</f>
        <v/>
      </c>
      <c r="T3204" s="6">
        <f>IF(H3204&lt;&gt;"Yes","",IF(AND(N(N3204)&gt;=2,N(O3204)&gt;=2),"Yes","No"))</f>
        <v/>
      </c>
      <c r="U3204" s="6" t="inlineStr">
        <is>
          <t>high</t>
        </is>
      </c>
      <c r="V3204" s="6" t="inlineStr">
        <is>
          <t>medium</t>
        </is>
      </c>
      <c r="W3204" s="6" t="inlineStr">
        <is>
          <t>No</t>
        </is>
      </c>
      <c r="X3204" s="8" t="inlineStr"/>
      <c r="Y3204" s="6" t="n">
        <v>5</v>
      </c>
      <c r="Z3204" s="8" t="inlineStr">
        <is>
          <t>[00:12:55] I have looked at the resolution by the Honourable of St. Anne, and I, as I do want to support our neighboring municipality, I do believe there's, uh, there are quite a few areas of regulation that they're putting in this resolution.
[00:12:55] And if, if something were to go forward, mining, I think with our province, Manitoba will be one of the strictest.
[00:13:27] I think it would just add costs again, as we were— as the opening of Councillor Susan Penner. So I'm not inclined to do that, but I would— and I'm not as sure either if we wanted to completely reconvene the Joint Action Committee
[00:13:27] This is a new application, so I think it has to be looked at with a new lens, and I'm just wondering if just reconnecting and just talking with municipalities that we were once together with in a joint action committee.
[00:14:17] Committee might be wise at this time in reversing— just, you know, just holding our comment at this time.</t>
        </is>
      </c>
      <c r="AA3204" s="8" t="inlineStr">
        <is>
          <t>position: explicit: not inclined to support the resolution, unsure about fully reconvening the committee, proposes administration reconnect with former committee municipalities and hold comment | reasons: resolution adds regulation; Manitoba already among strictest mining regulators; added cost (links to opening remarks); new application needs fresh look | independence: own assessment of the resolution's content, not deference to administration (which had leaned toward reconvening) | engagement: acknowledges the neighbour's request and the joint-committee option and responds with a reasoned middle course | flexibility: treats the new application as uncertain and proposes information gathering ('see what their views on some of this is') before taking a position</t>
        </is>
      </c>
      <c r="AB3204" s="11" t="inlineStr">
        <is>
          <t>https://www.youtube.com/watch?v=5EOmcGSqEbs&amp;t=775s</t>
        </is>
      </c>
    </row>
    <row r="3205">
      <c r="A3205" s="6" t="inlineStr">
        <is>
          <t>2026-05-05</t>
        </is>
      </c>
      <c r="B3205" s="11" t="inlineStr">
        <is>
          <t>https://www.youtube.com/watch?v=5EOmcGSqEbs</t>
        </is>
      </c>
      <c r="C3205" s="6" t="inlineStr">
        <is>
          <t>9/10</t>
        </is>
      </c>
      <c r="D3205" s="8" t="inlineStr">
        <is>
          <t>R.M. of Ste. Anne request for support re silica sand extraction (AMM resolution, joint action committee) - referred to administration</t>
        </is>
      </c>
      <c r="E3205" s="6" t="inlineStr">
        <is>
          <t>policy</t>
        </is>
      </c>
      <c r="F3205" s="6" t="inlineStr">
        <is>
          <t>Yes</t>
        </is>
      </c>
      <c r="G3205" s="6" t="inlineStr">
        <is>
          <t>Michael Zwaagstra</t>
        </is>
      </c>
      <c r="H3205" s="6" t="inlineStr">
        <is>
          <t>Yes</t>
        </is>
      </c>
      <c r="I3205" s="6" t="inlineStr">
        <is>
          <t>present</t>
        </is>
      </c>
      <c r="J3205" s="6" t="inlineStr">
        <is>
          <t>No</t>
        </is>
      </c>
      <c r="K3205" s="6" t="inlineStr">
        <is>
          <t>none</t>
        </is>
      </c>
      <c r="L3205" s="6" t="inlineStr">
        <is>
          <t>none</t>
        </is>
      </c>
      <c r="M3205" s="6" t="inlineStr">
        <is>
          <t>voice-unanimous</t>
        </is>
      </c>
      <c r="N3205" s="6" t="n">
        <v>0</v>
      </c>
      <c r="O3205" s="6" t="n">
        <v>0</v>
      </c>
      <c r="P3205" s="6" t="n"/>
      <c r="Q3205" s="6" t="n"/>
      <c r="R3205" s="6" t="n"/>
      <c r="S3205" s="15">
        <f>IF(OR(H3205&lt;&gt;"Yes",COUNT(N3205:R3205)=0),"",100*SUMPRODUCT(N3205:R3205/4,Weights!$B$2:$F$2)/SUMPRODUCT(--(N3205:R3205&lt;&gt;""),Weights!$B$2:$F$2))</f>
        <v/>
      </c>
      <c r="T3205" s="6">
        <f>IF(H3205&lt;&gt;"Yes","",IF(AND(N(N3205)&gt;=2,N(O3205)&gt;=2),"Yes","No"))</f>
        <v/>
      </c>
      <c r="U3205" s="6" t="inlineStr">
        <is>
          <t>high</t>
        </is>
      </c>
      <c r="V3205" s="6" t="inlineStr">
        <is>
          <t>high</t>
        </is>
      </c>
      <c r="W3205" s="6" t="inlineStr">
        <is>
          <t>No</t>
        </is>
      </c>
      <c r="X3205" s="8" t="inlineStr"/>
      <c r="Y3205" s="6" t="n">
        <v>0</v>
      </c>
      <c r="Z3205" s="8" t="inlineStr"/>
      <c r="AA3205" s="8" t="inlineStr">
        <is>
          <t>position: consensus, no recorded vote; 'I agree.' alone is not speaking (section 6) | reasons: no substantive speech</t>
        </is>
      </c>
      <c r="AB3205" s="6" t="inlineStr"/>
    </row>
    <row r="3206">
      <c r="A3206" s="6" t="inlineStr">
        <is>
          <t>2026-05-05</t>
        </is>
      </c>
      <c r="B3206" s="11" t="inlineStr">
        <is>
          <t>https://www.youtube.com/watch?v=5EOmcGSqEbs</t>
        </is>
      </c>
      <c r="C3206" s="6" t="inlineStr">
        <is>
          <t>9/10</t>
        </is>
      </c>
      <c r="D3206" s="8" t="inlineStr">
        <is>
          <t>R.M. of Ste. Anne request for support re silica sand extraction (AMM resolution, joint action committee) - referred to administration</t>
        </is>
      </c>
      <c r="E3206" s="6" t="inlineStr">
        <is>
          <t>policy</t>
        </is>
      </c>
      <c r="F3206" s="6" t="inlineStr">
        <is>
          <t>Yes</t>
        </is>
      </c>
      <c r="G3206" s="6" t="inlineStr">
        <is>
          <t>Susan Penner</t>
        </is>
      </c>
      <c r="H3206" s="6" t="inlineStr">
        <is>
          <t>Yes</t>
        </is>
      </c>
      <c r="I3206" s="6" t="inlineStr">
        <is>
          <t>present</t>
        </is>
      </c>
      <c r="J3206" s="6" t="inlineStr">
        <is>
          <t>No</t>
        </is>
      </c>
      <c r="K3206" s="6" t="inlineStr">
        <is>
          <t>none</t>
        </is>
      </c>
      <c r="L3206" s="6" t="inlineStr">
        <is>
          <t>none</t>
        </is>
      </c>
      <c r="M3206" s="6" t="inlineStr">
        <is>
          <t>voice-unanimous</t>
        </is>
      </c>
      <c r="N3206" s="6" t="n">
        <v>0</v>
      </c>
      <c r="O3206" s="6" t="n">
        <v>0</v>
      </c>
      <c r="P3206" s="6" t="n"/>
      <c r="Q3206" s="6" t="n"/>
      <c r="R3206" s="6" t="n"/>
      <c r="S3206" s="15">
        <f>IF(OR(H3206&lt;&gt;"Yes",COUNT(N3206:R3206)=0),"",100*SUMPRODUCT(N3206:R3206/4,Weights!$B$2:$F$2)/SUMPRODUCT(--(N3206:R3206&lt;&gt;""),Weights!$B$2:$F$2))</f>
        <v/>
      </c>
      <c r="T3206" s="6">
        <f>IF(H3206&lt;&gt;"Yes","",IF(AND(N(N3206)&gt;=2,N(O3206)&gt;=2),"Yes","No"))</f>
        <v/>
      </c>
      <c r="U3206" s="6" t="inlineStr">
        <is>
          <t>high</t>
        </is>
      </c>
      <c r="V3206" s="6" t="inlineStr">
        <is>
          <t>high</t>
        </is>
      </c>
      <c r="W3206" s="6" t="inlineStr">
        <is>
          <t>No</t>
        </is>
      </c>
      <c r="X3206" s="8" t="inlineStr"/>
      <c r="Y3206" s="6" t="n">
        <v>0</v>
      </c>
      <c r="Z3206" s="8" t="inlineStr"/>
      <c r="AA3206" s="8" t="inlineStr">
        <is>
          <t>position: consensus, no recorded vote, no speech (mayor cited her opening remarks, but she did not speak on the item) | reasons: no speech</t>
        </is>
      </c>
      <c r="AB3206" s="6" t="inlineStr"/>
    </row>
    <row r="3207">
      <c r="A3207" s="6" t="inlineStr">
        <is>
          <t>2026-05-05</t>
        </is>
      </c>
      <c r="B3207" s="11" t="inlineStr">
        <is>
          <t>https://www.youtube.com/watch?v=5EOmcGSqEbs</t>
        </is>
      </c>
      <c r="C3207" s="6" t="inlineStr">
        <is>
          <t>9/10</t>
        </is>
      </c>
      <c r="D3207" s="8" t="inlineStr">
        <is>
          <t>R.M. of Ste. Anne request for support re silica sand extraction (AMM resolution, joint action committee) - referred to administration</t>
        </is>
      </c>
      <c r="E3207" s="6" t="inlineStr">
        <is>
          <t>policy</t>
        </is>
      </c>
      <c r="F3207" s="6" t="inlineStr">
        <is>
          <t>Yes</t>
        </is>
      </c>
      <c r="G3207" s="6" t="inlineStr">
        <is>
          <t>Jac Siemens</t>
        </is>
      </c>
      <c r="H3207" s="6" t="inlineStr">
        <is>
          <t>Yes</t>
        </is>
      </c>
      <c r="I3207" s="6" t="inlineStr">
        <is>
          <t>present</t>
        </is>
      </c>
      <c r="J3207" s="6" t="inlineStr">
        <is>
          <t>No</t>
        </is>
      </c>
      <c r="K3207" s="6" t="inlineStr">
        <is>
          <t>none</t>
        </is>
      </c>
      <c r="L3207" s="6" t="inlineStr">
        <is>
          <t>none</t>
        </is>
      </c>
      <c r="M3207" s="6" t="inlineStr">
        <is>
          <t>voice-unanimous</t>
        </is>
      </c>
      <c r="N3207" s="6" t="n">
        <v>0</v>
      </c>
      <c r="O3207" s="6" t="n">
        <v>0</v>
      </c>
      <c r="P3207" s="6" t="n"/>
      <c r="Q3207" s="6" t="n"/>
      <c r="R3207" s="6" t="n"/>
      <c r="S3207" s="15">
        <f>IF(OR(H3207&lt;&gt;"Yes",COUNT(N3207:R3207)=0),"",100*SUMPRODUCT(N3207:R3207/4,Weights!$B$2:$F$2)/SUMPRODUCT(--(N3207:R3207&lt;&gt;""),Weights!$B$2:$F$2))</f>
        <v/>
      </c>
      <c r="T3207" s="6">
        <f>IF(H3207&lt;&gt;"Yes","",IF(AND(N(N3207)&gt;=2,N(O3207)&gt;=2),"Yes","No"))</f>
        <v/>
      </c>
      <c r="U3207" s="6" t="inlineStr">
        <is>
          <t>medium</t>
        </is>
      </c>
      <c r="V3207" s="6" t="inlineStr">
        <is>
          <t>medium</t>
        </is>
      </c>
      <c r="W3207" s="6" t="inlineStr">
        <is>
          <t>No</t>
        </is>
      </c>
      <c r="X3207" s="8" t="inlineStr"/>
      <c r="Y3207" s="6" t="n">
        <v>0</v>
      </c>
      <c r="Z3207" s="8" t="inlineStr"/>
      <c r="AA3207" s="8" t="inlineStr">
        <is>
          <t>position: consensus, no recorded vote, no speech | reasons: no speech</t>
        </is>
      </c>
      <c r="AB3207" s="6" t="inlineStr"/>
    </row>
    <row r="3208">
      <c r="A3208" s="6" t="inlineStr">
        <is>
          <t>2026-05-05</t>
        </is>
      </c>
      <c r="B3208" s="11" t="inlineStr">
        <is>
          <t>https://www.youtube.com/watch?v=5EOmcGSqEbs</t>
        </is>
      </c>
      <c r="C3208" s="6" t="inlineStr">
        <is>
          <t>9/10</t>
        </is>
      </c>
      <c r="D3208" s="8" t="inlineStr">
        <is>
          <t>R.M. of Ste. Anne request for support re silica sand extraction (AMM resolution, joint action committee) - referred to administration</t>
        </is>
      </c>
      <c r="E3208" s="6" t="inlineStr">
        <is>
          <t>policy</t>
        </is>
      </c>
      <c r="F3208" s="6" t="inlineStr">
        <is>
          <t>Yes</t>
        </is>
      </c>
      <c r="G3208" s="6" t="inlineStr">
        <is>
          <t>Bill Hiebert</t>
        </is>
      </c>
      <c r="H3208" s="6" t="inlineStr">
        <is>
          <t>Yes</t>
        </is>
      </c>
      <c r="I3208" s="6" t="inlineStr">
        <is>
          <t>present</t>
        </is>
      </c>
      <c r="J3208" s="6" t="inlineStr">
        <is>
          <t>No</t>
        </is>
      </c>
      <c r="K3208" s="6" t="inlineStr">
        <is>
          <t>none</t>
        </is>
      </c>
      <c r="L3208" s="6" t="inlineStr">
        <is>
          <t>none</t>
        </is>
      </c>
      <c r="M3208" s="6" t="inlineStr">
        <is>
          <t>voice-unanimous</t>
        </is>
      </c>
      <c r="N3208" s="6" t="n">
        <v>0</v>
      </c>
      <c r="O3208" s="6" t="n">
        <v>0</v>
      </c>
      <c r="P3208" s="6" t="n"/>
      <c r="Q3208" s="6" t="n"/>
      <c r="R3208" s="6" t="n"/>
      <c r="S3208" s="15">
        <f>IF(OR(H3208&lt;&gt;"Yes",COUNT(N3208:R3208)=0),"",100*SUMPRODUCT(N3208:R3208/4,Weights!$B$2:$F$2)/SUMPRODUCT(--(N3208:R3208&lt;&gt;""),Weights!$B$2:$F$2))</f>
        <v/>
      </c>
      <c r="T3208" s="6">
        <f>IF(H3208&lt;&gt;"Yes","",IF(AND(N(N3208)&gt;=2,N(O3208)&gt;=2),"Yes","No"))</f>
        <v/>
      </c>
      <c r="U3208" s="6" t="inlineStr">
        <is>
          <t>medium</t>
        </is>
      </c>
      <c r="V3208" s="6" t="inlineStr">
        <is>
          <t>medium</t>
        </is>
      </c>
      <c r="W3208" s="6" t="inlineStr">
        <is>
          <t>No</t>
        </is>
      </c>
      <c r="X3208" s="8" t="inlineStr"/>
      <c r="Y3208" s="6" t="n">
        <v>0</v>
      </c>
      <c r="Z3208" s="8" t="inlineStr"/>
      <c r="AA3208" s="8" t="inlineStr">
        <is>
          <t>position: consensus, no recorded vote, no speech | reasons: no speech</t>
        </is>
      </c>
      <c r="AB3208" s="6" t="inlineStr"/>
    </row>
    <row r="3209">
      <c r="A3209" s="6" t="inlineStr">
        <is>
          <t>2026-05-05</t>
        </is>
      </c>
      <c r="B3209" s="11" t="inlineStr">
        <is>
          <t>https://www.youtube.com/watch?v=5EOmcGSqEbs</t>
        </is>
      </c>
      <c r="C3209" s="6" t="inlineStr">
        <is>
          <t>9/10</t>
        </is>
      </c>
      <c r="D3209" s="8" t="inlineStr">
        <is>
          <t>R.M. of Ste. Anne request for support re silica sand extraction (AMM resolution, joint action committee) - referred to administration</t>
        </is>
      </c>
      <c r="E3209" s="6" t="inlineStr">
        <is>
          <t>policy</t>
        </is>
      </c>
      <c r="F3209" s="6" t="inlineStr">
        <is>
          <t>Yes</t>
        </is>
      </c>
      <c r="G3209" s="6" t="inlineStr">
        <is>
          <t>Jake Hiebert</t>
        </is>
      </c>
      <c r="H3209" s="6" t="inlineStr">
        <is>
          <t>Yes</t>
        </is>
      </c>
      <c r="I3209" s="6" t="inlineStr">
        <is>
          <t>present</t>
        </is>
      </c>
      <c r="J3209" s="6" t="inlineStr">
        <is>
          <t>No</t>
        </is>
      </c>
      <c r="K3209" s="6" t="inlineStr">
        <is>
          <t>none</t>
        </is>
      </c>
      <c r="L3209" s="6" t="inlineStr">
        <is>
          <t>none</t>
        </is>
      </c>
      <c r="M3209" s="6" t="inlineStr">
        <is>
          <t>voice-unanimous</t>
        </is>
      </c>
      <c r="N3209" s="6" t="n">
        <v>0</v>
      </c>
      <c r="O3209" s="6" t="n">
        <v>0</v>
      </c>
      <c r="P3209" s="6" t="n"/>
      <c r="Q3209" s="6" t="n"/>
      <c r="R3209" s="6" t="n"/>
      <c r="S3209" s="15">
        <f>IF(OR(H3209&lt;&gt;"Yes",COUNT(N3209:R3209)=0),"",100*SUMPRODUCT(N3209:R3209/4,Weights!$B$2:$F$2)/SUMPRODUCT(--(N3209:R3209&lt;&gt;""),Weights!$B$2:$F$2))</f>
        <v/>
      </c>
      <c r="T3209" s="6">
        <f>IF(H3209&lt;&gt;"Yes","",IF(AND(N(N3209)&gt;=2,N(O3209)&gt;=2),"Yes","No"))</f>
        <v/>
      </c>
      <c r="U3209" s="6" t="inlineStr">
        <is>
          <t>medium</t>
        </is>
      </c>
      <c r="V3209" s="6" t="inlineStr">
        <is>
          <t>medium</t>
        </is>
      </c>
      <c r="W3209" s="6" t="inlineStr">
        <is>
          <t>No</t>
        </is>
      </c>
      <c r="X3209" s="8" t="inlineStr"/>
      <c r="Y3209" s="6" t="n">
        <v>0</v>
      </c>
      <c r="Z3209" s="8" t="inlineStr"/>
      <c r="AA3209" s="8" t="inlineStr">
        <is>
          <t>position: consensus, no recorded vote, no speech | reasons: no speech</t>
        </is>
      </c>
      <c r="AB3209" s="6" t="inlineStr"/>
    </row>
    <row r="3210">
      <c r="A3210" s="6" t="inlineStr">
        <is>
          <t>2026-05-05</t>
        </is>
      </c>
      <c r="B3210" s="11" t="inlineStr">
        <is>
          <t>https://www.youtube.com/watch?v=5EOmcGSqEbs</t>
        </is>
      </c>
      <c r="C3210" s="6" t="inlineStr">
        <is>
          <t>9/10</t>
        </is>
      </c>
      <c r="D3210" s="8" t="inlineStr">
        <is>
          <t>R.M. of Ste. Anne request for support re silica sand extraction (AMM resolution, joint action committee) - referred to administration</t>
        </is>
      </c>
      <c r="E3210" s="6" t="inlineStr">
        <is>
          <t>policy</t>
        </is>
      </c>
      <c r="F3210" s="6" t="inlineStr">
        <is>
          <t>Yes</t>
        </is>
      </c>
      <c r="G3210" s="6" t="inlineStr">
        <is>
          <t>Damian Penner</t>
        </is>
      </c>
      <c r="H3210" s="6" t="inlineStr">
        <is>
          <t>Yes</t>
        </is>
      </c>
      <c r="I3210" s="6" t="inlineStr">
        <is>
          <t>present</t>
        </is>
      </c>
      <c r="J3210" s="6" t="inlineStr">
        <is>
          <t>No</t>
        </is>
      </c>
      <c r="K3210" s="6" t="inlineStr">
        <is>
          <t>none</t>
        </is>
      </c>
      <c r="L3210" s="6" t="inlineStr">
        <is>
          <t>none</t>
        </is>
      </c>
      <c r="M3210" s="6" t="inlineStr">
        <is>
          <t>voice-unanimous</t>
        </is>
      </c>
      <c r="N3210" s="6" t="n">
        <v>0</v>
      </c>
      <c r="O3210" s="6" t="n">
        <v>0</v>
      </c>
      <c r="P3210" s="6" t="n"/>
      <c r="Q3210" s="6" t="n"/>
      <c r="R3210" s="6" t="n"/>
      <c r="S3210" s="15">
        <f>IF(OR(H3210&lt;&gt;"Yes",COUNT(N3210:R3210)=0),"",100*SUMPRODUCT(N3210:R3210/4,Weights!$B$2:$F$2)/SUMPRODUCT(--(N3210:R3210&lt;&gt;""),Weights!$B$2:$F$2))</f>
        <v/>
      </c>
      <c r="T3210" s="6">
        <f>IF(H3210&lt;&gt;"Yes","",IF(AND(N(N3210)&gt;=2,N(O3210)&gt;=2),"Yes","No"))</f>
        <v/>
      </c>
      <c r="U3210" s="6" t="inlineStr">
        <is>
          <t>medium</t>
        </is>
      </c>
      <c r="V3210" s="6" t="inlineStr">
        <is>
          <t>medium</t>
        </is>
      </c>
      <c r="W3210" s="6" t="inlineStr">
        <is>
          <t>No</t>
        </is>
      </c>
      <c r="X3210" s="8" t="inlineStr"/>
      <c r="Y3210" s="6" t="n">
        <v>0</v>
      </c>
      <c r="Z3210" s="8" t="inlineStr"/>
      <c r="AA3210" s="8" t="inlineStr">
        <is>
          <t>position: consensus, no recorded vote, no speech | reasons: no speech</t>
        </is>
      </c>
      <c r="AB3210" s="6" t="inlineStr"/>
    </row>
    <row r="3211">
      <c r="A3211" s="6" t="inlineStr">
        <is>
          <t>2026-05-05</t>
        </is>
      </c>
      <c r="B3211" s="11" t="inlineStr">
        <is>
          <t>https://www.youtube.com/watch?v=5EOmcGSqEbs</t>
        </is>
      </c>
      <c r="C3211" s="6" t="inlineStr">
        <is>
          <t>12/13</t>
        </is>
      </c>
      <c r="D3211" s="8" t="inlineStr">
        <is>
          <t>Formal endorsement of Steinbach Community Outreach / Eden Healthcare Services supportive housing project, The Bridge on Third</t>
        </is>
      </c>
      <c r="E3211" s="6" t="inlineStr">
        <is>
          <t>policy</t>
        </is>
      </c>
      <c r="F3211" s="6" t="inlineStr">
        <is>
          <t>No</t>
        </is>
      </c>
      <c r="G3211" s="6" t="inlineStr">
        <is>
          <t>Susan Penner</t>
        </is>
      </c>
      <c r="H3211" s="6" t="inlineStr">
        <is>
          <t>Yes</t>
        </is>
      </c>
      <c r="I3211" s="6" t="inlineStr">
        <is>
          <t>present</t>
        </is>
      </c>
      <c r="J3211" s="6" t="inlineStr">
        <is>
          <t>Yes</t>
        </is>
      </c>
      <c r="K3211" s="6" t="inlineStr">
        <is>
          <t>mover</t>
        </is>
      </c>
      <c r="L3211" s="6" t="inlineStr">
        <is>
          <t>for</t>
        </is>
      </c>
      <c r="M3211" s="6" t="inlineStr">
        <is>
          <t>voice-unanimous</t>
        </is>
      </c>
      <c r="N3211" s="6" t="n">
        <v>4</v>
      </c>
      <c r="O3211" s="6" t="n">
        <v>3</v>
      </c>
      <c r="P3211" s="6" t="n">
        <v>3</v>
      </c>
      <c r="Q3211" s="6" t="n"/>
      <c r="R3211" s="6" t="n"/>
      <c r="S3211" s="15">
        <f>IF(OR(H3211&lt;&gt;"Yes",COUNT(N3211:R3211)=0),"",100*SUMPRODUCT(N3211:R3211/4,Weights!$B$2:$F$2)/SUMPRODUCT(--(N3211:R3211&lt;&gt;""),Weights!$B$2:$F$2))</f>
        <v/>
      </c>
      <c r="T3211" s="6">
        <f>IF(H3211&lt;&gt;"Yes","",IF(AND(N(N3211)&gt;=2,N(O3211)&gt;=2),"Yes","No"))</f>
        <v/>
      </c>
      <c r="U3211" s="6" t="inlineStr">
        <is>
          <t>high</t>
        </is>
      </c>
      <c r="V3211" s="6" t="inlineStr">
        <is>
          <t>high</t>
        </is>
      </c>
      <c r="W3211" s="6" t="inlineStr">
        <is>
          <t>No</t>
        </is>
      </c>
      <c r="X3211" s="8" t="inlineStr"/>
      <c r="Y3211" s="6" t="n">
        <v>3</v>
      </c>
      <c r="Z3211" s="8" t="inlineStr">
        <is>
          <t>[00:17:30] This is a project, uh, I know council is very supportive of. There's a couple of reasons. Both Stammack Community Outreach and Eden Healthcare Services have a great track record in our community for decades.
[00:17:30] Second of all, this is not the first bridge project they're doing, and the first one is showing really good success in terms of helping people who are housing vulnerable, who have mental health challenges, and it's working.
[00:17:30] So I think it's a very effective program, and it only makes sense that we would endorse it and throw our support behind it.</t>
        </is>
      </c>
      <c r="AA3211" s="8" t="inlineStr">
        <is>
          <t>position: moved and explicitly supports endorsement | reasons: two structured reasons: organizations' long track record, and evidence of success of the first Bridge project (residents becoming more independent); no trade-offs weighed | independence: own assessment based on the organizations' record and observed outcomes</t>
        </is>
      </c>
      <c r="AB3211" s="11" t="inlineStr">
        <is>
          <t>https://www.youtube.com/watch?v=5EOmcGSqEbs&amp;t=1050s</t>
        </is>
      </c>
    </row>
    <row r="3212">
      <c r="A3212" s="6" t="inlineStr">
        <is>
          <t>2026-05-05</t>
        </is>
      </c>
      <c r="B3212" s="11" t="inlineStr">
        <is>
          <t>https://www.youtube.com/watch?v=5EOmcGSqEbs</t>
        </is>
      </c>
      <c r="C3212" s="6" t="inlineStr">
        <is>
          <t>12/13</t>
        </is>
      </c>
      <c r="D3212" s="8" t="inlineStr">
        <is>
          <t>Formal endorsement of Steinbach Community Outreach / Eden Healthcare Services supportive housing project, The Bridge on Third</t>
        </is>
      </c>
      <c r="E3212" s="6" t="inlineStr">
        <is>
          <t>policy</t>
        </is>
      </c>
      <c r="F3212" s="6" t="inlineStr">
        <is>
          <t>No</t>
        </is>
      </c>
      <c r="G3212" s="6" t="inlineStr">
        <is>
          <t>Jac Siemens</t>
        </is>
      </c>
      <c r="H3212" s="6" t="inlineStr">
        <is>
          <t>Yes</t>
        </is>
      </c>
      <c r="I3212" s="6" t="inlineStr">
        <is>
          <t>present</t>
        </is>
      </c>
      <c r="J3212" s="6" t="inlineStr">
        <is>
          <t>Yes</t>
        </is>
      </c>
      <c r="K3212" s="6" t="inlineStr">
        <is>
          <t>seconder</t>
        </is>
      </c>
      <c r="L3212" s="6" t="inlineStr">
        <is>
          <t>for</t>
        </is>
      </c>
      <c r="M3212" s="6" t="inlineStr">
        <is>
          <t>voice-unanimous</t>
        </is>
      </c>
      <c r="N3212" s="6" t="n">
        <v>4</v>
      </c>
      <c r="O3212" s="6" t="n">
        <v>3</v>
      </c>
      <c r="P3212" s="6" t="n">
        <v>3</v>
      </c>
      <c r="Q3212" s="6" t="n"/>
      <c r="R3212" s="6" t="n">
        <v>2</v>
      </c>
      <c r="S3212" s="15">
        <f>IF(OR(H3212&lt;&gt;"Yes",COUNT(N3212:R3212)=0),"",100*SUMPRODUCT(N3212:R3212/4,Weights!$B$2:$F$2)/SUMPRODUCT(--(N3212:R3212&lt;&gt;""),Weights!$B$2:$F$2))</f>
        <v/>
      </c>
      <c r="T3212" s="6">
        <f>IF(H3212&lt;&gt;"Yes","",IF(AND(N(N3212)&gt;=2,N(O3212)&gt;=2),"Yes","No"))</f>
        <v/>
      </c>
      <c r="U3212" s="6" t="inlineStr">
        <is>
          <t>medium</t>
        </is>
      </c>
      <c r="V3212" s="6" t="inlineStr">
        <is>
          <t>medium</t>
        </is>
      </c>
      <c r="W3212" s="6" t="inlineStr">
        <is>
          <t>No</t>
        </is>
      </c>
      <c r="X3212" s="8" t="inlineStr"/>
      <c r="Y3212" s="6" t="n">
        <v>3</v>
      </c>
      <c r="Z3212" s="8" t="inlineStr">
        <is>
          <t>[00:18:29] I think this is an important project for Steinbach. As we have been growing as a city, then we also— all aspects of the city are growing, including our homeless population.
[00:18:29] So I think this is very important. It doesn't solve our issues, but it's a step in the right direction, and certainly support it.
[00:18:29] And by the city endorsing it as part of it as well, I think it'll speak well to the province too that the city is behind it.</t>
        </is>
      </c>
      <c r="AA3212" s="8" t="inlineStr">
        <is>
          <t>position: explicit support | reasons: growth and rising homeless population, supportive housing need, organizations' track record with the province, and the signalling value of a city endorsement | independence: own assessment of need and of the endorsement's effect | flexibility: acknowledges the project's limits in his own statement ('It doesn't solve our issues')</t>
        </is>
      </c>
      <c r="AB3212" s="11" t="inlineStr">
        <is>
          <t>https://www.youtube.com/watch?v=5EOmcGSqEbs&amp;t=1109s</t>
        </is>
      </c>
    </row>
    <row r="3213">
      <c r="A3213" s="6" t="inlineStr">
        <is>
          <t>2026-05-05</t>
        </is>
      </c>
      <c r="B3213" s="11" t="inlineStr">
        <is>
          <t>https://www.youtube.com/watch?v=5EOmcGSqEbs</t>
        </is>
      </c>
      <c r="C3213" s="6" t="inlineStr">
        <is>
          <t>12/13</t>
        </is>
      </c>
      <c r="D3213" s="8" t="inlineStr">
        <is>
          <t>Formal endorsement of Steinbach Community Outreach / Eden Healthcare Services supportive housing project, The Bridge on Third</t>
        </is>
      </c>
      <c r="E3213" s="6" t="inlineStr">
        <is>
          <t>policy</t>
        </is>
      </c>
      <c r="F3213" s="6" t="inlineStr">
        <is>
          <t>No</t>
        </is>
      </c>
      <c r="G3213" s="6" t="inlineStr">
        <is>
          <t>Michael Zwaagstra</t>
        </is>
      </c>
      <c r="H3213" s="6" t="inlineStr">
        <is>
          <t>Yes</t>
        </is>
      </c>
      <c r="I3213" s="6" t="inlineStr">
        <is>
          <t>present</t>
        </is>
      </c>
      <c r="J3213" s="6" t="inlineStr">
        <is>
          <t>Yes</t>
        </is>
      </c>
      <c r="K3213" s="6" t="inlineStr">
        <is>
          <t>none</t>
        </is>
      </c>
      <c r="L3213" s="6" t="inlineStr">
        <is>
          <t>for</t>
        </is>
      </c>
      <c r="M3213" s="6" t="inlineStr">
        <is>
          <t>voice-unanimous</t>
        </is>
      </c>
      <c r="N3213" s="6" t="n">
        <v>4</v>
      </c>
      <c r="O3213" s="6" t="n">
        <v>3</v>
      </c>
      <c r="P3213" s="6" t="n">
        <v>3</v>
      </c>
      <c r="Q3213" s="6" t="n"/>
      <c r="R3213" s="6" t="n"/>
      <c r="S3213" s="15">
        <f>IF(OR(H3213&lt;&gt;"Yes",COUNT(N3213:R3213)=0),"",100*SUMPRODUCT(N3213:R3213/4,Weights!$B$2:$F$2)/SUMPRODUCT(--(N3213:R3213&lt;&gt;""),Weights!$B$2:$F$2))</f>
        <v/>
      </c>
      <c r="T3213" s="6">
        <f>IF(H3213&lt;&gt;"Yes","",IF(AND(N(N3213)&gt;=2,N(O3213)&gt;=2),"Yes","No"))</f>
        <v/>
      </c>
      <c r="U3213" s="6" t="inlineStr">
        <is>
          <t>high</t>
        </is>
      </c>
      <c r="V3213" s="6" t="inlineStr">
        <is>
          <t>high</t>
        </is>
      </c>
      <c r="W3213" s="6" t="inlineStr">
        <is>
          <t>No</t>
        </is>
      </c>
      <c r="X3213" s="8" t="inlineStr"/>
      <c r="Y3213" s="6" t="n">
        <v>4</v>
      </c>
      <c r="Z3213" s="8" t="inlineStr">
        <is>
          <t>[00:17:03] Should there be a resolution or is a consensus sufficient?
[00:19:28] I'm happy to support the resolution as well. As was stated by Councillor Penner and affirmed by Councillor Siemens, These are 2 organizations that have a solid track record, and so we do, we do trust that they know what they're doing.
[00:19:28] And that was a prime example of how something good can happen from government funding, where A need is identified, the government provides funds, the local government then decides which organization is best suited to deal with those, and we got the Bridge, which has been remarkably successful.
[00:19:28] And so if the bridge on 3rd is anything like the initial bridge project, that's good. And the fact that it's going to have even more supports here means it'll be even better.</t>
        </is>
      </c>
      <c r="AA3213" s="8" t="inlineStr">
        <is>
          <t>position: explicit support for the resolution (also prompted the switch from consensus to formal resolution) | reasons: track record; success of the first Bridge as a model of province-funds/local-decides; two organizations combining with more supports for higher-needs clients | independence: agrees with colleagues explicitly but adds his own analysis of the funding model and project design</t>
        </is>
      </c>
      <c r="AB3213" s="11" t="inlineStr">
        <is>
          <t>https://www.youtube.com/watch?v=5EOmcGSqEbs&amp;t=1023s</t>
        </is>
      </c>
    </row>
    <row r="3214">
      <c r="A3214" s="6" t="inlineStr">
        <is>
          <t>2026-05-05</t>
        </is>
      </c>
      <c r="B3214" s="11" t="inlineStr">
        <is>
          <t>https://www.youtube.com/watch?v=5EOmcGSqEbs</t>
        </is>
      </c>
      <c r="C3214" s="6" t="inlineStr">
        <is>
          <t>12/13</t>
        </is>
      </c>
      <c r="D3214" s="8" t="inlineStr">
        <is>
          <t>Formal endorsement of Steinbach Community Outreach / Eden Healthcare Services supportive housing project, The Bridge on Third</t>
        </is>
      </c>
      <c r="E3214" s="6" t="inlineStr">
        <is>
          <t>policy</t>
        </is>
      </c>
      <c r="F3214" s="6" t="inlineStr">
        <is>
          <t>No</t>
        </is>
      </c>
      <c r="G3214" s="6" t="inlineStr">
        <is>
          <t>Mayor Earl Funk</t>
        </is>
      </c>
      <c r="H3214" s="6" t="inlineStr">
        <is>
          <t>Yes</t>
        </is>
      </c>
      <c r="I3214" s="6" t="inlineStr">
        <is>
          <t>present</t>
        </is>
      </c>
      <c r="J3214" s="6" t="inlineStr">
        <is>
          <t>Yes</t>
        </is>
      </c>
      <c r="K3214" s="6" t="inlineStr">
        <is>
          <t>none</t>
        </is>
      </c>
      <c r="L3214" s="6" t="inlineStr">
        <is>
          <t>for</t>
        </is>
      </c>
      <c r="M3214" s="6" t="inlineStr">
        <is>
          <t>voice-unanimous</t>
        </is>
      </c>
      <c r="N3214" s="6" t="n">
        <v>4</v>
      </c>
      <c r="O3214" s="6" t="n">
        <v>3</v>
      </c>
      <c r="P3214" s="6" t="n">
        <v>3</v>
      </c>
      <c r="Q3214" s="6" t="n"/>
      <c r="R3214" s="6" t="n"/>
      <c r="S3214" s="15">
        <f>IF(OR(H3214&lt;&gt;"Yes",COUNT(N3214:R3214)=0),"",100*SUMPRODUCT(N3214:R3214/4,Weights!$B$2:$F$2)/SUMPRODUCT(--(N3214:R3214&lt;&gt;""),Weights!$B$2:$F$2))</f>
        <v/>
      </c>
      <c r="T3214" s="6">
        <f>IF(H3214&lt;&gt;"Yes","",IF(AND(N(N3214)&gt;=2,N(O3214)&gt;=2),"Yes","No"))</f>
        <v/>
      </c>
      <c r="U3214" s="6" t="inlineStr">
        <is>
          <t>high</t>
        </is>
      </c>
      <c r="V3214" s="6" t="inlineStr">
        <is>
          <t>high</t>
        </is>
      </c>
      <c r="W3214" s="6" t="inlineStr">
        <is>
          <t>No</t>
        </is>
      </c>
      <c r="X3214" s="8" t="inlineStr"/>
      <c r="Y3214" s="6" t="n">
        <v>3</v>
      </c>
      <c r="Z3214" s="8" t="inlineStr">
        <is>
          <t>[00:16:41] That's exactly what I'd like to do. I think I'd like to send a letter endorsing from council,
[00:21:10] this, this product— project will directly address a critical gap in our community. First with homelessness, the frequent hospital visits as well, and emergency demands, emergency service demands, and also giving, giving people in our community quality of life.
[00:21:10] I, I do support this. And I think we should support this as a council level and get this letter out to them so that they can send that letter along with every grant application knowing that they have local support.</t>
        </is>
      </c>
      <c r="AA3214" s="8" t="inlineStr">
        <is>
          <t>position: explicit support and proposed course (endorsement letter for grant applications) | reasons: addresses gaps in homelessness, hospital and emergency-service demand, quality of life; organizations' dedication; letter aids funding applications | independence: own assessment</t>
        </is>
      </c>
      <c r="AB3214" s="11" t="inlineStr">
        <is>
          <t>https://www.youtube.com/watch?v=5EOmcGSqEbs&amp;t=1001s</t>
        </is>
      </c>
    </row>
    <row r="3215">
      <c r="A3215" s="6" t="inlineStr">
        <is>
          <t>2026-05-05</t>
        </is>
      </c>
      <c r="B3215" s="11" t="inlineStr">
        <is>
          <t>https://www.youtube.com/watch?v=5EOmcGSqEbs</t>
        </is>
      </c>
      <c r="C3215" s="6" t="inlineStr">
        <is>
          <t>12/13</t>
        </is>
      </c>
      <c r="D3215" s="8" t="inlineStr">
        <is>
          <t>Formal endorsement of Steinbach Community Outreach / Eden Healthcare Services supportive housing project, The Bridge on Third</t>
        </is>
      </c>
      <c r="E3215" s="6" t="inlineStr">
        <is>
          <t>policy</t>
        </is>
      </c>
      <c r="F3215" s="6" t="inlineStr">
        <is>
          <t>No</t>
        </is>
      </c>
      <c r="G3215" s="6" t="inlineStr">
        <is>
          <t>Bill Hiebert</t>
        </is>
      </c>
      <c r="H3215" s="6" t="inlineStr">
        <is>
          <t>Yes</t>
        </is>
      </c>
      <c r="I3215" s="6" t="inlineStr">
        <is>
          <t>present</t>
        </is>
      </c>
      <c r="J3215" s="6" t="inlineStr">
        <is>
          <t>No</t>
        </is>
      </c>
      <c r="K3215" s="6" t="inlineStr">
        <is>
          <t>none</t>
        </is>
      </c>
      <c r="L3215" s="6" t="inlineStr">
        <is>
          <t>none</t>
        </is>
      </c>
      <c r="M3215" s="6" t="inlineStr">
        <is>
          <t>voice-unanimous</t>
        </is>
      </c>
      <c r="N3215" s="6" t="n">
        <v>0</v>
      </c>
      <c r="O3215" s="6" t="n">
        <v>0</v>
      </c>
      <c r="P3215" s="6" t="n"/>
      <c r="Q3215" s="6" t="n"/>
      <c r="R3215" s="6" t="n"/>
      <c r="S3215" s="15">
        <f>IF(OR(H3215&lt;&gt;"Yes",COUNT(N3215:R3215)=0),"",100*SUMPRODUCT(N3215:R3215/4,Weights!$B$2:$F$2)/SUMPRODUCT(--(N3215:R3215&lt;&gt;""),Weights!$B$2:$F$2))</f>
        <v/>
      </c>
      <c r="T3215" s="6">
        <f>IF(H3215&lt;&gt;"Yes","",IF(AND(N(N3215)&gt;=2,N(O3215)&gt;=2),"Yes","No"))</f>
        <v/>
      </c>
      <c r="U3215" s="6" t="inlineStr">
        <is>
          <t>medium</t>
        </is>
      </c>
      <c r="V3215" s="6" t="inlineStr">
        <is>
          <t>medium</t>
        </is>
      </c>
      <c r="W3215" s="6" t="inlineStr">
        <is>
          <t>No</t>
        </is>
      </c>
      <c r="X3215" s="8" t="inlineStr"/>
      <c r="Y3215" s="6" t="n">
        <v>0</v>
      </c>
      <c r="Z3215" s="8" t="inlineStr"/>
      <c r="AA3215" s="8" t="inlineStr">
        <is>
          <t>position: unrecorded unanimous voice vote, no attributable speech | reasons: no attributable speech (unidentified letter F at 00:20:41 could be him, Jake Hiebert or Damian Penner)</t>
        </is>
      </c>
      <c r="AB3215" s="6" t="inlineStr"/>
    </row>
    <row r="3216">
      <c r="A3216" s="6" t="inlineStr">
        <is>
          <t>2026-05-05</t>
        </is>
      </c>
      <c r="B3216" s="11" t="inlineStr">
        <is>
          <t>https://www.youtube.com/watch?v=5EOmcGSqEbs</t>
        </is>
      </c>
      <c r="C3216" s="6" t="inlineStr">
        <is>
          <t>12/13</t>
        </is>
      </c>
      <c r="D3216" s="8" t="inlineStr">
        <is>
          <t>Formal endorsement of Steinbach Community Outreach / Eden Healthcare Services supportive housing project, The Bridge on Third</t>
        </is>
      </c>
      <c r="E3216" s="6" t="inlineStr">
        <is>
          <t>policy</t>
        </is>
      </c>
      <c r="F3216" s="6" t="inlineStr">
        <is>
          <t>No</t>
        </is>
      </c>
      <c r="G3216" s="6" t="inlineStr">
        <is>
          <t>Jake Hiebert</t>
        </is>
      </c>
      <c r="H3216" s="6" t="inlineStr">
        <is>
          <t>Yes</t>
        </is>
      </c>
      <c r="I3216" s="6" t="inlineStr">
        <is>
          <t>present</t>
        </is>
      </c>
      <c r="J3216" s="6" t="inlineStr">
        <is>
          <t>No</t>
        </is>
      </c>
      <c r="K3216" s="6" t="inlineStr">
        <is>
          <t>none</t>
        </is>
      </c>
      <c r="L3216" s="6" t="inlineStr">
        <is>
          <t>none</t>
        </is>
      </c>
      <c r="M3216" s="6" t="inlineStr">
        <is>
          <t>voice-unanimous</t>
        </is>
      </c>
      <c r="N3216" s="6" t="n">
        <v>0</v>
      </c>
      <c r="O3216" s="6" t="n">
        <v>0</v>
      </c>
      <c r="P3216" s="6" t="n"/>
      <c r="Q3216" s="6" t="n"/>
      <c r="R3216" s="6" t="n"/>
      <c r="S3216" s="15">
        <f>IF(OR(H3216&lt;&gt;"Yes",COUNT(N3216:R3216)=0),"",100*SUMPRODUCT(N3216:R3216/4,Weights!$B$2:$F$2)/SUMPRODUCT(--(N3216:R3216&lt;&gt;""),Weights!$B$2:$F$2))</f>
        <v/>
      </c>
      <c r="T3216" s="6">
        <f>IF(H3216&lt;&gt;"Yes","",IF(AND(N(N3216)&gt;=2,N(O3216)&gt;=2),"Yes","No"))</f>
        <v/>
      </c>
      <c r="U3216" s="6" t="inlineStr">
        <is>
          <t>medium</t>
        </is>
      </c>
      <c r="V3216" s="6" t="inlineStr">
        <is>
          <t>medium</t>
        </is>
      </c>
      <c r="W3216" s="6" t="inlineStr">
        <is>
          <t>No</t>
        </is>
      </c>
      <c r="X3216" s="8" t="inlineStr"/>
      <c r="Y3216" s="6" t="n">
        <v>0</v>
      </c>
      <c r="Z3216" s="8" t="inlineStr"/>
      <c r="AA3216" s="8" t="inlineStr">
        <is>
          <t>position: unrecorded unanimous voice vote, no attributable speech | reasons: no attributable speech (unidentified letter F at 00:20:41 could be him, Bill Hiebert or Damian Penner)</t>
        </is>
      </c>
      <c r="AB3216" s="6" t="inlineStr"/>
    </row>
    <row r="3217">
      <c r="A3217" s="6" t="inlineStr">
        <is>
          <t>2026-05-05</t>
        </is>
      </c>
      <c r="B3217" s="11" t="inlineStr">
        <is>
          <t>https://www.youtube.com/watch?v=5EOmcGSqEbs</t>
        </is>
      </c>
      <c r="C3217" s="6" t="inlineStr">
        <is>
          <t>12/13</t>
        </is>
      </c>
      <c r="D3217" s="8" t="inlineStr">
        <is>
          <t>Formal endorsement of Steinbach Community Outreach / Eden Healthcare Services supportive housing project, The Bridge on Third</t>
        </is>
      </c>
      <c r="E3217" s="6" t="inlineStr">
        <is>
          <t>policy</t>
        </is>
      </c>
      <c r="F3217" s="6" t="inlineStr">
        <is>
          <t>No</t>
        </is>
      </c>
      <c r="G3217" s="6" t="inlineStr">
        <is>
          <t>Damian Penner</t>
        </is>
      </c>
      <c r="H3217" s="6" t="inlineStr">
        <is>
          <t>Yes</t>
        </is>
      </c>
      <c r="I3217" s="6" t="inlineStr">
        <is>
          <t>present</t>
        </is>
      </c>
      <c r="J3217" s="6" t="inlineStr">
        <is>
          <t>No</t>
        </is>
      </c>
      <c r="K3217" s="6" t="inlineStr">
        <is>
          <t>none</t>
        </is>
      </c>
      <c r="L3217" s="6" t="inlineStr">
        <is>
          <t>none</t>
        </is>
      </c>
      <c r="M3217" s="6" t="inlineStr">
        <is>
          <t>voice-unanimous</t>
        </is>
      </c>
      <c r="N3217" s="6" t="n">
        <v>0</v>
      </c>
      <c r="O3217" s="6" t="n">
        <v>0</v>
      </c>
      <c r="P3217" s="6" t="n"/>
      <c r="Q3217" s="6" t="n"/>
      <c r="R3217" s="6" t="n"/>
      <c r="S3217" s="15">
        <f>IF(OR(H3217&lt;&gt;"Yes",COUNT(N3217:R3217)=0),"",100*SUMPRODUCT(N3217:R3217/4,Weights!$B$2:$F$2)/SUMPRODUCT(--(N3217:R3217&lt;&gt;""),Weights!$B$2:$F$2))</f>
        <v/>
      </c>
      <c r="T3217" s="6">
        <f>IF(H3217&lt;&gt;"Yes","",IF(AND(N(N3217)&gt;=2,N(O3217)&gt;=2),"Yes","No"))</f>
        <v/>
      </c>
      <c r="U3217" s="6" t="inlineStr">
        <is>
          <t>medium</t>
        </is>
      </c>
      <c r="V3217" s="6" t="inlineStr">
        <is>
          <t>medium</t>
        </is>
      </c>
      <c r="W3217" s="6" t="inlineStr">
        <is>
          <t>No</t>
        </is>
      </c>
      <c r="X3217" s="8" t="inlineStr"/>
      <c r="Y3217" s="6" t="n">
        <v>0</v>
      </c>
      <c r="Z3217" s="8" t="inlineStr"/>
      <c r="AA3217" s="8" t="inlineStr">
        <is>
          <t>position: unrecorded unanimous voice vote, no attributable speech | reasons: no attributable speech (unidentified letter F at 00:20:41 could be him, Bill Hiebert or Jake Hiebert)</t>
        </is>
      </c>
      <c r="AB3217" s="6" t="inlineStr"/>
    </row>
    <row r="3218">
      <c r="A3218" s="6" t="inlineStr">
        <is>
          <t>2026-05-05</t>
        </is>
      </c>
      <c r="B3218" s="11" t="inlineStr">
        <is>
          <t>https://www.youtube.com/watch?v=5EOmcGSqEbs</t>
        </is>
      </c>
      <c r="C3218" s="6" t="inlineStr">
        <is>
          <t>12/13</t>
        </is>
      </c>
      <c r="D3218" s="8" t="inlineStr">
        <is>
          <t>Formal endorsement of Steinbach Community Outreach / Eden Healthcare Services supportive housing project, The Bridge on Third</t>
        </is>
      </c>
      <c r="E3218" s="6" t="inlineStr">
        <is>
          <t>policy</t>
        </is>
      </c>
      <c r="F3218" s="6" t="inlineStr">
        <is>
          <t>No</t>
        </is>
      </c>
      <c r="G3218" s="6" t="inlineStr">
        <is>
          <t>Unidentified councillor</t>
        </is>
      </c>
      <c r="H3218" s="6" t="inlineStr">
        <is>
          <t>Yes</t>
        </is>
      </c>
      <c r="I3218" s="6" t="inlineStr">
        <is>
          <t>present</t>
        </is>
      </c>
      <c r="J3218" s="6" t="inlineStr">
        <is>
          <t>Yes</t>
        </is>
      </c>
      <c r="K3218" s="6" t="inlineStr">
        <is>
          <t>none</t>
        </is>
      </c>
      <c r="L3218" s="6" t="inlineStr">
        <is>
          <t>for</t>
        </is>
      </c>
      <c r="M3218" s="6" t="inlineStr">
        <is>
          <t>voice-unanimous</t>
        </is>
      </c>
      <c r="N3218" s="6" t="n">
        <v>4</v>
      </c>
      <c r="O3218" s="6" t="n">
        <v>2</v>
      </c>
      <c r="P3218" s="6" t="n">
        <v>2</v>
      </c>
      <c r="Q3218" s="6" t="n"/>
      <c r="R3218" s="6" t="n"/>
      <c r="S3218" s="15">
        <f>IF(OR(H3218&lt;&gt;"Yes",COUNT(N3218:R3218)=0),"",100*SUMPRODUCT(N3218:R3218/4,Weights!$B$2:$F$2)/SUMPRODUCT(--(N3218:R3218&lt;&gt;""),Weights!$B$2:$F$2))</f>
        <v/>
      </c>
      <c r="T3218" s="6">
        <f>IF(H3218&lt;&gt;"Yes","",IF(AND(N(N3218)&gt;=2,N(O3218)&gt;=2),"Yes","No"))</f>
        <v/>
      </c>
      <c r="U3218" s="6" t="inlineStr">
        <is>
          <t>low</t>
        </is>
      </c>
      <c r="V3218" s="6" t="inlineStr">
        <is>
          <t>low</t>
        </is>
      </c>
      <c r="W3218" s="6" t="inlineStr">
        <is>
          <t>Yes</t>
        </is>
      </c>
      <c r="X3218" s="8" t="inlineStr">
        <is>
          <t>Unidentified councillor record: letter F is never named or handed off by name; candidates are the unmapped councillors Bill Hiebert, Jake Hiebert, Damian Penner.</t>
        </is>
      </c>
      <c r="Y3218" s="6" t="n">
        <v>2</v>
      </c>
      <c r="Z3218" s="8" t="inlineStr">
        <is>
          <t>[00:20:41] I had somebody approach me regarding someone that is in— has got mental issues, is in need of housing, and so on and so forth.
[00:20:41] So I think this is a really good thing, and I do support it as well.</t>
        </is>
      </c>
      <c r="AA3218" s="8" t="inlineStr">
        <is>
          <t>position: explicit support | reasons: personal anecdote of a resident needing supportive housing and general statement of need - relevant, partial link | independence: draws on own constituent contact, but briefly</t>
        </is>
      </c>
      <c r="AB3218" s="11" t="inlineStr">
        <is>
          <t>https://www.youtube.com/watch?v=5EOmcGSqEbs&amp;t=1241s</t>
        </is>
      </c>
    </row>
    <row r="3219">
      <c r="A3219" s="6" t="inlineStr">
        <is>
          <t>2026-06-02</t>
        </is>
      </c>
      <c r="B3219" s="11" t="inlineStr">
        <is>
          <t>https://www.youtube.com/watch?v=mWIo9QQVmmY</t>
        </is>
      </c>
      <c r="C3219" s="6" t="inlineStr">
        <is>
          <t>7/8/13</t>
        </is>
      </c>
      <c r="D3219" s="8" t="inlineStr">
        <is>
          <t>Conditional Use CU-2026-03 - multi-family in C1 zone, 185 Friesen Avenue (Steinbach Housing)</t>
        </is>
      </c>
      <c r="E3219" s="6" t="inlineStr">
        <is>
          <t>land use</t>
        </is>
      </c>
      <c r="F3219" s="6" t="inlineStr">
        <is>
          <t>Yes</t>
        </is>
      </c>
      <c r="G3219" s="6" t="inlineStr">
        <is>
          <t>Michael Zwaagstra</t>
        </is>
      </c>
      <c r="H3219" s="6" t="inlineStr">
        <is>
          <t>Yes</t>
        </is>
      </c>
      <c r="I3219" s="6" t="inlineStr">
        <is>
          <t>present</t>
        </is>
      </c>
      <c r="J3219" s="6" t="inlineStr">
        <is>
          <t>Yes</t>
        </is>
      </c>
      <c r="K3219" s="6" t="inlineStr">
        <is>
          <t>mover</t>
        </is>
      </c>
      <c r="L3219" s="6" t="inlineStr">
        <is>
          <t>for</t>
        </is>
      </c>
      <c r="M3219" s="6" t="inlineStr">
        <is>
          <t>voice-unanimous</t>
        </is>
      </c>
      <c r="N3219" s="6" t="n">
        <v>4</v>
      </c>
      <c r="O3219" s="6" t="n">
        <v>2</v>
      </c>
      <c r="P3219" s="6" t="n">
        <v>3</v>
      </c>
      <c r="Q3219" s="6" t="n">
        <v>1</v>
      </c>
      <c r="R3219" s="6" t="n"/>
      <c r="S3219" s="15">
        <f>IF(OR(H3219&lt;&gt;"Yes",COUNT(N3219:R3219)=0),"",100*SUMPRODUCT(N3219:R3219/4,Weights!$B$2:$F$2)/SUMPRODUCT(--(N3219:R3219&lt;&gt;""),Weights!$B$2:$F$2))</f>
        <v/>
      </c>
      <c r="T3219" s="6">
        <f>IF(H3219&lt;&gt;"Yes","",IF(AND(N(N3219)&gt;=2,N(O3219)&gt;=2),"Yes","No"))</f>
        <v/>
      </c>
      <c r="U3219" s="6" t="inlineStr">
        <is>
          <t>high</t>
        </is>
      </c>
      <c r="V3219" s="6" t="inlineStr">
        <is>
          <t>high</t>
        </is>
      </c>
      <c r="W3219" s="6" t="inlineStr">
        <is>
          <t>No</t>
        </is>
      </c>
      <c r="X3219" s="8" t="inlineStr"/>
      <c r="Y3219" s="6" t="n">
        <v>3</v>
      </c>
      <c r="Z3219" s="8" t="inlineStr">
        <is>
          <t>[00:43:14] I'll make a motion to approve the conditional use.
[00:43:20] It is not commenting on parking or height at this point.
[00:43:20] Obviously, because there is residential in that area, in theory, having at least some level of multifamily residential seems like an appropriate use. So therefore, I think it makes sense to approve that— the motion on the conditional use.</t>
        </is>
      </c>
      <c r="AA3219" s="8" t="inlineStr">
        <is>
          <t>position: Moved and stated support explicitly. | reasons: One relevant reason (existing residential in the area makes some multifamily appropriate), hedged ('in theory'), no weighing of the character objection. | independence: Own explanation of what a conditional use decides and why it fits; not deferential. | engagement: Objector's legal argument that the CU alters the area's character was before council; he narrowed the question but did not respond to that argument.</t>
        </is>
      </c>
      <c r="AB3219" s="11" t="inlineStr">
        <is>
          <t>https://www.youtube.com/watch?v=mWIo9QQVmmY&amp;t=2594s</t>
        </is>
      </c>
    </row>
    <row r="3220">
      <c r="A3220" s="6" t="inlineStr">
        <is>
          <t>2026-06-02</t>
        </is>
      </c>
      <c r="B3220" s="11" t="inlineStr">
        <is>
          <t>https://www.youtube.com/watch?v=mWIo9QQVmmY</t>
        </is>
      </c>
      <c r="C3220" s="6" t="inlineStr">
        <is>
          <t>7/8/13</t>
        </is>
      </c>
      <c r="D3220" s="8" t="inlineStr">
        <is>
          <t>Conditional Use CU-2026-03 - multi-family in C1 zone, 185 Friesen Avenue (Steinbach Housing)</t>
        </is>
      </c>
      <c r="E3220" s="6" t="inlineStr">
        <is>
          <t>land use</t>
        </is>
      </c>
      <c r="F3220" s="6" t="inlineStr">
        <is>
          <t>Yes</t>
        </is>
      </c>
      <c r="G3220" s="6" t="inlineStr">
        <is>
          <t>Susan Penner</t>
        </is>
      </c>
      <c r="H3220" s="6" t="inlineStr">
        <is>
          <t>Yes</t>
        </is>
      </c>
      <c r="I3220" s="6" t="inlineStr">
        <is>
          <t>present</t>
        </is>
      </c>
      <c r="J3220" s="6" t="inlineStr">
        <is>
          <t>No</t>
        </is>
      </c>
      <c r="K3220" s="6" t="inlineStr">
        <is>
          <t>seconder</t>
        </is>
      </c>
      <c r="L3220" s="6" t="inlineStr">
        <is>
          <t>none</t>
        </is>
      </c>
      <c r="M3220" s="6" t="inlineStr">
        <is>
          <t>voice-unanimous</t>
        </is>
      </c>
      <c r="N3220" s="6" t="n">
        <v>2</v>
      </c>
      <c r="O3220" s="6" t="n">
        <v>0</v>
      </c>
      <c r="P3220" s="6" t="n"/>
      <c r="Q3220" s="6" t="n"/>
      <c r="R3220" s="6" t="n"/>
      <c r="S3220" s="15">
        <f>IF(OR(H3220&lt;&gt;"Yes",COUNT(N3220:R3220)=0),"",100*SUMPRODUCT(N3220:R3220/4,Weights!$B$2:$F$2)/SUMPRODUCT(--(N3220:R3220&lt;&gt;""),Weights!$B$2:$F$2))</f>
        <v/>
      </c>
      <c r="T3220" s="6">
        <f>IF(H3220&lt;&gt;"Yes","",IF(AND(N(N3220)&gt;=2,N(O3220)&gt;=2),"Yes","No"))</f>
        <v/>
      </c>
      <c r="U3220" s="6" t="inlineStr">
        <is>
          <t>high</t>
        </is>
      </c>
      <c r="V3220" s="6" t="inlineStr">
        <is>
          <t>high</t>
        </is>
      </c>
      <c r="W3220" s="6" t="inlineStr">
        <is>
          <t>No</t>
        </is>
      </c>
      <c r="X3220" s="8" t="inlineStr"/>
      <c r="Y3220" s="6" t="n">
        <v>0</v>
      </c>
      <c r="Z3220" s="8" t="inlineStr"/>
      <c r="AA3220" s="8" t="inlineStr">
        <is>
          <t>position: Seconding only; 'Nothing further on that one.' is not speaking. | reasons: No reasons given.</t>
        </is>
      </c>
      <c r="AB3220" s="6" t="inlineStr"/>
    </row>
    <row r="3221">
      <c r="A3221" s="6" t="inlineStr">
        <is>
          <t>2026-06-02</t>
        </is>
      </c>
      <c r="B3221" s="11" t="inlineStr">
        <is>
          <t>https://www.youtube.com/watch?v=mWIo9QQVmmY</t>
        </is>
      </c>
      <c r="C3221" s="6" t="inlineStr">
        <is>
          <t>7/8/13</t>
        </is>
      </c>
      <c r="D3221" s="8" t="inlineStr">
        <is>
          <t>Conditional Use CU-2026-03 - multi-family in C1 zone, 185 Friesen Avenue (Steinbach Housing)</t>
        </is>
      </c>
      <c r="E3221" s="6" t="inlineStr">
        <is>
          <t>land use</t>
        </is>
      </c>
      <c r="F3221" s="6" t="inlineStr">
        <is>
          <t>Yes</t>
        </is>
      </c>
      <c r="G3221" s="6" t="inlineStr">
        <is>
          <t>Jac Siemens</t>
        </is>
      </c>
      <c r="H3221" s="6" t="inlineStr">
        <is>
          <t>Yes</t>
        </is>
      </c>
      <c r="I3221" s="6" t="inlineStr">
        <is>
          <t>present</t>
        </is>
      </c>
      <c r="J3221" s="6" t="inlineStr">
        <is>
          <t>No</t>
        </is>
      </c>
      <c r="K3221" s="6" t="inlineStr">
        <is>
          <t>none</t>
        </is>
      </c>
      <c r="L3221" s="6" t="inlineStr">
        <is>
          <t>none</t>
        </is>
      </c>
      <c r="M3221" s="6" t="inlineStr">
        <is>
          <t>voice-unanimous</t>
        </is>
      </c>
      <c r="N3221" s="6" t="n">
        <v>0</v>
      </c>
      <c r="O3221" s="6" t="n">
        <v>0</v>
      </c>
      <c r="P3221" s="6" t="n"/>
      <c r="Q3221" s="6" t="n"/>
      <c r="R3221" s="6" t="n"/>
      <c r="S3221" s="15">
        <f>IF(OR(H3221&lt;&gt;"Yes",COUNT(N3221:R3221)=0),"",100*SUMPRODUCT(N3221:R3221/4,Weights!$B$2:$F$2)/SUMPRODUCT(--(N3221:R3221&lt;&gt;""),Weights!$B$2:$F$2))</f>
        <v/>
      </c>
      <c r="T3221" s="6">
        <f>IF(H3221&lt;&gt;"Yes","",IF(AND(N(N3221)&gt;=2,N(O3221)&gt;=2),"Yes","No"))</f>
        <v/>
      </c>
      <c r="U3221" s="6" t="inlineStr">
        <is>
          <t>high</t>
        </is>
      </c>
      <c r="V3221" s="6" t="inlineStr">
        <is>
          <t>high</t>
        </is>
      </c>
      <c r="W3221" s="6" t="inlineStr">
        <is>
          <t>No</t>
        </is>
      </c>
      <c r="X3221" s="8" t="inlineStr"/>
      <c r="Y3221" s="6" t="n">
        <v>0</v>
      </c>
      <c r="Z3221" s="8" t="inlineStr"/>
      <c r="AA3221" s="8" t="inlineStr">
        <is>
          <t>position: Unrecorded unanimous voice vote, no speech on the CU motion (hearing questions coded under the variance item). | reasons: None.</t>
        </is>
      </c>
      <c r="AB3221" s="6" t="inlineStr"/>
    </row>
    <row r="3222">
      <c r="A3222" s="6" t="inlineStr">
        <is>
          <t>2026-06-02</t>
        </is>
      </c>
      <c r="B3222" s="11" t="inlineStr">
        <is>
          <t>https://www.youtube.com/watch?v=mWIo9QQVmmY</t>
        </is>
      </c>
      <c r="C3222" s="6" t="inlineStr">
        <is>
          <t>7/8/13</t>
        </is>
      </c>
      <c r="D3222" s="8" t="inlineStr">
        <is>
          <t>Conditional Use CU-2026-03 - multi-family in C1 zone, 185 Friesen Avenue (Steinbach Housing)</t>
        </is>
      </c>
      <c r="E3222" s="6" t="inlineStr">
        <is>
          <t>land use</t>
        </is>
      </c>
      <c r="F3222" s="6" t="inlineStr">
        <is>
          <t>Yes</t>
        </is>
      </c>
      <c r="G3222" s="6" t="inlineStr">
        <is>
          <t>Bill Hiebert</t>
        </is>
      </c>
      <c r="H3222" s="6" t="inlineStr">
        <is>
          <t>Yes</t>
        </is>
      </c>
      <c r="I3222" s="6" t="inlineStr">
        <is>
          <t>present</t>
        </is>
      </c>
      <c r="J3222" s="6" t="inlineStr">
        <is>
          <t>No</t>
        </is>
      </c>
      <c r="K3222" s="6" t="inlineStr">
        <is>
          <t>none</t>
        </is>
      </c>
      <c r="L3222" s="6" t="inlineStr">
        <is>
          <t>none</t>
        </is>
      </c>
      <c r="M3222" s="6" t="inlineStr">
        <is>
          <t>voice-unanimous</t>
        </is>
      </c>
      <c r="N3222" s="6" t="n">
        <v>0</v>
      </c>
      <c r="O3222" s="6" t="n">
        <v>0</v>
      </c>
      <c r="P3222" s="6" t="n"/>
      <c r="Q3222" s="6" t="n"/>
      <c r="R3222" s="6" t="n"/>
      <c r="S3222" s="15">
        <f>IF(OR(H3222&lt;&gt;"Yes",COUNT(N3222:R3222)=0),"",100*SUMPRODUCT(N3222:R3222/4,Weights!$B$2:$F$2)/SUMPRODUCT(--(N3222:R3222&lt;&gt;""),Weights!$B$2:$F$2))</f>
        <v/>
      </c>
      <c r="T3222" s="6">
        <f>IF(H3222&lt;&gt;"Yes","",IF(AND(N(N3222)&gt;=2,N(O3222)&gt;=2),"Yes","No"))</f>
        <v/>
      </c>
      <c r="U3222" s="6" t="inlineStr">
        <is>
          <t>high</t>
        </is>
      </c>
      <c r="V3222" s="6" t="inlineStr">
        <is>
          <t>high</t>
        </is>
      </c>
      <c r="W3222" s="6" t="inlineStr">
        <is>
          <t>No</t>
        </is>
      </c>
      <c r="X3222" s="8" t="inlineStr"/>
      <c r="Y3222" s="6" t="n">
        <v>0</v>
      </c>
      <c r="Z3222" s="8" t="inlineStr"/>
      <c r="AA3222" s="8" t="inlineStr">
        <is>
          <t>position: Unrecorded unanimous voice vote, no speech. | reasons: None.</t>
        </is>
      </c>
      <c r="AB3222" s="6" t="inlineStr"/>
    </row>
    <row r="3223">
      <c r="A3223" s="6" t="inlineStr">
        <is>
          <t>2026-06-02</t>
        </is>
      </c>
      <c r="B3223" s="11" t="inlineStr">
        <is>
          <t>https://www.youtube.com/watch?v=mWIo9QQVmmY</t>
        </is>
      </c>
      <c r="C3223" s="6" t="inlineStr">
        <is>
          <t>7/8/13</t>
        </is>
      </c>
      <c r="D3223" s="8" t="inlineStr">
        <is>
          <t>Conditional Use CU-2026-03 - multi-family in C1 zone, 185 Friesen Avenue (Steinbach Housing)</t>
        </is>
      </c>
      <c r="E3223" s="6" t="inlineStr">
        <is>
          <t>land use</t>
        </is>
      </c>
      <c r="F3223" s="6" t="inlineStr">
        <is>
          <t>Yes</t>
        </is>
      </c>
      <c r="G3223" s="6" t="inlineStr">
        <is>
          <t>Jake Hiebert</t>
        </is>
      </c>
      <c r="H3223" s="6" t="inlineStr">
        <is>
          <t>Yes</t>
        </is>
      </c>
      <c r="I3223" s="6" t="inlineStr">
        <is>
          <t>present</t>
        </is>
      </c>
      <c r="J3223" s="6" t="inlineStr">
        <is>
          <t>No</t>
        </is>
      </c>
      <c r="K3223" s="6" t="inlineStr">
        <is>
          <t>none</t>
        </is>
      </c>
      <c r="L3223" s="6" t="inlineStr">
        <is>
          <t>none</t>
        </is>
      </c>
      <c r="M3223" s="6" t="inlineStr">
        <is>
          <t>voice-unanimous</t>
        </is>
      </c>
      <c r="N3223" s="6" t="n">
        <v>0</v>
      </c>
      <c r="O3223" s="6" t="n">
        <v>0</v>
      </c>
      <c r="P3223" s="6" t="n"/>
      <c r="Q3223" s="6" t="n"/>
      <c r="R3223" s="6" t="n"/>
      <c r="S3223" s="15">
        <f>IF(OR(H3223&lt;&gt;"Yes",COUNT(N3223:R3223)=0),"",100*SUMPRODUCT(N3223:R3223/4,Weights!$B$2:$F$2)/SUMPRODUCT(--(N3223:R3223&lt;&gt;""),Weights!$B$2:$F$2))</f>
        <v/>
      </c>
      <c r="T3223" s="6">
        <f>IF(H3223&lt;&gt;"Yes","",IF(AND(N(N3223)&gt;=2,N(O3223)&gt;=2),"Yes","No"))</f>
        <v/>
      </c>
      <c r="U3223" s="6" t="inlineStr">
        <is>
          <t>high</t>
        </is>
      </c>
      <c r="V3223" s="6" t="inlineStr">
        <is>
          <t>high</t>
        </is>
      </c>
      <c r="W3223" s="6" t="inlineStr">
        <is>
          <t>No</t>
        </is>
      </c>
      <c r="X3223" s="8" t="inlineStr"/>
      <c r="Y3223" s="6" t="n">
        <v>0</v>
      </c>
      <c r="Z3223" s="8" t="inlineStr"/>
      <c r="AA3223" s="8" t="inlineStr">
        <is>
          <t>position: Unrecorded unanimous voice vote, no speech. | reasons: None.</t>
        </is>
      </c>
      <c r="AB3223" s="6" t="inlineStr"/>
    </row>
    <row r="3224">
      <c r="A3224" s="6" t="inlineStr">
        <is>
          <t>2026-06-02</t>
        </is>
      </c>
      <c r="B3224" s="11" t="inlineStr">
        <is>
          <t>https://www.youtube.com/watch?v=mWIo9QQVmmY</t>
        </is>
      </c>
      <c r="C3224" s="6" t="inlineStr">
        <is>
          <t>7/8/13</t>
        </is>
      </c>
      <c r="D3224" s="8" t="inlineStr">
        <is>
          <t>Conditional Use CU-2026-03 - multi-family in C1 zone, 185 Friesen Avenue (Steinbach Housing)</t>
        </is>
      </c>
      <c r="E3224" s="6" t="inlineStr">
        <is>
          <t>land use</t>
        </is>
      </c>
      <c r="F3224" s="6" t="inlineStr">
        <is>
          <t>Yes</t>
        </is>
      </c>
      <c r="G3224" s="6" t="inlineStr">
        <is>
          <t>Damian Penner</t>
        </is>
      </c>
      <c r="H3224" s="6" t="inlineStr">
        <is>
          <t>Yes</t>
        </is>
      </c>
      <c r="I3224" s="6" t="inlineStr">
        <is>
          <t>present</t>
        </is>
      </c>
      <c r="J3224" s="6" t="inlineStr">
        <is>
          <t>No</t>
        </is>
      </c>
      <c r="K3224" s="6" t="inlineStr">
        <is>
          <t>none</t>
        </is>
      </c>
      <c r="L3224" s="6" t="inlineStr">
        <is>
          <t>none</t>
        </is>
      </c>
      <c r="M3224" s="6" t="inlineStr">
        <is>
          <t>voice-unanimous</t>
        </is>
      </c>
      <c r="N3224" s="6" t="n">
        <v>0</v>
      </c>
      <c r="O3224" s="6" t="n">
        <v>0</v>
      </c>
      <c r="P3224" s="6" t="n"/>
      <c r="Q3224" s="6" t="n"/>
      <c r="R3224" s="6" t="n"/>
      <c r="S3224" s="15">
        <f>IF(OR(H3224&lt;&gt;"Yes",COUNT(N3224:R3224)=0),"",100*SUMPRODUCT(N3224:R3224/4,Weights!$B$2:$F$2)/SUMPRODUCT(--(N3224:R3224&lt;&gt;""),Weights!$B$2:$F$2))</f>
        <v/>
      </c>
      <c r="T3224" s="6">
        <f>IF(H3224&lt;&gt;"Yes","",IF(AND(N(N3224)&gt;=2,N(O3224)&gt;=2),"Yes","No"))</f>
        <v/>
      </c>
      <c r="U3224" s="6" t="inlineStr">
        <is>
          <t>high</t>
        </is>
      </c>
      <c r="V3224" s="6" t="inlineStr">
        <is>
          <t>high</t>
        </is>
      </c>
      <c r="W3224" s="6" t="inlineStr">
        <is>
          <t>No</t>
        </is>
      </c>
      <c r="X3224" s="8" t="inlineStr"/>
      <c r="Y3224" s="6" t="n">
        <v>0</v>
      </c>
      <c r="Z3224" s="8" t="inlineStr"/>
      <c r="AA3224" s="8" t="inlineStr">
        <is>
          <t>position: Unrecorded unanimous voice vote, no speech. | reasons: None.</t>
        </is>
      </c>
      <c r="AB3224" s="6" t="inlineStr"/>
    </row>
    <row r="3225">
      <c r="A3225" s="6" t="inlineStr">
        <is>
          <t>2026-06-02</t>
        </is>
      </c>
      <c r="B3225" s="11" t="inlineStr">
        <is>
          <t>https://www.youtube.com/watch?v=mWIo9QQVmmY</t>
        </is>
      </c>
      <c r="C3225" s="6" t="inlineStr">
        <is>
          <t>7/8/9/10/11/14/15</t>
        </is>
      </c>
      <c r="D3225" s="8" t="inlineStr">
        <is>
          <t>Variance V-2026-05 - 7 storeys, parking reduction (1:1 ratio), front setback, 185 Friesen Avenue; incl. defeated Zwaagstra amendment</t>
        </is>
      </c>
      <c r="E3225" s="6" t="inlineStr">
        <is>
          <t>land use</t>
        </is>
      </c>
      <c r="F3225" s="6" t="inlineStr">
        <is>
          <t>Yes</t>
        </is>
      </c>
      <c r="G3225" s="6" t="inlineStr">
        <is>
          <t>Michael Zwaagstra</t>
        </is>
      </c>
      <c r="H3225" s="6" t="inlineStr">
        <is>
          <t>Yes</t>
        </is>
      </c>
      <c r="I3225" s="6" t="inlineStr">
        <is>
          <t>present</t>
        </is>
      </c>
      <c r="J3225" s="6" t="inlineStr">
        <is>
          <t>Yes</t>
        </is>
      </c>
      <c r="K3225" s="6" t="inlineStr">
        <is>
          <t>mover</t>
        </is>
      </c>
      <c r="L3225" s="6" t="inlineStr">
        <is>
          <t>conditional</t>
        </is>
      </c>
      <c r="M3225" s="6" t="inlineStr">
        <is>
          <t>against</t>
        </is>
      </c>
      <c r="N3225" s="6" t="n">
        <v>4</v>
      </c>
      <c r="O3225" s="6" t="n">
        <v>4</v>
      </c>
      <c r="P3225" s="6" t="n">
        <v>4</v>
      </c>
      <c r="Q3225" s="6" t="n">
        <v>4</v>
      </c>
      <c r="R3225" s="6" t="n">
        <v>3</v>
      </c>
      <c r="S3225" s="15">
        <f>IF(OR(H3225&lt;&gt;"Yes",COUNT(N3225:R3225)=0),"",100*SUMPRODUCT(N3225:R3225/4,Weights!$B$2:$F$2)/SUMPRODUCT(--(N3225:R3225&lt;&gt;""),Weights!$B$2:$F$2))</f>
        <v/>
      </c>
      <c r="T3225" s="6">
        <f>IF(H3225&lt;&gt;"Yes","",IF(AND(N(N3225)&gt;=2,N(O3225)&gt;=2),"Yes","No"))</f>
        <v/>
      </c>
      <c r="U3225" s="6" t="inlineStr">
        <is>
          <t>high</t>
        </is>
      </c>
      <c r="V3225" s="6" t="inlineStr">
        <is>
          <t>high</t>
        </is>
      </c>
      <c r="W3225" s="6" t="inlineStr">
        <is>
          <t>No</t>
        </is>
      </c>
      <c r="X3225" s="8" t="inlineStr"/>
      <c r="Y3225" s="6" t="n">
        <v>9</v>
      </c>
      <c r="Z3225" s="8" t="inlineStr">
        <is>
          <t>[00:12:13] So my question just very simply is, why then do we need to give a variance if you've identified more than enough parking stalls?
[00:13:07] Why are you not committing to that before going with the cornerstone option?
[00:51:09] To put it simply, I support the height variance, but I don't support the parking variance. So I'm going to put forward an amendment.
[00:51:58] And so I understand the concerns that have been raised, but again, for this to actually work in terms of making a measurable difference for seniors housing, I do support the height variance.
[00:51:58] And in this case here, the evidence that's been shared is that parking is currently an issue in that neighbourhood. The street currently is full with parking.
[00:53:27] And so if we deny the variance, they would have to have 139 stalls. There's nothing unusual about requiring 139 stalls. That is what our bylaw requires.
[00:53:27] So I don't support the parking variance, and so even though I'd like to vote for it, I will vote against if the motion remains as it is because I don't support that variance
[01:00:03] But even if we do accept that that is a good precedent and that that follows here, there's a difference between this and regular bachelor suites.
[01:00:42] So is it— is there a specific number? Is it specifically a ratio? Is it 84?</t>
        </is>
      </c>
      <c r="AA3225" s="8" t="inlineStr">
        <is>
          <t>position: Explicit split position (yes to height, no to parking) and a proposed amendment; said he will vote against if unamended. | reasons: Weighs evidence of existing parking shortage, the 139-stall bylaw minimum against the applicant's 186 potential supply, the uncommitted covered parking, visitor/staff demand; on height weighs affordability/efficiency against neighbours' concerns. | independence: Own questioning of staff and applicant and own analysis; differs from majority. | engagement: Directly rebuts D. Penner's precedent argument, acknowledges neighbours' height concerns and answers them, probes the applicant's priority on covered vs Cornerstone parking. | flexibility: Acknowledges applicant good faith, asks clarifying question on what the parking variance actually is, and states the condition under which he would vote for the motion; no actual update of view.</t>
        </is>
      </c>
      <c r="AB3225" s="11" t="inlineStr">
        <is>
          <t>https://www.youtube.com/watch?v=mWIo9QQVmmY&amp;t=733s</t>
        </is>
      </c>
    </row>
    <row r="3226">
      <c r="A3226" s="6" t="inlineStr">
        <is>
          <t>2026-06-02</t>
        </is>
      </c>
      <c r="B3226" s="11" t="inlineStr">
        <is>
          <t>https://www.youtube.com/watch?v=mWIo9QQVmmY</t>
        </is>
      </c>
      <c r="C3226" s="6" t="inlineStr">
        <is>
          <t>7/8/9/10/11/14/15</t>
        </is>
      </c>
      <c r="D3226" s="8" t="inlineStr">
        <is>
          <t>Variance V-2026-05 - 7 storeys, parking reduction (1:1 ratio), front setback, 185 Friesen Avenue; incl. defeated Zwaagstra amendment</t>
        </is>
      </c>
      <c r="E3226" s="6" t="inlineStr">
        <is>
          <t>land use</t>
        </is>
      </c>
      <c r="F3226" s="6" t="inlineStr">
        <is>
          <t>Yes</t>
        </is>
      </c>
      <c r="G3226" s="6" t="inlineStr">
        <is>
          <t>Susan Penner</t>
        </is>
      </c>
      <c r="H3226" s="6" t="inlineStr">
        <is>
          <t>Yes</t>
        </is>
      </c>
      <c r="I3226" s="6" t="inlineStr">
        <is>
          <t>present</t>
        </is>
      </c>
      <c r="J3226" s="6" t="inlineStr">
        <is>
          <t>Yes</t>
        </is>
      </c>
      <c r="K3226" s="6" t="inlineStr">
        <is>
          <t>mover</t>
        </is>
      </c>
      <c r="L3226" s="6" t="inlineStr">
        <is>
          <t>for</t>
        </is>
      </c>
      <c r="M3226" s="6" t="inlineStr">
        <is>
          <t>for</t>
        </is>
      </c>
      <c r="N3226" s="6" t="n">
        <v>4</v>
      </c>
      <c r="O3226" s="6" t="n">
        <v>4</v>
      </c>
      <c r="P3226" s="6" t="n">
        <v>3</v>
      </c>
      <c r="Q3226" s="6" t="n">
        <v>3</v>
      </c>
      <c r="R3226" s="6" t="n">
        <v>3</v>
      </c>
      <c r="S3226" s="15">
        <f>IF(OR(H3226&lt;&gt;"Yes",COUNT(N3226:R3226)=0),"",100*SUMPRODUCT(N3226:R3226/4,Weights!$B$2:$F$2)/SUMPRODUCT(--(N3226:R3226&lt;&gt;""),Weights!$B$2:$F$2))</f>
        <v/>
      </c>
      <c r="T3226" s="6">
        <f>IF(H3226&lt;&gt;"Yes","",IF(AND(N(N3226)&gt;=2,N(O3226)&gt;=2),"Yes","No"))</f>
        <v/>
      </c>
      <c r="U3226" s="6" t="inlineStr">
        <is>
          <t>high</t>
        </is>
      </c>
      <c r="V3226" s="6" t="inlineStr">
        <is>
          <t>high</t>
        </is>
      </c>
      <c r="W3226" s="6" t="inlineStr">
        <is>
          <t>No</t>
        </is>
      </c>
      <c r="X3226" s="8" t="inlineStr"/>
      <c r="Y3226" s="6" t="n">
        <v>8</v>
      </c>
      <c r="Z3226" s="8" t="inlineStr">
        <is>
          <t>[00:19:36] Just a quick question regarding the Cornerstone property. Are you referring to the green space, right?
[00:44:40] Motion to approve.
[00:44:53] you have to weigh the, you know, requests of the neighborhood and what they want for their neighborhood versus what the future of the community, what the future of the street is going to be. And I do not, uh, minimize how challenging that is for the neighborhood.
[00:44:53] I am comfortable with the 1-to-1 parking ratio because I, I do believe in general that demographic, at least from my, the research I've done, in general doesn't have more than 1 vehicle per unit.
[00:44:53] And there may be some exceptions where people don't have a vehicle and others where they maybe have 2.
[00:44:53] In terms of the height, I recognize it's high. But when I drive by Linden Place or Fernwood or even a number of areas in our community that have apartments, you begin to not see them and they begin to blend into the neighbourhood.
[01:01:21] And to me, whether it's under the building, beside the building, as long as, you know, staff administration is comfortable that the 1 to 1 ratio is met, I'm okay.
[01:01:40] But at the end of the day, when you kind of look at it like this, as I said before, a cost-benefit to our community, I believe the benefit outweighs the cost in this situation.</t>
        </is>
      </c>
      <c r="AA3226" s="8" t="inlineStr">
        <is>
          <t>position: Moved the variance and stated support for 1:1 parking and the height explicitly. | reasons: Explicit cost-benefit weighing of neighbourhood impact vs seniors housing need; reasons for 1:1 (vehicle ownership of demographic) and for height (taller buildings blend in). | independence: Own assessment based on her own observation and stated (unspecified) research; not deferential, though support is anecdotal. | engagement: Acknowledges neighbourhood objections and responds on height and transition; her closing addresses location of parking but not Zwaagstra's existing-shortage argument directly. | flexibility: Acknowledges exceptions to the 1:1 assumption and that the height is high; conditions support on administration being satisfied the ratio is met.</t>
        </is>
      </c>
      <c r="AB3226" s="11" t="inlineStr">
        <is>
          <t>https://www.youtube.com/watch?v=mWIo9QQVmmY&amp;t=1176s</t>
        </is>
      </c>
    </row>
    <row r="3227">
      <c r="A3227" s="6" t="inlineStr">
        <is>
          <t>2026-06-02</t>
        </is>
      </c>
      <c r="B3227" s="11" t="inlineStr">
        <is>
          <t>https://www.youtube.com/watch?v=mWIo9QQVmmY</t>
        </is>
      </c>
      <c r="C3227" s="6" t="inlineStr">
        <is>
          <t>7/8/9/10/11/14/15</t>
        </is>
      </c>
      <c r="D3227" s="8" t="inlineStr">
        <is>
          <t>Variance V-2026-05 - 7 storeys, parking reduction (1:1 ratio), front setback, 185 Friesen Avenue; incl. defeated Zwaagstra amendment</t>
        </is>
      </c>
      <c r="E3227" s="6" t="inlineStr">
        <is>
          <t>land use</t>
        </is>
      </c>
      <c r="F3227" s="6" t="inlineStr">
        <is>
          <t>Yes</t>
        </is>
      </c>
      <c r="G3227" s="6" t="inlineStr">
        <is>
          <t>Jac Siemens</t>
        </is>
      </c>
      <c r="H3227" s="6" t="inlineStr">
        <is>
          <t>Yes</t>
        </is>
      </c>
      <c r="I3227" s="6" t="inlineStr">
        <is>
          <t>present</t>
        </is>
      </c>
      <c r="J3227" s="6" t="inlineStr">
        <is>
          <t>Yes</t>
        </is>
      </c>
      <c r="K3227" s="6" t="inlineStr">
        <is>
          <t>seconder</t>
        </is>
      </c>
      <c r="L3227" s="6" t="inlineStr">
        <is>
          <t>for</t>
        </is>
      </c>
      <c r="M3227" s="6" t="inlineStr">
        <is>
          <t>for</t>
        </is>
      </c>
      <c r="N3227" s="6" t="n">
        <v>4</v>
      </c>
      <c r="O3227" s="6" t="n">
        <v>4</v>
      </c>
      <c r="P3227" s="6" t="n">
        <v>4</v>
      </c>
      <c r="Q3227" s="6" t="n">
        <v>4</v>
      </c>
      <c r="R3227" s="6" t="n">
        <v>3</v>
      </c>
      <c r="S3227" s="15">
        <f>IF(OR(H3227&lt;&gt;"Yes",COUNT(N3227:R3227)=0),"",100*SUMPRODUCT(N3227:R3227/4,Weights!$B$2:$F$2)/SUMPRODUCT(--(N3227:R3227&lt;&gt;""),Weights!$B$2:$F$2))</f>
        <v/>
      </c>
      <c r="T3227" s="6">
        <f>IF(H3227&lt;&gt;"Yes","",IF(AND(N(N3227)&gt;=2,N(O3227)&gt;=2),"Yes","No"))</f>
        <v/>
      </c>
      <c r="U3227" s="6" t="inlineStr">
        <is>
          <t>high</t>
        </is>
      </c>
      <c r="V3227" s="6" t="inlineStr">
        <is>
          <t>high</t>
        </is>
      </c>
      <c r="W3227" s="6" t="inlineStr">
        <is>
          <t>No</t>
        </is>
      </c>
      <c r="X3227" s="8" t="inlineStr"/>
      <c r="Y3227" s="6" t="n">
        <v>8</v>
      </c>
      <c r="Z3227" s="8" t="inlineStr">
        <is>
          <t>[00:15:08] Land purchase or land lease? There's a big difference there. Leasing— leases change.
[00:16:53] In my opinion, there isn't enough parking at Fernwood. The visitor parking is always full.
[00:38:58] Can you speak to the 3-storey versus 7-storey question?
[00:47:40] I agree with all the comments that Councillor Penner made. It is difficult, and I like green spaces, especially in areas that don't have, but The overriding principle for me here is what's good for Steinbach and our senior housing list.
[00:47:40] It is— it will be important for them to purchase land versus lease land from Cornerstone. That would be my opinion.
[00:47:40] And when we moved there, they said it would decrease our property values. Our property values haven't decreased.
[00:50:14] I really appreciated your speaking, Mr. L., and that was— it's powerful. You are correct in many areas. You're correct.
[00:50:14] In the short term, it's maybe not the answer, but I think in the long term for Steinbach, I think this is the answer.</t>
        </is>
      </c>
      <c r="AA3227" s="8" t="inlineStr">
        <is>
          <t>position: Explicit support ('this is the answer') with a stated condition (purchase not lease; parking via development agreement). | reasons: Weighs green space and neighbour impacts against seniors waitlist; supports with personal experience of living beside a 3-storey block and property values, and the area's commercial/CBD-transition designation. | independence: Agrees with S. Penner but adds extensive own assessment and evidence. | engagement: Addresses objector's points directly (green space, property values, sunlight, street reconstruction, neighbourhood transition) and concedes 'You are correct in many areas'. | flexibility: Raised lease/purchase and parking-sufficiency uncertainty in questioning, acknowledges short-term downside; does not specify what would change his view.</t>
        </is>
      </c>
      <c r="AB3227" s="11" t="inlineStr">
        <is>
          <t>https://www.youtube.com/watch?v=mWIo9QQVmmY&amp;t=908s</t>
        </is>
      </c>
    </row>
    <row r="3228">
      <c r="A3228" s="6" t="inlineStr">
        <is>
          <t>2026-06-02</t>
        </is>
      </c>
      <c r="B3228" s="11" t="inlineStr">
        <is>
          <t>https://www.youtube.com/watch?v=mWIo9QQVmmY</t>
        </is>
      </c>
      <c r="C3228" s="6" t="inlineStr">
        <is>
          <t>7/8/9/10/11/14/15</t>
        </is>
      </c>
      <c r="D3228" s="8" t="inlineStr">
        <is>
          <t>Variance V-2026-05 - 7 storeys, parking reduction (1:1 ratio), front setback, 185 Friesen Avenue; incl. defeated Zwaagstra amendment</t>
        </is>
      </c>
      <c r="E3228" s="6" t="inlineStr">
        <is>
          <t>land use</t>
        </is>
      </c>
      <c r="F3228" s="6" t="inlineStr">
        <is>
          <t>Yes</t>
        </is>
      </c>
      <c r="G3228" s="6" t="inlineStr">
        <is>
          <t>Bill Hiebert</t>
        </is>
      </c>
      <c r="H3228" s="6" t="inlineStr">
        <is>
          <t>Yes</t>
        </is>
      </c>
      <c r="I3228" s="6" t="inlineStr">
        <is>
          <t>present</t>
        </is>
      </c>
      <c r="J3228" s="6" t="inlineStr">
        <is>
          <t>Yes</t>
        </is>
      </c>
      <c r="K3228" s="6" t="inlineStr">
        <is>
          <t>none</t>
        </is>
      </c>
      <c r="L3228" s="6" t="inlineStr">
        <is>
          <t>conditional</t>
        </is>
      </c>
      <c r="M3228" s="6" t="inlineStr">
        <is>
          <t>against</t>
        </is>
      </c>
      <c r="N3228" s="6" t="n">
        <v>3</v>
      </c>
      <c r="O3228" s="6" t="n">
        <v>2</v>
      </c>
      <c r="P3228" s="6" t="n">
        <v>2</v>
      </c>
      <c r="Q3228" s="6" t="n">
        <v>2</v>
      </c>
      <c r="R3228" s="6" t="n">
        <v>2</v>
      </c>
      <c r="S3228" s="15">
        <f>IF(OR(H3228&lt;&gt;"Yes",COUNT(N3228:R3228)=0),"",100*SUMPRODUCT(N3228:R3228/4,Weights!$B$2:$F$2)/SUMPRODUCT(--(N3228:R3228&lt;&gt;""),Weights!$B$2:$F$2))</f>
        <v/>
      </c>
      <c r="T3228" s="6">
        <f>IF(H3228&lt;&gt;"Yes","",IF(AND(N(N3228)&gt;=2,N(O3228)&gt;=2),"Yes","No"))</f>
        <v/>
      </c>
      <c r="U3228" s="6" t="inlineStr">
        <is>
          <t>high</t>
        </is>
      </c>
      <c r="V3228" s="6" t="inlineStr">
        <is>
          <t>high</t>
        </is>
      </c>
      <c r="W3228" s="6" t="inlineStr">
        <is>
          <t>No</t>
        </is>
      </c>
      <c r="X3228" s="8" t="inlineStr"/>
      <c r="Y3228" s="6" t="n">
        <v>3</v>
      </c>
      <c r="Z3228" s="8" t="inlineStr">
        <is>
          <t>[00:57:11] I will agree with Councillor Zweigstra's proposal because I think that is important. As much as we need senior housing, this is an important project and parking is a big issue.
[00:57:11] The other thing which was brought forth by Mrs. N. was that the entrance would come from First Street, which I think improves it as well. So if you can develop that parking lot in the back, I think it would be quite reasonable.
[00:57:11] But parking, I think, is very important, and to go with our bylaw, I think, is important as well.</t>
        </is>
      </c>
      <c r="AA3228" s="8" t="inlineStr">
        <is>
          <t>position: States agreement with Zwaagstra's proposal (bylaw parking) but the 'quite reasonable' remark leaves it somewhat qualified. | reasons: Parking is a big issue and the bylaw standard should be followed; partial causal link, no evidence weighed. | independence: Largely follows Zwaagstra's proposal but adds own point about the First Street entrance. | engagement: Acknowledges the need for seniors housing and the applicant's First Street access point without substantive response to the 1:1 arguments. | flexibility: Conditional remark that developing the rear lot would be reasonable acknowledges the parking uncertainty.</t>
        </is>
      </c>
      <c r="AB3228" s="11" t="inlineStr">
        <is>
          <t>https://www.youtube.com/watch?v=mWIo9QQVmmY&amp;t=3431s</t>
        </is>
      </c>
    </row>
    <row r="3229">
      <c r="A3229" s="6" t="inlineStr">
        <is>
          <t>2026-06-02</t>
        </is>
      </c>
      <c r="B3229" s="11" t="inlineStr">
        <is>
          <t>https://www.youtube.com/watch?v=mWIo9QQVmmY</t>
        </is>
      </c>
      <c r="C3229" s="6" t="inlineStr">
        <is>
          <t>7/8/9/10/11/14/15</t>
        </is>
      </c>
      <c r="D3229" s="8" t="inlineStr">
        <is>
          <t>Variance V-2026-05 - 7 storeys, parking reduction (1:1 ratio), front setback, 185 Friesen Avenue; incl. defeated Zwaagstra amendment</t>
        </is>
      </c>
      <c r="E3229" s="6" t="inlineStr">
        <is>
          <t>land use</t>
        </is>
      </c>
      <c r="F3229" s="6" t="inlineStr">
        <is>
          <t>Yes</t>
        </is>
      </c>
      <c r="G3229" s="6" t="inlineStr">
        <is>
          <t>Jake Hiebert</t>
        </is>
      </c>
      <c r="H3229" s="6" t="inlineStr">
        <is>
          <t>Yes</t>
        </is>
      </c>
      <c r="I3229" s="6" t="inlineStr">
        <is>
          <t>present</t>
        </is>
      </c>
      <c r="J3229" s="6" t="inlineStr">
        <is>
          <t>Yes</t>
        </is>
      </c>
      <c r="K3229" s="6" t="inlineStr">
        <is>
          <t>none</t>
        </is>
      </c>
      <c r="L3229" s="6" t="inlineStr">
        <is>
          <t>for</t>
        </is>
      </c>
      <c r="M3229" s="6" t="inlineStr">
        <is>
          <t>for</t>
        </is>
      </c>
      <c r="N3229" s="6" t="n">
        <v>3</v>
      </c>
      <c r="O3229" s="6" t="n">
        <v>3</v>
      </c>
      <c r="P3229" s="6" t="n">
        <v>2</v>
      </c>
      <c r="Q3229" s="6" t="n">
        <v>3</v>
      </c>
      <c r="R3229" s="6" t="n">
        <v>2</v>
      </c>
      <c r="S3229" s="15">
        <f>IF(OR(H3229&lt;&gt;"Yes",COUNT(N3229:R3229)=0),"",100*SUMPRODUCT(N3229:R3229/4,Weights!$B$2:$F$2)/SUMPRODUCT(--(N3229:R3229&lt;&gt;""),Weights!$B$2:$F$2))</f>
        <v/>
      </c>
      <c r="T3229" s="6">
        <f>IF(H3229&lt;&gt;"Yes","",IF(AND(N(N3229)&gt;=2,N(O3229)&gt;=2),"Yes","No"))</f>
        <v/>
      </c>
      <c r="U3229" s="6" t="inlineStr">
        <is>
          <t>high</t>
        </is>
      </c>
      <c r="V3229" s="6" t="inlineStr">
        <is>
          <t>medium</t>
        </is>
      </c>
      <c r="W3229" s="6" t="inlineStr">
        <is>
          <t>No</t>
        </is>
      </c>
      <c r="X3229" s="8" t="inlineStr"/>
      <c r="Y3229" s="6" t="n">
        <v>6</v>
      </c>
      <c r="Z3229" s="8" t="inlineStr">
        <is>
          <t>[00:20:25] What's preventing somebody from 2 months later buying a car and parking on the street?
[00:20:59] And I'm just wondering how you can assure council that these people won't need a car.
[00:55:35] My issue or what I want to address here is, is it a residential neighborhood or is it a transition area?
[00:55:35] So I, in my opinion, it is a transition zone. It's not a deep residential area and nothing but that.
[00:55:35] I don't have an issue with the height.
[00:55:35] As far as the parking stalls, I have faith in administration when the development agreement will be written up that this will be suitably addressed.</t>
        </is>
      </c>
      <c r="AA3229" s="8" t="inlineStr">
        <is>
          <t>position: Explicit on height; on parking position is deferred to the development agreement, so overall support is clear but partly inferable. | reasons: Well-described site reasoning for height (Linden Place, cemetery, church - a transition zone); none of his own on parking. | independence: Own assessment on height; on the contested parking issue relies on administration. | engagement: Takes up the objectors' 'residential neighbourhood' framing and property-value concern directly; pressed the applicant on whether tenants would acquire cars. | flexibility: Asked decision-relevant questions about parking demand, but in his statement resolves the uncertainty by deferring to administration.</t>
        </is>
      </c>
      <c r="AB3229" s="11" t="inlineStr">
        <is>
          <t>https://www.youtube.com/watch?v=mWIo9QQVmmY&amp;t=1225s</t>
        </is>
      </c>
    </row>
    <row r="3230">
      <c r="A3230" s="6" t="inlineStr">
        <is>
          <t>2026-06-02</t>
        </is>
      </c>
      <c r="B3230" s="11" t="inlineStr">
        <is>
          <t>https://www.youtube.com/watch?v=mWIo9QQVmmY</t>
        </is>
      </c>
      <c r="C3230" s="6" t="inlineStr">
        <is>
          <t>7/8/9/10/11/14/15</t>
        </is>
      </c>
      <c r="D3230" s="8" t="inlineStr">
        <is>
          <t>Variance V-2026-05 - 7 storeys, parking reduction (1:1 ratio), front setback, 185 Friesen Avenue; incl. defeated Zwaagstra amendment</t>
        </is>
      </c>
      <c r="E3230" s="6" t="inlineStr">
        <is>
          <t>land use</t>
        </is>
      </c>
      <c r="F3230" s="6" t="inlineStr">
        <is>
          <t>Yes</t>
        </is>
      </c>
      <c r="G3230" s="6" t="inlineStr">
        <is>
          <t>Damian Penner</t>
        </is>
      </c>
      <c r="H3230" s="6" t="inlineStr">
        <is>
          <t>Yes</t>
        </is>
      </c>
      <c r="I3230" s="6" t="inlineStr">
        <is>
          <t>present</t>
        </is>
      </c>
      <c r="J3230" s="6" t="inlineStr">
        <is>
          <t>Yes</t>
        </is>
      </c>
      <c r="K3230" s="6" t="inlineStr">
        <is>
          <t>none</t>
        </is>
      </c>
      <c r="L3230" s="6" t="inlineStr">
        <is>
          <t>for</t>
        </is>
      </c>
      <c r="M3230" s="6" t="inlineStr">
        <is>
          <t>for</t>
        </is>
      </c>
      <c r="N3230" s="6" t="n">
        <v>4</v>
      </c>
      <c r="O3230" s="6" t="n">
        <v>4</v>
      </c>
      <c r="P3230" s="6" t="n">
        <v>4</v>
      </c>
      <c r="Q3230" s="6" t="n">
        <v>4</v>
      </c>
      <c r="R3230" s="6" t="n">
        <v>2</v>
      </c>
      <c r="S3230" s="15">
        <f>IF(OR(H3230&lt;&gt;"Yes",COUNT(N3230:R3230)=0),"",100*SUMPRODUCT(N3230:R3230/4,Weights!$B$2:$F$2)/SUMPRODUCT(--(N3230:R3230&lt;&gt;""),Weights!$B$2:$F$2))</f>
        <v/>
      </c>
      <c r="T3230" s="6">
        <f>IF(H3230&lt;&gt;"Yes","",IF(AND(N(N3230)&gt;=2,N(O3230)&gt;=2),"Yes","No"))</f>
        <v/>
      </c>
      <c r="U3230" s="6" t="inlineStr">
        <is>
          <t>high</t>
        </is>
      </c>
      <c r="V3230" s="6" t="inlineStr">
        <is>
          <t>high</t>
        </is>
      </c>
      <c r="W3230" s="6" t="inlineStr">
        <is>
          <t>No</t>
        </is>
      </c>
      <c r="X3230" s="8" t="inlineStr"/>
      <c r="Y3230" s="6" t="n">
        <v>6</v>
      </c>
      <c r="Z3230" s="8" t="inlineStr">
        <is>
          <t>[00:15:55] What evidence do you have that a 1-to-1 ratio would work?
[00:57:46] And I'm in disagreement with Councillor Zweigstra and Councillor Hebert with regards to the parking requirements.
[00:57:46] Prime example, and it's a similar example where on-street parking would be limited as well, is Main Street, where we had entry-level housing, where we did a 1-to-1 ratio.
[00:57:46] Move that to the other side of the demographic on the elderly side, there's individuals that have given up their vehicles.
[00:59:19] So there aren't going to be more people that are going to be parking on Friesen because it's already at capacity.
[00:59:19] So I don't see the impacts on Friesen specifically with the entrance being off of First Street as being a hindrance, and the 1-to-1 ratio seems appropriate for me as well.</t>
        </is>
      </c>
      <c r="AA3230" s="8" t="inlineStr">
        <is>
          <t>position: Explicitly supports the 1:1 ratio. | reasons: Links precedent (Main Street 1:1), demographic vehicle ownership, street already at capacity, First Street access and seniors' trip frequency. | independence: Own analysis, openly disagrees with two colleagues. | engagement: Directly answers the Zwaagstra/B. Hiebert parking-shortage argument with counterarguments. | flexibility: Asked the applicant for evidence on 1:1; in his statement treats spillover risk as settled ('already at capacity') rather than acknowledging uncertainty.</t>
        </is>
      </c>
      <c r="AB3230" s="11" t="inlineStr">
        <is>
          <t>https://www.youtube.com/watch?v=mWIo9QQVmmY&amp;t=955s</t>
        </is>
      </c>
    </row>
    <row r="3231">
      <c r="A3231" s="6" t="inlineStr">
        <is>
          <t>2026-06-02</t>
        </is>
      </c>
      <c r="B3231" s="11" t="inlineStr">
        <is>
          <t>https://www.youtube.com/watch?v=mWIo9QQVmmY</t>
        </is>
      </c>
      <c r="C3231" s="6" t="inlineStr">
        <is>
          <t>7/8/9/10/11/14/15</t>
        </is>
      </c>
      <c r="D3231" s="8" t="inlineStr">
        <is>
          <t>Variance V-2026-05 - 7 storeys, parking reduction (1:1 ratio), front setback, 185 Friesen Avenue; incl. defeated Zwaagstra amendment</t>
        </is>
      </c>
      <c r="E3231" s="6" t="inlineStr">
        <is>
          <t>land use</t>
        </is>
      </c>
      <c r="F3231" s="6" t="inlineStr">
        <is>
          <t>Yes</t>
        </is>
      </c>
      <c r="G3231" s="6" t="inlineStr">
        <is>
          <t>Mayor Earl Funk</t>
        </is>
      </c>
      <c r="H3231" s="6" t="inlineStr">
        <is>
          <t>Yes</t>
        </is>
      </c>
      <c r="I3231" s="6" t="inlineStr">
        <is>
          <t>present (chair)</t>
        </is>
      </c>
      <c r="J3231" s="6" t="inlineStr">
        <is>
          <t>Yes</t>
        </is>
      </c>
      <c r="K3231" s="6" t="inlineStr">
        <is>
          <t>none</t>
        </is>
      </c>
      <c r="L3231" s="6" t="inlineStr">
        <is>
          <t>for</t>
        </is>
      </c>
      <c r="M3231" s="6" t="inlineStr">
        <is>
          <t>for</t>
        </is>
      </c>
      <c r="N3231" s="6" t="n">
        <v>4</v>
      </c>
      <c r="O3231" s="6" t="n">
        <v>3</v>
      </c>
      <c r="P3231" s="6" t="n">
        <v>3</v>
      </c>
      <c r="Q3231" s="6" t="n">
        <v>3</v>
      </c>
      <c r="R3231" s="6" t="n">
        <v>2</v>
      </c>
      <c r="S3231" s="15">
        <f>IF(OR(H3231&lt;&gt;"Yes",COUNT(N3231:R3231)=0),"",100*SUMPRODUCT(N3231:R3231/4,Weights!$B$2:$F$2)/SUMPRODUCT(--(N3231:R3231&lt;&gt;""),Weights!$B$2:$F$2))</f>
        <v/>
      </c>
      <c r="T3231" s="6">
        <f>IF(H3231&lt;&gt;"Yes","",IF(AND(N(N3231)&gt;=2,N(O3231)&gt;=2),"Yes","No"))</f>
        <v/>
      </c>
      <c r="U3231" s="6" t="inlineStr">
        <is>
          <t>high</t>
        </is>
      </c>
      <c r="V3231" s="6" t="inlineStr">
        <is>
          <t>medium</t>
        </is>
      </c>
      <c r="W3231" s="6" t="inlineStr">
        <is>
          <t>No</t>
        </is>
      </c>
      <c r="X3231" s="8" t="inlineStr"/>
      <c r="Y3231" s="6" t="n">
        <v>5</v>
      </c>
      <c r="Z3231" s="8" t="inlineStr">
        <is>
          <t>[00:10:34] And that's there outside. That's for sure. That you're committed to?
[01:02:34] Mr. L., I want to thank you for your comments. I'm actually very happy and glad I let you speak because I think you brought up a lot of good things.
[01:02:34] Much like when we lived in an area under transition as well on Lumber Avenue, And it was the first multifamily building that came in that was the hardest one.
[01:03:46] And so I understand living in an area that's under transition. It's not easy.
[01:03:46] Every time we weigh the good and the bad, and we do feel as council, and maybe one day you'll all see it too, that the good in this will outweigh the negative. This is something we do need. Senior housing is something that's really lacking in our community.</t>
        </is>
      </c>
      <c r="AA3231" s="8" t="inlineStr">
        <is>
          <t>position: States the good outweighs the negative; votes for (recorded). | reasons: Personal experience of transition on Lumber Avenue and seniors housing need; does not address parking specifically. | independence: Own experience-based assessment. | engagement: Credits the objector and responds to the neighbourhood-transition concern; parking objection not engaged. | flexibility: Acknowledges difficulty for neighbours; pressed applicant on parking commitment during the hearing.</t>
        </is>
      </c>
      <c r="AB3231" s="11" t="inlineStr">
        <is>
          <t>https://www.youtube.com/watch?v=mWIo9QQVmmY&amp;t=634s</t>
        </is>
      </c>
    </row>
    <row r="3232">
      <c r="A3232" s="6" t="inlineStr">
        <is>
          <t>2026-06-02</t>
        </is>
      </c>
      <c r="B3232" s="11" t="inlineStr">
        <is>
          <t>https://www.youtube.com/watch?v=mWIo9QQVmmY</t>
        </is>
      </c>
      <c r="C3232" s="6" t="inlineStr">
        <is>
          <t>16/17/18/19</t>
        </is>
      </c>
      <c r="D3232" s="8" t="inlineStr">
        <is>
          <t>Zoning By-law 2275 (amend 2245: Transitional Housing definition, parking, conditional use) - public hearing, 2nd &amp; 3rd reading</t>
        </is>
      </c>
      <c r="E3232" s="6" t="inlineStr">
        <is>
          <t>land use</t>
        </is>
      </c>
      <c r="F3232" s="6" t="inlineStr">
        <is>
          <t>Yes</t>
        </is>
      </c>
      <c r="G3232" s="6" t="inlineStr">
        <is>
          <t>Michael Zwaagstra</t>
        </is>
      </c>
      <c r="H3232" s="6" t="inlineStr">
        <is>
          <t>Yes</t>
        </is>
      </c>
      <c r="I3232" s="6" t="inlineStr">
        <is>
          <t>present</t>
        </is>
      </c>
      <c r="J3232" s="6" t="inlineStr">
        <is>
          <t>Yes</t>
        </is>
      </c>
      <c r="K3232" s="6" t="inlineStr">
        <is>
          <t>mover</t>
        </is>
      </c>
      <c r="L3232" s="6" t="inlineStr">
        <is>
          <t>for</t>
        </is>
      </c>
      <c r="M3232" s="6" t="inlineStr">
        <is>
          <t>voice-unanimous</t>
        </is>
      </c>
      <c r="N3232" s="6" t="n">
        <v>4</v>
      </c>
      <c r="O3232" s="6" t="n">
        <v>3</v>
      </c>
      <c r="P3232" s="6" t="n">
        <v>3</v>
      </c>
      <c r="Q3232" s="6" t="n">
        <v>3</v>
      </c>
      <c r="R3232" s="6" t="n"/>
      <c r="S3232" s="15">
        <f>IF(OR(H3232&lt;&gt;"Yes",COUNT(N3232:R3232)=0),"",100*SUMPRODUCT(N3232:R3232/4,Weights!$B$2:$F$2)/SUMPRODUCT(--(N3232:R3232&lt;&gt;""),Weights!$B$2:$F$2))</f>
        <v/>
      </c>
      <c r="T3232" s="6">
        <f>IF(H3232&lt;&gt;"Yes","",IF(AND(N(N3232)&gt;=2,N(O3232)&gt;=2),"Yes","No"))</f>
        <v/>
      </c>
      <c r="U3232" s="6" t="inlineStr">
        <is>
          <t>high</t>
        </is>
      </c>
      <c r="V3232" s="6" t="inlineStr">
        <is>
          <t>high</t>
        </is>
      </c>
      <c r="W3232" s="6" t="inlineStr">
        <is>
          <t>No</t>
        </is>
      </c>
      <c r="X3232" s="8" t="inlineStr"/>
      <c r="Y3232" s="6" t="n">
        <v>5</v>
      </c>
      <c r="Z3232" s="8" t="inlineStr">
        <is>
          <t>[01:08:36] Make the motion for second reading.
[01:08:42] Why? Well, because when you have multifamily of whatever sort, it can potentially impact a neighborhood, and that's why we need to take a look at it. It might be an appropriate use and it might not be.
[01:08:42] So I think it's a sensible addition to the zoning bylaw to add this category here so that way this category is an option
[01:12:43] No amendment required. I was quoting the incorrect definition. That is the one, yes.
[01:14:19] The key here is that we are engaging a public hearing process if this goes ahead</t>
        </is>
      </c>
      <c r="AA3232" s="8" t="inlineStr">
        <is>
          <t>position: Moved and called it a sensible addition. | reasons: Explains why conditional (not permitted) use: neighbourhood impact warrants a hearing; clear, but limited weighing. | independence: Own explanation of the zoning mechanics. | engagement: Accepted Siemens' point that the planner's definition is the correct one and explained the conditional-vs-permitted choice.</t>
        </is>
      </c>
      <c r="AB3232" s="11" t="inlineStr">
        <is>
          <t>https://www.youtube.com/watch?v=mWIo9QQVmmY&amp;t=4116s</t>
        </is>
      </c>
    </row>
    <row r="3233">
      <c r="A3233" s="6" t="inlineStr">
        <is>
          <t>2026-06-02</t>
        </is>
      </c>
      <c r="B3233" s="11" t="inlineStr">
        <is>
          <t>https://www.youtube.com/watch?v=mWIo9QQVmmY</t>
        </is>
      </c>
      <c r="C3233" s="6" t="inlineStr">
        <is>
          <t>16/17/18/19</t>
        </is>
      </c>
      <c r="D3233" s="8" t="inlineStr">
        <is>
          <t>Zoning By-law 2275 (amend 2245: Transitional Housing definition, parking, conditional use) - public hearing, 2nd &amp; 3rd reading</t>
        </is>
      </c>
      <c r="E3233" s="6" t="inlineStr">
        <is>
          <t>land use</t>
        </is>
      </c>
      <c r="F3233" s="6" t="inlineStr">
        <is>
          <t>Yes</t>
        </is>
      </c>
      <c r="G3233" s="6" t="inlineStr">
        <is>
          <t>Damian Penner</t>
        </is>
      </c>
      <c r="H3233" s="6" t="inlineStr">
        <is>
          <t>Yes</t>
        </is>
      </c>
      <c r="I3233" s="6" t="inlineStr">
        <is>
          <t>present</t>
        </is>
      </c>
      <c r="J3233" s="6" t="inlineStr">
        <is>
          <t>Yes</t>
        </is>
      </c>
      <c r="K3233" s="6" t="inlineStr">
        <is>
          <t>seconder</t>
        </is>
      </c>
      <c r="L3233" s="6" t="inlineStr">
        <is>
          <t>for</t>
        </is>
      </c>
      <c r="M3233" s="6" t="inlineStr">
        <is>
          <t>voice-unanimous</t>
        </is>
      </c>
      <c r="N3233" s="6" t="n">
        <v>4</v>
      </c>
      <c r="O3233" s="6" t="n">
        <v>3</v>
      </c>
      <c r="P3233" s="6" t="n">
        <v>3</v>
      </c>
      <c r="Q3233" s="6" t="n"/>
      <c r="R3233" s="6" t="n"/>
      <c r="S3233" s="15">
        <f>IF(OR(H3233&lt;&gt;"Yes",COUNT(N3233:R3233)=0),"",100*SUMPRODUCT(N3233:R3233/4,Weights!$B$2:$F$2)/SUMPRODUCT(--(N3233:R3233&lt;&gt;""),Weights!$B$2:$F$2))</f>
        <v/>
      </c>
      <c r="T3233" s="6">
        <f>IF(H3233&lt;&gt;"Yes","",IF(AND(N(N3233)&gt;=2,N(O3233)&gt;=2),"Yes","No"))</f>
        <v/>
      </c>
      <c r="U3233" s="6" t="inlineStr">
        <is>
          <t>high</t>
        </is>
      </c>
      <c r="V3233" s="6" t="inlineStr">
        <is>
          <t>high</t>
        </is>
      </c>
      <c r="W3233" s="6" t="inlineStr">
        <is>
          <t>No</t>
        </is>
      </c>
      <c r="X3233" s="8" t="inlineStr"/>
      <c r="Y3233" s="6" t="n">
        <v>3</v>
      </c>
      <c r="Z3233" s="8" t="inlineStr">
        <is>
          <t>[01:11:00] Essentially what this is doing is it's creating a new zoning category. And why it's important to have that is because you go deeper into it.
[01:11:00] It's not just this is what the facility is going to be doing, but it's what is the required amount of parking stalls for that kind of a category, loading space categories permitted or conditional.
[01:11:00] And so, uh, that's, that's why we're— this came forward and why we're going to go forward with it.</t>
        </is>
      </c>
      <c r="AA3233" s="8" t="inlineStr">
        <is>
          <t>position: Seconded and stated 'we're going to go forward with it'. | reasons: A use that did not fit existing categories needs its own parking, loading and conditional/permitted rules; clear link. | independence: Own explanation, not deference.</t>
        </is>
      </c>
      <c r="AB3233" s="11" t="inlineStr">
        <is>
          <t>https://www.youtube.com/watch?v=mWIo9QQVmmY&amp;t=4260s</t>
        </is>
      </c>
    </row>
    <row r="3234">
      <c r="A3234" s="6" t="inlineStr">
        <is>
          <t>2026-06-02</t>
        </is>
      </c>
      <c r="B3234" s="11" t="inlineStr">
        <is>
          <t>https://www.youtube.com/watch?v=mWIo9QQVmmY</t>
        </is>
      </c>
      <c r="C3234" s="6" t="inlineStr">
        <is>
          <t>16/17/18/19</t>
        </is>
      </c>
      <c r="D3234" s="8" t="inlineStr">
        <is>
          <t>Zoning By-law 2275 (amend 2245: Transitional Housing definition, parking, conditional use) - public hearing, 2nd &amp; 3rd reading</t>
        </is>
      </c>
      <c r="E3234" s="6" t="inlineStr">
        <is>
          <t>land use</t>
        </is>
      </c>
      <c r="F3234" s="6" t="inlineStr">
        <is>
          <t>Yes</t>
        </is>
      </c>
      <c r="G3234" s="6" t="inlineStr">
        <is>
          <t>Jac Siemens</t>
        </is>
      </c>
      <c r="H3234" s="6" t="inlineStr">
        <is>
          <t>Yes</t>
        </is>
      </c>
      <c r="I3234" s="6" t="inlineStr">
        <is>
          <t>present</t>
        </is>
      </c>
      <c r="J3234" s="6" t="inlineStr">
        <is>
          <t>Yes</t>
        </is>
      </c>
      <c r="K3234" s="6" t="inlineStr">
        <is>
          <t>mover</t>
        </is>
      </c>
      <c r="L3234" s="6" t="inlineStr">
        <is>
          <t>for</t>
        </is>
      </c>
      <c r="M3234" s="6" t="inlineStr">
        <is>
          <t>voice-unanimous</t>
        </is>
      </c>
      <c r="N3234" s="6" t="n">
        <v>4</v>
      </c>
      <c r="O3234" s="6" t="n">
        <v>3</v>
      </c>
      <c r="P3234" s="6" t="n">
        <v>3</v>
      </c>
      <c r="Q3234" s="6" t="n">
        <v>3</v>
      </c>
      <c r="R3234" s="6" t="n"/>
      <c r="S3234" s="15">
        <f>IF(OR(H3234&lt;&gt;"Yes",COUNT(N3234:R3234)=0),"",100*SUMPRODUCT(N3234:R3234/4,Weights!$B$2:$F$2)/SUMPRODUCT(--(N3234:R3234&lt;&gt;""),Weights!$B$2:$F$2))</f>
        <v/>
      </c>
      <c r="T3234" s="6">
        <f>IF(H3234&lt;&gt;"Yes","",IF(AND(N(N3234)&gt;=2,N(O3234)&gt;=2),"Yes","No"))</f>
        <v/>
      </c>
      <c r="U3234" s="6" t="inlineStr">
        <is>
          <t>high</t>
        </is>
      </c>
      <c r="V3234" s="6" t="inlineStr">
        <is>
          <t>high</t>
        </is>
      </c>
      <c r="W3234" s="6" t="inlineStr">
        <is>
          <t>No</t>
        </is>
      </c>
      <c r="X3234" s="8" t="inlineStr"/>
      <c r="Y3234" s="6" t="n">
        <v>5</v>
      </c>
      <c r="Z3234" s="8" t="inlineStr">
        <is>
          <t>[01:12:03] I agree with this, uh, motion too, but I would like, uh, On page 60, I like the other definition as recommended by the city planner.
[01:12:48] The transitional housing in Steinbach is critical. It's needed. Should have happened a long time ago.
[01:12:48] The issue has been whether it's conditional use or permitted use within our zoning bylaw.
[01:12:48] Conditional use is important. It's important so that we hear from the community.
[01:16:04] While this bylaw was initiated by a certain group, the bylaw needs to be developed for all of Steinbach and as a holistic term, which I think our city staff has done a good job of.</t>
        </is>
      </c>
      <c r="AA3234" s="8" t="inlineStr">
        <is>
          <t>position: Explicit support; moved third reading. | reasons: Need for transitional housing; conditional use preserves community input; bylaw framed for the whole city. | independence: Own assessment, proposes the planner's definition; credits staff alongside own view. | engagement: Raises the permitted-vs-conditional alternative and argues for conditional use; flags the definition discrepancy.</t>
        </is>
      </c>
      <c r="AB3234" s="11" t="inlineStr">
        <is>
          <t>https://www.youtube.com/watch?v=mWIo9QQVmmY&amp;t=4323s</t>
        </is>
      </c>
    </row>
    <row r="3235">
      <c r="A3235" s="6" t="inlineStr">
        <is>
          <t>2026-06-02</t>
        </is>
      </c>
      <c r="B3235" s="11" t="inlineStr">
        <is>
          <t>https://www.youtube.com/watch?v=mWIo9QQVmmY</t>
        </is>
      </c>
      <c r="C3235" s="6" t="inlineStr">
        <is>
          <t>16/17/18/19</t>
        </is>
      </c>
      <c r="D3235" s="8" t="inlineStr">
        <is>
          <t>Zoning By-law 2275 (amend 2245: Transitional Housing definition, parking, conditional use) - public hearing, 2nd &amp; 3rd reading</t>
        </is>
      </c>
      <c r="E3235" s="6" t="inlineStr">
        <is>
          <t>land use</t>
        </is>
      </c>
      <c r="F3235" s="6" t="inlineStr">
        <is>
          <t>Yes</t>
        </is>
      </c>
      <c r="G3235" s="6" t="inlineStr">
        <is>
          <t>Jake Hiebert</t>
        </is>
      </c>
      <c r="H3235" s="6" t="inlineStr">
        <is>
          <t>Yes</t>
        </is>
      </c>
      <c r="I3235" s="6" t="inlineStr">
        <is>
          <t>present</t>
        </is>
      </c>
      <c r="J3235" s="6" t="inlineStr">
        <is>
          <t>No</t>
        </is>
      </c>
      <c r="K3235" s="6" t="inlineStr">
        <is>
          <t>seconder</t>
        </is>
      </c>
      <c r="L3235" s="6" t="inlineStr">
        <is>
          <t>none</t>
        </is>
      </c>
      <c r="M3235" s="6" t="inlineStr">
        <is>
          <t>voice-unanimous</t>
        </is>
      </c>
      <c r="N3235" s="6" t="n">
        <v>2</v>
      </c>
      <c r="O3235" s="6" t="n">
        <v>0</v>
      </c>
      <c r="P3235" s="6" t="n"/>
      <c r="Q3235" s="6" t="n"/>
      <c r="R3235" s="6" t="n"/>
      <c r="S3235" s="15">
        <f>IF(OR(H3235&lt;&gt;"Yes",COUNT(N3235:R3235)=0),"",100*SUMPRODUCT(N3235:R3235/4,Weights!$B$2:$F$2)/SUMPRODUCT(--(N3235:R3235&lt;&gt;""),Weights!$B$2:$F$2))</f>
        <v/>
      </c>
      <c r="T3235" s="6">
        <f>IF(H3235&lt;&gt;"Yes","",IF(AND(N(N3235)&gt;=2,N(O3235)&gt;=2),"Yes","No"))</f>
        <v/>
      </c>
      <c r="U3235" s="6" t="inlineStr">
        <is>
          <t>high</t>
        </is>
      </c>
      <c r="V3235" s="6" t="inlineStr">
        <is>
          <t>high</t>
        </is>
      </c>
      <c r="W3235" s="6" t="inlineStr">
        <is>
          <t>No</t>
        </is>
      </c>
      <c r="X3235" s="8" t="inlineStr"/>
      <c r="Y3235" s="6" t="n">
        <v>0</v>
      </c>
      <c r="Z3235" s="8" t="inlineStr"/>
      <c r="AA3235" s="8" t="inlineStr">
        <is>
          <t>position: Seconding only; 'Nothing further' is not speaking. J 'Move approval.' at 01:08:32 was not taken as the motion (went to Zwaagstra) and is not scored. | reasons: None.</t>
        </is>
      </c>
      <c r="AB3235" s="6" t="inlineStr"/>
    </row>
    <row r="3236">
      <c r="A3236" s="6" t="inlineStr">
        <is>
          <t>2026-06-02</t>
        </is>
      </c>
      <c r="B3236" s="11" t="inlineStr">
        <is>
          <t>https://www.youtube.com/watch?v=mWIo9QQVmmY</t>
        </is>
      </c>
      <c r="C3236" s="6" t="inlineStr">
        <is>
          <t>16/17/18/19</t>
        </is>
      </c>
      <c r="D3236" s="8" t="inlineStr">
        <is>
          <t>Zoning By-law 2275 (amend 2245: Transitional Housing definition, parking, conditional use) - public hearing, 2nd &amp; 3rd reading</t>
        </is>
      </c>
      <c r="E3236" s="6" t="inlineStr">
        <is>
          <t>land use</t>
        </is>
      </c>
      <c r="F3236" s="6" t="inlineStr">
        <is>
          <t>Yes</t>
        </is>
      </c>
      <c r="G3236" s="6" t="inlineStr">
        <is>
          <t>Susan Penner</t>
        </is>
      </c>
      <c r="H3236" s="6" t="inlineStr">
        <is>
          <t>Yes</t>
        </is>
      </c>
      <c r="I3236" s="6" t="inlineStr">
        <is>
          <t>present</t>
        </is>
      </c>
      <c r="J3236" s="6" t="inlineStr">
        <is>
          <t>No</t>
        </is>
      </c>
      <c r="K3236" s="6" t="inlineStr">
        <is>
          <t>none</t>
        </is>
      </c>
      <c r="L3236" s="6" t="inlineStr">
        <is>
          <t>none</t>
        </is>
      </c>
      <c r="M3236" s="6" t="inlineStr">
        <is>
          <t>voice-unanimous</t>
        </is>
      </c>
      <c r="N3236" s="6" t="n">
        <v>0</v>
      </c>
      <c r="O3236" s="6" t="n">
        <v>0</v>
      </c>
      <c r="P3236" s="6" t="n"/>
      <c r="Q3236" s="6" t="n"/>
      <c r="R3236" s="6" t="n"/>
      <c r="S3236" s="15">
        <f>IF(OR(H3236&lt;&gt;"Yes",COUNT(N3236:R3236)=0),"",100*SUMPRODUCT(N3236:R3236/4,Weights!$B$2:$F$2)/SUMPRODUCT(--(N3236:R3236&lt;&gt;""),Weights!$B$2:$F$2))</f>
        <v/>
      </c>
      <c r="T3236" s="6">
        <f>IF(H3236&lt;&gt;"Yes","",IF(AND(N(N3236)&gt;=2,N(O3236)&gt;=2),"Yes","No"))</f>
        <v/>
      </c>
      <c r="U3236" s="6" t="inlineStr">
        <is>
          <t>high</t>
        </is>
      </c>
      <c r="V3236" s="6" t="inlineStr">
        <is>
          <t>high</t>
        </is>
      </c>
      <c r="W3236" s="6" t="inlineStr">
        <is>
          <t>No</t>
        </is>
      </c>
      <c r="X3236" s="8" t="inlineStr"/>
      <c r="Y3236" s="6" t="n">
        <v>0</v>
      </c>
      <c r="Z3236" s="8" t="inlineStr"/>
      <c r="AA3236" s="8" t="inlineStr">
        <is>
          <t>position: Unrecorded unanimous voice vote, no speech. | reasons: None.</t>
        </is>
      </c>
      <c r="AB3236" s="6" t="inlineStr"/>
    </row>
    <row r="3237">
      <c r="A3237" s="6" t="inlineStr">
        <is>
          <t>2026-06-02</t>
        </is>
      </c>
      <c r="B3237" s="11" t="inlineStr">
        <is>
          <t>https://www.youtube.com/watch?v=mWIo9QQVmmY</t>
        </is>
      </c>
      <c r="C3237" s="6" t="inlineStr">
        <is>
          <t>16/17/18/19</t>
        </is>
      </c>
      <c r="D3237" s="8" t="inlineStr">
        <is>
          <t>Zoning By-law 2275 (amend 2245: Transitional Housing definition, parking, conditional use) - public hearing, 2nd &amp; 3rd reading</t>
        </is>
      </c>
      <c r="E3237" s="6" t="inlineStr">
        <is>
          <t>land use</t>
        </is>
      </c>
      <c r="F3237" s="6" t="inlineStr">
        <is>
          <t>Yes</t>
        </is>
      </c>
      <c r="G3237" s="6" t="inlineStr">
        <is>
          <t>Bill Hiebert</t>
        </is>
      </c>
      <c r="H3237" s="6" t="inlineStr">
        <is>
          <t>Yes</t>
        </is>
      </c>
      <c r="I3237" s="6" t="inlineStr">
        <is>
          <t>present</t>
        </is>
      </c>
      <c r="J3237" s="6" t="inlineStr">
        <is>
          <t>No</t>
        </is>
      </c>
      <c r="K3237" s="6" t="inlineStr">
        <is>
          <t>none</t>
        </is>
      </c>
      <c r="L3237" s="6" t="inlineStr">
        <is>
          <t>none</t>
        </is>
      </c>
      <c r="M3237" s="6" t="inlineStr">
        <is>
          <t>voice-unanimous</t>
        </is>
      </c>
      <c r="N3237" s="6" t="n">
        <v>0</v>
      </c>
      <c r="O3237" s="6" t="n">
        <v>0</v>
      </c>
      <c r="P3237" s="6" t="n"/>
      <c r="Q3237" s="6" t="n"/>
      <c r="R3237" s="6" t="n"/>
      <c r="S3237" s="15">
        <f>IF(OR(H3237&lt;&gt;"Yes",COUNT(N3237:R3237)=0),"",100*SUMPRODUCT(N3237:R3237/4,Weights!$B$2:$F$2)/SUMPRODUCT(--(N3237:R3237&lt;&gt;""),Weights!$B$2:$F$2))</f>
        <v/>
      </c>
      <c r="T3237" s="6">
        <f>IF(H3237&lt;&gt;"Yes","",IF(AND(N(N3237)&gt;=2,N(O3237)&gt;=2),"Yes","No"))</f>
        <v/>
      </c>
      <c r="U3237" s="6" t="inlineStr">
        <is>
          <t>high</t>
        </is>
      </c>
      <c r="V3237" s="6" t="inlineStr">
        <is>
          <t>high</t>
        </is>
      </c>
      <c r="W3237" s="6" t="inlineStr">
        <is>
          <t>No</t>
        </is>
      </c>
      <c r="X3237" s="8" t="inlineStr"/>
      <c r="Y3237" s="6" t="n">
        <v>0</v>
      </c>
      <c r="Z3237" s="8" t="inlineStr"/>
      <c r="AA3237" s="8" t="inlineStr">
        <is>
          <t>position: Unrecorded unanimous voice vote, no speech. | reasons: None.</t>
        </is>
      </c>
      <c r="AB3237" s="6" t="inlineStr"/>
    </row>
    <row r="3238">
      <c r="A3238" s="6" t="inlineStr">
        <is>
          <t>2026-06-02</t>
        </is>
      </c>
      <c r="B3238" s="11" t="inlineStr">
        <is>
          <t>https://www.youtube.com/watch?v=mWIo9QQVmmY</t>
        </is>
      </c>
      <c r="C3238" s="6" t="inlineStr">
        <is>
          <t>16/17/18/19</t>
        </is>
      </c>
      <c r="D3238" s="8" t="inlineStr">
        <is>
          <t>Zoning By-law 2275 (amend 2245: Transitional Housing definition, parking, conditional use) - public hearing, 2nd &amp; 3rd reading</t>
        </is>
      </c>
      <c r="E3238" s="6" t="inlineStr">
        <is>
          <t>land use</t>
        </is>
      </c>
      <c r="F3238" s="6" t="inlineStr">
        <is>
          <t>Yes</t>
        </is>
      </c>
      <c r="G3238" s="6" t="inlineStr">
        <is>
          <t>Mayor Earl Funk</t>
        </is>
      </c>
      <c r="H3238" s="6" t="inlineStr">
        <is>
          <t>Yes</t>
        </is>
      </c>
      <c r="I3238" s="6" t="inlineStr">
        <is>
          <t>present (chair)</t>
        </is>
      </c>
      <c r="J3238" s="6" t="inlineStr">
        <is>
          <t>Yes</t>
        </is>
      </c>
      <c r="K3238" s="6" t="inlineStr">
        <is>
          <t>none</t>
        </is>
      </c>
      <c r="L3238" s="6" t="inlineStr">
        <is>
          <t>for</t>
        </is>
      </c>
      <c r="M3238" s="6" t="inlineStr">
        <is>
          <t>voice-unanimous</t>
        </is>
      </c>
      <c r="N3238" s="6" t="n">
        <v>4</v>
      </c>
      <c r="O3238" s="6" t="n">
        <v>2</v>
      </c>
      <c r="P3238" s="6" t="n">
        <v>2</v>
      </c>
      <c r="Q3238" s="6" t="n">
        <v>2</v>
      </c>
      <c r="R3238" s="6" t="n"/>
      <c r="S3238" s="15">
        <f>IF(OR(H3238&lt;&gt;"Yes",COUNT(N3238:R3238)=0),"",100*SUMPRODUCT(N3238:R3238/4,Weights!$B$2:$F$2)/SUMPRODUCT(--(N3238:R3238&lt;&gt;""),Weights!$B$2:$F$2))</f>
        <v/>
      </c>
      <c r="T3238" s="6">
        <f>IF(H3238&lt;&gt;"Yes","",IF(AND(N(N3238)&gt;=2,N(O3238)&gt;=2),"Yes","No"))</f>
        <v/>
      </c>
      <c r="U3238" s="6" t="inlineStr">
        <is>
          <t>high</t>
        </is>
      </c>
      <c r="V3238" s="6" t="inlineStr">
        <is>
          <t>medium</t>
        </is>
      </c>
      <c r="W3238" s="6" t="inlineStr">
        <is>
          <t>No</t>
        </is>
      </c>
      <c r="X3238" s="8" t="inlineStr"/>
      <c r="Y3238" s="6" t="n">
        <v>2</v>
      </c>
      <c r="Z3238" s="8" t="inlineStr">
        <is>
          <t>[01:14:49] Council, I think this is a good amendment to our bylaw. I think it's important. I think we need transitional housing in our city as well
[01:14:49] And I think when it— when something changes the fabric of the neighborhood, I think it's important to hear from that neighborhood as well.</t>
        </is>
      </c>
      <c r="AA3238" s="8" t="inlineStr">
        <is>
          <t>position: Explicit support. | reasons: Need for transitional housing; conditional use lets neighbourhoods be heard; brief. | independence: Own view but largely restates colleagues' points. | engagement: Endorses the conditional-use rationale without further response to the alternative.</t>
        </is>
      </c>
      <c r="AB3238" s="11" t="inlineStr">
        <is>
          <t>https://www.youtube.com/watch?v=mWIo9QQVmmY&amp;t=4489s</t>
        </is>
      </c>
    </row>
    <row r="3239">
      <c r="A3239" s="6" t="inlineStr">
        <is>
          <t>2026-06-02</t>
        </is>
      </c>
      <c r="B3239" s="11" t="inlineStr">
        <is>
          <t>https://www.youtube.com/watch?v=mWIo9QQVmmY</t>
        </is>
      </c>
      <c r="C3239" s="6" t="inlineStr">
        <is>
          <t>20</t>
        </is>
      </c>
      <c r="D3239" s="8" t="inlineStr">
        <is>
          <t>Subdivision 4451-2026-9241 - 60 McKenzie Avenue (Hart Properties; drain parcel to City)</t>
        </is>
      </c>
      <c r="E3239" s="6" t="inlineStr">
        <is>
          <t>land use</t>
        </is>
      </c>
      <c r="F3239" s="6" t="inlineStr">
        <is>
          <t>No</t>
        </is>
      </c>
      <c r="G3239" s="6" t="inlineStr">
        <is>
          <t>Jake Hiebert</t>
        </is>
      </c>
      <c r="H3239" s="6" t="inlineStr">
        <is>
          <t>Yes</t>
        </is>
      </c>
      <c r="I3239" s="6" t="inlineStr">
        <is>
          <t>present</t>
        </is>
      </c>
      <c r="J3239" s="6" t="inlineStr">
        <is>
          <t>Yes</t>
        </is>
      </c>
      <c r="K3239" s="6" t="inlineStr">
        <is>
          <t>mover</t>
        </is>
      </c>
      <c r="L3239" s="6" t="inlineStr">
        <is>
          <t>for</t>
        </is>
      </c>
      <c r="M3239" s="6" t="inlineStr">
        <is>
          <t>voice-unanimous</t>
        </is>
      </c>
      <c r="N3239" s="6" t="n">
        <v>4</v>
      </c>
      <c r="O3239" s="6" t="n">
        <v>3</v>
      </c>
      <c r="P3239" s="6" t="n">
        <v>3</v>
      </c>
      <c r="Q3239" s="6" t="n"/>
      <c r="R3239" s="6" t="n">
        <v>2</v>
      </c>
      <c r="S3239" s="15">
        <f>IF(OR(H3239&lt;&gt;"Yes",COUNT(N3239:R3239)=0),"",100*SUMPRODUCT(N3239:R3239/4,Weights!$B$2:$F$2)/SUMPRODUCT(--(N3239:R3239&lt;&gt;""),Weights!$B$2:$F$2))</f>
        <v/>
      </c>
      <c r="T3239" s="6">
        <f>IF(H3239&lt;&gt;"Yes","",IF(AND(N(N3239)&gt;=2,N(O3239)&gt;=2),"Yes","No"))</f>
        <v/>
      </c>
      <c r="U3239" s="6" t="inlineStr">
        <is>
          <t>high</t>
        </is>
      </c>
      <c r="V3239" s="6" t="inlineStr">
        <is>
          <t>high</t>
        </is>
      </c>
      <c r="W3239" s="6" t="inlineStr">
        <is>
          <t>No</t>
        </is>
      </c>
      <c r="X3239" s="8" t="inlineStr"/>
      <c r="Y3239" s="6" t="n">
        <v>3</v>
      </c>
      <c r="Z3239" s="8" t="inlineStr">
        <is>
          <t>[01:18:07] Motion to approve.
[01:18:12] Uh, I believe that this subdivision makes sense, and it makes sense in the sense that the city now will have control of the waterways and in and around the city, and that's important to the city.
[01:18:12] And for future, the only thing that's concerned here is future costs for the upgrading of the drain obviously will be the responsibility of the city. So I think it's a good subdivision.</t>
        </is>
      </c>
      <c r="AA3239" s="8" t="inlineStr">
        <is>
          <t>position: Moved; 'I think it's a good subdivision.' | reasons: City control of waterways, weighed against future drain upgrade costs falling to the City. | independence: Own assessment. | flexibility: Acknowledges the future-cost limitation in his own statement.</t>
        </is>
      </c>
      <c r="AB3239" s="11" t="inlineStr">
        <is>
          <t>https://www.youtube.com/watch?v=mWIo9QQVmmY&amp;t=4687s</t>
        </is>
      </c>
    </row>
    <row r="3240">
      <c r="A3240" s="6" t="inlineStr">
        <is>
          <t>2026-06-02</t>
        </is>
      </c>
      <c r="B3240" s="11" t="inlineStr">
        <is>
          <t>https://www.youtube.com/watch?v=mWIo9QQVmmY</t>
        </is>
      </c>
      <c r="C3240" s="6" t="inlineStr">
        <is>
          <t>20</t>
        </is>
      </c>
      <c r="D3240" s="8" t="inlineStr">
        <is>
          <t>Subdivision 4451-2026-9241 - 60 McKenzie Avenue (Hart Properties; drain parcel to City)</t>
        </is>
      </c>
      <c r="E3240" s="6" t="inlineStr">
        <is>
          <t>land use</t>
        </is>
      </c>
      <c r="F3240" s="6" t="inlineStr">
        <is>
          <t>No</t>
        </is>
      </c>
      <c r="G3240" s="6" t="inlineStr">
        <is>
          <t>Bill Hiebert</t>
        </is>
      </c>
      <c r="H3240" s="6" t="inlineStr">
        <is>
          <t>Yes</t>
        </is>
      </c>
      <c r="I3240" s="6" t="inlineStr">
        <is>
          <t>present</t>
        </is>
      </c>
      <c r="J3240" s="6" t="inlineStr">
        <is>
          <t>Yes</t>
        </is>
      </c>
      <c r="K3240" s="6" t="inlineStr">
        <is>
          <t>seconder</t>
        </is>
      </c>
      <c r="L3240" s="6" t="inlineStr">
        <is>
          <t>for</t>
        </is>
      </c>
      <c r="M3240" s="6" t="inlineStr">
        <is>
          <t>voice-unanimous</t>
        </is>
      </c>
      <c r="N3240" s="6" t="n">
        <v>4</v>
      </c>
      <c r="O3240" s="6" t="n">
        <v>2</v>
      </c>
      <c r="P3240" s="6" t="n">
        <v>2</v>
      </c>
      <c r="Q3240" s="6" t="n"/>
      <c r="R3240" s="6" t="n">
        <v>1</v>
      </c>
      <c r="S3240" s="15">
        <f>IF(OR(H3240&lt;&gt;"Yes",COUNT(N3240:R3240)=0),"",100*SUMPRODUCT(N3240:R3240/4,Weights!$B$2:$F$2)/SUMPRODUCT(--(N3240:R3240&lt;&gt;""),Weights!$B$2:$F$2))</f>
        <v/>
      </c>
      <c r="T3240" s="6">
        <f>IF(H3240&lt;&gt;"Yes","",IF(AND(N(N3240)&gt;=2,N(O3240)&gt;=2),"Yes","No"))</f>
        <v/>
      </c>
      <c r="U3240" s="6" t="inlineStr">
        <is>
          <t>high</t>
        </is>
      </c>
      <c r="V3240" s="6" t="inlineStr">
        <is>
          <t>high</t>
        </is>
      </c>
      <c r="W3240" s="6" t="inlineStr">
        <is>
          <t>No</t>
        </is>
      </c>
      <c r="X3240" s="8" t="inlineStr"/>
      <c r="Y3240" s="6" t="n">
        <v>1</v>
      </c>
      <c r="Z3240" s="8" t="inlineStr">
        <is>
          <t>[01:18:46] I totally agree with Councillor Hebert there, and drainage is a big issue in our community. As we've seen the last couple of years, when there's major rains, we need to have drainage, and this is a good proposal, so I agree with it.</t>
        </is>
      </c>
      <c r="AA3240" s="8" t="inlineStr">
        <is>
          <t>position: Explicit support. | reasons: Drainage need after recent major rains; relevant but brief. | independence: Agrees with colleague and adds own observation on recent rains. | flexibility: Did not take up the drain-upgrade cost limitation raised by J. Hiebert.</t>
        </is>
      </c>
      <c r="AB3240" s="11" t="inlineStr">
        <is>
          <t>https://www.youtube.com/watch?v=mWIo9QQVmmY&amp;t=4726s</t>
        </is>
      </c>
    </row>
    <row r="3241">
      <c r="A3241" s="6" t="inlineStr">
        <is>
          <t>2026-06-02</t>
        </is>
      </c>
      <c r="B3241" s="11" t="inlineStr">
        <is>
          <t>https://www.youtube.com/watch?v=mWIo9QQVmmY</t>
        </is>
      </c>
      <c r="C3241" s="6" t="inlineStr">
        <is>
          <t>20</t>
        </is>
      </c>
      <c r="D3241" s="8" t="inlineStr">
        <is>
          <t>Subdivision 4451-2026-9241 - 60 McKenzie Avenue (Hart Properties; drain parcel to City)</t>
        </is>
      </c>
      <c r="E3241" s="6" t="inlineStr">
        <is>
          <t>land use</t>
        </is>
      </c>
      <c r="F3241" s="6" t="inlineStr">
        <is>
          <t>No</t>
        </is>
      </c>
      <c r="G3241" s="6" t="inlineStr">
        <is>
          <t>Jac Siemens</t>
        </is>
      </c>
      <c r="H3241" s="6" t="inlineStr">
        <is>
          <t>Yes</t>
        </is>
      </c>
      <c r="I3241" s="6" t="inlineStr">
        <is>
          <t>present</t>
        </is>
      </c>
      <c r="J3241" s="6" t="inlineStr">
        <is>
          <t>Yes</t>
        </is>
      </c>
      <c r="K3241" s="6" t="inlineStr">
        <is>
          <t>none</t>
        </is>
      </c>
      <c r="L3241" s="6" t="inlineStr">
        <is>
          <t>conditional</t>
        </is>
      </c>
      <c r="M3241" s="6" t="inlineStr">
        <is>
          <t>voice-unanimous</t>
        </is>
      </c>
      <c r="N3241" s="6" t="n">
        <v>3</v>
      </c>
      <c r="O3241" s="6" t="n">
        <v>1</v>
      </c>
      <c r="P3241" s="6" t="n">
        <v>2</v>
      </c>
      <c r="Q3241" s="6" t="n"/>
      <c r="R3241" s="6" t="n">
        <v>2</v>
      </c>
      <c r="S3241" s="15">
        <f>IF(OR(H3241&lt;&gt;"Yes",COUNT(N3241:R3241)=0),"",100*SUMPRODUCT(N3241:R3241/4,Weights!$B$2:$F$2)/SUMPRODUCT(--(N3241:R3241&lt;&gt;""),Weights!$B$2:$F$2))</f>
        <v/>
      </c>
      <c r="T3241" s="6">
        <f>IF(H3241&lt;&gt;"Yes","",IF(AND(N(N3241)&gt;=2,N(O3241)&gt;=2),"Yes","No"))</f>
        <v/>
      </c>
      <c r="U3241" s="6" t="inlineStr">
        <is>
          <t>high</t>
        </is>
      </c>
      <c r="V3241" s="6" t="inlineStr">
        <is>
          <t>medium</t>
        </is>
      </c>
      <c r="W3241" s="6" t="inlineStr">
        <is>
          <t>No</t>
        </is>
      </c>
      <c r="X3241" s="8" t="inlineStr"/>
      <c r="Y3241" s="6" t="n">
        <v>2</v>
      </c>
      <c r="Z3241" s="8" t="inlineStr">
        <is>
          <t>[01:19:11] Uh, is there room here for the bike path to continue down the drain?
[01:19:19] Now we can vote in favor.</t>
        </is>
      </c>
      <c r="AA3241" s="8" t="inlineStr">
        <is>
          <t>position: Support explicitly conditioned on the bike-path answer ('Now we can vote in favor'). | reasons: Implicit reason (bike-path continuity) without elaboration. | independence: Own concern brought to the item. | flexibility: Genuine decision-relevant information question on which he conditioned his vote.</t>
        </is>
      </c>
      <c r="AB3241" s="11" t="inlineStr">
        <is>
          <t>https://www.youtube.com/watch?v=mWIo9QQVmmY&amp;t=4751s</t>
        </is>
      </c>
    </row>
    <row r="3242">
      <c r="A3242" s="6" t="inlineStr">
        <is>
          <t>2026-06-02</t>
        </is>
      </c>
      <c r="B3242" s="11" t="inlineStr">
        <is>
          <t>https://www.youtube.com/watch?v=mWIo9QQVmmY</t>
        </is>
      </c>
      <c r="C3242" s="6" t="inlineStr">
        <is>
          <t>20</t>
        </is>
      </c>
      <c r="D3242" s="8" t="inlineStr">
        <is>
          <t>Subdivision 4451-2026-9241 - 60 McKenzie Avenue (Hart Properties; drain parcel to City)</t>
        </is>
      </c>
      <c r="E3242" s="6" t="inlineStr">
        <is>
          <t>land use</t>
        </is>
      </c>
      <c r="F3242" s="6" t="inlineStr">
        <is>
          <t>No</t>
        </is>
      </c>
      <c r="G3242" s="6" t="inlineStr">
        <is>
          <t>Susan Penner</t>
        </is>
      </c>
      <c r="H3242" s="6" t="inlineStr">
        <is>
          <t>Yes</t>
        </is>
      </c>
      <c r="I3242" s="6" t="inlineStr">
        <is>
          <t>present</t>
        </is>
      </c>
      <c r="J3242" s="6" t="inlineStr">
        <is>
          <t>No</t>
        </is>
      </c>
      <c r="K3242" s="6" t="inlineStr">
        <is>
          <t>none</t>
        </is>
      </c>
      <c r="L3242" s="6" t="inlineStr">
        <is>
          <t>none</t>
        </is>
      </c>
      <c r="M3242" s="6" t="inlineStr">
        <is>
          <t>voice-unanimous</t>
        </is>
      </c>
      <c r="N3242" s="6" t="n">
        <v>0</v>
      </c>
      <c r="O3242" s="6" t="n">
        <v>0</v>
      </c>
      <c r="P3242" s="6" t="n"/>
      <c r="Q3242" s="6" t="n"/>
      <c r="R3242" s="6" t="n"/>
      <c r="S3242" s="15">
        <f>IF(OR(H3242&lt;&gt;"Yes",COUNT(N3242:R3242)=0),"",100*SUMPRODUCT(N3242:R3242/4,Weights!$B$2:$F$2)/SUMPRODUCT(--(N3242:R3242&lt;&gt;""),Weights!$B$2:$F$2))</f>
        <v/>
      </c>
      <c r="T3242" s="6">
        <f>IF(H3242&lt;&gt;"Yes","",IF(AND(N(N3242)&gt;=2,N(O3242)&gt;=2),"Yes","No"))</f>
        <v/>
      </c>
      <c r="U3242" s="6" t="inlineStr">
        <is>
          <t>high</t>
        </is>
      </c>
      <c r="V3242" s="6" t="inlineStr">
        <is>
          <t>high</t>
        </is>
      </c>
      <c r="W3242" s="6" t="inlineStr">
        <is>
          <t>No</t>
        </is>
      </c>
      <c r="X3242" s="8" t="inlineStr"/>
      <c r="Y3242" s="6" t="n">
        <v>0</v>
      </c>
      <c r="Z3242" s="8" t="inlineStr"/>
      <c r="AA3242" s="8" t="inlineStr">
        <is>
          <t>position: Unrecorded unanimous voice vote, no speech. | reasons: None.</t>
        </is>
      </c>
      <c r="AB3242" s="6" t="inlineStr"/>
    </row>
    <row r="3243">
      <c r="A3243" s="6" t="inlineStr">
        <is>
          <t>2026-06-02</t>
        </is>
      </c>
      <c r="B3243" s="11" t="inlineStr">
        <is>
          <t>https://www.youtube.com/watch?v=mWIo9QQVmmY</t>
        </is>
      </c>
      <c r="C3243" s="6" t="inlineStr">
        <is>
          <t>20</t>
        </is>
      </c>
      <c r="D3243" s="8" t="inlineStr">
        <is>
          <t>Subdivision 4451-2026-9241 - 60 McKenzie Avenue (Hart Properties; drain parcel to City)</t>
        </is>
      </c>
      <c r="E3243" s="6" t="inlineStr">
        <is>
          <t>land use</t>
        </is>
      </c>
      <c r="F3243" s="6" t="inlineStr">
        <is>
          <t>No</t>
        </is>
      </c>
      <c r="G3243" s="6" t="inlineStr">
        <is>
          <t>Michael Zwaagstra</t>
        </is>
      </c>
      <c r="H3243" s="6" t="inlineStr">
        <is>
          <t>Yes</t>
        </is>
      </c>
      <c r="I3243" s="6" t="inlineStr">
        <is>
          <t>present</t>
        </is>
      </c>
      <c r="J3243" s="6" t="inlineStr">
        <is>
          <t>No</t>
        </is>
      </c>
      <c r="K3243" s="6" t="inlineStr">
        <is>
          <t>none</t>
        </is>
      </c>
      <c r="L3243" s="6" t="inlineStr">
        <is>
          <t>none</t>
        </is>
      </c>
      <c r="M3243" s="6" t="inlineStr">
        <is>
          <t>voice-unanimous</t>
        </is>
      </c>
      <c r="N3243" s="6" t="n">
        <v>0</v>
      </c>
      <c r="O3243" s="6" t="n">
        <v>0</v>
      </c>
      <c r="P3243" s="6" t="n"/>
      <c r="Q3243" s="6" t="n"/>
      <c r="R3243" s="6" t="n"/>
      <c r="S3243" s="15">
        <f>IF(OR(H3243&lt;&gt;"Yes",COUNT(N3243:R3243)=0),"",100*SUMPRODUCT(N3243:R3243/4,Weights!$B$2:$F$2)/SUMPRODUCT(--(N3243:R3243&lt;&gt;""),Weights!$B$2:$F$2))</f>
        <v/>
      </c>
      <c r="T3243" s="6">
        <f>IF(H3243&lt;&gt;"Yes","",IF(AND(N(N3243)&gt;=2,N(O3243)&gt;=2),"Yes","No"))</f>
        <v/>
      </c>
      <c r="U3243" s="6" t="inlineStr">
        <is>
          <t>high</t>
        </is>
      </c>
      <c r="V3243" s="6" t="inlineStr">
        <is>
          <t>high</t>
        </is>
      </c>
      <c r="W3243" s="6" t="inlineStr">
        <is>
          <t>No</t>
        </is>
      </c>
      <c r="X3243" s="8" t="inlineStr"/>
      <c r="Y3243" s="6" t="n">
        <v>0</v>
      </c>
      <c r="Z3243" s="8" t="inlineStr"/>
      <c r="AA3243" s="8" t="inlineStr">
        <is>
          <t>position: Unrecorded unanimous voice vote, no speech. | reasons: None.</t>
        </is>
      </c>
      <c r="AB3243" s="6" t="inlineStr"/>
    </row>
    <row r="3244">
      <c r="A3244" s="6" t="inlineStr">
        <is>
          <t>2026-06-02</t>
        </is>
      </c>
      <c r="B3244" s="11" t="inlineStr">
        <is>
          <t>https://www.youtube.com/watch?v=mWIo9QQVmmY</t>
        </is>
      </c>
      <c r="C3244" s="6" t="inlineStr">
        <is>
          <t>20</t>
        </is>
      </c>
      <c r="D3244" s="8" t="inlineStr">
        <is>
          <t>Subdivision 4451-2026-9241 - 60 McKenzie Avenue (Hart Properties; drain parcel to City)</t>
        </is>
      </c>
      <c r="E3244" s="6" t="inlineStr">
        <is>
          <t>land use</t>
        </is>
      </c>
      <c r="F3244" s="6" t="inlineStr">
        <is>
          <t>No</t>
        </is>
      </c>
      <c r="G3244" s="6" t="inlineStr">
        <is>
          <t>Damian Penner</t>
        </is>
      </c>
      <c r="H3244" s="6" t="inlineStr">
        <is>
          <t>Yes</t>
        </is>
      </c>
      <c r="I3244" s="6" t="inlineStr">
        <is>
          <t>present</t>
        </is>
      </c>
      <c r="J3244" s="6" t="inlineStr">
        <is>
          <t>No</t>
        </is>
      </c>
      <c r="K3244" s="6" t="inlineStr">
        <is>
          <t>none</t>
        </is>
      </c>
      <c r="L3244" s="6" t="inlineStr">
        <is>
          <t>none</t>
        </is>
      </c>
      <c r="M3244" s="6" t="inlineStr">
        <is>
          <t>voice-unanimous</t>
        </is>
      </c>
      <c r="N3244" s="6" t="n">
        <v>0</v>
      </c>
      <c r="O3244" s="6" t="n">
        <v>0</v>
      </c>
      <c r="P3244" s="6" t="n"/>
      <c r="Q3244" s="6" t="n"/>
      <c r="R3244" s="6" t="n"/>
      <c r="S3244" s="15">
        <f>IF(OR(H3244&lt;&gt;"Yes",COUNT(N3244:R3244)=0),"",100*SUMPRODUCT(N3244:R3244/4,Weights!$B$2:$F$2)/SUMPRODUCT(--(N3244:R3244&lt;&gt;""),Weights!$B$2:$F$2))</f>
        <v/>
      </c>
      <c r="T3244" s="6">
        <f>IF(H3244&lt;&gt;"Yes","",IF(AND(N(N3244)&gt;=2,N(O3244)&gt;=2),"Yes","No"))</f>
        <v/>
      </c>
      <c r="U3244" s="6" t="inlineStr">
        <is>
          <t>high</t>
        </is>
      </c>
      <c r="V3244" s="6" t="inlineStr">
        <is>
          <t>high</t>
        </is>
      </c>
      <c r="W3244" s="6" t="inlineStr">
        <is>
          <t>No</t>
        </is>
      </c>
      <c r="X3244" s="8" t="inlineStr"/>
      <c r="Y3244" s="6" t="n">
        <v>0</v>
      </c>
      <c r="Z3244" s="8" t="inlineStr"/>
      <c r="AA3244" s="8" t="inlineStr">
        <is>
          <t>position: Unrecorded unanimous voice vote, no speech. | reasons: None.</t>
        </is>
      </c>
      <c r="AB3244" s="6" t="inlineStr"/>
    </row>
    <row r="3245">
      <c r="A3245" s="6" t="inlineStr">
        <is>
          <t>2026-06-02</t>
        </is>
      </c>
      <c r="B3245" s="11" t="inlineStr">
        <is>
          <t>https://www.youtube.com/watch?v=mWIo9QQVmmY</t>
        </is>
      </c>
      <c r="C3245" s="6" t="inlineStr">
        <is>
          <t>21</t>
        </is>
      </c>
      <c r="D3245" s="8" t="inlineStr">
        <is>
          <t>Subdivision 4451-2026-9245 - Mennonite Heritage Village (4 parcels, PTH 12 commercial frontage)</t>
        </is>
      </c>
      <c r="E3245" s="6" t="inlineStr">
        <is>
          <t>land use</t>
        </is>
      </c>
      <c r="F3245" s="6" t="inlineStr">
        <is>
          <t>No</t>
        </is>
      </c>
      <c r="G3245" s="6" t="inlineStr">
        <is>
          <t>Susan Penner</t>
        </is>
      </c>
      <c r="H3245" s="6" t="inlineStr">
        <is>
          <t>Yes</t>
        </is>
      </c>
      <c r="I3245" s="6" t="inlineStr">
        <is>
          <t>present</t>
        </is>
      </c>
      <c r="J3245" s="6" t="inlineStr">
        <is>
          <t>Yes</t>
        </is>
      </c>
      <c r="K3245" s="6" t="inlineStr">
        <is>
          <t>mover</t>
        </is>
      </c>
      <c r="L3245" s="6" t="inlineStr">
        <is>
          <t>for</t>
        </is>
      </c>
      <c r="M3245" s="6" t="inlineStr">
        <is>
          <t>voice-unanimous</t>
        </is>
      </c>
      <c r="N3245" s="6" t="n">
        <v>4</v>
      </c>
      <c r="O3245" s="6" t="n">
        <v>2</v>
      </c>
      <c r="P3245" s="6" t="n">
        <v>2</v>
      </c>
      <c r="Q3245" s="6" t="n"/>
      <c r="R3245" s="6" t="n"/>
      <c r="S3245" s="15">
        <f>IF(OR(H3245&lt;&gt;"Yes",COUNT(N3245:R3245)=0),"",100*SUMPRODUCT(N3245:R3245/4,Weights!$B$2:$F$2)/SUMPRODUCT(--(N3245:R3245&lt;&gt;""),Weights!$B$2:$F$2))</f>
        <v/>
      </c>
      <c r="T3245" s="6">
        <f>IF(H3245&lt;&gt;"Yes","",IF(AND(N(N3245)&gt;=2,N(O3245)&gt;=2),"Yes","No"))</f>
        <v/>
      </c>
      <c r="U3245" s="6" t="inlineStr">
        <is>
          <t>high</t>
        </is>
      </c>
      <c r="V3245" s="6" t="inlineStr">
        <is>
          <t>high</t>
        </is>
      </c>
      <c r="W3245" s="6" t="inlineStr">
        <is>
          <t>No</t>
        </is>
      </c>
      <c r="X3245" s="8" t="inlineStr"/>
      <c r="Y3245" s="6" t="n">
        <v>2</v>
      </c>
      <c r="Z3245" s="8" t="inlineStr">
        <is>
          <t>[01:21:03] Motion to approve.
[01:21:12] but that is prime highway frontage, so it makes sense to me that that would be developed. And I'm actually really happy to see that.</t>
        </is>
      </c>
      <c r="AA3245" s="8" t="inlineStr">
        <is>
          <t>position: Moved and stated support. | reasons: Prime highway frontage suits development; single brief reason. | independence: Brief personal assessment.</t>
        </is>
      </c>
      <c r="AB3245" s="11" t="inlineStr">
        <is>
          <t>https://www.youtube.com/watch?v=mWIo9QQVmmY&amp;t=4863s</t>
        </is>
      </c>
    </row>
    <row r="3246">
      <c r="A3246" s="6" t="inlineStr">
        <is>
          <t>2026-06-02</t>
        </is>
      </c>
      <c r="B3246" s="11" t="inlineStr">
        <is>
          <t>https://www.youtube.com/watch?v=mWIo9QQVmmY</t>
        </is>
      </c>
      <c r="C3246" s="6" t="inlineStr">
        <is>
          <t>21</t>
        </is>
      </c>
      <c r="D3246" s="8" t="inlineStr">
        <is>
          <t>Subdivision 4451-2026-9245 - Mennonite Heritage Village (4 parcels, PTH 12 commercial frontage)</t>
        </is>
      </c>
      <c r="E3246" s="6" t="inlineStr">
        <is>
          <t>land use</t>
        </is>
      </c>
      <c r="F3246" s="6" t="inlineStr">
        <is>
          <t>No</t>
        </is>
      </c>
      <c r="G3246" s="6" t="inlineStr">
        <is>
          <t>Michael Zwaagstra</t>
        </is>
      </c>
      <c r="H3246" s="6" t="inlineStr">
        <is>
          <t>Yes</t>
        </is>
      </c>
      <c r="I3246" s="6" t="inlineStr">
        <is>
          <t>present</t>
        </is>
      </c>
      <c r="J3246" s="6" t="inlineStr">
        <is>
          <t>Yes</t>
        </is>
      </c>
      <c r="K3246" s="6" t="inlineStr">
        <is>
          <t>seconder</t>
        </is>
      </c>
      <c r="L3246" s="6" t="inlineStr">
        <is>
          <t>for</t>
        </is>
      </c>
      <c r="M3246" s="6" t="inlineStr">
        <is>
          <t>voice-unanimous</t>
        </is>
      </c>
      <c r="N3246" s="6" t="n">
        <v>4</v>
      </c>
      <c r="O3246" s="6" t="n">
        <v>3</v>
      </c>
      <c r="P3246" s="6" t="n">
        <v>3</v>
      </c>
      <c r="Q3246" s="6" t="n"/>
      <c r="R3246" s="6" t="n"/>
      <c r="S3246" s="15">
        <f>IF(OR(H3246&lt;&gt;"Yes",COUNT(N3246:R3246)=0),"",100*SUMPRODUCT(N3246:R3246/4,Weights!$B$2:$F$2)/SUMPRODUCT(--(N3246:R3246&lt;&gt;""),Weights!$B$2:$F$2))</f>
        <v/>
      </c>
      <c r="T3246" s="6">
        <f>IF(H3246&lt;&gt;"Yes","",IF(AND(N(N3246)&gt;=2,N(O3246)&gt;=2),"Yes","No"))</f>
        <v/>
      </c>
      <c r="U3246" s="6" t="inlineStr">
        <is>
          <t>high</t>
        </is>
      </c>
      <c r="V3246" s="6" t="inlineStr">
        <is>
          <t>high</t>
        </is>
      </c>
      <c r="W3246" s="6" t="inlineStr">
        <is>
          <t>No</t>
        </is>
      </c>
      <c r="X3246" s="8" t="inlineStr"/>
      <c r="Y3246" s="6" t="n">
        <v>2</v>
      </c>
      <c r="Z3246" s="8" t="inlineStr">
        <is>
          <t>[01:21:33] I certainly support the subdivision.
[01:21:33] And you could end up having some uses there that go very well. with the museum right beside it. So there's real potential here for some synergy and for some partnerships.</t>
        </is>
      </c>
      <c r="AA3246" s="8" t="inlineStr">
        <is>
          <t>position: Explicit support. | reasons: Highway frontage, existing C-3 zoning, and potential synergy with the museum. | independence: Builds on Penner's point but adds his own (museum synergy).</t>
        </is>
      </c>
      <c r="AB3246" s="11" t="inlineStr">
        <is>
          <t>https://www.youtube.com/watch?v=mWIo9QQVmmY&amp;t=4893s</t>
        </is>
      </c>
    </row>
    <row r="3247">
      <c r="A3247" s="6" t="inlineStr">
        <is>
          <t>2026-06-02</t>
        </is>
      </c>
      <c r="B3247" s="11" t="inlineStr">
        <is>
          <t>https://www.youtube.com/watch?v=mWIo9QQVmmY</t>
        </is>
      </c>
      <c r="C3247" s="6" t="inlineStr">
        <is>
          <t>21</t>
        </is>
      </c>
      <c r="D3247" s="8" t="inlineStr">
        <is>
          <t>Subdivision 4451-2026-9245 - Mennonite Heritage Village (4 parcels, PTH 12 commercial frontage)</t>
        </is>
      </c>
      <c r="E3247" s="6" t="inlineStr">
        <is>
          <t>land use</t>
        </is>
      </c>
      <c r="F3247" s="6" t="inlineStr">
        <is>
          <t>No</t>
        </is>
      </c>
      <c r="G3247" s="6" t="inlineStr">
        <is>
          <t>Mayor Earl Funk</t>
        </is>
      </c>
      <c r="H3247" s="6" t="inlineStr">
        <is>
          <t>Yes</t>
        </is>
      </c>
      <c r="I3247" s="6" t="inlineStr">
        <is>
          <t>present (chair)</t>
        </is>
      </c>
      <c r="J3247" s="6" t="inlineStr">
        <is>
          <t>Yes</t>
        </is>
      </c>
      <c r="K3247" s="6" t="inlineStr">
        <is>
          <t>none</t>
        </is>
      </c>
      <c r="L3247" s="6" t="inlineStr">
        <is>
          <t>for</t>
        </is>
      </c>
      <c r="M3247" s="6" t="inlineStr">
        <is>
          <t>voice-unanimous</t>
        </is>
      </c>
      <c r="N3247" s="6" t="n">
        <v>4</v>
      </c>
      <c r="O3247" s="6" t="n">
        <v>2</v>
      </c>
      <c r="P3247" s="6" t="n">
        <v>1</v>
      </c>
      <c r="Q3247" s="6" t="n"/>
      <c r="R3247" s="6" t="n"/>
      <c r="S3247" s="15">
        <f>IF(OR(H3247&lt;&gt;"Yes",COUNT(N3247:R3247)=0),"",100*SUMPRODUCT(N3247:R3247/4,Weights!$B$2:$F$2)/SUMPRODUCT(--(N3247:R3247&lt;&gt;""),Weights!$B$2:$F$2))</f>
        <v/>
      </c>
      <c r="T3247" s="6">
        <f>IF(H3247&lt;&gt;"Yes","",IF(AND(N(N3247)&gt;=2,N(O3247)&gt;=2),"Yes","No"))</f>
        <v/>
      </c>
      <c r="U3247" s="6" t="inlineStr">
        <is>
          <t>high</t>
        </is>
      </c>
      <c r="V3247" s="6" t="inlineStr">
        <is>
          <t>high</t>
        </is>
      </c>
      <c r="W3247" s="6" t="inlineStr">
        <is>
          <t>No</t>
        </is>
      </c>
      <c r="X3247" s="8" t="inlineStr"/>
      <c r="Y3247" s="6" t="n">
        <v>1</v>
      </c>
      <c r="Z3247" s="8" t="inlineStr">
        <is>
          <t>[01:22:09] Yeah, council, I agree. This is prime commercial highway land and looking forward to seeing what goes there.</t>
        </is>
      </c>
      <c r="AA3247" s="8" t="inlineStr">
        <is>
          <t>position: Explicit agreement. | reasons: Prime commercial highway land. | independence: Restates councillors' point.</t>
        </is>
      </c>
      <c r="AB3247" s="11" t="inlineStr">
        <is>
          <t>https://www.youtube.com/watch?v=mWIo9QQVmmY&amp;t=4929s</t>
        </is>
      </c>
    </row>
    <row r="3248">
      <c r="A3248" s="6" t="inlineStr">
        <is>
          <t>2026-06-02</t>
        </is>
      </c>
      <c r="B3248" s="11" t="inlineStr">
        <is>
          <t>https://www.youtube.com/watch?v=mWIo9QQVmmY</t>
        </is>
      </c>
      <c r="C3248" s="6" t="inlineStr">
        <is>
          <t>21</t>
        </is>
      </c>
      <c r="D3248" s="8" t="inlineStr">
        <is>
          <t>Subdivision 4451-2026-9245 - Mennonite Heritage Village (4 parcels, PTH 12 commercial frontage)</t>
        </is>
      </c>
      <c r="E3248" s="6" t="inlineStr">
        <is>
          <t>land use</t>
        </is>
      </c>
      <c r="F3248" s="6" t="inlineStr">
        <is>
          <t>No</t>
        </is>
      </c>
      <c r="G3248" s="6" t="inlineStr">
        <is>
          <t>Jac Siemens</t>
        </is>
      </c>
      <c r="H3248" s="6" t="inlineStr">
        <is>
          <t>Yes</t>
        </is>
      </c>
      <c r="I3248" s="6" t="inlineStr">
        <is>
          <t>present</t>
        </is>
      </c>
      <c r="J3248" s="6" t="inlineStr">
        <is>
          <t>No</t>
        </is>
      </c>
      <c r="K3248" s="6" t="inlineStr">
        <is>
          <t>none</t>
        </is>
      </c>
      <c r="L3248" s="6" t="inlineStr">
        <is>
          <t>none</t>
        </is>
      </c>
      <c r="M3248" s="6" t="inlineStr">
        <is>
          <t>voice-unanimous</t>
        </is>
      </c>
      <c r="N3248" s="6" t="n">
        <v>0</v>
      </c>
      <c r="O3248" s="6" t="n">
        <v>0</v>
      </c>
      <c r="P3248" s="6" t="n"/>
      <c r="Q3248" s="6" t="n"/>
      <c r="R3248" s="6" t="n"/>
      <c r="S3248" s="15">
        <f>IF(OR(H3248&lt;&gt;"Yes",COUNT(N3248:R3248)=0),"",100*SUMPRODUCT(N3248:R3248/4,Weights!$B$2:$F$2)/SUMPRODUCT(--(N3248:R3248&lt;&gt;""),Weights!$B$2:$F$2))</f>
        <v/>
      </c>
      <c r="T3248" s="6">
        <f>IF(H3248&lt;&gt;"Yes","",IF(AND(N(N3248)&gt;=2,N(O3248)&gt;=2),"Yes","No"))</f>
        <v/>
      </c>
      <c r="U3248" s="6" t="inlineStr">
        <is>
          <t>high</t>
        </is>
      </c>
      <c r="V3248" s="6" t="inlineStr">
        <is>
          <t>high</t>
        </is>
      </c>
      <c r="W3248" s="6" t="inlineStr">
        <is>
          <t>No</t>
        </is>
      </c>
      <c r="X3248" s="8" t="inlineStr"/>
      <c r="Y3248" s="6" t="n">
        <v>0</v>
      </c>
      <c r="Z3248" s="8" t="inlineStr"/>
      <c r="AA3248" s="8" t="inlineStr">
        <is>
          <t>position: Unrecorded unanimous voice vote, no speech. | reasons: None.</t>
        </is>
      </c>
      <c r="AB3248" s="6" t="inlineStr"/>
    </row>
    <row r="3249">
      <c r="A3249" s="6" t="inlineStr">
        <is>
          <t>2026-06-02</t>
        </is>
      </c>
      <c r="B3249" s="11" t="inlineStr">
        <is>
          <t>https://www.youtube.com/watch?v=mWIo9QQVmmY</t>
        </is>
      </c>
      <c r="C3249" s="6" t="inlineStr">
        <is>
          <t>21</t>
        </is>
      </c>
      <c r="D3249" s="8" t="inlineStr">
        <is>
          <t>Subdivision 4451-2026-9245 - Mennonite Heritage Village (4 parcels, PTH 12 commercial frontage)</t>
        </is>
      </c>
      <c r="E3249" s="6" t="inlineStr">
        <is>
          <t>land use</t>
        </is>
      </c>
      <c r="F3249" s="6" t="inlineStr">
        <is>
          <t>No</t>
        </is>
      </c>
      <c r="G3249" s="6" t="inlineStr">
        <is>
          <t>Bill Hiebert</t>
        </is>
      </c>
      <c r="H3249" s="6" t="inlineStr">
        <is>
          <t>Yes</t>
        </is>
      </c>
      <c r="I3249" s="6" t="inlineStr">
        <is>
          <t>present</t>
        </is>
      </c>
      <c r="J3249" s="6" t="inlineStr">
        <is>
          <t>No</t>
        </is>
      </c>
      <c r="K3249" s="6" t="inlineStr">
        <is>
          <t>none</t>
        </is>
      </c>
      <c r="L3249" s="6" t="inlineStr">
        <is>
          <t>none</t>
        </is>
      </c>
      <c r="M3249" s="6" t="inlineStr">
        <is>
          <t>voice-unanimous</t>
        </is>
      </c>
      <c r="N3249" s="6" t="n">
        <v>0</v>
      </c>
      <c r="O3249" s="6" t="n">
        <v>0</v>
      </c>
      <c r="P3249" s="6" t="n"/>
      <c r="Q3249" s="6" t="n"/>
      <c r="R3249" s="6" t="n"/>
      <c r="S3249" s="15">
        <f>IF(OR(H3249&lt;&gt;"Yes",COUNT(N3249:R3249)=0),"",100*SUMPRODUCT(N3249:R3249/4,Weights!$B$2:$F$2)/SUMPRODUCT(--(N3249:R3249&lt;&gt;""),Weights!$B$2:$F$2))</f>
        <v/>
      </c>
      <c r="T3249" s="6">
        <f>IF(H3249&lt;&gt;"Yes","",IF(AND(N(N3249)&gt;=2,N(O3249)&gt;=2),"Yes","No"))</f>
        <v/>
      </c>
      <c r="U3249" s="6" t="inlineStr">
        <is>
          <t>high</t>
        </is>
      </c>
      <c r="V3249" s="6" t="inlineStr">
        <is>
          <t>high</t>
        </is>
      </c>
      <c r="W3249" s="6" t="inlineStr">
        <is>
          <t>No</t>
        </is>
      </c>
      <c r="X3249" s="8" t="inlineStr"/>
      <c r="Y3249" s="6" t="n">
        <v>0</v>
      </c>
      <c r="Z3249" s="8" t="inlineStr"/>
      <c r="AA3249" s="8" t="inlineStr">
        <is>
          <t>position: Unrecorded unanimous voice vote, no speech. | reasons: None.</t>
        </is>
      </c>
      <c r="AB3249" s="6" t="inlineStr"/>
    </row>
    <row r="3250">
      <c r="A3250" s="6" t="inlineStr">
        <is>
          <t>2026-06-02</t>
        </is>
      </c>
      <c r="B3250" s="11" t="inlineStr">
        <is>
          <t>https://www.youtube.com/watch?v=mWIo9QQVmmY</t>
        </is>
      </c>
      <c r="C3250" s="6" t="inlineStr">
        <is>
          <t>21</t>
        </is>
      </c>
      <c r="D3250" s="8" t="inlineStr">
        <is>
          <t>Subdivision 4451-2026-9245 - Mennonite Heritage Village (4 parcels, PTH 12 commercial frontage)</t>
        </is>
      </c>
      <c r="E3250" s="6" t="inlineStr">
        <is>
          <t>land use</t>
        </is>
      </c>
      <c r="F3250" s="6" t="inlineStr">
        <is>
          <t>No</t>
        </is>
      </c>
      <c r="G3250" s="6" t="inlineStr">
        <is>
          <t>Jake Hiebert</t>
        </is>
      </c>
      <c r="H3250" s="6" t="inlineStr">
        <is>
          <t>Yes</t>
        </is>
      </c>
      <c r="I3250" s="6" t="inlineStr">
        <is>
          <t>present</t>
        </is>
      </c>
      <c r="J3250" s="6" t="inlineStr">
        <is>
          <t>No</t>
        </is>
      </c>
      <c r="K3250" s="6" t="inlineStr">
        <is>
          <t>none</t>
        </is>
      </c>
      <c r="L3250" s="6" t="inlineStr">
        <is>
          <t>none</t>
        </is>
      </c>
      <c r="M3250" s="6" t="inlineStr">
        <is>
          <t>voice-unanimous</t>
        </is>
      </c>
      <c r="N3250" s="6" t="n">
        <v>0</v>
      </c>
      <c r="O3250" s="6" t="n">
        <v>0</v>
      </c>
      <c r="P3250" s="6" t="n"/>
      <c r="Q3250" s="6" t="n"/>
      <c r="R3250" s="6" t="n"/>
      <c r="S3250" s="15">
        <f>IF(OR(H3250&lt;&gt;"Yes",COUNT(N3250:R3250)=0),"",100*SUMPRODUCT(N3250:R3250/4,Weights!$B$2:$F$2)/SUMPRODUCT(--(N3250:R3250&lt;&gt;""),Weights!$B$2:$F$2))</f>
        <v/>
      </c>
      <c r="T3250" s="6">
        <f>IF(H3250&lt;&gt;"Yes","",IF(AND(N(N3250)&gt;=2,N(O3250)&gt;=2),"Yes","No"))</f>
        <v/>
      </c>
      <c r="U3250" s="6" t="inlineStr">
        <is>
          <t>high</t>
        </is>
      </c>
      <c r="V3250" s="6" t="inlineStr">
        <is>
          <t>high</t>
        </is>
      </c>
      <c r="W3250" s="6" t="inlineStr">
        <is>
          <t>No</t>
        </is>
      </c>
      <c r="X3250" s="8" t="inlineStr"/>
      <c r="Y3250" s="6" t="n">
        <v>0</v>
      </c>
      <c r="Z3250" s="8" t="inlineStr"/>
      <c r="AA3250" s="8" t="inlineStr">
        <is>
          <t>position: Unrecorded unanimous voice vote, no speech. | reasons: None.</t>
        </is>
      </c>
      <c r="AB3250" s="6" t="inlineStr"/>
    </row>
    <row r="3251">
      <c r="A3251" s="6" t="inlineStr">
        <is>
          <t>2026-06-02</t>
        </is>
      </c>
      <c r="B3251" s="11" t="inlineStr">
        <is>
          <t>https://www.youtube.com/watch?v=mWIo9QQVmmY</t>
        </is>
      </c>
      <c r="C3251" s="6" t="inlineStr">
        <is>
          <t>21</t>
        </is>
      </c>
      <c r="D3251" s="8" t="inlineStr">
        <is>
          <t>Subdivision 4451-2026-9245 - Mennonite Heritage Village (4 parcels, PTH 12 commercial frontage)</t>
        </is>
      </c>
      <c r="E3251" s="6" t="inlineStr">
        <is>
          <t>land use</t>
        </is>
      </c>
      <c r="F3251" s="6" t="inlineStr">
        <is>
          <t>No</t>
        </is>
      </c>
      <c r="G3251" s="6" t="inlineStr">
        <is>
          <t>Damian Penner</t>
        </is>
      </c>
      <c r="H3251" s="6" t="inlineStr">
        <is>
          <t>Yes</t>
        </is>
      </c>
      <c r="I3251" s="6" t="inlineStr">
        <is>
          <t>present</t>
        </is>
      </c>
      <c r="J3251" s="6" t="inlineStr">
        <is>
          <t>No</t>
        </is>
      </c>
      <c r="K3251" s="6" t="inlineStr">
        <is>
          <t>none</t>
        </is>
      </c>
      <c r="L3251" s="6" t="inlineStr">
        <is>
          <t>none</t>
        </is>
      </c>
      <c r="M3251" s="6" t="inlineStr">
        <is>
          <t>voice-unanimous</t>
        </is>
      </c>
      <c r="N3251" s="6" t="n">
        <v>0</v>
      </c>
      <c r="O3251" s="6" t="n">
        <v>0</v>
      </c>
      <c r="P3251" s="6" t="n"/>
      <c r="Q3251" s="6" t="n"/>
      <c r="R3251" s="6" t="n"/>
      <c r="S3251" s="15">
        <f>IF(OR(H3251&lt;&gt;"Yes",COUNT(N3251:R3251)=0),"",100*SUMPRODUCT(N3251:R3251/4,Weights!$B$2:$F$2)/SUMPRODUCT(--(N3251:R3251&lt;&gt;""),Weights!$B$2:$F$2))</f>
        <v/>
      </c>
      <c r="T3251" s="6">
        <f>IF(H3251&lt;&gt;"Yes","",IF(AND(N(N3251)&gt;=2,N(O3251)&gt;=2),"Yes","No"))</f>
        <v/>
      </c>
      <c r="U3251" s="6" t="inlineStr">
        <is>
          <t>high</t>
        </is>
      </c>
      <c r="V3251" s="6" t="inlineStr">
        <is>
          <t>high</t>
        </is>
      </c>
      <c r="W3251" s="6" t="inlineStr">
        <is>
          <t>No</t>
        </is>
      </c>
      <c r="X3251" s="8" t="inlineStr"/>
      <c r="Y3251" s="6" t="n">
        <v>0</v>
      </c>
      <c r="Z3251" s="8" t="inlineStr"/>
      <c r="AA3251" s="8" t="inlineStr">
        <is>
          <t>position: Unrecorded unanimous voice vote, no speech. | reasons: None.</t>
        </is>
      </c>
      <c r="AB3251" s="6" t="inlineStr"/>
    </row>
    <row r="3252">
      <c r="A3252" s="6" t="inlineStr">
        <is>
          <t>2026-06-02</t>
        </is>
      </c>
      <c r="B3252" s="11" t="inlineStr">
        <is>
          <t>https://www.youtube.com/watch?v=mWIo9QQVmmY</t>
        </is>
      </c>
      <c r="C3252" s="6" t="inlineStr">
        <is>
          <t>22</t>
        </is>
      </c>
      <c r="D3252" s="8" t="inlineStr">
        <is>
          <t>By-law 2272 1st reading - Southeast Events Group Inc. Lending By-law</t>
        </is>
      </c>
      <c r="E3252" s="6" t="inlineStr">
        <is>
          <t>budget</t>
        </is>
      </c>
      <c r="F3252" s="6" t="inlineStr">
        <is>
          <t>No</t>
        </is>
      </c>
      <c r="G3252" s="6" t="inlineStr">
        <is>
          <t>Damian Penner</t>
        </is>
      </c>
      <c r="H3252" s="6" t="inlineStr">
        <is>
          <t>Yes</t>
        </is>
      </c>
      <c r="I3252" s="6" t="inlineStr">
        <is>
          <t>present</t>
        </is>
      </c>
      <c r="J3252" s="6" t="inlineStr">
        <is>
          <t>Yes</t>
        </is>
      </c>
      <c r="K3252" s="6" t="inlineStr">
        <is>
          <t>mover</t>
        </is>
      </c>
      <c r="L3252" s="6" t="inlineStr">
        <is>
          <t>for</t>
        </is>
      </c>
      <c r="M3252" s="6" t="inlineStr">
        <is>
          <t>voice-unanimous</t>
        </is>
      </c>
      <c r="N3252" s="6" t="n">
        <v>4</v>
      </c>
      <c r="O3252" s="6" t="n">
        <v>3</v>
      </c>
      <c r="P3252" s="6" t="n">
        <v>3</v>
      </c>
      <c r="Q3252" s="6" t="n"/>
      <c r="R3252" s="6" t="n">
        <v>2</v>
      </c>
      <c r="S3252" s="15">
        <f>IF(OR(H3252&lt;&gt;"Yes",COUNT(N3252:R3252)=0),"",100*SUMPRODUCT(N3252:R3252/4,Weights!$B$2:$F$2)/SUMPRODUCT(--(N3252:R3252&lt;&gt;""),Weights!$B$2:$F$2))</f>
        <v/>
      </c>
      <c r="T3252" s="6">
        <f>IF(H3252&lt;&gt;"Yes","",IF(AND(N(N3252)&gt;=2,N(O3252)&gt;=2),"Yes","No"))</f>
        <v/>
      </c>
      <c r="U3252" s="6" t="inlineStr">
        <is>
          <t>high</t>
        </is>
      </c>
      <c r="V3252" s="6" t="inlineStr">
        <is>
          <t>high</t>
        </is>
      </c>
      <c r="W3252" s="6" t="inlineStr">
        <is>
          <t>No</t>
        </is>
      </c>
      <c r="X3252" s="8" t="inlineStr"/>
      <c r="Y3252" s="6" t="n">
        <v>5</v>
      </c>
      <c r="Z3252" s="8" t="inlineStr">
        <is>
          <t>[01:23:26] Motion to approve first reading.
[01:23:32] As administration said, that there's going to be more information, so I won't get into the details too deep
[01:23:32] So growing pains are not excusable, but at the same time are sometimes understood that if they are addressed and acknowledged as to why they came up, then that makes sense.
[01:23:32] This is a loan. This is— and not a grant. So this is to be repaid.
[01:24:21] the loan is to be paid before allocation of working capital, surpluses, profits, or revenues.</t>
        </is>
      </c>
      <c r="AA3252" s="8" t="inlineStr">
        <is>
          <t>position: Moved first reading. | reasons: Loan not grant, repayment ranks ahead of surpluses; operating difficulties understandable for a unique facility. | independence: Own assessment drawing on committee presentation. | flexibility: Acknowledges details are still to come and that the centre had growing pains.</t>
        </is>
      </c>
      <c r="AB3252" s="11" t="inlineStr">
        <is>
          <t>https://www.youtube.com/watch?v=mWIo9QQVmmY&amp;t=5006s</t>
        </is>
      </c>
    </row>
    <row r="3253">
      <c r="A3253" s="6" t="inlineStr">
        <is>
          <t>2026-06-02</t>
        </is>
      </c>
      <c r="B3253" s="11" t="inlineStr">
        <is>
          <t>https://www.youtube.com/watch?v=mWIo9QQVmmY</t>
        </is>
      </c>
      <c r="C3253" s="6" t="inlineStr">
        <is>
          <t>22</t>
        </is>
      </c>
      <c r="D3253" s="8" t="inlineStr">
        <is>
          <t>By-law 2272 1st reading - Southeast Events Group Inc. Lending By-law</t>
        </is>
      </c>
      <c r="E3253" s="6" t="inlineStr">
        <is>
          <t>budget</t>
        </is>
      </c>
      <c r="F3253" s="6" t="inlineStr">
        <is>
          <t>No</t>
        </is>
      </c>
      <c r="G3253" s="6" t="inlineStr">
        <is>
          <t>Bill Hiebert</t>
        </is>
      </c>
      <c r="H3253" s="6" t="inlineStr">
        <is>
          <t>Yes</t>
        </is>
      </c>
      <c r="I3253" s="6" t="inlineStr">
        <is>
          <t>present</t>
        </is>
      </c>
      <c r="J3253" s="6" t="inlineStr">
        <is>
          <t>Yes</t>
        </is>
      </c>
      <c r="K3253" s="6" t="inlineStr">
        <is>
          <t>seconder</t>
        </is>
      </c>
      <c r="L3253" s="6" t="inlineStr">
        <is>
          <t>for</t>
        </is>
      </c>
      <c r="M3253" s="6" t="inlineStr">
        <is>
          <t>voice-unanimous</t>
        </is>
      </c>
      <c r="N3253" s="6" t="n">
        <v>4</v>
      </c>
      <c r="O3253" s="6" t="n">
        <v>2</v>
      </c>
      <c r="P3253" s="6" t="n">
        <v>2</v>
      </c>
      <c r="Q3253" s="6" t="n"/>
      <c r="R3253" s="6" t="n">
        <v>2</v>
      </c>
      <c r="S3253" s="15">
        <f>IF(OR(H3253&lt;&gt;"Yes",COUNT(N3253:R3253)=0),"",100*SUMPRODUCT(N3253:R3253/4,Weights!$B$2:$F$2)/SUMPRODUCT(--(N3253:R3253&lt;&gt;""),Weights!$B$2:$F$2))</f>
        <v/>
      </c>
      <c r="T3253" s="6">
        <f>IF(H3253&lt;&gt;"Yes","",IF(AND(N(N3253)&gt;=2,N(O3253)&gt;=2),"Yes","No"))</f>
        <v/>
      </c>
      <c r="U3253" s="6" t="inlineStr">
        <is>
          <t>high</t>
        </is>
      </c>
      <c r="V3253" s="6" t="inlineStr">
        <is>
          <t>high</t>
        </is>
      </c>
      <c r="W3253" s="6" t="inlineStr">
        <is>
          <t>No</t>
        </is>
      </c>
      <c r="X3253" s="8" t="inlineStr"/>
      <c r="Y3253" s="6" t="n">
        <v>1</v>
      </c>
      <c r="Z3253" s="8" t="inlineStr">
        <is>
          <t>[01:24:37] I just want to add that year number 2 is already looking a lot better for the event centre, and to have this loan repaid in 4 years I think is very appropriate. So I would approve of it as well.</t>
        </is>
      </c>
      <c r="AA3253" s="8" t="inlineStr">
        <is>
          <t>position: Explicit approval. | reasons: Improving second-year performance and 4-year repayment; relevant, brief. | independence: Adds own information beyond the mover's points. | flexibility: Responds to the repayment-risk uncertainty with evidence of improved performance.</t>
        </is>
      </c>
      <c r="AB3253" s="11" t="inlineStr">
        <is>
          <t>https://www.youtube.com/watch?v=mWIo9QQVmmY&amp;t=5077s</t>
        </is>
      </c>
    </row>
    <row r="3254">
      <c r="A3254" s="6" t="inlineStr">
        <is>
          <t>2026-06-02</t>
        </is>
      </c>
      <c r="B3254" s="11" t="inlineStr">
        <is>
          <t>https://www.youtube.com/watch?v=mWIo9QQVmmY</t>
        </is>
      </c>
      <c r="C3254" s="6" t="inlineStr">
        <is>
          <t>22</t>
        </is>
      </c>
      <c r="D3254" s="8" t="inlineStr">
        <is>
          <t>By-law 2272 1st reading - Southeast Events Group Inc. Lending By-law</t>
        </is>
      </c>
      <c r="E3254" s="6" t="inlineStr">
        <is>
          <t>budget</t>
        </is>
      </c>
      <c r="F3254" s="6" t="inlineStr">
        <is>
          <t>No</t>
        </is>
      </c>
      <c r="G3254" s="6" t="inlineStr">
        <is>
          <t>Susan Penner</t>
        </is>
      </c>
      <c r="H3254" s="6" t="inlineStr">
        <is>
          <t>Yes</t>
        </is>
      </c>
      <c r="I3254" s="6" t="inlineStr">
        <is>
          <t>present</t>
        </is>
      </c>
      <c r="J3254" s="6" t="inlineStr">
        <is>
          <t>No</t>
        </is>
      </c>
      <c r="K3254" s="6" t="inlineStr">
        <is>
          <t>none</t>
        </is>
      </c>
      <c r="L3254" s="6" t="inlineStr">
        <is>
          <t>none</t>
        </is>
      </c>
      <c r="M3254" s="6" t="inlineStr">
        <is>
          <t>voice-unanimous</t>
        </is>
      </c>
      <c r="N3254" s="6" t="n">
        <v>0</v>
      </c>
      <c r="O3254" s="6" t="n">
        <v>0</v>
      </c>
      <c r="P3254" s="6" t="n"/>
      <c r="Q3254" s="6" t="n"/>
      <c r="R3254" s="6" t="n"/>
      <c r="S3254" s="15">
        <f>IF(OR(H3254&lt;&gt;"Yes",COUNT(N3254:R3254)=0),"",100*SUMPRODUCT(N3254:R3254/4,Weights!$B$2:$F$2)/SUMPRODUCT(--(N3254:R3254&lt;&gt;""),Weights!$B$2:$F$2))</f>
        <v/>
      </c>
      <c r="T3254" s="6">
        <f>IF(H3254&lt;&gt;"Yes","",IF(AND(N(N3254)&gt;=2,N(O3254)&gt;=2),"Yes","No"))</f>
        <v/>
      </c>
      <c r="U3254" s="6" t="inlineStr">
        <is>
          <t>high</t>
        </is>
      </c>
      <c r="V3254" s="6" t="inlineStr">
        <is>
          <t>high</t>
        </is>
      </c>
      <c r="W3254" s="6" t="inlineStr">
        <is>
          <t>No</t>
        </is>
      </c>
      <c r="X3254" s="8" t="inlineStr"/>
      <c r="Y3254" s="6" t="n">
        <v>0</v>
      </c>
      <c r="Z3254" s="8" t="inlineStr"/>
      <c r="AA3254" s="8" t="inlineStr">
        <is>
          <t>position: Unrecorded unanimous voice vote, no speech. | reasons: None.</t>
        </is>
      </c>
      <c r="AB3254" s="6" t="inlineStr"/>
    </row>
    <row r="3255">
      <c r="A3255" s="6" t="inlineStr">
        <is>
          <t>2026-06-02</t>
        </is>
      </c>
      <c r="B3255" s="11" t="inlineStr">
        <is>
          <t>https://www.youtube.com/watch?v=mWIo9QQVmmY</t>
        </is>
      </c>
      <c r="C3255" s="6" t="inlineStr">
        <is>
          <t>22</t>
        </is>
      </c>
      <c r="D3255" s="8" t="inlineStr">
        <is>
          <t>By-law 2272 1st reading - Southeast Events Group Inc. Lending By-law</t>
        </is>
      </c>
      <c r="E3255" s="6" t="inlineStr">
        <is>
          <t>budget</t>
        </is>
      </c>
      <c r="F3255" s="6" t="inlineStr">
        <is>
          <t>No</t>
        </is>
      </c>
      <c r="G3255" s="6" t="inlineStr">
        <is>
          <t>Michael Zwaagstra</t>
        </is>
      </c>
      <c r="H3255" s="6" t="inlineStr">
        <is>
          <t>Yes</t>
        </is>
      </c>
      <c r="I3255" s="6" t="inlineStr">
        <is>
          <t>present</t>
        </is>
      </c>
      <c r="J3255" s="6" t="inlineStr">
        <is>
          <t>No</t>
        </is>
      </c>
      <c r="K3255" s="6" t="inlineStr">
        <is>
          <t>none</t>
        </is>
      </c>
      <c r="L3255" s="6" t="inlineStr">
        <is>
          <t>none</t>
        </is>
      </c>
      <c r="M3255" s="6" t="inlineStr">
        <is>
          <t>voice-unanimous</t>
        </is>
      </c>
      <c r="N3255" s="6" t="n">
        <v>0</v>
      </c>
      <c r="O3255" s="6" t="n">
        <v>0</v>
      </c>
      <c r="P3255" s="6" t="n"/>
      <c r="Q3255" s="6" t="n"/>
      <c r="R3255" s="6" t="n"/>
      <c r="S3255" s="15">
        <f>IF(OR(H3255&lt;&gt;"Yes",COUNT(N3255:R3255)=0),"",100*SUMPRODUCT(N3255:R3255/4,Weights!$B$2:$F$2)/SUMPRODUCT(--(N3255:R3255&lt;&gt;""),Weights!$B$2:$F$2))</f>
        <v/>
      </c>
      <c r="T3255" s="6">
        <f>IF(H3255&lt;&gt;"Yes","",IF(AND(N(N3255)&gt;=2,N(O3255)&gt;=2),"Yes","No"))</f>
        <v/>
      </c>
      <c r="U3255" s="6" t="inlineStr">
        <is>
          <t>high</t>
        </is>
      </c>
      <c r="V3255" s="6" t="inlineStr">
        <is>
          <t>high</t>
        </is>
      </c>
      <c r="W3255" s="6" t="inlineStr">
        <is>
          <t>No</t>
        </is>
      </c>
      <c r="X3255" s="8" t="inlineStr"/>
      <c r="Y3255" s="6" t="n">
        <v>0</v>
      </c>
      <c r="Z3255" s="8" t="inlineStr"/>
      <c r="AA3255" s="8" t="inlineStr">
        <is>
          <t>position: Unrecorded unanimous voice vote, no speech. | reasons: None.</t>
        </is>
      </c>
      <c r="AB3255" s="6" t="inlineStr"/>
    </row>
    <row r="3256">
      <c r="A3256" s="6" t="inlineStr">
        <is>
          <t>2026-06-02</t>
        </is>
      </c>
      <c r="B3256" s="11" t="inlineStr">
        <is>
          <t>https://www.youtube.com/watch?v=mWIo9QQVmmY</t>
        </is>
      </c>
      <c r="C3256" s="6" t="inlineStr">
        <is>
          <t>22</t>
        </is>
      </c>
      <c r="D3256" s="8" t="inlineStr">
        <is>
          <t>By-law 2272 1st reading - Southeast Events Group Inc. Lending By-law</t>
        </is>
      </c>
      <c r="E3256" s="6" t="inlineStr">
        <is>
          <t>budget</t>
        </is>
      </c>
      <c r="F3256" s="6" t="inlineStr">
        <is>
          <t>No</t>
        </is>
      </c>
      <c r="G3256" s="6" t="inlineStr">
        <is>
          <t>Jac Siemens</t>
        </is>
      </c>
      <c r="H3256" s="6" t="inlineStr">
        <is>
          <t>Yes</t>
        </is>
      </c>
      <c r="I3256" s="6" t="inlineStr">
        <is>
          <t>present</t>
        </is>
      </c>
      <c r="J3256" s="6" t="inlineStr">
        <is>
          <t>No</t>
        </is>
      </c>
      <c r="K3256" s="6" t="inlineStr">
        <is>
          <t>none</t>
        </is>
      </c>
      <c r="L3256" s="6" t="inlineStr">
        <is>
          <t>none</t>
        </is>
      </c>
      <c r="M3256" s="6" t="inlineStr">
        <is>
          <t>voice-unanimous</t>
        </is>
      </c>
      <c r="N3256" s="6" t="n">
        <v>0</v>
      </c>
      <c r="O3256" s="6" t="n">
        <v>0</v>
      </c>
      <c r="P3256" s="6" t="n"/>
      <c r="Q3256" s="6" t="n"/>
      <c r="R3256" s="6" t="n"/>
      <c r="S3256" s="15">
        <f>IF(OR(H3256&lt;&gt;"Yes",COUNT(N3256:R3256)=0),"",100*SUMPRODUCT(N3256:R3256/4,Weights!$B$2:$F$2)/SUMPRODUCT(--(N3256:R3256&lt;&gt;""),Weights!$B$2:$F$2))</f>
        <v/>
      </c>
      <c r="T3256" s="6">
        <f>IF(H3256&lt;&gt;"Yes","",IF(AND(N(N3256)&gt;=2,N(O3256)&gt;=2),"Yes","No"))</f>
        <v/>
      </c>
      <c r="U3256" s="6" t="inlineStr">
        <is>
          <t>high</t>
        </is>
      </c>
      <c r="V3256" s="6" t="inlineStr">
        <is>
          <t>high</t>
        </is>
      </c>
      <c r="W3256" s="6" t="inlineStr">
        <is>
          <t>No</t>
        </is>
      </c>
      <c r="X3256" s="8" t="inlineStr"/>
      <c r="Y3256" s="6" t="n">
        <v>0</v>
      </c>
      <c r="Z3256" s="8" t="inlineStr"/>
      <c r="AA3256" s="8" t="inlineStr">
        <is>
          <t>position: Unrecorded unanimous voice vote, no speech. | reasons: None.</t>
        </is>
      </c>
      <c r="AB3256" s="6" t="inlineStr"/>
    </row>
    <row r="3257">
      <c r="A3257" s="6" t="inlineStr">
        <is>
          <t>2026-06-02</t>
        </is>
      </c>
      <c r="B3257" s="11" t="inlineStr">
        <is>
          <t>https://www.youtube.com/watch?v=mWIo9QQVmmY</t>
        </is>
      </c>
      <c r="C3257" s="6" t="inlineStr">
        <is>
          <t>22</t>
        </is>
      </c>
      <c r="D3257" s="8" t="inlineStr">
        <is>
          <t>By-law 2272 1st reading - Southeast Events Group Inc. Lending By-law</t>
        </is>
      </c>
      <c r="E3257" s="6" t="inlineStr">
        <is>
          <t>budget</t>
        </is>
      </c>
      <c r="F3257" s="6" t="inlineStr">
        <is>
          <t>No</t>
        </is>
      </c>
      <c r="G3257" s="6" t="inlineStr">
        <is>
          <t>Jake Hiebert</t>
        </is>
      </c>
      <c r="H3257" s="6" t="inlineStr">
        <is>
          <t>Yes</t>
        </is>
      </c>
      <c r="I3257" s="6" t="inlineStr">
        <is>
          <t>present</t>
        </is>
      </c>
      <c r="J3257" s="6" t="inlineStr">
        <is>
          <t>No</t>
        </is>
      </c>
      <c r="K3257" s="6" t="inlineStr">
        <is>
          <t>none</t>
        </is>
      </c>
      <c r="L3257" s="6" t="inlineStr">
        <is>
          <t>none</t>
        </is>
      </c>
      <c r="M3257" s="6" t="inlineStr">
        <is>
          <t>voice-unanimous</t>
        </is>
      </c>
      <c r="N3257" s="6" t="n">
        <v>0</v>
      </c>
      <c r="O3257" s="6" t="n">
        <v>0</v>
      </c>
      <c r="P3257" s="6" t="n"/>
      <c r="Q3257" s="6" t="n"/>
      <c r="R3257" s="6" t="n"/>
      <c r="S3257" s="15">
        <f>IF(OR(H3257&lt;&gt;"Yes",COUNT(N3257:R3257)=0),"",100*SUMPRODUCT(N3257:R3257/4,Weights!$B$2:$F$2)/SUMPRODUCT(--(N3257:R3257&lt;&gt;""),Weights!$B$2:$F$2))</f>
        <v/>
      </c>
      <c r="T3257" s="6">
        <f>IF(H3257&lt;&gt;"Yes","",IF(AND(N(N3257)&gt;=2,N(O3257)&gt;=2),"Yes","No"))</f>
        <v/>
      </c>
      <c r="U3257" s="6" t="inlineStr">
        <is>
          <t>high</t>
        </is>
      </c>
      <c r="V3257" s="6" t="inlineStr">
        <is>
          <t>high</t>
        </is>
      </c>
      <c r="W3257" s="6" t="inlineStr">
        <is>
          <t>No</t>
        </is>
      </c>
      <c r="X3257" s="8" t="inlineStr"/>
      <c r="Y3257" s="6" t="n">
        <v>0</v>
      </c>
      <c r="Z3257" s="8" t="inlineStr"/>
      <c r="AA3257" s="8" t="inlineStr">
        <is>
          <t>position: Unrecorded unanimous voice vote, no speech. | reasons: None.</t>
        </is>
      </c>
      <c r="AB3257" s="6" t="inlineStr"/>
    </row>
    <row r="3258">
      <c r="A3258" s="6" t="inlineStr">
        <is>
          <t>2026-06-16</t>
        </is>
      </c>
      <c r="B3258" s="11" t="inlineStr">
        <is>
          <t>https://www.youtube.com/watch?v=nzVKAsMf6Cs</t>
        </is>
      </c>
      <c r="C3258" s="6" t="inlineStr">
        <is>
          <t>7/7.1/7.2/8/9</t>
        </is>
      </c>
      <c r="D3258" s="8" t="inlineStr">
        <is>
          <t>Public hearing and By-Law 2278 2nd &amp; 3rd reading - Public Reserve closing, Parkhill (Plan 69059) for realignment</t>
        </is>
      </c>
      <c r="E3258" s="6" t="inlineStr">
        <is>
          <t>land use</t>
        </is>
      </c>
      <c r="F3258" s="6" t="inlineStr">
        <is>
          <t>No</t>
        </is>
      </c>
      <c r="G3258" s="6" t="inlineStr">
        <is>
          <t>Jake Hiebert</t>
        </is>
      </c>
      <c r="H3258" s="6" t="inlineStr">
        <is>
          <t>Yes</t>
        </is>
      </c>
      <c r="I3258" s="6" t="inlineStr">
        <is>
          <t>present</t>
        </is>
      </c>
      <c r="J3258" s="6" t="inlineStr">
        <is>
          <t>Yes</t>
        </is>
      </c>
      <c r="K3258" s="6" t="inlineStr">
        <is>
          <t>mover</t>
        </is>
      </c>
      <c r="L3258" s="6" t="inlineStr">
        <is>
          <t>for</t>
        </is>
      </c>
      <c r="M3258" s="6" t="inlineStr">
        <is>
          <t>voice-unanimous</t>
        </is>
      </c>
      <c r="N3258" s="6" t="n">
        <v>4</v>
      </c>
      <c r="O3258" s="6" t="n">
        <v>3</v>
      </c>
      <c r="P3258" s="6" t="n">
        <v>2</v>
      </c>
      <c r="Q3258" s="6" t="n"/>
      <c r="R3258" s="6" t="n"/>
      <c r="S3258" s="15">
        <f>IF(OR(H3258&lt;&gt;"Yes",COUNT(N3258:R3258)=0),"",100*SUMPRODUCT(N3258:R3258/4,Weights!$B$2:$F$2)/SUMPRODUCT(--(N3258:R3258&lt;&gt;""),Weights!$B$2:$F$2))</f>
        <v/>
      </c>
      <c r="T3258" s="6">
        <f>IF(H3258&lt;&gt;"Yes","",IF(AND(N(N3258)&gt;=2,N(O3258)&gt;=2),"Yes","No"))</f>
        <v/>
      </c>
      <c r="U3258" s="6" t="inlineStr">
        <is>
          <t>high</t>
        </is>
      </c>
      <c r="V3258" s="6" t="inlineStr">
        <is>
          <t>high</t>
        </is>
      </c>
      <c r="W3258" s="6" t="inlineStr">
        <is>
          <t>No</t>
        </is>
      </c>
      <c r="X3258" s="8" t="inlineStr"/>
      <c r="Y3258" s="6" t="n">
        <v>3</v>
      </c>
      <c r="Z3258" s="8" t="inlineStr">
        <is>
          <t>[00:06:59] This is required administrative process more than anything else, permitting the proper registration at the land titles office. This will then facilitate the next phase, 2C, of development of residential lots, including the public reserve.
[00:06:59] To date, no registered objections have been received.
[00:06:59] Again, this is more of an administration issue process, and I'm in favour of proceeding with this application.</t>
        </is>
      </c>
      <c r="AA3258" s="8" t="inlineStr">
        <is>
          <t>position: moved 2nd reading (minutes) and explicit 'I'm in favour of proceeding' | reasons: linked chain: closure needed for registration at land titles -&gt; enables phase 2C lots; no objections; no trade-offs | independence: largely restates the staff report in his own words with small additions (area left undeveloped in 2B)</t>
        </is>
      </c>
      <c r="AB3258" s="11" t="inlineStr">
        <is>
          <t>https://www.youtube.com/watch?v=nzVKAsMf6Cs&amp;t=419s</t>
        </is>
      </c>
    </row>
    <row r="3259">
      <c r="A3259" s="6" t="inlineStr">
        <is>
          <t>2026-06-16</t>
        </is>
      </c>
      <c r="B3259" s="11" t="inlineStr">
        <is>
          <t>https://www.youtube.com/watch?v=nzVKAsMf6Cs</t>
        </is>
      </c>
      <c r="C3259" s="6" t="inlineStr">
        <is>
          <t>7/7.1/7.2/8/9</t>
        </is>
      </c>
      <c r="D3259" s="8" t="inlineStr">
        <is>
          <t>Public hearing and By-Law 2278 2nd &amp; 3rd reading - Public Reserve closing, Parkhill (Plan 69059) for realignment</t>
        </is>
      </c>
      <c r="E3259" s="6" t="inlineStr">
        <is>
          <t>land use</t>
        </is>
      </c>
      <c r="F3259" s="6" t="inlineStr">
        <is>
          <t>No</t>
        </is>
      </c>
      <c r="G3259" s="6" t="inlineStr">
        <is>
          <t>Damian Penner</t>
        </is>
      </c>
      <c r="H3259" s="6" t="inlineStr">
        <is>
          <t>Yes</t>
        </is>
      </c>
      <c r="I3259" s="6" t="inlineStr">
        <is>
          <t>present</t>
        </is>
      </c>
      <c r="J3259" s="6" t="inlineStr">
        <is>
          <t>Yes</t>
        </is>
      </c>
      <c r="K3259" s="6" t="inlineStr">
        <is>
          <t>seconder</t>
        </is>
      </c>
      <c r="L3259" s="6" t="inlineStr">
        <is>
          <t>for</t>
        </is>
      </c>
      <c r="M3259" s="6" t="inlineStr">
        <is>
          <t>voice-unanimous</t>
        </is>
      </c>
      <c r="N3259" s="6" t="n">
        <v>3</v>
      </c>
      <c r="O3259" s="6" t="n">
        <v>2</v>
      </c>
      <c r="P3259" s="6" t="n">
        <v>3</v>
      </c>
      <c r="Q3259" s="6" t="n"/>
      <c r="R3259" s="6" t="n"/>
      <c r="S3259" s="15">
        <f>IF(OR(H3259&lt;&gt;"Yes",COUNT(N3259:R3259)=0),"",100*SUMPRODUCT(N3259:R3259/4,Weights!$B$2:$F$2)/SUMPRODUCT(--(N3259:R3259&lt;&gt;""),Weights!$B$2:$F$2))</f>
        <v/>
      </c>
      <c r="T3259" s="6">
        <f>IF(H3259&lt;&gt;"Yes","",IF(AND(N(N3259)&gt;=2,N(O3259)&gt;=2),"Yes","No"))</f>
        <v/>
      </c>
      <c r="U3259" s="6" t="inlineStr">
        <is>
          <t>high</t>
        </is>
      </c>
      <c r="V3259" s="6" t="inlineStr">
        <is>
          <t>high</t>
        </is>
      </c>
      <c r="W3259" s="6" t="inlineStr">
        <is>
          <t>No</t>
        </is>
      </c>
      <c r="X3259" s="8" t="inlineStr"/>
      <c r="Y3259" s="6" t="n">
        <v>2</v>
      </c>
      <c r="Z3259" s="8" t="inlineStr">
        <is>
          <t>[00:07:59] These plans come years, sometimes decades ahead of the actual building, but the building happens in real time, and this is a real-time adjustment to the development.
[00:07:59] and this is going to, uh, help the developers to maximize what they feel is going to be the best impact for our housing market in Steinbach.</t>
        </is>
      </c>
      <c r="AA3259" s="8" t="inlineStr">
        <is>
          <t>position: seconded 2nd reading; support clearly inferable from framing, not stated explicitly | reasons: plans adjusted to real-time building; benefit to housing market; partial link | independence: own framing of long-range plans vs real-time building, beyond the staff report</t>
        </is>
      </c>
      <c r="AB3259" s="11" t="inlineStr">
        <is>
          <t>https://www.youtube.com/watch?v=nzVKAsMf6Cs&amp;t=479s</t>
        </is>
      </c>
    </row>
    <row r="3260">
      <c r="A3260" s="6" t="inlineStr">
        <is>
          <t>2026-06-16</t>
        </is>
      </c>
      <c r="B3260" s="11" t="inlineStr">
        <is>
          <t>https://www.youtube.com/watch?v=nzVKAsMf6Cs</t>
        </is>
      </c>
      <c r="C3260" s="6" t="inlineStr">
        <is>
          <t>7/7.1/7.2/8/9</t>
        </is>
      </c>
      <c r="D3260" s="8" t="inlineStr">
        <is>
          <t>Public hearing and By-Law 2278 2nd &amp; 3rd reading - Public Reserve closing, Parkhill (Plan 69059) for realignment</t>
        </is>
      </c>
      <c r="E3260" s="6" t="inlineStr">
        <is>
          <t>land use</t>
        </is>
      </c>
      <c r="F3260" s="6" t="inlineStr">
        <is>
          <t>No</t>
        </is>
      </c>
      <c r="G3260" s="6" t="inlineStr">
        <is>
          <t>Bill Hiebert</t>
        </is>
      </c>
      <c r="H3260" s="6" t="inlineStr">
        <is>
          <t>Yes</t>
        </is>
      </c>
      <c r="I3260" s="6" t="inlineStr">
        <is>
          <t>present</t>
        </is>
      </c>
      <c r="J3260" s="6" t="inlineStr">
        <is>
          <t>Yes</t>
        </is>
      </c>
      <c r="K3260" s="6" t="inlineStr">
        <is>
          <t>mover</t>
        </is>
      </c>
      <c r="L3260" s="6" t="inlineStr">
        <is>
          <t>for</t>
        </is>
      </c>
      <c r="M3260" s="6" t="inlineStr">
        <is>
          <t>voice-unanimous</t>
        </is>
      </c>
      <c r="N3260" s="6" t="n">
        <v>4</v>
      </c>
      <c r="O3260" s="6" t="n">
        <v>1</v>
      </c>
      <c r="P3260" s="6" t="n">
        <v>1</v>
      </c>
      <c r="Q3260" s="6" t="n"/>
      <c r="R3260" s="6" t="n"/>
      <c r="S3260" s="15">
        <f>IF(OR(H3260&lt;&gt;"Yes",COUNT(N3260:R3260)=0),"",100*SUMPRODUCT(N3260:R3260/4,Weights!$B$2:$F$2)/SUMPRODUCT(--(N3260:R3260&lt;&gt;""),Weights!$B$2:$F$2))</f>
        <v/>
      </c>
      <c r="T3260" s="6">
        <f>IF(H3260&lt;&gt;"Yes","",IF(AND(N(N3260)&gt;=2,N(O3260)&gt;=2),"Yes","No"))</f>
        <v/>
      </c>
      <c r="U3260" s="6" t="inlineStr">
        <is>
          <t>high</t>
        </is>
      </c>
      <c r="V3260" s="6" t="inlineStr">
        <is>
          <t>high</t>
        </is>
      </c>
      <c r="W3260" s="6" t="inlineStr">
        <is>
          <t>No</t>
        </is>
      </c>
      <c r="X3260" s="8" t="inlineStr"/>
      <c r="Y3260" s="6" t="n">
        <v>1</v>
      </c>
      <c r="Z3260" s="8" t="inlineStr">
        <is>
          <t>[00:08:42] As has been stated, this is more or less paperwork that needs to be done. I think most everything has been said that needs to be said, and so definitely I would approve.</t>
        </is>
      </c>
      <c r="AA3260" s="8" t="inlineStr">
        <is>
          <t>position: moved 3rd reading (minutes) and 'definitely I would approve' | reasons: only 'paperwork that needs to be done' | independence: mostly defers to what 'has been stated' by others</t>
        </is>
      </c>
      <c r="AB3260" s="11" t="inlineStr">
        <is>
          <t>https://www.youtube.com/watch?v=nzVKAsMf6Cs&amp;t=522s</t>
        </is>
      </c>
    </row>
    <row r="3261">
      <c r="A3261" s="6" t="inlineStr">
        <is>
          <t>2026-06-16</t>
        </is>
      </c>
      <c r="B3261" s="11" t="inlineStr">
        <is>
          <t>https://www.youtube.com/watch?v=nzVKAsMf6Cs</t>
        </is>
      </c>
      <c r="C3261" s="6" t="inlineStr">
        <is>
          <t>7/7.1/7.2/8/9</t>
        </is>
      </c>
      <c r="D3261" s="8" t="inlineStr">
        <is>
          <t>Public hearing and By-Law 2278 2nd &amp; 3rd reading - Public Reserve closing, Parkhill (Plan 69059) for realignment</t>
        </is>
      </c>
      <c r="E3261" s="6" t="inlineStr">
        <is>
          <t>land use</t>
        </is>
      </c>
      <c r="F3261" s="6" t="inlineStr">
        <is>
          <t>No</t>
        </is>
      </c>
      <c r="G3261" s="6" t="inlineStr">
        <is>
          <t>Michael Zwaagstra</t>
        </is>
      </c>
      <c r="H3261" s="6" t="inlineStr">
        <is>
          <t>Yes</t>
        </is>
      </c>
      <c r="I3261" s="6" t="inlineStr">
        <is>
          <t>present</t>
        </is>
      </c>
      <c r="J3261" s="6" t="inlineStr">
        <is>
          <t>No</t>
        </is>
      </c>
      <c r="K3261" s="6" t="inlineStr">
        <is>
          <t>none</t>
        </is>
      </c>
      <c r="L3261" s="6" t="inlineStr">
        <is>
          <t>none</t>
        </is>
      </c>
      <c r="M3261" s="6" t="inlineStr">
        <is>
          <t>voice-unanimous</t>
        </is>
      </c>
      <c r="N3261" s="6" t="n">
        <v>0</v>
      </c>
      <c r="O3261" s="6" t="n">
        <v>0</v>
      </c>
      <c r="P3261" s="6" t="n"/>
      <c r="Q3261" s="6" t="n"/>
      <c r="R3261" s="6" t="n"/>
      <c r="S3261" s="15">
        <f>IF(OR(H3261&lt;&gt;"Yes",COUNT(N3261:R3261)=0),"",100*SUMPRODUCT(N3261:R3261/4,Weights!$B$2:$F$2)/SUMPRODUCT(--(N3261:R3261&lt;&gt;""),Weights!$B$2:$F$2))</f>
        <v/>
      </c>
      <c r="T3261" s="6">
        <f>IF(H3261&lt;&gt;"Yes","",IF(AND(N(N3261)&gt;=2,N(O3261)&gt;=2),"Yes","No"))</f>
        <v/>
      </c>
      <c r="U3261" s="6" t="inlineStr">
        <is>
          <t>high</t>
        </is>
      </c>
      <c r="V3261" s="6" t="inlineStr">
        <is>
          <t>high</t>
        </is>
      </c>
      <c r="W3261" s="6" t="inlineStr">
        <is>
          <t>No</t>
        </is>
      </c>
      <c r="X3261" s="8" t="inlineStr"/>
      <c r="Y3261" s="6" t="n">
        <v>0</v>
      </c>
      <c r="Z3261" s="8" t="inlineStr"/>
      <c r="AA3261" s="8" t="inlineStr">
        <is>
          <t>position: unrecorded unanimous voice vote with no speech | reasons: did not speak</t>
        </is>
      </c>
      <c r="AB3261" s="6" t="inlineStr"/>
    </row>
    <row r="3262">
      <c r="A3262" s="6" t="inlineStr">
        <is>
          <t>2026-06-16</t>
        </is>
      </c>
      <c r="B3262" s="11" t="inlineStr">
        <is>
          <t>https://www.youtube.com/watch?v=nzVKAsMf6Cs</t>
        </is>
      </c>
      <c r="C3262" s="6" t="inlineStr">
        <is>
          <t>7/7.1/7.2/8/9</t>
        </is>
      </c>
      <c r="D3262" s="8" t="inlineStr">
        <is>
          <t>Public hearing and By-Law 2278 2nd &amp; 3rd reading - Public Reserve closing, Parkhill (Plan 69059) for realignment</t>
        </is>
      </c>
      <c r="E3262" s="6" t="inlineStr">
        <is>
          <t>land use</t>
        </is>
      </c>
      <c r="F3262" s="6" t="inlineStr">
        <is>
          <t>No</t>
        </is>
      </c>
      <c r="G3262" s="6" t="inlineStr">
        <is>
          <t>Jac Siemens</t>
        </is>
      </c>
      <c r="H3262" s="6" t="inlineStr">
        <is>
          <t>Yes</t>
        </is>
      </c>
      <c r="I3262" s="6" t="inlineStr">
        <is>
          <t>present</t>
        </is>
      </c>
      <c r="J3262" s="6" t="inlineStr">
        <is>
          <t>No</t>
        </is>
      </c>
      <c r="K3262" s="6" t="inlineStr">
        <is>
          <t>none</t>
        </is>
      </c>
      <c r="L3262" s="6" t="inlineStr">
        <is>
          <t>none</t>
        </is>
      </c>
      <c r="M3262" s="6" t="inlineStr">
        <is>
          <t>voice-unanimous</t>
        </is>
      </c>
      <c r="N3262" s="6" t="n">
        <v>0</v>
      </c>
      <c r="O3262" s="6" t="n">
        <v>0</v>
      </c>
      <c r="P3262" s="6" t="n"/>
      <c r="Q3262" s="6" t="n"/>
      <c r="R3262" s="6" t="n"/>
      <c r="S3262" s="15">
        <f>IF(OR(H3262&lt;&gt;"Yes",COUNT(N3262:R3262)=0),"",100*SUMPRODUCT(N3262:R3262/4,Weights!$B$2:$F$2)/SUMPRODUCT(--(N3262:R3262&lt;&gt;""),Weights!$B$2:$F$2))</f>
        <v/>
      </c>
      <c r="T3262" s="6">
        <f>IF(H3262&lt;&gt;"Yes","",IF(AND(N(N3262)&gt;=2,N(O3262)&gt;=2),"Yes","No"))</f>
        <v/>
      </c>
      <c r="U3262" s="6" t="inlineStr">
        <is>
          <t>high</t>
        </is>
      </c>
      <c r="V3262" s="6" t="inlineStr">
        <is>
          <t>high</t>
        </is>
      </c>
      <c r="W3262" s="6" t="inlineStr">
        <is>
          <t>No</t>
        </is>
      </c>
      <c r="X3262" s="8" t="inlineStr"/>
      <c r="Y3262" s="6" t="n">
        <v>0</v>
      </c>
      <c r="Z3262" s="8" t="inlineStr"/>
      <c r="AA3262" s="8" t="inlineStr">
        <is>
          <t>position: unrecorded unanimous voice vote with no speech | reasons: did not speak</t>
        </is>
      </c>
      <c r="AB3262" s="6" t="inlineStr"/>
    </row>
    <row r="3263">
      <c r="A3263" s="6" t="inlineStr">
        <is>
          <t>2026-06-16</t>
        </is>
      </c>
      <c r="B3263" s="11" t="inlineStr">
        <is>
          <t>https://www.youtube.com/watch?v=nzVKAsMf6Cs</t>
        </is>
      </c>
      <c r="C3263" s="6" t="inlineStr">
        <is>
          <t>7/7.1/7.2/8/9</t>
        </is>
      </c>
      <c r="D3263" s="8" t="inlineStr">
        <is>
          <t>Public hearing and By-Law 2278 2nd &amp; 3rd reading - Public Reserve closing, Parkhill (Plan 69059) for realignment</t>
        </is>
      </c>
      <c r="E3263" s="6" t="inlineStr">
        <is>
          <t>land use</t>
        </is>
      </c>
      <c r="F3263" s="6" t="inlineStr">
        <is>
          <t>No</t>
        </is>
      </c>
      <c r="G3263" s="6" t="inlineStr">
        <is>
          <t>Susan Penner</t>
        </is>
      </c>
      <c r="H3263" s="6" t="inlineStr">
        <is>
          <t>No</t>
        </is>
      </c>
      <c r="I3263" s="6" t="inlineStr">
        <is>
          <t>absent</t>
        </is>
      </c>
      <c r="J3263" s="6" t="inlineStr">
        <is>
          <t>No</t>
        </is>
      </c>
      <c r="K3263" s="6" t="inlineStr"/>
      <c r="L3263" s="6" t="inlineStr"/>
      <c r="M3263" s="6" t="inlineStr"/>
      <c r="N3263" s="6" t="n"/>
      <c r="O3263" s="6" t="n"/>
      <c r="P3263" s="6" t="n"/>
      <c r="Q3263" s="6" t="n"/>
      <c r="R3263" s="6" t="n"/>
      <c r="S3263" s="15">
        <f>IF(OR(H3263&lt;&gt;"Yes",COUNT(N3263:R3263)=0),"",100*SUMPRODUCT(N3263:R3263/4,Weights!$B$2:$F$2)/SUMPRODUCT(--(N3263:R3263&lt;&gt;""),Weights!$B$2:$F$2))</f>
        <v/>
      </c>
      <c r="T3263" s="6">
        <f>IF(H3263&lt;&gt;"Yes","",IF(AND(N(N3263)&gt;=2,N(O3263)&gt;=2),"Yes","No"))</f>
        <v/>
      </c>
      <c r="U3263" s="6" t="inlineStr"/>
      <c r="V3263" s="6" t="inlineStr"/>
      <c r="W3263" s="6" t="inlineStr">
        <is>
          <t>No</t>
        </is>
      </c>
      <c r="X3263" s="8" t="inlineStr"/>
      <c r="Y3263" s="6" t="n">
        <v>0</v>
      </c>
      <c r="Z3263" s="8" t="inlineStr"/>
      <c r="AA3263" s="8" t="inlineStr"/>
      <c r="AB3263" s="6" t="inlineStr"/>
    </row>
    <row r="3264">
      <c r="A3264" s="6" t="inlineStr">
        <is>
          <t>2026-06-16</t>
        </is>
      </c>
      <c r="B3264" s="11" t="inlineStr">
        <is>
          <t>https://www.youtube.com/watch?v=nzVKAsMf6Cs</t>
        </is>
      </c>
      <c r="C3264" s="6" t="inlineStr">
        <is>
          <t>10/10.1/10.2/11/12/13</t>
        </is>
      </c>
      <c r="D3264" s="8" t="inlineStr">
        <is>
          <t>Public hearing and By-Law 2279 2nd &amp; 3rd reading - Road closing, Pacific Bay &amp; Rosebrook Trail (Park Hill Phase 2C)</t>
        </is>
      </c>
      <c r="E3264" s="6" t="inlineStr">
        <is>
          <t>land use</t>
        </is>
      </c>
      <c r="F3264" s="6" t="inlineStr">
        <is>
          <t>No</t>
        </is>
      </c>
      <c r="G3264" s="6" t="inlineStr">
        <is>
          <t>Michael Zwaagstra</t>
        </is>
      </c>
      <c r="H3264" s="6" t="inlineStr">
        <is>
          <t>Yes</t>
        </is>
      </c>
      <c r="I3264" s="6" t="inlineStr">
        <is>
          <t>present</t>
        </is>
      </c>
      <c r="J3264" s="6" t="inlineStr">
        <is>
          <t>Yes</t>
        </is>
      </c>
      <c r="K3264" s="6" t="inlineStr">
        <is>
          <t>mover</t>
        </is>
      </c>
      <c r="L3264" s="6" t="inlineStr">
        <is>
          <t>for</t>
        </is>
      </c>
      <c r="M3264" s="6" t="inlineStr">
        <is>
          <t>voice-unanimous</t>
        </is>
      </c>
      <c r="N3264" s="6" t="n">
        <v>4</v>
      </c>
      <c r="O3264" s="6" t="n">
        <v>3</v>
      </c>
      <c r="P3264" s="6" t="n">
        <v>3</v>
      </c>
      <c r="Q3264" s="6" t="n"/>
      <c r="R3264" s="6" t="n"/>
      <c r="S3264" s="15">
        <f>IF(OR(H3264&lt;&gt;"Yes",COUNT(N3264:R3264)=0),"",100*SUMPRODUCT(N3264:R3264/4,Weights!$B$2:$F$2)/SUMPRODUCT(--(N3264:R3264&lt;&gt;""),Weights!$B$2:$F$2))</f>
        <v/>
      </c>
      <c r="T3264" s="6">
        <f>IF(H3264&lt;&gt;"Yes","",IF(AND(N(N3264)&gt;=2,N(O3264)&gt;=2),"Yes","No"))</f>
        <v/>
      </c>
      <c r="U3264" s="6" t="inlineStr">
        <is>
          <t>high</t>
        </is>
      </c>
      <c r="V3264" s="6" t="inlineStr">
        <is>
          <t>high</t>
        </is>
      </c>
      <c r="W3264" s="6" t="inlineStr">
        <is>
          <t>No</t>
        </is>
      </c>
      <c r="X3264" s="8" t="inlineStr"/>
      <c r="Y3264" s="6" t="n">
        <v>4</v>
      </c>
      <c r="Z3264" s="8" t="inlineStr">
        <is>
          <t>[00:10:58] I make the motion to approve second reading.
[00:11:05] Revisions have been made, and because of those revisions and a portion of the previously opened road allowance has being used as part of a residential lot.
[00:11:05] So the— in order for the development to be able to proceed, it needs to be closed and then reopened with the new configuration as part of the next phase of development.
[00:11:05] This is, as has been noted, this is not unusual. This is the kind of change that happens as developers progress with building new neighbourhoods.</t>
        </is>
      </c>
      <c r="AA3264" s="8" t="inlineStr">
        <is>
          <t>position: moved 2nd reading | reasons: clear causal chain: design revisions put part of the road allowance into a residential lot -&gt; must close and reopen for development to proceed; normal practice | independence: own explanation with detail beyond the staff introduction (prior phase, revisions, lot conflict)</t>
        </is>
      </c>
      <c r="AB3264" s="11" t="inlineStr">
        <is>
          <t>https://www.youtube.com/watch?v=nzVKAsMf6Cs&amp;t=658s</t>
        </is>
      </c>
    </row>
    <row r="3265">
      <c r="A3265" s="6" t="inlineStr">
        <is>
          <t>2026-06-16</t>
        </is>
      </c>
      <c r="B3265" s="11" t="inlineStr">
        <is>
          <t>https://www.youtube.com/watch?v=nzVKAsMf6Cs</t>
        </is>
      </c>
      <c r="C3265" s="6" t="inlineStr">
        <is>
          <t>10/10.1/10.2/11/12/13</t>
        </is>
      </c>
      <c r="D3265" s="8" t="inlineStr">
        <is>
          <t>Public hearing and By-Law 2279 2nd &amp; 3rd reading - Road closing, Pacific Bay &amp; Rosebrook Trail (Park Hill Phase 2C)</t>
        </is>
      </c>
      <c r="E3265" s="6" t="inlineStr">
        <is>
          <t>land use</t>
        </is>
      </c>
      <c r="F3265" s="6" t="inlineStr">
        <is>
          <t>No</t>
        </is>
      </c>
      <c r="G3265" s="6" t="inlineStr">
        <is>
          <t>Damian Penner</t>
        </is>
      </c>
      <c r="H3265" s="6" t="inlineStr">
        <is>
          <t>Yes</t>
        </is>
      </c>
      <c r="I3265" s="6" t="inlineStr">
        <is>
          <t>present</t>
        </is>
      </c>
      <c r="J3265" s="6" t="inlineStr">
        <is>
          <t>No</t>
        </is>
      </c>
      <c r="K3265" s="6" t="inlineStr">
        <is>
          <t>mover</t>
        </is>
      </c>
      <c r="L3265" s="6" t="inlineStr">
        <is>
          <t>none</t>
        </is>
      </c>
      <c r="M3265" s="6" t="inlineStr">
        <is>
          <t>voice-unanimous</t>
        </is>
      </c>
      <c r="N3265" s="6" t="n">
        <v>4</v>
      </c>
      <c r="O3265" s="6" t="n">
        <v>0</v>
      </c>
      <c r="P3265" s="6" t="n"/>
      <c r="Q3265" s="6" t="n"/>
      <c r="R3265" s="6" t="n"/>
      <c r="S3265" s="15">
        <f>IF(OR(H3265&lt;&gt;"Yes",COUNT(N3265:R3265)=0),"",100*SUMPRODUCT(N3265:R3265/4,Weights!$B$2:$F$2)/SUMPRODUCT(--(N3265:R3265&lt;&gt;""),Weights!$B$2:$F$2))</f>
        <v/>
      </c>
      <c r="T3265" s="6">
        <f>IF(H3265&lt;&gt;"Yes","",IF(AND(N(N3265)&gt;=2,N(O3265)&gt;=2),"Yes","No"))</f>
        <v/>
      </c>
      <c r="U3265" s="6" t="inlineStr">
        <is>
          <t>high</t>
        </is>
      </c>
      <c r="V3265" s="6" t="inlineStr">
        <is>
          <t>high</t>
        </is>
      </c>
      <c r="W3265" s="6" t="inlineStr">
        <is>
          <t>No</t>
        </is>
      </c>
      <c r="X3265" s="8" t="inlineStr"/>
      <c r="Y3265" s="6" t="n">
        <v>0</v>
      </c>
      <c r="Z3265" s="8" t="inlineStr"/>
      <c r="AA3265" s="8" t="inlineStr">
        <is>
          <t>position: moved the motion; no speech; seconded 2nd and moved 3rd reading; 'Nothing further.' 00:12:03 is not speaking | reasons: did not speak</t>
        </is>
      </c>
      <c r="AB3265" s="6" t="inlineStr"/>
    </row>
    <row r="3266">
      <c r="A3266" s="6" t="inlineStr">
        <is>
          <t>2026-06-16</t>
        </is>
      </c>
      <c r="B3266" s="11" t="inlineStr">
        <is>
          <t>https://www.youtube.com/watch?v=nzVKAsMf6Cs</t>
        </is>
      </c>
      <c r="C3266" s="6" t="inlineStr">
        <is>
          <t>10/10.1/10.2/11/12/13</t>
        </is>
      </c>
      <c r="D3266" s="8" t="inlineStr">
        <is>
          <t>Public hearing and By-Law 2279 2nd &amp; 3rd reading - Road closing, Pacific Bay &amp; Rosebrook Trail (Park Hill Phase 2C)</t>
        </is>
      </c>
      <c r="E3266" s="6" t="inlineStr">
        <is>
          <t>land use</t>
        </is>
      </c>
      <c r="F3266" s="6" t="inlineStr">
        <is>
          <t>No</t>
        </is>
      </c>
      <c r="G3266" s="6" t="inlineStr">
        <is>
          <t>Jake Hiebert</t>
        </is>
      </c>
      <c r="H3266" s="6" t="inlineStr">
        <is>
          <t>Yes</t>
        </is>
      </c>
      <c r="I3266" s="6" t="inlineStr">
        <is>
          <t>present</t>
        </is>
      </c>
      <c r="J3266" s="6" t="inlineStr">
        <is>
          <t>No</t>
        </is>
      </c>
      <c r="K3266" s="6" t="inlineStr">
        <is>
          <t>seconder</t>
        </is>
      </c>
      <c r="L3266" s="6" t="inlineStr">
        <is>
          <t>none</t>
        </is>
      </c>
      <c r="M3266" s="6" t="inlineStr">
        <is>
          <t>voice-unanimous</t>
        </is>
      </c>
      <c r="N3266" s="6" t="n">
        <v>2</v>
      </c>
      <c r="O3266" s="6" t="n">
        <v>0</v>
      </c>
      <c r="P3266" s="6" t="n"/>
      <c r="Q3266" s="6" t="n"/>
      <c r="R3266" s="6" t="n"/>
      <c r="S3266" s="15">
        <f>IF(OR(H3266&lt;&gt;"Yes",COUNT(N3266:R3266)=0),"",100*SUMPRODUCT(N3266:R3266/4,Weights!$B$2:$F$2)/SUMPRODUCT(--(N3266:R3266&lt;&gt;""),Weights!$B$2:$F$2))</f>
        <v/>
      </c>
      <c r="T3266" s="6">
        <f>IF(H3266&lt;&gt;"Yes","",IF(AND(N(N3266)&gt;=2,N(O3266)&gt;=2),"Yes","No"))</f>
        <v/>
      </c>
      <c r="U3266" s="6" t="inlineStr">
        <is>
          <t>high</t>
        </is>
      </c>
      <c r="V3266" s="6" t="inlineStr">
        <is>
          <t>high</t>
        </is>
      </c>
      <c r="W3266" s="6" t="inlineStr">
        <is>
          <t>No</t>
        </is>
      </c>
      <c r="X3266" s="8" t="inlineStr"/>
      <c r="Y3266" s="6" t="n">
        <v>0</v>
      </c>
      <c r="Z3266" s="8" t="inlineStr"/>
      <c r="AA3266" s="8" t="inlineStr">
        <is>
          <t>position: seconded only; no speech; seconded 3rd reading; 'Nothing further.' 00:12:04 is not speaking | reasons: did not speak</t>
        </is>
      </c>
      <c r="AB3266" s="6" t="inlineStr"/>
    </row>
    <row r="3267">
      <c r="A3267" s="6" t="inlineStr">
        <is>
          <t>2026-06-16</t>
        </is>
      </c>
      <c r="B3267" s="11" t="inlineStr">
        <is>
          <t>https://www.youtube.com/watch?v=nzVKAsMf6Cs</t>
        </is>
      </c>
      <c r="C3267" s="6" t="inlineStr">
        <is>
          <t>10/10.1/10.2/11/12/13</t>
        </is>
      </c>
      <c r="D3267" s="8" t="inlineStr">
        <is>
          <t>Public hearing and By-Law 2279 2nd &amp; 3rd reading - Road closing, Pacific Bay &amp; Rosebrook Trail (Park Hill Phase 2C)</t>
        </is>
      </c>
      <c r="E3267" s="6" t="inlineStr">
        <is>
          <t>land use</t>
        </is>
      </c>
      <c r="F3267" s="6" t="inlineStr">
        <is>
          <t>No</t>
        </is>
      </c>
      <c r="G3267" s="6" t="inlineStr">
        <is>
          <t>Bill Hiebert</t>
        </is>
      </c>
      <c r="H3267" s="6" t="inlineStr">
        <is>
          <t>Yes</t>
        </is>
      </c>
      <c r="I3267" s="6" t="inlineStr">
        <is>
          <t>present</t>
        </is>
      </c>
      <c r="J3267" s="6" t="inlineStr">
        <is>
          <t>No</t>
        </is>
      </c>
      <c r="K3267" s="6" t="inlineStr">
        <is>
          <t>none</t>
        </is>
      </c>
      <c r="L3267" s="6" t="inlineStr">
        <is>
          <t>none</t>
        </is>
      </c>
      <c r="M3267" s="6" t="inlineStr">
        <is>
          <t>voice-unanimous</t>
        </is>
      </c>
      <c r="N3267" s="6" t="n">
        <v>0</v>
      </c>
      <c r="O3267" s="6" t="n">
        <v>0</v>
      </c>
      <c r="P3267" s="6" t="n"/>
      <c r="Q3267" s="6" t="n"/>
      <c r="R3267" s="6" t="n"/>
      <c r="S3267" s="15">
        <f>IF(OR(H3267&lt;&gt;"Yes",COUNT(N3267:R3267)=0),"",100*SUMPRODUCT(N3267:R3267/4,Weights!$B$2:$F$2)/SUMPRODUCT(--(N3267:R3267&lt;&gt;""),Weights!$B$2:$F$2))</f>
        <v/>
      </c>
      <c r="T3267" s="6">
        <f>IF(H3267&lt;&gt;"Yes","",IF(AND(N(N3267)&gt;=2,N(O3267)&gt;=2),"Yes","No"))</f>
        <v/>
      </c>
      <c r="U3267" s="6" t="inlineStr">
        <is>
          <t>high</t>
        </is>
      </c>
      <c r="V3267" s="6" t="inlineStr">
        <is>
          <t>high</t>
        </is>
      </c>
      <c r="W3267" s="6" t="inlineStr">
        <is>
          <t>No</t>
        </is>
      </c>
      <c r="X3267" s="8" t="inlineStr"/>
      <c r="Y3267" s="6" t="n">
        <v>0</v>
      </c>
      <c r="Z3267" s="8" t="inlineStr"/>
      <c r="AA3267" s="8" t="inlineStr">
        <is>
          <t>position: unrecorded unanimous voice vote with no speech | reasons: did not speak</t>
        </is>
      </c>
      <c r="AB3267" s="6" t="inlineStr"/>
    </row>
    <row r="3268">
      <c r="A3268" s="6" t="inlineStr">
        <is>
          <t>2026-06-16</t>
        </is>
      </c>
      <c r="B3268" s="11" t="inlineStr">
        <is>
          <t>https://www.youtube.com/watch?v=nzVKAsMf6Cs</t>
        </is>
      </c>
      <c r="C3268" s="6" t="inlineStr">
        <is>
          <t>10/10.1/10.2/11/12/13</t>
        </is>
      </c>
      <c r="D3268" s="8" t="inlineStr">
        <is>
          <t>Public hearing and By-Law 2279 2nd &amp; 3rd reading - Road closing, Pacific Bay &amp; Rosebrook Trail (Park Hill Phase 2C)</t>
        </is>
      </c>
      <c r="E3268" s="6" t="inlineStr">
        <is>
          <t>land use</t>
        </is>
      </c>
      <c r="F3268" s="6" t="inlineStr">
        <is>
          <t>No</t>
        </is>
      </c>
      <c r="G3268" s="6" t="inlineStr">
        <is>
          <t>Jac Siemens</t>
        </is>
      </c>
      <c r="H3268" s="6" t="inlineStr">
        <is>
          <t>Yes</t>
        </is>
      </c>
      <c r="I3268" s="6" t="inlineStr">
        <is>
          <t>present</t>
        </is>
      </c>
      <c r="J3268" s="6" t="inlineStr">
        <is>
          <t>No</t>
        </is>
      </c>
      <c r="K3268" s="6" t="inlineStr">
        <is>
          <t>none</t>
        </is>
      </c>
      <c r="L3268" s="6" t="inlineStr">
        <is>
          <t>none</t>
        </is>
      </c>
      <c r="M3268" s="6" t="inlineStr">
        <is>
          <t>voice-unanimous</t>
        </is>
      </c>
      <c r="N3268" s="6" t="n">
        <v>0</v>
      </c>
      <c r="O3268" s="6" t="n">
        <v>0</v>
      </c>
      <c r="P3268" s="6" t="n"/>
      <c r="Q3268" s="6" t="n"/>
      <c r="R3268" s="6" t="n"/>
      <c r="S3268" s="15">
        <f>IF(OR(H3268&lt;&gt;"Yes",COUNT(N3268:R3268)=0),"",100*SUMPRODUCT(N3268:R3268/4,Weights!$B$2:$F$2)/SUMPRODUCT(--(N3268:R3268&lt;&gt;""),Weights!$B$2:$F$2))</f>
        <v/>
      </c>
      <c r="T3268" s="6">
        <f>IF(H3268&lt;&gt;"Yes","",IF(AND(N(N3268)&gt;=2,N(O3268)&gt;=2),"Yes","No"))</f>
        <v/>
      </c>
      <c r="U3268" s="6" t="inlineStr">
        <is>
          <t>high</t>
        </is>
      </c>
      <c r="V3268" s="6" t="inlineStr">
        <is>
          <t>high</t>
        </is>
      </c>
      <c r="W3268" s="6" t="inlineStr">
        <is>
          <t>No</t>
        </is>
      </c>
      <c r="X3268" s="8" t="inlineStr"/>
      <c r="Y3268" s="6" t="n">
        <v>0</v>
      </c>
      <c r="Z3268" s="8" t="inlineStr"/>
      <c r="AA3268" s="8" t="inlineStr">
        <is>
          <t>position: unrecorded unanimous voice vote with no speech | reasons: did not speak</t>
        </is>
      </c>
      <c r="AB3268" s="6" t="inlineStr"/>
    </row>
    <row r="3269">
      <c r="A3269" s="6" t="inlineStr">
        <is>
          <t>2026-06-16</t>
        </is>
      </c>
      <c r="B3269" s="11" t="inlineStr">
        <is>
          <t>https://www.youtube.com/watch?v=nzVKAsMf6Cs</t>
        </is>
      </c>
      <c r="C3269" s="6" t="inlineStr">
        <is>
          <t>10/10.1/10.2/11/12/13</t>
        </is>
      </c>
      <c r="D3269" s="8" t="inlineStr">
        <is>
          <t>Public hearing and By-Law 2279 2nd &amp; 3rd reading - Road closing, Pacific Bay &amp; Rosebrook Trail (Park Hill Phase 2C)</t>
        </is>
      </c>
      <c r="E3269" s="6" t="inlineStr">
        <is>
          <t>land use</t>
        </is>
      </c>
      <c r="F3269" s="6" t="inlineStr">
        <is>
          <t>No</t>
        </is>
      </c>
      <c r="G3269" s="6" t="inlineStr">
        <is>
          <t>Susan Penner</t>
        </is>
      </c>
      <c r="H3269" s="6" t="inlineStr">
        <is>
          <t>No</t>
        </is>
      </c>
      <c r="I3269" s="6" t="inlineStr">
        <is>
          <t>absent</t>
        </is>
      </c>
      <c r="J3269" s="6" t="inlineStr">
        <is>
          <t>No</t>
        </is>
      </c>
      <c r="K3269" s="6" t="inlineStr"/>
      <c r="L3269" s="6" t="inlineStr"/>
      <c r="M3269" s="6" t="inlineStr"/>
      <c r="N3269" s="6" t="n"/>
      <c r="O3269" s="6" t="n"/>
      <c r="P3269" s="6" t="n"/>
      <c r="Q3269" s="6" t="n"/>
      <c r="R3269" s="6" t="n"/>
      <c r="S3269" s="15">
        <f>IF(OR(H3269&lt;&gt;"Yes",COUNT(N3269:R3269)=0),"",100*SUMPRODUCT(N3269:R3269/4,Weights!$B$2:$F$2)/SUMPRODUCT(--(N3269:R3269&lt;&gt;""),Weights!$B$2:$F$2))</f>
        <v/>
      </c>
      <c r="T3269" s="6">
        <f>IF(H3269&lt;&gt;"Yes","",IF(AND(N(N3269)&gt;=2,N(O3269)&gt;=2),"Yes","No"))</f>
        <v/>
      </c>
      <c r="U3269" s="6" t="inlineStr"/>
      <c r="V3269" s="6" t="inlineStr"/>
      <c r="W3269" s="6" t="inlineStr">
        <is>
          <t>No</t>
        </is>
      </c>
      <c r="X3269" s="8" t="inlineStr"/>
      <c r="Y3269" s="6" t="n">
        <v>0</v>
      </c>
      <c r="Z3269" s="8" t="inlineStr"/>
      <c r="AA3269" s="8" t="inlineStr"/>
      <c r="AB3269" s="6" t="inlineStr"/>
    </row>
    <row r="3270">
      <c r="A3270" s="6" t="inlineStr">
        <is>
          <t>2026-06-16</t>
        </is>
      </c>
      <c r="B3270" s="11" t="inlineStr">
        <is>
          <t>https://www.youtube.com/watch?v=nzVKAsMf6Cs</t>
        </is>
      </c>
      <c r="C3270" s="6" t="inlineStr">
        <is>
          <t>9B (agenda; not in minutes)</t>
        </is>
      </c>
      <c r="D3270" s="8" t="inlineStr">
        <is>
          <t>2025 tax/reserve fund transfers - ratification (agenda 9B)</t>
        </is>
      </c>
      <c r="E3270" s="6" t="inlineStr">
        <is>
          <t>budget</t>
        </is>
      </c>
      <c r="F3270" s="6" t="inlineStr">
        <is>
          <t>No</t>
        </is>
      </c>
      <c r="G3270" s="6" t="inlineStr">
        <is>
          <t>Michael Zwaagstra</t>
        </is>
      </c>
      <c r="H3270" s="6" t="inlineStr">
        <is>
          <t>Yes</t>
        </is>
      </c>
      <c r="I3270" s="6" t="inlineStr">
        <is>
          <t>present</t>
        </is>
      </c>
      <c r="J3270" s="6" t="inlineStr">
        <is>
          <t>Yes</t>
        </is>
      </c>
      <c r="K3270" s="6" t="inlineStr">
        <is>
          <t>mover</t>
        </is>
      </c>
      <c r="L3270" s="6" t="inlineStr">
        <is>
          <t>for</t>
        </is>
      </c>
      <c r="M3270" s="6" t="inlineStr">
        <is>
          <t>unknown</t>
        </is>
      </c>
      <c r="N3270" s="6" t="n">
        <v>4</v>
      </c>
      <c r="O3270" s="6" t="n">
        <v>2</v>
      </c>
      <c r="P3270" s="6" t="n">
        <v>2</v>
      </c>
      <c r="Q3270" s="6" t="n"/>
      <c r="R3270" s="6" t="n"/>
      <c r="S3270" s="15">
        <f>IF(OR(H3270&lt;&gt;"Yes",COUNT(N3270:R3270)=0),"",100*SUMPRODUCT(N3270:R3270/4,Weights!$B$2:$F$2)/SUMPRODUCT(--(N3270:R3270&lt;&gt;""),Weights!$B$2:$F$2))</f>
        <v/>
      </c>
      <c r="T3270" s="6">
        <f>IF(H3270&lt;&gt;"Yes","",IF(AND(N(N3270)&gt;=2,N(O3270)&gt;=2),"Yes","No"))</f>
        <v/>
      </c>
      <c r="U3270" s="6" t="inlineStr">
        <is>
          <t>high</t>
        </is>
      </c>
      <c r="V3270" s="6" t="inlineStr">
        <is>
          <t>high</t>
        </is>
      </c>
      <c r="W3270" s="6" t="inlineStr">
        <is>
          <t>No</t>
        </is>
      </c>
      <c r="X3270" s="8" t="inlineStr"/>
      <c r="Y3270" s="6" t="n">
        <v>3</v>
      </c>
      <c r="Z3270" s="8" t="inlineStr">
        <is>
          <t>[00:13:44] Motion to approve.
[00:13:47] Every year, uh, when the financial year is done, there are some transfers that take place, uh, in our, in our reserve funds, and so This is no different than what we've done in previous years.
[00:13:47] And so we do want to try to keep our reserves at as healthy a level as possible, and we do appreciate the work our staff does to make sure that, that everything is balanced</t>
        </is>
      </c>
      <c r="AA3270" s="8" t="inlineStr">
        <is>
          <t>position: moved approval (transcript: chair 'Councillor Swaigstra' -&gt; H 'Motion to approve.') | reasons: routine annual practice; keep reserves healthy; partial link | independence: some own articulation, partly appreciation of staff work</t>
        </is>
      </c>
      <c r="AB3270" s="11" t="inlineStr">
        <is>
          <t>https://www.youtube.com/watch?v=nzVKAsMf6Cs&amp;t=824s</t>
        </is>
      </c>
    </row>
    <row r="3271">
      <c r="A3271" s="6" t="inlineStr">
        <is>
          <t>2026-06-16</t>
        </is>
      </c>
      <c r="B3271" s="11" t="inlineStr">
        <is>
          <t>https://www.youtube.com/watch?v=nzVKAsMf6Cs</t>
        </is>
      </c>
      <c r="C3271" s="6" t="inlineStr">
        <is>
          <t>9B (agenda; not in minutes)</t>
        </is>
      </c>
      <c r="D3271" s="8" t="inlineStr">
        <is>
          <t>2025 tax/reserve fund transfers - ratification (agenda 9B)</t>
        </is>
      </c>
      <c r="E3271" s="6" t="inlineStr">
        <is>
          <t>budget</t>
        </is>
      </c>
      <c r="F3271" s="6" t="inlineStr">
        <is>
          <t>No</t>
        </is>
      </c>
      <c r="G3271" s="6" t="inlineStr">
        <is>
          <t>Jake Hiebert</t>
        </is>
      </c>
      <c r="H3271" s="6" t="inlineStr">
        <is>
          <t>Yes</t>
        </is>
      </c>
      <c r="I3271" s="6" t="inlineStr">
        <is>
          <t>present</t>
        </is>
      </c>
      <c r="J3271" s="6" t="inlineStr">
        <is>
          <t>No</t>
        </is>
      </c>
      <c r="K3271" s="6" t="inlineStr">
        <is>
          <t>seconder</t>
        </is>
      </c>
      <c r="L3271" s="6" t="inlineStr">
        <is>
          <t>none</t>
        </is>
      </c>
      <c r="M3271" s="6" t="inlineStr">
        <is>
          <t>unknown</t>
        </is>
      </c>
      <c r="N3271" s="6" t="n">
        <v>2</v>
      </c>
      <c r="O3271" s="6" t="n">
        <v>0</v>
      </c>
      <c r="P3271" s="6" t="n"/>
      <c r="Q3271" s="6" t="n"/>
      <c r="R3271" s="6" t="n"/>
      <c r="S3271" s="15">
        <f>IF(OR(H3271&lt;&gt;"Yes",COUNT(N3271:R3271)=0),"",100*SUMPRODUCT(N3271:R3271/4,Weights!$B$2:$F$2)/SUMPRODUCT(--(N3271:R3271&lt;&gt;""),Weights!$B$2:$F$2))</f>
        <v/>
      </c>
      <c r="T3271" s="6">
        <f>IF(H3271&lt;&gt;"Yes","",IF(AND(N(N3271)&gt;=2,N(O3271)&gt;=2),"Yes","No"))</f>
        <v/>
      </c>
      <c r="U3271" s="6" t="inlineStr">
        <is>
          <t>medium</t>
        </is>
      </c>
      <c r="V3271" s="6" t="inlineStr">
        <is>
          <t>medium</t>
        </is>
      </c>
      <c r="W3271" s="6" t="inlineStr">
        <is>
          <t>No</t>
        </is>
      </c>
      <c r="X3271" s="8" t="inlineStr"/>
      <c r="Y3271" s="6" t="n">
        <v>0</v>
      </c>
      <c r="Z3271" s="8" t="inlineStr"/>
      <c r="AA3271" s="8" t="inlineStr">
        <is>
          <t>position: seconded only; no speech; chair named 'Councillor Hebert' as seconder; E (Jake Hiebert) answered the seconder slot with 'Nothing further, thank you.' 00:14:25; minutes silent, so role attribution is medium | reasons: did not speak</t>
        </is>
      </c>
      <c r="AB3271" s="6" t="inlineStr"/>
    </row>
    <row r="3272">
      <c r="A3272" s="6" t="inlineStr">
        <is>
          <t>2026-06-16</t>
        </is>
      </c>
      <c r="B3272" s="11" t="inlineStr">
        <is>
          <t>https://www.youtube.com/watch?v=nzVKAsMf6Cs</t>
        </is>
      </c>
      <c r="C3272" s="6" t="inlineStr">
        <is>
          <t>9B (agenda; not in minutes)</t>
        </is>
      </c>
      <c r="D3272" s="8" t="inlineStr">
        <is>
          <t>2025 tax/reserve fund transfers - ratification (agenda 9B)</t>
        </is>
      </c>
      <c r="E3272" s="6" t="inlineStr">
        <is>
          <t>budget</t>
        </is>
      </c>
      <c r="F3272" s="6" t="inlineStr">
        <is>
          <t>No</t>
        </is>
      </c>
      <c r="G3272" s="6" t="inlineStr">
        <is>
          <t>Bill Hiebert</t>
        </is>
      </c>
      <c r="H3272" s="6" t="inlineStr">
        <is>
          <t>Yes</t>
        </is>
      </c>
      <c r="I3272" s="6" t="inlineStr">
        <is>
          <t>present</t>
        </is>
      </c>
      <c r="J3272" s="6" t="inlineStr">
        <is>
          <t>No</t>
        </is>
      </c>
      <c r="K3272" s="6" t="inlineStr">
        <is>
          <t>none</t>
        </is>
      </c>
      <c r="L3272" s="6" t="inlineStr">
        <is>
          <t>none</t>
        </is>
      </c>
      <c r="M3272" s="6" t="inlineStr">
        <is>
          <t>unknown</t>
        </is>
      </c>
      <c r="N3272" s="6" t="n">
        <v>0</v>
      </c>
      <c r="O3272" s="6" t="n">
        <v>0</v>
      </c>
      <c r="P3272" s="6" t="n"/>
      <c r="Q3272" s="6" t="n"/>
      <c r="R3272" s="6" t="n"/>
      <c r="S3272" s="15">
        <f>IF(OR(H3272&lt;&gt;"Yes",COUNT(N3272:R3272)=0),"",100*SUMPRODUCT(N3272:R3272/4,Weights!$B$2:$F$2)/SUMPRODUCT(--(N3272:R3272&lt;&gt;""),Weights!$B$2:$F$2))</f>
        <v/>
      </c>
      <c r="T3272" s="6">
        <f>IF(H3272&lt;&gt;"Yes","",IF(AND(N(N3272)&gt;=2,N(O3272)&gt;=2),"Yes","No"))</f>
        <v/>
      </c>
      <c r="U3272" s="6" t="inlineStr">
        <is>
          <t>high</t>
        </is>
      </c>
      <c r="V3272" s="6" t="inlineStr">
        <is>
          <t>high</t>
        </is>
      </c>
      <c r="W3272" s="6" t="inlineStr">
        <is>
          <t>No</t>
        </is>
      </c>
      <c r="X3272" s="8" t="inlineStr"/>
      <c r="Y3272" s="6" t="n">
        <v>0</v>
      </c>
      <c r="Z3272" s="8" t="inlineStr"/>
      <c r="AA3272" s="8" t="inlineStr">
        <is>
          <t>position: no speech and no vote taken | reasons: did not speak</t>
        </is>
      </c>
      <c r="AB3272" s="6" t="inlineStr"/>
    </row>
    <row r="3273">
      <c r="A3273" s="6" t="inlineStr">
        <is>
          <t>2026-06-16</t>
        </is>
      </c>
      <c r="B3273" s="11" t="inlineStr">
        <is>
          <t>https://www.youtube.com/watch?v=nzVKAsMf6Cs</t>
        </is>
      </c>
      <c r="C3273" s="6" t="inlineStr">
        <is>
          <t>9B (agenda; not in minutes)</t>
        </is>
      </c>
      <c r="D3273" s="8" t="inlineStr">
        <is>
          <t>2025 tax/reserve fund transfers - ratification (agenda 9B)</t>
        </is>
      </c>
      <c r="E3273" s="6" t="inlineStr">
        <is>
          <t>budget</t>
        </is>
      </c>
      <c r="F3273" s="6" t="inlineStr">
        <is>
          <t>No</t>
        </is>
      </c>
      <c r="G3273" s="6" t="inlineStr">
        <is>
          <t>Damian Penner</t>
        </is>
      </c>
      <c r="H3273" s="6" t="inlineStr">
        <is>
          <t>Yes</t>
        </is>
      </c>
      <c r="I3273" s="6" t="inlineStr">
        <is>
          <t>present</t>
        </is>
      </c>
      <c r="J3273" s="6" t="inlineStr">
        <is>
          <t>No</t>
        </is>
      </c>
      <c r="K3273" s="6" t="inlineStr">
        <is>
          <t>none</t>
        </is>
      </c>
      <c r="L3273" s="6" t="inlineStr">
        <is>
          <t>none</t>
        </is>
      </c>
      <c r="M3273" s="6" t="inlineStr">
        <is>
          <t>unknown</t>
        </is>
      </c>
      <c r="N3273" s="6" t="n">
        <v>0</v>
      </c>
      <c r="O3273" s="6" t="n">
        <v>0</v>
      </c>
      <c r="P3273" s="6" t="n"/>
      <c r="Q3273" s="6" t="n"/>
      <c r="R3273" s="6" t="n"/>
      <c r="S3273" s="15">
        <f>IF(OR(H3273&lt;&gt;"Yes",COUNT(N3273:R3273)=0),"",100*SUMPRODUCT(N3273:R3273/4,Weights!$B$2:$F$2)/SUMPRODUCT(--(N3273:R3273&lt;&gt;""),Weights!$B$2:$F$2))</f>
        <v/>
      </c>
      <c r="T3273" s="6">
        <f>IF(H3273&lt;&gt;"Yes","",IF(AND(N(N3273)&gt;=2,N(O3273)&gt;=2),"Yes","No"))</f>
        <v/>
      </c>
      <c r="U3273" s="6" t="inlineStr">
        <is>
          <t>high</t>
        </is>
      </c>
      <c r="V3273" s="6" t="inlineStr">
        <is>
          <t>high</t>
        </is>
      </c>
      <c r="W3273" s="6" t="inlineStr">
        <is>
          <t>No</t>
        </is>
      </c>
      <c r="X3273" s="8" t="inlineStr"/>
      <c r="Y3273" s="6" t="n">
        <v>0</v>
      </c>
      <c r="Z3273" s="8" t="inlineStr"/>
      <c r="AA3273" s="8" t="inlineStr">
        <is>
          <t>position: no speech and no vote taken | reasons: did not speak</t>
        </is>
      </c>
      <c r="AB3273" s="6" t="inlineStr"/>
    </row>
    <row r="3274">
      <c r="A3274" s="6" t="inlineStr">
        <is>
          <t>2026-06-16</t>
        </is>
      </c>
      <c r="B3274" s="11" t="inlineStr">
        <is>
          <t>https://www.youtube.com/watch?v=nzVKAsMf6Cs</t>
        </is>
      </c>
      <c r="C3274" s="6" t="inlineStr">
        <is>
          <t>9B (agenda; not in minutes)</t>
        </is>
      </c>
      <c r="D3274" s="8" t="inlineStr">
        <is>
          <t>2025 tax/reserve fund transfers - ratification (agenda 9B)</t>
        </is>
      </c>
      <c r="E3274" s="6" t="inlineStr">
        <is>
          <t>budget</t>
        </is>
      </c>
      <c r="F3274" s="6" t="inlineStr">
        <is>
          <t>No</t>
        </is>
      </c>
      <c r="G3274" s="6" t="inlineStr">
        <is>
          <t>Jac Siemens</t>
        </is>
      </c>
      <c r="H3274" s="6" t="inlineStr">
        <is>
          <t>Yes</t>
        </is>
      </c>
      <c r="I3274" s="6" t="inlineStr">
        <is>
          <t>present</t>
        </is>
      </c>
      <c r="J3274" s="6" t="inlineStr">
        <is>
          <t>No</t>
        </is>
      </c>
      <c r="K3274" s="6" t="inlineStr">
        <is>
          <t>none</t>
        </is>
      </c>
      <c r="L3274" s="6" t="inlineStr">
        <is>
          <t>none</t>
        </is>
      </c>
      <c r="M3274" s="6" t="inlineStr">
        <is>
          <t>unknown</t>
        </is>
      </c>
      <c r="N3274" s="6" t="n">
        <v>0</v>
      </c>
      <c r="O3274" s="6" t="n">
        <v>0</v>
      </c>
      <c r="P3274" s="6" t="n"/>
      <c r="Q3274" s="6" t="n"/>
      <c r="R3274" s="6" t="n"/>
      <c r="S3274" s="15">
        <f>IF(OR(H3274&lt;&gt;"Yes",COUNT(N3274:R3274)=0),"",100*SUMPRODUCT(N3274:R3274/4,Weights!$B$2:$F$2)/SUMPRODUCT(--(N3274:R3274&lt;&gt;""),Weights!$B$2:$F$2))</f>
        <v/>
      </c>
      <c r="T3274" s="6">
        <f>IF(H3274&lt;&gt;"Yes","",IF(AND(N(N3274)&gt;=2,N(O3274)&gt;=2),"Yes","No"))</f>
        <v/>
      </c>
      <c r="U3274" s="6" t="inlineStr">
        <is>
          <t>high</t>
        </is>
      </c>
      <c r="V3274" s="6" t="inlineStr">
        <is>
          <t>high</t>
        </is>
      </c>
      <c r="W3274" s="6" t="inlineStr">
        <is>
          <t>No</t>
        </is>
      </c>
      <c r="X3274" s="8" t="inlineStr"/>
      <c r="Y3274" s="6" t="n">
        <v>0</v>
      </c>
      <c r="Z3274" s="8" t="inlineStr"/>
      <c r="AA3274" s="8" t="inlineStr">
        <is>
          <t>position: no speech and no vote taken; 'No.' 00:14:30 in reply to 'Anything in closing?' is not speaking | reasons: did not speak</t>
        </is>
      </c>
      <c r="AB3274" s="6" t="inlineStr"/>
    </row>
    <row r="3275">
      <c r="A3275" s="6" t="inlineStr">
        <is>
          <t>2026-06-16</t>
        </is>
      </c>
      <c r="B3275" s="11" t="inlineStr">
        <is>
          <t>https://www.youtube.com/watch?v=nzVKAsMf6Cs</t>
        </is>
      </c>
      <c r="C3275" s="6" t="inlineStr">
        <is>
          <t>9B (agenda; not in minutes)</t>
        </is>
      </c>
      <c r="D3275" s="8" t="inlineStr">
        <is>
          <t>2025 tax/reserve fund transfers - ratification (agenda 9B)</t>
        </is>
      </c>
      <c r="E3275" s="6" t="inlineStr">
        <is>
          <t>budget</t>
        </is>
      </c>
      <c r="F3275" s="6" t="inlineStr">
        <is>
          <t>No</t>
        </is>
      </c>
      <c r="G3275" s="6" t="inlineStr">
        <is>
          <t>Mayor Earl Funk</t>
        </is>
      </c>
      <c r="H3275" s="6" t="inlineStr">
        <is>
          <t>Yes</t>
        </is>
      </c>
      <c r="I3275" s="6" t="inlineStr">
        <is>
          <t>present (chair; reported separately, not ranked with councillors)</t>
        </is>
      </c>
      <c r="J3275" s="6" t="inlineStr">
        <is>
          <t>Yes</t>
        </is>
      </c>
      <c r="K3275" s="6" t="inlineStr">
        <is>
          <t>none</t>
        </is>
      </c>
      <c r="L3275" s="6" t="inlineStr">
        <is>
          <t>for</t>
        </is>
      </c>
      <c r="M3275" s="6" t="inlineStr">
        <is>
          <t>unknown</t>
        </is>
      </c>
      <c r="N3275" s="6" t="n">
        <v>3</v>
      </c>
      <c r="O3275" s="6" t="n">
        <v>2</v>
      </c>
      <c r="P3275" s="6" t="n">
        <v>2</v>
      </c>
      <c r="Q3275" s="6" t="n"/>
      <c r="R3275" s="6" t="n"/>
      <c r="S3275" s="15">
        <f>IF(OR(H3275&lt;&gt;"Yes",COUNT(N3275:R3275)=0),"",100*SUMPRODUCT(N3275:R3275/4,Weights!$B$2:$F$2)/SUMPRODUCT(--(N3275:R3275&lt;&gt;""),Weights!$B$2:$F$2))</f>
        <v/>
      </c>
      <c r="T3275" s="6">
        <f>IF(H3275&lt;&gt;"Yes","",IF(AND(N(N3275)&gt;=2,N(O3275)&gt;=2),"Yes","No"))</f>
        <v/>
      </c>
      <c r="U3275" s="6" t="inlineStr">
        <is>
          <t>high</t>
        </is>
      </c>
      <c r="V3275" s="6" t="inlineStr">
        <is>
          <t>high</t>
        </is>
      </c>
      <c r="W3275" s="6" t="inlineStr">
        <is>
          <t>No</t>
        </is>
      </c>
      <c r="X3275" s="8" t="inlineStr"/>
      <c r="Y3275" s="6" t="n">
        <v>1</v>
      </c>
      <c r="Z3275" s="8" t="inlineStr">
        <is>
          <t>[00:14:31] Yes, Council, this is another one of those housekeeping things. We're just ratifying what's happened and looking like there's, you know, a good amount of reserve transfers that have happened and it's looking for a healthy financial position</t>
        </is>
      </c>
      <c r="AA3275" s="8" t="inlineStr">
        <is>
          <t>position: supportive, implicit | reasons: housekeeping ratification; healthy reserve position | independence: brief own view</t>
        </is>
      </c>
      <c r="AB3275" s="11" t="inlineStr">
        <is>
          <t>https://www.youtube.com/watch?v=nzVKAsMf6Cs&amp;t=871s</t>
        </is>
      </c>
    </row>
    <row r="3276">
      <c r="A3276" s="6" t="inlineStr">
        <is>
          <t>2026-06-16</t>
        </is>
      </c>
      <c r="B3276" s="11" t="inlineStr">
        <is>
          <t>https://www.youtube.com/watch?v=nzVKAsMf6Cs</t>
        </is>
      </c>
      <c r="C3276" s="6" t="inlineStr">
        <is>
          <t>9B (agenda; not in minutes)</t>
        </is>
      </c>
      <c r="D3276" s="8" t="inlineStr">
        <is>
          <t>2025 tax/reserve fund transfers - ratification (agenda 9B)</t>
        </is>
      </c>
      <c r="E3276" s="6" t="inlineStr">
        <is>
          <t>budget</t>
        </is>
      </c>
      <c r="F3276" s="6" t="inlineStr">
        <is>
          <t>No</t>
        </is>
      </c>
      <c r="G3276" s="6" t="inlineStr">
        <is>
          <t>Susan Penner</t>
        </is>
      </c>
      <c r="H3276" s="6" t="inlineStr">
        <is>
          <t>No</t>
        </is>
      </c>
      <c r="I3276" s="6" t="inlineStr">
        <is>
          <t>absent</t>
        </is>
      </c>
      <c r="J3276" s="6" t="inlineStr">
        <is>
          <t>No</t>
        </is>
      </c>
      <c r="K3276" s="6" t="inlineStr"/>
      <c r="L3276" s="6" t="inlineStr"/>
      <c r="M3276" s="6" t="inlineStr"/>
      <c r="N3276" s="6" t="n"/>
      <c r="O3276" s="6" t="n"/>
      <c r="P3276" s="6" t="n"/>
      <c r="Q3276" s="6" t="n"/>
      <c r="R3276" s="6" t="n"/>
      <c r="S3276" s="15">
        <f>IF(OR(H3276&lt;&gt;"Yes",COUNT(N3276:R3276)=0),"",100*SUMPRODUCT(N3276:R3276/4,Weights!$B$2:$F$2)/SUMPRODUCT(--(N3276:R3276&lt;&gt;""),Weights!$B$2:$F$2))</f>
        <v/>
      </c>
      <c r="T3276" s="6">
        <f>IF(H3276&lt;&gt;"Yes","",IF(AND(N(N3276)&gt;=2,N(O3276)&gt;=2),"Yes","No"))</f>
        <v/>
      </c>
      <c r="U3276" s="6" t="inlineStr"/>
      <c r="V3276" s="6" t="inlineStr"/>
      <c r="W3276" s="6" t="inlineStr">
        <is>
          <t>No</t>
        </is>
      </c>
      <c r="X3276" s="8" t="inlineStr"/>
      <c r="Y3276" s="6" t="n">
        <v>0</v>
      </c>
      <c r="Z3276" s="8" t="inlineStr"/>
      <c r="AA3276" s="8" t="inlineStr"/>
      <c r="AB3276" s="6" t="inlineStr"/>
    </row>
    <row r="3277">
      <c r="A3277" s="6" t="inlineStr">
        <is>
          <t>2026-06-16</t>
        </is>
      </c>
      <c r="B3277" s="11" t="inlineStr">
        <is>
          <t>https://www.youtube.com/watch?v=nzVKAsMf6Cs</t>
        </is>
      </c>
      <c r="C3277" s="6" t="inlineStr">
        <is>
          <t>17</t>
        </is>
      </c>
      <c r="D3277" s="8" t="inlineStr">
        <is>
          <t>December 31, 2025 Audited Financial Reports (Adeptus Advisory Group) - acceptance</t>
        </is>
      </c>
      <c r="E3277" s="6" t="inlineStr">
        <is>
          <t>budget</t>
        </is>
      </c>
      <c r="F3277" s="6" t="inlineStr">
        <is>
          <t>No</t>
        </is>
      </c>
      <c r="G3277" s="6" t="inlineStr">
        <is>
          <t>Damian Penner</t>
        </is>
      </c>
      <c r="H3277" s="6" t="inlineStr">
        <is>
          <t>Yes</t>
        </is>
      </c>
      <c r="I3277" s="6" t="inlineStr">
        <is>
          <t>present</t>
        </is>
      </c>
      <c r="J3277" s="6" t="inlineStr">
        <is>
          <t>Yes</t>
        </is>
      </c>
      <c r="K3277" s="6" t="inlineStr">
        <is>
          <t>mover</t>
        </is>
      </c>
      <c r="L3277" s="6" t="inlineStr">
        <is>
          <t>for</t>
        </is>
      </c>
      <c r="M3277" s="6" t="inlineStr">
        <is>
          <t>voice-unanimous</t>
        </is>
      </c>
      <c r="N3277" s="6" t="n">
        <v>4</v>
      </c>
      <c r="O3277" s="6" t="n">
        <v>3</v>
      </c>
      <c r="P3277" s="6" t="n">
        <v>3</v>
      </c>
      <c r="Q3277" s="6" t="n"/>
      <c r="R3277" s="6" t="n"/>
      <c r="S3277" s="15">
        <f>IF(OR(H3277&lt;&gt;"Yes",COUNT(N3277:R3277)=0),"",100*SUMPRODUCT(N3277:R3277/4,Weights!$B$2:$F$2)/SUMPRODUCT(--(N3277:R3277&lt;&gt;""),Weights!$B$2:$F$2))</f>
        <v/>
      </c>
      <c r="T3277" s="6">
        <f>IF(H3277&lt;&gt;"Yes","",IF(AND(N(N3277)&gt;=2,N(O3277)&gt;=2),"Yes","No"))</f>
        <v/>
      </c>
      <c r="U3277" s="6" t="inlineStr">
        <is>
          <t>high</t>
        </is>
      </c>
      <c r="V3277" s="6" t="inlineStr">
        <is>
          <t>high</t>
        </is>
      </c>
      <c r="W3277" s="6" t="inlineStr">
        <is>
          <t>No</t>
        </is>
      </c>
      <c r="X3277" s="8" t="inlineStr"/>
      <c r="Y3277" s="6" t="n">
        <v>3</v>
      </c>
      <c r="Z3277" s="8" t="inlineStr">
        <is>
          <t>[00:34:47] And then with expenses of $40.8 million, that doesn't mean that the city is raking in money. There's reserves that are being funded out of that as well that's going to be adding to future products— or projects, pardon me.
[00:34:47] I do want to note though and give my thanks to administration $40.9 million was the budget expenses and $40.8 was the actual. So $100,000 under budget.
[00:34:47] It shows that our administration really knows what, what it takes to operate the city.</t>
        </is>
      </c>
      <c r="AA3277" s="8" t="inlineStr">
        <is>
          <t>position: moved acceptance | reasons: budget-vs-actual figures, reserve funding explained; evidence-linked but no trade-offs | independence: own reading of the statements' figures</t>
        </is>
      </c>
      <c r="AB3277" s="11" t="inlineStr">
        <is>
          <t>https://www.youtube.com/watch?v=nzVKAsMf6Cs&amp;t=2087s</t>
        </is>
      </c>
    </row>
    <row r="3278">
      <c r="A3278" s="6" t="inlineStr">
        <is>
          <t>2026-06-16</t>
        </is>
      </c>
      <c r="B3278" s="11" t="inlineStr">
        <is>
          <t>https://www.youtube.com/watch?v=nzVKAsMf6Cs</t>
        </is>
      </c>
      <c r="C3278" s="6" t="inlineStr">
        <is>
          <t>17</t>
        </is>
      </c>
      <c r="D3278" s="8" t="inlineStr">
        <is>
          <t>December 31, 2025 Audited Financial Reports (Adeptus Advisory Group) - acceptance</t>
        </is>
      </c>
      <c r="E3278" s="6" t="inlineStr">
        <is>
          <t>budget</t>
        </is>
      </c>
      <c r="F3278" s="6" t="inlineStr">
        <is>
          <t>No</t>
        </is>
      </c>
      <c r="G3278" s="6" t="inlineStr">
        <is>
          <t>Bill Hiebert</t>
        </is>
      </c>
      <c r="H3278" s="6" t="inlineStr">
        <is>
          <t>Yes</t>
        </is>
      </c>
      <c r="I3278" s="6" t="inlineStr">
        <is>
          <t>present</t>
        </is>
      </c>
      <c r="J3278" s="6" t="inlineStr">
        <is>
          <t>Yes</t>
        </is>
      </c>
      <c r="K3278" s="6" t="inlineStr">
        <is>
          <t>seconder</t>
        </is>
      </c>
      <c r="L3278" s="6" t="inlineStr">
        <is>
          <t>for</t>
        </is>
      </c>
      <c r="M3278" s="6" t="inlineStr">
        <is>
          <t>voice-unanimous</t>
        </is>
      </c>
      <c r="N3278" s="6" t="n">
        <v>4</v>
      </c>
      <c r="O3278" s="6" t="n">
        <v>2</v>
      </c>
      <c r="P3278" s="6" t="n">
        <v>2</v>
      </c>
      <c r="Q3278" s="6" t="n"/>
      <c r="R3278" s="6" t="n"/>
      <c r="S3278" s="15">
        <f>IF(OR(H3278&lt;&gt;"Yes",COUNT(N3278:R3278)=0),"",100*SUMPRODUCT(N3278:R3278/4,Weights!$B$2:$F$2)/SUMPRODUCT(--(N3278:R3278&lt;&gt;""),Weights!$B$2:$F$2))</f>
        <v/>
      </c>
      <c r="T3278" s="6">
        <f>IF(H3278&lt;&gt;"Yes","",IF(AND(N(N3278)&gt;=2,N(O3278)&gt;=2),"Yes","No"))</f>
        <v/>
      </c>
      <c r="U3278" s="6" t="inlineStr">
        <is>
          <t>high</t>
        </is>
      </c>
      <c r="V3278" s="6" t="inlineStr">
        <is>
          <t>high</t>
        </is>
      </c>
      <c r="W3278" s="6" t="inlineStr">
        <is>
          <t>No</t>
        </is>
      </c>
      <c r="X3278" s="8" t="inlineStr"/>
      <c r="Y3278" s="6" t="n">
        <v>1</v>
      </c>
      <c r="Z3278" s="8" t="inlineStr">
        <is>
          <t>[00:35:56] One thing the Charter of Accounts mentioned that our administration is doing a really good job with the They were very forthright and easy to work with, and it's good to see a balanced budget, as Councillor Damian Penner has mentioned. So yeah, I would approve of it.</t>
        </is>
      </c>
      <c r="AA3278" s="8" t="inlineStr">
        <is>
          <t>position: seconded and 'I would approve of it' | reasons: auditor's favourable comment on administration; balanced budget | independence: relays the auditor and Councillor D. Penner, with some own assessment</t>
        </is>
      </c>
      <c r="AB3278" s="11" t="inlineStr">
        <is>
          <t>https://www.youtube.com/watch?v=nzVKAsMf6Cs&amp;t=2156s</t>
        </is>
      </c>
    </row>
    <row r="3279">
      <c r="A3279" s="6" t="inlineStr">
        <is>
          <t>2026-06-16</t>
        </is>
      </c>
      <c r="B3279" s="11" t="inlineStr">
        <is>
          <t>https://www.youtube.com/watch?v=nzVKAsMf6Cs</t>
        </is>
      </c>
      <c r="C3279" s="6" t="inlineStr">
        <is>
          <t>17</t>
        </is>
      </c>
      <c r="D3279" s="8" t="inlineStr">
        <is>
          <t>December 31, 2025 Audited Financial Reports (Adeptus Advisory Group) - acceptance</t>
        </is>
      </c>
      <c r="E3279" s="6" t="inlineStr">
        <is>
          <t>budget</t>
        </is>
      </c>
      <c r="F3279" s="6" t="inlineStr">
        <is>
          <t>No</t>
        </is>
      </c>
      <c r="G3279" s="6" t="inlineStr">
        <is>
          <t>Michael Zwaagstra</t>
        </is>
      </c>
      <c r="H3279" s="6" t="inlineStr">
        <is>
          <t>Yes</t>
        </is>
      </c>
      <c r="I3279" s="6" t="inlineStr">
        <is>
          <t>present</t>
        </is>
      </c>
      <c r="J3279" s="6" t="inlineStr">
        <is>
          <t>No</t>
        </is>
      </c>
      <c r="K3279" s="6" t="inlineStr">
        <is>
          <t>none</t>
        </is>
      </c>
      <c r="L3279" s="6" t="inlineStr">
        <is>
          <t>none</t>
        </is>
      </c>
      <c r="M3279" s="6" t="inlineStr">
        <is>
          <t>voice-unanimous</t>
        </is>
      </c>
      <c r="N3279" s="6" t="n">
        <v>0</v>
      </c>
      <c r="O3279" s="6" t="n">
        <v>0</v>
      </c>
      <c r="P3279" s="6" t="n"/>
      <c r="Q3279" s="6" t="n"/>
      <c r="R3279" s="6" t="n"/>
      <c r="S3279" s="15">
        <f>IF(OR(H3279&lt;&gt;"Yes",COUNT(N3279:R3279)=0),"",100*SUMPRODUCT(N3279:R3279/4,Weights!$B$2:$F$2)/SUMPRODUCT(--(N3279:R3279&lt;&gt;""),Weights!$B$2:$F$2))</f>
        <v/>
      </c>
      <c r="T3279" s="6">
        <f>IF(H3279&lt;&gt;"Yes","",IF(AND(N(N3279)&gt;=2,N(O3279)&gt;=2),"Yes","No"))</f>
        <v/>
      </c>
      <c r="U3279" s="6" t="inlineStr">
        <is>
          <t>high</t>
        </is>
      </c>
      <c r="V3279" s="6" t="inlineStr">
        <is>
          <t>high</t>
        </is>
      </c>
      <c r="W3279" s="6" t="inlineStr">
        <is>
          <t>No</t>
        </is>
      </c>
      <c r="X3279" s="8" t="inlineStr"/>
      <c r="Y3279" s="6" t="n">
        <v>0</v>
      </c>
      <c r="Z3279" s="8" t="inlineStr"/>
      <c r="AA3279" s="8" t="inlineStr">
        <is>
          <t>position: unrecorded unanimous voice vote with no speech | reasons: did not speak</t>
        </is>
      </c>
      <c r="AB3279" s="6" t="inlineStr"/>
    </row>
    <row r="3280">
      <c r="A3280" s="6" t="inlineStr">
        <is>
          <t>2026-06-16</t>
        </is>
      </c>
      <c r="B3280" s="11" t="inlineStr">
        <is>
          <t>https://www.youtube.com/watch?v=nzVKAsMf6Cs</t>
        </is>
      </c>
      <c r="C3280" s="6" t="inlineStr">
        <is>
          <t>17</t>
        </is>
      </c>
      <c r="D3280" s="8" t="inlineStr">
        <is>
          <t>December 31, 2025 Audited Financial Reports (Adeptus Advisory Group) - acceptance</t>
        </is>
      </c>
      <c r="E3280" s="6" t="inlineStr">
        <is>
          <t>budget</t>
        </is>
      </c>
      <c r="F3280" s="6" t="inlineStr">
        <is>
          <t>No</t>
        </is>
      </c>
      <c r="G3280" s="6" t="inlineStr">
        <is>
          <t>Jake Hiebert</t>
        </is>
      </c>
      <c r="H3280" s="6" t="inlineStr">
        <is>
          <t>Yes</t>
        </is>
      </c>
      <c r="I3280" s="6" t="inlineStr">
        <is>
          <t>present</t>
        </is>
      </c>
      <c r="J3280" s="6" t="inlineStr">
        <is>
          <t>No</t>
        </is>
      </c>
      <c r="K3280" s="6" t="inlineStr">
        <is>
          <t>none</t>
        </is>
      </c>
      <c r="L3280" s="6" t="inlineStr">
        <is>
          <t>none</t>
        </is>
      </c>
      <c r="M3280" s="6" t="inlineStr">
        <is>
          <t>voice-unanimous</t>
        </is>
      </c>
      <c r="N3280" s="6" t="n">
        <v>0</v>
      </c>
      <c r="O3280" s="6" t="n">
        <v>0</v>
      </c>
      <c r="P3280" s="6" t="n"/>
      <c r="Q3280" s="6" t="n"/>
      <c r="R3280" s="6" t="n"/>
      <c r="S3280" s="15">
        <f>IF(OR(H3280&lt;&gt;"Yes",COUNT(N3280:R3280)=0),"",100*SUMPRODUCT(N3280:R3280/4,Weights!$B$2:$F$2)/SUMPRODUCT(--(N3280:R3280&lt;&gt;""),Weights!$B$2:$F$2))</f>
        <v/>
      </c>
      <c r="T3280" s="6">
        <f>IF(H3280&lt;&gt;"Yes","",IF(AND(N(N3280)&gt;=2,N(O3280)&gt;=2),"Yes","No"))</f>
        <v/>
      </c>
      <c r="U3280" s="6" t="inlineStr">
        <is>
          <t>high</t>
        </is>
      </c>
      <c r="V3280" s="6" t="inlineStr">
        <is>
          <t>high</t>
        </is>
      </c>
      <c r="W3280" s="6" t="inlineStr">
        <is>
          <t>No</t>
        </is>
      </c>
      <c r="X3280" s="8" t="inlineStr"/>
      <c r="Y3280" s="6" t="n">
        <v>0</v>
      </c>
      <c r="Z3280" s="8" t="inlineStr"/>
      <c r="AA3280" s="8" t="inlineStr">
        <is>
          <t>position: unrecorded unanimous voice vote with no speech | reasons: did not speak</t>
        </is>
      </c>
      <c r="AB3280" s="6" t="inlineStr"/>
    </row>
    <row r="3281">
      <c r="A3281" s="6" t="inlineStr">
        <is>
          <t>2026-06-16</t>
        </is>
      </c>
      <c r="B3281" s="11" t="inlineStr">
        <is>
          <t>https://www.youtube.com/watch?v=nzVKAsMf6Cs</t>
        </is>
      </c>
      <c r="C3281" s="6" t="inlineStr">
        <is>
          <t>17</t>
        </is>
      </c>
      <c r="D3281" s="8" t="inlineStr">
        <is>
          <t>December 31, 2025 Audited Financial Reports (Adeptus Advisory Group) - acceptance</t>
        </is>
      </c>
      <c r="E3281" s="6" t="inlineStr">
        <is>
          <t>budget</t>
        </is>
      </c>
      <c r="F3281" s="6" t="inlineStr">
        <is>
          <t>No</t>
        </is>
      </c>
      <c r="G3281" s="6" t="inlineStr">
        <is>
          <t>Jac Siemens</t>
        </is>
      </c>
      <c r="H3281" s="6" t="inlineStr">
        <is>
          <t>Yes</t>
        </is>
      </c>
      <c r="I3281" s="6" t="inlineStr">
        <is>
          <t>present</t>
        </is>
      </c>
      <c r="J3281" s="6" t="inlineStr">
        <is>
          <t>No</t>
        </is>
      </c>
      <c r="K3281" s="6" t="inlineStr">
        <is>
          <t>none</t>
        </is>
      </c>
      <c r="L3281" s="6" t="inlineStr">
        <is>
          <t>none</t>
        </is>
      </c>
      <c r="M3281" s="6" t="inlineStr">
        <is>
          <t>voice-unanimous</t>
        </is>
      </c>
      <c r="N3281" s="6" t="n">
        <v>0</v>
      </c>
      <c r="O3281" s="6" t="n">
        <v>0</v>
      </c>
      <c r="P3281" s="6" t="n"/>
      <c r="Q3281" s="6" t="n"/>
      <c r="R3281" s="6" t="n"/>
      <c r="S3281" s="15">
        <f>IF(OR(H3281&lt;&gt;"Yes",COUNT(N3281:R3281)=0),"",100*SUMPRODUCT(N3281:R3281/4,Weights!$B$2:$F$2)/SUMPRODUCT(--(N3281:R3281&lt;&gt;""),Weights!$B$2:$F$2))</f>
        <v/>
      </c>
      <c r="T3281" s="6">
        <f>IF(H3281&lt;&gt;"Yes","",IF(AND(N(N3281)&gt;=2,N(O3281)&gt;=2),"Yes","No"))</f>
        <v/>
      </c>
      <c r="U3281" s="6" t="inlineStr">
        <is>
          <t>high</t>
        </is>
      </c>
      <c r="V3281" s="6" t="inlineStr">
        <is>
          <t>high</t>
        </is>
      </c>
      <c r="W3281" s="6" t="inlineStr">
        <is>
          <t>No</t>
        </is>
      </c>
      <c r="X3281" s="8" t="inlineStr"/>
      <c r="Y3281" s="6" t="n">
        <v>0</v>
      </c>
      <c r="Z3281" s="8" t="inlineStr"/>
      <c r="AA3281" s="8" t="inlineStr">
        <is>
          <t>position: unrecorded unanimous voice vote with no speech | reasons: did not speak</t>
        </is>
      </c>
      <c r="AB3281" s="6" t="inlineStr"/>
    </row>
    <row r="3282">
      <c r="A3282" s="6" t="inlineStr">
        <is>
          <t>2026-06-16</t>
        </is>
      </c>
      <c r="B3282" s="11" t="inlineStr">
        <is>
          <t>https://www.youtube.com/watch?v=nzVKAsMf6Cs</t>
        </is>
      </c>
      <c r="C3282" s="6" t="inlineStr">
        <is>
          <t>17</t>
        </is>
      </c>
      <c r="D3282" s="8" t="inlineStr">
        <is>
          <t>December 31, 2025 Audited Financial Reports (Adeptus Advisory Group) - acceptance</t>
        </is>
      </c>
      <c r="E3282" s="6" t="inlineStr">
        <is>
          <t>budget</t>
        </is>
      </c>
      <c r="F3282" s="6" t="inlineStr">
        <is>
          <t>No</t>
        </is>
      </c>
      <c r="G3282" s="6" t="inlineStr">
        <is>
          <t>Mayor Earl Funk</t>
        </is>
      </c>
      <c r="H3282" s="6" t="inlineStr">
        <is>
          <t>Yes</t>
        </is>
      </c>
      <c r="I3282" s="6" t="inlineStr">
        <is>
          <t>present (chair; reported separately, not ranked with councillors)</t>
        </is>
      </c>
      <c r="J3282" s="6" t="inlineStr">
        <is>
          <t>Yes</t>
        </is>
      </c>
      <c r="K3282" s="6" t="inlineStr">
        <is>
          <t>none</t>
        </is>
      </c>
      <c r="L3282" s="6" t="inlineStr">
        <is>
          <t>for</t>
        </is>
      </c>
      <c r="M3282" s="6" t="inlineStr">
        <is>
          <t>voice-unanimous</t>
        </is>
      </c>
      <c r="N3282" s="6" t="n">
        <v>3</v>
      </c>
      <c r="O3282" s="6" t="n">
        <v>3</v>
      </c>
      <c r="P3282" s="6" t="n">
        <v>2</v>
      </c>
      <c r="Q3282" s="6" t="n"/>
      <c r="R3282" s="6" t="n"/>
      <c r="S3282" s="15">
        <f>IF(OR(H3282&lt;&gt;"Yes",COUNT(N3282:R3282)=0),"",100*SUMPRODUCT(N3282:R3282/4,Weights!$B$2:$F$2)/SUMPRODUCT(--(N3282:R3282&lt;&gt;""),Weights!$B$2:$F$2))</f>
        <v/>
      </c>
      <c r="T3282" s="6">
        <f>IF(H3282&lt;&gt;"Yes","",IF(AND(N(N3282)&gt;=2,N(O3282)&gt;=2),"Yes","No"))</f>
        <v/>
      </c>
      <c r="U3282" s="6" t="inlineStr">
        <is>
          <t>high</t>
        </is>
      </c>
      <c r="V3282" s="6" t="inlineStr">
        <is>
          <t>high</t>
        </is>
      </c>
      <c r="W3282" s="6" t="inlineStr">
        <is>
          <t>No</t>
        </is>
      </c>
      <c r="X3282" s="8" t="inlineStr"/>
      <c r="Y3282" s="6" t="n">
        <v>3</v>
      </c>
      <c r="Z3282" s="8" t="inlineStr">
        <is>
          <t>[00:36:21] Well, Council, I was very pleased to get the report and see the presentation.
[00:36:21] And one thing that stood out for me is he had told us that we're— we've got good quality controls, checks in place, and he says we've got a lot of good policy.
[00:36:21] And, you know, when he talks about being completely out of debt with the event center by 2030, that's a huge project, the biggest we've ever done, and it's paid off, you know, in this decade.</t>
        </is>
      </c>
      <c r="AA3282" s="8" t="inlineStr">
        <is>
          <t>position: clearly favourable ('very pleased'), no explicit motion stance | reasons: auditor findings on controls, policy, 5-year borrowing and debt retirement | independence: mainly relays the auditor's comments with own interpretation</t>
        </is>
      </c>
      <c r="AB3282" s="11" t="inlineStr">
        <is>
          <t>https://www.youtube.com/watch?v=nzVKAsMf6Cs&amp;t=2181s</t>
        </is>
      </c>
    </row>
    <row r="3283">
      <c r="A3283" s="6" t="inlineStr">
        <is>
          <t>2026-06-16</t>
        </is>
      </c>
      <c r="B3283" s="11" t="inlineStr">
        <is>
          <t>https://www.youtube.com/watch?v=nzVKAsMf6Cs</t>
        </is>
      </c>
      <c r="C3283" s="6" t="inlineStr">
        <is>
          <t>17</t>
        </is>
      </c>
      <c r="D3283" s="8" t="inlineStr">
        <is>
          <t>December 31, 2025 Audited Financial Reports (Adeptus Advisory Group) - acceptance</t>
        </is>
      </c>
      <c r="E3283" s="6" t="inlineStr">
        <is>
          <t>budget</t>
        </is>
      </c>
      <c r="F3283" s="6" t="inlineStr">
        <is>
          <t>No</t>
        </is>
      </c>
      <c r="G3283" s="6" t="inlineStr">
        <is>
          <t>Susan Penner</t>
        </is>
      </c>
      <c r="H3283" s="6" t="inlineStr">
        <is>
          <t>No</t>
        </is>
      </c>
      <c r="I3283" s="6" t="inlineStr">
        <is>
          <t>absent</t>
        </is>
      </c>
      <c r="J3283" s="6" t="inlineStr">
        <is>
          <t>No</t>
        </is>
      </c>
      <c r="K3283" s="6" t="inlineStr"/>
      <c r="L3283" s="6" t="inlineStr"/>
      <c r="M3283" s="6" t="inlineStr"/>
      <c r="N3283" s="6" t="n"/>
      <c r="O3283" s="6" t="n"/>
      <c r="P3283" s="6" t="n"/>
      <c r="Q3283" s="6" t="n"/>
      <c r="R3283" s="6" t="n"/>
      <c r="S3283" s="15">
        <f>IF(OR(H3283&lt;&gt;"Yes",COUNT(N3283:R3283)=0),"",100*SUMPRODUCT(N3283:R3283/4,Weights!$B$2:$F$2)/SUMPRODUCT(--(N3283:R3283&lt;&gt;""),Weights!$B$2:$F$2))</f>
        <v/>
      </c>
      <c r="T3283" s="6">
        <f>IF(H3283&lt;&gt;"Yes","",IF(AND(N(N3283)&gt;=2,N(O3283)&gt;=2),"Yes","No"))</f>
        <v/>
      </c>
      <c r="U3283" s="6" t="inlineStr"/>
      <c r="V3283" s="6" t="inlineStr"/>
      <c r="W3283" s="6" t="inlineStr">
        <is>
          <t>No</t>
        </is>
      </c>
      <c r="X3283" s="8" t="inlineStr"/>
      <c r="Y3283" s="6" t="n">
        <v>0</v>
      </c>
      <c r="Z3283" s="8" t="inlineStr"/>
      <c r="AA3283" s="8" t="inlineStr"/>
      <c r="AB3283" s="6" t="inlineStr"/>
    </row>
    <row r="3284">
      <c r="A3284" s="6" t="inlineStr">
        <is>
          <t>2026-06-16</t>
        </is>
      </c>
      <c r="B3284" s="11" t="inlineStr">
        <is>
          <t>https://www.youtube.com/watch?v=nzVKAsMf6Cs</t>
        </is>
      </c>
      <c r="C3284" s="6" t="inlineStr">
        <is>
          <t>18/19</t>
        </is>
      </c>
      <c r="D3284" s="8" t="inlineStr">
        <is>
          <t>By-Law 2272 2nd &amp; 3rd reading - Southeast Events Group Inc. Lending By-Law ($400,000 short-term loan)</t>
        </is>
      </c>
      <c r="E3284" s="6" t="inlineStr">
        <is>
          <t>budget</t>
        </is>
      </c>
      <c r="F3284" s="6" t="inlineStr">
        <is>
          <t>No</t>
        </is>
      </c>
      <c r="G3284" s="6" t="inlineStr">
        <is>
          <t>Michael Zwaagstra</t>
        </is>
      </c>
      <c r="H3284" s="6" t="inlineStr">
        <is>
          <t>Yes</t>
        </is>
      </c>
      <c r="I3284" s="6" t="inlineStr">
        <is>
          <t>present</t>
        </is>
      </c>
      <c r="J3284" s="6" t="inlineStr">
        <is>
          <t>Yes</t>
        </is>
      </c>
      <c r="K3284" s="6" t="inlineStr">
        <is>
          <t>mover</t>
        </is>
      </c>
      <c r="L3284" s="6" t="inlineStr">
        <is>
          <t>for</t>
        </is>
      </c>
      <c r="M3284" s="6" t="inlineStr">
        <is>
          <t>voice-unanimous</t>
        </is>
      </c>
      <c r="N3284" s="6" t="n">
        <v>4</v>
      </c>
      <c r="O3284" s="6" t="n">
        <v>3</v>
      </c>
      <c r="P3284" s="6" t="n">
        <v>3</v>
      </c>
      <c r="Q3284" s="6" t="n"/>
      <c r="R3284" s="6" t="n"/>
      <c r="S3284" s="15">
        <f>IF(OR(H3284&lt;&gt;"Yes",COUNT(N3284:R3284)=0),"",100*SUMPRODUCT(N3284:R3284/4,Weights!$B$2:$F$2)/SUMPRODUCT(--(N3284:R3284&lt;&gt;""),Weights!$B$2:$F$2))</f>
        <v/>
      </c>
      <c r="T3284" s="6">
        <f>IF(H3284&lt;&gt;"Yes","",IF(AND(N(N3284)&gt;=2,N(O3284)&gt;=2),"Yes","No"))</f>
        <v/>
      </c>
      <c r="U3284" s="6" t="inlineStr">
        <is>
          <t>high</t>
        </is>
      </c>
      <c r="V3284" s="6" t="inlineStr">
        <is>
          <t>high</t>
        </is>
      </c>
      <c r="W3284" s="6" t="inlineStr">
        <is>
          <t>No</t>
        </is>
      </c>
      <c r="X3284" s="8" t="inlineStr"/>
      <c r="Y3284" s="6" t="n">
        <v>5</v>
      </c>
      <c r="Z3284" s="8" t="inlineStr">
        <is>
          <t>[00:38:58] I'll make the motion.
[00:39:07] It did not open as early as we, we or they would have liked, and of course that meant that there were some funds that had to be spent that, that otherwise wouldn't have had to been because it was not open that full first year.
[00:39:07] Important to note, the— this is a loan, it is not a grant, and so it will be repaid over a 4-year period for annual repayment amounts of $100,000.
[00:39:07] We are— it is being run by the Southeast Events Group, but it is a city-owned facility, and it is obviously in our best interest to ensure that, that our events center be on the firmest and strongest financial footing possible.
[00:39:07] if providing a short-term loan helps to ensure that there are, there's sufficient operating funds available so that way they are able to, uh, to proceed with their operations in the most effective way possible, I think it makes sense for us to do this.</t>
        </is>
      </c>
      <c r="AA3284" s="8" t="inlineStr">
        <is>
          <t>position: moved 2nd reading; 'I think it makes sense for us to do this' | reasons: delayed opening -&gt; cash-flow gap; loan not grant with set repayment; city-owned facility so city interest; well linked, limited weighing of risk | independence: own account of rationale and terms beyond the City Manager's procedural introduction</t>
        </is>
      </c>
      <c r="AB3284" s="11" t="inlineStr">
        <is>
          <t>https://www.youtube.com/watch?v=nzVKAsMf6Cs&amp;t=2338s</t>
        </is>
      </c>
    </row>
    <row r="3285">
      <c r="A3285" s="6" t="inlineStr">
        <is>
          <t>2026-06-16</t>
        </is>
      </c>
      <c r="B3285" s="11" t="inlineStr">
        <is>
          <t>https://www.youtube.com/watch?v=nzVKAsMf6Cs</t>
        </is>
      </c>
      <c r="C3285" s="6" t="inlineStr">
        <is>
          <t>18/19</t>
        </is>
      </c>
      <c r="D3285" s="8" t="inlineStr">
        <is>
          <t>By-Law 2272 2nd &amp; 3rd reading - Southeast Events Group Inc. Lending By-Law ($400,000 short-term loan)</t>
        </is>
      </c>
      <c r="E3285" s="6" t="inlineStr">
        <is>
          <t>budget</t>
        </is>
      </c>
      <c r="F3285" s="6" t="inlineStr">
        <is>
          <t>No</t>
        </is>
      </c>
      <c r="G3285" s="6" t="inlineStr">
        <is>
          <t>Jake Hiebert</t>
        </is>
      </c>
      <c r="H3285" s="6" t="inlineStr">
        <is>
          <t>Yes</t>
        </is>
      </c>
      <c r="I3285" s="6" t="inlineStr">
        <is>
          <t>present</t>
        </is>
      </c>
      <c r="J3285" s="6" t="inlineStr">
        <is>
          <t>Yes</t>
        </is>
      </c>
      <c r="K3285" s="6" t="inlineStr">
        <is>
          <t>seconder</t>
        </is>
      </c>
      <c r="L3285" s="6" t="inlineStr">
        <is>
          <t>for</t>
        </is>
      </c>
      <c r="M3285" s="6" t="inlineStr">
        <is>
          <t>voice-unanimous</t>
        </is>
      </c>
      <c r="N3285" s="6" t="n">
        <v>4</v>
      </c>
      <c r="O3285" s="6" t="n">
        <v>3</v>
      </c>
      <c r="P3285" s="6" t="n">
        <v>3</v>
      </c>
      <c r="Q3285" s="6" t="n"/>
      <c r="R3285" s="6" t="n"/>
      <c r="S3285" s="15">
        <f>IF(OR(H3285&lt;&gt;"Yes",COUNT(N3285:R3285)=0),"",100*SUMPRODUCT(N3285:R3285/4,Weights!$B$2:$F$2)/SUMPRODUCT(--(N3285:R3285&lt;&gt;""),Weights!$B$2:$F$2))</f>
        <v/>
      </c>
      <c r="T3285" s="6">
        <f>IF(H3285&lt;&gt;"Yes","",IF(AND(N(N3285)&gt;=2,N(O3285)&gt;=2),"Yes","No"))</f>
        <v/>
      </c>
      <c r="U3285" s="6" t="inlineStr">
        <is>
          <t>high</t>
        </is>
      </c>
      <c r="V3285" s="6" t="inlineStr">
        <is>
          <t>high</t>
        </is>
      </c>
      <c r="W3285" s="6" t="inlineStr">
        <is>
          <t>No</t>
        </is>
      </c>
      <c r="X3285" s="8" t="inlineStr"/>
      <c r="Y3285" s="6" t="n">
        <v>3</v>
      </c>
      <c r="Z3285" s="8" t="inlineStr">
        <is>
          <t>[00:40:50] People are probably wondering, how can a city make a loan to another organization? And there's strict policy in place that we have a bylaw authorizing a loan to be set out.
[00:40:50] This agreement we have stipulates the amount of money to be loaned, the name of the organization, which has to be a nonprofit organization, the minimum rate of interest, and the source of sources of money to be loaned.
[00:41:25] It's appropriate to loan the money to this organization.</t>
        </is>
      </c>
      <c r="AA3285" s="8" t="inlineStr">
        <is>
          <t>position: seconded both readings (minutes) and 'It's appropriate to loan the money' | reasons: statutory requirements for municipal loans listed and said to be met | independence: own explanation of the legal framework</t>
        </is>
      </c>
      <c r="AB3285" s="11" t="inlineStr">
        <is>
          <t>https://www.youtube.com/watch?v=nzVKAsMf6Cs&amp;t=2450s</t>
        </is>
      </c>
    </row>
    <row r="3286">
      <c r="A3286" s="6" t="inlineStr">
        <is>
          <t>2026-06-16</t>
        </is>
      </c>
      <c r="B3286" s="11" t="inlineStr">
        <is>
          <t>https://www.youtube.com/watch?v=nzVKAsMf6Cs</t>
        </is>
      </c>
      <c r="C3286" s="6" t="inlineStr">
        <is>
          <t>18/19</t>
        </is>
      </c>
      <c r="D3286" s="8" t="inlineStr">
        <is>
          <t>By-Law 2272 2nd &amp; 3rd reading - Southeast Events Group Inc. Lending By-Law ($400,000 short-term loan)</t>
        </is>
      </c>
      <c r="E3286" s="6" t="inlineStr">
        <is>
          <t>budget</t>
        </is>
      </c>
      <c r="F3286" s="6" t="inlineStr">
        <is>
          <t>No</t>
        </is>
      </c>
      <c r="G3286" s="6" t="inlineStr">
        <is>
          <t>Bill Hiebert</t>
        </is>
      </c>
      <c r="H3286" s="6" t="inlineStr">
        <is>
          <t>Yes</t>
        </is>
      </c>
      <c r="I3286" s="6" t="inlineStr">
        <is>
          <t>present</t>
        </is>
      </c>
      <c r="J3286" s="6" t="inlineStr">
        <is>
          <t>No</t>
        </is>
      </c>
      <c r="K3286" s="6" t="inlineStr">
        <is>
          <t>mover</t>
        </is>
      </c>
      <c r="L3286" s="6" t="inlineStr">
        <is>
          <t>none</t>
        </is>
      </c>
      <c r="M3286" s="6" t="inlineStr">
        <is>
          <t>voice-unanimous</t>
        </is>
      </c>
      <c r="N3286" s="6" t="n">
        <v>4</v>
      </c>
      <c r="O3286" s="6" t="n">
        <v>0</v>
      </c>
      <c r="P3286" s="6" t="n"/>
      <c r="Q3286" s="6" t="n"/>
      <c r="R3286" s="6" t="n"/>
      <c r="S3286" s="15">
        <f>IF(OR(H3286&lt;&gt;"Yes",COUNT(N3286:R3286)=0),"",100*SUMPRODUCT(N3286:R3286/4,Weights!$B$2:$F$2)/SUMPRODUCT(--(N3286:R3286&lt;&gt;""),Weights!$B$2:$F$2))</f>
        <v/>
      </c>
      <c r="T3286" s="6">
        <f>IF(H3286&lt;&gt;"Yes","",IF(AND(N(N3286)&gt;=2,N(O3286)&gt;=2),"Yes","No"))</f>
        <v/>
      </c>
      <c r="U3286" s="6" t="inlineStr">
        <is>
          <t>high</t>
        </is>
      </c>
      <c r="V3286" s="6" t="inlineStr">
        <is>
          <t>high</t>
        </is>
      </c>
      <c r="W3286" s="6" t="inlineStr">
        <is>
          <t>No</t>
        </is>
      </c>
      <c r="X3286" s="8" t="inlineStr"/>
      <c r="Y3286" s="6" t="n">
        <v>0</v>
      </c>
      <c r="Z3286" s="8" t="inlineStr"/>
      <c r="AA3286" s="8" t="inlineStr">
        <is>
          <t>position: moved the motion; no speech; moved 3rd reading (minutes); 'I have no further comment.' 00:41:51 is not speaking | reasons: did not speak</t>
        </is>
      </c>
      <c r="AB3286" s="6" t="inlineStr"/>
    </row>
    <row r="3287">
      <c r="A3287" s="6" t="inlineStr">
        <is>
          <t>2026-06-16</t>
        </is>
      </c>
      <c r="B3287" s="11" t="inlineStr">
        <is>
          <t>https://www.youtube.com/watch?v=nzVKAsMf6Cs</t>
        </is>
      </c>
      <c r="C3287" s="6" t="inlineStr">
        <is>
          <t>18/19</t>
        </is>
      </c>
      <c r="D3287" s="8" t="inlineStr">
        <is>
          <t>By-Law 2272 2nd &amp; 3rd reading - Southeast Events Group Inc. Lending By-Law ($400,000 short-term loan)</t>
        </is>
      </c>
      <c r="E3287" s="6" t="inlineStr">
        <is>
          <t>budget</t>
        </is>
      </c>
      <c r="F3287" s="6" t="inlineStr">
        <is>
          <t>No</t>
        </is>
      </c>
      <c r="G3287" s="6" t="inlineStr">
        <is>
          <t>Damian Penner</t>
        </is>
      </c>
      <c r="H3287" s="6" t="inlineStr">
        <is>
          <t>Yes</t>
        </is>
      </c>
      <c r="I3287" s="6" t="inlineStr">
        <is>
          <t>present</t>
        </is>
      </c>
      <c r="J3287" s="6" t="inlineStr">
        <is>
          <t>No</t>
        </is>
      </c>
      <c r="K3287" s="6" t="inlineStr">
        <is>
          <t>none</t>
        </is>
      </c>
      <c r="L3287" s="6" t="inlineStr">
        <is>
          <t>none</t>
        </is>
      </c>
      <c r="M3287" s="6" t="inlineStr">
        <is>
          <t>voice-unanimous</t>
        </is>
      </c>
      <c r="N3287" s="6" t="n">
        <v>0</v>
      </c>
      <c r="O3287" s="6" t="n">
        <v>0</v>
      </c>
      <c r="P3287" s="6" t="n"/>
      <c r="Q3287" s="6" t="n"/>
      <c r="R3287" s="6" t="n"/>
      <c r="S3287" s="15">
        <f>IF(OR(H3287&lt;&gt;"Yes",COUNT(N3287:R3287)=0),"",100*SUMPRODUCT(N3287:R3287/4,Weights!$B$2:$F$2)/SUMPRODUCT(--(N3287:R3287&lt;&gt;""),Weights!$B$2:$F$2))</f>
        <v/>
      </c>
      <c r="T3287" s="6">
        <f>IF(H3287&lt;&gt;"Yes","",IF(AND(N(N3287)&gt;=2,N(O3287)&gt;=2),"Yes","No"))</f>
        <v/>
      </c>
      <c r="U3287" s="6" t="inlineStr">
        <is>
          <t>high</t>
        </is>
      </c>
      <c r="V3287" s="6" t="inlineStr">
        <is>
          <t>high</t>
        </is>
      </c>
      <c r="W3287" s="6" t="inlineStr">
        <is>
          <t>No</t>
        </is>
      </c>
      <c r="X3287" s="8" t="inlineStr"/>
      <c r="Y3287" s="6" t="n">
        <v>0</v>
      </c>
      <c r="Z3287" s="8" t="inlineStr"/>
      <c r="AA3287" s="8" t="inlineStr">
        <is>
          <t>position: unrecorded unanimous voice vote with no speech; transcript chair named 'Councilor Pinner' as 3rd-reading seconder but minutes record J. Hiebert (minutes followed); 'Nothing further, Dad.' 00:41:52 is not speaking | reasons: did not speak</t>
        </is>
      </c>
      <c r="AB3287" s="6" t="inlineStr"/>
    </row>
    <row r="3288">
      <c r="A3288" s="6" t="inlineStr">
        <is>
          <t>2026-06-16</t>
        </is>
      </c>
      <c r="B3288" s="11" t="inlineStr">
        <is>
          <t>https://www.youtube.com/watch?v=nzVKAsMf6Cs</t>
        </is>
      </c>
      <c r="C3288" s="6" t="inlineStr">
        <is>
          <t>18/19</t>
        </is>
      </c>
      <c r="D3288" s="8" t="inlineStr">
        <is>
          <t>By-Law 2272 2nd &amp; 3rd reading - Southeast Events Group Inc. Lending By-Law ($400,000 short-term loan)</t>
        </is>
      </c>
      <c r="E3288" s="6" t="inlineStr">
        <is>
          <t>budget</t>
        </is>
      </c>
      <c r="F3288" s="6" t="inlineStr">
        <is>
          <t>No</t>
        </is>
      </c>
      <c r="G3288" s="6" t="inlineStr">
        <is>
          <t>Jac Siemens</t>
        </is>
      </c>
      <c r="H3288" s="6" t="inlineStr">
        <is>
          <t>Yes</t>
        </is>
      </c>
      <c r="I3288" s="6" t="inlineStr">
        <is>
          <t>present</t>
        </is>
      </c>
      <c r="J3288" s="6" t="inlineStr">
        <is>
          <t>No</t>
        </is>
      </c>
      <c r="K3288" s="6" t="inlineStr">
        <is>
          <t>none</t>
        </is>
      </c>
      <c r="L3288" s="6" t="inlineStr">
        <is>
          <t>none</t>
        </is>
      </c>
      <c r="M3288" s="6" t="inlineStr">
        <is>
          <t>voice-unanimous</t>
        </is>
      </c>
      <c r="N3288" s="6" t="n">
        <v>0</v>
      </c>
      <c r="O3288" s="6" t="n">
        <v>0</v>
      </c>
      <c r="P3288" s="6" t="n"/>
      <c r="Q3288" s="6" t="n"/>
      <c r="R3288" s="6" t="n"/>
      <c r="S3288" s="15">
        <f>IF(OR(H3288&lt;&gt;"Yes",COUNT(N3288:R3288)=0),"",100*SUMPRODUCT(N3288:R3288/4,Weights!$B$2:$F$2)/SUMPRODUCT(--(N3288:R3288&lt;&gt;""),Weights!$B$2:$F$2))</f>
        <v/>
      </c>
      <c r="T3288" s="6">
        <f>IF(H3288&lt;&gt;"Yes","",IF(AND(N(N3288)&gt;=2,N(O3288)&gt;=2),"Yes","No"))</f>
        <v/>
      </c>
      <c r="U3288" s="6" t="inlineStr">
        <is>
          <t>high</t>
        </is>
      </c>
      <c r="V3288" s="6" t="inlineStr">
        <is>
          <t>high</t>
        </is>
      </c>
      <c r="W3288" s="6" t="inlineStr">
        <is>
          <t>No</t>
        </is>
      </c>
      <c r="X3288" s="8" t="inlineStr"/>
      <c r="Y3288" s="6" t="n">
        <v>0</v>
      </c>
      <c r="Z3288" s="8" t="inlineStr"/>
      <c r="AA3288" s="8" t="inlineStr">
        <is>
          <t>position: unrecorded unanimous voice vote with no speech | reasons: did not speak</t>
        </is>
      </c>
      <c r="AB3288" s="6" t="inlineStr"/>
    </row>
    <row r="3289">
      <c r="A3289" s="6" t="inlineStr">
        <is>
          <t>2026-06-16</t>
        </is>
      </c>
      <c r="B3289" s="11" t="inlineStr">
        <is>
          <t>https://www.youtube.com/watch?v=nzVKAsMf6Cs</t>
        </is>
      </c>
      <c r="C3289" s="6" t="inlineStr">
        <is>
          <t>18/19</t>
        </is>
      </c>
      <c r="D3289" s="8" t="inlineStr">
        <is>
          <t>By-Law 2272 2nd &amp; 3rd reading - Southeast Events Group Inc. Lending By-Law ($400,000 short-term loan)</t>
        </is>
      </c>
      <c r="E3289" s="6" t="inlineStr">
        <is>
          <t>budget</t>
        </is>
      </c>
      <c r="F3289" s="6" t="inlineStr">
        <is>
          <t>No</t>
        </is>
      </c>
      <c r="G3289" s="6" t="inlineStr">
        <is>
          <t>Susan Penner</t>
        </is>
      </c>
      <c r="H3289" s="6" t="inlineStr">
        <is>
          <t>No</t>
        </is>
      </c>
      <c r="I3289" s="6" t="inlineStr">
        <is>
          <t>absent</t>
        </is>
      </c>
      <c r="J3289" s="6" t="inlineStr">
        <is>
          <t>No</t>
        </is>
      </c>
      <c r="K3289" s="6" t="inlineStr"/>
      <c r="L3289" s="6" t="inlineStr"/>
      <c r="M3289" s="6" t="inlineStr"/>
      <c r="N3289" s="6" t="n"/>
      <c r="O3289" s="6" t="n"/>
      <c r="P3289" s="6" t="n"/>
      <c r="Q3289" s="6" t="n"/>
      <c r="R3289" s="6" t="n"/>
      <c r="S3289" s="15">
        <f>IF(OR(H3289&lt;&gt;"Yes",COUNT(N3289:R3289)=0),"",100*SUMPRODUCT(N3289:R3289/4,Weights!$B$2:$F$2)/SUMPRODUCT(--(N3289:R3289&lt;&gt;""),Weights!$B$2:$F$2))</f>
        <v/>
      </c>
      <c r="T3289" s="6">
        <f>IF(H3289&lt;&gt;"Yes","",IF(AND(N(N3289)&gt;=2,N(O3289)&gt;=2),"Yes","No"))</f>
        <v/>
      </c>
      <c r="U3289" s="6" t="inlineStr"/>
      <c r="V3289" s="6" t="inlineStr"/>
      <c r="W3289" s="6" t="inlineStr">
        <is>
          <t>No</t>
        </is>
      </c>
      <c r="X3289" s="8" t="inlineStr"/>
      <c r="Y3289" s="6" t="n">
        <v>0</v>
      </c>
      <c r="Z3289" s="8" t="inlineStr"/>
      <c r="AA3289" s="8" t="inlineStr"/>
      <c r="AB3289" s="6" t="inlineStr"/>
    </row>
    <row r="3290">
      <c r="A3290" s="6" t="inlineStr">
        <is>
          <t>2026-06-16</t>
        </is>
      </c>
      <c r="B3290" s="11" t="inlineStr">
        <is>
          <t>https://www.youtube.com/watch?v=nzVKAsMf6Cs</t>
        </is>
      </c>
      <c r="C3290" s="6" t="inlineStr">
        <is>
          <t>22</t>
        </is>
      </c>
      <c r="D3290" s="8" t="inlineStr">
        <is>
          <t>Council question period - resolution asking the Province to reconsider/reopen Steinbach's 2024 and 2025 Disaster Financial Assistance applications</t>
        </is>
      </c>
      <c r="E3290" s="6" t="inlineStr">
        <is>
          <t>policy</t>
        </is>
      </c>
      <c r="F3290" s="6" t="inlineStr">
        <is>
          <t>Yes</t>
        </is>
      </c>
      <c r="G3290" s="6" t="inlineStr">
        <is>
          <t>Michael Zwaagstra</t>
        </is>
      </c>
      <c r="H3290" s="6" t="inlineStr">
        <is>
          <t>Yes</t>
        </is>
      </c>
      <c r="I3290" s="6" t="inlineStr">
        <is>
          <t>present</t>
        </is>
      </c>
      <c r="J3290" s="6" t="inlineStr">
        <is>
          <t>Yes</t>
        </is>
      </c>
      <c r="K3290" s="6" t="inlineStr">
        <is>
          <t>mover</t>
        </is>
      </c>
      <c r="L3290" s="6" t="inlineStr">
        <is>
          <t>for</t>
        </is>
      </c>
      <c r="M3290" s="6" t="inlineStr">
        <is>
          <t>voice-unanimous</t>
        </is>
      </c>
      <c r="N3290" s="6" t="n">
        <v>4</v>
      </c>
      <c r="O3290" s="6" t="n">
        <v>4</v>
      </c>
      <c r="P3290" s="6" t="n">
        <v>4</v>
      </c>
      <c r="Q3290" s="6" t="n">
        <v>3</v>
      </c>
      <c r="R3290" s="6" t="n">
        <v>2</v>
      </c>
      <c r="S3290" s="15">
        <f>IF(OR(H3290&lt;&gt;"Yes",COUNT(N3290:R3290)=0),"",100*SUMPRODUCT(N3290:R3290/4,Weights!$B$2:$F$2)/SUMPRODUCT(--(N3290:R3290&lt;&gt;""),Weights!$B$2:$F$2))</f>
        <v/>
      </c>
      <c r="T3290" s="6">
        <f>IF(H3290&lt;&gt;"Yes","",IF(AND(N(N3290)&gt;=2,N(O3290)&gt;=2),"Yes","No"))</f>
        <v/>
      </c>
      <c r="U3290" s="6" t="inlineStr">
        <is>
          <t>high</t>
        </is>
      </c>
      <c r="V3290" s="6" t="inlineStr">
        <is>
          <t>high</t>
        </is>
      </c>
      <c r="W3290" s="6" t="inlineStr">
        <is>
          <t>No</t>
        </is>
      </c>
      <c r="X3290" s="8" t="inlineStr"/>
      <c r="Y3290" s="6" t="n">
        <v>6</v>
      </c>
      <c r="Z3290" s="8" t="inlineStr">
        <is>
          <t>[00:46:52] The motion is simply that the City of Steinbach write a letter to the province urging that they reconsider their denial of our disaster relief relief application.
[00:47:55] I'm fine with that being incorporated at the beginning of the motion, and then—
[00:48:05] So even though many of our residents either couldn't get insurance or were underinsured because there's a limited amount of insurance that they could get, the Premier's response was to rely on technicalities
[00:48:05] Well, what about our people, some of whom maybe could have gotten insurance, some who could only get limited amounts, some who couldn't get insurance because of the fact that flooding had happened a year earlier?
[00:48:05] At a bare minimum, we're not— we're not asking for special treatment. We're just asking to be treated fairly. We're happy that other parts of the province are going to get relief. But our residents should get similar relief.
[00:52:55] And if things are going to be made up and the rules are going to be changed, then at a bare minimum, treat all municipalities fairly.</t>
        </is>
      </c>
      <c r="AA3290" s="8" t="inlineStr">
        <is>
          <t>position: moved the resolution | reasons: good-faith applications denied twice on insurability; Premier now waives the same rule for others with similar rainfall; fairness and comparable treatment; well linked | independence: own account incl. having listened to the Premier's radio interview | engagement: takes up the Province's insurability rationale (residents uninsurable/underinsured after prior flood), somewhat rhetorically | flexibility: accepted the chair's amendment to the motion wording; did not address whether the changed rules would apply to Steinbach</t>
        </is>
      </c>
      <c r="AB3290" s="11" t="inlineStr">
        <is>
          <t>https://www.youtube.com/watch?v=nzVKAsMf6Cs&amp;t=2812s</t>
        </is>
      </c>
    </row>
    <row r="3291">
      <c r="A3291" s="6" t="inlineStr">
        <is>
          <t>2026-06-16</t>
        </is>
      </c>
      <c r="B3291" s="11" t="inlineStr">
        <is>
          <t>https://www.youtube.com/watch?v=nzVKAsMf6Cs</t>
        </is>
      </c>
      <c r="C3291" s="6" t="inlineStr">
        <is>
          <t>22</t>
        </is>
      </c>
      <c r="D3291" s="8" t="inlineStr">
        <is>
          <t>Council question period - resolution asking the Province to reconsider/reopen Steinbach's 2024 and 2025 Disaster Financial Assistance applications</t>
        </is>
      </c>
      <c r="E3291" s="6" t="inlineStr">
        <is>
          <t>policy</t>
        </is>
      </c>
      <c r="F3291" s="6" t="inlineStr">
        <is>
          <t>Yes</t>
        </is>
      </c>
      <c r="G3291" s="6" t="inlineStr">
        <is>
          <t>Damian Penner</t>
        </is>
      </c>
      <c r="H3291" s="6" t="inlineStr">
        <is>
          <t>Yes</t>
        </is>
      </c>
      <c r="I3291" s="6" t="inlineStr">
        <is>
          <t>present</t>
        </is>
      </c>
      <c r="J3291" s="6" t="inlineStr">
        <is>
          <t>Yes</t>
        </is>
      </c>
      <c r="K3291" s="6" t="inlineStr">
        <is>
          <t>seconder</t>
        </is>
      </c>
      <c r="L3291" s="6" t="inlineStr">
        <is>
          <t>for</t>
        </is>
      </c>
      <c r="M3291" s="6" t="inlineStr">
        <is>
          <t>voice-unanimous</t>
        </is>
      </c>
      <c r="N3291" s="6" t="n">
        <v>4</v>
      </c>
      <c r="O3291" s="6" t="n">
        <v>3</v>
      </c>
      <c r="P3291" s="6" t="n">
        <v>3</v>
      </c>
      <c r="Q3291" s="6" t="n">
        <v>3</v>
      </c>
      <c r="R3291" s="6" t="n">
        <v>1</v>
      </c>
      <c r="S3291" s="15">
        <f>IF(OR(H3291&lt;&gt;"Yes",COUNT(N3291:R3291)=0),"",100*SUMPRODUCT(N3291:R3291/4,Weights!$B$2:$F$2)/SUMPRODUCT(--(N3291:R3291&lt;&gt;""),Weights!$B$2:$F$2))</f>
        <v/>
      </c>
      <c r="T3291" s="6">
        <f>IF(H3291&lt;&gt;"Yes","",IF(AND(N(N3291)&gt;=2,N(O3291)&gt;=2),"Yes","No"))</f>
        <v/>
      </c>
      <c r="U3291" s="6" t="inlineStr">
        <is>
          <t>high</t>
        </is>
      </c>
      <c r="V3291" s="6" t="inlineStr">
        <is>
          <t>high</t>
        </is>
      </c>
      <c r="W3291" s="6" t="inlineStr">
        <is>
          <t>No</t>
        </is>
      </c>
      <c r="X3291" s="8" t="inlineStr"/>
      <c r="Y3291" s="6" t="n">
        <v>4</v>
      </c>
      <c r="Z3291" s="8" t="inlineStr">
        <is>
          <t>[00:47:11] I second.
[00:50:54] when we have an as measured by their own metrics, a rainfall that's a 1 in 100 year event. That would fall into that same timeline category.
[00:50:54] This is an exceptional disaster that happened in our city.
[00:51:36] So if we're falling into the eligible criteria and he's opening the criteria up further, it's only right for us to reapply again for the sake of our residents.</t>
        </is>
      </c>
      <c r="AA3291" s="8" t="inlineStr">
        <is>
          <t>position: seconded; 'it's only right for us to reapply' | reasons: applies the Premier's 8-9 decades rationale to a 1-in-100-year event; city already met criteria | independence: own extension of the quoted rationale | engagement: answers the eligibility/insurance rationale using the Province's own metric | flexibility: asserts the city already met the criteria; does not take up the uncertainty the chair raised about how the rules changed</t>
        </is>
      </c>
      <c r="AB3291" s="11" t="inlineStr">
        <is>
          <t>https://www.youtube.com/watch?v=nzVKAsMf6Cs&amp;t=2831s</t>
        </is>
      </c>
    </row>
    <row r="3292">
      <c r="A3292" s="6" t="inlineStr">
        <is>
          <t>2026-06-16</t>
        </is>
      </c>
      <c r="B3292" s="11" t="inlineStr">
        <is>
          <t>https://www.youtube.com/watch?v=nzVKAsMf6Cs</t>
        </is>
      </c>
      <c r="C3292" s="6" t="inlineStr">
        <is>
          <t>22</t>
        </is>
      </c>
      <c r="D3292" s="8" t="inlineStr">
        <is>
          <t>Council question period - resolution asking the Province to reconsider/reopen Steinbach's 2024 and 2025 Disaster Financial Assistance applications</t>
        </is>
      </c>
      <c r="E3292" s="6" t="inlineStr">
        <is>
          <t>policy</t>
        </is>
      </c>
      <c r="F3292" s="6" t="inlineStr">
        <is>
          <t>Yes</t>
        </is>
      </c>
      <c r="G3292" s="6" t="inlineStr">
        <is>
          <t>Jake Hiebert</t>
        </is>
      </c>
      <c r="H3292" s="6" t="inlineStr">
        <is>
          <t>Yes</t>
        </is>
      </c>
      <c r="I3292" s="6" t="inlineStr">
        <is>
          <t>present</t>
        </is>
      </c>
      <c r="J3292" s="6" t="inlineStr">
        <is>
          <t>Yes</t>
        </is>
      </c>
      <c r="K3292" s="6" t="inlineStr">
        <is>
          <t>none</t>
        </is>
      </c>
      <c r="L3292" s="6" t="inlineStr">
        <is>
          <t>for</t>
        </is>
      </c>
      <c r="M3292" s="6" t="inlineStr">
        <is>
          <t>voice-unanimous</t>
        </is>
      </c>
      <c r="N3292" s="6" t="n">
        <v>4</v>
      </c>
      <c r="O3292" s="6" t="n">
        <v>3</v>
      </c>
      <c r="P3292" s="6" t="n">
        <v>3</v>
      </c>
      <c r="Q3292" s="6" t="n">
        <v>2</v>
      </c>
      <c r="R3292" s="6" t="n">
        <v>1</v>
      </c>
      <c r="S3292" s="15">
        <f>IF(OR(H3292&lt;&gt;"Yes",COUNT(N3292:R3292)=0),"",100*SUMPRODUCT(N3292:R3292/4,Weights!$B$2:$F$2)/SUMPRODUCT(--(N3292:R3292&lt;&gt;""),Weights!$B$2:$F$2))</f>
        <v/>
      </c>
      <c r="T3292" s="6">
        <f>IF(H3292&lt;&gt;"Yes","",IF(AND(N(N3292)&gt;=2,N(O3292)&gt;=2),"Yes","No"))</f>
        <v/>
      </c>
      <c r="U3292" s="6" t="inlineStr">
        <is>
          <t>high</t>
        </is>
      </c>
      <c r="V3292" s="6" t="inlineStr">
        <is>
          <t>high</t>
        </is>
      </c>
      <c r="W3292" s="6" t="inlineStr">
        <is>
          <t>No</t>
        </is>
      </c>
      <c r="X3292" s="8" t="inlineStr"/>
      <c r="Y3292" s="6" t="n">
        <v>3</v>
      </c>
      <c r="Z3292" s="8" t="inlineStr">
        <is>
          <t>[00:52:04] When I look at this personally, I'm disappointed in the direction of the Premier deciding arbitrarily to change legislation or the rules, stipulations on the website.
[00:52:04] I think this is something more that should have been discussed in part in legislation, in the legislature, and the City of Steinbach should have definitely been included in that discussion.
[00:52:04] I mean, we've gone by the rules. We've— our administration put in the application for disaster relief according to the guidelines, and we fit the guidelines, and now arbitrarily he's just decided, no, you didn't, but these guys did. So I think this letter is well, well deserved.</t>
        </is>
      </c>
      <c r="AA3292" s="8" t="inlineStr">
        <is>
          <t>position: 'I think this letter is well, well deserved' | reasons: city followed the guidelines; arbitrary rule change; process should go through the legislature | independence: own process-based objection not raised by others | engagement: acknowledges the denial but answers it only by asserting 'we fit the guidelines' | flexibility: does not take up the uncertainty about what changed or whether it applies</t>
        </is>
      </c>
      <c r="AB3292" s="11" t="inlineStr">
        <is>
          <t>https://www.youtube.com/watch?v=nzVKAsMf6Cs&amp;t=3124s</t>
        </is>
      </c>
    </row>
    <row r="3293">
      <c r="A3293" s="6" t="inlineStr">
        <is>
          <t>2026-06-16</t>
        </is>
      </c>
      <c r="B3293" s="11" t="inlineStr">
        <is>
          <t>https://www.youtube.com/watch?v=nzVKAsMf6Cs</t>
        </is>
      </c>
      <c r="C3293" s="6" t="inlineStr">
        <is>
          <t>22</t>
        </is>
      </c>
      <c r="D3293" s="8" t="inlineStr">
        <is>
          <t>Council question period - resolution asking the Province to reconsider/reopen Steinbach's 2024 and 2025 Disaster Financial Assistance applications</t>
        </is>
      </c>
      <c r="E3293" s="6" t="inlineStr">
        <is>
          <t>policy</t>
        </is>
      </c>
      <c r="F3293" s="6" t="inlineStr">
        <is>
          <t>Yes</t>
        </is>
      </c>
      <c r="G3293" s="6" t="inlineStr">
        <is>
          <t>Bill Hiebert</t>
        </is>
      </c>
      <c r="H3293" s="6" t="inlineStr">
        <is>
          <t>Yes</t>
        </is>
      </c>
      <c r="I3293" s="6" t="inlineStr">
        <is>
          <t>present</t>
        </is>
      </c>
      <c r="J3293" s="6" t="inlineStr">
        <is>
          <t>No</t>
        </is>
      </c>
      <c r="K3293" s="6" t="inlineStr">
        <is>
          <t>none</t>
        </is>
      </c>
      <c r="L3293" s="6" t="inlineStr">
        <is>
          <t>none</t>
        </is>
      </c>
      <c r="M3293" s="6" t="inlineStr">
        <is>
          <t>voice-unanimous</t>
        </is>
      </c>
      <c r="N3293" s="6" t="n">
        <v>0</v>
      </c>
      <c r="O3293" s="6" t="n">
        <v>0</v>
      </c>
      <c r="P3293" s="6" t="n"/>
      <c r="Q3293" s="6" t="n"/>
      <c r="R3293" s="6" t="n"/>
      <c r="S3293" s="15">
        <f>IF(OR(H3293&lt;&gt;"Yes",COUNT(N3293:R3293)=0),"",100*SUMPRODUCT(N3293:R3293/4,Weights!$B$2:$F$2)/SUMPRODUCT(--(N3293:R3293&lt;&gt;""),Weights!$B$2:$F$2))</f>
        <v/>
      </c>
      <c r="T3293" s="6">
        <f>IF(H3293&lt;&gt;"Yes","",IF(AND(N(N3293)&gt;=2,N(O3293)&gt;=2),"Yes","No"))</f>
        <v/>
      </c>
      <c r="U3293" s="6" t="inlineStr">
        <is>
          <t>high</t>
        </is>
      </c>
      <c r="V3293" s="6" t="inlineStr">
        <is>
          <t>high</t>
        </is>
      </c>
      <c r="W3293" s="6" t="inlineStr">
        <is>
          <t>No</t>
        </is>
      </c>
      <c r="X3293" s="8" t="inlineStr"/>
      <c r="Y3293" s="6" t="n">
        <v>0</v>
      </c>
      <c r="Z3293" s="8" t="inlineStr"/>
      <c r="AA3293" s="8" t="inlineStr">
        <is>
          <t>position: unrecorded unanimous voice vote with no speech | reasons: did not speak</t>
        </is>
      </c>
      <c r="AB3293" s="6" t="inlineStr"/>
    </row>
    <row r="3294">
      <c r="A3294" s="6" t="inlineStr">
        <is>
          <t>2026-06-16</t>
        </is>
      </c>
      <c r="B3294" s="11" t="inlineStr">
        <is>
          <t>https://www.youtube.com/watch?v=nzVKAsMf6Cs</t>
        </is>
      </c>
      <c r="C3294" s="6" t="inlineStr">
        <is>
          <t>22</t>
        </is>
      </c>
      <c r="D3294" s="8" t="inlineStr">
        <is>
          <t>Council question period - resolution asking the Province to reconsider/reopen Steinbach's 2024 and 2025 Disaster Financial Assistance applications</t>
        </is>
      </c>
      <c r="E3294" s="6" t="inlineStr">
        <is>
          <t>policy</t>
        </is>
      </c>
      <c r="F3294" s="6" t="inlineStr">
        <is>
          <t>Yes</t>
        </is>
      </c>
      <c r="G3294" s="6" t="inlineStr">
        <is>
          <t>Jac Siemens</t>
        </is>
      </c>
      <c r="H3294" s="6" t="inlineStr">
        <is>
          <t>Yes</t>
        </is>
      </c>
      <c r="I3294" s="6" t="inlineStr">
        <is>
          <t>present</t>
        </is>
      </c>
      <c r="J3294" s="6" t="inlineStr">
        <is>
          <t>No</t>
        </is>
      </c>
      <c r="K3294" s="6" t="inlineStr">
        <is>
          <t>none</t>
        </is>
      </c>
      <c r="L3294" s="6" t="inlineStr">
        <is>
          <t>none</t>
        </is>
      </c>
      <c r="M3294" s="6" t="inlineStr">
        <is>
          <t>voice-unanimous</t>
        </is>
      </c>
      <c r="N3294" s="6" t="n">
        <v>0</v>
      </c>
      <c r="O3294" s="6" t="n">
        <v>0</v>
      </c>
      <c r="P3294" s="6" t="n"/>
      <c r="Q3294" s="6" t="n"/>
      <c r="R3294" s="6" t="n"/>
      <c r="S3294" s="15">
        <f>IF(OR(H3294&lt;&gt;"Yes",COUNT(N3294:R3294)=0),"",100*SUMPRODUCT(N3294:R3294/4,Weights!$B$2:$F$2)/SUMPRODUCT(--(N3294:R3294&lt;&gt;""),Weights!$B$2:$F$2))</f>
        <v/>
      </c>
      <c r="T3294" s="6">
        <f>IF(H3294&lt;&gt;"Yes","",IF(AND(N(N3294)&gt;=2,N(O3294)&gt;=2),"Yes","No"))</f>
        <v/>
      </c>
      <c r="U3294" s="6" t="inlineStr">
        <is>
          <t>high</t>
        </is>
      </c>
      <c r="V3294" s="6" t="inlineStr">
        <is>
          <t>high</t>
        </is>
      </c>
      <c r="W3294" s="6" t="inlineStr">
        <is>
          <t>No</t>
        </is>
      </c>
      <c r="X3294" s="8" t="inlineStr"/>
      <c r="Y3294" s="6" t="n">
        <v>0</v>
      </c>
      <c r="Z3294" s="8" t="inlineStr"/>
      <c r="AA3294" s="8" t="inlineStr">
        <is>
          <t>position: unrecorded unanimous voice vote with no speech | reasons: did not speak</t>
        </is>
      </c>
      <c r="AB3294" s="6" t="inlineStr"/>
    </row>
    <row r="3295">
      <c r="A3295" s="6" t="inlineStr">
        <is>
          <t>2026-06-16</t>
        </is>
      </c>
      <c r="B3295" s="11" t="inlineStr">
        <is>
          <t>https://www.youtube.com/watch?v=nzVKAsMf6Cs</t>
        </is>
      </c>
      <c r="C3295" s="6" t="inlineStr">
        <is>
          <t>22</t>
        </is>
      </c>
      <c r="D3295" s="8" t="inlineStr">
        <is>
          <t>Council question period - resolution asking the Province to reconsider/reopen Steinbach's 2024 and 2025 Disaster Financial Assistance applications</t>
        </is>
      </c>
      <c r="E3295" s="6" t="inlineStr">
        <is>
          <t>policy</t>
        </is>
      </c>
      <c r="F3295" s="6" t="inlineStr">
        <is>
          <t>Yes</t>
        </is>
      </c>
      <c r="G3295" s="6" t="inlineStr">
        <is>
          <t>Mayor Earl Funk</t>
        </is>
      </c>
      <c r="H3295" s="6" t="inlineStr">
        <is>
          <t>Yes</t>
        </is>
      </c>
      <c r="I3295" s="6" t="inlineStr">
        <is>
          <t>present (chair; reported separately, not ranked with councillors)</t>
        </is>
      </c>
      <c r="J3295" s="6" t="inlineStr">
        <is>
          <t>Yes</t>
        </is>
      </c>
      <c r="K3295" s="6" t="inlineStr">
        <is>
          <t>none</t>
        </is>
      </c>
      <c r="L3295" s="6" t="inlineStr">
        <is>
          <t>for</t>
        </is>
      </c>
      <c r="M3295" s="6" t="inlineStr">
        <is>
          <t>voice-unanimous</t>
        </is>
      </c>
      <c r="N3295" s="6" t="n">
        <v>4</v>
      </c>
      <c r="O3295" s="6" t="n">
        <v>4</v>
      </c>
      <c r="P3295" s="6" t="n">
        <v>4</v>
      </c>
      <c r="Q3295" s="6" t="n">
        <v>3</v>
      </c>
      <c r="R3295" s="6" t="n">
        <v>2</v>
      </c>
      <c r="S3295" s="15">
        <f>IF(OR(H3295&lt;&gt;"Yes",COUNT(N3295:R3295)=0),"",100*SUMPRODUCT(N3295:R3295/4,Weights!$B$2:$F$2)/SUMPRODUCT(--(N3295:R3295&lt;&gt;""),Weights!$B$2:$F$2))</f>
        <v/>
      </c>
      <c r="T3295" s="6">
        <f>IF(H3295&lt;&gt;"Yes","",IF(AND(N(N3295)&gt;=2,N(O3295)&gt;=2),"Yes","No"))</f>
        <v/>
      </c>
      <c r="U3295" s="6" t="inlineStr">
        <is>
          <t>high</t>
        </is>
      </c>
      <c r="V3295" s="6" t="inlineStr">
        <is>
          <t>high</t>
        </is>
      </c>
      <c r="W3295" s="6" t="inlineStr">
        <is>
          <t>No</t>
        </is>
      </c>
      <c r="X3295" s="8" t="inlineStr"/>
      <c r="Y3295" s="6" t="n">
        <v>5</v>
      </c>
      <c r="Z3295" s="8" t="inlineStr">
        <is>
          <t>[00:43:50] I would like to ask council if we would be okay with our administration to formulate a letter to ask for clarification on this, maybe possibly even reopening our claims, because he does talk about rural Manitoba here, and we were— these were rain events that we're not used to as well.
[00:53:24] That's when his comment was, well, it looks like the City of Steinbach needs to get better insurance brokers, right?
[00:54:42] But as Councillor Penner said, these were 2 in 100-plus-year rain events back to back.
[00:54:42] And I think it's representing them right to ask these questions again, write another letter.
[00:55:36] If this is now— if disaster financial assistance has been changed, it's easier to get, the threshold is less, there's no qualifications anymore, no restrictions, you know what? It should be the same for all Manitobans.</t>
        </is>
      </c>
      <c r="AA3295" s="8" t="inlineStr">
        <is>
          <t>position: proposed the letter and stated it is right to write again | reasons: two back-to-back extreme rain events, prior denial, Premier's new rule, equal treatment of Manitobans | independence: first-hand experience (radio interview, residents rebuilding) | engagement: recounts and rebuts the Premier's insurance rationale | flexibility: frames the letter as seeking clarification and conditions his argument on the rules having changed</t>
        </is>
      </c>
      <c r="AB3295" s="11" t="inlineStr">
        <is>
          <t>https://www.youtube.com/watch?v=nzVKAsMf6Cs&amp;t=2630s</t>
        </is>
      </c>
    </row>
    <row r="3296">
      <c r="A3296" s="6" t="inlineStr">
        <is>
          <t>2026-06-16</t>
        </is>
      </c>
      <c r="B3296" s="11" t="inlineStr">
        <is>
          <t>https://www.youtube.com/watch?v=nzVKAsMf6Cs</t>
        </is>
      </c>
      <c r="C3296" s="6" t="inlineStr">
        <is>
          <t>22</t>
        </is>
      </c>
      <c r="D3296" s="8" t="inlineStr">
        <is>
          <t>Council question period - resolution asking the Province to reconsider/reopen Steinbach's 2024 and 2025 Disaster Financial Assistance applications</t>
        </is>
      </c>
      <c r="E3296" s="6" t="inlineStr">
        <is>
          <t>policy</t>
        </is>
      </c>
      <c r="F3296" s="6" t="inlineStr">
        <is>
          <t>Yes</t>
        </is>
      </c>
      <c r="G3296" s="6" t="inlineStr">
        <is>
          <t>Susan Penner</t>
        </is>
      </c>
      <c r="H3296" s="6" t="inlineStr">
        <is>
          <t>No</t>
        </is>
      </c>
      <c r="I3296" s="6" t="inlineStr">
        <is>
          <t>absent</t>
        </is>
      </c>
      <c r="J3296" s="6" t="inlineStr">
        <is>
          <t>No</t>
        </is>
      </c>
      <c r="K3296" s="6" t="inlineStr"/>
      <c r="L3296" s="6" t="inlineStr"/>
      <c r="M3296" s="6" t="inlineStr"/>
      <c r="N3296" s="6" t="n"/>
      <c r="O3296" s="6" t="n"/>
      <c r="P3296" s="6" t="n"/>
      <c r="Q3296" s="6" t="n"/>
      <c r="R3296" s="6" t="n"/>
      <c r="S3296" s="15">
        <f>IF(OR(H3296&lt;&gt;"Yes",COUNT(N3296:R3296)=0),"",100*SUMPRODUCT(N3296:R3296/4,Weights!$B$2:$F$2)/SUMPRODUCT(--(N3296:R3296&lt;&gt;""),Weights!$B$2:$F$2))</f>
        <v/>
      </c>
      <c r="T3296" s="6">
        <f>IF(H3296&lt;&gt;"Yes","",IF(AND(N(N3296)&gt;=2,N(O3296)&gt;=2),"Yes","No"))</f>
        <v/>
      </c>
      <c r="U3296" s="6" t="inlineStr"/>
      <c r="V3296" s="6" t="inlineStr"/>
      <c r="W3296" s="6" t="inlineStr">
        <is>
          <t>No</t>
        </is>
      </c>
      <c r="X3296" s="8" t="inlineStr"/>
      <c r="Y3296" s="6" t="n">
        <v>0</v>
      </c>
      <c r="Z3296" s="8" t="inlineStr"/>
      <c r="AA3296" s="8" t="inlineStr"/>
      <c r="AB3296" s="6" t="inlineStr"/>
    </row>
    <row r="3297">
      <c r="A3297" s="6" t="inlineStr">
        <is>
          <t>2026-06-16</t>
        </is>
      </c>
      <c r="B3297" s="11" t="inlineStr">
        <is>
          <t>https://www.youtube.com/watch?v=nzVKAsMf6Cs</t>
        </is>
      </c>
      <c r="C3297" s="6" t="inlineStr">
        <is>
          <t>11E (agenda; not in minutes)</t>
        </is>
      </c>
      <c r="D3297" s="8" t="inlineStr">
        <is>
          <t>Correspondence - Southeast Events Group funding request; referred to summer study session</t>
        </is>
      </c>
      <c r="E3297" s="6" t="inlineStr">
        <is>
          <t>budget</t>
        </is>
      </c>
      <c r="F3297" s="6" t="inlineStr">
        <is>
          <t>No</t>
        </is>
      </c>
      <c r="G3297" s="6" t="inlineStr">
        <is>
          <t>Michael Zwaagstra</t>
        </is>
      </c>
      <c r="H3297" s="6" t="inlineStr">
        <is>
          <t>Yes</t>
        </is>
      </c>
      <c r="I3297" s="6" t="inlineStr">
        <is>
          <t>present</t>
        </is>
      </c>
      <c r="J3297" s="6" t="inlineStr">
        <is>
          <t>No</t>
        </is>
      </c>
      <c r="K3297" s="6" t="inlineStr">
        <is>
          <t>none</t>
        </is>
      </c>
      <c r="L3297" s="6" t="inlineStr">
        <is>
          <t>none</t>
        </is>
      </c>
      <c r="M3297" s="6" t="inlineStr">
        <is>
          <t>unknown</t>
        </is>
      </c>
      <c r="N3297" s="6" t="n">
        <v>0</v>
      </c>
      <c r="O3297" s="6" t="n">
        <v>0</v>
      </c>
      <c r="P3297" s="6" t="n"/>
      <c r="Q3297" s="6" t="n"/>
      <c r="R3297" s="6" t="n"/>
      <c r="S3297" s="15">
        <f>IF(OR(H3297&lt;&gt;"Yes",COUNT(N3297:R3297)=0),"",100*SUMPRODUCT(N3297:R3297/4,Weights!$B$2:$F$2)/SUMPRODUCT(--(N3297:R3297&lt;&gt;""),Weights!$B$2:$F$2))</f>
        <v/>
      </c>
      <c r="T3297" s="6">
        <f>IF(H3297&lt;&gt;"Yes","",IF(AND(N(N3297)&gt;=2,N(O3297)&gt;=2),"Yes","No"))</f>
        <v/>
      </c>
      <c r="U3297" s="6" t="inlineStr">
        <is>
          <t>high</t>
        </is>
      </c>
      <c r="V3297" s="6" t="inlineStr">
        <is>
          <t>high</t>
        </is>
      </c>
      <c r="W3297" s="6" t="inlineStr">
        <is>
          <t>No</t>
        </is>
      </c>
      <c r="X3297" s="8" t="inlineStr"/>
      <c r="Y3297" s="6" t="n">
        <v>0</v>
      </c>
      <c r="Z3297" s="8" t="inlineStr"/>
      <c r="AA3297" s="8" t="inlineStr">
        <is>
          <t>position: no speech and no vote taken | reasons: did not speak</t>
        </is>
      </c>
      <c r="AB3297" s="6" t="inlineStr"/>
    </row>
    <row r="3298">
      <c r="A3298" s="6" t="inlineStr">
        <is>
          <t>2026-06-16</t>
        </is>
      </c>
      <c r="B3298" s="11" t="inlineStr">
        <is>
          <t>https://www.youtube.com/watch?v=nzVKAsMf6Cs</t>
        </is>
      </c>
      <c r="C3298" s="6" t="inlineStr">
        <is>
          <t>11E (agenda; not in minutes)</t>
        </is>
      </c>
      <c r="D3298" s="8" t="inlineStr">
        <is>
          <t>Correspondence - Southeast Events Group funding request; referred to summer study session</t>
        </is>
      </c>
      <c r="E3298" s="6" t="inlineStr">
        <is>
          <t>budget</t>
        </is>
      </c>
      <c r="F3298" s="6" t="inlineStr">
        <is>
          <t>No</t>
        </is>
      </c>
      <c r="G3298" s="6" t="inlineStr">
        <is>
          <t>Jac Siemens</t>
        </is>
      </c>
      <c r="H3298" s="6" t="inlineStr">
        <is>
          <t>Yes</t>
        </is>
      </c>
      <c r="I3298" s="6" t="inlineStr">
        <is>
          <t>present</t>
        </is>
      </c>
      <c r="J3298" s="6" t="inlineStr">
        <is>
          <t>No</t>
        </is>
      </c>
      <c r="K3298" s="6" t="inlineStr">
        <is>
          <t>none</t>
        </is>
      </c>
      <c r="L3298" s="6" t="inlineStr">
        <is>
          <t>none</t>
        </is>
      </c>
      <c r="M3298" s="6" t="inlineStr">
        <is>
          <t>unknown</t>
        </is>
      </c>
      <c r="N3298" s="6" t="n">
        <v>0</v>
      </c>
      <c r="O3298" s="6" t="n">
        <v>0</v>
      </c>
      <c r="P3298" s="6" t="n"/>
      <c r="Q3298" s="6" t="n"/>
      <c r="R3298" s="6" t="n"/>
      <c r="S3298" s="15">
        <f>IF(OR(H3298&lt;&gt;"Yes",COUNT(N3298:R3298)=0),"",100*SUMPRODUCT(N3298:R3298/4,Weights!$B$2:$F$2)/SUMPRODUCT(--(N3298:R3298&lt;&gt;""),Weights!$B$2:$F$2))</f>
        <v/>
      </c>
      <c r="T3298" s="6">
        <f>IF(H3298&lt;&gt;"Yes","",IF(AND(N(N3298)&gt;=2,N(O3298)&gt;=2),"Yes","No"))</f>
        <v/>
      </c>
      <c r="U3298" s="6" t="inlineStr">
        <is>
          <t>high</t>
        </is>
      </c>
      <c r="V3298" s="6" t="inlineStr">
        <is>
          <t>high</t>
        </is>
      </c>
      <c r="W3298" s="6" t="inlineStr">
        <is>
          <t>No</t>
        </is>
      </c>
      <c r="X3298" s="8" t="inlineStr"/>
      <c r="Y3298" s="6" t="n">
        <v>0</v>
      </c>
      <c r="Z3298" s="8" t="inlineStr"/>
      <c r="AA3298" s="8" t="inlineStr">
        <is>
          <t>position: no speech and no vote taken | reasons: did not speak</t>
        </is>
      </c>
      <c r="AB3298" s="6" t="inlineStr"/>
    </row>
    <row r="3299">
      <c r="A3299" s="6" t="inlineStr">
        <is>
          <t>2026-06-16</t>
        </is>
      </c>
      <c r="B3299" s="11" t="inlineStr">
        <is>
          <t>https://www.youtube.com/watch?v=nzVKAsMf6Cs</t>
        </is>
      </c>
      <c r="C3299" s="6" t="inlineStr">
        <is>
          <t>11E (agenda; not in minutes)</t>
        </is>
      </c>
      <c r="D3299" s="8" t="inlineStr">
        <is>
          <t>Correspondence - Southeast Events Group funding request; referred to summer study session</t>
        </is>
      </c>
      <c r="E3299" s="6" t="inlineStr">
        <is>
          <t>budget</t>
        </is>
      </c>
      <c r="F3299" s="6" t="inlineStr">
        <is>
          <t>No</t>
        </is>
      </c>
      <c r="G3299" s="6" t="inlineStr">
        <is>
          <t>Bill Hiebert</t>
        </is>
      </c>
      <c r="H3299" s="6" t="inlineStr">
        <is>
          <t>Yes</t>
        </is>
      </c>
      <c r="I3299" s="6" t="inlineStr">
        <is>
          <t>present</t>
        </is>
      </c>
      <c r="J3299" s="6" t="inlineStr">
        <is>
          <t>No</t>
        </is>
      </c>
      <c r="K3299" s="6" t="inlineStr">
        <is>
          <t>none</t>
        </is>
      </c>
      <c r="L3299" s="6" t="inlineStr">
        <is>
          <t>none</t>
        </is>
      </c>
      <c r="M3299" s="6" t="inlineStr">
        <is>
          <t>unknown</t>
        </is>
      </c>
      <c r="N3299" s="6" t="n">
        <v>0</v>
      </c>
      <c r="O3299" s="6" t="n">
        <v>0</v>
      </c>
      <c r="P3299" s="6" t="n"/>
      <c r="Q3299" s="6" t="n"/>
      <c r="R3299" s="6" t="n"/>
      <c r="S3299" s="15">
        <f>IF(OR(H3299&lt;&gt;"Yes",COUNT(N3299:R3299)=0),"",100*SUMPRODUCT(N3299:R3299/4,Weights!$B$2:$F$2)/SUMPRODUCT(--(N3299:R3299&lt;&gt;""),Weights!$B$2:$F$2))</f>
        <v/>
      </c>
      <c r="T3299" s="6">
        <f>IF(H3299&lt;&gt;"Yes","",IF(AND(N(N3299)&gt;=2,N(O3299)&gt;=2),"Yes","No"))</f>
        <v/>
      </c>
      <c r="U3299" s="6" t="inlineStr">
        <is>
          <t>high</t>
        </is>
      </c>
      <c r="V3299" s="6" t="inlineStr">
        <is>
          <t>high</t>
        </is>
      </c>
      <c r="W3299" s="6" t="inlineStr">
        <is>
          <t>No</t>
        </is>
      </c>
      <c r="X3299" s="8" t="inlineStr"/>
      <c r="Y3299" s="6" t="n">
        <v>0</v>
      </c>
      <c r="Z3299" s="8" t="inlineStr"/>
      <c r="AA3299" s="8" t="inlineStr">
        <is>
          <t>position: no speech and no vote taken | reasons: did not speak</t>
        </is>
      </c>
      <c r="AB3299" s="6" t="inlineStr"/>
    </row>
    <row r="3300">
      <c r="A3300" s="6" t="inlineStr">
        <is>
          <t>2026-06-16</t>
        </is>
      </c>
      <c r="B3300" s="11" t="inlineStr">
        <is>
          <t>https://www.youtube.com/watch?v=nzVKAsMf6Cs</t>
        </is>
      </c>
      <c r="C3300" s="6" t="inlineStr">
        <is>
          <t>11E (agenda; not in minutes)</t>
        </is>
      </c>
      <c r="D3300" s="8" t="inlineStr">
        <is>
          <t>Correspondence - Southeast Events Group funding request; referred to summer study session</t>
        </is>
      </c>
      <c r="E3300" s="6" t="inlineStr">
        <is>
          <t>budget</t>
        </is>
      </c>
      <c r="F3300" s="6" t="inlineStr">
        <is>
          <t>No</t>
        </is>
      </c>
      <c r="G3300" s="6" t="inlineStr">
        <is>
          <t>Jake Hiebert</t>
        </is>
      </c>
      <c r="H3300" s="6" t="inlineStr">
        <is>
          <t>Yes</t>
        </is>
      </c>
      <c r="I3300" s="6" t="inlineStr">
        <is>
          <t>present</t>
        </is>
      </c>
      <c r="J3300" s="6" t="inlineStr">
        <is>
          <t>No</t>
        </is>
      </c>
      <c r="K3300" s="6" t="inlineStr">
        <is>
          <t>none</t>
        </is>
      </c>
      <c r="L3300" s="6" t="inlineStr">
        <is>
          <t>none</t>
        </is>
      </c>
      <c r="M3300" s="6" t="inlineStr">
        <is>
          <t>unknown</t>
        </is>
      </c>
      <c r="N3300" s="6" t="n">
        <v>0</v>
      </c>
      <c r="O3300" s="6" t="n">
        <v>0</v>
      </c>
      <c r="P3300" s="6" t="n"/>
      <c r="Q3300" s="6" t="n"/>
      <c r="R3300" s="6" t="n"/>
      <c r="S3300" s="15">
        <f>IF(OR(H3300&lt;&gt;"Yes",COUNT(N3300:R3300)=0),"",100*SUMPRODUCT(N3300:R3300/4,Weights!$B$2:$F$2)/SUMPRODUCT(--(N3300:R3300&lt;&gt;""),Weights!$B$2:$F$2))</f>
        <v/>
      </c>
      <c r="T3300" s="6">
        <f>IF(H3300&lt;&gt;"Yes","",IF(AND(N(N3300)&gt;=2,N(O3300)&gt;=2),"Yes","No"))</f>
        <v/>
      </c>
      <c r="U3300" s="6" t="inlineStr">
        <is>
          <t>high</t>
        </is>
      </c>
      <c r="V3300" s="6" t="inlineStr">
        <is>
          <t>high</t>
        </is>
      </c>
      <c r="W3300" s="6" t="inlineStr">
        <is>
          <t>No</t>
        </is>
      </c>
      <c r="X3300" s="8" t="inlineStr"/>
      <c r="Y3300" s="6" t="n">
        <v>0</v>
      </c>
      <c r="Z3300" s="8" t="inlineStr"/>
      <c r="AA3300" s="8" t="inlineStr">
        <is>
          <t>position: no speech and no vote taken | reasons: did not speak</t>
        </is>
      </c>
      <c r="AB3300" s="6" t="inlineStr"/>
    </row>
    <row r="3301">
      <c r="A3301" s="6" t="inlineStr">
        <is>
          <t>2026-06-16</t>
        </is>
      </c>
      <c r="B3301" s="11" t="inlineStr">
        <is>
          <t>https://www.youtube.com/watch?v=nzVKAsMf6Cs</t>
        </is>
      </c>
      <c r="C3301" s="6" t="inlineStr">
        <is>
          <t>11E (agenda; not in minutes)</t>
        </is>
      </c>
      <c r="D3301" s="8" t="inlineStr">
        <is>
          <t>Correspondence - Southeast Events Group funding request; referred to summer study session</t>
        </is>
      </c>
      <c r="E3301" s="6" t="inlineStr">
        <is>
          <t>budget</t>
        </is>
      </c>
      <c r="F3301" s="6" t="inlineStr">
        <is>
          <t>No</t>
        </is>
      </c>
      <c r="G3301" s="6" t="inlineStr">
        <is>
          <t>Damian Penner</t>
        </is>
      </c>
      <c r="H3301" s="6" t="inlineStr">
        <is>
          <t>Yes</t>
        </is>
      </c>
      <c r="I3301" s="6" t="inlineStr">
        <is>
          <t>present</t>
        </is>
      </c>
      <c r="J3301" s="6" t="inlineStr">
        <is>
          <t>No</t>
        </is>
      </c>
      <c r="K3301" s="6" t="inlineStr">
        <is>
          <t>none</t>
        </is>
      </c>
      <c r="L3301" s="6" t="inlineStr">
        <is>
          <t>none</t>
        </is>
      </c>
      <c r="M3301" s="6" t="inlineStr">
        <is>
          <t>unknown</t>
        </is>
      </c>
      <c r="N3301" s="6" t="n">
        <v>0</v>
      </c>
      <c r="O3301" s="6" t="n">
        <v>0</v>
      </c>
      <c r="P3301" s="6" t="n"/>
      <c r="Q3301" s="6" t="n"/>
      <c r="R3301" s="6" t="n"/>
      <c r="S3301" s="15">
        <f>IF(OR(H3301&lt;&gt;"Yes",COUNT(N3301:R3301)=0),"",100*SUMPRODUCT(N3301:R3301/4,Weights!$B$2:$F$2)/SUMPRODUCT(--(N3301:R3301&lt;&gt;""),Weights!$B$2:$F$2))</f>
        <v/>
      </c>
      <c r="T3301" s="6">
        <f>IF(H3301&lt;&gt;"Yes","",IF(AND(N(N3301)&gt;=2,N(O3301)&gt;=2),"Yes","No"))</f>
        <v/>
      </c>
      <c r="U3301" s="6" t="inlineStr">
        <is>
          <t>high</t>
        </is>
      </c>
      <c r="V3301" s="6" t="inlineStr">
        <is>
          <t>high</t>
        </is>
      </c>
      <c r="W3301" s="6" t="inlineStr">
        <is>
          <t>No</t>
        </is>
      </c>
      <c r="X3301" s="8" t="inlineStr"/>
      <c r="Y3301" s="6" t="n">
        <v>0</v>
      </c>
      <c r="Z3301" s="8" t="inlineStr"/>
      <c r="AA3301" s="8" t="inlineStr">
        <is>
          <t>position: no speech and no vote taken | reasons: did not speak</t>
        </is>
      </c>
      <c r="AB3301" s="6" t="inlineStr"/>
    </row>
    <row r="3302">
      <c r="A3302" s="6" t="inlineStr">
        <is>
          <t>2026-06-16</t>
        </is>
      </c>
      <c r="B3302" s="11" t="inlineStr">
        <is>
          <t>https://www.youtube.com/watch?v=nzVKAsMf6Cs</t>
        </is>
      </c>
      <c r="C3302" s="6" t="inlineStr">
        <is>
          <t>11E (agenda; not in minutes)</t>
        </is>
      </c>
      <c r="D3302" s="8" t="inlineStr">
        <is>
          <t>Correspondence - Southeast Events Group funding request; referred to summer study session</t>
        </is>
      </c>
      <c r="E3302" s="6" t="inlineStr">
        <is>
          <t>budget</t>
        </is>
      </c>
      <c r="F3302" s="6" t="inlineStr">
        <is>
          <t>No</t>
        </is>
      </c>
      <c r="G3302" s="6" t="inlineStr">
        <is>
          <t>Susan Penner</t>
        </is>
      </c>
      <c r="H3302" s="6" t="inlineStr">
        <is>
          <t>No</t>
        </is>
      </c>
      <c r="I3302" s="6" t="inlineStr">
        <is>
          <t>absent</t>
        </is>
      </c>
      <c r="J3302" s="6" t="inlineStr">
        <is>
          <t>No</t>
        </is>
      </c>
      <c r="K3302" s="6" t="inlineStr"/>
      <c r="L3302" s="6" t="inlineStr"/>
      <c r="M3302" s="6" t="inlineStr"/>
      <c r="N3302" s="6" t="n"/>
      <c r="O3302" s="6" t="n"/>
      <c r="P3302" s="6" t="n"/>
      <c r="Q3302" s="6" t="n"/>
      <c r="R3302" s="6" t="n"/>
      <c r="S3302" s="15">
        <f>IF(OR(H3302&lt;&gt;"Yes",COUNT(N3302:R3302)=0),"",100*SUMPRODUCT(N3302:R3302/4,Weights!$B$2:$F$2)/SUMPRODUCT(--(N3302:R3302&lt;&gt;""),Weights!$B$2:$F$2))</f>
        <v/>
      </c>
      <c r="T3302" s="6">
        <f>IF(H3302&lt;&gt;"Yes","",IF(AND(N(N3302)&gt;=2,N(O3302)&gt;=2),"Yes","No"))</f>
        <v/>
      </c>
      <c r="U3302" s="6" t="inlineStr"/>
      <c r="V3302" s="6" t="inlineStr"/>
      <c r="W3302" s="6" t="inlineStr">
        <is>
          <t>No</t>
        </is>
      </c>
      <c r="X3302" s="8" t="inlineStr"/>
      <c r="Y3302" s="6" t="n">
        <v>0</v>
      </c>
      <c r="Z3302" s="8" t="inlineStr"/>
      <c r="AA3302" s="8" t="inlineStr"/>
      <c r="AB3302" s="6" t="inlineStr"/>
    </row>
    <row r="3303">
      <c r="A3303" s="6" t="inlineStr">
        <is>
          <t>2026-07-07</t>
        </is>
      </c>
      <c r="B3303" s="11" t="inlineStr">
        <is>
          <t>https://www.youtube.com/watch?v=ewl9joZAMPo</t>
        </is>
      </c>
      <c r="C3303" s="6" t="inlineStr">
        <is>
          <t>6/6.1/6.2/6.3/7/8/9/10/11/12/13/14</t>
        </is>
      </c>
      <c r="D3303" s="8" t="inlineStr">
        <is>
          <t>Public hearing and decision - Variance V-2026-13, 80 &amp; 81 Lund Road (3 storeys vs 2-storey limit)</t>
        </is>
      </c>
      <c r="E3303" s="6" t="inlineStr">
        <is>
          <t>land use</t>
        </is>
      </c>
      <c r="F3303" s="6" t="inlineStr">
        <is>
          <t>Yes</t>
        </is>
      </c>
      <c r="G3303" s="6" t="inlineStr">
        <is>
          <t>Michael Zwaagstra</t>
        </is>
      </c>
      <c r="H3303" s="6" t="inlineStr">
        <is>
          <t>Yes</t>
        </is>
      </c>
      <c r="I3303" s="6" t="inlineStr">
        <is>
          <t>present</t>
        </is>
      </c>
      <c r="J3303" s="6" t="inlineStr">
        <is>
          <t>Yes</t>
        </is>
      </c>
      <c r="K3303" s="6" t="inlineStr">
        <is>
          <t>mover</t>
        </is>
      </c>
      <c r="L3303" s="6" t="inlineStr">
        <is>
          <t>for</t>
        </is>
      </c>
      <c r="M3303" s="6" t="inlineStr">
        <is>
          <t>voice-unanimous</t>
        </is>
      </c>
      <c r="N3303" s="6" t="n">
        <v>4</v>
      </c>
      <c r="O3303" s="6" t="n">
        <v>4</v>
      </c>
      <c r="P3303" s="6" t="n">
        <v>4</v>
      </c>
      <c r="Q3303" s="6" t="n">
        <v>3</v>
      </c>
      <c r="R3303" s="6" t="n">
        <v>2</v>
      </c>
      <c r="S3303" s="15">
        <f>IF(OR(H3303&lt;&gt;"Yes",COUNT(N3303:R3303)=0),"",100*SUMPRODUCT(N3303:R3303/4,Weights!$B$2:$F$2)/SUMPRODUCT(--(N3303:R3303&lt;&gt;""),Weights!$B$2:$F$2))</f>
        <v/>
      </c>
      <c r="T3303" s="6">
        <f>IF(H3303&lt;&gt;"Yes","",IF(AND(N(N3303)&gt;=2,N(O3303)&gt;=2),"Yes","No"))</f>
        <v/>
      </c>
      <c r="U3303" s="6" t="inlineStr">
        <is>
          <t>high</t>
        </is>
      </c>
      <c r="V3303" s="6" t="inlineStr">
        <is>
          <t>high</t>
        </is>
      </c>
      <c r="W3303" s="6" t="inlineStr">
        <is>
          <t>No</t>
        </is>
      </c>
      <c r="X3303" s="8" t="inlineStr"/>
      <c r="Y3303" s="6" t="n">
        <v>6</v>
      </c>
      <c r="Z3303" s="8" t="inlineStr">
        <is>
          <t>[00:24:09] So am I correct in understanding that if it's limited to 2 storeys, you would likely have the same number of units, just that one storey would be underground?
[00:28:05] I'll make a motion to approve the variance.
[00:28:10] So in terms of all the, all the questions and the concerns in regards to the impact of additional density and traffic and such, what we're deciding now does not have any impact on those factors.
[00:28:10] When you consider that you've got 2 properties that are side by side, one that does not have this 2-story limit and one that does, it doesn't make sense.
[00:28:10] Should also note, as has been addressed here, there is a buffer of 45 feet for drainage, plus the backyard of residential medium density is an additional 20 feet.
[00:28:10] I don't think a 3rd story is unreasonable when 3 stories is allowed as standard practice with residential medium density.</t>
        </is>
      </c>
      <c r="AA3303" s="8" t="inlineStr">
        <is>
          <t>position: moved approval and stated it is not unreasonable to approve | reasons: linked reasons: no rezoning or density change, units unchanged (verified by his own question), parcel imbalance, 3 storeys standard in RMD, prior limit was a voluntary agreement, 45 ft + 20 ft buffer | independence: own assessment built on his own clarifying question and the zoning context | engagement: explicitly addresses residents' density/traffic concerns (out of scope because unit count unchanged) and proximity (buffer); does not take up fire access, property value or third-storey privacy points | flexibility: asked a genuine decision-relevant verification question ('I just want to make sure I'm understanding'); conditioned his reasoning on the answer but did not address the unfinalized design</t>
        </is>
      </c>
      <c r="AB3303" s="11" t="inlineStr">
        <is>
          <t>https://www.youtube.com/watch?v=ewl9joZAMPo&amp;t=1449s</t>
        </is>
      </c>
    </row>
    <row r="3304">
      <c r="A3304" s="6" t="inlineStr">
        <is>
          <t>2026-07-07</t>
        </is>
      </c>
      <c r="B3304" s="11" t="inlineStr">
        <is>
          <t>https://www.youtube.com/watch?v=ewl9joZAMPo</t>
        </is>
      </c>
      <c r="C3304" s="6" t="inlineStr">
        <is>
          <t>6/6.1/6.2/6.3/7/8/9/10/11/12/13/14</t>
        </is>
      </c>
      <c r="D3304" s="8" t="inlineStr">
        <is>
          <t>Public hearing and decision - Variance V-2026-13, 80 &amp; 81 Lund Road (3 storeys vs 2-storey limit)</t>
        </is>
      </c>
      <c r="E3304" s="6" t="inlineStr">
        <is>
          <t>land use</t>
        </is>
      </c>
      <c r="F3304" s="6" t="inlineStr">
        <is>
          <t>Yes</t>
        </is>
      </c>
      <c r="G3304" s="6" t="inlineStr">
        <is>
          <t>Damian Penner</t>
        </is>
      </c>
      <c r="H3304" s="6" t="inlineStr">
        <is>
          <t>Yes</t>
        </is>
      </c>
      <c r="I3304" s="6" t="inlineStr">
        <is>
          <t>present</t>
        </is>
      </c>
      <c r="J3304" s="6" t="inlineStr">
        <is>
          <t>Yes</t>
        </is>
      </c>
      <c r="K3304" s="6" t="inlineStr">
        <is>
          <t>seconder</t>
        </is>
      </c>
      <c r="L3304" s="6" t="inlineStr">
        <is>
          <t>for</t>
        </is>
      </c>
      <c r="M3304" s="6" t="inlineStr">
        <is>
          <t>voice-unanimous</t>
        </is>
      </c>
      <c r="N3304" s="6" t="n">
        <v>3</v>
      </c>
      <c r="O3304" s="6" t="n">
        <v>3</v>
      </c>
      <c r="P3304" s="6" t="n">
        <v>3</v>
      </c>
      <c r="Q3304" s="6" t="n">
        <v>1</v>
      </c>
      <c r="R3304" s="6" t="n">
        <v>1</v>
      </c>
      <c r="S3304" s="15">
        <f>IF(OR(H3304&lt;&gt;"Yes",COUNT(N3304:R3304)=0),"",100*SUMPRODUCT(N3304:R3304/4,Weights!$B$2:$F$2)/SUMPRODUCT(--(N3304:R3304&lt;&gt;""),Weights!$B$2:$F$2))</f>
        <v/>
      </c>
      <c r="T3304" s="6">
        <f>IF(H3304&lt;&gt;"Yes","",IF(AND(N(N3304)&gt;=2,N(O3304)&gt;=2),"Yes","No"))</f>
        <v/>
      </c>
      <c r="U3304" s="6" t="inlineStr">
        <is>
          <t>high</t>
        </is>
      </c>
      <c r="V3304" s="6" t="inlineStr">
        <is>
          <t>high</t>
        </is>
      </c>
      <c r="W3304" s="6" t="inlineStr">
        <is>
          <t>No</t>
        </is>
      </c>
      <c r="X3304" s="8" t="inlineStr"/>
      <c r="Y3304" s="6" t="n">
        <v>2</v>
      </c>
      <c r="Z3304" s="8" t="inlineStr">
        <is>
          <t>[00:30:16] So this is just putting it back in line with what our RMD zoning normally looks like, which is a 3-story.
[00:30:16] So it is actually a natural buffer between an industrial area and a single-family home to have that little, that higher density as a buffer between the neighborhoods.</t>
        </is>
      </c>
      <c r="AA3304" s="8" t="inlineStr">
        <is>
          <t>position: seconded and argued in favour; support clear but not stated as an explicit 'I support' | reasons: restores normal RMD standard; existing zoning; RMD as transition buffer between industrial and single-family | independence: own land-use argument (transition buffer) not drawn from staff or colleague | engagement: residents' traffic, drainage, privacy objections were raised; he did not take them up | flexibility: did not address the unfinalized design / unit uncertainty</t>
        </is>
      </c>
      <c r="AB3304" s="11" t="inlineStr">
        <is>
          <t>https://www.youtube.com/watch?v=ewl9joZAMPo&amp;t=1816s</t>
        </is>
      </c>
    </row>
    <row r="3305">
      <c r="A3305" s="6" t="inlineStr">
        <is>
          <t>2026-07-07</t>
        </is>
      </c>
      <c r="B3305" s="11" t="inlineStr">
        <is>
          <t>https://www.youtube.com/watch?v=ewl9joZAMPo</t>
        </is>
      </c>
      <c r="C3305" s="6" t="inlineStr">
        <is>
          <t>6/6.1/6.2/6.3/7/8/9/10/11/12/13/14</t>
        </is>
      </c>
      <c r="D3305" s="8" t="inlineStr">
        <is>
          <t>Public hearing and decision - Variance V-2026-13, 80 &amp; 81 Lund Road (3 storeys vs 2-storey limit)</t>
        </is>
      </c>
      <c r="E3305" s="6" t="inlineStr">
        <is>
          <t>land use</t>
        </is>
      </c>
      <c r="F3305" s="6" t="inlineStr">
        <is>
          <t>Yes</t>
        </is>
      </c>
      <c r="G3305" s="6" t="inlineStr">
        <is>
          <t>Susan Penner</t>
        </is>
      </c>
      <c r="H3305" s="6" t="inlineStr">
        <is>
          <t>Yes</t>
        </is>
      </c>
      <c r="I3305" s="6" t="inlineStr">
        <is>
          <t>present</t>
        </is>
      </c>
      <c r="J3305" s="6" t="inlineStr">
        <is>
          <t>Yes</t>
        </is>
      </c>
      <c r="K3305" s="6" t="inlineStr">
        <is>
          <t>none</t>
        </is>
      </c>
      <c r="L3305" s="6" t="inlineStr">
        <is>
          <t>none</t>
        </is>
      </c>
      <c r="M3305" s="6" t="inlineStr">
        <is>
          <t>voice-unanimous</t>
        </is>
      </c>
      <c r="N3305" s="6" t="n">
        <v>1</v>
      </c>
      <c r="O3305" s="6" t="n">
        <v>0</v>
      </c>
      <c r="P3305" s="6" t="n"/>
      <c r="Q3305" s="6" t="n">
        <v>1</v>
      </c>
      <c r="R3305" s="6" t="n">
        <v>2</v>
      </c>
      <c r="S3305" s="15">
        <f>IF(OR(H3305&lt;&gt;"Yes",COUNT(N3305:R3305)=0),"",100*SUMPRODUCT(N3305:R3305/4,Weights!$B$2:$F$2)/SUMPRODUCT(--(N3305:R3305&lt;&gt;""),Weights!$B$2:$F$2))</f>
        <v/>
      </c>
      <c r="T3305" s="6">
        <f>IF(H3305&lt;&gt;"Yes","",IF(AND(N(N3305)&gt;=2,N(O3305)&gt;=2),"Yes","No"))</f>
        <v/>
      </c>
      <c r="U3305" s="6" t="inlineStr">
        <is>
          <t>high</t>
        </is>
      </c>
      <c r="V3305" s="6" t="inlineStr">
        <is>
          <t>high</t>
        </is>
      </c>
      <c r="W3305" s="6" t="inlineStr">
        <is>
          <t>No</t>
        </is>
      </c>
      <c r="X3305" s="8" t="inlineStr"/>
      <c r="Y3305" s="6" t="n">
        <v>1</v>
      </c>
      <c r="Z3305" s="8" t="inlineStr">
        <is>
          <t>[00:24:35] So just to clarify, on the large piece of land, you don't need anything from us. You can build 3 storeys. That's already good to go.</t>
        </is>
      </c>
      <c r="AA3305" s="8" t="inlineStr">
        <is>
          <t>position: information-only question, no stance; unanimous voice vote | reasons: no reason given | engagement: residents' objections present; her question did not take them up | flexibility: genuine decision-relevant clarification of which parcel the variance affects (her premise was corrected by the applicant)</t>
        </is>
      </c>
      <c r="AB3305" s="11" t="inlineStr">
        <is>
          <t>https://www.youtube.com/watch?v=ewl9joZAMPo&amp;t=1475s</t>
        </is>
      </c>
    </row>
    <row r="3306">
      <c r="A3306" s="6" t="inlineStr">
        <is>
          <t>2026-07-07</t>
        </is>
      </c>
      <c r="B3306" s="11" t="inlineStr">
        <is>
          <t>https://www.youtube.com/watch?v=ewl9joZAMPo</t>
        </is>
      </c>
      <c r="C3306" s="6" t="inlineStr">
        <is>
          <t>6/6.1/6.2/6.3/7/8/9/10/11/12/13/14</t>
        </is>
      </c>
      <c r="D3306" s="8" t="inlineStr">
        <is>
          <t>Public hearing and decision - Variance V-2026-13, 80 &amp; 81 Lund Road (3 storeys vs 2-storey limit)</t>
        </is>
      </c>
      <c r="E3306" s="6" t="inlineStr">
        <is>
          <t>land use</t>
        </is>
      </c>
      <c r="F3306" s="6" t="inlineStr">
        <is>
          <t>Yes</t>
        </is>
      </c>
      <c r="G3306" s="6" t="inlineStr">
        <is>
          <t>Jac Siemens</t>
        </is>
      </c>
      <c r="H3306" s="6" t="inlineStr">
        <is>
          <t>Yes</t>
        </is>
      </c>
      <c r="I3306" s="6" t="inlineStr">
        <is>
          <t>present</t>
        </is>
      </c>
      <c r="J3306" s="6" t="inlineStr">
        <is>
          <t>Yes</t>
        </is>
      </c>
      <c r="K3306" s="6" t="inlineStr">
        <is>
          <t>none</t>
        </is>
      </c>
      <c r="L3306" s="6" t="inlineStr">
        <is>
          <t>none</t>
        </is>
      </c>
      <c r="M3306" s="6" t="inlineStr">
        <is>
          <t>voice-unanimous</t>
        </is>
      </c>
      <c r="N3306" s="6" t="n">
        <v>1</v>
      </c>
      <c r="O3306" s="6" t="n">
        <v>0</v>
      </c>
      <c r="P3306" s="6" t="n"/>
      <c r="Q3306" s="6" t="n">
        <v>1</v>
      </c>
      <c r="R3306" s="6" t="n">
        <v>2</v>
      </c>
      <c r="S3306" s="15">
        <f>IF(OR(H3306&lt;&gt;"Yes",COUNT(N3306:R3306)=0),"",100*SUMPRODUCT(N3306:R3306/4,Weights!$B$2:$F$2)/SUMPRODUCT(--(N3306:R3306&lt;&gt;""),Weights!$B$2:$F$2))</f>
        <v/>
      </c>
      <c r="T3306" s="6">
        <f>IF(H3306&lt;&gt;"Yes","",IF(AND(N(N3306)&gt;=2,N(O3306)&gt;=2),"Yes","No"))</f>
        <v/>
      </c>
      <c r="U3306" s="6" t="inlineStr">
        <is>
          <t>high</t>
        </is>
      </c>
      <c r="V3306" s="6" t="inlineStr">
        <is>
          <t>high</t>
        </is>
      </c>
      <c r="W3306" s="6" t="inlineStr">
        <is>
          <t>No</t>
        </is>
      </c>
      <c r="X3306" s="8" t="inlineStr"/>
      <c r="Y3306" s="6" t="n">
        <v>1</v>
      </c>
      <c r="Z3306" s="8" t="inlineStr">
        <is>
          <t>[00:11:54] Through you, Mr. Mayor, how many buildings are you proposing on that piece?</t>
        </is>
      </c>
      <c r="AA3306" s="8" t="inlineStr">
        <is>
          <t>position: information-only question, no stance; unanimous voice vote | reasons: no reason given | engagement: residents' objections were later raised; he did not take them up | flexibility: genuine decision-relevant question about building footprint; elicited that design is not yet advanced</t>
        </is>
      </c>
      <c r="AB3306" s="11" t="inlineStr">
        <is>
          <t>https://www.youtube.com/watch?v=ewl9joZAMPo&amp;t=714s</t>
        </is>
      </c>
    </row>
    <row r="3307">
      <c r="A3307" s="6" t="inlineStr">
        <is>
          <t>2026-07-07</t>
        </is>
      </c>
      <c r="B3307" s="11" t="inlineStr">
        <is>
          <t>https://www.youtube.com/watch?v=ewl9joZAMPo</t>
        </is>
      </c>
      <c r="C3307" s="6" t="inlineStr">
        <is>
          <t>6/6.1/6.2/6.3/7/8/9/10/11/12/13/14</t>
        </is>
      </c>
      <c r="D3307" s="8" t="inlineStr">
        <is>
          <t>Public hearing and decision - Variance V-2026-13, 80 &amp; 81 Lund Road (3 storeys vs 2-storey limit)</t>
        </is>
      </c>
      <c r="E3307" s="6" t="inlineStr">
        <is>
          <t>land use</t>
        </is>
      </c>
      <c r="F3307" s="6" t="inlineStr">
        <is>
          <t>Yes</t>
        </is>
      </c>
      <c r="G3307" s="6" t="inlineStr">
        <is>
          <t>Jake Hiebert</t>
        </is>
      </c>
      <c r="H3307" s="6" t="inlineStr">
        <is>
          <t>Yes</t>
        </is>
      </c>
      <c r="I3307" s="6" t="inlineStr">
        <is>
          <t>present</t>
        </is>
      </c>
      <c r="J3307" s="6" t="inlineStr">
        <is>
          <t>No</t>
        </is>
      </c>
      <c r="K3307" s="6" t="inlineStr">
        <is>
          <t>none</t>
        </is>
      </c>
      <c r="L3307" s="6" t="inlineStr">
        <is>
          <t>none</t>
        </is>
      </c>
      <c r="M3307" s="6" t="inlineStr">
        <is>
          <t>voice-unanimous</t>
        </is>
      </c>
      <c r="N3307" s="6" t="n">
        <v>0</v>
      </c>
      <c r="O3307" s="6" t="n">
        <v>0</v>
      </c>
      <c r="P3307" s="6" t="n"/>
      <c r="Q3307" s="6" t="n"/>
      <c r="R3307" s="6" t="n"/>
      <c r="S3307" s="15">
        <f>IF(OR(H3307&lt;&gt;"Yes",COUNT(N3307:R3307)=0),"",100*SUMPRODUCT(N3307:R3307/4,Weights!$B$2:$F$2)/SUMPRODUCT(--(N3307:R3307&lt;&gt;""),Weights!$B$2:$F$2))</f>
        <v/>
      </c>
      <c r="T3307" s="6">
        <f>IF(H3307&lt;&gt;"Yes","",IF(AND(N(N3307)&gt;=2,N(O3307)&gt;=2),"Yes","No"))</f>
        <v/>
      </c>
      <c r="U3307" s="6" t="inlineStr">
        <is>
          <t>high</t>
        </is>
      </c>
      <c r="V3307" s="6" t="inlineStr">
        <is>
          <t>high</t>
        </is>
      </c>
      <c r="W3307" s="6" t="inlineStr">
        <is>
          <t>No</t>
        </is>
      </c>
      <c r="X3307" s="8" t="inlineStr"/>
      <c r="Y3307" s="6" t="n">
        <v>0</v>
      </c>
      <c r="Z3307" s="8" t="inlineStr"/>
      <c r="AA3307" s="8" t="inlineStr">
        <is>
          <t>position: unrecorded unanimous voice vote with no speech = 0 | reasons: no speech on the item</t>
        </is>
      </c>
      <c r="AB3307" s="6" t="inlineStr"/>
    </row>
    <row r="3308">
      <c r="A3308" s="6" t="inlineStr">
        <is>
          <t>2026-07-07</t>
        </is>
      </c>
      <c r="B3308" s="11" t="inlineStr">
        <is>
          <t>https://www.youtube.com/watch?v=ewl9joZAMPo</t>
        </is>
      </c>
      <c r="C3308" s="6" t="inlineStr">
        <is>
          <t>6/6.1/6.2/6.3/7/8/9/10/11/12/13/14</t>
        </is>
      </c>
      <c r="D3308" s="8" t="inlineStr">
        <is>
          <t>Public hearing and decision - Variance V-2026-13, 80 &amp; 81 Lund Road (3 storeys vs 2-storey limit)</t>
        </is>
      </c>
      <c r="E3308" s="6" t="inlineStr">
        <is>
          <t>land use</t>
        </is>
      </c>
      <c r="F3308" s="6" t="inlineStr">
        <is>
          <t>Yes</t>
        </is>
      </c>
      <c r="G3308" s="6" t="inlineStr">
        <is>
          <t>Bill Hiebert</t>
        </is>
      </c>
      <c r="H3308" s="6" t="inlineStr">
        <is>
          <t>Yes</t>
        </is>
      </c>
      <c r="I3308" s="6" t="inlineStr">
        <is>
          <t>present</t>
        </is>
      </c>
      <c r="J3308" s="6" t="inlineStr">
        <is>
          <t>No</t>
        </is>
      </c>
      <c r="K3308" s="6" t="inlineStr">
        <is>
          <t>none</t>
        </is>
      </c>
      <c r="L3308" s="6" t="inlineStr">
        <is>
          <t>none</t>
        </is>
      </c>
      <c r="M3308" s="6" t="inlineStr">
        <is>
          <t>voice-unanimous</t>
        </is>
      </c>
      <c r="N3308" s="6" t="n">
        <v>0</v>
      </c>
      <c r="O3308" s="6" t="n">
        <v>0</v>
      </c>
      <c r="P3308" s="6" t="n"/>
      <c r="Q3308" s="6" t="n"/>
      <c r="R3308" s="6" t="n"/>
      <c r="S3308" s="15">
        <f>IF(OR(H3308&lt;&gt;"Yes",COUNT(N3308:R3308)=0),"",100*SUMPRODUCT(N3308:R3308/4,Weights!$B$2:$F$2)/SUMPRODUCT(--(N3308:R3308&lt;&gt;""),Weights!$B$2:$F$2))</f>
        <v/>
      </c>
      <c r="T3308" s="6">
        <f>IF(H3308&lt;&gt;"Yes","",IF(AND(N(N3308)&gt;=2,N(O3308)&gt;=2),"Yes","No"))</f>
        <v/>
      </c>
      <c r="U3308" s="6" t="inlineStr">
        <is>
          <t>high</t>
        </is>
      </c>
      <c r="V3308" s="6" t="inlineStr">
        <is>
          <t>high</t>
        </is>
      </c>
      <c r="W3308" s="6" t="inlineStr">
        <is>
          <t>No</t>
        </is>
      </c>
      <c r="X3308" s="8" t="inlineStr"/>
      <c r="Y3308" s="6" t="n">
        <v>0</v>
      </c>
      <c r="Z3308" s="8" t="inlineStr"/>
      <c r="AA3308" s="8" t="inlineStr">
        <is>
          <t>position: unrecorded unanimous voice vote with no speech = 0 | reasons: no speech on the item</t>
        </is>
      </c>
      <c r="AB3308" s="6" t="inlineStr"/>
    </row>
    <row r="3309">
      <c r="A3309" s="6" t="inlineStr">
        <is>
          <t>2026-07-07</t>
        </is>
      </c>
      <c r="B3309" s="11" t="inlineStr">
        <is>
          <t>https://www.youtube.com/watch?v=ewl9joZAMPo</t>
        </is>
      </c>
      <c r="C3309" s="6" t="inlineStr">
        <is>
          <t>6/6.1/6.2/6.3/7/8/9/10/11/12/13/14</t>
        </is>
      </c>
      <c r="D3309" s="8" t="inlineStr">
        <is>
          <t>Public hearing and decision - Variance V-2026-13, 80 &amp; 81 Lund Road (3 storeys vs 2-storey limit)</t>
        </is>
      </c>
      <c r="E3309" s="6" t="inlineStr">
        <is>
          <t>land use</t>
        </is>
      </c>
      <c r="F3309" s="6" t="inlineStr">
        <is>
          <t>Yes</t>
        </is>
      </c>
      <c r="G3309" s="6" t="inlineStr">
        <is>
          <t>Mayor Earl Funk</t>
        </is>
      </c>
      <c r="H3309" s="6" t="inlineStr">
        <is>
          <t>Yes</t>
        </is>
      </c>
      <c r="I3309" s="6" t="inlineStr">
        <is>
          <t>present</t>
        </is>
      </c>
      <c r="J3309" s="6" t="inlineStr">
        <is>
          <t>Yes</t>
        </is>
      </c>
      <c r="K3309" s="6" t="inlineStr">
        <is>
          <t>none</t>
        </is>
      </c>
      <c r="L3309" s="6" t="inlineStr">
        <is>
          <t>for</t>
        </is>
      </c>
      <c r="M3309" s="6" t="inlineStr">
        <is>
          <t>voice-unanimous</t>
        </is>
      </c>
      <c r="N3309" s="6" t="n">
        <v>4</v>
      </c>
      <c r="O3309" s="6" t="n">
        <v>2</v>
      </c>
      <c r="P3309" s="6" t="n">
        <v>3</v>
      </c>
      <c r="Q3309" s="6" t="n">
        <v>2</v>
      </c>
      <c r="R3309" s="6" t="n">
        <v>2</v>
      </c>
      <c r="S3309" s="15">
        <f>IF(OR(H3309&lt;&gt;"Yes",COUNT(N3309:R3309)=0),"",100*SUMPRODUCT(N3309:R3309/4,Weights!$B$2:$F$2)/SUMPRODUCT(--(N3309:R3309&lt;&gt;""),Weights!$B$2:$F$2))</f>
        <v/>
      </c>
      <c r="T3309" s="6">
        <f>IF(H3309&lt;&gt;"Yes","",IF(AND(N(N3309)&gt;=2,N(O3309)&gt;=2),"Yes","No"))</f>
        <v/>
      </c>
      <c r="U3309" s="6" t="inlineStr">
        <is>
          <t>high</t>
        </is>
      </c>
      <c r="V3309" s="6" t="inlineStr">
        <is>
          <t>high</t>
        </is>
      </c>
      <c r="W3309" s="6" t="inlineStr">
        <is>
          <t>No</t>
        </is>
      </c>
      <c r="X3309" s="8" t="inlineStr"/>
      <c r="Y3309" s="6" t="n">
        <v>5</v>
      </c>
      <c r="Z3309" s="8" t="inlineStr">
        <is>
          <t>[00:21:42] Like, just hypothetically, like, you're— it was said that The original plan had possibly 150 parking spots. Are you looking at something like that?
[00:25:45] Mr. Workening, Ellis is a busy street. But what class of road is it and what— with that classification, what would the— how much traffic could it handle?
[00:31:04] You know, Council, I think that this is a good project. This is a good variance to vote in favor for.
[00:31:04] Also, I do believe that that extra story could actually create a little more buffer from the industrial area that's just to the north of it.
[00:31:40] Otherwise, I do agree with the comments that were said.</t>
        </is>
      </c>
      <c r="AA3309" s="8" t="inlineStr">
        <is>
          <t>position: explicit support | reasons: one own reason (extra storey adds buffer from industrial area) plus agreement with colleagues | independence: own buffer point and own questioning of applicant and staff | engagement: put residents' traffic/drainage/privacy concerns to the applicant and asked staff about road capacity, but his merits statement does not respond to them | flexibility: sought decision-relevant information on road classification and unit count amid design uncertainty</t>
        </is>
      </c>
      <c r="AB3309" s="11" t="inlineStr">
        <is>
          <t>https://www.youtube.com/watch?v=ewl9joZAMPo&amp;t=1302s</t>
        </is>
      </c>
    </row>
    <row r="3310">
      <c r="A3310" s="6" t="inlineStr">
        <is>
          <t>2026-07-07</t>
        </is>
      </c>
      <c r="B3310" s="11" t="inlineStr">
        <is>
          <t>https://www.youtube.com/watch?v=ewl9joZAMPo</t>
        </is>
      </c>
      <c r="C3310" s="6" t="inlineStr">
        <is>
          <t>15/15.1/15.2/15.3/16/17</t>
        </is>
      </c>
      <c r="D3310" s="8" t="inlineStr">
        <is>
          <t>Public hearing and decision - Conditional Use CU-2026-07, Hospital Street (Maplewood Manor assisted living expansion)</t>
        </is>
      </c>
      <c r="E3310" s="6" t="inlineStr">
        <is>
          <t>land use</t>
        </is>
      </c>
      <c r="F3310" s="6" t="inlineStr">
        <is>
          <t>No</t>
        </is>
      </c>
      <c r="G3310" s="6" t="inlineStr">
        <is>
          <t>Susan Penner</t>
        </is>
      </c>
      <c r="H3310" s="6" t="inlineStr">
        <is>
          <t>Yes</t>
        </is>
      </c>
      <c r="I3310" s="6" t="inlineStr">
        <is>
          <t>present</t>
        </is>
      </c>
      <c r="J3310" s="6" t="inlineStr">
        <is>
          <t>Yes</t>
        </is>
      </c>
      <c r="K3310" s="6" t="inlineStr">
        <is>
          <t>mover</t>
        </is>
      </c>
      <c r="L3310" s="6" t="inlineStr">
        <is>
          <t>for</t>
        </is>
      </c>
      <c r="M3310" s="6" t="inlineStr">
        <is>
          <t>voice-unanimous</t>
        </is>
      </c>
      <c r="N3310" s="6" t="n">
        <v>4</v>
      </c>
      <c r="O3310" s="6" t="n">
        <v>3</v>
      </c>
      <c r="P3310" s="6" t="n">
        <v>4</v>
      </c>
      <c r="Q3310" s="6" t="n"/>
      <c r="R3310" s="6" t="n"/>
      <c r="S3310" s="15">
        <f>IF(OR(H3310&lt;&gt;"Yes",COUNT(N3310:R3310)=0),"",100*SUMPRODUCT(N3310:R3310/4,Weights!$B$2:$F$2)/SUMPRODUCT(--(N3310:R3310&lt;&gt;""),Weights!$B$2:$F$2))</f>
        <v/>
      </c>
      <c r="T3310" s="6">
        <f>IF(H3310&lt;&gt;"Yes","",IF(AND(N(N3310)&gt;=2,N(O3310)&gt;=2),"Yes","No"))</f>
        <v/>
      </c>
      <c r="U3310" s="6" t="inlineStr">
        <is>
          <t>high</t>
        </is>
      </c>
      <c r="V3310" s="6" t="inlineStr">
        <is>
          <t>high</t>
        </is>
      </c>
      <c r="W3310" s="6" t="inlineStr">
        <is>
          <t>No</t>
        </is>
      </c>
      <c r="X3310" s="8" t="inlineStr"/>
      <c r="Y3310" s="6" t="n">
        <v>5</v>
      </c>
      <c r="Z3310" s="8" t="inlineStr">
        <is>
          <t>[00:36:54] Motion to approve.
[00:36:58] I'm hearing on a regular basis from families in our community whose aging parents are being placed all over the Southern Health Region as they're waiting for a care home placement.
[00:36:58] Um, it is not uncommon to wait 2 years plus in a community that you didn't— that's not Steinbach.
[00:36:58] And that is 19 more people that can be in the community that they have contributed and built for their life, entire life, or part of their life
[00:39:59] Yeah, I just want to close by saying Steinbach residents deserve to age in Steinbach.</t>
        </is>
      </c>
      <c r="AA3310" s="8" t="inlineStr">
        <is>
          <t>position: moved approval; 'can't be built soon enough' | reasons: regional placement of seniors away from family, 2+ year waits, 19 added beds; no trade-offs weighed | independence: own constituent evidence ('hearing on a regular basis from families')</t>
        </is>
      </c>
      <c r="AB3310" s="11" t="inlineStr">
        <is>
          <t>https://www.youtube.com/watch?v=ewl9joZAMPo&amp;t=2214s</t>
        </is>
      </c>
    </row>
    <row r="3311">
      <c r="A3311" s="6" t="inlineStr">
        <is>
          <t>2026-07-07</t>
        </is>
      </c>
      <c r="B3311" s="11" t="inlineStr">
        <is>
          <t>https://www.youtube.com/watch?v=ewl9joZAMPo</t>
        </is>
      </c>
      <c r="C3311" s="6" t="inlineStr">
        <is>
          <t>15/15.1/15.2/15.3/16/17</t>
        </is>
      </c>
      <c r="D3311" s="8" t="inlineStr">
        <is>
          <t>Public hearing and decision - Conditional Use CU-2026-07, Hospital Street (Maplewood Manor assisted living expansion)</t>
        </is>
      </c>
      <c r="E3311" s="6" t="inlineStr">
        <is>
          <t>land use</t>
        </is>
      </c>
      <c r="F3311" s="6" t="inlineStr">
        <is>
          <t>No</t>
        </is>
      </c>
      <c r="G3311" s="6" t="inlineStr">
        <is>
          <t>Bill Hiebert</t>
        </is>
      </c>
      <c r="H3311" s="6" t="inlineStr">
        <is>
          <t>Yes</t>
        </is>
      </c>
      <c r="I3311" s="6" t="inlineStr">
        <is>
          <t>present</t>
        </is>
      </c>
      <c r="J3311" s="6" t="inlineStr">
        <is>
          <t>Yes</t>
        </is>
      </c>
      <c r="K3311" s="6" t="inlineStr">
        <is>
          <t>seconder</t>
        </is>
      </c>
      <c r="L3311" s="6" t="inlineStr">
        <is>
          <t>for</t>
        </is>
      </c>
      <c r="M3311" s="6" t="inlineStr">
        <is>
          <t>voice-unanimous</t>
        </is>
      </c>
      <c r="N3311" s="6" t="n">
        <v>4</v>
      </c>
      <c r="O3311" s="6" t="n">
        <v>3</v>
      </c>
      <c r="P3311" s="6" t="n">
        <v>3</v>
      </c>
      <c r="Q3311" s="6" t="n"/>
      <c r="R3311" s="6" t="n"/>
      <c r="S3311" s="15">
        <f>IF(OR(H3311&lt;&gt;"Yes",COUNT(N3311:R3311)=0),"",100*SUMPRODUCT(N3311:R3311/4,Weights!$B$2:$F$2)/SUMPRODUCT(--(N3311:R3311&lt;&gt;""),Weights!$B$2:$F$2))</f>
        <v/>
      </c>
      <c r="T3311" s="6">
        <f>IF(H3311&lt;&gt;"Yes","",IF(AND(N(N3311)&gt;=2,N(O3311)&gt;=2),"Yes","No"))</f>
        <v/>
      </c>
      <c r="U3311" s="6" t="inlineStr">
        <is>
          <t>high</t>
        </is>
      </c>
      <c r="V3311" s="6" t="inlineStr">
        <is>
          <t>high</t>
        </is>
      </c>
      <c r="W3311" s="6" t="inlineStr">
        <is>
          <t>No</t>
        </is>
      </c>
      <c r="X3311" s="8" t="inlineStr"/>
      <c r="Y3311" s="6" t="n">
        <v>3</v>
      </c>
      <c r="Z3311" s="8" t="inlineStr">
        <is>
          <t>[00:38:21] I will just agree with what Councillor Penner has stated, and I'll add Maplewood Manor has a really good reputation.
[00:38:21] And the other thing I wanted to state is the care they take of their facilities. They look really well kept, and we need places like this.
[00:38:21] So I have no problem approving of this.</t>
        </is>
      </c>
      <c r="AA3311" s="8" t="inlineStr">
        <is>
          <t>position: 'I have no problem approving of this' | reasons: operator reputation, nursing staff, well-kept facilities, elder-care waiting list | independence: agrees with S. Penner but adds his own personal knowledge of the facility</t>
        </is>
      </c>
      <c r="AB3311" s="11" t="inlineStr">
        <is>
          <t>https://www.youtube.com/watch?v=ewl9joZAMPo&amp;t=2301s</t>
        </is>
      </c>
    </row>
    <row r="3312">
      <c r="A3312" s="6" t="inlineStr">
        <is>
          <t>2026-07-07</t>
        </is>
      </c>
      <c r="B3312" s="11" t="inlineStr">
        <is>
          <t>https://www.youtube.com/watch?v=ewl9joZAMPo</t>
        </is>
      </c>
      <c r="C3312" s="6" t="inlineStr">
        <is>
          <t>15/15.1/15.2/15.3/16/17</t>
        </is>
      </c>
      <c r="D3312" s="8" t="inlineStr">
        <is>
          <t>Public hearing and decision - Conditional Use CU-2026-07, Hospital Street (Maplewood Manor assisted living expansion)</t>
        </is>
      </c>
      <c r="E3312" s="6" t="inlineStr">
        <is>
          <t>land use</t>
        </is>
      </c>
      <c r="F3312" s="6" t="inlineStr">
        <is>
          <t>No</t>
        </is>
      </c>
      <c r="G3312" s="6" t="inlineStr">
        <is>
          <t>Jake Hiebert</t>
        </is>
      </c>
      <c r="H3312" s="6" t="inlineStr">
        <is>
          <t>Yes</t>
        </is>
      </c>
      <c r="I3312" s="6" t="inlineStr">
        <is>
          <t>present</t>
        </is>
      </c>
      <c r="J3312" s="6" t="inlineStr">
        <is>
          <t>Yes</t>
        </is>
      </c>
      <c r="K3312" s="6" t="inlineStr">
        <is>
          <t>none</t>
        </is>
      </c>
      <c r="L3312" s="6" t="inlineStr">
        <is>
          <t>for</t>
        </is>
      </c>
      <c r="M3312" s="6" t="inlineStr">
        <is>
          <t>voice-unanimous</t>
        </is>
      </c>
      <c r="N3312" s="6" t="n">
        <v>4</v>
      </c>
      <c r="O3312" s="6" t="n">
        <v>2</v>
      </c>
      <c r="P3312" s="6" t="n">
        <v>2</v>
      </c>
      <c r="Q3312" s="6" t="n"/>
      <c r="R3312" s="6" t="n"/>
      <c r="S3312" s="15">
        <f>IF(OR(H3312&lt;&gt;"Yes",COUNT(N3312:R3312)=0),"",100*SUMPRODUCT(N3312:R3312/4,Weights!$B$2:$F$2)/SUMPRODUCT(--(N3312:R3312&lt;&gt;""),Weights!$B$2:$F$2))</f>
        <v/>
      </c>
      <c r="T3312" s="6">
        <f>IF(H3312&lt;&gt;"Yes","",IF(AND(N(N3312)&gt;=2,N(O3312)&gt;=2),"Yes","No"))</f>
        <v/>
      </c>
      <c r="U3312" s="6" t="inlineStr">
        <is>
          <t>high</t>
        </is>
      </c>
      <c r="V3312" s="6" t="inlineStr">
        <is>
          <t>high</t>
        </is>
      </c>
      <c r="W3312" s="6" t="inlineStr">
        <is>
          <t>No</t>
        </is>
      </c>
      <c r="X3312" s="8" t="inlineStr"/>
      <c r="Y3312" s="6" t="n">
        <v>3</v>
      </c>
      <c r="Z3312" s="8" t="inlineStr">
        <is>
          <t>[00:39:04] What we have before council today is, uh, Definitely a welcome addition to Steinbach and the elderly people in our community that need assisted living.
[00:39:04] So this is a really large property and look forward to the building that will go there and that will accommodate 19 more beds.
[00:39:04] So I agree, it's a wonderful property and welcome addition to Steinbach.</t>
        </is>
      </c>
      <c r="AA3312" s="8" t="inlineStr">
        <is>
          <t>position: explicit support | reasons: welcome addition for elderly needing assisted living, 19 beds; mostly descriptive of the site | independence: some own description of the property consolidation, otherwise general agreement</t>
        </is>
      </c>
      <c r="AB3312" s="11" t="inlineStr">
        <is>
          <t>https://www.youtube.com/watch?v=ewl9joZAMPo&amp;t=2344s</t>
        </is>
      </c>
    </row>
    <row r="3313">
      <c r="A3313" s="6" t="inlineStr">
        <is>
          <t>2026-07-07</t>
        </is>
      </c>
      <c r="B3313" s="11" t="inlineStr">
        <is>
          <t>https://www.youtube.com/watch?v=ewl9joZAMPo</t>
        </is>
      </c>
      <c r="C3313" s="6" t="inlineStr">
        <is>
          <t>15/15.1/15.2/15.3/16/17</t>
        </is>
      </c>
      <c r="D3313" s="8" t="inlineStr">
        <is>
          <t>Public hearing and decision - Conditional Use CU-2026-07, Hospital Street (Maplewood Manor assisted living expansion)</t>
        </is>
      </c>
      <c r="E3313" s="6" t="inlineStr">
        <is>
          <t>land use</t>
        </is>
      </c>
      <c r="F3313" s="6" t="inlineStr">
        <is>
          <t>No</t>
        </is>
      </c>
      <c r="G3313" s="6" t="inlineStr">
        <is>
          <t>Damian Penner</t>
        </is>
      </c>
      <c r="H3313" s="6" t="inlineStr">
        <is>
          <t>Yes</t>
        </is>
      </c>
      <c r="I3313" s="6" t="inlineStr">
        <is>
          <t>present</t>
        </is>
      </c>
      <c r="J3313" s="6" t="inlineStr">
        <is>
          <t>No</t>
        </is>
      </c>
      <c r="K3313" s="6" t="inlineStr">
        <is>
          <t>none</t>
        </is>
      </c>
      <c r="L3313" s="6" t="inlineStr">
        <is>
          <t>none</t>
        </is>
      </c>
      <c r="M3313" s="6" t="inlineStr">
        <is>
          <t>voice-unanimous</t>
        </is>
      </c>
      <c r="N3313" s="6" t="n">
        <v>0</v>
      </c>
      <c r="O3313" s="6" t="n">
        <v>0</v>
      </c>
      <c r="P3313" s="6" t="n"/>
      <c r="Q3313" s="6" t="n"/>
      <c r="R3313" s="6" t="n"/>
      <c r="S3313" s="15">
        <f>IF(OR(H3313&lt;&gt;"Yes",COUNT(N3313:R3313)=0),"",100*SUMPRODUCT(N3313:R3313/4,Weights!$B$2:$F$2)/SUMPRODUCT(--(N3313:R3313&lt;&gt;""),Weights!$B$2:$F$2))</f>
        <v/>
      </c>
      <c r="T3313" s="6">
        <f>IF(H3313&lt;&gt;"Yes","",IF(AND(N(N3313)&gt;=2,N(O3313)&gt;=2),"Yes","No"))</f>
        <v/>
      </c>
      <c r="U3313" s="6" t="inlineStr">
        <is>
          <t>high</t>
        </is>
      </c>
      <c r="V3313" s="6" t="inlineStr">
        <is>
          <t>high</t>
        </is>
      </c>
      <c r="W3313" s="6" t="inlineStr">
        <is>
          <t>No</t>
        </is>
      </c>
      <c r="X3313" s="8" t="inlineStr"/>
      <c r="Y3313" s="6" t="n">
        <v>0</v>
      </c>
      <c r="Z3313" s="8" t="inlineStr"/>
      <c r="AA3313" s="8" t="inlineStr">
        <is>
          <t>position: unrecorded unanimous voice vote with no speech = 0 | reasons: no speech on the item</t>
        </is>
      </c>
      <c r="AB3313" s="6" t="inlineStr"/>
    </row>
    <row r="3314">
      <c r="A3314" s="6" t="inlineStr">
        <is>
          <t>2026-07-07</t>
        </is>
      </c>
      <c r="B3314" s="11" t="inlineStr">
        <is>
          <t>https://www.youtube.com/watch?v=ewl9joZAMPo</t>
        </is>
      </c>
      <c r="C3314" s="6" t="inlineStr">
        <is>
          <t>15/15.1/15.2/15.3/16/17</t>
        </is>
      </c>
      <c r="D3314" s="8" t="inlineStr">
        <is>
          <t>Public hearing and decision - Conditional Use CU-2026-07, Hospital Street (Maplewood Manor assisted living expansion)</t>
        </is>
      </c>
      <c r="E3314" s="6" t="inlineStr">
        <is>
          <t>land use</t>
        </is>
      </c>
      <c r="F3314" s="6" t="inlineStr">
        <is>
          <t>No</t>
        </is>
      </c>
      <c r="G3314" s="6" t="inlineStr">
        <is>
          <t>Michael Zwaagstra</t>
        </is>
      </c>
      <c r="H3314" s="6" t="inlineStr">
        <is>
          <t>Yes</t>
        </is>
      </c>
      <c r="I3314" s="6" t="inlineStr">
        <is>
          <t>present</t>
        </is>
      </c>
      <c r="J3314" s="6" t="inlineStr">
        <is>
          <t>No</t>
        </is>
      </c>
      <c r="K3314" s="6" t="inlineStr">
        <is>
          <t>none</t>
        </is>
      </c>
      <c r="L3314" s="6" t="inlineStr">
        <is>
          <t>none</t>
        </is>
      </c>
      <c r="M3314" s="6" t="inlineStr">
        <is>
          <t>voice-unanimous</t>
        </is>
      </c>
      <c r="N3314" s="6" t="n">
        <v>0</v>
      </c>
      <c r="O3314" s="6" t="n">
        <v>0</v>
      </c>
      <c r="P3314" s="6" t="n"/>
      <c r="Q3314" s="6" t="n"/>
      <c r="R3314" s="6" t="n"/>
      <c r="S3314" s="15">
        <f>IF(OR(H3314&lt;&gt;"Yes",COUNT(N3314:R3314)=0),"",100*SUMPRODUCT(N3314:R3314/4,Weights!$B$2:$F$2)/SUMPRODUCT(--(N3314:R3314&lt;&gt;""),Weights!$B$2:$F$2))</f>
        <v/>
      </c>
      <c r="T3314" s="6">
        <f>IF(H3314&lt;&gt;"Yes","",IF(AND(N(N3314)&gt;=2,N(O3314)&gt;=2),"Yes","No"))</f>
        <v/>
      </c>
      <c r="U3314" s="6" t="inlineStr">
        <is>
          <t>high</t>
        </is>
      </c>
      <c r="V3314" s="6" t="inlineStr">
        <is>
          <t>high</t>
        </is>
      </c>
      <c r="W3314" s="6" t="inlineStr">
        <is>
          <t>No</t>
        </is>
      </c>
      <c r="X3314" s="8" t="inlineStr"/>
      <c r="Y3314" s="6" t="n">
        <v>0</v>
      </c>
      <c r="Z3314" s="8" t="inlineStr"/>
      <c r="AA3314" s="8" t="inlineStr">
        <is>
          <t>position: unrecorded unanimous voice vote with no speech = 0 | reasons: no speech on the item</t>
        </is>
      </c>
      <c r="AB3314" s="6" t="inlineStr"/>
    </row>
    <row r="3315">
      <c r="A3315" s="6" t="inlineStr">
        <is>
          <t>2026-07-07</t>
        </is>
      </c>
      <c r="B3315" s="11" t="inlineStr">
        <is>
          <t>https://www.youtube.com/watch?v=ewl9joZAMPo</t>
        </is>
      </c>
      <c r="C3315" s="6" t="inlineStr">
        <is>
          <t>15/15.1/15.2/15.3/16/17</t>
        </is>
      </c>
      <c r="D3315" s="8" t="inlineStr">
        <is>
          <t>Public hearing and decision - Conditional Use CU-2026-07, Hospital Street (Maplewood Manor assisted living expansion)</t>
        </is>
      </c>
      <c r="E3315" s="6" t="inlineStr">
        <is>
          <t>land use</t>
        </is>
      </c>
      <c r="F3315" s="6" t="inlineStr">
        <is>
          <t>No</t>
        </is>
      </c>
      <c r="G3315" s="6" t="inlineStr">
        <is>
          <t>Jac Siemens</t>
        </is>
      </c>
      <c r="H3315" s="6" t="inlineStr">
        <is>
          <t>Yes</t>
        </is>
      </c>
      <c r="I3315" s="6" t="inlineStr">
        <is>
          <t>present</t>
        </is>
      </c>
      <c r="J3315" s="6" t="inlineStr">
        <is>
          <t>No</t>
        </is>
      </c>
      <c r="K3315" s="6" t="inlineStr">
        <is>
          <t>none</t>
        </is>
      </c>
      <c r="L3315" s="6" t="inlineStr">
        <is>
          <t>none</t>
        </is>
      </c>
      <c r="M3315" s="6" t="inlineStr">
        <is>
          <t>voice-unanimous</t>
        </is>
      </c>
      <c r="N3315" s="6" t="n">
        <v>0</v>
      </c>
      <c r="O3315" s="6" t="n">
        <v>0</v>
      </c>
      <c r="P3315" s="6" t="n"/>
      <c r="Q3315" s="6" t="n"/>
      <c r="R3315" s="6" t="n"/>
      <c r="S3315" s="15">
        <f>IF(OR(H3315&lt;&gt;"Yes",COUNT(N3315:R3315)=0),"",100*SUMPRODUCT(N3315:R3315/4,Weights!$B$2:$F$2)/SUMPRODUCT(--(N3315:R3315&lt;&gt;""),Weights!$B$2:$F$2))</f>
        <v/>
      </c>
      <c r="T3315" s="6">
        <f>IF(H3315&lt;&gt;"Yes","",IF(AND(N(N3315)&gt;=2,N(O3315)&gt;=2),"Yes","No"))</f>
        <v/>
      </c>
      <c r="U3315" s="6" t="inlineStr">
        <is>
          <t>high</t>
        </is>
      </c>
      <c r="V3315" s="6" t="inlineStr">
        <is>
          <t>high</t>
        </is>
      </c>
      <c r="W3315" s="6" t="inlineStr">
        <is>
          <t>No</t>
        </is>
      </c>
      <c r="X3315" s="8" t="inlineStr"/>
      <c r="Y3315" s="6" t="n">
        <v>0</v>
      </c>
      <c r="Z3315" s="8" t="inlineStr"/>
      <c r="AA3315" s="8" t="inlineStr">
        <is>
          <t>position: unrecorded unanimous voice vote with no speech = 0 | reasons: no speech on the item</t>
        </is>
      </c>
      <c r="AB3315" s="6" t="inlineStr"/>
    </row>
    <row r="3316">
      <c r="A3316" s="6" t="inlineStr">
        <is>
          <t>2026-07-07</t>
        </is>
      </c>
      <c r="B3316" s="11" t="inlineStr">
        <is>
          <t>https://www.youtube.com/watch?v=ewl9joZAMPo</t>
        </is>
      </c>
      <c r="C3316" s="6" t="inlineStr">
        <is>
          <t>15/15.1/15.2/15.3/16/17</t>
        </is>
      </c>
      <c r="D3316" s="8" t="inlineStr">
        <is>
          <t>Public hearing and decision - Conditional Use CU-2026-07, Hospital Street (Maplewood Manor assisted living expansion)</t>
        </is>
      </c>
      <c r="E3316" s="6" t="inlineStr">
        <is>
          <t>land use</t>
        </is>
      </c>
      <c r="F3316" s="6" t="inlineStr">
        <is>
          <t>No</t>
        </is>
      </c>
      <c r="G3316" s="6" t="inlineStr">
        <is>
          <t>Mayor Earl Funk</t>
        </is>
      </c>
      <c r="H3316" s="6" t="inlineStr">
        <is>
          <t>Yes</t>
        </is>
      </c>
      <c r="I3316" s="6" t="inlineStr">
        <is>
          <t>present</t>
        </is>
      </c>
      <c r="J3316" s="6" t="inlineStr">
        <is>
          <t>Yes</t>
        </is>
      </c>
      <c r="K3316" s="6" t="inlineStr">
        <is>
          <t>none</t>
        </is>
      </c>
      <c r="L3316" s="6" t="inlineStr">
        <is>
          <t>for</t>
        </is>
      </c>
      <c r="M3316" s="6" t="inlineStr">
        <is>
          <t>voice-unanimous</t>
        </is>
      </c>
      <c r="N3316" s="6" t="n">
        <v>4</v>
      </c>
      <c r="O3316" s="6" t="n">
        <v>3</v>
      </c>
      <c r="P3316" s="6" t="n">
        <v>3</v>
      </c>
      <c r="Q3316" s="6" t="n"/>
      <c r="R3316" s="6" t="n"/>
      <c r="S3316" s="15">
        <f>IF(OR(H3316&lt;&gt;"Yes",COUNT(N3316:R3316)=0),"",100*SUMPRODUCT(N3316:R3316/4,Weights!$B$2:$F$2)/SUMPRODUCT(--(N3316:R3316&lt;&gt;""),Weights!$B$2:$F$2))</f>
        <v/>
      </c>
      <c r="T3316" s="6">
        <f>IF(H3316&lt;&gt;"Yes","",IF(AND(N(N3316)&gt;=2,N(O3316)&gt;=2),"Yes","No"))</f>
        <v/>
      </c>
      <c r="U3316" s="6" t="inlineStr">
        <is>
          <t>high</t>
        </is>
      </c>
      <c r="V3316" s="6" t="inlineStr">
        <is>
          <t>high</t>
        </is>
      </c>
      <c r="W3316" s="6" t="inlineStr">
        <is>
          <t>No</t>
        </is>
      </c>
      <c r="X3316" s="8" t="inlineStr"/>
      <c r="Y3316" s="6" t="n">
        <v>2</v>
      </c>
      <c r="Z3316" s="8" t="inlineStr">
        <is>
          <t>[00:40:13] They're moved out of our community, and I think that having more space for community people to age with dignity is a really good idea.
[00:40:13] Uh, so, um, I will support this motion as well, and, uh, I think this is a great project.</t>
        </is>
      </c>
      <c r="AA3316" s="8" t="inlineStr">
        <is>
          <t>position: 'I will support this motion' | reasons: seniors moved out of the community; space to age with dignity | independence: own observations about aging friends/mentors, alongside agreement</t>
        </is>
      </c>
      <c r="AB3316" s="11" t="inlineStr">
        <is>
          <t>https://www.youtube.com/watch?v=ewl9joZAMPo&amp;t=2413s</t>
        </is>
      </c>
    </row>
    <row r="3317">
      <c r="A3317" s="6" t="inlineStr">
        <is>
          <t>2026-07-07</t>
        </is>
      </c>
      <c r="B3317" s="11" t="inlineStr">
        <is>
          <t>https://www.youtube.com/watch?v=ewl9joZAMPo</t>
        </is>
      </c>
      <c r="C3317" s="6" t="inlineStr">
        <is>
          <t>18/18.1/18.2/18.3/19/20</t>
        </is>
      </c>
      <c r="D3317" s="8" t="inlineStr">
        <is>
          <t>Public hearing and decision - Conditional Use CU-2026-08, 333 Main Street (electronic message sign, Steinbach Credit Union)</t>
        </is>
      </c>
      <c r="E3317" s="6" t="inlineStr">
        <is>
          <t>land use</t>
        </is>
      </c>
      <c r="F3317" s="6" t="inlineStr">
        <is>
          <t>No</t>
        </is>
      </c>
      <c r="G3317" s="6" t="inlineStr">
        <is>
          <t>Jake Hiebert</t>
        </is>
      </c>
      <c r="H3317" s="6" t="inlineStr">
        <is>
          <t>Yes</t>
        </is>
      </c>
      <c r="I3317" s="6" t="inlineStr">
        <is>
          <t>present</t>
        </is>
      </c>
      <c r="J3317" s="6" t="inlineStr">
        <is>
          <t>Yes</t>
        </is>
      </c>
      <c r="K3317" s="6" t="inlineStr">
        <is>
          <t>mover</t>
        </is>
      </c>
      <c r="L3317" s="6" t="inlineStr">
        <is>
          <t>for</t>
        </is>
      </c>
      <c r="M3317" s="6" t="inlineStr">
        <is>
          <t>voice-unanimous</t>
        </is>
      </c>
      <c r="N3317" s="6" t="n">
        <v>4</v>
      </c>
      <c r="O3317" s="6" t="n">
        <v>2</v>
      </c>
      <c r="P3317" s="6" t="n">
        <v>2</v>
      </c>
      <c r="Q3317" s="6" t="n"/>
      <c r="R3317" s="6" t="n"/>
      <c r="S3317" s="15">
        <f>IF(OR(H3317&lt;&gt;"Yes",COUNT(N3317:R3317)=0),"",100*SUMPRODUCT(N3317:R3317/4,Weights!$B$2:$F$2)/SUMPRODUCT(--(N3317:R3317&lt;&gt;""),Weights!$B$2:$F$2))</f>
        <v/>
      </c>
      <c r="T3317" s="6">
        <f>IF(H3317&lt;&gt;"Yes","",IF(AND(N(N3317)&gt;=2,N(O3317)&gt;=2),"Yes","No"))</f>
        <v/>
      </c>
      <c r="U3317" s="6" t="inlineStr">
        <is>
          <t>high</t>
        </is>
      </c>
      <c r="V3317" s="6" t="inlineStr">
        <is>
          <t>high</t>
        </is>
      </c>
      <c r="W3317" s="6" t="inlineStr">
        <is>
          <t>No</t>
        </is>
      </c>
      <c r="X3317" s="8" t="inlineStr"/>
      <c r="Y3317" s="6" t="n">
        <v>2</v>
      </c>
      <c r="Z3317" s="8" t="inlineStr">
        <is>
          <t>[00:44:21] There's an existing sign being replaced. It's on SCU property, and the— like I said, all the regulations have been met.
[00:44:21] I don't see any reason to object to this sign being there.</t>
        </is>
      </c>
      <c r="AA3317" s="8" t="inlineStr">
        <is>
          <t>position: moved approval; sees no reason to object | reasons: replacement of existing sign on owner's property, regulations met | independence: brief own assessment echoing staff recommendation</t>
        </is>
      </c>
      <c r="AB3317" s="11" t="inlineStr">
        <is>
          <t>https://www.youtube.com/watch?v=ewl9joZAMPo&amp;t=2661s</t>
        </is>
      </c>
    </row>
    <row r="3318">
      <c r="A3318" s="6" t="inlineStr">
        <is>
          <t>2026-07-07</t>
        </is>
      </c>
      <c r="B3318" s="11" t="inlineStr">
        <is>
          <t>https://www.youtube.com/watch?v=ewl9joZAMPo</t>
        </is>
      </c>
      <c r="C3318" s="6" t="inlineStr">
        <is>
          <t>18/18.1/18.2/18.3/19/20</t>
        </is>
      </c>
      <c r="D3318" s="8" t="inlineStr">
        <is>
          <t>Public hearing and decision - Conditional Use CU-2026-08, 333 Main Street (electronic message sign, Steinbach Credit Union)</t>
        </is>
      </c>
      <c r="E3318" s="6" t="inlineStr">
        <is>
          <t>land use</t>
        </is>
      </c>
      <c r="F3318" s="6" t="inlineStr">
        <is>
          <t>No</t>
        </is>
      </c>
      <c r="G3318" s="6" t="inlineStr">
        <is>
          <t>Michael Zwaagstra</t>
        </is>
      </c>
      <c r="H3318" s="6" t="inlineStr">
        <is>
          <t>Yes</t>
        </is>
      </c>
      <c r="I3318" s="6" t="inlineStr">
        <is>
          <t>present</t>
        </is>
      </c>
      <c r="J3318" s="6" t="inlineStr">
        <is>
          <t>Yes</t>
        </is>
      </c>
      <c r="K3318" s="6" t="inlineStr">
        <is>
          <t>seconder</t>
        </is>
      </c>
      <c r="L3318" s="6" t="inlineStr">
        <is>
          <t>for</t>
        </is>
      </c>
      <c r="M3318" s="6" t="inlineStr">
        <is>
          <t>voice-unanimous</t>
        </is>
      </c>
      <c r="N3318" s="6" t="n">
        <v>4</v>
      </c>
      <c r="O3318" s="6" t="n">
        <v>3</v>
      </c>
      <c r="P3318" s="6" t="n">
        <v>3</v>
      </c>
      <c r="Q3318" s="6" t="n"/>
      <c r="R3318" s="6" t="n">
        <v>2</v>
      </c>
      <c r="S3318" s="15">
        <f>IF(OR(H3318&lt;&gt;"Yes",COUNT(N3318:R3318)=0),"",100*SUMPRODUCT(N3318:R3318/4,Weights!$B$2:$F$2)/SUMPRODUCT(--(N3318:R3318&lt;&gt;""),Weights!$B$2:$F$2))</f>
        <v/>
      </c>
      <c r="T3318" s="6">
        <f>IF(H3318&lt;&gt;"Yes","",IF(AND(N(N3318)&gt;=2,N(O3318)&gt;=2),"Yes","No"))</f>
        <v/>
      </c>
      <c r="U3318" s="6" t="inlineStr">
        <is>
          <t>high</t>
        </is>
      </c>
      <c r="V3318" s="6" t="inlineStr">
        <is>
          <t>high</t>
        </is>
      </c>
      <c r="W3318" s="6" t="inlineStr">
        <is>
          <t>No</t>
        </is>
      </c>
      <c r="X3318" s="8" t="inlineStr"/>
      <c r="Y3318" s="6" t="n">
        <v>3</v>
      </c>
      <c r="Z3318" s="8" t="inlineStr">
        <is>
          <t>[00:44:42] Our bylaw says that any electronic messaging signs in the C-2 zone is a conditional use, which means that we look at it on a case-by-case basis.
[00:44:42] We've had a lot of applications over the years for this type of thing, and I can't recall a single time that we've denied an electronic sign. Maybe we have at some point, but I can't think of any.
[00:44:42] And I'm not interested in denying this one either, because it makes sense that a business should be able to advertise its services.</t>
        </is>
      </c>
      <c r="AA3318" s="8" t="inlineStr">
        <is>
          <t>position: 'I'm in favor as well' | reasons: case-by-case conditional-use standard, precedent, business advertising, replacement of existing sign | independence: own reading of the by-law and council precedent | flexibility: acknowledges limit of his own recollection ('Maybe we have at some point')</t>
        </is>
      </c>
      <c r="AB3318" s="11" t="inlineStr">
        <is>
          <t>https://www.youtube.com/watch?v=ewl9joZAMPo&amp;t=2682s</t>
        </is>
      </c>
    </row>
    <row r="3319">
      <c r="A3319" s="6" t="inlineStr">
        <is>
          <t>2026-07-07</t>
        </is>
      </c>
      <c r="B3319" s="11" t="inlineStr">
        <is>
          <t>https://www.youtube.com/watch?v=ewl9joZAMPo</t>
        </is>
      </c>
      <c r="C3319" s="6" t="inlineStr">
        <is>
          <t>18/18.1/18.2/18.3/19/20</t>
        </is>
      </c>
      <c r="D3319" s="8" t="inlineStr">
        <is>
          <t>Public hearing and decision - Conditional Use CU-2026-08, 333 Main Street (electronic message sign, Steinbach Credit Union)</t>
        </is>
      </c>
      <c r="E3319" s="6" t="inlineStr">
        <is>
          <t>land use</t>
        </is>
      </c>
      <c r="F3319" s="6" t="inlineStr">
        <is>
          <t>No</t>
        </is>
      </c>
      <c r="G3319" s="6" t="inlineStr">
        <is>
          <t>Damian Penner</t>
        </is>
      </c>
      <c r="H3319" s="6" t="inlineStr">
        <is>
          <t>Yes</t>
        </is>
      </c>
      <c r="I3319" s="6" t="inlineStr">
        <is>
          <t>present</t>
        </is>
      </c>
      <c r="J3319" s="6" t="inlineStr">
        <is>
          <t>Yes</t>
        </is>
      </c>
      <c r="K3319" s="6" t="inlineStr">
        <is>
          <t>none</t>
        </is>
      </c>
      <c r="L3319" s="6" t="inlineStr">
        <is>
          <t>none</t>
        </is>
      </c>
      <c r="M3319" s="6" t="inlineStr">
        <is>
          <t>voice-unanimous</t>
        </is>
      </c>
      <c r="N3319" s="6" t="n">
        <v>1</v>
      </c>
      <c r="O3319" s="6" t="n">
        <v>0</v>
      </c>
      <c r="P3319" s="6" t="n"/>
      <c r="Q3319" s="6" t="n"/>
      <c r="R3319" s="6" t="n"/>
      <c r="S3319" s="15">
        <f>IF(OR(H3319&lt;&gt;"Yes",COUNT(N3319:R3319)=0),"",100*SUMPRODUCT(N3319:R3319/4,Weights!$B$2:$F$2)/SUMPRODUCT(--(N3319:R3319&lt;&gt;""),Weights!$B$2:$F$2))</f>
        <v/>
      </c>
      <c r="T3319" s="6">
        <f>IF(H3319&lt;&gt;"Yes","",IF(AND(N(N3319)&gt;=2,N(O3319)&gt;=2),"Yes","No"))</f>
        <v/>
      </c>
      <c r="U3319" s="6" t="inlineStr">
        <is>
          <t>high</t>
        </is>
      </c>
      <c r="V3319" s="6" t="inlineStr">
        <is>
          <t>high</t>
        </is>
      </c>
      <c r="W3319" s="6" t="inlineStr">
        <is>
          <t>No</t>
        </is>
      </c>
      <c r="X3319" s="8" t="inlineStr"/>
      <c r="Y3319" s="6" t="n">
        <v>2</v>
      </c>
      <c r="Z3319" s="8" t="inlineStr">
        <is>
          <t>[00:42:57] Through you, just for clarification purposes, this sign that's being erected would be replacing Replacing an existing sign in the same location?
[00:43:09] In terms of the dimensions, is it an increase in terms of height, width, both?</t>
        </is>
      </c>
      <c r="AA3319" s="8" t="inlineStr">
        <is>
          <t>position: information-only questions, no stance; unanimous voice vote | reasons: no reason given</t>
        </is>
      </c>
      <c r="AB3319" s="11" t="inlineStr">
        <is>
          <t>https://www.youtube.com/watch?v=ewl9joZAMPo&amp;t=2577s</t>
        </is>
      </c>
    </row>
    <row r="3320">
      <c r="A3320" s="6" t="inlineStr">
        <is>
          <t>2026-07-07</t>
        </is>
      </c>
      <c r="B3320" s="11" t="inlineStr">
        <is>
          <t>https://www.youtube.com/watch?v=ewl9joZAMPo</t>
        </is>
      </c>
      <c r="C3320" s="6" t="inlineStr">
        <is>
          <t>18/18.1/18.2/18.3/19/20</t>
        </is>
      </c>
      <c r="D3320" s="8" t="inlineStr">
        <is>
          <t>Public hearing and decision - Conditional Use CU-2026-08, 333 Main Street (electronic message sign, Steinbach Credit Union)</t>
        </is>
      </c>
      <c r="E3320" s="6" t="inlineStr">
        <is>
          <t>land use</t>
        </is>
      </c>
      <c r="F3320" s="6" t="inlineStr">
        <is>
          <t>No</t>
        </is>
      </c>
      <c r="G3320" s="6" t="inlineStr">
        <is>
          <t>Susan Penner</t>
        </is>
      </c>
      <c r="H3320" s="6" t="inlineStr">
        <is>
          <t>Yes</t>
        </is>
      </c>
      <c r="I3320" s="6" t="inlineStr">
        <is>
          <t>present</t>
        </is>
      </c>
      <c r="J3320" s="6" t="inlineStr">
        <is>
          <t>No</t>
        </is>
      </c>
      <c r="K3320" s="6" t="inlineStr">
        <is>
          <t>none</t>
        </is>
      </c>
      <c r="L3320" s="6" t="inlineStr">
        <is>
          <t>none</t>
        </is>
      </c>
      <c r="M3320" s="6" t="inlineStr">
        <is>
          <t>voice-unanimous</t>
        </is>
      </c>
      <c r="N3320" s="6" t="n">
        <v>0</v>
      </c>
      <c r="O3320" s="6" t="n">
        <v>0</v>
      </c>
      <c r="P3320" s="6" t="n"/>
      <c r="Q3320" s="6" t="n"/>
      <c r="R3320" s="6" t="n"/>
      <c r="S3320" s="15">
        <f>IF(OR(H3320&lt;&gt;"Yes",COUNT(N3320:R3320)=0),"",100*SUMPRODUCT(N3320:R3320/4,Weights!$B$2:$F$2)/SUMPRODUCT(--(N3320:R3320&lt;&gt;""),Weights!$B$2:$F$2))</f>
        <v/>
      </c>
      <c r="T3320" s="6">
        <f>IF(H3320&lt;&gt;"Yes","",IF(AND(N(N3320)&gt;=2,N(O3320)&gt;=2),"Yes","No"))</f>
        <v/>
      </c>
      <c r="U3320" s="6" t="inlineStr">
        <is>
          <t>high</t>
        </is>
      </c>
      <c r="V3320" s="6" t="inlineStr">
        <is>
          <t>high</t>
        </is>
      </c>
      <c r="W3320" s="6" t="inlineStr">
        <is>
          <t>No</t>
        </is>
      </c>
      <c r="X3320" s="8" t="inlineStr"/>
      <c r="Y3320" s="6" t="n">
        <v>0</v>
      </c>
      <c r="Z3320" s="8" t="inlineStr"/>
      <c r="AA3320" s="8" t="inlineStr">
        <is>
          <t>position: unrecorded unanimous voice vote with no speech = 0 | reasons: no speech on the item</t>
        </is>
      </c>
      <c r="AB3320" s="6" t="inlineStr"/>
    </row>
    <row r="3321">
      <c r="A3321" s="6" t="inlineStr">
        <is>
          <t>2026-07-07</t>
        </is>
      </c>
      <c r="B3321" s="11" t="inlineStr">
        <is>
          <t>https://www.youtube.com/watch?v=ewl9joZAMPo</t>
        </is>
      </c>
      <c r="C3321" s="6" t="inlineStr">
        <is>
          <t>18/18.1/18.2/18.3/19/20</t>
        </is>
      </c>
      <c r="D3321" s="8" t="inlineStr">
        <is>
          <t>Public hearing and decision - Conditional Use CU-2026-08, 333 Main Street (electronic message sign, Steinbach Credit Union)</t>
        </is>
      </c>
      <c r="E3321" s="6" t="inlineStr">
        <is>
          <t>land use</t>
        </is>
      </c>
      <c r="F3321" s="6" t="inlineStr">
        <is>
          <t>No</t>
        </is>
      </c>
      <c r="G3321" s="6" t="inlineStr">
        <is>
          <t>Bill Hiebert</t>
        </is>
      </c>
      <c r="H3321" s="6" t="inlineStr">
        <is>
          <t>Yes</t>
        </is>
      </c>
      <c r="I3321" s="6" t="inlineStr">
        <is>
          <t>present</t>
        </is>
      </c>
      <c r="J3321" s="6" t="inlineStr">
        <is>
          <t>No</t>
        </is>
      </c>
      <c r="K3321" s="6" t="inlineStr">
        <is>
          <t>none</t>
        </is>
      </c>
      <c r="L3321" s="6" t="inlineStr">
        <is>
          <t>none</t>
        </is>
      </c>
      <c r="M3321" s="6" t="inlineStr">
        <is>
          <t>voice-unanimous</t>
        </is>
      </c>
      <c r="N3321" s="6" t="n">
        <v>0</v>
      </c>
      <c r="O3321" s="6" t="n">
        <v>0</v>
      </c>
      <c r="P3321" s="6" t="n"/>
      <c r="Q3321" s="6" t="n"/>
      <c r="R3321" s="6" t="n"/>
      <c r="S3321" s="15">
        <f>IF(OR(H3321&lt;&gt;"Yes",COUNT(N3321:R3321)=0),"",100*SUMPRODUCT(N3321:R3321/4,Weights!$B$2:$F$2)/SUMPRODUCT(--(N3321:R3321&lt;&gt;""),Weights!$B$2:$F$2))</f>
        <v/>
      </c>
      <c r="T3321" s="6">
        <f>IF(H3321&lt;&gt;"Yes","",IF(AND(N(N3321)&gt;=2,N(O3321)&gt;=2),"Yes","No"))</f>
        <v/>
      </c>
      <c r="U3321" s="6" t="inlineStr">
        <is>
          <t>high</t>
        </is>
      </c>
      <c r="V3321" s="6" t="inlineStr">
        <is>
          <t>high</t>
        </is>
      </c>
      <c r="W3321" s="6" t="inlineStr">
        <is>
          <t>No</t>
        </is>
      </c>
      <c r="X3321" s="8" t="inlineStr"/>
      <c r="Y3321" s="6" t="n">
        <v>0</v>
      </c>
      <c r="Z3321" s="8" t="inlineStr"/>
      <c r="AA3321" s="8" t="inlineStr">
        <is>
          <t>position: unrecorded unanimous voice vote with no speech = 0 | reasons: no speech on the item</t>
        </is>
      </c>
      <c r="AB3321" s="6" t="inlineStr"/>
    </row>
    <row r="3322">
      <c r="A3322" s="6" t="inlineStr">
        <is>
          <t>2026-07-07</t>
        </is>
      </c>
      <c r="B3322" s="11" t="inlineStr">
        <is>
          <t>https://www.youtube.com/watch?v=ewl9joZAMPo</t>
        </is>
      </c>
      <c r="C3322" s="6" t="inlineStr">
        <is>
          <t>18/18.1/18.2/18.3/19/20</t>
        </is>
      </c>
      <c r="D3322" s="8" t="inlineStr">
        <is>
          <t>Public hearing and decision - Conditional Use CU-2026-08, 333 Main Street (electronic message sign, Steinbach Credit Union)</t>
        </is>
      </c>
      <c r="E3322" s="6" t="inlineStr">
        <is>
          <t>land use</t>
        </is>
      </c>
      <c r="F3322" s="6" t="inlineStr">
        <is>
          <t>No</t>
        </is>
      </c>
      <c r="G3322" s="6" t="inlineStr">
        <is>
          <t>Jac Siemens</t>
        </is>
      </c>
      <c r="H3322" s="6" t="inlineStr">
        <is>
          <t>Yes</t>
        </is>
      </c>
      <c r="I3322" s="6" t="inlineStr">
        <is>
          <t>present</t>
        </is>
      </c>
      <c r="J3322" s="6" t="inlineStr">
        <is>
          <t>No</t>
        </is>
      </c>
      <c r="K3322" s="6" t="inlineStr">
        <is>
          <t>none</t>
        </is>
      </c>
      <c r="L3322" s="6" t="inlineStr">
        <is>
          <t>none</t>
        </is>
      </c>
      <c r="M3322" s="6" t="inlineStr">
        <is>
          <t>voice-unanimous</t>
        </is>
      </c>
      <c r="N3322" s="6" t="n">
        <v>0</v>
      </c>
      <c r="O3322" s="6" t="n">
        <v>0</v>
      </c>
      <c r="P3322" s="6" t="n"/>
      <c r="Q3322" s="6" t="n"/>
      <c r="R3322" s="6" t="n"/>
      <c r="S3322" s="15">
        <f>IF(OR(H3322&lt;&gt;"Yes",COUNT(N3322:R3322)=0),"",100*SUMPRODUCT(N3322:R3322/4,Weights!$B$2:$F$2)/SUMPRODUCT(--(N3322:R3322&lt;&gt;""),Weights!$B$2:$F$2))</f>
        <v/>
      </c>
      <c r="T3322" s="6">
        <f>IF(H3322&lt;&gt;"Yes","",IF(AND(N(N3322)&gt;=2,N(O3322)&gt;=2),"Yes","No"))</f>
        <v/>
      </c>
      <c r="U3322" s="6" t="inlineStr">
        <is>
          <t>high</t>
        </is>
      </c>
      <c r="V3322" s="6" t="inlineStr">
        <is>
          <t>high</t>
        </is>
      </c>
      <c r="W3322" s="6" t="inlineStr">
        <is>
          <t>No</t>
        </is>
      </c>
      <c r="X3322" s="8" t="inlineStr"/>
      <c r="Y3322" s="6" t="n">
        <v>0</v>
      </c>
      <c r="Z3322" s="8" t="inlineStr"/>
      <c r="AA3322" s="8" t="inlineStr">
        <is>
          <t>position: unrecorded unanimous voice vote with no speech = 0 | reasons: no speech on the item</t>
        </is>
      </c>
      <c r="AB3322" s="6" t="inlineStr"/>
    </row>
    <row r="3323">
      <c r="A3323" s="6" t="inlineStr">
        <is>
          <t>2026-07-07</t>
        </is>
      </c>
      <c r="B3323" s="11" t="inlineStr">
        <is>
          <t>https://www.youtube.com/watch?v=ewl9joZAMPo</t>
        </is>
      </c>
      <c r="C3323" s="6" t="inlineStr">
        <is>
          <t>26</t>
        </is>
      </c>
      <c r="D3323" s="8" t="inlineStr">
        <is>
          <t>By-Law 2283 1st reading - Rezoning, Williams Creek Phase 1</t>
        </is>
      </c>
      <c r="E3323" s="6" t="inlineStr">
        <is>
          <t>land use</t>
        </is>
      </c>
      <c r="F3323" s="6" t="inlineStr">
        <is>
          <t>No</t>
        </is>
      </c>
      <c r="G3323" s="6" t="inlineStr">
        <is>
          <t>Susan Penner</t>
        </is>
      </c>
      <c r="H3323" s="6" t="inlineStr">
        <is>
          <t>Yes</t>
        </is>
      </c>
      <c r="I3323" s="6" t="inlineStr">
        <is>
          <t>present</t>
        </is>
      </c>
      <c r="J3323" s="6" t="inlineStr">
        <is>
          <t>Yes</t>
        </is>
      </c>
      <c r="K3323" s="6" t="inlineStr">
        <is>
          <t>mover</t>
        </is>
      </c>
      <c r="L3323" s="6" t="inlineStr">
        <is>
          <t>for</t>
        </is>
      </c>
      <c r="M3323" s="6" t="inlineStr">
        <is>
          <t>voice-unanimous</t>
        </is>
      </c>
      <c r="N3323" s="6" t="n">
        <v>4</v>
      </c>
      <c r="O3323" s="6" t="n">
        <v>3</v>
      </c>
      <c r="P3323" s="6" t="n">
        <v>3</v>
      </c>
      <c r="Q3323" s="6" t="n"/>
      <c r="R3323" s="6" t="n"/>
      <c r="S3323" s="15">
        <f>IF(OR(H3323&lt;&gt;"Yes",COUNT(N3323:R3323)=0),"",100*SUMPRODUCT(N3323:R3323/4,Weights!$B$2:$F$2)/SUMPRODUCT(--(N3323:R3323&lt;&gt;""),Weights!$B$2:$F$2))</f>
        <v/>
      </c>
      <c r="T3323" s="6">
        <f>IF(H3323&lt;&gt;"Yes","",IF(AND(N(N3323)&gt;=2,N(O3323)&gt;=2),"Yes","No"))</f>
        <v/>
      </c>
      <c r="U3323" s="6" t="inlineStr">
        <is>
          <t>high</t>
        </is>
      </c>
      <c r="V3323" s="6" t="inlineStr">
        <is>
          <t>high</t>
        </is>
      </c>
      <c r="W3323" s="6" t="inlineStr">
        <is>
          <t>No</t>
        </is>
      </c>
      <c r="X3323" s="8" t="inlineStr"/>
      <c r="Y3323" s="6" t="n">
        <v>2</v>
      </c>
      <c r="Z3323" s="8" t="inlineStr">
        <is>
          <t>[00:48:40] Um, it's not too many years ago that our lot inventory was dangerously low. And so it's been great overall to see more developments coming into Steinbach.
[00:48:40] So I would like to approve first reading so that we can have a public hearing to see if we can get this going.</t>
        </is>
      </c>
      <c r="AA3323" s="8" t="inlineStr">
        <is>
          <t>position: moved and states she would like to approve first reading | reasons: lot inventory was dangerously low; more development needed; first reading enables a public hearing | independence: own assessment of the housing-lot situation</t>
        </is>
      </c>
      <c r="AB3323" s="11" t="inlineStr">
        <is>
          <t>https://www.youtube.com/watch?v=ewl9joZAMPo&amp;t=2920s</t>
        </is>
      </c>
    </row>
    <row r="3324">
      <c r="A3324" s="6" t="inlineStr">
        <is>
          <t>2026-07-07</t>
        </is>
      </c>
      <c r="B3324" s="11" t="inlineStr">
        <is>
          <t>https://www.youtube.com/watch?v=ewl9joZAMPo</t>
        </is>
      </c>
      <c r="C3324" s="6" t="inlineStr">
        <is>
          <t>26</t>
        </is>
      </c>
      <c r="D3324" s="8" t="inlineStr">
        <is>
          <t>By-Law 2283 1st reading - Rezoning, Williams Creek Phase 1</t>
        </is>
      </c>
      <c r="E3324" s="6" t="inlineStr">
        <is>
          <t>land use</t>
        </is>
      </c>
      <c r="F3324" s="6" t="inlineStr">
        <is>
          <t>No</t>
        </is>
      </c>
      <c r="G3324" s="6" t="inlineStr">
        <is>
          <t>Jac Siemens</t>
        </is>
      </c>
      <c r="H3324" s="6" t="inlineStr">
        <is>
          <t>Yes</t>
        </is>
      </c>
      <c r="I3324" s="6" t="inlineStr">
        <is>
          <t>present</t>
        </is>
      </c>
      <c r="J3324" s="6" t="inlineStr">
        <is>
          <t>Yes</t>
        </is>
      </c>
      <c r="K3324" s="6" t="inlineStr">
        <is>
          <t>seconder</t>
        </is>
      </c>
      <c r="L3324" s="6" t="inlineStr">
        <is>
          <t>for</t>
        </is>
      </c>
      <c r="M3324" s="6" t="inlineStr">
        <is>
          <t>voice-unanimous</t>
        </is>
      </c>
      <c r="N3324" s="6" t="n">
        <v>3</v>
      </c>
      <c r="O3324" s="6" t="n">
        <v>3</v>
      </c>
      <c r="P3324" s="6" t="n">
        <v>3</v>
      </c>
      <c r="Q3324" s="6" t="n"/>
      <c r="R3324" s="6" t="n"/>
      <c r="S3324" s="15">
        <f>IF(OR(H3324&lt;&gt;"Yes",COUNT(N3324:R3324)=0),"",100*SUMPRODUCT(N3324:R3324/4,Weights!$B$2:$F$2)/SUMPRODUCT(--(N3324:R3324&lt;&gt;""),Weights!$B$2:$F$2))</f>
        <v/>
      </c>
      <c r="T3324" s="6">
        <f>IF(H3324&lt;&gt;"Yes","",IF(AND(N(N3324)&gt;=2,N(O3324)&gt;=2),"Yes","No"))</f>
        <v/>
      </c>
      <c r="U3324" s="6" t="inlineStr">
        <is>
          <t>high</t>
        </is>
      </c>
      <c r="V3324" s="6" t="inlineStr">
        <is>
          <t>medium</t>
        </is>
      </c>
      <c r="W3324" s="6" t="inlineStr">
        <is>
          <t>No</t>
        </is>
      </c>
      <c r="X3324" s="8" t="inlineStr"/>
      <c r="Y3324" s="6" t="n">
        <v>3</v>
      </c>
      <c r="Z3324" s="8" t="inlineStr">
        <is>
          <t>[00:49:12] we've been talking about this or visioning since 2012 was the first time that we began hearing about it here at City Council.
[00:49:41] But we need lots in Steinbach and we need more housing, it seems like.
[00:49:41] And we did add extra sewer capacity there a number of years ago so that these types of developments</t>
        </is>
      </c>
      <c r="AA3324" s="8" t="inlineStr">
        <is>
          <t>position: seconded; supportive reasons but no explicit statement of support | reasons: long-planned development, 74 acres/155 lots, need for lots and housing, sewer capacity already added; part of his turn is garbled ('currently under the residential policy area, so that needs to change') | independence: own historical and infrastructure context beyond staff report</t>
        </is>
      </c>
      <c r="AB3324" s="11" t="inlineStr">
        <is>
          <t>https://www.youtube.com/watch?v=ewl9joZAMPo&amp;t=2952s</t>
        </is>
      </c>
    </row>
    <row r="3325">
      <c r="A3325" s="6" t="inlineStr">
        <is>
          <t>2026-07-07</t>
        </is>
      </c>
      <c r="B3325" s="11" t="inlineStr">
        <is>
          <t>https://www.youtube.com/watch?v=ewl9joZAMPo</t>
        </is>
      </c>
      <c r="C3325" s="6" t="inlineStr">
        <is>
          <t>26</t>
        </is>
      </c>
      <c r="D3325" s="8" t="inlineStr">
        <is>
          <t>By-Law 2283 1st reading - Rezoning, Williams Creek Phase 1</t>
        </is>
      </c>
      <c r="E3325" s="6" t="inlineStr">
        <is>
          <t>land use</t>
        </is>
      </c>
      <c r="F3325" s="6" t="inlineStr">
        <is>
          <t>No</t>
        </is>
      </c>
      <c r="G3325" s="6" t="inlineStr">
        <is>
          <t>Jake Hiebert</t>
        </is>
      </c>
      <c r="H3325" s="6" t="inlineStr">
        <is>
          <t>Yes</t>
        </is>
      </c>
      <c r="I3325" s="6" t="inlineStr">
        <is>
          <t>present</t>
        </is>
      </c>
      <c r="J3325" s="6" t="inlineStr">
        <is>
          <t>No</t>
        </is>
      </c>
      <c r="K3325" s="6" t="inlineStr">
        <is>
          <t>none</t>
        </is>
      </c>
      <c r="L3325" s="6" t="inlineStr">
        <is>
          <t>none</t>
        </is>
      </c>
      <c r="M3325" s="6" t="inlineStr">
        <is>
          <t>voice-unanimous</t>
        </is>
      </c>
      <c r="N3325" s="6" t="n">
        <v>0</v>
      </c>
      <c r="O3325" s="6" t="n">
        <v>0</v>
      </c>
      <c r="P3325" s="6" t="n"/>
      <c r="Q3325" s="6" t="n"/>
      <c r="R3325" s="6" t="n"/>
      <c r="S3325" s="15">
        <f>IF(OR(H3325&lt;&gt;"Yes",COUNT(N3325:R3325)=0),"",100*SUMPRODUCT(N3325:R3325/4,Weights!$B$2:$F$2)/SUMPRODUCT(--(N3325:R3325&lt;&gt;""),Weights!$B$2:$F$2))</f>
        <v/>
      </c>
      <c r="T3325" s="6">
        <f>IF(H3325&lt;&gt;"Yes","",IF(AND(N(N3325)&gt;=2,N(O3325)&gt;=2),"Yes","No"))</f>
        <v/>
      </c>
      <c r="U3325" s="6" t="inlineStr">
        <is>
          <t>high</t>
        </is>
      </c>
      <c r="V3325" s="6" t="inlineStr">
        <is>
          <t>high</t>
        </is>
      </c>
      <c r="W3325" s="6" t="inlineStr">
        <is>
          <t>No</t>
        </is>
      </c>
      <c r="X3325" s="8" t="inlineStr"/>
      <c r="Y3325" s="6" t="n">
        <v>0</v>
      </c>
      <c r="Z3325" s="8" t="inlineStr"/>
      <c r="AA3325" s="8" t="inlineStr">
        <is>
          <t>position: unrecorded unanimous voice vote with no speech = 0 | reasons: no speech on the item</t>
        </is>
      </c>
      <c r="AB3325" s="6" t="inlineStr"/>
    </row>
    <row r="3326">
      <c r="A3326" s="6" t="inlineStr">
        <is>
          <t>2026-07-07</t>
        </is>
      </c>
      <c r="B3326" s="11" t="inlineStr">
        <is>
          <t>https://www.youtube.com/watch?v=ewl9joZAMPo</t>
        </is>
      </c>
      <c r="C3326" s="6" t="inlineStr">
        <is>
          <t>26</t>
        </is>
      </c>
      <c r="D3326" s="8" t="inlineStr">
        <is>
          <t>By-Law 2283 1st reading - Rezoning, Williams Creek Phase 1</t>
        </is>
      </c>
      <c r="E3326" s="6" t="inlineStr">
        <is>
          <t>land use</t>
        </is>
      </c>
      <c r="F3326" s="6" t="inlineStr">
        <is>
          <t>No</t>
        </is>
      </c>
      <c r="G3326" s="6" t="inlineStr">
        <is>
          <t>Bill Hiebert</t>
        </is>
      </c>
      <c r="H3326" s="6" t="inlineStr">
        <is>
          <t>Yes</t>
        </is>
      </c>
      <c r="I3326" s="6" t="inlineStr">
        <is>
          <t>present</t>
        </is>
      </c>
      <c r="J3326" s="6" t="inlineStr">
        <is>
          <t>No</t>
        </is>
      </c>
      <c r="K3326" s="6" t="inlineStr">
        <is>
          <t>none</t>
        </is>
      </c>
      <c r="L3326" s="6" t="inlineStr">
        <is>
          <t>none</t>
        </is>
      </c>
      <c r="M3326" s="6" t="inlineStr">
        <is>
          <t>voice-unanimous</t>
        </is>
      </c>
      <c r="N3326" s="6" t="n">
        <v>0</v>
      </c>
      <c r="O3326" s="6" t="n">
        <v>0</v>
      </c>
      <c r="P3326" s="6" t="n"/>
      <c r="Q3326" s="6" t="n"/>
      <c r="R3326" s="6" t="n"/>
      <c r="S3326" s="15">
        <f>IF(OR(H3326&lt;&gt;"Yes",COUNT(N3326:R3326)=0),"",100*SUMPRODUCT(N3326:R3326/4,Weights!$B$2:$F$2)/SUMPRODUCT(--(N3326:R3326&lt;&gt;""),Weights!$B$2:$F$2))</f>
        <v/>
      </c>
      <c r="T3326" s="6">
        <f>IF(H3326&lt;&gt;"Yes","",IF(AND(N(N3326)&gt;=2,N(O3326)&gt;=2),"Yes","No"))</f>
        <v/>
      </c>
      <c r="U3326" s="6" t="inlineStr">
        <is>
          <t>high</t>
        </is>
      </c>
      <c r="V3326" s="6" t="inlineStr">
        <is>
          <t>high</t>
        </is>
      </c>
      <c r="W3326" s="6" t="inlineStr">
        <is>
          <t>No</t>
        </is>
      </c>
      <c r="X3326" s="8" t="inlineStr"/>
      <c r="Y3326" s="6" t="n">
        <v>0</v>
      </c>
      <c r="Z3326" s="8" t="inlineStr"/>
      <c r="AA3326" s="8" t="inlineStr">
        <is>
          <t>position: unrecorded unanimous voice vote with no speech = 0 | reasons: no speech on the item</t>
        </is>
      </c>
      <c r="AB3326" s="6" t="inlineStr"/>
    </row>
    <row r="3327">
      <c r="A3327" s="6" t="inlineStr">
        <is>
          <t>2026-07-07</t>
        </is>
      </c>
      <c r="B3327" s="11" t="inlineStr">
        <is>
          <t>https://www.youtube.com/watch?v=ewl9joZAMPo</t>
        </is>
      </c>
      <c r="C3327" s="6" t="inlineStr">
        <is>
          <t>26</t>
        </is>
      </c>
      <c r="D3327" s="8" t="inlineStr">
        <is>
          <t>By-Law 2283 1st reading - Rezoning, Williams Creek Phase 1</t>
        </is>
      </c>
      <c r="E3327" s="6" t="inlineStr">
        <is>
          <t>land use</t>
        </is>
      </c>
      <c r="F3327" s="6" t="inlineStr">
        <is>
          <t>No</t>
        </is>
      </c>
      <c r="G3327" s="6" t="inlineStr">
        <is>
          <t>Damian Penner</t>
        </is>
      </c>
      <c r="H3327" s="6" t="inlineStr">
        <is>
          <t>Yes</t>
        </is>
      </c>
      <c r="I3327" s="6" t="inlineStr">
        <is>
          <t>present</t>
        </is>
      </c>
      <c r="J3327" s="6" t="inlineStr">
        <is>
          <t>No</t>
        </is>
      </c>
      <c r="K3327" s="6" t="inlineStr">
        <is>
          <t>none</t>
        </is>
      </c>
      <c r="L3327" s="6" t="inlineStr">
        <is>
          <t>none</t>
        </is>
      </c>
      <c r="M3327" s="6" t="inlineStr">
        <is>
          <t>voice-unanimous</t>
        </is>
      </c>
      <c r="N3327" s="6" t="n">
        <v>0</v>
      </c>
      <c r="O3327" s="6" t="n">
        <v>0</v>
      </c>
      <c r="P3327" s="6" t="n"/>
      <c r="Q3327" s="6" t="n"/>
      <c r="R3327" s="6" t="n"/>
      <c r="S3327" s="15">
        <f>IF(OR(H3327&lt;&gt;"Yes",COUNT(N3327:R3327)=0),"",100*SUMPRODUCT(N3327:R3327/4,Weights!$B$2:$F$2)/SUMPRODUCT(--(N3327:R3327&lt;&gt;""),Weights!$B$2:$F$2))</f>
        <v/>
      </c>
      <c r="T3327" s="6">
        <f>IF(H3327&lt;&gt;"Yes","",IF(AND(N(N3327)&gt;=2,N(O3327)&gt;=2),"Yes","No"))</f>
        <v/>
      </c>
      <c r="U3327" s="6" t="inlineStr">
        <is>
          <t>high</t>
        </is>
      </c>
      <c r="V3327" s="6" t="inlineStr">
        <is>
          <t>high</t>
        </is>
      </c>
      <c r="W3327" s="6" t="inlineStr">
        <is>
          <t>No</t>
        </is>
      </c>
      <c r="X3327" s="8" t="inlineStr"/>
      <c r="Y3327" s="6" t="n">
        <v>0</v>
      </c>
      <c r="Z3327" s="8" t="inlineStr"/>
      <c r="AA3327" s="8" t="inlineStr">
        <is>
          <t>position: unrecorded unanimous voice vote with no speech = 0 | reasons: no speech on the item</t>
        </is>
      </c>
      <c r="AB3327" s="6" t="inlineStr"/>
    </row>
    <row r="3328">
      <c r="A3328" s="6" t="inlineStr">
        <is>
          <t>2026-07-07</t>
        </is>
      </c>
      <c r="B3328" s="11" t="inlineStr">
        <is>
          <t>https://www.youtube.com/watch?v=ewl9joZAMPo</t>
        </is>
      </c>
      <c r="C3328" s="6" t="inlineStr">
        <is>
          <t>26</t>
        </is>
      </c>
      <c r="D3328" s="8" t="inlineStr">
        <is>
          <t>By-Law 2283 1st reading - Rezoning, Williams Creek Phase 1</t>
        </is>
      </c>
      <c r="E3328" s="6" t="inlineStr">
        <is>
          <t>land use</t>
        </is>
      </c>
      <c r="F3328" s="6" t="inlineStr">
        <is>
          <t>No</t>
        </is>
      </c>
      <c r="G3328" s="6" t="inlineStr">
        <is>
          <t>Michael Zwaagstra</t>
        </is>
      </c>
      <c r="H3328" s="6" t="inlineStr">
        <is>
          <t>Yes</t>
        </is>
      </c>
      <c r="I3328" s="6" t="inlineStr">
        <is>
          <t>present</t>
        </is>
      </c>
      <c r="J3328" s="6" t="inlineStr">
        <is>
          <t>No</t>
        </is>
      </c>
      <c r="K3328" s="6" t="inlineStr">
        <is>
          <t>none</t>
        </is>
      </c>
      <c r="L3328" s="6" t="inlineStr">
        <is>
          <t>none</t>
        </is>
      </c>
      <c r="M3328" s="6" t="inlineStr">
        <is>
          <t>voice-unanimous</t>
        </is>
      </c>
      <c r="N3328" s="6" t="n">
        <v>0</v>
      </c>
      <c r="O3328" s="6" t="n">
        <v>0</v>
      </c>
      <c r="P3328" s="6" t="n"/>
      <c r="Q3328" s="6" t="n"/>
      <c r="R3328" s="6" t="n"/>
      <c r="S3328" s="15">
        <f>IF(OR(H3328&lt;&gt;"Yes",COUNT(N3328:R3328)=0),"",100*SUMPRODUCT(N3328:R3328/4,Weights!$B$2:$F$2)/SUMPRODUCT(--(N3328:R3328&lt;&gt;""),Weights!$B$2:$F$2))</f>
        <v/>
      </c>
      <c r="T3328" s="6">
        <f>IF(H3328&lt;&gt;"Yes","",IF(AND(N(N3328)&gt;=2,N(O3328)&gt;=2),"Yes","No"))</f>
        <v/>
      </c>
      <c r="U3328" s="6" t="inlineStr">
        <is>
          <t>high</t>
        </is>
      </c>
      <c r="V3328" s="6" t="inlineStr">
        <is>
          <t>high</t>
        </is>
      </c>
      <c r="W3328" s="6" t="inlineStr">
        <is>
          <t>No</t>
        </is>
      </c>
      <c r="X3328" s="8" t="inlineStr"/>
      <c r="Y3328" s="6" t="n">
        <v>0</v>
      </c>
      <c r="Z3328" s="8" t="inlineStr"/>
      <c r="AA3328" s="8" t="inlineStr">
        <is>
          <t>position: unrecorded unanimous voice vote with no speech = 0 | reasons: no speech on the item</t>
        </is>
      </c>
      <c r="AB3328" s="6" t="inlineStr"/>
    </row>
    <row r="3329">
      <c r="A3329" s="6" t="inlineStr">
        <is>
          <t>2026-07-07</t>
        </is>
      </c>
      <c r="B3329" s="11" t="inlineStr">
        <is>
          <t>https://www.youtube.com/watch?v=ewl9joZAMPo</t>
        </is>
      </c>
      <c r="C3329" s="6" t="inlineStr">
        <is>
          <t>26</t>
        </is>
      </c>
      <c r="D3329" s="8" t="inlineStr">
        <is>
          <t>By-Law 2283 1st reading - Rezoning, Williams Creek Phase 1</t>
        </is>
      </c>
      <c r="E3329" s="6" t="inlineStr">
        <is>
          <t>land use</t>
        </is>
      </c>
      <c r="F3329" s="6" t="inlineStr">
        <is>
          <t>No</t>
        </is>
      </c>
      <c r="G3329" s="6" t="inlineStr">
        <is>
          <t>Mayor Earl Funk</t>
        </is>
      </c>
      <c r="H3329" s="6" t="inlineStr">
        <is>
          <t>Yes</t>
        </is>
      </c>
      <c r="I3329" s="6" t="inlineStr">
        <is>
          <t>present</t>
        </is>
      </c>
      <c r="J3329" s="6" t="inlineStr">
        <is>
          <t>Yes</t>
        </is>
      </c>
      <c r="K3329" s="6" t="inlineStr">
        <is>
          <t>none</t>
        </is>
      </c>
      <c r="L3329" s="6" t="inlineStr">
        <is>
          <t>for</t>
        </is>
      </c>
      <c r="M3329" s="6" t="inlineStr">
        <is>
          <t>voice-unanimous</t>
        </is>
      </c>
      <c r="N3329" s="6" t="n">
        <v>3</v>
      </c>
      <c r="O3329" s="6" t="n">
        <v>2</v>
      </c>
      <c r="P3329" s="6" t="n">
        <v>2</v>
      </c>
      <c r="Q3329" s="6" t="n"/>
      <c r="R3329" s="6" t="n"/>
      <c r="S3329" s="15">
        <f>IF(OR(H3329&lt;&gt;"Yes",COUNT(N3329:R3329)=0),"",100*SUMPRODUCT(N3329:R3329/4,Weights!$B$2:$F$2)/SUMPRODUCT(--(N3329:R3329&lt;&gt;""),Weights!$B$2:$F$2))</f>
        <v/>
      </c>
      <c r="T3329" s="6">
        <f>IF(H3329&lt;&gt;"Yes","",IF(AND(N(N3329)&gt;=2,N(O3329)&gt;=2),"Yes","No"))</f>
        <v/>
      </c>
      <c r="U3329" s="6" t="inlineStr">
        <is>
          <t>high</t>
        </is>
      </c>
      <c r="V3329" s="6" t="inlineStr">
        <is>
          <t>high</t>
        </is>
      </c>
      <c r="W3329" s="6" t="inlineStr">
        <is>
          <t>No</t>
        </is>
      </c>
      <c r="X3329" s="8" t="inlineStr"/>
      <c r="Y3329" s="6" t="n">
        <v>1</v>
      </c>
      <c r="Z3329" s="8" t="inlineStr">
        <is>
          <t>[00:50:14] This has been approved for many years and it's just been— it's been on hold. But now with the housing boom in our community, it looks like it's a good time to start working on this development.</t>
        </is>
      </c>
      <c r="AA3329" s="8" t="inlineStr">
        <is>
          <t>position: supportive ('good time to start working on this development') without an explicit vote statement | reasons: housing boom; long-delayed approved development | independence: brief own assessment</t>
        </is>
      </c>
      <c r="AB3329" s="11" t="inlineStr">
        <is>
          <t>https://www.youtube.com/watch?v=ewl9joZAMPo&amp;t=3014s</t>
        </is>
      </c>
    </row>
    <row r="3330">
      <c r="A3330" s="6" t="inlineStr">
        <is>
          <t>2026-07-07</t>
        </is>
      </c>
      <c r="B3330" s="11" t="inlineStr">
        <is>
          <t>https://www.youtube.com/watch?v=ewl9joZAMPo</t>
        </is>
      </c>
      <c r="C3330" s="6" t="inlineStr">
        <is>
          <t>31/32</t>
        </is>
      </c>
      <c r="D3330" s="8" t="inlineStr">
        <is>
          <t>Correspondence - Steinbach Golf Club request: City to issue tax-deductible receipts for bridge-replacement donations (grant flow-through)</t>
        </is>
      </c>
      <c r="E3330" s="6" t="inlineStr">
        <is>
          <t>policy</t>
        </is>
      </c>
      <c r="F3330" s="6" t="inlineStr">
        <is>
          <t>No</t>
        </is>
      </c>
      <c r="G3330" s="6" t="inlineStr">
        <is>
          <t>Bill Hiebert</t>
        </is>
      </c>
      <c r="H3330" s="6" t="inlineStr">
        <is>
          <t>Yes</t>
        </is>
      </c>
      <c r="I3330" s="6" t="inlineStr">
        <is>
          <t>present</t>
        </is>
      </c>
      <c r="J3330" s="6" t="inlineStr">
        <is>
          <t>Yes</t>
        </is>
      </c>
      <c r="K3330" s="6" t="inlineStr">
        <is>
          <t>mover</t>
        </is>
      </c>
      <c r="L3330" s="6" t="inlineStr">
        <is>
          <t>for</t>
        </is>
      </c>
      <c r="M3330" s="6" t="inlineStr">
        <is>
          <t>voice-unanimous</t>
        </is>
      </c>
      <c r="N3330" s="6" t="n">
        <v>4</v>
      </c>
      <c r="O3330" s="6" t="n">
        <v>2</v>
      </c>
      <c r="P3330" s="6" t="n">
        <v>2</v>
      </c>
      <c r="Q3330" s="6" t="n"/>
      <c r="R3330" s="6" t="n"/>
      <c r="S3330" s="15">
        <f>IF(OR(H3330&lt;&gt;"Yes",COUNT(N3330:R3330)=0),"",100*SUMPRODUCT(N3330:R3330/4,Weights!$B$2:$F$2)/SUMPRODUCT(--(N3330:R3330&lt;&gt;""),Weights!$B$2:$F$2))</f>
        <v/>
      </c>
      <c r="T3330" s="6">
        <f>IF(H3330&lt;&gt;"Yes","",IF(AND(N(N3330)&gt;=2,N(O3330)&gt;=2),"Yes","No"))</f>
        <v/>
      </c>
      <c r="U3330" s="6" t="inlineStr">
        <is>
          <t>medium</t>
        </is>
      </c>
      <c r="V3330" s="6" t="inlineStr">
        <is>
          <t>medium</t>
        </is>
      </c>
      <c r="W3330" s="6" t="inlineStr">
        <is>
          <t>No</t>
        </is>
      </c>
      <c r="X3330" s="8" t="inlineStr"/>
      <c r="Y3330" s="6" t="n">
        <v>1</v>
      </c>
      <c r="Z3330" s="8" t="inlineStr">
        <is>
          <t>[00:55:39] I would like to approve it. I think this is a good cause. It's a local golf course I think serves the community well. If we're able to do this, let's do it.</t>
        </is>
      </c>
      <c r="AA3330" s="8" t="inlineStr">
        <is>
          <t>position: moved approval | reasons: good cause; golf course serves the community | independence: brief own assessment</t>
        </is>
      </c>
      <c r="AB3330" s="11" t="inlineStr">
        <is>
          <t>https://www.youtube.com/watch?v=ewl9joZAMPo&amp;t=3339s</t>
        </is>
      </c>
    </row>
    <row r="3331">
      <c r="A3331" s="6" t="inlineStr">
        <is>
          <t>2026-07-07</t>
        </is>
      </c>
      <c r="B3331" s="11" t="inlineStr">
        <is>
          <t>https://www.youtube.com/watch?v=ewl9joZAMPo</t>
        </is>
      </c>
      <c r="C3331" s="6" t="inlineStr">
        <is>
          <t>31/32</t>
        </is>
      </c>
      <c r="D3331" s="8" t="inlineStr">
        <is>
          <t>Correspondence - Steinbach Golf Club request: City to issue tax-deductible receipts for bridge-replacement donations (grant flow-through)</t>
        </is>
      </c>
      <c r="E3331" s="6" t="inlineStr">
        <is>
          <t>policy</t>
        </is>
      </c>
      <c r="F3331" s="6" t="inlineStr">
        <is>
          <t>No</t>
        </is>
      </c>
      <c r="G3331" s="6" t="inlineStr">
        <is>
          <t>Susan Penner</t>
        </is>
      </c>
      <c r="H3331" s="6" t="inlineStr">
        <is>
          <t>Yes</t>
        </is>
      </c>
      <c r="I3331" s="6" t="inlineStr">
        <is>
          <t>present</t>
        </is>
      </c>
      <c r="J3331" s="6" t="inlineStr">
        <is>
          <t>Yes</t>
        </is>
      </c>
      <c r="K3331" s="6" t="inlineStr">
        <is>
          <t>seconder</t>
        </is>
      </c>
      <c r="L3331" s="6" t="inlineStr">
        <is>
          <t>for</t>
        </is>
      </c>
      <c r="M3331" s="6" t="inlineStr">
        <is>
          <t>voice-unanimous</t>
        </is>
      </c>
      <c r="N3331" s="6" t="n">
        <v>4</v>
      </c>
      <c r="O3331" s="6" t="n">
        <v>3</v>
      </c>
      <c r="P3331" s="6" t="n">
        <v>3</v>
      </c>
      <c r="Q3331" s="6" t="n"/>
      <c r="R3331" s="6" t="n"/>
      <c r="S3331" s="15">
        <f>IF(OR(H3331&lt;&gt;"Yes",COUNT(N3331:R3331)=0),"",100*SUMPRODUCT(N3331:R3331/4,Weights!$B$2:$F$2)/SUMPRODUCT(--(N3331:R3331&lt;&gt;""),Weights!$B$2:$F$2))</f>
        <v/>
      </c>
      <c r="T3331" s="6">
        <f>IF(H3331&lt;&gt;"Yes","",IF(AND(N(N3331)&gt;=2,N(O3331)&gt;=2),"Yes","No"))</f>
        <v/>
      </c>
      <c r="U3331" s="6" t="inlineStr">
        <is>
          <t>high</t>
        </is>
      </c>
      <c r="V3331" s="6" t="inlineStr">
        <is>
          <t>high</t>
        </is>
      </c>
      <c r="W3331" s="6" t="inlineStr">
        <is>
          <t>No</t>
        </is>
      </c>
      <c r="X3331" s="8" t="inlineStr"/>
      <c r="Y3331" s="6" t="n">
        <v>2</v>
      </c>
      <c r="Z3331" s="8" t="inlineStr">
        <is>
          <t>[00:56:09] They're not asking for any financial contribution, from my understanding, from the city.
[00:56:09] Um, so if they are putting the effort in to raise private funds for this project, I'm happy, um, to be able to— for the city to be able to issue, uh, tax receipts, because that will obviously help them raise money for these bridges.</t>
        </is>
      </c>
      <c r="AA3331" s="8" t="inlineStr">
        <is>
          <t>position: 'I'm happy... for the city to be able to issue, uh, tax receipts' | reasons: no city financial contribution; private fundraising effort; receipts help raise money | independence: own assessment of cost to city vs benefit</t>
        </is>
      </c>
      <c r="AB3331" s="11" t="inlineStr">
        <is>
          <t>https://www.youtube.com/watch?v=ewl9joZAMPo&amp;t=3369s</t>
        </is>
      </c>
    </row>
    <row r="3332">
      <c r="A3332" s="6" t="inlineStr">
        <is>
          <t>2026-07-07</t>
        </is>
      </c>
      <c r="B3332" s="11" t="inlineStr">
        <is>
          <t>https://www.youtube.com/watch?v=ewl9joZAMPo</t>
        </is>
      </c>
      <c r="C3332" s="6" t="inlineStr">
        <is>
          <t>31/32</t>
        </is>
      </c>
      <c r="D3332" s="8" t="inlineStr">
        <is>
          <t>Correspondence - Steinbach Golf Club request: City to issue tax-deductible receipts for bridge-replacement donations (grant flow-through)</t>
        </is>
      </c>
      <c r="E3332" s="6" t="inlineStr">
        <is>
          <t>policy</t>
        </is>
      </c>
      <c r="F3332" s="6" t="inlineStr">
        <is>
          <t>No</t>
        </is>
      </c>
      <c r="G3332" s="6" t="inlineStr">
        <is>
          <t>Jake Hiebert</t>
        </is>
      </c>
      <c r="H3332" s="6" t="inlineStr">
        <is>
          <t>Yes</t>
        </is>
      </c>
      <c r="I3332" s="6" t="inlineStr">
        <is>
          <t>present</t>
        </is>
      </c>
      <c r="J3332" s="6" t="inlineStr">
        <is>
          <t>No</t>
        </is>
      </c>
      <c r="K3332" s="6" t="inlineStr">
        <is>
          <t>none</t>
        </is>
      </c>
      <c r="L3332" s="6" t="inlineStr">
        <is>
          <t>none</t>
        </is>
      </c>
      <c r="M3332" s="6" t="inlineStr">
        <is>
          <t>voice-unanimous</t>
        </is>
      </c>
      <c r="N3332" s="6" t="n">
        <v>0</v>
      </c>
      <c r="O3332" s="6" t="n">
        <v>0</v>
      </c>
      <c r="P3332" s="6" t="n"/>
      <c r="Q3332" s="6" t="n"/>
      <c r="R3332" s="6" t="n"/>
      <c r="S3332" s="15">
        <f>IF(OR(H3332&lt;&gt;"Yes",COUNT(N3332:R3332)=0),"",100*SUMPRODUCT(N3332:R3332/4,Weights!$B$2:$F$2)/SUMPRODUCT(--(N3332:R3332&lt;&gt;""),Weights!$B$2:$F$2))</f>
        <v/>
      </c>
      <c r="T3332" s="6">
        <f>IF(H3332&lt;&gt;"Yes","",IF(AND(N(N3332)&gt;=2,N(O3332)&gt;=2),"Yes","No"))</f>
        <v/>
      </c>
      <c r="U3332" s="6" t="inlineStr">
        <is>
          <t>high</t>
        </is>
      </c>
      <c r="V3332" s="6" t="inlineStr">
        <is>
          <t>high</t>
        </is>
      </c>
      <c r="W3332" s="6" t="inlineStr">
        <is>
          <t>No</t>
        </is>
      </c>
      <c r="X3332" s="8" t="inlineStr"/>
      <c r="Y3332" s="6" t="n">
        <v>0</v>
      </c>
      <c r="Z3332" s="8" t="inlineStr"/>
      <c r="AA3332" s="8" t="inlineStr">
        <is>
          <t>position: unrecorded unanimous voice vote with no speech = 0 | reasons: no speech on the item</t>
        </is>
      </c>
      <c r="AB3332" s="6" t="inlineStr"/>
    </row>
    <row r="3333">
      <c r="A3333" s="6" t="inlineStr">
        <is>
          <t>2026-07-07</t>
        </is>
      </c>
      <c r="B3333" s="11" t="inlineStr">
        <is>
          <t>https://www.youtube.com/watch?v=ewl9joZAMPo</t>
        </is>
      </c>
      <c r="C3333" s="6" t="inlineStr">
        <is>
          <t>31/32</t>
        </is>
      </c>
      <c r="D3333" s="8" t="inlineStr">
        <is>
          <t>Correspondence - Steinbach Golf Club request: City to issue tax-deductible receipts for bridge-replacement donations (grant flow-through)</t>
        </is>
      </c>
      <c r="E3333" s="6" t="inlineStr">
        <is>
          <t>policy</t>
        </is>
      </c>
      <c r="F3333" s="6" t="inlineStr">
        <is>
          <t>No</t>
        </is>
      </c>
      <c r="G3333" s="6" t="inlineStr">
        <is>
          <t>Damian Penner</t>
        </is>
      </c>
      <c r="H3333" s="6" t="inlineStr">
        <is>
          <t>Yes</t>
        </is>
      </c>
      <c r="I3333" s="6" t="inlineStr">
        <is>
          <t>present</t>
        </is>
      </c>
      <c r="J3333" s="6" t="inlineStr">
        <is>
          <t>No</t>
        </is>
      </c>
      <c r="K3333" s="6" t="inlineStr">
        <is>
          <t>none</t>
        </is>
      </c>
      <c r="L3333" s="6" t="inlineStr">
        <is>
          <t>none</t>
        </is>
      </c>
      <c r="M3333" s="6" t="inlineStr">
        <is>
          <t>voice-unanimous</t>
        </is>
      </c>
      <c r="N3333" s="6" t="n">
        <v>0</v>
      </c>
      <c r="O3333" s="6" t="n">
        <v>0</v>
      </c>
      <c r="P3333" s="6" t="n"/>
      <c r="Q3333" s="6" t="n"/>
      <c r="R3333" s="6" t="n"/>
      <c r="S3333" s="15">
        <f>IF(OR(H3333&lt;&gt;"Yes",COUNT(N3333:R3333)=0),"",100*SUMPRODUCT(N3333:R3333/4,Weights!$B$2:$F$2)/SUMPRODUCT(--(N3333:R3333&lt;&gt;""),Weights!$B$2:$F$2))</f>
        <v/>
      </c>
      <c r="T3333" s="6">
        <f>IF(H3333&lt;&gt;"Yes","",IF(AND(N(N3333)&gt;=2,N(O3333)&gt;=2),"Yes","No"))</f>
        <v/>
      </c>
      <c r="U3333" s="6" t="inlineStr">
        <is>
          <t>high</t>
        </is>
      </c>
      <c r="V3333" s="6" t="inlineStr">
        <is>
          <t>high</t>
        </is>
      </c>
      <c r="W3333" s="6" t="inlineStr">
        <is>
          <t>No</t>
        </is>
      </c>
      <c r="X3333" s="8" t="inlineStr"/>
      <c r="Y3333" s="6" t="n">
        <v>0</v>
      </c>
      <c r="Z3333" s="8" t="inlineStr"/>
      <c r="AA3333" s="8" t="inlineStr">
        <is>
          <t>position: unrecorded unanimous voice vote with no speech = 0 | reasons: no speech on the item</t>
        </is>
      </c>
      <c r="AB3333" s="6" t="inlineStr"/>
    </row>
    <row r="3334">
      <c r="A3334" s="6" t="inlineStr">
        <is>
          <t>2026-07-07</t>
        </is>
      </c>
      <c r="B3334" s="11" t="inlineStr">
        <is>
          <t>https://www.youtube.com/watch?v=ewl9joZAMPo</t>
        </is>
      </c>
      <c r="C3334" s="6" t="inlineStr">
        <is>
          <t>31/32</t>
        </is>
      </c>
      <c r="D3334" s="8" t="inlineStr">
        <is>
          <t>Correspondence - Steinbach Golf Club request: City to issue tax-deductible receipts for bridge-replacement donations (grant flow-through)</t>
        </is>
      </c>
      <c r="E3334" s="6" t="inlineStr">
        <is>
          <t>policy</t>
        </is>
      </c>
      <c r="F3334" s="6" t="inlineStr">
        <is>
          <t>No</t>
        </is>
      </c>
      <c r="G3334" s="6" t="inlineStr">
        <is>
          <t>Michael Zwaagstra</t>
        </is>
      </c>
      <c r="H3334" s="6" t="inlineStr">
        <is>
          <t>Yes</t>
        </is>
      </c>
      <c r="I3334" s="6" t="inlineStr">
        <is>
          <t>present</t>
        </is>
      </c>
      <c r="J3334" s="6" t="inlineStr">
        <is>
          <t>No</t>
        </is>
      </c>
      <c r="K3334" s="6" t="inlineStr">
        <is>
          <t>none</t>
        </is>
      </c>
      <c r="L3334" s="6" t="inlineStr">
        <is>
          <t>none</t>
        </is>
      </c>
      <c r="M3334" s="6" t="inlineStr">
        <is>
          <t>voice-unanimous</t>
        </is>
      </c>
      <c r="N3334" s="6" t="n">
        <v>0</v>
      </c>
      <c r="O3334" s="6" t="n">
        <v>0</v>
      </c>
      <c r="P3334" s="6" t="n"/>
      <c r="Q3334" s="6" t="n"/>
      <c r="R3334" s="6" t="n"/>
      <c r="S3334" s="15">
        <f>IF(OR(H3334&lt;&gt;"Yes",COUNT(N3334:R3334)=0),"",100*SUMPRODUCT(N3334:R3334/4,Weights!$B$2:$F$2)/SUMPRODUCT(--(N3334:R3334&lt;&gt;""),Weights!$B$2:$F$2))</f>
        <v/>
      </c>
      <c r="T3334" s="6">
        <f>IF(H3334&lt;&gt;"Yes","",IF(AND(N(N3334)&gt;=2,N(O3334)&gt;=2),"Yes","No"))</f>
        <v/>
      </c>
      <c r="U3334" s="6" t="inlineStr">
        <is>
          <t>high</t>
        </is>
      </c>
      <c r="V3334" s="6" t="inlineStr">
        <is>
          <t>high</t>
        </is>
      </c>
      <c r="W3334" s="6" t="inlineStr">
        <is>
          <t>No</t>
        </is>
      </c>
      <c r="X3334" s="8" t="inlineStr"/>
      <c r="Y3334" s="6" t="n">
        <v>0</v>
      </c>
      <c r="Z3334" s="8" t="inlineStr"/>
      <c r="AA3334" s="8" t="inlineStr">
        <is>
          <t>position: unrecorded unanimous voice vote with no speech = 0 | reasons: no speech on the item</t>
        </is>
      </c>
      <c r="AB3334" s="6" t="inlineStr"/>
    </row>
    <row r="3335">
      <c r="A3335" s="6" t="inlineStr">
        <is>
          <t>2026-07-07</t>
        </is>
      </c>
      <c r="B3335" s="11" t="inlineStr">
        <is>
          <t>https://www.youtube.com/watch?v=ewl9joZAMPo</t>
        </is>
      </c>
      <c r="C3335" s="6" t="inlineStr">
        <is>
          <t>31/32</t>
        </is>
      </c>
      <c r="D3335" s="8" t="inlineStr">
        <is>
          <t>Correspondence - Steinbach Golf Club request: City to issue tax-deductible receipts for bridge-replacement donations (grant flow-through)</t>
        </is>
      </c>
      <c r="E3335" s="6" t="inlineStr">
        <is>
          <t>policy</t>
        </is>
      </c>
      <c r="F3335" s="6" t="inlineStr">
        <is>
          <t>No</t>
        </is>
      </c>
      <c r="G3335" s="6" t="inlineStr">
        <is>
          <t>Jac Siemens</t>
        </is>
      </c>
      <c r="H3335" s="6" t="inlineStr">
        <is>
          <t>Yes</t>
        </is>
      </c>
      <c r="I3335" s="6" t="inlineStr">
        <is>
          <t>present</t>
        </is>
      </c>
      <c r="J3335" s="6" t="inlineStr">
        <is>
          <t>No</t>
        </is>
      </c>
      <c r="K3335" s="6" t="inlineStr">
        <is>
          <t>none</t>
        </is>
      </c>
      <c r="L3335" s="6" t="inlineStr">
        <is>
          <t>none</t>
        </is>
      </c>
      <c r="M3335" s="6" t="inlineStr">
        <is>
          <t>voice-unanimous</t>
        </is>
      </c>
      <c r="N3335" s="6" t="n">
        <v>0</v>
      </c>
      <c r="O3335" s="6" t="n">
        <v>0</v>
      </c>
      <c r="P3335" s="6" t="n"/>
      <c r="Q3335" s="6" t="n"/>
      <c r="R3335" s="6" t="n"/>
      <c r="S3335" s="15">
        <f>IF(OR(H3335&lt;&gt;"Yes",COUNT(N3335:R3335)=0),"",100*SUMPRODUCT(N3335:R3335/4,Weights!$B$2:$F$2)/SUMPRODUCT(--(N3335:R3335&lt;&gt;""),Weights!$B$2:$F$2))</f>
        <v/>
      </c>
      <c r="T3335" s="6">
        <f>IF(H3335&lt;&gt;"Yes","",IF(AND(N(N3335)&gt;=2,N(O3335)&gt;=2),"Yes","No"))</f>
        <v/>
      </c>
      <c r="U3335" s="6" t="inlineStr">
        <is>
          <t>high</t>
        </is>
      </c>
      <c r="V3335" s="6" t="inlineStr">
        <is>
          <t>high</t>
        </is>
      </c>
      <c r="W3335" s="6" t="inlineStr">
        <is>
          <t>No</t>
        </is>
      </c>
      <c r="X3335" s="8" t="inlineStr"/>
      <c r="Y3335" s="6" t="n">
        <v>0</v>
      </c>
      <c r="Z3335" s="8" t="inlineStr"/>
      <c r="AA3335" s="8" t="inlineStr">
        <is>
          <t>position: unrecorded unanimous voice vote with no speech = 0 | reasons: no speech on the item</t>
        </is>
      </c>
      <c r="AB3335" s="6" t="inlineStr"/>
    </row>
    <row r="3336">
      <c r="A3336" s="6" t="inlineStr">
        <is>
          <t>2026-07-07</t>
        </is>
      </c>
      <c r="B3336" s="11" t="inlineStr">
        <is>
          <t>https://www.youtube.com/watch?v=ewl9joZAMPo</t>
        </is>
      </c>
      <c r="C3336" s="6" t="inlineStr">
        <is>
          <t>31/32</t>
        </is>
      </c>
      <c r="D3336" s="8" t="inlineStr">
        <is>
          <t>Correspondence - Steinbach Golf Club request: City to issue tax-deductible receipts for bridge-replacement donations (grant flow-through)</t>
        </is>
      </c>
      <c r="E3336" s="6" t="inlineStr">
        <is>
          <t>policy</t>
        </is>
      </c>
      <c r="F3336" s="6" t="inlineStr">
        <is>
          <t>No</t>
        </is>
      </c>
      <c r="G3336" s="6" t="inlineStr">
        <is>
          <t>Mayor Earl Funk</t>
        </is>
      </c>
      <c r="H3336" s="6" t="inlineStr">
        <is>
          <t>Yes</t>
        </is>
      </c>
      <c r="I3336" s="6" t="inlineStr">
        <is>
          <t>present</t>
        </is>
      </c>
      <c r="J3336" s="6" t="inlineStr">
        <is>
          <t>Yes</t>
        </is>
      </c>
      <c r="K3336" s="6" t="inlineStr">
        <is>
          <t>none</t>
        </is>
      </c>
      <c r="L3336" s="6" t="inlineStr">
        <is>
          <t>for</t>
        </is>
      </c>
      <c r="M3336" s="6" t="inlineStr">
        <is>
          <t>voice-unanimous</t>
        </is>
      </c>
      <c r="N3336" s="6" t="n">
        <v>4</v>
      </c>
      <c r="O3336" s="6" t="n">
        <v>3</v>
      </c>
      <c r="P3336" s="6" t="n">
        <v>3</v>
      </c>
      <c r="Q3336" s="6" t="n"/>
      <c r="R3336" s="6" t="n"/>
      <c r="S3336" s="15">
        <f>IF(OR(H3336&lt;&gt;"Yes",COUNT(N3336:R3336)=0),"",100*SUMPRODUCT(N3336:R3336/4,Weights!$B$2:$F$2)/SUMPRODUCT(--(N3336:R3336&lt;&gt;""),Weights!$B$2:$F$2))</f>
        <v/>
      </c>
      <c r="T3336" s="6">
        <f>IF(H3336&lt;&gt;"Yes","",IF(AND(N(N3336)&gt;=2,N(O3336)&gt;=2),"Yes","No"))</f>
        <v/>
      </c>
      <c r="U3336" s="6" t="inlineStr">
        <is>
          <t>high</t>
        </is>
      </c>
      <c r="V3336" s="6" t="inlineStr">
        <is>
          <t>high</t>
        </is>
      </c>
      <c r="W3336" s="6" t="inlineStr">
        <is>
          <t>No</t>
        </is>
      </c>
      <c r="X3336" s="8" t="inlineStr"/>
      <c r="Y3336" s="6" t="n">
        <v>2</v>
      </c>
      <c r="Z3336" s="8" t="inlineStr">
        <is>
          <t>[00:56:41] Yes, I, uh, Council, I think this is a great way to raise funds for them too, and we can help them out.
[00:56:41] Okay, uh, then there's a— now there's a trail of paper for this, so this is good.</t>
        </is>
      </c>
      <c r="AA3336" s="8" t="inlineStr">
        <is>
          <t>position: explicit support | reasons: helps club raise funds; public request creates a paper trail for the budget flow-through | independence: own transparency point not in staff report</t>
        </is>
      </c>
      <c r="AB3336" s="11" t="inlineStr">
        <is>
          <t>https://www.youtube.com/watch?v=ewl9joZAMPo&amp;t=3401s</t>
        </is>
      </c>
    </row>
    <row r="3337">
      <c r="A3337" s="6" t="inlineStr">
        <is>
          <t>2026-07-21</t>
        </is>
      </c>
      <c r="B3337" s="11" t="inlineStr">
        <is>
          <t>https://www.youtube.com/watch?v=GUNv3RuDZZs</t>
        </is>
      </c>
      <c r="C3337" s="6" t="inlineStr">
        <is>
          <t>6/7-35/36/37</t>
        </is>
      </c>
      <c r="D3337" s="8" t="inlineStr">
        <is>
          <t>Public hearing and decision - Variance V-2026-14, 290 Stone Bridge Crossing (Bridgepark Manor): 6 storeys and reduced parking ratio</t>
        </is>
      </c>
      <c r="E3337" s="6" t="inlineStr">
        <is>
          <t>land use</t>
        </is>
      </c>
      <c r="F3337" s="6" t="inlineStr">
        <is>
          <t>Yes</t>
        </is>
      </c>
      <c r="G3337" s="6" t="inlineStr">
        <is>
          <t>Michael Zwaagstra</t>
        </is>
      </c>
      <c r="H3337" s="6" t="inlineStr">
        <is>
          <t>Yes</t>
        </is>
      </c>
      <c r="I3337" s="6" t="inlineStr">
        <is>
          <t>present</t>
        </is>
      </c>
      <c r="J3337" s="6" t="inlineStr">
        <is>
          <t>Yes</t>
        </is>
      </c>
      <c r="K3337" s="6" t="inlineStr">
        <is>
          <t>mover</t>
        </is>
      </c>
      <c r="L3337" s="6" t="inlineStr">
        <is>
          <t>conditional</t>
        </is>
      </c>
      <c r="M3337" s="6" t="inlineStr">
        <is>
          <t>for</t>
        </is>
      </c>
      <c r="N3337" s="6" t="n">
        <v>4</v>
      </c>
      <c r="O3337" s="6" t="n">
        <v>4</v>
      </c>
      <c r="P3337" s="6" t="n">
        <v>4</v>
      </c>
      <c r="Q3337" s="6" t="n">
        <v>4</v>
      </c>
      <c r="R3337" s="6" t="n">
        <v>3</v>
      </c>
      <c r="S3337" s="15">
        <f>IF(OR(H3337&lt;&gt;"Yes",COUNT(N3337:R3337)=0),"",100*SUMPRODUCT(N3337:R3337/4,Weights!$B$2:$F$2)/SUMPRODUCT(--(N3337:R3337&lt;&gt;""),Weights!$B$2:$F$2))</f>
        <v/>
      </c>
      <c r="T3337" s="6">
        <f>IF(H3337&lt;&gt;"Yes","",IF(AND(N(N3337)&gt;=2,N(O3337)&gt;=2),"Yes","No"))</f>
        <v/>
      </c>
      <c r="U3337" s="6" t="inlineStr">
        <is>
          <t>high</t>
        </is>
      </c>
      <c r="V3337" s="6" t="inlineStr">
        <is>
          <t>high</t>
        </is>
      </c>
      <c r="W3337" s="6" t="inlineStr">
        <is>
          <t>No</t>
        </is>
      </c>
      <c r="X3337" s="8" t="inlineStr"/>
      <c r="Y3337" s="6" t="n">
        <v>7</v>
      </c>
      <c r="Z3337" s="8" t="inlineStr">
        <is>
          <t>[00:32:12] So my question simply is, is that if the— would you be satisfied with the variance that was at an amount that was not at that 1-to-1? Because a 1-to-1 is fairly extreme.
[00:53:50] I'll make a motion to approve the 6 stories and to approve a variance of 1.25 parking stalls.
[00:54:01] The land is currently zoned residential medium density, which means that if the variance was denied, there could still be a 3-storey building there.
[00:54:01] There were no additional trees that come down because the building goes higher. So in terms of trees, no difference there.
[00:54:01] We can't say no to a development that happens to be nearby because of what happened in a different area when we know objectively that this actually goes— the sewer actually goes into a different area.
[00:56:49] And if you— if we have a 1.25 variance, it does still allow for at least an additional 20 extra stalls.
[00:58:10] So I think it's— I think both variances are reasonable, and so therefore I'll vote in favour.</t>
        </is>
      </c>
      <c r="AA3337" s="8" t="inlineStr">
        <is>
          <t>position: moved approval with an amended parking ratio (1.25) and stated he will vote in favour | reasons: separates the two variances; existing RMD zoning already permits development and density; tree loss unaffected by height; seniors housing generates less traffic than a regular apartment; sewer outside the Georgetown catchment; parking ratio reasoning (residents plus staff/visitors) - well linked and weighs trade-offs | independence: own analysis of each objection; personally proposed the 1.25 parking alternative during the hearing rather than accepting the application or administration as presented | engagement: addresses the residents' objections point by point (trees, traffic, noise, sewer/drainage, why this site) and the 1:1 parking concern | flexibility: probed the applicant, conditioned support on a modified parking ratio and acknowledged 6 storeys 'obviously has a bigger impact than 3 stories, but not in every area'; does not say what would change his view on height</t>
        </is>
      </c>
      <c r="AB3337" s="11" t="inlineStr">
        <is>
          <t>https://www.youtube.com/watch?v=GUNv3RuDZZs&amp;t=1932s</t>
        </is>
      </c>
    </row>
    <row r="3338">
      <c r="A3338" s="6" t="inlineStr">
        <is>
          <t>2026-07-21</t>
        </is>
      </c>
      <c r="B3338" s="11" t="inlineStr">
        <is>
          <t>https://www.youtube.com/watch?v=GUNv3RuDZZs</t>
        </is>
      </c>
      <c r="C3338" s="6" t="inlineStr">
        <is>
          <t>6/7-35/36/37</t>
        </is>
      </c>
      <c r="D3338" s="8" t="inlineStr">
        <is>
          <t>Public hearing and decision - Variance V-2026-14, 290 Stone Bridge Crossing (Bridgepark Manor): 6 storeys and reduced parking ratio</t>
        </is>
      </c>
      <c r="E3338" s="6" t="inlineStr">
        <is>
          <t>land use</t>
        </is>
      </c>
      <c r="F3338" s="6" t="inlineStr">
        <is>
          <t>Yes</t>
        </is>
      </c>
      <c r="G3338" s="6" t="inlineStr">
        <is>
          <t>Jac Siemens</t>
        </is>
      </c>
      <c r="H3338" s="6" t="inlineStr">
        <is>
          <t>Yes</t>
        </is>
      </c>
      <c r="I3338" s="6" t="inlineStr">
        <is>
          <t>present</t>
        </is>
      </c>
      <c r="J3338" s="6" t="inlineStr">
        <is>
          <t>Yes</t>
        </is>
      </c>
      <c r="K3338" s="6" t="inlineStr">
        <is>
          <t>mover</t>
        </is>
      </c>
      <c r="L3338" s="6" t="inlineStr">
        <is>
          <t>against</t>
        </is>
      </c>
      <c r="M3338" s="6" t="inlineStr">
        <is>
          <t>against</t>
        </is>
      </c>
      <c r="N3338" s="6" t="n">
        <v>4</v>
      </c>
      <c r="O3338" s="6" t="n">
        <v>3</v>
      </c>
      <c r="P3338" s="6" t="n">
        <v>4</v>
      </c>
      <c r="Q3338" s="6" t="n">
        <v>2</v>
      </c>
      <c r="R3338" s="6" t="n">
        <v>2</v>
      </c>
      <c r="S3338" s="15">
        <f>IF(OR(H3338&lt;&gt;"Yes",COUNT(N3338:R3338)=0),"",100*SUMPRODUCT(N3338:R3338/4,Weights!$B$2:$F$2)/SUMPRODUCT(--(N3338:R3338&lt;&gt;""),Weights!$B$2:$F$2))</f>
        <v/>
      </c>
      <c r="T3338" s="6">
        <f>IF(H3338&lt;&gt;"Yes","",IF(AND(N(N3338)&gt;=2,N(O3338)&gt;=2),"Yes","No"))</f>
        <v/>
      </c>
      <c r="U3338" s="6" t="inlineStr">
        <is>
          <t>high</t>
        </is>
      </c>
      <c r="V3338" s="6" t="inlineStr">
        <is>
          <t>high</t>
        </is>
      </c>
      <c r="W3338" s="6" t="inlineStr">
        <is>
          <t>No</t>
        </is>
      </c>
      <c r="X3338" s="8" t="inlineStr"/>
      <c r="Y3338" s="6" t="n">
        <v>6</v>
      </c>
      <c r="Z3338" s="8" t="inlineStr">
        <is>
          <t>[00:53:29] Motion to deny.
[01:08:18] I'll vote against it. I agree with the parking. That part of it I agree.
[01:08:18] I agree with many of the comments made and I appreciate all the comments made. Although it did— didn't all pertain to this development.
[01:08:18] I'm voting against this from the standpoint is I think 6-storey buildings belong in our central business district.
[01:08:48] Seniors there require less parking because they're closer to amenities and so on. Here the seniors will have more vehicles. If you take a look at Bridge Park, that parking lot is always full.
[01:08:48] But the, the biggest issue I have is I think 3-story buildings in this area— we have all 3-story buildings— should— it should be maintained as 3-story buildings, not put a 6-story building in there.</t>
        </is>
      </c>
      <c r="AA3338" s="8" t="inlineStr">
        <is>
          <t>position: moved to deny (lost for want of a seconder) and explicitly states he will vote against | reasons: 6-storey buildings belong in the central business district; area character is 3-storey; seniors outside downtown have more vehicles (Bridge Park lot always full); traffic issue is speed not volume - relevant and linked, but limited weighing of the housing-need/viability case | independence: own planning principle plus personal observation as a Bridge Park neighbour; dissents from the majority | engagement: acknowledges others' comments and agrees on parking, but does not respond to the main pro arguments (existing RMD zoning, seniors housing need, viability of 3 storeys) | flexibility: accepts the revised parking element while maintaining his objection on height; notes some comments did not pertain to the development; no engagement with the infrastructure uncertainty</t>
        </is>
      </c>
      <c r="AB3338" s="11" t="inlineStr">
        <is>
          <t>https://www.youtube.com/watch?v=GUNv3RuDZZs&amp;t=3209s</t>
        </is>
      </c>
    </row>
    <row r="3339">
      <c r="A3339" s="6" t="inlineStr">
        <is>
          <t>2026-07-21</t>
        </is>
      </c>
      <c r="B3339" s="11" t="inlineStr">
        <is>
          <t>https://www.youtube.com/watch?v=GUNv3RuDZZs</t>
        </is>
      </c>
      <c r="C3339" s="6" t="inlineStr">
        <is>
          <t>6/7-35/36/37</t>
        </is>
      </c>
      <c r="D3339" s="8" t="inlineStr">
        <is>
          <t>Public hearing and decision - Variance V-2026-14, 290 Stone Bridge Crossing (Bridgepark Manor): 6 storeys and reduced parking ratio</t>
        </is>
      </c>
      <c r="E3339" s="6" t="inlineStr">
        <is>
          <t>land use</t>
        </is>
      </c>
      <c r="F3339" s="6" t="inlineStr">
        <is>
          <t>Yes</t>
        </is>
      </c>
      <c r="G3339" s="6" t="inlineStr">
        <is>
          <t>Susan Penner</t>
        </is>
      </c>
      <c r="H3339" s="6" t="inlineStr">
        <is>
          <t>Yes</t>
        </is>
      </c>
      <c r="I3339" s="6" t="inlineStr">
        <is>
          <t>present</t>
        </is>
      </c>
      <c r="J3339" s="6" t="inlineStr">
        <is>
          <t>Yes</t>
        </is>
      </c>
      <c r="K3339" s="6" t="inlineStr">
        <is>
          <t>seconder</t>
        </is>
      </c>
      <c r="L3339" s="6" t="inlineStr">
        <is>
          <t>for</t>
        </is>
      </c>
      <c r="M3339" s="6" t="inlineStr">
        <is>
          <t>for</t>
        </is>
      </c>
      <c r="N3339" s="6" t="n">
        <v>4</v>
      </c>
      <c r="O3339" s="6" t="n">
        <v>4</v>
      </c>
      <c r="P3339" s="6" t="n">
        <v>4</v>
      </c>
      <c r="Q3339" s="6" t="n">
        <v>3</v>
      </c>
      <c r="R3339" s="6" t="n">
        <v>2</v>
      </c>
      <c r="S3339" s="15">
        <f>IF(OR(H3339&lt;&gt;"Yes",COUNT(N3339:R3339)=0),"",100*SUMPRODUCT(N3339:R3339/4,Weights!$B$2:$F$2)/SUMPRODUCT(--(N3339:R3339&lt;&gt;""),Weights!$B$2:$F$2))</f>
        <v/>
      </c>
      <c r="T3339" s="6">
        <f>IF(H3339&lt;&gt;"Yes","",IF(AND(N(N3339)&gt;=2,N(O3339)&gt;=2),"Yes","No"))</f>
        <v/>
      </c>
      <c r="U3339" s="6" t="inlineStr">
        <is>
          <t>high</t>
        </is>
      </c>
      <c r="V3339" s="6" t="inlineStr">
        <is>
          <t>high</t>
        </is>
      </c>
      <c r="W3339" s="6" t="inlineStr">
        <is>
          <t>No</t>
        </is>
      </c>
      <c r="X3339" s="8" t="inlineStr"/>
      <c r="Y3339" s="6" t="n">
        <v>6</v>
      </c>
      <c r="Z3339" s="8" t="inlineStr">
        <is>
          <t>[00:58:24] I have an interesting perspective in terms of I've been flooded twice, and I also have parents who need assisted living, and actually one who needs more care than that.
[00:59:04] The city can allow a project like this, or council can vote in favor of a project like this that allows for some of those 220 people who are on the waiting list to have a space to move. And we can simultaneously work on improving drainage. These things aren't one or the other. It's both.
[00:59:04] In the meantime, there are multiple drainage projects that are happening this summer, including doubling the capacity of the lift station where the water from Georgetown and the water from this area is going.
[00:59:04] So in order for this to remain affordable, more units have to be on the property.
[00:59:04] I suspect it's going to be a couple of years. I'm not sure what their timeline is.
[00:59:04] So I think these, we can do both those things, which is why I'm supporting this.</t>
        </is>
      </c>
      <c r="AA3339" s="8" t="inlineStr">
        <is>
          <t>position: seconded and explicitly 'supporting this' | reasons: seniors-housing waiting list, current drainage projects (lift-station capacity doubling, larger pipes), post-COVID construction costs requiring density for affordability (answers 'why six'); frames growth vs. flooding as a trade-off that can be managed in parallel | independence: own assessment grounded in personal experience (flooded twice; parents needing assisted living) and cost reasoning | engagement: takes up the central flooding objection and the 'why six storeys' question substantively, though asserting rather than testing that drainage work will suffice | flexibility: acknowledges flooding is real and that the project timeline is uncertain; does not specify what would change her view | note: Minutes item 6.3 record a clarification question from Councillor S. Penner (sanitary sewer / Georgetown) early in the hearing; that portion is not in the recording and is not scored.</t>
        </is>
      </c>
      <c r="AB3339" s="11" t="inlineStr">
        <is>
          <t>https://www.youtube.com/watch?v=GUNv3RuDZZs&amp;t=3504s</t>
        </is>
      </c>
    </row>
    <row r="3340">
      <c r="A3340" s="6" t="inlineStr">
        <is>
          <t>2026-07-21</t>
        </is>
      </c>
      <c r="B3340" s="11" t="inlineStr">
        <is>
          <t>https://www.youtube.com/watch?v=GUNv3RuDZZs</t>
        </is>
      </c>
      <c r="C3340" s="6" t="inlineStr">
        <is>
          <t>6/7-35/36/37</t>
        </is>
      </c>
      <c r="D3340" s="8" t="inlineStr">
        <is>
          <t>Public hearing and decision - Variance V-2026-14, 290 Stone Bridge Crossing (Bridgepark Manor): 6 storeys and reduced parking ratio</t>
        </is>
      </c>
      <c r="E3340" s="6" t="inlineStr">
        <is>
          <t>land use</t>
        </is>
      </c>
      <c r="F3340" s="6" t="inlineStr">
        <is>
          <t>Yes</t>
        </is>
      </c>
      <c r="G3340" s="6" t="inlineStr">
        <is>
          <t>Damian Penner</t>
        </is>
      </c>
      <c r="H3340" s="6" t="inlineStr">
        <is>
          <t>Yes</t>
        </is>
      </c>
      <c r="I3340" s="6" t="inlineStr">
        <is>
          <t>present</t>
        </is>
      </c>
      <c r="J3340" s="6" t="inlineStr">
        <is>
          <t>Yes</t>
        </is>
      </c>
      <c r="K3340" s="6" t="inlineStr">
        <is>
          <t>none</t>
        </is>
      </c>
      <c r="L3340" s="6" t="inlineStr">
        <is>
          <t>for</t>
        </is>
      </c>
      <c r="M3340" s="6" t="inlineStr">
        <is>
          <t>for</t>
        </is>
      </c>
      <c r="N3340" s="6" t="n">
        <v>3</v>
      </c>
      <c r="O3340" s="6" t="n">
        <v>4</v>
      </c>
      <c r="P3340" s="6" t="n">
        <v>4</v>
      </c>
      <c r="Q3340" s="6" t="n">
        <v>3</v>
      </c>
      <c r="R3340" s="6" t="n">
        <v>2</v>
      </c>
      <c r="S3340" s="15">
        <f>IF(OR(H3340&lt;&gt;"Yes",COUNT(N3340:R3340)=0),"",100*SUMPRODUCT(N3340:R3340/4,Weights!$B$2:$F$2)/SUMPRODUCT(--(N3340:R3340&lt;&gt;""),Weights!$B$2:$F$2))</f>
        <v/>
      </c>
      <c r="T3340" s="6">
        <f>IF(H3340&lt;&gt;"Yes","",IF(AND(N(N3340)&gt;=2,N(O3340)&gt;=2),"Yes","No"))</f>
        <v/>
      </c>
      <c r="U3340" s="6" t="inlineStr">
        <is>
          <t>high</t>
        </is>
      </c>
      <c r="V3340" s="6" t="inlineStr">
        <is>
          <t>high</t>
        </is>
      </c>
      <c r="W3340" s="6" t="inlineStr">
        <is>
          <t>No</t>
        </is>
      </c>
      <c r="X3340" s="8" t="inlineStr"/>
      <c r="Y3340" s="6" t="n">
        <v>6</v>
      </c>
      <c r="Z3340" s="8" t="inlineStr">
        <is>
          <t>[01:01:16] So I usually, I try and use Fernwood Place and Woodhaven Manor as examples of real lived experiences.
[01:01:16] Seniors do not frequent driving nearly as often as an apartment complex is, which could be for an RMD if this was to sell to a different organization.
[01:01:16] So location-wise, being beside Bridge Park, close to medical centers, being on a collector street, It starts to lean to make sense.
[01:01:16] We can have consideration of the stormwater or the sewer impacts at the same time as looking to the forward growth of the city.
[01:01:16] We can't stop developing the city in perpetuity until we've satisfied the timeline of whatever it arbitrarily may be that residents start to— are feeling, feeling okay with it.
[01:02:59] We have to look at the facts as council and say these upgrades have occurred, they are occurring, and they will be completed before this will come online.</t>
        </is>
      </c>
      <c r="AA3340" s="8" t="inlineStr">
        <is>
          <t>position: supportive position clear from the argument ('It starts to lean to make sense') but never stated as an explicit vote intention | reasons: traffic (seniors drive less than a general RMD apartment), collector-street access off Stone Bridge, proximity to Bridge Park and medical centres, lift-station and Millwork sewer upgrades completing before occupancy - well linked, weighs growth vs. infrastructure | independence: own comparison to existing seniors complexes (Fernwood Place, Woodhaven Manor) and location analysis | engagement: responds to the traffic and stormwater/sewer objections with reasons; somewhat dismissive of residents' wait-until-satisfied position | flexibility: acknowledges stormwater/sewer impacts need consideration but treats completion of upgrades as settled fact; characterises residents' threshold as arbitrary</t>
        </is>
      </c>
      <c r="AB3340" s="11" t="inlineStr">
        <is>
          <t>https://www.youtube.com/watch?v=GUNv3RuDZZs&amp;t=3676s</t>
        </is>
      </c>
    </row>
    <row r="3341">
      <c r="A3341" s="6" t="inlineStr">
        <is>
          <t>2026-07-21</t>
        </is>
      </c>
      <c r="B3341" s="11" t="inlineStr">
        <is>
          <t>https://www.youtube.com/watch?v=GUNv3RuDZZs</t>
        </is>
      </c>
      <c r="C3341" s="6" t="inlineStr">
        <is>
          <t>6/7-35/36/37</t>
        </is>
      </c>
      <c r="D3341" s="8" t="inlineStr">
        <is>
          <t>Public hearing and decision - Variance V-2026-14, 290 Stone Bridge Crossing (Bridgepark Manor): 6 storeys and reduced parking ratio</t>
        </is>
      </c>
      <c r="E3341" s="6" t="inlineStr">
        <is>
          <t>land use</t>
        </is>
      </c>
      <c r="F3341" s="6" t="inlineStr">
        <is>
          <t>Yes</t>
        </is>
      </c>
      <c r="G3341" s="6" t="inlineStr">
        <is>
          <t>Jake Hiebert</t>
        </is>
      </c>
      <c r="H3341" s="6" t="inlineStr">
        <is>
          <t>Yes</t>
        </is>
      </c>
      <c r="I3341" s="6" t="inlineStr">
        <is>
          <t>present</t>
        </is>
      </c>
      <c r="J3341" s="6" t="inlineStr">
        <is>
          <t>Yes</t>
        </is>
      </c>
      <c r="K3341" s="6" t="inlineStr">
        <is>
          <t>none</t>
        </is>
      </c>
      <c r="L3341" s="6" t="inlineStr">
        <is>
          <t>for</t>
        </is>
      </c>
      <c r="M3341" s="6" t="inlineStr">
        <is>
          <t>for</t>
        </is>
      </c>
      <c r="N3341" s="6" t="n">
        <v>3</v>
      </c>
      <c r="O3341" s="6" t="n">
        <v>3</v>
      </c>
      <c r="P3341" s="6" t="n">
        <v>4</v>
      </c>
      <c r="Q3341" s="6" t="n">
        <v>3</v>
      </c>
      <c r="R3341" s="6" t="n">
        <v>2</v>
      </c>
      <c r="S3341" s="15">
        <f>IF(OR(H3341&lt;&gt;"Yes",COUNT(N3341:R3341)=0),"",100*SUMPRODUCT(N3341:R3341/4,Weights!$B$2:$F$2)/SUMPRODUCT(--(N3341:R3341&lt;&gt;""),Weights!$B$2:$F$2))</f>
        <v/>
      </c>
      <c r="T3341" s="6">
        <f>IF(H3341&lt;&gt;"Yes","",IF(AND(N(N3341)&gt;=2,N(O3341)&gt;=2),"Yes","No"))</f>
        <v/>
      </c>
      <c r="U3341" s="6" t="inlineStr">
        <is>
          <t>high</t>
        </is>
      </c>
      <c r="V3341" s="6" t="inlineStr">
        <is>
          <t>high</t>
        </is>
      </c>
      <c r="W3341" s="6" t="inlineStr">
        <is>
          <t>No</t>
        </is>
      </c>
      <c r="X3341" s="8" t="inlineStr"/>
      <c r="Y3341" s="6" t="n">
        <v>6</v>
      </c>
      <c r="Z3341" s="8" t="inlineStr">
        <is>
          <t>[01:03:13] When we look at the effects that it may have on Albert Street, we have 8 houses on Albert Street. You have very deep lots. Then you have rows of trees. Then there will be a parking lot. Then there will be the 6-storey unit. It's a long way from the houses.
[01:03:13] And so I have— I don't see the very big negative impact that the 6-storey building would have on the people on Albert Street.
[01:05:18] I'm very familiar. I think I've gone 5, 6 times a week for the last 8 or 9 years I've been to that place.
[01:05:18] As far as Bridge Park Manor, yeah, I see people coming in and out, and it's mostly home care workers.
[01:06:04] The buses, a senior centre is not going to have any effect on buses, and I'm not being glib when I say that.
[01:06:29] 1-to-1 parking, that lot is full. And quite often there's cars on the street. So I would be more in favor of upping that parking to 1.25 or 124 as been proposed already.</t>
        </is>
      </c>
      <c r="AA3341" s="8" t="inlineStr">
        <is>
          <t>position: position clearly inferable (no significant negative impact; favours 1.25 parking) without an explicit statement on the height variance | reasons: distance and buffering from Albert Street homes, surrounding senior housing, low traffic (mostly home-care workers), school-bus congestion unrelated to seniors, existing 1:1 lot full - concrete and linked, less weighing of drainage concerns | independence: grounded in his own long-term observation of Bridge Park Manor/Villa and the area | engagement: directly answers the Albert Street privacy, traffic and school-bus objections | flexibility: uses observation that 1:1 parking is insufficient to support the higher ratio; does not engage the drainage uncertainty beyond noting he was flooded</t>
        </is>
      </c>
      <c r="AB3341" s="11" t="inlineStr">
        <is>
          <t>https://www.youtube.com/watch?v=GUNv3RuDZZs&amp;t=3793s</t>
        </is>
      </c>
    </row>
    <row r="3342">
      <c r="A3342" s="6" t="inlineStr">
        <is>
          <t>2026-07-21</t>
        </is>
      </c>
      <c r="B3342" s="11" t="inlineStr">
        <is>
          <t>https://www.youtube.com/watch?v=GUNv3RuDZZs</t>
        </is>
      </c>
      <c r="C3342" s="6" t="inlineStr">
        <is>
          <t>6/7-35/36/37</t>
        </is>
      </c>
      <c r="D3342" s="8" t="inlineStr">
        <is>
          <t>Public hearing and decision - Variance V-2026-14, 290 Stone Bridge Crossing (Bridgepark Manor): 6 storeys and reduced parking ratio</t>
        </is>
      </c>
      <c r="E3342" s="6" t="inlineStr">
        <is>
          <t>land use</t>
        </is>
      </c>
      <c r="F3342" s="6" t="inlineStr">
        <is>
          <t>Yes</t>
        </is>
      </c>
      <c r="G3342" s="6" t="inlineStr">
        <is>
          <t>Bill Hiebert</t>
        </is>
      </c>
      <c r="H3342" s="6" t="inlineStr">
        <is>
          <t>Yes</t>
        </is>
      </c>
      <c r="I3342" s="6" t="inlineStr">
        <is>
          <t>present</t>
        </is>
      </c>
      <c r="J3342" s="6" t="inlineStr">
        <is>
          <t>Yes</t>
        </is>
      </c>
      <c r="K3342" s="6" t="inlineStr">
        <is>
          <t>none</t>
        </is>
      </c>
      <c r="L3342" s="6" t="inlineStr">
        <is>
          <t>for</t>
        </is>
      </c>
      <c r="M3342" s="6" t="inlineStr">
        <is>
          <t>for</t>
        </is>
      </c>
      <c r="N3342" s="6" t="n">
        <v>4</v>
      </c>
      <c r="O3342" s="6" t="n">
        <v>3</v>
      </c>
      <c r="P3342" s="6" t="n">
        <v>3</v>
      </c>
      <c r="Q3342" s="6" t="n">
        <v>3</v>
      </c>
      <c r="R3342" s="6" t="n">
        <v>1</v>
      </c>
      <c r="S3342" s="15">
        <f>IF(OR(H3342&lt;&gt;"Yes",COUNT(N3342:R3342)=0),"",100*SUMPRODUCT(N3342:R3342/4,Weights!$B$2:$F$2)/SUMPRODUCT(--(N3342:R3342&lt;&gt;""),Weights!$B$2:$F$2))</f>
        <v/>
      </c>
      <c r="T3342" s="6">
        <f>IF(H3342&lt;&gt;"Yes","",IF(AND(N(N3342)&gt;=2,N(O3342)&gt;=2),"Yes","No"))</f>
        <v/>
      </c>
      <c r="U3342" s="6" t="inlineStr">
        <is>
          <t>medium</t>
        </is>
      </c>
      <c r="V3342" s="6" t="inlineStr">
        <is>
          <t>medium</t>
        </is>
      </c>
      <c r="W3342" s="6" t="inlineStr">
        <is>
          <t>No</t>
        </is>
      </c>
      <c r="X3342" s="8" t="inlineStr"/>
      <c r="Y3342" s="6" t="n">
        <v>4</v>
      </c>
      <c r="Z3342" s="8" t="inlineStr">
        <is>
          <t>[01:07:21] I also live in a house that got flooded the last 2 years, and I know that the city is doing a lot to improve our drainage systems and so on by increasing the capacity and, and so on. So I have a lot of faith in what's happening.
[01:07:21] I've got family that lives at Bridge Park Manor as well, and I've been there quite a few times, and the amount of traffic that moves in and out of that parking lot is so little.
[01:07:21] And the height of the building, like Councillor Hebert said, is so far back that I don't think it will impede on your privacy.
[01:08:12] And so I'm in favour.</t>
        </is>
      </c>
      <c r="AA3342" s="8" t="inlineStr">
        <is>
          <t>position: explicit 'I'm in favour' | reasons: low traffic at existing Bridge Park, setback protects privacy, confidence in drainage work - relevant and linked but brief | independence: personal observation (family at Bridge Park Manor, walks the area) alongside agreement with Councillor J. Hiebert | engagement: responds to the traffic and privacy objections with his own observations | flexibility: answers the drainage uncertainty with 'a lot of faith' rather than addressing the evidence questions raised</t>
        </is>
      </c>
      <c r="AB3342" s="11" t="inlineStr">
        <is>
          <t>https://www.youtube.com/watch?v=GUNv3RuDZZs&amp;t=4041s</t>
        </is>
      </c>
    </row>
    <row r="3343">
      <c r="A3343" s="6" t="inlineStr">
        <is>
          <t>2026-07-21</t>
        </is>
      </c>
      <c r="B3343" s="11" t="inlineStr">
        <is>
          <t>https://www.youtube.com/watch?v=GUNv3RuDZZs</t>
        </is>
      </c>
      <c r="C3343" s="6" t="inlineStr">
        <is>
          <t>6/7-35/36/37</t>
        </is>
      </c>
      <c r="D3343" s="8" t="inlineStr">
        <is>
          <t>Public hearing and decision - Variance V-2026-14, 290 Stone Bridge Crossing (Bridgepark Manor): 6 storeys and reduced parking ratio</t>
        </is>
      </c>
      <c r="E3343" s="6" t="inlineStr">
        <is>
          <t>land use</t>
        </is>
      </c>
      <c r="F3343" s="6" t="inlineStr">
        <is>
          <t>Yes</t>
        </is>
      </c>
      <c r="G3343" s="6" t="inlineStr">
        <is>
          <t>Mayor Earl Funk</t>
        </is>
      </c>
      <c r="H3343" s="6" t="inlineStr">
        <is>
          <t>Yes</t>
        </is>
      </c>
      <c r="I3343" s="6" t="inlineStr">
        <is>
          <t>present</t>
        </is>
      </c>
      <c r="J3343" s="6" t="inlineStr">
        <is>
          <t>Yes</t>
        </is>
      </c>
      <c r="K3343" s="6" t="inlineStr">
        <is>
          <t>none</t>
        </is>
      </c>
      <c r="L3343" s="6" t="inlineStr">
        <is>
          <t>for</t>
        </is>
      </c>
      <c r="M3343" s="6" t="inlineStr">
        <is>
          <t>for</t>
        </is>
      </c>
      <c r="N3343" s="6" t="n">
        <v>4</v>
      </c>
      <c r="O3343" s="6" t="n">
        <v>3</v>
      </c>
      <c r="P3343" s="6" t="n">
        <v>3</v>
      </c>
      <c r="Q3343" s="6" t="n">
        <v>3</v>
      </c>
      <c r="R3343" s="6" t="n">
        <v>2</v>
      </c>
      <c r="S3343" s="15">
        <f>IF(OR(H3343&lt;&gt;"Yes",COUNT(N3343:R3343)=0),"",100*SUMPRODUCT(N3343:R3343/4,Weights!$B$2:$F$2)/SUMPRODUCT(--(N3343:R3343&lt;&gt;""),Weights!$B$2:$F$2))</f>
        <v/>
      </c>
      <c r="T3343" s="6">
        <f>IF(H3343&lt;&gt;"Yes","",IF(AND(N(N3343)&gt;=2,N(O3343)&gt;=2),"Yes","No"))</f>
        <v/>
      </c>
      <c r="U3343" s="6" t="inlineStr">
        <is>
          <t>high</t>
        </is>
      </c>
      <c r="V3343" s="6" t="inlineStr">
        <is>
          <t>high</t>
        </is>
      </c>
      <c r="W3343" s="6" t="inlineStr">
        <is>
          <t>No</t>
        </is>
      </c>
      <c r="X3343" s="8" t="inlineStr"/>
      <c r="Y3343" s="6" t="n">
        <v>6</v>
      </c>
      <c r="Z3343" s="8" t="inlineStr">
        <is>
          <t>[00:36:52] I don't think there's anything ever been substantiated that homes actually went down in values because something was built beside them.
[00:38:14] Did that home really go down in value? I've talked to multiple realtors. I've never heard of a situation at this point yet.
[01:09:59] But as you've heard, there is no— there is no municipality, no city, no municipality that actually can prepare for a 1 in 125 rain event, year rain event.
[01:09:59] Nothing's perfect. I know. I look through the room. I see there's doubt.
[01:12:32] So, and given that, I think that this is a good blend of growth and also taking care of infrastructure and wastewater.
[01:12:59] And so I will support this motion because I do believe that it blends both. It blends growth and it blends infrastructure awareness and building infrastructure.</t>
        </is>
      </c>
      <c r="AA3343" s="8" t="inlineStr">
        <is>
          <t>position: explicitly supports the motion (recorded vote for) | reasons: balance of growth and infrastructure investment; no evidence that multi-family housing lowers property values; no system can handle 1-in-125-year events - relevant, moderately linked | independence: own experience (home value next to multi-family, conversations with realtors and other mayors) | engagement: responds to property-value and infrastructure objections, though partly by redirecting speakers to the narrow variance question | flexibility: acknowledges doubt and that 'Nothing's perfect'; no indication of what would change his view | note: [PROVISIONAL] Mayor scored separately, not ranked with councillors; procedural chairing not scored.</t>
        </is>
      </c>
      <c r="AB3343" s="11" t="inlineStr">
        <is>
          <t>https://www.youtube.com/watch?v=GUNv3RuDZZs&amp;t=2212s</t>
        </is>
      </c>
    </row>
    <row r="3344">
      <c r="A3344" s="6" t="inlineStr">
        <is>
          <t>2026-07-21</t>
        </is>
      </c>
      <c r="B3344" s="11" t="inlineStr">
        <is>
          <t>https://www.youtube.com/watch?v=GUNv3RuDZZs</t>
        </is>
      </c>
      <c r="C3344" s="6" t="inlineStr">
        <is>
          <t>38/39/40</t>
        </is>
      </c>
      <c r="D3344" s="8" t="inlineStr">
        <is>
          <t>Public hearing and decision - Conditional Use CU-2026-09, Unit 4-40 North Gate Drive (fleet services)</t>
        </is>
      </c>
      <c r="E3344" s="6" t="inlineStr">
        <is>
          <t>land use</t>
        </is>
      </c>
      <c r="F3344" s="6" t="inlineStr">
        <is>
          <t>No</t>
        </is>
      </c>
      <c r="G3344" s="6" t="inlineStr">
        <is>
          <t>Jake Hiebert</t>
        </is>
      </c>
      <c r="H3344" s="6" t="inlineStr">
        <is>
          <t>Yes</t>
        </is>
      </c>
      <c r="I3344" s="6" t="inlineStr">
        <is>
          <t>present</t>
        </is>
      </c>
      <c r="J3344" s="6" t="inlineStr">
        <is>
          <t>Yes</t>
        </is>
      </c>
      <c r="K3344" s="6" t="inlineStr">
        <is>
          <t>mover</t>
        </is>
      </c>
      <c r="L3344" s="6" t="inlineStr">
        <is>
          <t>for</t>
        </is>
      </c>
      <c r="M3344" s="6" t="inlineStr">
        <is>
          <t>voice-unanimous</t>
        </is>
      </c>
      <c r="N3344" s="6" t="n">
        <v>4</v>
      </c>
      <c r="O3344" s="6" t="n">
        <v>3</v>
      </c>
      <c r="P3344" s="6" t="n">
        <v>4</v>
      </c>
      <c r="Q3344" s="6" t="n"/>
      <c r="R3344" s="6" t="n"/>
      <c r="S3344" s="15">
        <f>IF(OR(H3344&lt;&gt;"Yes",COUNT(N3344:R3344)=0),"",100*SUMPRODUCT(N3344:R3344/4,Weights!$B$2:$F$2)/SUMPRODUCT(--(N3344:R3344&lt;&gt;""),Weights!$B$2:$F$2))</f>
        <v/>
      </c>
      <c r="T3344" s="6">
        <f>IF(H3344&lt;&gt;"Yes","",IF(AND(N(N3344)&gt;=2,N(O3344)&gt;=2),"Yes","No"))</f>
        <v/>
      </c>
      <c r="U3344" s="6" t="inlineStr">
        <is>
          <t>high</t>
        </is>
      </c>
      <c r="V3344" s="6" t="inlineStr">
        <is>
          <t>high</t>
        </is>
      </c>
      <c r="W3344" s="6" t="inlineStr">
        <is>
          <t>No</t>
        </is>
      </c>
      <c r="X3344" s="8" t="inlineStr"/>
      <c r="Y3344" s="6" t="n">
        <v>4</v>
      </c>
      <c r="Z3344" s="8" t="inlineStr">
        <is>
          <t>[01:17:41] Motion to approve.
[01:17:44] I went by this lot today. It's at the very north end of Steinbach on Highway 12, just off Highway 12 to the west. It's an empty lot.
[01:17:44] I think it fits very well into the area.
[01:17:44] We have no objections from anybody in the area. So I think it's a good project to go into this area.</t>
        </is>
      </c>
      <c r="AA3344" s="8" t="inlineStr">
        <is>
          <t>position: moved approval and spoke in favour | reasons: site surrounded by empty lots at the city's north edge, use is a listed conditional use in C-3, no objections, site-plan compliance handled by administration - relevant and linked, no trade-offs at issue | independence: visited the site himself the same day; own assessment of fit</t>
        </is>
      </c>
      <c r="AB3344" s="11" t="inlineStr">
        <is>
          <t>https://www.youtube.com/watch?v=GUNv3RuDZZs&amp;t=4661s</t>
        </is>
      </c>
    </row>
    <row r="3345">
      <c r="A3345" s="6" t="inlineStr">
        <is>
          <t>2026-07-21</t>
        </is>
      </c>
      <c r="B3345" s="11" t="inlineStr">
        <is>
          <t>https://www.youtube.com/watch?v=GUNv3RuDZZs</t>
        </is>
      </c>
      <c r="C3345" s="6" t="inlineStr">
        <is>
          <t>38/39/40</t>
        </is>
      </c>
      <c r="D3345" s="8" t="inlineStr">
        <is>
          <t>Public hearing and decision - Conditional Use CU-2026-09, Unit 4-40 North Gate Drive (fleet services)</t>
        </is>
      </c>
      <c r="E3345" s="6" t="inlineStr">
        <is>
          <t>land use</t>
        </is>
      </c>
      <c r="F3345" s="6" t="inlineStr">
        <is>
          <t>No</t>
        </is>
      </c>
      <c r="G3345" s="6" t="inlineStr">
        <is>
          <t>Jac Siemens</t>
        </is>
      </c>
      <c r="H3345" s="6" t="inlineStr">
        <is>
          <t>Yes</t>
        </is>
      </c>
      <c r="I3345" s="6" t="inlineStr">
        <is>
          <t>present</t>
        </is>
      </c>
      <c r="J3345" s="6" t="inlineStr">
        <is>
          <t>Yes</t>
        </is>
      </c>
      <c r="K3345" s="6" t="inlineStr">
        <is>
          <t>seconder</t>
        </is>
      </c>
      <c r="L3345" s="6" t="inlineStr">
        <is>
          <t>for</t>
        </is>
      </c>
      <c r="M3345" s="6" t="inlineStr">
        <is>
          <t>voice-unanimous</t>
        </is>
      </c>
      <c r="N3345" s="6" t="n">
        <v>4</v>
      </c>
      <c r="O3345" s="6" t="n">
        <v>1</v>
      </c>
      <c r="P3345" s="6" t="n">
        <v>2</v>
      </c>
      <c r="Q3345" s="6" t="n"/>
      <c r="R3345" s="6" t="n"/>
      <c r="S3345" s="15">
        <f>IF(OR(H3345&lt;&gt;"Yes",COUNT(N3345:R3345)=0),"",100*SUMPRODUCT(N3345:R3345/4,Weights!$B$2:$F$2)/SUMPRODUCT(--(N3345:R3345&lt;&gt;""),Weights!$B$2:$F$2))</f>
        <v/>
      </c>
      <c r="T3345" s="6">
        <f>IF(H3345&lt;&gt;"Yes","",IF(AND(N(N3345)&gt;=2,N(O3345)&gt;=2),"Yes","No"))</f>
        <v/>
      </c>
      <c r="U3345" s="6" t="inlineStr">
        <is>
          <t>high</t>
        </is>
      </c>
      <c r="V3345" s="6" t="inlineStr">
        <is>
          <t>high</t>
        </is>
      </c>
      <c r="W3345" s="6" t="inlineStr">
        <is>
          <t>No</t>
        </is>
      </c>
      <c r="X3345" s="8" t="inlineStr"/>
      <c r="Y3345" s="6" t="n">
        <v>1</v>
      </c>
      <c r="Z3345" s="8" t="inlineStr">
        <is>
          <t>[01:18:42] This is exactly where a fleet service should be.</t>
        </is>
      </c>
      <c r="AA3345" s="8" t="inlineStr">
        <is>
          <t>position: seconded and stated explicit support | reasons: location fit asserted without elaboration | independence: brief personal assessment, not deference</t>
        </is>
      </c>
      <c r="AB3345" s="11" t="inlineStr">
        <is>
          <t>https://www.youtube.com/watch?v=GUNv3RuDZZs&amp;t=4722s</t>
        </is>
      </c>
    </row>
    <row r="3346">
      <c r="A3346" s="6" t="inlineStr">
        <is>
          <t>2026-07-21</t>
        </is>
      </c>
      <c r="B3346" s="11" t="inlineStr">
        <is>
          <t>https://www.youtube.com/watch?v=GUNv3RuDZZs</t>
        </is>
      </c>
      <c r="C3346" s="6" t="inlineStr">
        <is>
          <t>38/39/40</t>
        </is>
      </c>
      <c r="D3346" s="8" t="inlineStr">
        <is>
          <t>Public hearing and decision - Conditional Use CU-2026-09, Unit 4-40 North Gate Drive (fleet services)</t>
        </is>
      </c>
      <c r="E3346" s="6" t="inlineStr">
        <is>
          <t>land use</t>
        </is>
      </c>
      <c r="F3346" s="6" t="inlineStr">
        <is>
          <t>No</t>
        </is>
      </c>
      <c r="G3346" s="6" t="inlineStr">
        <is>
          <t>Michael Zwaagstra</t>
        </is>
      </c>
      <c r="H3346" s="6" t="inlineStr">
        <is>
          <t>Yes</t>
        </is>
      </c>
      <c r="I3346" s="6" t="inlineStr">
        <is>
          <t>present</t>
        </is>
      </c>
      <c r="J3346" s="6" t="inlineStr">
        <is>
          <t>No</t>
        </is>
      </c>
      <c r="K3346" s="6" t="inlineStr">
        <is>
          <t>none</t>
        </is>
      </c>
      <c r="L3346" s="6" t="inlineStr">
        <is>
          <t>none</t>
        </is>
      </c>
      <c r="M3346" s="6" t="inlineStr">
        <is>
          <t>voice-unanimous</t>
        </is>
      </c>
      <c r="N3346" s="6" t="n">
        <v>0</v>
      </c>
      <c r="O3346" s="6" t="n">
        <v>0</v>
      </c>
      <c r="P3346" s="6" t="n"/>
      <c r="Q3346" s="6" t="n"/>
      <c r="R3346" s="6" t="n"/>
      <c r="S3346" s="15">
        <f>IF(OR(H3346&lt;&gt;"Yes",COUNT(N3346:R3346)=0),"",100*SUMPRODUCT(N3346:R3346/4,Weights!$B$2:$F$2)/SUMPRODUCT(--(N3346:R3346&lt;&gt;""),Weights!$B$2:$F$2))</f>
        <v/>
      </c>
      <c r="T3346" s="6">
        <f>IF(H3346&lt;&gt;"Yes","",IF(AND(N(N3346)&gt;=2,N(O3346)&gt;=2),"Yes","No"))</f>
        <v/>
      </c>
      <c r="U3346" s="6" t="inlineStr">
        <is>
          <t>high</t>
        </is>
      </c>
      <c r="V3346" s="6" t="inlineStr">
        <is>
          <t>high</t>
        </is>
      </c>
      <c r="W3346" s="6" t="inlineStr">
        <is>
          <t>No</t>
        </is>
      </c>
      <c r="X3346" s="8" t="inlineStr"/>
      <c r="Y3346" s="6" t="n">
        <v>0</v>
      </c>
      <c r="Z3346" s="8" t="inlineStr"/>
      <c r="AA3346" s="8" t="inlineStr">
        <is>
          <t>position: no motion, no speech; unrecorded unanimous voice vote = 0 | reasons: no reasons given</t>
        </is>
      </c>
      <c r="AB3346" s="6" t="inlineStr"/>
    </row>
    <row r="3347">
      <c r="A3347" s="6" t="inlineStr">
        <is>
          <t>2026-07-21</t>
        </is>
      </c>
      <c r="B3347" s="11" t="inlineStr">
        <is>
          <t>https://www.youtube.com/watch?v=GUNv3RuDZZs</t>
        </is>
      </c>
      <c r="C3347" s="6" t="inlineStr">
        <is>
          <t>38/39/40</t>
        </is>
      </c>
      <c r="D3347" s="8" t="inlineStr">
        <is>
          <t>Public hearing and decision - Conditional Use CU-2026-09, Unit 4-40 North Gate Drive (fleet services)</t>
        </is>
      </c>
      <c r="E3347" s="6" t="inlineStr">
        <is>
          <t>land use</t>
        </is>
      </c>
      <c r="F3347" s="6" t="inlineStr">
        <is>
          <t>No</t>
        </is>
      </c>
      <c r="G3347" s="6" t="inlineStr">
        <is>
          <t>Susan Penner</t>
        </is>
      </c>
      <c r="H3347" s="6" t="inlineStr">
        <is>
          <t>Yes</t>
        </is>
      </c>
      <c r="I3347" s="6" t="inlineStr">
        <is>
          <t>present</t>
        </is>
      </c>
      <c r="J3347" s="6" t="inlineStr">
        <is>
          <t>No</t>
        </is>
      </c>
      <c r="K3347" s="6" t="inlineStr">
        <is>
          <t>none</t>
        </is>
      </c>
      <c r="L3347" s="6" t="inlineStr">
        <is>
          <t>none</t>
        </is>
      </c>
      <c r="M3347" s="6" t="inlineStr">
        <is>
          <t>voice-unanimous</t>
        </is>
      </c>
      <c r="N3347" s="6" t="n">
        <v>0</v>
      </c>
      <c r="O3347" s="6" t="n">
        <v>0</v>
      </c>
      <c r="P3347" s="6" t="n"/>
      <c r="Q3347" s="6" t="n"/>
      <c r="R3347" s="6" t="n"/>
      <c r="S3347" s="15">
        <f>IF(OR(H3347&lt;&gt;"Yes",COUNT(N3347:R3347)=0),"",100*SUMPRODUCT(N3347:R3347/4,Weights!$B$2:$F$2)/SUMPRODUCT(--(N3347:R3347&lt;&gt;""),Weights!$B$2:$F$2))</f>
        <v/>
      </c>
      <c r="T3347" s="6">
        <f>IF(H3347&lt;&gt;"Yes","",IF(AND(N(N3347)&gt;=2,N(O3347)&gt;=2),"Yes","No"))</f>
        <v/>
      </c>
      <c r="U3347" s="6" t="inlineStr">
        <is>
          <t>high</t>
        </is>
      </c>
      <c r="V3347" s="6" t="inlineStr">
        <is>
          <t>high</t>
        </is>
      </c>
      <c r="W3347" s="6" t="inlineStr">
        <is>
          <t>No</t>
        </is>
      </c>
      <c r="X3347" s="8" t="inlineStr"/>
      <c r="Y3347" s="6" t="n">
        <v>0</v>
      </c>
      <c r="Z3347" s="8" t="inlineStr"/>
      <c r="AA3347" s="8" t="inlineStr">
        <is>
          <t>position: no motion, no speech; unrecorded unanimous voice vote = 0 | reasons: no reasons given</t>
        </is>
      </c>
      <c r="AB3347" s="6" t="inlineStr"/>
    </row>
    <row r="3348">
      <c r="A3348" s="6" t="inlineStr">
        <is>
          <t>2026-07-21</t>
        </is>
      </c>
      <c r="B3348" s="11" t="inlineStr">
        <is>
          <t>https://www.youtube.com/watch?v=GUNv3RuDZZs</t>
        </is>
      </c>
      <c r="C3348" s="6" t="inlineStr">
        <is>
          <t>38/39/40</t>
        </is>
      </c>
      <c r="D3348" s="8" t="inlineStr">
        <is>
          <t>Public hearing and decision - Conditional Use CU-2026-09, Unit 4-40 North Gate Drive (fleet services)</t>
        </is>
      </c>
      <c r="E3348" s="6" t="inlineStr">
        <is>
          <t>land use</t>
        </is>
      </c>
      <c r="F3348" s="6" t="inlineStr">
        <is>
          <t>No</t>
        </is>
      </c>
      <c r="G3348" s="6" t="inlineStr">
        <is>
          <t>Damian Penner</t>
        </is>
      </c>
      <c r="H3348" s="6" t="inlineStr">
        <is>
          <t>Yes</t>
        </is>
      </c>
      <c r="I3348" s="6" t="inlineStr">
        <is>
          <t>present</t>
        </is>
      </c>
      <c r="J3348" s="6" t="inlineStr">
        <is>
          <t>No</t>
        </is>
      </c>
      <c r="K3348" s="6" t="inlineStr">
        <is>
          <t>none</t>
        </is>
      </c>
      <c r="L3348" s="6" t="inlineStr">
        <is>
          <t>none</t>
        </is>
      </c>
      <c r="M3348" s="6" t="inlineStr">
        <is>
          <t>voice-unanimous</t>
        </is>
      </c>
      <c r="N3348" s="6" t="n">
        <v>0</v>
      </c>
      <c r="O3348" s="6" t="n">
        <v>0</v>
      </c>
      <c r="P3348" s="6" t="n"/>
      <c r="Q3348" s="6" t="n"/>
      <c r="R3348" s="6" t="n"/>
      <c r="S3348" s="15">
        <f>IF(OR(H3348&lt;&gt;"Yes",COUNT(N3348:R3348)=0),"",100*SUMPRODUCT(N3348:R3348/4,Weights!$B$2:$F$2)/SUMPRODUCT(--(N3348:R3348&lt;&gt;""),Weights!$B$2:$F$2))</f>
        <v/>
      </c>
      <c r="T3348" s="6">
        <f>IF(H3348&lt;&gt;"Yes","",IF(AND(N(N3348)&gt;=2,N(O3348)&gt;=2),"Yes","No"))</f>
        <v/>
      </c>
      <c r="U3348" s="6" t="inlineStr">
        <is>
          <t>high</t>
        </is>
      </c>
      <c r="V3348" s="6" t="inlineStr">
        <is>
          <t>high</t>
        </is>
      </c>
      <c r="W3348" s="6" t="inlineStr">
        <is>
          <t>No</t>
        </is>
      </c>
      <c r="X3348" s="8" t="inlineStr"/>
      <c r="Y3348" s="6" t="n">
        <v>0</v>
      </c>
      <c r="Z3348" s="8" t="inlineStr"/>
      <c r="AA3348" s="8" t="inlineStr">
        <is>
          <t>position: no motion, no speech; unrecorded unanimous voice vote = 0 | reasons: no reasons given</t>
        </is>
      </c>
      <c r="AB3348" s="6" t="inlineStr"/>
    </row>
    <row r="3349">
      <c r="A3349" s="6" t="inlineStr">
        <is>
          <t>2026-07-21</t>
        </is>
      </c>
      <c r="B3349" s="11" t="inlineStr">
        <is>
          <t>https://www.youtube.com/watch?v=GUNv3RuDZZs</t>
        </is>
      </c>
      <c r="C3349" s="6" t="inlineStr">
        <is>
          <t>38/39/40</t>
        </is>
      </c>
      <c r="D3349" s="8" t="inlineStr">
        <is>
          <t>Public hearing and decision - Conditional Use CU-2026-09, Unit 4-40 North Gate Drive (fleet services)</t>
        </is>
      </c>
      <c r="E3349" s="6" t="inlineStr">
        <is>
          <t>land use</t>
        </is>
      </c>
      <c r="F3349" s="6" t="inlineStr">
        <is>
          <t>No</t>
        </is>
      </c>
      <c r="G3349" s="6" t="inlineStr">
        <is>
          <t>Bill Hiebert</t>
        </is>
      </c>
      <c r="H3349" s="6" t="inlineStr">
        <is>
          <t>Yes</t>
        </is>
      </c>
      <c r="I3349" s="6" t="inlineStr">
        <is>
          <t>present</t>
        </is>
      </c>
      <c r="J3349" s="6" t="inlineStr">
        <is>
          <t>No</t>
        </is>
      </c>
      <c r="K3349" s="6" t="inlineStr">
        <is>
          <t>none</t>
        </is>
      </c>
      <c r="L3349" s="6" t="inlineStr">
        <is>
          <t>none</t>
        </is>
      </c>
      <c r="M3349" s="6" t="inlineStr">
        <is>
          <t>voice-unanimous</t>
        </is>
      </c>
      <c r="N3349" s="6" t="n">
        <v>0</v>
      </c>
      <c r="O3349" s="6" t="n">
        <v>0</v>
      </c>
      <c r="P3349" s="6" t="n"/>
      <c r="Q3349" s="6" t="n"/>
      <c r="R3349" s="6" t="n"/>
      <c r="S3349" s="15">
        <f>IF(OR(H3349&lt;&gt;"Yes",COUNT(N3349:R3349)=0),"",100*SUMPRODUCT(N3349:R3349/4,Weights!$B$2:$F$2)/SUMPRODUCT(--(N3349:R3349&lt;&gt;""),Weights!$B$2:$F$2))</f>
        <v/>
      </c>
      <c r="T3349" s="6">
        <f>IF(H3349&lt;&gt;"Yes","",IF(AND(N(N3349)&gt;=2,N(O3349)&gt;=2),"Yes","No"))</f>
        <v/>
      </c>
      <c r="U3349" s="6" t="inlineStr">
        <is>
          <t>medium</t>
        </is>
      </c>
      <c r="V3349" s="6" t="inlineStr">
        <is>
          <t>medium</t>
        </is>
      </c>
      <c r="W3349" s="6" t="inlineStr">
        <is>
          <t>No</t>
        </is>
      </c>
      <c r="X3349" s="8" t="inlineStr"/>
      <c r="Y3349" s="6" t="n">
        <v>0</v>
      </c>
      <c r="Z3349" s="8" t="inlineStr"/>
      <c r="AA3349" s="8" t="inlineStr">
        <is>
          <t>position: no motion, no speech; unrecorded unanimous voice vote = 0 | reasons: no reasons given</t>
        </is>
      </c>
      <c r="AB3349" s="6" t="inlineStr"/>
    </row>
    <row r="3350">
      <c r="A3350" s="6" t="inlineStr">
        <is>
          <t>2026-07-21</t>
        </is>
      </c>
      <c r="B3350" s="11" t="inlineStr">
        <is>
          <t>https://www.youtube.com/watch?v=GUNv3RuDZZs</t>
        </is>
      </c>
      <c r="C3350" s="6" t="inlineStr">
        <is>
          <t>41</t>
        </is>
      </c>
      <c r="D3350" s="8" t="inlineStr">
        <is>
          <t>Park Road East Low Pressure Sewer Main - tender award to Beaver Sewer &amp; Water Services Ltd. ($396,500 + taxes)</t>
        </is>
      </c>
      <c r="E3350" s="6" t="inlineStr">
        <is>
          <t>infrastructure</t>
        </is>
      </c>
      <c r="F3350" s="6" t="inlineStr">
        <is>
          <t>No</t>
        </is>
      </c>
      <c r="G3350" s="6" t="inlineStr">
        <is>
          <t>Damian Penner</t>
        </is>
      </c>
      <c r="H3350" s="6" t="inlineStr">
        <is>
          <t>Yes</t>
        </is>
      </c>
      <c r="I3350" s="6" t="inlineStr">
        <is>
          <t>present</t>
        </is>
      </c>
      <c r="J3350" s="6" t="inlineStr">
        <is>
          <t>Yes</t>
        </is>
      </c>
      <c r="K3350" s="6" t="inlineStr">
        <is>
          <t>mover</t>
        </is>
      </c>
      <c r="L3350" s="6" t="inlineStr">
        <is>
          <t>for</t>
        </is>
      </c>
      <c r="M3350" s="6" t="inlineStr">
        <is>
          <t>voice-unanimous</t>
        </is>
      </c>
      <c r="N3350" s="6" t="n">
        <v>4</v>
      </c>
      <c r="O3350" s="6" t="n">
        <v>3</v>
      </c>
      <c r="P3350" s="6" t="n">
        <v>2</v>
      </c>
      <c r="Q3350" s="6" t="n"/>
      <c r="R3350" s="6" t="n"/>
      <c r="S3350" s="15">
        <f>IF(OR(H3350&lt;&gt;"Yes",COUNT(N3350:R3350)=0),"",100*SUMPRODUCT(N3350:R3350/4,Weights!$B$2:$F$2)/SUMPRODUCT(--(N3350:R3350&lt;&gt;""),Weights!$B$2:$F$2))</f>
        <v/>
      </c>
      <c r="T3350" s="6">
        <f>IF(H3350&lt;&gt;"Yes","",IF(AND(N(N3350)&gt;=2,N(O3350)&gt;=2),"Yes","No"))</f>
        <v/>
      </c>
      <c r="U3350" s="6" t="inlineStr">
        <is>
          <t>high</t>
        </is>
      </c>
      <c r="V3350" s="6" t="inlineStr">
        <is>
          <t>high</t>
        </is>
      </c>
      <c r="W3350" s="6" t="inlineStr">
        <is>
          <t>No</t>
        </is>
      </c>
      <c r="X3350" s="8" t="inlineStr"/>
      <c r="Y3350" s="6" t="n">
        <v>2</v>
      </c>
      <c r="Z3350" s="8" t="inlineStr">
        <is>
          <t>[01:20:38] Motion to award the tender to administration's recommendation.
[01:20:48] This is another action of council to continue to invest into our future infrastructure and capacity. I'm very happy that our consultant's estimate came in at $614,000 and Beaver and Sewer Water Services Inc. came in at $396,000, so considerably lower than the estimate, and I'm pleased to have that move forward.</t>
        </is>
      </c>
      <c r="AA3350" s="8" t="inlineStr">
        <is>
          <t>position: moved award per administration's recommendation and spoke in favour | reasons: investment in infrastructure capacity; bid well under consultant's estimate; completion this season | independence: restates administration's figures with his own framing of the project's value; some personal assessment</t>
        </is>
      </c>
      <c r="AB3350" s="11" t="inlineStr">
        <is>
          <t>https://www.youtube.com/watch?v=GUNv3RuDZZs&amp;t=4838s</t>
        </is>
      </c>
    </row>
    <row r="3351">
      <c r="A3351" s="6" t="inlineStr">
        <is>
          <t>2026-07-21</t>
        </is>
      </c>
      <c r="B3351" s="11" t="inlineStr">
        <is>
          <t>https://www.youtube.com/watch?v=GUNv3RuDZZs</t>
        </is>
      </c>
      <c r="C3351" s="6" t="inlineStr">
        <is>
          <t>41</t>
        </is>
      </c>
      <c r="D3351" s="8" t="inlineStr">
        <is>
          <t>Park Road East Low Pressure Sewer Main - tender award to Beaver Sewer &amp; Water Services Ltd. ($396,500 + taxes)</t>
        </is>
      </c>
      <c r="E3351" s="6" t="inlineStr">
        <is>
          <t>infrastructure</t>
        </is>
      </c>
      <c r="F3351" s="6" t="inlineStr">
        <is>
          <t>No</t>
        </is>
      </c>
      <c r="G3351" s="6" t="inlineStr">
        <is>
          <t>Bill Hiebert</t>
        </is>
      </c>
      <c r="H3351" s="6" t="inlineStr">
        <is>
          <t>Yes</t>
        </is>
      </c>
      <c r="I3351" s="6" t="inlineStr">
        <is>
          <t>present</t>
        </is>
      </c>
      <c r="J3351" s="6" t="inlineStr">
        <is>
          <t>Yes</t>
        </is>
      </c>
      <c r="K3351" s="6" t="inlineStr">
        <is>
          <t>seconder</t>
        </is>
      </c>
      <c r="L3351" s="6" t="inlineStr">
        <is>
          <t>for</t>
        </is>
      </c>
      <c r="M3351" s="6" t="inlineStr">
        <is>
          <t>voice-unanimous</t>
        </is>
      </c>
      <c r="N3351" s="6" t="n">
        <v>4</v>
      </c>
      <c r="O3351" s="6" t="n">
        <v>2</v>
      </c>
      <c r="P3351" s="6" t="n">
        <v>2</v>
      </c>
      <c r="Q3351" s="6" t="n"/>
      <c r="R3351" s="6" t="n">
        <v>2</v>
      </c>
      <c r="S3351" s="15">
        <f>IF(OR(H3351&lt;&gt;"Yes",COUNT(N3351:R3351)=0),"",100*SUMPRODUCT(N3351:R3351/4,Weights!$B$2:$F$2)/SUMPRODUCT(--(N3351:R3351&lt;&gt;""),Weights!$B$2:$F$2))</f>
        <v/>
      </c>
      <c r="T3351" s="6">
        <f>IF(H3351&lt;&gt;"Yes","",IF(AND(N(N3351)&gt;=2,N(O3351)&gt;=2),"Yes","No"))</f>
        <v/>
      </c>
      <c r="U3351" s="6" t="inlineStr">
        <is>
          <t>medium</t>
        </is>
      </c>
      <c r="V3351" s="6" t="inlineStr">
        <is>
          <t>medium</t>
        </is>
      </c>
      <c r="W3351" s="6" t="inlineStr">
        <is>
          <t>No</t>
        </is>
      </c>
      <c r="X3351" s="8" t="inlineStr"/>
      <c r="Y3351" s="6" t="n">
        <v>2</v>
      </c>
      <c r="Z3351" s="8" t="inlineStr">
        <is>
          <t>[01:21:21] This is one of the things that we're doing to alleviate some of the water issues that we have in the city. And I'm, I'm wanting to believe that this is going to be a key thing as well.
[01:21:21] So I'm quite happy to approve that.</t>
        </is>
      </c>
      <c r="AA3351" s="8" t="inlineStr">
        <is>
          <t>position: seconded and explicitly 'quite happy to approve' | reasons: addresses water issues; price below estimate - relevant, partially linked | independence: some own assessment of purpose; largely echoes the mover and staff figures | flexibility: own statement hedges on effectiveness ('wanting to believe'), acknowledging uncertainty</t>
        </is>
      </c>
      <c r="AB3351" s="11" t="inlineStr">
        <is>
          <t>https://www.youtube.com/watch?v=GUNv3RuDZZs&amp;t=4881s</t>
        </is>
      </c>
    </row>
    <row r="3352">
      <c r="A3352" s="6" t="inlineStr">
        <is>
          <t>2026-07-21</t>
        </is>
      </c>
      <c r="B3352" s="11" t="inlineStr">
        <is>
          <t>https://www.youtube.com/watch?v=GUNv3RuDZZs</t>
        </is>
      </c>
      <c r="C3352" s="6" t="inlineStr">
        <is>
          <t>41</t>
        </is>
      </c>
      <c r="D3352" s="8" t="inlineStr">
        <is>
          <t>Park Road East Low Pressure Sewer Main - tender award to Beaver Sewer &amp; Water Services Ltd. ($396,500 + taxes)</t>
        </is>
      </c>
      <c r="E3352" s="6" t="inlineStr">
        <is>
          <t>infrastructure</t>
        </is>
      </c>
      <c r="F3352" s="6" t="inlineStr">
        <is>
          <t>No</t>
        </is>
      </c>
      <c r="G3352" s="6" t="inlineStr">
        <is>
          <t>Michael Zwaagstra</t>
        </is>
      </c>
      <c r="H3352" s="6" t="inlineStr">
        <is>
          <t>Yes</t>
        </is>
      </c>
      <c r="I3352" s="6" t="inlineStr">
        <is>
          <t>present</t>
        </is>
      </c>
      <c r="J3352" s="6" t="inlineStr">
        <is>
          <t>No</t>
        </is>
      </c>
      <c r="K3352" s="6" t="inlineStr">
        <is>
          <t>none</t>
        </is>
      </c>
      <c r="L3352" s="6" t="inlineStr">
        <is>
          <t>none</t>
        </is>
      </c>
      <c r="M3352" s="6" t="inlineStr">
        <is>
          <t>voice-unanimous</t>
        </is>
      </c>
      <c r="N3352" s="6" t="n">
        <v>0</v>
      </c>
      <c r="O3352" s="6" t="n">
        <v>0</v>
      </c>
      <c r="P3352" s="6" t="n"/>
      <c r="Q3352" s="6" t="n"/>
      <c r="R3352" s="6" t="n"/>
      <c r="S3352" s="15">
        <f>IF(OR(H3352&lt;&gt;"Yes",COUNT(N3352:R3352)=0),"",100*SUMPRODUCT(N3352:R3352/4,Weights!$B$2:$F$2)/SUMPRODUCT(--(N3352:R3352&lt;&gt;""),Weights!$B$2:$F$2))</f>
        <v/>
      </c>
      <c r="T3352" s="6">
        <f>IF(H3352&lt;&gt;"Yes","",IF(AND(N(N3352)&gt;=2,N(O3352)&gt;=2),"Yes","No"))</f>
        <v/>
      </c>
      <c r="U3352" s="6" t="inlineStr">
        <is>
          <t>high</t>
        </is>
      </c>
      <c r="V3352" s="6" t="inlineStr">
        <is>
          <t>high</t>
        </is>
      </c>
      <c r="W3352" s="6" t="inlineStr">
        <is>
          <t>No</t>
        </is>
      </c>
      <c r="X3352" s="8" t="inlineStr"/>
      <c r="Y3352" s="6" t="n">
        <v>0</v>
      </c>
      <c r="Z3352" s="8" t="inlineStr"/>
      <c r="AA3352" s="8" t="inlineStr">
        <is>
          <t>position: no motion, no speech; unrecorded unanimous voice vote = 0 | reasons: no reasons given</t>
        </is>
      </c>
      <c r="AB3352" s="6" t="inlineStr"/>
    </row>
    <row r="3353">
      <c r="A3353" s="6" t="inlineStr">
        <is>
          <t>2026-07-21</t>
        </is>
      </c>
      <c r="B3353" s="11" t="inlineStr">
        <is>
          <t>https://www.youtube.com/watch?v=GUNv3RuDZZs</t>
        </is>
      </c>
      <c r="C3353" s="6" t="inlineStr">
        <is>
          <t>41</t>
        </is>
      </c>
      <c r="D3353" s="8" t="inlineStr">
        <is>
          <t>Park Road East Low Pressure Sewer Main - tender award to Beaver Sewer &amp; Water Services Ltd. ($396,500 + taxes)</t>
        </is>
      </c>
      <c r="E3353" s="6" t="inlineStr">
        <is>
          <t>infrastructure</t>
        </is>
      </c>
      <c r="F3353" s="6" t="inlineStr">
        <is>
          <t>No</t>
        </is>
      </c>
      <c r="G3353" s="6" t="inlineStr">
        <is>
          <t>Jac Siemens</t>
        </is>
      </c>
      <c r="H3353" s="6" t="inlineStr">
        <is>
          <t>Yes</t>
        </is>
      </c>
      <c r="I3353" s="6" t="inlineStr">
        <is>
          <t>present</t>
        </is>
      </c>
      <c r="J3353" s="6" t="inlineStr">
        <is>
          <t>No</t>
        </is>
      </c>
      <c r="K3353" s="6" t="inlineStr">
        <is>
          <t>none</t>
        </is>
      </c>
      <c r="L3353" s="6" t="inlineStr">
        <is>
          <t>none</t>
        </is>
      </c>
      <c r="M3353" s="6" t="inlineStr">
        <is>
          <t>voice-unanimous</t>
        </is>
      </c>
      <c r="N3353" s="6" t="n">
        <v>0</v>
      </c>
      <c r="O3353" s="6" t="n">
        <v>0</v>
      </c>
      <c r="P3353" s="6" t="n"/>
      <c r="Q3353" s="6" t="n"/>
      <c r="R3353" s="6" t="n"/>
      <c r="S3353" s="15">
        <f>IF(OR(H3353&lt;&gt;"Yes",COUNT(N3353:R3353)=0),"",100*SUMPRODUCT(N3353:R3353/4,Weights!$B$2:$F$2)/SUMPRODUCT(--(N3353:R3353&lt;&gt;""),Weights!$B$2:$F$2))</f>
        <v/>
      </c>
      <c r="T3353" s="6">
        <f>IF(H3353&lt;&gt;"Yes","",IF(AND(N(N3353)&gt;=2,N(O3353)&gt;=2),"Yes","No"))</f>
        <v/>
      </c>
      <c r="U3353" s="6" t="inlineStr">
        <is>
          <t>high</t>
        </is>
      </c>
      <c r="V3353" s="6" t="inlineStr">
        <is>
          <t>high</t>
        </is>
      </c>
      <c r="W3353" s="6" t="inlineStr">
        <is>
          <t>No</t>
        </is>
      </c>
      <c r="X3353" s="8" t="inlineStr"/>
      <c r="Y3353" s="6" t="n">
        <v>0</v>
      </c>
      <c r="Z3353" s="8" t="inlineStr"/>
      <c r="AA3353" s="8" t="inlineStr">
        <is>
          <t>position: no motion, no speech; unrecorded unanimous voice vote = 0 | reasons: no reasons given</t>
        </is>
      </c>
      <c r="AB3353" s="6" t="inlineStr"/>
    </row>
    <row r="3354">
      <c r="A3354" s="6" t="inlineStr">
        <is>
          <t>2026-07-21</t>
        </is>
      </c>
      <c r="B3354" s="11" t="inlineStr">
        <is>
          <t>https://www.youtube.com/watch?v=GUNv3RuDZZs</t>
        </is>
      </c>
      <c r="C3354" s="6" t="inlineStr">
        <is>
          <t>41</t>
        </is>
      </c>
      <c r="D3354" s="8" t="inlineStr">
        <is>
          <t>Park Road East Low Pressure Sewer Main - tender award to Beaver Sewer &amp; Water Services Ltd. ($396,500 + taxes)</t>
        </is>
      </c>
      <c r="E3354" s="6" t="inlineStr">
        <is>
          <t>infrastructure</t>
        </is>
      </c>
      <c r="F3354" s="6" t="inlineStr">
        <is>
          <t>No</t>
        </is>
      </c>
      <c r="G3354" s="6" t="inlineStr">
        <is>
          <t>Susan Penner</t>
        </is>
      </c>
      <c r="H3354" s="6" t="inlineStr">
        <is>
          <t>Yes</t>
        </is>
      </c>
      <c r="I3354" s="6" t="inlineStr">
        <is>
          <t>present</t>
        </is>
      </c>
      <c r="J3354" s="6" t="inlineStr">
        <is>
          <t>No</t>
        </is>
      </c>
      <c r="K3354" s="6" t="inlineStr">
        <is>
          <t>none</t>
        </is>
      </c>
      <c r="L3354" s="6" t="inlineStr">
        <is>
          <t>none</t>
        </is>
      </c>
      <c r="M3354" s="6" t="inlineStr">
        <is>
          <t>voice-unanimous</t>
        </is>
      </c>
      <c r="N3354" s="6" t="n">
        <v>0</v>
      </c>
      <c r="O3354" s="6" t="n">
        <v>0</v>
      </c>
      <c r="P3354" s="6" t="n"/>
      <c r="Q3354" s="6" t="n"/>
      <c r="R3354" s="6" t="n"/>
      <c r="S3354" s="15">
        <f>IF(OR(H3354&lt;&gt;"Yes",COUNT(N3354:R3354)=0),"",100*SUMPRODUCT(N3354:R3354/4,Weights!$B$2:$F$2)/SUMPRODUCT(--(N3354:R3354&lt;&gt;""),Weights!$B$2:$F$2))</f>
        <v/>
      </c>
      <c r="T3354" s="6">
        <f>IF(H3354&lt;&gt;"Yes","",IF(AND(N(N3354)&gt;=2,N(O3354)&gt;=2),"Yes","No"))</f>
        <v/>
      </c>
      <c r="U3354" s="6" t="inlineStr">
        <is>
          <t>high</t>
        </is>
      </c>
      <c r="V3354" s="6" t="inlineStr">
        <is>
          <t>high</t>
        </is>
      </c>
      <c r="W3354" s="6" t="inlineStr">
        <is>
          <t>No</t>
        </is>
      </c>
      <c r="X3354" s="8" t="inlineStr"/>
      <c r="Y3354" s="6" t="n">
        <v>0</v>
      </c>
      <c r="Z3354" s="8" t="inlineStr"/>
      <c r="AA3354" s="8" t="inlineStr">
        <is>
          <t>position: no motion, no speech; unrecorded unanimous voice vote = 0 | reasons: no reasons given</t>
        </is>
      </c>
      <c r="AB3354" s="6" t="inlineStr"/>
    </row>
    <row r="3355">
      <c r="A3355" s="6" t="inlineStr">
        <is>
          <t>2026-07-21</t>
        </is>
      </c>
      <c r="B3355" s="11" t="inlineStr">
        <is>
          <t>https://www.youtube.com/watch?v=GUNv3RuDZZs</t>
        </is>
      </c>
      <c r="C3355" s="6" t="inlineStr">
        <is>
          <t>41</t>
        </is>
      </c>
      <c r="D3355" s="8" t="inlineStr">
        <is>
          <t>Park Road East Low Pressure Sewer Main - tender award to Beaver Sewer &amp; Water Services Ltd. ($396,500 + taxes)</t>
        </is>
      </c>
      <c r="E3355" s="6" t="inlineStr">
        <is>
          <t>infrastructure</t>
        </is>
      </c>
      <c r="F3355" s="6" t="inlineStr">
        <is>
          <t>No</t>
        </is>
      </c>
      <c r="G3355" s="6" t="inlineStr">
        <is>
          <t>Jake Hiebert</t>
        </is>
      </c>
      <c r="H3355" s="6" t="inlineStr">
        <is>
          <t>Yes</t>
        </is>
      </c>
      <c r="I3355" s="6" t="inlineStr">
        <is>
          <t>present</t>
        </is>
      </c>
      <c r="J3355" s="6" t="inlineStr">
        <is>
          <t>No</t>
        </is>
      </c>
      <c r="K3355" s="6" t="inlineStr">
        <is>
          <t>none</t>
        </is>
      </c>
      <c r="L3355" s="6" t="inlineStr">
        <is>
          <t>none</t>
        </is>
      </c>
      <c r="M3355" s="6" t="inlineStr">
        <is>
          <t>voice-unanimous</t>
        </is>
      </c>
      <c r="N3355" s="6" t="n">
        <v>0</v>
      </c>
      <c r="O3355" s="6" t="n">
        <v>0</v>
      </c>
      <c r="P3355" s="6" t="n"/>
      <c r="Q3355" s="6" t="n"/>
      <c r="R3355" s="6" t="n"/>
      <c r="S3355" s="15">
        <f>IF(OR(H3355&lt;&gt;"Yes",COUNT(N3355:R3355)=0),"",100*SUMPRODUCT(N3355:R3355/4,Weights!$B$2:$F$2)/SUMPRODUCT(--(N3355:R3355&lt;&gt;""),Weights!$B$2:$F$2))</f>
        <v/>
      </c>
      <c r="T3355" s="6">
        <f>IF(H3355&lt;&gt;"Yes","",IF(AND(N(N3355)&gt;=2,N(O3355)&gt;=2),"Yes","No"))</f>
        <v/>
      </c>
      <c r="U3355" s="6" t="inlineStr">
        <is>
          <t>high</t>
        </is>
      </c>
      <c r="V3355" s="6" t="inlineStr">
        <is>
          <t>high</t>
        </is>
      </c>
      <c r="W3355" s="6" t="inlineStr">
        <is>
          <t>No</t>
        </is>
      </c>
      <c r="X3355" s="8" t="inlineStr"/>
      <c r="Y3355" s="6" t="n">
        <v>0</v>
      </c>
      <c r="Z3355" s="8" t="inlineStr"/>
      <c r="AA3355" s="8" t="inlineStr">
        <is>
          <t>position: no motion, no speech; unrecorded unanimous voice vote = 0 | reasons: no reasons given</t>
        </is>
      </c>
      <c r="AB3355" s="6" t="inlineStr"/>
    </row>
    <row r="3356">
      <c r="A3356" s="6" t="inlineStr">
        <is>
          <t>2026-07-21</t>
        </is>
      </c>
      <c r="B3356" s="11" t="inlineStr">
        <is>
          <t>https://www.youtube.com/watch?v=GUNv3RuDZZs</t>
        </is>
      </c>
      <c r="C3356" s="6" t="inlineStr">
        <is>
          <t>42/43/44</t>
        </is>
      </c>
      <c r="D3356" s="8" t="inlineStr">
        <is>
          <t>Provincial Security Grant ($200,000) - project recommendations (deferred to Aug 11 meeting)</t>
        </is>
      </c>
      <c r="E3356" s="6" t="inlineStr">
        <is>
          <t>budget</t>
        </is>
      </c>
      <c r="F3356" s="6" t="inlineStr">
        <is>
          <t>Yes</t>
        </is>
      </c>
      <c r="G3356" s="6" t="inlineStr">
        <is>
          <t>Jac Siemens</t>
        </is>
      </c>
      <c r="H3356" s="6" t="inlineStr">
        <is>
          <t>Yes</t>
        </is>
      </c>
      <c r="I3356" s="6" t="inlineStr">
        <is>
          <t>present</t>
        </is>
      </c>
      <c r="J3356" s="6" t="inlineStr">
        <is>
          <t>Yes</t>
        </is>
      </c>
      <c r="K3356" s="6" t="inlineStr">
        <is>
          <t>none</t>
        </is>
      </c>
      <c r="L3356" s="6" t="inlineStr">
        <is>
          <t>conditional</t>
        </is>
      </c>
      <c r="M3356" s="6" t="inlineStr">
        <is>
          <t>unknown</t>
        </is>
      </c>
      <c r="N3356" s="6" t="n">
        <v>4</v>
      </c>
      <c r="O3356" s="6" t="n">
        <v>3</v>
      </c>
      <c r="P3356" s="6" t="n">
        <v>4</v>
      </c>
      <c r="Q3356" s="6" t="n">
        <v>3</v>
      </c>
      <c r="R3356" s="6" t="n">
        <v>2</v>
      </c>
      <c r="S3356" s="15">
        <f>IF(OR(H3356&lt;&gt;"Yes",COUNT(N3356:R3356)=0),"",100*SUMPRODUCT(N3356:R3356/4,Weights!$B$2:$F$2)/SUMPRODUCT(--(N3356:R3356&lt;&gt;""),Weights!$B$2:$F$2))</f>
        <v/>
      </c>
      <c r="T3356" s="6">
        <f>IF(H3356&lt;&gt;"Yes","",IF(AND(N(N3356)&gt;=2,N(O3356)&gt;=2),"Yes","No"))</f>
        <v/>
      </c>
      <c r="U3356" s="6" t="inlineStr">
        <is>
          <t>high</t>
        </is>
      </c>
      <c r="V3356" s="6" t="inlineStr">
        <is>
          <t>high</t>
        </is>
      </c>
      <c r="W3356" s="6" t="inlineStr">
        <is>
          <t>No</t>
        </is>
      </c>
      <c r="X3356" s="8" t="inlineStr"/>
      <c r="Y3356" s="6" t="n">
        <v>7</v>
      </c>
      <c r="Z3356" s="8" t="inlineStr">
        <is>
          <t>[01:27:54] Those are all— every one of those affect the library and more.
[01:28:26] And the library has been in front of council twice in respect to security issues at the library, and yet I'm surprised the library isn't part of our facility.
[01:28:26] Can you answer why they're not on this list?
[01:32:02] No, we need more discussion.
[01:33:21] Are there other projects that were being considered that aren't on this list?
[01:33:38] But they should also be included in this report, as this looks like a final list. We should have a list of 3 or 4 others plus the library. And what those approximate costs are.
[01:34:16] Well, I appreciate that, but if we could see all the different projects and see where the comparisons were.</t>
        </is>
      </c>
      <c r="AA3356" s="8" t="inlineStr">
        <is>
          <t>position: explicit proposed course: add the library and other considered sites with costs, and discuss further before deciding | reasons: applies administration's own selection criteria to the library, which has twice raised security concerns; council needs the alternatives and costs to compare | independence: own reading of the report challenging the staff-selected list | engagement: responds to staff's answers (insufficient funds; priority areas) by asking for the full comparison | flexibility: decision-relevant information questions about excluded sites and costs; no stated view to update</t>
        </is>
      </c>
      <c r="AB3356" s="11" t="inlineStr">
        <is>
          <t>https://www.youtube.com/watch?v=GUNv3RuDZZs&amp;t=5274s</t>
        </is>
      </c>
    </row>
    <row r="3357">
      <c r="A3357" s="6" t="inlineStr">
        <is>
          <t>2026-07-21</t>
        </is>
      </c>
      <c r="B3357" s="11" t="inlineStr">
        <is>
          <t>https://www.youtube.com/watch?v=GUNv3RuDZZs</t>
        </is>
      </c>
      <c r="C3357" s="6" t="inlineStr">
        <is>
          <t>42/43/44</t>
        </is>
      </c>
      <c r="D3357" s="8" t="inlineStr">
        <is>
          <t>Provincial Security Grant ($200,000) - project recommendations (deferred to Aug 11 meeting)</t>
        </is>
      </c>
      <c r="E3357" s="6" t="inlineStr">
        <is>
          <t>budget</t>
        </is>
      </c>
      <c r="F3357" s="6" t="inlineStr">
        <is>
          <t>Yes</t>
        </is>
      </c>
      <c r="G3357" s="6" t="inlineStr">
        <is>
          <t>Susan Penner</t>
        </is>
      </c>
      <c r="H3357" s="6" t="inlineStr">
        <is>
          <t>Yes</t>
        </is>
      </c>
      <c r="I3357" s="6" t="inlineStr">
        <is>
          <t>present</t>
        </is>
      </c>
      <c r="J3357" s="6" t="inlineStr">
        <is>
          <t>Yes</t>
        </is>
      </c>
      <c r="K3357" s="6" t="inlineStr">
        <is>
          <t>none</t>
        </is>
      </c>
      <c r="L3357" s="6" t="inlineStr">
        <is>
          <t>conditional</t>
        </is>
      </c>
      <c r="M3357" s="6" t="inlineStr">
        <is>
          <t>unknown</t>
        </is>
      </c>
      <c r="N3357" s="6" t="n">
        <v>4</v>
      </c>
      <c r="O3357" s="6" t="n">
        <v>3</v>
      </c>
      <c r="P3357" s="6" t="n">
        <v>3</v>
      </c>
      <c r="Q3357" s="6" t="n">
        <v>3</v>
      </c>
      <c r="R3357" s="6" t="n">
        <v>3</v>
      </c>
      <c r="S3357" s="15">
        <f>IF(OR(H3357&lt;&gt;"Yes",COUNT(N3357:R3357)=0),"",100*SUMPRODUCT(N3357:R3357/4,Weights!$B$2:$F$2)/SUMPRODUCT(--(N3357:R3357&lt;&gt;""),Weights!$B$2:$F$2))</f>
        <v/>
      </c>
      <c r="T3357" s="6">
        <f>IF(H3357&lt;&gt;"Yes","",IF(AND(N(N3357)&gt;=2,N(O3357)&gt;=2),"Yes","No"))</f>
        <v/>
      </c>
      <c r="U3357" s="6" t="inlineStr">
        <is>
          <t>high</t>
        </is>
      </c>
      <c r="V3357" s="6" t="inlineStr">
        <is>
          <t>high</t>
        </is>
      </c>
      <c r="W3357" s="6" t="inlineStr">
        <is>
          <t>No</t>
        </is>
      </c>
      <c r="X3357" s="8" t="inlineStr"/>
      <c r="Y3357" s="6" t="n">
        <v>4</v>
      </c>
      <c r="Z3357" s="8" t="inlineStr">
        <is>
          <t>[01:29:21] Yeah, my preference would be if we could have a discussion on this at an SPC or something like that. Just to further understand the rationale.
[01:29:21] Like, for me personally, I understand cameras are important for security, but also privacy in public locations too is something that is valuable.
[01:29:21] So I personally wouldn't be comfortable supporting this today.
[01:31:55] That doesn't resolve that maybe we should have some discussion on it. Personally, if I'm the only one who feels that way, so be it.</t>
        </is>
      </c>
      <c r="AA3357" s="8" t="inlineStr">
        <is>
          <t>position: explicit: not comfortable supporting today; wants an SPC-style discussion | reasons: weighs security value against privacy in public places; needs the rationale for site selection | independence: own privacy concern, also building on Councillor Siemens' point | engagement: responds to the alternative of simply adding the library cost and returning to a regular meeting, explaining it does not meet her concern | flexibility: specifies what she needs (rationale, privacy discussion) and signals willingness to defer to colleagues if alone</t>
        </is>
      </c>
      <c r="AB3357" s="11" t="inlineStr">
        <is>
          <t>https://www.youtube.com/watch?v=GUNv3RuDZZs&amp;t=5361s</t>
        </is>
      </c>
    </row>
    <row r="3358">
      <c r="A3358" s="6" t="inlineStr">
        <is>
          <t>2026-07-21</t>
        </is>
      </c>
      <c r="B3358" s="11" t="inlineStr">
        <is>
          <t>https://www.youtube.com/watch?v=GUNv3RuDZZs</t>
        </is>
      </c>
      <c r="C3358" s="6" t="inlineStr">
        <is>
          <t>42/43/44</t>
        </is>
      </c>
      <c r="D3358" s="8" t="inlineStr">
        <is>
          <t>Provincial Security Grant ($200,000) - project recommendations (deferred to Aug 11 meeting)</t>
        </is>
      </c>
      <c r="E3358" s="6" t="inlineStr">
        <is>
          <t>budget</t>
        </is>
      </c>
      <c r="F3358" s="6" t="inlineStr">
        <is>
          <t>Yes</t>
        </is>
      </c>
      <c r="G3358" s="6" t="inlineStr">
        <is>
          <t>Michael Zwaagstra</t>
        </is>
      </c>
      <c r="H3358" s="6" t="inlineStr">
        <is>
          <t>Yes</t>
        </is>
      </c>
      <c r="I3358" s="6" t="inlineStr">
        <is>
          <t>present</t>
        </is>
      </c>
      <c r="J3358" s="6" t="inlineStr">
        <is>
          <t>Yes</t>
        </is>
      </c>
      <c r="K3358" s="6" t="inlineStr">
        <is>
          <t>none</t>
        </is>
      </c>
      <c r="L3358" s="6" t="inlineStr">
        <is>
          <t>conditional</t>
        </is>
      </c>
      <c r="M3358" s="6" t="inlineStr">
        <is>
          <t>unknown</t>
        </is>
      </c>
      <c r="N3358" s="6" t="n">
        <v>4</v>
      </c>
      <c r="O3358" s="6" t="n">
        <v>3</v>
      </c>
      <c r="P3358" s="6" t="n">
        <v>3</v>
      </c>
      <c r="Q3358" s="6" t="n">
        <v>3</v>
      </c>
      <c r="R3358" s="6" t="n">
        <v>3</v>
      </c>
      <c r="S3358" s="15">
        <f>IF(OR(H3358&lt;&gt;"Yes",COUNT(N3358:R3358)=0),"",100*SUMPRODUCT(N3358:R3358/4,Weights!$B$2:$F$2)/SUMPRODUCT(--(N3358:R3358&lt;&gt;""),Weights!$B$2:$F$2))</f>
        <v/>
      </c>
      <c r="T3358" s="6">
        <f>IF(H3358&lt;&gt;"Yes","",IF(AND(N(N3358)&gt;=2,N(O3358)&gt;=2),"Yes","No"))</f>
        <v/>
      </c>
      <c r="U3358" s="6" t="inlineStr">
        <is>
          <t>high</t>
        </is>
      </c>
      <c r="V3358" s="6" t="inlineStr">
        <is>
          <t>high</t>
        </is>
      </c>
      <c r="W3358" s="6" t="inlineStr">
        <is>
          <t>No</t>
        </is>
      </c>
      <c r="X3358" s="8" t="inlineStr"/>
      <c r="Y3358" s="6" t="n">
        <v>3</v>
      </c>
      <c r="Z3358" s="8" t="inlineStr">
        <is>
          <t>[01:31:12] I am amenable to to this being postponed to one of the council meetings in August.
[01:31:12] I would like to see the estimated cost of having cameras installed at the library so we can see that option alongside these and then we can make a decision.
[01:32:35] I would suggest August 11th.</t>
        </is>
      </c>
      <c r="AA3358" s="8" t="inlineStr">
        <is>
          <t>position: explicit proposed course: postpone and bring back the library cost; suggested August 11 | reasons: comparing the library option against the listed sites before deciding - linked but brief | independence: builds on Councillor Siemens' point ('consistent with what Councillor Siemens has raised') with his own specific request | engagement: takes up the library challenge and the City Manager's rescheduling alternative | flexibility: specifies the information needed before deciding</t>
        </is>
      </c>
      <c r="AB3358" s="11" t="inlineStr">
        <is>
          <t>https://www.youtube.com/watch?v=GUNv3RuDZZs&amp;t=5472s</t>
        </is>
      </c>
    </row>
    <row r="3359">
      <c r="A3359" s="6" t="inlineStr">
        <is>
          <t>2026-07-21</t>
        </is>
      </c>
      <c r="B3359" s="11" t="inlineStr">
        <is>
          <t>https://www.youtube.com/watch?v=GUNv3RuDZZs</t>
        </is>
      </c>
      <c r="C3359" s="6" t="inlineStr">
        <is>
          <t>42/43/44</t>
        </is>
      </c>
      <c r="D3359" s="8" t="inlineStr">
        <is>
          <t>Provincial Security Grant ($200,000) - project recommendations (deferred to Aug 11 meeting)</t>
        </is>
      </c>
      <c r="E3359" s="6" t="inlineStr">
        <is>
          <t>budget</t>
        </is>
      </c>
      <c r="F3359" s="6" t="inlineStr">
        <is>
          <t>Yes</t>
        </is>
      </c>
      <c r="G3359" s="6" t="inlineStr">
        <is>
          <t>Jake Hiebert</t>
        </is>
      </c>
      <c r="H3359" s="6" t="inlineStr">
        <is>
          <t>Yes</t>
        </is>
      </c>
      <c r="I3359" s="6" t="inlineStr">
        <is>
          <t>present</t>
        </is>
      </c>
      <c r="J3359" s="6" t="inlineStr">
        <is>
          <t>No</t>
        </is>
      </c>
      <c r="K3359" s="6" t="inlineStr">
        <is>
          <t>none</t>
        </is>
      </c>
      <c r="L3359" s="6" t="inlineStr">
        <is>
          <t>none</t>
        </is>
      </c>
      <c r="M3359" s="6" t="inlineStr">
        <is>
          <t>unknown</t>
        </is>
      </c>
      <c r="N3359" s="6" t="n">
        <v>0</v>
      </c>
      <c r="O3359" s="6" t="n">
        <v>0</v>
      </c>
      <c r="P3359" s="6" t="n"/>
      <c r="Q3359" s="6" t="n"/>
      <c r="R3359" s="6" t="n"/>
      <c r="S3359" s="15">
        <f>IF(OR(H3359&lt;&gt;"Yes",COUNT(N3359:R3359)=0),"",100*SUMPRODUCT(N3359:R3359/4,Weights!$B$2:$F$2)/SUMPRODUCT(--(N3359:R3359&lt;&gt;""),Weights!$B$2:$F$2))</f>
        <v/>
      </c>
      <c r="T3359" s="6">
        <f>IF(H3359&lt;&gt;"Yes","",IF(AND(N(N3359)&gt;=2,N(O3359)&gt;=2),"Yes","No"))</f>
        <v/>
      </c>
      <c r="U3359" s="6" t="inlineStr">
        <is>
          <t>high</t>
        </is>
      </c>
      <c r="V3359" s="6" t="inlineStr">
        <is>
          <t>high</t>
        </is>
      </c>
      <c r="W3359" s="6" t="inlineStr">
        <is>
          <t>No</t>
        </is>
      </c>
      <c r="X3359" s="8" t="inlineStr"/>
      <c r="Y3359" s="6" t="n">
        <v>0</v>
      </c>
      <c r="Z3359" s="8" t="inlineStr"/>
      <c r="AA3359" s="8" t="inlineStr">
        <is>
          <t>position: no motion; no speech; council consensus to defer with no vote = 0 | reasons: no reasons given</t>
        </is>
      </c>
      <c r="AB3359" s="6" t="inlineStr"/>
    </row>
    <row r="3360">
      <c r="A3360" s="6" t="inlineStr">
        <is>
          <t>2026-07-21</t>
        </is>
      </c>
      <c r="B3360" s="11" t="inlineStr">
        <is>
          <t>https://www.youtube.com/watch?v=GUNv3RuDZZs</t>
        </is>
      </c>
      <c r="C3360" s="6" t="inlineStr">
        <is>
          <t>42/43/44</t>
        </is>
      </c>
      <c r="D3360" s="8" t="inlineStr">
        <is>
          <t>Provincial Security Grant ($200,000) - project recommendations (deferred to Aug 11 meeting)</t>
        </is>
      </c>
      <c r="E3360" s="6" t="inlineStr">
        <is>
          <t>budget</t>
        </is>
      </c>
      <c r="F3360" s="6" t="inlineStr">
        <is>
          <t>Yes</t>
        </is>
      </c>
      <c r="G3360" s="6" t="inlineStr">
        <is>
          <t>Damian Penner</t>
        </is>
      </c>
      <c r="H3360" s="6" t="inlineStr">
        <is>
          <t>Yes</t>
        </is>
      </c>
      <c r="I3360" s="6" t="inlineStr">
        <is>
          <t>present</t>
        </is>
      </c>
      <c r="J3360" s="6" t="inlineStr">
        <is>
          <t>No</t>
        </is>
      </c>
      <c r="K3360" s="6" t="inlineStr">
        <is>
          <t>none</t>
        </is>
      </c>
      <c r="L3360" s="6" t="inlineStr">
        <is>
          <t>none</t>
        </is>
      </c>
      <c r="M3360" s="6" t="inlineStr">
        <is>
          <t>unknown</t>
        </is>
      </c>
      <c r="N3360" s="6" t="n">
        <v>0</v>
      </c>
      <c r="O3360" s="6" t="n">
        <v>0</v>
      </c>
      <c r="P3360" s="6" t="n"/>
      <c r="Q3360" s="6" t="n"/>
      <c r="R3360" s="6" t="n"/>
      <c r="S3360" s="15">
        <f>IF(OR(H3360&lt;&gt;"Yes",COUNT(N3360:R3360)=0),"",100*SUMPRODUCT(N3360:R3360/4,Weights!$B$2:$F$2)/SUMPRODUCT(--(N3360:R3360&lt;&gt;""),Weights!$B$2:$F$2))</f>
        <v/>
      </c>
      <c r="T3360" s="6">
        <f>IF(H3360&lt;&gt;"Yes","",IF(AND(N(N3360)&gt;=2,N(O3360)&gt;=2),"Yes","No"))</f>
        <v/>
      </c>
      <c r="U3360" s="6" t="inlineStr">
        <is>
          <t>high</t>
        </is>
      </c>
      <c r="V3360" s="6" t="inlineStr">
        <is>
          <t>high</t>
        </is>
      </c>
      <c r="W3360" s="6" t="inlineStr">
        <is>
          <t>No</t>
        </is>
      </c>
      <c r="X3360" s="8" t="inlineStr"/>
      <c r="Y3360" s="6" t="n">
        <v>0</v>
      </c>
      <c r="Z3360" s="8" t="inlineStr"/>
      <c r="AA3360" s="8" t="inlineStr">
        <is>
          <t>position: no motion; no speech ('Yes, thank you.' at 01:22:16 on S is a mislabelled interjection); council consensus to defer with no vote = 0 | reasons: no reasons given</t>
        </is>
      </c>
      <c r="AB3360" s="6" t="inlineStr"/>
    </row>
    <row r="3361">
      <c r="A3361" s="6" t="inlineStr">
        <is>
          <t>2026-07-21</t>
        </is>
      </c>
      <c r="B3361" s="11" t="inlineStr">
        <is>
          <t>https://www.youtube.com/watch?v=GUNv3RuDZZs</t>
        </is>
      </c>
      <c r="C3361" s="6" t="inlineStr">
        <is>
          <t>42/43/44</t>
        </is>
      </c>
      <c r="D3361" s="8" t="inlineStr">
        <is>
          <t>Provincial Security Grant ($200,000) - project recommendations (deferred to Aug 11 meeting)</t>
        </is>
      </c>
      <c r="E3361" s="6" t="inlineStr">
        <is>
          <t>budget</t>
        </is>
      </c>
      <c r="F3361" s="6" t="inlineStr">
        <is>
          <t>Yes</t>
        </is>
      </c>
      <c r="G3361" s="6" t="inlineStr">
        <is>
          <t>Bill Hiebert</t>
        </is>
      </c>
      <c r="H3361" s="6" t="inlineStr">
        <is>
          <t>Yes</t>
        </is>
      </c>
      <c r="I3361" s="6" t="inlineStr">
        <is>
          <t>present</t>
        </is>
      </c>
      <c r="J3361" s="6" t="inlineStr">
        <is>
          <t>No</t>
        </is>
      </c>
      <c r="K3361" s="6" t="inlineStr">
        <is>
          <t>none</t>
        </is>
      </c>
      <c r="L3361" s="6" t="inlineStr">
        <is>
          <t>none</t>
        </is>
      </c>
      <c r="M3361" s="6" t="inlineStr">
        <is>
          <t>unknown</t>
        </is>
      </c>
      <c r="N3361" s="6" t="n">
        <v>0</v>
      </c>
      <c r="O3361" s="6" t="n">
        <v>0</v>
      </c>
      <c r="P3361" s="6" t="n"/>
      <c r="Q3361" s="6" t="n"/>
      <c r="R3361" s="6" t="n"/>
      <c r="S3361" s="15">
        <f>IF(OR(H3361&lt;&gt;"Yes",COUNT(N3361:R3361)=0),"",100*SUMPRODUCT(N3361:R3361/4,Weights!$B$2:$F$2)/SUMPRODUCT(--(N3361:R3361&lt;&gt;""),Weights!$B$2:$F$2))</f>
        <v/>
      </c>
      <c r="T3361" s="6">
        <f>IF(H3361&lt;&gt;"Yes","",IF(AND(N(N3361)&gt;=2,N(O3361)&gt;=2),"Yes","No"))</f>
        <v/>
      </c>
      <c r="U3361" s="6" t="inlineStr">
        <is>
          <t>medium</t>
        </is>
      </c>
      <c r="V3361" s="6" t="inlineStr">
        <is>
          <t>medium</t>
        </is>
      </c>
      <c r="W3361" s="6" t="inlineStr">
        <is>
          <t>No</t>
        </is>
      </c>
      <c r="X3361" s="8" t="inlineStr"/>
      <c r="Y3361" s="6" t="n">
        <v>0</v>
      </c>
      <c r="Z3361" s="8" t="inlineStr"/>
      <c r="AA3361" s="8" t="inlineStr">
        <is>
          <t>position: no motion; no speech; council consensus to defer with no vote = 0 | reasons: no reasons given</t>
        </is>
      </c>
      <c r="AB3361" s="6" t="inlineStr"/>
    </row>
    <row r="3362">
      <c r="A3362" s="6" t="inlineStr">
        <is>
          <t>2026-07-21</t>
        </is>
      </c>
      <c r="B3362" s="11" t="inlineStr">
        <is>
          <t>https://www.youtube.com/watch?v=GUNv3RuDZZs</t>
        </is>
      </c>
      <c r="C3362" s="6" t="inlineStr">
        <is>
          <t>47</t>
        </is>
      </c>
      <c r="D3362" s="8" t="inlineStr">
        <is>
          <t>By-Law 2227 - Plan of Works (Old Tom Road / Loewen Boulevard Phase 1), first reading</t>
        </is>
      </c>
      <c r="E3362" s="6" t="inlineStr">
        <is>
          <t>infrastructure</t>
        </is>
      </c>
      <c r="F3362" s="6" t="inlineStr">
        <is>
          <t>No</t>
        </is>
      </c>
      <c r="G3362" s="6" t="inlineStr">
        <is>
          <t>Jac Siemens</t>
        </is>
      </c>
      <c r="H3362" s="6" t="inlineStr">
        <is>
          <t>Yes</t>
        </is>
      </c>
      <c r="I3362" s="6" t="inlineStr">
        <is>
          <t>present</t>
        </is>
      </c>
      <c r="J3362" s="6" t="inlineStr">
        <is>
          <t>Yes</t>
        </is>
      </c>
      <c r="K3362" s="6" t="inlineStr">
        <is>
          <t>mover</t>
        </is>
      </c>
      <c r="L3362" s="6" t="inlineStr">
        <is>
          <t>for</t>
        </is>
      </c>
      <c r="M3362" s="6" t="inlineStr">
        <is>
          <t>voice-unanimous</t>
        </is>
      </c>
      <c r="N3362" s="6" t="n">
        <v>4</v>
      </c>
      <c r="O3362" s="6" t="n">
        <v>1</v>
      </c>
      <c r="P3362" s="6" t="n"/>
      <c r="Q3362" s="6" t="n"/>
      <c r="R3362" s="6" t="n"/>
      <c r="S3362" s="15">
        <f>IF(OR(H3362&lt;&gt;"Yes",COUNT(N3362:R3362)=0),"",100*SUMPRODUCT(N3362:R3362/4,Weights!$B$2:$F$2)/SUMPRODUCT(--(N3362:R3362&lt;&gt;""),Weights!$B$2:$F$2))</f>
        <v/>
      </c>
      <c r="T3362" s="6">
        <f>IF(H3362&lt;&gt;"Yes","",IF(AND(N(N3362)&gt;=2,N(O3362)&gt;=2),"Yes","No"))</f>
        <v/>
      </c>
      <c r="U3362" s="6" t="inlineStr">
        <is>
          <t>high</t>
        </is>
      </c>
      <c r="V3362" s="6" t="inlineStr">
        <is>
          <t>high</t>
        </is>
      </c>
      <c r="W3362" s="6" t="inlineStr">
        <is>
          <t>No</t>
        </is>
      </c>
      <c r="X3362" s="8" t="inlineStr"/>
      <c r="Y3362" s="6" t="n">
        <v>2</v>
      </c>
      <c r="Z3362" s="8" t="inlineStr">
        <is>
          <t>[01:36:30] Motion to approve.
[01:36:35] No comment, just— or the only comment would be that if we get this past first reading, then we can take it to public hearing.</t>
        </is>
      </c>
      <c r="AA3362" s="8" t="inlineStr">
        <is>
          <t>position: moved first reading | reasons: only a procedural rationale (first reading allows the matter to proceed to public hearing)</t>
        </is>
      </c>
      <c r="AB3362" s="11" t="inlineStr">
        <is>
          <t>https://www.youtube.com/watch?v=GUNv3RuDZZs&amp;t=5790s</t>
        </is>
      </c>
    </row>
    <row r="3363">
      <c r="A3363" s="6" t="inlineStr">
        <is>
          <t>2026-07-21</t>
        </is>
      </c>
      <c r="B3363" s="11" t="inlineStr">
        <is>
          <t>https://www.youtube.com/watch?v=GUNv3RuDZZs</t>
        </is>
      </c>
      <c r="C3363" s="6" t="inlineStr">
        <is>
          <t>47</t>
        </is>
      </c>
      <c r="D3363" s="8" t="inlineStr">
        <is>
          <t>By-Law 2227 - Plan of Works (Old Tom Road / Loewen Boulevard Phase 1), first reading</t>
        </is>
      </c>
      <c r="E3363" s="6" t="inlineStr">
        <is>
          <t>infrastructure</t>
        </is>
      </c>
      <c r="F3363" s="6" t="inlineStr">
        <is>
          <t>No</t>
        </is>
      </c>
      <c r="G3363" s="6" t="inlineStr">
        <is>
          <t>Michael Zwaagstra</t>
        </is>
      </c>
      <c r="H3363" s="6" t="inlineStr">
        <is>
          <t>Yes</t>
        </is>
      </c>
      <c r="I3363" s="6" t="inlineStr">
        <is>
          <t>present</t>
        </is>
      </c>
      <c r="J3363" s="6" t="inlineStr">
        <is>
          <t>No</t>
        </is>
      </c>
      <c r="K3363" s="6" t="inlineStr">
        <is>
          <t>seconder</t>
        </is>
      </c>
      <c r="L3363" s="6" t="inlineStr">
        <is>
          <t>none</t>
        </is>
      </c>
      <c r="M3363" s="6" t="inlineStr">
        <is>
          <t>voice-unanimous</t>
        </is>
      </c>
      <c r="N3363" s="6" t="n">
        <v>2</v>
      </c>
      <c r="O3363" s="6" t="n">
        <v>0</v>
      </c>
      <c r="P3363" s="6" t="n"/>
      <c r="Q3363" s="6" t="n"/>
      <c r="R3363" s="6" t="n"/>
      <c r="S3363" s="15">
        <f>IF(OR(H3363&lt;&gt;"Yes",COUNT(N3363:R3363)=0),"",100*SUMPRODUCT(N3363:R3363/4,Weights!$B$2:$F$2)/SUMPRODUCT(--(N3363:R3363&lt;&gt;""),Weights!$B$2:$F$2))</f>
        <v/>
      </c>
      <c r="T3363" s="6">
        <f>IF(H3363&lt;&gt;"Yes","",IF(AND(N(N3363)&gt;=2,N(O3363)&gt;=2),"Yes","No"))</f>
        <v/>
      </c>
      <c r="U3363" s="6" t="inlineStr">
        <is>
          <t>high</t>
        </is>
      </c>
      <c r="V3363" s="6" t="inlineStr">
        <is>
          <t>high</t>
        </is>
      </c>
      <c r="W3363" s="6" t="inlineStr">
        <is>
          <t>No</t>
        </is>
      </c>
      <c r="X3363" s="8" t="inlineStr"/>
      <c r="Y3363" s="6" t="n">
        <v>0</v>
      </c>
      <c r="Z3363" s="8" t="inlineStr"/>
      <c r="AA3363" s="8" t="inlineStr">
        <is>
          <t>position: seconded only (seconding = 2); no substantive speech | reasons: no reasons given</t>
        </is>
      </c>
      <c r="AB3363" s="6" t="inlineStr"/>
    </row>
    <row r="3364">
      <c r="A3364" s="6" t="inlineStr">
        <is>
          <t>2026-07-21</t>
        </is>
      </c>
      <c r="B3364" s="11" t="inlineStr">
        <is>
          <t>https://www.youtube.com/watch?v=GUNv3RuDZZs</t>
        </is>
      </c>
      <c r="C3364" s="6" t="inlineStr">
        <is>
          <t>47</t>
        </is>
      </c>
      <c r="D3364" s="8" t="inlineStr">
        <is>
          <t>By-Law 2227 - Plan of Works (Old Tom Road / Loewen Boulevard Phase 1), first reading</t>
        </is>
      </c>
      <c r="E3364" s="6" t="inlineStr">
        <is>
          <t>infrastructure</t>
        </is>
      </c>
      <c r="F3364" s="6" t="inlineStr">
        <is>
          <t>No</t>
        </is>
      </c>
      <c r="G3364" s="6" t="inlineStr">
        <is>
          <t>Susan Penner</t>
        </is>
      </c>
      <c r="H3364" s="6" t="inlineStr">
        <is>
          <t>Yes</t>
        </is>
      </c>
      <c r="I3364" s="6" t="inlineStr">
        <is>
          <t>present</t>
        </is>
      </c>
      <c r="J3364" s="6" t="inlineStr">
        <is>
          <t>No</t>
        </is>
      </c>
      <c r="K3364" s="6" t="inlineStr">
        <is>
          <t>none</t>
        </is>
      </c>
      <c r="L3364" s="6" t="inlineStr">
        <is>
          <t>none</t>
        </is>
      </c>
      <c r="M3364" s="6" t="inlineStr">
        <is>
          <t>voice-unanimous</t>
        </is>
      </c>
      <c r="N3364" s="6" t="n">
        <v>0</v>
      </c>
      <c r="O3364" s="6" t="n">
        <v>0</v>
      </c>
      <c r="P3364" s="6" t="n"/>
      <c r="Q3364" s="6" t="n"/>
      <c r="R3364" s="6" t="n"/>
      <c r="S3364" s="15">
        <f>IF(OR(H3364&lt;&gt;"Yes",COUNT(N3364:R3364)=0),"",100*SUMPRODUCT(N3364:R3364/4,Weights!$B$2:$F$2)/SUMPRODUCT(--(N3364:R3364&lt;&gt;""),Weights!$B$2:$F$2))</f>
        <v/>
      </c>
      <c r="T3364" s="6">
        <f>IF(H3364&lt;&gt;"Yes","",IF(AND(N(N3364)&gt;=2,N(O3364)&gt;=2),"Yes","No"))</f>
        <v/>
      </c>
      <c r="U3364" s="6" t="inlineStr">
        <is>
          <t>high</t>
        </is>
      </c>
      <c r="V3364" s="6" t="inlineStr">
        <is>
          <t>high</t>
        </is>
      </c>
      <c r="W3364" s="6" t="inlineStr">
        <is>
          <t>No</t>
        </is>
      </c>
      <c r="X3364" s="8" t="inlineStr"/>
      <c r="Y3364" s="6" t="n">
        <v>0</v>
      </c>
      <c r="Z3364" s="8" t="inlineStr"/>
      <c r="AA3364" s="8" t="inlineStr">
        <is>
          <t>position: no motion, no speech; unrecorded unanimous voice vote = 0 | reasons: no reasons given</t>
        </is>
      </c>
      <c r="AB3364" s="6" t="inlineStr"/>
    </row>
    <row r="3365">
      <c r="A3365" s="6" t="inlineStr">
        <is>
          <t>2026-07-21</t>
        </is>
      </c>
      <c r="B3365" s="11" t="inlineStr">
        <is>
          <t>https://www.youtube.com/watch?v=GUNv3RuDZZs</t>
        </is>
      </c>
      <c r="C3365" s="6" t="inlineStr">
        <is>
          <t>47</t>
        </is>
      </c>
      <c r="D3365" s="8" t="inlineStr">
        <is>
          <t>By-Law 2227 - Plan of Works (Old Tom Road / Loewen Boulevard Phase 1), first reading</t>
        </is>
      </c>
      <c r="E3365" s="6" t="inlineStr">
        <is>
          <t>infrastructure</t>
        </is>
      </c>
      <c r="F3365" s="6" t="inlineStr">
        <is>
          <t>No</t>
        </is>
      </c>
      <c r="G3365" s="6" t="inlineStr">
        <is>
          <t>Damian Penner</t>
        </is>
      </c>
      <c r="H3365" s="6" t="inlineStr">
        <is>
          <t>Yes</t>
        </is>
      </c>
      <c r="I3365" s="6" t="inlineStr">
        <is>
          <t>present</t>
        </is>
      </c>
      <c r="J3365" s="6" t="inlineStr">
        <is>
          <t>No</t>
        </is>
      </c>
      <c r="K3365" s="6" t="inlineStr">
        <is>
          <t>none</t>
        </is>
      </c>
      <c r="L3365" s="6" t="inlineStr">
        <is>
          <t>none</t>
        </is>
      </c>
      <c r="M3365" s="6" t="inlineStr">
        <is>
          <t>voice-unanimous</t>
        </is>
      </c>
      <c r="N3365" s="6" t="n">
        <v>0</v>
      </c>
      <c r="O3365" s="6" t="n">
        <v>0</v>
      </c>
      <c r="P3365" s="6" t="n"/>
      <c r="Q3365" s="6" t="n"/>
      <c r="R3365" s="6" t="n"/>
      <c r="S3365" s="15">
        <f>IF(OR(H3365&lt;&gt;"Yes",COUNT(N3365:R3365)=0),"",100*SUMPRODUCT(N3365:R3365/4,Weights!$B$2:$F$2)/SUMPRODUCT(--(N3365:R3365&lt;&gt;""),Weights!$B$2:$F$2))</f>
        <v/>
      </c>
      <c r="T3365" s="6">
        <f>IF(H3365&lt;&gt;"Yes","",IF(AND(N(N3365)&gt;=2,N(O3365)&gt;=2),"Yes","No"))</f>
        <v/>
      </c>
      <c r="U3365" s="6" t="inlineStr">
        <is>
          <t>high</t>
        </is>
      </c>
      <c r="V3365" s="6" t="inlineStr">
        <is>
          <t>high</t>
        </is>
      </c>
      <c r="W3365" s="6" t="inlineStr">
        <is>
          <t>No</t>
        </is>
      </c>
      <c r="X3365" s="8" t="inlineStr"/>
      <c r="Y3365" s="6" t="n">
        <v>0</v>
      </c>
      <c r="Z3365" s="8" t="inlineStr"/>
      <c r="AA3365" s="8" t="inlineStr">
        <is>
          <t>position: no motion, no speech; unrecorded unanimous voice vote = 0 | reasons: no reasons given</t>
        </is>
      </c>
      <c r="AB3365" s="6" t="inlineStr"/>
    </row>
    <row r="3366">
      <c r="A3366" s="6" t="inlineStr">
        <is>
          <t>2026-07-21</t>
        </is>
      </c>
      <c r="B3366" s="11" t="inlineStr">
        <is>
          <t>https://www.youtube.com/watch?v=GUNv3RuDZZs</t>
        </is>
      </c>
      <c r="C3366" s="6" t="inlineStr">
        <is>
          <t>47</t>
        </is>
      </c>
      <c r="D3366" s="8" t="inlineStr">
        <is>
          <t>By-Law 2227 - Plan of Works (Old Tom Road / Loewen Boulevard Phase 1), first reading</t>
        </is>
      </c>
      <c r="E3366" s="6" t="inlineStr">
        <is>
          <t>infrastructure</t>
        </is>
      </c>
      <c r="F3366" s="6" t="inlineStr">
        <is>
          <t>No</t>
        </is>
      </c>
      <c r="G3366" s="6" t="inlineStr">
        <is>
          <t>Jake Hiebert</t>
        </is>
      </c>
      <c r="H3366" s="6" t="inlineStr">
        <is>
          <t>Yes</t>
        </is>
      </c>
      <c r="I3366" s="6" t="inlineStr">
        <is>
          <t>present</t>
        </is>
      </c>
      <c r="J3366" s="6" t="inlineStr">
        <is>
          <t>No</t>
        </is>
      </c>
      <c r="K3366" s="6" t="inlineStr">
        <is>
          <t>none</t>
        </is>
      </c>
      <c r="L3366" s="6" t="inlineStr">
        <is>
          <t>none</t>
        </is>
      </c>
      <c r="M3366" s="6" t="inlineStr">
        <is>
          <t>voice-unanimous</t>
        </is>
      </c>
      <c r="N3366" s="6" t="n">
        <v>0</v>
      </c>
      <c r="O3366" s="6" t="n">
        <v>0</v>
      </c>
      <c r="P3366" s="6" t="n"/>
      <c r="Q3366" s="6" t="n"/>
      <c r="R3366" s="6" t="n"/>
      <c r="S3366" s="15">
        <f>IF(OR(H3366&lt;&gt;"Yes",COUNT(N3366:R3366)=0),"",100*SUMPRODUCT(N3366:R3366/4,Weights!$B$2:$F$2)/SUMPRODUCT(--(N3366:R3366&lt;&gt;""),Weights!$B$2:$F$2))</f>
        <v/>
      </c>
      <c r="T3366" s="6">
        <f>IF(H3366&lt;&gt;"Yes","",IF(AND(N(N3366)&gt;=2,N(O3366)&gt;=2),"Yes","No"))</f>
        <v/>
      </c>
      <c r="U3366" s="6" t="inlineStr">
        <is>
          <t>high</t>
        </is>
      </c>
      <c r="V3366" s="6" t="inlineStr">
        <is>
          <t>high</t>
        </is>
      </c>
      <c r="W3366" s="6" t="inlineStr">
        <is>
          <t>No</t>
        </is>
      </c>
      <c r="X3366" s="8" t="inlineStr"/>
      <c r="Y3366" s="6" t="n">
        <v>0</v>
      </c>
      <c r="Z3366" s="8" t="inlineStr"/>
      <c r="AA3366" s="8" t="inlineStr">
        <is>
          <t>position: no motion, no speech; unrecorded unanimous voice vote = 0 | reasons: no reasons given</t>
        </is>
      </c>
      <c r="AB3366" s="6" t="inlineStr"/>
    </row>
    <row r="3367">
      <c r="A3367" s="6" t="inlineStr">
        <is>
          <t>2026-07-21</t>
        </is>
      </c>
      <c r="B3367" s="11" t="inlineStr">
        <is>
          <t>https://www.youtube.com/watch?v=GUNv3RuDZZs</t>
        </is>
      </c>
      <c r="C3367" s="6" t="inlineStr">
        <is>
          <t>47</t>
        </is>
      </c>
      <c r="D3367" s="8" t="inlineStr">
        <is>
          <t>By-Law 2227 - Plan of Works (Old Tom Road / Loewen Boulevard Phase 1), first reading</t>
        </is>
      </c>
      <c r="E3367" s="6" t="inlineStr">
        <is>
          <t>infrastructure</t>
        </is>
      </c>
      <c r="F3367" s="6" t="inlineStr">
        <is>
          <t>No</t>
        </is>
      </c>
      <c r="G3367" s="6" t="inlineStr">
        <is>
          <t>Bill Hiebert</t>
        </is>
      </c>
      <c r="H3367" s="6" t="inlineStr">
        <is>
          <t>Yes</t>
        </is>
      </c>
      <c r="I3367" s="6" t="inlineStr">
        <is>
          <t>present</t>
        </is>
      </c>
      <c r="J3367" s="6" t="inlineStr">
        <is>
          <t>No</t>
        </is>
      </c>
      <c r="K3367" s="6" t="inlineStr">
        <is>
          <t>none</t>
        </is>
      </c>
      <c r="L3367" s="6" t="inlineStr">
        <is>
          <t>none</t>
        </is>
      </c>
      <c r="M3367" s="6" t="inlineStr">
        <is>
          <t>voice-unanimous</t>
        </is>
      </c>
      <c r="N3367" s="6" t="n">
        <v>0</v>
      </c>
      <c r="O3367" s="6" t="n">
        <v>0</v>
      </c>
      <c r="P3367" s="6" t="n"/>
      <c r="Q3367" s="6" t="n"/>
      <c r="R3367" s="6" t="n"/>
      <c r="S3367" s="15">
        <f>IF(OR(H3367&lt;&gt;"Yes",COUNT(N3367:R3367)=0),"",100*SUMPRODUCT(N3367:R3367/4,Weights!$B$2:$F$2)/SUMPRODUCT(--(N3367:R3367&lt;&gt;""),Weights!$B$2:$F$2))</f>
        <v/>
      </c>
      <c r="T3367" s="6">
        <f>IF(H3367&lt;&gt;"Yes","",IF(AND(N(N3367)&gt;=2,N(O3367)&gt;=2),"Yes","No"))</f>
        <v/>
      </c>
      <c r="U3367" s="6" t="inlineStr">
        <is>
          <t>medium</t>
        </is>
      </c>
      <c r="V3367" s="6" t="inlineStr">
        <is>
          <t>medium</t>
        </is>
      </c>
      <c r="W3367" s="6" t="inlineStr">
        <is>
          <t>No</t>
        </is>
      </c>
      <c r="X3367" s="8" t="inlineStr"/>
      <c r="Y3367" s="6" t="n">
        <v>0</v>
      </c>
      <c r="Z3367" s="8" t="inlineStr"/>
      <c r="AA3367" s="8" t="inlineStr">
        <is>
          <t>position: no motion, no speech; unrecorded unanimous voice vote = 0 | reasons: no reasons given</t>
        </is>
      </c>
      <c r="AB3367" s="6" t="inlineStr"/>
    </row>
    <row r="3368">
      <c r="A3368" s="6" t="inlineStr">
        <is>
          <t>2026-08-04</t>
        </is>
      </c>
      <c r="B3368" s="11" t="inlineStr">
        <is>
          <t>https://www.youtube.com/watch?v=rB_B_gCcu0Y</t>
        </is>
      </c>
      <c r="C3368" s="6" t="inlineStr">
        <is>
          <t>6/6.1/6.2/6.3/6.4/7/8/9/10/11/12/13/14/15/16/17/18/19/20/21</t>
        </is>
      </c>
      <c r="D3368" s="8" t="inlineStr">
        <is>
          <t>Public hearing &amp; 2nd reading - Rezoning By-Law 2283 (Williams Creek Phase 1, 153 lots)</t>
        </is>
      </c>
      <c r="E3368" s="6" t="inlineStr">
        <is>
          <t>land use</t>
        </is>
      </c>
      <c r="F3368" s="6" t="inlineStr">
        <is>
          <t>Yes</t>
        </is>
      </c>
      <c r="G3368" s="6" t="inlineStr">
        <is>
          <t>Michael Zwaagstra</t>
        </is>
      </c>
      <c r="H3368" s="6" t="inlineStr">
        <is>
          <t>Yes</t>
        </is>
      </c>
      <c r="I3368" s="6" t="inlineStr">
        <is>
          <t>present</t>
        </is>
      </c>
      <c r="J3368" s="6" t="inlineStr">
        <is>
          <t>Yes</t>
        </is>
      </c>
      <c r="K3368" s="6" t="inlineStr">
        <is>
          <t>mover</t>
        </is>
      </c>
      <c r="L3368" s="6" t="inlineStr">
        <is>
          <t>for</t>
        </is>
      </c>
      <c r="M3368" s="6" t="inlineStr">
        <is>
          <t>voice-unanimous</t>
        </is>
      </c>
      <c r="N3368" s="6" t="n">
        <v>4</v>
      </c>
      <c r="O3368" s="6" t="n">
        <v>4</v>
      </c>
      <c r="P3368" s="6" t="n">
        <v>4</v>
      </c>
      <c r="Q3368" s="6" t="n">
        <v>4</v>
      </c>
      <c r="R3368" s="6" t="n">
        <v>1</v>
      </c>
      <c r="S3368" s="15">
        <f>IF(OR(H3368&lt;&gt;"Yes",COUNT(N3368:R3368)=0),"",100*SUMPRODUCT(N3368:R3368/4,Weights!$B$2:$F$2)/SUMPRODUCT(--(N3368:R3368&lt;&gt;""),Weights!$B$2:$F$2))</f>
        <v/>
      </c>
      <c r="T3368" s="6">
        <f>IF(H3368&lt;&gt;"Yes","",IF(AND(N(N3368)&gt;=2,N(O3368)&gt;=2),"Yes","No"))</f>
        <v/>
      </c>
      <c r="U3368" s="6" t="inlineStr">
        <is>
          <t>high</t>
        </is>
      </c>
      <c r="V3368" s="6" t="inlineStr">
        <is>
          <t>high</t>
        </is>
      </c>
      <c r="W3368" s="6" t="inlineStr">
        <is>
          <t>No</t>
        </is>
      </c>
      <c r="X3368" s="8" t="inlineStr"/>
      <c r="Y3368" s="6" t="n">
        <v>6</v>
      </c>
      <c r="Z3368" s="8" t="inlineStr">
        <is>
          <t>[00:47:37] Make the motion to approve the rezoning.
[00:47:41] So if this did not get approved, that could still go ahead. It's already rezoned for these options.
[00:47:41] So what we have before us, I think, is a reasonable proposal.
[00:47:41] Bus stops is a completely school division matter. That's not something the city is able to dictate.
[00:49:43] I agree with the— with Mr. J. that having a drainage swale located where it is is going to improve the— is going to improve drainage.
[00:49:43] So I'm not going to, on an ad hoc basis, add things that go beyond what the zoning bylaw is.</t>
        </is>
      </c>
      <c r="AA3368" s="8" t="inlineStr">
        <is>
          <t>position: moved the motion and stated it is a reasonable proposal | reasons: multiple linked reasons: land already zoned similarly since the earlier rezoning, parking governed by zoning by-law with no variance, housing demand, fairness to applicant who followed the by-law; weighs the bus-stop designation trade-off | independence: own reasoned assessment drawing on council history and by-law framework, not mere deference | engagement: addresses residents' objections point by point (parking, bus stops, drainage, request to change lots) with reasons | flexibility: drainage uncertainty was raised (applicant could not say the plan would work perfectly); he responds only by asserting it will improve and 'certainly not going to make it worse', without acknowledging limits</t>
        </is>
      </c>
      <c r="AB3368" s="11" t="inlineStr">
        <is>
          <t>https://www.youtube.com/watch?v=rB_B_gCcu0Y&amp;t=2857s</t>
        </is>
      </c>
    </row>
    <row r="3369">
      <c r="A3369" s="6" t="inlineStr">
        <is>
          <t>2026-08-04</t>
        </is>
      </c>
      <c r="B3369" s="11" t="inlineStr">
        <is>
          <t>https://www.youtube.com/watch?v=rB_B_gCcu0Y</t>
        </is>
      </c>
      <c r="C3369" s="6" t="inlineStr">
        <is>
          <t>6/6.1/6.2/6.3/6.4/7/8/9/10/11/12/13/14/15/16/17/18/19/20/21</t>
        </is>
      </c>
      <c r="D3369" s="8" t="inlineStr">
        <is>
          <t>Public hearing &amp; 2nd reading - Rezoning By-Law 2283 (Williams Creek Phase 1, 153 lots)</t>
        </is>
      </c>
      <c r="E3369" s="6" t="inlineStr">
        <is>
          <t>land use</t>
        </is>
      </c>
      <c r="F3369" s="6" t="inlineStr">
        <is>
          <t>Yes</t>
        </is>
      </c>
      <c r="G3369" s="6" t="inlineStr">
        <is>
          <t>Jake Hiebert</t>
        </is>
      </c>
      <c r="H3369" s="6" t="inlineStr">
        <is>
          <t>Yes</t>
        </is>
      </c>
      <c r="I3369" s="6" t="inlineStr">
        <is>
          <t>present</t>
        </is>
      </c>
      <c r="J3369" s="6" t="inlineStr">
        <is>
          <t>Yes</t>
        </is>
      </c>
      <c r="K3369" s="6" t="inlineStr">
        <is>
          <t>seconder</t>
        </is>
      </c>
      <c r="L3369" s="6" t="inlineStr">
        <is>
          <t>none</t>
        </is>
      </c>
      <c r="M3369" s="6" t="inlineStr">
        <is>
          <t>voice-unanimous</t>
        </is>
      </c>
      <c r="N3369" s="6" t="n">
        <v>2</v>
      </c>
      <c r="O3369" s="6" t="n">
        <v>0</v>
      </c>
      <c r="P3369" s="6" t="n"/>
      <c r="Q3369" s="6" t="n">
        <v>1</v>
      </c>
      <c r="R3369" s="6" t="n">
        <v>1</v>
      </c>
      <c r="S3369" s="15">
        <f>IF(OR(H3369&lt;&gt;"Yes",COUNT(N3369:R3369)=0),"",100*SUMPRODUCT(N3369:R3369/4,Weights!$B$2:$F$2)/SUMPRODUCT(--(N3369:R3369&lt;&gt;""),Weights!$B$2:$F$2))</f>
        <v/>
      </c>
      <c r="T3369" s="6">
        <f>IF(H3369&lt;&gt;"Yes","",IF(AND(N(N3369)&gt;=2,N(O3369)&gt;=2),"Yes","No"))</f>
        <v/>
      </c>
      <c r="U3369" s="6" t="inlineStr">
        <is>
          <t>medium</t>
        </is>
      </c>
      <c r="V3369" s="6" t="inlineStr">
        <is>
          <t>medium</t>
        </is>
      </c>
      <c r="W3369" s="6" t="inlineStr">
        <is>
          <t>No</t>
        </is>
      </c>
      <c r="X3369" s="8" t="inlineStr"/>
      <c r="Y3369" s="6" t="n">
        <v>1</v>
      </c>
      <c r="Z3369" s="8" t="inlineStr">
        <is>
          <t>[00:09:41] Is there any commercial lots or mini malls or convenience stores or anything going in that area as well?</t>
        </is>
      </c>
      <c r="AA3369" s="8" t="inlineStr">
        <is>
          <t>position: seconder = 2; his only identified speech is an information question with no stance | reasons: no reasons given | engagement: challenges were present in the item (residents' drainage/density objections) but his identified speech does not take them up | flexibility: a decision-relevant information question (land-use mix) = 1</t>
        </is>
      </c>
      <c r="AB3369" s="11" t="inlineStr">
        <is>
          <t>https://www.youtube.com/watch?v=rB_B_gCcu0Y&amp;t=581s</t>
        </is>
      </c>
    </row>
    <row r="3370">
      <c r="A3370" s="6" t="inlineStr">
        <is>
          <t>2026-08-04</t>
        </is>
      </c>
      <c r="B3370" s="11" t="inlineStr">
        <is>
          <t>https://www.youtube.com/watch?v=rB_B_gCcu0Y</t>
        </is>
      </c>
      <c r="C3370" s="6" t="inlineStr">
        <is>
          <t>6/6.1/6.2/6.3/6.4/7/8/9/10/11/12/13/14/15/16/17/18/19/20/21</t>
        </is>
      </c>
      <c r="D3370" s="8" t="inlineStr">
        <is>
          <t>Public hearing &amp; 2nd reading - Rezoning By-Law 2283 (Williams Creek Phase 1, 153 lots)</t>
        </is>
      </c>
      <c r="E3370" s="6" t="inlineStr">
        <is>
          <t>land use</t>
        </is>
      </c>
      <c r="F3370" s="6" t="inlineStr">
        <is>
          <t>Yes</t>
        </is>
      </c>
      <c r="G3370" s="6" t="inlineStr">
        <is>
          <t>Bill Hiebert</t>
        </is>
      </c>
      <c r="H3370" s="6" t="inlineStr">
        <is>
          <t>Yes</t>
        </is>
      </c>
      <c r="I3370" s="6" t="inlineStr">
        <is>
          <t>present</t>
        </is>
      </c>
      <c r="J3370" s="6" t="inlineStr">
        <is>
          <t>Yes</t>
        </is>
      </c>
      <c r="K3370" s="6" t="inlineStr">
        <is>
          <t>none</t>
        </is>
      </c>
      <c r="L3370" s="6" t="inlineStr">
        <is>
          <t>none</t>
        </is>
      </c>
      <c r="M3370" s="6" t="inlineStr">
        <is>
          <t>voice-unanimous</t>
        </is>
      </c>
      <c r="N3370" s="6" t="n">
        <v>1</v>
      </c>
      <c r="O3370" s="6" t="n">
        <v>0</v>
      </c>
      <c r="P3370" s="6" t="n"/>
      <c r="Q3370" s="6" t="n">
        <v>2</v>
      </c>
      <c r="R3370" s="6" t="n">
        <v>2</v>
      </c>
      <c r="S3370" s="15">
        <f>IF(OR(H3370&lt;&gt;"Yes",COUNT(N3370:R3370)=0),"",100*SUMPRODUCT(N3370:R3370/4,Weights!$B$2:$F$2)/SUMPRODUCT(--(N3370:R3370&lt;&gt;""),Weights!$B$2:$F$2))</f>
        <v/>
      </c>
      <c r="T3370" s="6">
        <f>IF(H3370&lt;&gt;"Yes","",IF(AND(N(N3370)&gt;=2,N(O3370)&gt;=2),"Yes","No"))</f>
        <v/>
      </c>
      <c r="U3370" s="6" t="inlineStr">
        <is>
          <t>medium</t>
        </is>
      </c>
      <c r="V3370" s="6" t="inlineStr">
        <is>
          <t>medium</t>
        </is>
      </c>
      <c r="W3370" s="6" t="inlineStr">
        <is>
          <t>Yes</t>
        </is>
      </c>
      <c r="X3370" s="8" t="inlineStr">
        <is>
          <t>Letter B merges Jake and Bill Hiebert; the key question text is labelled Speaker A (mayor) at 00:30:02 - attribution to Bill rests on minutes item 13 plus the 'Councillor Hebert' hand-off.</t>
        </is>
      </c>
      <c r="Y3370" s="6" t="n">
        <v>2</v>
      </c>
      <c r="Z3370" s="8" t="inlineStr">
        <is>
          <t>[00:29:58] there was comment made about traffic being maxed out with an extra exit.
[00:30:02] Does Williams Creek Way go right to Lorne Boulevard to start off with?</t>
        </is>
      </c>
      <c r="AA3370" s="8" t="inlineStr">
        <is>
          <t>position: information question with no stance (no mover/seconder role) = 1 | reasons: no reasons given | engagement: takes up a resident's traffic/secondary-exit objection by putting it to the applicant, without his own substantive response | flexibility: genuine decision-relevant information question probing a raised concern = 2</t>
        </is>
      </c>
      <c r="AB3370" s="11" t="inlineStr">
        <is>
          <t>https://www.youtube.com/watch?v=rB_B_gCcu0Y&amp;t=1798s</t>
        </is>
      </c>
    </row>
    <row r="3371">
      <c r="A3371" s="6" t="inlineStr">
        <is>
          <t>2026-08-04</t>
        </is>
      </c>
      <c r="B3371" s="11" t="inlineStr">
        <is>
          <t>https://www.youtube.com/watch?v=rB_B_gCcu0Y</t>
        </is>
      </c>
      <c r="C3371" s="6" t="inlineStr">
        <is>
          <t>6/6.1/6.2/6.3/6.4/7/8/9/10/11/12/13/14/15/16/17/18/19/20/21</t>
        </is>
      </c>
      <c r="D3371" s="8" t="inlineStr">
        <is>
          <t>Public hearing &amp; 2nd reading - Rezoning By-Law 2283 (Williams Creek Phase 1, 153 lots)</t>
        </is>
      </c>
      <c r="E3371" s="6" t="inlineStr">
        <is>
          <t>land use</t>
        </is>
      </c>
      <c r="F3371" s="6" t="inlineStr">
        <is>
          <t>Yes</t>
        </is>
      </c>
      <c r="G3371" s="6" t="inlineStr">
        <is>
          <t>Jac Siemens</t>
        </is>
      </c>
      <c r="H3371" s="6" t="inlineStr">
        <is>
          <t>Yes</t>
        </is>
      </c>
      <c r="I3371" s="6" t="inlineStr">
        <is>
          <t>present</t>
        </is>
      </c>
      <c r="J3371" s="6" t="inlineStr">
        <is>
          <t>Yes</t>
        </is>
      </c>
      <c r="K3371" s="6" t="inlineStr">
        <is>
          <t>none</t>
        </is>
      </c>
      <c r="L3371" s="6" t="inlineStr">
        <is>
          <t>for</t>
        </is>
      </c>
      <c r="M3371" s="6" t="inlineStr">
        <is>
          <t>voice-unanimous</t>
        </is>
      </c>
      <c r="N3371" s="6" t="n">
        <v>4</v>
      </c>
      <c r="O3371" s="6" t="n">
        <v>3</v>
      </c>
      <c r="P3371" s="6" t="n">
        <v>3</v>
      </c>
      <c r="Q3371" s="6" t="n">
        <v>3</v>
      </c>
      <c r="R3371" s="6" t="n">
        <v>3</v>
      </c>
      <c r="S3371" s="15">
        <f>IF(OR(H3371&lt;&gt;"Yes",COUNT(N3371:R3371)=0),"",100*SUMPRODUCT(N3371:R3371/4,Weights!$B$2:$F$2)/SUMPRODUCT(--(N3371:R3371&lt;&gt;""),Weights!$B$2:$F$2))</f>
        <v/>
      </c>
      <c r="T3371" s="6">
        <f>IF(H3371&lt;&gt;"Yes","",IF(AND(N(N3371)&gt;=2,N(O3371)&gt;=2),"Yes","No"))</f>
        <v/>
      </c>
      <c r="U3371" s="6" t="inlineStr">
        <is>
          <t>high</t>
        </is>
      </c>
      <c r="V3371" s="6" t="inlineStr">
        <is>
          <t>high</t>
        </is>
      </c>
      <c r="W3371" s="6" t="inlineStr">
        <is>
          <t>No</t>
        </is>
      </c>
      <c r="X3371" s="8" t="inlineStr"/>
      <c r="Y3371" s="6" t="n">
        <v>6</v>
      </c>
      <c r="Z3371" s="8" t="inlineStr">
        <is>
          <t>[00:52:24] Mr. W., I think I agree with many of your comments and your experience.
[00:52:24] It'd be very hard for city council to make those, those changes here.
[00:52:24] What I like about this plan is that there's an exit onto Loon Boulevard. We certainly need another exit onto Loon Boulevard.
[00:53:22] And council also doesn't know the ins and outs of all the different drainage, but we do direct staff.
[00:53:22] So as long as all the lots on both sides are to the level as predetermined in both development agreements, in the previous one in Deerfield and on this one, that the drainage should work.
[00:53:22] So I will be voting in favour of the motion.</t>
        </is>
      </c>
      <c r="AA3371" s="8" t="inlineStr">
        <is>
          <t>position: explicitly states he agrees with the subdivision and will vote in favour | reasons: exit to Loewen Blvd, diversion of construction traffic from Wyndham, confidence in engineering and development-agreement grading; clear but not fully weighing alternatives | independence: own assessment drawing on his experience with earlier Williams Creek approvals | engagement: acknowledges Mr. W.'s concerns and explains why they belong at the zoning-bylaw/development-plan stage; responds to drainage concern | flexibility: acknowledges council's limited drainage knowledge and existing problem areas; states the condition under which drainage should work</t>
        </is>
      </c>
      <c r="AB3371" s="11" t="inlineStr">
        <is>
          <t>https://www.youtube.com/watch?v=rB_B_gCcu0Y&amp;t=3144s</t>
        </is>
      </c>
    </row>
    <row r="3372">
      <c r="A3372" s="6" t="inlineStr">
        <is>
          <t>2026-08-04</t>
        </is>
      </c>
      <c r="B3372" s="11" t="inlineStr">
        <is>
          <t>https://www.youtube.com/watch?v=rB_B_gCcu0Y</t>
        </is>
      </c>
      <c r="C3372" s="6" t="inlineStr">
        <is>
          <t>6/6.1/6.2/6.3/6.4/7/8/9/10/11/12/13/14/15/16/17/18/19/20/21</t>
        </is>
      </c>
      <c r="D3372" s="8" t="inlineStr">
        <is>
          <t>Public hearing &amp; 2nd reading - Rezoning By-Law 2283 (Williams Creek Phase 1, 153 lots)</t>
        </is>
      </c>
      <c r="E3372" s="6" t="inlineStr">
        <is>
          <t>land use</t>
        </is>
      </c>
      <c r="F3372" s="6" t="inlineStr">
        <is>
          <t>Yes</t>
        </is>
      </c>
      <c r="G3372" s="6" t="inlineStr">
        <is>
          <t>Damian Penner</t>
        </is>
      </c>
      <c r="H3372" s="6" t="inlineStr">
        <is>
          <t>Yes</t>
        </is>
      </c>
      <c r="I3372" s="6" t="inlineStr">
        <is>
          <t>present</t>
        </is>
      </c>
      <c r="J3372" s="6" t="inlineStr">
        <is>
          <t>No</t>
        </is>
      </c>
      <c r="K3372" s="6" t="inlineStr">
        <is>
          <t>none</t>
        </is>
      </c>
      <c r="L3372" s="6" t="inlineStr">
        <is>
          <t>none</t>
        </is>
      </c>
      <c r="M3372" s="6" t="inlineStr">
        <is>
          <t>voice-unanimous</t>
        </is>
      </c>
      <c r="N3372" s="6" t="n">
        <v>0</v>
      </c>
      <c r="O3372" s="6" t="n">
        <v>0</v>
      </c>
      <c r="P3372" s="6" t="n"/>
      <c r="Q3372" s="6" t="n"/>
      <c r="R3372" s="6" t="n"/>
      <c r="S3372" s="15">
        <f>IF(OR(H3372&lt;&gt;"Yes",COUNT(N3372:R3372)=0),"",100*SUMPRODUCT(N3372:R3372/4,Weights!$B$2:$F$2)/SUMPRODUCT(--(N3372:R3372&lt;&gt;""),Weights!$B$2:$F$2))</f>
        <v/>
      </c>
      <c r="T3372" s="6">
        <f>IF(H3372&lt;&gt;"Yes","",IF(AND(N(N3372)&gt;=2,N(O3372)&gt;=2),"Yes","No"))</f>
        <v/>
      </c>
      <c r="U3372" s="6" t="inlineStr">
        <is>
          <t>high</t>
        </is>
      </c>
      <c r="V3372" s="6" t="inlineStr">
        <is>
          <t>high</t>
        </is>
      </c>
      <c r="W3372" s="6" t="inlineStr">
        <is>
          <t>No</t>
        </is>
      </c>
      <c r="X3372" s="8" t="inlineStr"/>
      <c r="Y3372" s="6" t="n">
        <v>0</v>
      </c>
      <c r="Z3372" s="8" t="inlineStr"/>
      <c r="AA3372" s="8" t="inlineStr">
        <is>
          <t>position: no mover/seconder role; unrecorded unanimous voice vote with no speech = 0 | reasons: no speech on the item</t>
        </is>
      </c>
      <c r="AB3372" s="6" t="inlineStr"/>
    </row>
    <row r="3373">
      <c r="A3373" s="6" t="inlineStr">
        <is>
          <t>2026-08-04</t>
        </is>
      </c>
      <c r="B3373" s="11" t="inlineStr">
        <is>
          <t>https://www.youtube.com/watch?v=rB_B_gCcu0Y</t>
        </is>
      </c>
      <c r="C3373" s="6" t="inlineStr">
        <is>
          <t>6/6.1/6.2/6.3/6.4/7/8/9/10/11/12/13/14/15/16/17/18/19/20/21</t>
        </is>
      </c>
      <c r="D3373" s="8" t="inlineStr">
        <is>
          <t>Public hearing &amp; 2nd reading - Rezoning By-Law 2283 (Williams Creek Phase 1, 153 lots)</t>
        </is>
      </c>
      <c r="E3373" s="6" t="inlineStr">
        <is>
          <t>land use</t>
        </is>
      </c>
      <c r="F3373" s="6" t="inlineStr">
        <is>
          <t>Yes</t>
        </is>
      </c>
      <c r="G3373" s="6" t="inlineStr">
        <is>
          <t>Susan Penner</t>
        </is>
      </c>
      <c r="H3373" s="6" t="inlineStr">
        <is>
          <t>Yes</t>
        </is>
      </c>
      <c r="I3373" s="6" t="inlineStr">
        <is>
          <t>present</t>
        </is>
      </c>
      <c r="J3373" s="6" t="inlineStr">
        <is>
          <t>No</t>
        </is>
      </c>
      <c r="K3373" s="6" t="inlineStr">
        <is>
          <t>none</t>
        </is>
      </c>
      <c r="L3373" s="6" t="inlineStr">
        <is>
          <t>none</t>
        </is>
      </c>
      <c r="M3373" s="6" t="inlineStr">
        <is>
          <t>voice-unanimous</t>
        </is>
      </c>
      <c r="N3373" s="6" t="n">
        <v>0</v>
      </c>
      <c r="O3373" s="6" t="n">
        <v>0</v>
      </c>
      <c r="P3373" s="6" t="n"/>
      <c r="Q3373" s="6" t="n"/>
      <c r="R3373" s="6" t="n"/>
      <c r="S3373" s="15">
        <f>IF(OR(H3373&lt;&gt;"Yes",COUNT(N3373:R3373)=0),"",100*SUMPRODUCT(N3373:R3373/4,Weights!$B$2:$F$2)/SUMPRODUCT(--(N3373:R3373&lt;&gt;""),Weights!$B$2:$F$2))</f>
        <v/>
      </c>
      <c r="T3373" s="6">
        <f>IF(H3373&lt;&gt;"Yes","",IF(AND(N(N3373)&gt;=2,N(O3373)&gt;=2),"Yes","No"))</f>
        <v/>
      </c>
      <c r="U3373" s="6" t="inlineStr">
        <is>
          <t>high</t>
        </is>
      </c>
      <c r="V3373" s="6" t="inlineStr">
        <is>
          <t>high</t>
        </is>
      </c>
      <c r="W3373" s="6" t="inlineStr">
        <is>
          <t>No</t>
        </is>
      </c>
      <c r="X3373" s="8" t="inlineStr"/>
      <c r="Y3373" s="6" t="n">
        <v>0</v>
      </c>
      <c r="Z3373" s="8" t="inlineStr"/>
      <c r="AA3373" s="8" t="inlineStr">
        <is>
          <t>position: no mover/seconder role; unrecorded unanimous voice vote with no speech = 0 | reasons: no speech on the item</t>
        </is>
      </c>
      <c r="AB3373" s="6" t="inlineStr"/>
    </row>
    <row r="3374">
      <c r="A3374" s="6" t="inlineStr">
        <is>
          <t>2026-08-04</t>
        </is>
      </c>
      <c r="B3374" s="11" t="inlineStr">
        <is>
          <t>https://www.youtube.com/watch?v=rB_B_gCcu0Y</t>
        </is>
      </c>
      <c r="C3374" s="6" t="inlineStr">
        <is>
          <t>6/6.1/6.2/6.3/6.4/7/8/9/10/11/12/13/14/15/16/17/18/19/20/21</t>
        </is>
      </c>
      <c r="D3374" s="8" t="inlineStr">
        <is>
          <t>Public hearing &amp; 2nd reading - Rezoning By-Law 2283 (Williams Creek Phase 1, 153 lots)</t>
        </is>
      </c>
      <c r="E3374" s="6" t="inlineStr">
        <is>
          <t>land use</t>
        </is>
      </c>
      <c r="F3374" s="6" t="inlineStr">
        <is>
          <t>Yes</t>
        </is>
      </c>
      <c r="G3374" s="6" t="inlineStr">
        <is>
          <t>Mayor Earl Funk</t>
        </is>
      </c>
      <c r="H3374" s="6" t="inlineStr">
        <is>
          <t>Yes</t>
        </is>
      </c>
      <c r="I3374" s="6" t="inlineStr">
        <is>
          <t>present (chair; reported separately, not ranked with councillors)</t>
        </is>
      </c>
      <c r="J3374" s="6" t="inlineStr">
        <is>
          <t>Yes</t>
        </is>
      </c>
      <c r="K3374" s="6" t="inlineStr">
        <is>
          <t>none</t>
        </is>
      </c>
      <c r="L3374" s="6" t="inlineStr">
        <is>
          <t>for</t>
        </is>
      </c>
      <c r="M3374" s="6" t="inlineStr">
        <is>
          <t>voice-unanimous</t>
        </is>
      </c>
      <c r="N3374" s="6" t="n">
        <v>4</v>
      </c>
      <c r="O3374" s="6" t="n">
        <v>3</v>
      </c>
      <c r="P3374" s="6" t="n">
        <v>3</v>
      </c>
      <c r="Q3374" s="6" t="n">
        <v>3</v>
      </c>
      <c r="R3374" s="6" t="n">
        <v>2</v>
      </c>
      <c r="S3374" s="15">
        <f>IF(OR(H3374&lt;&gt;"Yes",COUNT(N3374:R3374)=0),"",100*SUMPRODUCT(N3374:R3374/4,Weights!$B$2:$F$2)/SUMPRODUCT(--(N3374:R3374&lt;&gt;""),Weights!$B$2:$F$2))</f>
        <v/>
      </c>
      <c r="T3374" s="6">
        <f>IF(H3374&lt;&gt;"Yes","",IF(AND(N(N3374)&gt;=2,N(O3374)&gt;=2),"Yes","No"))</f>
        <v/>
      </c>
      <c r="U3374" s="6" t="inlineStr">
        <is>
          <t>high</t>
        </is>
      </c>
      <c r="V3374" s="6" t="inlineStr">
        <is>
          <t>high</t>
        </is>
      </c>
      <c r="W3374" s="6" t="inlineStr">
        <is>
          <t>No</t>
        </is>
      </c>
      <c r="X3374" s="8" t="inlineStr"/>
      <c r="Y3374" s="6" t="n">
        <v>5</v>
      </c>
      <c r="Z3374" s="8" t="inlineStr">
        <is>
          <t>[00:38:16] So I find it, with a swale like that, I find it hard to believe that you'll get water from that development onto your backyard.
[00:44:16] I believe that these developments will improve the flow of water and will actually help the drainage that is already there.
[00:54:47] I think drainage is number one, and I think drainage will be addressed, uh, very well in our— in the development agreement.
[00:54:47] I like the— again, I'll agree with Councillor Siemens, I like the egress to, uh, to Loam Boulevard.
[00:54:47] Is everything perfect? No, it's not perfect right now, but we're moving into a better space.</t>
        </is>
      </c>
      <c r="AA3374" s="8" t="inlineStr">
        <is>
          <t>position: states he likes the plan and is confident it improves drainage | reasons: concrete-bottom swale efficiency, egress for construction traffic, spurring Loewen Blvd development, upstream water management | independence: own assessment from experience with existing swales and 16 years on council | engagement: responds directly to residents' drainage objections, though partly by attributing their problem to their own properties | flexibility: acknowledges drainage is not perfect and that fixing existing problems is trial and error</t>
        </is>
      </c>
      <c r="AB3374" s="11" t="inlineStr">
        <is>
          <t>https://www.youtube.com/watch?v=rB_B_gCcu0Y&amp;t=2296s</t>
        </is>
      </c>
    </row>
    <row r="3375">
      <c r="A3375" s="6" t="inlineStr">
        <is>
          <t>2026-08-04</t>
        </is>
      </c>
      <c r="B3375" s="11" t="inlineStr">
        <is>
          <t>https://www.youtube.com/watch?v=rB_B_gCcu0Y</t>
        </is>
      </c>
      <c r="C3375" s="6" t="inlineStr">
        <is>
          <t>6/6.1/6.2/6.3/6.4/7/8/9/10/11/12/13/14/15/16/17/18/19/20/21</t>
        </is>
      </c>
      <c r="D3375" s="8" t="inlineStr">
        <is>
          <t>Public hearing &amp; 2nd reading - Rezoning By-Law 2283 (Williams Creek Phase 1, 153 lots)</t>
        </is>
      </c>
      <c r="E3375" s="6" t="inlineStr">
        <is>
          <t>land use</t>
        </is>
      </c>
      <c r="F3375" s="6" t="inlineStr">
        <is>
          <t>Yes</t>
        </is>
      </c>
      <c r="G3375" s="6" t="inlineStr">
        <is>
          <t>Unidentified councillor</t>
        </is>
      </c>
      <c r="H3375" s="6" t="inlineStr">
        <is>
          <t>Yes</t>
        </is>
      </c>
      <c r="I3375" s="6" t="inlineStr">
        <is>
          <t>present</t>
        </is>
      </c>
      <c r="J3375" s="6" t="inlineStr">
        <is>
          <t>Yes</t>
        </is>
      </c>
      <c r="K3375" s="6" t="inlineStr">
        <is>
          <t>none</t>
        </is>
      </c>
      <c r="L3375" s="6" t="inlineStr">
        <is>
          <t>for</t>
        </is>
      </c>
      <c r="M3375" s="6" t="inlineStr">
        <is>
          <t>voice-unanimous</t>
        </is>
      </c>
      <c r="N3375" s="6" t="n">
        <v>4</v>
      </c>
      <c r="O3375" s="6" t="n">
        <v>2</v>
      </c>
      <c r="P3375" s="6" t="n">
        <v>2</v>
      </c>
      <c r="Q3375" s="6" t="n">
        <v>1</v>
      </c>
      <c r="R3375" s="6" t="n">
        <v>1</v>
      </c>
      <c r="S3375" s="15">
        <f>IF(OR(H3375&lt;&gt;"Yes",COUNT(N3375:R3375)=0),"",100*SUMPRODUCT(N3375:R3375/4,Weights!$B$2:$F$2)/SUMPRODUCT(--(N3375:R3375&lt;&gt;""),Weights!$B$2:$F$2))</f>
        <v/>
      </c>
      <c r="T3375" s="6">
        <f>IF(H3375&lt;&gt;"Yes","",IF(AND(N(N3375)&gt;=2,N(O3375)&gt;=2),"Yes","No"))</f>
        <v/>
      </c>
      <c r="U3375" s="6" t="inlineStr">
        <is>
          <t>low</t>
        </is>
      </c>
      <c r="V3375" s="6" t="inlineStr">
        <is>
          <t>low</t>
        </is>
      </c>
      <c r="W3375" s="6" t="inlineStr">
        <is>
          <t>Yes</t>
        </is>
      </c>
      <c r="X3375" s="8" t="inlineStr">
        <is>
          <t>Letter B carries both Jake Hiebert (minutes item 7, R26-160) and Bill Hiebert (minutes item 13); no turn-specific cue. Candidates: Jake Hiebert (seconder of R26-156) or Bill Hiebert.</t>
        </is>
      </c>
      <c r="Y3375" s="6" t="n">
        <v>3</v>
      </c>
      <c r="Z3375" s="8" t="inlineStr">
        <is>
          <t>[00:50:58] The the variance on the different zonings, whether it be single-family or medium density, is all market-driven.
[00:50:58] I— and in my estimation, this meets our zoning bylaw. And to me, it's a very well-thought-out plan.
[00:50:58] And this city has also indicated the city needs a lot more houses.</t>
        </is>
      </c>
      <c r="AA3375" s="8" t="inlineStr">
        <is>
          <t>position: explicit support: meets zoning by-law, well-thought-out plan, fits the area | reasons: market-driven mix, conformity with zoning by-law, housing need - relevant but thinly linked | independence: builds on Zwaagstra ('Further to what...') but adds 'in my estimation' assessment | engagement: residents' objections present; only asserts drainage is 'in place' without addressing them | flexibility: does not take up the drainage uncertainty raised</t>
        </is>
      </c>
      <c r="AB3375" s="11" t="inlineStr">
        <is>
          <t>https://www.youtube.com/watch?v=rB_B_gCcu0Y&amp;t=3058s</t>
        </is>
      </c>
    </row>
    <row r="3376">
      <c r="A3376" s="6" t="inlineStr">
        <is>
          <t>2026-08-04</t>
        </is>
      </c>
      <c r="B3376" s="11" t="inlineStr">
        <is>
          <t>https://www.youtube.com/watch?v=rB_B_gCcu0Y</t>
        </is>
      </c>
      <c r="C3376" s="6" t="inlineStr">
        <is>
          <t>22/23/24/24.1/25/26</t>
        </is>
      </c>
      <c r="D3376" s="8" t="inlineStr">
        <is>
          <t>Public hearing &amp; approval - Subdivision 4451-2025-9083 and road openings (Williams Creek Phase 1)</t>
        </is>
      </c>
      <c r="E3376" s="6" t="inlineStr">
        <is>
          <t>land use</t>
        </is>
      </c>
      <c r="F3376" s="6" t="inlineStr">
        <is>
          <t>Yes</t>
        </is>
      </c>
      <c r="G3376" s="6" t="inlineStr">
        <is>
          <t>Damian Penner</t>
        </is>
      </c>
      <c r="H3376" s="6" t="inlineStr">
        <is>
          <t>Yes</t>
        </is>
      </c>
      <c r="I3376" s="6" t="inlineStr">
        <is>
          <t>present</t>
        </is>
      </c>
      <c r="J3376" s="6" t="inlineStr">
        <is>
          <t>Yes</t>
        </is>
      </c>
      <c r="K3376" s="6" t="inlineStr">
        <is>
          <t>mover</t>
        </is>
      </c>
      <c r="L3376" s="6" t="inlineStr">
        <is>
          <t>for</t>
        </is>
      </c>
      <c r="M3376" s="6" t="inlineStr">
        <is>
          <t>voice-unanimous</t>
        </is>
      </c>
      <c r="N3376" s="6" t="n">
        <v>4</v>
      </c>
      <c r="O3376" s="6" t="n">
        <v>3</v>
      </c>
      <c r="P3376" s="6" t="n">
        <v>3</v>
      </c>
      <c r="Q3376" s="6" t="n">
        <v>3</v>
      </c>
      <c r="R3376" s="6" t="n">
        <v>1</v>
      </c>
      <c r="S3376" s="15">
        <f>IF(OR(H3376&lt;&gt;"Yes",COUNT(N3376:R3376)=0),"",100*SUMPRODUCT(N3376:R3376/4,Weights!$B$2:$F$2)/SUMPRODUCT(--(N3376:R3376&lt;&gt;""),Weights!$B$2:$F$2))</f>
        <v/>
      </c>
      <c r="T3376" s="6">
        <f>IF(H3376&lt;&gt;"Yes","",IF(AND(N(N3376)&gt;=2,N(O3376)&gt;=2),"Yes","No"))</f>
        <v/>
      </c>
      <c r="U3376" s="6" t="inlineStr">
        <is>
          <t>high</t>
        </is>
      </c>
      <c r="V3376" s="6" t="inlineStr">
        <is>
          <t>high</t>
        </is>
      </c>
      <c r="W3376" s="6" t="inlineStr">
        <is>
          <t>No</t>
        </is>
      </c>
      <c r="X3376" s="8" t="inlineStr"/>
      <c r="Y3376" s="6" t="n">
        <v>4</v>
      </c>
      <c r="Z3376" s="8" t="inlineStr">
        <is>
          <t>[00:59:50] Motion to approve.
[00:59:55] I know that 155 lots can seem like a lot of potential traffic. I live in a subdivision, Southland area, and there is one access point out of that and it has significantly more than 155 lots in that area.
[01:00:38] So no car— not all 155 lots are going to leave all at once. Traffic ebbs and flows.
[01:01:15] Just, just to comment that this is more or less a closed-off neighborhood and you're not getting through traffic that's going to be increasing the capacity of those roads.</t>
        </is>
      </c>
      <c r="AA3376" s="8" t="inlineStr">
        <is>
          <t>position: moved approval | reasons: comparison to his own single-access subdivision, traffic dispersal, closed-off street network limiting through traffic | independence: own experience-based assessment | engagement: explicitly responds to residents' traffic / secondary-exit concerns from the hearing | flexibility: Loewen Blvd improvements still being negotiated (staff) - not taken up; no acknowledgement of uncertainty</t>
        </is>
      </c>
      <c r="AB3376" s="11" t="inlineStr">
        <is>
          <t>https://www.youtube.com/watch?v=rB_B_gCcu0Y&amp;t=3590s</t>
        </is>
      </c>
    </row>
    <row r="3377">
      <c r="A3377" s="6" t="inlineStr">
        <is>
          <t>2026-08-04</t>
        </is>
      </c>
      <c r="B3377" s="11" t="inlineStr">
        <is>
          <t>https://www.youtube.com/watch?v=rB_B_gCcu0Y</t>
        </is>
      </c>
      <c r="C3377" s="6" t="inlineStr">
        <is>
          <t>22/23/24/24.1/25/26</t>
        </is>
      </c>
      <c r="D3377" s="8" t="inlineStr">
        <is>
          <t>Public hearing &amp; approval - Subdivision 4451-2025-9083 and road openings (Williams Creek Phase 1)</t>
        </is>
      </c>
      <c r="E3377" s="6" t="inlineStr">
        <is>
          <t>land use</t>
        </is>
      </c>
      <c r="F3377" s="6" t="inlineStr">
        <is>
          <t>Yes</t>
        </is>
      </c>
      <c r="G3377" s="6" t="inlineStr">
        <is>
          <t>Bill Hiebert</t>
        </is>
      </c>
      <c r="H3377" s="6" t="inlineStr">
        <is>
          <t>Yes</t>
        </is>
      </c>
      <c r="I3377" s="6" t="inlineStr">
        <is>
          <t>present</t>
        </is>
      </c>
      <c r="J3377" s="6" t="inlineStr">
        <is>
          <t>No</t>
        </is>
      </c>
      <c r="K3377" s="6" t="inlineStr">
        <is>
          <t>seconder</t>
        </is>
      </c>
      <c r="L3377" s="6" t="inlineStr">
        <is>
          <t>none</t>
        </is>
      </c>
      <c r="M3377" s="6" t="inlineStr">
        <is>
          <t>voice-unanimous</t>
        </is>
      </c>
      <c r="N3377" s="6" t="n">
        <v>2</v>
      </c>
      <c r="O3377" s="6" t="n">
        <v>0</v>
      </c>
      <c r="P3377" s="6" t="n"/>
      <c r="Q3377" s="6" t="n"/>
      <c r="R3377" s="6" t="n"/>
      <c r="S3377" s="15">
        <f>IF(OR(H3377&lt;&gt;"Yes",COUNT(N3377:R3377)=0),"",100*SUMPRODUCT(N3377:R3377/4,Weights!$B$2:$F$2)/SUMPRODUCT(--(N3377:R3377&lt;&gt;""),Weights!$B$2:$F$2))</f>
        <v/>
      </c>
      <c r="T3377" s="6">
        <f>IF(H3377&lt;&gt;"Yes","",IF(AND(N(N3377)&gt;=2,N(O3377)&gt;=2),"Yes","No"))</f>
        <v/>
      </c>
      <c r="U3377" s="6" t="inlineStr">
        <is>
          <t>medium</t>
        </is>
      </c>
      <c r="V3377" s="6" t="inlineStr">
        <is>
          <t>medium</t>
        </is>
      </c>
      <c r="W3377" s="6" t="inlineStr">
        <is>
          <t>No</t>
        </is>
      </c>
      <c r="X3377" s="8" t="inlineStr"/>
      <c r="Y3377" s="6" t="n">
        <v>0</v>
      </c>
      <c r="Z3377" s="8" t="inlineStr"/>
      <c r="AA3377" s="8" t="inlineStr">
        <is>
          <t>position: seconder only = 2 (minutes R26-157; mayor 'Second by Councillor Hebert' 00:59:51) | reasons: no speech on the item</t>
        </is>
      </c>
      <c r="AB3377" s="6" t="inlineStr"/>
    </row>
    <row r="3378">
      <c r="A3378" s="6" t="inlineStr">
        <is>
          <t>2026-08-04</t>
        </is>
      </c>
      <c r="B3378" s="11" t="inlineStr">
        <is>
          <t>https://www.youtube.com/watch?v=rB_B_gCcu0Y</t>
        </is>
      </c>
      <c r="C3378" s="6" t="inlineStr">
        <is>
          <t>22/23/24/24.1/25/26</t>
        </is>
      </c>
      <c r="D3378" s="8" t="inlineStr">
        <is>
          <t>Public hearing &amp; approval - Subdivision 4451-2025-9083 and road openings (Williams Creek Phase 1)</t>
        </is>
      </c>
      <c r="E3378" s="6" t="inlineStr">
        <is>
          <t>land use</t>
        </is>
      </c>
      <c r="F3378" s="6" t="inlineStr">
        <is>
          <t>Yes</t>
        </is>
      </c>
      <c r="G3378" s="6" t="inlineStr">
        <is>
          <t>Jake Hiebert</t>
        </is>
      </c>
      <c r="H3378" s="6" t="inlineStr">
        <is>
          <t>Yes</t>
        </is>
      </c>
      <c r="I3378" s="6" t="inlineStr">
        <is>
          <t>present</t>
        </is>
      </c>
      <c r="J3378" s="6" t="inlineStr">
        <is>
          <t>No</t>
        </is>
      </c>
      <c r="K3378" s="6" t="inlineStr">
        <is>
          <t>none</t>
        </is>
      </c>
      <c r="L3378" s="6" t="inlineStr">
        <is>
          <t>none</t>
        </is>
      </c>
      <c r="M3378" s="6" t="inlineStr">
        <is>
          <t>voice-unanimous</t>
        </is>
      </c>
      <c r="N3378" s="6" t="n">
        <v>0</v>
      </c>
      <c r="O3378" s="6" t="n">
        <v>0</v>
      </c>
      <c r="P3378" s="6" t="n"/>
      <c r="Q3378" s="6" t="n"/>
      <c r="R3378" s="6" t="n"/>
      <c r="S3378" s="15">
        <f>IF(OR(H3378&lt;&gt;"Yes",COUNT(N3378:R3378)=0),"",100*SUMPRODUCT(N3378:R3378/4,Weights!$B$2:$F$2)/SUMPRODUCT(--(N3378:R3378&lt;&gt;""),Weights!$B$2:$F$2))</f>
        <v/>
      </c>
      <c r="T3378" s="6">
        <f>IF(H3378&lt;&gt;"Yes","",IF(AND(N(N3378)&gt;=2,N(O3378)&gt;=2),"Yes","No"))</f>
        <v/>
      </c>
      <c r="U3378" s="6" t="inlineStr">
        <is>
          <t>medium</t>
        </is>
      </c>
      <c r="V3378" s="6" t="inlineStr">
        <is>
          <t>medium</t>
        </is>
      </c>
      <c r="W3378" s="6" t="inlineStr">
        <is>
          <t>No</t>
        </is>
      </c>
      <c r="X3378" s="8" t="inlineStr"/>
      <c r="Y3378" s="6" t="n">
        <v>0</v>
      </c>
      <c r="Z3378" s="8" t="inlineStr"/>
      <c r="AA3378" s="8" t="inlineStr">
        <is>
          <t>position: no mover/seconder role; unrecorded unanimous voice vote with no speech = 0 | reasons: no speech on the item</t>
        </is>
      </c>
      <c r="AB3378" s="6" t="inlineStr"/>
    </row>
    <row r="3379">
      <c r="A3379" s="6" t="inlineStr">
        <is>
          <t>2026-08-04</t>
        </is>
      </c>
      <c r="B3379" s="11" t="inlineStr">
        <is>
          <t>https://www.youtube.com/watch?v=rB_B_gCcu0Y</t>
        </is>
      </c>
      <c r="C3379" s="6" t="inlineStr">
        <is>
          <t>22/23/24/24.1/25/26</t>
        </is>
      </c>
      <c r="D3379" s="8" t="inlineStr">
        <is>
          <t>Public hearing &amp; approval - Subdivision 4451-2025-9083 and road openings (Williams Creek Phase 1)</t>
        </is>
      </c>
      <c r="E3379" s="6" t="inlineStr">
        <is>
          <t>land use</t>
        </is>
      </c>
      <c r="F3379" s="6" t="inlineStr">
        <is>
          <t>Yes</t>
        </is>
      </c>
      <c r="G3379" s="6" t="inlineStr">
        <is>
          <t>Michael Zwaagstra</t>
        </is>
      </c>
      <c r="H3379" s="6" t="inlineStr">
        <is>
          <t>Yes</t>
        </is>
      </c>
      <c r="I3379" s="6" t="inlineStr">
        <is>
          <t>present</t>
        </is>
      </c>
      <c r="J3379" s="6" t="inlineStr">
        <is>
          <t>No</t>
        </is>
      </c>
      <c r="K3379" s="6" t="inlineStr">
        <is>
          <t>none</t>
        </is>
      </c>
      <c r="L3379" s="6" t="inlineStr">
        <is>
          <t>none</t>
        </is>
      </c>
      <c r="M3379" s="6" t="inlineStr">
        <is>
          <t>voice-unanimous</t>
        </is>
      </c>
      <c r="N3379" s="6" t="n">
        <v>0</v>
      </c>
      <c r="O3379" s="6" t="n">
        <v>0</v>
      </c>
      <c r="P3379" s="6" t="n"/>
      <c r="Q3379" s="6" t="n"/>
      <c r="R3379" s="6" t="n"/>
      <c r="S3379" s="15">
        <f>IF(OR(H3379&lt;&gt;"Yes",COUNT(N3379:R3379)=0),"",100*SUMPRODUCT(N3379:R3379/4,Weights!$B$2:$F$2)/SUMPRODUCT(--(N3379:R3379&lt;&gt;""),Weights!$B$2:$F$2))</f>
        <v/>
      </c>
      <c r="T3379" s="6">
        <f>IF(H3379&lt;&gt;"Yes","",IF(AND(N(N3379)&gt;=2,N(O3379)&gt;=2),"Yes","No"))</f>
        <v/>
      </c>
      <c r="U3379" s="6" t="inlineStr">
        <is>
          <t>high</t>
        </is>
      </c>
      <c r="V3379" s="6" t="inlineStr">
        <is>
          <t>high</t>
        </is>
      </c>
      <c r="W3379" s="6" t="inlineStr">
        <is>
          <t>No</t>
        </is>
      </c>
      <c r="X3379" s="8" t="inlineStr"/>
      <c r="Y3379" s="6" t="n">
        <v>0</v>
      </c>
      <c r="Z3379" s="8" t="inlineStr"/>
      <c r="AA3379" s="8" t="inlineStr">
        <is>
          <t>position: no mover/seconder role; unrecorded unanimous voice vote with no speech = 0 | reasons: no speech on the item</t>
        </is>
      </c>
      <c r="AB3379" s="6" t="inlineStr"/>
    </row>
    <row r="3380">
      <c r="A3380" s="6" t="inlineStr">
        <is>
          <t>2026-08-04</t>
        </is>
      </c>
      <c r="B3380" s="11" t="inlineStr">
        <is>
          <t>https://www.youtube.com/watch?v=rB_B_gCcu0Y</t>
        </is>
      </c>
      <c r="C3380" s="6" t="inlineStr">
        <is>
          <t>22/23/24/24.1/25/26</t>
        </is>
      </c>
      <c r="D3380" s="8" t="inlineStr">
        <is>
          <t>Public hearing &amp; approval - Subdivision 4451-2025-9083 and road openings (Williams Creek Phase 1)</t>
        </is>
      </c>
      <c r="E3380" s="6" t="inlineStr">
        <is>
          <t>land use</t>
        </is>
      </c>
      <c r="F3380" s="6" t="inlineStr">
        <is>
          <t>Yes</t>
        </is>
      </c>
      <c r="G3380" s="6" t="inlineStr">
        <is>
          <t>Jac Siemens</t>
        </is>
      </c>
      <c r="H3380" s="6" t="inlineStr">
        <is>
          <t>Yes</t>
        </is>
      </c>
      <c r="I3380" s="6" t="inlineStr">
        <is>
          <t>present</t>
        </is>
      </c>
      <c r="J3380" s="6" t="inlineStr">
        <is>
          <t>No</t>
        </is>
      </c>
      <c r="K3380" s="6" t="inlineStr">
        <is>
          <t>none</t>
        </is>
      </c>
      <c r="L3380" s="6" t="inlineStr">
        <is>
          <t>none</t>
        </is>
      </c>
      <c r="M3380" s="6" t="inlineStr">
        <is>
          <t>voice-unanimous</t>
        </is>
      </c>
      <c r="N3380" s="6" t="n">
        <v>0</v>
      </c>
      <c r="O3380" s="6" t="n">
        <v>0</v>
      </c>
      <c r="P3380" s="6" t="n"/>
      <c r="Q3380" s="6" t="n"/>
      <c r="R3380" s="6" t="n"/>
      <c r="S3380" s="15">
        <f>IF(OR(H3380&lt;&gt;"Yes",COUNT(N3380:R3380)=0),"",100*SUMPRODUCT(N3380:R3380/4,Weights!$B$2:$F$2)/SUMPRODUCT(--(N3380:R3380&lt;&gt;""),Weights!$B$2:$F$2))</f>
        <v/>
      </c>
      <c r="T3380" s="6">
        <f>IF(H3380&lt;&gt;"Yes","",IF(AND(N(N3380)&gt;=2,N(O3380)&gt;=2),"Yes","No"))</f>
        <v/>
      </c>
      <c r="U3380" s="6" t="inlineStr">
        <is>
          <t>high</t>
        </is>
      </c>
      <c r="V3380" s="6" t="inlineStr">
        <is>
          <t>high</t>
        </is>
      </c>
      <c r="W3380" s="6" t="inlineStr">
        <is>
          <t>No</t>
        </is>
      </c>
      <c r="X3380" s="8" t="inlineStr"/>
      <c r="Y3380" s="6" t="n">
        <v>0</v>
      </c>
      <c r="Z3380" s="8" t="inlineStr"/>
      <c r="AA3380" s="8" t="inlineStr">
        <is>
          <t>position: no mover/seconder role; unrecorded unanimous voice vote with no speech = 0 | reasons: no speech on the item</t>
        </is>
      </c>
      <c r="AB3380" s="6" t="inlineStr"/>
    </row>
    <row r="3381">
      <c r="A3381" s="6" t="inlineStr">
        <is>
          <t>2026-08-04</t>
        </is>
      </c>
      <c r="B3381" s="11" t="inlineStr">
        <is>
          <t>https://www.youtube.com/watch?v=rB_B_gCcu0Y</t>
        </is>
      </c>
      <c r="C3381" s="6" t="inlineStr">
        <is>
          <t>22/23/24/24.1/25/26</t>
        </is>
      </c>
      <c r="D3381" s="8" t="inlineStr">
        <is>
          <t>Public hearing &amp; approval - Subdivision 4451-2025-9083 and road openings (Williams Creek Phase 1)</t>
        </is>
      </c>
      <c r="E3381" s="6" t="inlineStr">
        <is>
          <t>land use</t>
        </is>
      </c>
      <c r="F3381" s="6" t="inlineStr">
        <is>
          <t>Yes</t>
        </is>
      </c>
      <c r="G3381" s="6" t="inlineStr">
        <is>
          <t>Susan Penner</t>
        </is>
      </c>
      <c r="H3381" s="6" t="inlineStr">
        <is>
          <t>Yes</t>
        </is>
      </c>
      <c r="I3381" s="6" t="inlineStr">
        <is>
          <t>present</t>
        </is>
      </c>
      <c r="J3381" s="6" t="inlineStr">
        <is>
          <t>No</t>
        </is>
      </c>
      <c r="K3381" s="6" t="inlineStr">
        <is>
          <t>none</t>
        </is>
      </c>
      <c r="L3381" s="6" t="inlineStr">
        <is>
          <t>none</t>
        </is>
      </c>
      <c r="M3381" s="6" t="inlineStr">
        <is>
          <t>voice-unanimous</t>
        </is>
      </c>
      <c r="N3381" s="6" t="n">
        <v>0</v>
      </c>
      <c r="O3381" s="6" t="n">
        <v>0</v>
      </c>
      <c r="P3381" s="6" t="n"/>
      <c r="Q3381" s="6" t="n"/>
      <c r="R3381" s="6" t="n"/>
      <c r="S3381" s="15">
        <f>IF(OR(H3381&lt;&gt;"Yes",COUNT(N3381:R3381)=0),"",100*SUMPRODUCT(N3381:R3381/4,Weights!$B$2:$F$2)/SUMPRODUCT(--(N3381:R3381&lt;&gt;""),Weights!$B$2:$F$2))</f>
        <v/>
      </c>
      <c r="T3381" s="6">
        <f>IF(H3381&lt;&gt;"Yes","",IF(AND(N(N3381)&gt;=2,N(O3381)&gt;=2),"Yes","No"))</f>
        <v/>
      </c>
      <c r="U3381" s="6" t="inlineStr">
        <is>
          <t>high</t>
        </is>
      </c>
      <c r="V3381" s="6" t="inlineStr">
        <is>
          <t>high</t>
        </is>
      </c>
      <c r="W3381" s="6" t="inlineStr">
        <is>
          <t>No</t>
        </is>
      </c>
      <c r="X3381" s="8" t="inlineStr"/>
      <c r="Y3381" s="6" t="n">
        <v>0</v>
      </c>
      <c r="Z3381" s="8" t="inlineStr"/>
      <c r="AA3381" s="8" t="inlineStr">
        <is>
          <t>position: no mover/seconder role; unrecorded unanimous voice vote with no speech = 0 | reasons: no speech on the item</t>
        </is>
      </c>
      <c r="AB3381" s="6" t="inlineStr"/>
    </row>
    <row r="3382">
      <c r="A3382" s="6" t="inlineStr">
        <is>
          <t>2026-08-04</t>
        </is>
      </c>
      <c r="B3382" s="11" t="inlineStr">
        <is>
          <t>https://www.youtube.com/watch?v=rB_B_gCcu0Y</t>
        </is>
      </c>
      <c r="C3382" s="6" t="inlineStr">
        <is>
          <t>22/23/24/24.1/25/26</t>
        </is>
      </c>
      <c r="D3382" s="8" t="inlineStr">
        <is>
          <t>Public hearing &amp; approval - Subdivision 4451-2025-9083 and road openings (Williams Creek Phase 1)</t>
        </is>
      </c>
      <c r="E3382" s="6" t="inlineStr">
        <is>
          <t>land use</t>
        </is>
      </c>
      <c r="F3382" s="6" t="inlineStr">
        <is>
          <t>Yes</t>
        </is>
      </c>
      <c r="G3382" s="6" t="inlineStr">
        <is>
          <t>Unidentified councillor</t>
        </is>
      </c>
      <c r="H3382" s="6" t="inlineStr">
        <is>
          <t>Yes</t>
        </is>
      </c>
      <c r="I3382" s="6" t="inlineStr">
        <is>
          <t>present</t>
        </is>
      </c>
      <c r="J3382" s="6" t="inlineStr">
        <is>
          <t>Yes</t>
        </is>
      </c>
      <c r="K3382" s="6" t="inlineStr">
        <is>
          <t>none</t>
        </is>
      </c>
      <c r="L3382" s="6" t="inlineStr">
        <is>
          <t>for</t>
        </is>
      </c>
      <c r="M3382" s="6" t="inlineStr">
        <is>
          <t>voice-unanimous</t>
        </is>
      </c>
      <c r="N3382" s="6" t="n">
        <v>4</v>
      </c>
      <c r="O3382" s="6" t="n">
        <v>2</v>
      </c>
      <c r="P3382" s="6" t="n">
        <v>2</v>
      </c>
      <c r="Q3382" s="6" t="n">
        <v>2</v>
      </c>
      <c r="R3382" s="6" t="n">
        <v>1</v>
      </c>
      <c r="S3382" s="15">
        <f>IF(OR(H3382&lt;&gt;"Yes",COUNT(N3382:R3382)=0),"",100*SUMPRODUCT(N3382:R3382/4,Weights!$B$2:$F$2)/SUMPRODUCT(--(N3382:R3382&lt;&gt;""),Weights!$B$2:$F$2))</f>
        <v/>
      </c>
      <c r="T3382" s="6">
        <f>IF(H3382&lt;&gt;"Yes","",IF(AND(N(N3382)&gt;=2,N(O3382)&gt;=2),"Yes","No"))</f>
        <v/>
      </c>
      <c r="U3382" s="6" t="inlineStr">
        <is>
          <t>low</t>
        </is>
      </c>
      <c r="V3382" s="6" t="inlineStr">
        <is>
          <t>low</t>
        </is>
      </c>
      <c r="W3382" s="6" t="inlineStr">
        <is>
          <t>Yes</t>
        </is>
      </c>
      <c r="X3382" s="8" t="inlineStr">
        <is>
          <t>Turn split across letters B (Hiebert cluster), D (G.W.) and A (mayor); hand-off unnamed. Candidates: Bill Hiebert (seconder) or Jake Hiebert (letter B); mayor/public labels are diarization errors.</t>
        </is>
      </c>
      <c r="Y3382" s="6" t="n">
        <v>2</v>
      </c>
      <c r="Z3382" s="8" t="inlineStr">
        <is>
          <t>[01:01:00] The road opening going to Loam Boulevard, I think, is a key thing here because that's been an issue that's been ongoing for quite a while with Wyndham Estate Drive and so on.
[01:01:09] But no, I think this is a good plan and I would approve.</t>
        </is>
      </c>
      <c r="AA3382" s="8" t="inlineStr">
        <is>
          <t>position: 'I think this is a good plan and I would approve' | reasons: road opening to Loewen Blvd resolves a long-standing Wyndham Estate Drive access issue | independence: brief own assessment | engagement: the reason answers the residents' exit/traffic concern, briefly | flexibility: does not take up the open Loewen Blvd improvement conditions</t>
        </is>
      </c>
      <c r="AB3382" s="11" t="inlineStr">
        <is>
          <t>https://www.youtube.com/watch?v=rB_B_gCcu0Y&amp;t=3660s</t>
        </is>
      </c>
    </row>
    <row r="3383">
      <c r="A3383" s="6" t="inlineStr">
        <is>
          <t>2026-08-04</t>
        </is>
      </c>
      <c r="B3383" s="11" t="inlineStr">
        <is>
          <t>https://www.youtube.com/watch?v=rB_B_gCcu0Y</t>
        </is>
      </c>
      <c r="C3383" s="6" t="inlineStr">
        <is>
          <t>33/34</t>
        </is>
      </c>
      <c r="D3383" s="8" t="inlineStr">
        <is>
          <t>By-Law 2227 2nd &amp; 3rd reading - Plan of Works (Old Tom Rd / Loewen Blvd Phase 1, Manning Canal segment)</t>
        </is>
      </c>
      <c r="E3383" s="6" t="inlineStr">
        <is>
          <t>infrastructure</t>
        </is>
      </c>
      <c r="F3383" s="6" t="inlineStr">
        <is>
          <t>No</t>
        </is>
      </c>
      <c r="G3383" s="6" t="inlineStr">
        <is>
          <t>Jake Hiebert</t>
        </is>
      </c>
      <c r="H3383" s="6" t="inlineStr">
        <is>
          <t>Yes</t>
        </is>
      </c>
      <c r="I3383" s="6" t="inlineStr">
        <is>
          <t>present</t>
        </is>
      </c>
      <c r="J3383" s="6" t="inlineStr">
        <is>
          <t>Yes</t>
        </is>
      </c>
      <c r="K3383" s="6" t="inlineStr">
        <is>
          <t>mover</t>
        </is>
      </c>
      <c r="L3383" s="6" t="inlineStr">
        <is>
          <t>for</t>
        </is>
      </c>
      <c r="M3383" s="6" t="inlineStr">
        <is>
          <t>voice-unanimous</t>
        </is>
      </c>
      <c r="N3383" s="6" t="n">
        <v>4</v>
      </c>
      <c r="O3383" s="6" t="n">
        <v>2</v>
      </c>
      <c r="P3383" s="6" t="n">
        <v>2</v>
      </c>
      <c r="Q3383" s="6" t="n"/>
      <c r="R3383" s="6" t="n"/>
      <c r="S3383" s="15">
        <f>IF(OR(H3383&lt;&gt;"Yes",COUNT(N3383:R3383)=0),"",100*SUMPRODUCT(N3383:R3383/4,Weights!$B$2:$F$2)/SUMPRODUCT(--(N3383:R3383&lt;&gt;""),Weights!$B$2:$F$2))</f>
        <v/>
      </c>
      <c r="T3383" s="6">
        <f>IF(H3383&lt;&gt;"Yes","",IF(AND(N(N3383)&gt;=2,N(O3383)&gt;=2),"Yes","No"))</f>
        <v/>
      </c>
      <c r="U3383" s="6" t="inlineStr">
        <is>
          <t>medium</t>
        </is>
      </c>
      <c r="V3383" s="6" t="inlineStr">
        <is>
          <t>medium</t>
        </is>
      </c>
      <c r="W3383" s="6" t="inlineStr">
        <is>
          <t>No</t>
        </is>
      </c>
      <c r="X3383" s="8" t="inlineStr"/>
      <c r="Y3383" s="6" t="n">
        <v>3</v>
      </c>
      <c r="Z3383" s="8" t="inlineStr">
        <is>
          <t>[01:17:25] Motion to approve.
[01:17:30] This is second reading for a plan of works, which is basically a construction project for the portion of the Manning Canal that the city recently took control over from MTI.
[01:17:30] It's just— it's more of an administration than anything else.</t>
        </is>
      </c>
      <c r="AA3383" s="8" t="inlineStr">
        <is>
          <t>position: moved 2nd reading | reasons: explains it is the reconstruction of the canal segment the city took over to fit the subdivision; descriptive | independence: own short description; partly frames it as administrative</t>
        </is>
      </c>
      <c r="AB3383" s="11" t="inlineStr">
        <is>
          <t>https://www.youtube.com/watch?v=rB_B_gCcu0Y&amp;t=4645s</t>
        </is>
      </c>
    </row>
    <row r="3384">
      <c r="A3384" s="6" t="inlineStr">
        <is>
          <t>2026-08-04</t>
        </is>
      </c>
      <c r="B3384" s="11" t="inlineStr">
        <is>
          <t>https://www.youtube.com/watch?v=rB_B_gCcu0Y</t>
        </is>
      </c>
      <c r="C3384" s="6" t="inlineStr">
        <is>
          <t>33/34</t>
        </is>
      </c>
      <c r="D3384" s="8" t="inlineStr">
        <is>
          <t>By-Law 2227 2nd &amp; 3rd reading - Plan of Works (Old Tom Rd / Loewen Blvd Phase 1, Manning Canal segment)</t>
        </is>
      </c>
      <c r="E3384" s="6" t="inlineStr">
        <is>
          <t>infrastructure</t>
        </is>
      </c>
      <c r="F3384" s="6" t="inlineStr">
        <is>
          <t>No</t>
        </is>
      </c>
      <c r="G3384" s="6" t="inlineStr">
        <is>
          <t>Damian Penner</t>
        </is>
      </c>
      <c r="H3384" s="6" t="inlineStr">
        <is>
          <t>Yes</t>
        </is>
      </c>
      <c r="I3384" s="6" t="inlineStr">
        <is>
          <t>present</t>
        </is>
      </c>
      <c r="J3384" s="6" t="inlineStr">
        <is>
          <t>Yes</t>
        </is>
      </c>
      <c r="K3384" s="6" t="inlineStr">
        <is>
          <t>seconder</t>
        </is>
      </c>
      <c r="L3384" s="6" t="inlineStr">
        <is>
          <t>for</t>
        </is>
      </c>
      <c r="M3384" s="6" t="inlineStr">
        <is>
          <t>voice-unanimous</t>
        </is>
      </c>
      <c r="N3384" s="6" t="n">
        <v>3</v>
      </c>
      <c r="O3384" s="6" t="n">
        <v>3</v>
      </c>
      <c r="P3384" s="6" t="n">
        <v>3</v>
      </c>
      <c r="Q3384" s="6" t="n"/>
      <c r="R3384" s="6" t="n">
        <v>2</v>
      </c>
      <c r="S3384" s="15">
        <f>IF(OR(H3384&lt;&gt;"Yes",COUNT(N3384:R3384)=0),"",100*SUMPRODUCT(N3384:R3384/4,Weights!$B$2:$F$2)/SUMPRODUCT(--(N3384:R3384&lt;&gt;""),Weights!$B$2:$F$2))</f>
        <v/>
      </c>
      <c r="T3384" s="6">
        <f>IF(H3384&lt;&gt;"Yes","",IF(AND(N(N3384)&gt;=2,N(O3384)&gt;=2),"Yes","No"))</f>
        <v/>
      </c>
      <c r="U3384" s="6" t="inlineStr">
        <is>
          <t>high</t>
        </is>
      </c>
      <c r="V3384" s="6" t="inlineStr">
        <is>
          <t>high</t>
        </is>
      </c>
      <c r="W3384" s="6" t="inlineStr">
        <is>
          <t>No</t>
        </is>
      </c>
      <c r="X3384" s="8" t="inlineStr"/>
      <c r="Y3384" s="6" t="n">
        <v>2</v>
      </c>
      <c r="Z3384" s="8" t="inlineStr">
        <is>
          <t>[01:18:01] This shows foresight of the city as well as the developer to get control over the Manning Canal from from the province and do vastly needed improvements to help the water continue to flow through our city and not pause.
[01:18:01] That's not to say there aren't past challenges, but the modern water retention works incredibly well, and I'm glad that this is going to be the new standard going forward, that these are going to be in the developments.</t>
        </is>
      </c>
      <c r="AA3384" s="8" t="inlineStr">
        <is>
          <t>position: seconded and spoke clearly in support, without an explicit statement of vote | reasons: links canal control/improvement to drainage concerns from the Williams Creek hearing and to modern retention performance | independence: own assessment including personal observation of older developments | flexibility: acknowledges past drainage challenges in his own statement</t>
        </is>
      </c>
      <c r="AB3384" s="11" t="inlineStr">
        <is>
          <t>https://www.youtube.com/watch?v=rB_B_gCcu0Y&amp;t=4681s</t>
        </is>
      </c>
    </row>
    <row r="3385">
      <c r="A3385" s="6" t="inlineStr">
        <is>
          <t>2026-08-04</t>
        </is>
      </c>
      <c r="B3385" s="11" t="inlineStr">
        <is>
          <t>https://www.youtube.com/watch?v=rB_B_gCcu0Y</t>
        </is>
      </c>
      <c r="C3385" s="6" t="inlineStr">
        <is>
          <t>33/34</t>
        </is>
      </c>
      <c r="D3385" s="8" t="inlineStr">
        <is>
          <t>By-Law 2227 2nd &amp; 3rd reading - Plan of Works (Old Tom Rd / Loewen Blvd Phase 1, Manning Canal segment)</t>
        </is>
      </c>
      <c r="E3385" s="6" t="inlineStr">
        <is>
          <t>infrastructure</t>
        </is>
      </c>
      <c r="F3385" s="6" t="inlineStr">
        <is>
          <t>No</t>
        </is>
      </c>
      <c r="G3385" s="6" t="inlineStr">
        <is>
          <t>Bill Hiebert</t>
        </is>
      </c>
      <c r="H3385" s="6" t="inlineStr">
        <is>
          <t>Yes</t>
        </is>
      </c>
      <c r="I3385" s="6" t="inlineStr">
        <is>
          <t>present</t>
        </is>
      </c>
      <c r="J3385" s="6" t="inlineStr">
        <is>
          <t>No</t>
        </is>
      </c>
      <c r="K3385" s="6" t="inlineStr">
        <is>
          <t>mover</t>
        </is>
      </c>
      <c r="L3385" s="6" t="inlineStr">
        <is>
          <t>none</t>
        </is>
      </c>
      <c r="M3385" s="6" t="inlineStr">
        <is>
          <t>voice-unanimous</t>
        </is>
      </c>
      <c r="N3385" s="6" t="n">
        <v>4</v>
      </c>
      <c r="O3385" s="6" t="n">
        <v>0</v>
      </c>
      <c r="P3385" s="6" t="n"/>
      <c r="Q3385" s="6" t="n"/>
      <c r="R3385" s="6" t="n"/>
      <c r="S3385" s="15">
        <f>IF(OR(H3385&lt;&gt;"Yes",COUNT(N3385:R3385)=0),"",100*SUMPRODUCT(N3385:R3385/4,Weights!$B$2:$F$2)/SUMPRODUCT(--(N3385:R3385&lt;&gt;""),Weights!$B$2:$F$2))</f>
        <v/>
      </c>
      <c r="T3385" s="6">
        <f>IF(H3385&lt;&gt;"Yes","",IF(AND(N(N3385)&gt;=2,N(O3385)&gt;=2),"Yes","No"))</f>
        <v/>
      </c>
      <c r="U3385" s="6" t="inlineStr">
        <is>
          <t>medium</t>
        </is>
      </c>
      <c r="V3385" s="6" t="inlineStr">
        <is>
          <t>medium</t>
        </is>
      </c>
      <c r="W3385" s="6" t="inlineStr">
        <is>
          <t>No</t>
        </is>
      </c>
      <c r="X3385" s="8" t="inlineStr"/>
      <c r="Y3385" s="6" t="n">
        <v>0</v>
      </c>
      <c r="Z3385" s="8" t="inlineStr"/>
      <c r="AA3385" s="8" t="inlineStr">
        <is>
          <t>position: moved 3rd reading (R26-161; mayor 'Councillor Hebert, seconded by Councillor Siemens' 01:18:53) | reasons: no speech on the item</t>
        </is>
      </c>
      <c r="AB3385" s="6" t="inlineStr"/>
    </row>
    <row r="3386">
      <c r="A3386" s="6" t="inlineStr">
        <is>
          <t>2026-08-04</t>
        </is>
      </c>
      <c r="B3386" s="11" t="inlineStr">
        <is>
          <t>https://www.youtube.com/watch?v=rB_B_gCcu0Y</t>
        </is>
      </c>
      <c r="C3386" s="6" t="inlineStr">
        <is>
          <t>33/34</t>
        </is>
      </c>
      <c r="D3386" s="8" t="inlineStr">
        <is>
          <t>By-Law 2227 2nd &amp; 3rd reading - Plan of Works (Old Tom Rd / Loewen Blvd Phase 1, Manning Canal segment)</t>
        </is>
      </c>
      <c r="E3386" s="6" t="inlineStr">
        <is>
          <t>infrastructure</t>
        </is>
      </c>
      <c r="F3386" s="6" t="inlineStr">
        <is>
          <t>No</t>
        </is>
      </c>
      <c r="G3386" s="6" t="inlineStr">
        <is>
          <t>Jac Siemens</t>
        </is>
      </c>
      <c r="H3386" s="6" t="inlineStr">
        <is>
          <t>Yes</t>
        </is>
      </c>
      <c r="I3386" s="6" t="inlineStr">
        <is>
          <t>present</t>
        </is>
      </c>
      <c r="J3386" s="6" t="inlineStr">
        <is>
          <t>No</t>
        </is>
      </c>
      <c r="K3386" s="6" t="inlineStr">
        <is>
          <t>seconder</t>
        </is>
      </c>
      <c r="L3386" s="6" t="inlineStr">
        <is>
          <t>none</t>
        </is>
      </c>
      <c r="M3386" s="6" t="inlineStr">
        <is>
          <t>voice-unanimous</t>
        </is>
      </c>
      <c r="N3386" s="6" t="n">
        <v>2</v>
      </c>
      <c r="O3386" s="6" t="n">
        <v>0</v>
      </c>
      <c r="P3386" s="6" t="n"/>
      <c r="Q3386" s="6" t="n"/>
      <c r="R3386" s="6" t="n"/>
      <c r="S3386" s="15">
        <f>IF(OR(H3386&lt;&gt;"Yes",COUNT(N3386:R3386)=0),"",100*SUMPRODUCT(N3386:R3386/4,Weights!$B$2:$F$2)/SUMPRODUCT(--(N3386:R3386&lt;&gt;""),Weights!$B$2:$F$2))</f>
        <v/>
      </c>
      <c r="T3386" s="6">
        <f>IF(H3386&lt;&gt;"Yes","",IF(AND(N(N3386)&gt;=2,N(O3386)&gt;=2),"Yes","No"))</f>
        <v/>
      </c>
      <c r="U3386" s="6" t="inlineStr">
        <is>
          <t>high</t>
        </is>
      </c>
      <c r="V3386" s="6" t="inlineStr">
        <is>
          <t>high</t>
        </is>
      </c>
      <c r="W3386" s="6" t="inlineStr">
        <is>
          <t>No</t>
        </is>
      </c>
      <c r="X3386" s="8" t="inlineStr"/>
      <c r="Y3386" s="6" t="n">
        <v>0</v>
      </c>
      <c r="Z3386" s="8" t="inlineStr"/>
      <c r="AA3386" s="8" t="inlineStr">
        <is>
          <t>position: seconded 3rd reading (R26-161) | reasons: no speech on the item</t>
        </is>
      </c>
      <c r="AB3386" s="6" t="inlineStr"/>
    </row>
    <row r="3387">
      <c r="A3387" s="6" t="inlineStr">
        <is>
          <t>2026-08-04</t>
        </is>
      </c>
      <c r="B3387" s="11" t="inlineStr">
        <is>
          <t>https://www.youtube.com/watch?v=rB_B_gCcu0Y</t>
        </is>
      </c>
      <c r="C3387" s="6" t="inlineStr">
        <is>
          <t>33/34</t>
        </is>
      </c>
      <c r="D3387" s="8" t="inlineStr">
        <is>
          <t>By-Law 2227 2nd &amp; 3rd reading - Plan of Works (Old Tom Rd / Loewen Blvd Phase 1, Manning Canal segment)</t>
        </is>
      </c>
      <c r="E3387" s="6" t="inlineStr">
        <is>
          <t>infrastructure</t>
        </is>
      </c>
      <c r="F3387" s="6" t="inlineStr">
        <is>
          <t>No</t>
        </is>
      </c>
      <c r="G3387" s="6" t="inlineStr">
        <is>
          <t>Michael Zwaagstra</t>
        </is>
      </c>
      <c r="H3387" s="6" t="inlineStr">
        <is>
          <t>Yes</t>
        </is>
      </c>
      <c r="I3387" s="6" t="inlineStr">
        <is>
          <t>present</t>
        </is>
      </c>
      <c r="J3387" s="6" t="inlineStr">
        <is>
          <t>No</t>
        </is>
      </c>
      <c r="K3387" s="6" t="inlineStr">
        <is>
          <t>none</t>
        </is>
      </c>
      <c r="L3387" s="6" t="inlineStr">
        <is>
          <t>none</t>
        </is>
      </c>
      <c r="M3387" s="6" t="inlineStr">
        <is>
          <t>voice-unanimous</t>
        </is>
      </c>
      <c r="N3387" s="6" t="n">
        <v>0</v>
      </c>
      <c r="O3387" s="6" t="n">
        <v>0</v>
      </c>
      <c r="P3387" s="6" t="n"/>
      <c r="Q3387" s="6" t="n"/>
      <c r="R3387" s="6" t="n"/>
      <c r="S3387" s="15">
        <f>IF(OR(H3387&lt;&gt;"Yes",COUNT(N3387:R3387)=0),"",100*SUMPRODUCT(N3387:R3387/4,Weights!$B$2:$F$2)/SUMPRODUCT(--(N3387:R3387&lt;&gt;""),Weights!$B$2:$F$2))</f>
        <v/>
      </c>
      <c r="T3387" s="6">
        <f>IF(H3387&lt;&gt;"Yes","",IF(AND(N(N3387)&gt;=2,N(O3387)&gt;=2),"Yes","No"))</f>
        <v/>
      </c>
      <c r="U3387" s="6" t="inlineStr">
        <is>
          <t>high</t>
        </is>
      </c>
      <c r="V3387" s="6" t="inlineStr">
        <is>
          <t>high</t>
        </is>
      </c>
      <c r="W3387" s="6" t="inlineStr">
        <is>
          <t>No</t>
        </is>
      </c>
      <c r="X3387" s="8" t="inlineStr"/>
      <c r="Y3387" s="6" t="n">
        <v>0</v>
      </c>
      <c r="Z3387" s="8" t="inlineStr"/>
      <c r="AA3387" s="8" t="inlineStr">
        <is>
          <t>position: no mover/seconder role; unrecorded unanimous voice vote with no speech = 0 | reasons: no speech on the item</t>
        </is>
      </c>
      <c r="AB3387" s="6" t="inlineStr"/>
    </row>
    <row r="3388">
      <c r="A3388" s="6" t="inlineStr">
        <is>
          <t>2026-08-04</t>
        </is>
      </c>
      <c r="B3388" s="11" t="inlineStr">
        <is>
          <t>https://www.youtube.com/watch?v=rB_B_gCcu0Y</t>
        </is>
      </c>
      <c r="C3388" s="6" t="inlineStr">
        <is>
          <t>33/34</t>
        </is>
      </c>
      <c r="D3388" s="8" t="inlineStr">
        <is>
          <t>By-Law 2227 2nd &amp; 3rd reading - Plan of Works (Old Tom Rd / Loewen Blvd Phase 1, Manning Canal segment)</t>
        </is>
      </c>
      <c r="E3388" s="6" t="inlineStr">
        <is>
          <t>infrastructure</t>
        </is>
      </c>
      <c r="F3388" s="6" t="inlineStr">
        <is>
          <t>No</t>
        </is>
      </c>
      <c r="G3388" s="6" t="inlineStr">
        <is>
          <t>Susan Penner</t>
        </is>
      </c>
      <c r="H3388" s="6" t="inlineStr">
        <is>
          <t>Yes</t>
        </is>
      </c>
      <c r="I3388" s="6" t="inlineStr">
        <is>
          <t>present</t>
        </is>
      </c>
      <c r="J3388" s="6" t="inlineStr">
        <is>
          <t>No</t>
        </is>
      </c>
      <c r="K3388" s="6" t="inlineStr">
        <is>
          <t>none</t>
        </is>
      </c>
      <c r="L3388" s="6" t="inlineStr">
        <is>
          <t>none</t>
        </is>
      </c>
      <c r="M3388" s="6" t="inlineStr">
        <is>
          <t>voice-unanimous</t>
        </is>
      </c>
      <c r="N3388" s="6" t="n">
        <v>0</v>
      </c>
      <c r="O3388" s="6" t="n">
        <v>0</v>
      </c>
      <c r="P3388" s="6" t="n"/>
      <c r="Q3388" s="6" t="n"/>
      <c r="R3388" s="6" t="n"/>
      <c r="S3388" s="15">
        <f>IF(OR(H3388&lt;&gt;"Yes",COUNT(N3388:R3388)=0),"",100*SUMPRODUCT(N3388:R3388/4,Weights!$B$2:$F$2)/SUMPRODUCT(--(N3388:R3388&lt;&gt;""),Weights!$B$2:$F$2))</f>
        <v/>
      </c>
      <c r="T3388" s="6">
        <f>IF(H3388&lt;&gt;"Yes","",IF(AND(N(N3388)&gt;=2,N(O3388)&gt;=2),"Yes","No"))</f>
        <v/>
      </c>
      <c r="U3388" s="6" t="inlineStr">
        <is>
          <t>high</t>
        </is>
      </c>
      <c r="V3388" s="6" t="inlineStr">
        <is>
          <t>high</t>
        </is>
      </c>
      <c r="W3388" s="6" t="inlineStr">
        <is>
          <t>No</t>
        </is>
      </c>
      <c r="X3388" s="8" t="inlineStr"/>
      <c r="Y3388" s="6" t="n">
        <v>0</v>
      </c>
      <c r="Z3388" s="8" t="inlineStr"/>
      <c r="AA3388" s="8" t="inlineStr">
        <is>
          <t>position: no mover/seconder role; unrecorded unanimous voice vote with no speech = 0 | reasons: no speech on the item</t>
        </is>
      </c>
      <c r="AB3388" s="6" t="inlineStr"/>
    </row>
    <row r="3389">
      <c r="A3389" s="6" t="inlineStr">
        <is>
          <t>2026-08-04</t>
        </is>
      </c>
      <c r="B3389" s="11" t="inlineStr">
        <is>
          <t>https://www.youtube.com/watch?v=rB_B_gCcu0Y</t>
        </is>
      </c>
      <c r="C3389" s="6" t="inlineStr">
        <is>
          <t>35/36</t>
        </is>
      </c>
      <c r="D3389" s="8" t="inlineStr">
        <is>
          <t>By-Law 2274 2nd &amp; 3rd reading - Land Drainage By-law (replaces sump pump by-law 1674)</t>
        </is>
      </c>
      <c r="E3389" s="6" t="inlineStr">
        <is>
          <t>policy</t>
        </is>
      </c>
      <c r="F3389" s="6" t="inlineStr">
        <is>
          <t>Yes</t>
        </is>
      </c>
      <c r="G3389" s="6" t="inlineStr">
        <is>
          <t>Michael Zwaagstra</t>
        </is>
      </c>
      <c r="H3389" s="6" t="inlineStr">
        <is>
          <t>Yes</t>
        </is>
      </c>
      <c r="I3389" s="6" t="inlineStr">
        <is>
          <t>present</t>
        </is>
      </c>
      <c r="J3389" s="6" t="inlineStr">
        <is>
          <t>Yes</t>
        </is>
      </c>
      <c r="K3389" s="6" t="inlineStr">
        <is>
          <t>mover</t>
        </is>
      </c>
      <c r="L3389" s="6" t="inlineStr">
        <is>
          <t>for</t>
        </is>
      </c>
      <c r="M3389" s="6" t="inlineStr">
        <is>
          <t>voice-unanimous</t>
        </is>
      </c>
      <c r="N3389" s="6" t="n">
        <v>4</v>
      </c>
      <c r="O3389" s="6" t="n">
        <v>4</v>
      </c>
      <c r="P3389" s="6" t="n">
        <v>3</v>
      </c>
      <c r="Q3389" s="6" t="n">
        <v>3</v>
      </c>
      <c r="R3389" s="6" t="n">
        <v>2</v>
      </c>
      <c r="S3389" s="15">
        <f>IF(OR(H3389&lt;&gt;"Yes",COUNT(N3389:R3389)=0),"",100*SUMPRODUCT(N3389:R3389/4,Weights!$B$2:$F$2)/SUMPRODUCT(--(N3389:R3389&lt;&gt;""),Weights!$B$2:$F$2))</f>
        <v/>
      </c>
      <c r="T3389" s="6">
        <f>IF(H3389&lt;&gt;"Yes","",IF(AND(N(N3389)&gt;=2,N(O3389)&gt;=2),"Yes","No"))</f>
        <v/>
      </c>
      <c r="U3389" s="6" t="inlineStr">
        <is>
          <t>high</t>
        </is>
      </c>
      <c r="V3389" s="6" t="inlineStr">
        <is>
          <t>high</t>
        </is>
      </c>
      <c r="W3389" s="6" t="inlineStr">
        <is>
          <t>No</t>
        </is>
      </c>
      <c r="X3389" s="8" t="inlineStr"/>
      <c r="Y3389" s="6" t="n">
        <v>4</v>
      </c>
      <c r="Z3389" s="8" t="inlineStr">
        <is>
          <t>[01:21:34] This is part of our multi-pronged approach to dealing with drainage issues within the city, and this aspect here is dealing with nuisance water and sump pumps and trying to make sure that we have the bylaw up to date.
[01:21:34] It should also be noted here, because this is a concern that had been raised, is that what about, you know, some of the older, you know, preexisting homes that had subsequently installed a sump pump
[01:21:34] So it does give city administration the ability to exempt certain cases on a case-by-case— certain properties on a case-by-case basis to ensure that, that we're not putting an unnecessary burden on people.
[01:21:34] The intent here is to improve drainage within the city, and I think this bylaw is, is one component that should help with that.</t>
        </is>
      </c>
      <c r="AA3389" s="8" t="inlineStr">
        <is>
          <t>position: moved 2nd reading and states the by-law should help | reasons: places by-law in multi-pronged drainage strategy, explains inspection powers, weighs burden on older homes against compliance via exemptions | independence: own explanation, partly relying on the staff report | engagement: fairly addresses the previously raised older-homes objection with the exemption mechanism | flexibility: acknowledges older homes cannot meet the standard and that the by-law is only one component</t>
        </is>
      </c>
      <c r="AB3389" s="11" t="inlineStr">
        <is>
          <t>https://www.youtube.com/watch?v=rB_B_gCcu0Y&amp;t=4894s</t>
        </is>
      </c>
    </row>
    <row r="3390">
      <c r="A3390" s="6" t="inlineStr">
        <is>
          <t>2026-08-04</t>
        </is>
      </c>
      <c r="B3390" s="11" t="inlineStr">
        <is>
          <t>https://www.youtube.com/watch?v=rB_B_gCcu0Y</t>
        </is>
      </c>
      <c r="C3390" s="6" t="inlineStr">
        <is>
          <t>35/36</t>
        </is>
      </c>
      <c r="D3390" s="8" t="inlineStr">
        <is>
          <t>By-Law 2274 2nd &amp; 3rd reading - Land Drainage By-law (replaces sump pump by-law 1674)</t>
        </is>
      </c>
      <c r="E3390" s="6" t="inlineStr">
        <is>
          <t>policy</t>
        </is>
      </c>
      <c r="F3390" s="6" t="inlineStr">
        <is>
          <t>Yes</t>
        </is>
      </c>
      <c r="G3390" s="6" t="inlineStr">
        <is>
          <t>Jac Siemens</t>
        </is>
      </c>
      <c r="H3390" s="6" t="inlineStr">
        <is>
          <t>Yes</t>
        </is>
      </c>
      <c r="I3390" s="6" t="inlineStr">
        <is>
          <t>present</t>
        </is>
      </c>
      <c r="J3390" s="6" t="inlineStr">
        <is>
          <t>Yes</t>
        </is>
      </c>
      <c r="K3390" s="6" t="inlineStr">
        <is>
          <t>none</t>
        </is>
      </c>
      <c r="L3390" s="6" t="inlineStr">
        <is>
          <t>none</t>
        </is>
      </c>
      <c r="M3390" s="6" t="inlineStr">
        <is>
          <t>voice-unanimous</t>
        </is>
      </c>
      <c r="N3390" s="6" t="n">
        <v>1</v>
      </c>
      <c r="O3390" s="6" t="n">
        <v>1</v>
      </c>
      <c r="P3390" s="6" t="n">
        <v>2</v>
      </c>
      <c r="Q3390" s="6" t="n">
        <v>2</v>
      </c>
      <c r="R3390" s="6" t="n">
        <v>2</v>
      </c>
      <c r="S3390" s="15">
        <f>IF(OR(H3390&lt;&gt;"Yes",COUNT(N3390:R3390)=0),"",100*SUMPRODUCT(N3390:R3390/4,Weights!$B$2:$F$2)/SUMPRODUCT(--(N3390:R3390&lt;&gt;""),Weights!$B$2:$F$2))</f>
        <v/>
      </c>
      <c r="T3390" s="6">
        <f>IF(H3390&lt;&gt;"Yes","",IF(AND(N(N3390)&gt;=2,N(O3390)&gt;=2),"Yes","No"))</f>
        <v/>
      </c>
      <c r="U3390" s="6" t="inlineStr">
        <is>
          <t>high</t>
        </is>
      </c>
      <c r="V3390" s="6" t="inlineStr">
        <is>
          <t>high</t>
        </is>
      </c>
      <c r="W3390" s="6" t="inlineStr">
        <is>
          <t>No</t>
        </is>
      </c>
      <c r="X3390" s="8" t="inlineStr"/>
      <c r="Y3390" s="6" t="n">
        <v>2</v>
      </c>
      <c r="Z3390" s="8" t="inlineStr">
        <is>
          <t>[01:23:16] Where does that come into effect where when we roll this out that we can instruct our residents what to do with that water? in November when it's freeze-up and they're having all kinds of problems?
[01:24:07] Okay, but that will— is part of the overall plan?</t>
        </is>
      </c>
      <c r="AA3390" s="8" t="inlineStr">
        <is>
          <t>position: implementation question with no stance = 1 | reasons: question implies a concern (shoulder-season/freeze-up discharge guidance) but no argued reason | independence: raises his own implementation concern | engagement: raises a gap in the by-law and follows up on staff's answer, without a substantive conclusion | flexibility: decision-relevant question probing implementation uncertainty = 2</t>
        </is>
      </c>
      <c r="AB3390" s="11" t="inlineStr">
        <is>
          <t>https://www.youtube.com/watch?v=rB_B_gCcu0Y&amp;t=4996s</t>
        </is>
      </c>
    </row>
    <row r="3391">
      <c r="A3391" s="6" t="inlineStr">
        <is>
          <t>2026-08-04</t>
        </is>
      </c>
      <c r="B3391" s="11" t="inlineStr">
        <is>
          <t>https://www.youtube.com/watch?v=rB_B_gCcu0Y</t>
        </is>
      </c>
      <c r="C3391" s="6" t="inlineStr">
        <is>
          <t>35/36</t>
        </is>
      </c>
      <c r="D3391" s="8" t="inlineStr">
        <is>
          <t>By-Law 2274 2nd &amp; 3rd reading - Land Drainage By-law (replaces sump pump by-law 1674)</t>
        </is>
      </c>
      <c r="E3391" s="6" t="inlineStr">
        <is>
          <t>policy</t>
        </is>
      </c>
      <c r="F3391" s="6" t="inlineStr">
        <is>
          <t>Yes</t>
        </is>
      </c>
      <c r="G3391" s="6" t="inlineStr">
        <is>
          <t>Jake Hiebert</t>
        </is>
      </c>
      <c r="H3391" s="6" t="inlineStr">
        <is>
          <t>Yes</t>
        </is>
      </c>
      <c r="I3391" s="6" t="inlineStr">
        <is>
          <t>present</t>
        </is>
      </c>
      <c r="J3391" s="6" t="inlineStr">
        <is>
          <t>No</t>
        </is>
      </c>
      <c r="K3391" s="6" t="inlineStr">
        <is>
          <t>seconder</t>
        </is>
      </c>
      <c r="L3391" s="6" t="inlineStr">
        <is>
          <t>none</t>
        </is>
      </c>
      <c r="M3391" s="6" t="inlineStr">
        <is>
          <t>voice-unanimous</t>
        </is>
      </c>
      <c r="N3391" s="6" t="n">
        <v>2</v>
      </c>
      <c r="O3391" s="6" t="n">
        <v>0</v>
      </c>
      <c r="P3391" s="6" t="n"/>
      <c r="Q3391" s="6" t="n"/>
      <c r="R3391" s="6" t="n"/>
      <c r="S3391" s="15">
        <f>IF(OR(H3391&lt;&gt;"Yes",COUNT(N3391:R3391)=0),"",100*SUMPRODUCT(N3391:R3391/4,Weights!$B$2:$F$2)/SUMPRODUCT(--(N3391:R3391&lt;&gt;""),Weights!$B$2:$F$2))</f>
        <v/>
      </c>
      <c r="T3391" s="6">
        <f>IF(H3391&lt;&gt;"Yes","",IF(AND(N(N3391)&gt;=2,N(O3391)&gt;=2),"Yes","No"))</f>
        <v/>
      </c>
      <c r="U3391" s="6" t="inlineStr">
        <is>
          <t>medium</t>
        </is>
      </c>
      <c r="V3391" s="6" t="inlineStr">
        <is>
          <t>medium</t>
        </is>
      </c>
      <c r="W3391" s="6" t="inlineStr">
        <is>
          <t>No</t>
        </is>
      </c>
      <c r="X3391" s="8" t="inlineStr"/>
      <c r="Y3391" s="6" t="n">
        <v>0</v>
      </c>
      <c r="Z3391" s="8" t="inlineStr"/>
      <c r="AA3391" s="8" t="inlineStr">
        <is>
          <t>position: seconded 2nd reading (R26-162; mayor 'seconded by Councillor Heaverd' 01:21:21) | reasons: no speech on the item</t>
        </is>
      </c>
      <c r="AB3391" s="6" t="inlineStr"/>
    </row>
    <row r="3392">
      <c r="A3392" s="6" t="inlineStr">
        <is>
          <t>2026-08-04</t>
        </is>
      </c>
      <c r="B3392" s="11" t="inlineStr">
        <is>
          <t>https://www.youtube.com/watch?v=rB_B_gCcu0Y</t>
        </is>
      </c>
      <c r="C3392" s="6" t="inlineStr">
        <is>
          <t>35/36</t>
        </is>
      </c>
      <c r="D3392" s="8" t="inlineStr">
        <is>
          <t>By-Law 2274 2nd &amp; 3rd reading - Land Drainage By-law (replaces sump pump by-law 1674)</t>
        </is>
      </c>
      <c r="E3392" s="6" t="inlineStr">
        <is>
          <t>policy</t>
        </is>
      </c>
      <c r="F3392" s="6" t="inlineStr">
        <is>
          <t>Yes</t>
        </is>
      </c>
      <c r="G3392" s="6" t="inlineStr">
        <is>
          <t>Damian Penner</t>
        </is>
      </c>
      <c r="H3392" s="6" t="inlineStr">
        <is>
          <t>Yes</t>
        </is>
      </c>
      <c r="I3392" s="6" t="inlineStr">
        <is>
          <t>present</t>
        </is>
      </c>
      <c r="J3392" s="6" t="inlineStr">
        <is>
          <t>No</t>
        </is>
      </c>
      <c r="K3392" s="6" t="inlineStr">
        <is>
          <t>mover</t>
        </is>
      </c>
      <c r="L3392" s="6" t="inlineStr">
        <is>
          <t>none</t>
        </is>
      </c>
      <c r="M3392" s="6" t="inlineStr">
        <is>
          <t>voice-unanimous</t>
        </is>
      </c>
      <c r="N3392" s="6" t="n">
        <v>4</v>
      </c>
      <c r="O3392" s="6" t="n">
        <v>0</v>
      </c>
      <c r="P3392" s="6" t="n"/>
      <c r="Q3392" s="6" t="n"/>
      <c r="R3392" s="6" t="n"/>
      <c r="S3392" s="15">
        <f>IF(OR(H3392&lt;&gt;"Yes",COUNT(N3392:R3392)=0),"",100*SUMPRODUCT(N3392:R3392/4,Weights!$B$2:$F$2)/SUMPRODUCT(--(N3392:R3392&lt;&gt;""),Weights!$B$2:$F$2))</f>
        <v/>
      </c>
      <c r="T3392" s="6">
        <f>IF(H3392&lt;&gt;"Yes","",IF(AND(N(N3392)&gt;=2,N(O3392)&gt;=2),"Yes","No"))</f>
        <v/>
      </c>
      <c r="U3392" s="6" t="inlineStr">
        <is>
          <t>high</t>
        </is>
      </c>
      <c r="V3392" s="6" t="inlineStr">
        <is>
          <t>high</t>
        </is>
      </c>
      <c r="W3392" s="6" t="inlineStr">
        <is>
          <t>No</t>
        </is>
      </c>
      <c r="X3392" s="8" t="inlineStr"/>
      <c r="Y3392" s="6" t="n">
        <v>0</v>
      </c>
      <c r="Z3392" s="8" t="inlineStr"/>
      <c r="AA3392" s="8" t="inlineStr">
        <is>
          <t>position: moved 3rd reading (R26-163; 'Councillor Turner [Penner]' 01:24:17); said only 'I have nothing further to add.' | reasons: no speech on the item</t>
        </is>
      </c>
      <c r="AB3392" s="6" t="inlineStr"/>
    </row>
    <row r="3393">
      <c r="A3393" s="6" t="inlineStr">
        <is>
          <t>2026-08-04</t>
        </is>
      </c>
      <c r="B3393" s="11" t="inlineStr">
        <is>
          <t>https://www.youtube.com/watch?v=rB_B_gCcu0Y</t>
        </is>
      </c>
      <c r="C3393" s="6" t="inlineStr">
        <is>
          <t>35/36</t>
        </is>
      </c>
      <c r="D3393" s="8" t="inlineStr">
        <is>
          <t>By-Law 2274 2nd &amp; 3rd reading - Land Drainage By-law (replaces sump pump by-law 1674)</t>
        </is>
      </c>
      <c r="E3393" s="6" t="inlineStr">
        <is>
          <t>policy</t>
        </is>
      </c>
      <c r="F3393" s="6" t="inlineStr">
        <is>
          <t>Yes</t>
        </is>
      </c>
      <c r="G3393" s="6" t="inlineStr">
        <is>
          <t>Bill Hiebert</t>
        </is>
      </c>
      <c r="H3393" s="6" t="inlineStr">
        <is>
          <t>Yes</t>
        </is>
      </c>
      <c r="I3393" s="6" t="inlineStr">
        <is>
          <t>present</t>
        </is>
      </c>
      <c r="J3393" s="6" t="inlineStr">
        <is>
          <t>No</t>
        </is>
      </c>
      <c r="K3393" s="6" t="inlineStr">
        <is>
          <t>seconder</t>
        </is>
      </c>
      <c r="L3393" s="6" t="inlineStr">
        <is>
          <t>none</t>
        </is>
      </c>
      <c r="M3393" s="6" t="inlineStr">
        <is>
          <t>voice-unanimous</t>
        </is>
      </c>
      <c r="N3393" s="6" t="n">
        <v>2</v>
      </c>
      <c r="O3393" s="6" t="n">
        <v>0</v>
      </c>
      <c r="P3393" s="6" t="n"/>
      <c r="Q3393" s="6" t="n"/>
      <c r="R3393" s="6" t="n"/>
      <c r="S3393" s="15">
        <f>IF(OR(H3393&lt;&gt;"Yes",COUNT(N3393:R3393)=0),"",100*SUMPRODUCT(N3393:R3393/4,Weights!$B$2:$F$2)/SUMPRODUCT(--(N3393:R3393&lt;&gt;""),Weights!$B$2:$F$2))</f>
        <v/>
      </c>
      <c r="T3393" s="6">
        <f>IF(H3393&lt;&gt;"Yes","",IF(AND(N(N3393)&gt;=2,N(O3393)&gt;=2),"Yes","No"))</f>
        <v/>
      </c>
      <c r="U3393" s="6" t="inlineStr">
        <is>
          <t>medium</t>
        </is>
      </c>
      <c r="V3393" s="6" t="inlineStr">
        <is>
          <t>medium</t>
        </is>
      </c>
      <c r="W3393" s="6" t="inlineStr">
        <is>
          <t>No</t>
        </is>
      </c>
      <c r="X3393" s="8" t="inlineStr"/>
      <c r="Y3393" s="6" t="n">
        <v>0</v>
      </c>
      <c r="Z3393" s="8" t="inlineStr"/>
      <c r="AA3393" s="8" t="inlineStr">
        <is>
          <t>position: seconded 3rd reading (R26-163) | reasons: no speech on the item</t>
        </is>
      </c>
      <c r="AB3393" s="6" t="inlineStr"/>
    </row>
    <row r="3394">
      <c r="A3394" s="6" t="inlineStr">
        <is>
          <t>2026-08-04</t>
        </is>
      </c>
      <c r="B3394" s="11" t="inlineStr">
        <is>
          <t>https://www.youtube.com/watch?v=rB_B_gCcu0Y</t>
        </is>
      </c>
      <c r="C3394" s="6" t="inlineStr">
        <is>
          <t>35/36</t>
        </is>
      </c>
      <c r="D3394" s="8" t="inlineStr">
        <is>
          <t>By-Law 2274 2nd &amp; 3rd reading - Land Drainage By-law (replaces sump pump by-law 1674)</t>
        </is>
      </c>
      <c r="E3394" s="6" t="inlineStr">
        <is>
          <t>policy</t>
        </is>
      </c>
      <c r="F3394" s="6" t="inlineStr">
        <is>
          <t>Yes</t>
        </is>
      </c>
      <c r="G3394" s="6" t="inlineStr">
        <is>
          <t>Susan Penner</t>
        </is>
      </c>
      <c r="H3394" s="6" t="inlineStr">
        <is>
          <t>Yes</t>
        </is>
      </c>
      <c r="I3394" s="6" t="inlineStr">
        <is>
          <t>present</t>
        </is>
      </c>
      <c r="J3394" s="6" t="inlineStr">
        <is>
          <t>No</t>
        </is>
      </c>
      <c r="K3394" s="6" t="inlineStr">
        <is>
          <t>none</t>
        </is>
      </c>
      <c r="L3394" s="6" t="inlineStr">
        <is>
          <t>none</t>
        </is>
      </c>
      <c r="M3394" s="6" t="inlineStr">
        <is>
          <t>voice-unanimous</t>
        </is>
      </c>
      <c r="N3394" s="6" t="n">
        <v>0</v>
      </c>
      <c r="O3394" s="6" t="n">
        <v>0</v>
      </c>
      <c r="P3394" s="6" t="n"/>
      <c r="Q3394" s="6" t="n"/>
      <c r="R3394" s="6" t="n"/>
      <c r="S3394" s="15">
        <f>IF(OR(H3394&lt;&gt;"Yes",COUNT(N3394:R3394)=0),"",100*SUMPRODUCT(N3394:R3394/4,Weights!$B$2:$F$2)/SUMPRODUCT(--(N3394:R3394&lt;&gt;""),Weights!$B$2:$F$2))</f>
        <v/>
      </c>
      <c r="T3394" s="6">
        <f>IF(H3394&lt;&gt;"Yes","",IF(AND(N(N3394)&gt;=2,N(O3394)&gt;=2),"Yes","No"))</f>
        <v/>
      </c>
      <c r="U3394" s="6" t="inlineStr">
        <is>
          <t>high</t>
        </is>
      </c>
      <c r="V3394" s="6" t="inlineStr">
        <is>
          <t>high</t>
        </is>
      </c>
      <c r="W3394" s="6" t="inlineStr">
        <is>
          <t>No</t>
        </is>
      </c>
      <c r="X3394" s="8" t="inlineStr"/>
      <c r="Y3394" s="6" t="n">
        <v>0</v>
      </c>
      <c r="Z3394" s="8" t="inlineStr"/>
      <c r="AA3394" s="8" t="inlineStr">
        <is>
          <t>position: no mover/seconder role; unrecorded unanimous voice vote with no speech = 0 | reasons: no speech on the item</t>
        </is>
      </c>
      <c r="AB3394" s="6" t="inlineStr"/>
    </row>
    <row r="3395">
      <c r="A3395" s="6" t="inlineStr">
        <is>
          <t>2026-08-04</t>
        </is>
      </c>
      <c r="B3395" s="11" t="inlineStr">
        <is>
          <t>https://www.youtube.com/watch?v=rB_B_gCcu0Y</t>
        </is>
      </c>
      <c r="C3395" s="6" t="inlineStr">
        <is>
          <t>35/36</t>
        </is>
      </c>
      <c r="D3395" s="8" t="inlineStr">
        <is>
          <t>By-Law 2274 2nd &amp; 3rd reading - Land Drainage By-law (replaces sump pump by-law 1674)</t>
        </is>
      </c>
      <c r="E3395" s="6" t="inlineStr">
        <is>
          <t>policy</t>
        </is>
      </c>
      <c r="F3395" s="6" t="inlineStr">
        <is>
          <t>Yes</t>
        </is>
      </c>
      <c r="G3395" s="6" t="inlineStr">
        <is>
          <t>Unidentified councillor</t>
        </is>
      </c>
      <c r="H3395" s="6" t="inlineStr">
        <is>
          <t>Yes</t>
        </is>
      </c>
      <c r="I3395" s="6" t="inlineStr">
        <is>
          <t>present</t>
        </is>
      </c>
      <c r="J3395" s="6" t="inlineStr">
        <is>
          <t>Yes</t>
        </is>
      </c>
      <c r="K3395" s="6" t="inlineStr">
        <is>
          <t>none</t>
        </is>
      </c>
      <c r="L3395" s="6" t="inlineStr">
        <is>
          <t>none</t>
        </is>
      </c>
      <c r="M3395" s="6" t="inlineStr">
        <is>
          <t>voice-unanimous</t>
        </is>
      </c>
      <c r="N3395" s="6" t="n">
        <v>2</v>
      </c>
      <c r="O3395" s="6" t="n">
        <v>1</v>
      </c>
      <c r="P3395" s="6" t="n">
        <v>1</v>
      </c>
      <c r="Q3395" s="6" t="n">
        <v>1</v>
      </c>
      <c r="R3395" s="6" t="n">
        <v>1</v>
      </c>
      <c r="S3395" s="15">
        <f>IF(OR(H3395&lt;&gt;"Yes",COUNT(N3395:R3395)=0),"",100*SUMPRODUCT(N3395:R3395/4,Weights!$B$2:$F$2)/SUMPRODUCT(--(N3395:R3395&lt;&gt;""),Weights!$B$2:$F$2))</f>
        <v/>
      </c>
      <c r="T3395" s="6">
        <f>IF(H3395&lt;&gt;"Yes","",IF(AND(N(N3395)&gt;=2,N(O3395)&gt;=2),"Yes","No"))</f>
        <v/>
      </c>
      <c r="U3395" s="6" t="inlineStr">
        <is>
          <t>low</t>
        </is>
      </c>
      <c r="V3395" s="6" t="inlineStr">
        <is>
          <t>low</t>
        </is>
      </c>
      <c r="W3395" s="6" t="inlineStr">
        <is>
          <t>Yes</t>
        </is>
      </c>
      <c r="X3395" s="8" t="inlineStr">
        <is>
          <t>Letter B merges Jake and Bill Hiebert; no turn-specific cue. Candidates: Jake Hiebert (seconder of R26-162) or Bill Hiebert.</t>
        </is>
      </c>
      <c r="Y3395" s="6" t="n">
        <v>1</v>
      </c>
      <c r="Z3395" s="8" t="inlineStr">
        <is>
          <t>[01:23:02] The only thing further to what Councillor Schweitzer said, this also includes penalties and fines for people that violate.</t>
        </is>
      </c>
      <c r="AA3395" s="8" t="inlineStr">
        <is>
          <t>position: support inferable from building on mover's remarks | reasons: adds a factual point about penalties; minimal | independence: short addition to colleague's statement | engagement: older-homes concern and implementation question present; not taken up | flexibility: implementation uncertainty present; not taken up</t>
        </is>
      </c>
      <c r="AB3395" s="11" t="inlineStr">
        <is>
          <t>https://www.youtube.com/watch?v=rB_B_gCcu0Y&amp;t=4982s</t>
        </is>
      </c>
    </row>
    <row r="3396">
      <c r="A3396" s="6" t="inlineStr">
        <is>
          <t>2026-08-04</t>
        </is>
      </c>
      <c r="B3396" s="11" t="inlineStr">
        <is>
          <t>https://www.youtube.com/watch?v=rB_B_gCcu0Y</t>
        </is>
      </c>
      <c r="C3396" s="6" t="inlineStr">
        <is>
          <t>37/38</t>
        </is>
      </c>
      <c r="D3396" s="8" t="inlineStr">
        <is>
          <t>By-Law 2282 2nd &amp; 3rd reading - Administrative Penalty By-law schedule (drainage fines)</t>
        </is>
      </c>
      <c r="E3396" s="6" t="inlineStr">
        <is>
          <t>policy</t>
        </is>
      </c>
      <c r="F3396" s="6" t="inlineStr">
        <is>
          <t>No</t>
        </is>
      </c>
      <c r="G3396" s="6" t="inlineStr">
        <is>
          <t>Damian Penner</t>
        </is>
      </c>
      <c r="H3396" s="6" t="inlineStr">
        <is>
          <t>Yes</t>
        </is>
      </c>
      <c r="I3396" s="6" t="inlineStr">
        <is>
          <t>present</t>
        </is>
      </c>
      <c r="J3396" s="6" t="inlineStr">
        <is>
          <t>Yes</t>
        </is>
      </c>
      <c r="K3396" s="6" t="inlineStr">
        <is>
          <t>mover</t>
        </is>
      </c>
      <c r="L3396" s="6" t="inlineStr">
        <is>
          <t>for</t>
        </is>
      </c>
      <c r="M3396" s="6" t="inlineStr">
        <is>
          <t>voice-unanimous</t>
        </is>
      </c>
      <c r="N3396" s="6" t="n">
        <v>4</v>
      </c>
      <c r="O3396" s="6" t="n">
        <v>3</v>
      </c>
      <c r="P3396" s="6" t="n">
        <v>3</v>
      </c>
      <c r="Q3396" s="6" t="n"/>
      <c r="R3396" s="6" t="n"/>
      <c r="S3396" s="15">
        <f>IF(OR(H3396&lt;&gt;"Yes",COUNT(N3396:R3396)=0),"",100*SUMPRODUCT(N3396:R3396/4,Weights!$B$2:$F$2)/SUMPRODUCT(--(N3396:R3396&lt;&gt;""),Weights!$B$2:$F$2))</f>
        <v/>
      </c>
      <c r="T3396" s="6">
        <f>IF(H3396&lt;&gt;"Yes","",IF(AND(N(N3396)&gt;=2,N(O3396)&gt;=2),"Yes","No"))</f>
        <v/>
      </c>
      <c r="U3396" s="6" t="inlineStr">
        <is>
          <t>high</t>
        </is>
      </c>
      <c r="V3396" s="6" t="inlineStr">
        <is>
          <t>high</t>
        </is>
      </c>
      <c r="W3396" s="6" t="inlineStr">
        <is>
          <t>No</t>
        </is>
      </c>
      <c r="X3396" s="8" t="inlineStr"/>
      <c r="Y3396" s="6" t="n">
        <v>2</v>
      </c>
      <c r="Z3396" s="8" t="inlineStr">
        <is>
          <t>[01:25:40] In order for there to be some teeth to the bylaw, there needs to be a potential for penalties that go with it.
[01:25:40] This isn't to have our inspectors going out looking for individuals to penalize, but rather to have the opportunity to encourage them stronger to get their work done.</t>
        </is>
      </c>
      <c r="AA3396" s="8" t="inlineStr">
        <is>
          <t>position: moved both readings | reasons: penalties give the drainage by-law teeth; frames enforcement as educate-enforce-penalize | independence: own reasoning about enforcement approach</t>
        </is>
      </c>
      <c r="AB3396" s="11" t="inlineStr">
        <is>
          <t>https://www.youtube.com/watch?v=rB_B_gCcu0Y&amp;t=5140s</t>
        </is>
      </c>
    </row>
    <row r="3397">
      <c r="A3397" s="6" t="inlineStr">
        <is>
          <t>2026-08-04</t>
        </is>
      </c>
      <c r="B3397" s="11" t="inlineStr">
        <is>
          <t>https://www.youtube.com/watch?v=rB_B_gCcu0Y</t>
        </is>
      </c>
      <c r="C3397" s="6" t="inlineStr">
        <is>
          <t>37/38</t>
        </is>
      </c>
      <c r="D3397" s="8" t="inlineStr">
        <is>
          <t>By-Law 2282 2nd &amp; 3rd reading - Administrative Penalty By-law schedule (drainage fines)</t>
        </is>
      </c>
      <c r="E3397" s="6" t="inlineStr">
        <is>
          <t>policy</t>
        </is>
      </c>
      <c r="F3397" s="6" t="inlineStr">
        <is>
          <t>No</t>
        </is>
      </c>
      <c r="G3397" s="6" t="inlineStr">
        <is>
          <t>Jake Hiebert</t>
        </is>
      </c>
      <c r="H3397" s="6" t="inlineStr">
        <is>
          <t>Yes</t>
        </is>
      </c>
      <c r="I3397" s="6" t="inlineStr">
        <is>
          <t>present</t>
        </is>
      </c>
      <c r="J3397" s="6" t="inlineStr">
        <is>
          <t>No</t>
        </is>
      </c>
      <c r="K3397" s="6" t="inlineStr">
        <is>
          <t>seconder</t>
        </is>
      </c>
      <c r="L3397" s="6" t="inlineStr">
        <is>
          <t>none</t>
        </is>
      </c>
      <c r="M3397" s="6" t="inlineStr">
        <is>
          <t>voice-unanimous</t>
        </is>
      </c>
      <c r="N3397" s="6" t="n">
        <v>2</v>
      </c>
      <c r="O3397" s="6" t="n">
        <v>0</v>
      </c>
      <c r="P3397" s="6" t="n"/>
      <c r="Q3397" s="6" t="n"/>
      <c r="R3397" s="6" t="n"/>
      <c r="S3397" s="15">
        <f>IF(OR(H3397&lt;&gt;"Yes",COUNT(N3397:R3397)=0),"",100*SUMPRODUCT(N3397:R3397/4,Weights!$B$2:$F$2)/SUMPRODUCT(--(N3397:R3397&lt;&gt;""),Weights!$B$2:$F$2))</f>
        <v/>
      </c>
      <c r="T3397" s="6">
        <f>IF(H3397&lt;&gt;"Yes","",IF(AND(N(N3397)&gt;=2,N(O3397)&gt;=2),"Yes","No"))</f>
        <v/>
      </c>
      <c r="U3397" s="6" t="inlineStr">
        <is>
          <t>medium</t>
        </is>
      </c>
      <c r="V3397" s="6" t="inlineStr">
        <is>
          <t>medium</t>
        </is>
      </c>
      <c r="W3397" s="6" t="inlineStr">
        <is>
          <t>No</t>
        </is>
      </c>
      <c r="X3397" s="8" t="inlineStr"/>
      <c r="Y3397" s="6" t="n">
        <v>0</v>
      </c>
      <c r="Z3397" s="8" t="inlineStr"/>
      <c r="AA3397" s="8" t="inlineStr">
        <is>
          <t>position: seconded both readings (R26-164, R26-165; mayor 'Councillor Hebert') | reasons: no speech on the item</t>
        </is>
      </c>
      <c r="AB3397" s="6" t="inlineStr"/>
    </row>
    <row r="3398">
      <c r="A3398" s="6" t="inlineStr">
        <is>
          <t>2026-08-04</t>
        </is>
      </c>
      <c r="B3398" s="11" t="inlineStr">
        <is>
          <t>https://www.youtube.com/watch?v=rB_B_gCcu0Y</t>
        </is>
      </c>
      <c r="C3398" s="6" t="inlineStr">
        <is>
          <t>37/38</t>
        </is>
      </c>
      <c r="D3398" s="8" t="inlineStr">
        <is>
          <t>By-Law 2282 2nd &amp; 3rd reading - Administrative Penalty By-law schedule (drainage fines)</t>
        </is>
      </c>
      <c r="E3398" s="6" t="inlineStr">
        <is>
          <t>policy</t>
        </is>
      </c>
      <c r="F3398" s="6" t="inlineStr">
        <is>
          <t>No</t>
        </is>
      </c>
      <c r="G3398" s="6" t="inlineStr">
        <is>
          <t>Michael Zwaagstra</t>
        </is>
      </c>
      <c r="H3398" s="6" t="inlineStr">
        <is>
          <t>Yes</t>
        </is>
      </c>
      <c r="I3398" s="6" t="inlineStr">
        <is>
          <t>present</t>
        </is>
      </c>
      <c r="J3398" s="6" t="inlineStr">
        <is>
          <t>No</t>
        </is>
      </c>
      <c r="K3398" s="6" t="inlineStr">
        <is>
          <t>none</t>
        </is>
      </c>
      <c r="L3398" s="6" t="inlineStr">
        <is>
          <t>none</t>
        </is>
      </c>
      <c r="M3398" s="6" t="inlineStr">
        <is>
          <t>voice-unanimous</t>
        </is>
      </c>
      <c r="N3398" s="6" t="n">
        <v>0</v>
      </c>
      <c r="O3398" s="6" t="n">
        <v>0</v>
      </c>
      <c r="P3398" s="6" t="n"/>
      <c r="Q3398" s="6" t="n"/>
      <c r="R3398" s="6" t="n"/>
      <c r="S3398" s="15">
        <f>IF(OR(H3398&lt;&gt;"Yes",COUNT(N3398:R3398)=0),"",100*SUMPRODUCT(N3398:R3398/4,Weights!$B$2:$F$2)/SUMPRODUCT(--(N3398:R3398&lt;&gt;""),Weights!$B$2:$F$2))</f>
        <v/>
      </c>
      <c r="T3398" s="6">
        <f>IF(H3398&lt;&gt;"Yes","",IF(AND(N(N3398)&gt;=2,N(O3398)&gt;=2),"Yes","No"))</f>
        <v/>
      </c>
      <c r="U3398" s="6" t="inlineStr">
        <is>
          <t>high</t>
        </is>
      </c>
      <c r="V3398" s="6" t="inlineStr">
        <is>
          <t>high</t>
        </is>
      </c>
      <c r="W3398" s="6" t="inlineStr">
        <is>
          <t>No</t>
        </is>
      </c>
      <c r="X3398" s="8" t="inlineStr"/>
      <c r="Y3398" s="6" t="n">
        <v>0</v>
      </c>
      <c r="Z3398" s="8" t="inlineStr"/>
      <c r="AA3398" s="8" t="inlineStr">
        <is>
          <t>position: no mover/seconder role; unrecorded unanimous voice vote with no speech = 0 | reasons: no speech on the item</t>
        </is>
      </c>
      <c r="AB3398" s="6" t="inlineStr"/>
    </row>
    <row r="3399">
      <c r="A3399" s="6" t="inlineStr">
        <is>
          <t>2026-08-04</t>
        </is>
      </c>
      <c r="B3399" s="11" t="inlineStr">
        <is>
          <t>https://www.youtube.com/watch?v=rB_B_gCcu0Y</t>
        </is>
      </c>
      <c r="C3399" s="6" t="inlineStr">
        <is>
          <t>37/38</t>
        </is>
      </c>
      <c r="D3399" s="8" t="inlineStr">
        <is>
          <t>By-Law 2282 2nd &amp; 3rd reading - Administrative Penalty By-law schedule (drainage fines)</t>
        </is>
      </c>
      <c r="E3399" s="6" t="inlineStr">
        <is>
          <t>policy</t>
        </is>
      </c>
      <c r="F3399" s="6" t="inlineStr">
        <is>
          <t>No</t>
        </is>
      </c>
      <c r="G3399" s="6" t="inlineStr">
        <is>
          <t>Jac Siemens</t>
        </is>
      </c>
      <c r="H3399" s="6" t="inlineStr">
        <is>
          <t>Yes</t>
        </is>
      </c>
      <c r="I3399" s="6" t="inlineStr">
        <is>
          <t>present</t>
        </is>
      </c>
      <c r="J3399" s="6" t="inlineStr">
        <is>
          <t>No</t>
        </is>
      </c>
      <c r="K3399" s="6" t="inlineStr">
        <is>
          <t>none</t>
        </is>
      </c>
      <c r="L3399" s="6" t="inlineStr">
        <is>
          <t>none</t>
        </is>
      </c>
      <c r="M3399" s="6" t="inlineStr">
        <is>
          <t>voice-unanimous</t>
        </is>
      </c>
      <c r="N3399" s="6" t="n">
        <v>0</v>
      </c>
      <c r="O3399" s="6" t="n">
        <v>0</v>
      </c>
      <c r="P3399" s="6" t="n"/>
      <c r="Q3399" s="6" t="n"/>
      <c r="R3399" s="6" t="n"/>
      <c r="S3399" s="15">
        <f>IF(OR(H3399&lt;&gt;"Yes",COUNT(N3399:R3399)=0),"",100*SUMPRODUCT(N3399:R3399/4,Weights!$B$2:$F$2)/SUMPRODUCT(--(N3399:R3399&lt;&gt;""),Weights!$B$2:$F$2))</f>
        <v/>
      </c>
      <c r="T3399" s="6">
        <f>IF(H3399&lt;&gt;"Yes","",IF(AND(N(N3399)&gt;=2,N(O3399)&gt;=2),"Yes","No"))</f>
        <v/>
      </c>
      <c r="U3399" s="6" t="inlineStr">
        <is>
          <t>high</t>
        </is>
      </c>
      <c r="V3399" s="6" t="inlineStr">
        <is>
          <t>high</t>
        </is>
      </c>
      <c r="W3399" s="6" t="inlineStr">
        <is>
          <t>No</t>
        </is>
      </c>
      <c r="X3399" s="8" t="inlineStr"/>
      <c r="Y3399" s="6" t="n">
        <v>0</v>
      </c>
      <c r="Z3399" s="8" t="inlineStr"/>
      <c r="AA3399" s="8" t="inlineStr">
        <is>
          <t>position: no mover/seconder role; unrecorded unanimous voice vote with no speech = 0 | reasons: no speech on the item</t>
        </is>
      </c>
      <c r="AB3399" s="6" t="inlineStr"/>
    </row>
    <row r="3400">
      <c r="A3400" s="6" t="inlineStr">
        <is>
          <t>2026-08-04</t>
        </is>
      </c>
      <c r="B3400" s="11" t="inlineStr">
        <is>
          <t>https://www.youtube.com/watch?v=rB_B_gCcu0Y</t>
        </is>
      </c>
      <c r="C3400" s="6" t="inlineStr">
        <is>
          <t>37/38</t>
        </is>
      </c>
      <c r="D3400" s="8" t="inlineStr">
        <is>
          <t>By-Law 2282 2nd &amp; 3rd reading - Administrative Penalty By-law schedule (drainage fines)</t>
        </is>
      </c>
      <c r="E3400" s="6" t="inlineStr">
        <is>
          <t>policy</t>
        </is>
      </c>
      <c r="F3400" s="6" t="inlineStr">
        <is>
          <t>No</t>
        </is>
      </c>
      <c r="G3400" s="6" t="inlineStr">
        <is>
          <t>Bill Hiebert</t>
        </is>
      </c>
      <c r="H3400" s="6" t="inlineStr">
        <is>
          <t>Yes</t>
        </is>
      </c>
      <c r="I3400" s="6" t="inlineStr">
        <is>
          <t>present</t>
        </is>
      </c>
      <c r="J3400" s="6" t="inlineStr">
        <is>
          <t>No</t>
        </is>
      </c>
      <c r="K3400" s="6" t="inlineStr">
        <is>
          <t>none</t>
        </is>
      </c>
      <c r="L3400" s="6" t="inlineStr">
        <is>
          <t>none</t>
        </is>
      </c>
      <c r="M3400" s="6" t="inlineStr">
        <is>
          <t>voice-unanimous</t>
        </is>
      </c>
      <c r="N3400" s="6" t="n">
        <v>0</v>
      </c>
      <c r="O3400" s="6" t="n">
        <v>0</v>
      </c>
      <c r="P3400" s="6" t="n"/>
      <c r="Q3400" s="6" t="n"/>
      <c r="R3400" s="6" t="n"/>
      <c r="S3400" s="15">
        <f>IF(OR(H3400&lt;&gt;"Yes",COUNT(N3400:R3400)=0),"",100*SUMPRODUCT(N3400:R3400/4,Weights!$B$2:$F$2)/SUMPRODUCT(--(N3400:R3400&lt;&gt;""),Weights!$B$2:$F$2))</f>
        <v/>
      </c>
      <c r="T3400" s="6">
        <f>IF(H3400&lt;&gt;"Yes","",IF(AND(N(N3400)&gt;=2,N(O3400)&gt;=2),"Yes","No"))</f>
        <v/>
      </c>
      <c r="U3400" s="6" t="inlineStr">
        <is>
          <t>medium</t>
        </is>
      </c>
      <c r="V3400" s="6" t="inlineStr">
        <is>
          <t>medium</t>
        </is>
      </c>
      <c r="W3400" s="6" t="inlineStr">
        <is>
          <t>No</t>
        </is>
      </c>
      <c r="X3400" s="8" t="inlineStr"/>
      <c r="Y3400" s="6" t="n">
        <v>0</v>
      </c>
      <c r="Z3400" s="8" t="inlineStr"/>
      <c r="AA3400" s="8" t="inlineStr">
        <is>
          <t>position: no mover/seconder role; unrecorded unanimous voice vote with no speech = 0 | reasons: no speech on the item</t>
        </is>
      </c>
      <c r="AB3400" s="6" t="inlineStr"/>
    </row>
    <row r="3401">
      <c r="A3401" s="6" t="inlineStr">
        <is>
          <t>2026-08-04</t>
        </is>
      </c>
      <c r="B3401" s="11" t="inlineStr">
        <is>
          <t>https://www.youtube.com/watch?v=rB_B_gCcu0Y</t>
        </is>
      </c>
      <c r="C3401" s="6" t="inlineStr">
        <is>
          <t>37/38</t>
        </is>
      </c>
      <c r="D3401" s="8" t="inlineStr">
        <is>
          <t>By-Law 2282 2nd &amp; 3rd reading - Administrative Penalty By-law schedule (drainage fines)</t>
        </is>
      </c>
      <c r="E3401" s="6" t="inlineStr">
        <is>
          <t>policy</t>
        </is>
      </c>
      <c r="F3401" s="6" t="inlineStr">
        <is>
          <t>No</t>
        </is>
      </c>
      <c r="G3401" s="6" t="inlineStr">
        <is>
          <t>Susan Penner</t>
        </is>
      </c>
      <c r="H3401" s="6" t="inlineStr">
        <is>
          <t>Yes</t>
        </is>
      </c>
      <c r="I3401" s="6" t="inlineStr">
        <is>
          <t>present</t>
        </is>
      </c>
      <c r="J3401" s="6" t="inlineStr">
        <is>
          <t>No</t>
        </is>
      </c>
      <c r="K3401" s="6" t="inlineStr">
        <is>
          <t>none</t>
        </is>
      </c>
      <c r="L3401" s="6" t="inlineStr">
        <is>
          <t>none</t>
        </is>
      </c>
      <c r="M3401" s="6" t="inlineStr">
        <is>
          <t>voice-unanimous</t>
        </is>
      </c>
      <c r="N3401" s="6" t="n">
        <v>0</v>
      </c>
      <c r="O3401" s="6" t="n">
        <v>0</v>
      </c>
      <c r="P3401" s="6" t="n"/>
      <c r="Q3401" s="6" t="n"/>
      <c r="R3401" s="6" t="n"/>
      <c r="S3401" s="15">
        <f>IF(OR(H3401&lt;&gt;"Yes",COUNT(N3401:R3401)=0),"",100*SUMPRODUCT(N3401:R3401/4,Weights!$B$2:$F$2)/SUMPRODUCT(--(N3401:R3401&lt;&gt;""),Weights!$B$2:$F$2))</f>
        <v/>
      </c>
      <c r="T3401" s="6">
        <f>IF(H3401&lt;&gt;"Yes","",IF(AND(N(N3401)&gt;=2,N(O3401)&gt;=2),"Yes","No"))</f>
        <v/>
      </c>
      <c r="U3401" s="6" t="inlineStr">
        <is>
          <t>high</t>
        </is>
      </c>
      <c r="V3401" s="6" t="inlineStr">
        <is>
          <t>high</t>
        </is>
      </c>
      <c r="W3401" s="6" t="inlineStr">
        <is>
          <t>No</t>
        </is>
      </c>
      <c r="X3401" s="8" t="inlineStr"/>
      <c r="Y3401" s="6" t="n">
        <v>0</v>
      </c>
      <c r="Z3401" s="8" t="inlineStr"/>
      <c r="AA3401" s="8" t="inlineStr">
        <is>
          <t>position: no mover/seconder role; unrecorded unanimous voice vote with no speech = 0 | reasons: no speech on the item</t>
        </is>
      </c>
      <c r="AB3401" s="6" t="inlineStr"/>
    </row>
    <row r="3402">
      <c r="A3402" s="6" t="inlineStr">
        <is>
          <t>2026-08-04</t>
        </is>
      </c>
      <c r="B3402" s="11" t="inlineStr">
        <is>
          <t>https://www.youtube.com/watch?v=rB_B_gCcu0Y</t>
        </is>
      </c>
      <c r="C3402" s="6" t="inlineStr">
        <is>
          <t>39</t>
        </is>
      </c>
      <c r="D3402" s="8" t="inlineStr">
        <is>
          <t>By-Law 2285 1st reading - Rezoning 58 Giesbrecht St (RLD to RMD, 12-unit)</t>
        </is>
      </c>
      <c r="E3402" s="6" t="inlineStr">
        <is>
          <t>land use</t>
        </is>
      </c>
      <c r="F3402" s="6" t="inlineStr">
        <is>
          <t>No</t>
        </is>
      </c>
      <c r="G3402" s="6" t="inlineStr">
        <is>
          <t>Jac Siemens</t>
        </is>
      </c>
      <c r="H3402" s="6" t="inlineStr">
        <is>
          <t>Yes</t>
        </is>
      </c>
      <c r="I3402" s="6" t="inlineStr">
        <is>
          <t>present</t>
        </is>
      </c>
      <c r="J3402" s="6" t="inlineStr">
        <is>
          <t>Yes</t>
        </is>
      </c>
      <c r="K3402" s="6" t="inlineStr">
        <is>
          <t>mover</t>
        </is>
      </c>
      <c r="L3402" s="6" t="inlineStr">
        <is>
          <t>for</t>
        </is>
      </c>
      <c r="M3402" s="6" t="inlineStr">
        <is>
          <t>voice-unanimous</t>
        </is>
      </c>
      <c r="N3402" s="6" t="n">
        <v>4</v>
      </c>
      <c r="O3402" s="6" t="n">
        <v>2</v>
      </c>
      <c r="P3402" s="6" t="n">
        <v>2</v>
      </c>
      <c r="Q3402" s="6" t="n"/>
      <c r="R3402" s="6" t="n">
        <v>2</v>
      </c>
      <c r="S3402" s="15">
        <f>IF(OR(H3402&lt;&gt;"Yes",COUNT(N3402:R3402)=0),"",100*SUMPRODUCT(N3402:R3402/4,Weights!$B$2:$F$2)/SUMPRODUCT(--(N3402:R3402&lt;&gt;""),Weights!$B$2:$F$2))</f>
        <v/>
      </c>
      <c r="T3402" s="6">
        <f>IF(H3402&lt;&gt;"Yes","",IF(AND(N(N3402)&gt;=2,N(O3402)&gt;=2),"Yes","No"))</f>
        <v/>
      </c>
      <c r="U3402" s="6" t="inlineStr">
        <is>
          <t>high</t>
        </is>
      </c>
      <c r="V3402" s="6" t="inlineStr">
        <is>
          <t>high</t>
        </is>
      </c>
      <c r="W3402" s="6" t="inlineStr">
        <is>
          <t>No</t>
        </is>
      </c>
      <c r="X3402" s="8" t="inlineStr"/>
      <c r="Y3402" s="6" t="n">
        <v>2</v>
      </c>
      <c r="Z3402" s="8" t="inlineStr">
        <is>
          <t>[01:27:40] Motion to approve first reading.
[01:27:46] So we— in order— we need to pass this in order to get it to a public hearing, and the proposal will be subject to the city's infill policies. So I would also like to hear what the public has to say.</t>
        </is>
      </c>
      <c r="AA3402" s="8" t="inlineStr">
        <is>
          <t>position: moved first reading | reasons: first reading needed to reach a public hearing; proposal subject to infill policies | independence: own brief description of the site and process | flexibility: signals the decision awaits public input at the hearing</t>
        </is>
      </c>
      <c r="AB3402" s="11" t="inlineStr">
        <is>
          <t>https://www.youtube.com/watch?v=rB_B_gCcu0Y&amp;t=5260s</t>
        </is>
      </c>
    </row>
    <row r="3403">
      <c r="A3403" s="6" t="inlineStr">
        <is>
          <t>2026-08-04</t>
        </is>
      </c>
      <c r="B3403" s="11" t="inlineStr">
        <is>
          <t>https://www.youtube.com/watch?v=rB_B_gCcu0Y</t>
        </is>
      </c>
      <c r="C3403" s="6" t="inlineStr">
        <is>
          <t>39</t>
        </is>
      </c>
      <c r="D3403" s="8" t="inlineStr">
        <is>
          <t>By-Law 2285 1st reading - Rezoning 58 Giesbrecht St (RLD to RMD, 12-unit)</t>
        </is>
      </c>
      <c r="E3403" s="6" t="inlineStr">
        <is>
          <t>land use</t>
        </is>
      </c>
      <c r="F3403" s="6" t="inlineStr">
        <is>
          <t>No</t>
        </is>
      </c>
      <c r="G3403" s="6" t="inlineStr">
        <is>
          <t>Susan Penner</t>
        </is>
      </c>
      <c r="H3403" s="6" t="inlineStr">
        <is>
          <t>Yes</t>
        </is>
      </c>
      <c r="I3403" s="6" t="inlineStr">
        <is>
          <t>present</t>
        </is>
      </c>
      <c r="J3403" s="6" t="inlineStr">
        <is>
          <t>No</t>
        </is>
      </c>
      <c r="K3403" s="6" t="inlineStr">
        <is>
          <t>seconder</t>
        </is>
      </c>
      <c r="L3403" s="6" t="inlineStr">
        <is>
          <t>none</t>
        </is>
      </c>
      <c r="M3403" s="6" t="inlineStr">
        <is>
          <t>voice-unanimous</t>
        </is>
      </c>
      <c r="N3403" s="6" t="n">
        <v>2</v>
      </c>
      <c r="O3403" s="6" t="n">
        <v>0</v>
      </c>
      <c r="P3403" s="6" t="n"/>
      <c r="Q3403" s="6" t="n"/>
      <c r="R3403" s="6" t="n"/>
      <c r="S3403" s="15">
        <f>IF(OR(H3403&lt;&gt;"Yes",COUNT(N3403:R3403)=0),"",100*SUMPRODUCT(N3403:R3403/4,Weights!$B$2:$F$2)/SUMPRODUCT(--(N3403:R3403&lt;&gt;""),Weights!$B$2:$F$2))</f>
        <v/>
      </c>
      <c r="T3403" s="6">
        <f>IF(H3403&lt;&gt;"Yes","",IF(AND(N(N3403)&gt;=2,N(O3403)&gt;=2),"Yes","No"))</f>
        <v/>
      </c>
      <c r="U3403" s="6" t="inlineStr">
        <is>
          <t>high</t>
        </is>
      </c>
      <c r="V3403" s="6" t="inlineStr">
        <is>
          <t>high</t>
        </is>
      </c>
      <c r="W3403" s="6" t="inlineStr">
        <is>
          <t>No</t>
        </is>
      </c>
      <c r="X3403" s="8" t="inlineStr"/>
      <c r="Y3403" s="6" t="n">
        <v>0</v>
      </c>
      <c r="Z3403" s="8" t="inlineStr"/>
      <c r="AA3403" s="8" t="inlineStr">
        <is>
          <t>position: seconded (R26-166; mayor 'Seconded by Councillor Pinner' 01:27:42) | reasons: no speech on the item</t>
        </is>
      </c>
      <c r="AB3403" s="6" t="inlineStr"/>
    </row>
    <row r="3404">
      <c r="A3404" s="6" t="inlineStr">
        <is>
          <t>2026-08-04</t>
        </is>
      </c>
      <c r="B3404" s="11" t="inlineStr">
        <is>
          <t>https://www.youtube.com/watch?v=rB_B_gCcu0Y</t>
        </is>
      </c>
      <c r="C3404" s="6" t="inlineStr">
        <is>
          <t>39</t>
        </is>
      </c>
      <c r="D3404" s="8" t="inlineStr">
        <is>
          <t>By-Law 2285 1st reading - Rezoning 58 Giesbrecht St (RLD to RMD, 12-unit)</t>
        </is>
      </c>
      <c r="E3404" s="6" t="inlineStr">
        <is>
          <t>land use</t>
        </is>
      </c>
      <c r="F3404" s="6" t="inlineStr">
        <is>
          <t>No</t>
        </is>
      </c>
      <c r="G3404" s="6" t="inlineStr">
        <is>
          <t>Michael Zwaagstra</t>
        </is>
      </c>
      <c r="H3404" s="6" t="inlineStr">
        <is>
          <t>Yes</t>
        </is>
      </c>
      <c r="I3404" s="6" t="inlineStr">
        <is>
          <t>present</t>
        </is>
      </c>
      <c r="J3404" s="6" t="inlineStr">
        <is>
          <t>No</t>
        </is>
      </c>
      <c r="K3404" s="6" t="inlineStr">
        <is>
          <t>none</t>
        </is>
      </c>
      <c r="L3404" s="6" t="inlineStr">
        <is>
          <t>none</t>
        </is>
      </c>
      <c r="M3404" s="6" t="inlineStr">
        <is>
          <t>voice-unanimous</t>
        </is>
      </c>
      <c r="N3404" s="6" t="n">
        <v>0</v>
      </c>
      <c r="O3404" s="6" t="n">
        <v>0</v>
      </c>
      <c r="P3404" s="6" t="n"/>
      <c r="Q3404" s="6" t="n"/>
      <c r="R3404" s="6" t="n"/>
      <c r="S3404" s="15">
        <f>IF(OR(H3404&lt;&gt;"Yes",COUNT(N3404:R3404)=0),"",100*SUMPRODUCT(N3404:R3404/4,Weights!$B$2:$F$2)/SUMPRODUCT(--(N3404:R3404&lt;&gt;""),Weights!$B$2:$F$2))</f>
        <v/>
      </c>
      <c r="T3404" s="6">
        <f>IF(H3404&lt;&gt;"Yes","",IF(AND(N(N3404)&gt;=2,N(O3404)&gt;=2),"Yes","No"))</f>
        <v/>
      </c>
      <c r="U3404" s="6" t="inlineStr">
        <is>
          <t>high</t>
        </is>
      </c>
      <c r="V3404" s="6" t="inlineStr">
        <is>
          <t>high</t>
        </is>
      </c>
      <c r="W3404" s="6" t="inlineStr">
        <is>
          <t>No</t>
        </is>
      </c>
      <c r="X3404" s="8" t="inlineStr"/>
      <c r="Y3404" s="6" t="n">
        <v>0</v>
      </c>
      <c r="Z3404" s="8" t="inlineStr"/>
      <c r="AA3404" s="8" t="inlineStr">
        <is>
          <t>position: no mover/seconder role; unrecorded unanimous voice vote with no speech = 0 | reasons: no speech on the item</t>
        </is>
      </c>
      <c r="AB3404" s="6" t="inlineStr"/>
    </row>
    <row r="3405">
      <c r="A3405" s="6" t="inlineStr">
        <is>
          <t>2026-08-04</t>
        </is>
      </c>
      <c r="B3405" s="11" t="inlineStr">
        <is>
          <t>https://www.youtube.com/watch?v=rB_B_gCcu0Y</t>
        </is>
      </c>
      <c r="C3405" s="6" t="inlineStr">
        <is>
          <t>39</t>
        </is>
      </c>
      <c r="D3405" s="8" t="inlineStr">
        <is>
          <t>By-Law 2285 1st reading - Rezoning 58 Giesbrecht St (RLD to RMD, 12-unit)</t>
        </is>
      </c>
      <c r="E3405" s="6" t="inlineStr">
        <is>
          <t>land use</t>
        </is>
      </c>
      <c r="F3405" s="6" t="inlineStr">
        <is>
          <t>No</t>
        </is>
      </c>
      <c r="G3405" s="6" t="inlineStr">
        <is>
          <t>Bill Hiebert</t>
        </is>
      </c>
      <c r="H3405" s="6" t="inlineStr">
        <is>
          <t>Yes</t>
        </is>
      </c>
      <c r="I3405" s="6" t="inlineStr">
        <is>
          <t>present</t>
        </is>
      </c>
      <c r="J3405" s="6" t="inlineStr">
        <is>
          <t>No</t>
        </is>
      </c>
      <c r="K3405" s="6" t="inlineStr">
        <is>
          <t>none</t>
        </is>
      </c>
      <c r="L3405" s="6" t="inlineStr">
        <is>
          <t>none</t>
        </is>
      </c>
      <c r="M3405" s="6" t="inlineStr">
        <is>
          <t>voice-unanimous</t>
        </is>
      </c>
      <c r="N3405" s="6" t="n">
        <v>0</v>
      </c>
      <c r="O3405" s="6" t="n">
        <v>0</v>
      </c>
      <c r="P3405" s="6" t="n"/>
      <c r="Q3405" s="6" t="n"/>
      <c r="R3405" s="6" t="n"/>
      <c r="S3405" s="15">
        <f>IF(OR(H3405&lt;&gt;"Yes",COUNT(N3405:R3405)=0),"",100*SUMPRODUCT(N3405:R3405/4,Weights!$B$2:$F$2)/SUMPRODUCT(--(N3405:R3405&lt;&gt;""),Weights!$B$2:$F$2))</f>
        <v/>
      </c>
      <c r="T3405" s="6">
        <f>IF(H3405&lt;&gt;"Yes","",IF(AND(N(N3405)&gt;=2,N(O3405)&gt;=2),"Yes","No"))</f>
        <v/>
      </c>
      <c r="U3405" s="6" t="inlineStr">
        <is>
          <t>high</t>
        </is>
      </c>
      <c r="V3405" s="6" t="inlineStr">
        <is>
          <t>high</t>
        </is>
      </c>
      <c r="W3405" s="6" t="inlineStr">
        <is>
          <t>No</t>
        </is>
      </c>
      <c r="X3405" s="8" t="inlineStr"/>
      <c r="Y3405" s="6" t="n">
        <v>0</v>
      </c>
      <c r="Z3405" s="8" t="inlineStr"/>
      <c r="AA3405" s="8" t="inlineStr">
        <is>
          <t>position: no mover/seconder role; unrecorded unanimous voice vote with no speech = 0 | reasons: no speech on the item</t>
        </is>
      </c>
      <c r="AB3405" s="6" t="inlineStr"/>
    </row>
    <row r="3406">
      <c r="A3406" s="6" t="inlineStr">
        <is>
          <t>2026-08-04</t>
        </is>
      </c>
      <c r="B3406" s="11" t="inlineStr">
        <is>
          <t>https://www.youtube.com/watch?v=rB_B_gCcu0Y</t>
        </is>
      </c>
      <c r="C3406" s="6" t="inlineStr">
        <is>
          <t>39</t>
        </is>
      </c>
      <c r="D3406" s="8" t="inlineStr">
        <is>
          <t>By-Law 2285 1st reading - Rezoning 58 Giesbrecht St (RLD to RMD, 12-unit)</t>
        </is>
      </c>
      <c r="E3406" s="6" t="inlineStr">
        <is>
          <t>land use</t>
        </is>
      </c>
      <c r="F3406" s="6" t="inlineStr">
        <is>
          <t>No</t>
        </is>
      </c>
      <c r="G3406" s="6" t="inlineStr">
        <is>
          <t>Jake Hiebert</t>
        </is>
      </c>
      <c r="H3406" s="6" t="inlineStr">
        <is>
          <t>Yes</t>
        </is>
      </c>
      <c r="I3406" s="6" t="inlineStr">
        <is>
          <t>present</t>
        </is>
      </c>
      <c r="J3406" s="6" t="inlineStr">
        <is>
          <t>No</t>
        </is>
      </c>
      <c r="K3406" s="6" t="inlineStr">
        <is>
          <t>none</t>
        </is>
      </c>
      <c r="L3406" s="6" t="inlineStr">
        <is>
          <t>none</t>
        </is>
      </c>
      <c r="M3406" s="6" t="inlineStr">
        <is>
          <t>voice-unanimous</t>
        </is>
      </c>
      <c r="N3406" s="6" t="n">
        <v>0</v>
      </c>
      <c r="O3406" s="6" t="n">
        <v>0</v>
      </c>
      <c r="P3406" s="6" t="n"/>
      <c r="Q3406" s="6" t="n"/>
      <c r="R3406" s="6" t="n"/>
      <c r="S3406" s="15">
        <f>IF(OR(H3406&lt;&gt;"Yes",COUNT(N3406:R3406)=0),"",100*SUMPRODUCT(N3406:R3406/4,Weights!$B$2:$F$2)/SUMPRODUCT(--(N3406:R3406&lt;&gt;""),Weights!$B$2:$F$2))</f>
        <v/>
      </c>
      <c r="T3406" s="6">
        <f>IF(H3406&lt;&gt;"Yes","",IF(AND(N(N3406)&gt;=2,N(O3406)&gt;=2),"Yes","No"))</f>
        <v/>
      </c>
      <c r="U3406" s="6" t="inlineStr">
        <is>
          <t>high</t>
        </is>
      </c>
      <c r="V3406" s="6" t="inlineStr">
        <is>
          <t>high</t>
        </is>
      </c>
      <c r="W3406" s="6" t="inlineStr">
        <is>
          <t>No</t>
        </is>
      </c>
      <c r="X3406" s="8" t="inlineStr"/>
      <c r="Y3406" s="6" t="n">
        <v>0</v>
      </c>
      <c r="Z3406" s="8" t="inlineStr"/>
      <c r="AA3406" s="8" t="inlineStr">
        <is>
          <t>position: no mover/seconder role; unrecorded unanimous voice vote with no speech = 0 | reasons: no speech on the item</t>
        </is>
      </c>
      <c r="AB3406" s="6" t="inlineStr"/>
    </row>
    <row r="3407">
      <c r="A3407" s="6" t="inlineStr">
        <is>
          <t>2026-08-04</t>
        </is>
      </c>
      <c r="B3407" s="11" t="inlineStr">
        <is>
          <t>https://www.youtube.com/watch?v=rB_B_gCcu0Y</t>
        </is>
      </c>
      <c r="C3407" s="6" t="inlineStr">
        <is>
          <t>39</t>
        </is>
      </c>
      <c r="D3407" s="8" t="inlineStr">
        <is>
          <t>By-Law 2285 1st reading - Rezoning 58 Giesbrecht St (RLD to RMD, 12-unit)</t>
        </is>
      </c>
      <c r="E3407" s="6" t="inlineStr">
        <is>
          <t>land use</t>
        </is>
      </c>
      <c r="F3407" s="6" t="inlineStr">
        <is>
          <t>No</t>
        </is>
      </c>
      <c r="G3407" s="6" t="inlineStr">
        <is>
          <t>Damian Penner</t>
        </is>
      </c>
      <c r="H3407" s="6" t="inlineStr">
        <is>
          <t>Yes</t>
        </is>
      </c>
      <c r="I3407" s="6" t="inlineStr">
        <is>
          <t>present</t>
        </is>
      </c>
      <c r="J3407" s="6" t="inlineStr">
        <is>
          <t>No</t>
        </is>
      </c>
      <c r="K3407" s="6" t="inlineStr">
        <is>
          <t>none</t>
        </is>
      </c>
      <c r="L3407" s="6" t="inlineStr">
        <is>
          <t>none</t>
        </is>
      </c>
      <c r="M3407" s="6" t="inlineStr">
        <is>
          <t>voice-unanimous</t>
        </is>
      </c>
      <c r="N3407" s="6" t="n">
        <v>0</v>
      </c>
      <c r="O3407" s="6" t="n">
        <v>0</v>
      </c>
      <c r="P3407" s="6" t="n"/>
      <c r="Q3407" s="6" t="n"/>
      <c r="R3407" s="6" t="n"/>
      <c r="S3407" s="15">
        <f>IF(OR(H3407&lt;&gt;"Yes",COUNT(N3407:R3407)=0),"",100*SUMPRODUCT(N3407:R3407/4,Weights!$B$2:$F$2)/SUMPRODUCT(--(N3407:R3407&lt;&gt;""),Weights!$B$2:$F$2))</f>
        <v/>
      </c>
      <c r="T3407" s="6">
        <f>IF(H3407&lt;&gt;"Yes","",IF(AND(N(N3407)&gt;=2,N(O3407)&gt;=2),"Yes","No"))</f>
        <v/>
      </c>
      <c r="U3407" s="6" t="inlineStr">
        <is>
          <t>high</t>
        </is>
      </c>
      <c r="V3407" s="6" t="inlineStr">
        <is>
          <t>high</t>
        </is>
      </c>
      <c r="W3407" s="6" t="inlineStr">
        <is>
          <t>No</t>
        </is>
      </c>
      <c r="X3407" s="8" t="inlineStr"/>
      <c r="Y3407" s="6" t="n">
        <v>0</v>
      </c>
      <c r="Z3407" s="8" t="inlineStr"/>
      <c r="AA3407" s="8" t="inlineStr">
        <is>
          <t>position: no mover/seconder role; unrecorded unanimous voice vote with no speech = 0 | reasons: no speech on the item</t>
        </is>
      </c>
      <c r="AB3407" s="6" t="inlineStr"/>
    </row>
    <row r="3408">
      <c r="A3408" s="6" t="inlineStr">
        <is>
          <t>2026-09-01</t>
        </is>
      </c>
      <c r="B3408" s="11" t="inlineStr">
        <is>
          <t>https://www.youtube.com/watch?v=qobK8hBVjXQ</t>
        </is>
      </c>
      <c r="C3408" s="6" t="inlineStr">
        <is>
          <t>7/8/9/10/11/12/13/14/15/16</t>
        </is>
      </c>
      <c r="D3408" s="8" t="inlineStr">
        <is>
          <t>Public hearing + 2nd reading By-Law 2285 - rezone 58 Giesbrecht St RLD to RMD (12-unit, 2-storey multi-family)</t>
        </is>
      </c>
      <c r="E3408" s="6" t="inlineStr">
        <is>
          <t>land use</t>
        </is>
      </c>
      <c r="F3408" s="6" t="inlineStr">
        <is>
          <t>Yes</t>
        </is>
      </c>
      <c r="G3408" s="6" t="inlineStr">
        <is>
          <t>Michael Zwaagstra</t>
        </is>
      </c>
      <c r="H3408" s="6" t="inlineStr">
        <is>
          <t>Yes</t>
        </is>
      </c>
      <c r="I3408" s="6" t="inlineStr">
        <is>
          <t>present</t>
        </is>
      </c>
      <c r="J3408" s="6" t="inlineStr">
        <is>
          <t>Yes</t>
        </is>
      </c>
      <c r="K3408" s="6" t="inlineStr">
        <is>
          <t>mover</t>
        </is>
      </c>
      <c r="L3408" s="6" t="inlineStr">
        <is>
          <t>for</t>
        </is>
      </c>
      <c r="M3408" s="6" t="inlineStr">
        <is>
          <t>voice-unanimous</t>
        </is>
      </c>
      <c r="N3408" s="6" t="n">
        <v>4</v>
      </c>
      <c r="O3408" s="6" t="n">
        <v>4</v>
      </c>
      <c r="P3408" s="6" t="n">
        <v>4</v>
      </c>
      <c r="Q3408" s="6" t="n">
        <v>4</v>
      </c>
      <c r="R3408" s="6" t="n">
        <v>2</v>
      </c>
      <c r="S3408" s="15">
        <f>IF(OR(H3408&lt;&gt;"Yes",COUNT(N3408:R3408)=0),"",100*SUMPRODUCT(N3408:R3408/4,Weights!$B$2:$F$2)/SUMPRODUCT(--(N3408:R3408&lt;&gt;""),Weights!$B$2:$F$2))</f>
        <v/>
      </c>
      <c r="T3408" s="6">
        <f>IF(H3408&lt;&gt;"Yes","",IF(AND(N(N3408)&gt;=2,N(O3408)&gt;=2),"Yes","No"))</f>
        <v/>
      </c>
      <c r="U3408" s="6" t="inlineStr">
        <is>
          <t>high</t>
        </is>
      </c>
      <c r="V3408" s="6" t="inlineStr">
        <is>
          <t>high</t>
        </is>
      </c>
      <c r="W3408" s="6" t="inlineStr">
        <is>
          <t>No</t>
        </is>
      </c>
      <c r="X3408" s="8" t="inlineStr"/>
      <c r="Y3408" s="6" t="n">
        <v>7</v>
      </c>
      <c r="Z3408" s="8" t="inlineStr">
        <is>
          <t>[00:37:31] I'll make a motion to approve.
[00:37:35] In this case here, there are a number of factors that point in favor of allowing the rezoning. One of those is that there is already a property right behind it that is currently zoned residential medium density.
[00:37:35] Well, my estimate would be that if you have 12 units, 12 units. you'd probably have 12 cars. So maybe 12 extra cars per day. Is that likely to have a massive impact on Giesbrecht Street? No.
[00:37:35] Drainage concerns, I think, have been adequately addressed here that whenever a property is redeveloped, then there is a development agreement where water has to be held on the property and can only be released at a certain pace, which the applicant has explained very well and very clearly.
[00:37:35] But I want to be clear that if you don't have— if developers don't earn money from projects, you have no development. So yes, the city has plans.
[00:37:35] And so not all developments are good, and that's why in a public hearing, developers and neighbours don't know how it's going to go until we actually have the hearing.
[00:37:35] So based on all those factors, I think it's reasonable to approve the rezoning.</t>
        </is>
      </c>
      <c r="AA3408" s="8" t="inlineStr">
        <is>
          <t>position: moved and explicitly concludes it is reasonable to approve | reasons: multiple linked reasons: adjacent RMD parcel, large lot, 2 storeys, traffic estimate, drainage via development agreement, role of private development | independence: own assessment (own traffic estimate, own reading of OCP/zoning roles); credits applicant but not mere deference | engagement: takes up residents' main objections in turn: traffic, drainage, 'why here', profit motive, whether the city has a plan | flexibility: acknowledges outcome depends on hearing evidence and that there are existing traffic issues in the area, but treats drainage as resolved; no stated condition for changing view</t>
        </is>
      </c>
      <c r="AB3408" s="11" t="inlineStr">
        <is>
          <t>https://www.youtube.com/watch?v=qobK8hBVjXQ&amp;t=2251s</t>
        </is>
      </c>
    </row>
    <row r="3409">
      <c r="A3409" s="6" t="inlineStr">
        <is>
          <t>2026-09-01</t>
        </is>
      </c>
      <c r="B3409" s="11" t="inlineStr">
        <is>
          <t>https://www.youtube.com/watch?v=qobK8hBVjXQ</t>
        </is>
      </c>
      <c r="C3409" s="6" t="inlineStr">
        <is>
          <t>7/8/9/10/11/12/13/14/15/16</t>
        </is>
      </c>
      <c r="D3409" s="8" t="inlineStr">
        <is>
          <t>Public hearing + 2nd reading By-Law 2285 - rezone 58 Giesbrecht St RLD to RMD (12-unit, 2-storey multi-family)</t>
        </is>
      </c>
      <c r="E3409" s="6" t="inlineStr">
        <is>
          <t>land use</t>
        </is>
      </c>
      <c r="F3409" s="6" t="inlineStr">
        <is>
          <t>Yes</t>
        </is>
      </c>
      <c r="G3409" s="6" t="inlineStr">
        <is>
          <t>Bill Hiebert</t>
        </is>
      </c>
      <c r="H3409" s="6" t="inlineStr">
        <is>
          <t>Yes</t>
        </is>
      </c>
      <c r="I3409" s="6" t="inlineStr">
        <is>
          <t>present</t>
        </is>
      </c>
      <c r="J3409" s="6" t="inlineStr">
        <is>
          <t>Yes</t>
        </is>
      </c>
      <c r="K3409" s="6" t="inlineStr">
        <is>
          <t>seconder</t>
        </is>
      </c>
      <c r="L3409" s="6" t="inlineStr">
        <is>
          <t>for</t>
        </is>
      </c>
      <c r="M3409" s="6" t="inlineStr">
        <is>
          <t>voice-unanimous</t>
        </is>
      </c>
      <c r="N3409" s="6" t="n">
        <v>4</v>
      </c>
      <c r="O3409" s="6" t="n">
        <v>3</v>
      </c>
      <c r="P3409" s="6" t="n">
        <v>3</v>
      </c>
      <c r="Q3409" s="6" t="n">
        <v>3</v>
      </c>
      <c r="R3409" s="6" t="n">
        <v>1</v>
      </c>
      <c r="S3409" s="15">
        <f>IF(OR(H3409&lt;&gt;"Yes",COUNT(N3409:R3409)=0),"",100*SUMPRODUCT(N3409:R3409/4,Weights!$B$2:$F$2)/SUMPRODUCT(--(N3409:R3409&lt;&gt;""),Weights!$B$2:$F$2))</f>
        <v/>
      </c>
      <c r="T3409" s="6">
        <f>IF(H3409&lt;&gt;"Yes","",IF(AND(N(N3409)&gt;=2,N(O3409)&gt;=2),"Yes","No"))</f>
        <v/>
      </c>
      <c r="U3409" s="6" t="inlineStr">
        <is>
          <t>medium</t>
        </is>
      </c>
      <c r="V3409" s="6" t="inlineStr">
        <is>
          <t>medium</t>
        </is>
      </c>
      <c r="W3409" s="6" t="inlineStr">
        <is>
          <t>No</t>
        </is>
      </c>
      <c r="X3409" s="8" t="inlineStr"/>
      <c r="Y3409" s="6" t="n">
        <v>3</v>
      </c>
      <c r="Z3409" s="8" t="inlineStr">
        <is>
          <t>[00:41:50] I will first of all make a point that I live on one of those streets that has 200 apartments right on my street, and I'm okay with it. Actually impacts— traffic impact is actually not bad at all, and I have good neighbors down the street.
[00:41:50] Secondly, I want to just say I agree with what Councillor Swiatekstra said, but the lot behind this lot is for medium density. and there's going to be medium density there in the future.
[00:41:50] And as far as traffic goes, like Councillor Switzer says, I don't think that will be an issue, and especially with the lights going on on 52. So no, I have no problem with it. I appreciate the concerns that you all have</t>
        </is>
      </c>
      <c r="AA3409" s="8" t="inlineStr">
        <is>
          <t>position: seconded; 'I have no problem with it' | reasons: adjacent future medium density; own experience that apartment traffic is manageable; new lights on PTH 52 | independence: agrees with Zwaagstra but adds personal experience as independent support | engagement: responds substantively to the traffic objection; acknowledges concerns generally but does not address drainage/privacy/trees | flexibility: drainage/tree uncertainty raised in the hearing not taken up</t>
        </is>
      </c>
      <c r="AB3409" s="11" t="inlineStr">
        <is>
          <t>https://www.youtube.com/watch?v=qobK8hBVjXQ&amp;t=2510s</t>
        </is>
      </c>
    </row>
    <row r="3410">
      <c r="A3410" s="6" t="inlineStr">
        <is>
          <t>2026-09-01</t>
        </is>
      </c>
      <c r="B3410" s="11" t="inlineStr">
        <is>
          <t>https://www.youtube.com/watch?v=qobK8hBVjXQ</t>
        </is>
      </c>
      <c r="C3410" s="6" t="inlineStr">
        <is>
          <t>7/8/9/10/11/12/13/14/15/16</t>
        </is>
      </c>
      <c r="D3410" s="8" t="inlineStr">
        <is>
          <t>Public hearing + 2nd reading By-Law 2285 - rezone 58 Giesbrecht St RLD to RMD (12-unit, 2-storey multi-family)</t>
        </is>
      </c>
      <c r="E3410" s="6" t="inlineStr">
        <is>
          <t>land use</t>
        </is>
      </c>
      <c r="F3410" s="6" t="inlineStr">
        <is>
          <t>Yes</t>
        </is>
      </c>
      <c r="G3410" s="6" t="inlineStr">
        <is>
          <t>Jac Siemens</t>
        </is>
      </c>
      <c r="H3410" s="6" t="inlineStr">
        <is>
          <t>Yes</t>
        </is>
      </c>
      <c r="I3410" s="6" t="inlineStr">
        <is>
          <t>present</t>
        </is>
      </c>
      <c r="J3410" s="6" t="inlineStr">
        <is>
          <t>Yes</t>
        </is>
      </c>
      <c r="K3410" s="6" t="inlineStr">
        <is>
          <t>none</t>
        </is>
      </c>
      <c r="L3410" s="6" t="inlineStr">
        <is>
          <t>for</t>
        </is>
      </c>
      <c r="M3410" s="6" t="inlineStr">
        <is>
          <t>voice-unanimous</t>
        </is>
      </c>
      <c r="N3410" s="6" t="n">
        <v>4</v>
      </c>
      <c r="O3410" s="6" t="n">
        <v>4</v>
      </c>
      <c r="P3410" s="6" t="n">
        <v>4</v>
      </c>
      <c r="Q3410" s="6" t="n">
        <v>4</v>
      </c>
      <c r="R3410" s="6" t="n">
        <v>3</v>
      </c>
      <c r="S3410" s="15">
        <f>IF(OR(H3410&lt;&gt;"Yes",COUNT(N3410:R3410)=0),"",100*SUMPRODUCT(N3410:R3410/4,Weights!$B$2:$F$2)/SUMPRODUCT(--(N3410:R3410&lt;&gt;""),Weights!$B$2:$F$2))</f>
        <v/>
      </c>
      <c r="T3410" s="6">
        <f>IF(H3410&lt;&gt;"Yes","",IF(AND(N(N3410)&gt;=2,N(O3410)&gt;=2),"Yes","No"))</f>
        <v/>
      </c>
      <c r="U3410" s="6" t="inlineStr">
        <is>
          <t>high</t>
        </is>
      </c>
      <c r="V3410" s="6" t="inlineStr">
        <is>
          <t>high</t>
        </is>
      </c>
      <c r="W3410" s="6" t="inlineStr">
        <is>
          <t>No</t>
        </is>
      </c>
      <c r="X3410" s="8" t="inlineStr"/>
      <c r="Y3410" s="6" t="n">
        <v>5</v>
      </c>
      <c r="Z3410" s="8" t="inlineStr">
        <is>
          <t>[00:42:49] Just a couple comments. I'll vote in favour of the motion as stated.
[00:42:49] 52 feet from my patio door is a 3-storey building. There's 9 balconies that look on my deck, so I do know what that feels like.
[00:42:49] So I understand what it is, but I also understand the threat of somebody building in your neighborhood. It's very real and there are concerns, and— but they can be alleviated.
[00:42:49] And it was explained as a bucket with a hole in it. That is one way to explain it, but it does work. And hopefully it does work here too. Hopefully. I say hopefully. I'm also not an engineer, but I've seen it.
[00:42:49] We do deny developments in different areas when it doesn't fit, but I do think that it does fit here for all the reasons that were given.</t>
        </is>
      </c>
      <c r="AA3410" s="8" t="inlineStr">
        <is>
          <t>position: states he will vote in favour | reasons: weighs real drainage risk (son on Giesbrecht, observed flooding, cost of larger pipes) against development-agreement track record, zero vacancies/growth need, walkability, fit | independence: own experience and observation; adopts others' reasons only in addition | engagement: directly acknowledges neighbours' threat as real and the flooding concern, and answers them | flexibility: explicitly flags uncertainty ('hopefully... I'm also not an engineer') and that council denies developments that don't fit; does not state what would change his vote</t>
        </is>
      </c>
      <c r="AB3410" s="11" t="inlineStr">
        <is>
          <t>https://www.youtube.com/watch?v=qobK8hBVjXQ&amp;t=2569s</t>
        </is>
      </c>
    </row>
    <row r="3411">
      <c r="A3411" s="6" t="inlineStr">
        <is>
          <t>2026-09-01</t>
        </is>
      </c>
      <c r="B3411" s="11" t="inlineStr">
        <is>
          <t>https://www.youtube.com/watch?v=qobK8hBVjXQ</t>
        </is>
      </c>
      <c r="C3411" s="6" t="inlineStr">
        <is>
          <t>7/8/9/10/11/12/13/14/15/16</t>
        </is>
      </c>
      <c r="D3411" s="8" t="inlineStr">
        <is>
          <t>Public hearing + 2nd reading By-Law 2285 - rezone 58 Giesbrecht St RLD to RMD (12-unit, 2-storey multi-family)</t>
        </is>
      </c>
      <c r="E3411" s="6" t="inlineStr">
        <is>
          <t>land use</t>
        </is>
      </c>
      <c r="F3411" s="6" t="inlineStr">
        <is>
          <t>Yes</t>
        </is>
      </c>
      <c r="G3411" s="6" t="inlineStr">
        <is>
          <t>Susan Penner</t>
        </is>
      </c>
      <c r="H3411" s="6" t="inlineStr">
        <is>
          <t>Yes</t>
        </is>
      </c>
      <c r="I3411" s="6" t="inlineStr">
        <is>
          <t>present</t>
        </is>
      </c>
      <c r="J3411" s="6" t="inlineStr">
        <is>
          <t>Yes</t>
        </is>
      </c>
      <c r="K3411" s="6" t="inlineStr">
        <is>
          <t>none</t>
        </is>
      </c>
      <c r="L3411" s="6" t="inlineStr">
        <is>
          <t>none</t>
        </is>
      </c>
      <c r="M3411" s="6" t="inlineStr">
        <is>
          <t>voice-unanimous</t>
        </is>
      </c>
      <c r="N3411" s="6" t="n">
        <v>1</v>
      </c>
      <c r="O3411" s="6" t="n">
        <v>1</v>
      </c>
      <c r="P3411" s="6" t="n">
        <v>1</v>
      </c>
      <c r="Q3411" s="6" t="n">
        <v>2</v>
      </c>
      <c r="R3411" s="6" t="n">
        <v>2</v>
      </c>
      <c r="S3411" s="15">
        <f>IF(OR(H3411&lt;&gt;"Yes",COUNT(N3411:R3411)=0),"",100*SUMPRODUCT(N3411:R3411/4,Weights!$B$2:$F$2)/SUMPRODUCT(--(N3411:R3411&lt;&gt;""),Weights!$B$2:$F$2))</f>
        <v/>
      </c>
      <c r="T3411" s="6">
        <f>IF(H3411&lt;&gt;"Yes","",IF(AND(N(N3411)&gt;=2,N(O3411)&gt;=2),"Yes","No"))</f>
        <v/>
      </c>
      <c r="U3411" s="6" t="inlineStr">
        <is>
          <t>high</t>
        </is>
      </c>
      <c r="V3411" s="6" t="inlineStr">
        <is>
          <t>medium</t>
        </is>
      </c>
      <c r="W3411" s="6" t="inlineStr">
        <is>
          <t>No</t>
        </is>
      </c>
      <c r="X3411" s="8" t="inlineStr"/>
      <c r="Y3411" s="6" t="n">
        <v>2</v>
      </c>
      <c r="Z3411" s="8" t="inlineStr">
        <is>
          <t>[00:13:45] Is this not going on lot 58? That is— so that does not line up with Westview Place on the map. So this is property 58 where this proposed project is going?
[00:14:03] but it's not backyard.</t>
        </is>
      </c>
      <c r="AA3411" s="8" t="inlineStr">
        <is>
          <t>position: information question only; no stance stated (vote unrecorded unanimous) | reasons: factual point about lot location, not a reason for a position | independence: own reading of the map, minimal | engagement: tests a resident's 'directly in our backyard' claim against the map, without further response | flexibility: genuine decision-relevant information question</t>
        </is>
      </c>
      <c r="AB3411" s="11" t="inlineStr">
        <is>
          <t>https://www.youtube.com/watch?v=qobK8hBVjXQ&amp;t=825s</t>
        </is>
      </c>
    </row>
    <row r="3412">
      <c r="A3412" s="6" t="inlineStr">
        <is>
          <t>2026-09-01</t>
        </is>
      </c>
      <c r="B3412" s="11" t="inlineStr">
        <is>
          <t>https://www.youtube.com/watch?v=qobK8hBVjXQ</t>
        </is>
      </c>
      <c r="C3412" s="6" t="inlineStr">
        <is>
          <t>7/8/9/10/11/12/13/14/15/16</t>
        </is>
      </c>
      <c r="D3412" s="8" t="inlineStr">
        <is>
          <t>Public hearing + 2nd reading By-Law 2285 - rezone 58 Giesbrecht St RLD to RMD (12-unit, 2-storey multi-family)</t>
        </is>
      </c>
      <c r="E3412" s="6" t="inlineStr">
        <is>
          <t>land use</t>
        </is>
      </c>
      <c r="F3412" s="6" t="inlineStr">
        <is>
          <t>Yes</t>
        </is>
      </c>
      <c r="G3412" s="6" t="inlineStr">
        <is>
          <t>Jake Hiebert</t>
        </is>
      </c>
      <c r="H3412" s="6" t="inlineStr">
        <is>
          <t>Yes</t>
        </is>
      </c>
      <c r="I3412" s="6" t="inlineStr">
        <is>
          <t>present</t>
        </is>
      </c>
      <c r="J3412" s="6" t="inlineStr">
        <is>
          <t>No</t>
        </is>
      </c>
      <c r="K3412" s="6" t="inlineStr">
        <is>
          <t>none</t>
        </is>
      </c>
      <c r="L3412" s="6" t="inlineStr">
        <is>
          <t>none</t>
        </is>
      </c>
      <c r="M3412" s="6" t="inlineStr">
        <is>
          <t>voice-unanimous</t>
        </is>
      </c>
      <c r="N3412" s="6" t="n">
        <v>0</v>
      </c>
      <c r="O3412" s="6" t="n">
        <v>0</v>
      </c>
      <c r="P3412" s="6" t="n"/>
      <c r="Q3412" s="6" t="n"/>
      <c r="R3412" s="6" t="n"/>
      <c r="S3412" s="15">
        <f>IF(OR(H3412&lt;&gt;"Yes",COUNT(N3412:R3412)=0),"",100*SUMPRODUCT(N3412:R3412/4,Weights!$B$2:$F$2)/SUMPRODUCT(--(N3412:R3412&lt;&gt;""),Weights!$B$2:$F$2))</f>
        <v/>
      </c>
      <c r="T3412" s="6">
        <f>IF(H3412&lt;&gt;"Yes","",IF(AND(N(N3412)&gt;=2,N(O3412)&gt;=2),"Yes","No"))</f>
        <v/>
      </c>
      <c r="U3412" s="6" t="inlineStr">
        <is>
          <t>high</t>
        </is>
      </c>
      <c r="V3412" s="6" t="inlineStr">
        <is>
          <t>high</t>
        </is>
      </c>
      <c r="W3412" s="6" t="inlineStr">
        <is>
          <t>No</t>
        </is>
      </c>
      <c r="X3412" s="8" t="inlineStr"/>
      <c r="Y3412" s="6" t="n">
        <v>0</v>
      </c>
      <c r="Z3412" s="8" t="inlineStr"/>
      <c r="AA3412" s="8" t="inlineStr">
        <is>
          <t>position: unrecorded unanimous voice vote with no speech; letter E carries only short interjections in this item ('Okay.', 'Yes.', 'Thank you.', 'And move.'), none substantive | reasons: silent</t>
        </is>
      </c>
      <c r="AB3412" s="6" t="inlineStr"/>
    </row>
    <row r="3413">
      <c r="A3413" s="6" t="inlineStr">
        <is>
          <t>2026-09-01</t>
        </is>
      </c>
      <c r="B3413" s="11" t="inlineStr">
        <is>
          <t>https://www.youtube.com/watch?v=qobK8hBVjXQ</t>
        </is>
      </c>
      <c r="C3413" s="6" t="inlineStr">
        <is>
          <t>7/8/9/10/11/12/13/14/15/16</t>
        </is>
      </c>
      <c r="D3413" s="8" t="inlineStr">
        <is>
          <t>Public hearing + 2nd reading By-Law 2285 - rezone 58 Giesbrecht St RLD to RMD (12-unit, 2-storey multi-family)</t>
        </is>
      </c>
      <c r="E3413" s="6" t="inlineStr">
        <is>
          <t>land use</t>
        </is>
      </c>
      <c r="F3413" s="6" t="inlineStr">
        <is>
          <t>Yes</t>
        </is>
      </c>
      <c r="G3413" s="6" t="inlineStr">
        <is>
          <t>Damian Penner</t>
        </is>
      </c>
      <c r="H3413" s="6" t="inlineStr">
        <is>
          <t>No</t>
        </is>
      </c>
      <c r="I3413" s="6" t="inlineStr">
        <is>
          <t>absent</t>
        </is>
      </c>
      <c r="J3413" s="6" t="inlineStr">
        <is>
          <t>No</t>
        </is>
      </c>
      <c r="K3413" s="6" t="inlineStr">
        <is>
          <t>none</t>
        </is>
      </c>
      <c r="L3413" s="6" t="inlineStr">
        <is>
          <t>none</t>
        </is>
      </c>
      <c r="M3413" s="6" t="inlineStr">
        <is>
          <t>absent</t>
        </is>
      </c>
      <c r="N3413" s="6" t="n"/>
      <c r="O3413" s="6" t="n"/>
      <c r="P3413" s="6" t="n"/>
      <c r="Q3413" s="6" t="n"/>
      <c r="R3413" s="6" t="n"/>
      <c r="S3413" s="15">
        <f>IF(OR(H3413&lt;&gt;"Yes",COUNT(N3413:R3413)=0),"",100*SUMPRODUCT(N3413:R3413/4,Weights!$B$2:$F$2)/SUMPRODUCT(--(N3413:R3413&lt;&gt;""),Weights!$B$2:$F$2))</f>
        <v/>
      </c>
      <c r="T3413" s="6">
        <f>IF(H3413&lt;&gt;"Yes","",IF(AND(N(N3413)&gt;=2,N(O3413)&gt;=2),"Yes","No"))</f>
        <v/>
      </c>
      <c r="U3413" s="6" t="inlineStr">
        <is>
          <t>high</t>
        </is>
      </c>
      <c r="V3413" s="6" t="inlineStr">
        <is>
          <t>high</t>
        </is>
      </c>
      <c r="W3413" s="6" t="inlineStr">
        <is>
          <t>No</t>
        </is>
      </c>
      <c r="X3413" s="8" t="inlineStr"/>
      <c r="Y3413" s="6" t="n">
        <v>0</v>
      </c>
      <c r="Z3413" s="8" t="inlineStr"/>
      <c r="AA3413" s="8" t="inlineStr"/>
      <c r="AB3413" s="6" t="inlineStr"/>
    </row>
    <row r="3414">
      <c r="A3414" s="6" t="inlineStr">
        <is>
          <t>2026-09-01</t>
        </is>
      </c>
      <c r="B3414" s="11" t="inlineStr">
        <is>
          <t>https://www.youtube.com/watch?v=qobK8hBVjXQ</t>
        </is>
      </c>
      <c r="C3414" s="6" t="inlineStr">
        <is>
          <t>7/8/9/10/11/12/13/14/15/16</t>
        </is>
      </c>
      <c r="D3414" s="8" t="inlineStr">
        <is>
          <t>Public hearing + 2nd reading By-Law 2285 - rezone 58 Giesbrecht St RLD to RMD (12-unit, 2-storey multi-family)</t>
        </is>
      </c>
      <c r="E3414" s="6" t="inlineStr">
        <is>
          <t>land use</t>
        </is>
      </c>
      <c r="F3414" s="6" t="inlineStr">
        <is>
          <t>Yes</t>
        </is>
      </c>
      <c r="G3414" s="6" t="inlineStr">
        <is>
          <t>Mayor Earl Funk</t>
        </is>
      </c>
      <c r="H3414" s="6" t="inlineStr">
        <is>
          <t>Yes</t>
        </is>
      </c>
      <c r="I3414" s="6" t="inlineStr">
        <is>
          <t>present</t>
        </is>
      </c>
      <c r="J3414" s="6" t="inlineStr">
        <is>
          <t>Yes</t>
        </is>
      </c>
      <c r="K3414" s="6" t="inlineStr">
        <is>
          <t>none</t>
        </is>
      </c>
      <c r="L3414" s="6" t="inlineStr">
        <is>
          <t>for</t>
        </is>
      </c>
      <c r="M3414" s="6" t="inlineStr">
        <is>
          <t>unknown</t>
        </is>
      </c>
      <c r="N3414" s="6" t="n">
        <v>3</v>
      </c>
      <c r="O3414" s="6" t="n">
        <v>3</v>
      </c>
      <c r="P3414" s="6" t="n">
        <v>3</v>
      </c>
      <c r="Q3414" s="6" t="n">
        <v>3</v>
      </c>
      <c r="R3414" s="6" t="n">
        <v>2</v>
      </c>
      <c r="S3414" s="15">
        <f>IF(OR(H3414&lt;&gt;"Yes",COUNT(N3414:R3414)=0),"",100*SUMPRODUCT(N3414:R3414/4,Weights!$B$2:$F$2)/SUMPRODUCT(--(N3414:R3414&lt;&gt;""),Weights!$B$2:$F$2))</f>
        <v/>
      </c>
      <c r="T3414" s="6">
        <f>IF(H3414&lt;&gt;"Yes","",IF(AND(N(N3414)&gt;=2,N(O3414)&gt;=2),"Yes","No"))</f>
        <v/>
      </c>
      <c r="U3414" s="6" t="inlineStr">
        <is>
          <t>high</t>
        </is>
      </c>
      <c r="V3414" s="6" t="inlineStr">
        <is>
          <t>high</t>
        </is>
      </c>
      <c r="W3414" s="6" t="inlineStr">
        <is>
          <t>No</t>
        </is>
      </c>
      <c r="X3414" s="8" t="inlineStr"/>
      <c r="Y3414" s="6" t="n">
        <v>5</v>
      </c>
      <c r="Z3414" s="8" t="inlineStr">
        <is>
          <t>[00:14:19] Okay, it's better that at least it's a 2-story and not a 3-story. That I was concerned about.
[00:20:45] Like, I'm not a— I'm not an engineer. I'm not a— like, I don't look at— like, I don't know how to necessarily drain water other than you drain it to the lowest spot.
[00:21:12] But, but our engineers work with the developers. They look at each piece of land, and they, they do make the drainage better when those properties are, are filled in.
[00:45:43] Mr. N., you talked about it being in our backyard. We have moved, but we, a house we loved for many, many years downtown here, 195 Lumber. There was 72 units built behind us, 2 buildings of 36.
[00:47:00] But when you talk about, like, council, if this happened to you, as you can hear, some of us, we've all had multifamily in our backyard, and multifamily and single-family dwellings can actually work and live very harmoniously together.</t>
        </is>
      </c>
      <c r="AA3414" s="8" t="inlineStr">
        <is>
          <t>position: clear support inferable from closing (multifamily and single-family 'work and live very harmoniously'), not stated as a vote intention | reasons: personal experience of 72 units behind his home, development-agreement drainage practice, roads built to take traffic | independence: own experience-based assessment | engagement: answers residents' drainage, tree and 'in your backyard' challenges directly; traffic largely deflected | flexibility: acknowledges limits ('I'm not an engineer') and that drainage 'is a real concern, always is'</t>
        </is>
      </c>
      <c r="AB3414" s="11" t="inlineStr">
        <is>
          <t>https://www.youtube.com/watch?v=qobK8hBVjXQ&amp;t=859s</t>
        </is>
      </c>
    </row>
    <row r="3415">
      <c r="A3415" s="6" t="inlineStr">
        <is>
          <t>2026-09-01</t>
        </is>
      </c>
      <c r="B3415" s="11" t="inlineStr">
        <is>
          <t>https://www.youtube.com/watch?v=qobK8hBVjXQ</t>
        </is>
      </c>
      <c r="C3415" s="6" t="inlineStr">
        <is>
          <t>17/18/19/20</t>
        </is>
      </c>
      <c r="D3415" s="8" t="inlineStr">
        <is>
          <t>Public hearing + Variance V-2026-17 - 210 Hanover Rd W accessory building side yard 10.85 ft</t>
        </is>
      </c>
      <c r="E3415" s="6" t="inlineStr">
        <is>
          <t>land use</t>
        </is>
      </c>
      <c r="F3415" s="6" t="inlineStr">
        <is>
          <t>No</t>
        </is>
      </c>
      <c r="G3415" s="6" t="inlineStr">
        <is>
          <t>Jac Siemens</t>
        </is>
      </c>
      <c r="H3415" s="6" t="inlineStr">
        <is>
          <t>Yes</t>
        </is>
      </c>
      <c r="I3415" s="6" t="inlineStr">
        <is>
          <t>present</t>
        </is>
      </c>
      <c r="J3415" s="6" t="inlineStr">
        <is>
          <t>Yes</t>
        </is>
      </c>
      <c r="K3415" s="6" t="inlineStr">
        <is>
          <t>mover</t>
        </is>
      </c>
      <c r="L3415" s="6" t="inlineStr">
        <is>
          <t>for</t>
        </is>
      </c>
      <c r="M3415" s="6" t="inlineStr">
        <is>
          <t>voice-unanimous</t>
        </is>
      </c>
      <c r="N3415" s="6" t="n">
        <v>4</v>
      </c>
      <c r="O3415" s="6" t="n">
        <v>3</v>
      </c>
      <c r="P3415" s="6" t="n">
        <v>3</v>
      </c>
      <c r="Q3415" s="6" t="n"/>
      <c r="R3415" s="6" t="n"/>
      <c r="S3415" s="15">
        <f>IF(OR(H3415&lt;&gt;"Yes",COUNT(N3415:R3415)=0),"",100*SUMPRODUCT(N3415:R3415/4,Weights!$B$2:$F$2)/SUMPRODUCT(--(N3415:R3415&lt;&gt;""),Weights!$B$2:$F$2))</f>
        <v/>
      </c>
      <c r="T3415" s="6">
        <f>IF(H3415&lt;&gt;"Yes","",IF(AND(N(N3415)&gt;=2,N(O3415)&gt;=2),"Yes","No"))</f>
        <v/>
      </c>
      <c r="U3415" s="6" t="inlineStr">
        <is>
          <t>high</t>
        </is>
      </c>
      <c r="V3415" s="6" t="inlineStr">
        <is>
          <t>high</t>
        </is>
      </c>
      <c r="W3415" s="6" t="inlineStr">
        <is>
          <t>No</t>
        </is>
      </c>
      <c r="X3415" s="8" t="inlineStr"/>
      <c r="Y3415" s="6" t="n">
        <v>4</v>
      </c>
      <c r="Z3415" s="8" t="inlineStr">
        <is>
          <t>[00:52:23] I wish to approve.
[00:52:28] In 2018, the City of Steinbach annexed a lot of land from the friendly annexation
[00:52:28] So in my opinion, this works. The neighbour's not complaining about it. They're happy.
[00:52:28] It lines up with the with an existing building that was built many years ago, and it's a rural property that has been under city jurisdiction since 2018, and I think it works.</t>
        </is>
      </c>
      <c r="AA3415" s="8" t="inlineStr">
        <is>
          <t>position: moved; 'in my opinion, this works' | reasons: annexed rural property with pre-existing layout, neighbour content, alignment with existing building | independence: own assessment (annexation history) beyond the staff report</t>
        </is>
      </c>
      <c r="AB3415" s="11" t="inlineStr">
        <is>
          <t>https://www.youtube.com/watch?v=qobK8hBVjXQ&amp;t=3143s</t>
        </is>
      </c>
    </row>
    <row r="3416">
      <c r="A3416" s="6" t="inlineStr">
        <is>
          <t>2026-09-01</t>
        </is>
      </c>
      <c r="B3416" s="11" t="inlineStr">
        <is>
          <t>https://www.youtube.com/watch?v=qobK8hBVjXQ</t>
        </is>
      </c>
      <c r="C3416" s="6" t="inlineStr">
        <is>
          <t>17/18/19/20</t>
        </is>
      </c>
      <c r="D3416" s="8" t="inlineStr">
        <is>
          <t>Public hearing + Variance V-2026-17 - 210 Hanover Rd W accessory building side yard 10.85 ft</t>
        </is>
      </c>
      <c r="E3416" s="6" t="inlineStr">
        <is>
          <t>land use</t>
        </is>
      </c>
      <c r="F3416" s="6" t="inlineStr">
        <is>
          <t>No</t>
        </is>
      </c>
      <c r="G3416" s="6" t="inlineStr">
        <is>
          <t>Susan Penner</t>
        </is>
      </c>
      <c r="H3416" s="6" t="inlineStr">
        <is>
          <t>Yes</t>
        </is>
      </c>
      <c r="I3416" s="6" t="inlineStr">
        <is>
          <t>present</t>
        </is>
      </c>
      <c r="J3416" s="6" t="inlineStr">
        <is>
          <t>No</t>
        </is>
      </c>
      <c r="K3416" s="6" t="inlineStr">
        <is>
          <t>seconder</t>
        </is>
      </c>
      <c r="L3416" s="6" t="inlineStr">
        <is>
          <t>none</t>
        </is>
      </c>
      <c r="M3416" s="6" t="inlineStr">
        <is>
          <t>voice-unanimous</t>
        </is>
      </c>
      <c r="N3416" s="6" t="n">
        <v>2</v>
      </c>
      <c r="O3416" s="6" t="n">
        <v>0</v>
      </c>
      <c r="P3416" s="6" t="n"/>
      <c r="Q3416" s="6" t="n"/>
      <c r="R3416" s="6" t="n"/>
      <c r="S3416" s="15">
        <f>IF(OR(H3416&lt;&gt;"Yes",COUNT(N3416:R3416)=0),"",100*SUMPRODUCT(N3416:R3416/4,Weights!$B$2:$F$2)/SUMPRODUCT(--(N3416:R3416&lt;&gt;""),Weights!$B$2:$F$2))</f>
        <v/>
      </c>
      <c r="T3416" s="6">
        <f>IF(H3416&lt;&gt;"Yes","",IF(AND(N(N3416)&gt;=2,N(O3416)&gt;=2),"Yes","No"))</f>
        <v/>
      </c>
      <c r="U3416" s="6" t="inlineStr">
        <is>
          <t>medium</t>
        </is>
      </c>
      <c r="V3416" s="6" t="inlineStr">
        <is>
          <t>high</t>
        </is>
      </c>
      <c r="W3416" s="6" t="inlineStr">
        <is>
          <t>No</t>
        </is>
      </c>
      <c r="X3416" s="8" t="inlineStr"/>
      <c r="Y3416" s="6" t="n">
        <v>0</v>
      </c>
      <c r="Z3416" s="8" t="inlineStr"/>
      <c r="AA3416" s="8" t="inlineStr">
        <is>
          <t>position: seconded only; no substantive speech; C's 'Nothing further.' 00:53:18 is not speaking (§6) | reasons: silent</t>
        </is>
      </c>
      <c r="AB3416" s="6" t="inlineStr"/>
    </row>
    <row r="3417">
      <c r="A3417" s="6" t="inlineStr">
        <is>
          <t>2026-09-01</t>
        </is>
      </c>
      <c r="B3417" s="11" t="inlineStr">
        <is>
          <t>https://www.youtube.com/watch?v=qobK8hBVjXQ</t>
        </is>
      </c>
      <c r="C3417" s="6" t="inlineStr">
        <is>
          <t>17/18/19/20</t>
        </is>
      </c>
      <c r="D3417" s="8" t="inlineStr">
        <is>
          <t>Public hearing + Variance V-2026-17 - 210 Hanover Rd W accessory building side yard 10.85 ft</t>
        </is>
      </c>
      <c r="E3417" s="6" t="inlineStr">
        <is>
          <t>land use</t>
        </is>
      </c>
      <c r="F3417" s="6" t="inlineStr">
        <is>
          <t>No</t>
        </is>
      </c>
      <c r="G3417" s="6" t="inlineStr">
        <is>
          <t>Michael Zwaagstra</t>
        </is>
      </c>
      <c r="H3417" s="6" t="inlineStr">
        <is>
          <t>Yes</t>
        </is>
      </c>
      <c r="I3417" s="6" t="inlineStr">
        <is>
          <t>present</t>
        </is>
      </c>
      <c r="J3417" s="6" t="inlineStr">
        <is>
          <t>No</t>
        </is>
      </c>
      <c r="K3417" s="6" t="inlineStr">
        <is>
          <t>none</t>
        </is>
      </c>
      <c r="L3417" s="6" t="inlineStr">
        <is>
          <t>none</t>
        </is>
      </c>
      <c r="M3417" s="6" t="inlineStr">
        <is>
          <t>voice-unanimous</t>
        </is>
      </c>
      <c r="N3417" s="6" t="n">
        <v>0</v>
      </c>
      <c r="O3417" s="6" t="n">
        <v>0</v>
      </c>
      <c r="P3417" s="6" t="n"/>
      <c r="Q3417" s="6" t="n"/>
      <c r="R3417" s="6" t="n"/>
      <c r="S3417" s="15">
        <f>IF(OR(H3417&lt;&gt;"Yes",COUNT(N3417:R3417)=0),"",100*SUMPRODUCT(N3417:R3417/4,Weights!$B$2:$F$2)/SUMPRODUCT(--(N3417:R3417&lt;&gt;""),Weights!$B$2:$F$2))</f>
        <v/>
      </c>
      <c r="T3417" s="6">
        <f>IF(H3417&lt;&gt;"Yes","",IF(AND(N(N3417)&gt;=2,N(O3417)&gt;=2),"Yes","No"))</f>
        <v/>
      </c>
      <c r="U3417" s="6" t="inlineStr">
        <is>
          <t>high</t>
        </is>
      </c>
      <c r="V3417" s="6" t="inlineStr">
        <is>
          <t>high</t>
        </is>
      </c>
      <c r="W3417" s="6" t="inlineStr">
        <is>
          <t>No</t>
        </is>
      </c>
      <c r="X3417" s="8" t="inlineStr"/>
      <c r="Y3417" s="6" t="n">
        <v>0</v>
      </c>
      <c r="Z3417" s="8" t="inlineStr"/>
      <c r="AA3417" s="8" t="inlineStr">
        <is>
          <t>position: unrecorded unanimous voice vote with no speech | reasons: silent</t>
        </is>
      </c>
      <c r="AB3417" s="6" t="inlineStr"/>
    </row>
    <row r="3418">
      <c r="A3418" s="6" t="inlineStr">
        <is>
          <t>2026-09-01</t>
        </is>
      </c>
      <c r="B3418" s="11" t="inlineStr">
        <is>
          <t>https://www.youtube.com/watch?v=qobK8hBVjXQ</t>
        </is>
      </c>
      <c r="C3418" s="6" t="inlineStr">
        <is>
          <t>17/18/19/20</t>
        </is>
      </c>
      <c r="D3418" s="8" t="inlineStr">
        <is>
          <t>Public hearing + Variance V-2026-17 - 210 Hanover Rd W accessory building side yard 10.85 ft</t>
        </is>
      </c>
      <c r="E3418" s="6" t="inlineStr">
        <is>
          <t>land use</t>
        </is>
      </c>
      <c r="F3418" s="6" t="inlineStr">
        <is>
          <t>No</t>
        </is>
      </c>
      <c r="G3418" s="6" t="inlineStr">
        <is>
          <t>Bill Hiebert</t>
        </is>
      </c>
      <c r="H3418" s="6" t="inlineStr">
        <is>
          <t>Yes</t>
        </is>
      </c>
      <c r="I3418" s="6" t="inlineStr">
        <is>
          <t>present</t>
        </is>
      </c>
      <c r="J3418" s="6" t="inlineStr">
        <is>
          <t>No</t>
        </is>
      </c>
      <c r="K3418" s="6" t="inlineStr">
        <is>
          <t>none</t>
        </is>
      </c>
      <c r="L3418" s="6" t="inlineStr">
        <is>
          <t>none</t>
        </is>
      </c>
      <c r="M3418" s="6" t="inlineStr">
        <is>
          <t>voice-unanimous</t>
        </is>
      </c>
      <c r="N3418" s="6" t="n">
        <v>0</v>
      </c>
      <c r="O3418" s="6" t="n">
        <v>0</v>
      </c>
      <c r="P3418" s="6" t="n"/>
      <c r="Q3418" s="6" t="n"/>
      <c r="R3418" s="6" t="n"/>
      <c r="S3418" s="15">
        <f>IF(OR(H3418&lt;&gt;"Yes",COUNT(N3418:R3418)=0),"",100*SUMPRODUCT(N3418:R3418/4,Weights!$B$2:$F$2)/SUMPRODUCT(--(N3418:R3418&lt;&gt;""),Weights!$B$2:$F$2))</f>
        <v/>
      </c>
      <c r="T3418" s="6">
        <f>IF(H3418&lt;&gt;"Yes","",IF(AND(N(N3418)&gt;=2,N(O3418)&gt;=2),"Yes","No"))</f>
        <v/>
      </c>
      <c r="U3418" s="6" t="inlineStr">
        <is>
          <t>high</t>
        </is>
      </c>
      <c r="V3418" s="6" t="inlineStr">
        <is>
          <t>high</t>
        </is>
      </c>
      <c r="W3418" s="6" t="inlineStr">
        <is>
          <t>No</t>
        </is>
      </c>
      <c r="X3418" s="8" t="inlineStr"/>
      <c r="Y3418" s="6" t="n">
        <v>0</v>
      </c>
      <c r="Z3418" s="8" t="inlineStr"/>
      <c r="AA3418" s="8" t="inlineStr">
        <is>
          <t>position: unrecorded unanimous voice vote with no speech | reasons: silent</t>
        </is>
      </c>
      <c r="AB3418" s="6" t="inlineStr"/>
    </row>
    <row r="3419">
      <c r="A3419" s="6" t="inlineStr">
        <is>
          <t>2026-09-01</t>
        </is>
      </c>
      <c r="B3419" s="11" t="inlineStr">
        <is>
          <t>https://www.youtube.com/watch?v=qobK8hBVjXQ</t>
        </is>
      </c>
      <c r="C3419" s="6" t="inlineStr">
        <is>
          <t>17/18/19/20</t>
        </is>
      </c>
      <c r="D3419" s="8" t="inlineStr">
        <is>
          <t>Public hearing + Variance V-2026-17 - 210 Hanover Rd W accessory building side yard 10.85 ft</t>
        </is>
      </c>
      <c r="E3419" s="6" t="inlineStr">
        <is>
          <t>land use</t>
        </is>
      </c>
      <c r="F3419" s="6" t="inlineStr">
        <is>
          <t>No</t>
        </is>
      </c>
      <c r="G3419" s="6" t="inlineStr">
        <is>
          <t>Jake Hiebert</t>
        </is>
      </c>
      <c r="H3419" s="6" t="inlineStr">
        <is>
          <t>Yes</t>
        </is>
      </c>
      <c r="I3419" s="6" t="inlineStr">
        <is>
          <t>present</t>
        </is>
      </c>
      <c r="J3419" s="6" t="inlineStr">
        <is>
          <t>No</t>
        </is>
      </c>
      <c r="K3419" s="6" t="inlineStr">
        <is>
          <t>none</t>
        </is>
      </c>
      <c r="L3419" s="6" t="inlineStr">
        <is>
          <t>none</t>
        </is>
      </c>
      <c r="M3419" s="6" t="inlineStr">
        <is>
          <t>voice-unanimous</t>
        </is>
      </c>
      <c r="N3419" s="6" t="n">
        <v>0</v>
      </c>
      <c r="O3419" s="6" t="n">
        <v>0</v>
      </c>
      <c r="P3419" s="6" t="n"/>
      <c r="Q3419" s="6" t="n"/>
      <c r="R3419" s="6" t="n"/>
      <c r="S3419" s="15">
        <f>IF(OR(H3419&lt;&gt;"Yes",COUNT(N3419:R3419)=0),"",100*SUMPRODUCT(N3419:R3419/4,Weights!$B$2:$F$2)/SUMPRODUCT(--(N3419:R3419&lt;&gt;""),Weights!$B$2:$F$2))</f>
        <v/>
      </c>
      <c r="T3419" s="6">
        <f>IF(H3419&lt;&gt;"Yes","",IF(AND(N(N3419)&gt;=2,N(O3419)&gt;=2),"Yes","No"))</f>
        <v/>
      </c>
      <c r="U3419" s="6" t="inlineStr">
        <is>
          <t>high</t>
        </is>
      </c>
      <c r="V3419" s="6" t="inlineStr">
        <is>
          <t>high</t>
        </is>
      </c>
      <c r="W3419" s="6" t="inlineStr">
        <is>
          <t>No</t>
        </is>
      </c>
      <c r="X3419" s="8" t="inlineStr"/>
      <c r="Y3419" s="6" t="n">
        <v>0</v>
      </c>
      <c r="Z3419" s="8" t="inlineStr"/>
      <c r="AA3419" s="8" t="inlineStr">
        <is>
          <t>position: unrecorded unanimous voice vote with no speech | reasons: silent</t>
        </is>
      </c>
      <c r="AB3419" s="6" t="inlineStr"/>
    </row>
    <row r="3420">
      <c r="A3420" s="6" t="inlineStr">
        <is>
          <t>2026-09-01</t>
        </is>
      </c>
      <c r="B3420" s="11" t="inlineStr">
        <is>
          <t>https://www.youtube.com/watch?v=qobK8hBVjXQ</t>
        </is>
      </c>
      <c r="C3420" s="6" t="inlineStr">
        <is>
          <t>17/18/19/20</t>
        </is>
      </c>
      <c r="D3420" s="8" t="inlineStr">
        <is>
          <t>Public hearing + Variance V-2026-17 - 210 Hanover Rd W accessory building side yard 10.85 ft</t>
        </is>
      </c>
      <c r="E3420" s="6" t="inlineStr">
        <is>
          <t>land use</t>
        </is>
      </c>
      <c r="F3420" s="6" t="inlineStr">
        <is>
          <t>No</t>
        </is>
      </c>
      <c r="G3420" s="6" t="inlineStr">
        <is>
          <t>Damian Penner</t>
        </is>
      </c>
      <c r="H3420" s="6" t="inlineStr">
        <is>
          <t>No</t>
        </is>
      </c>
      <c r="I3420" s="6" t="inlineStr">
        <is>
          <t>absent</t>
        </is>
      </c>
      <c r="J3420" s="6" t="inlineStr">
        <is>
          <t>No</t>
        </is>
      </c>
      <c r="K3420" s="6" t="inlineStr">
        <is>
          <t>none</t>
        </is>
      </c>
      <c r="L3420" s="6" t="inlineStr">
        <is>
          <t>none</t>
        </is>
      </c>
      <c r="M3420" s="6" t="inlineStr">
        <is>
          <t>absent</t>
        </is>
      </c>
      <c r="N3420" s="6" t="n"/>
      <c r="O3420" s="6" t="n"/>
      <c r="P3420" s="6" t="n"/>
      <c r="Q3420" s="6" t="n"/>
      <c r="R3420" s="6" t="n"/>
      <c r="S3420" s="15">
        <f>IF(OR(H3420&lt;&gt;"Yes",COUNT(N3420:R3420)=0),"",100*SUMPRODUCT(N3420:R3420/4,Weights!$B$2:$F$2)/SUMPRODUCT(--(N3420:R3420&lt;&gt;""),Weights!$B$2:$F$2))</f>
        <v/>
      </c>
      <c r="T3420" s="6">
        <f>IF(H3420&lt;&gt;"Yes","",IF(AND(N(N3420)&gt;=2,N(O3420)&gt;=2),"Yes","No"))</f>
        <v/>
      </c>
      <c r="U3420" s="6" t="inlineStr">
        <is>
          <t>high</t>
        </is>
      </c>
      <c r="V3420" s="6" t="inlineStr">
        <is>
          <t>high</t>
        </is>
      </c>
      <c r="W3420" s="6" t="inlineStr">
        <is>
          <t>No</t>
        </is>
      </c>
      <c r="X3420" s="8" t="inlineStr"/>
      <c r="Y3420" s="6" t="n">
        <v>0</v>
      </c>
      <c r="Z3420" s="8" t="inlineStr"/>
      <c r="AA3420" s="8" t="inlineStr"/>
      <c r="AB3420" s="6" t="inlineStr"/>
    </row>
    <row r="3421">
      <c r="A3421" s="6" t="inlineStr">
        <is>
          <t>2026-09-01</t>
        </is>
      </c>
      <c r="B3421" s="11" t="inlineStr">
        <is>
          <t>https://www.youtube.com/watch?v=qobK8hBVjXQ</t>
        </is>
      </c>
      <c r="C3421" s="6" t="inlineStr">
        <is>
          <t>21/22/23/24</t>
        </is>
      </c>
      <c r="D3421" s="8" t="inlineStr">
        <is>
          <t>Public hearing + Conditional Use CU-2026-10 - 75 Industrial Rd industrial multi-use (approved) and caretaker's residence (denied)</t>
        </is>
      </c>
      <c r="E3421" s="6" t="inlineStr">
        <is>
          <t>land use</t>
        </is>
      </c>
      <c r="F3421" s="6" t="inlineStr">
        <is>
          <t>Yes</t>
        </is>
      </c>
      <c r="G3421" s="6" t="inlineStr">
        <is>
          <t>Susan Penner</t>
        </is>
      </c>
      <c r="H3421" s="6" t="inlineStr">
        <is>
          <t>Yes</t>
        </is>
      </c>
      <c r="I3421" s="6" t="inlineStr">
        <is>
          <t>present</t>
        </is>
      </c>
      <c r="J3421" s="6" t="inlineStr">
        <is>
          <t>Yes</t>
        </is>
      </c>
      <c r="K3421" s="6" t="inlineStr">
        <is>
          <t>mover</t>
        </is>
      </c>
      <c r="L3421" s="6" t="inlineStr">
        <is>
          <t>for</t>
        </is>
      </c>
      <c r="M3421" s="6" t="inlineStr">
        <is>
          <t>voice-unanimous</t>
        </is>
      </c>
      <c r="N3421" s="6" t="n">
        <v>4</v>
      </c>
      <c r="O3421" s="6" t="n">
        <v>3</v>
      </c>
      <c r="P3421" s="6" t="n">
        <v>3</v>
      </c>
      <c r="Q3421" s="6" t="n">
        <v>2</v>
      </c>
      <c r="R3421" s="6" t="n">
        <v>1</v>
      </c>
      <c r="S3421" s="15">
        <f>IF(OR(H3421&lt;&gt;"Yes",COUNT(N3421:R3421)=0),"",100*SUMPRODUCT(N3421:R3421/4,Weights!$B$2:$F$2)/SUMPRODUCT(--(N3421:R3421&lt;&gt;""),Weights!$B$2:$F$2))</f>
        <v/>
      </c>
      <c r="T3421" s="6">
        <f>IF(H3421&lt;&gt;"Yes","",IF(AND(N(N3421)&gt;=2,N(O3421)&gt;=2),"Yes","No"))</f>
        <v/>
      </c>
      <c r="U3421" s="6" t="inlineStr">
        <is>
          <t>high</t>
        </is>
      </c>
      <c r="V3421" s="6" t="inlineStr">
        <is>
          <t>high</t>
        </is>
      </c>
      <c r="W3421" s="6" t="inlineStr">
        <is>
          <t>No</t>
        </is>
      </c>
      <c r="X3421" s="8" t="inlineStr"/>
      <c r="Y3421" s="6" t="n">
        <v>4</v>
      </c>
      <c r="Z3421" s="8" t="inlineStr">
        <is>
          <t>[01:00:49] Uh, quick question, is this supposed to be 2 separate motions because there's 2 points, or just do it all in one?
[01:01:01] Okay, I motion to approve the industrial multi-use component and to deny the proposed caretaker's residence.
[01:01:11] The intention of the industrial park is not for main residences nor for man caves as far as that goes. Industrial parks are exactly for what it says, industrial use.
[01:01:11] And, you know, if we approve this one, we are going to start getting a steady dream of people just wanting, you know, a unit to oversee their property.</t>
        </is>
      </c>
      <c r="AA3421" s="8" t="inlineStr">
        <is>
          <t>position: moved split motion approving multi-use and denying residence | reasons: purpose of industrial parks; precedent risk of further residence requests | independence: own policy reasoning (precedent) alongside staff recommendation | engagement: rejects the residence in principle but does not address the applicant's on-call/security/V.F. arguments | flexibility: staff's uncertainty about the dwelling's functional relationship not taken up</t>
        </is>
      </c>
      <c r="AB3421" s="11" t="inlineStr">
        <is>
          <t>https://www.youtube.com/watch?v=qobK8hBVjXQ&amp;t=3649s</t>
        </is>
      </c>
    </row>
    <row r="3422">
      <c r="A3422" s="6" t="inlineStr">
        <is>
          <t>2026-09-01</t>
        </is>
      </c>
      <c r="B3422" s="11" t="inlineStr">
        <is>
          <t>https://www.youtube.com/watch?v=qobK8hBVjXQ</t>
        </is>
      </c>
      <c r="C3422" s="6" t="inlineStr">
        <is>
          <t>21/22/23/24</t>
        </is>
      </c>
      <c r="D3422" s="8" t="inlineStr">
        <is>
          <t>Public hearing + Conditional Use CU-2026-10 - 75 Industrial Rd industrial multi-use (approved) and caretaker's residence (denied)</t>
        </is>
      </c>
      <c r="E3422" s="6" t="inlineStr">
        <is>
          <t>land use</t>
        </is>
      </c>
      <c r="F3422" s="6" t="inlineStr">
        <is>
          <t>Yes</t>
        </is>
      </c>
      <c r="G3422" s="6" t="inlineStr">
        <is>
          <t>Jake Hiebert</t>
        </is>
      </c>
      <c r="H3422" s="6" t="inlineStr">
        <is>
          <t>Yes</t>
        </is>
      </c>
      <c r="I3422" s="6" t="inlineStr">
        <is>
          <t>present</t>
        </is>
      </c>
      <c r="J3422" s="6" t="inlineStr">
        <is>
          <t>Yes</t>
        </is>
      </c>
      <c r="K3422" s="6" t="inlineStr">
        <is>
          <t>seconder</t>
        </is>
      </c>
      <c r="L3422" s="6" t="inlineStr">
        <is>
          <t>for</t>
        </is>
      </c>
      <c r="M3422" s="6" t="inlineStr">
        <is>
          <t>voice-unanimous</t>
        </is>
      </c>
      <c r="N3422" s="6" t="n">
        <v>4</v>
      </c>
      <c r="O3422" s="6" t="n">
        <v>3</v>
      </c>
      <c r="P3422" s="6" t="n">
        <v>4</v>
      </c>
      <c r="Q3422" s="6" t="n">
        <v>3</v>
      </c>
      <c r="R3422" s="6" t="n">
        <v>2</v>
      </c>
      <c r="S3422" s="15">
        <f>IF(OR(H3422&lt;&gt;"Yes",COUNT(N3422:R3422)=0),"",100*SUMPRODUCT(N3422:R3422/4,Weights!$B$2:$F$2)/SUMPRODUCT(--(N3422:R3422&lt;&gt;""),Weights!$B$2:$F$2))</f>
        <v/>
      </c>
      <c r="T3422" s="6">
        <f>IF(H3422&lt;&gt;"Yes","",IF(AND(N(N3422)&gt;=2,N(O3422)&gt;=2),"Yes","No"))</f>
        <v/>
      </c>
      <c r="U3422" s="6" t="inlineStr">
        <is>
          <t>medium</t>
        </is>
      </c>
      <c r="V3422" s="6" t="inlineStr">
        <is>
          <t>medium</t>
        </is>
      </c>
      <c r="W3422" s="6" t="inlineStr">
        <is>
          <t>No</t>
        </is>
      </c>
      <c r="X3422" s="8" t="inlineStr"/>
      <c r="Y3422" s="6" t="n">
        <v>4</v>
      </c>
      <c r="Z3422" s="8" t="inlineStr">
        <is>
          <t>[00:59:51] Where in relationship to these buildings is the caretaker suite going to be, or is it going to be a separate building?
[01:01:48] I did go by that property and have a good look, and it's a very large property that can accommodate multi-buildings. Obviously, what we have here is multi-buildings, we've got multi-tenants, and we have multi-uses.
[01:01:48] But when it comes to the development of the caretaker suite, I know reference was made to the condominium subdivision just to the east, but that one was— That's not a multi-use building. one where the developer was in agreement and nobody in the subdivision there objected to it.
[01:02:48] I don't see how this is a caretaker's suite other than it's a straight residential, as mentioned here, and therefore to have a residence in the light industrial, I object to. So as the motion was made, I agree with the whole motion.</t>
        </is>
      </c>
      <c r="AA3422" s="8" t="inlineStr">
        <is>
          <t>position: objects to the residence and agrees with the whole motion | reasons: site visit: multi-building/multi-tenant site; distinguishes precedent; sees it as straight residential | independence: own site visit and own distinction of the precedent | engagement: directly answers the applicant's V.F. precedent argument; does not address on-call/security rationale | flexibility: asked a decision-relevant information question about the suite's location before deciding</t>
        </is>
      </c>
      <c r="AB3422" s="11" t="inlineStr">
        <is>
          <t>https://www.youtube.com/watch?v=qobK8hBVjXQ&amp;t=3591s</t>
        </is>
      </c>
    </row>
    <row r="3423">
      <c r="A3423" s="6" t="inlineStr">
        <is>
          <t>2026-09-01</t>
        </is>
      </c>
      <c r="B3423" s="11" t="inlineStr">
        <is>
          <t>https://www.youtube.com/watch?v=qobK8hBVjXQ</t>
        </is>
      </c>
      <c r="C3423" s="6" t="inlineStr">
        <is>
          <t>21/22/23/24</t>
        </is>
      </c>
      <c r="D3423" s="8" t="inlineStr">
        <is>
          <t>Public hearing + Conditional Use CU-2026-10 - 75 Industrial Rd industrial multi-use (approved) and caretaker's residence (denied)</t>
        </is>
      </c>
      <c r="E3423" s="6" t="inlineStr">
        <is>
          <t>land use</t>
        </is>
      </c>
      <c r="F3423" s="6" t="inlineStr">
        <is>
          <t>Yes</t>
        </is>
      </c>
      <c r="G3423" s="6" t="inlineStr">
        <is>
          <t>Michael Zwaagstra</t>
        </is>
      </c>
      <c r="H3423" s="6" t="inlineStr">
        <is>
          <t>Yes</t>
        </is>
      </c>
      <c r="I3423" s="6" t="inlineStr">
        <is>
          <t>present</t>
        </is>
      </c>
      <c r="J3423" s="6" t="inlineStr">
        <is>
          <t>Yes</t>
        </is>
      </c>
      <c r="K3423" s="6" t="inlineStr">
        <is>
          <t>none</t>
        </is>
      </c>
      <c r="L3423" s="6" t="inlineStr">
        <is>
          <t>for</t>
        </is>
      </c>
      <c r="M3423" s="6" t="inlineStr">
        <is>
          <t>voice-unanimous</t>
        </is>
      </c>
      <c r="N3423" s="6" t="n">
        <v>4</v>
      </c>
      <c r="O3423" s="6" t="n">
        <v>3</v>
      </c>
      <c r="P3423" s="6" t="n">
        <v>3</v>
      </c>
      <c r="Q3423" s="6" t="n">
        <v>2</v>
      </c>
      <c r="R3423" s="6" t="n">
        <v>1</v>
      </c>
      <c r="S3423" s="15">
        <f>IF(OR(H3423&lt;&gt;"Yes",COUNT(N3423:R3423)=0),"",100*SUMPRODUCT(N3423:R3423/4,Weights!$B$2:$F$2)/SUMPRODUCT(--(N3423:R3423&lt;&gt;""),Weights!$B$2:$F$2))</f>
        <v/>
      </c>
      <c r="T3423" s="6">
        <f>IF(H3423&lt;&gt;"Yes","",IF(AND(N(N3423)&gt;=2,N(O3423)&gt;=2),"Yes","No"))</f>
        <v/>
      </c>
      <c r="U3423" s="6" t="inlineStr">
        <is>
          <t>high</t>
        </is>
      </c>
      <c r="V3423" s="6" t="inlineStr">
        <is>
          <t>high</t>
        </is>
      </c>
      <c r="W3423" s="6" t="inlineStr">
        <is>
          <t>No</t>
        </is>
      </c>
      <c r="X3423" s="8" t="inlineStr"/>
      <c r="Y3423" s="6" t="n">
        <v>3</v>
      </c>
      <c r="Z3423" s="8" t="inlineStr">
        <is>
          <t>[01:03:08] I will support the motion. I'll just note here that this is— the particular zoning here is M2 heavy industrial zone.
[01:03:08] So when you consider the industry that we want to attract, having residential properties within our heavy industrial zone or industrial zone in general is not the direction that we want to go.
[01:03:08] certainly we want the development to proceed. That's why the motion is approving that, but not the caretaker's residence because the point of industrial is not to have residences there, especially heavy industrial.</t>
        </is>
      </c>
      <c r="AA3423" s="8" t="inlineStr">
        <is>
          <t>position: will support the motion | reasons: M2 heavy industrial zoning; residences undermine industrial attraction | independence: own articulation of zoning/economic rationale | engagement: distinguishes approving development from the residence but does not respond to the applicant's specific arguments | flexibility: staff-noted uncertainty not taken up</t>
        </is>
      </c>
      <c r="AB3423" s="11" t="inlineStr">
        <is>
          <t>https://www.youtube.com/watch?v=qobK8hBVjXQ&amp;t=3788s</t>
        </is>
      </c>
    </row>
    <row r="3424">
      <c r="A3424" s="6" t="inlineStr">
        <is>
          <t>2026-09-01</t>
        </is>
      </c>
      <c r="B3424" s="11" t="inlineStr">
        <is>
          <t>https://www.youtube.com/watch?v=qobK8hBVjXQ</t>
        </is>
      </c>
      <c r="C3424" s="6" t="inlineStr">
        <is>
          <t>21/22/23/24</t>
        </is>
      </c>
      <c r="D3424" s="8" t="inlineStr">
        <is>
          <t>Public hearing + Conditional Use CU-2026-10 - 75 Industrial Rd industrial multi-use (approved) and caretaker's residence (denied)</t>
        </is>
      </c>
      <c r="E3424" s="6" t="inlineStr">
        <is>
          <t>land use</t>
        </is>
      </c>
      <c r="F3424" s="6" t="inlineStr">
        <is>
          <t>Yes</t>
        </is>
      </c>
      <c r="G3424" s="6" t="inlineStr">
        <is>
          <t>Jac Siemens</t>
        </is>
      </c>
      <c r="H3424" s="6" t="inlineStr">
        <is>
          <t>Yes</t>
        </is>
      </c>
      <c r="I3424" s="6" t="inlineStr">
        <is>
          <t>present</t>
        </is>
      </c>
      <c r="J3424" s="6" t="inlineStr">
        <is>
          <t>No</t>
        </is>
      </c>
      <c r="K3424" s="6" t="inlineStr">
        <is>
          <t>none</t>
        </is>
      </c>
      <c r="L3424" s="6" t="inlineStr">
        <is>
          <t>none</t>
        </is>
      </c>
      <c r="M3424" s="6" t="inlineStr">
        <is>
          <t>voice-unanimous</t>
        </is>
      </c>
      <c r="N3424" s="6" t="n">
        <v>0</v>
      </c>
      <c r="O3424" s="6" t="n">
        <v>0</v>
      </c>
      <c r="P3424" s="6" t="n"/>
      <c r="Q3424" s="6" t="n"/>
      <c r="R3424" s="6" t="n"/>
      <c r="S3424" s="15">
        <f>IF(OR(H3424&lt;&gt;"Yes",COUNT(N3424:R3424)=0),"",100*SUMPRODUCT(N3424:R3424/4,Weights!$B$2:$F$2)/SUMPRODUCT(--(N3424:R3424&lt;&gt;""),Weights!$B$2:$F$2))</f>
        <v/>
      </c>
      <c r="T3424" s="6">
        <f>IF(H3424&lt;&gt;"Yes","",IF(AND(N(N3424)&gt;=2,N(O3424)&gt;=2),"Yes","No"))</f>
        <v/>
      </c>
      <c r="U3424" s="6" t="inlineStr">
        <is>
          <t>high</t>
        </is>
      </c>
      <c r="V3424" s="6" t="inlineStr">
        <is>
          <t>high</t>
        </is>
      </c>
      <c r="W3424" s="6" t="inlineStr">
        <is>
          <t>No</t>
        </is>
      </c>
      <c r="X3424" s="8" t="inlineStr"/>
      <c r="Y3424" s="6" t="n">
        <v>0</v>
      </c>
      <c r="Z3424" s="8" t="inlineStr"/>
      <c r="AA3424" s="8" t="inlineStr">
        <is>
          <t>position: unrecorded unanimous voice vote with no speech; 'Sure.' 00:56:52 on letter F is the applicant | reasons: silent</t>
        </is>
      </c>
      <c r="AB3424" s="6" t="inlineStr"/>
    </row>
    <row r="3425">
      <c r="A3425" s="6" t="inlineStr">
        <is>
          <t>2026-09-01</t>
        </is>
      </c>
      <c r="B3425" s="11" t="inlineStr">
        <is>
          <t>https://www.youtube.com/watch?v=qobK8hBVjXQ</t>
        </is>
      </c>
      <c r="C3425" s="6" t="inlineStr">
        <is>
          <t>21/22/23/24</t>
        </is>
      </c>
      <c r="D3425" s="8" t="inlineStr">
        <is>
          <t>Public hearing + Conditional Use CU-2026-10 - 75 Industrial Rd industrial multi-use (approved) and caretaker's residence (denied)</t>
        </is>
      </c>
      <c r="E3425" s="6" t="inlineStr">
        <is>
          <t>land use</t>
        </is>
      </c>
      <c r="F3425" s="6" t="inlineStr">
        <is>
          <t>Yes</t>
        </is>
      </c>
      <c r="G3425" s="6" t="inlineStr">
        <is>
          <t>Bill Hiebert</t>
        </is>
      </c>
      <c r="H3425" s="6" t="inlineStr">
        <is>
          <t>Yes</t>
        </is>
      </c>
      <c r="I3425" s="6" t="inlineStr">
        <is>
          <t>present</t>
        </is>
      </c>
      <c r="J3425" s="6" t="inlineStr">
        <is>
          <t>No</t>
        </is>
      </c>
      <c r="K3425" s="6" t="inlineStr">
        <is>
          <t>none</t>
        </is>
      </c>
      <c r="L3425" s="6" t="inlineStr">
        <is>
          <t>none</t>
        </is>
      </c>
      <c r="M3425" s="6" t="inlineStr">
        <is>
          <t>voice-unanimous</t>
        </is>
      </c>
      <c r="N3425" s="6" t="n">
        <v>0</v>
      </c>
      <c r="O3425" s="6" t="n">
        <v>0</v>
      </c>
      <c r="P3425" s="6" t="n"/>
      <c r="Q3425" s="6" t="n"/>
      <c r="R3425" s="6" t="n"/>
      <c r="S3425" s="15">
        <f>IF(OR(H3425&lt;&gt;"Yes",COUNT(N3425:R3425)=0),"",100*SUMPRODUCT(N3425:R3425/4,Weights!$B$2:$F$2)/SUMPRODUCT(--(N3425:R3425&lt;&gt;""),Weights!$B$2:$F$2))</f>
        <v/>
      </c>
      <c r="T3425" s="6">
        <f>IF(H3425&lt;&gt;"Yes","",IF(AND(N(N3425)&gt;=2,N(O3425)&gt;=2),"Yes","No"))</f>
        <v/>
      </c>
      <c r="U3425" s="6" t="inlineStr">
        <is>
          <t>high</t>
        </is>
      </c>
      <c r="V3425" s="6" t="inlineStr">
        <is>
          <t>high</t>
        </is>
      </c>
      <c r="W3425" s="6" t="inlineStr">
        <is>
          <t>No</t>
        </is>
      </c>
      <c r="X3425" s="8" t="inlineStr"/>
      <c r="Y3425" s="6" t="n">
        <v>0</v>
      </c>
      <c r="Z3425" s="8" t="inlineStr"/>
      <c r="AA3425" s="8" t="inlineStr">
        <is>
          <t>position: unrecorded unanimous voice vote with no speech; 'This—' 01:02:32 on letter L is a fragment | reasons: silent</t>
        </is>
      </c>
      <c r="AB3425" s="6" t="inlineStr"/>
    </row>
    <row r="3426">
      <c r="A3426" s="6" t="inlineStr">
        <is>
          <t>2026-09-01</t>
        </is>
      </c>
      <c r="B3426" s="11" t="inlineStr">
        <is>
          <t>https://www.youtube.com/watch?v=qobK8hBVjXQ</t>
        </is>
      </c>
      <c r="C3426" s="6" t="inlineStr">
        <is>
          <t>21/22/23/24</t>
        </is>
      </c>
      <c r="D3426" s="8" t="inlineStr">
        <is>
          <t>Public hearing + Conditional Use CU-2026-10 - 75 Industrial Rd industrial multi-use (approved) and caretaker's residence (denied)</t>
        </is>
      </c>
      <c r="E3426" s="6" t="inlineStr">
        <is>
          <t>land use</t>
        </is>
      </c>
      <c r="F3426" s="6" t="inlineStr">
        <is>
          <t>Yes</t>
        </is>
      </c>
      <c r="G3426" s="6" t="inlineStr">
        <is>
          <t>Damian Penner</t>
        </is>
      </c>
      <c r="H3426" s="6" t="inlineStr">
        <is>
          <t>No</t>
        </is>
      </c>
      <c r="I3426" s="6" t="inlineStr">
        <is>
          <t>absent</t>
        </is>
      </c>
      <c r="J3426" s="6" t="inlineStr">
        <is>
          <t>No</t>
        </is>
      </c>
      <c r="K3426" s="6" t="inlineStr">
        <is>
          <t>none</t>
        </is>
      </c>
      <c r="L3426" s="6" t="inlineStr">
        <is>
          <t>none</t>
        </is>
      </c>
      <c r="M3426" s="6" t="inlineStr">
        <is>
          <t>absent</t>
        </is>
      </c>
      <c r="N3426" s="6" t="n"/>
      <c r="O3426" s="6" t="n"/>
      <c r="P3426" s="6" t="n"/>
      <c r="Q3426" s="6" t="n"/>
      <c r="R3426" s="6" t="n"/>
      <c r="S3426" s="15">
        <f>IF(OR(H3426&lt;&gt;"Yes",COUNT(N3426:R3426)=0),"",100*SUMPRODUCT(N3426:R3426/4,Weights!$B$2:$F$2)/SUMPRODUCT(--(N3426:R3426&lt;&gt;""),Weights!$B$2:$F$2))</f>
        <v/>
      </c>
      <c r="T3426" s="6">
        <f>IF(H3426&lt;&gt;"Yes","",IF(AND(N(N3426)&gt;=2,N(O3426)&gt;=2),"Yes","No"))</f>
        <v/>
      </c>
      <c r="U3426" s="6" t="inlineStr">
        <is>
          <t>high</t>
        </is>
      </c>
      <c r="V3426" s="6" t="inlineStr">
        <is>
          <t>high</t>
        </is>
      </c>
      <c r="W3426" s="6" t="inlineStr">
        <is>
          <t>No</t>
        </is>
      </c>
      <c r="X3426" s="8" t="inlineStr"/>
      <c r="Y3426" s="6" t="n">
        <v>0</v>
      </c>
      <c r="Z3426" s="8" t="inlineStr"/>
      <c r="AA3426" s="8" t="inlineStr"/>
      <c r="AB3426" s="6" t="inlineStr"/>
    </row>
    <row r="3427">
      <c r="A3427" s="6" t="inlineStr">
        <is>
          <t>2026-09-01</t>
        </is>
      </c>
      <c r="B3427" s="11" t="inlineStr">
        <is>
          <t>https://www.youtube.com/watch?v=qobK8hBVjXQ</t>
        </is>
      </c>
      <c r="C3427" s="6" t="inlineStr">
        <is>
          <t>27</t>
        </is>
      </c>
      <c r="D3427" s="8" t="inlineStr">
        <is>
          <t>By-Law 2273 3rd reading - rezoning 492-506 McKenzie Ave</t>
        </is>
      </c>
      <c r="E3427" s="6" t="inlineStr">
        <is>
          <t>land use</t>
        </is>
      </c>
      <c r="F3427" s="6" t="inlineStr">
        <is>
          <t>No</t>
        </is>
      </c>
      <c r="G3427" s="6" t="inlineStr">
        <is>
          <t>Jake Hiebert</t>
        </is>
      </c>
      <c r="H3427" s="6" t="inlineStr">
        <is>
          <t>Yes</t>
        </is>
      </c>
      <c r="I3427" s="6" t="inlineStr">
        <is>
          <t>present</t>
        </is>
      </c>
      <c r="J3427" s="6" t="inlineStr">
        <is>
          <t>Yes</t>
        </is>
      </c>
      <c r="K3427" s="6" t="inlineStr">
        <is>
          <t>mover</t>
        </is>
      </c>
      <c r="L3427" s="6" t="inlineStr">
        <is>
          <t>for</t>
        </is>
      </c>
      <c r="M3427" s="6" t="inlineStr">
        <is>
          <t>voice-unanimous</t>
        </is>
      </c>
      <c r="N3427" s="6" t="n">
        <v>4</v>
      </c>
      <c r="O3427" s="6" t="n">
        <v>3</v>
      </c>
      <c r="P3427" s="6" t="n">
        <v>3</v>
      </c>
      <c r="Q3427" s="6" t="n"/>
      <c r="R3427" s="6" t="n"/>
      <c r="S3427" s="15">
        <f>IF(OR(H3427&lt;&gt;"Yes",COUNT(N3427:R3427)=0),"",100*SUMPRODUCT(N3427:R3427/4,Weights!$B$2:$F$2)/SUMPRODUCT(--(N3427:R3427&lt;&gt;""),Weights!$B$2:$F$2))</f>
        <v/>
      </c>
      <c r="T3427" s="6">
        <f>IF(H3427&lt;&gt;"Yes","",IF(AND(N(N3427)&gt;=2,N(O3427)&gt;=2),"Yes","No"))</f>
        <v/>
      </c>
      <c r="U3427" s="6" t="inlineStr">
        <is>
          <t>medium</t>
        </is>
      </c>
      <c r="V3427" s="6" t="inlineStr">
        <is>
          <t>medium</t>
        </is>
      </c>
      <c r="W3427" s="6" t="inlineStr">
        <is>
          <t>No</t>
        </is>
      </c>
      <c r="X3427" s="8" t="inlineStr"/>
      <c r="Y3427" s="6" t="n">
        <v>4</v>
      </c>
      <c r="Z3427" s="8" t="inlineStr">
        <is>
          <t>[01:05:42] Motion to approve.
[01:05:46] And again, just to relate to this property, there's 3 properties in question. 2 of them have buildings on there right now. And there's a church to the rear. I call it a transition zone to the east.
[01:05:46] And there's a number of medium-density housing in the area.
[01:06:18] I believe it fits well into the area and I continue to support this project.</t>
        </is>
      </c>
      <c r="AA3427" s="8" t="inlineStr">
        <is>
          <t>position: moved; 'I continue to support this project' | reasons: site context (church to rear, transition zone, existing medium density) supports fit | independence: own description of surroundings, not reliance on staff</t>
        </is>
      </c>
      <c r="AB3427" s="11" t="inlineStr">
        <is>
          <t>https://www.youtube.com/watch?v=qobK8hBVjXQ&amp;t=3942s</t>
        </is>
      </c>
    </row>
    <row r="3428">
      <c r="A3428" s="6" t="inlineStr">
        <is>
          <t>2026-09-01</t>
        </is>
      </c>
      <c r="B3428" s="11" t="inlineStr">
        <is>
          <t>https://www.youtube.com/watch?v=qobK8hBVjXQ</t>
        </is>
      </c>
      <c r="C3428" s="6" t="inlineStr">
        <is>
          <t>27</t>
        </is>
      </c>
      <c r="D3428" s="8" t="inlineStr">
        <is>
          <t>By-Law 2273 3rd reading - rezoning 492-506 McKenzie Ave</t>
        </is>
      </c>
      <c r="E3428" s="6" t="inlineStr">
        <is>
          <t>land use</t>
        </is>
      </c>
      <c r="F3428" s="6" t="inlineStr">
        <is>
          <t>No</t>
        </is>
      </c>
      <c r="G3428" s="6" t="inlineStr">
        <is>
          <t>Bill Hiebert</t>
        </is>
      </c>
      <c r="H3428" s="6" t="inlineStr">
        <is>
          <t>Yes</t>
        </is>
      </c>
      <c r="I3428" s="6" t="inlineStr">
        <is>
          <t>present</t>
        </is>
      </c>
      <c r="J3428" s="6" t="inlineStr">
        <is>
          <t>No</t>
        </is>
      </c>
      <c r="K3428" s="6" t="inlineStr">
        <is>
          <t>seconder</t>
        </is>
      </c>
      <c r="L3428" s="6" t="inlineStr">
        <is>
          <t>none</t>
        </is>
      </c>
      <c r="M3428" s="6" t="inlineStr">
        <is>
          <t>voice-unanimous</t>
        </is>
      </c>
      <c r="N3428" s="6" t="n">
        <v>2</v>
      </c>
      <c r="O3428" s="6" t="n">
        <v>0</v>
      </c>
      <c r="P3428" s="6" t="n"/>
      <c r="Q3428" s="6" t="n"/>
      <c r="R3428" s="6" t="n"/>
      <c r="S3428" s="15">
        <f>IF(OR(H3428&lt;&gt;"Yes",COUNT(N3428:R3428)=0),"",100*SUMPRODUCT(N3428:R3428/4,Weights!$B$2:$F$2)/SUMPRODUCT(--(N3428:R3428&lt;&gt;""),Weights!$B$2:$F$2))</f>
        <v/>
      </c>
      <c r="T3428" s="6">
        <f>IF(H3428&lt;&gt;"Yes","",IF(AND(N(N3428)&gt;=2,N(O3428)&gt;=2),"Yes","No"))</f>
        <v/>
      </c>
      <c r="U3428" s="6" t="inlineStr">
        <is>
          <t>medium</t>
        </is>
      </c>
      <c r="V3428" s="6" t="inlineStr">
        <is>
          <t>high</t>
        </is>
      </c>
      <c r="W3428" s="6" t="inlineStr">
        <is>
          <t>No</t>
        </is>
      </c>
      <c r="X3428" s="8" t="inlineStr"/>
      <c r="Y3428" s="6" t="n">
        <v>0</v>
      </c>
      <c r="Z3428" s="8" t="inlineStr"/>
      <c r="AA3428" s="8" t="inlineStr">
        <is>
          <t>position: seconded only; no substantive speech; L's 'No further comment.' 01:06:25 is not speaking (§6) | reasons: silent</t>
        </is>
      </c>
      <c r="AB3428" s="6" t="inlineStr"/>
    </row>
    <row r="3429">
      <c r="A3429" s="6" t="inlineStr">
        <is>
          <t>2026-09-01</t>
        </is>
      </c>
      <c r="B3429" s="11" t="inlineStr">
        <is>
          <t>https://www.youtube.com/watch?v=qobK8hBVjXQ</t>
        </is>
      </c>
      <c r="C3429" s="6" t="inlineStr">
        <is>
          <t>27</t>
        </is>
      </c>
      <c r="D3429" s="8" t="inlineStr">
        <is>
          <t>By-Law 2273 3rd reading - rezoning 492-506 McKenzie Ave</t>
        </is>
      </c>
      <c r="E3429" s="6" t="inlineStr">
        <is>
          <t>land use</t>
        </is>
      </c>
      <c r="F3429" s="6" t="inlineStr">
        <is>
          <t>No</t>
        </is>
      </c>
      <c r="G3429" s="6" t="inlineStr">
        <is>
          <t>Michael Zwaagstra</t>
        </is>
      </c>
      <c r="H3429" s="6" t="inlineStr">
        <is>
          <t>Yes</t>
        </is>
      </c>
      <c r="I3429" s="6" t="inlineStr">
        <is>
          <t>present</t>
        </is>
      </c>
      <c r="J3429" s="6" t="inlineStr">
        <is>
          <t>No</t>
        </is>
      </c>
      <c r="K3429" s="6" t="inlineStr">
        <is>
          <t>none</t>
        </is>
      </c>
      <c r="L3429" s="6" t="inlineStr">
        <is>
          <t>none</t>
        </is>
      </c>
      <c r="M3429" s="6" t="inlineStr">
        <is>
          <t>voice-unanimous</t>
        </is>
      </c>
      <c r="N3429" s="6" t="n">
        <v>0</v>
      </c>
      <c r="O3429" s="6" t="n">
        <v>0</v>
      </c>
      <c r="P3429" s="6" t="n"/>
      <c r="Q3429" s="6" t="n"/>
      <c r="R3429" s="6" t="n"/>
      <c r="S3429" s="15">
        <f>IF(OR(H3429&lt;&gt;"Yes",COUNT(N3429:R3429)=0),"",100*SUMPRODUCT(N3429:R3429/4,Weights!$B$2:$F$2)/SUMPRODUCT(--(N3429:R3429&lt;&gt;""),Weights!$B$2:$F$2))</f>
        <v/>
      </c>
      <c r="T3429" s="6">
        <f>IF(H3429&lt;&gt;"Yes","",IF(AND(N(N3429)&gt;=2,N(O3429)&gt;=2),"Yes","No"))</f>
        <v/>
      </c>
      <c r="U3429" s="6" t="inlineStr">
        <is>
          <t>high</t>
        </is>
      </c>
      <c r="V3429" s="6" t="inlineStr">
        <is>
          <t>high</t>
        </is>
      </c>
      <c r="W3429" s="6" t="inlineStr">
        <is>
          <t>No</t>
        </is>
      </c>
      <c r="X3429" s="8" t="inlineStr"/>
      <c r="Y3429" s="6" t="n">
        <v>0</v>
      </c>
      <c r="Z3429" s="8" t="inlineStr"/>
      <c r="AA3429" s="8" t="inlineStr">
        <is>
          <t>position: unrecorded unanimous voice vote with no speech | reasons: silent</t>
        </is>
      </c>
      <c r="AB3429" s="6" t="inlineStr"/>
    </row>
    <row r="3430">
      <c r="A3430" s="6" t="inlineStr">
        <is>
          <t>2026-09-01</t>
        </is>
      </c>
      <c r="B3430" s="11" t="inlineStr">
        <is>
          <t>https://www.youtube.com/watch?v=qobK8hBVjXQ</t>
        </is>
      </c>
      <c r="C3430" s="6" t="inlineStr">
        <is>
          <t>27</t>
        </is>
      </c>
      <c r="D3430" s="8" t="inlineStr">
        <is>
          <t>By-Law 2273 3rd reading - rezoning 492-506 McKenzie Ave</t>
        </is>
      </c>
      <c r="E3430" s="6" t="inlineStr">
        <is>
          <t>land use</t>
        </is>
      </c>
      <c r="F3430" s="6" t="inlineStr">
        <is>
          <t>No</t>
        </is>
      </c>
      <c r="G3430" s="6" t="inlineStr">
        <is>
          <t>Susan Penner</t>
        </is>
      </c>
      <c r="H3430" s="6" t="inlineStr">
        <is>
          <t>Yes</t>
        </is>
      </c>
      <c r="I3430" s="6" t="inlineStr">
        <is>
          <t>present</t>
        </is>
      </c>
      <c r="J3430" s="6" t="inlineStr">
        <is>
          <t>No</t>
        </is>
      </c>
      <c r="K3430" s="6" t="inlineStr">
        <is>
          <t>none</t>
        </is>
      </c>
      <c r="L3430" s="6" t="inlineStr">
        <is>
          <t>none</t>
        </is>
      </c>
      <c r="M3430" s="6" t="inlineStr">
        <is>
          <t>voice-unanimous</t>
        </is>
      </c>
      <c r="N3430" s="6" t="n">
        <v>0</v>
      </c>
      <c r="O3430" s="6" t="n">
        <v>0</v>
      </c>
      <c r="P3430" s="6" t="n"/>
      <c r="Q3430" s="6" t="n"/>
      <c r="R3430" s="6" t="n"/>
      <c r="S3430" s="15">
        <f>IF(OR(H3430&lt;&gt;"Yes",COUNT(N3430:R3430)=0),"",100*SUMPRODUCT(N3430:R3430/4,Weights!$B$2:$F$2)/SUMPRODUCT(--(N3430:R3430&lt;&gt;""),Weights!$B$2:$F$2))</f>
        <v/>
      </c>
      <c r="T3430" s="6">
        <f>IF(H3430&lt;&gt;"Yes","",IF(AND(N(N3430)&gt;=2,N(O3430)&gt;=2),"Yes","No"))</f>
        <v/>
      </c>
      <c r="U3430" s="6" t="inlineStr">
        <is>
          <t>high</t>
        </is>
      </c>
      <c r="V3430" s="6" t="inlineStr">
        <is>
          <t>high</t>
        </is>
      </c>
      <c r="W3430" s="6" t="inlineStr">
        <is>
          <t>No</t>
        </is>
      </c>
      <c r="X3430" s="8" t="inlineStr"/>
      <c r="Y3430" s="6" t="n">
        <v>0</v>
      </c>
      <c r="Z3430" s="8" t="inlineStr"/>
      <c r="AA3430" s="8" t="inlineStr">
        <is>
          <t>position: unrecorded unanimous voice vote with no speech | reasons: silent</t>
        </is>
      </c>
      <c r="AB3430" s="6" t="inlineStr"/>
    </row>
    <row r="3431">
      <c r="A3431" s="6" t="inlineStr">
        <is>
          <t>2026-09-01</t>
        </is>
      </c>
      <c r="B3431" s="11" t="inlineStr">
        <is>
          <t>https://www.youtube.com/watch?v=qobK8hBVjXQ</t>
        </is>
      </c>
      <c r="C3431" s="6" t="inlineStr">
        <is>
          <t>27</t>
        </is>
      </c>
      <c r="D3431" s="8" t="inlineStr">
        <is>
          <t>By-Law 2273 3rd reading - rezoning 492-506 McKenzie Ave</t>
        </is>
      </c>
      <c r="E3431" s="6" t="inlineStr">
        <is>
          <t>land use</t>
        </is>
      </c>
      <c r="F3431" s="6" t="inlineStr">
        <is>
          <t>No</t>
        </is>
      </c>
      <c r="G3431" s="6" t="inlineStr">
        <is>
          <t>Jac Siemens</t>
        </is>
      </c>
      <c r="H3431" s="6" t="inlineStr">
        <is>
          <t>Yes</t>
        </is>
      </c>
      <c r="I3431" s="6" t="inlineStr">
        <is>
          <t>present</t>
        </is>
      </c>
      <c r="J3431" s="6" t="inlineStr">
        <is>
          <t>No</t>
        </is>
      </c>
      <c r="K3431" s="6" t="inlineStr">
        <is>
          <t>none</t>
        </is>
      </c>
      <c r="L3431" s="6" t="inlineStr">
        <is>
          <t>none</t>
        </is>
      </c>
      <c r="M3431" s="6" t="inlineStr">
        <is>
          <t>voice-unanimous</t>
        </is>
      </c>
      <c r="N3431" s="6" t="n">
        <v>0</v>
      </c>
      <c r="O3431" s="6" t="n">
        <v>0</v>
      </c>
      <c r="P3431" s="6" t="n"/>
      <c r="Q3431" s="6" t="n"/>
      <c r="R3431" s="6" t="n"/>
      <c r="S3431" s="15">
        <f>IF(OR(H3431&lt;&gt;"Yes",COUNT(N3431:R3431)=0),"",100*SUMPRODUCT(N3431:R3431/4,Weights!$B$2:$F$2)/SUMPRODUCT(--(N3431:R3431&lt;&gt;""),Weights!$B$2:$F$2))</f>
        <v/>
      </c>
      <c r="T3431" s="6">
        <f>IF(H3431&lt;&gt;"Yes","",IF(AND(N(N3431)&gt;=2,N(O3431)&gt;=2),"Yes","No"))</f>
        <v/>
      </c>
      <c r="U3431" s="6" t="inlineStr">
        <is>
          <t>high</t>
        </is>
      </c>
      <c r="V3431" s="6" t="inlineStr">
        <is>
          <t>high</t>
        </is>
      </c>
      <c r="W3431" s="6" t="inlineStr">
        <is>
          <t>No</t>
        </is>
      </c>
      <c r="X3431" s="8" t="inlineStr"/>
      <c r="Y3431" s="6" t="n">
        <v>0</v>
      </c>
      <c r="Z3431" s="8" t="inlineStr"/>
      <c r="AA3431" s="8" t="inlineStr">
        <is>
          <t>position: unrecorded unanimous voice vote with no speech | reasons: silent</t>
        </is>
      </c>
      <c r="AB3431" s="6" t="inlineStr"/>
    </row>
    <row r="3432">
      <c r="A3432" s="6" t="inlineStr">
        <is>
          <t>2026-09-01</t>
        </is>
      </c>
      <c r="B3432" s="11" t="inlineStr">
        <is>
          <t>https://www.youtube.com/watch?v=qobK8hBVjXQ</t>
        </is>
      </c>
      <c r="C3432" s="6" t="inlineStr">
        <is>
          <t>27</t>
        </is>
      </c>
      <c r="D3432" s="8" t="inlineStr">
        <is>
          <t>By-Law 2273 3rd reading - rezoning 492-506 McKenzie Ave</t>
        </is>
      </c>
      <c r="E3432" s="6" t="inlineStr">
        <is>
          <t>land use</t>
        </is>
      </c>
      <c r="F3432" s="6" t="inlineStr">
        <is>
          <t>No</t>
        </is>
      </c>
      <c r="G3432" s="6" t="inlineStr">
        <is>
          <t>Damian Penner</t>
        </is>
      </c>
      <c r="H3432" s="6" t="inlineStr">
        <is>
          <t>No</t>
        </is>
      </c>
      <c r="I3432" s="6" t="inlineStr">
        <is>
          <t>absent</t>
        </is>
      </c>
      <c r="J3432" s="6" t="inlineStr">
        <is>
          <t>No</t>
        </is>
      </c>
      <c r="K3432" s="6" t="inlineStr">
        <is>
          <t>none</t>
        </is>
      </c>
      <c r="L3432" s="6" t="inlineStr">
        <is>
          <t>none</t>
        </is>
      </c>
      <c r="M3432" s="6" t="inlineStr">
        <is>
          <t>absent</t>
        </is>
      </c>
      <c r="N3432" s="6" t="n"/>
      <c r="O3432" s="6" t="n"/>
      <c r="P3432" s="6" t="n"/>
      <c r="Q3432" s="6" t="n"/>
      <c r="R3432" s="6" t="n"/>
      <c r="S3432" s="15">
        <f>IF(OR(H3432&lt;&gt;"Yes",COUNT(N3432:R3432)=0),"",100*SUMPRODUCT(N3432:R3432/4,Weights!$B$2:$F$2)/SUMPRODUCT(--(N3432:R3432&lt;&gt;""),Weights!$B$2:$F$2))</f>
        <v/>
      </c>
      <c r="T3432" s="6">
        <f>IF(H3432&lt;&gt;"Yes","",IF(AND(N(N3432)&gt;=2,N(O3432)&gt;=2),"Yes","No"))</f>
        <v/>
      </c>
      <c r="U3432" s="6" t="inlineStr">
        <is>
          <t>high</t>
        </is>
      </c>
      <c r="V3432" s="6" t="inlineStr">
        <is>
          <t>high</t>
        </is>
      </c>
      <c r="W3432" s="6" t="inlineStr">
        <is>
          <t>No</t>
        </is>
      </c>
      <c r="X3432" s="8" t="inlineStr"/>
      <c r="Y3432" s="6" t="n">
        <v>0</v>
      </c>
      <c r="Z3432" s="8" t="inlineStr"/>
      <c r="AA3432" s="8" t="inlineStr"/>
      <c r="AB3432" s="6" t="inlineStr"/>
    </row>
    <row r="3433">
      <c r="A3433" s="6" t="inlineStr">
        <is>
          <t>2026-09-01</t>
        </is>
      </c>
      <c r="B3433" s="11" t="inlineStr">
        <is>
          <t>https://www.youtube.com/watch?v=qobK8hBVjXQ</t>
        </is>
      </c>
      <c r="C3433" s="6" t="inlineStr">
        <is>
          <t>28</t>
        </is>
      </c>
      <c r="D3433" s="8" t="inlineStr">
        <is>
          <t>Subdivision 4451-2026-9284 - Heritage Parkway, Steinbach Campus Foundation (one new lot, institutional)</t>
        </is>
      </c>
      <c r="E3433" s="6" t="inlineStr">
        <is>
          <t>land use</t>
        </is>
      </c>
      <c r="F3433" s="6" t="inlineStr">
        <is>
          <t>No</t>
        </is>
      </c>
      <c r="G3433" s="6" t="inlineStr">
        <is>
          <t>Michael Zwaagstra</t>
        </is>
      </c>
      <c r="H3433" s="6" t="inlineStr">
        <is>
          <t>Yes</t>
        </is>
      </c>
      <c r="I3433" s="6" t="inlineStr">
        <is>
          <t>present</t>
        </is>
      </c>
      <c r="J3433" s="6" t="inlineStr">
        <is>
          <t>Yes</t>
        </is>
      </c>
      <c r="K3433" s="6" t="inlineStr">
        <is>
          <t>mover</t>
        </is>
      </c>
      <c r="L3433" s="6" t="inlineStr">
        <is>
          <t>for</t>
        </is>
      </c>
      <c r="M3433" s="6" t="inlineStr">
        <is>
          <t>voice-unanimous</t>
        </is>
      </c>
      <c r="N3433" s="6" t="n">
        <v>4</v>
      </c>
      <c r="O3433" s="6" t="n">
        <v>2</v>
      </c>
      <c r="P3433" s="6" t="n">
        <v>1</v>
      </c>
      <c r="Q3433" s="6" t="n"/>
      <c r="R3433" s="6" t="n"/>
      <c r="S3433" s="15">
        <f>IF(OR(H3433&lt;&gt;"Yes",COUNT(N3433:R3433)=0),"",100*SUMPRODUCT(N3433:R3433/4,Weights!$B$2:$F$2)/SUMPRODUCT(--(N3433:R3433&lt;&gt;""),Weights!$B$2:$F$2))</f>
        <v/>
      </c>
      <c r="T3433" s="6">
        <f>IF(H3433&lt;&gt;"Yes","",IF(AND(N(N3433)&gt;=2,N(O3433)&gt;=2),"Yes","No"))</f>
        <v/>
      </c>
      <c r="U3433" s="6" t="inlineStr">
        <is>
          <t>high</t>
        </is>
      </c>
      <c r="V3433" s="6" t="inlineStr">
        <is>
          <t>high</t>
        </is>
      </c>
      <c r="W3433" s="6" t="inlineStr">
        <is>
          <t>No</t>
        </is>
      </c>
      <c r="X3433" s="8" t="inlineStr"/>
      <c r="Y3433" s="6" t="n">
        <v>3</v>
      </c>
      <c r="Z3433" s="8" t="inlineStr">
        <is>
          <t>[01:08:13] Motion to approve.
[01:08:19] This accommodates institutional facility development. I think this has been explained well by our city manager in terms of the basic application. I don't see— I don't have any concerns.
[01:08:19] This is, of course, subject to a variance for proposed Lot 2, but I think it's appropriate to approve the subdivision.</t>
        </is>
      </c>
      <c r="AA3433" s="8" t="inlineStr">
        <is>
          <t>position: moved; 'appropriate to approve' | reasons: accommodates institutional development; notes variance condition | independence: largely relies on the city manager's explanation with minimal own assessment</t>
        </is>
      </c>
      <c r="AB3433" s="11" t="inlineStr">
        <is>
          <t>https://www.youtube.com/watch?v=qobK8hBVjXQ&amp;t=4093s</t>
        </is>
      </c>
    </row>
    <row r="3434">
      <c r="A3434" s="6" t="inlineStr">
        <is>
          <t>2026-09-01</t>
        </is>
      </c>
      <c r="B3434" s="11" t="inlineStr">
        <is>
          <t>https://www.youtube.com/watch?v=qobK8hBVjXQ</t>
        </is>
      </c>
      <c r="C3434" s="6" t="inlineStr">
        <is>
          <t>28</t>
        </is>
      </c>
      <c r="D3434" s="8" t="inlineStr">
        <is>
          <t>Subdivision 4451-2026-9284 - Heritage Parkway, Steinbach Campus Foundation (one new lot, institutional)</t>
        </is>
      </c>
      <c r="E3434" s="6" t="inlineStr">
        <is>
          <t>land use</t>
        </is>
      </c>
      <c r="F3434" s="6" t="inlineStr">
        <is>
          <t>No</t>
        </is>
      </c>
      <c r="G3434" s="6" t="inlineStr">
        <is>
          <t>Susan Penner</t>
        </is>
      </c>
      <c r="H3434" s="6" t="inlineStr">
        <is>
          <t>Yes</t>
        </is>
      </c>
      <c r="I3434" s="6" t="inlineStr">
        <is>
          <t>present</t>
        </is>
      </c>
      <c r="J3434" s="6" t="inlineStr">
        <is>
          <t>Yes</t>
        </is>
      </c>
      <c r="K3434" s="6" t="inlineStr">
        <is>
          <t>seconder</t>
        </is>
      </c>
      <c r="L3434" s="6" t="inlineStr">
        <is>
          <t>for</t>
        </is>
      </c>
      <c r="M3434" s="6" t="inlineStr">
        <is>
          <t>voice-unanimous</t>
        </is>
      </c>
      <c r="N3434" s="6" t="n">
        <v>4</v>
      </c>
      <c r="O3434" s="6" t="n">
        <v>2</v>
      </c>
      <c r="P3434" s="6" t="n">
        <v>2</v>
      </c>
      <c r="Q3434" s="6" t="n"/>
      <c r="R3434" s="6" t="n"/>
      <c r="S3434" s="15">
        <f>IF(OR(H3434&lt;&gt;"Yes",COUNT(N3434:R3434)=0),"",100*SUMPRODUCT(N3434:R3434/4,Weights!$B$2:$F$2)/SUMPRODUCT(--(N3434:R3434&lt;&gt;""),Weights!$B$2:$F$2))</f>
        <v/>
      </c>
      <c r="T3434" s="6">
        <f>IF(H3434&lt;&gt;"Yes","",IF(AND(N(N3434)&gt;=2,N(O3434)&gt;=2),"Yes","No"))</f>
        <v/>
      </c>
      <c r="U3434" s="6" t="inlineStr">
        <is>
          <t>high</t>
        </is>
      </c>
      <c r="V3434" s="6" t="inlineStr">
        <is>
          <t>high</t>
        </is>
      </c>
      <c r="W3434" s="6" t="inlineStr">
        <is>
          <t>No</t>
        </is>
      </c>
      <c r="X3434" s="8" t="inlineStr"/>
      <c r="Y3434" s="6" t="n">
        <v>1</v>
      </c>
      <c r="Z3434" s="8" t="inlineStr">
        <is>
          <t>[01:08:47] And it's not uncommon for developers to come back to us and say, you know, we've noticed supply demand has shifted or, you know, something's changed or we have an opportunity. So it's very common for us to approve, you know, changes to development areas. So I'll support the motion.</t>
        </is>
      </c>
      <c r="AA3434" s="8" t="inlineStr">
        <is>
          <t>position: seconded; 'I'll support the motion' | reasons: general reason (shifting demand justifies changes to development areas), only loosely tied to this application | independence: own general articulation, not deference</t>
        </is>
      </c>
      <c r="AB3434" s="11" t="inlineStr">
        <is>
          <t>https://www.youtube.com/watch?v=qobK8hBVjXQ&amp;t=4127s</t>
        </is>
      </c>
    </row>
    <row r="3435">
      <c r="A3435" s="6" t="inlineStr">
        <is>
          <t>2026-09-01</t>
        </is>
      </c>
      <c r="B3435" s="11" t="inlineStr">
        <is>
          <t>https://www.youtube.com/watch?v=qobK8hBVjXQ</t>
        </is>
      </c>
      <c r="C3435" s="6" t="inlineStr">
        <is>
          <t>28</t>
        </is>
      </c>
      <c r="D3435" s="8" t="inlineStr">
        <is>
          <t>Subdivision 4451-2026-9284 - Heritage Parkway, Steinbach Campus Foundation (one new lot, institutional)</t>
        </is>
      </c>
      <c r="E3435" s="6" t="inlineStr">
        <is>
          <t>land use</t>
        </is>
      </c>
      <c r="F3435" s="6" t="inlineStr">
        <is>
          <t>No</t>
        </is>
      </c>
      <c r="G3435" s="6" t="inlineStr">
        <is>
          <t>Jac Siemens</t>
        </is>
      </c>
      <c r="H3435" s="6" t="inlineStr">
        <is>
          <t>Yes</t>
        </is>
      </c>
      <c r="I3435" s="6" t="inlineStr">
        <is>
          <t>present</t>
        </is>
      </c>
      <c r="J3435" s="6" t="inlineStr">
        <is>
          <t>No</t>
        </is>
      </c>
      <c r="K3435" s="6" t="inlineStr">
        <is>
          <t>none</t>
        </is>
      </c>
      <c r="L3435" s="6" t="inlineStr">
        <is>
          <t>none</t>
        </is>
      </c>
      <c r="M3435" s="6" t="inlineStr">
        <is>
          <t>voice-unanimous</t>
        </is>
      </c>
      <c r="N3435" s="6" t="n">
        <v>0</v>
      </c>
      <c r="O3435" s="6" t="n">
        <v>0</v>
      </c>
      <c r="P3435" s="6" t="n"/>
      <c r="Q3435" s="6" t="n"/>
      <c r="R3435" s="6" t="n"/>
      <c r="S3435" s="15">
        <f>IF(OR(H3435&lt;&gt;"Yes",COUNT(N3435:R3435)=0),"",100*SUMPRODUCT(N3435:R3435/4,Weights!$B$2:$F$2)/SUMPRODUCT(--(N3435:R3435&lt;&gt;""),Weights!$B$2:$F$2))</f>
        <v/>
      </c>
      <c r="T3435" s="6">
        <f>IF(H3435&lt;&gt;"Yes","",IF(AND(N(N3435)&gt;=2,N(O3435)&gt;=2),"Yes","No"))</f>
        <v/>
      </c>
      <c r="U3435" s="6" t="inlineStr">
        <is>
          <t>high</t>
        </is>
      </c>
      <c r="V3435" s="6" t="inlineStr">
        <is>
          <t>high</t>
        </is>
      </c>
      <c r="W3435" s="6" t="inlineStr">
        <is>
          <t>No</t>
        </is>
      </c>
      <c r="X3435" s="8" t="inlineStr"/>
      <c r="Y3435" s="6" t="n">
        <v>0</v>
      </c>
      <c r="Z3435" s="8" t="inlineStr"/>
      <c r="AA3435" s="8" t="inlineStr">
        <is>
          <t>position: unrecorded unanimous voice vote with no speech | reasons: silent</t>
        </is>
      </c>
      <c r="AB3435" s="6" t="inlineStr"/>
    </row>
    <row r="3436">
      <c r="A3436" s="6" t="inlineStr">
        <is>
          <t>2026-09-01</t>
        </is>
      </c>
      <c r="B3436" s="11" t="inlineStr">
        <is>
          <t>https://www.youtube.com/watch?v=qobK8hBVjXQ</t>
        </is>
      </c>
      <c r="C3436" s="6" t="inlineStr">
        <is>
          <t>28</t>
        </is>
      </c>
      <c r="D3436" s="8" t="inlineStr">
        <is>
          <t>Subdivision 4451-2026-9284 - Heritage Parkway, Steinbach Campus Foundation (one new lot, institutional)</t>
        </is>
      </c>
      <c r="E3436" s="6" t="inlineStr">
        <is>
          <t>land use</t>
        </is>
      </c>
      <c r="F3436" s="6" t="inlineStr">
        <is>
          <t>No</t>
        </is>
      </c>
      <c r="G3436" s="6" t="inlineStr">
        <is>
          <t>Bill Hiebert</t>
        </is>
      </c>
      <c r="H3436" s="6" t="inlineStr">
        <is>
          <t>Yes</t>
        </is>
      </c>
      <c r="I3436" s="6" t="inlineStr">
        <is>
          <t>present</t>
        </is>
      </c>
      <c r="J3436" s="6" t="inlineStr">
        <is>
          <t>No</t>
        </is>
      </c>
      <c r="K3436" s="6" t="inlineStr">
        <is>
          <t>none</t>
        </is>
      </c>
      <c r="L3436" s="6" t="inlineStr">
        <is>
          <t>none</t>
        </is>
      </c>
      <c r="M3436" s="6" t="inlineStr">
        <is>
          <t>voice-unanimous</t>
        </is>
      </c>
      <c r="N3436" s="6" t="n">
        <v>0</v>
      </c>
      <c r="O3436" s="6" t="n">
        <v>0</v>
      </c>
      <c r="P3436" s="6" t="n"/>
      <c r="Q3436" s="6" t="n"/>
      <c r="R3436" s="6" t="n"/>
      <c r="S3436" s="15">
        <f>IF(OR(H3436&lt;&gt;"Yes",COUNT(N3436:R3436)=0),"",100*SUMPRODUCT(N3436:R3436/4,Weights!$B$2:$F$2)/SUMPRODUCT(--(N3436:R3436&lt;&gt;""),Weights!$B$2:$F$2))</f>
        <v/>
      </c>
      <c r="T3436" s="6">
        <f>IF(H3436&lt;&gt;"Yes","",IF(AND(N(N3436)&gt;=2,N(O3436)&gt;=2),"Yes","No"))</f>
        <v/>
      </c>
      <c r="U3436" s="6" t="inlineStr">
        <is>
          <t>high</t>
        </is>
      </c>
      <c r="V3436" s="6" t="inlineStr">
        <is>
          <t>high</t>
        </is>
      </c>
      <c r="W3436" s="6" t="inlineStr">
        <is>
          <t>No</t>
        </is>
      </c>
      <c r="X3436" s="8" t="inlineStr"/>
      <c r="Y3436" s="6" t="n">
        <v>0</v>
      </c>
      <c r="Z3436" s="8" t="inlineStr"/>
      <c r="AA3436" s="8" t="inlineStr">
        <is>
          <t>position: unrecorded unanimous voice vote with no speech | reasons: silent</t>
        </is>
      </c>
      <c r="AB3436" s="6" t="inlineStr"/>
    </row>
    <row r="3437">
      <c r="A3437" s="6" t="inlineStr">
        <is>
          <t>2026-09-01</t>
        </is>
      </c>
      <c r="B3437" s="11" t="inlineStr">
        <is>
          <t>https://www.youtube.com/watch?v=qobK8hBVjXQ</t>
        </is>
      </c>
      <c r="C3437" s="6" t="inlineStr">
        <is>
          <t>28</t>
        </is>
      </c>
      <c r="D3437" s="8" t="inlineStr">
        <is>
          <t>Subdivision 4451-2026-9284 - Heritage Parkway, Steinbach Campus Foundation (one new lot, institutional)</t>
        </is>
      </c>
      <c r="E3437" s="6" t="inlineStr">
        <is>
          <t>land use</t>
        </is>
      </c>
      <c r="F3437" s="6" t="inlineStr">
        <is>
          <t>No</t>
        </is>
      </c>
      <c r="G3437" s="6" t="inlineStr">
        <is>
          <t>Jake Hiebert</t>
        </is>
      </c>
      <c r="H3437" s="6" t="inlineStr">
        <is>
          <t>Yes</t>
        </is>
      </c>
      <c r="I3437" s="6" t="inlineStr">
        <is>
          <t>present</t>
        </is>
      </c>
      <c r="J3437" s="6" t="inlineStr">
        <is>
          <t>No</t>
        </is>
      </c>
      <c r="K3437" s="6" t="inlineStr">
        <is>
          <t>none</t>
        </is>
      </c>
      <c r="L3437" s="6" t="inlineStr">
        <is>
          <t>none</t>
        </is>
      </c>
      <c r="M3437" s="6" t="inlineStr">
        <is>
          <t>voice-unanimous</t>
        </is>
      </c>
      <c r="N3437" s="6" t="n">
        <v>0</v>
      </c>
      <c r="O3437" s="6" t="n">
        <v>0</v>
      </c>
      <c r="P3437" s="6" t="n"/>
      <c r="Q3437" s="6" t="n"/>
      <c r="R3437" s="6" t="n"/>
      <c r="S3437" s="15">
        <f>IF(OR(H3437&lt;&gt;"Yes",COUNT(N3437:R3437)=0),"",100*SUMPRODUCT(N3437:R3437/4,Weights!$B$2:$F$2)/SUMPRODUCT(--(N3437:R3437&lt;&gt;""),Weights!$B$2:$F$2))</f>
        <v/>
      </c>
      <c r="T3437" s="6">
        <f>IF(H3437&lt;&gt;"Yes","",IF(AND(N(N3437)&gt;=2,N(O3437)&gt;=2),"Yes","No"))</f>
        <v/>
      </c>
      <c r="U3437" s="6" t="inlineStr">
        <is>
          <t>high</t>
        </is>
      </c>
      <c r="V3437" s="6" t="inlineStr">
        <is>
          <t>high</t>
        </is>
      </c>
      <c r="W3437" s="6" t="inlineStr">
        <is>
          <t>No</t>
        </is>
      </c>
      <c r="X3437" s="8" t="inlineStr"/>
      <c r="Y3437" s="6" t="n">
        <v>0</v>
      </c>
      <c r="Z3437" s="8" t="inlineStr"/>
      <c r="AA3437" s="8" t="inlineStr">
        <is>
          <t>position: unrecorded unanimous voice vote with no speech | reasons: silent</t>
        </is>
      </c>
      <c r="AB3437" s="6" t="inlineStr"/>
    </row>
    <row r="3438">
      <c r="A3438" s="6" t="inlineStr">
        <is>
          <t>2026-09-01</t>
        </is>
      </c>
      <c r="B3438" s="11" t="inlineStr">
        <is>
          <t>https://www.youtube.com/watch?v=qobK8hBVjXQ</t>
        </is>
      </c>
      <c r="C3438" s="6" t="inlineStr">
        <is>
          <t>28</t>
        </is>
      </c>
      <c r="D3438" s="8" t="inlineStr">
        <is>
          <t>Subdivision 4451-2026-9284 - Heritage Parkway, Steinbach Campus Foundation (one new lot, institutional)</t>
        </is>
      </c>
      <c r="E3438" s="6" t="inlineStr">
        <is>
          <t>land use</t>
        </is>
      </c>
      <c r="F3438" s="6" t="inlineStr">
        <is>
          <t>No</t>
        </is>
      </c>
      <c r="G3438" s="6" t="inlineStr">
        <is>
          <t>Damian Penner</t>
        </is>
      </c>
      <c r="H3438" s="6" t="inlineStr">
        <is>
          <t>No</t>
        </is>
      </c>
      <c r="I3438" s="6" t="inlineStr">
        <is>
          <t>absent</t>
        </is>
      </c>
      <c r="J3438" s="6" t="inlineStr">
        <is>
          <t>No</t>
        </is>
      </c>
      <c r="K3438" s="6" t="inlineStr">
        <is>
          <t>none</t>
        </is>
      </c>
      <c r="L3438" s="6" t="inlineStr">
        <is>
          <t>none</t>
        </is>
      </c>
      <c r="M3438" s="6" t="inlineStr">
        <is>
          <t>absent</t>
        </is>
      </c>
      <c r="N3438" s="6" t="n"/>
      <c r="O3438" s="6" t="n"/>
      <c r="P3438" s="6" t="n"/>
      <c r="Q3438" s="6" t="n"/>
      <c r="R3438" s="6" t="n"/>
      <c r="S3438" s="15">
        <f>IF(OR(H3438&lt;&gt;"Yes",COUNT(N3438:R3438)=0),"",100*SUMPRODUCT(N3438:R3438/4,Weights!$B$2:$F$2)/SUMPRODUCT(--(N3438:R3438&lt;&gt;""),Weights!$B$2:$F$2))</f>
        <v/>
      </c>
      <c r="T3438" s="6">
        <f>IF(H3438&lt;&gt;"Yes","",IF(AND(N(N3438)&gt;=2,N(O3438)&gt;=2),"Yes","No"))</f>
        <v/>
      </c>
      <c r="U3438" s="6" t="inlineStr">
        <is>
          <t>high</t>
        </is>
      </c>
      <c r="V3438" s="6" t="inlineStr">
        <is>
          <t>high</t>
        </is>
      </c>
      <c r="W3438" s="6" t="inlineStr">
        <is>
          <t>No</t>
        </is>
      </c>
      <c r="X3438" s="8" t="inlineStr"/>
      <c r="Y3438" s="6" t="n">
        <v>0</v>
      </c>
      <c r="Z3438" s="8" t="inlineStr"/>
      <c r="AA3438" s="8" t="inlineStr"/>
      <c r="AB3438" s="6" t="inlineStr"/>
    </row>
    <row r="3439">
      <c r="A3439" s="6" t="inlineStr">
        <is>
          <t>2026-09-01</t>
        </is>
      </c>
      <c r="B3439" s="11" t="inlineStr">
        <is>
          <t>https://www.youtube.com/watch?v=qobK8hBVjXQ</t>
        </is>
      </c>
      <c r="C3439" s="6" t="inlineStr">
        <is>
          <t>29</t>
        </is>
      </c>
      <c r="D3439" s="8" t="inlineStr">
        <is>
          <t>By-Law 2281 1st reading - rezone 330 McKenzie Ave RLD to RMD</t>
        </is>
      </c>
      <c r="E3439" s="6" t="inlineStr">
        <is>
          <t>land use</t>
        </is>
      </c>
      <c r="F3439" s="6" t="inlineStr">
        <is>
          <t>No</t>
        </is>
      </c>
      <c r="G3439" s="6" t="inlineStr">
        <is>
          <t>Susan Penner</t>
        </is>
      </c>
      <c r="H3439" s="6" t="inlineStr">
        <is>
          <t>Yes</t>
        </is>
      </c>
      <c r="I3439" s="6" t="inlineStr">
        <is>
          <t>present</t>
        </is>
      </c>
      <c r="J3439" s="6" t="inlineStr">
        <is>
          <t>Yes</t>
        </is>
      </c>
      <c r="K3439" s="6" t="inlineStr">
        <is>
          <t>mover</t>
        </is>
      </c>
      <c r="L3439" s="6" t="inlineStr">
        <is>
          <t>for</t>
        </is>
      </c>
      <c r="M3439" s="6" t="inlineStr">
        <is>
          <t>voice-unanimous</t>
        </is>
      </c>
      <c r="N3439" s="6" t="n">
        <v>4</v>
      </c>
      <c r="O3439" s="6" t="n">
        <v>2</v>
      </c>
      <c r="P3439" s="6" t="n">
        <v>2</v>
      </c>
      <c r="Q3439" s="6" t="n"/>
      <c r="R3439" s="6" t="n">
        <v>2</v>
      </c>
      <c r="S3439" s="15">
        <f>IF(OR(H3439&lt;&gt;"Yes",COUNT(N3439:R3439)=0),"",100*SUMPRODUCT(N3439:R3439/4,Weights!$B$2:$F$2)/SUMPRODUCT(--(N3439:R3439&lt;&gt;""),Weights!$B$2:$F$2))</f>
        <v/>
      </c>
      <c r="T3439" s="6">
        <f>IF(H3439&lt;&gt;"Yes","",IF(AND(N(N3439)&gt;=2,N(O3439)&gt;=2),"Yes","No"))</f>
        <v/>
      </c>
      <c r="U3439" s="6" t="inlineStr">
        <is>
          <t>high</t>
        </is>
      </c>
      <c r="V3439" s="6" t="inlineStr">
        <is>
          <t>high</t>
        </is>
      </c>
      <c r="W3439" s="6" t="inlineStr">
        <is>
          <t>No</t>
        </is>
      </c>
      <c r="X3439" s="8" t="inlineStr"/>
      <c r="Y3439" s="6" t="n">
        <v>3</v>
      </c>
      <c r="Z3439" s="8" t="inlineStr">
        <is>
          <t>[01:10:29] Motion to approve.
[01:10:38] Yes, approving first reading just means that it opens the— what, you know, what's in question to have a public hearing so we can hear from the neighborhoods. It's not a decision on the actual project
[01:10:38] And after that is when we decide what will happen.</t>
        </is>
      </c>
      <c r="AA3439" s="8" t="inlineStr">
        <is>
          <t>position: moved first reading | reasons: procedural reason: first reading enables neighbourhood input | independence: own explanation | flexibility: explicitly reserves the merits decision until after the hearing</t>
        </is>
      </c>
      <c r="AB3439" s="11" t="inlineStr">
        <is>
          <t>https://www.youtube.com/watch?v=qobK8hBVjXQ&amp;t=4229s</t>
        </is>
      </c>
    </row>
    <row r="3440">
      <c r="A3440" s="6" t="inlineStr">
        <is>
          <t>2026-09-01</t>
        </is>
      </c>
      <c r="B3440" s="11" t="inlineStr">
        <is>
          <t>https://www.youtube.com/watch?v=qobK8hBVjXQ</t>
        </is>
      </c>
      <c r="C3440" s="6" t="inlineStr">
        <is>
          <t>29</t>
        </is>
      </c>
      <c r="D3440" s="8" t="inlineStr">
        <is>
          <t>By-Law 2281 1st reading - rezone 330 McKenzie Ave RLD to RMD</t>
        </is>
      </c>
      <c r="E3440" s="6" t="inlineStr">
        <is>
          <t>land use</t>
        </is>
      </c>
      <c r="F3440" s="6" t="inlineStr">
        <is>
          <t>No</t>
        </is>
      </c>
      <c r="G3440" s="6" t="inlineStr">
        <is>
          <t>Jac Siemens</t>
        </is>
      </c>
      <c r="H3440" s="6" t="inlineStr">
        <is>
          <t>Yes</t>
        </is>
      </c>
      <c r="I3440" s="6" t="inlineStr">
        <is>
          <t>present</t>
        </is>
      </c>
      <c r="J3440" s="6" t="inlineStr">
        <is>
          <t>Yes</t>
        </is>
      </c>
      <c r="K3440" s="6" t="inlineStr">
        <is>
          <t>seconder</t>
        </is>
      </c>
      <c r="L3440" s="6" t="inlineStr">
        <is>
          <t>none</t>
        </is>
      </c>
      <c r="M3440" s="6" t="inlineStr">
        <is>
          <t>voice-unanimous</t>
        </is>
      </c>
      <c r="N3440" s="6" t="n">
        <v>2</v>
      </c>
      <c r="O3440" s="6" t="n">
        <v>1</v>
      </c>
      <c r="P3440" s="6" t="n">
        <v>2</v>
      </c>
      <c r="Q3440" s="6" t="n"/>
      <c r="R3440" s="6" t="n">
        <v>2</v>
      </c>
      <c r="S3440" s="15">
        <f>IF(OR(H3440&lt;&gt;"Yes",COUNT(N3440:R3440)=0),"",100*SUMPRODUCT(N3440:R3440/4,Weights!$B$2:$F$2)/SUMPRODUCT(--(N3440:R3440&lt;&gt;""),Weights!$B$2:$F$2))</f>
        <v/>
      </c>
      <c r="T3440" s="6">
        <f>IF(H3440&lt;&gt;"Yes","",IF(AND(N(N3440)&gt;=2,N(O3440)&gt;=2),"Yes","No"))</f>
        <v/>
      </c>
      <c r="U3440" s="6" t="inlineStr">
        <is>
          <t>high</t>
        </is>
      </c>
      <c r="V3440" s="6" t="inlineStr">
        <is>
          <t>high</t>
        </is>
      </c>
      <c r="W3440" s="6" t="inlineStr">
        <is>
          <t>No</t>
        </is>
      </c>
      <c r="X3440" s="8" t="inlineStr"/>
      <c r="Y3440" s="6" t="n">
        <v>1</v>
      </c>
      <c r="Z3440" s="8" t="inlineStr">
        <is>
          <t>[01:11:05] this is a lot that's one of the areas that we talk about frequently on council. It's a very deep lot on a collector street, and that often causes us issues with how to develop that and the neighbouring properties. So it will be interesting to see what comes out at public hearing.</t>
        </is>
      </c>
      <c r="AA3440" s="8" t="inlineStr">
        <is>
          <t>position: seconded; no stance on the project | reasons: notes deep-lot development issues without linking to a position | independence: own observation from council experience | flexibility: acknowledges issues to be resolved at hearing</t>
        </is>
      </c>
      <c r="AB3440" s="11" t="inlineStr">
        <is>
          <t>https://www.youtube.com/watch?v=qobK8hBVjXQ&amp;t=4265s</t>
        </is>
      </c>
    </row>
    <row r="3441">
      <c r="A3441" s="6" t="inlineStr">
        <is>
          <t>2026-09-01</t>
        </is>
      </c>
      <c r="B3441" s="11" t="inlineStr">
        <is>
          <t>https://www.youtube.com/watch?v=qobK8hBVjXQ</t>
        </is>
      </c>
      <c r="C3441" s="6" t="inlineStr">
        <is>
          <t>29</t>
        </is>
      </c>
      <c r="D3441" s="8" t="inlineStr">
        <is>
          <t>By-Law 2281 1st reading - rezone 330 McKenzie Ave RLD to RMD</t>
        </is>
      </c>
      <c r="E3441" s="6" t="inlineStr">
        <is>
          <t>land use</t>
        </is>
      </c>
      <c r="F3441" s="6" t="inlineStr">
        <is>
          <t>No</t>
        </is>
      </c>
      <c r="G3441" s="6" t="inlineStr">
        <is>
          <t>Jake Hiebert</t>
        </is>
      </c>
      <c r="H3441" s="6" t="inlineStr">
        <is>
          <t>Yes</t>
        </is>
      </c>
      <c r="I3441" s="6" t="inlineStr">
        <is>
          <t>present</t>
        </is>
      </c>
      <c r="J3441" s="6" t="inlineStr">
        <is>
          <t>Yes</t>
        </is>
      </c>
      <c r="K3441" s="6" t="inlineStr">
        <is>
          <t>none</t>
        </is>
      </c>
      <c r="L3441" s="6" t="inlineStr">
        <is>
          <t>conditional</t>
        </is>
      </c>
      <c r="M3441" s="6" t="inlineStr">
        <is>
          <t>voice-unanimous</t>
        </is>
      </c>
      <c r="N3441" s="6" t="n">
        <v>2</v>
      </c>
      <c r="O3441" s="6" t="n">
        <v>2</v>
      </c>
      <c r="P3441" s="6" t="n">
        <v>3</v>
      </c>
      <c r="Q3441" s="6" t="n"/>
      <c r="R3441" s="6" t="n">
        <v>3</v>
      </c>
      <c r="S3441" s="15">
        <f>IF(OR(H3441&lt;&gt;"Yes",COUNT(N3441:R3441)=0),"",100*SUMPRODUCT(N3441:R3441/4,Weights!$B$2:$F$2)/SUMPRODUCT(--(N3441:R3441&lt;&gt;""),Weights!$B$2:$F$2))</f>
        <v/>
      </c>
      <c r="T3441" s="6">
        <f>IF(H3441&lt;&gt;"Yes","",IF(AND(N(N3441)&gt;=2,N(O3441)&gt;=2),"Yes","No"))</f>
        <v/>
      </c>
      <c r="U3441" s="6" t="inlineStr">
        <is>
          <t>medium</t>
        </is>
      </c>
      <c r="V3441" s="6" t="inlineStr">
        <is>
          <t>medium</t>
        </is>
      </c>
      <c r="W3441" s="6" t="inlineStr">
        <is>
          <t>No</t>
        </is>
      </c>
      <c r="X3441" s="8" t="inlineStr"/>
      <c r="Y3441" s="6" t="n">
        <v>3</v>
      </c>
      <c r="Z3441" s="8" t="inlineStr">
        <is>
          <t>[01:11:35] I did look at the lot. I went there, and I do have some concerns as to right now the— I'm not quite sure that it fits into that area.
[01:11:35] But I also noticed there's a house in the back that empties onto the church parking lot.
[01:11:35] I'm looking forward to hearing what the developer has to say about that.</t>
        </is>
      </c>
      <c r="AA3441" s="8" t="inlineStr">
        <is>
          <t>position: qualified doubt about fit while letting it go to hearing | reasons: site-visit observations (rear house access via church lot, barn/shed) | independence: own site visit | flexibility: raises uncertainty himself and says the developer's answers at the hearing will inform him</t>
        </is>
      </c>
      <c r="AB3441" s="11" t="inlineStr">
        <is>
          <t>https://www.youtube.com/watch?v=qobK8hBVjXQ&amp;t=4295s</t>
        </is>
      </c>
    </row>
    <row r="3442">
      <c r="A3442" s="6" t="inlineStr">
        <is>
          <t>2026-09-01</t>
        </is>
      </c>
      <c r="B3442" s="11" t="inlineStr">
        <is>
          <t>https://www.youtube.com/watch?v=qobK8hBVjXQ</t>
        </is>
      </c>
      <c r="C3442" s="6" t="inlineStr">
        <is>
          <t>29</t>
        </is>
      </c>
      <c r="D3442" s="8" t="inlineStr">
        <is>
          <t>By-Law 2281 1st reading - rezone 330 McKenzie Ave RLD to RMD</t>
        </is>
      </c>
      <c r="E3442" s="6" t="inlineStr">
        <is>
          <t>land use</t>
        </is>
      </c>
      <c r="F3442" s="6" t="inlineStr">
        <is>
          <t>No</t>
        </is>
      </c>
      <c r="G3442" s="6" t="inlineStr">
        <is>
          <t>Michael Zwaagstra</t>
        </is>
      </c>
      <c r="H3442" s="6" t="inlineStr">
        <is>
          <t>Yes</t>
        </is>
      </c>
      <c r="I3442" s="6" t="inlineStr">
        <is>
          <t>present</t>
        </is>
      </c>
      <c r="J3442" s="6" t="inlineStr">
        <is>
          <t>No</t>
        </is>
      </c>
      <c r="K3442" s="6" t="inlineStr">
        <is>
          <t>none</t>
        </is>
      </c>
      <c r="L3442" s="6" t="inlineStr">
        <is>
          <t>none</t>
        </is>
      </c>
      <c r="M3442" s="6" t="inlineStr">
        <is>
          <t>voice-unanimous</t>
        </is>
      </c>
      <c r="N3442" s="6" t="n">
        <v>0</v>
      </c>
      <c r="O3442" s="6" t="n">
        <v>0</v>
      </c>
      <c r="P3442" s="6" t="n"/>
      <c r="Q3442" s="6" t="n"/>
      <c r="R3442" s="6" t="n"/>
      <c r="S3442" s="15">
        <f>IF(OR(H3442&lt;&gt;"Yes",COUNT(N3442:R3442)=0),"",100*SUMPRODUCT(N3442:R3442/4,Weights!$B$2:$F$2)/SUMPRODUCT(--(N3442:R3442&lt;&gt;""),Weights!$B$2:$F$2))</f>
        <v/>
      </c>
      <c r="T3442" s="6">
        <f>IF(H3442&lt;&gt;"Yes","",IF(AND(N(N3442)&gt;=2,N(O3442)&gt;=2),"Yes","No"))</f>
        <v/>
      </c>
      <c r="U3442" s="6" t="inlineStr">
        <is>
          <t>high</t>
        </is>
      </c>
      <c r="V3442" s="6" t="inlineStr">
        <is>
          <t>high</t>
        </is>
      </c>
      <c r="W3442" s="6" t="inlineStr">
        <is>
          <t>No</t>
        </is>
      </c>
      <c r="X3442" s="8" t="inlineStr"/>
      <c r="Y3442" s="6" t="n">
        <v>0</v>
      </c>
      <c r="Z3442" s="8" t="inlineStr"/>
      <c r="AA3442" s="8" t="inlineStr">
        <is>
          <t>position: unrecorded unanimous voice vote with no speech | reasons: silent</t>
        </is>
      </c>
      <c r="AB3442" s="6" t="inlineStr"/>
    </row>
    <row r="3443">
      <c r="A3443" s="6" t="inlineStr">
        <is>
          <t>2026-09-01</t>
        </is>
      </c>
      <c r="B3443" s="11" t="inlineStr">
        <is>
          <t>https://www.youtube.com/watch?v=qobK8hBVjXQ</t>
        </is>
      </c>
      <c r="C3443" s="6" t="inlineStr">
        <is>
          <t>29</t>
        </is>
      </c>
      <c r="D3443" s="8" t="inlineStr">
        <is>
          <t>By-Law 2281 1st reading - rezone 330 McKenzie Ave RLD to RMD</t>
        </is>
      </c>
      <c r="E3443" s="6" t="inlineStr">
        <is>
          <t>land use</t>
        </is>
      </c>
      <c r="F3443" s="6" t="inlineStr">
        <is>
          <t>No</t>
        </is>
      </c>
      <c r="G3443" s="6" t="inlineStr">
        <is>
          <t>Bill Hiebert</t>
        </is>
      </c>
      <c r="H3443" s="6" t="inlineStr">
        <is>
          <t>Yes</t>
        </is>
      </c>
      <c r="I3443" s="6" t="inlineStr">
        <is>
          <t>present</t>
        </is>
      </c>
      <c r="J3443" s="6" t="inlineStr">
        <is>
          <t>No</t>
        </is>
      </c>
      <c r="K3443" s="6" t="inlineStr">
        <is>
          <t>none</t>
        </is>
      </c>
      <c r="L3443" s="6" t="inlineStr">
        <is>
          <t>none</t>
        </is>
      </c>
      <c r="M3443" s="6" t="inlineStr">
        <is>
          <t>voice-unanimous</t>
        </is>
      </c>
      <c r="N3443" s="6" t="n">
        <v>0</v>
      </c>
      <c r="O3443" s="6" t="n">
        <v>0</v>
      </c>
      <c r="P3443" s="6" t="n"/>
      <c r="Q3443" s="6" t="n"/>
      <c r="R3443" s="6" t="n"/>
      <c r="S3443" s="15">
        <f>IF(OR(H3443&lt;&gt;"Yes",COUNT(N3443:R3443)=0),"",100*SUMPRODUCT(N3443:R3443/4,Weights!$B$2:$F$2)/SUMPRODUCT(--(N3443:R3443&lt;&gt;""),Weights!$B$2:$F$2))</f>
        <v/>
      </c>
      <c r="T3443" s="6">
        <f>IF(H3443&lt;&gt;"Yes","",IF(AND(N(N3443)&gt;=2,N(O3443)&gt;=2),"Yes","No"))</f>
        <v/>
      </c>
      <c r="U3443" s="6" t="inlineStr">
        <is>
          <t>high</t>
        </is>
      </c>
      <c r="V3443" s="6" t="inlineStr">
        <is>
          <t>high</t>
        </is>
      </c>
      <c r="W3443" s="6" t="inlineStr">
        <is>
          <t>No</t>
        </is>
      </c>
      <c r="X3443" s="8" t="inlineStr"/>
      <c r="Y3443" s="6" t="n">
        <v>0</v>
      </c>
      <c r="Z3443" s="8" t="inlineStr"/>
      <c r="AA3443" s="8" t="inlineStr">
        <is>
          <t>position: unrecorded unanimous voice vote with no speech | reasons: silent</t>
        </is>
      </c>
      <c r="AB3443" s="6" t="inlineStr"/>
    </row>
    <row r="3444">
      <c r="A3444" s="6" t="inlineStr">
        <is>
          <t>2026-09-01</t>
        </is>
      </c>
      <c r="B3444" s="11" t="inlineStr">
        <is>
          <t>https://www.youtube.com/watch?v=qobK8hBVjXQ</t>
        </is>
      </c>
      <c r="C3444" s="6" t="inlineStr">
        <is>
          <t>29</t>
        </is>
      </c>
      <c r="D3444" s="8" t="inlineStr">
        <is>
          <t>By-Law 2281 1st reading - rezone 330 McKenzie Ave RLD to RMD</t>
        </is>
      </c>
      <c r="E3444" s="6" t="inlineStr">
        <is>
          <t>land use</t>
        </is>
      </c>
      <c r="F3444" s="6" t="inlineStr">
        <is>
          <t>No</t>
        </is>
      </c>
      <c r="G3444" s="6" t="inlineStr">
        <is>
          <t>Damian Penner</t>
        </is>
      </c>
      <c r="H3444" s="6" t="inlineStr">
        <is>
          <t>No</t>
        </is>
      </c>
      <c r="I3444" s="6" t="inlineStr">
        <is>
          <t>absent</t>
        </is>
      </c>
      <c r="J3444" s="6" t="inlineStr">
        <is>
          <t>No</t>
        </is>
      </c>
      <c r="K3444" s="6" t="inlineStr">
        <is>
          <t>none</t>
        </is>
      </c>
      <c r="L3444" s="6" t="inlineStr">
        <is>
          <t>none</t>
        </is>
      </c>
      <c r="M3444" s="6" t="inlineStr">
        <is>
          <t>absent</t>
        </is>
      </c>
      <c r="N3444" s="6" t="n"/>
      <c r="O3444" s="6" t="n"/>
      <c r="P3444" s="6" t="n"/>
      <c r="Q3444" s="6" t="n"/>
      <c r="R3444" s="6" t="n"/>
      <c r="S3444" s="15">
        <f>IF(OR(H3444&lt;&gt;"Yes",COUNT(N3444:R3444)=0),"",100*SUMPRODUCT(N3444:R3444/4,Weights!$B$2:$F$2)/SUMPRODUCT(--(N3444:R3444&lt;&gt;""),Weights!$B$2:$F$2))</f>
        <v/>
      </c>
      <c r="T3444" s="6">
        <f>IF(H3444&lt;&gt;"Yes","",IF(AND(N(N3444)&gt;=2,N(O3444)&gt;=2),"Yes","No"))</f>
        <v/>
      </c>
      <c r="U3444" s="6" t="inlineStr">
        <is>
          <t>high</t>
        </is>
      </c>
      <c r="V3444" s="6" t="inlineStr">
        <is>
          <t>high</t>
        </is>
      </c>
      <c r="W3444" s="6" t="inlineStr">
        <is>
          <t>No</t>
        </is>
      </c>
      <c r="X3444" s="8" t="inlineStr"/>
      <c r="Y3444" s="6" t="n">
        <v>0</v>
      </c>
      <c r="Z3444" s="8" t="inlineStr"/>
      <c r="AA3444" s="8" t="inlineStr"/>
      <c r="AB3444" s="6" t="inlineStr"/>
    </row>
    <row r="3445">
      <c r="A3445" s="6" t="inlineStr">
        <is>
          <t>2026-09-01</t>
        </is>
      </c>
      <c r="B3445" s="11" t="inlineStr">
        <is>
          <t>https://www.youtube.com/watch?v=qobK8hBVjXQ</t>
        </is>
      </c>
      <c r="C3445" s="6" t="inlineStr">
        <is>
          <t>30</t>
        </is>
      </c>
      <c r="D3445" s="8" t="inlineStr">
        <is>
          <t>By-Law 2286 1st reading - rezone 282/288 Henry St RLD to RMD</t>
        </is>
      </c>
      <c r="E3445" s="6" t="inlineStr">
        <is>
          <t>land use</t>
        </is>
      </c>
      <c r="F3445" s="6" t="inlineStr">
        <is>
          <t>No</t>
        </is>
      </c>
      <c r="G3445" s="6" t="inlineStr">
        <is>
          <t>Michael Zwaagstra</t>
        </is>
      </c>
      <c r="H3445" s="6" t="inlineStr">
        <is>
          <t>Yes</t>
        </is>
      </c>
      <c r="I3445" s="6" t="inlineStr">
        <is>
          <t>present</t>
        </is>
      </c>
      <c r="J3445" s="6" t="inlineStr">
        <is>
          <t>Yes</t>
        </is>
      </c>
      <c r="K3445" s="6" t="inlineStr">
        <is>
          <t>mover</t>
        </is>
      </c>
      <c r="L3445" s="6" t="inlineStr">
        <is>
          <t>for</t>
        </is>
      </c>
      <c r="M3445" s="6" t="inlineStr">
        <is>
          <t>voice-unanimous</t>
        </is>
      </c>
      <c r="N3445" s="6" t="n">
        <v>4</v>
      </c>
      <c r="O3445" s="6" t="n">
        <v>2</v>
      </c>
      <c r="P3445" s="6" t="n">
        <v>2</v>
      </c>
      <c r="Q3445" s="6" t="n"/>
      <c r="R3445" s="6" t="n">
        <v>2</v>
      </c>
      <c r="S3445" s="15">
        <f>IF(OR(H3445&lt;&gt;"Yes",COUNT(N3445:R3445)=0),"",100*SUMPRODUCT(N3445:R3445/4,Weights!$B$2:$F$2)/SUMPRODUCT(--(N3445:R3445&lt;&gt;""),Weights!$B$2:$F$2))</f>
        <v/>
      </c>
      <c r="T3445" s="6">
        <f>IF(H3445&lt;&gt;"Yes","",IF(AND(N(N3445)&gt;=2,N(O3445)&gt;=2),"Yes","No"))</f>
        <v/>
      </c>
      <c r="U3445" s="6" t="inlineStr">
        <is>
          <t>high</t>
        </is>
      </c>
      <c r="V3445" s="6" t="inlineStr">
        <is>
          <t>high</t>
        </is>
      </c>
      <c r="W3445" s="6" t="inlineStr">
        <is>
          <t>No</t>
        </is>
      </c>
      <c r="X3445" s="8" t="inlineStr"/>
      <c r="Y3445" s="6" t="n">
        <v>3</v>
      </c>
      <c r="Z3445" s="8" t="inlineStr">
        <is>
          <t>[01:13:15] I'll give a— make a motion for first reading.
[01:13:21] This is first reading, which means that if we give first reading, that it enables a public hearing to be scheduled. And so it's at the public hearing that we'll hear from the applicant and also from the from the neighborhood.
[01:14:35] Just very briefly, Mr. Mayor, I'm sure that Councilor Hubert will raise all these things during the public hearing when second reading is being considered.</t>
        </is>
      </c>
      <c r="AA3445" s="8" t="inlineStr">
        <is>
          <t>position: moved first reading | reasons: procedural: enables hearing | independence: own explanation | flexibility: acknowledges Hiebert's traffic concerns as matters for the hearing</t>
        </is>
      </c>
      <c r="AB3445" s="11" t="inlineStr">
        <is>
          <t>https://www.youtube.com/watch?v=qobK8hBVjXQ&amp;t=4395s</t>
        </is>
      </c>
    </row>
    <row r="3446">
      <c r="A3446" s="6" t="inlineStr">
        <is>
          <t>2026-09-01</t>
        </is>
      </c>
      <c r="B3446" s="11" t="inlineStr">
        <is>
          <t>https://www.youtube.com/watch?v=qobK8hBVjXQ</t>
        </is>
      </c>
      <c r="C3446" s="6" t="inlineStr">
        <is>
          <t>30</t>
        </is>
      </c>
      <c r="D3446" s="8" t="inlineStr">
        <is>
          <t>By-Law 2286 1st reading - rezone 282/288 Henry St RLD to RMD</t>
        </is>
      </c>
      <c r="E3446" s="6" t="inlineStr">
        <is>
          <t>land use</t>
        </is>
      </c>
      <c r="F3446" s="6" t="inlineStr">
        <is>
          <t>No</t>
        </is>
      </c>
      <c r="G3446" s="6" t="inlineStr">
        <is>
          <t>Bill Hiebert</t>
        </is>
      </c>
      <c r="H3446" s="6" t="inlineStr">
        <is>
          <t>Yes</t>
        </is>
      </c>
      <c r="I3446" s="6" t="inlineStr">
        <is>
          <t>present</t>
        </is>
      </c>
      <c r="J3446" s="6" t="inlineStr">
        <is>
          <t>Yes</t>
        </is>
      </c>
      <c r="K3446" s="6" t="inlineStr">
        <is>
          <t>seconder</t>
        </is>
      </c>
      <c r="L3446" s="6" t="inlineStr">
        <is>
          <t>none</t>
        </is>
      </c>
      <c r="M3446" s="6" t="inlineStr">
        <is>
          <t>voice-unanimous</t>
        </is>
      </c>
      <c r="N3446" s="6" t="n">
        <v>2</v>
      </c>
      <c r="O3446" s="6" t="n">
        <v>1</v>
      </c>
      <c r="P3446" s="6" t="n">
        <v>1</v>
      </c>
      <c r="Q3446" s="6" t="n"/>
      <c r="R3446" s="6" t="n">
        <v>2</v>
      </c>
      <c r="S3446" s="15">
        <f>IF(OR(H3446&lt;&gt;"Yes",COUNT(N3446:R3446)=0),"",100*SUMPRODUCT(N3446:R3446/4,Weights!$B$2:$F$2)/SUMPRODUCT(--(N3446:R3446&lt;&gt;""),Weights!$B$2:$F$2))</f>
        <v/>
      </c>
      <c r="T3446" s="6">
        <f>IF(H3446&lt;&gt;"Yes","",IF(AND(N(N3446)&gt;=2,N(O3446)&gt;=2),"Yes","No"))</f>
        <v/>
      </c>
      <c r="U3446" s="6" t="inlineStr">
        <is>
          <t>medium</t>
        </is>
      </c>
      <c r="V3446" s="6" t="inlineStr">
        <is>
          <t>medium</t>
        </is>
      </c>
      <c r="W3446" s="6" t="inlineStr">
        <is>
          <t>No</t>
        </is>
      </c>
      <c r="X3446" s="8" t="inlineStr"/>
      <c r="Y3446" s="6" t="n">
        <v>1</v>
      </c>
      <c r="Z3446" s="8" t="inlineStr">
        <is>
          <t>[01:13:42] Uh, it seems like everybody wants to go from low density to medium density, and this is just another one. But, uh, we look forward to the public hearing and see what the, what the neighborhood has to say.</t>
        </is>
      </c>
      <c r="AA3446" s="8" t="inlineStr">
        <is>
          <t>position: seconded; no stance on the project | reasons: observation about the trend, not a reason | independence: minimal own comment | flexibility: defers judgment to neighbourhood input at hearing</t>
        </is>
      </c>
      <c r="AB3446" s="11" t="inlineStr">
        <is>
          <t>https://www.youtube.com/watch?v=qobK8hBVjXQ&amp;t=4422s</t>
        </is>
      </c>
    </row>
    <row r="3447">
      <c r="A3447" s="6" t="inlineStr">
        <is>
          <t>2026-09-01</t>
        </is>
      </c>
      <c r="B3447" s="11" t="inlineStr">
        <is>
          <t>https://www.youtube.com/watch?v=qobK8hBVjXQ</t>
        </is>
      </c>
      <c r="C3447" s="6" t="inlineStr">
        <is>
          <t>30</t>
        </is>
      </c>
      <c r="D3447" s="8" t="inlineStr">
        <is>
          <t>By-Law 2286 1st reading - rezone 282/288 Henry St RLD to RMD</t>
        </is>
      </c>
      <c r="E3447" s="6" t="inlineStr">
        <is>
          <t>land use</t>
        </is>
      </c>
      <c r="F3447" s="6" t="inlineStr">
        <is>
          <t>No</t>
        </is>
      </c>
      <c r="G3447" s="6" t="inlineStr">
        <is>
          <t>Jake Hiebert</t>
        </is>
      </c>
      <c r="H3447" s="6" t="inlineStr">
        <is>
          <t>Yes</t>
        </is>
      </c>
      <c r="I3447" s="6" t="inlineStr">
        <is>
          <t>present</t>
        </is>
      </c>
      <c r="J3447" s="6" t="inlineStr">
        <is>
          <t>Yes</t>
        </is>
      </c>
      <c r="K3447" s="6" t="inlineStr">
        <is>
          <t>none</t>
        </is>
      </c>
      <c r="L3447" s="6" t="inlineStr">
        <is>
          <t>conditional</t>
        </is>
      </c>
      <c r="M3447" s="6" t="inlineStr">
        <is>
          <t>voice-unanimous</t>
        </is>
      </c>
      <c r="N3447" s="6" t="n">
        <v>2</v>
      </c>
      <c r="O3447" s="6" t="n">
        <v>3</v>
      </c>
      <c r="P3447" s="6" t="n">
        <v>3</v>
      </c>
      <c r="Q3447" s="6" t="n"/>
      <c r="R3447" s="6" t="n">
        <v>3</v>
      </c>
      <c r="S3447" s="15">
        <f>IF(OR(H3447&lt;&gt;"Yes",COUNT(N3447:R3447)=0),"",100*SUMPRODUCT(N3447:R3447/4,Weights!$B$2:$F$2)/SUMPRODUCT(--(N3447:R3447&lt;&gt;""),Weights!$B$2:$F$2))</f>
        <v/>
      </c>
      <c r="T3447" s="6">
        <f>IF(H3447&lt;&gt;"Yes","",IF(AND(N(N3447)&gt;=2,N(O3447)&gt;=2),"Yes","No"))</f>
        <v/>
      </c>
      <c r="U3447" s="6" t="inlineStr">
        <is>
          <t>medium</t>
        </is>
      </c>
      <c r="V3447" s="6" t="inlineStr">
        <is>
          <t>medium</t>
        </is>
      </c>
      <c r="W3447" s="6" t="inlineStr">
        <is>
          <t>No</t>
        </is>
      </c>
      <c r="X3447" s="8" t="inlineStr"/>
      <c r="Y3447" s="6" t="n">
        <v>2</v>
      </c>
      <c r="Z3447" s="8" t="inlineStr">
        <is>
          <t>[01:13:55] Again, I'd like to voice some concerns I have regarding this development here. Uh, Hospital Street is a very busy street. It's the emergency vehicles, uh, going to the hospital, the police And much of the area is low density.
[01:13:55] But I do have concerns of the heavy traffic, and I'm just wondering if we shouldn't have a traffic study before that building goes in because it's 12 units.</t>
        </is>
      </c>
      <c r="AA3447" s="8" t="inlineStr">
        <is>
          <t>position: concerns and a proposed traffic study; no explicit stance on first reading | reasons: emergency-vehicle route, heavy traffic, surrounding low density, prior one-way discussion | independence: own assessment | flexibility: specifies the evidence he wants (traffic study) before the building proceeds</t>
        </is>
      </c>
      <c r="AB3447" s="11" t="inlineStr">
        <is>
          <t>https://www.youtube.com/watch?v=qobK8hBVjXQ&amp;t=4435s</t>
        </is>
      </c>
    </row>
    <row r="3448">
      <c r="A3448" s="6" t="inlineStr">
        <is>
          <t>2026-09-01</t>
        </is>
      </c>
      <c r="B3448" s="11" t="inlineStr">
        <is>
          <t>https://www.youtube.com/watch?v=qobK8hBVjXQ</t>
        </is>
      </c>
      <c r="C3448" s="6" t="inlineStr">
        <is>
          <t>30</t>
        </is>
      </c>
      <c r="D3448" s="8" t="inlineStr">
        <is>
          <t>By-Law 2286 1st reading - rezone 282/288 Henry St RLD to RMD</t>
        </is>
      </c>
      <c r="E3448" s="6" t="inlineStr">
        <is>
          <t>land use</t>
        </is>
      </c>
      <c r="F3448" s="6" t="inlineStr">
        <is>
          <t>No</t>
        </is>
      </c>
      <c r="G3448" s="6" t="inlineStr">
        <is>
          <t>Susan Penner</t>
        </is>
      </c>
      <c r="H3448" s="6" t="inlineStr">
        <is>
          <t>Yes</t>
        </is>
      </c>
      <c r="I3448" s="6" t="inlineStr">
        <is>
          <t>present</t>
        </is>
      </c>
      <c r="J3448" s="6" t="inlineStr">
        <is>
          <t>No</t>
        </is>
      </c>
      <c r="K3448" s="6" t="inlineStr">
        <is>
          <t>none</t>
        </is>
      </c>
      <c r="L3448" s="6" t="inlineStr">
        <is>
          <t>none</t>
        </is>
      </c>
      <c r="M3448" s="6" t="inlineStr">
        <is>
          <t>voice-unanimous</t>
        </is>
      </c>
      <c r="N3448" s="6" t="n">
        <v>0</v>
      </c>
      <c r="O3448" s="6" t="n">
        <v>0</v>
      </c>
      <c r="P3448" s="6" t="n"/>
      <c r="Q3448" s="6" t="n"/>
      <c r="R3448" s="6" t="n"/>
      <c r="S3448" s="15">
        <f>IF(OR(H3448&lt;&gt;"Yes",COUNT(N3448:R3448)=0),"",100*SUMPRODUCT(N3448:R3448/4,Weights!$B$2:$F$2)/SUMPRODUCT(--(N3448:R3448&lt;&gt;""),Weights!$B$2:$F$2))</f>
        <v/>
      </c>
      <c r="T3448" s="6">
        <f>IF(H3448&lt;&gt;"Yes","",IF(AND(N(N3448)&gt;=2,N(O3448)&gt;=2),"Yes","No"))</f>
        <v/>
      </c>
      <c r="U3448" s="6" t="inlineStr">
        <is>
          <t>high</t>
        </is>
      </c>
      <c r="V3448" s="6" t="inlineStr">
        <is>
          <t>high</t>
        </is>
      </c>
      <c r="W3448" s="6" t="inlineStr">
        <is>
          <t>No</t>
        </is>
      </c>
      <c r="X3448" s="8" t="inlineStr"/>
      <c r="Y3448" s="6" t="n">
        <v>0</v>
      </c>
      <c r="Z3448" s="8" t="inlineStr"/>
      <c r="AA3448" s="8" t="inlineStr">
        <is>
          <t>position: unrecorded unanimous voice vote with no speech | reasons: silent</t>
        </is>
      </c>
      <c r="AB3448" s="6" t="inlineStr"/>
    </row>
    <row r="3449">
      <c r="A3449" s="6" t="inlineStr">
        <is>
          <t>2026-09-01</t>
        </is>
      </c>
      <c r="B3449" s="11" t="inlineStr">
        <is>
          <t>https://www.youtube.com/watch?v=qobK8hBVjXQ</t>
        </is>
      </c>
      <c r="C3449" s="6" t="inlineStr">
        <is>
          <t>30</t>
        </is>
      </c>
      <c r="D3449" s="8" t="inlineStr">
        <is>
          <t>By-Law 2286 1st reading - rezone 282/288 Henry St RLD to RMD</t>
        </is>
      </c>
      <c r="E3449" s="6" t="inlineStr">
        <is>
          <t>land use</t>
        </is>
      </c>
      <c r="F3449" s="6" t="inlineStr">
        <is>
          <t>No</t>
        </is>
      </c>
      <c r="G3449" s="6" t="inlineStr">
        <is>
          <t>Jac Siemens</t>
        </is>
      </c>
      <c r="H3449" s="6" t="inlineStr">
        <is>
          <t>Yes</t>
        </is>
      </c>
      <c r="I3449" s="6" t="inlineStr">
        <is>
          <t>present</t>
        </is>
      </c>
      <c r="J3449" s="6" t="inlineStr">
        <is>
          <t>No</t>
        </is>
      </c>
      <c r="K3449" s="6" t="inlineStr">
        <is>
          <t>none</t>
        </is>
      </c>
      <c r="L3449" s="6" t="inlineStr">
        <is>
          <t>none</t>
        </is>
      </c>
      <c r="M3449" s="6" t="inlineStr">
        <is>
          <t>voice-unanimous</t>
        </is>
      </c>
      <c r="N3449" s="6" t="n">
        <v>0</v>
      </c>
      <c r="O3449" s="6" t="n">
        <v>0</v>
      </c>
      <c r="P3449" s="6" t="n"/>
      <c r="Q3449" s="6" t="n"/>
      <c r="R3449" s="6" t="n"/>
      <c r="S3449" s="15">
        <f>IF(OR(H3449&lt;&gt;"Yes",COUNT(N3449:R3449)=0),"",100*SUMPRODUCT(N3449:R3449/4,Weights!$B$2:$F$2)/SUMPRODUCT(--(N3449:R3449&lt;&gt;""),Weights!$B$2:$F$2))</f>
        <v/>
      </c>
      <c r="T3449" s="6">
        <f>IF(H3449&lt;&gt;"Yes","",IF(AND(N(N3449)&gt;=2,N(O3449)&gt;=2),"Yes","No"))</f>
        <v/>
      </c>
      <c r="U3449" s="6" t="inlineStr">
        <is>
          <t>high</t>
        </is>
      </c>
      <c r="V3449" s="6" t="inlineStr">
        <is>
          <t>high</t>
        </is>
      </c>
      <c r="W3449" s="6" t="inlineStr">
        <is>
          <t>No</t>
        </is>
      </c>
      <c r="X3449" s="8" t="inlineStr"/>
      <c r="Y3449" s="6" t="n">
        <v>0</v>
      </c>
      <c r="Z3449" s="8" t="inlineStr"/>
      <c r="AA3449" s="8" t="inlineStr">
        <is>
          <t>position: unrecorded unanimous voice vote with no speech | reasons: silent</t>
        </is>
      </c>
      <c r="AB3449" s="6" t="inlineStr"/>
    </row>
    <row r="3450">
      <c r="A3450" s="6" t="inlineStr">
        <is>
          <t>2026-09-01</t>
        </is>
      </c>
      <c r="B3450" s="11" t="inlineStr">
        <is>
          <t>https://www.youtube.com/watch?v=qobK8hBVjXQ</t>
        </is>
      </c>
      <c r="C3450" s="6" t="inlineStr">
        <is>
          <t>30</t>
        </is>
      </c>
      <c r="D3450" s="8" t="inlineStr">
        <is>
          <t>By-Law 2286 1st reading - rezone 282/288 Henry St RLD to RMD</t>
        </is>
      </c>
      <c r="E3450" s="6" t="inlineStr">
        <is>
          <t>land use</t>
        </is>
      </c>
      <c r="F3450" s="6" t="inlineStr">
        <is>
          <t>No</t>
        </is>
      </c>
      <c r="G3450" s="6" t="inlineStr">
        <is>
          <t>Damian Penner</t>
        </is>
      </c>
      <c r="H3450" s="6" t="inlineStr">
        <is>
          <t>No</t>
        </is>
      </c>
      <c r="I3450" s="6" t="inlineStr">
        <is>
          <t>absent</t>
        </is>
      </c>
      <c r="J3450" s="6" t="inlineStr">
        <is>
          <t>No</t>
        </is>
      </c>
      <c r="K3450" s="6" t="inlineStr">
        <is>
          <t>none</t>
        </is>
      </c>
      <c r="L3450" s="6" t="inlineStr">
        <is>
          <t>none</t>
        </is>
      </c>
      <c r="M3450" s="6" t="inlineStr">
        <is>
          <t>absent</t>
        </is>
      </c>
      <c r="N3450" s="6" t="n"/>
      <c r="O3450" s="6" t="n"/>
      <c r="P3450" s="6" t="n"/>
      <c r="Q3450" s="6" t="n"/>
      <c r="R3450" s="6" t="n"/>
      <c r="S3450" s="15">
        <f>IF(OR(H3450&lt;&gt;"Yes",COUNT(N3450:R3450)=0),"",100*SUMPRODUCT(N3450:R3450/4,Weights!$B$2:$F$2)/SUMPRODUCT(--(N3450:R3450&lt;&gt;""),Weights!$B$2:$F$2))</f>
        <v/>
      </c>
      <c r="T3450" s="6">
        <f>IF(H3450&lt;&gt;"Yes","",IF(AND(N(N3450)&gt;=2,N(O3450)&gt;=2),"Yes","No"))</f>
        <v/>
      </c>
      <c r="U3450" s="6" t="inlineStr">
        <is>
          <t>high</t>
        </is>
      </c>
      <c r="V3450" s="6" t="inlineStr">
        <is>
          <t>high</t>
        </is>
      </c>
      <c r="W3450" s="6" t="inlineStr">
        <is>
          <t>No</t>
        </is>
      </c>
      <c r="X3450" s="8" t="inlineStr"/>
      <c r="Y3450" s="6" t="n">
        <v>0</v>
      </c>
      <c r="Z3450" s="8" t="inlineStr"/>
      <c r="AA3450" s="8" t="inlineStr"/>
      <c r="AB3450" s="6" t="inlineStr"/>
    </row>
    <row r="3451">
      <c r="A3451" s="6" t="inlineStr">
        <is>
          <t>2026-09-01</t>
        </is>
      </c>
      <c r="B3451" s="11" t="inlineStr">
        <is>
          <t>https://www.youtube.com/watch?v=qobK8hBVjXQ</t>
        </is>
      </c>
      <c r="C3451" s="6" t="inlineStr">
        <is>
          <t>31</t>
        </is>
      </c>
      <c r="D3451" s="8" t="inlineStr">
        <is>
          <t>Auditing services proposal (year ending Dec 2026) - Adeptus Advisory Group CPA</t>
        </is>
      </c>
      <c r="E3451" s="6" t="inlineStr">
        <is>
          <t>governance</t>
        </is>
      </c>
      <c r="F3451" s="6" t="inlineStr">
        <is>
          <t>No</t>
        </is>
      </c>
      <c r="G3451" s="6" t="inlineStr">
        <is>
          <t>Jac Siemens</t>
        </is>
      </c>
      <c r="H3451" s="6" t="inlineStr">
        <is>
          <t>Yes</t>
        </is>
      </c>
      <c r="I3451" s="6" t="inlineStr">
        <is>
          <t>present</t>
        </is>
      </c>
      <c r="J3451" s="6" t="inlineStr">
        <is>
          <t>No</t>
        </is>
      </c>
      <c r="K3451" s="6" t="inlineStr">
        <is>
          <t>mover</t>
        </is>
      </c>
      <c r="L3451" s="6" t="inlineStr">
        <is>
          <t>none</t>
        </is>
      </c>
      <c r="M3451" s="6" t="inlineStr">
        <is>
          <t>voice-unanimous</t>
        </is>
      </c>
      <c r="N3451" s="6" t="n">
        <v>4</v>
      </c>
      <c r="O3451" s="6" t="n">
        <v>0</v>
      </c>
      <c r="P3451" s="6" t="n"/>
      <c r="Q3451" s="6" t="n"/>
      <c r="R3451" s="6" t="n"/>
      <c r="S3451" s="15">
        <f>IF(OR(H3451&lt;&gt;"Yes",COUNT(N3451:R3451)=0),"",100*SUMPRODUCT(N3451:R3451/4,Weights!$B$2:$F$2)/SUMPRODUCT(--(N3451:R3451&lt;&gt;""),Weights!$B$2:$F$2))</f>
        <v/>
      </c>
      <c r="T3451" s="6">
        <f>IF(H3451&lt;&gt;"Yes","",IF(AND(N(N3451)&gt;=2,N(O3451)&gt;=2),"Yes","No"))</f>
        <v/>
      </c>
      <c r="U3451" s="6" t="inlineStr">
        <is>
          <t>medium</t>
        </is>
      </c>
      <c r="V3451" s="6" t="inlineStr">
        <is>
          <t>high</t>
        </is>
      </c>
      <c r="W3451" s="6" t="inlineStr">
        <is>
          <t>No</t>
        </is>
      </c>
      <c r="X3451" s="8" t="inlineStr"/>
      <c r="Y3451" s="6" t="n">
        <v>0</v>
      </c>
      <c r="Z3451" s="8" t="inlineStr"/>
      <c r="AA3451" s="8" t="inlineStr">
        <is>
          <t>position: moved the motion (no substantive speech); his only comment, 'I'm excited to That the future council can read what the audit will be.' (01:15:48), is a quip with no substantive content | reasons: silent</t>
        </is>
      </c>
      <c r="AB3451" s="6" t="inlineStr"/>
    </row>
    <row r="3452">
      <c r="A3452" s="6" t="inlineStr">
        <is>
          <t>2026-09-01</t>
        </is>
      </c>
      <c r="B3452" s="11" t="inlineStr">
        <is>
          <t>https://www.youtube.com/watch?v=qobK8hBVjXQ</t>
        </is>
      </c>
      <c r="C3452" s="6" t="inlineStr">
        <is>
          <t>31</t>
        </is>
      </c>
      <c r="D3452" s="8" t="inlineStr">
        <is>
          <t>Auditing services proposal (year ending Dec 2026) - Adeptus Advisory Group CPA</t>
        </is>
      </c>
      <c r="E3452" s="6" t="inlineStr">
        <is>
          <t>governance</t>
        </is>
      </c>
      <c r="F3452" s="6" t="inlineStr">
        <is>
          <t>No</t>
        </is>
      </c>
      <c r="G3452" s="6" t="inlineStr">
        <is>
          <t>Jake Hiebert</t>
        </is>
      </c>
      <c r="H3452" s="6" t="inlineStr">
        <is>
          <t>Yes</t>
        </is>
      </c>
      <c r="I3452" s="6" t="inlineStr">
        <is>
          <t>present</t>
        </is>
      </c>
      <c r="J3452" s="6" t="inlineStr">
        <is>
          <t>No</t>
        </is>
      </c>
      <c r="K3452" s="6" t="inlineStr">
        <is>
          <t>seconder</t>
        </is>
      </c>
      <c r="L3452" s="6" t="inlineStr">
        <is>
          <t>none</t>
        </is>
      </c>
      <c r="M3452" s="6" t="inlineStr">
        <is>
          <t>voice-unanimous</t>
        </is>
      </c>
      <c r="N3452" s="6" t="n">
        <v>2</v>
      </c>
      <c r="O3452" s="6" t="n">
        <v>0</v>
      </c>
      <c r="P3452" s="6" t="n"/>
      <c r="Q3452" s="6" t="n"/>
      <c r="R3452" s="6" t="n"/>
      <c r="S3452" s="15">
        <f>IF(OR(H3452&lt;&gt;"Yes",COUNT(N3452:R3452)=0),"",100*SUMPRODUCT(N3452:R3452/4,Weights!$B$2:$F$2)/SUMPRODUCT(--(N3452:R3452&lt;&gt;""),Weights!$B$2:$F$2))</f>
        <v/>
      </c>
      <c r="T3452" s="6">
        <f>IF(H3452&lt;&gt;"Yes","",IF(AND(N(N3452)&gt;=2,N(O3452)&gt;=2),"Yes","No"))</f>
        <v/>
      </c>
      <c r="U3452" s="6" t="inlineStr">
        <is>
          <t>medium</t>
        </is>
      </c>
      <c r="V3452" s="6" t="inlineStr">
        <is>
          <t>high</t>
        </is>
      </c>
      <c r="W3452" s="6" t="inlineStr">
        <is>
          <t>No</t>
        </is>
      </c>
      <c r="X3452" s="8" t="inlineStr"/>
      <c r="Y3452" s="6" t="n">
        <v>0</v>
      </c>
      <c r="Z3452" s="8" t="inlineStr"/>
      <c r="AA3452" s="8" t="inlineStr">
        <is>
          <t>position: seconded only; no substantive speech; E's 'I can't add to that. Thank you.' 01:15:58 is equivalent to 'nothing further' (§6) | reasons: silent</t>
        </is>
      </c>
      <c r="AB3452" s="6" t="inlineStr"/>
    </row>
    <row r="3453">
      <c r="A3453" s="6" t="inlineStr">
        <is>
          <t>2026-09-01</t>
        </is>
      </c>
      <c r="B3453" s="11" t="inlineStr">
        <is>
          <t>https://www.youtube.com/watch?v=qobK8hBVjXQ</t>
        </is>
      </c>
      <c r="C3453" s="6" t="inlineStr">
        <is>
          <t>31</t>
        </is>
      </c>
      <c r="D3453" s="8" t="inlineStr">
        <is>
          <t>Auditing services proposal (year ending Dec 2026) - Adeptus Advisory Group CPA</t>
        </is>
      </c>
      <c r="E3453" s="6" t="inlineStr">
        <is>
          <t>governance</t>
        </is>
      </c>
      <c r="F3453" s="6" t="inlineStr">
        <is>
          <t>No</t>
        </is>
      </c>
      <c r="G3453" s="6" t="inlineStr">
        <is>
          <t>Michael Zwaagstra</t>
        </is>
      </c>
      <c r="H3453" s="6" t="inlineStr">
        <is>
          <t>Yes</t>
        </is>
      </c>
      <c r="I3453" s="6" t="inlineStr">
        <is>
          <t>present</t>
        </is>
      </c>
      <c r="J3453" s="6" t="inlineStr">
        <is>
          <t>No</t>
        </is>
      </c>
      <c r="K3453" s="6" t="inlineStr">
        <is>
          <t>none</t>
        </is>
      </c>
      <c r="L3453" s="6" t="inlineStr">
        <is>
          <t>none</t>
        </is>
      </c>
      <c r="M3453" s="6" t="inlineStr">
        <is>
          <t>voice-unanimous</t>
        </is>
      </c>
      <c r="N3453" s="6" t="n">
        <v>0</v>
      </c>
      <c r="O3453" s="6" t="n">
        <v>0</v>
      </c>
      <c r="P3453" s="6" t="n"/>
      <c r="Q3453" s="6" t="n"/>
      <c r="R3453" s="6" t="n"/>
      <c r="S3453" s="15">
        <f>IF(OR(H3453&lt;&gt;"Yes",COUNT(N3453:R3453)=0),"",100*SUMPRODUCT(N3453:R3453/4,Weights!$B$2:$F$2)/SUMPRODUCT(--(N3453:R3453&lt;&gt;""),Weights!$B$2:$F$2))</f>
        <v/>
      </c>
      <c r="T3453" s="6">
        <f>IF(H3453&lt;&gt;"Yes","",IF(AND(N(N3453)&gt;=2,N(O3453)&gt;=2),"Yes","No"))</f>
        <v/>
      </c>
      <c r="U3453" s="6" t="inlineStr">
        <is>
          <t>high</t>
        </is>
      </c>
      <c r="V3453" s="6" t="inlineStr">
        <is>
          <t>high</t>
        </is>
      </c>
      <c r="W3453" s="6" t="inlineStr">
        <is>
          <t>No</t>
        </is>
      </c>
      <c r="X3453" s="8" t="inlineStr"/>
      <c r="Y3453" s="6" t="n">
        <v>0</v>
      </c>
      <c r="Z3453" s="8" t="inlineStr"/>
      <c r="AA3453" s="8" t="inlineStr">
        <is>
          <t>position: unrecorded unanimous voice vote with no speech; 'Future council.' 01:15:56 is an interjection | reasons: silent</t>
        </is>
      </c>
      <c r="AB3453" s="6" t="inlineStr"/>
    </row>
    <row r="3454">
      <c r="A3454" s="6" t="inlineStr">
        <is>
          <t>2026-09-01</t>
        </is>
      </c>
      <c r="B3454" s="11" t="inlineStr">
        <is>
          <t>https://www.youtube.com/watch?v=qobK8hBVjXQ</t>
        </is>
      </c>
      <c r="C3454" s="6" t="inlineStr">
        <is>
          <t>31</t>
        </is>
      </c>
      <c r="D3454" s="8" t="inlineStr">
        <is>
          <t>Auditing services proposal (year ending Dec 2026) - Adeptus Advisory Group CPA</t>
        </is>
      </c>
      <c r="E3454" s="6" t="inlineStr">
        <is>
          <t>governance</t>
        </is>
      </c>
      <c r="F3454" s="6" t="inlineStr">
        <is>
          <t>No</t>
        </is>
      </c>
      <c r="G3454" s="6" t="inlineStr">
        <is>
          <t>Susan Penner</t>
        </is>
      </c>
      <c r="H3454" s="6" t="inlineStr">
        <is>
          <t>Yes</t>
        </is>
      </c>
      <c r="I3454" s="6" t="inlineStr">
        <is>
          <t>present</t>
        </is>
      </c>
      <c r="J3454" s="6" t="inlineStr">
        <is>
          <t>No</t>
        </is>
      </c>
      <c r="K3454" s="6" t="inlineStr">
        <is>
          <t>none</t>
        </is>
      </c>
      <c r="L3454" s="6" t="inlineStr">
        <is>
          <t>none</t>
        </is>
      </c>
      <c r="M3454" s="6" t="inlineStr">
        <is>
          <t>voice-unanimous</t>
        </is>
      </c>
      <c r="N3454" s="6" t="n">
        <v>0</v>
      </c>
      <c r="O3454" s="6" t="n">
        <v>0</v>
      </c>
      <c r="P3454" s="6" t="n"/>
      <c r="Q3454" s="6" t="n"/>
      <c r="R3454" s="6" t="n"/>
      <c r="S3454" s="15">
        <f>IF(OR(H3454&lt;&gt;"Yes",COUNT(N3454:R3454)=0),"",100*SUMPRODUCT(N3454:R3454/4,Weights!$B$2:$F$2)/SUMPRODUCT(--(N3454:R3454&lt;&gt;""),Weights!$B$2:$F$2))</f>
        <v/>
      </c>
      <c r="T3454" s="6">
        <f>IF(H3454&lt;&gt;"Yes","",IF(AND(N(N3454)&gt;=2,N(O3454)&gt;=2),"Yes","No"))</f>
        <v/>
      </c>
      <c r="U3454" s="6" t="inlineStr">
        <is>
          <t>high</t>
        </is>
      </c>
      <c r="V3454" s="6" t="inlineStr">
        <is>
          <t>high</t>
        </is>
      </c>
      <c r="W3454" s="6" t="inlineStr">
        <is>
          <t>No</t>
        </is>
      </c>
      <c r="X3454" s="8" t="inlineStr"/>
      <c r="Y3454" s="6" t="n">
        <v>0</v>
      </c>
      <c r="Z3454" s="8" t="inlineStr"/>
      <c r="AA3454" s="8" t="inlineStr">
        <is>
          <t>position: unrecorded unanimous voice vote with no speech | reasons: silent</t>
        </is>
      </c>
      <c r="AB3454" s="6" t="inlineStr"/>
    </row>
    <row r="3455">
      <c r="A3455" s="6" t="inlineStr">
        <is>
          <t>2026-09-01</t>
        </is>
      </c>
      <c r="B3455" s="11" t="inlineStr">
        <is>
          <t>https://www.youtube.com/watch?v=qobK8hBVjXQ</t>
        </is>
      </c>
      <c r="C3455" s="6" t="inlineStr">
        <is>
          <t>31</t>
        </is>
      </c>
      <c r="D3455" s="8" t="inlineStr">
        <is>
          <t>Auditing services proposal (year ending Dec 2026) - Adeptus Advisory Group CPA</t>
        </is>
      </c>
      <c r="E3455" s="6" t="inlineStr">
        <is>
          <t>governance</t>
        </is>
      </c>
      <c r="F3455" s="6" t="inlineStr">
        <is>
          <t>No</t>
        </is>
      </c>
      <c r="G3455" s="6" t="inlineStr">
        <is>
          <t>Bill Hiebert</t>
        </is>
      </c>
      <c r="H3455" s="6" t="inlineStr">
        <is>
          <t>Yes</t>
        </is>
      </c>
      <c r="I3455" s="6" t="inlineStr">
        <is>
          <t>present</t>
        </is>
      </c>
      <c r="J3455" s="6" t="inlineStr">
        <is>
          <t>No</t>
        </is>
      </c>
      <c r="K3455" s="6" t="inlineStr">
        <is>
          <t>none</t>
        </is>
      </c>
      <c r="L3455" s="6" t="inlineStr">
        <is>
          <t>none</t>
        </is>
      </c>
      <c r="M3455" s="6" t="inlineStr">
        <is>
          <t>voice-unanimous</t>
        </is>
      </c>
      <c r="N3455" s="6" t="n">
        <v>0</v>
      </c>
      <c r="O3455" s="6" t="n">
        <v>0</v>
      </c>
      <c r="P3455" s="6" t="n"/>
      <c r="Q3455" s="6" t="n"/>
      <c r="R3455" s="6" t="n"/>
      <c r="S3455" s="15">
        <f>IF(OR(H3455&lt;&gt;"Yes",COUNT(N3455:R3455)=0),"",100*SUMPRODUCT(N3455:R3455/4,Weights!$B$2:$F$2)/SUMPRODUCT(--(N3455:R3455&lt;&gt;""),Weights!$B$2:$F$2))</f>
        <v/>
      </c>
      <c r="T3455" s="6">
        <f>IF(H3455&lt;&gt;"Yes","",IF(AND(N(N3455)&gt;=2,N(O3455)&gt;=2),"Yes","No"))</f>
        <v/>
      </c>
      <c r="U3455" s="6" t="inlineStr">
        <is>
          <t>high</t>
        </is>
      </c>
      <c r="V3455" s="6" t="inlineStr">
        <is>
          <t>high</t>
        </is>
      </c>
      <c r="W3455" s="6" t="inlineStr">
        <is>
          <t>No</t>
        </is>
      </c>
      <c r="X3455" s="8" t="inlineStr"/>
      <c r="Y3455" s="6" t="n">
        <v>0</v>
      </c>
      <c r="Z3455" s="8" t="inlineStr"/>
      <c r="AA3455" s="8" t="inlineStr">
        <is>
          <t>position: unrecorded unanimous voice vote with no speech | reasons: silent</t>
        </is>
      </c>
      <c r="AB3455" s="6" t="inlineStr"/>
    </row>
    <row r="3456">
      <c r="A3456" s="6" t="inlineStr">
        <is>
          <t>2026-09-01</t>
        </is>
      </c>
      <c r="B3456" s="11" t="inlineStr">
        <is>
          <t>https://www.youtube.com/watch?v=qobK8hBVjXQ</t>
        </is>
      </c>
      <c r="C3456" s="6" t="inlineStr">
        <is>
          <t>31</t>
        </is>
      </c>
      <c r="D3456" s="8" t="inlineStr">
        <is>
          <t>Auditing services proposal (year ending Dec 2026) - Adeptus Advisory Group CPA</t>
        </is>
      </c>
      <c r="E3456" s="6" t="inlineStr">
        <is>
          <t>governance</t>
        </is>
      </c>
      <c r="F3456" s="6" t="inlineStr">
        <is>
          <t>No</t>
        </is>
      </c>
      <c r="G3456" s="6" t="inlineStr">
        <is>
          <t>Damian Penner</t>
        </is>
      </c>
      <c r="H3456" s="6" t="inlineStr">
        <is>
          <t>No</t>
        </is>
      </c>
      <c r="I3456" s="6" t="inlineStr">
        <is>
          <t>absent</t>
        </is>
      </c>
      <c r="J3456" s="6" t="inlineStr">
        <is>
          <t>No</t>
        </is>
      </c>
      <c r="K3456" s="6" t="inlineStr">
        <is>
          <t>none</t>
        </is>
      </c>
      <c r="L3456" s="6" t="inlineStr">
        <is>
          <t>none</t>
        </is>
      </c>
      <c r="M3456" s="6" t="inlineStr">
        <is>
          <t>absent</t>
        </is>
      </c>
      <c r="N3456" s="6" t="n"/>
      <c r="O3456" s="6" t="n"/>
      <c r="P3456" s="6" t="n"/>
      <c r="Q3456" s="6" t="n"/>
      <c r="R3456" s="6" t="n"/>
      <c r="S3456" s="15">
        <f>IF(OR(H3456&lt;&gt;"Yes",COUNT(N3456:R3456)=0),"",100*SUMPRODUCT(N3456:R3456/4,Weights!$B$2:$F$2)/SUMPRODUCT(--(N3456:R3456&lt;&gt;""),Weights!$B$2:$F$2))</f>
        <v/>
      </c>
      <c r="T3456" s="6">
        <f>IF(H3456&lt;&gt;"Yes","",IF(AND(N(N3456)&gt;=2,N(O3456)&gt;=2),"Yes","No"))</f>
        <v/>
      </c>
      <c r="U3456" s="6" t="inlineStr">
        <is>
          <t>high</t>
        </is>
      </c>
      <c r="V3456" s="6" t="inlineStr">
        <is>
          <t>high</t>
        </is>
      </c>
      <c r="W3456" s="6" t="inlineStr">
        <is>
          <t>No</t>
        </is>
      </c>
      <c r="X3456" s="8" t="inlineStr"/>
      <c r="Y3456" s="6" t="n">
        <v>0</v>
      </c>
      <c r="Z3456" s="8" t="inlineStr"/>
      <c r="AA3456" s="8" t="inlineStr"/>
      <c r="AB3456" s="6" t="inlineStr"/>
    </row>
    <row r="3457">
      <c r="A3457" s="6" t="inlineStr">
        <is>
          <t>2026-09-01</t>
        </is>
      </c>
      <c r="B3457" s="11" t="inlineStr">
        <is>
          <t>https://www.youtube.com/watch?v=qobK8hBVjXQ</t>
        </is>
      </c>
      <c r="C3457" s="6" t="inlineStr">
        <is>
          <t>31</t>
        </is>
      </c>
      <c r="D3457" s="8" t="inlineStr">
        <is>
          <t>Auditing services proposal (year ending Dec 2026) - Adeptus Advisory Group CPA</t>
        </is>
      </c>
      <c r="E3457" s="6" t="inlineStr">
        <is>
          <t>governance</t>
        </is>
      </c>
      <c r="F3457" s="6" t="inlineStr">
        <is>
          <t>No</t>
        </is>
      </c>
      <c r="G3457" s="6" t="inlineStr">
        <is>
          <t>Mayor Earl Funk</t>
        </is>
      </c>
      <c r="H3457" s="6" t="inlineStr">
        <is>
          <t>Yes</t>
        </is>
      </c>
      <c r="I3457" s="6" t="inlineStr">
        <is>
          <t>present</t>
        </is>
      </c>
      <c r="J3457" s="6" t="inlineStr">
        <is>
          <t>Yes</t>
        </is>
      </c>
      <c r="K3457" s="6" t="inlineStr">
        <is>
          <t>none</t>
        </is>
      </c>
      <c r="L3457" s="6" t="inlineStr">
        <is>
          <t>for</t>
        </is>
      </c>
      <c r="M3457" s="6" t="inlineStr">
        <is>
          <t>unknown</t>
        </is>
      </c>
      <c r="N3457" s="6" t="n">
        <v>2</v>
      </c>
      <c r="O3457" s="6" t="n">
        <v>1</v>
      </c>
      <c r="P3457" s="6" t="n">
        <v>1</v>
      </c>
      <c r="Q3457" s="6" t="n"/>
      <c r="R3457" s="6" t="n"/>
      <c r="S3457" s="15">
        <f>IF(OR(H3457&lt;&gt;"Yes",COUNT(N3457:R3457)=0),"",100*SUMPRODUCT(N3457:R3457/4,Weights!$B$2:$F$2)/SUMPRODUCT(--(N3457:R3457&lt;&gt;""),Weights!$B$2:$F$2))</f>
        <v/>
      </c>
      <c r="T3457" s="6">
        <f>IF(H3457&lt;&gt;"Yes","",IF(AND(N(N3457)&gt;=2,N(O3457)&gt;=2),"Yes","No"))</f>
        <v/>
      </c>
      <c r="U3457" s="6" t="inlineStr">
        <is>
          <t>high</t>
        </is>
      </c>
      <c r="V3457" s="6" t="inlineStr">
        <is>
          <t>high</t>
        </is>
      </c>
      <c r="W3457" s="6" t="inlineStr">
        <is>
          <t>No</t>
        </is>
      </c>
      <c r="X3457" s="8" t="inlineStr"/>
      <c r="Y3457" s="6" t="n">
        <v>1</v>
      </c>
      <c r="Z3457" s="8" t="inlineStr">
        <is>
          <t>[01:14:43] We've had them— they've been doing our audits for, for a few years now. Uh, I think we've been pretty happy with this</t>
        </is>
      </c>
      <c r="AA3457" s="8" t="inlineStr">
        <is>
          <t>position: favourable view inferable | reasons: past satisfaction with the firm, minimal | independence: thin personal assessment</t>
        </is>
      </c>
      <c r="AB3457" s="11" t="inlineStr">
        <is>
          <t>https://www.youtube.com/watch?v=qobK8hBVjXQ&amp;t=4483s</t>
        </is>
      </c>
    </row>
    <row r="3458">
      <c r="A3458" s="6" t="inlineStr">
        <is>
          <t>2026-09-01</t>
        </is>
      </c>
      <c r="B3458" s="11" t="inlineStr">
        <is>
          <t>https://www.youtube.com/watch?v=qobK8hBVjXQ</t>
        </is>
      </c>
      <c r="C3458" s="6" t="inlineStr">
        <is>
          <t>32</t>
        </is>
      </c>
      <c r="D3458" s="8" t="inlineStr">
        <is>
          <t>Royal Bank (288 Main St) removable accessible emergency ramp on public right-of-way, subject to annual permit</t>
        </is>
      </c>
      <c r="E3458" s="6" t="inlineStr">
        <is>
          <t>policy</t>
        </is>
      </c>
      <c r="F3458" s="6" t="inlineStr">
        <is>
          <t>No</t>
        </is>
      </c>
      <c r="G3458" s="6" t="inlineStr">
        <is>
          <t>Susan Penner</t>
        </is>
      </c>
      <c r="H3458" s="6" t="inlineStr">
        <is>
          <t>Yes</t>
        </is>
      </c>
      <c r="I3458" s="6" t="inlineStr">
        <is>
          <t>present</t>
        </is>
      </c>
      <c r="J3458" s="6" t="inlineStr">
        <is>
          <t>Yes</t>
        </is>
      </c>
      <c r="K3458" s="6" t="inlineStr">
        <is>
          <t>mover</t>
        </is>
      </c>
      <c r="L3458" s="6" t="inlineStr">
        <is>
          <t>for</t>
        </is>
      </c>
      <c r="M3458" s="6" t="inlineStr">
        <is>
          <t>voice-unanimous</t>
        </is>
      </c>
      <c r="N3458" s="6" t="n">
        <v>4</v>
      </c>
      <c r="O3458" s="6" t="n">
        <v>3</v>
      </c>
      <c r="P3458" s="6" t="n">
        <v>3</v>
      </c>
      <c r="Q3458" s="6" t="n"/>
      <c r="R3458" s="6" t="n">
        <v>2</v>
      </c>
      <c r="S3458" s="15">
        <f>IF(OR(H3458&lt;&gt;"Yes",COUNT(N3458:R3458)=0),"",100*SUMPRODUCT(N3458:R3458/4,Weights!$B$2:$F$2)/SUMPRODUCT(--(N3458:R3458&lt;&gt;""),Weights!$B$2:$F$2))</f>
        <v/>
      </c>
      <c r="T3458" s="6">
        <f>IF(H3458&lt;&gt;"Yes","",IF(AND(N(N3458)&gt;=2,N(O3458)&gt;=2),"Yes","No"))</f>
        <v/>
      </c>
      <c r="U3458" s="6" t="inlineStr">
        <is>
          <t>high</t>
        </is>
      </c>
      <c r="V3458" s="6" t="inlineStr">
        <is>
          <t>high</t>
        </is>
      </c>
      <c r="W3458" s="6" t="inlineStr">
        <is>
          <t>No</t>
        </is>
      </c>
      <c r="X3458" s="8" t="inlineStr"/>
      <c r="Y3458" s="6" t="n">
        <v>4</v>
      </c>
      <c r="Z3458" s="8" t="inlineStr">
        <is>
          <t>[01:19:06] Motion to approve.
[01:19:12] I think it's straightforward pretty straightforward in terms of an accessibility perspective. Obviously, we want our, you know, buildings, infrastructure in our community to be accessible, and this is particularly important because it's for emergency use.
[01:19:12] And in addition, if you look at the photos, there's a dumpster right there. It's not like vehicle traffic is going right by that
[01:20:30] In terms of having to get a permit every year, is that reasonable, or can we just approve it and Or is that just an issue because we don't know where it fits in?</t>
        </is>
      </c>
      <c r="AA3458" s="8" t="inlineStr">
        <is>
          <t>position: moved | reasons: accessibility, emergency use, low vehicle traffic at the location | independence: own reading of photos and own accessibility rationale | flexibility: decision-relevant question on the annual-permit condition; accepted staff answer</t>
        </is>
      </c>
      <c r="AB3458" s="11" t="inlineStr">
        <is>
          <t>https://www.youtube.com/watch?v=qobK8hBVjXQ&amp;t=4746s</t>
        </is>
      </c>
    </row>
    <row r="3459">
      <c r="A3459" s="6" t="inlineStr">
        <is>
          <t>2026-09-01</t>
        </is>
      </c>
      <c r="B3459" s="11" t="inlineStr">
        <is>
          <t>https://www.youtube.com/watch?v=qobK8hBVjXQ</t>
        </is>
      </c>
      <c r="C3459" s="6" t="inlineStr">
        <is>
          <t>32</t>
        </is>
      </c>
      <c r="D3459" s="8" t="inlineStr">
        <is>
          <t>Royal Bank (288 Main St) removable accessible emergency ramp on public right-of-way, subject to annual permit</t>
        </is>
      </c>
      <c r="E3459" s="6" t="inlineStr">
        <is>
          <t>policy</t>
        </is>
      </c>
      <c r="F3459" s="6" t="inlineStr">
        <is>
          <t>No</t>
        </is>
      </c>
      <c r="G3459" s="6" t="inlineStr">
        <is>
          <t>Bill Hiebert</t>
        </is>
      </c>
      <c r="H3459" s="6" t="inlineStr">
        <is>
          <t>Yes</t>
        </is>
      </c>
      <c r="I3459" s="6" t="inlineStr">
        <is>
          <t>present</t>
        </is>
      </c>
      <c r="J3459" s="6" t="inlineStr">
        <is>
          <t>Yes</t>
        </is>
      </c>
      <c r="K3459" s="6" t="inlineStr">
        <is>
          <t>seconder</t>
        </is>
      </c>
      <c r="L3459" s="6" t="inlineStr">
        <is>
          <t>for</t>
        </is>
      </c>
      <c r="M3459" s="6" t="inlineStr">
        <is>
          <t>voice-unanimous</t>
        </is>
      </c>
      <c r="N3459" s="6" t="n">
        <v>4</v>
      </c>
      <c r="O3459" s="6" t="n">
        <v>2</v>
      </c>
      <c r="P3459" s="6" t="n">
        <v>2</v>
      </c>
      <c r="Q3459" s="6" t="n"/>
      <c r="R3459" s="6" t="n"/>
      <c r="S3459" s="15">
        <f>IF(OR(H3459&lt;&gt;"Yes",COUNT(N3459:R3459)=0),"",100*SUMPRODUCT(N3459:R3459/4,Weights!$B$2:$F$2)/SUMPRODUCT(--(N3459:R3459&lt;&gt;""),Weights!$B$2:$F$2))</f>
        <v/>
      </c>
      <c r="T3459" s="6">
        <f>IF(H3459&lt;&gt;"Yes","",IF(AND(N(N3459)&gt;=2,N(O3459)&gt;=2),"Yes","No"))</f>
        <v/>
      </c>
      <c r="U3459" s="6" t="inlineStr">
        <is>
          <t>medium</t>
        </is>
      </c>
      <c r="V3459" s="6" t="inlineStr">
        <is>
          <t>medium</t>
        </is>
      </c>
      <c r="W3459" s="6" t="inlineStr">
        <is>
          <t>No</t>
        </is>
      </c>
      <c r="X3459" s="8" t="inlineStr"/>
      <c r="Y3459" s="6" t="n">
        <v>1</v>
      </c>
      <c r="Z3459" s="8" t="inlineStr">
        <is>
          <t>[01:19:50] I think safety is probably the word that we're looking at here, and emergency ramp would definitely fall to that. And as Councillor Penner has stated, the reasons are— they make sense. So I would definitely approve.</t>
        </is>
      </c>
      <c r="AA3459" s="8" t="inlineStr">
        <is>
          <t>position: 'I would definitely approve' | reasons: safety/emergency use | independence: adds own framing (safety) while endorsing Penner's reasons</t>
        </is>
      </c>
      <c r="AB3459" s="11" t="inlineStr">
        <is>
          <t>https://www.youtube.com/watch?v=qobK8hBVjXQ&amp;t=4790s</t>
        </is>
      </c>
    </row>
    <row r="3460">
      <c r="A3460" s="6" t="inlineStr">
        <is>
          <t>2026-09-01</t>
        </is>
      </c>
      <c r="B3460" s="11" t="inlineStr">
        <is>
          <t>https://www.youtube.com/watch?v=qobK8hBVjXQ</t>
        </is>
      </c>
      <c r="C3460" s="6" t="inlineStr">
        <is>
          <t>32</t>
        </is>
      </c>
      <c r="D3460" s="8" t="inlineStr">
        <is>
          <t>Royal Bank (288 Main St) removable accessible emergency ramp on public right-of-way, subject to annual permit</t>
        </is>
      </c>
      <c r="E3460" s="6" t="inlineStr">
        <is>
          <t>policy</t>
        </is>
      </c>
      <c r="F3460" s="6" t="inlineStr">
        <is>
          <t>No</t>
        </is>
      </c>
      <c r="G3460" s="6" t="inlineStr">
        <is>
          <t>Michael Zwaagstra</t>
        </is>
      </c>
      <c r="H3460" s="6" t="inlineStr">
        <is>
          <t>Yes</t>
        </is>
      </c>
      <c r="I3460" s="6" t="inlineStr">
        <is>
          <t>present</t>
        </is>
      </c>
      <c r="J3460" s="6" t="inlineStr">
        <is>
          <t>Yes</t>
        </is>
      </c>
      <c r="K3460" s="6" t="inlineStr">
        <is>
          <t>none</t>
        </is>
      </c>
      <c r="L3460" s="6" t="inlineStr">
        <is>
          <t>for</t>
        </is>
      </c>
      <c r="M3460" s="6" t="inlineStr">
        <is>
          <t>voice-unanimous</t>
        </is>
      </c>
      <c r="N3460" s="6" t="n">
        <v>4</v>
      </c>
      <c r="O3460" s="6" t="n">
        <v>3</v>
      </c>
      <c r="P3460" s="6" t="n">
        <v>3</v>
      </c>
      <c r="Q3460" s="6" t="n"/>
      <c r="R3460" s="6" t="n"/>
      <c r="S3460" s="15">
        <f>IF(OR(H3460&lt;&gt;"Yes",COUNT(N3460:R3460)=0),"",100*SUMPRODUCT(N3460:R3460/4,Weights!$B$2:$F$2)/SUMPRODUCT(--(N3460:R3460&lt;&gt;""),Weights!$B$2:$F$2))</f>
        <v/>
      </c>
      <c r="T3460" s="6">
        <f>IF(H3460&lt;&gt;"Yes","",IF(AND(N(N3460)&gt;=2,N(O3460)&gt;=2),"Yes","No"))</f>
        <v/>
      </c>
      <c r="U3460" s="6" t="inlineStr">
        <is>
          <t>medium</t>
        </is>
      </c>
      <c r="V3460" s="6" t="inlineStr">
        <is>
          <t>medium</t>
        </is>
      </c>
      <c r="W3460" s="6" t="inlineStr">
        <is>
          <t>Yes</t>
        </is>
      </c>
      <c r="X3460" s="8" t="inlineStr">
        <is>
          <t>Hand-off 'Councillor Sykes' (01:20:04) is garbled; could be read as Siemens rather than Zwaagstra. Voice cluster B is otherwise stable as Zwaagstra; check audio.</t>
        </is>
      </c>
      <c r="Y3460" s="6" t="n">
        <v>1</v>
      </c>
      <c r="Z3460" s="8" t="inlineStr">
        <is>
          <t>[01:20:07] I'll support this as well. I mean, I think that if we are going to approve patios on city right-of-way, I don't think it's unreasonable to have a similar allowance for a ramp for accessibility and safety.</t>
        </is>
      </c>
      <c r="AA3460" s="8" t="inlineStr">
        <is>
          <t>position: will support | reasons: consistency with patio permissions on right-of-way; accessibility and safety | independence: own analogy (draws on staff's patio comparison but argues it himself)</t>
        </is>
      </c>
      <c r="AB3460" s="11" t="inlineStr">
        <is>
          <t>https://www.youtube.com/watch?v=qobK8hBVjXQ&amp;t=4807s</t>
        </is>
      </c>
    </row>
    <row r="3461">
      <c r="A3461" s="6" t="inlineStr">
        <is>
          <t>2026-09-01</t>
        </is>
      </c>
      <c r="B3461" s="11" t="inlineStr">
        <is>
          <t>https://www.youtube.com/watch?v=qobK8hBVjXQ</t>
        </is>
      </c>
      <c r="C3461" s="6" t="inlineStr">
        <is>
          <t>32</t>
        </is>
      </c>
      <c r="D3461" s="8" t="inlineStr">
        <is>
          <t>Royal Bank (288 Main St) removable accessible emergency ramp on public right-of-way, subject to annual permit</t>
        </is>
      </c>
      <c r="E3461" s="6" t="inlineStr">
        <is>
          <t>policy</t>
        </is>
      </c>
      <c r="F3461" s="6" t="inlineStr">
        <is>
          <t>No</t>
        </is>
      </c>
      <c r="G3461" s="6" t="inlineStr">
        <is>
          <t>Jac Siemens</t>
        </is>
      </c>
      <c r="H3461" s="6" t="inlineStr">
        <is>
          <t>Yes</t>
        </is>
      </c>
      <c r="I3461" s="6" t="inlineStr">
        <is>
          <t>present</t>
        </is>
      </c>
      <c r="J3461" s="6" t="inlineStr">
        <is>
          <t>No</t>
        </is>
      </c>
      <c r="K3461" s="6" t="inlineStr">
        <is>
          <t>none</t>
        </is>
      </c>
      <c r="L3461" s="6" t="inlineStr">
        <is>
          <t>none</t>
        </is>
      </c>
      <c r="M3461" s="6" t="inlineStr">
        <is>
          <t>voice-unanimous</t>
        </is>
      </c>
      <c r="N3461" s="6" t="n">
        <v>0</v>
      </c>
      <c r="O3461" s="6" t="n">
        <v>0</v>
      </c>
      <c r="P3461" s="6" t="n"/>
      <c r="Q3461" s="6" t="n"/>
      <c r="R3461" s="6" t="n"/>
      <c r="S3461" s="15">
        <f>IF(OR(H3461&lt;&gt;"Yes",COUNT(N3461:R3461)=0),"",100*SUMPRODUCT(N3461:R3461/4,Weights!$B$2:$F$2)/SUMPRODUCT(--(N3461:R3461&lt;&gt;""),Weights!$B$2:$F$2))</f>
        <v/>
      </c>
      <c r="T3461" s="6">
        <f>IF(H3461&lt;&gt;"Yes","",IF(AND(N(N3461)&gt;=2,N(O3461)&gt;=2),"Yes","No"))</f>
        <v/>
      </c>
      <c r="U3461" s="6" t="inlineStr">
        <is>
          <t>high</t>
        </is>
      </c>
      <c r="V3461" s="6" t="inlineStr">
        <is>
          <t>high</t>
        </is>
      </c>
      <c r="W3461" s="6" t="inlineStr">
        <is>
          <t>No</t>
        </is>
      </c>
      <c r="X3461" s="8" t="inlineStr"/>
      <c r="Y3461" s="6" t="n">
        <v>0</v>
      </c>
      <c r="Z3461" s="8" t="inlineStr"/>
      <c r="AA3461" s="8" t="inlineStr">
        <is>
          <t>position: unrecorded unanimous voice vote with no speech; F's 'We need a motion.' 01:16:33/01:16:39 are procedural | reasons: silent</t>
        </is>
      </c>
      <c r="AB3461" s="6" t="inlineStr"/>
    </row>
    <row r="3462">
      <c r="A3462" s="6" t="inlineStr">
        <is>
          <t>2026-09-01</t>
        </is>
      </c>
      <c r="B3462" s="11" t="inlineStr">
        <is>
          <t>https://www.youtube.com/watch?v=qobK8hBVjXQ</t>
        </is>
      </c>
      <c r="C3462" s="6" t="inlineStr">
        <is>
          <t>32</t>
        </is>
      </c>
      <c r="D3462" s="8" t="inlineStr">
        <is>
          <t>Royal Bank (288 Main St) removable accessible emergency ramp on public right-of-way, subject to annual permit</t>
        </is>
      </c>
      <c r="E3462" s="6" t="inlineStr">
        <is>
          <t>policy</t>
        </is>
      </c>
      <c r="F3462" s="6" t="inlineStr">
        <is>
          <t>No</t>
        </is>
      </c>
      <c r="G3462" s="6" t="inlineStr">
        <is>
          <t>Jake Hiebert</t>
        </is>
      </c>
      <c r="H3462" s="6" t="inlineStr">
        <is>
          <t>Yes</t>
        </is>
      </c>
      <c r="I3462" s="6" t="inlineStr">
        <is>
          <t>present</t>
        </is>
      </c>
      <c r="J3462" s="6" t="inlineStr">
        <is>
          <t>No</t>
        </is>
      </c>
      <c r="K3462" s="6" t="inlineStr">
        <is>
          <t>none</t>
        </is>
      </c>
      <c r="L3462" s="6" t="inlineStr">
        <is>
          <t>none</t>
        </is>
      </c>
      <c r="M3462" s="6" t="inlineStr">
        <is>
          <t>voice-unanimous</t>
        </is>
      </c>
      <c r="N3462" s="6" t="n">
        <v>0</v>
      </c>
      <c r="O3462" s="6" t="n">
        <v>0</v>
      </c>
      <c r="P3462" s="6" t="n"/>
      <c r="Q3462" s="6" t="n"/>
      <c r="R3462" s="6" t="n"/>
      <c r="S3462" s="15">
        <f>IF(OR(H3462&lt;&gt;"Yes",COUNT(N3462:R3462)=0),"",100*SUMPRODUCT(N3462:R3462/4,Weights!$B$2:$F$2)/SUMPRODUCT(--(N3462:R3462&lt;&gt;""),Weights!$B$2:$F$2))</f>
        <v/>
      </c>
      <c r="T3462" s="6">
        <f>IF(H3462&lt;&gt;"Yes","",IF(AND(N(N3462)&gt;=2,N(O3462)&gt;=2),"Yes","No"))</f>
        <v/>
      </c>
      <c r="U3462" s="6" t="inlineStr">
        <is>
          <t>high</t>
        </is>
      </c>
      <c r="V3462" s="6" t="inlineStr">
        <is>
          <t>high</t>
        </is>
      </c>
      <c r="W3462" s="6" t="inlineStr">
        <is>
          <t>No</t>
        </is>
      </c>
      <c r="X3462" s="8" t="inlineStr"/>
      <c r="Y3462" s="6" t="n">
        <v>0</v>
      </c>
      <c r="Z3462" s="8" t="inlineStr"/>
      <c r="AA3462" s="8" t="inlineStr">
        <is>
          <t>position: unrecorded unanimous voice vote with no speech | reasons: silent</t>
        </is>
      </c>
      <c r="AB3462" s="6" t="inlineStr"/>
    </row>
    <row r="3463">
      <c r="A3463" s="6" t="inlineStr">
        <is>
          <t>2026-09-01</t>
        </is>
      </c>
      <c r="B3463" s="11" t="inlineStr">
        <is>
          <t>https://www.youtube.com/watch?v=qobK8hBVjXQ</t>
        </is>
      </c>
      <c r="C3463" s="6" t="inlineStr">
        <is>
          <t>32</t>
        </is>
      </c>
      <c r="D3463" s="8" t="inlineStr">
        <is>
          <t>Royal Bank (288 Main St) removable accessible emergency ramp on public right-of-way, subject to annual permit</t>
        </is>
      </c>
      <c r="E3463" s="6" t="inlineStr">
        <is>
          <t>policy</t>
        </is>
      </c>
      <c r="F3463" s="6" t="inlineStr">
        <is>
          <t>No</t>
        </is>
      </c>
      <c r="G3463" s="6" t="inlineStr">
        <is>
          <t>Damian Penner</t>
        </is>
      </c>
      <c r="H3463" s="6" t="inlineStr">
        <is>
          <t>No</t>
        </is>
      </c>
      <c r="I3463" s="6" t="inlineStr">
        <is>
          <t>absent</t>
        </is>
      </c>
      <c r="J3463" s="6" t="inlineStr">
        <is>
          <t>No</t>
        </is>
      </c>
      <c r="K3463" s="6" t="inlineStr">
        <is>
          <t>none</t>
        </is>
      </c>
      <c r="L3463" s="6" t="inlineStr">
        <is>
          <t>none</t>
        </is>
      </c>
      <c r="M3463" s="6" t="inlineStr">
        <is>
          <t>absent</t>
        </is>
      </c>
      <c r="N3463" s="6" t="n"/>
      <c r="O3463" s="6" t="n"/>
      <c r="P3463" s="6" t="n"/>
      <c r="Q3463" s="6" t="n"/>
      <c r="R3463" s="6" t="n"/>
      <c r="S3463" s="15">
        <f>IF(OR(H3463&lt;&gt;"Yes",COUNT(N3463:R3463)=0),"",100*SUMPRODUCT(N3463:R3463/4,Weights!$B$2:$F$2)/SUMPRODUCT(--(N3463:R3463&lt;&gt;""),Weights!$B$2:$F$2))</f>
        <v/>
      </c>
      <c r="T3463" s="6">
        <f>IF(H3463&lt;&gt;"Yes","",IF(AND(N(N3463)&gt;=2,N(O3463)&gt;=2),"Yes","No"))</f>
        <v/>
      </c>
      <c r="U3463" s="6" t="inlineStr">
        <is>
          <t>high</t>
        </is>
      </c>
      <c r="V3463" s="6" t="inlineStr">
        <is>
          <t>high</t>
        </is>
      </c>
      <c r="W3463" s="6" t="inlineStr">
        <is>
          <t>No</t>
        </is>
      </c>
      <c r="X3463" s="8" t="inlineStr"/>
      <c r="Y3463" s="6" t="n">
        <v>0</v>
      </c>
      <c r="Z3463" s="8" t="inlineStr"/>
      <c r="AA3463" s="8" t="inlineStr"/>
      <c r="AB3463" s="6" t="inlineStr"/>
    </row>
    <row r="3464">
      <c r="A3464" s="6" t="inlineStr">
        <is>
          <t>2026-09-15</t>
        </is>
      </c>
      <c r="B3464" s="11" t="inlineStr">
        <is>
          <t>https://www.youtube.com/watch?v=0VaMYoVGXlE</t>
        </is>
      </c>
      <c r="C3464" s="6" t="inlineStr">
        <is>
          <t>15/16</t>
        </is>
      </c>
      <c r="D3464" s="8" t="inlineStr">
        <is>
          <t>RM of La Broquerie Development Plan By-Law 06-2026 &amp; Zoning By-Law 07-2026 - City formal objection</t>
        </is>
      </c>
      <c r="E3464" s="6" t="inlineStr">
        <is>
          <t>land use</t>
        </is>
      </c>
      <c r="F3464" s="6" t="inlineStr">
        <is>
          <t>No</t>
        </is>
      </c>
      <c r="G3464" s="6" t="inlineStr">
        <is>
          <t>Bill Hiebert</t>
        </is>
      </c>
      <c r="H3464" s="6" t="inlineStr">
        <is>
          <t>Yes</t>
        </is>
      </c>
      <c r="I3464" s="6" t="inlineStr">
        <is>
          <t>present</t>
        </is>
      </c>
      <c r="J3464" s="6" t="inlineStr">
        <is>
          <t>Yes</t>
        </is>
      </c>
      <c r="K3464" s="6" t="inlineStr">
        <is>
          <t>mover</t>
        </is>
      </c>
      <c r="L3464" s="6" t="inlineStr">
        <is>
          <t>for</t>
        </is>
      </c>
      <c r="M3464" s="6" t="inlineStr">
        <is>
          <t>voice-unanimous</t>
        </is>
      </c>
      <c r="N3464" s="6" t="n">
        <v>4</v>
      </c>
      <c r="O3464" s="6" t="n">
        <v>3</v>
      </c>
      <c r="P3464" s="6" t="n">
        <v>3</v>
      </c>
      <c r="Q3464" s="6" t="n"/>
      <c r="R3464" s="6" t="n"/>
      <c r="S3464" s="15">
        <f>IF(OR(H3464&lt;&gt;"Yes",COUNT(N3464:R3464)=0),"",100*SUMPRODUCT(N3464:R3464/4,Weights!$B$2:$F$2)/SUMPRODUCT(--(N3464:R3464&lt;&gt;""),Weights!$B$2:$F$2))</f>
        <v/>
      </c>
      <c r="T3464" s="6">
        <f>IF(H3464&lt;&gt;"Yes","",IF(AND(N(N3464)&gt;=2,N(O3464)&gt;=2),"Yes","No"))</f>
        <v/>
      </c>
      <c r="U3464" s="6" t="inlineStr">
        <is>
          <t>high</t>
        </is>
      </c>
      <c r="V3464" s="6" t="inlineStr">
        <is>
          <t>high</t>
        </is>
      </c>
      <c r="W3464" s="6" t="inlineStr">
        <is>
          <t>No</t>
        </is>
      </c>
      <c r="X3464" s="8" t="inlineStr"/>
      <c r="Y3464" s="6" t="n">
        <v>3</v>
      </c>
      <c r="Z3464" s="8" t="inlineStr">
        <is>
          <t>[00:43:36] I'll make a motion to object.
[00:43:43] I make a motion to object on the basis of the transitional zone that Steinbach has had with Lebocquerie and Hanover over the years, and I believe also with St. Anne.
[00:43:43] and this is right next to the Deerfield area of Steinbach, and if we were to annex that area in the future, it would not allow us to annex that area to continue growing Steinbach.</t>
        </is>
      </c>
      <c r="AA3464" s="8" t="inlineStr">
        <is>
          <t>position: moves the objection and states 'I would object to this' | reasons: links the transitional zone to protecting the Deerfield-adjacent area for future annexation and growth; clear causal link, no weighing of trade-offs | independence: adds his own specific concern (Deerfield adjacency, future annexation) beyond the administration recommendation</t>
        </is>
      </c>
      <c r="AB3464" s="11" t="inlineStr">
        <is>
          <t>https://www.youtube.com/watch?v=0VaMYoVGXlE&amp;t=2616s</t>
        </is>
      </c>
    </row>
    <row r="3465">
      <c r="A3465" s="6" t="inlineStr">
        <is>
          <t>2026-09-15</t>
        </is>
      </c>
      <c r="B3465" s="11" t="inlineStr">
        <is>
          <t>https://www.youtube.com/watch?v=0VaMYoVGXlE</t>
        </is>
      </c>
      <c r="C3465" s="6" t="inlineStr">
        <is>
          <t>15/16</t>
        </is>
      </c>
      <c r="D3465" s="8" t="inlineStr">
        <is>
          <t>RM of La Broquerie Development Plan By-Law 06-2026 &amp; Zoning By-Law 07-2026 - City formal objection</t>
        </is>
      </c>
      <c r="E3465" s="6" t="inlineStr">
        <is>
          <t>land use</t>
        </is>
      </c>
      <c r="F3465" s="6" t="inlineStr">
        <is>
          <t>No</t>
        </is>
      </c>
      <c r="G3465" s="6" t="inlineStr">
        <is>
          <t>Susan Penner</t>
        </is>
      </c>
      <c r="H3465" s="6" t="inlineStr">
        <is>
          <t>Yes</t>
        </is>
      </c>
      <c r="I3465" s="6" t="inlineStr">
        <is>
          <t>present</t>
        </is>
      </c>
      <c r="J3465" s="6" t="inlineStr">
        <is>
          <t>Yes</t>
        </is>
      </c>
      <c r="K3465" s="6" t="inlineStr">
        <is>
          <t>seconder</t>
        </is>
      </c>
      <c r="L3465" s="6" t="inlineStr">
        <is>
          <t>for</t>
        </is>
      </c>
      <c r="M3465" s="6" t="inlineStr">
        <is>
          <t>voice-unanimous</t>
        </is>
      </c>
      <c r="N3465" s="6" t="n">
        <v>4</v>
      </c>
      <c r="O3465" s="6" t="n">
        <v>3</v>
      </c>
      <c r="P3465" s="6" t="n">
        <v>2</v>
      </c>
      <c r="Q3465" s="6" t="n"/>
      <c r="R3465" s="6" t="n"/>
      <c r="S3465" s="15">
        <f>IF(OR(H3465&lt;&gt;"Yes",COUNT(N3465:R3465)=0),"",100*SUMPRODUCT(N3465:R3465/4,Weights!$B$2:$F$2)/SUMPRODUCT(--(N3465:R3465&lt;&gt;""),Weights!$B$2:$F$2))</f>
        <v/>
      </c>
      <c r="T3465" s="6">
        <f>IF(H3465&lt;&gt;"Yes","",IF(AND(N(N3465)&gt;=2,N(O3465)&gt;=2),"Yes","No"))</f>
        <v/>
      </c>
      <c r="U3465" s="6" t="inlineStr">
        <is>
          <t>high</t>
        </is>
      </c>
      <c r="V3465" s="6" t="inlineStr">
        <is>
          <t>high</t>
        </is>
      </c>
      <c r="W3465" s="6" t="inlineStr">
        <is>
          <t>No</t>
        </is>
      </c>
      <c r="X3465" s="8" t="inlineStr"/>
      <c r="Y3465" s="6" t="n">
        <v>3</v>
      </c>
      <c r="Z3465" s="8" t="inlineStr">
        <is>
          <t>[00:44:21] Obviously, we want to be good neighbors to our neighbors, and we try to do that. But at the end of the day, our responsibility is to look out for Steinbach and our community.
[00:44:21] If you look at provincial policy, they too would say this is not in accordance with what they recommend or suggest.
[00:45:13] in terms of documents from the province, this is something that we actually should be objecting to based on even what the province would recommend.</t>
        </is>
      </c>
      <c r="AA3465" s="8" t="inlineStr">
        <is>
          <t>position: 'we actually should be objecting' | reasons: transition-zone concern plus inconsistency with provincial policy; briefly weighs being a good neighbour against the duty to protect Steinbach | independence: largely builds on B. Hiebert ('as Councillor Hebert mentioned') and the staff/provincial-policy point, with her own framing of council's responsibility</t>
        </is>
      </c>
      <c r="AB3465" s="11" t="inlineStr">
        <is>
          <t>https://www.youtube.com/watch?v=0VaMYoVGXlE&amp;t=2661s</t>
        </is>
      </c>
    </row>
    <row r="3466">
      <c r="A3466" s="6" t="inlineStr">
        <is>
          <t>2026-09-15</t>
        </is>
      </c>
      <c r="B3466" s="11" t="inlineStr">
        <is>
          <t>https://www.youtube.com/watch?v=0VaMYoVGXlE</t>
        </is>
      </c>
      <c r="C3466" s="6" t="inlineStr">
        <is>
          <t>15/16</t>
        </is>
      </c>
      <c r="D3466" s="8" t="inlineStr">
        <is>
          <t>RM of La Broquerie Development Plan By-Law 06-2026 &amp; Zoning By-Law 07-2026 - City formal objection</t>
        </is>
      </c>
      <c r="E3466" s="6" t="inlineStr">
        <is>
          <t>land use</t>
        </is>
      </c>
      <c r="F3466" s="6" t="inlineStr">
        <is>
          <t>No</t>
        </is>
      </c>
      <c r="G3466" s="6" t="inlineStr">
        <is>
          <t>Damian Penner</t>
        </is>
      </c>
      <c r="H3466" s="6" t="inlineStr">
        <is>
          <t>Yes</t>
        </is>
      </c>
      <c r="I3466" s="6" t="inlineStr">
        <is>
          <t>present</t>
        </is>
      </c>
      <c r="J3466" s="6" t="inlineStr">
        <is>
          <t>Yes</t>
        </is>
      </c>
      <c r="K3466" s="6" t="inlineStr">
        <is>
          <t>none</t>
        </is>
      </c>
      <c r="L3466" s="6" t="inlineStr">
        <is>
          <t>for</t>
        </is>
      </c>
      <c r="M3466" s="6" t="inlineStr">
        <is>
          <t>voice-unanimous</t>
        </is>
      </c>
      <c r="N3466" s="6" t="n">
        <v>3</v>
      </c>
      <c r="O3466" s="6" t="n">
        <v>4</v>
      </c>
      <c r="P3466" s="6" t="n">
        <v>4</v>
      </c>
      <c r="Q3466" s="6" t="n"/>
      <c r="R3466" s="6" t="n">
        <v>2</v>
      </c>
      <c r="S3466" s="15">
        <f>IF(OR(H3466&lt;&gt;"Yes",COUNT(N3466:R3466)=0),"",100*SUMPRODUCT(N3466:R3466/4,Weights!$B$2:$F$2)/SUMPRODUCT(--(N3466:R3466&lt;&gt;""),Weights!$B$2:$F$2))</f>
        <v/>
      </c>
      <c r="T3466" s="6">
        <f>IF(H3466&lt;&gt;"Yes","",IF(AND(N(N3466)&gt;=2,N(O3466)&gt;=2),"Yes","No"))</f>
        <v/>
      </c>
      <c r="U3466" s="6" t="inlineStr">
        <is>
          <t>medium</t>
        </is>
      </c>
      <c r="V3466" s="6" t="inlineStr">
        <is>
          <t>medium</t>
        </is>
      </c>
      <c r="W3466" s="6" t="inlineStr">
        <is>
          <t>No</t>
        </is>
      </c>
      <c r="X3466" s="8" t="inlineStr"/>
      <c r="Y3466" s="6" t="n">
        <v>4</v>
      </c>
      <c r="Z3466" s="8" t="inlineStr">
        <is>
          <t>[00:45:28] We do not know 20 years from now what that's going to look like. And when you're building properties, the lifespan of those properties is longer than 20 years. So we need to protect the future of the city.
[00:45:28] The reason that impacts our growth in the future is there isn't urban services that are going to be going to these properties. These are going to be rurally serviced properties. Those rurally serviced properties are incredibly difficult to later later bring onto urban services.
[00:45:28] So we're talking about rural duplexes being on the border of Steinbach without urban services. A duplex is an urban property, not a rural property.
[00:45:28] So we need to protect our borders, we need to work well with our neighbors as well, and we both need to mutually see the challenges that we have in the future and understand them together.</t>
        </is>
      </c>
      <c r="AA3466" s="8" t="inlineStr">
        <is>
          <t>position: clear proposed course ('we need to protect our borders', 'protect the future of the city') in support of the objection, though he never states the objection itself explicitly | reasons: well-linked chain: growth up/out, building lifespans beyond 20 years, rural servicing that is hard to convert, rural duplexes at the border; weighs the need to keep working with neighbours | independence: own planning analysis, using one administration example (2-unit dwellings) plus his own reasoning | flexibility: acknowledges uncertainty about the city's long-term growth ('We do not know 20 years from now'), using it to argue for caution</t>
        </is>
      </c>
      <c r="AB3466" s="11" t="inlineStr">
        <is>
          <t>https://www.youtube.com/watch?v=0VaMYoVGXlE&amp;t=2728s</t>
        </is>
      </c>
    </row>
    <row r="3467">
      <c r="A3467" s="6" t="inlineStr">
        <is>
          <t>2026-09-15</t>
        </is>
      </c>
      <c r="B3467" s="11" t="inlineStr">
        <is>
          <t>https://www.youtube.com/watch?v=0VaMYoVGXlE</t>
        </is>
      </c>
      <c r="C3467" s="6" t="inlineStr">
        <is>
          <t>15/16</t>
        </is>
      </c>
      <c r="D3467" s="8" t="inlineStr">
        <is>
          <t>RM of La Broquerie Development Plan By-Law 06-2026 &amp; Zoning By-Law 07-2026 - City formal objection</t>
        </is>
      </c>
      <c r="E3467" s="6" t="inlineStr">
        <is>
          <t>land use</t>
        </is>
      </c>
      <c r="F3467" s="6" t="inlineStr">
        <is>
          <t>No</t>
        </is>
      </c>
      <c r="G3467" s="6" t="inlineStr">
        <is>
          <t>Jake Hiebert</t>
        </is>
      </c>
      <c r="H3467" s="6" t="inlineStr">
        <is>
          <t>Yes</t>
        </is>
      </c>
      <c r="I3467" s="6" t="inlineStr">
        <is>
          <t>present</t>
        </is>
      </c>
      <c r="J3467" s="6" t="inlineStr">
        <is>
          <t>Yes</t>
        </is>
      </c>
      <c r="K3467" s="6" t="inlineStr">
        <is>
          <t>none</t>
        </is>
      </c>
      <c r="L3467" s="6" t="inlineStr">
        <is>
          <t>for</t>
        </is>
      </c>
      <c r="M3467" s="6" t="inlineStr">
        <is>
          <t>voice-unanimous</t>
        </is>
      </c>
      <c r="N3467" s="6" t="n">
        <v>2</v>
      </c>
      <c r="O3467" s="6" t="n">
        <v>2</v>
      </c>
      <c r="P3467" s="6" t="n">
        <v>1</v>
      </c>
      <c r="Q3467" s="6" t="n"/>
      <c r="R3467" s="6" t="n">
        <v>1</v>
      </c>
      <c r="S3467" s="15">
        <f>IF(OR(H3467&lt;&gt;"Yes",COUNT(N3467:R3467)=0),"",100*SUMPRODUCT(N3467:R3467/4,Weights!$B$2:$F$2)/SUMPRODUCT(--(N3467:R3467&lt;&gt;""),Weights!$B$2:$F$2))</f>
        <v/>
      </c>
      <c r="T3467" s="6">
        <f>IF(H3467&lt;&gt;"Yes","",IF(AND(N(N3467)&gt;=2,N(O3467)&gt;=2),"Yes","No"))</f>
        <v/>
      </c>
      <c r="U3467" s="6" t="inlineStr">
        <is>
          <t>medium</t>
        </is>
      </c>
      <c r="V3467" s="6" t="inlineStr">
        <is>
          <t>medium</t>
        </is>
      </c>
      <c r="W3467" s="6" t="inlineStr">
        <is>
          <t>No</t>
        </is>
      </c>
      <c r="X3467" s="8" t="inlineStr"/>
      <c r="Y3467" s="6" t="n">
        <v>2</v>
      </c>
      <c r="Z3467" s="8" t="inlineStr">
        <is>
          <t>[00:47:43] Mr. Mayor, if I could, I'd just like to read 2 paragraphs on the report we have here into the minutes, uh, to clarify some of the issues, and it has to do with transitional policy and also the bylaw policy.
[00:47:43] The city believes that the transitional policy area should be retained as it provides an important planning framework for managing development in the proximity to the city boundaries and helps protect the city's long-term growth and development potential.</t>
        </is>
      </c>
      <c r="AA3467" s="8" t="inlineStr">
        <is>
          <t>position: support inferable from reading the city's position into the record; no personal statement of position | reasons: the paragraphs read give relevant, linked planning reasons (retain the transitional policy area to protect long-term growth), but they are the report's reasons | independence: reads administration's report verbatim; choosing passages 'to clarify some of the issues' is his only own contribution | flexibility: spoke after D. Penner raised uncertainty about long-term growth; did not take it up</t>
        </is>
      </c>
      <c r="AB3467" s="11" t="inlineStr">
        <is>
          <t>https://www.youtube.com/watch?v=0VaMYoVGXlE&amp;t=2863s</t>
        </is>
      </c>
    </row>
    <row r="3468">
      <c r="A3468" s="6" t="inlineStr">
        <is>
          <t>2026-09-15</t>
        </is>
      </c>
      <c r="B3468" s="11" t="inlineStr">
        <is>
          <t>https://www.youtube.com/watch?v=0VaMYoVGXlE</t>
        </is>
      </c>
      <c r="C3468" s="6" t="inlineStr">
        <is>
          <t>15/16</t>
        </is>
      </c>
      <c r="D3468" s="8" t="inlineStr">
        <is>
          <t>RM of La Broquerie Development Plan By-Law 06-2026 &amp; Zoning By-Law 07-2026 - City formal objection</t>
        </is>
      </c>
      <c r="E3468" s="6" t="inlineStr">
        <is>
          <t>land use</t>
        </is>
      </c>
      <c r="F3468" s="6" t="inlineStr">
        <is>
          <t>No</t>
        </is>
      </c>
      <c r="G3468" s="6" t="inlineStr">
        <is>
          <t>Michael Zwaagstra</t>
        </is>
      </c>
      <c r="H3468" s="6" t="inlineStr">
        <is>
          <t>Yes</t>
        </is>
      </c>
      <c r="I3468" s="6" t="inlineStr">
        <is>
          <t>present</t>
        </is>
      </c>
      <c r="J3468" s="6" t="inlineStr">
        <is>
          <t>No</t>
        </is>
      </c>
      <c r="K3468" s="6" t="inlineStr">
        <is>
          <t>none</t>
        </is>
      </c>
      <c r="L3468" s="6" t="inlineStr">
        <is>
          <t>none</t>
        </is>
      </c>
      <c r="M3468" s="6" t="inlineStr">
        <is>
          <t>voice-unanimous</t>
        </is>
      </c>
      <c r="N3468" s="6" t="n">
        <v>0</v>
      </c>
      <c r="O3468" s="6" t="n">
        <v>0</v>
      </c>
      <c r="P3468" s="6" t="n"/>
      <c r="Q3468" s="6" t="n"/>
      <c r="R3468" s="6" t="n"/>
      <c r="S3468" s="15">
        <f>IF(OR(H3468&lt;&gt;"Yes",COUNT(N3468:R3468)=0),"",100*SUMPRODUCT(N3468:R3468/4,Weights!$B$2:$F$2)/SUMPRODUCT(--(N3468:R3468&lt;&gt;""),Weights!$B$2:$F$2))</f>
        <v/>
      </c>
      <c r="T3468" s="6">
        <f>IF(H3468&lt;&gt;"Yes","",IF(AND(N(N3468)&gt;=2,N(O3468)&gt;=2),"Yes","No"))</f>
        <v/>
      </c>
      <c r="U3468" s="6" t="inlineStr">
        <is>
          <t>high</t>
        </is>
      </c>
      <c r="V3468" s="6" t="inlineStr">
        <is>
          <t>high</t>
        </is>
      </c>
      <c r="W3468" s="6" t="inlineStr">
        <is>
          <t>No</t>
        </is>
      </c>
      <c r="X3468" s="8" t="inlineStr"/>
      <c r="Y3468" s="6" t="n">
        <v>0</v>
      </c>
      <c r="Z3468" s="8" t="inlineStr"/>
      <c r="AA3468" s="8" t="inlineStr">
        <is>
          <t>position: unrecorded unanimous voice vote, no speech | reasons: no reasons given</t>
        </is>
      </c>
      <c r="AB3468" s="6" t="inlineStr"/>
    </row>
    <row r="3469">
      <c r="A3469" s="6" t="inlineStr">
        <is>
          <t>2026-09-15</t>
        </is>
      </c>
      <c r="B3469" s="11" t="inlineStr">
        <is>
          <t>https://www.youtube.com/watch?v=0VaMYoVGXlE</t>
        </is>
      </c>
      <c r="C3469" s="6" t="inlineStr">
        <is>
          <t>15/16</t>
        </is>
      </c>
      <c r="D3469" s="8" t="inlineStr">
        <is>
          <t>RM of La Broquerie Development Plan By-Law 06-2026 &amp; Zoning By-Law 07-2026 - City formal objection</t>
        </is>
      </c>
      <c r="E3469" s="6" t="inlineStr">
        <is>
          <t>land use</t>
        </is>
      </c>
      <c r="F3469" s="6" t="inlineStr">
        <is>
          <t>No</t>
        </is>
      </c>
      <c r="G3469" s="6" t="inlineStr">
        <is>
          <t>Jac Siemens</t>
        </is>
      </c>
      <c r="H3469" s="6" t="inlineStr">
        <is>
          <t>Yes</t>
        </is>
      </c>
      <c r="I3469" s="6" t="inlineStr">
        <is>
          <t>present</t>
        </is>
      </c>
      <c r="J3469" s="6" t="inlineStr">
        <is>
          <t>No</t>
        </is>
      </c>
      <c r="K3469" s="6" t="inlineStr">
        <is>
          <t>none</t>
        </is>
      </c>
      <c r="L3469" s="6" t="inlineStr">
        <is>
          <t>none</t>
        </is>
      </c>
      <c r="M3469" s="6" t="inlineStr">
        <is>
          <t>voice-unanimous</t>
        </is>
      </c>
      <c r="N3469" s="6" t="n">
        <v>0</v>
      </c>
      <c r="O3469" s="6" t="n">
        <v>0</v>
      </c>
      <c r="P3469" s="6" t="n"/>
      <c r="Q3469" s="6" t="n"/>
      <c r="R3469" s="6" t="n"/>
      <c r="S3469" s="15">
        <f>IF(OR(H3469&lt;&gt;"Yes",COUNT(N3469:R3469)=0),"",100*SUMPRODUCT(N3469:R3469/4,Weights!$B$2:$F$2)/SUMPRODUCT(--(N3469:R3469&lt;&gt;""),Weights!$B$2:$F$2))</f>
        <v/>
      </c>
      <c r="T3469" s="6">
        <f>IF(H3469&lt;&gt;"Yes","",IF(AND(N(N3469)&gt;=2,N(O3469)&gt;=2),"Yes","No"))</f>
        <v/>
      </c>
      <c r="U3469" s="6" t="inlineStr">
        <is>
          <t>high</t>
        </is>
      </c>
      <c r="V3469" s="6" t="inlineStr">
        <is>
          <t>high</t>
        </is>
      </c>
      <c r="W3469" s="6" t="inlineStr">
        <is>
          <t>No</t>
        </is>
      </c>
      <c r="X3469" s="8" t="inlineStr"/>
      <c r="Y3469" s="6" t="n">
        <v>0</v>
      </c>
      <c r="Z3469" s="8" t="inlineStr"/>
      <c r="AA3469" s="8" t="inlineStr">
        <is>
          <t>position: unrecorded unanimous voice vote, no speech | reasons: no reasons given</t>
        </is>
      </c>
      <c r="AB3469" s="6" t="inlineStr"/>
    </row>
    <row r="3470">
      <c r="A3470" s="6" t="inlineStr">
        <is>
          <t>2026-09-15</t>
        </is>
      </c>
      <c r="B3470" s="11" t="inlineStr">
        <is>
          <t>https://www.youtube.com/watch?v=0VaMYoVGXlE</t>
        </is>
      </c>
      <c r="C3470" s="6" t="inlineStr">
        <is>
          <t>15/16</t>
        </is>
      </c>
      <c r="D3470" s="8" t="inlineStr">
        <is>
          <t>RM of La Broquerie Development Plan By-Law 06-2026 &amp; Zoning By-Law 07-2026 - City formal objection</t>
        </is>
      </c>
      <c r="E3470" s="6" t="inlineStr">
        <is>
          <t>land use</t>
        </is>
      </c>
      <c r="F3470" s="6" t="inlineStr">
        <is>
          <t>No</t>
        </is>
      </c>
      <c r="G3470" s="6" t="inlineStr">
        <is>
          <t>Mayor Earl Funk</t>
        </is>
      </c>
      <c r="H3470" s="6" t="inlineStr">
        <is>
          <t>Yes</t>
        </is>
      </c>
      <c r="I3470" s="6" t="inlineStr">
        <is>
          <t>present (chair; reported separately, not ranked with councillors)</t>
        </is>
      </c>
      <c r="J3470" s="6" t="inlineStr">
        <is>
          <t>Yes</t>
        </is>
      </c>
      <c r="K3470" s="6" t="inlineStr">
        <is>
          <t>none</t>
        </is>
      </c>
      <c r="L3470" s="6" t="inlineStr">
        <is>
          <t>for</t>
        </is>
      </c>
      <c r="M3470" s="6" t="inlineStr">
        <is>
          <t>voice-unanimous</t>
        </is>
      </c>
      <c r="N3470" s="6" t="n">
        <v>4</v>
      </c>
      <c r="O3470" s="6" t="n">
        <v>3</v>
      </c>
      <c r="P3470" s="6" t="n">
        <v>3</v>
      </c>
      <c r="Q3470" s="6" t="n"/>
      <c r="R3470" s="6" t="n">
        <v>2</v>
      </c>
      <c r="S3470" s="15">
        <f>IF(OR(H3470&lt;&gt;"Yes",COUNT(N3470:R3470)=0),"",100*SUMPRODUCT(N3470:R3470/4,Weights!$B$2:$F$2)/SUMPRODUCT(--(N3470:R3470&lt;&gt;""),Weights!$B$2:$F$2))</f>
        <v/>
      </c>
      <c r="T3470" s="6">
        <f>IF(H3470&lt;&gt;"Yes","",IF(AND(N(N3470)&gt;=2,N(O3470)&gt;=2),"Yes","No"))</f>
        <v/>
      </c>
      <c r="U3470" s="6" t="inlineStr">
        <is>
          <t>high</t>
        </is>
      </c>
      <c r="V3470" s="6" t="inlineStr">
        <is>
          <t>high</t>
        </is>
      </c>
      <c r="W3470" s="6" t="inlineStr">
        <is>
          <t>No</t>
        </is>
      </c>
      <c r="X3470" s="8" t="inlineStr"/>
      <c r="Y3470" s="6" t="n">
        <v>5</v>
      </c>
      <c r="Z3470" s="8" t="inlineStr">
        <is>
          <t>[00:49:15] Council, you know, being a good neighbour doesn't always mean you're going to say yes. Sometimes no is a good answer for a neighbour to give you as well.
[00:49:15] provincial land use policy is to develop around urban centers where services are.
[00:49:15] we are going through a time of unprecedented growth, and we don't know when it's going to end or if it's ever going to end.
[00:49:15] And so we need to make sure that we are saving land for future development. And if one— 'cause once land is developed, it's gone. It can't be developed twice.
[00:49:15] And so that's why I think this is very important that we do object and that we listen to provincial land use</t>
        </is>
      </c>
      <c r="AA3470" s="8" t="inlineStr">
        <is>
          <t>position: 'I think this is very important that we do object' | reasons: protecting future growth land, provincial policy of developing around serviced centres, irreversibility of development; weighs the good-neighbour consideration | independence: own reasoning that also draws on colleagues' and provincial-policy points | flexibility: acknowledges that the length of the growth period is unknown</t>
        </is>
      </c>
      <c r="AB3470" s="11" t="inlineStr">
        <is>
          <t>https://www.youtube.com/watch?v=0VaMYoVGXlE&amp;t=2955s</t>
        </is>
      </c>
    </row>
    <row r="3471">
      <c r="A3471" s="6" t="inlineStr">
        <is>
          <t>2026-09-15</t>
        </is>
      </c>
      <c r="B3471" s="11" t="inlineStr">
        <is>
          <t>https://www.youtube.com/watch?v=0VaMYoVGXlE</t>
        </is>
      </c>
      <c r="C3471" s="6" t="inlineStr">
        <is>
          <t>20</t>
        </is>
      </c>
      <c r="D3471" s="8" t="inlineStr">
        <is>
          <t>Subdivision 4451-2026-9307 (190-206 First Street, N. Holdings) - approval subject to development agreement</t>
        </is>
      </c>
      <c r="E3471" s="6" t="inlineStr">
        <is>
          <t>land use</t>
        </is>
      </c>
      <c r="F3471" s="6" t="inlineStr">
        <is>
          <t>No</t>
        </is>
      </c>
      <c r="G3471" s="6" t="inlineStr">
        <is>
          <t>Jake Hiebert</t>
        </is>
      </c>
      <c r="H3471" s="6" t="inlineStr">
        <is>
          <t>Yes</t>
        </is>
      </c>
      <c r="I3471" s="6" t="inlineStr">
        <is>
          <t>present</t>
        </is>
      </c>
      <c r="J3471" s="6" t="inlineStr">
        <is>
          <t>Yes</t>
        </is>
      </c>
      <c r="K3471" s="6" t="inlineStr">
        <is>
          <t>mover</t>
        </is>
      </c>
      <c r="L3471" s="6" t="inlineStr">
        <is>
          <t>for</t>
        </is>
      </c>
      <c r="M3471" s="6" t="inlineStr">
        <is>
          <t>voice-unanimous</t>
        </is>
      </c>
      <c r="N3471" s="6" t="n">
        <v>4</v>
      </c>
      <c r="O3471" s="6" t="n">
        <v>1</v>
      </c>
      <c r="P3471" s="6" t="n">
        <v>1</v>
      </c>
      <c r="Q3471" s="6" t="n"/>
      <c r="R3471" s="6" t="n"/>
      <c r="S3471" s="15">
        <f>IF(OR(H3471&lt;&gt;"Yes",COUNT(N3471:R3471)=0),"",100*SUMPRODUCT(N3471:R3471/4,Weights!$B$2:$F$2)/SUMPRODUCT(--(N3471:R3471&lt;&gt;""),Weights!$B$2:$F$2))</f>
        <v/>
      </c>
      <c r="T3471" s="6">
        <f>IF(H3471&lt;&gt;"Yes","",IF(AND(N(N3471)&gt;=2,N(O3471)&gt;=2),"Yes","No"))</f>
        <v/>
      </c>
      <c r="U3471" s="6" t="inlineStr">
        <is>
          <t>medium</t>
        </is>
      </c>
      <c r="V3471" s="6" t="inlineStr">
        <is>
          <t>medium</t>
        </is>
      </c>
      <c r="W3471" s="6" t="inlineStr">
        <is>
          <t>No</t>
        </is>
      </c>
      <c r="X3471" s="8" t="inlineStr"/>
      <c r="Y3471" s="6" t="n">
        <v>2</v>
      </c>
      <c r="Z3471" s="8" t="inlineStr">
        <is>
          <t>[00:58:06] Motion to approve.
[00:58:10] I'll be very short. This appears to be more of an administration matter. consolidating 4 lots into 2. And I see no objection.</t>
        </is>
      </c>
      <c r="AA3471" s="8" t="inlineStr">
        <is>
          <t>position: moves approval and says 'I see no objection' | reasons: only characterizes the file as an administrative lot consolidation | independence: brief own characterization, no further assessment</t>
        </is>
      </c>
      <c r="AB3471" s="11" t="inlineStr">
        <is>
          <t>https://www.youtube.com/watch?v=0VaMYoVGXlE&amp;t=3486s</t>
        </is>
      </c>
    </row>
    <row r="3472">
      <c r="A3472" s="6" t="inlineStr">
        <is>
          <t>2026-09-15</t>
        </is>
      </c>
      <c r="B3472" s="11" t="inlineStr">
        <is>
          <t>https://www.youtube.com/watch?v=0VaMYoVGXlE</t>
        </is>
      </c>
      <c r="C3472" s="6" t="inlineStr">
        <is>
          <t>20</t>
        </is>
      </c>
      <c r="D3472" s="8" t="inlineStr">
        <is>
          <t>Subdivision 4451-2026-9307 (190-206 First Street, N. Holdings) - approval subject to development agreement</t>
        </is>
      </c>
      <c r="E3472" s="6" t="inlineStr">
        <is>
          <t>land use</t>
        </is>
      </c>
      <c r="F3472" s="6" t="inlineStr">
        <is>
          <t>No</t>
        </is>
      </c>
      <c r="G3472" s="6" t="inlineStr">
        <is>
          <t>Bill Hiebert</t>
        </is>
      </c>
      <c r="H3472" s="6" t="inlineStr">
        <is>
          <t>Yes</t>
        </is>
      </c>
      <c r="I3472" s="6" t="inlineStr">
        <is>
          <t>present</t>
        </is>
      </c>
      <c r="J3472" s="6" t="inlineStr">
        <is>
          <t>No</t>
        </is>
      </c>
      <c r="K3472" s="6" t="inlineStr">
        <is>
          <t>seconder</t>
        </is>
      </c>
      <c r="L3472" s="6" t="inlineStr">
        <is>
          <t>none</t>
        </is>
      </c>
      <c r="M3472" s="6" t="inlineStr">
        <is>
          <t>voice-unanimous</t>
        </is>
      </c>
      <c r="N3472" s="6" t="n">
        <v>2</v>
      </c>
      <c r="O3472" s="6" t="n">
        <v>0</v>
      </c>
      <c r="P3472" s="6" t="n"/>
      <c r="Q3472" s="6" t="n"/>
      <c r="R3472" s="6" t="n"/>
      <c r="S3472" s="15">
        <f>IF(OR(H3472&lt;&gt;"Yes",COUNT(N3472:R3472)=0),"",100*SUMPRODUCT(N3472:R3472/4,Weights!$B$2:$F$2)/SUMPRODUCT(--(N3472:R3472&lt;&gt;""),Weights!$B$2:$F$2))</f>
        <v/>
      </c>
      <c r="T3472" s="6">
        <f>IF(H3472&lt;&gt;"Yes","",IF(AND(N(N3472)&gt;=2,N(O3472)&gt;=2),"Yes","No"))</f>
        <v/>
      </c>
      <c r="U3472" s="6" t="inlineStr">
        <is>
          <t>high</t>
        </is>
      </c>
      <c r="V3472" s="6" t="inlineStr">
        <is>
          <t>high</t>
        </is>
      </c>
      <c r="W3472" s="6" t="inlineStr">
        <is>
          <t>No</t>
        </is>
      </c>
      <c r="X3472" s="8" t="inlineStr"/>
      <c r="Y3472" s="6" t="n">
        <v>0</v>
      </c>
      <c r="Z3472" s="8" t="inlineStr"/>
      <c r="AA3472" s="8" t="inlineStr">
        <is>
          <t>position: seconder only | reasons: no reasons given</t>
        </is>
      </c>
      <c r="AB3472" s="6" t="inlineStr"/>
    </row>
    <row r="3473">
      <c r="A3473" s="6" t="inlineStr">
        <is>
          <t>2026-09-15</t>
        </is>
      </c>
      <c r="B3473" s="11" t="inlineStr">
        <is>
          <t>https://www.youtube.com/watch?v=0VaMYoVGXlE</t>
        </is>
      </c>
      <c r="C3473" s="6" t="inlineStr">
        <is>
          <t>20</t>
        </is>
      </c>
      <c r="D3473" s="8" t="inlineStr">
        <is>
          <t>Subdivision 4451-2026-9307 (190-206 First Street, N. Holdings) - approval subject to development agreement</t>
        </is>
      </c>
      <c r="E3473" s="6" t="inlineStr">
        <is>
          <t>land use</t>
        </is>
      </c>
      <c r="F3473" s="6" t="inlineStr">
        <is>
          <t>No</t>
        </is>
      </c>
      <c r="G3473" s="6" t="inlineStr">
        <is>
          <t>Susan Penner</t>
        </is>
      </c>
      <c r="H3473" s="6" t="inlineStr">
        <is>
          <t>Yes</t>
        </is>
      </c>
      <c r="I3473" s="6" t="inlineStr">
        <is>
          <t>present</t>
        </is>
      </c>
      <c r="J3473" s="6" t="inlineStr">
        <is>
          <t>No</t>
        </is>
      </c>
      <c r="K3473" s="6" t="inlineStr">
        <is>
          <t>none</t>
        </is>
      </c>
      <c r="L3473" s="6" t="inlineStr">
        <is>
          <t>none</t>
        </is>
      </c>
      <c r="M3473" s="6" t="inlineStr">
        <is>
          <t>voice-unanimous</t>
        </is>
      </c>
      <c r="N3473" s="6" t="n">
        <v>0</v>
      </c>
      <c r="O3473" s="6" t="n">
        <v>0</v>
      </c>
      <c r="P3473" s="6" t="n"/>
      <c r="Q3473" s="6" t="n"/>
      <c r="R3473" s="6" t="n"/>
      <c r="S3473" s="15">
        <f>IF(OR(H3473&lt;&gt;"Yes",COUNT(N3473:R3473)=0),"",100*SUMPRODUCT(N3473:R3473/4,Weights!$B$2:$F$2)/SUMPRODUCT(--(N3473:R3473&lt;&gt;""),Weights!$B$2:$F$2))</f>
        <v/>
      </c>
      <c r="T3473" s="6">
        <f>IF(H3473&lt;&gt;"Yes","",IF(AND(N(N3473)&gt;=2,N(O3473)&gt;=2),"Yes","No"))</f>
        <v/>
      </c>
      <c r="U3473" s="6" t="inlineStr">
        <is>
          <t>high</t>
        </is>
      </c>
      <c r="V3473" s="6" t="inlineStr">
        <is>
          <t>high</t>
        </is>
      </c>
      <c r="W3473" s="6" t="inlineStr">
        <is>
          <t>No</t>
        </is>
      </c>
      <c r="X3473" s="8" t="inlineStr"/>
      <c r="Y3473" s="6" t="n">
        <v>0</v>
      </c>
      <c r="Z3473" s="8" t="inlineStr"/>
      <c r="AA3473" s="8" t="inlineStr">
        <is>
          <t>position: unrecorded unanimous voice vote, no speech | reasons: no reasons given</t>
        </is>
      </c>
      <c r="AB3473" s="6" t="inlineStr"/>
    </row>
    <row r="3474">
      <c r="A3474" s="6" t="inlineStr">
        <is>
          <t>2026-09-15</t>
        </is>
      </c>
      <c r="B3474" s="11" t="inlineStr">
        <is>
          <t>https://www.youtube.com/watch?v=0VaMYoVGXlE</t>
        </is>
      </c>
      <c r="C3474" s="6" t="inlineStr">
        <is>
          <t>20</t>
        </is>
      </c>
      <c r="D3474" s="8" t="inlineStr">
        <is>
          <t>Subdivision 4451-2026-9307 (190-206 First Street, N. Holdings) - approval subject to development agreement</t>
        </is>
      </c>
      <c r="E3474" s="6" t="inlineStr">
        <is>
          <t>land use</t>
        </is>
      </c>
      <c r="F3474" s="6" t="inlineStr">
        <is>
          <t>No</t>
        </is>
      </c>
      <c r="G3474" s="6" t="inlineStr">
        <is>
          <t>Damian Penner</t>
        </is>
      </c>
      <c r="H3474" s="6" t="inlineStr">
        <is>
          <t>Yes</t>
        </is>
      </c>
      <c r="I3474" s="6" t="inlineStr">
        <is>
          <t>present</t>
        </is>
      </c>
      <c r="J3474" s="6" t="inlineStr">
        <is>
          <t>No</t>
        </is>
      </c>
      <c r="K3474" s="6" t="inlineStr">
        <is>
          <t>none</t>
        </is>
      </c>
      <c r="L3474" s="6" t="inlineStr">
        <is>
          <t>none</t>
        </is>
      </c>
      <c r="M3474" s="6" t="inlineStr">
        <is>
          <t>voice-unanimous</t>
        </is>
      </c>
      <c r="N3474" s="6" t="n">
        <v>0</v>
      </c>
      <c r="O3474" s="6" t="n">
        <v>0</v>
      </c>
      <c r="P3474" s="6" t="n"/>
      <c r="Q3474" s="6" t="n"/>
      <c r="R3474" s="6" t="n"/>
      <c r="S3474" s="15">
        <f>IF(OR(H3474&lt;&gt;"Yes",COUNT(N3474:R3474)=0),"",100*SUMPRODUCT(N3474:R3474/4,Weights!$B$2:$F$2)/SUMPRODUCT(--(N3474:R3474&lt;&gt;""),Weights!$B$2:$F$2))</f>
        <v/>
      </c>
      <c r="T3474" s="6">
        <f>IF(H3474&lt;&gt;"Yes","",IF(AND(N(N3474)&gt;=2,N(O3474)&gt;=2),"Yes","No"))</f>
        <v/>
      </c>
      <c r="U3474" s="6" t="inlineStr">
        <is>
          <t>high</t>
        </is>
      </c>
      <c r="V3474" s="6" t="inlineStr">
        <is>
          <t>high</t>
        </is>
      </c>
      <c r="W3474" s="6" t="inlineStr">
        <is>
          <t>No</t>
        </is>
      </c>
      <c r="X3474" s="8" t="inlineStr"/>
      <c r="Y3474" s="6" t="n">
        <v>0</v>
      </c>
      <c r="Z3474" s="8" t="inlineStr"/>
      <c r="AA3474" s="8" t="inlineStr">
        <is>
          <t>position: unrecorded unanimous voice vote, no speech | reasons: no reasons given</t>
        </is>
      </c>
      <c r="AB3474" s="6" t="inlineStr"/>
    </row>
    <row r="3475">
      <c r="A3475" s="6" t="inlineStr">
        <is>
          <t>2026-09-15</t>
        </is>
      </c>
      <c r="B3475" s="11" t="inlineStr">
        <is>
          <t>https://www.youtube.com/watch?v=0VaMYoVGXlE</t>
        </is>
      </c>
      <c r="C3475" s="6" t="inlineStr">
        <is>
          <t>20</t>
        </is>
      </c>
      <c r="D3475" s="8" t="inlineStr">
        <is>
          <t>Subdivision 4451-2026-9307 (190-206 First Street, N. Holdings) - approval subject to development agreement</t>
        </is>
      </c>
      <c r="E3475" s="6" t="inlineStr">
        <is>
          <t>land use</t>
        </is>
      </c>
      <c r="F3475" s="6" t="inlineStr">
        <is>
          <t>No</t>
        </is>
      </c>
      <c r="G3475" s="6" t="inlineStr">
        <is>
          <t>Michael Zwaagstra</t>
        </is>
      </c>
      <c r="H3475" s="6" t="inlineStr">
        <is>
          <t>Yes</t>
        </is>
      </c>
      <c r="I3475" s="6" t="inlineStr">
        <is>
          <t>present</t>
        </is>
      </c>
      <c r="J3475" s="6" t="inlineStr">
        <is>
          <t>No</t>
        </is>
      </c>
      <c r="K3475" s="6" t="inlineStr">
        <is>
          <t>none</t>
        </is>
      </c>
      <c r="L3475" s="6" t="inlineStr">
        <is>
          <t>none</t>
        </is>
      </c>
      <c r="M3475" s="6" t="inlineStr">
        <is>
          <t>voice-unanimous</t>
        </is>
      </c>
      <c r="N3475" s="6" t="n">
        <v>0</v>
      </c>
      <c r="O3475" s="6" t="n">
        <v>0</v>
      </c>
      <c r="P3475" s="6" t="n"/>
      <c r="Q3475" s="6" t="n"/>
      <c r="R3475" s="6" t="n"/>
      <c r="S3475" s="15">
        <f>IF(OR(H3475&lt;&gt;"Yes",COUNT(N3475:R3475)=0),"",100*SUMPRODUCT(N3475:R3475/4,Weights!$B$2:$F$2)/SUMPRODUCT(--(N3475:R3475&lt;&gt;""),Weights!$B$2:$F$2))</f>
        <v/>
      </c>
      <c r="T3475" s="6">
        <f>IF(H3475&lt;&gt;"Yes","",IF(AND(N(N3475)&gt;=2,N(O3475)&gt;=2),"Yes","No"))</f>
        <v/>
      </c>
      <c r="U3475" s="6" t="inlineStr">
        <is>
          <t>high</t>
        </is>
      </c>
      <c r="V3475" s="6" t="inlineStr">
        <is>
          <t>high</t>
        </is>
      </c>
      <c r="W3475" s="6" t="inlineStr">
        <is>
          <t>No</t>
        </is>
      </c>
      <c r="X3475" s="8" t="inlineStr"/>
      <c r="Y3475" s="6" t="n">
        <v>0</v>
      </c>
      <c r="Z3475" s="8" t="inlineStr"/>
      <c r="AA3475" s="8" t="inlineStr">
        <is>
          <t>position: unrecorded unanimous voice vote, no speech | reasons: no reasons given</t>
        </is>
      </c>
      <c r="AB3475" s="6" t="inlineStr"/>
    </row>
    <row r="3476">
      <c r="A3476" s="6" t="inlineStr">
        <is>
          <t>2026-09-15</t>
        </is>
      </c>
      <c r="B3476" s="11" t="inlineStr">
        <is>
          <t>https://www.youtube.com/watch?v=0VaMYoVGXlE</t>
        </is>
      </c>
      <c r="C3476" s="6" t="inlineStr">
        <is>
          <t>20</t>
        </is>
      </c>
      <c r="D3476" s="8" t="inlineStr">
        <is>
          <t>Subdivision 4451-2026-9307 (190-206 First Street, N. Holdings) - approval subject to development agreement</t>
        </is>
      </c>
      <c r="E3476" s="6" t="inlineStr">
        <is>
          <t>land use</t>
        </is>
      </c>
      <c r="F3476" s="6" t="inlineStr">
        <is>
          <t>No</t>
        </is>
      </c>
      <c r="G3476" s="6" t="inlineStr">
        <is>
          <t>Jac Siemens</t>
        </is>
      </c>
      <c r="H3476" s="6" t="inlineStr">
        <is>
          <t>Yes</t>
        </is>
      </c>
      <c r="I3476" s="6" t="inlineStr">
        <is>
          <t>present</t>
        </is>
      </c>
      <c r="J3476" s="6" t="inlineStr">
        <is>
          <t>No</t>
        </is>
      </c>
      <c r="K3476" s="6" t="inlineStr">
        <is>
          <t>none</t>
        </is>
      </c>
      <c r="L3476" s="6" t="inlineStr">
        <is>
          <t>none</t>
        </is>
      </c>
      <c r="M3476" s="6" t="inlineStr">
        <is>
          <t>voice-unanimous</t>
        </is>
      </c>
      <c r="N3476" s="6" t="n">
        <v>0</v>
      </c>
      <c r="O3476" s="6" t="n">
        <v>0</v>
      </c>
      <c r="P3476" s="6" t="n"/>
      <c r="Q3476" s="6" t="n"/>
      <c r="R3476" s="6" t="n"/>
      <c r="S3476" s="15">
        <f>IF(OR(H3476&lt;&gt;"Yes",COUNT(N3476:R3476)=0),"",100*SUMPRODUCT(N3476:R3476/4,Weights!$B$2:$F$2)/SUMPRODUCT(--(N3476:R3476&lt;&gt;""),Weights!$B$2:$F$2))</f>
        <v/>
      </c>
      <c r="T3476" s="6">
        <f>IF(H3476&lt;&gt;"Yes","",IF(AND(N(N3476)&gt;=2,N(O3476)&gt;=2),"Yes","No"))</f>
        <v/>
      </c>
      <c r="U3476" s="6" t="inlineStr">
        <is>
          <t>high</t>
        </is>
      </c>
      <c r="V3476" s="6" t="inlineStr">
        <is>
          <t>high</t>
        </is>
      </c>
      <c r="W3476" s="6" t="inlineStr">
        <is>
          <t>No</t>
        </is>
      </c>
      <c r="X3476" s="8" t="inlineStr"/>
      <c r="Y3476" s="6" t="n">
        <v>0</v>
      </c>
      <c r="Z3476" s="8" t="inlineStr"/>
      <c r="AA3476" s="8" t="inlineStr">
        <is>
          <t>position: unrecorded unanimous voice vote, no speech | reasons: no reasons given</t>
        </is>
      </c>
      <c r="AB3476" s="6" t="inlineStr"/>
    </row>
    <row r="3477">
      <c r="A3477" s="6" t="inlineStr">
        <is>
          <t>2026-09-15</t>
        </is>
      </c>
      <c r="B3477" s="11" t="inlineStr">
        <is>
          <t>https://www.youtube.com/watch?v=0VaMYoVGXlE</t>
        </is>
      </c>
      <c r="C3477" s="6" t="inlineStr">
        <is>
          <t>20</t>
        </is>
      </c>
      <c r="D3477" s="8" t="inlineStr">
        <is>
          <t>Subdivision 4451-2026-9307 (190-206 First Street, N. Holdings) - approval subject to development agreement</t>
        </is>
      </c>
      <c r="E3477" s="6" t="inlineStr">
        <is>
          <t>land use</t>
        </is>
      </c>
      <c r="F3477" s="6" t="inlineStr">
        <is>
          <t>No</t>
        </is>
      </c>
      <c r="G3477" s="6" t="inlineStr">
        <is>
          <t>Mayor Earl Funk</t>
        </is>
      </c>
      <c r="H3477" s="6" t="inlineStr">
        <is>
          <t>Yes</t>
        </is>
      </c>
      <c r="I3477" s="6" t="inlineStr">
        <is>
          <t>present (chair; reported separately, not ranked with councillors)</t>
        </is>
      </c>
      <c r="J3477" s="6" t="inlineStr">
        <is>
          <t>Yes</t>
        </is>
      </c>
      <c r="K3477" s="6" t="inlineStr">
        <is>
          <t>none</t>
        </is>
      </c>
      <c r="L3477" s="6" t="inlineStr">
        <is>
          <t>for</t>
        </is>
      </c>
      <c r="M3477" s="6" t="inlineStr">
        <is>
          <t>voice-unanimous</t>
        </is>
      </c>
      <c r="N3477" s="6" t="n">
        <v>4</v>
      </c>
      <c r="O3477" s="6" t="n">
        <v>2</v>
      </c>
      <c r="P3477" s="6" t="n">
        <v>2</v>
      </c>
      <c r="Q3477" s="6" t="n"/>
      <c r="R3477" s="6" t="n"/>
      <c r="S3477" s="15">
        <f>IF(OR(H3477&lt;&gt;"Yes",COUNT(N3477:R3477)=0),"",100*SUMPRODUCT(N3477:R3477/4,Weights!$B$2:$F$2)/SUMPRODUCT(--(N3477:R3477&lt;&gt;""),Weights!$B$2:$F$2))</f>
        <v/>
      </c>
      <c r="T3477" s="6">
        <f>IF(H3477&lt;&gt;"Yes","",IF(AND(N(N3477)&gt;=2,N(O3477)&gt;=2),"Yes","No"))</f>
        <v/>
      </c>
      <c r="U3477" s="6" t="inlineStr">
        <is>
          <t>high</t>
        </is>
      </c>
      <c r="V3477" s="6" t="inlineStr">
        <is>
          <t>high</t>
        </is>
      </c>
      <c r="W3477" s="6" t="inlineStr">
        <is>
          <t>No</t>
        </is>
      </c>
      <c r="X3477" s="8" t="inlineStr"/>
      <c r="Y3477" s="6" t="n">
        <v>1</v>
      </c>
      <c r="Z3477" s="8" t="inlineStr">
        <is>
          <t>[00:58:30] the subdivision will also increase the multifamily in our, in our central business district. So I would support that.</t>
        </is>
      </c>
      <c r="AA3477" s="8" t="inlineStr">
        <is>
          <t>position: 'So I would support that' | reasons: one relevant reason (adds multifamily housing in the central business district), briefly linked | independence: own brief assessment, not a restatement of the staff recommendation</t>
        </is>
      </c>
      <c r="AB3477" s="11" t="inlineStr">
        <is>
          <t>https://www.youtube.com/watch?v=0VaMYoVGXlE&amp;t=3510s</t>
        </is>
      </c>
    </row>
  </sheetData>
  <autoFilter ref="A1:AB3477"/>
  <hyperlinks>
    <hyperlink xmlns:r="http://schemas.openxmlformats.org/officeDocument/2006/relationships" ref="B2" r:id="rId1"/>
    <hyperlink xmlns:r="http://schemas.openxmlformats.org/officeDocument/2006/relationships" ref="AB2" r:id="rId2"/>
    <hyperlink xmlns:r="http://schemas.openxmlformats.org/officeDocument/2006/relationships" ref="B3" r:id="rId3"/>
    <hyperlink xmlns:r="http://schemas.openxmlformats.org/officeDocument/2006/relationships" ref="AB3" r:id="rId4"/>
    <hyperlink xmlns:r="http://schemas.openxmlformats.org/officeDocument/2006/relationships" ref="B4" r:id="rId5"/>
    <hyperlink xmlns:r="http://schemas.openxmlformats.org/officeDocument/2006/relationships" ref="B5" r:id="rId6"/>
    <hyperlink xmlns:r="http://schemas.openxmlformats.org/officeDocument/2006/relationships" ref="B6" r:id="rId7"/>
    <hyperlink xmlns:r="http://schemas.openxmlformats.org/officeDocument/2006/relationships" ref="B7" r:id="rId8"/>
    <hyperlink xmlns:r="http://schemas.openxmlformats.org/officeDocument/2006/relationships" ref="B8" r:id="rId9"/>
    <hyperlink xmlns:r="http://schemas.openxmlformats.org/officeDocument/2006/relationships" ref="AB8" r:id="rId10"/>
    <hyperlink xmlns:r="http://schemas.openxmlformats.org/officeDocument/2006/relationships" ref="B9" r:id="rId11"/>
    <hyperlink xmlns:r="http://schemas.openxmlformats.org/officeDocument/2006/relationships" ref="AB9" r:id="rId12"/>
    <hyperlink xmlns:r="http://schemas.openxmlformats.org/officeDocument/2006/relationships" ref="B10" r:id="rId13"/>
    <hyperlink xmlns:r="http://schemas.openxmlformats.org/officeDocument/2006/relationships" ref="B11" r:id="rId14"/>
    <hyperlink xmlns:r="http://schemas.openxmlformats.org/officeDocument/2006/relationships" ref="B12" r:id="rId15"/>
    <hyperlink xmlns:r="http://schemas.openxmlformats.org/officeDocument/2006/relationships" ref="B13" r:id="rId16"/>
    <hyperlink xmlns:r="http://schemas.openxmlformats.org/officeDocument/2006/relationships" ref="B14" r:id="rId17"/>
    <hyperlink xmlns:r="http://schemas.openxmlformats.org/officeDocument/2006/relationships" ref="B15" r:id="rId18"/>
    <hyperlink xmlns:r="http://schemas.openxmlformats.org/officeDocument/2006/relationships" ref="AB15" r:id="rId19"/>
    <hyperlink xmlns:r="http://schemas.openxmlformats.org/officeDocument/2006/relationships" ref="B16" r:id="rId20"/>
    <hyperlink xmlns:r="http://schemas.openxmlformats.org/officeDocument/2006/relationships" ref="B17" r:id="rId21"/>
    <hyperlink xmlns:r="http://schemas.openxmlformats.org/officeDocument/2006/relationships" ref="B18" r:id="rId22"/>
    <hyperlink xmlns:r="http://schemas.openxmlformats.org/officeDocument/2006/relationships" ref="B19" r:id="rId23"/>
    <hyperlink xmlns:r="http://schemas.openxmlformats.org/officeDocument/2006/relationships" ref="B20" r:id="rId24"/>
    <hyperlink xmlns:r="http://schemas.openxmlformats.org/officeDocument/2006/relationships" ref="B21" r:id="rId25"/>
    <hyperlink xmlns:r="http://schemas.openxmlformats.org/officeDocument/2006/relationships" ref="AB21" r:id="rId26"/>
    <hyperlink xmlns:r="http://schemas.openxmlformats.org/officeDocument/2006/relationships" ref="B22" r:id="rId27"/>
    <hyperlink xmlns:r="http://schemas.openxmlformats.org/officeDocument/2006/relationships" ref="AB22" r:id="rId28"/>
    <hyperlink xmlns:r="http://schemas.openxmlformats.org/officeDocument/2006/relationships" ref="B23" r:id="rId29"/>
    <hyperlink xmlns:r="http://schemas.openxmlformats.org/officeDocument/2006/relationships" ref="B24" r:id="rId30"/>
    <hyperlink xmlns:r="http://schemas.openxmlformats.org/officeDocument/2006/relationships" ref="B25" r:id="rId31"/>
    <hyperlink xmlns:r="http://schemas.openxmlformats.org/officeDocument/2006/relationships" ref="B26" r:id="rId32"/>
    <hyperlink xmlns:r="http://schemas.openxmlformats.org/officeDocument/2006/relationships" ref="B27" r:id="rId33"/>
    <hyperlink xmlns:r="http://schemas.openxmlformats.org/officeDocument/2006/relationships" ref="AB27" r:id="rId34"/>
    <hyperlink xmlns:r="http://schemas.openxmlformats.org/officeDocument/2006/relationships" ref="B28" r:id="rId35"/>
    <hyperlink xmlns:r="http://schemas.openxmlformats.org/officeDocument/2006/relationships" ref="AB28" r:id="rId36"/>
    <hyperlink xmlns:r="http://schemas.openxmlformats.org/officeDocument/2006/relationships" ref="B29" r:id="rId37"/>
    <hyperlink xmlns:r="http://schemas.openxmlformats.org/officeDocument/2006/relationships" ref="AB29" r:id="rId38"/>
    <hyperlink xmlns:r="http://schemas.openxmlformats.org/officeDocument/2006/relationships" ref="B30" r:id="rId39"/>
    <hyperlink xmlns:r="http://schemas.openxmlformats.org/officeDocument/2006/relationships" ref="B31" r:id="rId40"/>
    <hyperlink xmlns:r="http://schemas.openxmlformats.org/officeDocument/2006/relationships" ref="B32" r:id="rId41"/>
    <hyperlink xmlns:r="http://schemas.openxmlformats.org/officeDocument/2006/relationships" ref="B33" r:id="rId42"/>
    <hyperlink xmlns:r="http://schemas.openxmlformats.org/officeDocument/2006/relationships" ref="B34" r:id="rId43"/>
    <hyperlink xmlns:r="http://schemas.openxmlformats.org/officeDocument/2006/relationships" ref="AB34" r:id="rId44"/>
    <hyperlink xmlns:r="http://schemas.openxmlformats.org/officeDocument/2006/relationships" ref="B35" r:id="rId45"/>
    <hyperlink xmlns:r="http://schemas.openxmlformats.org/officeDocument/2006/relationships" ref="AB35" r:id="rId46"/>
    <hyperlink xmlns:r="http://schemas.openxmlformats.org/officeDocument/2006/relationships" ref="B36" r:id="rId47"/>
    <hyperlink xmlns:r="http://schemas.openxmlformats.org/officeDocument/2006/relationships" ref="B37" r:id="rId48"/>
    <hyperlink xmlns:r="http://schemas.openxmlformats.org/officeDocument/2006/relationships" ref="B38" r:id="rId49"/>
    <hyperlink xmlns:r="http://schemas.openxmlformats.org/officeDocument/2006/relationships" ref="B39" r:id="rId50"/>
    <hyperlink xmlns:r="http://schemas.openxmlformats.org/officeDocument/2006/relationships" ref="B40" r:id="rId51"/>
    <hyperlink xmlns:r="http://schemas.openxmlformats.org/officeDocument/2006/relationships" ref="B41" r:id="rId52"/>
    <hyperlink xmlns:r="http://schemas.openxmlformats.org/officeDocument/2006/relationships" ref="B42" r:id="rId53"/>
    <hyperlink xmlns:r="http://schemas.openxmlformats.org/officeDocument/2006/relationships" ref="B43" r:id="rId54"/>
    <hyperlink xmlns:r="http://schemas.openxmlformats.org/officeDocument/2006/relationships" ref="B44" r:id="rId55"/>
    <hyperlink xmlns:r="http://schemas.openxmlformats.org/officeDocument/2006/relationships" ref="B45" r:id="rId56"/>
    <hyperlink xmlns:r="http://schemas.openxmlformats.org/officeDocument/2006/relationships" ref="B46" r:id="rId57"/>
    <hyperlink xmlns:r="http://schemas.openxmlformats.org/officeDocument/2006/relationships" ref="B47" r:id="rId58"/>
    <hyperlink xmlns:r="http://schemas.openxmlformats.org/officeDocument/2006/relationships" ref="AB47" r:id="rId59"/>
    <hyperlink xmlns:r="http://schemas.openxmlformats.org/officeDocument/2006/relationships" ref="B48" r:id="rId60"/>
    <hyperlink xmlns:r="http://schemas.openxmlformats.org/officeDocument/2006/relationships" ref="AB48" r:id="rId61"/>
    <hyperlink xmlns:r="http://schemas.openxmlformats.org/officeDocument/2006/relationships" ref="B49" r:id="rId62"/>
    <hyperlink xmlns:r="http://schemas.openxmlformats.org/officeDocument/2006/relationships" ref="B50" r:id="rId63"/>
    <hyperlink xmlns:r="http://schemas.openxmlformats.org/officeDocument/2006/relationships" ref="B51" r:id="rId64"/>
    <hyperlink xmlns:r="http://schemas.openxmlformats.org/officeDocument/2006/relationships" ref="B52" r:id="rId65"/>
    <hyperlink xmlns:r="http://schemas.openxmlformats.org/officeDocument/2006/relationships" ref="B53" r:id="rId66"/>
    <hyperlink xmlns:r="http://schemas.openxmlformats.org/officeDocument/2006/relationships" ref="AB53" r:id="rId67"/>
    <hyperlink xmlns:r="http://schemas.openxmlformats.org/officeDocument/2006/relationships" ref="B54" r:id="rId68"/>
    <hyperlink xmlns:r="http://schemas.openxmlformats.org/officeDocument/2006/relationships" ref="AB54" r:id="rId69"/>
    <hyperlink xmlns:r="http://schemas.openxmlformats.org/officeDocument/2006/relationships" ref="B55" r:id="rId70"/>
    <hyperlink xmlns:r="http://schemas.openxmlformats.org/officeDocument/2006/relationships" ref="AB55" r:id="rId71"/>
    <hyperlink xmlns:r="http://schemas.openxmlformats.org/officeDocument/2006/relationships" ref="B56" r:id="rId72"/>
    <hyperlink xmlns:r="http://schemas.openxmlformats.org/officeDocument/2006/relationships" ref="AB56" r:id="rId73"/>
    <hyperlink xmlns:r="http://schemas.openxmlformats.org/officeDocument/2006/relationships" ref="B57" r:id="rId74"/>
    <hyperlink xmlns:r="http://schemas.openxmlformats.org/officeDocument/2006/relationships" ref="AB57" r:id="rId75"/>
    <hyperlink xmlns:r="http://schemas.openxmlformats.org/officeDocument/2006/relationships" ref="B58" r:id="rId76"/>
    <hyperlink xmlns:r="http://schemas.openxmlformats.org/officeDocument/2006/relationships" ref="AB58" r:id="rId77"/>
    <hyperlink xmlns:r="http://schemas.openxmlformats.org/officeDocument/2006/relationships" ref="B59" r:id="rId78"/>
    <hyperlink xmlns:r="http://schemas.openxmlformats.org/officeDocument/2006/relationships" ref="B60" r:id="rId79"/>
    <hyperlink xmlns:r="http://schemas.openxmlformats.org/officeDocument/2006/relationships" ref="B61" r:id="rId80"/>
    <hyperlink xmlns:r="http://schemas.openxmlformats.org/officeDocument/2006/relationships" ref="AB61" r:id="rId81"/>
    <hyperlink xmlns:r="http://schemas.openxmlformats.org/officeDocument/2006/relationships" ref="B62" r:id="rId82"/>
    <hyperlink xmlns:r="http://schemas.openxmlformats.org/officeDocument/2006/relationships" ref="AB62" r:id="rId83"/>
    <hyperlink xmlns:r="http://schemas.openxmlformats.org/officeDocument/2006/relationships" ref="B63" r:id="rId84"/>
    <hyperlink xmlns:r="http://schemas.openxmlformats.org/officeDocument/2006/relationships" ref="B64" r:id="rId85"/>
    <hyperlink xmlns:r="http://schemas.openxmlformats.org/officeDocument/2006/relationships" ref="B65" r:id="rId86"/>
    <hyperlink xmlns:r="http://schemas.openxmlformats.org/officeDocument/2006/relationships" ref="B66" r:id="rId87"/>
    <hyperlink xmlns:r="http://schemas.openxmlformats.org/officeDocument/2006/relationships" ref="B67" r:id="rId88"/>
    <hyperlink xmlns:r="http://schemas.openxmlformats.org/officeDocument/2006/relationships" ref="B68" r:id="rId89"/>
    <hyperlink xmlns:r="http://schemas.openxmlformats.org/officeDocument/2006/relationships" ref="AB68" r:id="rId90"/>
    <hyperlink xmlns:r="http://schemas.openxmlformats.org/officeDocument/2006/relationships" ref="B69" r:id="rId91"/>
    <hyperlink xmlns:r="http://schemas.openxmlformats.org/officeDocument/2006/relationships" ref="AB69" r:id="rId92"/>
    <hyperlink xmlns:r="http://schemas.openxmlformats.org/officeDocument/2006/relationships" ref="B70" r:id="rId93"/>
    <hyperlink xmlns:r="http://schemas.openxmlformats.org/officeDocument/2006/relationships" ref="B71" r:id="rId94"/>
    <hyperlink xmlns:r="http://schemas.openxmlformats.org/officeDocument/2006/relationships" ref="B72" r:id="rId95"/>
    <hyperlink xmlns:r="http://schemas.openxmlformats.org/officeDocument/2006/relationships" ref="B73" r:id="rId96"/>
    <hyperlink xmlns:r="http://schemas.openxmlformats.org/officeDocument/2006/relationships" ref="B74" r:id="rId97"/>
    <hyperlink xmlns:r="http://schemas.openxmlformats.org/officeDocument/2006/relationships" ref="AB74" r:id="rId98"/>
    <hyperlink xmlns:r="http://schemas.openxmlformats.org/officeDocument/2006/relationships" ref="B75" r:id="rId99"/>
    <hyperlink xmlns:r="http://schemas.openxmlformats.org/officeDocument/2006/relationships" ref="AB75" r:id="rId100"/>
    <hyperlink xmlns:r="http://schemas.openxmlformats.org/officeDocument/2006/relationships" ref="B76" r:id="rId101"/>
    <hyperlink xmlns:r="http://schemas.openxmlformats.org/officeDocument/2006/relationships" ref="AB76" r:id="rId102"/>
    <hyperlink xmlns:r="http://schemas.openxmlformats.org/officeDocument/2006/relationships" ref="B77" r:id="rId103"/>
    <hyperlink xmlns:r="http://schemas.openxmlformats.org/officeDocument/2006/relationships" ref="B78" r:id="rId104"/>
    <hyperlink xmlns:r="http://schemas.openxmlformats.org/officeDocument/2006/relationships" ref="B79" r:id="rId105"/>
    <hyperlink xmlns:r="http://schemas.openxmlformats.org/officeDocument/2006/relationships" ref="B80" r:id="rId106"/>
    <hyperlink xmlns:r="http://schemas.openxmlformats.org/officeDocument/2006/relationships" ref="AB80" r:id="rId107"/>
    <hyperlink xmlns:r="http://schemas.openxmlformats.org/officeDocument/2006/relationships" ref="B81" r:id="rId108"/>
    <hyperlink xmlns:r="http://schemas.openxmlformats.org/officeDocument/2006/relationships" ref="AB81" r:id="rId109"/>
    <hyperlink xmlns:r="http://schemas.openxmlformats.org/officeDocument/2006/relationships" ref="B82" r:id="rId110"/>
    <hyperlink xmlns:r="http://schemas.openxmlformats.org/officeDocument/2006/relationships" ref="B83" r:id="rId111"/>
    <hyperlink xmlns:r="http://schemas.openxmlformats.org/officeDocument/2006/relationships" ref="B84" r:id="rId112"/>
    <hyperlink xmlns:r="http://schemas.openxmlformats.org/officeDocument/2006/relationships" ref="B85" r:id="rId113"/>
    <hyperlink xmlns:r="http://schemas.openxmlformats.org/officeDocument/2006/relationships" ref="B86" r:id="rId114"/>
    <hyperlink xmlns:r="http://schemas.openxmlformats.org/officeDocument/2006/relationships" ref="B87" r:id="rId115"/>
    <hyperlink xmlns:r="http://schemas.openxmlformats.org/officeDocument/2006/relationships" ref="AB87" r:id="rId116"/>
    <hyperlink xmlns:r="http://schemas.openxmlformats.org/officeDocument/2006/relationships" ref="B88" r:id="rId117"/>
    <hyperlink xmlns:r="http://schemas.openxmlformats.org/officeDocument/2006/relationships" ref="B89" r:id="rId118"/>
    <hyperlink xmlns:r="http://schemas.openxmlformats.org/officeDocument/2006/relationships" ref="B90" r:id="rId119"/>
    <hyperlink xmlns:r="http://schemas.openxmlformats.org/officeDocument/2006/relationships" ref="B91" r:id="rId120"/>
    <hyperlink xmlns:r="http://schemas.openxmlformats.org/officeDocument/2006/relationships" ref="B92" r:id="rId121"/>
    <hyperlink xmlns:r="http://schemas.openxmlformats.org/officeDocument/2006/relationships" ref="B93" r:id="rId122"/>
    <hyperlink xmlns:r="http://schemas.openxmlformats.org/officeDocument/2006/relationships" ref="AB93" r:id="rId123"/>
    <hyperlink xmlns:r="http://schemas.openxmlformats.org/officeDocument/2006/relationships" ref="B94" r:id="rId124"/>
    <hyperlink xmlns:r="http://schemas.openxmlformats.org/officeDocument/2006/relationships" ref="B95" r:id="rId125"/>
    <hyperlink xmlns:r="http://schemas.openxmlformats.org/officeDocument/2006/relationships" ref="AB95" r:id="rId126"/>
    <hyperlink xmlns:r="http://schemas.openxmlformats.org/officeDocument/2006/relationships" ref="B96" r:id="rId127"/>
    <hyperlink xmlns:r="http://schemas.openxmlformats.org/officeDocument/2006/relationships" ref="B97" r:id="rId128"/>
    <hyperlink xmlns:r="http://schemas.openxmlformats.org/officeDocument/2006/relationships" ref="B98" r:id="rId129"/>
    <hyperlink xmlns:r="http://schemas.openxmlformats.org/officeDocument/2006/relationships" ref="B99" r:id="rId130"/>
    <hyperlink xmlns:r="http://schemas.openxmlformats.org/officeDocument/2006/relationships" ref="AB99" r:id="rId131"/>
    <hyperlink xmlns:r="http://schemas.openxmlformats.org/officeDocument/2006/relationships" ref="B100" r:id="rId132"/>
    <hyperlink xmlns:r="http://schemas.openxmlformats.org/officeDocument/2006/relationships" ref="AB100" r:id="rId133"/>
    <hyperlink xmlns:r="http://schemas.openxmlformats.org/officeDocument/2006/relationships" ref="B101" r:id="rId134"/>
    <hyperlink xmlns:r="http://schemas.openxmlformats.org/officeDocument/2006/relationships" ref="B102" r:id="rId135"/>
    <hyperlink xmlns:r="http://schemas.openxmlformats.org/officeDocument/2006/relationships" ref="B103" r:id="rId136"/>
    <hyperlink xmlns:r="http://schemas.openxmlformats.org/officeDocument/2006/relationships" ref="B104" r:id="rId137"/>
    <hyperlink xmlns:r="http://schemas.openxmlformats.org/officeDocument/2006/relationships" ref="B105" r:id="rId138"/>
    <hyperlink xmlns:r="http://schemas.openxmlformats.org/officeDocument/2006/relationships" ref="B106" r:id="rId139"/>
    <hyperlink xmlns:r="http://schemas.openxmlformats.org/officeDocument/2006/relationships" ref="AB106" r:id="rId140"/>
    <hyperlink xmlns:r="http://schemas.openxmlformats.org/officeDocument/2006/relationships" ref="B107" r:id="rId141"/>
    <hyperlink xmlns:r="http://schemas.openxmlformats.org/officeDocument/2006/relationships" ref="B108" r:id="rId142"/>
    <hyperlink xmlns:r="http://schemas.openxmlformats.org/officeDocument/2006/relationships" ref="B109" r:id="rId143"/>
    <hyperlink xmlns:r="http://schemas.openxmlformats.org/officeDocument/2006/relationships" ref="B110" r:id="rId144"/>
    <hyperlink xmlns:r="http://schemas.openxmlformats.org/officeDocument/2006/relationships" ref="B111" r:id="rId145"/>
    <hyperlink xmlns:r="http://schemas.openxmlformats.org/officeDocument/2006/relationships" ref="B112" r:id="rId146"/>
    <hyperlink xmlns:r="http://schemas.openxmlformats.org/officeDocument/2006/relationships" ref="AB112" r:id="rId147"/>
    <hyperlink xmlns:r="http://schemas.openxmlformats.org/officeDocument/2006/relationships" ref="B113" r:id="rId148"/>
    <hyperlink xmlns:r="http://schemas.openxmlformats.org/officeDocument/2006/relationships" ref="AB113" r:id="rId149"/>
    <hyperlink xmlns:r="http://schemas.openxmlformats.org/officeDocument/2006/relationships" ref="B114" r:id="rId150"/>
    <hyperlink xmlns:r="http://schemas.openxmlformats.org/officeDocument/2006/relationships" ref="AB114" r:id="rId151"/>
    <hyperlink xmlns:r="http://schemas.openxmlformats.org/officeDocument/2006/relationships" ref="B115" r:id="rId152"/>
    <hyperlink xmlns:r="http://schemas.openxmlformats.org/officeDocument/2006/relationships" ref="AB115" r:id="rId153"/>
    <hyperlink xmlns:r="http://schemas.openxmlformats.org/officeDocument/2006/relationships" ref="B116" r:id="rId154"/>
    <hyperlink xmlns:r="http://schemas.openxmlformats.org/officeDocument/2006/relationships" ref="B117" r:id="rId155"/>
    <hyperlink xmlns:r="http://schemas.openxmlformats.org/officeDocument/2006/relationships" ref="B118" r:id="rId156"/>
    <hyperlink xmlns:r="http://schemas.openxmlformats.org/officeDocument/2006/relationships" ref="B119" r:id="rId157"/>
    <hyperlink xmlns:r="http://schemas.openxmlformats.org/officeDocument/2006/relationships" ref="B120" r:id="rId158"/>
    <hyperlink xmlns:r="http://schemas.openxmlformats.org/officeDocument/2006/relationships" ref="AB120" r:id="rId159"/>
    <hyperlink xmlns:r="http://schemas.openxmlformats.org/officeDocument/2006/relationships" ref="B121" r:id="rId160"/>
    <hyperlink xmlns:r="http://schemas.openxmlformats.org/officeDocument/2006/relationships" ref="AB121" r:id="rId161"/>
    <hyperlink xmlns:r="http://schemas.openxmlformats.org/officeDocument/2006/relationships" ref="B122" r:id="rId162"/>
    <hyperlink xmlns:r="http://schemas.openxmlformats.org/officeDocument/2006/relationships" ref="B123" r:id="rId163"/>
    <hyperlink xmlns:r="http://schemas.openxmlformats.org/officeDocument/2006/relationships" ref="B124" r:id="rId164"/>
    <hyperlink xmlns:r="http://schemas.openxmlformats.org/officeDocument/2006/relationships" ref="B125" r:id="rId165"/>
    <hyperlink xmlns:r="http://schemas.openxmlformats.org/officeDocument/2006/relationships" ref="B126" r:id="rId166"/>
    <hyperlink xmlns:r="http://schemas.openxmlformats.org/officeDocument/2006/relationships" ref="AB126" r:id="rId167"/>
    <hyperlink xmlns:r="http://schemas.openxmlformats.org/officeDocument/2006/relationships" ref="B127" r:id="rId168"/>
    <hyperlink xmlns:r="http://schemas.openxmlformats.org/officeDocument/2006/relationships" ref="AB127" r:id="rId169"/>
    <hyperlink xmlns:r="http://schemas.openxmlformats.org/officeDocument/2006/relationships" ref="B128" r:id="rId170"/>
    <hyperlink xmlns:r="http://schemas.openxmlformats.org/officeDocument/2006/relationships" ref="B129" r:id="rId171"/>
    <hyperlink xmlns:r="http://schemas.openxmlformats.org/officeDocument/2006/relationships" ref="B130" r:id="rId172"/>
    <hyperlink xmlns:r="http://schemas.openxmlformats.org/officeDocument/2006/relationships" ref="B131" r:id="rId173"/>
    <hyperlink xmlns:r="http://schemas.openxmlformats.org/officeDocument/2006/relationships" ref="B132" r:id="rId174"/>
    <hyperlink xmlns:r="http://schemas.openxmlformats.org/officeDocument/2006/relationships" ref="AB132" r:id="rId175"/>
    <hyperlink xmlns:r="http://schemas.openxmlformats.org/officeDocument/2006/relationships" ref="B133" r:id="rId176"/>
    <hyperlink xmlns:r="http://schemas.openxmlformats.org/officeDocument/2006/relationships" ref="AB133" r:id="rId177"/>
    <hyperlink xmlns:r="http://schemas.openxmlformats.org/officeDocument/2006/relationships" ref="B134" r:id="rId178"/>
    <hyperlink xmlns:r="http://schemas.openxmlformats.org/officeDocument/2006/relationships" ref="AB134" r:id="rId179"/>
    <hyperlink xmlns:r="http://schemas.openxmlformats.org/officeDocument/2006/relationships" ref="B135" r:id="rId180"/>
    <hyperlink xmlns:r="http://schemas.openxmlformats.org/officeDocument/2006/relationships" ref="AB135" r:id="rId181"/>
    <hyperlink xmlns:r="http://schemas.openxmlformats.org/officeDocument/2006/relationships" ref="B136" r:id="rId182"/>
    <hyperlink xmlns:r="http://schemas.openxmlformats.org/officeDocument/2006/relationships" ref="B137" r:id="rId183"/>
    <hyperlink xmlns:r="http://schemas.openxmlformats.org/officeDocument/2006/relationships" ref="B138" r:id="rId184"/>
    <hyperlink xmlns:r="http://schemas.openxmlformats.org/officeDocument/2006/relationships" ref="B139" r:id="rId185"/>
    <hyperlink xmlns:r="http://schemas.openxmlformats.org/officeDocument/2006/relationships" ref="AB139" r:id="rId186"/>
    <hyperlink xmlns:r="http://schemas.openxmlformats.org/officeDocument/2006/relationships" ref="B140" r:id="rId187"/>
    <hyperlink xmlns:r="http://schemas.openxmlformats.org/officeDocument/2006/relationships" ref="AB140" r:id="rId188"/>
    <hyperlink xmlns:r="http://schemas.openxmlformats.org/officeDocument/2006/relationships" ref="B141" r:id="rId189"/>
    <hyperlink xmlns:r="http://schemas.openxmlformats.org/officeDocument/2006/relationships" ref="B142" r:id="rId190"/>
    <hyperlink xmlns:r="http://schemas.openxmlformats.org/officeDocument/2006/relationships" ref="B143" r:id="rId191"/>
    <hyperlink xmlns:r="http://schemas.openxmlformats.org/officeDocument/2006/relationships" ref="B144" r:id="rId192"/>
    <hyperlink xmlns:r="http://schemas.openxmlformats.org/officeDocument/2006/relationships" ref="B145" r:id="rId193"/>
    <hyperlink xmlns:r="http://schemas.openxmlformats.org/officeDocument/2006/relationships" ref="AB145" r:id="rId194"/>
    <hyperlink xmlns:r="http://schemas.openxmlformats.org/officeDocument/2006/relationships" ref="B146" r:id="rId195"/>
    <hyperlink xmlns:r="http://schemas.openxmlformats.org/officeDocument/2006/relationships" ref="AB146" r:id="rId196"/>
    <hyperlink xmlns:r="http://schemas.openxmlformats.org/officeDocument/2006/relationships" ref="B147" r:id="rId197"/>
    <hyperlink xmlns:r="http://schemas.openxmlformats.org/officeDocument/2006/relationships" ref="AB147" r:id="rId198"/>
    <hyperlink xmlns:r="http://schemas.openxmlformats.org/officeDocument/2006/relationships" ref="B148" r:id="rId199"/>
    <hyperlink xmlns:r="http://schemas.openxmlformats.org/officeDocument/2006/relationships" ref="B149" r:id="rId200"/>
    <hyperlink xmlns:r="http://schemas.openxmlformats.org/officeDocument/2006/relationships" ref="B150" r:id="rId201"/>
    <hyperlink xmlns:r="http://schemas.openxmlformats.org/officeDocument/2006/relationships" ref="B151" r:id="rId202"/>
    <hyperlink xmlns:r="http://schemas.openxmlformats.org/officeDocument/2006/relationships" ref="B152" r:id="rId203"/>
    <hyperlink xmlns:r="http://schemas.openxmlformats.org/officeDocument/2006/relationships" ref="AB152" r:id="rId204"/>
    <hyperlink xmlns:r="http://schemas.openxmlformats.org/officeDocument/2006/relationships" ref="B153" r:id="rId205"/>
    <hyperlink xmlns:r="http://schemas.openxmlformats.org/officeDocument/2006/relationships" ref="B154" r:id="rId206"/>
    <hyperlink xmlns:r="http://schemas.openxmlformats.org/officeDocument/2006/relationships" ref="B155" r:id="rId207"/>
    <hyperlink xmlns:r="http://schemas.openxmlformats.org/officeDocument/2006/relationships" ref="B156" r:id="rId208"/>
    <hyperlink xmlns:r="http://schemas.openxmlformats.org/officeDocument/2006/relationships" ref="B157" r:id="rId209"/>
    <hyperlink xmlns:r="http://schemas.openxmlformats.org/officeDocument/2006/relationships" ref="B158" r:id="rId210"/>
    <hyperlink xmlns:r="http://schemas.openxmlformats.org/officeDocument/2006/relationships" ref="AB158" r:id="rId211"/>
    <hyperlink xmlns:r="http://schemas.openxmlformats.org/officeDocument/2006/relationships" ref="B159" r:id="rId212"/>
    <hyperlink xmlns:r="http://schemas.openxmlformats.org/officeDocument/2006/relationships" ref="AB159" r:id="rId213"/>
    <hyperlink xmlns:r="http://schemas.openxmlformats.org/officeDocument/2006/relationships" ref="B160" r:id="rId214"/>
    <hyperlink xmlns:r="http://schemas.openxmlformats.org/officeDocument/2006/relationships" ref="B161" r:id="rId215"/>
    <hyperlink xmlns:r="http://schemas.openxmlformats.org/officeDocument/2006/relationships" ref="B162" r:id="rId216"/>
    <hyperlink xmlns:r="http://schemas.openxmlformats.org/officeDocument/2006/relationships" ref="B163" r:id="rId217"/>
    <hyperlink xmlns:r="http://schemas.openxmlformats.org/officeDocument/2006/relationships" ref="B164" r:id="rId218"/>
    <hyperlink xmlns:r="http://schemas.openxmlformats.org/officeDocument/2006/relationships" ref="B165" r:id="rId219"/>
    <hyperlink xmlns:r="http://schemas.openxmlformats.org/officeDocument/2006/relationships" ref="B166" r:id="rId220"/>
    <hyperlink xmlns:r="http://schemas.openxmlformats.org/officeDocument/2006/relationships" ref="B167" r:id="rId221"/>
    <hyperlink xmlns:r="http://schemas.openxmlformats.org/officeDocument/2006/relationships" ref="B168" r:id="rId222"/>
    <hyperlink xmlns:r="http://schemas.openxmlformats.org/officeDocument/2006/relationships" ref="B169" r:id="rId223"/>
    <hyperlink xmlns:r="http://schemas.openxmlformats.org/officeDocument/2006/relationships" ref="AB169" r:id="rId224"/>
    <hyperlink xmlns:r="http://schemas.openxmlformats.org/officeDocument/2006/relationships" ref="B170" r:id="rId225"/>
    <hyperlink xmlns:r="http://schemas.openxmlformats.org/officeDocument/2006/relationships" ref="B171" r:id="rId226"/>
    <hyperlink xmlns:r="http://schemas.openxmlformats.org/officeDocument/2006/relationships" ref="AB171" r:id="rId227"/>
    <hyperlink xmlns:r="http://schemas.openxmlformats.org/officeDocument/2006/relationships" ref="B172" r:id="rId228"/>
    <hyperlink xmlns:r="http://schemas.openxmlformats.org/officeDocument/2006/relationships" ref="B173" r:id="rId229"/>
    <hyperlink xmlns:r="http://schemas.openxmlformats.org/officeDocument/2006/relationships" ref="B174" r:id="rId230"/>
    <hyperlink xmlns:r="http://schemas.openxmlformats.org/officeDocument/2006/relationships" ref="B175" r:id="rId231"/>
    <hyperlink xmlns:r="http://schemas.openxmlformats.org/officeDocument/2006/relationships" ref="AB175" r:id="rId232"/>
    <hyperlink xmlns:r="http://schemas.openxmlformats.org/officeDocument/2006/relationships" ref="B176" r:id="rId233"/>
    <hyperlink xmlns:r="http://schemas.openxmlformats.org/officeDocument/2006/relationships" ref="B177" r:id="rId234"/>
    <hyperlink xmlns:r="http://schemas.openxmlformats.org/officeDocument/2006/relationships" ref="B178" r:id="rId235"/>
    <hyperlink xmlns:r="http://schemas.openxmlformats.org/officeDocument/2006/relationships" ref="B179" r:id="rId236"/>
    <hyperlink xmlns:r="http://schemas.openxmlformats.org/officeDocument/2006/relationships" ref="B180" r:id="rId237"/>
    <hyperlink xmlns:r="http://schemas.openxmlformats.org/officeDocument/2006/relationships" ref="B181" r:id="rId238"/>
    <hyperlink xmlns:r="http://schemas.openxmlformats.org/officeDocument/2006/relationships" ref="B182" r:id="rId239"/>
    <hyperlink xmlns:r="http://schemas.openxmlformats.org/officeDocument/2006/relationships" ref="AB182" r:id="rId240"/>
    <hyperlink xmlns:r="http://schemas.openxmlformats.org/officeDocument/2006/relationships" ref="B183" r:id="rId241"/>
    <hyperlink xmlns:r="http://schemas.openxmlformats.org/officeDocument/2006/relationships" ref="B184" r:id="rId242"/>
    <hyperlink xmlns:r="http://schemas.openxmlformats.org/officeDocument/2006/relationships" ref="B185" r:id="rId243"/>
    <hyperlink xmlns:r="http://schemas.openxmlformats.org/officeDocument/2006/relationships" ref="B186" r:id="rId244"/>
    <hyperlink xmlns:r="http://schemas.openxmlformats.org/officeDocument/2006/relationships" ref="B187" r:id="rId245"/>
    <hyperlink xmlns:r="http://schemas.openxmlformats.org/officeDocument/2006/relationships" ref="B188" r:id="rId246"/>
    <hyperlink xmlns:r="http://schemas.openxmlformats.org/officeDocument/2006/relationships" ref="AB188" r:id="rId247"/>
    <hyperlink xmlns:r="http://schemas.openxmlformats.org/officeDocument/2006/relationships" ref="B189" r:id="rId248"/>
    <hyperlink xmlns:r="http://schemas.openxmlformats.org/officeDocument/2006/relationships" ref="B190" r:id="rId249"/>
    <hyperlink xmlns:r="http://schemas.openxmlformats.org/officeDocument/2006/relationships" ref="AB190" r:id="rId250"/>
    <hyperlink xmlns:r="http://schemas.openxmlformats.org/officeDocument/2006/relationships" ref="B191" r:id="rId251"/>
    <hyperlink xmlns:r="http://schemas.openxmlformats.org/officeDocument/2006/relationships" ref="AB191" r:id="rId252"/>
    <hyperlink xmlns:r="http://schemas.openxmlformats.org/officeDocument/2006/relationships" ref="B192" r:id="rId253"/>
    <hyperlink xmlns:r="http://schemas.openxmlformats.org/officeDocument/2006/relationships" ref="B193" r:id="rId254"/>
    <hyperlink xmlns:r="http://schemas.openxmlformats.org/officeDocument/2006/relationships" ref="B194" r:id="rId255"/>
    <hyperlink xmlns:r="http://schemas.openxmlformats.org/officeDocument/2006/relationships" ref="B195" r:id="rId256"/>
    <hyperlink xmlns:r="http://schemas.openxmlformats.org/officeDocument/2006/relationships" ref="AB195" r:id="rId257"/>
    <hyperlink xmlns:r="http://schemas.openxmlformats.org/officeDocument/2006/relationships" ref="B196" r:id="rId258"/>
    <hyperlink xmlns:r="http://schemas.openxmlformats.org/officeDocument/2006/relationships" ref="B197" r:id="rId259"/>
    <hyperlink xmlns:r="http://schemas.openxmlformats.org/officeDocument/2006/relationships" ref="AB197" r:id="rId260"/>
    <hyperlink xmlns:r="http://schemas.openxmlformats.org/officeDocument/2006/relationships" ref="B198" r:id="rId261"/>
    <hyperlink xmlns:r="http://schemas.openxmlformats.org/officeDocument/2006/relationships" ref="B199" r:id="rId262"/>
    <hyperlink xmlns:r="http://schemas.openxmlformats.org/officeDocument/2006/relationships" ref="B200" r:id="rId263"/>
    <hyperlink xmlns:r="http://schemas.openxmlformats.org/officeDocument/2006/relationships" ref="B201" r:id="rId264"/>
    <hyperlink xmlns:r="http://schemas.openxmlformats.org/officeDocument/2006/relationships" ref="AB201" r:id="rId265"/>
    <hyperlink xmlns:r="http://schemas.openxmlformats.org/officeDocument/2006/relationships" ref="B202" r:id="rId266"/>
    <hyperlink xmlns:r="http://schemas.openxmlformats.org/officeDocument/2006/relationships" ref="B203" r:id="rId267"/>
    <hyperlink xmlns:r="http://schemas.openxmlformats.org/officeDocument/2006/relationships" ref="AB203" r:id="rId268"/>
    <hyperlink xmlns:r="http://schemas.openxmlformats.org/officeDocument/2006/relationships" ref="B204" r:id="rId269"/>
    <hyperlink xmlns:r="http://schemas.openxmlformats.org/officeDocument/2006/relationships" ref="AB204" r:id="rId270"/>
    <hyperlink xmlns:r="http://schemas.openxmlformats.org/officeDocument/2006/relationships" ref="B205" r:id="rId271"/>
    <hyperlink xmlns:r="http://schemas.openxmlformats.org/officeDocument/2006/relationships" ref="B206" r:id="rId272"/>
    <hyperlink xmlns:r="http://schemas.openxmlformats.org/officeDocument/2006/relationships" ref="B207" r:id="rId273"/>
    <hyperlink xmlns:r="http://schemas.openxmlformats.org/officeDocument/2006/relationships" ref="B208" r:id="rId274"/>
    <hyperlink xmlns:r="http://schemas.openxmlformats.org/officeDocument/2006/relationships" ref="B209" r:id="rId275"/>
    <hyperlink xmlns:r="http://schemas.openxmlformats.org/officeDocument/2006/relationships" ref="AB209" r:id="rId276"/>
    <hyperlink xmlns:r="http://schemas.openxmlformats.org/officeDocument/2006/relationships" ref="B210" r:id="rId277"/>
    <hyperlink xmlns:r="http://schemas.openxmlformats.org/officeDocument/2006/relationships" ref="B211" r:id="rId278"/>
    <hyperlink xmlns:r="http://schemas.openxmlformats.org/officeDocument/2006/relationships" ref="B212" r:id="rId279"/>
    <hyperlink xmlns:r="http://schemas.openxmlformats.org/officeDocument/2006/relationships" ref="B213" r:id="rId280"/>
    <hyperlink xmlns:r="http://schemas.openxmlformats.org/officeDocument/2006/relationships" ref="AB213" r:id="rId281"/>
    <hyperlink xmlns:r="http://schemas.openxmlformats.org/officeDocument/2006/relationships" ref="B214" r:id="rId282"/>
    <hyperlink xmlns:r="http://schemas.openxmlformats.org/officeDocument/2006/relationships" ref="B215" r:id="rId283"/>
    <hyperlink xmlns:r="http://schemas.openxmlformats.org/officeDocument/2006/relationships" ref="B216" r:id="rId284"/>
    <hyperlink xmlns:r="http://schemas.openxmlformats.org/officeDocument/2006/relationships" ref="B217" r:id="rId285"/>
    <hyperlink xmlns:r="http://schemas.openxmlformats.org/officeDocument/2006/relationships" ref="AB217" r:id="rId286"/>
    <hyperlink xmlns:r="http://schemas.openxmlformats.org/officeDocument/2006/relationships" ref="B218" r:id="rId287"/>
    <hyperlink xmlns:r="http://schemas.openxmlformats.org/officeDocument/2006/relationships" ref="AB218" r:id="rId288"/>
    <hyperlink xmlns:r="http://schemas.openxmlformats.org/officeDocument/2006/relationships" ref="B219" r:id="rId289"/>
    <hyperlink xmlns:r="http://schemas.openxmlformats.org/officeDocument/2006/relationships" ref="B220" r:id="rId290"/>
    <hyperlink xmlns:r="http://schemas.openxmlformats.org/officeDocument/2006/relationships" ref="B221" r:id="rId291"/>
    <hyperlink xmlns:r="http://schemas.openxmlformats.org/officeDocument/2006/relationships" ref="B222" r:id="rId292"/>
    <hyperlink xmlns:r="http://schemas.openxmlformats.org/officeDocument/2006/relationships" ref="B223" r:id="rId293"/>
    <hyperlink xmlns:r="http://schemas.openxmlformats.org/officeDocument/2006/relationships" ref="AB223" r:id="rId294"/>
    <hyperlink xmlns:r="http://schemas.openxmlformats.org/officeDocument/2006/relationships" ref="B224" r:id="rId295"/>
    <hyperlink xmlns:r="http://schemas.openxmlformats.org/officeDocument/2006/relationships" ref="AB224" r:id="rId296"/>
    <hyperlink xmlns:r="http://schemas.openxmlformats.org/officeDocument/2006/relationships" ref="B225" r:id="rId297"/>
    <hyperlink xmlns:r="http://schemas.openxmlformats.org/officeDocument/2006/relationships" ref="B226" r:id="rId298"/>
    <hyperlink xmlns:r="http://schemas.openxmlformats.org/officeDocument/2006/relationships" ref="AB226" r:id="rId299"/>
    <hyperlink xmlns:r="http://schemas.openxmlformats.org/officeDocument/2006/relationships" ref="B227" r:id="rId300"/>
    <hyperlink xmlns:r="http://schemas.openxmlformats.org/officeDocument/2006/relationships" ref="B228" r:id="rId301"/>
    <hyperlink xmlns:r="http://schemas.openxmlformats.org/officeDocument/2006/relationships" ref="B229" r:id="rId302"/>
    <hyperlink xmlns:r="http://schemas.openxmlformats.org/officeDocument/2006/relationships" ref="AB229" r:id="rId303"/>
    <hyperlink xmlns:r="http://schemas.openxmlformats.org/officeDocument/2006/relationships" ref="B230" r:id="rId304"/>
    <hyperlink xmlns:r="http://schemas.openxmlformats.org/officeDocument/2006/relationships" ref="B231" r:id="rId305"/>
    <hyperlink xmlns:r="http://schemas.openxmlformats.org/officeDocument/2006/relationships" ref="AB231" r:id="rId306"/>
    <hyperlink xmlns:r="http://schemas.openxmlformats.org/officeDocument/2006/relationships" ref="B232" r:id="rId307"/>
    <hyperlink xmlns:r="http://schemas.openxmlformats.org/officeDocument/2006/relationships" ref="B233" r:id="rId308"/>
    <hyperlink xmlns:r="http://schemas.openxmlformats.org/officeDocument/2006/relationships" ref="B234" r:id="rId309"/>
    <hyperlink xmlns:r="http://schemas.openxmlformats.org/officeDocument/2006/relationships" ref="B235" r:id="rId310"/>
    <hyperlink xmlns:r="http://schemas.openxmlformats.org/officeDocument/2006/relationships" ref="B236" r:id="rId311"/>
    <hyperlink xmlns:r="http://schemas.openxmlformats.org/officeDocument/2006/relationships" ref="AB236" r:id="rId312"/>
    <hyperlink xmlns:r="http://schemas.openxmlformats.org/officeDocument/2006/relationships" ref="B237" r:id="rId313"/>
    <hyperlink xmlns:r="http://schemas.openxmlformats.org/officeDocument/2006/relationships" ref="B238" r:id="rId314"/>
    <hyperlink xmlns:r="http://schemas.openxmlformats.org/officeDocument/2006/relationships" ref="AB238" r:id="rId315"/>
    <hyperlink xmlns:r="http://schemas.openxmlformats.org/officeDocument/2006/relationships" ref="B239" r:id="rId316"/>
    <hyperlink xmlns:r="http://schemas.openxmlformats.org/officeDocument/2006/relationships" ref="AB239" r:id="rId317"/>
    <hyperlink xmlns:r="http://schemas.openxmlformats.org/officeDocument/2006/relationships" ref="B240" r:id="rId318"/>
    <hyperlink xmlns:r="http://schemas.openxmlformats.org/officeDocument/2006/relationships" ref="AB240" r:id="rId319"/>
    <hyperlink xmlns:r="http://schemas.openxmlformats.org/officeDocument/2006/relationships" ref="B241" r:id="rId320"/>
    <hyperlink xmlns:r="http://schemas.openxmlformats.org/officeDocument/2006/relationships" ref="B242" r:id="rId321"/>
    <hyperlink xmlns:r="http://schemas.openxmlformats.org/officeDocument/2006/relationships" ref="B243" r:id="rId322"/>
    <hyperlink xmlns:r="http://schemas.openxmlformats.org/officeDocument/2006/relationships" ref="B244" r:id="rId323"/>
    <hyperlink xmlns:r="http://schemas.openxmlformats.org/officeDocument/2006/relationships" ref="B245" r:id="rId324"/>
    <hyperlink xmlns:r="http://schemas.openxmlformats.org/officeDocument/2006/relationships" ref="AB245" r:id="rId325"/>
    <hyperlink xmlns:r="http://schemas.openxmlformats.org/officeDocument/2006/relationships" ref="B246" r:id="rId326"/>
    <hyperlink xmlns:r="http://schemas.openxmlformats.org/officeDocument/2006/relationships" ref="B247" r:id="rId327"/>
    <hyperlink xmlns:r="http://schemas.openxmlformats.org/officeDocument/2006/relationships" ref="B248" r:id="rId328"/>
    <hyperlink xmlns:r="http://schemas.openxmlformats.org/officeDocument/2006/relationships" ref="B249" r:id="rId329"/>
    <hyperlink xmlns:r="http://schemas.openxmlformats.org/officeDocument/2006/relationships" ref="AB249" r:id="rId330"/>
    <hyperlink xmlns:r="http://schemas.openxmlformats.org/officeDocument/2006/relationships" ref="B250" r:id="rId331"/>
    <hyperlink xmlns:r="http://schemas.openxmlformats.org/officeDocument/2006/relationships" ref="B251" r:id="rId332"/>
    <hyperlink xmlns:r="http://schemas.openxmlformats.org/officeDocument/2006/relationships" ref="B252" r:id="rId333"/>
    <hyperlink xmlns:r="http://schemas.openxmlformats.org/officeDocument/2006/relationships" ref="AB252" r:id="rId334"/>
    <hyperlink xmlns:r="http://schemas.openxmlformats.org/officeDocument/2006/relationships" ref="B253" r:id="rId335"/>
    <hyperlink xmlns:r="http://schemas.openxmlformats.org/officeDocument/2006/relationships" ref="B254" r:id="rId336"/>
    <hyperlink xmlns:r="http://schemas.openxmlformats.org/officeDocument/2006/relationships" ref="B255" r:id="rId337"/>
    <hyperlink xmlns:r="http://schemas.openxmlformats.org/officeDocument/2006/relationships" ref="B256" r:id="rId338"/>
    <hyperlink xmlns:r="http://schemas.openxmlformats.org/officeDocument/2006/relationships" ref="B257" r:id="rId339"/>
    <hyperlink xmlns:r="http://schemas.openxmlformats.org/officeDocument/2006/relationships" ref="B258" r:id="rId340"/>
    <hyperlink xmlns:r="http://schemas.openxmlformats.org/officeDocument/2006/relationships" ref="AB258" r:id="rId341"/>
    <hyperlink xmlns:r="http://schemas.openxmlformats.org/officeDocument/2006/relationships" ref="B259" r:id="rId342"/>
    <hyperlink xmlns:r="http://schemas.openxmlformats.org/officeDocument/2006/relationships" ref="B260" r:id="rId343"/>
    <hyperlink xmlns:r="http://schemas.openxmlformats.org/officeDocument/2006/relationships" ref="B261" r:id="rId344"/>
    <hyperlink xmlns:r="http://schemas.openxmlformats.org/officeDocument/2006/relationships" ref="B262" r:id="rId345"/>
    <hyperlink xmlns:r="http://schemas.openxmlformats.org/officeDocument/2006/relationships" ref="B263" r:id="rId346"/>
    <hyperlink xmlns:r="http://schemas.openxmlformats.org/officeDocument/2006/relationships" ref="B264" r:id="rId347"/>
    <hyperlink xmlns:r="http://schemas.openxmlformats.org/officeDocument/2006/relationships" ref="AB264" r:id="rId348"/>
    <hyperlink xmlns:r="http://schemas.openxmlformats.org/officeDocument/2006/relationships" ref="B265" r:id="rId349"/>
    <hyperlink xmlns:r="http://schemas.openxmlformats.org/officeDocument/2006/relationships" ref="AB265" r:id="rId350"/>
    <hyperlink xmlns:r="http://schemas.openxmlformats.org/officeDocument/2006/relationships" ref="B266" r:id="rId351"/>
    <hyperlink xmlns:r="http://schemas.openxmlformats.org/officeDocument/2006/relationships" ref="B267" r:id="rId352"/>
    <hyperlink xmlns:r="http://schemas.openxmlformats.org/officeDocument/2006/relationships" ref="B268" r:id="rId353"/>
    <hyperlink xmlns:r="http://schemas.openxmlformats.org/officeDocument/2006/relationships" ref="B269" r:id="rId354"/>
    <hyperlink xmlns:r="http://schemas.openxmlformats.org/officeDocument/2006/relationships" ref="B270" r:id="rId355"/>
    <hyperlink xmlns:r="http://schemas.openxmlformats.org/officeDocument/2006/relationships" ref="AB270" r:id="rId356"/>
    <hyperlink xmlns:r="http://schemas.openxmlformats.org/officeDocument/2006/relationships" ref="B271" r:id="rId357"/>
    <hyperlink xmlns:r="http://schemas.openxmlformats.org/officeDocument/2006/relationships" ref="B272" r:id="rId358"/>
    <hyperlink xmlns:r="http://schemas.openxmlformats.org/officeDocument/2006/relationships" ref="B273" r:id="rId359"/>
    <hyperlink xmlns:r="http://schemas.openxmlformats.org/officeDocument/2006/relationships" ref="B274" r:id="rId360"/>
    <hyperlink xmlns:r="http://schemas.openxmlformats.org/officeDocument/2006/relationships" ref="B275" r:id="rId361"/>
    <hyperlink xmlns:r="http://schemas.openxmlformats.org/officeDocument/2006/relationships" ref="B276" r:id="rId362"/>
    <hyperlink xmlns:r="http://schemas.openxmlformats.org/officeDocument/2006/relationships" ref="AB276" r:id="rId363"/>
    <hyperlink xmlns:r="http://schemas.openxmlformats.org/officeDocument/2006/relationships" ref="B277" r:id="rId364"/>
    <hyperlink xmlns:r="http://schemas.openxmlformats.org/officeDocument/2006/relationships" ref="B278" r:id="rId365"/>
    <hyperlink xmlns:r="http://schemas.openxmlformats.org/officeDocument/2006/relationships" ref="B279" r:id="rId366"/>
    <hyperlink xmlns:r="http://schemas.openxmlformats.org/officeDocument/2006/relationships" ref="B280" r:id="rId367"/>
    <hyperlink xmlns:r="http://schemas.openxmlformats.org/officeDocument/2006/relationships" ref="AB280" r:id="rId368"/>
    <hyperlink xmlns:r="http://schemas.openxmlformats.org/officeDocument/2006/relationships" ref="B281" r:id="rId369"/>
    <hyperlink xmlns:r="http://schemas.openxmlformats.org/officeDocument/2006/relationships" ref="B282" r:id="rId370"/>
    <hyperlink xmlns:r="http://schemas.openxmlformats.org/officeDocument/2006/relationships" ref="B283" r:id="rId371"/>
    <hyperlink xmlns:r="http://schemas.openxmlformats.org/officeDocument/2006/relationships" ref="AB283" r:id="rId372"/>
    <hyperlink xmlns:r="http://schemas.openxmlformats.org/officeDocument/2006/relationships" ref="B284" r:id="rId373"/>
    <hyperlink xmlns:r="http://schemas.openxmlformats.org/officeDocument/2006/relationships" ref="B285" r:id="rId374"/>
    <hyperlink xmlns:r="http://schemas.openxmlformats.org/officeDocument/2006/relationships" ref="B286" r:id="rId375"/>
    <hyperlink xmlns:r="http://schemas.openxmlformats.org/officeDocument/2006/relationships" ref="B287" r:id="rId376"/>
    <hyperlink xmlns:r="http://schemas.openxmlformats.org/officeDocument/2006/relationships" ref="AB287" r:id="rId377"/>
    <hyperlink xmlns:r="http://schemas.openxmlformats.org/officeDocument/2006/relationships" ref="B288" r:id="rId378"/>
    <hyperlink xmlns:r="http://schemas.openxmlformats.org/officeDocument/2006/relationships" ref="B289" r:id="rId379"/>
    <hyperlink xmlns:r="http://schemas.openxmlformats.org/officeDocument/2006/relationships" ref="B290" r:id="rId380"/>
    <hyperlink xmlns:r="http://schemas.openxmlformats.org/officeDocument/2006/relationships" ref="B291" r:id="rId381"/>
    <hyperlink xmlns:r="http://schemas.openxmlformats.org/officeDocument/2006/relationships" ref="B292" r:id="rId382"/>
    <hyperlink xmlns:r="http://schemas.openxmlformats.org/officeDocument/2006/relationships" ref="B293" r:id="rId383"/>
    <hyperlink xmlns:r="http://schemas.openxmlformats.org/officeDocument/2006/relationships" ref="B294" r:id="rId384"/>
    <hyperlink xmlns:r="http://schemas.openxmlformats.org/officeDocument/2006/relationships" ref="B295" r:id="rId385"/>
    <hyperlink xmlns:r="http://schemas.openxmlformats.org/officeDocument/2006/relationships" ref="AB295" r:id="rId386"/>
    <hyperlink xmlns:r="http://schemas.openxmlformats.org/officeDocument/2006/relationships" ref="B296" r:id="rId387"/>
    <hyperlink xmlns:r="http://schemas.openxmlformats.org/officeDocument/2006/relationships" ref="AB296" r:id="rId388"/>
    <hyperlink xmlns:r="http://schemas.openxmlformats.org/officeDocument/2006/relationships" ref="B297" r:id="rId389"/>
    <hyperlink xmlns:r="http://schemas.openxmlformats.org/officeDocument/2006/relationships" ref="AB297" r:id="rId390"/>
    <hyperlink xmlns:r="http://schemas.openxmlformats.org/officeDocument/2006/relationships" ref="B298" r:id="rId391"/>
    <hyperlink xmlns:r="http://schemas.openxmlformats.org/officeDocument/2006/relationships" ref="B299" r:id="rId392"/>
    <hyperlink xmlns:r="http://schemas.openxmlformats.org/officeDocument/2006/relationships" ref="B300" r:id="rId393"/>
    <hyperlink xmlns:r="http://schemas.openxmlformats.org/officeDocument/2006/relationships" ref="B301" r:id="rId394"/>
    <hyperlink xmlns:r="http://schemas.openxmlformats.org/officeDocument/2006/relationships" ref="B302" r:id="rId395"/>
    <hyperlink xmlns:r="http://schemas.openxmlformats.org/officeDocument/2006/relationships" ref="AB302" r:id="rId396"/>
    <hyperlink xmlns:r="http://schemas.openxmlformats.org/officeDocument/2006/relationships" ref="B303" r:id="rId397"/>
    <hyperlink xmlns:r="http://schemas.openxmlformats.org/officeDocument/2006/relationships" ref="B304" r:id="rId398"/>
    <hyperlink xmlns:r="http://schemas.openxmlformats.org/officeDocument/2006/relationships" ref="B305" r:id="rId399"/>
    <hyperlink xmlns:r="http://schemas.openxmlformats.org/officeDocument/2006/relationships" ref="AB305" r:id="rId400"/>
    <hyperlink xmlns:r="http://schemas.openxmlformats.org/officeDocument/2006/relationships" ref="B306" r:id="rId401"/>
    <hyperlink xmlns:r="http://schemas.openxmlformats.org/officeDocument/2006/relationships" ref="AB306" r:id="rId402"/>
    <hyperlink xmlns:r="http://schemas.openxmlformats.org/officeDocument/2006/relationships" ref="B307" r:id="rId403"/>
    <hyperlink xmlns:r="http://schemas.openxmlformats.org/officeDocument/2006/relationships" ref="B308" r:id="rId404"/>
    <hyperlink xmlns:r="http://schemas.openxmlformats.org/officeDocument/2006/relationships" ref="AB308" r:id="rId405"/>
    <hyperlink xmlns:r="http://schemas.openxmlformats.org/officeDocument/2006/relationships" ref="B309" r:id="rId406"/>
    <hyperlink xmlns:r="http://schemas.openxmlformats.org/officeDocument/2006/relationships" ref="AB309" r:id="rId407"/>
    <hyperlink xmlns:r="http://schemas.openxmlformats.org/officeDocument/2006/relationships" ref="B310" r:id="rId408"/>
    <hyperlink xmlns:r="http://schemas.openxmlformats.org/officeDocument/2006/relationships" ref="B311" r:id="rId409"/>
    <hyperlink xmlns:r="http://schemas.openxmlformats.org/officeDocument/2006/relationships" ref="B312" r:id="rId410"/>
    <hyperlink xmlns:r="http://schemas.openxmlformats.org/officeDocument/2006/relationships" ref="B313" r:id="rId411"/>
    <hyperlink xmlns:r="http://schemas.openxmlformats.org/officeDocument/2006/relationships" ref="B314" r:id="rId412"/>
    <hyperlink xmlns:r="http://schemas.openxmlformats.org/officeDocument/2006/relationships" ref="AB314" r:id="rId413"/>
    <hyperlink xmlns:r="http://schemas.openxmlformats.org/officeDocument/2006/relationships" ref="B315" r:id="rId414"/>
    <hyperlink xmlns:r="http://schemas.openxmlformats.org/officeDocument/2006/relationships" ref="AB315" r:id="rId415"/>
    <hyperlink xmlns:r="http://schemas.openxmlformats.org/officeDocument/2006/relationships" ref="B316" r:id="rId416"/>
    <hyperlink xmlns:r="http://schemas.openxmlformats.org/officeDocument/2006/relationships" ref="B317" r:id="rId417"/>
    <hyperlink xmlns:r="http://schemas.openxmlformats.org/officeDocument/2006/relationships" ref="AB317" r:id="rId418"/>
    <hyperlink xmlns:r="http://schemas.openxmlformats.org/officeDocument/2006/relationships" ref="B318" r:id="rId419"/>
    <hyperlink xmlns:r="http://schemas.openxmlformats.org/officeDocument/2006/relationships" ref="B319" r:id="rId420"/>
    <hyperlink xmlns:r="http://schemas.openxmlformats.org/officeDocument/2006/relationships" ref="B320" r:id="rId421"/>
    <hyperlink xmlns:r="http://schemas.openxmlformats.org/officeDocument/2006/relationships" ref="B321" r:id="rId422"/>
    <hyperlink xmlns:r="http://schemas.openxmlformats.org/officeDocument/2006/relationships" ref="AB321" r:id="rId423"/>
    <hyperlink xmlns:r="http://schemas.openxmlformats.org/officeDocument/2006/relationships" ref="B322" r:id="rId424"/>
    <hyperlink xmlns:r="http://schemas.openxmlformats.org/officeDocument/2006/relationships" ref="AB322" r:id="rId425"/>
    <hyperlink xmlns:r="http://schemas.openxmlformats.org/officeDocument/2006/relationships" ref="B323" r:id="rId426"/>
    <hyperlink xmlns:r="http://schemas.openxmlformats.org/officeDocument/2006/relationships" ref="AB323" r:id="rId427"/>
    <hyperlink xmlns:r="http://schemas.openxmlformats.org/officeDocument/2006/relationships" ref="B324" r:id="rId428"/>
    <hyperlink xmlns:r="http://schemas.openxmlformats.org/officeDocument/2006/relationships" ref="AB324" r:id="rId429"/>
    <hyperlink xmlns:r="http://schemas.openxmlformats.org/officeDocument/2006/relationships" ref="B325" r:id="rId430"/>
    <hyperlink xmlns:r="http://schemas.openxmlformats.org/officeDocument/2006/relationships" ref="B326" r:id="rId431"/>
    <hyperlink xmlns:r="http://schemas.openxmlformats.org/officeDocument/2006/relationships" ref="B327" r:id="rId432"/>
    <hyperlink xmlns:r="http://schemas.openxmlformats.org/officeDocument/2006/relationships" ref="B328" r:id="rId433"/>
    <hyperlink xmlns:r="http://schemas.openxmlformats.org/officeDocument/2006/relationships" ref="AB328" r:id="rId434"/>
    <hyperlink xmlns:r="http://schemas.openxmlformats.org/officeDocument/2006/relationships" ref="B329" r:id="rId435"/>
    <hyperlink xmlns:r="http://schemas.openxmlformats.org/officeDocument/2006/relationships" ref="AB329" r:id="rId436"/>
    <hyperlink xmlns:r="http://schemas.openxmlformats.org/officeDocument/2006/relationships" ref="B330" r:id="rId437"/>
    <hyperlink xmlns:r="http://schemas.openxmlformats.org/officeDocument/2006/relationships" ref="AB330" r:id="rId438"/>
    <hyperlink xmlns:r="http://schemas.openxmlformats.org/officeDocument/2006/relationships" ref="B331" r:id="rId439"/>
    <hyperlink xmlns:r="http://schemas.openxmlformats.org/officeDocument/2006/relationships" ref="AB331" r:id="rId440"/>
    <hyperlink xmlns:r="http://schemas.openxmlformats.org/officeDocument/2006/relationships" ref="B332" r:id="rId441"/>
    <hyperlink xmlns:r="http://schemas.openxmlformats.org/officeDocument/2006/relationships" ref="AB332" r:id="rId442"/>
    <hyperlink xmlns:r="http://schemas.openxmlformats.org/officeDocument/2006/relationships" ref="B333" r:id="rId443"/>
    <hyperlink xmlns:r="http://schemas.openxmlformats.org/officeDocument/2006/relationships" ref="B334" r:id="rId444"/>
    <hyperlink xmlns:r="http://schemas.openxmlformats.org/officeDocument/2006/relationships" ref="B335" r:id="rId445"/>
    <hyperlink xmlns:r="http://schemas.openxmlformats.org/officeDocument/2006/relationships" ref="B336" r:id="rId446"/>
    <hyperlink xmlns:r="http://schemas.openxmlformats.org/officeDocument/2006/relationships" ref="AB336" r:id="rId447"/>
    <hyperlink xmlns:r="http://schemas.openxmlformats.org/officeDocument/2006/relationships" ref="B337" r:id="rId448"/>
    <hyperlink xmlns:r="http://schemas.openxmlformats.org/officeDocument/2006/relationships" ref="AB337" r:id="rId449"/>
    <hyperlink xmlns:r="http://schemas.openxmlformats.org/officeDocument/2006/relationships" ref="B338" r:id="rId450"/>
    <hyperlink xmlns:r="http://schemas.openxmlformats.org/officeDocument/2006/relationships" ref="B339" r:id="rId451"/>
    <hyperlink xmlns:r="http://schemas.openxmlformats.org/officeDocument/2006/relationships" ref="B340" r:id="rId452"/>
    <hyperlink xmlns:r="http://schemas.openxmlformats.org/officeDocument/2006/relationships" ref="B341" r:id="rId453"/>
    <hyperlink xmlns:r="http://schemas.openxmlformats.org/officeDocument/2006/relationships" ref="B342" r:id="rId454"/>
    <hyperlink xmlns:r="http://schemas.openxmlformats.org/officeDocument/2006/relationships" ref="B343" r:id="rId455"/>
    <hyperlink xmlns:r="http://schemas.openxmlformats.org/officeDocument/2006/relationships" ref="AB343" r:id="rId456"/>
    <hyperlink xmlns:r="http://schemas.openxmlformats.org/officeDocument/2006/relationships" ref="B344" r:id="rId457"/>
    <hyperlink xmlns:r="http://schemas.openxmlformats.org/officeDocument/2006/relationships" ref="B345" r:id="rId458"/>
    <hyperlink xmlns:r="http://schemas.openxmlformats.org/officeDocument/2006/relationships" ref="B346" r:id="rId459"/>
    <hyperlink xmlns:r="http://schemas.openxmlformats.org/officeDocument/2006/relationships" ref="B347" r:id="rId460"/>
    <hyperlink xmlns:r="http://schemas.openxmlformats.org/officeDocument/2006/relationships" ref="B348" r:id="rId461"/>
    <hyperlink xmlns:r="http://schemas.openxmlformats.org/officeDocument/2006/relationships" ref="B349" r:id="rId462"/>
    <hyperlink xmlns:r="http://schemas.openxmlformats.org/officeDocument/2006/relationships" ref="AB349" r:id="rId463"/>
    <hyperlink xmlns:r="http://schemas.openxmlformats.org/officeDocument/2006/relationships" ref="B350" r:id="rId464"/>
    <hyperlink xmlns:r="http://schemas.openxmlformats.org/officeDocument/2006/relationships" ref="B351" r:id="rId465"/>
    <hyperlink xmlns:r="http://schemas.openxmlformats.org/officeDocument/2006/relationships" ref="B352" r:id="rId466"/>
    <hyperlink xmlns:r="http://schemas.openxmlformats.org/officeDocument/2006/relationships" ref="B353" r:id="rId467"/>
    <hyperlink xmlns:r="http://schemas.openxmlformats.org/officeDocument/2006/relationships" ref="B354" r:id="rId468"/>
    <hyperlink xmlns:r="http://schemas.openxmlformats.org/officeDocument/2006/relationships" ref="B355" r:id="rId469"/>
    <hyperlink xmlns:r="http://schemas.openxmlformats.org/officeDocument/2006/relationships" ref="AB355" r:id="rId470"/>
    <hyperlink xmlns:r="http://schemas.openxmlformats.org/officeDocument/2006/relationships" ref="B356" r:id="rId471"/>
    <hyperlink xmlns:r="http://schemas.openxmlformats.org/officeDocument/2006/relationships" ref="B357" r:id="rId472"/>
    <hyperlink xmlns:r="http://schemas.openxmlformats.org/officeDocument/2006/relationships" ref="B358" r:id="rId473"/>
    <hyperlink xmlns:r="http://schemas.openxmlformats.org/officeDocument/2006/relationships" ref="B359" r:id="rId474"/>
    <hyperlink xmlns:r="http://schemas.openxmlformats.org/officeDocument/2006/relationships" ref="B360" r:id="rId475"/>
    <hyperlink xmlns:r="http://schemas.openxmlformats.org/officeDocument/2006/relationships" ref="B361" r:id="rId476"/>
    <hyperlink xmlns:r="http://schemas.openxmlformats.org/officeDocument/2006/relationships" ref="AB361" r:id="rId477"/>
    <hyperlink xmlns:r="http://schemas.openxmlformats.org/officeDocument/2006/relationships" ref="B362" r:id="rId478"/>
    <hyperlink xmlns:r="http://schemas.openxmlformats.org/officeDocument/2006/relationships" ref="AB362" r:id="rId479"/>
    <hyperlink xmlns:r="http://schemas.openxmlformats.org/officeDocument/2006/relationships" ref="B363" r:id="rId480"/>
    <hyperlink xmlns:r="http://schemas.openxmlformats.org/officeDocument/2006/relationships" ref="B364" r:id="rId481"/>
    <hyperlink xmlns:r="http://schemas.openxmlformats.org/officeDocument/2006/relationships" ref="B365" r:id="rId482"/>
    <hyperlink xmlns:r="http://schemas.openxmlformats.org/officeDocument/2006/relationships" ref="B366" r:id="rId483"/>
    <hyperlink xmlns:r="http://schemas.openxmlformats.org/officeDocument/2006/relationships" ref="B367" r:id="rId484"/>
    <hyperlink xmlns:r="http://schemas.openxmlformats.org/officeDocument/2006/relationships" ref="B368" r:id="rId485"/>
    <hyperlink xmlns:r="http://schemas.openxmlformats.org/officeDocument/2006/relationships" ref="AB368" r:id="rId486"/>
    <hyperlink xmlns:r="http://schemas.openxmlformats.org/officeDocument/2006/relationships" ref="B369" r:id="rId487"/>
    <hyperlink xmlns:r="http://schemas.openxmlformats.org/officeDocument/2006/relationships" ref="B370" r:id="rId488"/>
    <hyperlink xmlns:r="http://schemas.openxmlformats.org/officeDocument/2006/relationships" ref="B371" r:id="rId489"/>
    <hyperlink xmlns:r="http://schemas.openxmlformats.org/officeDocument/2006/relationships" ref="B372" r:id="rId490"/>
    <hyperlink xmlns:r="http://schemas.openxmlformats.org/officeDocument/2006/relationships" ref="B373" r:id="rId491"/>
    <hyperlink xmlns:r="http://schemas.openxmlformats.org/officeDocument/2006/relationships" ref="B374" r:id="rId492"/>
    <hyperlink xmlns:r="http://schemas.openxmlformats.org/officeDocument/2006/relationships" ref="AB374" r:id="rId493"/>
    <hyperlink xmlns:r="http://schemas.openxmlformats.org/officeDocument/2006/relationships" ref="B375" r:id="rId494"/>
    <hyperlink xmlns:r="http://schemas.openxmlformats.org/officeDocument/2006/relationships" ref="AB375" r:id="rId495"/>
    <hyperlink xmlns:r="http://schemas.openxmlformats.org/officeDocument/2006/relationships" ref="B376" r:id="rId496"/>
    <hyperlink xmlns:r="http://schemas.openxmlformats.org/officeDocument/2006/relationships" ref="AB376" r:id="rId497"/>
    <hyperlink xmlns:r="http://schemas.openxmlformats.org/officeDocument/2006/relationships" ref="B377" r:id="rId498"/>
    <hyperlink xmlns:r="http://schemas.openxmlformats.org/officeDocument/2006/relationships" ref="B378" r:id="rId499"/>
    <hyperlink xmlns:r="http://schemas.openxmlformats.org/officeDocument/2006/relationships" ref="B379" r:id="rId500"/>
    <hyperlink xmlns:r="http://schemas.openxmlformats.org/officeDocument/2006/relationships" ref="B380" r:id="rId501"/>
    <hyperlink xmlns:r="http://schemas.openxmlformats.org/officeDocument/2006/relationships" ref="B381" r:id="rId502"/>
    <hyperlink xmlns:r="http://schemas.openxmlformats.org/officeDocument/2006/relationships" ref="B382" r:id="rId503"/>
    <hyperlink xmlns:r="http://schemas.openxmlformats.org/officeDocument/2006/relationships" ref="AB382" r:id="rId504"/>
    <hyperlink xmlns:r="http://schemas.openxmlformats.org/officeDocument/2006/relationships" ref="B383" r:id="rId505"/>
    <hyperlink xmlns:r="http://schemas.openxmlformats.org/officeDocument/2006/relationships" ref="AB383" r:id="rId506"/>
    <hyperlink xmlns:r="http://schemas.openxmlformats.org/officeDocument/2006/relationships" ref="B384" r:id="rId507"/>
    <hyperlink xmlns:r="http://schemas.openxmlformats.org/officeDocument/2006/relationships" ref="AB384" r:id="rId508"/>
    <hyperlink xmlns:r="http://schemas.openxmlformats.org/officeDocument/2006/relationships" ref="B385" r:id="rId509"/>
    <hyperlink xmlns:r="http://schemas.openxmlformats.org/officeDocument/2006/relationships" ref="B386" r:id="rId510"/>
    <hyperlink xmlns:r="http://schemas.openxmlformats.org/officeDocument/2006/relationships" ref="B387" r:id="rId511"/>
    <hyperlink xmlns:r="http://schemas.openxmlformats.org/officeDocument/2006/relationships" ref="B388" r:id="rId512"/>
    <hyperlink xmlns:r="http://schemas.openxmlformats.org/officeDocument/2006/relationships" ref="B389" r:id="rId513"/>
    <hyperlink xmlns:r="http://schemas.openxmlformats.org/officeDocument/2006/relationships" ref="B390" r:id="rId514"/>
    <hyperlink xmlns:r="http://schemas.openxmlformats.org/officeDocument/2006/relationships" ref="AB390" r:id="rId515"/>
    <hyperlink xmlns:r="http://schemas.openxmlformats.org/officeDocument/2006/relationships" ref="B391" r:id="rId516"/>
    <hyperlink xmlns:r="http://schemas.openxmlformats.org/officeDocument/2006/relationships" ref="AB391" r:id="rId517"/>
    <hyperlink xmlns:r="http://schemas.openxmlformats.org/officeDocument/2006/relationships" ref="B392" r:id="rId518"/>
    <hyperlink xmlns:r="http://schemas.openxmlformats.org/officeDocument/2006/relationships" ref="B393" r:id="rId519"/>
    <hyperlink xmlns:r="http://schemas.openxmlformats.org/officeDocument/2006/relationships" ref="B394" r:id="rId520"/>
    <hyperlink xmlns:r="http://schemas.openxmlformats.org/officeDocument/2006/relationships" ref="B395" r:id="rId521"/>
    <hyperlink xmlns:r="http://schemas.openxmlformats.org/officeDocument/2006/relationships" ref="B396" r:id="rId522"/>
    <hyperlink xmlns:r="http://schemas.openxmlformats.org/officeDocument/2006/relationships" ref="B397" r:id="rId523"/>
    <hyperlink xmlns:r="http://schemas.openxmlformats.org/officeDocument/2006/relationships" ref="AB397" r:id="rId524"/>
    <hyperlink xmlns:r="http://schemas.openxmlformats.org/officeDocument/2006/relationships" ref="B398" r:id="rId525"/>
    <hyperlink xmlns:r="http://schemas.openxmlformats.org/officeDocument/2006/relationships" ref="AB398" r:id="rId526"/>
    <hyperlink xmlns:r="http://schemas.openxmlformats.org/officeDocument/2006/relationships" ref="B399" r:id="rId527"/>
    <hyperlink xmlns:r="http://schemas.openxmlformats.org/officeDocument/2006/relationships" ref="B400" r:id="rId528"/>
    <hyperlink xmlns:r="http://schemas.openxmlformats.org/officeDocument/2006/relationships" ref="B401" r:id="rId529"/>
    <hyperlink xmlns:r="http://schemas.openxmlformats.org/officeDocument/2006/relationships" ref="B402" r:id="rId530"/>
    <hyperlink xmlns:r="http://schemas.openxmlformats.org/officeDocument/2006/relationships" ref="B403" r:id="rId531"/>
    <hyperlink xmlns:r="http://schemas.openxmlformats.org/officeDocument/2006/relationships" ref="B404" r:id="rId532"/>
    <hyperlink xmlns:r="http://schemas.openxmlformats.org/officeDocument/2006/relationships" ref="B405" r:id="rId533"/>
    <hyperlink xmlns:r="http://schemas.openxmlformats.org/officeDocument/2006/relationships" ref="AB405" r:id="rId534"/>
    <hyperlink xmlns:r="http://schemas.openxmlformats.org/officeDocument/2006/relationships" ref="B406" r:id="rId535"/>
    <hyperlink xmlns:r="http://schemas.openxmlformats.org/officeDocument/2006/relationships" ref="AB406" r:id="rId536"/>
    <hyperlink xmlns:r="http://schemas.openxmlformats.org/officeDocument/2006/relationships" ref="B407" r:id="rId537"/>
    <hyperlink xmlns:r="http://schemas.openxmlformats.org/officeDocument/2006/relationships" ref="B408" r:id="rId538"/>
    <hyperlink xmlns:r="http://schemas.openxmlformats.org/officeDocument/2006/relationships" ref="B409" r:id="rId539"/>
    <hyperlink xmlns:r="http://schemas.openxmlformats.org/officeDocument/2006/relationships" ref="B410" r:id="rId540"/>
    <hyperlink xmlns:r="http://schemas.openxmlformats.org/officeDocument/2006/relationships" ref="B411" r:id="rId541"/>
    <hyperlink xmlns:r="http://schemas.openxmlformats.org/officeDocument/2006/relationships" ref="B412" r:id="rId542"/>
    <hyperlink xmlns:r="http://schemas.openxmlformats.org/officeDocument/2006/relationships" ref="AB412" r:id="rId543"/>
    <hyperlink xmlns:r="http://schemas.openxmlformats.org/officeDocument/2006/relationships" ref="B413" r:id="rId544"/>
    <hyperlink xmlns:r="http://schemas.openxmlformats.org/officeDocument/2006/relationships" ref="B414" r:id="rId545"/>
    <hyperlink xmlns:r="http://schemas.openxmlformats.org/officeDocument/2006/relationships" ref="B415" r:id="rId546"/>
    <hyperlink xmlns:r="http://schemas.openxmlformats.org/officeDocument/2006/relationships" ref="B416" r:id="rId547"/>
    <hyperlink xmlns:r="http://schemas.openxmlformats.org/officeDocument/2006/relationships" ref="B417" r:id="rId548"/>
    <hyperlink xmlns:r="http://schemas.openxmlformats.org/officeDocument/2006/relationships" ref="B418" r:id="rId549"/>
    <hyperlink xmlns:r="http://schemas.openxmlformats.org/officeDocument/2006/relationships" ref="B419" r:id="rId550"/>
    <hyperlink xmlns:r="http://schemas.openxmlformats.org/officeDocument/2006/relationships" ref="B420" r:id="rId551"/>
    <hyperlink xmlns:r="http://schemas.openxmlformats.org/officeDocument/2006/relationships" ref="B421" r:id="rId552"/>
    <hyperlink xmlns:r="http://schemas.openxmlformats.org/officeDocument/2006/relationships" ref="B422" r:id="rId553"/>
    <hyperlink xmlns:r="http://schemas.openxmlformats.org/officeDocument/2006/relationships" ref="B423" r:id="rId554"/>
    <hyperlink xmlns:r="http://schemas.openxmlformats.org/officeDocument/2006/relationships" ref="B424" r:id="rId555"/>
    <hyperlink xmlns:r="http://schemas.openxmlformats.org/officeDocument/2006/relationships" ref="AB424" r:id="rId556"/>
    <hyperlink xmlns:r="http://schemas.openxmlformats.org/officeDocument/2006/relationships" ref="B425" r:id="rId557"/>
    <hyperlink xmlns:r="http://schemas.openxmlformats.org/officeDocument/2006/relationships" ref="AB425" r:id="rId558"/>
    <hyperlink xmlns:r="http://schemas.openxmlformats.org/officeDocument/2006/relationships" ref="B426" r:id="rId559"/>
    <hyperlink xmlns:r="http://schemas.openxmlformats.org/officeDocument/2006/relationships" ref="AB426" r:id="rId560"/>
    <hyperlink xmlns:r="http://schemas.openxmlformats.org/officeDocument/2006/relationships" ref="B427" r:id="rId561"/>
    <hyperlink xmlns:r="http://schemas.openxmlformats.org/officeDocument/2006/relationships" ref="B428" r:id="rId562"/>
    <hyperlink xmlns:r="http://schemas.openxmlformats.org/officeDocument/2006/relationships" ref="B429" r:id="rId563"/>
    <hyperlink xmlns:r="http://schemas.openxmlformats.org/officeDocument/2006/relationships" ref="B430" r:id="rId564"/>
    <hyperlink xmlns:r="http://schemas.openxmlformats.org/officeDocument/2006/relationships" ref="B431" r:id="rId565"/>
    <hyperlink xmlns:r="http://schemas.openxmlformats.org/officeDocument/2006/relationships" ref="AB431" r:id="rId566"/>
    <hyperlink xmlns:r="http://schemas.openxmlformats.org/officeDocument/2006/relationships" ref="B432" r:id="rId567"/>
    <hyperlink xmlns:r="http://schemas.openxmlformats.org/officeDocument/2006/relationships" ref="B433" r:id="rId568"/>
    <hyperlink xmlns:r="http://schemas.openxmlformats.org/officeDocument/2006/relationships" ref="B434" r:id="rId569"/>
    <hyperlink xmlns:r="http://schemas.openxmlformats.org/officeDocument/2006/relationships" ref="B435" r:id="rId570"/>
    <hyperlink xmlns:r="http://schemas.openxmlformats.org/officeDocument/2006/relationships" ref="B436" r:id="rId571"/>
    <hyperlink xmlns:r="http://schemas.openxmlformats.org/officeDocument/2006/relationships" ref="B437" r:id="rId572"/>
    <hyperlink xmlns:r="http://schemas.openxmlformats.org/officeDocument/2006/relationships" ref="AB437" r:id="rId573"/>
    <hyperlink xmlns:r="http://schemas.openxmlformats.org/officeDocument/2006/relationships" ref="B438" r:id="rId574"/>
    <hyperlink xmlns:r="http://schemas.openxmlformats.org/officeDocument/2006/relationships" ref="B439" r:id="rId575"/>
    <hyperlink xmlns:r="http://schemas.openxmlformats.org/officeDocument/2006/relationships" ref="B440" r:id="rId576"/>
    <hyperlink xmlns:r="http://schemas.openxmlformats.org/officeDocument/2006/relationships" ref="B441" r:id="rId577"/>
    <hyperlink xmlns:r="http://schemas.openxmlformats.org/officeDocument/2006/relationships" ref="B442" r:id="rId578"/>
    <hyperlink xmlns:r="http://schemas.openxmlformats.org/officeDocument/2006/relationships" ref="B443" r:id="rId579"/>
    <hyperlink xmlns:r="http://schemas.openxmlformats.org/officeDocument/2006/relationships" ref="AB443" r:id="rId580"/>
    <hyperlink xmlns:r="http://schemas.openxmlformats.org/officeDocument/2006/relationships" ref="B444" r:id="rId581"/>
    <hyperlink xmlns:r="http://schemas.openxmlformats.org/officeDocument/2006/relationships" ref="AB444" r:id="rId582"/>
    <hyperlink xmlns:r="http://schemas.openxmlformats.org/officeDocument/2006/relationships" ref="B445" r:id="rId583"/>
    <hyperlink xmlns:r="http://schemas.openxmlformats.org/officeDocument/2006/relationships" ref="AB445" r:id="rId584"/>
    <hyperlink xmlns:r="http://schemas.openxmlformats.org/officeDocument/2006/relationships" ref="B446" r:id="rId585"/>
    <hyperlink xmlns:r="http://schemas.openxmlformats.org/officeDocument/2006/relationships" ref="AB446" r:id="rId586"/>
    <hyperlink xmlns:r="http://schemas.openxmlformats.org/officeDocument/2006/relationships" ref="B447" r:id="rId587"/>
    <hyperlink xmlns:r="http://schemas.openxmlformats.org/officeDocument/2006/relationships" ref="B448" r:id="rId588"/>
    <hyperlink xmlns:r="http://schemas.openxmlformats.org/officeDocument/2006/relationships" ref="B449" r:id="rId589"/>
    <hyperlink xmlns:r="http://schemas.openxmlformats.org/officeDocument/2006/relationships" ref="B450" r:id="rId590"/>
    <hyperlink xmlns:r="http://schemas.openxmlformats.org/officeDocument/2006/relationships" ref="B451" r:id="rId591"/>
    <hyperlink xmlns:r="http://schemas.openxmlformats.org/officeDocument/2006/relationships" ref="AB451" r:id="rId592"/>
    <hyperlink xmlns:r="http://schemas.openxmlformats.org/officeDocument/2006/relationships" ref="B452" r:id="rId593"/>
    <hyperlink xmlns:r="http://schemas.openxmlformats.org/officeDocument/2006/relationships" ref="B453" r:id="rId594"/>
    <hyperlink xmlns:r="http://schemas.openxmlformats.org/officeDocument/2006/relationships" ref="B454" r:id="rId595"/>
    <hyperlink xmlns:r="http://schemas.openxmlformats.org/officeDocument/2006/relationships" ref="B455" r:id="rId596"/>
    <hyperlink xmlns:r="http://schemas.openxmlformats.org/officeDocument/2006/relationships" ref="B456" r:id="rId597"/>
    <hyperlink xmlns:r="http://schemas.openxmlformats.org/officeDocument/2006/relationships" ref="B457" r:id="rId598"/>
    <hyperlink xmlns:r="http://schemas.openxmlformats.org/officeDocument/2006/relationships" ref="AB457" r:id="rId599"/>
    <hyperlink xmlns:r="http://schemas.openxmlformats.org/officeDocument/2006/relationships" ref="B458" r:id="rId600"/>
    <hyperlink xmlns:r="http://schemas.openxmlformats.org/officeDocument/2006/relationships" ref="B459" r:id="rId601"/>
    <hyperlink xmlns:r="http://schemas.openxmlformats.org/officeDocument/2006/relationships" ref="B460" r:id="rId602"/>
    <hyperlink xmlns:r="http://schemas.openxmlformats.org/officeDocument/2006/relationships" ref="B461" r:id="rId603"/>
    <hyperlink xmlns:r="http://schemas.openxmlformats.org/officeDocument/2006/relationships" ref="B462" r:id="rId604"/>
    <hyperlink xmlns:r="http://schemas.openxmlformats.org/officeDocument/2006/relationships" ref="B463" r:id="rId605"/>
    <hyperlink xmlns:r="http://schemas.openxmlformats.org/officeDocument/2006/relationships" ref="AB463" r:id="rId606"/>
    <hyperlink xmlns:r="http://schemas.openxmlformats.org/officeDocument/2006/relationships" ref="B464" r:id="rId607"/>
    <hyperlink xmlns:r="http://schemas.openxmlformats.org/officeDocument/2006/relationships" ref="B465" r:id="rId608"/>
    <hyperlink xmlns:r="http://schemas.openxmlformats.org/officeDocument/2006/relationships" ref="B466" r:id="rId609"/>
    <hyperlink xmlns:r="http://schemas.openxmlformats.org/officeDocument/2006/relationships" ref="B467" r:id="rId610"/>
    <hyperlink xmlns:r="http://schemas.openxmlformats.org/officeDocument/2006/relationships" ref="B468" r:id="rId611"/>
    <hyperlink xmlns:r="http://schemas.openxmlformats.org/officeDocument/2006/relationships" ref="B469" r:id="rId612"/>
    <hyperlink xmlns:r="http://schemas.openxmlformats.org/officeDocument/2006/relationships" ref="AB469" r:id="rId613"/>
    <hyperlink xmlns:r="http://schemas.openxmlformats.org/officeDocument/2006/relationships" ref="B470" r:id="rId614"/>
    <hyperlink xmlns:r="http://schemas.openxmlformats.org/officeDocument/2006/relationships" ref="B471" r:id="rId615"/>
    <hyperlink xmlns:r="http://schemas.openxmlformats.org/officeDocument/2006/relationships" ref="B472" r:id="rId616"/>
    <hyperlink xmlns:r="http://schemas.openxmlformats.org/officeDocument/2006/relationships" ref="B473" r:id="rId617"/>
    <hyperlink xmlns:r="http://schemas.openxmlformats.org/officeDocument/2006/relationships" ref="B474" r:id="rId618"/>
    <hyperlink xmlns:r="http://schemas.openxmlformats.org/officeDocument/2006/relationships" ref="B475" r:id="rId619"/>
    <hyperlink xmlns:r="http://schemas.openxmlformats.org/officeDocument/2006/relationships" ref="AB475" r:id="rId620"/>
    <hyperlink xmlns:r="http://schemas.openxmlformats.org/officeDocument/2006/relationships" ref="B476" r:id="rId621"/>
    <hyperlink xmlns:r="http://schemas.openxmlformats.org/officeDocument/2006/relationships" ref="B477" r:id="rId622"/>
    <hyperlink xmlns:r="http://schemas.openxmlformats.org/officeDocument/2006/relationships" ref="B478" r:id="rId623"/>
    <hyperlink xmlns:r="http://schemas.openxmlformats.org/officeDocument/2006/relationships" ref="B479" r:id="rId624"/>
    <hyperlink xmlns:r="http://schemas.openxmlformats.org/officeDocument/2006/relationships" ref="B480" r:id="rId625"/>
    <hyperlink xmlns:r="http://schemas.openxmlformats.org/officeDocument/2006/relationships" ref="B481" r:id="rId626"/>
    <hyperlink xmlns:r="http://schemas.openxmlformats.org/officeDocument/2006/relationships" ref="AB481" r:id="rId627"/>
    <hyperlink xmlns:r="http://schemas.openxmlformats.org/officeDocument/2006/relationships" ref="B482" r:id="rId628"/>
    <hyperlink xmlns:r="http://schemas.openxmlformats.org/officeDocument/2006/relationships" ref="B483" r:id="rId629"/>
    <hyperlink xmlns:r="http://schemas.openxmlformats.org/officeDocument/2006/relationships" ref="B484" r:id="rId630"/>
    <hyperlink xmlns:r="http://schemas.openxmlformats.org/officeDocument/2006/relationships" ref="B485" r:id="rId631"/>
    <hyperlink xmlns:r="http://schemas.openxmlformats.org/officeDocument/2006/relationships" ref="B486" r:id="rId632"/>
    <hyperlink xmlns:r="http://schemas.openxmlformats.org/officeDocument/2006/relationships" ref="B487" r:id="rId633"/>
    <hyperlink xmlns:r="http://schemas.openxmlformats.org/officeDocument/2006/relationships" ref="AB487" r:id="rId634"/>
    <hyperlink xmlns:r="http://schemas.openxmlformats.org/officeDocument/2006/relationships" ref="B488" r:id="rId635"/>
    <hyperlink xmlns:r="http://schemas.openxmlformats.org/officeDocument/2006/relationships" ref="AB488" r:id="rId636"/>
    <hyperlink xmlns:r="http://schemas.openxmlformats.org/officeDocument/2006/relationships" ref="B489" r:id="rId637"/>
    <hyperlink xmlns:r="http://schemas.openxmlformats.org/officeDocument/2006/relationships" ref="AB489" r:id="rId638"/>
    <hyperlink xmlns:r="http://schemas.openxmlformats.org/officeDocument/2006/relationships" ref="B490" r:id="rId639"/>
    <hyperlink xmlns:r="http://schemas.openxmlformats.org/officeDocument/2006/relationships" ref="AB490" r:id="rId640"/>
    <hyperlink xmlns:r="http://schemas.openxmlformats.org/officeDocument/2006/relationships" ref="B491" r:id="rId641"/>
    <hyperlink xmlns:r="http://schemas.openxmlformats.org/officeDocument/2006/relationships" ref="B492" r:id="rId642"/>
    <hyperlink xmlns:r="http://schemas.openxmlformats.org/officeDocument/2006/relationships" ref="B493" r:id="rId643"/>
    <hyperlink xmlns:r="http://schemas.openxmlformats.org/officeDocument/2006/relationships" ref="B494" r:id="rId644"/>
    <hyperlink xmlns:r="http://schemas.openxmlformats.org/officeDocument/2006/relationships" ref="B495" r:id="rId645"/>
    <hyperlink xmlns:r="http://schemas.openxmlformats.org/officeDocument/2006/relationships" ref="AB495" r:id="rId646"/>
    <hyperlink xmlns:r="http://schemas.openxmlformats.org/officeDocument/2006/relationships" ref="B496" r:id="rId647"/>
    <hyperlink xmlns:r="http://schemas.openxmlformats.org/officeDocument/2006/relationships" ref="B497" r:id="rId648"/>
    <hyperlink xmlns:r="http://schemas.openxmlformats.org/officeDocument/2006/relationships" ref="B498" r:id="rId649"/>
    <hyperlink xmlns:r="http://schemas.openxmlformats.org/officeDocument/2006/relationships" ref="B499" r:id="rId650"/>
    <hyperlink xmlns:r="http://schemas.openxmlformats.org/officeDocument/2006/relationships" ref="B500" r:id="rId651"/>
    <hyperlink xmlns:r="http://schemas.openxmlformats.org/officeDocument/2006/relationships" ref="B501" r:id="rId652"/>
    <hyperlink xmlns:r="http://schemas.openxmlformats.org/officeDocument/2006/relationships" ref="AB501" r:id="rId653"/>
    <hyperlink xmlns:r="http://schemas.openxmlformats.org/officeDocument/2006/relationships" ref="B502" r:id="rId654"/>
    <hyperlink xmlns:r="http://schemas.openxmlformats.org/officeDocument/2006/relationships" ref="AB502" r:id="rId655"/>
    <hyperlink xmlns:r="http://schemas.openxmlformats.org/officeDocument/2006/relationships" ref="B503" r:id="rId656"/>
    <hyperlink xmlns:r="http://schemas.openxmlformats.org/officeDocument/2006/relationships" ref="AB503" r:id="rId657"/>
    <hyperlink xmlns:r="http://schemas.openxmlformats.org/officeDocument/2006/relationships" ref="B504" r:id="rId658"/>
    <hyperlink xmlns:r="http://schemas.openxmlformats.org/officeDocument/2006/relationships" ref="B505" r:id="rId659"/>
    <hyperlink xmlns:r="http://schemas.openxmlformats.org/officeDocument/2006/relationships" ref="B506" r:id="rId660"/>
    <hyperlink xmlns:r="http://schemas.openxmlformats.org/officeDocument/2006/relationships" ref="B507" r:id="rId661"/>
    <hyperlink xmlns:r="http://schemas.openxmlformats.org/officeDocument/2006/relationships" ref="B508" r:id="rId662"/>
    <hyperlink xmlns:r="http://schemas.openxmlformats.org/officeDocument/2006/relationships" ref="AB508" r:id="rId663"/>
    <hyperlink xmlns:r="http://schemas.openxmlformats.org/officeDocument/2006/relationships" ref="B509" r:id="rId664"/>
    <hyperlink xmlns:r="http://schemas.openxmlformats.org/officeDocument/2006/relationships" ref="AB509" r:id="rId665"/>
    <hyperlink xmlns:r="http://schemas.openxmlformats.org/officeDocument/2006/relationships" ref="B510" r:id="rId666"/>
    <hyperlink xmlns:r="http://schemas.openxmlformats.org/officeDocument/2006/relationships" ref="AB510" r:id="rId667"/>
    <hyperlink xmlns:r="http://schemas.openxmlformats.org/officeDocument/2006/relationships" ref="B511" r:id="rId668"/>
    <hyperlink xmlns:r="http://schemas.openxmlformats.org/officeDocument/2006/relationships" ref="AB511" r:id="rId669"/>
    <hyperlink xmlns:r="http://schemas.openxmlformats.org/officeDocument/2006/relationships" ref="B512" r:id="rId670"/>
    <hyperlink xmlns:r="http://schemas.openxmlformats.org/officeDocument/2006/relationships" ref="AB512" r:id="rId671"/>
    <hyperlink xmlns:r="http://schemas.openxmlformats.org/officeDocument/2006/relationships" ref="B513" r:id="rId672"/>
    <hyperlink xmlns:r="http://schemas.openxmlformats.org/officeDocument/2006/relationships" ref="AB513" r:id="rId673"/>
    <hyperlink xmlns:r="http://schemas.openxmlformats.org/officeDocument/2006/relationships" ref="B514" r:id="rId674"/>
    <hyperlink xmlns:r="http://schemas.openxmlformats.org/officeDocument/2006/relationships" ref="B515" r:id="rId675"/>
    <hyperlink xmlns:r="http://schemas.openxmlformats.org/officeDocument/2006/relationships" ref="AB515" r:id="rId676"/>
    <hyperlink xmlns:r="http://schemas.openxmlformats.org/officeDocument/2006/relationships" ref="B516" r:id="rId677"/>
    <hyperlink xmlns:r="http://schemas.openxmlformats.org/officeDocument/2006/relationships" ref="AB516" r:id="rId678"/>
    <hyperlink xmlns:r="http://schemas.openxmlformats.org/officeDocument/2006/relationships" ref="B517" r:id="rId679"/>
    <hyperlink xmlns:r="http://schemas.openxmlformats.org/officeDocument/2006/relationships" ref="AB517" r:id="rId680"/>
    <hyperlink xmlns:r="http://schemas.openxmlformats.org/officeDocument/2006/relationships" ref="B518" r:id="rId681"/>
    <hyperlink xmlns:r="http://schemas.openxmlformats.org/officeDocument/2006/relationships" ref="AB518" r:id="rId682"/>
    <hyperlink xmlns:r="http://schemas.openxmlformats.org/officeDocument/2006/relationships" ref="B519" r:id="rId683"/>
    <hyperlink xmlns:r="http://schemas.openxmlformats.org/officeDocument/2006/relationships" ref="AB519" r:id="rId684"/>
    <hyperlink xmlns:r="http://schemas.openxmlformats.org/officeDocument/2006/relationships" ref="B520" r:id="rId685"/>
    <hyperlink xmlns:r="http://schemas.openxmlformats.org/officeDocument/2006/relationships" ref="AB520" r:id="rId686"/>
    <hyperlink xmlns:r="http://schemas.openxmlformats.org/officeDocument/2006/relationships" ref="B521" r:id="rId687"/>
    <hyperlink xmlns:r="http://schemas.openxmlformats.org/officeDocument/2006/relationships" ref="B522" r:id="rId688"/>
    <hyperlink xmlns:r="http://schemas.openxmlformats.org/officeDocument/2006/relationships" ref="AB522" r:id="rId689"/>
    <hyperlink xmlns:r="http://schemas.openxmlformats.org/officeDocument/2006/relationships" ref="B523" r:id="rId690"/>
    <hyperlink xmlns:r="http://schemas.openxmlformats.org/officeDocument/2006/relationships" ref="AB523" r:id="rId691"/>
    <hyperlink xmlns:r="http://schemas.openxmlformats.org/officeDocument/2006/relationships" ref="B524" r:id="rId692"/>
    <hyperlink xmlns:r="http://schemas.openxmlformats.org/officeDocument/2006/relationships" ref="B525" r:id="rId693"/>
    <hyperlink xmlns:r="http://schemas.openxmlformats.org/officeDocument/2006/relationships" ref="B526" r:id="rId694"/>
    <hyperlink xmlns:r="http://schemas.openxmlformats.org/officeDocument/2006/relationships" ref="B527" r:id="rId695"/>
    <hyperlink xmlns:r="http://schemas.openxmlformats.org/officeDocument/2006/relationships" ref="B528" r:id="rId696"/>
    <hyperlink xmlns:r="http://schemas.openxmlformats.org/officeDocument/2006/relationships" ref="B529" r:id="rId697"/>
    <hyperlink xmlns:r="http://schemas.openxmlformats.org/officeDocument/2006/relationships" ref="AB529" r:id="rId698"/>
    <hyperlink xmlns:r="http://schemas.openxmlformats.org/officeDocument/2006/relationships" ref="B530" r:id="rId699"/>
    <hyperlink xmlns:r="http://schemas.openxmlformats.org/officeDocument/2006/relationships" ref="B531" r:id="rId700"/>
    <hyperlink xmlns:r="http://schemas.openxmlformats.org/officeDocument/2006/relationships" ref="B532" r:id="rId701"/>
    <hyperlink xmlns:r="http://schemas.openxmlformats.org/officeDocument/2006/relationships" ref="B533" r:id="rId702"/>
    <hyperlink xmlns:r="http://schemas.openxmlformats.org/officeDocument/2006/relationships" ref="B534" r:id="rId703"/>
    <hyperlink xmlns:r="http://schemas.openxmlformats.org/officeDocument/2006/relationships" ref="B535" r:id="rId704"/>
    <hyperlink xmlns:r="http://schemas.openxmlformats.org/officeDocument/2006/relationships" ref="AB535" r:id="rId705"/>
    <hyperlink xmlns:r="http://schemas.openxmlformats.org/officeDocument/2006/relationships" ref="B536" r:id="rId706"/>
    <hyperlink xmlns:r="http://schemas.openxmlformats.org/officeDocument/2006/relationships" ref="AB536" r:id="rId707"/>
    <hyperlink xmlns:r="http://schemas.openxmlformats.org/officeDocument/2006/relationships" ref="B537" r:id="rId708"/>
    <hyperlink xmlns:r="http://schemas.openxmlformats.org/officeDocument/2006/relationships" ref="B538" r:id="rId709"/>
    <hyperlink xmlns:r="http://schemas.openxmlformats.org/officeDocument/2006/relationships" ref="B539" r:id="rId710"/>
    <hyperlink xmlns:r="http://schemas.openxmlformats.org/officeDocument/2006/relationships" ref="B540" r:id="rId711"/>
    <hyperlink xmlns:r="http://schemas.openxmlformats.org/officeDocument/2006/relationships" ref="B541" r:id="rId712"/>
    <hyperlink xmlns:r="http://schemas.openxmlformats.org/officeDocument/2006/relationships" ref="AB541" r:id="rId713"/>
    <hyperlink xmlns:r="http://schemas.openxmlformats.org/officeDocument/2006/relationships" ref="B542" r:id="rId714"/>
    <hyperlink xmlns:r="http://schemas.openxmlformats.org/officeDocument/2006/relationships" ref="AB542" r:id="rId715"/>
    <hyperlink xmlns:r="http://schemas.openxmlformats.org/officeDocument/2006/relationships" ref="B543" r:id="rId716"/>
    <hyperlink xmlns:r="http://schemas.openxmlformats.org/officeDocument/2006/relationships" ref="B544" r:id="rId717"/>
    <hyperlink xmlns:r="http://schemas.openxmlformats.org/officeDocument/2006/relationships" ref="B545" r:id="rId718"/>
    <hyperlink xmlns:r="http://schemas.openxmlformats.org/officeDocument/2006/relationships" ref="B546" r:id="rId719"/>
    <hyperlink xmlns:r="http://schemas.openxmlformats.org/officeDocument/2006/relationships" ref="B547" r:id="rId720"/>
    <hyperlink xmlns:r="http://schemas.openxmlformats.org/officeDocument/2006/relationships" ref="AB547" r:id="rId721"/>
    <hyperlink xmlns:r="http://schemas.openxmlformats.org/officeDocument/2006/relationships" ref="B548" r:id="rId722"/>
    <hyperlink xmlns:r="http://schemas.openxmlformats.org/officeDocument/2006/relationships" ref="B549" r:id="rId723"/>
    <hyperlink xmlns:r="http://schemas.openxmlformats.org/officeDocument/2006/relationships" ref="AB549" r:id="rId724"/>
    <hyperlink xmlns:r="http://schemas.openxmlformats.org/officeDocument/2006/relationships" ref="B550" r:id="rId725"/>
    <hyperlink xmlns:r="http://schemas.openxmlformats.org/officeDocument/2006/relationships" ref="B551" r:id="rId726"/>
    <hyperlink xmlns:r="http://schemas.openxmlformats.org/officeDocument/2006/relationships" ref="B552" r:id="rId727"/>
    <hyperlink xmlns:r="http://schemas.openxmlformats.org/officeDocument/2006/relationships" ref="B553" r:id="rId728"/>
    <hyperlink xmlns:r="http://schemas.openxmlformats.org/officeDocument/2006/relationships" ref="AB553" r:id="rId729"/>
    <hyperlink xmlns:r="http://schemas.openxmlformats.org/officeDocument/2006/relationships" ref="B554" r:id="rId730"/>
    <hyperlink xmlns:r="http://schemas.openxmlformats.org/officeDocument/2006/relationships" ref="AB554" r:id="rId731"/>
    <hyperlink xmlns:r="http://schemas.openxmlformats.org/officeDocument/2006/relationships" ref="B555" r:id="rId732"/>
    <hyperlink xmlns:r="http://schemas.openxmlformats.org/officeDocument/2006/relationships" ref="AB555" r:id="rId733"/>
    <hyperlink xmlns:r="http://schemas.openxmlformats.org/officeDocument/2006/relationships" ref="B556" r:id="rId734"/>
    <hyperlink xmlns:r="http://schemas.openxmlformats.org/officeDocument/2006/relationships" ref="AB556" r:id="rId735"/>
    <hyperlink xmlns:r="http://schemas.openxmlformats.org/officeDocument/2006/relationships" ref="B557" r:id="rId736"/>
    <hyperlink xmlns:r="http://schemas.openxmlformats.org/officeDocument/2006/relationships" ref="B558" r:id="rId737"/>
    <hyperlink xmlns:r="http://schemas.openxmlformats.org/officeDocument/2006/relationships" ref="B559" r:id="rId738"/>
    <hyperlink xmlns:r="http://schemas.openxmlformats.org/officeDocument/2006/relationships" ref="B560" r:id="rId739"/>
    <hyperlink xmlns:r="http://schemas.openxmlformats.org/officeDocument/2006/relationships" ref="AB560" r:id="rId740"/>
    <hyperlink xmlns:r="http://schemas.openxmlformats.org/officeDocument/2006/relationships" ref="B561" r:id="rId741"/>
    <hyperlink xmlns:r="http://schemas.openxmlformats.org/officeDocument/2006/relationships" ref="B562" r:id="rId742"/>
    <hyperlink xmlns:r="http://schemas.openxmlformats.org/officeDocument/2006/relationships" ref="B563" r:id="rId743"/>
    <hyperlink xmlns:r="http://schemas.openxmlformats.org/officeDocument/2006/relationships" ref="B564" r:id="rId744"/>
    <hyperlink xmlns:r="http://schemas.openxmlformats.org/officeDocument/2006/relationships" ref="B565" r:id="rId745"/>
    <hyperlink xmlns:r="http://schemas.openxmlformats.org/officeDocument/2006/relationships" ref="B566" r:id="rId746"/>
    <hyperlink xmlns:r="http://schemas.openxmlformats.org/officeDocument/2006/relationships" ref="B567" r:id="rId747"/>
    <hyperlink xmlns:r="http://schemas.openxmlformats.org/officeDocument/2006/relationships" ref="AB567" r:id="rId748"/>
    <hyperlink xmlns:r="http://schemas.openxmlformats.org/officeDocument/2006/relationships" ref="B568" r:id="rId749"/>
    <hyperlink xmlns:r="http://schemas.openxmlformats.org/officeDocument/2006/relationships" ref="B569" r:id="rId750"/>
    <hyperlink xmlns:r="http://schemas.openxmlformats.org/officeDocument/2006/relationships" ref="AB569" r:id="rId751"/>
    <hyperlink xmlns:r="http://schemas.openxmlformats.org/officeDocument/2006/relationships" ref="B570" r:id="rId752"/>
    <hyperlink xmlns:r="http://schemas.openxmlformats.org/officeDocument/2006/relationships" ref="B571" r:id="rId753"/>
    <hyperlink xmlns:r="http://schemas.openxmlformats.org/officeDocument/2006/relationships" ref="B572" r:id="rId754"/>
    <hyperlink xmlns:r="http://schemas.openxmlformats.org/officeDocument/2006/relationships" ref="B573" r:id="rId755"/>
    <hyperlink xmlns:r="http://schemas.openxmlformats.org/officeDocument/2006/relationships" ref="AB573" r:id="rId756"/>
    <hyperlink xmlns:r="http://schemas.openxmlformats.org/officeDocument/2006/relationships" ref="B574" r:id="rId757"/>
    <hyperlink xmlns:r="http://schemas.openxmlformats.org/officeDocument/2006/relationships" ref="AB574" r:id="rId758"/>
    <hyperlink xmlns:r="http://schemas.openxmlformats.org/officeDocument/2006/relationships" ref="B575" r:id="rId759"/>
    <hyperlink xmlns:r="http://schemas.openxmlformats.org/officeDocument/2006/relationships" ref="AB575" r:id="rId760"/>
    <hyperlink xmlns:r="http://schemas.openxmlformats.org/officeDocument/2006/relationships" ref="B576" r:id="rId761"/>
    <hyperlink xmlns:r="http://schemas.openxmlformats.org/officeDocument/2006/relationships" ref="AB576" r:id="rId762"/>
    <hyperlink xmlns:r="http://schemas.openxmlformats.org/officeDocument/2006/relationships" ref="B577" r:id="rId763"/>
    <hyperlink xmlns:r="http://schemas.openxmlformats.org/officeDocument/2006/relationships" ref="AB577" r:id="rId764"/>
    <hyperlink xmlns:r="http://schemas.openxmlformats.org/officeDocument/2006/relationships" ref="B578" r:id="rId765"/>
    <hyperlink xmlns:r="http://schemas.openxmlformats.org/officeDocument/2006/relationships" ref="B579" r:id="rId766"/>
    <hyperlink xmlns:r="http://schemas.openxmlformats.org/officeDocument/2006/relationships" ref="B580" r:id="rId767"/>
    <hyperlink xmlns:r="http://schemas.openxmlformats.org/officeDocument/2006/relationships" ref="AB580" r:id="rId768"/>
    <hyperlink xmlns:r="http://schemas.openxmlformats.org/officeDocument/2006/relationships" ref="B581" r:id="rId769"/>
    <hyperlink xmlns:r="http://schemas.openxmlformats.org/officeDocument/2006/relationships" ref="AB581" r:id="rId770"/>
    <hyperlink xmlns:r="http://schemas.openxmlformats.org/officeDocument/2006/relationships" ref="B582" r:id="rId771"/>
    <hyperlink xmlns:r="http://schemas.openxmlformats.org/officeDocument/2006/relationships" ref="AB582" r:id="rId772"/>
    <hyperlink xmlns:r="http://schemas.openxmlformats.org/officeDocument/2006/relationships" ref="B583" r:id="rId773"/>
    <hyperlink xmlns:r="http://schemas.openxmlformats.org/officeDocument/2006/relationships" ref="AB583" r:id="rId774"/>
    <hyperlink xmlns:r="http://schemas.openxmlformats.org/officeDocument/2006/relationships" ref="B584" r:id="rId775"/>
    <hyperlink xmlns:r="http://schemas.openxmlformats.org/officeDocument/2006/relationships" ref="AB584" r:id="rId776"/>
    <hyperlink xmlns:r="http://schemas.openxmlformats.org/officeDocument/2006/relationships" ref="B585" r:id="rId777"/>
    <hyperlink xmlns:r="http://schemas.openxmlformats.org/officeDocument/2006/relationships" ref="B586" r:id="rId778"/>
    <hyperlink xmlns:r="http://schemas.openxmlformats.org/officeDocument/2006/relationships" ref="B587" r:id="rId779"/>
    <hyperlink xmlns:r="http://schemas.openxmlformats.org/officeDocument/2006/relationships" ref="B588" r:id="rId780"/>
    <hyperlink xmlns:r="http://schemas.openxmlformats.org/officeDocument/2006/relationships" ref="AB588" r:id="rId781"/>
    <hyperlink xmlns:r="http://schemas.openxmlformats.org/officeDocument/2006/relationships" ref="B589" r:id="rId782"/>
    <hyperlink xmlns:r="http://schemas.openxmlformats.org/officeDocument/2006/relationships" ref="AB589" r:id="rId783"/>
    <hyperlink xmlns:r="http://schemas.openxmlformats.org/officeDocument/2006/relationships" ref="B590" r:id="rId784"/>
    <hyperlink xmlns:r="http://schemas.openxmlformats.org/officeDocument/2006/relationships" ref="AB590" r:id="rId785"/>
    <hyperlink xmlns:r="http://schemas.openxmlformats.org/officeDocument/2006/relationships" ref="B591" r:id="rId786"/>
    <hyperlink xmlns:r="http://schemas.openxmlformats.org/officeDocument/2006/relationships" ref="B592" r:id="rId787"/>
    <hyperlink xmlns:r="http://schemas.openxmlformats.org/officeDocument/2006/relationships" ref="B593" r:id="rId788"/>
    <hyperlink xmlns:r="http://schemas.openxmlformats.org/officeDocument/2006/relationships" ref="B594" r:id="rId789"/>
    <hyperlink xmlns:r="http://schemas.openxmlformats.org/officeDocument/2006/relationships" ref="B595" r:id="rId790"/>
    <hyperlink xmlns:r="http://schemas.openxmlformats.org/officeDocument/2006/relationships" ref="B596" r:id="rId791"/>
    <hyperlink xmlns:r="http://schemas.openxmlformats.org/officeDocument/2006/relationships" ref="AB596" r:id="rId792"/>
    <hyperlink xmlns:r="http://schemas.openxmlformats.org/officeDocument/2006/relationships" ref="B597" r:id="rId793"/>
    <hyperlink xmlns:r="http://schemas.openxmlformats.org/officeDocument/2006/relationships" ref="B598" r:id="rId794"/>
    <hyperlink xmlns:r="http://schemas.openxmlformats.org/officeDocument/2006/relationships" ref="B599" r:id="rId795"/>
    <hyperlink xmlns:r="http://schemas.openxmlformats.org/officeDocument/2006/relationships" ref="B600" r:id="rId796"/>
    <hyperlink xmlns:r="http://schemas.openxmlformats.org/officeDocument/2006/relationships" ref="B601" r:id="rId797"/>
    <hyperlink xmlns:r="http://schemas.openxmlformats.org/officeDocument/2006/relationships" ref="B602" r:id="rId798"/>
    <hyperlink xmlns:r="http://schemas.openxmlformats.org/officeDocument/2006/relationships" ref="AB602" r:id="rId799"/>
    <hyperlink xmlns:r="http://schemas.openxmlformats.org/officeDocument/2006/relationships" ref="B603" r:id="rId800"/>
    <hyperlink xmlns:r="http://schemas.openxmlformats.org/officeDocument/2006/relationships" ref="AB603" r:id="rId801"/>
    <hyperlink xmlns:r="http://schemas.openxmlformats.org/officeDocument/2006/relationships" ref="B604" r:id="rId802"/>
    <hyperlink xmlns:r="http://schemas.openxmlformats.org/officeDocument/2006/relationships" ref="B605" r:id="rId803"/>
    <hyperlink xmlns:r="http://schemas.openxmlformats.org/officeDocument/2006/relationships" ref="B606" r:id="rId804"/>
    <hyperlink xmlns:r="http://schemas.openxmlformats.org/officeDocument/2006/relationships" ref="B607" r:id="rId805"/>
    <hyperlink xmlns:r="http://schemas.openxmlformats.org/officeDocument/2006/relationships" ref="B608" r:id="rId806"/>
    <hyperlink xmlns:r="http://schemas.openxmlformats.org/officeDocument/2006/relationships" ref="B609" r:id="rId807"/>
    <hyperlink xmlns:r="http://schemas.openxmlformats.org/officeDocument/2006/relationships" ref="AB609" r:id="rId808"/>
    <hyperlink xmlns:r="http://schemas.openxmlformats.org/officeDocument/2006/relationships" ref="B610" r:id="rId809"/>
    <hyperlink xmlns:r="http://schemas.openxmlformats.org/officeDocument/2006/relationships" ref="AB610" r:id="rId810"/>
    <hyperlink xmlns:r="http://schemas.openxmlformats.org/officeDocument/2006/relationships" ref="B611" r:id="rId811"/>
    <hyperlink xmlns:r="http://schemas.openxmlformats.org/officeDocument/2006/relationships" ref="AB611" r:id="rId812"/>
    <hyperlink xmlns:r="http://schemas.openxmlformats.org/officeDocument/2006/relationships" ref="B612" r:id="rId813"/>
    <hyperlink xmlns:r="http://schemas.openxmlformats.org/officeDocument/2006/relationships" ref="AB612" r:id="rId814"/>
    <hyperlink xmlns:r="http://schemas.openxmlformats.org/officeDocument/2006/relationships" ref="B613" r:id="rId815"/>
    <hyperlink xmlns:r="http://schemas.openxmlformats.org/officeDocument/2006/relationships" ref="AB613" r:id="rId816"/>
    <hyperlink xmlns:r="http://schemas.openxmlformats.org/officeDocument/2006/relationships" ref="B614" r:id="rId817"/>
    <hyperlink xmlns:r="http://schemas.openxmlformats.org/officeDocument/2006/relationships" ref="B615" r:id="rId818"/>
    <hyperlink xmlns:r="http://schemas.openxmlformats.org/officeDocument/2006/relationships" ref="B616" r:id="rId819"/>
    <hyperlink xmlns:r="http://schemas.openxmlformats.org/officeDocument/2006/relationships" ref="AB616" r:id="rId820"/>
    <hyperlink xmlns:r="http://schemas.openxmlformats.org/officeDocument/2006/relationships" ref="B617" r:id="rId821"/>
    <hyperlink xmlns:r="http://schemas.openxmlformats.org/officeDocument/2006/relationships" ref="AB617" r:id="rId822"/>
    <hyperlink xmlns:r="http://schemas.openxmlformats.org/officeDocument/2006/relationships" ref="B618" r:id="rId823"/>
    <hyperlink xmlns:r="http://schemas.openxmlformats.org/officeDocument/2006/relationships" ref="AB618" r:id="rId824"/>
    <hyperlink xmlns:r="http://schemas.openxmlformats.org/officeDocument/2006/relationships" ref="B619" r:id="rId825"/>
    <hyperlink xmlns:r="http://schemas.openxmlformats.org/officeDocument/2006/relationships" ref="B620" r:id="rId826"/>
    <hyperlink xmlns:r="http://schemas.openxmlformats.org/officeDocument/2006/relationships" ref="B621" r:id="rId827"/>
    <hyperlink xmlns:r="http://schemas.openxmlformats.org/officeDocument/2006/relationships" ref="B622" r:id="rId828"/>
    <hyperlink xmlns:r="http://schemas.openxmlformats.org/officeDocument/2006/relationships" ref="AB622" r:id="rId829"/>
    <hyperlink xmlns:r="http://schemas.openxmlformats.org/officeDocument/2006/relationships" ref="B623" r:id="rId830"/>
    <hyperlink xmlns:r="http://schemas.openxmlformats.org/officeDocument/2006/relationships" ref="AB623" r:id="rId831"/>
    <hyperlink xmlns:r="http://schemas.openxmlformats.org/officeDocument/2006/relationships" ref="B624" r:id="rId832"/>
    <hyperlink xmlns:r="http://schemas.openxmlformats.org/officeDocument/2006/relationships" ref="AB624" r:id="rId833"/>
    <hyperlink xmlns:r="http://schemas.openxmlformats.org/officeDocument/2006/relationships" ref="B625" r:id="rId834"/>
    <hyperlink xmlns:r="http://schemas.openxmlformats.org/officeDocument/2006/relationships" ref="AB625" r:id="rId835"/>
    <hyperlink xmlns:r="http://schemas.openxmlformats.org/officeDocument/2006/relationships" ref="B626" r:id="rId836"/>
    <hyperlink xmlns:r="http://schemas.openxmlformats.org/officeDocument/2006/relationships" ref="B627" r:id="rId837"/>
    <hyperlink xmlns:r="http://schemas.openxmlformats.org/officeDocument/2006/relationships" ref="B628" r:id="rId838"/>
    <hyperlink xmlns:r="http://schemas.openxmlformats.org/officeDocument/2006/relationships" ref="B629" r:id="rId839"/>
    <hyperlink xmlns:r="http://schemas.openxmlformats.org/officeDocument/2006/relationships" ref="AB629" r:id="rId840"/>
    <hyperlink xmlns:r="http://schemas.openxmlformats.org/officeDocument/2006/relationships" ref="B630" r:id="rId841"/>
    <hyperlink xmlns:r="http://schemas.openxmlformats.org/officeDocument/2006/relationships" ref="AB630" r:id="rId842"/>
    <hyperlink xmlns:r="http://schemas.openxmlformats.org/officeDocument/2006/relationships" ref="B631" r:id="rId843"/>
    <hyperlink xmlns:r="http://schemas.openxmlformats.org/officeDocument/2006/relationships" ref="AB631" r:id="rId844"/>
    <hyperlink xmlns:r="http://schemas.openxmlformats.org/officeDocument/2006/relationships" ref="B632" r:id="rId845"/>
    <hyperlink xmlns:r="http://schemas.openxmlformats.org/officeDocument/2006/relationships" ref="B633" r:id="rId846"/>
    <hyperlink xmlns:r="http://schemas.openxmlformats.org/officeDocument/2006/relationships" ref="B634" r:id="rId847"/>
    <hyperlink xmlns:r="http://schemas.openxmlformats.org/officeDocument/2006/relationships" ref="B635" r:id="rId848"/>
    <hyperlink xmlns:r="http://schemas.openxmlformats.org/officeDocument/2006/relationships" ref="AB635" r:id="rId849"/>
    <hyperlink xmlns:r="http://schemas.openxmlformats.org/officeDocument/2006/relationships" ref="B636" r:id="rId850"/>
    <hyperlink xmlns:r="http://schemas.openxmlformats.org/officeDocument/2006/relationships" ref="B637" r:id="rId851"/>
    <hyperlink xmlns:r="http://schemas.openxmlformats.org/officeDocument/2006/relationships" ref="B638" r:id="rId852"/>
    <hyperlink xmlns:r="http://schemas.openxmlformats.org/officeDocument/2006/relationships" ref="B639" r:id="rId853"/>
    <hyperlink xmlns:r="http://schemas.openxmlformats.org/officeDocument/2006/relationships" ref="B640" r:id="rId854"/>
    <hyperlink xmlns:r="http://schemas.openxmlformats.org/officeDocument/2006/relationships" ref="B641" r:id="rId855"/>
    <hyperlink xmlns:r="http://schemas.openxmlformats.org/officeDocument/2006/relationships" ref="AB641" r:id="rId856"/>
    <hyperlink xmlns:r="http://schemas.openxmlformats.org/officeDocument/2006/relationships" ref="B642" r:id="rId857"/>
    <hyperlink xmlns:r="http://schemas.openxmlformats.org/officeDocument/2006/relationships" ref="AB642" r:id="rId858"/>
    <hyperlink xmlns:r="http://schemas.openxmlformats.org/officeDocument/2006/relationships" ref="B643" r:id="rId859"/>
    <hyperlink xmlns:r="http://schemas.openxmlformats.org/officeDocument/2006/relationships" ref="B644" r:id="rId860"/>
    <hyperlink xmlns:r="http://schemas.openxmlformats.org/officeDocument/2006/relationships" ref="B645" r:id="rId861"/>
    <hyperlink xmlns:r="http://schemas.openxmlformats.org/officeDocument/2006/relationships" ref="B646" r:id="rId862"/>
    <hyperlink xmlns:r="http://schemas.openxmlformats.org/officeDocument/2006/relationships" ref="B647" r:id="rId863"/>
    <hyperlink xmlns:r="http://schemas.openxmlformats.org/officeDocument/2006/relationships" ref="AB647" r:id="rId864"/>
    <hyperlink xmlns:r="http://schemas.openxmlformats.org/officeDocument/2006/relationships" ref="B648" r:id="rId865"/>
    <hyperlink xmlns:r="http://schemas.openxmlformats.org/officeDocument/2006/relationships" ref="AB648" r:id="rId866"/>
    <hyperlink xmlns:r="http://schemas.openxmlformats.org/officeDocument/2006/relationships" ref="B649" r:id="rId867"/>
    <hyperlink xmlns:r="http://schemas.openxmlformats.org/officeDocument/2006/relationships" ref="AB649" r:id="rId868"/>
    <hyperlink xmlns:r="http://schemas.openxmlformats.org/officeDocument/2006/relationships" ref="B650" r:id="rId869"/>
    <hyperlink xmlns:r="http://schemas.openxmlformats.org/officeDocument/2006/relationships" ref="AB650" r:id="rId870"/>
    <hyperlink xmlns:r="http://schemas.openxmlformats.org/officeDocument/2006/relationships" ref="B651" r:id="rId871"/>
    <hyperlink xmlns:r="http://schemas.openxmlformats.org/officeDocument/2006/relationships" ref="B652" r:id="rId872"/>
    <hyperlink xmlns:r="http://schemas.openxmlformats.org/officeDocument/2006/relationships" ref="B653" r:id="rId873"/>
    <hyperlink xmlns:r="http://schemas.openxmlformats.org/officeDocument/2006/relationships" ref="B654" r:id="rId874"/>
    <hyperlink xmlns:r="http://schemas.openxmlformats.org/officeDocument/2006/relationships" ref="AB654" r:id="rId875"/>
    <hyperlink xmlns:r="http://schemas.openxmlformats.org/officeDocument/2006/relationships" ref="B655" r:id="rId876"/>
    <hyperlink xmlns:r="http://schemas.openxmlformats.org/officeDocument/2006/relationships" ref="AB655" r:id="rId877"/>
    <hyperlink xmlns:r="http://schemas.openxmlformats.org/officeDocument/2006/relationships" ref="B656" r:id="rId878"/>
    <hyperlink xmlns:r="http://schemas.openxmlformats.org/officeDocument/2006/relationships" ref="AB656" r:id="rId879"/>
    <hyperlink xmlns:r="http://schemas.openxmlformats.org/officeDocument/2006/relationships" ref="B657" r:id="rId880"/>
    <hyperlink xmlns:r="http://schemas.openxmlformats.org/officeDocument/2006/relationships" ref="B658" r:id="rId881"/>
    <hyperlink xmlns:r="http://schemas.openxmlformats.org/officeDocument/2006/relationships" ref="B659" r:id="rId882"/>
    <hyperlink xmlns:r="http://schemas.openxmlformats.org/officeDocument/2006/relationships" ref="B660" r:id="rId883"/>
    <hyperlink xmlns:r="http://schemas.openxmlformats.org/officeDocument/2006/relationships" ref="B661" r:id="rId884"/>
    <hyperlink xmlns:r="http://schemas.openxmlformats.org/officeDocument/2006/relationships" ref="AB661" r:id="rId885"/>
    <hyperlink xmlns:r="http://schemas.openxmlformats.org/officeDocument/2006/relationships" ref="B662" r:id="rId886"/>
    <hyperlink xmlns:r="http://schemas.openxmlformats.org/officeDocument/2006/relationships" ref="B663" r:id="rId887"/>
    <hyperlink xmlns:r="http://schemas.openxmlformats.org/officeDocument/2006/relationships" ref="B664" r:id="rId888"/>
    <hyperlink xmlns:r="http://schemas.openxmlformats.org/officeDocument/2006/relationships" ref="B665" r:id="rId889"/>
    <hyperlink xmlns:r="http://schemas.openxmlformats.org/officeDocument/2006/relationships" ref="B666" r:id="rId890"/>
    <hyperlink xmlns:r="http://schemas.openxmlformats.org/officeDocument/2006/relationships" ref="B667" r:id="rId891"/>
    <hyperlink xmlns:r="http://schemas.openxmlformats.org/officeDocument/2006/relationships" ref="AB667" r:id="rId892"/>
    <hyperlink xmlns:r="http://schemas.openxmlformats.org/officeDocument/2006/relationships" ref="B668" r:id="rId893"/>
    <hyperlink xmlns:r="http://schemas.openxmlformats.org/officeDocument/2006/relationships" ref="AB668" r:id="rId894"/>
    <hyperlink xmlns:r="http://schemas.openxmlformats.org/officeDocument/2006/relationships" ref="B669" r:id="rId895"/>
    <hyperlink xmlns:r="http://schemas.openxmlformats.org/officeDocument/2006/relationships" ref="B670" r:id="rId896"/>
    <hyperlink xmlns:r="http://schemas.openxmlformats.org/officeDocument/2006/relationships" ref="B671" r:id="rId897"/>
    <hyperlink xmlns:r="http://schemas.openxmlformats.org/officeDocument/2006/relationships" ref="B672" r:id="rId898"/>
    <hyperlink xmlns:r="http://schemas.openxmlformats.org/officeDocument/2006/relationships" ref="B673" r:id="rId899"/>
    <hyperlink xmlns:r="http://schemas.openxmlformats.org/officeDocument/2006/relationships" ref="AB673" r:id="rId900"/>
    <hyperlink xmlns:r="http://schemas.openxmlformats.org/officeDocument/2006/relationships" ref="B674" r:id="rId901"/>
    <hyperlink xmlns:r="http://schemas.openxmlformats.org/officeDocument/2006/relationships" ref="AB674" r:id="rId902"/>
    <hyperlink xmlns:r="http://schemas.openxmlformats.org/officeDocument/2006/relationships" ref="B675" r:id="rId903"/>
    <hyperlink xmlns:r="http://schemas.openxmlformats.org/officeDocument/2006/relationships" ref="B676" r:id="rId904"/>
    <hyperlink xmlns:r="http://schemas.openxmlformats.org/officeDocument/2006/relationships" ref="B677" r:id="rId905"/>
    <hyperlink xmlns:r="http://schemas.openxmlformats.org/officeDocument/2006/relationships" ref="B678" r:id="rId906"/>
    <hyperlink xmlns:r="http://schemas.openxmlformats.org/officeDocument/2006/relationships" ref="B679" r:id="rId907"/>
    <hyperlink xmlns:r="http://schemas.openxmlformats.org/officeDocument/2006/relationships" ref="B680" r:id="rId908"/>
    <hyperlink xmlns:r="http://schemas.openxmlformats.org/officeDocument/2006/relationships" ref="AB680" r:id="rId909"/>
    <hyperlink xmlns:r="http://schemas.openxmlformats.org/officeDocument/2006/relationships" ref="B681" r:id="rId910"/>
    <hyperlink xmlns:r="http://schemas.openxmlformats.org/officeDocument/2006/relationships" ref="B682" r:id="rId911"/>
    <hyperlink xmlns:r="http://schemas.openxmlformats.org/officeDocument/2006/relationships" ref="B683" r:id="rId912"/>
    <hyperlink xmlns:r="http://schemas.openxmlformats.org/officeDocument/2006/relationships" ref="B684" r:id="rId913"/>
    <hyperlink xmlns:r="http://schemas.openxmlformats.org/officeDocument/2006/relationships" ref="B685" r:id="rId914"/>
    <hyperlink xmlns:r="http://schemas.openxmlformats.org/officeDocument/2006/relationships" ref="B686" r:id="rId915"/>
    <hyperlink xmlns:r="http://schemas.openxmlformats.org/officeDocument/2006/relationships" ref="AB686" r:id="rId916"/>
    <hyperlink xmlns:r="http://schemas.openxmlformats.org/officeDocument/2006/relationships" ref="B687" r:id="rId917"/>
    <hyperlink xmlns:r="http://schemas.openxmlformats.org/officeDocument/2006/relationships" ref="AB687" r:id="rId918"/>
    <hyperlink xmlns:r="http://schemas.openxmlformats.org/officeDocument/2006/relationships" ref="B688" r:id="rId919"/>
    <hyperlink xmlns:r="http://schemas.openxmlformats.org/officeDocument/2006/relationships" ref="AB688" r:id="rId920"/>
    <hyperlink xmlns:r="http://schemas.openxmlformats.org/officeDocument/2006/relationships" ref="B689" r:id="rId921"/>
    <hyperlink xmlns:r="http://schemas.openxmlformats.org/officeDocument/2006/relationships" ref="B690" r:id="rId922"/>
    <hyperlink xmlns:r="http://schemas.openxmlformats.org/officeDocument/2006/relationships" ref="B691" r:id="rId923"/>
    <hyperlink xmlns:r="http://schemas.openxmlformats.org/officeDocument/2006/relationships" ref="B692" r:id="rId924"/>
    <hyperlink xmlns:r="http://schemas.openxmlformats.org/officeDocument/2006/relationships" ref="AB692" r:id="rId925"/>
    <hyperlink xmlns:r="http://schemas.openxmlformats.org/officeDocument/2006/relationships" ref="B693" r:id="rId926"/>
    <hyperlink xmlns:r="http://schemas.openxmlformats.org/officeDocument/2006/relationships" ref="AB693" r:id="rId927"/>
    <hyperlink xmlns:r="http://schemas.openxmlformats.org/officeDocument/2006/relationships" ref="B694" r:id="rId928"/>
    <hyperlink xmlns:r="http://schemas.openxmlformats.org/officeDocument/2006/relationships" ref="B695" r:id="rId929"/>
    <hyperlink xmlns:r="http://schemas.openxmlformats.org/officeDocument/2006/relationships" ref="B696" r:id="rId930"/>
    <hyperlink xmlns:r="http://schemas.openxmlformats.org/officeDocument/2006/relationships" ref="B697" r:id="rId931"/>
    <hyperlink xmlns:r="http://schemas.openxmlformats.org/officeDocument/2006/relationships" ref="B698" r:id="rId932"/>
    <hyperlink xmlns:r="http://schemas.openxmlformats.org/officeDocument/2006/relationships" ref="AB698" r:id="rId933"/>
    <hyperlink xmlns:r="http://schemas.openxmlformats.org/officeDocument/2006/relationships" ref="B699" r:id="rId934"/>
    <hyperlink xmlns:r="http://schemas.openxmlformats.org/officeDocument/2006/relationships" ref="AB699" r:id="rId935"/>
    <hyperlink xmlns:r="http://schemas.openxmlformats.org/officeDocument/2006/relationships" ref="B700" r:id="rId936"/>
    <hyperlink xmlns:r="http://schemas.openxmlformats.org/officeDocument/2006/relationships" ref="AB700" r:id="rId937"/>
    <hyperlink xmlns:r="http://schemas.openxmlformats.org/officeDocument/2006/relationships" ref="B701" r:id="rId938"/>
    <hyperlink xmlns:r="http://schemas.openxmlformats.org/officeDocument/2006/relationships" ref="AB701" r:id="rId939"/>
    <hyperlink xmlns:r="http://schemas.openxmlformats.org/officeDocument/2006/relationships" ref="B702" r:id="rId940"/>
    <hyperlink xmlns:r="http://schemas.openxmlformats.org/officeDocument/2006/relationships" ref="B703" r:id="rId941"/>
    <hyperlink xmlns:r="http://schemas.openxmlformats.org/officeDocument/2006/relationships" ref="B704" r:id="rId942"/>
    <hyperlink xmlns:r="http://schemas.openxmlformats.org/officeDocument/2006/relationships" ref="AB704" r:id="rId943"/>
    <hyperlink xmlns:r="http://schemas.openxmlformats.org/officeDocument/2006/relationships" ref="B705" r:id="rId944"/>
    <hyperlink xmlns:r="http://schemas.openxmlformats.org/officeDocument/2006/relationships" ref="AB705" r:id="rId945"/>
    <hyperlink xmlns:r="http://schemas.openxmlformats.org/officeDocument/2006/relationships" ref="B706" r:id="rId946"/>
    <hyperlink xmlns:r="http://schemas.openxmlformats.org/officeDocument/2006/relationships" ref="AB706" r:id="rId947"/>
    <hyperlink xmlns:r="http://schemas.openxmlformats.org/officeDocument/2006/relationships" ref="B707" r:id="rId948"/>
    <hyperlink xmlns:r="http://schemas.openxmlformats.org/officeDocument/2006/relationships" ref="B708" r:id="rId949"/>
    <hyperlink xmlns:r="http://schemas.openxmlformats.org/officeDocument/2006/relationships" ref="B709" r:id="rId950"/>
    <hyperlink xmlns:r="http://schemas.openxmlformats.org/officeDocument/2006/relationships" ref="B710" r:id="rId951"/>
    <hyperlink xmlns:r="http://schemas.openxmlformats.org/officeDocument/2006/relationships" ref="B711" r:id="rId952"/>
    <hyperlink xmlns:r="http://schemas.openxmlformats.org/officeDocument/2006/relationships" ref="B712" r:id="rId953"/>
    <hyperlink xmlns:r="http://schemas.openxmlformats.org/officeDocument/2006/relationships" ref="AB712" r:id="rId954"/>
    <hyperlink xmlns:r="http://schemas.openxmlformats.org/officeDocument/2006/relationships" ref="B713" r:id="rId955"/>
    <hyperlink xmlns:r="http://schemas.openxmlformats.org/officeDocument/2006/relationships" ref="B714" r:id="rId956"/>
    <hyperlink xmlns:r="http://schemas.openxmlformats.org/officeDocument/2006/relationships" ref="B715" r:id="rId957"/>
    <hyperlink xmlns:r="http://schemas.openxmlformats.org/officeDocument/2006/relationships" ref="B716" r:id="rId958"/>
    <hyperlink xmlns:r="http://schemas.openxmlformats.org/officeDocument/2006/relationships" ref="B717" r:id="rId959"/>
    <hyperlink xmlns:r="http://schemas.openxmlformats.org/officeDocument/2006/relationships" ref="B718" r:id="rId960"/>
    <hyperlink xmlns:r="http://schemas.openxmlformats.org/officeDocument/2006/relationships" ref="AB718" r:id="rId961"/>
    <hyperlink xmlns:r="http://schemas.openxmlformats.org/officeDocument/2006/relationships" ref="B719" r:id="rId962"/>
    <hyperlink xmlns:r="http://schemas.openxmlformats.org/officeDocument/2006/relationships" ref="AB719" r:id="rId963"/>
    <hyperlink xmlns:r="http://schemas.openxmlformats.org/officeDocument/2006/relationships" ref="B720" r:id="rId964"/>
    <hyperlink xmlns:r="http://schemas.openxmlformats.org/officeDocument/2006/relationships" ref="B721" r:id="rId965"/>
    <hyperlink xmlns:r="http://schemas.openxmlformats.org/officeDocument/2006/relationships" ref="B722" r:id="rId966"/>
    <hyperlink xmlns:r="http://schemas.openxmlformats.org/officeDocument/2006/relationships" ref="B723" r:id="rId967"/>
    <hyperlink xmlns:r="http://schemas.openxmlformats.org/officeDocument/2006/relationships" ref="B724" r:id="rId968"/>
    <hyperlink xmlns:r="http://schemas.openxmlformats.org/officeDocument/2006/relationships" ref="AB724" r:id="rId969"/>
    <hyperlink xmlns:r="http://schemas.openxmlformats.org/officeDocument/2006/relationships" ref="B725" r:id="rId970"/>
    <hyperlink xmlns:r="http://schemas.openxmlformats.org/officeDocument/2006/relationships" ref="B726" r:id="rId971"/>
    <hyperlink xmlns:r="http://schemas.openxmlformats.org/officeDocument/2006/relationships" ref="B727" r:id="rId972"/>
    <hyperlink xmlns:r="http://schemas.openxmlformats.org/officeDocument/2006/relationships" ref="B728" r:id="rId973"/>
    <hyperlink xmlns:r="http://schemas.openxmlformats.org/officeDocument/2006/relationships" ref="B729" r:id="rId974"/>
    <hyperlink xmlns:r="http://schemas.openxmlformats.org/officeDocument/2006/relationships" ref="B730" r:id="rId975"/>
    <hyperlink xmlns:r="http://schemas.openxmlformats.org/officeDocument/2006/relationships" ref="AB730" r:id="rId976"/>
    <hyperlink xmlns:r="http://schemas.openxmlformats.org/officeDocument/2006/relationships" ref="B731" r:id="rId977"/>
    <hyperlink xmlns:r="http://schemas.openxmlformats.org/officeDocument/2006/relationships" ref="AB731" r:id="rId978"/>
    <hyperlink xmlns:r="http://schemas.openxmlformats.org/officeDocument/2006/relationships" ref="B732" r:id="rId979"/>
    <hyperlink xmlns:r="http://schemas.openxmlformats.org/officeDocument/2006/relationships" ref="AB732" r:id="rId980"/>
    <hyperlink xmlns:r="http://schemas.openxmlformats.org/officeDocument/2006/relationships" ref="B733" r:id="rId981"/>
    <hyperlink xmlns:r="http://schemas.openxmlformats.org/officeDocument/2006/relationships" ref="AB733" r:id="rId982"/>
    <hyperlink xmlns:r="http://schemas.openxmlformats.org/officeDocument/2006/relationships" ref="B734" r:id="rId983"/>
    <hyperlink xmlns:r="http://schemas.openxmlformats.org/officeDocument/2006/relationships" ref="AB734" r:id="rId984"/>
    <hyperlink xmlns:r="http://schemas.openxmlformats.org/officeDocument/2006/relationships" ref="B735" r:id="rId985"/>
    <hyperlink xmlns:r="http://schemas.openxmlformats.org/officeDocument/2006/relationships" ref="B736" r:id="rId986"/>
    <hyperlink xmlns:r="http://schemas.openxmlformats.org/officeDocument/2006/relationships" ref="AB736" r:id="rId987"/>
    <hyperlink xmlns:r="http://schemas.openxmlformats.org/officeDocument/2006/relationships" ref="B737" r:id="rId988"/>
    <hyperlink xmlns:r="http://schemas.openxmlformats.org/officeDocument/2006/relationships" ref="AB737" r:id="rId989"/>
    <hyperlink xmlns:r="http://schemas.openxmlformats.org/officeDocument/2006/relationships" ref="B738" r:id="rId990"/>
    <hyperlink xmlns:r="http://schemas.openxmlformats.org/officeDocument/2006/relationships" ref="AB738" r:id="rId991"/>
    <hyperlink xmlns:r="http://schemas.openxmlformats.org/officeDocument/2006/relationships" ref="B739" r:id="rId992"/>
    <hyperlink xmlns:r="http://schemas.openxmlformats.org/officeDocument/2006/relationships" ref="AB739" r:id="rId993"/>
    <hyperlink xmlns:r="http://schemas.openxmlformats.org/officeDocument/2006/relationships" ref="B740" r:id="rId994"/>
    <hyperlink xmlns:r="http://schemas.openxmlformats.org/officeDocument/2006/relationships" ref="AB740" r:id="rId995"/>
    <hyperlink xmlns:r="http://schemas.openxmlformats.org/officeDocument/2006/relationships" ref="B741" r:id="rId996"/>
    <hyperlink xmlns:r="http://schemas.openxmlformats.org/officeDocument/2006/relationships" ref="AB741" r:id="rId997"/>
    <hyperlink xmlns:r="http://schemas.openxmlformats.org/officeDocument/2006/relationships" ref="B742" r:id="rId998"/>
    <hyperlink xmlns:r="http://schemas.openxmlformats.org/officeDocument/2006/relationships" ref="B743" r:id="rId999"/>
    <hyperlink xmlns:r="http://schemas.openxmlformats.org/officeDocument/2006/relationships" ref="AB743" r:id="rId1000"/>
    <hyperlink xmlns:r="http://schemas.openxmlformats.org/officeDocument/2006/relationships" ref="B744" r:id="rId1001"/>
    <hyperlink xmlns:r="http://schemas.openxmlformats.org/officeDocument/2006/relationships" ref="AB744" r:id="rId1002"/>
    <hyperlink xmlns:r="http://schemas.openxmlformats.org/officeDocument/2006/relationships" ref="B745" r:id="rId1003"/>
    <hyperlink xmlns:r="http://schemas.openxmlformats.org/officeDocument/2006/relationships" ref="AB745" r:id="rId1004"/>
    <hyperlink xmlns:r="http://schemas.openxmlformats.org/officeDocument/2006/relationships" ref="B746" r:id="rId1005"/>
    <hyperlink xmlns:r="http://schemas.openxmlformats.org/officeDocument/2006/relationships" ref="AB746" r:id="rId1006"/>
    <hyperlink xmlns:r="http://schemas.openxmlformats.org/officeDocument/2006/relationships" ref="B747" r:id="rId1007"/>
    <hyperlink xmlns:r="http://schemas.openxmlformats.org/officeDocument/2006/relationships" ref="AB747" r:id="rId1008"/>
    <hyperlink xmlns:r="http://schemas.openxmlformats.org/officeDocument/2006/relationships" ref="B748" r:id="rId1009"/>
    <hyperlink xmlns:r="http://schemas.openxmlformats.org/officeDocument/2006/relationships" ref="AB748" r:id="rId1010"/>
    <hyperlink xmlns:r="http://schemas.openxmlformats.org/officeDocument/2006/relationships" ref="B749" r:id="rId1011"/>
    <hyperlink xmlns:r="http://schemas.openxmlformats.org/officeDocument/2006/relationships" ref="B750" r:id="rId1012"/>
    <hyperlink xmlns:r="http://schemas.openxmlformats.org/officeDocument/2006/relationships" ref="AB750" r:id="rId1013"/>
    <hyperlink xmlns:r="http://schemas.openxmlformats.org/officeDocument/2006/relationships" ref="B751" r:id="rId1014"/>
    <hyperlink xmlns:r="http://schemas.openxmlformats.org/officeDocument/2006/relationships" ref="AB751" r:id="rId1015"/>
    <hyperlink xmlns:r="http://schemas.openxmlformats.org/officeDocument/2006/relationships" ref="B752" r:id="rId1016"/>
    <hyperlink xmlns:r="http://schemas.openxmlformats.org/officeDocument/2006/relationships" ref="AB752" r:id="rId1017"/>
    <hyperlink xmlns:r="http://schemas.openxmlformats.org/officeDocument/2006/relationships" ref="B753" r:id="rId1018"/>
    <hyperlink xmlns:r="http://schemas.openxmlformats.org/officeDocument/2006/relationships" ref="AB753" r:id="rId1019"/>
    <hyperlink xmlns:r="http://schemas.openxmlformats.org/officeDocument/2006/relationships" ref="B754" r:id="rId1020"/>
    <hyperlink xmlns:r="http://schemas.openxmlformats.org/officeDocument/2006/relationships" ref="AB754" r:id="rId1021"/>
    <hyperlink xmlns:r="http://schemas.openxmlformats.org/officeDocument/2006/relationships" ref="B755" r:id="rId1022"/>
    <hyperlink xmlns:r="http://schemas.openxmlformats.org/officeDocument/2006/relationships" ref="AB755" r:id="rId1023"/>
    <hyperlink xmlns:r="http://schemas.openxmlformats.org/officeDocument/2006/relationships" ref="B756" r:id="rId1024"/>
    <hyperlink xmlns:r="http://schemas.openxmlformats.org/officeDocument/2006/relationships" ref="AB756" r:id="rId1025"/>
    <hyperlink xmlns:r="http://schemas.openxmlformats.org/officeDocument/2006/relationships" ref="B757" r:id="rId1026"/>
    <hyperlink xmlns:r="http://schemas.openxmlformats.org/officeDocument/2006/relationships" ref="AB757" r:id="rId1027"/>
    <hyperlink xmlns:r="http://schemas.openxmlformats.org/officeDocument/2006/relationships" ref="B758" r:id="rId1028"/>
    <hyperlink xmlns:r="http://schemas.openxmlformats.org/officeDocument/2006/relationships" ref="B759" r:id="rId1029"/>
    <hyperlink xmlns:r="http://schemas.openxmlformats.org/officeDocument/2006/relationships" ref="B760" r:id="rId1030"/>
    <hyperlink xmlns:r="http://schemas.openxmlformats.org/officeDocument/2006/relationships" ref="B761" r:id="rId1031"/>
    <hyperlink xmlns:r="http://schemas.openxmlformats.org/officeDocument/2006/relationships" ref="B762" r:id="rId1032"/>
    <hyperlink xmlns:r="http://schemas.openxmlformats.org/officeDocument/2006/relationships" ref="B763" r:id="rId1033"/>
    <hyperlink xmlns:r="http://schemas.openxmlformats.org/officeDocument/2006/relationships" ref="B764" r:id="rId1034"/>
    <hyperlink xmlns:r="http://schemas.openxmlformats.org/officeDocument/2006/relationships" ref="AB764" r:id="rId1035"/>
    <hyperlink xmlns:r="http://schemas.openxmlformats.org/officeDocument/2006/relationships" ref="B765" r:id="rId1036"/>
    <hyperlink xmlns:r="http://schemas.openxmlformats.org/officeDocument/2006/relationships" ref="AB765" r:id="rId1037"/>
    <hyperlink xmlns:r="http://schemas.openxmlformats.org/officeDocument/2006/relationships" ref="B766" r:id="rId1038"/>
    <hyperlink xmlns:r="http://schemas.openxmlformats.org/officeDocument/2006/relationships" ref="B767" r:id="rId1039"/>
    <hyperlink xmlns:r="http://schemas.openxmlformats.org/officeDocument/2006/relationships" ref="B768" r:id="rId1040"/>
    <hyperlink xmlns:r="http://schemas.openxmlformats.org/officeDocument/2006/relationships" ref="B769" r:id="rId1041"/>
    <hyperlink xmlns:r="http://schemas.openxmlformats.org/officeDocument/2006/relationships" ref="B770" r:id="rId1042"/>
    <hyperlink xmlns:r="http://schemas.openxmlformats.org/officeDocument/2006/relationships" ref="AB770" r:id="rId1043"/>
    <hyperlink xmlns:r="http://schemas.openxmlformats.org/officeDocument/2006/relationships" ref="B771" r:id="rId1044"/>
    <hyperlink xmlns:r="http://schemas.openxmlformats.org/officeDocument/2006/relationships" ref="AB771" r:id="rId1045"/>
    <hyperlink xmlns:r="http://schemas.openxmlformats.org/officeDocument/2006/relationships" ref="B772" r:id="rId1046"/>
    <hyperlink xmlns:r="http://schemas.openxmlformats.org/officeDocument/2006/relationships" ref="AB772" r:id="rId1047"/>
    <hyperlink xmlns:r="http://schemas.openxmlformats.org/officeDocument/2006/relationships" ref="B773" r:id="rId1048"/>
    <hyperlink xmlns:r="http://schemas.openxmlformats.org/officeDocument/2006/relationships" ref="AB773" r:id="rId1049"/>
    <hyperlink xmlns:r="http://schemas.openxmlformats.org/officeDocument/2006/relationships" ref="B774" r:id="rId1050"/>
    <hyperlink xmlns:r="http://schemas.openxmlformats.org/officeDocument/2006/relationships" ref="AB774" r:id="rId1051"/>
    <hyperlink xmlns:r="http://schemas.openxmlformats.org/officeDocument/2006/relationships" ref="B775" r:id="rId1052"/>
    <hyperlink xmlns:r="http://schemas.openxmlformats.org/officeDocument/2006/relationships" ref="AB775" r:id="rId1053"/>
    <hyperlink xmlns:r="http://schemas.openxmlformats.org/officeDocument/2006/relationships" ref="B776" r:id="rId1054"/>
    <hyperlink xmlns:r="http://schemas.openxmlformats.org/officeDocument/2006/relationships" ref="B777" r:id="rId1055"/>
    <hyperlink xmlns:r="http://schemas.openxmlformats.org/officeDocument/2006/relationships" ref="AB777" r:id="rId1056"/>
    <hyperlink xmlns:r="http://schemas.openxmlformats.org/officeDocument/2006/relationships" ref="B778" r:id="rId1057"/>
    <hyperlink xmlns:r="http://schemas.openxmlformats.org/officeDocument/2006/relationships" ref="AB778" r:id="rId1058"/>
    <hyperlink xmlns:r="http://schemas.openxmlformats.org/officeDocument/2006/relationships" ref="B779" r:id="rId1059"/>
    <hyperlink xmlns:r="http://schemas.openxmlformats.org/officeDocument/2006/relationships" ref="B780" r:id="rId1060"/>
    <hyperlink xmlns:r="http://schemas.openxmlformats.org/officeDocument/2006/relationships" ref="B781" r:id="rId1061"/>
    <hyperlink xmlns:r="http://schemas.openxmlformats.org/officeDocument/2006/relationships" ref="B782" r:id="rId1062"/>
    <hyperlink xmlns:r="http://schemas.openxmlformats.org/officeDocument/2006/relationships" ref="B783" r:id="rId1063"/>
    <hyperlink xmlns:r="http://schemas.openxmlformats.org/officeDocument/2006/relationships" ref="B784" r:id="rId1064"/>
    <hyperlink xmlns:r="http://schemas.openxmlformats.org/officeDocument/2006/relationships" ref="AB784" r:id="rId1065"/>
    <hyperlink xmlns:r="http://schemas.openxmlformats.org/officeDocument/2006/relationships" ref="B785" r:id="rId1066"/>
    <hyperlink xmlns:r="http://schemas.openxmlformats.org/officeDocument/2006/relationships" ref="AB785" r:id="rId1067"/>
    <hyperlink xmlns:r="http://schemas.openxmlformats.org/officeDocument/2006/relationships" ref="B786" r:id="rId1068"/>
    <hyperlink xmlns:r="http://schemas.openxmlformats.org/officeDocument/2006/relationships" ref="B787" r:id="rId1069"/>
    <hyperlink xmlns:r="http://schemas.openxmlformats.org/officeDocument/2006/relationships" ref="B788" r:id="rId1070"/>
    <hyperlink xmlns:r="http://schemas.openxmlformats.org/officeDocument/2006/relationships" ref="B789" r:id="rId1071"/>
    <hyperlink xmlns:r="http://schemas.openxmlformats.org/officeDocument/2006/relationships" ref="B790" r:id="rId1072"/>
    <hyperlink xmlns:r="http://schemas.openxmlformats.org/officeDocument/2006/relationships" ref="B791" r:id="rId1073"/>
    <hyperlink xmlns:r="http://schemas.openxmlformats.org/officeDocument/2006/relationships" ref="AB791" r:id="rId1074"/>
    <hyperlink xmlns:r="http://schemas.openxmlformats.org/officeDocument/2006/relationships" ref="B792" r:id="rId1075"/>
    <hyperlink xmlns:r="http://schemas.openxmlformats.org/officeDocument/2006/relationships" ref="AB792" r:id="rId1076"/>
    <hyperlink xmlns:r="http://schemas.openxmlformats.org/officeDocument/2006/relationships" ref="B793" r:id="rId1077"/>
    <hyperlink xmlns:r="http://schemas.openxmlformats.org/officeDocument/2006/relationships" ref="B794" r:id="rId1078"/>
    <hyperlink xmlns:r="http://schemas.openxmlformats.org/officeDocument/2006/relationships" ref="B795" r:id="rId1079"/>
    <hyperlink xmlns:r="http://schemas.openxmlformats.org/officeDocument/2006/relationships" ref="B796" r:id="rId1080"/>
    <hyperlink xmlns:r="http://schemas.openxmlformats.org/officeDocument/2006/relationships" ref="B797" r:id="rId1081"/>
    <hyperlink xmlns:r="http://schemas.openxmlformats.org/officeDocument/2006/relationships" ref="B798" r:id="rId1082"/>
    <hyperlink xmlns:r="http://schemas.openxmlformats.org/officeDocument/2006/relationships" ref="AB798" r:id="rId1083"/>
    <hyperlink xmlns:r="http://schemas.openxmlformats.org/officeDocument/2006/relationships" ref="B799" r:id="rId1084"/>
    <hyperlink xmlns:r="http://schemas.openxmlformats.org/officeDocument/2006/relationships" ref="B800" r:id="rId1085"/>
    <hyperlink xmlns:r="http://schemas.openxmlformats.org/officeDocument/2006/relationships" ref="B801" r:id="rId1086"/>
    <hyperlink xmlns:r="http://schemas.openxmlformats.org/officeDocument/2006/relationships" ref="B802" r:id="rId1087"/>
    <hyperlink xmlns:r="http://schemas.openxmlformats.org/officeDocument/2006/relationships" ref="B803" r:id="rId1088"/>
    <hyperlink xmlns:r="http://schemas.openxmlformats.org/officeDocument/2006/relationships" ref="B804" r:id="rId1089"/>
    <hyperlink xmlns:r="http://schemas.openxmlformats.org/officeDocument/2006/relationships" ref="AB804" r:id="rId1090"/>
    <hyperlink xmlns:r="http://schemas.openxmlformats.org/officeDocument/2006/relationships" ref="B805" r:id="rId1091"/>
    <hyperlink xmlns:r="http://schemas.openxmlformats.org/officeDocument/2006/relationships" ref="B806" r:id="rId1092"/>
    <hyperlink xmlns:r="http://schemas.openxmlformats.org/officeDocument/2006/relationships" ref="B807" r:id="rId1093"/>
    <hyperlink xmlns:r="http://schemas.openxmlformats.org/officeDocument/2006/relationships" ref="B808" r:id="rId1094"/>
    <hyperlink xmlns:r="http://schemas.openxmlformats.org/officeDocument/2006/relationships" ref="B809" r:id="rId1095"/>
    <hyperlink xmlns:r="http://schemas.openxmlformats.org/officeDocument/2006/relationships" ref="B810" r:id="rId1096"/>
    <hyperlink xmlns:r="http://schemas.openxmlformats.org/officeDocument/2006/relationships" ref="AB810" r:id="rId1097"/>
    <hyperlink xmlns:r="http://schemas.openxmlformats.org/officeDocument/2006/relationships" ref="B811" r:id="rId1098"/>
    <hyperlink xmlns:r="http://schemas.openxmlformats.org/officeDocument/2006/relationships" ref="AB811" r:id="rId1099"/>
    <hyperlink xmlns:r="http://schemas.openxmlformats.org/officeDocument/2006/relationships" ref="B812" r:id="rId1100"/>
    <hyperlink xmlns:r="http://schemas.openxmlformats.org/officeDocument/2006/relationships" ref="B813" r:id="rId1101"/>
    <hyperlink xmlns:r="http://schemas.openxmlformats.org/officeDocument/2006/relationships" ref="B814" r:id="rId1102"/>
    <hyperlink xmlns:r="http://schemas.openxmlformats.org/officeDocument/2006/relationships" ref="B815" r:id="rId1103"/>
    <hyperlink xmlns:r="http://schemas.openxmlformats.org/officeDocument/2006/relationships" ref="B816" r:id="rId1104"/>
    <hyperlink xmlns:r="http://schemas.openxmlformats.org/officeDocument/2006/relationships" ref="AB816" r:id="rId1105"/>
    <hyperlink xmlns:r="http://schemas.openxmlformats.org/officeDocument/2006/relationships" ref="B817" r:id="rId1106"/>
    <hyperlink xmlns:r="http://schemas.openxmlformats.org/officeDocument/2006/relationships" ref="AB817" r:id="rId1107"/>
    <hyperlink xmlns:r="http://schemas.openxmlformats.org/officeDocument/2006/relationships" ref="B818" r:id="rId1108"/>
    <hyperlink xmlns:r="http://schemas.openxmlformats.org/officeDocument/2006/relationships" ref="AB818" r:id="rId1109"/>
    <hyperlink xmlns:r="http://schemas.openxmlformats.org/officeDocument/2006/relationships" ref="B819" r:id="rId1110"/>
    <hyperlink xmlns:r="http://schemas.openxmlformats.org/officeDocument/2006/relationships" ref="B820" r:id="rId1111"/>
    <hyperlink xmlns:r="http://schemas.openxmlformats.org/officeDocument/2006/relationships" ref="B821" r:id="rId1112"/>
    <hyperlink xmlns:r="http://schemas.openxmlformats.org/officeDocument/2006/relationships" ref="B822" r:id="rId1113"/>
    <hyperlink xmlns:r="http://schemas.openxmlformats.org/officeDocument/2006/relationships" ref="B823" r:id="rId1114"/>
    <hyperlink xmlns:r="http://schemas.openxmlformats.org/officeDocument/2006/relationships" ref="AB823" r:id="rId1115"/>
    <hyperlink xmlns:r="http://schemas.openxmlformats.org/officeDocument/2006/relationships" ref="B824" r:id="rId1116"/>
    <hyperlink xmlns:r="http://schemas.openxmlformats.org/officeDocument/2006/relationships" ref="B825" r:id="rId1117"/>
    <hyperlink xmlns:r="http://schemas.openxmlformats.org/officeDocument/2006/relationships" ref="B826" r:id="rId1118"/>
    <hyperlink xmlns:r="http://schemas.openxmlformats.org/officeDocument/2006/relationships" ref="B827" r:id="rId1119"/>
    <hyperlink xmlns:r="http://schemas.openxmlformats.org/officeDocument/2006/relationships" ref="B828" r:id="rId1120"/>
    <hyperlink xmlns:r="http://schemas.openxmlformats.org/officeDocument/2006/relationships" ref="B829" r:id="rId1121"/>
    <hyperlink xmlns:r="http://schemas.openxmlformats.org/officeDocument/2006/relationships" ref="AB829" r:id="rId1122"/>
    <hyperlink xmlns:r="http://schemas.openxmlformats.org/officeDocument/2006/relationships" ref="B830" r:id="rId1123"/>
    <hyperlink xmlns:r="http://schemas.openxmlformats.org/officeDocument/2006/relationships" ref="AB830" r:id="rId1124"/>
    <hyperlink xmlns:r="http://schemas.openxmlformats.org/officeDocument/2006/relationships" ref="B831" r:id="rId1125"/>
    <hyperlink xmlns:r="http://schemas.openxmlformats.org/officeDocument/2006/relationships" ref="AB831" r:id="rId1126"/>
    <hyperlink xmlns:r="http://schemas.openxmlformats.org/officeDocument/2006/relationships" ref="B832" r:id="rId1127"/>
    <hyperlink xmlns:r="http://schemas.openxmlformats.org/officeDocument/2006/relationships" ref="B833" r:id="rId1128"/>
    <hyperlink xmlns:r="http://schemas.openxmlformats.org/officeDocument/2006/relationships" ref="B834" r:id="rId1129"/>
    <hyperlink xmlns:r="http://schemas.openxmlformats.org/officeDocument/2006/relationships" ref="B835" r:id="rId1130"/>
    <hyperlink xmlns:r="http://schemas.openxmlformats.org/officeDocument/2006/relationships" ref="B836" r:id="rId1131"/>
    <hyperlink xmlns:r="http://schemas.openxmlformats.org/officeDocument/2006/relationships" ref="AB836" r:id="rId1132"/>
    <hyperlink xmlns:r="http://schemas.openxmlformats.org/officeDocument/2006/relationships" ref="B837" r:id="rId1133"/>
    <hyperlink xmlns:r="http://schemas.openxmlformats.org/officeDocument/2006/relationships" ref="AB837" r:id="rId1134"/>
    <hyperlink xmlns:r="http://schemas.openxmlformats.org/officeDocument/2006/relationships" ref="B838" r:id="rId1135"/>
    <hyperlink xmlns:r="http://schemas.openxmlformats.org/officeDocument/2006/relationships" ref="B839" r:id="rId1136"/>
    <hyperlink xmlns:r="http://schemas.openxmlformats.org/officeDocument/2006/relationships" ref="B840" r:id="rId1137"/>
    <hyperlink xmlns:r="http://schemas.openxmlformats.org/officeDocument/2006/relationships" ref="B841" r:id="rId1138"/>
    <hyperlink xmlns:r="http://schemas.openxmlformats.org/officeDocument/2006/relationships" ref="B842" r:id="rId1139"/>
    <hyperlink xmlns:r="http://schemas.openxmlformats.org/officeDocument/2006/relationships" ref="B843" r:id="rId1140"/>
    <hyperlink xmlns:r="http://schemas.openxmlformats.org/officeDocument/2006/relationships" ref="AB843" r:id="rId1141"/>
    <hyperlink xmlns:r="http://schemas.openxmlformats.org/officeDocument/2006/relationships" ref="B844" r:id="rId1142"/>
    <hyperlink xmlns:r="http://schemas.openxmlformats.org/officeDocument/2006/relationships" ref="B845" r:id="rId1143"/>
    <hyperlink xmlns:r="http://schemas.openxmlformats.org/officeDocument/2006/relationships" ref="B846" r:id="rId1144"/>
    <hyperlink xmlns:r="http://schemas.openxmlformats.org/officeDocument/2006/relationships" ref="B847" r:id="rId1145"/>
    <hyperlink xmlns:r="http://schemas.openxmlformats.org/officeDocument/2006/relationships" ref="B848" r:id="rId1146"/>
    <hyperlink xmlns:r="http://schemas.openxmlformats.org/officeDocument/2006/relationships" ref="B849" r:id="rId1147"/>
    <hyperlink xmlns:r="http://schemas.openxmlformats.org/officeDocument/2006/relationships" ref="AB849" r:id="rId1148"/>
    <hyperlink xmlns:r="http://schemas.openxmlformats.org/officeDocument/2006/relationships" ref="B850" r:id="rId1149"/>
    <hyperlink xmlns:r="http://schemas.openxmlformats.org/officeDocument/2006/relationships" ref="B851" r:id="rId1150"/>
    <hyperlink xmlns:r="http://schemas.openxmlformats.org/officeDocument/2006/relationships" ref="B852" r:id="rId1151"/>
    <hyperlink xmlns:r="http://schemas.openxmlformats.org/officeDocument/2006/relationships" ref="B853" r:id="rId1152"/>
    <hyperlink xmlns:r="http://schemas.openxmlformats.org/officeDocument/2006/relationships" ref="B854" r:id="rId1153"/>
    <hyperlink xmlns:r="http://schemas.openxmlformats.org/officeDocument/2006/relationships" ref="B855" r:id="rId1154"/>
    <hyperlink xmlns:r="http://schemas.openxmlformats.org/officeDocument/2006/relationships" ref="AB855" r:id="rId1155"/>
    <hyperlink xmlns:r="http://schemas.openxmlformats.org/officeDocument/2006/relationships" ref="B856" r:id="rId1156"/>
    <hyperlink xmlns:r="http://schemas.openxmlformats.org/officeDocument/2006/relationships" ref="B857" r:id="rId1157"/>
    <hyperlink xmlns:r="http://schemas.openxmlformats.org/officeDocument/2006/relationships" ref="AB857" r:id="rId1158"/>
    <hyperlink xmlns:r="http://schemas.openxmlformats.org/officeDocument/2006/relationships" ref="B858" r:id="rId1159"/>
    <hyperlink xmlns:r="http://schemas.openxmlformats.org/officeDocument/2006/relationships" ref="B859" r:id="rId1160"/>
    <hyperlink xmlns:r="http://schemas.openxmlformats.org/officeDocument/2006/relationships" ref="B860" r:id="rId1161"/>
    <hyperlink xmlns:r="http://schemas.openxmlformats.org/officeDocument/2006/relationships" ref="B861" r:id="rId1162"/>
    <hyperlink xmlns:r="http://schemas.openxmlformats.org/officeDocument/2006/relationships" ref="B862" r:id="rId1163"/>
    <hyperlink xmlns:r="http://schemas.openxmlformats.org/officeDocument/2006/relationships" ref="AB862" r:id="rId1164"/>
    <hyperlink xmlns:r="http://schemas.openxmlformats.org/officeDocument/2006/relationships" ref="B863" r:id="rId1165"/>
    <hyperlink xmlns:r="http://schemas.openxmlformats.org/officeDocument/2006/relationships" ref="AB863" r:id="rId1166"/>
    <hyperlink xmlns:r="http://schemas.openxmlformats.org/officeDocument/2006/relationships" ref="B864" r:id="rId1167"/>
    <hyperlink xmlns:r="http://schemas.openxmlformats.org/officeDocument/2006/relationships" ref="B865" r:id="rId1168"/>
    <hyperlink xmlns:r="http://schemas.openxmlformats.org/officeDocument/2006/relationships" ref="B866" r:id="rId1169"/>
    <hyperlink xmlns:r="http://schemas.openxmlformats.org/officeDocument/2006/relationships" ref="B867" r:id="rId1170"/>
    <hyperlink xmlns:r="http://schemas.openxmlformats.org/officeDocument/2006/relationships" ref="B868" r:id="rId1171"/>
    <hyperlink xmlns:r="http://schemas.openxmlformats.org/officeDocument/2006/relationships" ref="AB868" r:id="rId1172"/>
    <hyperlink xmlns:r="http://schemas.openxmlformats.org/officeDocument/2006/relationships" ref="B869" r:id="rId1173"/>
    <hyperlink xmlns:r="http://schemas.openxmlformats.org/officeDocument/2006/relationships" ref="AB869" r:id="rId1174"/>
    <hyperlink xmlns:r="http://schemas.openxmlformats.org/officeDocument/2006/relationships" ref="B870" r:id="rId1175"/>
    <hyperlink xmlns:r="http://schemas.openxmlformats.org/officeDocument/2006/relationships" ref="AB870" r:id="rId1176"/>
    <hyperlink xmlns:r="http://schemas.openxmlformats.org/officeDocument/2006/relationships" ref="B871" r:id="rId1177"/>
    <hyperlink xmlns:r="http://schemas.openxmlformats.org/officeDocument/2006/relationships" ref="B872" r:id="rId1178"/>
    <hyperlink xmlns:r="http://schemas.openxmlformats.org/officeDocument/2006/relationships" ref="B873" r:id="rId1179"/>
    <hyperlink xmlns:r="http://schemas.openxmlformats.org/officeDocument/2006/relationships" ref="B874" r:id="rId1180"/>
    <hyperlink xmlns:r="http://schemas.openxmlformats.org/officeDocument/2006/relationships" ref="B875" r:id="rId1181"/>
    <hyperlink xmlns:r="http://schemas.openxmlformats.org/officeDocument/2006/relationships" ref="AB875" r:id="rId1182"/>
    <hyperlink xmlns:r="http://schemas.openxmlformats.org/officeDocument/2006/relationships" ref="B876" r:id="rId1183"/>
    <hyperlink xmlns:r="http://schemas.openxmlformats.org/officeDocument/2006/relationships" ref="AB876" r:id="rId1184"/>
    <hyperlink xmlns:r="http://schemas.openxmlformats.org/officeDocument/2006/relationships" ref="B877" r:id="rId1185"/>
    <hyperlink xmlns:r="http://schemas.openxmlformats.org/officeDocument/2006/relationships" ref="B878" r:id="rId1186"/>
    <hyperlink xmlns:r="http://schemas.openxmlformats.org/officeDocument/2006/relationships" ref="B879" r:id="rId1187"/>
    <hyperlink xmlns:r="http://schemas.openxmlformats.org/officeDocument/2006/relationships" ref="B880" r:id="rId1188"/>
    <hyperlink xmlns:r="http://schemas.openxmlformats.org/officeDocument/2006/relationships" ref="B881" r:id="rId1189"/>
    <hyperlink xmlns:r="http://schemas.openxmlformats.org/officeDocument/2006/relationships" ref="B882" r:id="rId1190"/>
    <hyperlink xmlns:r="http://schemas.openxmlformats.org/officeDocument/2006/relationships" ref="AB882" r:id="rId1191"/>
    <hyperlink xmlns:r="http://schemas.openxmlformats.org/officeDocument/2006/relationships" ref="B883" r:id="rId1192"/>
    <hyperlink xmlns:r="http://schemas.openxmlformats.org/officeDocument/2006/relationships" ref="AB883" r:id="rId1193"/>
    <hyperlink xmlns:r="http://schemas.openxmlformats.org/officeDocument/2006/relationships" ref="B884" r:id="rId1194"/>
    <hyperlink xmlns:r="http://schemas.openxmlformats.org/officeDocument/2006/relationships" ref="B885" r:id="rId1195"/>
    <hyperlink xmlns:r="http://schemas.openxmlformats.org/officeDocument/2006/relationships" ref="B886" r:id="rId1196"/>
    <hyperlink xmlns:r="http://schemas.openxmlformats.org/officeDocument/2006/relationships" ref="B887" r:id="rId1197"/>
    <hyperlink xmlns:r="http://schemas.openxmlformats.org/officeDocument/2006/relationships" ref="B888" r:id="rId1198"/>
    <hyperlink xmlns:r="http://schemas.openxmlformats.org/officeDocument/2006/relationships" ref="AB888" r:id="rId1199"/>
    <hyperlink xmlns:r="http://schemas.openxmlformats.org/officeDocument/2006/relationships" ref="B889" r:id="rId1200"/>
    <hyperlink xmlns:r="http://schemas.openxmlformats.org/officeDocument/2006/relationships" ref="B890" r:id="rId1201"/>
    <hyperlink xmlns:r="http://schemas.openxmlformats.org/officeDocument/2006/relationships" ref="AB890" r:id="rId1202"/>
    <hyperlink xmlns:r="http://schemas.openxmlformats.org/officeDocument/2006/relationships" ref="B891" r:id="rId1203"/>
    <hyperlink xmlns:r="http://schemas.openxmlformats.org/officeDocument/2006/relationships" ref="B892" r:id="rId1204"/>
    <hyperlink xmlns:r="http://schemas.openxmlformats.org/officeDocument/2006/relationships" ref="B893" r:id="rId1205"/>
    <hyperlink xmlns:r="http://schemas.openxmlformats.org/officeDocument/2006/relationships" ref="B894" r:id="rId1206"/>
    <hyperlink xmlns:r="http://schemas.openxmlformats.org/officeDocument/2006/relationships" ref="AB894" r:id="rId1207"/>
    <hyperlink xmlns:r="http://schemas.openxmlformats.org/officeDocument/2006/relationships" ref="B895" r:id="rId1208"/>
    <hyperlink xmlns:r="http://schemas.openxmlformats.org/officeDocument/2006/relationships" ref="AB895" r:id="rId1209"/>
    <hyperlink xmlns:r="http://schemas.openxmlformats.org/officeDocument/2006/relationships" ref="B896" r:id="rId1210"/>
    <hyperlink xmlns:r="http://schemas.openxmlformats.org/officeDocument/2006/relationships" ref="B897" r:id="rId1211"/>
    <hyperlink xmlns:r="http://schemas.openxmlformats.org/officeDocument/2006/relationships" ref="AB897" r:id="rId1212"/>
    <hyperlink xmlns:r="http://schemas.openxmlformats.org/officeDocument/2006/relationships" ref="B898" r:id="rId1213"/>
    <hyperlink xmlns:r="http://schemas.openxmlformats.org/officeDocument/2006/relationships" ref="B899" r:id="rId1214"/>
    <hyperlink xmlns:r="http://schemas.openxmlformats.org/officeDocument/2006/relationships" ref="B900" r:id="rId1215"/>
    <hyperlink xmlns:r="http://schemas.openxmlformats.org/officeDocument/2006/relationships" ref="AB900" r:id="rId1216"/>
    <hyperlink xmlns:r="http://schemas.openxmlformats.org/officeDocument/2006/relationships" ref="B901" r:id="rId1217"/>
    <hyperlink xmlns:r="http://schemas.openxmlformats.org/officeDocument/2006/relationships" ref="AB901" r:id="rId1218"/>
    <hyperlink xmlns:r="http://schemas.openxmlformats.org/officeDocument/2006/relationships" ref="B902" r:id="rId1219"/>
    <hyperlink xmlns:r="http://schemas.openxmlformats.org/officeDocument/2006/relationships" ref="B903" r:id="rId1220"/>
    <hyperlink xmlns:r="http://schemas.openxmlformats.org/officeDocument/2006/relationships" ref="AB903" r:id="rId1221"/>
    <hyperlink xmlns:r="http://schemas.openxmlformats.org/officeDocument/2006/relationships" ref="B904" r:id="rId1222"/>
    <hyperlink xmlns:r="http://schemas.openxmlformats.org/officeDocument/2006/relationships" ref="B905" r:id="rId1223"/>
    <hyperlink xmlns:r="http://schemas.openxmlformats.org/officeDocument/2006/relationships" ref="B906" r:id="rId1224"/>
    <hyperlink xmlns:r="http://schemas.openxmlformats.org/officeDocument/2006/relationships" ref="B907" r:id="rId1225"/>
    <hyperlink xmlns:r="http://schemas.openxmlformats.org/officeDocument/2006/relationships" ref="AB907" r:id="rId1226"/>
    <hyperlink xmlns:r="http://schemas.openxmlformats.org/officeDocument/2006/relationships" ref="B908" r:id="rId1227"/>
    <hyperlink xmlns:r="http://schemas.openxmlformats.org/officeDocument/2006/relationships" ref="B909" r:id="rId1228"/>
    <hyperlink xmlns:r="http://schemas.openxmlformats.org/officeDocument/2006/relationships" ref="B910" r:id="rId1229"/>
    <hyperlink xmlns:r="http://schemas.openxmlformats.org/officeDocument/2006/relationships" ref="B911" r:id="rId1230"/>
    <hyperlink xmlns:r="http://schemas.openxmlformats.org/officeDocument/2006/relationships" ref="B912" r:id="rId1231"/>
    <hyperlink xmlns:r="http://schemas.openxmlformats.org/officeDocument/2006/relationships" ref="AB912" r:id="rId1232"/>
    <hyperlink xmlns:r="http://schemas.openxmlformats.org/officeDocument/2006/relationships" ref="B913" r:id="rId1233"/>
    <hyperlink xmlns:r="http://schemas.openxmlformats.org/officeDocument/2006/relationships" ref="B914" r:id="rId1234"/>
    <hyperlink xmlns:r="http://schemas.openxmlformats.org/officeDocument/2006/relationships" ref="AB914" r:id="rId1235"/>
    <hyperlink xmlns:r="http://schemas.openxmlformats.org/officeDocument/2006/relationships" ref="B915" r:id="rId1236"/>
    <hyperlink xmlns:r="http://schemas.openxmlformats.org/officeDocument/2006/relationships" ref="B916" r:id="rId1237"/>
    <hyperlink xmlns:r="http://schemas.openxmlformats.org/officeDocument/2006/relationships" ref="AB916" r:id="rId1238"/>
    <hyperlink xmlns:r="http://schemas.openxmlformats.org/officeDocument/2006/relationships" ref="B917" r:id="rId1239"/>
    <hyperlink xmlns:r="http://schemas.openxmlformats.org/officeDocument/2006/relationships" ref="AB917" r:id="rId1240"/>
    <hyperlink xmlns:r="http://schemas.openxmlformats.org/officeDocument/2006/relationships" ref="B918" r:id="rId1241"/>
    <hyperlink xmlns:r="http://schemas.openxmlformats.org/officeDocument/2006/relationships" ref="AB918" r:id="rId1242"/>
    <hyperlink xmlns:r="http://schemas.openxmlformats.org/officeDocument/2006/relationships" ref="B919" r:id="rId1243"/>
    <hyperlink xmlns:r="http://schemas.openxmlformats.org/officeDocument/2006/relationships" ref="B920" r:id="rId1244"/>
    <hyperlink xmlns:r="http://schemas.openxmlformats.org/officeDocument/2006/relationships" ref="AB920" r:id="rId1245"/>
    <hyperlink xmlns:r="http://schemas.openxmlformats.org/officeDocument/2006/relationships" ref="B921" r:id="rId1246"/>
    <hyperlink xmlns:r="http://schemas.openxmlformats.org/officeDocument/2006/relationships" ref="B922" r:id="rId1247"/>
    <hyperlink xmlns:r="http://schemas.openxmlformats.org/officeDocument/2006/relationships" ref="AB922" r:id="rId1248"/>
    <hyperlink xmlns:r="http://schemas.openxmlformats.org/officeDocument/2006/relationships" ref="B923" r:id="rId1249"/>
    <hyperlink xmlns:r="http://schemas.openxmlformats.org/officeDocument/2006/relationships" ref="B924" r:id="rId1250"/>
    <hyperlink xmlns:r="http://schemas.openxmlformats.org/officeDocument/2006/relationships" ref="AB924" r:id="rId1251"/>
    <hyperlink xmlns:r="http://schemas.openxmlformats.org/officeDocument/2006/relationships" ref="B925" r:id="rId1252"/>
    <hyperlink xmlns:r="http://schemas.openxmlformats.org/officeDocument/2006/relationships" ref="AB925" r:id="rId1253"/>
    <hyperlink xmlns:r="http://schemas.openxmlformats.org/officeDocument/2006/relationships" ref="B926" r:id="rId1254"/>
    <hyperlink xmlns:r="http://schemas.openxmlformats.org/officeDocument/2006/relationships" ref="B927" r:id="rId1255"/>
    <hyperlink xmlns:r="http://schemas.openxmlformats.org/officeDocument/2006/relationships" ref="AB927" r:id="rId1256"/>
    <hyperlink xmlns:r="http://schemas.openxmlformats.org/officeDocument/2006/relationships" ref="B928" r:id="rId1257"/>
    <hyperlink xmlns:r="http://schemas.openxmlformats.org/officeDocument/2006/relationships" ref="B929" r:id="rId1258"/>
    <hyperlink xmlns:r="http://schemas.openxmlformats.org/officeDocument/2006/relationships" ref="B930" r:id="rId1259"/>
    <hyperlink xmlns:r="http://schemas.openxmlformats.org/officeDocument/2006/relationships" ref="B931" r:id="rId1260"/>
    <hyperlink xmlns:r="http://schemas.openxmlformats.org/officeDocument/2006/relationships" ref="B932" r:id="rId1261"/>
    <hyperlink xmlns:r="http://schemas.openxmlformats.org/officeDocument/2006/relationships" ref="B933" r:id="rId1262"/>
    <hyperlink xmlns:r="http://schemas.openxmlformats.org/officeDocument/2006/relationships" ref="AB933" r:id="rId1263"/>
    <hyperlink xmlns:r="http://schemas.openxmlformats.org/officeDocument/2006/relationships" ref="B934" r:id="rId1264"/>
    <hyperlink xmlns:r="http://schemas.openxmlformats.org/officeDocument/2006/relationships" ref="B935" r:id="rId1265"/>
    <hyperlink xmlns:r="http://schemas.openxmlformats.org/officeDocument/2006/relationships" ref="B936" r:id="rId1266"/>
    <hyperlink xmlns:r="http://schemas.openxmlformats.org/officeDocument/2006/relationships" ref="B937" r:id="rId1267"/>
    <hyperlink xmlns:r="http://schemas.openxmlformats.org/officeDocument/2006/relationships" ref="B938" r:id="rId1268"/>
    <hyperlink xmlns:r="http://schemas.openxmlformats.org/officeDocument/2006/relationships" ref="B939" r:id="rId1269"/>
    <hyperlink xmlns:r="http://schemas.openxmlformats.org/officeDocument/2006/relationships" ref="B940" r:id="rId1270"/>
    <hyperlink xmlns:r="http://schemas.openxmlformats.org/officeDocument/2006/relationships" ref="B941" r:id="rId1271"/>
    <hyperlink xmlns:r="http://schemas.openxmlformats.org/officeDocument/2006/relationships" ref="B942" r:id="rId1272"/>
    <hyperlink xmlns:r="http://schemas.openxmlformats.org/officeDocument/2006/relationships" ref="B943" r:id="rId1273"/>
    <hyperlink xmlns:r="http://schemas.openxmlformats.org/officeDocument/2006/relationships" ref="B944" r:id="rId1274"/>
    <hyperlink xmlns:r="http://schemas.openxmlformats.org/officeDocument/2006/relationships" ref="B945" r:id="rId1275"/>
    <hyperlink xmlns:r="http://schemas.openxmlformats.org/officeDocument/2006/relationships" ref="AB945" r:id="rId1276"/>
    <hyperlink xmlns:r="http://schemas.openxmlformats.org/officeDocument/2006/relationships" ref="B946" r:id="rId1277"/>
    <hyperlink xmlns:r="http://schemas.openxmlformats.org/officeDocument/2006/relationships" ref="AB946" r:id="rId1278"/>
    <hyperlink xmlns:r="http://schemas.openxmlformats.org/officeDocument/2006/relationships" ref="B947" r:id="rId1279"/>
    <hyperlink xmlns:r="http://schemas.openxmlformats.org/officeDocument/2006/relationships" ref="AB947" r:id="rId1280"/>
    <hyperlink xmlns:r="http://schemas.openxmlformats.org/officeDocument/2006/relationships" ref="B948" r:id="rId1281"/>
    <hyperlink xmlns:r="http://schemas.openxmlformats.org/officeDocument/2006/relationships" ref="AB948" r:id="rId1282"/>
    <hyperlink xmlns:r="http://schemas.openxmlformats.org/officeDocument/2006/relationships" ref="B949" r:id="rId1283"/>
    <hyperlink xmlns:r="http://schemas.openxmlformats.org/officeDocument/2006/relationships" ref="AB949" r:id="rId1284"/>
    <hyperlink xmlns:r="http://schemas.openxmlformats.org/officeDocument/2006/relationships" ref="B950" r:id="rId1285"/>
    <hyperlink xmlns:r="http://schemas.openxmlformats.org/officeDocument/2006/relationships" ref="AB950" r:id="rId1286"/>
    <hyperlink xmlns:r="http://schemas.openxmlformats.org/officeDocument/2006/relationships" ref="B951" r:id="rId1287"/>
    <hyperlink xmlns:r="http://schemas.openxmlformats.org/officeDocument/2006/relationships" ref="B952" r:id="rId1288"/>
    <hyperlink xmlns:r="http://schemas.openxmlformats.org/officeDocument/2006/relationships" ref="B953" r:id="rId1289"/>
    <hyperlink xmlns:r="http://schemas.openxmlformats.org/officeDocument/2006/relationships" ref="B954" r:id="rId1290"/>
    <hyperlink xmlns:r="http://schemas.openxmlformats.org/officeDocument/2006/relationships" ref="AB954" r:id="rId1291"/>
    <hyperlink xmlns:r="http://schemas.openxmlformats.org/officeDocument/2006/relationships" ref="B955" r:id="rId1292"/>
    <hyperlink xmlns:r="http://schemas.openxmlformats.org/officeDocument/2006/relationships" ref="AB955" r:id="rId1293"/>
    <hyperlink xmlns:r="http://schemas.openxmlformats.org/officeDocument/2006/relationships" ref="B956" r:id="rId1294"/>
    <hyperlink xmlns:r="http://schemas.openxmlformats.org/officeDocument/2006/relationships" ref="B957" r:id="rId1295"/>
    <hyperlink xmlns:r="http://schemas.openxmlformats.org/officeDocument/2006/relationships" ref="B958" r:id="rId1296"/>
    <hyperlink xmlns:r="http://schemas.openxmlformats.org/officeDocument/2006/relationships" ref="B959" r:id="rId1297"/>
    <hyperlink xmlns:r="http://schemas.openxmlformats.org/officeDocument/2006/relationships" ref="B960" r:id="rId1298"/>
    <hyperlink xmlns:r="http://schemas.openxmlformats.org/officeDocument/2006/relationships" ref="B961" r:id="rId1299"/>
    <hyperlink xmlns:r="http://schemas.openxmlformats.org/officeDocument/2006/relationships" ref="AB961" r:id="rId1300"/>
    <hyperlink xmlns:r="http://schemas.openxmlformats.org/officeDocument/2006/relationships" ref="B962" r:id="rId1301"/>
    <hyperlink xmlns:r="http://schemas.openxmlformats.org/officeDocument/2006/relationships" ref="AB962" r:id="rId1302"/>
    <hyperlink xmlns:r="http://schemas.openxmlformats.org/officeDocument/2006/relationships" ref="B963" r:id="rId1303"/>
    <hyperlink xmlns:r="http://schemas.openxmlformats.org/officeDocument/2006/relationships" ref="B964" r:id="rId1304"/>
    <hyperlink xmlns:r="http://schemas.openxmlformats.org/officeDocument/2006/relationships" ref="B965" r:id="rId1305"/>
    <hyperlink xmlns:r="http://schemas.openxmlformats.org/officeDocument/2006/relationships" ref="B966" r:id="rId1306"/>
    <hyperlink xmlns:r="http://schemas.openxmlformats.org/officeDocument/2006/relationships" ref="B967" r:id="rId1307"/>
    <hyperlink xmlns:r="http://schemas.openxmlformats.org/officeDocument/2006/relationships" ref="B968" r:id="rId1308"/>
    <hyperlink xmlns:r="http://schemas.openxmlformats.org/officeDocument/2006/relationships" ref="AB968" r:id="rId1309"/>
    <hyperlink xmlns:r="http://schemas.openxmlformats.org/officeDocument/2006/relationships" ref="B969" r:id="rId1310"/>
    <hyperlink xmlns:r="http://schemas.openxmlformats.org/officeDocument/2006/relationships" ref="B970" r:id="rId1311"/>
    <hyperlink xmlns:r="http://schemas.openxmlformats.org/officeDocument/2006/relationships" ref="B971" r:id="rId1312"/>
    <hyperlink xmlns:r="http://schemas.openxmlformats.org/officeDocument/2006/relationships" ref="B972" r:id="rId1313"/>
    <hyperlink xmlns:r="http://schemas.openxmlformats.org/officeDocument/2006/relationships" ref="B973" r:id="rId1314"/>
    <hyperlink xmlns:r="http://schemas.openxmlformats.org/officeDocument/2006/relationships" ref="B974" r:id="rId1315"/>
    <hyperlink xmlns:r="http://schemas.openxmlformats.org/officeDocument/2006/relationships" ref="AB974" r:id="rId1316"/>
    <hyperlink xmlns:r="http://schemas.openxmlformats.org/officeDocument/2006/relationships" ref="B975" r:id="rId1317"/>
    <hyperlink xmlns:r="http://schemas.openxmlformats.org/officeDocument/2006/relationships" ref="B976" r:id="rId1318"/>
    <hyperlink xmlns:r="http://schemas.openxmlformats.org/officeDocument/2006/relationships" ref="B977" r:id="rId1319"/>
    <hyperlink xmlns:r="http://schemas.openxmlformats.org/officeDocument/2006/relationships" ref="B978" r:id="rId1320"/>
    <hyperlink xmlns:r="http://schemas.openxmlformats.org/officeDocument/2006/relationships" ref="B979" r:id="rId1321"/>
    <hyperlink xmlns:r="http://schemas.openxmlformats.org/officeDocument/2006/relationships" ref="B980" r:id="rId1322"/>
    <hyperlink xmlns:r="http://schemas.openxmlformats.org/officeDocument/2006/relationships" ref="B981" r:id="rId1323"/>
    <hyperlink xmlns:r="http://schemas.openxmlformats.org/officeDocument/2006/relationships" ref="AB981" r:id="rId1324"/>
    <hyperlink xmlns:r="http://schemas.openxmlformats.org/officeDocument/2006/relationships" ref="B982" r:id="rId1325"/>
    <hyperlink xmlns:r="http://schemas.openxmlformats.org/officeDocument/2006/relationships" ref="AB982" r:id="rId1326"/>
    <hyperlink xmlns:r="http://schemas.openxmlformats.org/officeDocument/2006/relationships" ref="B983" r:id="rId1327"/>
    <hyperlink xmlns:r="http://schemas.openxmlformats.org/officeDocument/2006/relationships" ref="B984" r:id="rId1328"/>
    <hyperlink xmlns:r="http://schemas.openxmlformats.org/officeDocument/2006/relationships" ref="AB984" r:id="rId1329"/>
    <hyperlink xmlns:r="http://schemas.openxmlformats.org/officeDocument/2006/relationships" ref="B985" r:id="rId1330"/>
    <hyperlink xmlns:r="http://schemas.openxmlformats.org/officeDocument/2006/relationships" ref="AB985" r:id="rId1331"/>
    <hyperlink xmlns:r="http://schemas.openxmlformats.org/officeDocument/2006/relationships" ref="B986" r:id="rId1332"/>
    <hyperlink xmlns:r="http://schemas.openxmlformats.org/officeDocument/2006/relationships" ref="AB986" r:id="rId1333"/>
    <hyperlink xmlns:r="http://schemas.openxmlformats.org/officeDocument/2006/relationships" ref="B987" r:id="rId1334"/>
    <hyperlink xmlns:r="http://schemas.openxmlformats.org/officeDocument/2006/relationships" ref="AB987" r:id="rId1335"/>
    <hyperlink xmlns:r="http://schemas.openxmlformats.org/officeDocument/2006/relationships" ref="B988" r:id="rId1336"/>
    <hyperlink xmlns:r="http://schemas.openxmlformats.org/officeDocument/2006/relationships" ref="AB988" r:id="rId1337"/>
    <hyperlink xmlns:r="http://schemas.openxmlformats.org/officeDocument/2006/relationships" ref="B989" r:id="rId1338"/>
    <hyperlink xmlns:r="http://schemas.openxmlformats.org/officeDocument/2006/relationships" ref="B990" r:id="rId1339"/>
    <hyperlink xmlns:r="http://schemas.openxmlformats.org/officeDocument/2006/relationships" ref="B991" r:id="rId1340"/>
    <hyperlink xmlns:r="http://schemas.openxmlformats.org/officeDocument/2006/relationships" ref="B992" r:id="rId1341"/>
    <hyperlink xmlns:r="http://schemas.openxmlformats.org/officeDocument/2006/relationships" ref="B993" r:id="rId1342"/>
    <hyperlink xmlns:r="http://schemas.openxmlformats.org/officeDocument/2006/relationships" ref="AB993" r:id="rId1343"/>
    <hyperlink xmlns:r="http://schemas.openxmlformats.org/officeDocument/2006/relationships" ref="B994" r:id="rId1344"/>
    <hyperlink xmlns:r="http://schemas.openxmlformats.org/officeDocument/2006/relationships" ref="B995" r:id="rId1345"/>
    <hyperlink xmlns:r="http://schemas.openxmlformats.org/officeDocument/2006/relationships" ref="B996" r:id="rId1346"/>
    <hyperlink xmlns:r="http://schemas.openxmlformats.org/officeDocument/2006/relationships" ref="AB996" r:id="rId1347"/>
    <hyperlink xmlns:r="http://schemas.openxmlformats.org/officeDocument/2006/relationships" ref="B997" r:id="rId1348"/>
    <hyperlink xmlns:r="http://schemas.openxmlformats.org/officeDocument/2006/relationships" ref="B998" r:id="rId1349"/>
    <hyperlink xmlns:r="http://schemas.openxmlformats.org/officeDocument/2006/relationships" ref="AB998" r:id="rId1350"/>
    <hyperlink xmlns:r="http://schemas.openxmlformats.org/officeDocument/2006/relationships" ref="B999" r:id="rId1351"/>
    <hyperlink xmlns:r="http://schemas.openxmlformats.org/officeDocument/2006/relationships" ref="B1000" r:id="rId1352"/>
    <hyperlink xmlns:r="http://schemas.openxmlformats.org/officeDocument/2006/relationships" ref="B1001" r:id="rId1353"/>
    <hyperlink xmlns:r="http://schemas.openxmlformats.org/officeDocument/2006/relationships" ref="B1002" r:id="rId1354"/>
    <hyperlink xmlns:r="http://schemas.openxmlformats.org/officeDocument/2006/relationships" ref="AB1002" r:id="rId1355"/>
    <hyperlink xmlns:r="http://schemas.openxmlformats.org/officeDocument/2006/relationships" ref="B1003" r:id="rId1356"/>
    <hyperlink xmlns:r="http://schemas.openxmlformats.org/officeDocument/2006/relationships" ref="B1004" r:id="rId1357"/>
    <hyperlink xmlns:r="http://schemas.openxmlformats.org/officeDocument/2006/relationships" ref="B1005" r:id="rId1358"/>
    <hyperlink xmlns:r="http://schemas.openxmlformats.org/officeDocument/2006/relationships" ref="B1006" r:id="rId1359"/>
    <hyperlink xmlns:r="http://schemas.openxmlformats.org/officeDocument/2006/relationships" ref="B1007" r:id="rId1360"/>
    <hyperlink xmlns:r="http://schemas.openxmlformats.org/officeDocument/2006/relationships" ref="B1008" r:id="rId1361"/>
    <hyperlink xmlns:r="http://schemas.openxmlformats.org/officeDocument/2006/relationships" ref="B1009" r:id="rId1362"/>
    <hyperlink xmlns:r="http://schemas.openxmlformats.org/officeDocument/2006/relationships" ref="B1010" r:id="rId1363"/>
    <hyperlink xmlns:r="http://schemas.openxmlformats.org/officeDocument/2006/relationships" ref="AB1010" r:id="rId1364"/>
    <hyperlink xmlns:r="http://schemas.openxmlformats.org/officeDocument/2006/relationships" ref="B1011" r:id="rId1365"/>
    <hyperlink xmlns:r="http://schemas.openxmlformats.org/officeDocument/2006/relationships" ref="B1012" r:id="rId1366"/>
    <hyperlink xmlns:r="http://schemas.openxmlformats.org/officeDocument/2006/relationships" ref="B1013" r:id="rId1367"/>
    <hyperlink xmlns:r="http://schemas.openxmlformats.org/officeDocument/2006/relationships" ref="B1014" r:id="rId1368"/>
    <hyperlink xmlns:r="http://schemas.openxmlformats.org/officeDocument/2006/relationships" ref="B1015" r:id="rId1369"/>
    <hyperlink xmlns:r="http://schemas.openxmlformats.org/officeDocument/2006/relationships" ref="AB1015" r:id="rId1370"/>
    <hyperlink xmlns:r="http://schemas.openxmlformats.org/officeDocument/2006/relationships" ref="B1016" r:id="rId1371"/>
    <hyperlink xmlns:r="http://schemas.openxmlformats.org/officeDocument/2006/relationships" ref="B1017" r:id="rId1372"/>
    <hyperlink xmlns:r="http://schemas.openxmlformats.org/officeDocument/2006/relationships" ref="B1018" r:id="rId1373"/>
    <hyperlink xmlns:r="http://schemas.openxmlformats.org/officeDocument/2006/relationships" ref="B1019" r:id="rId1374"/>
    <hyperlink xmlns:r="http://schemas.openxmlformats.org/officeDocument/2006/relationships" ref="AB1019" r:id="rId1375"/>
    <hyperlink xmlns:r="http://schemas.openxmlformats.org/officeDocument/2006/relationships" ref="B1020" r:id="rId1376"/>
    <hyperlink xmlns:r="http://schemas.openxmlformats.org/officeDocument/2006/relationships" ref="B1021" r:id="rId1377"/>
    <hyperlink xmlns:r="http://schemas.openxmlformats.org/officeDocument/2006/relationships" ref="B1022" r:id="rId1378"/>
    <hyperlink xmlns:r="http://schemas.openxmlformats.org/officeDocument/2006/relationships" ref="B1023" r:id="rId1379"/>
    <hyperlink xmlns:r="http://schemas.openxmlformats.org/officeDocument/2006/relationships" ref="B1024" r:id="rId1380"/>
    <hyperlink xmlns:r="http://schemas.openxmlformats.org/officeDocument/2006/relationships" ref="AB1024" r:id="rId1381"/>
    <hyperlink xmlns:r="http://schemas.openxmlformats.org/officeDocument/2006/relationships" ref="B1025" r:id="rId1382"/>
    <hyperlink xmlns:r="http://schemas.openxmlformats.org/officeDocument/2006/relationships" ref="B1026" r:id="rId1383"/>
    <hyperlink xmlns:r="http://schemas.openxmlformats.org/officeDocument/2006/relationships" ref="B1027" r:id="rId1384"/>
    <hyperlink xmlns:r="http://schemas.openxmlformats.org/officeDocument/2006/relationships" ref="B1028" r:id="rId1385"/>
    <hyperlink xmlns:r="http://schemas.openxmlformats.org/officeDocument/2006/relationships" ref="B1029" r:id="rId1386"/>
    <hyperlink xmlns:r="http://schemas.openxmlformats.org/officeDocument/2006/relationships" ref="AB1029" r:id="rId1387"/>
    <hyperlink xmlns:r="http://schemas.openxmlformats.org/officeDocument/2006/relationships" ref="B1030" r:id="rId1388"/>
    <hyperlink xmlns:r="http://schemas.openxmlformats.org/officeDocument/2006/relationships" ref="B1031" r:id="rId1389"/>
    <hyperlink xmlns:r="http://schemas.openxmlformats.org/officeDocument/2006/relationships" ref="B1032" r:id="rId1390"/>
    <hyperlink xmlns:r="http://schemas.openxmlformats.org/officeDocument/2006/relationships" ref="B1033" r:id="rId1391"/>
    <hyperlink xmlns:r="http://schemas.openxmlformats.org/officeDocument/2006/relationships" ref="AB1033" r:id="rId1392"/>
    <hyperlink xmlns:r="http://schemas.openxmlformats.org/officeDocument/2006/relationships" ref="B1034" r:id="rId1393"/>
    <hyperlink xmlns:r="http://schemas.openxmlformats.org/officeDocument/2006/relationships" ref="AB1034" r:id="rId1394"/>
    <hyperlink xmlns:r="http://schemas.openxmlformats.org/officeDocument/2006/relationships" ref="B1035" r:id="rId1395"/>
    <hyperlink xmlns:r="http://schemas.openxmlformats.org/officeDocument/2006/relationships" ref="B1036" r:id="rId1396"/>
    <hyperlink xmlns:r="http://schemas.openxmlformats.org/officeDocument/2006/relationships" ref="AB1036" r:id="rId1397"/>
    <hyperlink xmlns:r="http://schemas.openxmlformats.org/officeDocument/2006/relationships" ref="B1037" r:id="rId1398"/>
    <hyperlink xmlns:r="http://schemas.openxmlformats.org/officeDocument/2006/relationships" ref="B1038" r:id="rId1399"/>
    <hyperlink xmlns:r="http://schemas.openxmlformats.org/officeDocument/2006/relationships" ref="B1039" r:id="rId1400"/>
    <hyperlink xmlns:r="http://schemas.openxmlformats.org/officeDocument/2006/relationships" ref="B1040" r:id="rId1401"/>
    <hyperlink xmlns:r="http://schemas.openxmlformats.org/officeDocument/2006/relationships" ref="AB1040" r:id="rId1402"/>
    <hyperlink xmlns:r="http://schemas.openxmlformats.org/officeDocument/2006/relationships" ref="B1041" r:id="rId1403"/>
    <hyperlink xmlns:r="http://schemas.openxmlformats.org/officeDocument/2006/relationships" ref="B1042" r:id="rId1404"/>
    <hyperlink xmlns:r="http://schemas.openxmlformats.org/officeDocument/2006/relationships" ref="B1043" r:id="rId1405"/>
    <hyperlink xmlns:r="http://schemas.openxmlformats.org/officeDocument/2006/relationships" ref="B1044" r:id="rId1406"/>
    <hyperlink xmlns:r="http://schemas.openxmlformats.org/officeDocument/2006/relationships" ref="AB1044" r:id="rId1407"/>
    <hyperlink xmlns:r="http://schemas.openxmlformats.org/officeDocument/2006/relationships" ref="B1045" r:id="rId1408"/>
    <hyperlink xmlns:r="http://schemas.openxmlformats.org/officeDocument/2006/relationships" ref="B1046" r:id="rId1409"/>
    <hyperlink xmlns:r="http://schemas.openxmlformats.org/officeDocument/2006/relationships" ref="B1047" r:id="rId1410"/>
    <hyperlink xmlns:r="http://schemas.openxmlformats.org/officeDocument/2006/relationships" ref="AB1047" r:id="rId1411"/>
    <hyperlink xmlns:r="http://schemas.openxmlformats.org/officeDocument/2006/relationships" ref="B1048" r:id="rId1412"/>
    <hyperlink xmlns:r="http://schemas.openxmlformats.org/officeDocument/2006/relationships" ref="B1049" r:id="rId1413"/>
    <hyperlink xmlns:r="http://schemas.openxmlformats.org/officeDocument/2006/relationships" ref="AB1049" r:id="rId1414"/>
    <hyperlink xmlns:r="http://schemas.openxmlformats.org/officeDocument/2006/relationships" ref="B1050" r:id="rId1415"/>
    <hyperlink xmlns:r="http://schemas.openxmlformats.org/officeDocument/2006/relationships" ref="B1051" r:id="rId1416"/>
    <hyperlink xmlns:r="http://schemas.openxmlformats.org/officeDocument/2006/relationships" ref="B1052" r:id="rId1417"/>
    <hyperlink xmlns:r="http://schemas.openxmlformats.org/officeDocument/2006/relationships" ref="B1053" r:id="rId1418"/>
    <hyperlink xmlns:r="http://schemas.openxmlformats.org/officeDocument/2006/relationships" ref="B1054" r:id="rId1419"/>
    <hyperlink xmlns:r="http://schemas.openxmlformats.org/officeDocument/2006/relationships" ref="B1055" r:id="rId1420"/>
    <hyperlink xmlns:r="http://schemas.openxmlformats.org/officeDocument/2006/relationships" ref="B1056" r:id="rId1421"/>
    <hyperlink xmlns:r="http://schemas.openxmlformats.org/officeDocument/2006/relationships" ref="AB1056" r:id="rId1422"/>
    <hyperlink xmlns:r="http://schemas.openxmlformats.org/officeDocument/2006/relationships" ref="B1057" r:id="rId1423"/>
    <hyperlink xmlns:r="http://schemas.openxmlformats.org/officeDocument/2006/relationships" ref="B1058" r:id="rId1424"/>
    <hyperlink xmlns:r="http://schemas.openxmlformats.org/officeDocument/2006/relationships" ref="B1059" r:id="rId1425"/>
    <hyperlink xmlns:r="http://schemas.openxmlformats.org/officeDocument/2006/relationships" ref="B1060" r:id="rId1426"/>
    <hyperlink xmlns:r="http://schemas.openxmlformats.org/officeDocument/2006/relationships" ref="AB1060" r:id="rId1427"/>
    <hyperlink xmlns:r="http://schemas.openxmlformats.org/officeDocument/2006/relationships" ref="B1061" r:id="rId1428"/>
    <hyperlink xmlns:r="http://schemas.openxmlformats.org/officeDocument/2006/relationships" ref="AB1061" r:id="rId1429"/>
    <hyperlink xmlns:r="http://schemas.openxmlformats.org/officeDocument/2006/relationships" ref="B1062" r:id="rId1430"/>
    <hyperlink xmlns:r="http://schemas.openxmlformats.org/officeDocument/2006/relationships" ref="AB1062" r:id="rId1431"/>
    <hyperlink xmlns:r="http://schemas.openxmlformats.org/officeDocument/2006/relationships" ref="B1063" r:id="rId1432"/>
    <hyperlink xmlns:r="http://schemas.openxmlformats.org/officeDocument/2006/relationships" ref="AB1063" r:id="rId1433"/>
    <hyperlink xmlns:r="http://schemas.openxmlformats.org/officeDocument/2006/relationships" ref="B1064" r:id="rId1434"/>
    <hyperlink xmlns:r="http://schemas.openxmlformats.org/officeDocument/2006/relationships" ref="B1065" r:id="rId1435"/>
    <hyperlink xmlns:r="http://schemas.openxmlformats.org/officeDocument/2006/relationships" ref="B1066" r:id="rId1436"/>
    <hyperlink xmlns:r="http://schemas.openxmlformats.org/officeDocument/2006/relationships" ref="B1067" r:id="rId1437"/>
    <hyperlink xmlns:r="http://schemas.openxmlformats.org/officeDocument/2006/relationships" ref="B1068" r:id="rId1438"/>
    <hyperlink xmlns:r="http://schemas.openxmlformats.org/officeDocument/2006/relationships" ref="AB1068" r:id="rId1439"/>
    <hyperlink xmlns:r="http://schemas.openxmlformats.org/officeDocument/2006/relationships" ref="B1069" r:id="rId1440"/>
    <hyperlink xmlns:r="http://schemas.openxmlformats.org/officeDocument/2006/relationships" ref="AB1069" r:id="rId1441"/>
    <hyperlink xmlns:r="http://schemas.openxmlformats.org/officeDocument/2006/relationships" ref="B1070" r:id="rId1442"/>
    <hyperlink xmlns:r="http://schemas.openxmlformats.org/officeDocument/2006/relationships" ref="AB1070" r:id="rId1443"/>
    <hyperlink xmlns:r="http://schemas.openxmlformats.org/officeDocument/2006/relationships" ref="B1071" r:id="rId1444"/>
    <hyperlink xmlns:r="http://schemas.openxmlformats.org/officeDocument/2006/relationships" ref="AB1071" r:id="rId1445"/>
    <hyperlink xmlns:r="http://schemas.openxmlformats.org/officeDocument/2006/relationships" ref="B1072" r:id="rId1446"/>
    <hyperlink xmlns:r="http://schemas.openxmlformats.org/officeDocument/2006/relationships" ref="AB1072" r:id="rId1447"/>
    <hyperlink xmlns:r="http://schemas.openxmlformats.org/officeDocument/2006/relationships" ref="B1073" r:id="rId1448"/>
    <hyperlink xmlns:r="http://schemas.openxmlformats.org/officeDocument/2006/relationships" ref="AB1073" r:id="rId1449"/>
    <hyperlink xmlns:r="http://schemas.openxmlformats.org/officeDocument/2006/relationships" ref="B1074" r:id="rId1450"/>
    <hyperlink xmlns:r="http://schemas.openxmlformats.org/officeDocument/2006/relationships" ref="B1075" r:id="rId1451"/>
    <hyperlink xmlns:r="http://schemas.openxmlformats.org/officeDocument/2006/relationships" ref="B1076" r:id="rId1452"/>
    <hyperlink xmlns:r="http://schemas.openxmlformats.org/officeDocument/2006/relationships" ref="B1077" r:id="rId1453"/>
    <hyperlink xmlns:r="http://schemas.openxmlformats.org/officeDocument/2006/relationships" ref="B1078" r:id="rId1454"/>
    <hyperlink xmlns:r="http://schemas.openxmlformats.org/officeDocument/2006/relationships" ref="AB1078" r:id="rId1455"/>
    <hyperlink xmlns:r="http://schemas.openxmlformats.org/officeDocument/2006/relationships" ref="B1079" r:id="rId1456"/>
    <hyperlink xmlns:r="http://schemas.openxmlformats.org/officeDocument/2006/relationships" ref="AB1079" r:id="rId1457"/>
    <hyperlink xmlns:r="http://schemas.openxmlformats.org/officeDocument/2006/relationships" ref="B1080" r:id="rId1458"/>
    <hyperlink xmlns:r="http://schemas.openxmlformats.org/officeDocument/2006/relationships" ref="AB1080" r:id="rId1459"/>
    <hyperlink xmlns:r="http://schemas.openxmlformats.org/officeDocument/2006/relationships" ref="B1081" r:id="rId1460"/>
    <hyperlink xmlns:r="http://schemas.openxmlformats.org/officeDocument/2006/relationships" ref="B1082" r:id="rId1461"/>
    <hyperlink xmlns:r="http://schemas.openxmlformats.org/officeDocument/2006/relationships" ref="B1083" r:id="rId1462"/>
    <hyperlink xmlns:r="http://schemas.openxmlformats.org/officeDocument/2006/relationships" ref="B1084" r:id="rId1463"/>
    <hyperlink xmlns:r="http://schemas.openxmlformats.org/officeDocument/2006/relationships" ref="B1085" r:id="rId1464"/>
    <hyperlink xmlns:r="http://schemas.openxmlformats.org/officeDocument/2006/relationships" ref="AB1085" r:id="rId1465"/>
    <hyperlink xmlns:r="http://schemas.openxmlformats.org/officeDocument/2006/relationships" ref="B1086" r:id="rId1466"/>
    <hyperlink xmlns:r="http://schemas.openxmlformats.org/officeDocument/2006/relationships" ref="AB1086" r:id="rId1467"/>
    <hyperlink xmlns:r="http://schemas.openxmlformats.org/officeDocument/2006/relationships" ref="B1087" r:id="rId1468"/>
    <hyperlink xmlns:r="http://schemas.openxmlformats.org/officeDocument/2006/relationships" ref="B1088" r:id="rId1469"/>
    <hyperlink xmlns:r="http://schemas.openxmlformats.org/officeDocument/2006/relationships" ref="B1089" r:id="rId1470"/>
    <hyperlink xmlns:r="http://schemas.openxmlformats.org/officeDocument/2006/relationships" ref="B1090" r:id="rId1471"/>
    <hyperlink xmlns:r="http://schemas.openxmlformats.org/officeDocument/2006/relationships" ref="B1091" r:id="rId1472"/>
    <hyperlink xmlns:r="http://schemas.openxmlformats.org/officeDocument/2006/relationships" ref="AB1091" r:id="rId1473"/>
    <hyperlink xmlns:r="http://schemas.openxmlformats.org/officeDocument/2006/relationships" ref="B1092" r:id="rId1474"/>
    <hyperlink xmlns:r="http://schemas.openxmlformats.org/officeDocument/2006/relationships" ref="B1093" r:id="rId1475"/>
    <hyperlink xmlns:r="http://schemas.openxmlformats.org/officeDocument/2006/relationships" ref="B1094" r:id="rId1476"/>
    <hyperlink xmlns:r="http://schemas.openxmlformats.org/officeDocument/2006/relationships" ref="B1095" r:id="rId1477"/>
    <hyperlink xmlns:r="http://schemas.openxmlformats.org/officeDocument/2006/relationships" ref="B1096" r:id="rId1478"/>
    <hyperlink xmlns:r="http://schemas.openxmlformats.org/officeDocument/2006/relationships" ref="B1097" r:id="rId1479"/>
    <hyperlink xmlns:r="http://schemas.openxmlformats.org/officeDocument/2006/relationships" ref="AB1097" r:id="rId1480"/>
    <hyperlink xmlns:r="http://schemas.openxmlformats.org/officeDocument/2006/relationships" ref="B1098" r:id="rId1481"/>
    <hyperlink xmlns:r="http://schemas.openxmlformats.org/officeDocument/2006/relationships" ref="AB1098" r:id="rId1482"/>
    <hyperlink xmlns:r="http://schemas.openxmlformats.org/officeDocument/2006/relationships" ref="B1099" r:id="rId1483"/>
    <hyperlink xmlns:r="http://schemas.openxmlformats.org/officeDocument/2006/relationships" ref="B1100" r:id="rId1484"/>
    <hyperlink xmlns:r="http://schemas.openxmlformats.org/officeDocument/2006/relationships" ref="B1101" r:id="rId1485"/>
    <hyperlink xmlns:r="http://schemas.openxmlformats.org/officeDocument/2006/relationships" ref="B1102" r:id="rId1486"/>
    <hyperlink xmlns:r="http://schemas.openxmlformats.org/officeDocument/2006/relationships" ref="B1103" r:id="rId1487"/>
    <hyperlink xmlns:r="http://schemas.openxmlformats.org/officeDocument/2006/relationships" ref="AB1103" r:id="rId1488"/>
    <hyperlink xmlns:r="http://schemas.openxmlformats.org/officeDocument/2006/relationships" ref="B1104" r:id="rId1489"/>
    <hyperlink xmlns:r="http://schemas.openxmlformats.org/officeDocument/2006/relationships" ref="AB1104" r:id="rId1490"/>
    <hyperlink xmlns:r="http://schemas.openxmlformats.org/officeDocument/2006/relationships" ref="B1105" r:id="rId1491"/>
    <hyperlink xmlns:r="http://schemas.openxmlformats.org/officeDocument/2006/relationships" ref="AB1105" r:id="rId1492"/>
    <hyperlink xmlns:r="http://schemas.openxmlformats.org/officeDocument/2006/relationships" ref="B1106" r:id="rId1493"/>
    <hyperlink xmlns:r="http://schemas.openxmlformats.org/officeDocument/2006/relationships" ref="B1107" r:id="rId1494"/>
    <hyperlink xmlns:r="http://schemas.openxmlformats.org/officeDocument/2006/relationships" ref="B1108" r:id="rId1495"/>
    <hyperlink xmlns:r="http://schemas.openxmlformats.org/officeDocument/2006/relationships" ref="B1109" r:id="rId1496"/>
    <hyperlink xmlns:r="http://schemas.openxmlformats.org/officeDocument/2006/relationships" ref="B1110" r:id="rId1497"/>
    <hyperlink xmlns:r="http://schemas.openxmlformats.org/officeDocument/2006/relationships" ref="AB1110" r:id="rId1498"/>
    <hyperlink xmlns:r="http://schemas.openxmlformats.org/officeDocument/2006/relationships" ref="B1111" r:id="rId1499"/>
    <hyperlink xmlns:r="http://schemas.openxmlformats.org/officeDocument/2006/relationships" ref="AB1111" r:id="rId1500"/>
    <hyperlink xmlns:r="http://schemas.openxmlformats.org/officeDocument/2006/relationships" ref="B1112" r:id="rId1501"/>
    <hyperlink xmlns:r="http://schemas.openxmlformats.org/officeDocument/2006/relationships" ref="B1113" r:id="rId1502"/>
    <hyperlink xmlns:r="http://schemas.openxmlformats.org/officeDocument/2006/relationships" ref="B1114" r:id="rId1503"/>
    <hyperlink xmlns:r="http://schemas.openxmlformats.org/officeDocument/2006/relationships" ref="B1115" r:id="rId1504"/>
    <hyperlink xmlns:r="http://schemas.openxmlformats.org/officeDocument/2006/relationships" ref="B1116" r:id="rId1505"/>
    <hyperlink xmlns:r="http://schemas.openxmlformats.org/officeDocument/2006/relationships" ref="AB1116" r:id="rId1506"/>
    <hyperlink xmlns:r="http://schemas.openxmlformats.org/officeDocument/2006/relationships" ref="B1117" r:id="rId1507"/>
    <hyperlink xmlns:r="http://schemas.openxmlformats.org/officeDocument/2006/relationships" ref="AB1117" r:id="rId1508"/>
    <hyperlink xmlns:r="http://schemas.openxmlformats.org/officeDocument/2006/relationships" ref="B1118" r:id="rId1509"/>
    <hyperlink xmlns:r="http://schemas.openxmlformats.org/officeDocument/2006/relationships" ref="AB1118" r:id="rId1510"/>
    <hyperlink xmlns:r="http://schemas.openxmlformats.org/officeDocument/2006/relationships" ref="B1119" r:id="rId1511"/>
    <hyperlink xmlns:r="http://schemas.openxmlformats.org/officeDocument/2006/relationships" ref="B1120" r:id="rId1512"/>
    <hyperlink xmlns:r="http://schemas.openxmlformats.org/officeDocument/2006/relationships" ref="B1121" r:id="rId1513"/>
    <hyperlink xmlns:r="http://schemas.openxmlformats.org/officeDocument/2006/relationships" ref="B1122" r:id="rId1514"/>
    <hyperlink xmlns:r="http://schemas.openxmlformats.org/officeDocument/2006/relationships" ref="B1123" r:id="rId1515"/>
    <hyperlink xmlns:r="http://schemas.openxmlformats.org/officeDocument/2006/relationships" ref="AB1123" r:id="rId1516"/>
    <hyperlink xmlns:r="http://schemas.openxmlformats.org/officeDocument/2006/relationships" ref="B1124" r:id="rId1517"/>
    <hyperlink xmlns:r="http://schemas.openxmlformats.org/officeDocument/2006/relationships" ref="B1125" r:id="rId1518"/>
    <hyperlink xmlns:r="http://schemas.openxmlformats.org/officeDocument/2006/relationships" ref="B1126" r:id="rId1519"/>
    <hyperlink xmlns:r="http://schemas.openxmlformats.org/officeDocument/2006/relationships" ref="B1127" r:id="rId1520"/>
    <hyperlink xmlns:r="http://schemas.openxmlformats.org/officeDocument/2006/relationships" ref="B1128" r:id="rId1521"/>
    <hyperlink xmlns:r="http://schemas.openxmlformats.org/officeDocument/2006/relationships" ref="B1129" r:id="rId1522"/>
    <hyperlink xmlns:r="http://schemas.openxmlformats.org/officeDocument/2006/relationships" ref="B1130" r:id="rId1523"/>
    <hyperlink xmlns:r="http://schemas.openxmlformats.org/officeDocument/2006/relationships" ref="AB1130" r:id="rId1524"/>
    <hyperlink xmlns:r="http://schemas.openxmlformats.org/officeDocument/2006/relationships" ref="B1131" r:id="rId1525"/>
    <hyperlink xmlns:r="http://schemas.openxmlformats.org/officeDocument/2006/relationships" ref="AB1131" r:id="rId1526"/>
    <hyperlink xmlns:r="http://schemas.openxmlformats.org/officeDocument/2006/relationships" ref="B1132" r:id="rId1527"/>
    <hyperlink xmlns:r="http://schemas.openxmlformats.org/officeDocument/2006/relationships" ref="B1133" r:id="rId1528"/>
    <hyperlink xmlns:r="http://schemas.openxmlformats.org/officeDocument/2006/relationships" ref="AB1133" r:id="rId1529"/>
    <hyperlink xmlns:r="http://schemas.openxmlformats.org/officeDocument/2006/relationships" ref="B1134" r:id="rId1530"/>
    <hyperlink xmlns:r="http://schemas.openxmlformats.org/officeDocument/2006/relationships" ref="B1135" r:id="rId1531"/>
    <hyperlink xmlns:r="http://schemas.openxmlformats.org/officeDocument/2006/relationships" ref="B1136" r:id="rId1532"/>
    <hyperlink xmlns:r="http://schemas.openxmlformats.org/officeDocument/2006/relationships" ref="AB1136" r:id="rId1533"/>
    <hyperlink xmlns:r="http://schemas.openxmlformats.org/officeDocument/2006/relationships" ref="B1137" r:id="rId1534"/>
    <hyperlink xmlns:r="http://schemas.openxmlformats.org/officeDocument/2006/relationships" ref="AB1137" r:id="rId1535"/>
    <hyperlink xmlns:r="http://schemas.openxmlformats.org/officeDocument/2006/relationships" ref="B1138" r:id="rId1536"/>
    <hyperlink xmlns:r="http://schemas.openxmlformats.org/officeDocument/2006/relationships" ref="B1139" r:id="rId1537"/>
    <hyperlink xmlns:r="http://schemas.openxmlformats.org/officeDocument/2006/relationships" ref="B1140" r:id="rId1538"/>
    <hyperlink xmlns:r="http://schemas.openxmlformats.org/officeDocument/2006/relationships" ref="B1141" r:id="rId1539"/>
    <hyperlink xmlns:r="http://schemas.openxmlformats.org/officeDocument/2006/relationships" ref="B1142" r:id="rId1540"/>
    <hyperlink xmlns:r="http://schemas.openxmlformats.org/officeDocument/2006/relationships" ref="B1143" r:id="rId1541"/>
    <hyperlink xmlns:r="http://schemas.openxmlformats.org/officeDocument/2006/relationships" ref="AB1143" r:id="rId1542"/>
    <hyperlink xmlns:r="http://schemas.openxmlformats.org/officeDocument/2006/relationships" ref="B1144" r:id="rId1543"/>
    <hyperlink xmlns:r="http://schemas.openxmlformats.org/officeDocument/2006/relationships" ref="AB1144" r:id="rId1544"/>
    <hyperlink xmlns:r="http://schemas.openxmlformats.org/officeDocument/2006/relationships" ref="B1145" r:id="rId1545"/>
    <hyperlink xmlns:r="http://schemas.openxmlformats.org/officeDocument/2006/relationships" ref="AB1145" r:id="rId1546"/>
    <hyperlink xmlns:r="http://schemas.openxmlformats.org/officeDocument/2006/relationships" ref="B1146" r:id="rId1547"/>
    <hyperlink xmlns:r="http://schemas.openxmlformats.org/officeDocument/2006/relationships" ref="AB1146" r:id="rId1548"/>
    <hyperlink xmlns:r="http://schemas.openxmlformats.org/officeDocument/2006/relationships" ref="B1147" r:id="rId1549"/>
    <hyperlink xmlns:r="http://schemas.openxmlformats.org/officeDocument/2006/relationships" ref="B1148" r:id="rId1550"/>
    <hyperlink xmlns:r="http://schemas.openxmlformats.org/officeDocument/2006/relationships" ref="AB1148" r:id="rId1551"/>
    <hyperlink xmlns:r="http://schemas.openxmlformats.org/officeDocument/2006/relationships" ref="B1149" r:id="rId1552"/>
    <hyperlink xmlns:r="http://schemas.openxmlformats.org/officeDocument/2006/relationships" ref="B1150" r:id="rId1553"/>
    <hyperlink xmlns:r="http://schemas.openxmlformats.org/officeDocument/2006/relationships" ref="AB1150" r:id="rId1554"/>
    <hyperlink xmlns:r="http://schemas.openxmlformats.org/officeDocument/2006/relationships" ref="B1151" r:id="rId1555"/>
    <hyperlink xmlns:r="http://schemas.openxmlformats.org/officeDocument/2006/relationships" ref="B1152" r:id="rId1556"/>
    <hyperlink xmlns:r="http://schemas.openxmlformats.org/officeDocument/2006/relationships" ref="AB1152" r:id="rId1557"/>
    <hyperlink xmlns:r="http://schemas.openxmlformats.org/officeDocument/2006/relationships" ref="B1153" r:id="rId1558"/>
    <hyperlink xmlns:r="http://schemas.openxmlformats.org/officeDocument/2006/relationships" ref="B1154" r:id="rId1559"/>
    <hyperlink xmlns:r="http://schemas.openxmlformats.org/officeDocument/2006/relationships" ref="AB1154" r:id="rId1560"/>
    <hyperlink xmlns:r="http://schemas.openxmlformats.org/officeDocument/2006/relationships" ref="B1155" r:id="rId1561"/>
    <hyperlink xmlns:r="http://schemas.openxmlformats.org/officeDocument/2006/relationships" ref="B1156" r:id="rId1562"/>
    <hyperlink xmlns:r="http://schemas.openxmlformats.org/officeDocument/2006/relationships" ref="B1157" r:id="rId1563"/>
    <hyperlink xmlns:r="http://schemas.openxmlformats.org/officeDocument/2006/relationships" ref="B1158" r:id="rId1564"/>
    <hyperlink xmlns:r="http://schemas.openxmlformats.org/officeDocument/2006/relationships" ref="B1159" r:id="rId1565"/>
    <hyperlink xmlns:r="http://schemas.openxmlformats.org/officeDocument/2006/relationships" ref="AB1159" r:id="rId1566"/>
    <hyperlink xmlns:r="http://schemas.openxmlformats.org/officeDocument/2006/relationships" ref="B1160" r:id="rId1567"/>
    <hyperlink xmlns:r="http://schemas.openxmlformats.org/officeDocument/2006/relationships" ref="B1161" r:id="rId1568"/>
    <hyperlink xmlns:r="http://schemas.openxmlformats.org/officeDocument/2006/relationships" ref="B1162" r:id="rId1569"/>
    <hyperlink xmlns:r="http://schemas.openxmlformats.org/officeDocument/2006/relationships" ref="B1163" r:id="rId1570"/>
    <hyperlink xmlns:r="http://schemas.openxmlformats.org/officeDocument/2006/relationships" ref="B1164" r:id="rId1571"/>
    <hyperlink xmlns:r="http://schemas.openxmlformats.org/officeDocument/2006/relationships" ref="B1165" r:id="rId1572"/>
    <hyperlink xmlns:r="http://schemas.openxmlformats.org/officeDocument/2006/relationships" ref="AB1165" r:id="rId1573"/>
    <hyperlink xmlns:r="http://schemas.openxmlformats.org/officeDocument/2006/relationships" ref="B1166" r:id="rId1574"/>
    <hyperlink xmlns:r="http://schemas.openxmlformats.org/officeDocument/2006/relationships" ref="AB1166" r:id="rId1575"/>
    <hyperlink xmlns:r="http://schemas.openxmlformats.org/officeDocument/2006/relationships" ref="B1167" r:id="rId1576"/>
    <hyperlink xmlns:r="http://schemas.openxmlformats.org/officeDocument/2006/relationships" ref="B1168" r:id="rId1577"/>
    <hyperlink xmlns:r="http://schemas.openxmlformats.org/officeDocument/2006/relationships" ref="B1169" r:id="rId1578"/>
    <hyperlink xmlns:r="http://schemas.openxmlformats.org/officeDocument/2006/relationships" ref="B1170" r:id="rId1579"/>
    <hyperlink xmlns:r="http://schemas.openxmlformats.org/officeDocument/2006/relationships" ref="B1171" r:id="rId1580"/>
    <hyperlink xmlns:r="http://schemas.openxmlformats.org/officeDocument/2006/relationships" ref="B1172" r:id="rId1581"/>
    <hyperlink xmlns:r="http://schemas.openxmlformats.org/officeDocument/2006/relationships" ref="AB1172" r:id="rId1582"/>
    <hyperlink xmlns:r="http://schemas.openxmlformats.org/officeDocument/2006/relationships" ref="B1173" r:id="rId1583"/>
    <hyperlink xmlns:r="http://schemas.openxmlformats.org/officeDocument/2006/relationships" ref="B1174" r:id="rId1584"/>
    <hyperlink xmlns:r="http://schemas.openxmlformats.org/officeDocument/2006/relationships" ref="B1175" r:id="rId1585"/>
    <hyperlink xmlns:r="http://schemas.openxmlformats.org/officeDocument/2006/relationships" ref="B1176" r:id="rId1586"/>
    <hyperlink xmlns:r="http://schemas.openxmlformats.org/officeDocument/2006/relationships" ref="B1177" r:id="rId1587"/>
    <hyperlink xmlns:r="http://schemas.openxmlformats.org/officeDocument/2006/relationships" ref="B1178" r:id="rId1588"/>
    <hyperlink xmlns:r="http://schemas.openxmlformats.org/officeDocument/2006/relationships" ref="AB1178" r:id="rId1589"/>
    <hyperlink xmlns:r="http://schemas.openxmlformats.org/officeDocument/2006/relationships" ref="B1179" r:id="rId1590"/>
    <hyperlink xmlns:r="http://schemas.openxmlformats.org/officeDocument/2006/relationships" ref="AB1179" r:id="rId1591"/>
    <hyperlink xmlns:r="http://schemas.openxmlformats.org/officeDocument/2006/relationships" ref="B1180" r:id="rId1592"/>
    <hyperlink xmlns:r="http://schemas.openxmlformats.org/officeDocument/2006/relationships" ref="B1181" r:id="rId1593"/>
    <hyperlink xmlns:r="http://schemas.openxmlformats.org/officeDocument/2006/relationships" ref="B1182" r:id="rId1594"/>
    <hyperlink xmlns:r="http://schemas.openxmlformats.org/officeDocument/2006/relationships" ref="B1183" r:id="rId1595"/>
    <hyperlink xmlns:r="http://schemas.openxmlformats.org/officeDocument/2006/relationships" ref="B1184" r:id="rId1596"/>
    <hyperlink xmlns:r="http://schemas.openxmlformats.org/officeDocument/2006/relationships" ref="AB1184" r:id="rId1597"/>
    <hyperlink xmlns:r="http://schemas.openxmlformats.org/officeDocument/2006/relationships" ref="B1185" r:id="rId1598"/>
    <hyperlink xmlns:r="http://schemas.openxmlformats.org/officeDocument/2006/relationships" ref="AB1185" r:id="rId1599"/>
    <hyperlink xmlns:r="http://schemas.openxmlformats.org/officeDocument/2006/relationships" ref="B1186" r:id="rId1600"/>
    <hyperlink xmlns:r="http://schemas.openxmlformats.org/officeDocument/2006/relationships" ref="B1187" r:id="rId1601"/>
    <hyperlink xmlns:r="http://schemas.openxmlformats.org/officeDocument/2006/relationships" ref="B1188" r:id="rId1602"/>
    <hyperlink xmlns:r="http://schemas.openxmlformats.org/officeDocument/2006/relationships" ref="B1189" r:id="rId1603"/>
    <hyperlink xmlns:r="http://schemas.openxmlformats.org/officeDocument/2006/relationships" ref="B1190" r:id="rId1604"/>
    <hyperlink xmlns:r="http://schemas.openxmlformats.org/officeDocument/2006/relationships" ref="AB1190" r:id="rId1605"/>
    <hyperlink xmlns:r="http://schemas.openxmlformats.org/officeDocument/2006/relationships" ref="B1191" r:id="rId1606"/>
    <hyperlink xmlns:r="http://schemas.openxmlformats.org/officeDocument/2006/relationships" ref="B1192" r:id="rId1607"/>
    <hyperlink xmlns:r="http://schemas.openxmlformats.org/officeDocument/2006/relationships" ref="B1193" r:id="rId1608"/>
    <hyperlink xmlns:r="http://schemas.openxmlformats.org/officeDocument/2006/relationships" ref="B1194" r:id="rId1609"/>
    <hyperlink xmlns:r="http://schemas.openxmlformats.org/officeDocument/2006/relationships" ref="B1195" r:id="rId1610"/>
    <hyperlink xmlns:r="http://schemas.openxmlformats.org/officeDocument/2006/relationships" ref="B1196" r:id="rId1611"/>
    <hyperlink xmlns:r="http://schemas.openxmlformats.org/officeDocument/2006/relationships" ref="B1197" r:id="rId1612"/>
    <hyperlink xmlns:r="http://schemas.openxmlformats.org/officeDocument/2006/relationships" ref="AB1197" r:id="rId1613"/>
    <hyperlink xmlns:r="http://schemas.openxmlformats.org/officeDocument/2006/relationships" ref="B1198" r:id="rId1614"/>
    <hyperlink xmlns:r="http://schemas.openxmlformats.org/officeDocument/2006/relationships" ref="AB1198" r:id="rId1615"/>
    <hyperlink xmlns:r="http://schemas.openxmlformats.org/officeDocument/2006/relationships" ref="B1199" r:id="rId1616"/>
    <hyperlink xmlns:r="http://schemas.openxmlformats.org/officeDocument/2006/relationships" ref="B1200" r:id="rId1617"/>
    <hyperlink xmlns:r="http://schemas.openxmlformats.org/officeDocument/2006/relationships" ref="B1201" r:id="rId1618"/>
    <hyperlink xmlns:r="http://schemas.openxmlformats.org/officeDocument/2006/relationships" ref="B1202" r:id="rId1619"/>
    <hyperlink xmlns:r="http://schemas.openxmlformats.org/officeDocument/2006/relationships" ref="B1203" r:id="rId1620"/>
    <hyperlink xmlns:r="http://schemas.openxmlformats.org/officeDocument/2006/relationships" ref="B1204" r:id="rId1621"/>
    <hyperlink xmlns:r="http://schemas.openxmlformats.org/officeDocument/2006/relationships" ref="AB1204" r:id="rId1622"/>
    <hyperlink xmlns:r="http://schemas.openxmlformats.org/officeDocument/2006/relationships" ref="B1205" r:id="rId1623"/>
    <hyperlink xmlns:r="http://schemas.openxmlformats.org/officeDocument/2006/relationships" ref="AB1205" r:id="rId1624"/>
    <hyperlink xmlns:r="http://schemas.openxmlformats.org/officeDocument/2006/relationships" ref="B1206" r:id="rId1625"/>
    <hyperlink xmlns:r="http://schemas.openxmlformats.org/officeDocument/2006/relationships" ref="B1207" r:id="rId1626"/>
    <hyperlink xmlns:r="http://schemas.openxmlformats.org/officeDocument/2006/relationships" ref="B1208" r:id="rId1627"/>
    <hyperlink xmlns:r="http://schemas.openxmlformats.org/officeDocument/2006/relationships" ref="B1209" r:id="rId1628"/>
    <hyperlink xmlns:r="http://schemas.openxmlformats.org/officeDocument/2006/relationships" ref="B1210" r:id="rId1629"/>
    <hyperlink xmlns:r="http://schemas.openxmlformats.org/officeDocument/2006/relationships" ref="AB1210" r:id="rId1630"/>
    <hyperlink xmlns:r="http://schemas.openxmlformats.org/officeDocument/2006/relationships" ref="B1211" r:id="rId1631"/>
    <hyperlink xmlns:r="http://schemas.openxmlformats.org/officeDocument/2006/relationships" ref="B1212" r:id="rId1632"/>
    <hyperlink xmlns:r="http://schemas.openxmlformats.org/officeDocument/2006/relationships" ref="B1213" r:id="rId1633"/>
    <hyperlink xmlns:r="http://schemas.openxmlformats.org/officeDocument/2006/relationships" ref="B1214" r:id="rId1634"/>
    <hyperlink xmlns:r="http://schemas.openxmlformats.org/officeDocument/2006/relationships" ref="B1215" r:id="rId1635"/>
    <hyperlink xmlns:r="http://schemas.openxmlformats.org/officeDocument/2006/relationships" ref="B1216" r:id="rId1636"/>
    <hyperlink xmlns:r="http://schemas.openxmlformats.org/officeDocument/2006/relationships" ref="AB1216" r:id="rId1637"/>
    <hyperlink xmlns:r="http://schemas.openxmlformats.org/officeDocument/2006/relationships" ref="B1217" r:id="rId1638"/>
    <hyperlink xmlns:r="http://schemas.openxmlformats.org/officeDocument/2006/relationships" ref="AB1217" r:id="rId1639"/>
    <hyperlink xmlns:r="http://schemas.openxmlformats.org/officeDocument/2006/relationships" ref="B1218" r:id="rId1640"/>
    <hyperlink xmlns:r="http://schemas.openxmlformats.org/officeDocument/2006/relationships" ref="B1219" r:id="rId1641"/>
    <hyperlink xmlns:r="http://schemas.openxmlformats.org/officeDocument/2006/relationships" ref="B1220" r:id="rId1642"/>
    <hyperlink xmlns:r="http://schemas.openxmlformats.org/officeDocument/2006/relationships" ref="AB1220" r:id="rId1643"/>
    <hyperlink xmlns:r="http://schemas.openxmlformats.org/officeDocument/2006/relationships" ref="B1221" r:id="rId1644"/>
    <hyperlink xmlns:r="http://schemas.openxmlformats.org/officeDocument/2006/relationships" ref="B1222" r:id="rId1645"/>
    <hyperlink xmlns:r="http://schemas.openxmlformats.org/officeDocument/2006/relationships" ref="B1223" r:id="rId1646"/>
    <hyperlink xmlns:r="http://schemas.openxmlformats.org/officeDocument/2006/relationships" ref="AB1223" r:id="rId1647"/>
    <hyperlink xmlns:r="http://schemas.openxmlformats.org/officeDocument/2006/relationships" ref="B1224" r:id="rId1648"/>
    <hyperlink xmlns:r="http://schemas.openxmlformats.org/officeDocument/2006/relationships" ref="AB1224" r:id="rId1649"/>
    <hyperlink xmlns:r="http://schemas.openxmlformats.org/officeDocument/2006/relationships" ref="B1225" r:id="rId1650"/>
    <hyperlink xmlns:r="http://schemas.openxmlformats.org/officeDocument/2006/relationships" ref="AB1225" r:id="rId1651"/>
    <hyperlink xmlns:r="http://schemas.openxmlformats.org/officeDocument/2006/relationships" ref="B1226" r:id="rId1652"/>
    <hyperlink xmlns:r="http://schemas.openxmlformats.org/officeDocument/2006/relationships" ref="B1227" r:id="rId1653"/>
    <hyperlink xmlns:r="http://schemas.openxmlformats.org/officeDocument/2006/relationships" ref="B1228" r:id="rId1654"/>
    <hyperlink xmlns:r="http://schemas.openxmlformats.org/officeDocument/2006/relationships" ref="B1229" r:id="rId1655"/>
    <hyperlink xmlns:r="http://schemas.openxmlformats.org/officeDocument/2006/relationships" ref="AB1229" r:id="rId1656"/>
    <hyperlink xmlns:r="http://schemas.openxmlformats.org/officeDocument/2006/relationships" ref="B1230" r:id="rId1657"/>
    <hyperlink xmlns:r="http://schemas.openxmlformats.org/officeDocument/2006/relationships" ref="AB1230" r:id="rId1658"/>
    <hyperlink xmlns:r="http://schemas.openxmlformats.org/officeDocument/2006/relationships" ref="B1231" r:id="rId1659"/>
    <hyperlink xmlns:r="http://schemas.openxmlformats.org/officeDocument/2006/relationships" ref="AB1231" r:id="rId1660"/>
    <hyperlink xmlns:r="http://schemas.openxmlformats.org/officeDocument/2006/relationships" ref="B1232" r:id="rId1661"/>
    <hyperlink xmlns:r="http://schemas.openxmlformats.org/officeDocument/2006/relationships" ref="B1233" r:id="rId1662"/>
    <hyperlink xmlns:r="http://schemas.openxmlformats.org/officeDocument/2006/relationships" ref="B1234" r:id="rId1663"/>
    <hyperlink xmlns:r="http://schemas.openxmlformats.org/officeDocument/2006/relationships" ref="B1235" r:id="rId1664"/>
    <hyperlink xmlns:r="http://schemas.openxmlformats.org/officeDocument/2006/relationships" ref="B1236" r:id="rId1665"/>
    <hyperlink xmlns:r="http://schemas.openxmlformats.org/officeDocument/2006/relationships" ref="AB1236" r:id="rId1666"/>
    <hyperlink xmlns:r="http://schemas.openxmlformats.org/officeDocument/2006/relationships" ref="B1237" r:id="rId1667"/>
    <hyperlink xmlns:r="http://schemas.openxmlformats.org/officeDocument/2006/relationships" ref="AB1237" r:id="rId1668"/>
    <hyperlink xmlns:r="http://schemas.openxmlformats.org/officeDocument/2006/relationships" ref="B1238" r:id="rId1669"/>
    <hyperlink xmlns:r="http://schemas.openxmlformats.org/officeDocument/2006/relationships" ref="AB1238" r:id="rId1670"/>
    <hyperlink xmlns:r="http://schemas.openxmlformats.org/officeDocument/2006/relationships" ref="B1239" r:id="rId1671"/>
    <hyperlink xmlns:r="http://schemas.openxmlformats.org/officeDocument/2006/relationships" ref="AB1239" r:id="rId1672"/>
    <hyperlink xmlns:r="http://schemas.openxmlformats.org/officeDocument/2006/relationships" ref="B1240" r:id="rId1673"/>
    <hyperlink xmlns:r="http://schemas.openxmlformats.org/officeDocument/2006/relationships" ref="B1241" r:id="rId1674"/>
    <hyperlink xmlns:r="http://schemas.openxmlformats.org/officeDocument/2006/relationships" ref="B1242" r:id="rId1675"/>
    <hyperlink xmlns:r="http://schemas.openxmlformats.org/officeDocument/2006/relationships" ref="AB1242" r:id="rId1676"/>
    <hyperlink xmlns:r="http://schemas.openxmlformats.org/officeDocument/2006/relationships" ref="B1243" r:id="rId1677"/>
    <hyperlink xmlns:r="http://schemas.openxmlformats.org/officeDocument/2006/relationships" ref="AB1243" r:id="rId1678"/>
    <hyperlink xmlns:r="http://schemas.openxmlformats.org/officeDocument/2006/relationships" ref="B1244" r:id="rId1679"/>
    <hyperlink xmlns:r="http://schemas.openxmlformats.org/officeDocument/2006/relationships" ref="AB1244" r:id="rId1680"/>
    <hyperlink xmlns:r="http://schemas.openxmlformats.org/officeDocument/2006/relationships" ref="B1245" r:id="rId1681"/>
    <hyperlink xmlns:r="http://schemas.openxmlformats.org/officeDocument/2006/relationships" ref="AB1245" r:id="rId1682"/>
    <hyperlink xmlns:r="http://schemas.openxmlformats.org/officeDocument/2006/relationships" ref="B1246" r:id="rId1683"/>
    <hyperlink xmlns:r="http://schemas.openxmlformats.org/officeDocument/2006/relationships" ref="AB1246" r:id="rId1684"/>
    <hyperlink xmlns:r="http://schemas.openxmlformats.org/officeDocument/2006/relationships" ref="B1247" r:id="rId1685"/>
    <hyperlink xmlns:r="http://schemas.openxmlformats.org/officeDocument/2006/relationships" ref="B1248" r:id="rId1686"/>
    <hyperlink xmlns:r="http://schemas.openxmlformats.org/officeDocument/2006/relationships" ref="B1249" r:id="rId1687"/>
    <hyperlink xmlns:r="http://schemas.openxmlformats.org/officeDocument/2006/relationships" ref="B1250" r:id="rId1688"/>
    <hyperlink xmlns:r="http://schemas.openxmlformats.org/officeDocument/2006/relationships" ref="AB1250" r:id="rId1689"/>
    <hyperlink xmlns:r="http://schemas.openxmlformats.org/officeDocument/2006/relationships" ref="B1251" r:id="rId1690"/>
    <hyperlink xmlns:r="http://schemas.openxmlformats.org/officeDocument/2006/relationships" ref="AB1251" r:id="rId1691"/>
    <hyperlink xmlns:r="http://schemas.openxmlformats.org/officeDocument/2006/relationships" ref="B1252" r:id="rId1692"/>
    <hyperlink xmlns:r="http://schemas.openxmlformats.org/officeDocument/2006/relationships" ref="B1253" r:id="rId1693"/>
    <hyperlink xmlns:r="http://schemas.openxmlformats.org/officeDocument/2006/relationships" ref="B1254" r:id="rId1694"/>
    <hyperlink xmlns:r="http://schemas.openxmlformats.org/officeDocument/2006/relationships" ref="B1255" r:id="rId1695"/>
    <hyperlink xmlns:r="http://schemas.openxmlformats.org/officeDocument/2006/relationships" ref="B1256" r:id="rId1696"/>
    <hyperlink xmlns:r="http://schemas.openxmlformats.org/officeDocument/2006/relationships" ref="AB1256" r:id="rId1697"/>
    <hyperlink xmlns:r="http://schemas.openxmlformats.org/officeDocument/2006/relationships" ref="B1257" r:id="rId1698"/>
    <hyperlink xmlns:r="http://schemas.openxmlformats.org/officeDocument/2006/relationships" ref="AB1257" r:id="rId1699"/>
    <hyperlink xmlns:r="http://schemas.openxmlformats.org/officeDocument/2006/relationships" ref="B1258" r:id="rId1700"/>
    <hyperlink xmlns:r="http://schemas.openxmlformats.org/officeDocument/2006/relationships" ref="B1259" r:id="rId1701"/>
    <hyperlink xmlns:r="http://schemas.openxmlformats.org/officeDocument/2006/relationships" ref="AB1259" r:id="rId1702"/>
    <hyperlink xmlns:r="http://schemas.openxmlformats.org/officeDocument/2006/relationships" ref="B1260" r:id="rId1703"/>
    <hyperlink xmlns:r="http://schemas.openxmlformats.org/officeDocument/2006/relationships" ref="AB1260" r:id="rId1704"/>
    <hyperlink xmlns:r="http://schemas.openxmlformats.org/officeDocument/2006/relationships" ref="B1261" r:id="rId1705"/>
    <hyperlink xmlns:r="http://schemas.openxmlformats.org/officeDocument/2006/relationships" ref="B1262" r:id="rId1706"/>
    <hyperlink xmlns:r="http://schemas.openxmlformats.org/officeDocument/2006/relationships" ref="B1263" r:id="rId1707"/>
    <hyperlink xmlns:r="http://schemas.openxmlformats.org/officeDocument/2006/relationships" ref="B1264" r:id="rId1708"/>
    <hyperlink xmlns:r="http://schemas.openxmlformats.org/officeDocument/2006/relationships" ref="B1265" r:id="rId1709"/>
    <hyperlink xmlns:r="http://schemas.openxmlformats.org/officeDocument/2006/relationships" ref="B1266" r:id="rId1710"/>
    <hyperlink xmlns:r="http://schemas.openxmlformats.org/officeDocument/2006/relationships" ref="B1267" r:id="rId1711"/>
    <hyperlink xmlns:r="http://schemas.openxmlformats.org/officeDocument/2006/relationships" ref="AB1267" r:id="rId1712"/>
    <hyperlink xmlns:r="http://schemas.openxmlformats.org/officeDocument/2006/relationships" ref="B1268" r:id="rId1713"/>
    <hyperlink xmlns:r="http://schemas.openxmlformats.org/officeDocument/2006/relationships" ref="B1269" r:id="rId1714"/>
    <hyperlink xmlns:r="http://schemas.openxmlformats.org/officeDocument/2006/relationships" ref="AB1269" r:id="rId1715"/>
    <hyperlink xmlns:r="http://schemas.openxmlformats.org/officeDocument/2006/relationships" ref="B1270" r:id="rId1716"/>
    <hyperlink xmlns:r="http://schemas.openxmlformats.org/officeDocument/2006/relationships" ref="B1271" r:id="rId1717"/>
    <hyperlink xmlns:r="http://schemas.openxmlformats.org/officeDocument/2006/relationships" ref="B1272" r:id="rId1718"/>
    <hyperlink xmlns:r="http://schemas.openxmlformats.org/officeDocument/2006/relationships" ref="AB1272" r:id="rId1719"/>
    <hyperlink xmlns:r="http://schemas.openxmlformats.org/officeDocument/2006/relationships" ref="B1273" r:id="rId1720"/>
    <hyperlink xmlns:r="http://schemas.openxmlformats.org/officeDocument/2006/relationships" ref="B1274" r:id="rId1721"/>
    <hyperlink xmlns:r="http://schemas.openxmlformats.org/officeDocument/2006/relationships" ref="B1275" r:id="rId1722"/>
    <hyperlink xmlns:r="http://schemas.openxmlformats.org/officeDocument/2006/relationships" ref="AB1275" r:id="rId1723"/>
    <hyperlink xmlns:r="http://schemas.openxmlformats.org/officeDocument/2006/relationships" ref="B1276" r:id="rId1724"/>
    <hyperlink xmlns:r="http://schemas.openxmlformats.org/officeDocument/2006/relationships" ref="AB1276" r:id="rId1725"/>
    <hyperlink xmlns:r="http://schemas.openxmlformats.org/officeDocument/2006/relationships" ref="B1277" r:id="rId1726"/>
    <hyperlink xmlns:r="http://schemas.openxmlformats.org/officeDocument/2006/relationships" ref="B1278" r:id="rId1727"/>
    <hyperlink xmlns:r="http://schemas.openxmlformats.org/officeDocument/2006/relationships" ref="B1279" r:id="rId1728"/>
    <hyperlink xmlns:r="http://schemas.openxmlformats.org/officeDocument/2006/relationships" ref="B1280" r:id="rId1729"/>
    <hyperlink xmlns:r="http://schemas.openxmlformats.org/officeDocument/2006/relationships" ref="AB1280" r:id="rId1730"/>
    <hyperlink xmlns:r="http://schemas.openxmlformats.org/officeDocument/2006/relationships" ref="B1281" r:id="rId1731"/>
    <hyperlink xmlns:r="http://schemas.openxmlformats.org/officeDocument/2006/relationships" ref="B1282" r:id="rId1732"/>
    <hyperlink xmlns:r="http://schemas.openxmlformats.org/officeDocument/2006/relationships" ref="AB1282" r:id="rId1733"/>
    <hyperlink xmlns:r="http://schemas.openxmlformats.org/officeDocument/2006/relationships" ref="B1283" r:id="rId1734"/>
    <hyperlink xmlns:r="http://schemas.openxmlformats.org/officeDocument/2006/relationships" ref="AB1283" r:id="rId1735"/>
    <hyperlink xmlns:r="http://schemas.openxmlformats.org/officeDocument/2006/relationships" ref="B1284" r:id="rId1736"/>
    <hyperlink xmlns:r="http://schemas.openxmlformats.org/officeDocument/2006/relationships" ref="B1285" r:id="rId1737"/>
    <hyperlink xmlns:r="http://schemas.openxmlformats.org/officeDocument/2006/relationships" ref="B1286" r:id="rId1738"/>
    <hyperlink xmlns:r="http://schemas.openxmlformats.org/officeDocument/2006/relationships" ref="B1287" r:id="rId1739"/>
    <hyperlink xmlns:r="http://schemas.openxmlformats.org/officeDocument/2006/relationships" ref="B1288" r:id="rId1740"/>
    <hyperlink xmlns:r="http://schemas.openxmlformats.org/officeDocument/2006/relationships" ref="B1289" r:id="rId1741"/>
    <hyperlink xmlns:r="http://schemas.openxmlformats.org/officeDocument/2006/relationships" ref="AB1289" r:id="rId1742"/>
    <hyperlink xmlns:r="http://schemas.openxmlformats.org/officeDocument/2006/relationships" ref="B1290" r:id="rId1743"/>
    <hyperlink xmlns:r="http://schemas.openxmlformats.org/officeDocument/2006/relationships" ref="AB1290" r:id="rId1744"/>
    <hyperlink xmlns:r="http://schemas.openxmlformats.org/officeDocument/2006/relationships" ref="B1291" r:id="rId1745"/>
    <hyperlink xmlns:r="http://schemas.openxmlformats.org/officeDocument/2006/relationships" ref="AB1291" r:id="rId1746"/>
    <hyperlink xmlns:r="http://schemas.openxmlformats.org/officeDocument/2006/relationships" ref="B1292" r:id="rId1747"/>
    <hyperlink xmlns:r="http://schemas.openxmlformats.org/officeDocument/2006/relationships" ref="B1293" r:id="rId1748"/>
    <hyperlink xmlns:r="http://schemas.openxmlformats.org/officeDocument/2006/relationships" ref="B1294" r:id="rId1749"/>
    <hyperlink xmlns:r="http://schemas.openxmlformats.org/officeDocument/2006/relationships" ref="B1295" r:id="rId1750"/>
    <hyperlink xmlns:r="http://schemas.openxmlformats.org/officeDocument/2006/relationships" ref="B1296" r:id="rId1751"/>
    <hyperlink xmlns:r="http://schemas.openxmlformats.org/officeDocument/2006/relationships" ref="AB1296" r:id="rId1752"/>
    <hyperlink xmlns:r="http://schemas.openxmlformats.org/officeDocument/2006/relationships" ref="B1297" r:id="rId1753"/>
    <hyperlink xmlns:r="http://schemas.openxmlformats.org/officeDocument/2006/relationships" ref="AB1297" r:id="rId1754"/>
    <hyperlink xmlns:r="http://schemas.openxmlformats.org/officeDocument/2006/relationships" ref="B1298" r:id="rId1755"/>
    <hyperlink xmlns:r="http://schemas.openxmlformats.org/officeDocument/2006/relationships" ref="B1299" r:id="rId1756"/>
    <hyperlink xmlns:r="http://schemas.openxmlformats.org/officeDocument/2006/relationships" ref="B1300" r:id="rId1757"/>
    <hyperlink xmlns:r="http://schemas.openxmlformats.org/officeDocument/2006/relationships" ref="B1301" r:id="rId1758"/>
    <hyperlink xmlns:r="http://schemas.openxmlformats.org/officeDocument/2006/relationships" ref="B1302" r:id="rId1759"/>
    <hyperlink xmlns:r="http://schemas.openxmlformats.org/officeDocument/2006/relationships" ref="B1303" r:id="rId1760"/>
    <hyperlink xmlns:r="http://schemas.openxmlformats.org/officeDocument/2006/relationships" ref="AB1303" r:id="rId1761"/>
    <hyperlink xmlns:r="http://schemas.openxmlformats.org/officeDocument/2006/relationships" ref="B1304" r:id="rId1762"/>
    <hyperlink xmlns:r="http://schemas.openxmlformats.org/officeDocument/2006/relationships" ref="AB1304" r:id="rId1763"/>
    <hyperlink xmlns:r="http://schemas.openxmlformats.org/officeDocument/2006/relationships" ref="B1305" r:id="rId1764"/>
    <hyperlink xmlns:r="http://schemas.openxmlformats.org/officeDocument/2006/relationships" ref="AB1305" r:id="rId1765"/>
    <hyperlink xmlns:r="http://schemas.openxmlformats.org/officeDocument/2006/relationships" ref="B1306" r:id="rId1766"/>
    <hyperlink xmlns:r="http://schemas.openxmlformats.org/officeDocument/2006/relationships" ref="B1307" r:id="rId1767"/>
    <hyperlink xmlns:r="http://schemas.openxmlformats.org/officeDocument/2006/relationships" ref="B1308" r:id="rId1768"/>
    <hyperlink xmlns:r="http://schemas.openxmlformats.org/officeDocument/2006/relationships" ref="B1309" r:id="rId1769"/>
    <hyperlink xmlns:r="http://schemas.openxmlformats.org/officeDocument/2006/relationships" ref="B1310" r:id="rId1770"/>
    <hyperlink xmlns:r="http://schemas.openxmlformats.org/officeDocument/2006/relationships" ref="B1311" r:id="rId1771"/>
    <hyperlink xmlns:r="http://schemas.openxmlformats.org/officeDocument/2006/relationships" ref="B1312" r:id="rId1772"/>
    <hyperlink xmlns:r="http://schemas.openxmlformats.org/officeDocument/2006/relationships" ref="B1313" r:id="rId1773"/>
    <hyperlink xmlns:r="http://schemas.openxmlformats.org/officeDocument/2006/relationships" ref="B1314" r:id="rId1774"/>
    <hyperlink xmlns:r="http://schemas.openxmlformats.org/officeDocument/2006/relationships" ref="B1315" r:id="rId1775"/>
    <hyperlink xmlns:r="http://schemas.openxmlformats.org/officeDocument/2006/relationships" ref="AB1315" r:id="rId1776"/>
    <hyperlink xmlns:r="http://schemas.openxmlformats.org/officeDocument/2006/relationships" ref="B1316" r:id="rId1777"/>
    <hyperlink xmlns:r="http://schemas.openxmlformats.org/officeDocument/2006/relationships" ref="AB1316" r:id="rId1778"/>
    <hyperlink xmlns:r="http://schemas.openxmlformats.org/officeDocument/2006/relationships" ref="B1317" r:id="rId1779"/>
    <hyperlink xmlns:r="http://schemas.openxmlformats.org/officeDocument/2006/relationships" ref="B1318" r:id="rId1780"/>
    <hyperlink xmlns:r="http://schemas.openxmlformats.org/officeDocument/2006/relationships" ref="B1319" r:id="rId1781"/>
    <hyperlink xmlns:r="http://schemas.openxmlformats.org/officeDocument/2006/relationships" ref="B1320" r:id="rId1782"/>
    <hyperlink xmlns:r="http://schemas.openxmlformats.org/officeDocument/2006/relationships" ref="B1321" r:id="rId1783"/>
    <hyperlink xmlns:r="http://schemas.openxmlformats.org/officeDocument/2006/relationships" ref="B1322" r:id="rId1784"/>
    <hyperlink xmlns:r="http://schemas.openxmlformats.org/officeDocument/2006/relationships" ref="B1323" r:id="rId1785"/>
    <hyperlink xmlns:r="http://schemas.openxmlformats.org/officeDocument/2006/relationships" ref="B1324" r:id="rId1786"/>
    <hyperlink xmlns:r="http://schemas.openxmlformats.org/officeDocument/2006/relationships" ref="AB1324" r:id="rId1787"/>
    <hyperlink xmlns:r="http://schemas.openxmlformats.org/officeDocument/2006/relationships" ref="B1325" r:id="rId1788"/>
    <hyperlink xmlns:r="http://schemas.openxmlformats.org/officeDocument/2006/relationships" ref="B1326" r:id="rId1789"/>
    <hyperlink xmlns:r="http://schemas.openxmlformats.org/officeDocument/2006/relationships" ref="B1327" r:id="rId1790"/>
    <hyperlink xmlns:r="http://schemas.openxmlformats.org/officeDocument/2006/relationships" ref="AB1327" r:id="rId1791"/>
    <hyperlink xmlns:r="http://schemas.openxmlformats.org/officeDocument/2006/relationships" ref="B1328" r:id="rId1792"/>
    <hyperlink xmlns:r="http://schemas.openxmlformats.org/officeDocument/2006/relationships" ref="AB1328" r:id="rId1793"/>
    <hyperlink xmlns:r="http://schemas.openxmlformats.org/officeDocument/2006/relationships" ref="B1329" r:id="rId1794"/>
    <hyperlink xmlns:r="http://schemas.openxmlformats.org/officeDocument/2006/relationships" ref="AB1329" r:id="rId1795"/>
    <hyperlink xmlns:r="http://schemas.openxmlformats.org/officeDocument/2006/relationships" ref="B1330" r:id="rId1796"/>
    <hyperlink xmlns:r="http://schemas.openxmlformats.org/officeDocument/2006/relationships" ref="B1331" r:id="rId1797"/>
    <hyperlink xmlns:r="http://schemas.openxmlformats.org/officeDocument/2006/relationships" ref="B1332" r:id="rId1798"/>
    <hyperlink xmlns:r="http://schemas.openxmlformats.org/officeDocument/2006/relationships" ref="B1333" r:id="rId1799"/>
    <hyperlink xmlns:r="http://schemas.openxmlformats.org/officeDocument/2006/relationships" ref="B1334" r:id="rId1800"/>
    <hyperlink xmlns:r="http://schemas.openxmlformats.org/officeDocument/2006/relationships" ref="AB1334" r:id="rId1801"/>
    <hyperlink xmlns:r="http://schemas.openxmlformats.org/officeDocument/2006/relationships" ref="B1335" r:id="rId1802"/>
    <hyperlink xmlns:r="http://schemas.openxmlformats.org/officeDocument/2006/relationships" ref="AB1335" r:id="rId1803"/>
    <hyperlink xmlns:r="http://schemas.openxmlformats.org/officeDocument/2006/relationships" ref="B1336" r:id="rId1804"/>
    <hyperlink xmlns:r="http://schemas.openxmlformats.org/officeDocument/2006/relationships" ref="B1337" r:id="rId1805"/>
    <hyperlink xmlns:r="http://schemas.openxmlformats.org/officeDocument/2006/relationships" ref="B1338" r:id="rId1806"/>
    <hyperlink xmlns:r="http://schemas.openxmlformats.org/officeDocument/2006/relationships" ref="B1339" r:id="rId1807"/>
    <hyperlink xmlns:r="http://schemas.openxmlformats.org/officeDocument/2006/relationships" ref="B1340" r:id="rId1808"/>
    <hyperlink xmlns:r="http://schemas.openxmlformats.org/officeDocument/2006/relationships" ref="B1341" r:id="rId1809"/>
    <hyperlink xmlns:r="http://schemas.openxmlformats.org/officeDocument/2006/relationships" ref="AB1341" r:id="rId1810"/>
    <hyperlink xmlns:r="http://schemas.openxmlformats.org/officeDocument/2006/relationships" ref="B1342" r:id="rId1811"/>
    <hyperlink xmlns:r="http://schemas.openxmlformats.org/officeDocument/2006/relationships" ref="AB1342" r:id="rId1812"/>
    <hyperlink xmlns:r="http://schemas.openxmlformats.org/officeDocument/2006/relationships" ref="B1343" r:id="rId1813"/>
    <hyperlink xmlns:r="http://schemas.openxmlformats.org/officeDocument/2006/relationships" ref="AB1343" r:id="rId1814"/>
    <hyperlink xmlns:r="http://schemas.openxmlformats.org/officeDocument/2006/relationships" ref="B1344" r:id="rId1815"/>
    <hyperlink xmlns:r="http://schemas.openxmlformats.org/officeDocument/2006/relationships" ref="B1345" r:id="rId1816"/>
    <hyperlink xmlns:r="http://schemas.openxmlformats.org/officeDocument/2006/relationships" ref="B1346" r:id="rId1817"/>
    <hyperlink xmlns:r="http://schemas.openxmlformats.org/officeDocument/2006/relationships" ref="B1347" r:id="rId1818"/>
    <hyperlink xmlns:r="http://schemas.openxmlformats.org/officeDocument/2006/relationships" ref="AB1347" r:id="rId1819"/>
    <hyperlink xmlns:r="http://schemas.openxmlformats.org/officeDocument/2006/relationships" ref="B1348" r:id="rId1820"/>
    <hyperlink xmlns:r="http://schemas.openxmlformats.org/officeDocument/2006/relationships" ref="B1349" r:id="rId1821"/>
    <hyperlink xmlns:r="http://schemas.openxmlformats.org/officeDocument/2006/relationships" ref="B1350" r:id="rId1822"/>
    <hyperlink xmlns:r="http://schemas.openxmlformats.org/officeDocument/2006/relationships" ref="B1351" r:id="rId1823"/>
    <hyperlink xmlns:r="http://schemas.openxmlformats.org/officeDocument/2006/relationships" ref="B1352" r:id="rId1824"/>
    <hyperlink xmlns:r="http://schemas.openxmlformats.org/officeDocument/2006/relationships" ref="B1353" r:id="rId1825"/>
    <hyperlink xmlns:r="http://schemas.openxmlformats.org/officeDocument/2006/relationships" ref="B1354" r:id="rId1826"/>
    <hyperlink xmlns:r="http://schemas.openxmlformats.org/officeDocument/2006/relationships" ref="B1355" r:id="rId1827"/>
    <hyperlink xmlns:r="http://schemas.openxmlformats.org/officeDocument/2006/relationships" ref="B1356" r:id="rId1828"/>
    <hyperlink xmlns:r="http://schemas.openxmlformats.org/officeDocument/2006/relationships" ref="B1357" r:id="rId1829"/>
    <hyperlink xmlns:r="http://schemas.openxmlformats.org/officeDocument/2006/relationships" ref="B1358" r:id="rId1830"/>
    <hyperlink xmlns:r="http://schemas.openxmlformats.org/officeDocument/2006/relationships" ref="B1359" r:id="rId1831"/>
    <hyperlink xmlns:r="http://schemas.openxmlformats.org/officeDocument/2006/relationships" ref="AB1359" r:id="rId1832"/>
    <hyperlink xmlns:r="http://schemas.openxmlformats.org/officeDocument/2006/relationships" ref="B1360" r:id="rId1833"/>
    <hyperlink xmlns:r="http://schemas.openxmlformats.org/officeDocument/2006/relationships" ref="AB1360" r:id="rId1834"/>
    <hyperlink xmlns:r="http://schemas.openxmlformats.org/officeDocument/2006/relationships" ref="B1361" r:id="rId1835"/>
    <hyperlink xmlns:r="http://schemas.openxmlformats.org/officeDocument/2006/relationships" ref="AB1361" r:id="rId1836"/>
    <hyperlink xmlns:r="http://schemas.openxmlformats.org/officeDocument/2006/relationships" ref="B1362" r:id="rId1837"/>
    <hyperlink xmlns:r="http://schemas.openxmlformats.org/officeDocument/2006/relationships" ref="B1363" r:id="rId1838"/>
    <hyperlink xmlns:r="http://schemas.openxmlformats.org/officeDocument/2006/relationships" ref="B1364" r:id="rId1839"/>
    <hyperlink xmlns:r="http://schemas.openxmlformats.org/officeDocument/2006/relationships" ref="B1365" r:id="rId1840"/>
    <hyperlink xmlns:r="http://schemas.openxmlformats.org/officeDocument/2006/relationships" ref="B1366" r:id="rId1841"/>
    <hyperlink xmlns:r="http://schemas.openxmlformats.org/officeDocument/2006/relationships" ref="B1367" r:id="rId1842"/>
    <hyperlink xmlns:r="http://schemas.openxmlformats.org/officeDocument/2006/relationships" ref="B1368" r:id="rId1843"/>
    <hyperlink xmlns:r="http://schemas.openxmlformats.org/officeDocument/2006/relationships" ref="B1369" r:id="rId1844"/>
    <hyperlink xmlns:r="http://schemas.openxmlformats.org/officeDocument/2006/relationships" ref="B1370" r:id="rId1845"/>
    <hyperlink xmlns:r="http://schemas.openxmlformats.org/officeDocument/2006/relationships" ref="B1371" r:id="rId1846"/>
    <hyperlink xmlns:r="http://schemas.openxmlformats.org/officeDocument/2006/relationships" ref="B1372" r:id="rId1847"/>
    <hyperlink xmlns:r="http://schemas.openxmlformats.org/officeDocument/2006/relationships" ref="AB1372" r:id="rId1848"/>
    <hyperlink xmlns:r="http://schemas.openxmlformats.org/officeDocument/2006/relationships" ref="B1373" r:id="rId1849"/>
    <hyperlink xmlns:r="http://schemas.openxmlformats.org/officeDocument/2006/relationships" ref="AB1373" r:id="rId1850"/>
    <hyperlink xmlns:r="http://schemas.openxmlformats.org/officeDocument/2006/relationships" ref="B1374" r:id="rId1851"/>
    <hyperlink xmlns:r="http://schemas.openxmlformats.org/officeDocument/2006/relationships" ref="AB1374" r:id="rId1852"/>
    <hyperlink xmlns:r="http://schemas.openxmlformats.org/officeDocument/2006/relationships" ref="B1375" r:id="rId1853"/>
    <hyperlink xmlns:r="http://schemas.openxmlformats.org/officeDocument/2006/relationships" ref="B1376" r:id="rId1854"/>
    <hyperlink xmlns:r="http://schemas.openxmlformats.org/officeDocument/2006/relationships" ref="B1377" r:id="rId1855"/>
    <hyperlink xmlns:r="http://schemas.openxmlformats.org/officeDocument/2006/relationships" ref="B1378" r:id="rId1856"/>
    <hyperlink xmlns:r="http://schemas.openxmlformats.org/officeDocument/2006/relationships" ref="B1379" r:id="rId1857"/>
    <hyperlink xmlns:r="http://schemas.openxmlformats.org/officeDocument/2006/relationships" ref="AB1379" r:id="rId1858"/>
    <hyperlink xmlns:r="http://schemas.openxmlformats.org/officeDocument/2006/relationships" ref="B1380" r:id="rId1859"/>
    <hyperlink xmlns:r="http://schemas.openxmlformats.org/officeDocument/2006/relationships" ref="AB1380" r:id="rId1860"/>
    <hyperlink xmlns:r="http://schemas.openxmlformats.org/officeDocument/2006/relationships" ref="B1381" r:id="rId1861"/>
    <hyperlink xmlns:r="http://schemas.openxmlformats.org/officeDocument/2006/relationships" ref="AB1381" r:id="rId1862"/>
    <hyperlink xmlns:r="http://schemas.openxmlformats.org/officeDocument/2006/relationships" ref="B1382" r:id="rId1863"/>
    <hyperlink xmlns:r="http://schemas.openxmlformats.org/officeDocument/2006/relationships" ref="AB1382" r:id="rId1864"/>
    <hyperlink xmlns:r="http://schemas.openxmlformats.org/officeDocument/2006/relationships" ref="B1383" r:id="rId1865"/>
    <hyperlink xmlns:r="http://schemas.openxmlformats.org/officeDocument/2006/relationships" ref="AB1383" r:id="rId1866"/>
    <hyperlink xmlns:r="http://schemas.openxmlformats.org/officeDocument/2006/relationships" ref="B1384" r:id="rId1867"/>
    <hyperlink xmlns:r="http://schemas.openxmlformats.org/officeDocument/2006/relationships" ref="B1385" r:id="rId1868"/>
    <hyperlink xmlns:r="http://schemas.openxmlformats.org/officeDocument/2006/relationships" ref="AB1385" r:id="rId1869"/>
    <hyperlink xmlns:r="http://schemas.openxmlformats.org/officeDocument/2006/relationships" ref="B1386" r:id="rId1870"/>
    <hyperlink xmlns:r="http://schemas.openxmlformats.org/officeDocument/2006/relationships" ref="AB1386" r:id="rId1871"/>
    <hyperlink xmlns:r="http://schemas.openxmlformats.org/officeDocument/2006/relationships" ref="B1387" r:id="rId1872"/>
    <hyperlink xmlns:r="http://schemas.openxmlformats.org/officeDocument/2006/relationships" ref="B1388" r:id="rId1873"/>
    <hyperlink xmlns:r="http://schemas.openxmlformats.org/officeDocument/2006/relationships" ref="B1389" r:id="rId1874"/>
    <hyperlink xmlns:r="http://schemas.openxmlformats.org/officeDocument/2006/relationships" ref="B1390" r:id="rId1875"/>
    <hyperlink xmlns:r="http://schemas.openxmlformats.org/officeDocument/2006/relationships" ref="B1391" r:id="rId1876"/>
    <hyperlink xmlns:r="http://schemas.openxmlformats.org/officeDocument/2006/relationships" ref="B1392" r:id="rId1877"/>
    <hyperlink xmlns:r="http://schemas.openxmlformats.org/officeDocument/2006/relationships" ref="AB1392" r:id="rId1878"/>
    <hyperlink xmlns:r="http://schemas.openxmlformats.org/officeDocument/2006/relationships" ref="B1393" r:id="rId1879"/>
    <hyperlink xmlns:r="http://schemas.openxmlformats.org/officeDocument/2006/relationships" ref="AB1393" r:id="rId1880"/>
    <hyperlink xmlns:r="http://schemas.openxmlformats.org/officeDocument/2006/relationships" ref="B1394" r:id="rId1881"/>
    <hyperlink xmlns:r="http://schemas.openxmlformats.org/officeDocument/2006/relationships" ref="AB1394" r:id="rId1882"/>
    <hyperlink xmlns:r="http://schemas.openxmlformats.org/officeDocument/2006/relationships" ref="B1395" r:id="rId1883"/>
    <hyperlink xmlns:r="http://schemas.openxmlformats.org/officeDocument/2006/relationships" ref="B1396" r:id="rId1884"/>
    <hyperlink xmlns:r="http://schemas.openxmlformats.org/officeDocument/2006/relationships" ref="B1397" r:id="rId1885"/>
    <hyperlink xmlns:r="http://schemas.openxmlformats.org/officeDocument/2006/relationships" ref="B1398" r:id="rId1886"/>
    <hyperlink xmlns:r="http://schemas.openxmlformats.org/officeDocument/2006/relationships" ref="AB1398" r:id="rId1887"/>
    <hyperlink xmlns:r="http://schemas.openxmlformats.org/officeDocument/2006/relationships" ref="B1399" r:id="rId1888"/>
    <hyperlink xmlns:r="http://schemas.openxmlformats.org/officeDocument/2006/relationships" ref="AB1399" r:id="rId1889"/>
    <hyperlink xmlns:r="http://schemas.openxmlformats.org/officeDocument/2006/relationships" ref="B1400" r:id="rId1890"/>
    <hyperlink xmlns:r="http://schemas.openxmlformats.org/officeDocument/2006/relationships" ref="B1401" r:id="rId1891"/>
    <hyperlink xmlns:r="http://schemas.openxmlformats.org/officeDocument/2006/relationships" ref="B1402" r:id="rId1892"/>
    <hyperlink xmlns:r="http://schemas.openxmlformats.org/officeDocument/2006/relationships" ref="B1403" r:id="rId1893"/>
    <hyperlink xmlns:r="http://schemas.openxmlformats.org/officeDocument/2006/relationships" ref="B1404" r:id="rId1894"/>
    <hyperlink xmlns:r="http://schemas.openxmlformats.org/officeDocument/2006/relationships" ref="AB1404" r:id="rId1895"/>
    <hyperlink xmlns:r="http://schemas.openxmlformats.org/officeDocument/2006/relationships" ref="B1405" r:id="rId1896"/>
    <hyperlink xmlns:r="http://schemas.openxmlformats.org/officeDocument/2006/relationships" ref="AB1405" r:id="rId1897"/>
    <hyperlink xmlns:r="http://schemas.openxmlformats.org/officeDocument/2006/relationships" ref="B1406" r:id="rId1898"/>
    <hyperlink xmlns:r="http://schemas.openxmlformats.org/officeDocument/2006/relationships" ref="AB1406" r:id="rId1899"/>
    <hyperlink xmlns:r="http://schemas.openxmlformats.org/officeDocument/2006/relationships" ref="B1407" r:id="rId1900"/>
    <hyperlink xmlns:r="http://schemas.openxmlformats.org/officeDocument/2006/relationships" ref="AB1407" r:id="rId1901"/>
    <hyperlink xmlns:r="http://schemas.openxmlformats.org/officeDocument/2006/relationships" ref="B1408" r:id="rId1902"/>
    <hyperlink xmlns:r="http://schemas.openxmlformats.org/officeDocument/2006/relationships" ref="B1409" r:id="rId1903"/>
    <hyperlink xmlns:r="http://schemas.openxmlformats.org/officeDocument/2006/relationships" ref="B1410" r:id="rId1904"/>
    <hyperlink xmlns:r="http://schemas.openxmlformats.org/officeDocument/2006/relationships" ref="AB1410" r:id="rId1905"/>
    <hyperlink xmlns:r="http://schemas.openxmlformats.org/officeDocument/2006/relationships" ref="B1411" r:id="rId1906"/>
    <hyperlink xmlns:r="http://schemas.openxmlformats.org/officeDocument/2006/relationships" ref="AB1411" r:id="rId1907"/>
    <hyperlink xmlns:r="http://schemas.openxmlformats.org/officeDocument/2006/relationships" ref="B1412" r:id="rId1908"/>
    <hyperlink xmlns:r="http://schemas.openxmlformats.org/officeDocument/2006/relationships" ref="AB1412" r:id="rId1909"/>
    <hyperlink xmlns:r="http://schemas.openxmlformats.org/officeDocument/2006/relationships" ref="B1413" r:id="rId1910"/>
    <hyperlink xmlns:r="http://schemas.openxmlformats.org/officeDocument/2006/relationships" ref="AB1413" r:id="rId1911"/>
    <hyperlink xmlns:r="http://schemas.openxmlformats.org/officeDocument/2006/relationships" ref="B1414" r:id="rId1912"/>
    <hyperlink xmlns:r="http://schemas.openxmlformats.org/officeDocument/2006/relationships" ref="AB1414" r:id="rId1913"/>
    <hyperlink xmlns:r="http://schemas.openxmlformats.org/officeDocument/2006/relationships" ref="B1415" r:id="rId1914"/>
    <hyperlink xmlns:r="http://schemas.openxmlformats.org/officeDocument/2006/relationships" ref="AB1415" r:id="rId1915"/>
    <hyperlink xmlns:r="http://schemas.openxmlformats.org/officeDocument/2006/relationships" ref="B1416" r:id="rId1916"/>
    <hyperlink xmlns:r="http://schemas.openxmlformats.org/officeDocument/2006/relationships" ref="AB1416" r:id="rId1917"/>
    <hyperlink xmlns:r="http://schemas.openxmlformats.org/officeDocument/2006/relationships" ref="B1417" r:id="rId1918"/>
    <hyperlink xmlns:r="http://schemas.openxmlformats.org/officeDocument/2006/relationships" ref="B1418" r:id="rId1919"/>
    <hyperlink xmlns:r="http://schemas.openxmlformats.org/officeDocument/2006/relationships" ref="AB1418" r:id="rId1920"/>
    <hyperlink xmlns:r="http://schemas.openxmlformats.org/officeDocument/2006/relationships" ref="B1419" r:id="rId1921"/>
    <hyperlink xmlns:r="http://schemas.openxmlformats.org/officeDocument/2006/relationships" ref="AB1419" r:id="rId1922"/>
    <hyperlink xmlns:r="http://schemas.openxmlformats.org/officeDocument/2006/relationships" ref="B1420" r:id="rId1923"/>
    <hyperlink xmlns:r="http://schemas.openxmlformats.org/officeDocument/2006/relationships" ref="AB1420" r:id="rId1924"/>
    <hyperlink xmlns:r="http://schemas.openxmlformats.org/officeDocument/2006/relationships" ref="B1421" r:id="rId1925"/>
    <hyperlink xmlns:r="http://schemas.openxmlformats.org/officeDocument/2006/relationships" ref="AB1421" r:id="rId1926"/>
    <hyperlink xmlns:r="http://schemas.openxmlformats.org/officeDocument/2006/relationships" ref="B1422" r:id="rId1927"/>
    <hyperlink xmlns:r="http://schemas.openxmlformats.org/officeDocument/2006/relationships" ref="AB1422" r:id="rId1928"/>
    <hyperlink xmlns:r="http://schemas.openxmlformats.org/officeDocument/2006/relationships" ref="B1423" r:id="rId1929"/>
    <hyperlink xmlns:r="http://schemas.openxmlformats.org/officeDocument/2006/relationships" ref="B1424" r:id="rId1930"/>
    <hyperlink xmlns:r="http://schemas.openxmlformats.org/officeDocument/2006/relationships" ref="B1425" r:id="rId1931"/>
    <hyperlink xmlns:r="http://schemas.openxmlformats.org/officeDocument/2006/relationships" ref="AB1425" r:id="rId1932"/>
    <hyperlink xmlns:r="http://schemas.openxmlformats.org/officeDocument/2006/relationships" ref="B1426" r:id="rId1933"/>
    <hyperlink xmlns:r="http://schemas.openxmlformats.org/officeDocument/2006/relationships" ref="AB1426" r:id="rId1934"/>
    <hyperlink xmlns:r="http://schemas.openxmlformats.org/officeDocument/2006/relationships" ref="B1427" r:id="rId1935"/>
    <hyperlink xmlns:r="http://schemas.openxmlformats.org/officeDocument/2006/relationships" ref="AB1427" r:id="rId1936"/>
    <hyperlink xmlns:r="http://schemas.openxmlformats.org/officeDocument/2006/relationships" ref="B1428" r:id="rId1937"/>
    <hyperlink xmlns:r="http://schemas.openxmlformats.org/officeDocument/2006/relationships" ref="B1429" r:id="rId1938"/>
    <hyperlink xmlns:r="http://schemas.openxmlformats.org/officeDocument/2006/relationships" ref="B1430" r:id="rId1939"/>
    <hyperlink xmlns:r="http://schemas.openxmlformats.org/officeDocument/2006/relationships" ref="B1431" r:id="rId1940"/>
    <hyperlink xmlns:r="http://schemas.openxmlformats.org/officeDocument/2006/relationships" ref="B1432" r:id="rId1941"/>
    <hyperlink xmlns:r="http://schemas.openxmlformats.org/officeDocument/2006/relationships" ref="AB1432" r:id="rId1942"/>
    <hyperlink xmlns:r="http://schemas.openxmlformats.org/officeDocument/2006/relationships" ref="B1433" r:id="rId1943"/>
    <hyperlink xmlns:r="http://schemas.openxmlformats.org/officeDocument/2006/relationships" ref="AB1433" r:id="rId1944"/>
    <hyperlink xmlns:r="http://schemas.openxmlformats.org/officeDocument/2006/relationships" ref="B1434" r:id="rId1945"/>
    <hyperlink xmlns:r="http://schemas.openxmlformats.org/officeDocument/2006/relationships" ref="B1435" r:id="rId1946"/>
    <hyperlink xmlns:r="http://schemas.openxmlformats.org/officeDocument/2006/relationships" ref="B1436" r:id="rId1947"/>
    <hyperlink xmlns:r="http://schemas.openxmlformats.org/officeDocument/2006/relationships" ref="B1437" r:id="rId1948"/>
    <hyperlink xmlns:r="http://schemas.openxmlformats.org/officeDocument/2006/relationships" ref="B1438" r:id="rId1949"/>
    <hyperlink xmlns:r="http://schemas.openxmlformats.org/officeDocument/2006/relationships" ref="B1439" r:id="rId1950"/>
    <hyperlink xmlns:r="http://schemas.openxmlformats.org/officeDocument/2006/relationships" ref="AB1439" r:id="rId1951"/>
    <hyperlink xmlns:r="http://schemas.openxmlformats.org/officeDocument/2006/relationships" ref="B1440" r:id="rId1952"/>
    <hyperlink xmlns:r="http://schemas.openxmlformats.org/officeDocument/2006/relationships" ref="AB1440" r:id="rId1953"/>
    <hyperlink xmlns:r="http://schemas.openxmlformats.org/officeDocument/2006/relationships" ref="B1441" r:id="rId1954"/>
    <hyperlink xmlns:r="http://schemas.openxmlformats.org/officeDocument/2006/relationships" ref="B1442" r:id="rId1955"/>
    <hyperlink xmlns:r="http://schemas.openxmlformats.org/officeDocument/2006/relationships" ref="AB1442" r:id="rId1956"/>
    <hyperlink xmlns:r="http://schemas.openxmlformats.org/officeDocument/2006/relationships" ref="B1443" r:id="rId1957"/>
    <hyperlink xmlns:r="http://schemas.openxmlformats.org/officeDocument/2006/relationships" ref="B1444" r:id="rId1958"/>
    <hyperlink xmlns:r="http://schemas.openxmlformats.org/officeDocument/2006/relationships" ref="B1445" r:id="rId1959"/>
    <hyperlink xmlns:r="http://schemas.openxmlformats.org/officeDocument/2006/relationships" ref="B1446" r:id="rId1960"/>
    <hyperlink xmlns:r="http://schemas.openxmlformats.org/officeDocument/2006/relationships" ref="AB1446" r:id="rId1961"/>
    <hyperlink xmlns:r="http://schemas.openxmlformats.org/officeDocument/2006/relationships" ref="B1447" r:id="rId1962"/>
    <hyperlink xmlns:r="http://schemas.openxmlformats.org/officeDocument/2006/relationships" ref="AB1447" r:id="rId1963"/>
    <hyperlink xmlns:r="http://schemas.openxmlformats.org/officeDocument/2006/relationships" ref="B1448" r:id="rId1964"/>
    <hyperlink xmlns:r="http://schemas.openxmlformats.org/officeDocument/2006/relationships" ref="AB1448" r:id="rId1965"/>
    <hyperlink xmlns:r="http://schemas.openxmlformats.org/officeDocument/2006/relationships" ref="B1449" r:id="rId1966"/>
    <hyperlink xmlns:r="http://schemas.openxmlformats.org/officeDocument/2006/relationships" ref="AB1449" r:id="rId1967"/>
    <hyperlink xmlns:r="http://schemas.openxmlformats.org/officeDocument/2006/relationships" ref="B1450" r:id="rId1968"/>
    <hyperlink xmlns:r="http://schemas.openxmlformats.org/officeDocument/2006/relationships" ref="B1451" r:id="rId1969"/>
    <hyperlink xmlns:r="http://schemas.openxmlformats.org/officeDocument/2006/relationships" ref="B1452" r:id="rId1970"/>
    <hyperlink xmlns:r="http://schemas.openxmlformats.org/officeDocument/2006/relationships" ref="B1453" r:id="rId1971"/>
    <hyperlink xmlns:r="http://schemas.openxmlformats.org/officeDocument/2006/relationships" ref="AB1453" r:id="rId1972"/>
    <hyperlink xmlns:r="http://schemas.openxmlformats.org/officeDocument/2006/relationships" ref="B1454" r:id="rId1973"/>
    <hyperlink xmlns:r="http://schemas.openxmlformats.org/officeDocument/2006/relationships" ref="B1455" r:id="rId1974"/>
    <hyperlink xmlns:r="http://schemas.openxmlformats.org/officeDocument/2006/relationships" ref="B1456" r:id="rId1975"/>
    <hyperlink xmlns:r="http://schemas.openxmlformats.org/officeDocument/2006/relationships" ref="B1457" r:id="rId1976"/>
    <hyperlink xmlns:r="http://schemas.openxmlformats.org/officeDocument/2006/relationships" ref="B1458" r:id="rId1977"/>
    <hyperlink xmlns:r="http://schemas.openxmlformats.org/officeDocument/2006/relationships" ref="B1459" r:id="rId1978"/>
    <hyperlink xmlns:r="http://schemas.openxmlformats.org/officeDocument/2006/relationships" ref="AB1459" r:id="rId1979"/>
    <hyperlink xmlns:r="http://schemas.openxmlformats.org/officeDocument/2006/relationships" ref="B1460" r:id="rId1980"/>
    <hyperlink xmlns:r="http://schemas.openxmlformats.org/officeDocument/2006/relationships" ref="B1461" r:id="rId1981"/>
    <hyperlink xmlns:r="http://schemas.openxmlformats.org/officeDocument/2006/relationships" ref="B1462" r:id="rId1982"/>
    <hyperlink xmlns:r="http://schemas.openxmlformats.org/officeDocument/2006/relationships" ref="B1463" r:id="rId1983"/>
    <hyperlink xmlns:r="http://schemas.openxmlformats.org/officeDocument/2006/relationships" ref="B1464" r:id="rId1984"/>
    <hyperlink xmlns:r="http://schemas.openxmlformats.org/officeDocument/2006/relationships" ref="B1465" r:id="rId1985"/>
    <hyperlink xmlns:r="http://schemas.openxmlformats.org/officeDocument/2006/relationships" ref="AB1465" r:id="rId1986"/>
    <hyperlink xmlns:r="http://schemas.openxmlformats.org/officeDocument/2006/relationships" ref="B1466" r:id="rId1987"/>
    <hyperlink xmlns:r="http://schemas.openxmlformats.org/officeDocument/2006/relationships" ref="B1467" r:id="rId1988"/>
    <hyperlink xmlns:r="http://schemas.openxmlformats.org/officeDocument/2006/relationships" ref="B1468" r:id="rId1989"/>
    <hyperlink xmlns:r="http://schemas.openxmlformats.org/officeDocument/2006/relationships" ref="B1469" r:id="rId1990"/>
    <hyperlink xmlns:r="http://schemas.openxmlformats.org/officeDocument/2006/relationships" ref="B1470" r:id="rId1991"/>
    <hyperlink xmlns:r="http://schemas.openxmlformats.org/officeDocument/2006/relationships" ref="B1471" r:id="rId1992"/>
    <hyperlink xmlns:r="http://schemas.openxmlformats.org/officeDocument/2006/relationships" ref="AB1471" r:id="rId1993"/>
    <hyperlink xmlns:r="http://schemas.openxmlformats.org/officeDocument/2006/relationships" ref="B1472" r:id="rId1994"/>
    <hyperlink xmlns:r="http://schemas.openxmlformats.org/officeDocument/2006/relationships" ref="AB1472" r:id="rId1995"/>
    <hyperlink xmlns:r="http://schemas.openxmlformats.org/officeDocument/2006/relationships" ref="B1473" r:id="rId1996"/>
    <hyperlink xmlns:r="http://schemas.openxmlformats.org/officeDocument/2006/relationships" ref="B1474" r:id="rId1997"/>
    <hyperlink xmlns:r="http://schemas.openxmlformats.org/officeDocument/2006/relationships" ref="B1475" r:id="rId1998"/>
    <hyperlink xmlns:r="http://schemas.openxmlformats.org/officeDocument/2006/relationships" ref="B1476" r:id="rId1999"/>
    <hyperlink xmlns:r="http://schemas.openxmlformats.org/officeDocument/2006/relationships" ref="B1477" r:id="rId2000"/>
    <hyperlink xmlns:r="http://schemas.openxmlformats.org/officeDocument/2006/relationships" ref="AB1477" r:id="rId2001"/>
    <hyperlink xmlns:r="http://schemas.openxmlformats.org/officeDocument/2006/relationships" ref="B1478" r:id="rId2002"/>
    <hyperlink xmlns:r="http://schemas.openxmlformats.org/officeDocument/2006/relationships" ref="AB1478" r:id="rId2003"/>
    <hyperlink xmlns:r="http://schemas.openxmlformats.org/officeDocument/2006/relationships" ref="B1479" r:id="rId2004"/>
    <hyperlink xmlns:r="http://schemas.openxmlformats.org/officeDocument/2006/relationships" ref="AB1479" r:id="rId2005"/>
    <hyperlink xmlns:r="http://schemas.openxmlformats.org/officeDocument/2006/relationships" ref="B1480" r:id="rId2006"/>
    <hyperlink xmlns:r="http://schemas.openxmlformats.org/officeDocument/2006/relationships" ref="AB1480" r:id="rId2007"/>
    <hyperlink xmlns:r="http://schemas.openxmlformats.org/officeDocument/2006/relationships" ref="B1481" r:id="rId2008"/>
    <hyperlink xmlns:r="http://schemas.openxmlformats.org/officeDocument/2006/relationships" ref="B1482" r:id="rId2009"/>
    <hyperlink xmlns:r="http://schemas.openxmlformats.org/officeDocument/2006/relationships" ref="B1483" r:id="rId2010"/>
    <hyperlink xmlns:r="http://schemas.openxmlformats.org/officeDocument/2006/relationships" ref="AB1483" r:id="rId2011"/>
    <hyperlink xmlns:r="http://schemas.openxmlformats.org/officeDocument/2006/relationships" ref="B1484" r:id="rId2012"/>
    <hyperlink xmlns:r="http://schemas.openxmlformats.org/officeDocument/2006/relationships" ref="AB1484" r:id="rId2013"/>
    <hyperlink xmlns:r="http://schemas.openxmlformats.org/officeDocument/2006/relationships" ref="B1485" r:id="rId2014"/>
    <hyperlink xmlns:r="http://schemas.openxmlformats.org/officeDocument/2006/relationships" ref="AB1485" r:id="rId2015"/>
    <hyperlink xmlns:r="http://schemas.openxmlformats.org/officeDocument/2006/relationships" ref="B1486" r:id="rId2016"/>
    <hyperlink xmlns:r="http://schemas.openxmlformats.org/officeDocument/2006/relationships" ref="B1487" r:id="rId2017"/>
    <hyperlink xmlns:r="http://schemas.openxmlformats.org/officeDocument/2006/relationships" ref="B1488" r:id="rId2018"/>
    <hyperlink xmlns:r="http://schemas.openxmlformats.org/officeDocument/2006/relationships" ref="B1489" r:id="rId2019"/>
    <hyperlink xmlns:r="http://schemas.openxmlformats.org/officeDocument/2006/relationships" ref="B1490" r:id="rId2020"/>
    <hyperlink xmlns:r="http://schemas.openxmlformats.org/officeDocument/2006/relationships" ref="B1491" r:id="rId2021"/>
    <hyperlink xmlns:r="http://schemas.openxmlformats.org/officeDocument/2006/relationships" ref="AB1491" r:id="rId2022"/>
    <hyperlink xmlns:r="http://schemas.openxmlformats.org/officeDocument/2006/relationships" ref="B1492" r:id="rId2023"/>
    <hyperlink xmlns:r="http://schemas.openxmlformats.org/officeDocument/2006/relationships" ref="B1493" r:id="rId2024"/>
    <hyperlink xmlns:r="http://schemas.openxmlformats.org/officeDocument/2006/relationships" ref="B1494" r:id="rId2025"/>
    <hyperlink xmlns:r="http://schemas.openxmlformats.org/officeDocument/2006/relationships" ref="B1495" r:id="rId2026"/>
    <hyperlink xmlns:r="http://schemas.openxmlformats.org/officeDocument/2006/relationships" ref="B1496" r:id="rId2027"/>
    <hyperlink xmlns:r="http://schemas.openxmlformats.org/officeDocument/2006/relationships" ref="B1497" r:id="rId2028"/>
    <hyperlink xmlns:r="http://schemas.openxmlformats.org/officeDocument/2006/relationships" ref="AB1497" r:id="rId2029"/>
    <hyperlink xmlns:r="http://schemas.openxmlformats.org/officeDocument/2006/relationships" ref="B1498" r:id="rId2030"/>
    <hyperlink xmlns:r="http://schemas.openxmlformats.org/officeDocument/2006/relationships" ref="B1499" r:id="rId2031"/>
    <hyperlink xmlns:r="http://schemas.openxmlformats.org/officeDocument/2006/relationships" ref="B1500" r:id="rId2032"/>
    <hyperlink xmlns:r="http://schemas.openxmlformats.org/officeDocument/2006/relationships" ref="B1501" r:id="rId2033"/>
    <hyperlink xmlns:r="http://schemas.openxmlformats.org/officeDocument/2006/relationships" ref="B1502" r:id="rId2034"/>
    <hyperlink xmlns:r="http://schemas.openxmlformats.org/officeDocument/2006/relationships" ref="B1503" r:id="rId2035"/>
    <hyperlink xmlns:r="http://schemas.openxmlformats.org/officeDocument/2006/relationships" ref="AB1503" r:id="rId2036"/>
    <hyperlink xmlns:r="http://schemas.openxmlformats.org/officeDocument/2006/relationships" ref="B1504" r:id="rId2037"/>
    <hyperlink xmlns:r="http://schemas.openxmlformats.org/officeDocument/2006/relationships" ref="B1505" r:id="rId2038"/>
    <hyperlink xmlns:r="http://schemas.openxmlformats.org/officeDocument/2006/relationships" ref="B1506" r:id="rId2039"/>
    <hyperlink xmlns:r="http://schemas.openxmlformats.org/officeDocument/2006/relationships" ref="B1507" r:id="rId2040"/>
    <hyperlink xmlns:r="http://schemas.openxmlformats.org/officeDocument/2006/relationships" ref="B1508" r:id="rId2041"/>
    <hyperlink xmlns:r="http://schemas.openxmlformats.org/officeDocument/2006/relationships" ref="B1509" r:id="rId2042"/>
    <hyperlink xmlns:r="http://schemas.openxmlformats.org/officeDocument/2006/relationships" ref="AB1509" r:id="rId2043"/>
    <hyperlink xmlns:r="http://schemas.openxmlformats.org/officeDocument/2006/relationships" ref="B1510" r:id="rId2044"/>
    <hyperlink xmlns:r="http://schemas.openxmlformats.org/officeDocument/2006/relationships" ref="B1511" r:id="rId2045"/>
    <hyperlink xmlns:r="http://schemas.openxmlformats.org/officeDocument/2006/relationships" ref="B1512" r:id="rId2046"/>
    <hyperlink xmlns:r="http://schemas.openxmlformats.org/officeDocument/2006/relationships" ref="B1513" r:id="rId2047"/>
    <hyperlink xmlns:r="http://schemas.openxmlformats.org/officeDocument/2006/relationships" ref="B1514" r:id="rId2048"/>
    <hyperlink xmlns:r="http://schemas.openxmlformats.org/officeDocument/2006/relationships" ref="B1515" r:id="rId2049"/>
    <hyperlink xmlns:r="http://schemas.openxmlformats.org/officeDocument/2006/relationships" ref="AB1515" r:id="rId2050"/>
    <hyperlink xmlns:r="http://schemas.openxmlformats.org/officeDocument/2006/relationships" ref="B1516" r:id="rId2051"/>
    <hyperlink xmlns:r="http://schemas.openxmlformats.org/officeDocument/2006/relationships" ref="AB1516" r:id="rId2052"/>
    <hyperlink xmlns:r="http://schemas.openxmlformats.org/officeDocument/2006/relationships" ref="B1517" r:id="rId2053"/>
    <hyperlink xmlns:r="http://schemas.openxmlformats.org/officeDocument/2006/relationships" ref="B1518" r:id="rId2054"/>
    <hyperlink xmlns:r="http://schemas.openxmlformats.org/officeDocument/2006/relationships" ref="B1519" r:id="rId2055"/>
    <hyperlink xmlns:r="http://schemas.openxmlformats.org/officeDocument/2006/relationships" ref="B1520" r:id="rId2056"/>
    <hyperlink xmlns:r="http://schemas.openxmlformats.org/officeDocument/2006/relationships" ref="B1521" r:id="rId2057"/>
    <hyperlink xmlns:r="http://schemas.openxmlformats.org/officeDocument/2006/relationships" ref="AB1521" r:id="rId2058"/>
    <hyperlink xmlns:r="http://schemas.openxmlformats.org/officeDocument/2006/relationships" ref="B1522" r:id="rId2059"/>
    <hyperlink xmlns:r="http://schemas.openxmlformats.org/officeDocument/2006/relationships" ref="AB1522" r:id="rId2060"/>
    <hyperlink xmlns:r="http://schemas.openxmlformats.org/officeDocument/2006/relationships" ref="B1523" r:id="rId2061"/>
    <hyperlink xmlns:r="http://schemas.openxmlformats.org/officeDocument/2006/relationships" ref="AB1523" r:id="rId2062"/>
    <hyperlink xmlns:r="http://schemas.openxmlformats.org/officeDocument/2006/relationships" ref="B1524" r:id="rId2063"/>
    <hyperlink xmlns:r="http://schemas.openxmlformats.org/officeDocument/2006/relationships" ref="B1525" r:id="rId2064"/>
    <hyperlink xmlns:r="http://schemas.openxmlformats.org/officeDocument/2006/relationships" ref="B1526" r:id="rId2065"/>
    <hyperlink xmlns:r="http://schemas.openxmlformats.org/officeDocument/2006/relationships" ref="B1527" r:id="rId2066"/>
    <hyperlink xmlns:r="http://schemas.openxmlformats.org/officeDocument/2006/relationships" ref="B1528" r:id="rId2067"/>
    <hyperlink xmlns:r="http://schemas.openxmlformats.org/officeDocument/2006/relationships" ref="AB1528" r:id="rId2068"/>
    <hyperlink xmlns:r="http://schemas.openxmlformats.org/officeDocument/2006/relationships" ref="B1529" r:id="rId2069"/>
    <hyperlink xmlns:r="http://schemas.openxmlformats.org/officeDocument/2006/relationships" ref="AB1529" r:id="rId2070"/>
    <hyperlink xmlns:r="http://schemas.openxmlformats.org/officeDocument/2006/relationships" ref="B1530" r:id="rId2071"/>
    <hyperlink xmlns:r="http://schemas.openxmlformats.org/officeDocument/2006/relationships" ref="AB1530" r:id="rId2072"/>
    <hyperlink xmlns:r="http://schemas.openxmlformats.org/officeDocument/2006/relationships" ref="B1531" r:id="rId2073"/>
    <hyperlink xmlns:r="http://schemas.openxmlformats.org/officeDocument/2006/relationships" ref="B1532" r:id="rId2074"/>
    <hyperlink xmlns:r="http://schemas.openxmlformats.org/officeDocument/2006/relationships" ref="AB1532" r:id="rId2075"/>
    <hyperlink xmlns:r="http://schemas.openxmlformats.org/officeDocument/2006/relationships" ref="B1533" r:id="rId2076"/>
    <hyperlink xmlns:r="http://schemas.openxmlformats.org/officeDocument/2006/relationships" ref="B1534" r:id="rId2077"/>
    <hyperlink xmlns:r="http://schemas.openxmlformats.org/officeDocument/2006/relationships" ref="B1535" r:id="rId2078"/>
    <hyperlink xmlns:r="http://schemas.openxmlformats.org/officeDocument/2006/relationships" ref="AB1535" r:id="rId2079"/>
    <hyperlink xmlns:r="http://schemas.openxmlformats.org/officeDocument/2006/relationships" ref="B1536" r:id="rId2080"/>
    <hyperlink xmlns:r="http://schemas.openxmlformats.org/officeDocument/2006/relationships" ref="AB1536" r:id="rId2081"/>
    <hyperlink xmlns:r="http://schemas.openxmlformats.org/officeDocument/2006/relationships" ref="B1537" r:id="rId2082"/>
    <hyperlink xmlns:r="http://schemas.openxmlformats.org/officeDocument/2006/relationships" ref="AB1537" r:id="rId2083"/>
    <hyperlink xmlns:r="http://schemas.openxmlformats.org/officeDocument/2006/relationships" ref="B1538" r:id="rId2084"/>
    <hyperlink xmlns:r="http://schemas.openxmlformats.org/officeDocument/2006/relationships" ref="AB1538" r:id="rId2085"/>
    <hyperlink xmlns:r="http://schemas.openxmlformats.org/officeDocument/2006/relationships" ref="B1539" r:id="rId2086"/>
    <hyperlink xmlns:r="http://schemas.openxmlformats.org/officeDocument/2006/relationships" ref="AB1539" r:id="rId2087"/>
    <hyperlink xmlns:r="http://schemas.openxmlformats.org/officeDocument/2006/relationships" ref="B1540" r:id="rId2088"/>
    <hyperlink xmlns:r="http://schemas.openxmlformats.org/officeDocument/2006/relationships" ref="B1541" r:id="rId2089"/>
    <hyperlink xmlns:r="http://schemas.openxmlformats.org/officeDocument/2006/relationships" ref="AB1541" r:id="rId2090"/>
    <hyperlink xmlns:r="http://schemas.openxmlformats.org/officeDocument/2006/relationships" ref="B1542" r:id="rId2091"/>
    <hyperlink xmlns:r="http://schemas.openxmlformats.org/officeDocument/2006/relationships" ref="AB1542" r:id="rId2092"/>
    <hyperlink xmlns:r="http://schemas.openxmlformats.org/officeDocument/2006/relationships" ref="B1543" r:id="rId2093"/>
    <hyperlink xmlns:r="http://schemas.openxmlformats.org/officeDocument/2006/relationships" ref="B1544" r:id="rId2094"/>
    <hyperlink xmlns:r="http://schemas.openxmlformats.org/officeDocument/2006/relationships" ref="AB1544" r:id="rId2095"/>
    <hyperlink xmlns:r="http://schemas.openxmlformats.org/officeDocument/2006/relationships" ref="B1545" r:id="rId2096"/>
    <hyperlink xmlns:r="http://schemas.openxmlformats.org/officeDocument/2006/relationships" ref="B1546" r:id="rId2097"/>
    <hyperlink xmlns:r="http://schemas.openxmlformats.org/officeDocument/2006/relationships" ref="B1547" r:id="rId2098"/>
    <hyperlink xmlns:r="http://schemas.openxmlformats.org/officeDocument/2006/relationships" ref="B1548" r:id="rId2099"/>
    <hyperlink xmlns:r="http://schemas.openxmlformats.org/officeDocument/2006/relationships" ref="B1549" r:id="rId2100"/>
    <hyperlink xmlns:r="http://schemas.openxmlformats.org/officeDocument/2006/relationships" ref="AB1549" r:id="rId2101"/>
    <hyperlink xmlns:r="http://schemas.openxmlformats.org/officeDocument/2006/relationships" ref="B1550" r:id="rId2102"/>
    <hyperlink xmlns:r="http://schemas.openxmlformats.org/officeDocument/2006/relationships" ref="B1551" r:id="rId2103"/>
    <hyperlink xmlns:r="http://schemas.openxmlformats.org/officeDocument/2006/relationships" ref="B1552" r:id="rId2104"/>
    <hyperlink xmlns:r="http://schemas.openxmlformats.org/officeDocument/2006/relationships" ref="B1553" r:id="rId2105"/>
    <hyperlink xmlns:r="http://schemas.openxmlformats.org/officeDocument/2006/relationships" ref="B1554" r:id="rId2106"/>
    <hyperlink xmlns:r="http://schemas.openxmlformats.org/officeDocument/2006/relationships" ref="AB1554" r:id="rId2107"/>
    <hyperlink xmlns:r="http://schemas.openxmlformats.org/officeDocument/2006/relationships" ref="B1555" r:id="rId2108"/>
    <hyperlink xmlns:r="http://schemas.openxmlformats.org/officeDocument/2006/relationships" ref="B1556" r:id="rId2109"/>
    <hyperlink xmlns:r="http://schemas.openxmlformats.org/officeDocument/2006/relationships" ref="B1557" r:id="rId2110"/>
    <hyperlink xmlns:r="http://schemas.openxmlformats.org/officeDocument/2006/relationships" ref="B1558" r:id="rId2111"/>
    <hyperlink xmlns:r="http://schemas.openxmlformats.org/officeDocument/2006/relationships" ref="B1559" r:id="rId2112"/>
    <hyperlink xmlns:r="http://schemas.openxmlformats.org/officeDocument/2006/relationships" ref="B1560" r:id="rId2113"/>
    <hyperlink xmlns:r="http://schemas.openxmlformats.org/officeDocument/2006/relationships" ref="AB1560" r:id="rId2114"/>
    <hyperlink xmlns:r="http://schemas.openxmlformats.org/officeDocument/2006/relationships" ref="B1561" r:id="rId2115"/>
    <hyperlink xmlns:r="http://schemas.openxmlformats.org/officeDocument/2006/relationships" ref="AB1561" r:id="rId2116"/>
    <hyperlink xmlns:r="http://schemas.openxmlformats.org/officeDocument/2006/relationships" ref="B1562" r:id="rId2117"/>
    <hyperlink xmlns:r="http://schemas.openxmlformats.org/officeDocument/2006/relationships" ref="B1563" r:id="rId2118"/>
    <hyperlink xmlns:r="http://schemas.openxmlformats.org/officeDocument/2006/relationships" ref="B1564" r:id="rId2119"/>
    <hyperlink xmlns:r="http://schemas.openxmlformats.org/officeDocument/2006/relationships" ref="B1565" r:id="rId2120"/>
    <hyperlink xmlns:r="http://schemas.openxmlformats.org/officeDocument/2006/relationships" ref="B1566" r:id="rId2121"/>
    <hyperlink xmlns:r="http://schemas.openxmlformats.org/officeDocument/2006/relationships" ref="AB1566" r:id="rId2122"/>
    <hyperlink xmlns:r="http://schemas.openxmlformats.org/officeDocument/2006/relationships" ref="B1567" r:id="rId2123"/>
    <hyperlink xmlns:r="http://schemas.openxmlformats.org/officeDocument/2006/relationships" ref="B1568" r:id="rId2124"/>
    <hyperlink xmlns:r="http://schemas.openxmlformats.org/officeDocument/2006/relationships" ref="B1569" r:id="rId2125"/>
    <hyperlink xmlns:r="http://schemas.openxmlformats.org/officeDocument/2006/relationships" ref="B1570" r:id="rId2126"/>
    <hyperlink xmlns:r="http://schemas.openxmlformats.org/officeDocument/2006/relationships" ref="AB1570" r:id="rId2127"/>
    <hyperlink xmlns:r="http://schemas.openxmlformats.org/officeDocument/2006/relationships" ref="B1571" r:id="rId2128"/>
    <hyperlink xmlns:r="http://schemas.openxmlformats.org/officeDocument/2006/relationships" ref="B1572" r:id="rId2129"/>
    <hyperlink xmlns:r="http://schemas.openxmlformats.org/officeDocument/2006/relationships" ref="B1573" r:id="rId2130"/>
    <hyperlink xmlns:r="http://schemas.openxmlformats.org/officeDocument/2006/relationships" ref="AB1573" r:id="rId2131"/>
    <hyperlink xmlns:r="http://schemas.openxmlformats.org/officeDocument/2006/relationships" ref="B1574" r:id="rId2132"/>
    <hyperlink xmlns:r="http://schemas.openxmlformats.org/officeDocument/2006/relationships" ref="AB1574" r:id="rId2133"/>
    <hyperlink xmlns:r="http://schemas.openxmlformats.org/officeDocument/2006/relationships" ref="B1575" r:id="rId2134"/>
    <hyperlink xmlns:r="http://schemas.openxmlformats.org/officeDocument/2006/relationships" ref="B1576" r:id="rId2135"/>
    <hyperlink xmlns:r="http://schemas.openxmlformats.org/officeDocument/2006/relationships" ref="B1577" r:id="rId2136"/>
    <hyperlink xmlns:r="http://schemas.openxmlformats.org/officeDocument/2006/relationships" ref="B1578" r:id="rId2137"/>
    <hyperlink xmlns:r="http://schemas.openxmlformats.org/officeDocument/2006/relationships" ref="B1579" r:id="rId2138"/>
    <hyperlink xmlns:r="http://schemas.openxmlformats.org/officeDocument/2006/relationships" ref="AB1579" r:id="rId2139"/>
    <hyperlink xmlns:r="http://schemas.openxmlformats.org/officeDocument/2006/relationships" ref="B1580" r:id="rId2140"/>
    <hyperlink xmlns:r="http://schemas.openxmlformats.org/officeDocument/2006/relationships" ref="B1581" r:id="rId2141"/>
    <hyperlink xmlns:r="http://schemas.openxmlformats.org/officeDocument/2006/relationships" ref="B1582" r:id="rId2142"/>
    <hyperlink xmlns:r="http://schemas.openxmlformats.org/officeDocument/2006/relationships" ref="B1583" r:id="rId2143"/>
    <hyperlink xmlns:r="http://schemas.openxmlformats.org/officeDocument/2006/relationships" ref="AB1583" r:id="rId2144"/>
    <hyperlink xmlns:r="http://schemas.openxmlformats.org/officeDocument/2006/relationships" ref="B1584" r:id="rId2145"/>
    <hyperlink xmlns:r="http://schemas.openxmlformats.org/officeDocument/2006/relationships" ref="AB1584" r:id="rId2146"/>
    <hyperlink xmlns:r="http://schemas.openxmlformats.org/officeDocument/2006/relationships" ref="B1585" r:id="rId2147"/>
    <hyperlink xmlns:r="http://schemas.openxmlformats.org/officeDocument/2006/relationships" ref="B1586" r:id="rId2148"/>
    <hyperlink xmlns:r="http://schemas.openxmlformats.org/officeDocument/2006/relationships" ref="B1587" r:id="rId2149"/>
    <hyperlink xmlns:r="http://schemas.openxmlformats.org/officeDocument/2006/relationships" ref="AB1587" r:id="rId2150"/>
    <hyperlink xmlns:r="http://schemas.openxmlformats.org/officeDocument/2006/relationships" ref="B1588" r:id="rId2151"/>
    <hyperlink xmlns:r="http://schemas.openxmlformats.org/officeDocument/2006/relationships" ref="AB1588" r:id="rId2152"/>
    <hyperlink xmlns:r="http://schemas.openxmlformats.org/officeDocument/2006/relationships" ref="B1589" r:id="rId2153"/>
    <hyperlink xmlns:r="http://schemas.openxmlformats.org/officeDocument/2006/relationships" ref="B1590" r:id="rId2154"/>
    <hyperlink xmlns:r="http://schemas.openxmlformats.org/officeDocument/2006/relationships" ref="B1591" r:id="rId2155"/>
    <hyperlink xmlns:r="http://schemas.openxmlformats.org/officeDocument/2006/relationships" ref="B1592" r:id="rId2156"/>
    <hyperlink xmlns:r="http://schemas.openxmlformats.org/officeDocument/2006/relationships" ref="B1593" r:id="rId2157"/>
    <hyperlink xmlns:r="http://schemas.openxmlformats.org/officeDocument/2006/relationships" ref="AB1593" r:id="rId2158"/>
    <hyperlink xmlns:r="http://schemas.openxmlformats.org/officeDocument/2006/relationships" ref="B1594" r:id="rId2159"/>
    <hyperlink xmlns:r="http://schemas.openxmlformats.org/officeDocument/2006/relationships" ref="AB1594" r:id="rId2160"/>
    <hyperlink xmlns:r="http://schemas.openxmlformats.org/officeDocument/2006/relationships" ref="B1595" r:id="rId2161"/>
    <hyperlink xmlns:r="http://schemas.openxmlformats.org/officeDocument/2006/relationships" ref="AB1595" r:id="rId2162"/>
    <hyperlink xmlns:r="http://schemas.openxmlformats.org/officeDocument/2006/relationships" ref="B1596" r:id="rId2163"/>
    <hyperlink xmlns:r="http://schemas.openxmlformats.org/officeDocument/2006/relationships" ref="B1597" r:id="rId2164"/>
    <hyperlink xmlns:r="http://schemas.openxmlformats.org/officeDocument/2006/relationships" ref="B1598" r:id="rId2165"/>
    <hyperlink xmlns:r="http://schemas.openxmlformats.org/officeDocument/2006/relationships" ref="B1599" r:id="rId2166"/>
    <hyperlink xmlns:r="http://schemas.openxmlformats.org/officeDocument/2006/relationships" ref="AB1599" r:id="rId2167"/>
    <hyperlink xmlns:r="http://schemas.openxmlformats.org/officeDocument/2006/relationships" ref="B1600" r:id="rId2168"/>
    <hyperlink xmlns:r="http://schemas.openxmlformats.org/officeDocument/2006/relationships" ref="AB1600" r:id="rId2169"/>
    <hyperlink xmlns:r="http://schemas.openxmlformats.org/officeDocument/2006/relationships" ref="B1601" r:id="rId2170"/>
    <hyperlink xmlns:r="http://schemas.openxmlformats.org/officeDocument/2006/relationships" ref="AB1601" r:id="rId2171"/>
    <hyperlink xmlns:r="http://schemas.openxmlformats.org/officeDocument/2006/relationships" ref="B1602" r:id="rId2172"/>
    <hyperlink xmlns:r="http://schemas.openxmlformats.org/officeDocument/2006/relationships" ref="B1603" r:id="rId2173"/>
    <hyperlink xmlns:r="http://schemas.openxmlformats.org/officeDocument/2006/relationships" ref="B1604" r:id="rId2174"/>
    <hyperlink xmlns:r="http://schemas.openxmlformats.org/officeDocument/2006/relationships" ref="B1605" r:id="rId2175"/>
    <hyperlink xmlns:r="http://schemas.openxmlformats.org/officeDocument/2006/relationships" ref="AB1605" r:id="rId2176"/>
    <hyperlink xmlns:r="http://schemas.openxmlformats.org/officeDocument/2006/relationships" ref="B1606" r:id="rId2177"/>
    <hyperlink xmlns:r="http://schemas.openxmlformats.org/officeDocument/2006/relationships" ref="AB1606" r:id="rId2178"/>
    <hyperlink xmlns:r="http://schemas.openxmlformats.org/officeDocument/2006/relationships" ref="B1607" r:id="rId2179"/>
    <hyperlink xmlns:r="http://schemas.openxmlformats.org/officeDocument/2006/relationships" ref="AB1607" r:id="rId2180"/>
    <hyperlink xmlns:r="http://schemas.openxmlformats.org/officeDocument/2006/relationships" ref="B1608" r:id="rId2181"/>
    <hyperlink xmlns:r="http://schemas.openxmlformats.org/officeDocument/2006/relationships" ref="B1609" r:id="rId2182"/>
    <hyperlink xmlns:r="http://schemas.openxmlformats.org/officeDocument/2006/relationships" ref="B1610" r:id="rId2183"/>
    <hyperlink xmlns:r="http://schemas.openxmlformats.org/officeDocument/2006/relationships" ref="B1611" r:id="rId2184"/>
    <hyperlink xmlns:r="http://schemas.openxmlformats.org/officeDocument/2006/relationships" ref="B1612" r:id="rId2185"/>
    <hyperlink xmlns:r="http://schemas.openxmlformats.org/officeDocument/2006/relationships" ref="AB1612" r:id="rId2186"/>
    <hyperlink xmlns:r="http://schemas.openxmlformats.org/officeDocument/2006/relationships" ref="B1613" r:id="rId2187"/>
    <hyperlink xmlns:r="http://schemas.openxmlformats.org/officeDocument/2006/relationships" ref="AB1613" r:id="rId2188"/>
    <hyperlink xmlns:r="http://schemas.openxmlformats.org/officeDocument/2006/relationships" ref="B1614" r:id="rId2189"/>
    <hyperlink xmlns:r="http://schemas.openxmlformats.org/officeDocument/2006/relationships" ref="B1615" r:id="rId2190"/>
    <hyperlink xmlns:r="http://schemas.openxmlformats.org/officeDocument/2006/relationships" ref="B1616" r:id="rId2191"/>
    <hyperlink xmlns:r="http://schemas.openxmlformats.org/officeDocument/2006/relationships" ref="B1617" r:id="rId2192"/>
    <hyperlink xmlns:r="http://schemas.openxmlformats.org/officeDocument/2006/relationships" ref="B1618" r:id="rId2193"/>
    <hyperlink xmlns:r="http://schemas.openxmlformats.org/officeDocument/2006/relationships" ref="B1619" r:id="rId2194"/>
    <hyperlink xmlns:r="http://schemas.openxmlformats.org/officeDocument/2006/relationships" ref="B1620" r:id="rId2195"/>
    <hyperlink xmlns:r="http://schemas.openxmlformats.org/officeDocument/2006/relationships" ref="B1621" r:id="rId2196"/>
    <hyperlink xmlns:r="http://schemas.openxmlformats.org/officeDocument/2006/relationships" ref="B1622" r:id="rId2197"/>
    <hyperlink xmlns:r="http://schemas.openxmlformats.org/officeDocument/2006/relationships" ref="B1623" r:id="rId2198"/>
    <hyperlink xmlns:r="http://schemas.openxmlformats.org/officeDocument/2006/relationships" ref="B1624" r:id="rId2199"/>
    <hyperlink xmlns:r="http://schemas.openxmlformats.org/officeDocument/2006/relationships" ref="B1625" r:id="rId2200"/>
    <hyperlink xmlns:r="http://schemas.openxmlformats.org/officeDocument/2006/relationships" ref="AB1625" r:id="rId2201"/>
    <hyperlink xmlns:r="http://schemas.openxmlformats.org/officeDocument/2006/relationships" ref="B1626" r:id="rId2202"/>
    <hyperlink xmlns:r="http://schemas.openxmlformats.org/officeDocument/2006/relationships" ref="AB1626" r:id="rId2203"/>
    <hyperlink xmlns:r="http://schemas.openxmlformats.org/officeDocument/2006/relationships" ref="B1627" r:id="rId2204"/>
    <hyperlink xmlns:r="http://schemas.openxmlformats.org/officeDocument/2006/relationships" ref="AB1627" r:id="rId2205"/>
    <hyperlink xmlns:r="http://schemas.openxmlformats.org/officeDocument/2006/relationships" ref="B1628" r:id="rId2206"/>
    <hyperlink xmlns:r="http://schemas.openxmlformats.org/officeDocument/2006/relationships" ref="AB1628" r:id="rId2207"/>
    <hyperlink xmlns:r="http://schemas.openxmlformats.org/officeDocument/2006/relationships" ref="B1629" r:id="rId2208"/>
    <hyperlink xmlns:r="http://schemas.openxmlformats.org/officeDocument/2006/relationships" ref="B1630" r:id="rId2209"/>
    <hyperlink xmlns:r="http://schemas.openxmlformats.org/officeDocument/2006/relationships" ref="AB1630" r:id="rId2210"/>
    <hyperlink xmlns:r="http://schemas.openxmlformats.org/officeDocument/2006/relationships" ref="B1631" r:id="rId2211"/>
    <hyperlink xmlns:r="http://schemas.openxmlformats.org/officeDocument/2006/relationships" ref="AB1631" r:id="rId2212"/>
    <hyperlink xmlns:r="http://schemas.openxmlformats.org/officeDocument/2006/relationships" ref="B1632" r:id="rId2213"/>
    <hyperlink xmlns:r="http://schemas.openxmlformats.org/officeDocument/2006/relationships" ref="AB1632" r:id="rId2214"/>
    <hyperlink xmlns:r="http://schemas.openxmlformats.org/officeDocument/2006/relationships" ref="B1633" r:id="rId2215"/>
    <hyperlink xmlns:r="http://schemas.openxmlformats.org/officeDocument/2006/relationships" ref="B1634" r:id="rId2216"/>
    <hyperlink xmlns:r="http://schemas.openxmlformats.org/officeDocument/2006/relationships" ref="B1635" r:id="rId2217"/>
    <hyperlink xmlns:r="http://schemas.openxmlformats.org/officeDocument/2006/relationships" ref="B1636" r:id="rId2218"/>
    <hyperlink xmlns:r="http://schemas.openxmlformats.org/officeDocument/2006/relationships" ref="AB1636" r:id="rId2219"/>
    <hyperlink xmlns:r="http://schemas.openxmlformats.org/officeDocument/2006/relationships" ref="B1637" r:id="rId2220"/>
    <hyperlink xmlns:r="http://schemas.openxmlformats.org/officeDocument/2006/relationships" ref="AB1637" r:id="rId2221"/>
    <hyperlink xmlns:r="http://schemas.openxmlformats.org/officeDocument/2006/relationships" ref="B1638" r:id="rId2222"/>
    <hyperlink xmlns:r="http://schemas.openxmlformats.org/officeDocument/2006/relationships" ref="AB1638" r:id="rId2223"/>
    <hyperlink xmlns:r="http://schemas.openxmlformats.org/officeDocument/2006/relationships" ref="B1639" r:id="rId2224"/>
    <hyperlink xmlns:r="http://schemas.openxmlformats.org/officeDocument/2006/relationships" ref="B1640" r:id="rId2225"/>
    <hyperlink xmlns:r="http://schemas.openxmlformats.org/officeDocument/2006/relationships" ref="B1641" r:id="rId2226"/>
    <hyperlink xmlns:r="http://schemas.openxmlformats.org/officeDocument/2006/relationships" ref="B1642" r:id="rId2227"/>
    <hyperlink xmlns:r="http://schemas.openxmlformats.org/officeDocument/2006/relationships" ref="AB1642" r:id="rId2228"/>
    <hyperlink xmlns:r="http://schemas.openxmlformats.org/officeDocument/2006/relationships" ref="B1643" r:id="rId2229"/>
    <hyperlink xmlns:r="http://schemas.openxmlformats.org/officeDocument/2006/relationships" ref="AB1643" r:id="rId2230"/>
    <hyperlink xmlns:r="http://schemas.openxmlformats.org/officeDocument/2006/relationships" ref="B1644" r:id="rId2231"/>
    <hyperlink xmlns:r="http://schemas.openxmlformats.org/officeDocument/2006/relationships" ref="AB1644" r:id="rId2232"/>
    <hyperlink xmlns:r="http://schemas.openxmlformats.org/officeDocument/2006/relationships" ref="B1645" r:id="rId2233"/>
    <hyperlink xmlns:r="http://schemas.openxmlformats.org/officeDocument/2006/relationships" ref="B1646" r:id="rId2234"/>
    <hyperlink xmlns:r="http://schemas.openxmlformats.org/officeDocument/2006/relationships" ref="B1647" r:id="rId2235"/>
    <hyperlink xmlns:r="http://schemas.openxmlformats.org/officeDocument/2006/relationships" ref="B1648" r:id="rId2236"/>
    <hyperlink xmlns:r="http://schemas.openxmlformats.org/officeDocument/2006/relationships" ref="AB1648" r:id="rId2237"/>
    <hyperlink xmlns:r="http://schemas.openxmlformats.org/officeDocument/2006/relationships" ref="B1649" r:id="rId2238"/>
    <hyperlink xmlns:r="http://schemas.openxmlformats.org/officeDocument/2006/relationships" ref="AB1649" r:id="rId2239"/>
    <hyperlink xmlns:r="http://schemas.openxmlformats.org/officeDocument/2006/relationships" ref="B1650" r:id="rId2240"/>
    <hyperlink xmlns:r="http://schemas.openxmlformats.org/officeDocument/2006/relationships" ref="AB1650" r:id="rId2241"/>
    <hyperlink xmlns:r="http://schemas.openxmlformats.org/officeDocument/2006/relationships" ref="B1651" r:id="rId2242"/>
    <hyperlink xmlns:r="http://schemas.openxmlformats.org/officeDocument/2006/relationships" ref="B1652" r:id="rId2243"/>
    <hyperlink xmlns:r="http://schemas.openxmlformats.org/officeDocument/2006/relationships" ref="B1653" r:id="rId2244"/>
    <hyperlink xmlns:r="http://schemas.openxmlformats.org/officeDocument/2006/relationships" ref="B1654" r:id="rId2245"/>
    <hyperlink xmlns:r="http://schemas.openxmlformats.org/officeDocument/2006/relationships" ref="AB1654" r:id="rId2246"/>
    <hyperlink xmlns:r="http://schemas.openxmlformats.org/officeDocument/2006/relationships" ref="B1655" r:id="rId2247"/>
    <hyperlink xmlns:r="http://schemas.openxmlformats.org/officeDocument/2006/relationships" ref="AB1655" r:id="rId2248"/>
    <hyperlink xmlns:r="http://schemas.openxmlformats.org/officeDocument/2006/relationships" ref="B1656" r:id="rId2249"/>
    <hyperlink xmlns:r="http://schemas.openxmlformats.org/officeDocument/2006/relationships" ref="B1657" r:id="rId2250"/>
    <hyperlink xmlns:r="http://schemas.openxmlformats.org/officeDocument/2006/relationships" ref="B1658" r:id="rId2251"/>
    <hyperlink xmlns:r="http://schemas.openxmlformats.org/officeDocument/2006/relationships" ref="B1659" r:id="rId2252"/>
    <hyperlink xmlns:r="http://schemas.openxmlformats.org/officeDocument/2006/relationships" ref="B1660" r:id="rId2253"/>
    <hyperlink xmlns:r="http://schemas.openxmlformats.org/officeDocument/2006/relationships" ref="AB1660" r:id="rId2254"/>
    <hyperlink xmlns:r="http://schemas.openxmlformats.org/officeDocument/2006/relationships" ref="B1661" r:id="rId2255"/>
    <hyperlink xmlns:r="http://schemas.openxmlformats.org/officeDocument/2006/relationships" ref="AB1661" r:id="rId2256"/>
    <hyperlink xmlns:r="http://schemas.openxmlformats.org/officeDocument/2006/relationships" ref="B1662" r:id="rId2257"/>
    <hyperlink xmlns:r="http://schemas.openxmlformats.org/officeDocument/2006/relationships" ref="AB1662" r:id="rId2258"/>
    <hyperlink xmlns:r="http://schemas.openxmlformats.org/officeDocument/2006/relationships" ref="B1663" r:id="rId2259"/>
    <hyperlink xmlns:r="http://schemas.openxmlformats.org/officeDocument/2006/relationships" ref="AB1663" r:id="rId2260"/>
    <hyperlink xmlns:r="http://schemas.openxmlformats.org/officeDocument/2006/relationships" ref="B1664" r:id="rId2261"/>
    <hyperlink xmlns:r="http://schemas.openxmlformats.org/officeDocument/2006/relationships" ref="AB1664" r:id="rId2262"/>
    <hyperlink xmlns:r="http://schemas.openxmlformats.org/officeDocument/2006/relationships" ref="B1665" r:id="rId2263"/>
    <hyperlink xmlns:r="http://schemas.openxmlformats.org/officeDocument/2006/relationships" ref="AB1665" r:id="rId2264"/>
    <hyperlink xmlns:r="http://schemas.openxmlformats.org/officeDocument/2006/relationships" ref="B1666" r:id="rId2265"/>
    <hyperlink xmlns:r="http://schemas.openxmlformats.org/officeDocument/2006/relationships" ref="AB1666" r:id="rId2266"/>
    <hyperlink xmlns:r="http://schemas.openxmlformats.org/officeDocument/2006/relationships" ref="B1667" r:id="rId2267"/>
    <hyperlink xmlns:r="http://schemas.openxmlformats.org/officeDocument/2006/relationships" ref="AB1667" r:id="rId2268"/>
    <hyperlink xmlns:r="http://schemas.openxmlformats.org/officeDocument/2006/relationships" ref="B1668" r:id="rId2269"/>
    <hyperlink xmlns:r="http://schemas.openxmlformats.org/officeDocument/2006/relationships" ref="AB1668" r:id="rId2270"/>
    <hyperlink xmlns:r="http://schemas.openxmlformats.org/officeDocument/2006/relationships" ref="B1669" r:id="rId2271"/>
    <hyperlink xmlns:r="http://schemas.openxmlformats.org/officeDocument/2006/relationships" ref="B1670" r:id="rId2272"/>
    <hyperlink xmlns:r="http://schemas.openxmlformats.org/officeDocument/2006/relationships" ref="B1671" r:id="rId2273"/>
    <hyperlink xmlns:r="http://schemas.openxmlformats.org/officeDocument/2006/relationships" ref="B1672" r:id="rId2274"/>
    <hyperlink xmlns:r="http://schemas.openxmlformats.org/officeDocument/2006/relationships" ref="B1673" r:id="rId2275"/>
    <hyperlink xmlns:r="http://schemas.openxmlformats.org/officeDocument/2006/relationships" ref="B1674" r:id="rId2276"/>
    <hyperlink xmlns:r="http://schemas.openxmlformats.org/officeDocument/2006/relationships" ref="AB1674" r:id="rId2277"/>
    <hyperlink xmlns:r="http://schemas.openxmlformats.org/officeDocument/2006/relationships" ref="B1675" r:id="rId2278"/>
    <hyperlink xmlns:r="http://schemas.openxmlformats.org/officeDocument/2006/relationships" ref="AB1675" r:id="rId2279"/>
    <hyperlink xmlns:r="http://schemas.openxmlformats.org/officeDocument/2006/relationships" ref="B1676" r:id="rId2280"/>
    <hyperlink xmlns:r="http://schemas.openxmlformats.org/officeDocument/2006/relationships" ref="B1677" r:id="rId2281"/>
    <hyperlink xmlns:r="http://schemas.openxmlformats.org/officeDocument/2006/relationships" ref="B1678" r:id="rId2282"/>
    <hyperlink xmlns:r="http://schemas.openxmlformats.org/officeDocument/2006/relationships" ref="B1679" r:id="rId2283"/>
    <hyperlink xmlns:r="http://schemas.openxmlformats.org/officeDocument/2006/relationships" ref="B1680" r:id="rId2284"/>
    <hyperlink xmlns:r="http://schemas.openxmlformats.org/officeDocument/2006/relationships" ref="AB1680" r:id="rId2285"/>
    <hyperlink xmlns:r="http://schemas.openxmlformats.org/officeDocument/2006/relationships" ref="B1681" r:id="rId2286"/>
    <hyperlink xmlns:r="http://schemas.openxmlformats.org/officeDocument/2006/relationships" ref="B1682" r:id="rId2287"/>
    <hyperlink xmlns:r="http://schemas.openxmlformats.org/officeDocument/2006/relationships" ref="B1683" r:id="rId2288"/>
    <hyperlink xmlns:r="http://schemas.openxmlformats.org/officeDocument/2006/relationships" ref="B1684" r:id="rId2289"/>
    <hyperlink xmlns:r="http://schemas.openxmlformats.org/officeDocument/2006/relationships" ref="B1685" r:id="rId2290"/>
    <hyperlink xmlns:r="http://schemas.openxmlformats.org/officeDocument/2006/relationships" ref="B1686" r:id="rId2291"/>
    <hyperlink xmlns:r="http://schemas.openxmlformats.org/officeDocument/2006/relationships" ref="AB1686" r:id="rId2292"/>
    <hyperlink xmlns:r="http://schemas.openxmlformats.org/officeDocument/2006/relationships" ref="B1687" r:id="rId2293"/>
    <hyperlink xmlns:r="http://schemas.openxmlformats.org/officeDocument/2006/relationships" ref="AB1687" r:id="rId2294"/>
    <hyperlink xmlns:r="http://schemas.openxmlformats.org/officeDocument/2006/relationships" ref="B1688" r:id="rId2295"/>
    <hyperlink xmlns:r="http://schemas.openxmlformats.org/officeDocument/2006/relationships" ref="B1689" r:id="rId2296"/>
    <hyperlink xmlns:r="http://schemas.openxmlformats.org/officeDocument/2006/relationships" ref="B1690" r:id="rId2297"/>
    <hyperlink xmlns:r="http://schemas.openxmlformats.org/officeDocument/2006/relationships" ref="B1691" r:id="rId2298"/>
    <hyperlink xmlns:r="http://schemas.openxmlformats.org/officeDocument/2006/relationships" ref="B1692" r:id="rId2299"/>
    <hyperlink xmlns:r="http://schemas.openxmlformats.org/officeDocument/2006/relationships" ref="AB1692" r:id="rId2300"/>
    <hyperlink xmlns:r="http://schemas.openxmlformats.org/officeDocument/2006/relationships" ref="B1693" r:id="rId2301"/>
    <hyperlink xmlns:r="http://schemas.openxmlformats.org/officeDocument/2006/relationships" ref="AB1693" r:id="rId2302"/>
    <hyperlink xmlns:r="http://schemas.openxmlformats.org/officeDocument/2006/relationships" ref="B1694" r:id="rId2303"/>
    <hyperlink xmlns:r="http://schemas.openxmlformats.org/officeDocument/2006/relationships" ref="B1695" r:id="rId2304"/>
    <hyperlink xmlns:r="http://schemas.openxmlformats.org/officeDocument/2006/relationships" ref="B1696" r:id="rId2305"/>
    <hyperlink xmlns:r="http://schemas.openxmlformats.org/officeDocument/2006/relationships" ref="B1697" r:id="rId2306"/>
    <hyperlink xmlns:r="http://schemas.openxmlformats.org/officeDocument/2006/relationships" ref="B1698" r:id="rId2307"/>
    <hyperlink xmlns:r="http://schemas.openxmlformats.org/officeDocument/2006/relationships" ref="AB1698" r:id="rId2308"/>
    <hyperlink xmlns:r="http://schemas.openxmlformats.org/officeDocument/2006/relationships" ref="B1699" r:id="rId2309"/>
    <hyperlink xmlns:r="http://schemas.openxmlformats.org/officeDocument/2006/relationships" ref="AB1699" r:id="rId2310"/>
    <hyperlink xmlns:r="http://schemas.openxmlformats.org/officeDocument/2006/relationships" ref="B1700" r:id="rId2311"/>
    <hyperlink xmlns:r="http://schemas.openxmlformats.org/officeDocument/2006/relationships" ref="AB1700" r:id="rId2312"/>
    <hyperlink xmlns:r="http://schemas.openxmlformats.org/officeDocument/2006/relationships" ref="B1701" r:id="rId2313"/>
    <hyperlink xmlns:r="http://schemas.openxmlformats.org/officeDocument/2006/relationships" ref="AB1701" r:id="rId2314"/>
    <hyperlink xmlns:r="http://schemas.openxmlformats.org/officeDocument/2006/relationships" ref="B1702" r:id="rId2315"/>
    <hyperlink xmlns:r="http://schemas.openxmlformats.org/officeDocument/2006/relationships" ref="AB1702" r:id="rId2316"/>
    <hyperlink xmlns:r="http://schemas.openxmlformats.org/officeDocument/2006/relationships" ref="B1703" r:id="rId2317"/>
    <hyperlink xmlns:r="http://schemas.openxmlformats.org/officeDocument/2006/relationships" ref="AB1703" r:id="rId2318"/>
    <hyperlink xmlns:r="http://schemas.openxmlformats.org/officeDocument/2006/relationships" ref="B1704" r:id="rId2319"/>
    <hyperlink xmlns:r="http://schemas.openxmlformats.org/officeDocument/2006/relationships" ref="B1705" r:id="rId2320"/>
    <hyperlink xmlns:r="http://schemas.openxmlformats.org/officeDocument/2006/relationships" ref="AB1705" r:id="rId2321"/>
    <hyperlink xmlns:r="http://schemas.openxmlformats.org/officeDocument/2006/relationships" ref="B1706" r:id="rId2322"/>
    <hyperlink xmlns:r="http://schemas.openxmlformats.org/officeDocument/2006/relationships" ref="AB1706" r:id="rId2323"/>
    <hyperlink xmlns:r="http://schemas.openxmlformats.org/officeDocument/2006/relationships" ref="B1707" r:id="rId2324"/>
    <hyperlink xmlns:r="http://schemas.openxmlformats.org/officeDocument/2006/relationships" ref="AB1707" r:id="rId2325"/>
    <hyperlink xmlns:r="http://schemas.openxmlformats.org/officeDocument/2006/relationships" ref="B1708" r:id="rId2326"/>
    <hyperlink xmlns:r="http://schemas.openxmlformats.org/officeDocument/2006/relationships" ref="B1709" r:id="rId2327"/>
    <hyperlink xmlns:r="http://schemas.openxmlformats.org/officeDocument/2006/relationships" ref="B1710" r:id="rId2328"/>
    <hyperlink xmlns:r="http://schemas.openxmlformats.org/officeDocument/2006/relationships" ref="B1711" r:id="rId2329"/>
    <hyperlink xmlns:r="http://schemas.openxmlformats.org/officeDocument/2006/relationships" ref="B1712" r:id="rId2330"/>
    <hyperlink xmlns:r="http://schemas.openxmlformats.org/officeDocument/2006/relationships" ref="AB1712" r:id="rId2331"/>
    <hyperlink xmlns:r="http://schemas.openxmlformats.org/officeDocument/2006/relationships" ref="B1713" r:id="rId2332"/>
    <hyperlink xmlns:r="http://schemas.openxmlformats.org/officeDocument/2006/relationships" ref="AB1713" r:id="rId2333"/>
    <hyperlink xmlns:r="http://schemas.openxmlformats.org/officeDocument/2006/relationships" ref="B1714" r:id="rId2334"/>
    <hyperlink xmlns:r="http://schemas.openxmlformats.org/officeDocument/2006/relationships" ref="AB1714" r:id="rId2335"/>
    <hyperlink xmlns:r="http://schemas.openxmlformats.org/officeDocument/2006/relationships" ref="B1715" r:id="rId2336"/>
    <hyperlink xmlns:r="http://schemas.openxmlformats.org/officeDocument/2006/relationships" ref="AB1715" r:id="rId2337"/>
    <hyperlink xmlns:r="http://schemas.openxmlformats.org/officeDocument/2006/relationships" ref="B1716" r:id="rId2338"/>
    <hyperlink xmlns:r="http://schemas.openxmlformats.org/officeDocument/2006/relationships" ref="B1717" r:id="rId2339"/>
    <hyperlink xmlns:r="http://schemas.openxmlformats.org/officeDocument/2006/relationships" ref="B1718" r:id="rId2340"/>
    <hyperlink xmlns:r="http://schemas.openxmlformats.org/officeDocument/2006/relationships" ref="B1719" r:id="rId2341"/>
    <hyperlink xmlns:r="http://schemas.openxmlformats.org/officeDocument/2006/relationships" ref="AB1719" r:id="rId2342"/>
    <hyperlink xmlns:r="http://schemas.openxmlformats.org/officeDocument/2006/relationships" ref="B1720" r:id="rId2343"/>
    <hyperlink xmlns:r="http://schemas.openxmlformats.org/officeDocument/2006/relationships" ref="AB1720" r:id="rId2344"/>
    <hyperlink xmlns:r="http://schemas.openxmlformats.org/officeDocument/2006/relationships" ref="B1721" r:id="rId2345"/>
    <hyperlink xmlns:r="http://schemas.openxmlformats.org/officeDocument/2006/relationships" ref="B1722" r:id="rId2346"/>
    <hyperlink xmlns:r="http://schemas.openxmlformats.org/officeDocument/2006/relationships" ref="B1723" r:id="rId2347"/>
    <hyperlink xmlns:r="http://schemas.openxmlformats.org/officeDocument/2006/relationships" ref="B1724" r:id="rId2348"/>
    <hyperlink xmlns:r="http://schemas.openxmlformats.org/officeDocument/2006/relationships" ref="B1725" r:id="rId2349"/>
    <hyperlink xmlns:r="http://schemas.openxmlformats.org/officeDocument/2006/relationships" ref="B1726" r:id="rId2350"/>
    <hyperlink xmlns:r="http://schemas.openxmlformats.org/officeDocument/2006/relationships" ref="AB1726" r:id="rId2351"/>
    <hyperlink xmlns:r="http://schemas.openxmlformats.org/officeDocument/2006/relationships" ref="B1727" r:id="rId2352"/>
    <hyperlink xmlns:r="http://schemas.openxmlformats.org/officeDocument/2006/relationships" ref="B1728" r:id="rId2353"/>
    <hyperlink xmlns:r="http://schemas.openxmlformats.org/officeDocument/2006/relationships" ref="B1729" r:id="rId2354"/>
    <hyperlink xmlns:r="http://schemas.openxmlformats.org/officeDocument/2006/relationships" ref="B1730" r:id="rId2355"/>
    <hyperlink xmlns:r="http://schemas.openxmlformats.org/officeDocument/2006/relationships" ref="B1731" r:id="rId2356"/>
    <hyperlink xmlns:r="http://schemas.openxmlformats.org/officeDocument/2006/relationships" ref="B1732" r:id="rId2357"/>
    <hyperlink xmlns:r="http://schemas.openxmlformats.org/officeDocument/2006/relationships" ref="AB1732" r:id="rId2358"/>
    <hyperlink xmlns:r="http://schemas.openxmlformats.org/officeDocument/2006/relationships" ref="B1733" r:id="rId2359"/>
    <hyperlink xmlns:r="http://schemas.openxmlformats.org/officeDocument/2006/relationships" ref="B1734" r:id="rId2360"/>
    <hyperlink xmlns:r="http://schemas.openxmlformats.org/officeDocument/2006/relationships" ref="B1735" r:id="rId2361"/>
    <hyperlink xmlns:r="http://schemas.openxmlformats.org/officeDocument/2006/relationships" ref="B1736" r:id="rId2362"/>
    <hyperlink xmlns:r="http://schemas.openxmlformats.org/officeDocument/2006/relationships" ref="B1737" r:id="rId2363"/>
    <hyperlink xmlns:r="http://schemas.openxmlformats.org/officeDocument/2006/relationships" ref="B1738" r:id="rId2364"/>
    <hyperlink xmlns:r="http://schemas.openxmlformats.org/officeDocument/2006/relationships" ref="AB1738" r:id="rId2365"/>
    <hyperlink xmlns:r="http://schemas.openxmlformats.org/officeDocument/2006/relationships" ref="B1739" r:id="rId2366"/>
    <hyperlink xmlns:r="http://schemas.openxmlformats.org/officeDocument/2006/relationships" ref="AB1739" r:id="rId2367"/>
    <hyperlink xmlns:r="http://schemas.openxmlformats.org/officeDocument/2006/relationships" ref="B1740" r:id="rId2368"/>
    <hyperlink xmlns:r="http://schemas.openxmlformats.org/officeDocument/2006/relationships" ref="AB1740" r:id="rId2369"/>
    <hyperlink xmlns:r="http://schemas.openxmlformats.org/officeDocument/2006/relationships" ref="B1741" r:id="rId2370"/>
    <hyperlink xmlns:r="http://schemas.openxmlformats.org/officeDocument/2006/relationships" ref="B1742" r:id="rId2371"/>
    <hyperlink xmlns:r="http://schemas.openxmlformats.org/officeDocument/2006/relationships" ref="B1743" r:id="rId2372"/>
    <hyperlink xmlns:r="http://schemas.openxmlformats.org/officeDocument/2006/relationships" ref="B1744" r:id="rId2373"/>
    <hyperlink xmlns:r="http://schemas.openxmlformats.org/officeDocument/2006/relationships" ref="AB1744" r:id="rId2374"/>
    <hyperlink xmlns:r="http://schemas.openxmlformats.org/officeDocument/2006/relationships" ref="B1745" r:id="rId2375"/>
    <hyperlink xmlns:r="http://schemas.openxmlformats.org/officeDocument/2006/relationships" ref="AB1745" r:id="rId2376"/>
    <hyperlink xmlns:r="http://schemas.openxmlformats.org/officeDocument/2006/relationships" ref="B1746" r:id="rId2377"/>
    <hyperlink xmlns:r="http://schemas.openxmlformats.org/officeDocument/2006/relationships" ref="AB1746" r:id="rId2378"/>
    <hyperlink xmlns:r="http://schemas.openxmlformats.org/officeDocument/2006/relationships" ref="B1747" r:id="rId2379"/>
    <hyperlink xmlns:r="http://schemas.openxmlformats.org/officeDocument/2006/relationships" ref="AB1747" r:id="rId2380"/>
    <hyperlink xmlns:r="http://schemas.openxmlformats.org/officeDocument/2006/relationships" ref="B1748" r:id="rId2381"/>
    <hyperlink xmlns:r="http://schemas.openxmlformats.org/officeDocument/2006/relationships" ref="AB1748" r:id="rId2382"/>
    <hyperlink xmlns:r="http://schemas.openxmlformats.org/officeDocument/2006/relationships" ref="B1749" r:id="rId2383"/>
    <hyperlink xmlns:r="http://schemas.openxmlformats.org/officeDocument/2006/relationships" ref="AB1749" r:id="rId2384"/>
    <hyperlink xmlns:r="http://schemas.openxmlformats.org/officeDocument/2006/relationships" ref="B1750" r:id="rId2385"/>
    <hyperlink xmlns:r="http://schemas.openxmlformats.org/officeDocument/2006/relationships" ref="AB1750" r:id="rId2386"/>
    <hyperlink xmlns:r="http://schemas.openxmlformats.org/officeDocument/2006/relationships" ref="B1751" r:id="rId2387"/>
    <hyperlink xmlns:r="http://schemas.openxmlformats.org/officeDocument/2006/relationships" ref="AB1751" r:id="rId2388"/>
    <hyperlink xmlns:r="http://schemas.openxmlformats.org/officeDocument/2006/relationships" ref="B1752" r:id="rId2389"/>
    <hyperlink xmlns:r="http://schemas.openxmlformats.org/officeDocument/2006/relationships" ref="AB1752" r:id="rId2390"/>
    <hyperlink xmlns:r="http://schemas.openxmlformats.org/officeDocument/2006/relationships" ref="B1753" r:id="rId2391"/>
    <hyperlink xmlns:r="http://schemas.openxmlformats.org/officeDocument/2006/relationships" ref="B1754" r:id="rId2392"/>
    <hyperlink xmlns:r="http://schemas.openxmlformats.org/officeDocument/2006/relationships" ref="AB1754" r:id="rId2393"/>
    <hyperlink xmlns:r="http://schemas.openxmlformats.org/officeDocument/2006/relationships" ref="B1755" r:id="rId2394"/>
    <hyperlink xmlns:r="http://schemas.openxmlformats.org/officeDocument/2006/relationships" ref="B1756" r:id="rId2395"/>
    <hyperlink xmlns:r="http://schemas.openxmlformats.org/officeDocument/2006/relationships" ref="B1757" r:id="rId2396"/>
    <hyperlink xmlns:r="http://schemas.openxmlformats.org/officeDocument/2006/relationships" ref="B1758" r:id="rId2397"/>
    <hyperlink xmlns:r="http://schemas.openxmlformats.org/officeDocument/2006/relationships" ref="AB1758" r:id="rId2398"/>
    <hyperlink xmlns:r="http://schemas.openxmlformats.org/officeDocument/2006/relationships" ref="B1759" r:id="rId2399"/>
    <hyperlink xmlns:r="http://schemas.openxmlformats.org/officeDocument/2006/relationships" ref="AB1759" r:id="rId2400"/>
    <hyperlink xmlns:r="http://schemas.openxmlformats.org/officeDocument/2006/relationships" ref="B1760" r:id="rId2401"/>
    <hyperlink xmlns:r="http://schemas.openxmlformats.org/officeDocument/2006/relationships" ref="AB1760" r:id="rId2402"/>
    <hyperlink xmlns:r="http://schemas.openxmlformats.org/officeDocument/2006/relationships" ref="B1761" r:id="rId2403"/>
    <hyperlink xmlns:r="http://schemas.openxmlformats.org/officeDocument/2006/relationships" ref="B1762" r:id="rId2404"/>
    <hyperlink xmlns:r="http://schemas.openxmlformats.org/officeDocument/2006/relationships" ref="B1763" r:id="rId2405"/>
    <hyperlink xmlns:r="http://schemas.openxmlformats.org/officeDocument/2006/relationships" ref="B1764" r:id="rId2406"/>
    <hyperlink xmlns:r="http://schemas.openxmlformats.org/officeDocument/2006/relationships" ref="AB1764" r:id="rId2407"/>
    <hyperlink xmlns:r="http://schemas.openxmlformats.org/officeDocument/2006/relationships" ref="B1765" r:id="rId2408"/>
    <hyperlink xmlns:r="http://schemas.openxmlformats.org/officeDocument/2006/relationships" ref="B1766" r:id="rId2409"/>
    <hyperlink xmlns:r="http://schemas.openxmlformats.org/officeDocument/2006/relationships" ref="AB1766" r:id="rId2410"/>
    <hyperlink xmlns:r="http://schemas.openxmlformats.org/officeDocument/2006/relationships" ref="B1767" r:id="rId2411"/>
    <hyperlink xmlns:r="http://schemas.openxmlformats.org/officeDocument/2006/relationships" ref="B1768" r:id="rId2412"/>
    <hyperlink xmlns:r="http://schemas.openxmlformats.org/officeDocument/2006/relationships" ref="B1769" r:id="rId2413"/>
    <hyperlink xmlns:r="http://schemas.openxmlformats.org/officeDocument/2006/relationships" ref="B1770" r:id="rId2414"/>
    <hyperlink xmlns:r="http://schemas.openxmlformats.org/officeDocument/2006/relationships" ref="AB1770" r:id="rId2415"/>
    <hyperlink xmlns:r="http://schemas.openxmlformats.org/officeDocument/2006/relationships" ref="B1771" r:id="rId2416"/>
    <hyperlink xmlns:r="http://schemas.openxmlformats.org/officeDocument/2006/relationships" ref="B1772" r:id="rId2417"/>
    <hyperlink xmlns:r="http://schemas.openxmlformats.org/officeDocument/2006/relationships" ref="B1773" r:id="rId2418"/>
    <hyperlink xmlns:r="http://schemas.openxmlformats.org/officeDocument/2006/relationships" ref="B1774" r:id="rId2419"/>
    <hyperlink xmlns:r="http://schemas.openxmlformats.org/officeDocument/2006/relationships" ref="B1775" r:id="rId2420"/>
    <hyperlink xmlns:r="http://schemas.openxmlformats.org/officeDocument/2006/relationships" ref="B1776" r:id="rId2421"/>
    <hyperlink xmlns:r="http://schemas.openxmlformats.org/officeDocument/2006/relationships" ref="AB1776" r:id="rId2422"/>
    <hyperlink xmlns:r="http://schemas.openxmlformats.org/officeDocument/2006/relationships" ref="B1777" r:id="rId2423"/>
    <hyperlink xmlns:r="http://schemas.openxmlformats.org/officeDocument/2006/relationships" ref="AB1777" r:id="rId2424"/>
    <hyperlink xmlns:r="http://schemas.openxmlformats.org/officeDocument/2006/relationships" ref="B1778" r:id="rId2425"/>
    <hyperlink xmlns:r="http://schemas.openxmlformats.org/officeDocument/2006/relationships" ref="B1779" r:id="rId2426"/>
    <hyperlink xmlns:r="http://schemas.openxmlformats.org/officeDocument/2006/relationships" ref="B1780" r:id="rId2427"/>
    <hyperlink xmlns:r="http://schemas.openxmlformats.org/officeDocument/2006/relationships" ref="B1781" r:id="rId2428"/>
    <hyperlink xmlns:r="http://schemas.openxmlformats.org/officeDocument/2006/relationships" ref="B1782" r:id="rId2429"/>
    <hyperlink xmlns:r="http://schemas.openxmlformats.org/officeDocument/2006/relationships" ref="B1783" r:id="rId2430"/>
    <hyperlink xmlns:r="http://schemas.openxmlformats.org/officeDocument/2006/relationships" ref="AB1783" r:id="rId2431"/>
    <hyperlink xmlns:r="http://schemas.openxmlformats.org/officeDocument/2006/relationships" ref="B1784" r:id="rId2432"/>
    <hyperlink xmlns:r="http://schemas.openxmlformats.org/officeDocument/2006/relationships" ref="B1785" r:id="rId2433"/>
    <hyperlink xmlns:r="http://schemas.openxmlformats.org/officeDocument/2006/relationships" ref="B1786" r:id="rId2434"/>
    <hyperlink xmlns:r="http://schemas.openxmlformats.org/officeDocument/2006/relationships" ref="B1787" r:id="rId2435"/>
    <hyperlink xmlns:r="http://schemas.openxmlformats.org/officeDocument/2006/relationships" ref="B1788" r:id="rId2436"/>
    <hyperlink xmlns:r="http://schemas.openxmlformats.org/officeDocument/2006/relationships" ref="B1789" r:id="rId2437"/>
    <hyperlink xmlns:r="http://schemas.openxmlformats.org/officeDocument/2006/relationships" ref="B1790" r:id="rId2438"/>
    <hyperlink xmlns:r="http://schemas.openxmlformats.org/officeDocument/2006/relationships" ref="B1791" r:id="rId2439"/>
    <hyperlink xmlns:r="http://schemas.openxmlformats.org/officeDocument/2006/relationships" ref="B1792" r:id="rId2440"/>
    <hyperlink xmlns:r="http://schemas.openxmlformats.org/officeDocument/2006/relationships" ref="B1793" r:id="rId2441"/>
    <hyperlink xmlns:r="http://schemas.openxmlformats.org/officeDocument/2006/relationships" ref="B1794" r:id="rId2442"/>
    <hyperlink xmlns:r="http://schemas.openxmlformats.org/officeDocument/2006/relationships" ref="B1795" r:id="rId2443"/>
    <hyperlink xmlns:r="http://schemas.openxmlformats.org/officeDocument/2006/relationships" ref="AB1795" r:id="rId2444"/>
    <hyperlink xmlns:r="http://schemas.openxmlformats.org/officeDocument/2006/relationships" ref="B1796" r:id="rId2445"/>
    <hyperlink xmlns:r="http://schemas.openxmlformats.org/officeDocument/2006/relationships" ref="B1797" r:id="rId2446"/>
    <hyperlink xmlns:r="http://schemas.openxmlformats.org/officeDocument/2006/relationships" ref="B1798" r:id="rId2447"/>
    <hyperlink xmlns:r="http://schemas.openxmlformats.org/officeDocument/2006/relationships" ref="AB1798" r:id="rId2448"/>
    <hyperlink xmlns:r="http://schemas.openxmlformats.org/officeDocument/2006/relationships" ref="B1799" r:id="rId2449"/>
    <hyperlink xmlns:r="http://schemas.openxmlformats.org/officeDocument/2006/relationships" ref="AB1799" r:id="rId2450"/>
    <hyperlink xmlns:r="http://schemas.openxmlformats.org/officeDocument/2006/relationships" ref="B1800" r:id="rId2451"/>
    <hyperlink xmlns:r="http://schemas.openxmlformats.org/officeDocument/2006/relationships" ref="AB1800" r:id="rId2452"/>
    <hyperlink xmlns:r="http://schemas.openxmlformats.org/officeDocument/2006/relationships" ref="B1801" r:id="rId2453"/>
    <hyperlink xmlns:r="http://schemas.openxmlformats.org/officeDocument/2006/relationships" ref="AB1801" r:id="rId2454"/>
    <hyperlink xmlns:r="http://schemas.openxmlformats.org/officeDocument/2006/relationships" ref="B1802" r:id="rId2455"/>
    <hyperlink xmlns:r="http://schemas.openxmlformats.org/officeDocument/2006/relationships" ref="B1803" r:id="rId2456"/>
    <hyperlink xmlns:r="http://schemas.openxmlformats.org/officeDocument/2006/relationships" ref="B1804" r:id="rId2457"/>
    <hyperlink xmlns:r="http://schemas.openxmlformats.org/officeDocument/2006/relationships" ref="B1805" r:id="rId2458"/>
    <hyperlink xmlns:r="http://schemas.openxmlformats.org/officeDocument/2006/relationships" ref="B1806" r:id="rId2459"/>
    <hyperlink xmlns:r="http://schemas.openxmlformats.org/officeDocument/2006/relationships" ref="AB1806" r:id="rId2460"/>
    <hyperlink xmlns:r="http://schemas.openxmlformats.org/officeDocument/2006/relationships" ref="B1807" r:id="rId2461"/>
    <hyperlink xmlns:r="http://schemas.openxmlformats.org/officeDocument/2006/relationships" ref="AB1807" r:id="rId2462"/>
    <hyperlink xmlns:r="http://schemas.openxmlformats.org/officeDocument/2006/relationships" ref="B1808" r:id="rId2463"/>
    <hyperlink xmlns:r="http://schemas.openxmlformats.org/officeDocument/2006/relationships" ref="AB1808" r:id="rId2464"/>
    <hyperlink xmlns:r="http://schemas.openxmlformats.org/officeDocument/2006/relationships" ref="B1809" r:id="rId2465"/>
    <hyperlink xmlns:r="http://schemas.openxmlformats.org/officeDocument/2006/relationships" ref="B1810" r:id="rId2466"/>
    <hyperlink xmlns:r="http://schemas.openxmlformats.org/officeDocument/2006/relationships" ref="B1811" r:id="rId2467"/>
    <hyperlink xmlns:r="http://schemas.openxmlformats.org/officeDocument/2006/relationships" ref="B1812" r:id="rId2468"/>
    <hyperlink xmlns:r="http://schemas.openxmlformats.org/officeDocument/2006/relationships" ref="B1813" r:id="rId2469"/>
    <hyperlink xmlns:r="http://schemas.openxmlformats.org/officeDocument/2006/relationships" ref="B1814" r:id="rId2470"/>
    <hyperlink xmlns:r="http://schemas.openxmlformats.org/officeDocument/2006/relationships" ref="B1815" r:id="rId2471"/>
    <hyperlink xmlns:r="http://schemas.openxmlformats.org/officeDocument/2006/relationships" ref="AB1815" r:id="rId2472"/>
    <hyperlink xmlns:r="http://schemas.openxmlformats.org/officeDocument/2006/relationships" ref="B1816" r:id="rId2473"/>
    <hyperlink xmlns:r="http://schemas.openxmlformats.org/officeDocument/2006/relationships" ref="B1817" r:id="rId2474"/>
    <hyperlink xmlns:r="http://schemas.openxmlformats.org/officeDocument/2006/relationships" ref="B1818" r:id="rId2475"/>
    <hyperlink xmlns:r="http://schemas.openxmlformats.org/officeDocument/2006/relationships" ref="B1819" r:id="rId2476"/>
    <hyperlink xmlns:r="http://schemas.openxmlformats.org/officeDocument/2006/relationships" ref="AB1819" r:id="rId2477"/>
    <hyperlink xmlns:r="http://schemas.openxmlformats.org/officeDocument/2006/relationships" ref="B1820" r:id="rId2478"/>
    <hyperlink xmlns:r="http://schemas.openxmlformats.org/officeDocument/2006/relationships" ref="B1821" r:id="rId2479"/>
    <hyperlink xmlns:r="http://schemas.openxmlformats.org/officeDocument/2006/relationships" ref="B1822" r:id="rId2480"/>
    <hyperlink xmlns:r="http://schemas.openxmlformats.org/officeDocument/2006/relationships" ref="B1823" r:id="rId2481"/>
    <hyperlink xmlns:r="http://schemas.openxmlformats.org/officeDocument/2006/relationships" ref="B1824" r:id="rId2482"/>
    <hyperlink xmlns:r="http://schemas.openxmlformats.org/officeDocument/2006/relationships" ref="B1825" r:id="rId2483"/>
    <hyperlink xmlns:r="http://schemas.openxmlformats.org/officeDocument/2006/relationships" ref="B1826" r:id="rId2484"/>
    <hyperlink xmlns:r="http://schemas.openxmlformats.org/officeDocument/2006/relationships" ref="B1827" r:id="rId2485"/>
    <hyperlink xmlns:r="http://schemas.openxmlformats.org/officeDocument/2006/relationships" ref="B1828" r:id="rId2486"/>
    <hyperlink xmlns:r="http://schemas.openxmlformats.org/officeDocument/2006/relationships" ref="B1829" r:id="rId2487"/>
    <hyperlink xmlns:r="http://schemas.openxmlformats.org/officeDocument/2006/relationships" ref="B1830" r:id="rId2488"/>
    <hyperlink xmlns:r="http://schemas.openxmlformats.org/officeDocument/2006/relationships" ref="B1831" r:id="rId2489"/>
    <hyperlink xmlns:r="http://schemas.openxmlformats.org/officeDocument/2006/relationships" ref="B1832" r:id="rId2490"/>
    <hyperlink xmlns:r="http://schemas.openxmlformats.org/officeDocument/2006/relationships" ref="B1833" r:id="rId2491"/>
    <hyperlink xmlns:r="http://schemas.openxmlformats.org/officeDocument/2006/relationships" ref="AB1833" r:id="rId2492"/>
    <hyperlink xmlns:r="http://schemas.openxmlformats.org/officeDocument/2006/relationships" ref="B1834" r:id="rId2493"/>
    <hyperlink xmlns:r="http://schemas.openxmlformats.org/officeDocument/2006/relationships" ref="AB1834" r:id="rId2494"/>
    <hyperlink xmlns:r="http://schemas.openxmlformats.org/officeDocument/2006/relationships" ref="B1835" r:id="rId2495"/>
    <hyperlink xmlns:r="http://schemas.openxmlformats.org/officeDocument/2006/relationships" ref="AB1835" r:id="rId2496"/>
    <hyperlink xmlns:r="http://schemas.openxmlformats.org/officeDocument/2006/relationships" ref="B1836" r:id="rId2497"/>
    <hyperlink xmlns:r="http://schemas.openxmlformats.org/officeDocument/2006/relationships" ref="AB1836" r:id="rId2498"/>
    <hyperlink xmlns:r="http://schemas.openxmlformats.org/officeDocument/2006/relationships" ref="B1837" r:id="rId2499"/>
    <hyperlink xmlns:r="http://schemas.openxmlformats.org/officeDocument/2006/relationships" ref="AB1837" r:id="rId2500"/>
    <hyperlink xmlns:r="http://schemas.openxmlformats.org/officeDocument/2006/relationships" ref="B1838" r:id="rId2501"/>
    <hyperlink xmlns:r="http://schemas.openxmlformats.org/officeDocument/2006/relationships" ref="AB1838" r:id="rId2502"/>
    <hyperlink xmlns:r="http://schemas.openxmlformats.org/officeDocument/2006/relationships" ref="B1839" r:id="rId2503"/>
    <hyperlink xmlns:r="http://schemas.openxmlformats.org/officeDocument/2006/relationships" ref="B1840" r:id="rId2504"/>
    <hyperlink xmlns:r="http://schemas.openxmlformats.org/officeDocument/2006/relationships" ref="AB1840" r:id="rId2505"/>
    <hyperlink xmlns:r="http://schemas.openxmlformats.org/officeDocument/2006/relationships" ref="B1841" r:id="rId2506"/>
    <hyperlink xmlns:r="http://schemas.openxmlformats.org/officeDocument/2006/relationships" ref="AB1841" r:id="rId2507"/>
    <hyperlink xmlns:r="http://schemas.openxmlformats.org/officeDocument/2006/relationships" ref="B1842" r:id="rId2508"/>
    <hyperlink xmlns:r="http://schemas.openxmlformats.org/officeDocument/2006/relationships" ref="AB1842" r:id="rId2509"/>
    <hyperlink xmlns:r="http://schemas.openxmlformats.org/officeDocument/2006/relationships" ref="B1843" r:id="rId2510"/>
    <hyperlink xmlns:r="http://schemas.openxmlformats.org/officeDocument/2006/relationships" ref="AB1843" r:id="rId2511"/>
    <hyperlink xmlns:r="http://schemas.openxmlformats.org/officeDocument/2006/relationships" ref="B1844" r:id="rId2512"/>
    <hyperlink xmlns:r="http://schemas.openxmlformats.org/officeDocument/2006/relationships" ref="AB1844" r:id="rId2513"/>
    <hyperlink xmlns:r="http://schemas.openxmlformats.org/officeDocument/2006/relationships" ref="B1845" r:id="rId2514"/>
    <hyperlink xmlns:r="http://schemas.openxmlformats.org/officeDocument/2006/relationships" ref="AB1845" r:id="rId2515"/>
    <hyperlink xmlns:r="http://schemas.openxmlformats.org/officeDocument/2006/relationships" ref="B1846" r:id="rId2516"/>
    <hyperlink xmlns:r="http://schemas.openxmlformats.org/officeDocument/2006/relationships" ref="AB1846" r:id="rId2517"/>
    <hyperlink xmlns:r="http://schemas.openxmlformats.org/officeDocument/2006/relationships" ref="B1847" r:id="rId2518"/>
    <hyperlink xmlns:r="http://schemas.openxmlformats.org/officeDocument/2006/relationships" ref="AB1847" r:id="rId2519"/>
    <hyperlink xmlns:r="http://schemas.openxmlformats.org/officeDocument/2006/relationships" ref="B1848" r:id="rId2520"/>
    <hyperlink xmlns:r="http://schemas.openxmlformats.org/officeDocument/2006/relationships" ref="AB1848" r:id="rId2521"/>
    <hyperlink xmlns:r="http://schemas.openxmlformats.org/officeDocument/2006/relationships" ref="B1849" r:id="rId2522"/>
    <hyperlink xmlns:r="http://schemas.openxmlformats.org/officeDocument/2006/relationships" ref="AB1849" r:id="rId2523"/>
    <hyperlink xmlns:r="http://schemas.openxmlformats.org/officeDocument/2006/relationships" ref="B1850" r:id="rId2524"/>
    <hyperlink xmlns:r="http://schemas.openxmlformats.org/officeDocument/2006/relationships" ref="B1851" r:id="rId2525"/>
    <hyperlink xmlns:r="http://schemas.openxmlformats.org/officeDocument/2006/relationships" ref="B1852" r:id="rId2526"/>
    <hyperlink xmlns:r="http://schemas.openxmlformats.org/officeDocument/2006/relationships" ref="B1853" r:id="rId2527"/>
    <hyperlink xmlns:r="http://schemas.openxmlformats.org/officeDocument/2006/relationships" ref="B1854" r:id="rId2528"/>
    <hyperlink xmlns:r="http://schemas.openxmlformats.org/officeDocument/2006/relationships" ref="AB1854" r:id="rId2529"/>
    <hyperlink xmlns:r="http://schemas.openxmlformats.org/officeDocument/2006/relationships" ref="B1855" r:id="rId2530"/>
    <hyperlink xmlns:r="http://schemas.openxmlformats.org/officeDocument/2006/relationships" ref="AB1855" r:id="rId2531"/>
    <hyperlink xmlns:r="http://schemas.openxmlformats.org/officeDocument/2006/relationships" ref="B1856" r:id="rId2532"/>
    <hyperlink xmlns:r="http://schemas.openxmlformats.org/officeDocument/2006/relationships" ref="AB1856" r:id="rId2533"/>
    <hyperlink xmlns:r="http://schemas.openxmlformats.org/officeDocument/2006/relationships" ref="B1857" r:id="rId2534"/>
    <hyperlink xmlns:r="http://schemas.openxmlformats.org/officeDocument/2006/relationships" ref="AB1857" r:id="rId2535"/>
    <hyperlink xmlns:r="http://schemas.openxmlformats.org/officeDocument/2006/relationships" ref="B1858" r:id="rId2536"/>
    <hyperlink xmlns:r="http://schemas.openxmlformats.org/officeDocument/2006/relationships" ref="B1859" r:id="rId2537"/>
    <hyperlink xmlns:r="http://schemas.openxmlformats.org/officeDocument/2006/relationships" ref="B1860" r:id="rId2538"/>
    <hyperlink xmlns:r="http://schemas.openxmlformats.org/officeDocument/2006/relationships" ref="B1861" r:id="rId2539"/>
    <hyperlink xmlns:r="http://schemas.openxmlformats.org/officeDocument/2006/relationships" ref="AB1861" r:id="rId2540"/>
    <hyperlink xmlns:r="http://schemas.openxmlformats.org/officeDocument/2006/relationships" ref="B1862" r:id="rId2541"/>
    <hyperlink xmlns:r="http://schemas.openxmlformats.org/officeDocument/2006/relationships" ref="AB1862" r:id="rId2542"/>
    <hyperlink xmlns:r="http://schemas.openxmlformats.org/officeDocument/2006/relationships" ref="B1863" r:id="rId2543"/>
    <hyperlink xmlns:r="http://schemas.openxmlformats.org/officeDocument/2006/relationships" ref="B1864" r:id="rId2544"/>
    <hyperlink xmlns:r="http://schemas.openxmlformats.org/officeDocument/2006/relationships" ref="B1865" r:id="rId2545"/>
    <hyperlink xmlns:r="http://schemas.openxmlformats.org/officeDocument/2006/relationships" ref="B1866" r:id="rId2546"/>
    <hyperlink xmlns:r="http://schemas.openxmlformats.org/officeDocument/2006/relationships" ref="B1867" r:id="rId2547"/>
    <hyperlink xmlns:r="http://schemas.openxmlformats.org/officeDocument/2006/relationships" ref="B1868" r:id="rId2548"/>
    <hyperlink xmlns:r="http://schemas.openxmlformats.org/officeDocument/2006/relationships" ref="AB1868" r:id="rId2549"/>
    <hyperlink xmlns:r="http://schemas.openxmlformats.org/officeDocument/2006/relationships" ref="B1869" r:id="rId2550"/>
    <hyperlink xmlns:r="http://schemas.openxmlformats.org/officeDocument/2006/relationships" ref="B1870" r:id="rId2551"/>
    <hyperlink xmlns:r="http://schemas.openxmlformats.org/officeDocument/2006/relationships" ref="B1871" r:id="rId2552"/>
    <hyperlink xmlns:r="http://schemas.openxmlformats.org/officeDocument/2006/relationships" ref="B1872" r:id="rId2553"/>
    <hyperlink xmlns:r="http://schemas.openxmlformats.org/officeDocument/2006/relationships" ref="B1873" r:id="rId2554"/>
    <hyperlink xmlns:r="http://schemas.openxmlformats.org/officeDocument/2006/relationships" ref="B1874" r:id="rId2555"/>
    <hyperlink xmlns:r="http://schemas.openxmlformats.org/officeDocument/2006/relationships" ref="B1875" r:id="rId2556"/>
    <hyperlink xmlns:r="http://schemas.openxmlformats.org/officeDocument/2006/relationships" ref="AB1875" r:id="rId2557"/>
    <hyperlink xmlns:r="http://schemas.openxmlformats.org/officeDocument/2006/relationships" ref="B1876" r:id="rId2558"/>
    <hyperlink xmlns:r="http://schemas.openxmlformats.org/officeDocument/2006/relationships" ref="B1877" r:id="rId2559"/>
    <hyperlink xmlns:r="http://schemas.openxmlformats.org/officeDocument/2006/relationships" ref="B1878" r:id="rId2560"/>
    <hyperlink xmlns:r="http://schemas.openxmlformats.org/officeDocument/2006/relationships" ref="B1879" r:id="rId2561"/>
    <hyperlink xmlns:r="http://schemas.openxmlformats.org/officeDocument/2006/relationships" ref="B1880" r:id="rId2562"/>
    <hyperlink xmlns:r="http://schemas.openxmlformats.org/officeDocument/2006/relationships" ref="B1881" r:id="rId2563"/>
    <hyperlink xmlns:r="http://schemas.openxmlformats.org/officeDocument/2006/relationships" ref="AB1881" r:id="rId2564"/>
    <hyperlink xmlns:r="http://schemas.openxmlformats.org/officeDocument/2006/relationships" ref="B1882" r:id="rId2565"/>
    <hyperlink xmlns:r="http://schemas.openxmlformats.org/officeDocument/2006/relationships" ref="AB1882" r:id="rId2566"/>
    <hyperlink xmlns:r="http://schemas.openxmlformats.org/officeDocument/2006/relationships" ref="B1883" r:id="rId2567"/>
    <hyperlink xmlns:r="http://schemas.openxmlformats.org/officeDocument/2006/relationships" ref="B1884" r:id="rId2568"/>
    <hyperlink xmlns:r="http://schemas.openxmlformats.org/officeDocument/2006/relationships" ref="B1885" r:id="rId2569"/>
    <hyperlink xmlns:r="http://schemas.openxmlformats.org/officeDocument/2006/relationships" ref="B1886" r:id="rId2570"/>
    <hyperlink xmlns:r="http://schemas.openxmlformats.org/officeDocument/2006/relationships" ref="B1887" r:id="rId2571"/>
    <hyperlink xmlns:r="http://schemas.openxmlformats.org/officeDocument/2006/relationships" ref="B1888" r:id="rId2572"/>
    <hyperlink xmlns:r="http://schemas.openxmlformats.org/officeDocument/2006/relationships" ref="AB1888" r:id="rId2573"/>
    <hyperlink xmlns:r="http://schemas.openxmlformats.org/officeDocument/2006/relationships" ref="B1889" r:id="rId2574"/>
    <hyperlink xmlns:r="http://schemas.openxmlformats.org/officeDocument/2006/relationships" ref="AB1889" r:id="rId2575"/>
    <hyperlink xmlns:r="http://schemas.openxmlformats.org/officeDocument/2006/relationships" ref="B1890" r:id="rId2576"/>
    <hyperlink xmlns:r="http://schemas.openxmlformats.org/officeDocument/2006/relationships" ref="B1891" r:id="rId2577"/>
    <hyperlink xmlns:r="http://schemas.openxmlformats.org/officeDocument/2006/relationships" ref="B1892" r:id="rId2578"/>
    <hyperlink xmlns:r="http://schemas.openxmlformats.org/officeDocument/2006/relationships" ref="B1893" r:id="rId2579"/>
    <hyperlink xmlns:r="http://schemas.openxmlformats.org/officeDocument/2006/relationships" ref="B1894" r:id="rId2580"/>
    <hyperlink xmlns:r="http://schemas.openxmlformats.org/officeDocument/2006/relationships" ref="B1895" r:id="rId2581"/>
    <hyperlink xmlns:r="http://schemas.openxmlformats.org/officeDocument/2006/relationships" ref="AB1895" r:id="rId2582"/>
    <hyperlink xmlns:r="http://schemas.openxmlformats.org/officeDocument/2006/relationships" ref="B1896" r:id="rId2583"/>
    <hyperlink xmlns:r="http://schemas.openxmlformats.org/officeDocument/2006/relationships" ref="B1897" r:id="rId2584"/>
    <hyperlink xmlns:r="http://schemas.openxmlformats.org/officeDocument/2006/relationships" ref="B1898" r:id="rId2585"/>
    <hyperlink xmlns:r="http://schemas.openxmlformats.org/officeDocument/2006/relationships" ref="B1899" r:id="rId2586"/>
    <hyperlink xmlns:r="http://schemas.openxmlformats.org/officeDocument/2006/relationships" ref="B1900" r:id="rId2587"/>
    <hyperlink xmlns:r="http://schemas.openxmlformats.org/officeDocument/2006/relationships" ref="AB1900" r:id="rId2588"/>
    <hyperlink xmlns:r="http://schemas.openxmlformats.org/officeDocument/2006/relationships" ref="B1901" r:id="rId2589"/>
    <hyperlink xmlns:r="http://schemas.openxmlformats.org/officeDocument/2006/relationships" ref="AB1901" r:id="rId2590"/>
    <hyperlink xmlns:r="http://schemas.openxmlformats.org/officeDocument/2006/relationships" ref="B1902" r:id="rId2591"/>
    <hyperlink xmlns:r="http://schemas.openxmlformats.org/officeDocument/2006/relationships" ref="AB1902" r:id="rId2592"/>
    <hyperlink xmlns:r="http://schemas.openxmlformats.org/officeDocument/2006/relationships" ref="B1903" r:id="rId2593"/>
    <hyperlink xmlns:r="http://schemas.openxmlformats.org/officeDocument/2006/relationships" ref="B1904" r:id="rId2594"/>
    <hyperlink xmlns:r="http://schemas.openxmlformats.org/officeDocument/2006/relationships" ref="B1905" r:id="rId2595"/>
    <hyperlink xmlns:r="http://schemas.openxmlformats.org/officeDocument/2006/relationships" ref="B1906" r:id="rId2596"/>
    <hyperlink xmlns:r="http://schemas.openxmlformats.org/officeDocument/2006/relationships" ref="B1907" r:id="rId2597"/>
    <hyperlink xmlns:r="http://schemas.openxmlformats.org/officeDocument/2006/relationships" ref="AB1907" r:id="rId2598"/>
    <hyperlink xmlns:r="http://schemas.openxmlformats.org/officeDocument/2006/relationships" ref="B1908" r:id="rId2599"/>
    <hyperlink xmlns:r="http://schemas.openxmlformats.org/officeDocument/2006/relationships" ref="AB1908" r:id="rId2600"/>
    <hyperlink xmlns:r="http://schemas.openxmlformats.org/officeDocument/2006/relationships" ref="B1909" r:id="rId2601"/>
    <hyperlink xmlns:r="http://schemas.openxmlformats.org/officeDocument/2006/relationships" ref="AB1909" r:id="rId2602"/>
    <hyperlink xmlns:r="http://schemas.openxmlformats.org/officeDocument/2006/relationships" ref="B1910" r:id="rId2603"/>
    <hyperlink xmlns:r="http://schemas.openxmlformats.org/officeDocument/2006/relationships" ref="B1911" r:id="rId2604"/>
    <hyperlink xmlns:r="http://schemas.openxmlformats.org/officeDocument/2006/relationships" ref="B1912" r:id="rId2605"/>
    <hyperlink xmlns:r="http://schemas.openxmlformats.org/officeDocument/2006/relationships" ref="B1913" r:id="rId2606"/>
    <hyperlink xmlns:r="http://schemas.openxmlformats.org/officeDocument/2006/relationships" ref="AB1913" r:id="rId2607"/>
    <hyperlink xmlns:r="http://schemas.openxmlformats.org/officeDocument/2006/relationships" ref="B1914" r:id="rId2608"/>
    <hyperlink xmlns:r="http://schemas.openxmlformats.org/officeDocument/2006/relationships" ref="AB1914" r:id="rId2609"/>
    <hyperlink xmlns:r="http://schemas.openxmlformats.org/officeDocument/2006/relationships" ref="B1915" r:id="rId2610"/>
    <hyperlink xmlns:r="http://schemas.openxmlformats.org/officeDocument/2006/relationships" ref="B1916" r:id="rId2611"/>
    <hyperlink xmlns:r="http://schemas.openxmlformats.org/officeDocument/2006/relationships" ref="B1917" r:id="rId2612"/>
    <hyperlink xmlns:r="http://schemas.openxmlformats.org/officeDocument/2006/relationships" ref="B1918" r:id="rId2613"/>
    <hyperlink xmlns:r="http://schemas.openxmlformats.org/officeDocument/2006/relationships" ref="B1919" r:id="rId2614"/>
    <hyperlink xmlns:r="http://schemas.openxmlformats.org/officeDocument/2006/relationships" ref="B1920" r:id="rId2615"/>
    <hyperlink xmlns:r="http://schemas.openxmlformats.org/officeDocument/2006/relationships" ref="AB1920" r:id="rId2616"/>
    <hyperlink xmlns:r="http://schemas.openxmlformats.org/officeDocument/2006/relationships" ref="B1921" r:id="rId2617"/>
    <hyperlink xmlns:r="http://schemas.openxmlformats.org/officeDocument/2006/relationships" ref="AB1921" r:id="rId2618"/>
    <hyperlink xmlns:r="http://schemas.openxmlformats.org/officeDocument/2006/relationships" ref="B1922" r:id="rId2619"/>
    <hyperlink xmlns:r="http://schemas.openxmlformats.org/officeDocument/2006/relationships" ref="B1923" r:id="rId2620"/>
    <hyperlink xmlns:r="http://schemas.openxmlformats.org/officeDocument/2006/relationships" ref="B1924" r:id="rId2621"/>
    <hyperlink xmlns:r="http://schemas.openxmlformats.org/officeDocument/2006/relationships" ref="B1925" r:id="rId2622"/>
    <hyperlink xmlns:r="http://schemas.openxmlformats.org/officeDocument/2006/relationships" ref="B1926" r:id="rId2623"/>
    <hyperlink xmlns:r="http://schemas.openxmlformats.org/officeDocument/2006/relationships" ref="B1927" r:id="rId2624"/>
    <hyperlink xmlns:r="http://schemas.openxmlformats.org/officeDocument/2006/relationships" ref="AB1927" r:id="rId2625"/>
    <hyperlink xmlns:r="http://schemas.openxmlformats.org/officeDocument/2006/relationships" ref="B1928" r:id="rId2626"/>
    <hyperlink xmlns:r="http://schemas.openxmlformats.org/officeDocument/2006/relationships" ref="AB1928" r:id="rId2627"/>
    <hyperlink xmlns:r="http://schemas.openxmlformats.org/officeDocument/2006/relationships" ref="B1929" r:id="rId2628"/>
    <hyperlink xmlns:r="http://schemas.openxmlformats.org/officeDocument/2006/relationships" ref="B1930" r:id="rId2629"/>
    <hyperlink xmlns:r="http://schemas.openxmlformats.org/officeDocument/2006/relationships" ref="B1931" r:id="rId2630"/>
    <hyperlink xmlns:r="http://schemas.openxmlformats.org/officeDocument/2006/relationships" ref="B1932" r:id="rId2631"/>
    <hyperlink xmlns:r="http://schemas.openxmlformats.org/officeDocument/2006/relationships" ref="B1933" r:id="rId2632"/>
    <hyperlink xmlns:r="http://schemas.openxmlformats.org/officeDocument/2006/relationships" ref="B1934" r:id="rId2633"/>
    <hyperlink xmlns:r="http://schemas.openxmlformats.org/officeDocument/2006/relationships" ref="B1935" r:id="rId2634"/>
    <hyperlink xmlns:r="http://schemas.openxmlformats.org/officeDocument/2006/relationships" ref="B1936" r:id="rId2635"/>
    <hyperlink xmlns:r="http://schemas.openxmlformats.org/officeDocument/2006/relationships" ref="B1937" r:id="rId2636"/>
    <hyperlink xmlns:r="http://schemas.openxmlformats.org/officeDocument/2006/relationships" ref="B1938" r:id="rId2637"/>
    <hyperlink xmlns:r="http://schemas.openxmlformats.org/officeDocument/2006/relationships" ref="B1939" r:id="rId2638"/>
    <hyperlink xmlns:r="http://schemas.openxmlformats.org/officeDocument/2006/relationships" ref="B1940" r:id="rId2639"/>
    <hyperlink xmlns:r="http://schemas.openxmlformats.org/officeDocument/2006/relationships" ref="B1941" r:id="rId2640"/>
    <hyperlink xmlns:r="http://schemas.openxmlformats.org/officeDocument/2006/relationships" ref="B1942" r:id="rId2641"/>
    <hyperlink xmlns:r="http://schemas.openxmlformats.org/officeDocument/2006/relationships" ref="B1943" r:id="rId2642"/>
    <hyperlink xmlns:r="http://schemas.openxmlformats.org/officeDocument/2006/relationships" ref="B1944" r:id="rId2643"/>
    <hyperlink xmlns:r="http://schemas.openxmlformats.org/officeDocument/2006/relationships" ref="B1945" r:id="rId2644"/>
    <hyperlink xmlns:r="http://schemas.openxmlformats.org/officeDocument/2006/relationships" ref="AB1945" r:id="rId2645"/>
    <hyperlink xmlns:r="http://schemas.openxmlformats.org/officeDocument/2006/relationships" ref="B1946" r:id="rId2646"/>
    <hyperlink xmlns:r="http://schemas.openxmlformats.org/officeDocument/2006/relationships" ref="AB1946" r:id="rId2647"/>
    <hyperlink xmlns:r="http://schemas.openxmlformats.org/officeDocument/2006/relationships" ref="B1947" r:id="rId2648"/>
    <hyperlink xmlns:r="http://schemas.openxmlformats.org/officeDocument/2006/relationships" ref="AB1947" r:id="rId2649"/>
    <hyperlink xmlns:r="http://schemas.openxmlformats.org/officeDocument/2006/relationships" ref="B1948" r:id="rId2650"/>
    <hyperlink xmlns:r="http://schemas.openxmlformats.org/officeDocument/2006/relationships" ref="B1949" r:id="rId2651"/>
    <hyperlink xmlns:r="http://schemas.openxmlformats.org/officeDocument/2006/relationships" ref="B1950" r:id="rId2652"/>
    <hyperlink xmlns:r="http://schemas.openxmlformats.org/officeDocument/2006/relationships" ref="B1951" r:id="rId2653"/>
    <hyperlink xmlns:r="http://schemas.openxmlformats.org/officeDocument/2006/relationships" ref="B1952" r:id="rId2654"/>
    <hyperlink xmlns:r="http://schemas.openxmlformats.org/officeDocument/2006/relationships" ref="AB1952" r:id="rId2655"/>
    <hyperlink xmlns:r="http://schemas.openxmlformats.org/officeDocument/2006/relationships" ref="B1953" r:id="rId2656"/>
    <hyperlink xmlns:r="http://schemas.openxmlformats.org/officeDocument/2006/relationships" ref="AB1953" r:id="rId2657"/>
    <hyperlink xmlns:r="http://schemas.openxmlformats.org/officeDocument/2006/relationships" ref="B1954" r:id="rId2658"/>
    <hyperlink xmlns:r="http://schemas.openxmlformats.org/officeDocument/2006/relationships" ref="AB1954" r:id="rId2659"/>
    <hyperlink xmlns:r="http://schemas.openxmlformats.org/officeDocument/2006/relationships" ref="B1955" r:id="rId2660"/>
    <hyperlink xmlns:r="http://schemas.openxmlformats.org/officeDocument/2006/relationships" ref="AB1955" r:id="rId2661"/>
    <hyperlink xmlns:r="http://schemas.openxmlformats.org/officeDocument/2006/relationships" ref="B1956" r:id="rId2662"/>
    <hyperlink xmlns:r="http://schemas.openxmlformats.org/officeDocument/2006/relationships" ref="AB1956" r:id="rId2663"/>
    <hyperlink xmlns:r="http://schemas.openxmlformats.org/officeDocument/2006/relationships" ref="B1957" r:id="rId2664"/>
    <hyperlink xmlns:r="http://schemas.openxmlformats.org/officeDocument/2006/relationships" ref="AB1957" r:id="rId2665"/>
    <hyperlink xmlns:r="http://schemas.openxmlformats.org/officeDocument/2006/relationships" ref="B1958" r:id="rId2666"/>
    <hyperlink xmlns:r="http://schemas.openxmlformats.org/officeDocument/2006/relationships" ref="B1959" r:id="rId2667"/>
    <hyperlink xmlns:r="http://schemas.openxmlformats.org/officeDocument/2006/relationships" ref="AB1959" r:id="rId2668"/>
    <hyperlink xmlns:r="http://schemas.openxmlformats.org/officeDocument/2006/relationships" ref="B1960" r:id="rId2669"/>
    <hyperlink xmlns:r="http://schemas.openxmlformats.org/officeDocument/2006/relationships" ref="B1961" r:id="rId2670"/>
    <hyperlink xmlns:r="http://schemas.openxmlformats.org/officeDocument/2006/relationships" ref="B1962" r:id="rId2671"/>
    <hyperlink xmlns:r="http://schemas.openxmlformats.org/officeDocument/2006/relationships" ref="B1963" r:id="rId2672"/>
    <hyperlink xmlns:r="http://schemas.openxmlformats.org/officeDocument/2006/relationships" ref="B1964" r:id="rId2673"/>
    <hyperlink xmlns:r="http://schemas.openxmlformats.org/officeDocument/2006/relationships" ref="B1965" r:id="rId2674"/>
    <hyperlink xmlns:r="http://schemas.openxmlformats.org/officeDocument/2006/relationships" ref="B1966" r:id="rId2675"/>
    <hyperlink xmlns:r="http://schemas.openxmlformats.org/officeDocument/2006/relationships" ref="AB1966" r:id="rId2676"/>
    <hyperlink xmlns:r="http://schemas.openxmlformats.org/officeDocument/2006/relationships" ref="B1967" r:id="rId2677"/>
    <hyperlink xmlns:r="http://schemas.openxmlformats.org/officeDocument/2006/relationships" ref="AB1967" r:id="rId2678"/>
    <hyperlink xmlns:r="http://schemas.openxmlformats.org/officeDocument/2006/relationships" ref="B1968" r:id="rId2679"/>
    <hyperlink xmlns:r="http://schemas.openxmlformats.org/officeDocument/2006/relationships" ref="AB1968" r:id="rId2680"/>
    <hyperlink xmlns:r="http://schemas.openxmlformats.org/officeDocument/2006/relationships" ref="B1969" r:id="rId2681"/>
    <hyperlink xmlns:r="http://schemas.openxmlformats.org/officeDocument/2006/relationships" ref="AB1969" r:id="rId2682"/>
    <hyperlink xmlns:r="http://schemas.openxmlformats.org/officeDocument/2006/relationships" ref="B1970" r:id="rId2683"/>
    <hyperlink xmlns:r="http://schemas.openxmlformats.org/officeDocument/2006/relationships" ref="B1971" r:id="rId2684"/>
    <hyperlink xmlns:r="http://schemas.openxmlformats.org/officeDocument/2006/relationships" ref="B1972" r:id="rId2685"/>
    <hyperlink xmlns:r="http://schemas.openxmlformats.org/officeDocument/2006/relationships" ref="B1973" r:id="rId2686"/>
    <hyperlink xmlns:r="http://schemas.openxmlformats.org/officeDocument/2006/relationships" ref="AB1973" r:id="rId2687"/>
    <hyperlink xmlns:r="http://schemas.openxmlformats.org/officeDocument/2006/relationships" ref="B1974" r:id="rId2688"/>
    <hyperlink xmlns:r="http://schemas.openxmlformats.org/officeDocument/2006/relationships" ref="AB1974" r:id="rId2689"/>
    <hyperlink xmlns:r="http://schemas.openxmlformats.org/officeDocument/2006/relationships" ref="B1975" r:id="rId2690"/>
    <hyperlink xmlns:r="http://schemas.openxmlformats.org/officeDocument/2006/relationships" ref="B1976" r:id="rId2691"/>
    <hyperlink xmlns:r="http://schemas.openxmlformats.org/officeDocument/2006/relationships" ref="B1977" r:id="rId2692"/>
    <hyperlink xmlns:r="http://schemas.openxmlformats.org/officeDocument/2006/relationships" ref="B1978" r:id="rId2693"/>
    <hyperlink xmlns:r="http://schemas.openxmlformats.org/officeDocument/2006/relationships" ref="AB1978" r:id="rId2694"/>
    <hyperlink xmlns:r="http://schemas.openxmlformats.org/officeDocument/2006/relationships" ref="B1979" r:id="rId2695"/>
    <hyperlink xmlns:r="http://schemas.openxmlformats.org/officeDocument/2006/relationships" ref="B1980" r:id="rId2696"/>
    <hyperlink xmlns:r="http://schemas.openxmlformats.org/officeDocument/2006/relationships" ref="AB1980" r:id="rId2697"/>
    <hyperlink xmlns:r="http://schemas.openxmlformats.org/officeDocument/2006/relationships" ref="B1981" r:id="rId2698"/>
    <hyperlink xmlns:r="http://schemas.openxmlformats.org/officeDocument/2006/relationships" ref="AB1981" r:id="rId2699"/>
    <hyperlink xmlns:r="http://schemas.openxmlformats.org/officeDocument/2006/relationships" ref="B1982" r:id="rId2700"/>
    <hyperlink xmlns:r="http://schemas.openxmlformats.org/officeDocument/2006/relationships" ref="AB1982" r:id="rId2701"/>
    <hyperlink xmlns:r="http://schemas.openxmlformats.org/officeDocument/2006/relationships" ref="B1983" r:id="rId2702"/>
    <hyperlink xmlns:r="http://schemas.openxmlformats.org/officeDocument/2006/relationships" ref="B1984" r:id="rId2703"/>
    <hyperlink xmlns:r="http://schemas.openxmlformats.org/officeDocument/2006/relationships" ref="B1985" r:id="rId2704"/>
    <hyperlink xmlns:r="http://schemas.openxmlformats.org/officeDocument/2006/relationships" ref="B1986" r:id="rId2705"/>
    <hyperlink xmlns:r="http://schemas.openxmlformats.org/officeDocument/2006/relationships" ref="B1987" r:id="rId2706"/>
    <hyperlink xmlns:r="http://schemas.openxmlformats.org/officeDocument/2006/relationships" ref="AB1987" r:id="rId2707"/>
    <hyperlink xmlns:r="http://schemas.openxmlformats.org/officeDocument/2006/relationships" ref="B1988" r:id="rId2708"/>
    <hyperlink xmlns:r="http://schemas.openxmlformats.org/officeDocument/2006/relationships" ref="AB1988" r:id="rId2709"/>
    <hyperlink xmlns:r="http://schemas.openxmlformats.org/officeDocument/2006/relationships" ref="B1989" r:id="rId2710"/>
    <hyperlink xmlns:r="http://schemas.openxmlformats.org/officeDocument/2006/relationships" ref="AB1989" r:id="rId2711"/>
    <hyperlink xmlns:r="http://schemas.openxmlformats.org/officeDocument/2006/relationships" ref="B1990" r:id="rId2712"/>
    <hyperlink xmlns:r="http://schemas.openxmlformats.org/officeDocument/2006/relationships" ref="B1991" r:id="rId2713"/>
    <hyperlink xmlns:r="http://schemas.openxmlformats.org/officeDocument/2006/relationships" ref="B1992" r:id="rId2714"/>
    <hyperlink xmlns:r="http://schemas.openxmlformats.org/officeDocument/2006/relationships" ref="B1993" r:id="rId2715"/>
    <hyperlink xmlns:r="http://schemas.openxmlformats.org/officeDocument/2006/relationships" ref="B1994" r:id="rId2716"/>
    <hyperlink xmlns:r="http://schemas.openxmlformats.org/officeDocument/2006/relationships" ref="B1995" r:id="rId2717"/>
    <hyperlink xmlns:r="http://schemas.openxmlformats.org/officeDocument/2006/relationships" ref="AB1995" r:id="rId2718"/>
    <hyperlink xmlns:r="http://schemas.openxmlformats.org/officeDocument/2006/relationships" ref="B1996" r:id="rId2719"/>
    <hyperlink xmlns:r="http://schemas.openxmlformats.org/officeDocument/2006/relationships" ref="AB1996" r:id="rId2720"/>
    <hyperlink xmlns:r="http://schemas.openxmlformats.org/officeDocument/2006/relationships" ref="B1997" r:id="rId2721"/>
    <hyperlink xmlns:r="http://schemas.openxmlformats.org/officeDocument/2006/relationships" ref="AB1997" r:id="rId2722"/>
    <hyperlink xmlns:r="http://schemas.openxmlformats.org/officeDocument/2006/relationships" ref="B1998" r:id="rId2723"/>
    <hyperlink xmlns:r="http://schemas.openxmlformats.org/officeDocument/2006/relationships" ref="AB1998" r:id="rId2724"/>
    <hyperlink xmlns:r="http://schemas.openxmlformats.org/officeDocument/2006/relationships" ref="B1999" r:id="rId2725"/>
    <hyperlink xmlns:r="http://schemas.openxmlformats.org/officeDocument/2006/relationships" ref="B2000" r:id="rId2726"/>
    <hyperlink xmlns:r="http://schemas.openxmlformats.org/officeDocument/2006/relationships" ref="B2001" r:id="rId2727"/>
    <hyperlink xmlns:r="http://schemas.openxmlformats.org/officeDocument/2006/relationships" ref="B2002" r:id="rId2728"/>
    <hyperlink xmlns:r="http://schemas.openxmlformats.org/officeDocument/2006/relationships" ref="B2003" r:id="rId2729"/>
    <hyperlink xmlns:r="http://schemas.openxmlformats.org/officeDocument/2006/relationships" ref="AB2003" r:id="rId2730"/>
    <hyperlink xmlns:r="http://schemas.openxmlformats.org/officeDocument/2006/relationships" ref="B2004" r:id="rId2731"/>
    <hyperlink xmlns:r="http://schemas.openxmlformats.org/officeDocument/2006/relationships" ref="AB2004" r:id="rId2732"/>
    <hyperlink xmlns:r="http://schemas.openxmlformats.org/officeDocument/2006/relationships" ref="B2005" r:id="rId2733"/>
    <hyperlink xmlns:r="http://schemas.openxmlformats.org/officeDocument/2006/relationships" ref="AB2005" r:id="rId2734"/>
    <hyperlink xmlns:r="http://schemas.openxmlformats.org/officeDocument/2006/relationships" ref="B2006" r:id="rId2735"/>
    <hyperlink xmlns:r="http://schemas.openxmlformats.org/officeDocument/2006/relationships" ref="B2007" r:id="rId2736"/>
    <hyperlink xmlns:r="http://schemas.openxmlformats.org/officeDocument/2006/relationships" ref="B2008" r:id="rId2737"/>
    <hyperlink xmlns:r="http://schemas.openxmlformats.org/officeDocument/2006/relationships" ref="B2009" r:id="rId2738"/>
    <hyperlink xmlns:r="http://schemas.openxmlformats.org/officeDocument/2006/relationships" ref="B2010" r:id="rId2739"/>
    <hyperlink xmlns:r="http://schemas.openxmlformats.org/officeDocument/2006/relationships" ref="AB2010" r:id="rId2740"/>
    <hyperlink xmlns:r="http://schemas.openxmlformats.org/officeDocument/2006/relationships" ref="B2011" r:id="rId2741"/>
    <hyperlink xmlns:r="http://schemas.openxmlformats.org/officeDocument/2006/relationships" ref="AB2011" r:id="rId2742"/>
    <hyperlink xmlns:r="http://schemas.openxmlformats.org/officeDocument/2006/relationships" ref="B2012" r:id="rId2743"/>
    <hyperlink xmlns:r="http://schemas.openxmlformats.org/officeDocument/2006/relationships" ref="AB2012" r:id="rId2744"/>
    <hyperlink xmlns:r="http://schemas.openxmlformats.org/officeDocument/2006/relationships" ref="B2013" r:id="rId2745"/>
    <hyperlink xmlns:r="http://schemas.openxmlformats.org/officeDocument/2006/relationships" ref="AB2013" r:id="rId2746"/>
    <hyperlink xmlns:r="http://schemas.openxmlformats.org/officeDocument/2006/relationships" ref="B2014" r:id="rId2747"/>
    <hyperlink xmlns:r="http://schemas.openxmlformats.org/officeDocument/2006/relationships" ref="B2015" r:id="rId2748"/>
    <hyperlink xmlns:r="http://schemas.openxmlformats.org/officeDocument/2006/relationships" ref="B2016" r:id="rId2749"/>
    <hyperlink xmlns:r="http://schemas.openxmlformats.org/officeDocument/2006/relationships" ref="B2017" r:id="rId2750"/>
    <hyperlink xmlns:r="http://schemas.openxmlformats.org/officeDocument/2006/relationships" ref="AB2017" r:id="rId2751"/>
    <hyperlink xmlns:r="http://schemas.openxmlformats.org/officeDocument/2006/relationships" ref="B2018" r:id="rId2752"/>
    <hyperlink xmlns:r="http://schemas.openxmlformats.org/officeDocument/2006/relationships" ref="AB2018" r:id="rId2753"/>
    <hyperlink xmlns:r="http://schemas.openxmlformats.org/officeDocument/2006/relationships" ref="B2019" r:id="rId2754"/>
    <hyperlink xmlns:r="http://schemas.openxmlformats.org/officeDocument/2006/relationships" ref="AB2019" r:id="rId2755"/>
    <hyperlink xmlns:r="http://schemas.openxmlformats.org/officeDocument/2006/relationships" ref="B2020" r:id="rId2756"/>
    <hyperlink xmlns:r="http://schemas.openxmlformats.org/officeDocument/2006/relationships" ref="AB2020" r:id="rId2757"/>
    <hyperlink xmlns:r="http://schemas.openxmlformats.org/officeDocument/2006/relationships" ref="B2021" r:id="rId2758"/>
    <hyperlink xmlns:r="http://schemas.openxmlformats.org/officeDocument/2006/relationships" ref="B2022" r:id="rId2759"/>
    <hyperlink xmlns:r="http://schemas.openxmlformats.org/officeDocument/2006/relationships" ref="B2023" r:id="rId2760"/>
    <hyperlink xmlns:r="http://schemas.openxmlformats.org/officeDocument/2006/relationships" ref="B2024" r:id="rId2761"/>
    <hyperlink xmlns:r="http://schemas.openxmlformats.org/officeDocument/2006/relationships" ref="B2025" r:id="rId2762"/>
    <hyperlink xmlns:r="http://schemas.openxmlformats.org/officeDocument/2006/relationships" ref="AB2025" r:id="rId2763"/>
    <hyperlink xmlns:r="http://schemas.openxmlformats.org/officeDocument/2006/relationships" ref="B2026" r:id="rId2764"/>
    <hyperlink xmlns:r="http://schemas.openxmlformats.org/officeDocument/2006/relationships" ref="AB2026" r:id="rId2765"/>
    <hyperlink xmlns:r="http://schemas.openxmlformats.org/officeDocument/2006/relationships" ref="B2027" r:id="rId2766"/>
    <hyperlink xmlns:r="http://schemas.openxmlformats.org/officeDocument/2006/relationships" ref="B2028" r:id="rId2767"/>
    <hyperlink xmlns:r="http://schemas.openxmlformats.org/officeDocument/2006/relationships" ref="B2029" r:id="rId2768"/>
    <hyperlink xmlns:r="http://schemas.openxmlformats.org/officeDocument/2006/relationships" ref="B2030" r:id="rId2769"/>
    <hyperlink xmlns:r="http://schemas.openxmlformats.org/officeDocument/2006/relationships" ref="B2031" r:id="rId2770"/>
    <hyperlink xmlns:r="http://schemas.openxmlformats.org/officeDocument/2006/relationships" ref="B2032" r:id="rId2771"/>
    <hyperlink xmlns:r="http://schemas.openxmlformats.org/officeDocument/2006/relationships" ref="AB2032" r:id="rId2772"/>
    <hyperlink xmlns:r="http://schemas.openxmlformats.org/officeDocument/2006/relationships" ref="B2033" r:id="rId2773"/>
    <hyperlink xmlns:r="http://schemas.openxmlformats.org/officeDocument/2006/relationships" ref="B2034" r:id="rId2774"/>
    <hyperlink xmlns:r="http://schemas.openxmlformats.org/officeDocument/2006/relationships" ref="B2035" r:id="rId2775"/>
    <hyperlink xmlns:r="http://schemas.openxmlformats.org/officeDocument/2006/relationships" ref="B2036" r:id="rId2776"/>
    <hyperlink xmlns:r="http://schemas.openxmlformats.org/officeDocument/2006/relationships" ref="B2037" r:id="rId2777"/>
    <hyperlink xmlns:r="http://schemas.openxmlformats.org/officeDocument/2006/relationships" ref="B2038" r:id="rId2778"/>
    <hyperlink xmlns:r="http://schemas.openxmlformats.org/officeDocument/2006/relationships" ref="AB2038" r:id="rId2779"/>
    <hyperlink xmlns:r="http://schemas.openxmlformats.org/officeDocument/2006/relationships" ref="B2039" r:id="rId2780"/>
    <hyperlink xmlns:r="http://schemas.openxmlformats.org/officeDocument/2006/relationships" ref="AB2039" r:id="rId2781"/>
    <hyperlink xmlns:r="http://schemas.openxmlformats.org/officeDocument/2006/relationships" ref="B2040" r:id="rId2782"/>
    <hyperlink xmlns:r="http://schemas.openxmlformats.org/officeDocument/2006/relationships" ref="AB2040" r:id="rId2783"/>
    <hyperlink xmlns:r="http://schemas.openxmlformats.org/officeDocument/2006/relationships" ref="B2041" r:id="rId2784"/>
    <hyperlink xmlns:r="http://schemas.openxmlformats.org/officeDocument/2006/relationships" ref="AB2041" r:id="rId2785"/>
    <hyperlink xmlns:r="http://schemas.openxmlformats.org/officeDocument/2006/relationships" ref="B2042" r:id="rId2786"/>
    <hyperlink xmlns:r="http://schemas.openxmlformats.org/officeDocument/2006/relationships" ref="AB2042" r:id="rId2787"/>
    <hyperlink xmlns:r="http://schemas.openxmlformats.org/officeDocument/2006/relationships" ref="B2043" r:id="rId2788"/>
    <hyperlink xmlns:r="http://schemas.openxmlformats.org/officeDocument/2006/relationships" ref="B2044" r:id="rId2789"/>
    <hyperlink xmlns:r="http://schemas.openxmlformats.org/officeDocument/2006/relationships" ref="B2045" r:id="rId2790"/>
    <hyperlink xmlns:r="http://schemas.openxmlformats.org/officeDocument/2006/relationships" ref="AB2045" r:id="rId2791"/>
    <hyperlink xmlns:r="http://schemas.openxmlformats.org/officeDocument/2006/relationships" ref="B2046" r:id="rId2792"/>
    <hyperlink xmlns:r="http://schemas.openxmlformats.org/officeDocument/2006/relationships" ref="AB2046" r:id="rId2793"/>
    <hyperlink xmlns:r="http://schemas.openxmlformats.org/officeDocument/2006/relationships" ref="B2047" r:id="rId2794"/>
    <hyperlink xmlns:r="http://schemas.openxmlformats.org/officeDocument/2006/relationships" ref="AB2047" r:id="rId2795"/>
    <hyperlink xmlns:r="http://schemas.openxmlformats.org/officeDocument/2006/relationships" ref="B2048" r:id="rId2796"/>
    <hyperlink xmlns:r="http://schemas.openxmlformats.org/officeDocument/2006/relationships" ref="B2049" r:id="rId2797"/>
    <hyperlink xmlns:r="http://schemas.openxmlformats.org/officeDocument/2006/relationships" ref="B2050" r:id="rId2798"/>
    <hyperlink xmlns:r="http://schemas.openxmlformats.org/officeDocument/2006/relationships" ref="B2051" r:id="rId2799"/>
    <hyperlink xmlns:r="http://schemas.openxmlformats.org/officeDocument/2006/relationships" ref="B2052" r:id="rId2800"/>
    <hyperlink xmlns:r="http://schemas.openxmlformats.org/officeDocument/2006/relationships" ref="AB2052" r:id="rId2801"/>
    <hyperlink xmlns:r="http://schemas.openxmlformats.org/officeDocument/2006/relationships" ref="B2053" r:id="rId2802"/>
    <hyperlink xmlns:r="http://schemas.openxmlformats.org/officeDocument/2006/relationships" ref="AB2053" r:id="rId2803"/>
    <hyperlink xmlns:r="http://schemas.openxmlformats.org/officeDocument/2006/relationships" ref="B2054" r:id="rId2804"/>
    <hyperlink xmlns:r="http://schemas.openxmlformats.org/officeDocument/2006/relationships" ref="AB2054" r:id="rId2805"/>
    <hyperlink xmlns:r="http://schemas.openxmlformats.org/officeDocument/2006/relationships" ref="B2055" r:id="rId2806"/>
    <hyperlink xmlns:r="http://schemas.openxmlformats.org/officeDocument/2006/relationships" ref="B2056" r:id="rId2807"/>
    <hyperlink xmlns:r="http://schemas.openxmlformats.org/officeDocument/2006/relationships" ref="B2057" r:id="rId2808"/>
    <hyperlink xmlns:r="http://schemas.openxmlformats.org/officeDocument/2006/relationships" ref="B2058" r:id="rId2809"/>
    <hyperlink xmlns:r="http://schemas.openxmlformats.org/officeDocument/2006/relationships" ref="B2059" r:id="rId2810"/>
    <hyperlink xmlns:r="http://schemas.openxmlformats.org/officeDocument/2006/relationships" ref="AB2059" r:id="rId2811"/>
    <hyperlink xmlns:r="http://schemas.openxmlformats.org/officeDocument/2006/relationships" ref="B2060" r:id="rId2812"/>
    <hyperlink xmlns:r="http://schemas.openxmlformats.org/officeDocument/2006/relationships" ref="AB2060" r:id="rId2813"/>
    <hyperlink xmlns:r="http://schemas.openxmlformats.org/officeDocument/2006/relationships" ref="B2061" r:id="rId2814"/>
    <hyperlink xmlns:r="http://schemas.openxmlformats.org/officeDocument/2006/relationships" ref="B2062" r:id="rId2815"/>
    <hyperlink xmlns:r="http://schemas.openxmlformats.org/officeDocument/2006/relationships" ref="B2063" r:id="rId2816"/>
    <hyperlink xmlns:r="http://schemas.openxmlformats.org/officeDocument/2006/relationships" ref="B2064" r:id="rId2817"/>
    <hyperlink xmlns:r="http://schemas.openxmlformats.org/officeDocument/2006/relationships" ref="B2065" r:id="rId2818"/>
    <hyperlink xmlns:r="http://schemas.openxmlformats.org/officeDocument/2006/relationships" ref="AB2065" r:id="rId2819"/>
    <hyperlink xmlns:r="http://schemas.openxmlformats.org/officeDocument/2006/relationships" ref="B2066" r:id="rId2820"/>
    <hyperlink xmlns:r="http://schemas.openxmlformats.org/officeDocument/2006/relationships" ref="B2067" r:id="rId2821"/>
    <hyperlink xmlns:r="http://schemas.openxmlformats.org/officeDocument/2006/relationships" ref="B2068" r:id="rId2822"/>
    <hyperlink xmlns:r="http://schemas.openxmlformats.org/officeDocument/2006/relationships" ref="B2069" r:id="rId2823"/>
    <hyperlink xmlns:r="http://schemas.openxmlformats.org/officeDocument/2006/relationships" ref="B2070" r:id="rId2824"/>
    <hyperlink xmlns:r="http://schemas.openxmlformats.org/officeDocument/2006/relationships" ref="B2071" r:id="rId2825"/>
    <hyperlink xmlns:r="http://schemas.openxmlformats.org/officeDocument/2006/relationships" ref="AB2071" r:id="rId2826"/>
    <hyperlink xmlns:r="http://schemas.openxmlformats.org/officeDocument/2006/relationships" ref="B2072" r:id="rId2827"/>
    <hyperlink xmlns:r="http://schemas.openxmlformats.org/officeDocument/2006/relationships" ref="B2073" r:id="rId2828"/>
    <hyperlink xmlns:r="http://schemas.openxmlformats.org/officeDocument/2006/relationships" ref="B2074" r:id="rId2829"/>
    <hyperlink xmlns:r="http://schemas.openxmlformats.org/officeDocument/2006/relationships" ref="AB2074" r:id="rId2830"/>
    <hyperlink xmlns:r="http://schemas.openxmlformats.org/officeDocument/2006/relationships" ref="B2075" r:id="rId2831"/>
    <hyperlink xmlns:r="http://schemas.openxmlformats.org/officeDocument/2006/relationships" ref="B2076" r:id="rId2832"/>
    <hyperlink xmlns:r="http://schemas.openxmlformats.org/officeDocument/2006/relationships" ref="B2077" r:id="rId2833"/>
    <hyperlink xmlns:r="http://schemas.openxmlformats.org/officeDocument/2006/relationships" ref="B2078" r:id="rId2834"/>
    <hyperlink xmlns:r="http://schemas.openxmlformats.org/officeDocument/2006/relationships" ref="AB2078" r:id="rId2835"/>
    <hyperlink xmlns:r="http://schemas.openxmlformats.org/officeDocument/2006/relationships" ref="B2079" r:id="rId2836"/>
    <hyperlink xmlns:r="http://schemas.openxmlformats.org/officeDocument/2006/relationships" ref="B2080" r:id="rId2837"/>
    <hyperlink xmlns:r="http://schemas.openxmlformats.org/officeDocument/2006/relationships" ref="B2081" r:id="rId2838"/>
    <hyperlink xmlns:r="http://schemas.openxmlformats.org/officeDocument/2006/relationships" ref="B2082" r:id="rId2839"/>
    <hyperlink xmlns:r="http://schemas.openxmlformats.org/officeDocument/2006/relationships" ref="B2083" r:id="rId2840"/>
    <hyperlink xmlns:r="http://schemas.openxmlformats.org/officeDocument/2006/relationships" ref="B2084" r:id="rId2841"/>
    <hyperlink xmlns:r="http://schemas.openxmlformats.org/officeDocument/2006/relationships" ref="AB2084" r:id="rId2842"/>
    <hyperlink xmlns:r="http://schemas.openxmlformats.org/officeDocument/2006/relationships" ref="B2085" r:id="rId2843"/>
    <hyperlink xmlns:r="http://schemas.openxmlformats.org/officeDocument/2006/relationships" ref="AB2085" r:id="rId2844"/>
    <hyperlink xmlns:r="http://schemas.openxmlformats.org/officeDocument/2006/relationships" ref="B2086" r:id="rId2845"/>
    <hyperlink xmlns:r="http://schemas.openxmlformats.org/officeDocument/2006/relationships" ref="AB2086" r:id="rId2846"/>
    <hyperlink xmlns:r="http://schemas.openxmlformats.org/officeDocument/2006/relationships" ref="B2087" r:id="rId2847"/>
    <hyperlink xmlns:r="http://schemas.openxmlformats.org/officeDocument/2006/relationships" ref="B2088" r:id="rId2848"/>
    <hyperlink xmlns:r="http://schemas.openxmlformats.org/officeDocument/2006/relationships" ref="AB2088" r:id="rId2849"/>
    <hyperlink xmlns:r="http://schemas.openxmlformats.org/officeDocument/2006/relationships" ref="B2089" r:id="rId2850"/>
    <hyperlink xmlns:r="http://schemas.openxmlformats.org/officeDocument/2006/relationships" ref="B2090" r:id="rId2851"/>
    <hyperlink xmlns:r="http://schemas.openxmlformats.org/officeDocument/2006/relationships" ref="AB2090" r:id="rId2852"/>
    <hyperlink xmlns:r="http://schemas.openxmlformats.org/officeDocument/2006/relationships" ref="B2091" r:id="rId2853"/>
    <hyperlink xmlns:r="http://schemas.openxmlformats.org/officeDocument/2006/relationships" ref="B2092" r:id="rId2854"/>
    <hyperlink xmlns:r="http://schemas.openxmlformats.org/officeDocument/2006/relationships" ref="B2093" r:id="rId2855"/>
    <hyperlink xmlns:r="http://schemas.openxmlformats.org/officeDocument/2006/relationships" ref="B2094" r:id="rId2856"/>
    <hyperlink xmlns:r="http://schemas.openxmlformats.org/officeDocument/2006/relationships" ref="B2095" r:id="rId2857"/>
    <hyperlink xmlns:r="http://schemas.openxmlformats.org/officeDocument/2006/relationships" ref="B2096" r:id="rId2858"/>
    <hyperlink xmlns:r="http://schemas.openxmlformats.org/officeDocument/2006/relationships" ref="AB2096" r:id="rId2859"/>
    <hyperlink xmlns:r="http://schemas.openxmlformats.org/officeDocument/2006/relationships" ref="B2097" r:id="rId2860"/>
    <hyperlink xmlns:r="http://schemas.openxmlformats.org/officeDocument/2006/relationships" ref="B2098" r:id="rId2861"/>
    <hyperlink xmlns:r="http://schemas.openxmlformats.org/officeDocument/2006/relationships" ref="B2099" r:id="rId2862"/>
    <hyperlink xmlns:r="http://schemas.openxmlformats.org/officeDocument/2006/relationships" ref="B2100" r:id="rId2863"/>
    <hyperlink xmlns:r="http://schemas.openxmlformats.org/officeDocument/2006/relationships" ref="AB2100" r:id="rId2864"/>
    <hyperlink xmlns:r="http://schemas.openxmlformats.org/officeDocument/2006/relationships" ref="B2101" r:id="rId2865"/>
    <hyperlink xmlns:r="http://schemas.openxmlformats.org/officeDocument/2006/relationships" ref="B2102" r:id="rId2866"/>
    <hyperlink xmlns:r="http://schemas.openxmlformats.org/officeDocument/2006/relationships" ref="AB2102" r:id="rId2867"/>
    <hyperlink xmlns:r="http://schemas.openxmlformats.org/officeDocument/2006/relationships" ref="B2103" r:id="rId2868"/>
    <hyperlink xmlns:r="http://schemas.openxmlformats.org/officeDocument/2006/relationships" ref="B2104" r:id="rId2869"/>
    <hyperlink xmlns:r="http://schemas.openxmlformats.org/officeDocument/2006/relationships" ref="B2105" r:id="rId2870"/>
    <hyperlink xmlns:r="http://schemas.openxmlformats.org/officeDocument/2006/relationships" ref="B2106" r:id="rId2871"/>
    <hyperlink xmlns:r="http://schemas.openxmlformats.org/officeDocument/2006/relationships" ref="B2107" r:id="rId2872"/>
    <hyperlink xmlns:r="http://schemas.openxmlformats.org/officeDocument/2006/relationships" ref="B2108" r:id="rId2873"/>
    <hyperlink xmlns:r="http://schemas.openxmlformats.org/officeDocument/2006/relationships" ref="AB2108" r:id="rId2874"/>
    <hyperlink xmlns:r="http://schemas.openxmlformats.org/officeDocument/2006/relationships" ref="B2109" r:id="rId2875"/>
    <hyperlink xmlns:r="http://schemas.openxmlformats.org/officeDocument/2006/relationships" ref="AB2109" r:id="rId2876"/>
    <hyperlink xmlns:r="http://schemas.openxmlformats.org/officeDocument/2006/relationships" ref="B2110" r:id="rId2877"/>
    <hyperlink xmlns:r="http://schemas.openxmlformats.org/officeDocument/2006/relationships" ref="AB2110" r:id="rId2878"/>
    <hyperlink xmlns:r="http://schemas.openxmlformats.org/officeDocument/2006/relationships" ref="B2111" r:id="rId2879"/>
    <hyperlink xmlns:r="http://schemas.openxmlformats.org/officeDocument/2006/relationships" ref="B2112" r:id="rId2880"/>
    <hyperlink xmlns:r="http://schemas.openxmlformats.org/officeDocument/2006/relationships" ref="AB2112" r:id="rId2881"/>
    <hyperlink xmlns:r="http://schemas.openxmlformats.org/officeDocument/2006/relationships" ref="B2113" r:id="rId2882"/>
    <hyperlink xmlns:r="http://schemas.openxmlformats.org/officeDocument/2006/relationships" ref="B2114" r:id="rId2883"/>
    <hyperlink xmlns:r="http://schemas.openxmlformats.org/officeDocument/2006/relationships" ref="AB2114" r:id="rId2884"/>
    <hyperlink xmlns:r="http://schemas.openxmlformats.org/officeDocument/2006/relationships" ref="B2115" r:id="rId2885"/>
    <hyperlink xmlns:r="http://schemas.openxmlformats.org/officeDocument/2006/relationships" ref="B2116" r:id="rId2886"/>
    <hyperlink xmlns:r="http://schemas.openxmlformats.org/officeDocument/2006/relationships" ref="B2117" r:id="rId2887"/>
    <hyperlink xmlns:r="http://schemas.openxmlformats.org/officeDocument/2006/relationships" ref="B2118" r:id="rId2888"/>
    <hyperlink xmlns:r="http://schemas.openxmlformats.org/officeDocument/2006/relationships" ref="AB2118" r:id="rId2889"/>
    <hyperlink xmlns:r="http://schemas.openxmlformats.org/officeDocument/2006/relationships" ref="B2119" r:id="rId2890"/>
    <hyperlink xmlns:r="http://schemas.openxmlformats.org/officeDocument/2006/relationships" ref="B2120" r:id="rId2891"/>
    <hyperlink xmlns:r="http://schemas.openxmlformats.org/officeDocument/2006/relationships" ref="AB2120" r:id="rId2892"/>
    <hyperlink xmlns:r="http://schemas.openxmlformats.org/officeDocument/2006/relationships" ref="B2121" r:id="rId2893"/>
    <hyperlink xmlns:r="http://schemas.openxmlformats.org/officeDocument/2006/relationships" ref="AB2121" r:id="rId2894"/>
    <hyperlink xmlns:r="http://schemas.openxmlformats.org/officeDocument/2006/relationships" ref="B2122" r:id="rId2895"/>
    <hyperlink xmlns:r="http://schemas.openxmlformats.org/officeDocument/2006/relationships" ref="AB2122" r:id="rId2896"/>
    <hyperlink xmlns:r="http://schemas.openxmlformats.org/officeDocument/2006/relationships" ref="B2123" r:id="rId2897"/>
    <hyperlink xmlns:r="http://schemas.openxmlformats.org/officeDocument/2006/relationships" ref="B2124" r:id="rId2898"/>
    <hyperlink xmlns:r="http://schemas.openxmlformats.org/officeDocument/2006/relationships" ref="B2125" r:id="rId2899"/>
    <hyperlink xmlns:r="http://schemas.openxmlformats.org/officeDocument/2006/relationships" ref="B2126" r:id="rId2900"/>
    <hyperlink xmlns:r="http://schemas.openxmlformats.org/officeDocument/2006/relationships" ref="AB2126" r:id="rId2901"/>
    <hyperlink xmlns:r="http://schemas.openxmlformats.org/officeDocument/2006/relationships" ref="B2127" r:id="rId2902"/>
    <hyperlink xmlns:r="http://schemas.openxmlformats.org/officeDocument/2006/relationships" ref="AB2127" r:id="rId2903"/>
    <hyperlink xmlns:r="http://schemas.openxmlformats.org/officeDocument/2006/relationships" ref="B2128" r:id="rId2904"/>
    <hyperlink xmlns:r="http://schemas.openxmlformats.org/officeDocument/2006/relationships" ref="AB2128" r:id="rId2905"/>
    <hyperlink xmlns:r="http://schemas.openxmlformats.org/officeDocument/2006/relationships" ref="B2129" r:id="rId2906"/>
    <hyperlink xmlns:r="http://schemas.openxmlformats.org/officeDocument/2006/relationships" ref="B2130" r:id="rId2907"/>
    <hyperlink xmlns:r="http://schemas.openxmlformats.org/officeDocument/2006/relationships" ref="B2131" r:id="rId2908"/>
    <hyperlink xmlns:r="http://schemas.openxmlformats.org/officeDocument/2006/relationships" ref="B2132" r:id="rId2909"/>
    <hyperlink xmlns:r="http://schemas.openxmlformats.org/officeDocument/2006/relationships" ref="B2133" r:id="rId2910"/>
    <hyperlink xmlns:r="http://schemas.openxmlformats.org/officeDocument/2006/relationships" ref="B2134" r:id="rId2911"/>
    <hyperlink xmlns:r="http://schemas.openxmlformats.org/officeDocument/2006/relationships" ref="AB2134" r:id="rId2912"/>
    <hyperlink xmlns:r="http://schemas.openxmlformats.org/officeDocument/2006/relationships" ref="B2135" r:id="rId2913"/>
    <hyperlink xmlns:r="http://schemas.openxmlformats.org/officeDocument/2006/relationships" ref="AB2135" r:id="rId2914"/>
    <hyperlink xmlns:r="http://schemas.openxmlformats.org/officeDocument/2006/relationships" ref="B2136" r:id="rId2915"/>
    <hyperlink xmlns:r="http://schemas.openxmlformats.org/officeDocument/2006/relationships" ref="B2137" r:id="rId2916"/>
    <hyperlink xmlns:r="http://schemas.openxmlformats.org/officeDocument/2006/relationships" ref="B2138" r:id="rId2917"/>
    <hyperlink xmlns:r="http://schemas.openxmlformats.org/officeDocument/2006/relationships" ref="B2139" r:id="rId2918"/>
    <hyperlink xmlns:r="http://schemas.openxmlformats.org/officeDocument/2006/relationships" ref="B2140" r:id="rId2919"/>
    <hyperlink xmlns:r="http://schemas.openxmlformats.org/officeDocument/2006/relationships" ref="AB2140" r:id="rId2920"/>
    <hyperlink xmlns:r="http://schemas.openxmlformats.org/officeDocument/2006/relationships" ref="B2141" r:id="rId2921"/>
    <hyperlink xmlns:r="http://schemas.openxmlformats.org/officeDocument/2006/relationships" ref="AB2141" r:id="rId2922"/>
    <hyperlink xmlns:r="http://schemas.openxmlformats.org/officeDocument/2006/relationships" ref="B2142" r:id="rId2923"/>
    <hyperlink xmlns:r="http://schemas.openxmlformats.org/officeDocument/2006/relationships" ref="AB2142" r:id="rId2924"/>
    <hyperlink xmlns:r="http://schemas.openxmlformats.org/officeDocument/2006/relationships" ref="B2143" r:id="rId2925"/>
    <hyperlink xmlns:r="http://schemas.openxmlformats.org/officeDocument/2006/relationships" ref="B2144" r:id="rId2926"/>
    <hyperlink xmlns:r="http://schemas.openxmlformats.org/officeDocument/2006/relationships" ref="B2145" r:id="rId2927"/>
    <hyperlink xmlns:r="http://schemas.openxmlformats.org/officeDocument/2006/relationships" ref="B2146" r:id="rId2928"/>
    <hyperlink xmlns:r="http://schemas.openxmlformats.org/officeDocument/2006/relationships" ref="B2147" r:id="rId2929"/>
    <hyperlink xmlns:r="http://schemas.openxmlformats.org/officeDocument/2006/relationships" ref="AB2147" r:id="rId2930"/>
    <hyperlink xmlns:r="http://schemas.openxmlformats.org/officeDocument/2006/relationships" ref="B2148" r:id="rId2931"/>
    <hyperlink xmlns:r="http://schemas.openxmlformats.org/officeDocument/2006/relationships" ref="AB2148" r:id="rId2932"/>
    <hyperlink xmlns:r="http://schemas.openxmlformats.org/officeDocument/2006/relationships" ref="B2149" r:id="rId2933"/>
    <hyperlink xmlns:r="http://schemas.openxmlformats.org/officeDocument/2006/relationships" ref="AB2149" r:id="rId2934"/>
    <hyperlink xmlns:r="http://schemas.openxmlformats.org/officeDocument/2006/relationships" ref="B2150" r:id="rId2935"/>
    <hyperlink xmlns:r="http://schemas.openxmlformats.org/officeDocument/2006/relationships" ref="B2151" r:id="rId2936"/>
    <hyperlink xmlns:r="http://schemas.openxmlformats.org/officeDocument/2006/relationships" ref="B2152" r:id="rId2937"/>
    <hyperlink xmlns:r="http://schemas.openxmlformats.org/officeDocument/2006/relationships" ref="B2153" r:id="rId2938"/>
    <hyperlink xmlns:r="http://schemas.openxmlformats.org/officeDocument/2006/relationships" ref="B2154" r:id="rId2939"/>
    <hyperlink xmlns:r="http://schemas.openxmlformats.org/officeDocument/2006/relationships" ref="AB2154" r:id="rId2940"/>
    <hyperlink xmlns:r="http://schemas.openxmlformats.org/officeDocument/2006/relationships" ref="B2155" r:id="rId2941"/>
    <hyperlink xmlns:r="http://schemas.openxmlformats.org/officeDocument/2006/relationships" ref="B2156" r:id="rId2942"/>
    <hyperlink xmlns:r="http://schemas.openxmlformats.org/officeDocument/2006/relationships" ref="B2157" r:id="rId2943"/>
    <hyperlink xmlns:r="http://schemas.openxmlformats.org/officeDocument/2006/relationships" ref="B2158" r:id="rId2944"/>
    <hyperlink xmlns:r="http://schemas.openxmlformats.org/officeDocument/2006/relationships" ref="B2159" r:id="rId2945"/>
    <hyperlink xmlns:r="http://schemas.openxmlformats.org/officeDocument/2006/relationships" ref="B2160" r:id="rId2946"/>
    <hyperlink xmlns:r="http://schemas.openxmlformats.org/officeDocument/2006/relationships" ref="B2161" r:id="rId2947"/>
    <hyperlink xmlns:r="http://schemas.openxmlformats.org/officeDocument/2006/relationships" ref="AB2161" r:id="rId2948"/>
    <hyperlink xmlns:r="http://schemas.openxmlformats.org/officeDocument/2006/relationships" ref="B2162" r:id="rId2949"/>
    <hyperlink xmlns:r="http://schemas.openxmlformats.org/officeDocument/2006/relationships" ref="AB2162" r:id="rId2950"/>
    <hyperlink xmlns:r="http://schemas.openxmlformats.org/officeDocument/2006/relationships" ref="B2163" r:id="rId2951"/>
    <hyperlink xmlns:r="http://schemas.openxmlformats.org/officeDocument/2006/relationships" ref="B2164" r:id="rId2952"/>
    <hyperlink xmlns:r="http://schemas.openxmlformats.org/officeDocument/2006/relationships" ref="B2165" r:id="rId2953"/>
    <hyperlink xmlns:r="http://schemas.openxmlformats.org/officeDocument/2006/relationships" ref="B2166" r:id="rId2954"/>
    <hyperlink xmlns:r="http://schemas.openxmlformats.org/officeDocument/2006/relationships" ref="B2167" r:id="rId2955"/>
    <hyperlink xmlns:r="http://schemas.openxmlformats.org/officeDocument/2006/relationships" ref="B2168" r:id="rId2956"/>
    <hyperlink xmlns:r="http://schemas.openxmlformats.org/officeDocument/2006/relationships" ref="B2169" r:id="rId2957"/>
    <hyperlink xmlns:r="http://schemas.openxmlformats.org/officeDocument/2006/relationships" ref="B2170" r:id="rId2958"/>
    <hyperlink xmlns:r="http://schemas.openxmlformats.org/officeDocument/2006/relationships" ref="B2171" r:id="rId2959"/>
    <hyperlink xmlns:r="http://schemas.openxmlformats.org/officeDocument/2006/relationships" ref="B2172" r:id="rId2960"/>
    <hyperlink xmlns:r="http://schemas.openxmlformats.org/officeDocument/2006/relationships" ref="B2173" r:id="rId2961"/>
    <hyperlink xmlns:r="http://schemas.openxmlformats.org/officeDocument/2006/relationships" ref="B2174" r:id="rId2962"/>
    <hyperlink xmlns:r="http://schemas.openxmlformats.org/officeDocument/2006/relationships" ref="AB2174" r:id="rId2963"/>
    <hyperlink xmlns:r="http://schemas.openxmlformats.org/officeDocument/2006/relationships" ref="B2175" r:id="rId2964"/>
    <hyperlink xmlns:r="http://schemas.openxmlformats.org/officeDocument/2006/relationships" ref="AB2175" r:id="rId2965"/>
    <hyperlink xmlns:r="http://schemas.openxmlformats.org/officeDocument/2006/relationships" ref="B2176" r:id="rId2966"/>
    <hyperlink xmlns:r="http://schemas.openxmlformats.org/officeDocument/2006/relationships" ref="B2177" r:id="rId2967"/>
    <hyperlink xmlns:r="http://schemas.openxmlformats.org/officeDocument/2006/relationships" ref="B2178" r:id="rId2968"/>
    <hyperlink xmlns:r="http://schemas.openxmlformats.org/officeDocument/2006/relationships" ref="B2179" r:id="rId2969"/>
    <hyperlink xmlns:r="http://schemas.openxmlformats.org/officeDocument/2006/relationships" ref="B2180" r:id="rId2970"/>
    <hyperlink xmlns:r="http://schemas.openxmlformats.org/officeDocument/2006/relationships" ref="AB2180" r:id="rId2971"/>
    <hyperlink xmlns:r="http://schemas.openxmlformats.org/officeDocument/2006/relationships" ref="B2181" r:id="rId2972"/>
    <hyperlink xmlns:r="http://schemas.openxmlformats.org/officeDocument/2006/relationships" ref="B2182" r:id="rId2973"/>
    <hyperlink xmlns:r="http://schemas.openxmlformats.org/officeDocument/2006/relationships" ref="B2183" r:id="rId2974"/>
    <hyperlink xmlns:r="http://schemas.openxmlformats.org/officeDocument/2006/relationships" ref="B2184" r:id="rId2975"/>
    <hyperlink xmlns:r="http://schemas.openxmlformats.org/officeDocument/2006/relationships" ref="B2185" r:id="rId2976"/>
    <hyperlink xmlns:r="http://schemas.openxmlformats.org/officeDocument/2006/relationships" ref="B2186" r:id="rId2977"/>
    <hyperlink xmlns:r="http://schemas.openxmlformats.org/officeDocument/2006/relationships" ref="B2187" r:id="rId2978"/>
    <hyperlink xmlns:r="http://schemas.openxmlformats.org/officeDocument/2006/relationships" ref="AB2187" r:id="rId2979"/>
    <hyperlink xmlns:r="http://schemas.openxmlformats.org/officeDocument/2006/relationships" ref="B2188" r:id="rId2980"/>
    <hyperlink xmlns:r="http://schemas.openxmlformats.org/officeDocument/2006/relationships" ref="B2189" r:id="rId2981"/>
    <hyperlink xmlns:r="http://schemas.openxmlformats.org/officeDocument/2006/relationships" ref="AB2189" r:id="rId2982"/>
    <hyperlink xmlns:r="http://schemas.openxmlformats.org/officeDocument/2006/relationships" ref="B2190" r:id="rId2983"/>
    <hyperlink xmlns:r="http://schemas.openxmlformats.org/officeDocument/2006/relationships" ref="B2191" r:id="rId2984"/>
    <hyperlink xmlns:r="http://schemas.openxmlformats.org/officeDocument/2006/relationships" ref="B2192" r:id="rId2985"/>
    <hyperlink xmlns:r="http://schemas.openxmlformats.org/officeDocument/2006/relationships" ref="B2193" r:id="rId2986"/>
    <hyperlink xmlns:r="http://schemas.openxmlformats.org/officeDocument/2006/relationships" ref="B2194" r:id="rId2987"/>
    <hyperlink xmlns:r="http://schemas.openxmlformats.org/officeDocument/2006/relationships" ref="AB2194" r:id="rId2988"/>
    <hyperlink xmlns:r="http://schemas.openxmlformats.org/officeDocument/2006/relationships" ref="B2195" r:id="rId2989"/>
    <hyperlink xmlns:r="http://schemas.openxmlformats.org/officeDocument/2006/relationships" ref="AB2195" r:id="rId2990"/>
    <hyperlink xmlns:r="http://schemas.openxmlformats.org/officeDocument/2006/relationships" ref="B2196" r:id="rId2991"/>
    <hyperlink xmlns:r="http://schemas.openxmlformats.org/officeDocument/2006/relationships" ref="AB2196" r:id="rId2992"/>
    <hyperlink xmlns:r="http://schemas.openxmlformats.org/officeDocument/2006/relationships" ref="B2197" r:id="rId2993"/>
    <hyperlink xmlns:r="http://schemas.openxmlformats.org/officeDocument/2006/relationships" ref="B2198" r:id="rId2994"/>
    <hyperlink xmlns:r="http://schemas.openxmlformats.org/officeDocument/2006/relationships" ref="B2199" r:id="rId2995"/>
    <hyperlink xmlns:r="http://schemas.openxmlformats.org/officeDocument/2006/relationships" ref="B2200" r:id="rId2996"/>
    <hyperlink xmlns:r="http://schemas.openxmlformats.org/officeDocument/2006/relationships" ref="B2201" r:id="rId2997"/>
    <hyperlink xmlns:r="http://schemas.openxmlformats.org/officeDocument/2006/relationships" ref="AB2201" r:id="rId2998"/>
    <hyperlink xmlns:r="http://schemas.openxmlformats.org/officeDocument/2006/relationships" ref="B2202" r:id="rId2999"/>
    <hyperlink xmlns:r="http://schemas.openxmlformats.org/officeDocument/2006/relationships" ref="AB2202" r:id="rId3000"/>
    <hyperlink xmlns:r="http://schemas.openxmlformats.org/officeDocument/2006/relationships" ref="B2203" r:id="rId3001"/>
    <hyperlink xmlns:r="http://schemas.openxmlformats.org/officeDocument/2006/relationships" ref="AB2203" r:id="rId3002"/>
    <hyperlink xmlns:r="http://schemas.openxmlformats.org/officeDocument/2006/relationships" ref="B2204" r:id="rId3003"/>
    <hyperlink xmlns:r="http://schemas.openxmlformats.org/officeDocument/2006/relationships" ref="B2205" r:id="rId3004"/>
    <hyperlink xmlns:r="http://schemas.openxmlformats.org/officeDocument/2006/relationships" ref="B2206" r:id="rId3005"/>
    <hyperlink xmlns:r="http://schemas.openxmlformats.org/officeDocument/2006/relationships" ref="B2207" r:id="rId3006"/>
    <hyperlink xmlns:r="http://schemas.openxmlformats.org/officeDocument/2006/relationships" ref="B2208" r:id="rId3007"/>
    <hyperlink xmlns:r="http://schemas.openxmlformats.org/officeDocument/2006/relationships" ref="AB2208" r:id="rId3008"/>
    <hyperlink xmlns:r="http://schemas.openxmlformats.org/officeDocument/2006/relationships" ref="B2209" r:id="rId3009"/>
    <hyperlink xmlns:r="http://schemas.openxmlformats.org/officeDocument/2006/relationships" ref="AB2209" r:id="rId3010"/>
    <hyperlink xmlns:r="http://schemas.openxmlformats.org/officeDocument/2006/relationships" ref="B2210" r:id="rId3011"/>
    <hyperlink xmlns:r="http://schemas.openxmlformats.org/officeDocument/2006/relationships" ref="B2211" r:id="rId3012"/>
    <hyperlink xmlns:r="http://schemas.openxmlformats.org/officeDocument/2006/relationships" ref="B2212" r:id="rId3013"/>
    <hyperlink xmlns:r="http://schemas.openxmlformats.org/officeDocument/2006/relationships" ref="B2213" r:id="rId3014"/>
    <hyperlink xmlns:r="http://schemas.openxmlformats.org/officeDocument/2006/relationships" ref="B2214" r:id="rId3015"/>
    <hyperlink xmlns:r="http://schemas.openxmlformats.org/officeDocument/2006/relationships" ref="B2215" r:id="rId3016"/>
    <hyperlink xmlns:r="http://schemas.openxmlformats.org/officeDocument/2006/relationships" ref="AB2215" r:id="rId3017"/>
    <hyperlink xmlns:r="http://schemas.openxmlformats.org/officeDocument/2006/relationships" ref="B2216" r:id="rId3018"/>
    <hyperlink xmlns:r="http://schemas.openxmlformats.org/officeDocument/2006/relationships" ref="AB2216" r:id="rId3019"/>
    <hyperlink xmlns:r="http://schemas.openxmlformats.org/officeDocument/2006/relationships" ref="B2217" r:id="rId3020"/>
    <hyperlink xmlns:r="http://schemas.openxmlformats.org/officeDocument/2006/relationships" ref="B2218" r:id="rId3021"/>
    <hyperlink xmlns:r="http://schemas.openxmlformats.org/officeDocument/2006/relationships" ref="B2219" r:id="rId3022"/>
    <hyperlink xmlns:r="http://schemas.openxmlformats.org/officeDocument/2006/relationships" ref="B2220" r:id="rId3023"/>
    <hyperlink xmlns:r="http://schemas.openxmlformats.org/officeDocument/2006/relationships" ref="B2221" r:id="rId3024"/>
    <hyperlink xmlns:r="http://schemas.openxmlformats.org/officeDocument/2006/relationships" ref="B2222" r:id="rId3025"/>
    <hyperlink xmlns:r="http://schemas.openxmlformats.org/officeDocument/2006/relationships" ref="AB2222" r:id="rId3026"/>
    <hyperlink xmlns:r="http://schemas.openxmlformats.org/officeDocument/2006/relationships" ref="B2223" r:id="rId3027"/>
    <hyperlink xmlns:r="http://schemas.openxmlformats.org/officeDocument/2006/relationships" ref="AB2223" r:id="rId3028"/>
    <hyperlink xmlns:r="http://schemas.openxmlformats.org/officeDocument/2006/relationships" ref="B2224" r:id="rId3029"/>
    <hyperlink xmlns:r="http://schemas.openxmlformats.org/officeDocument/2006/relationships" ref="B2225" r:id="rId3030"/>
    <hyperlink xmlns:r="http://schemas.openxmlformats.org/officeDocument/2006/relationships" ref="B2226" r:id="rId3031"/>
    <hyperlink xmlns:r="http://schemas.openxmlformats.org/officeDocument/2006/relationships" ref="B2227" r:id="rId3032"/>
    <hyperlink xmlns:r="http://schemas.openxmlformats.org/officeDocument/2006/relationships" ref="B2228" r:id="rId3033"/>
    <hyperlink xmlns:r="http://schemas.openxmlformats.org/officeDocument/2006/relationships" ref="AB2228" r:id="rId3034"/>
    <hyperlink xmlns:r="http://schemas.openxmlformats.org/officeDocument/2006/relationships" ref="B2229" r:id="rId3035"/>
    <hyperlink xmlns:r="http://schemas.openxmlformats.org/officeDocument/2006/relationships" ref="AB2229" r:id="rId3036"/>
    <hyperlink xmlns:r="http://schemas.openxmlformats.org/officeDocument/2006/relationships" ref="B2230" r:id="rId3037"/>
    <hyperlink xmlns:r="http://schemas.openxmlformats.org/officeDocument/2006/relationships" ref="AB2230" r:id="rId3038"/>
    <hyperlink xmlns:r="http://schemas.openxmlformats.org/officeDocument/2006/relationships" ref="B2231" r:id="rId3039"/>
    <hyperlink xmlns:r="http://schemas.openxmlformats.org/officeDocument/2006/relationships" ref="B2232" r:id="rId3040"/>
    <hyperlink xmlns:r="http://schemas.openxmlformats.org/officeDocument/2006/relationships" ref="B2233" r:id="rId3041"/>
    <hyperlink xmlns:r="http://schemas.openxmlformats.org/officeDocument/2006/relationships" ref="B2234" r:id="rId3042"/>
    <hyperlink xmlns:r="http://schemas.openxmlformats.org/officeDocument/2006/relationships" ref="AB2234" r:id="rId3043"/>
    <hyperlink xmlns:r="http://schemas.openxmlformats.org/officeDocument/2006/relationships" ref="B2235" r:id="rId3044"/>
    <hyperlink xmlns:r="http://schemas.openxmlformats.org/officeDocument/2006/relationships" ref="AB2235" r:id="rId3045"/>
    <hyperlink xmlns:r="http://schemas.openxmlformats.org/officeDocument/2006/relationships" ref="B2236" r:id="rId3046"/>
    <hyperlink xmlns:r="http://schemas.openxmlformats.org/officeDocument/2006/relationships" ref="AB2236" r:id="rId3047"/>
    <hyperlink xmlns:r="http://schemas.openxmlformats.org/officeDocument/2006/relationships" ref="B2237" r:id="rId3048"/>
    <hyperlink xmlns:r="http://schemas.openxmlformats.org/officeDocument/2006/relationships" ref="B2238" r:id="rId3049"/>
    <hyperlink xmlns:r="http://schemas.openxmlformats.org/officeDocument/2006/relationships" ref="B2239" r:id="rId3050"/>
    <hyperlink xmlns:r="http://schemas.openxmlformats.org/officeDocument/2006/relationships" ref="B2240" r:id="rId3051"/>
    <hyperlink xmlns:r="http://schemas.openxmlformats.org/officeDocument/2006/relationships" ref="B2241" r:id="rId3052"/>
    <hyperlink xmlns:r="http://schemas.openxmlformats.org/officeDocument/2006/relationships" ref="AB2241" r:id="rId3053"/>
    <hyperlink xmlns:r="http://schemas.openxmlformats.org/officeDocument/2006/relationships" ref="B2242" r:id="rId3054"/>
    <hyperlink xmlns:r="http://schemas.openxmlformats.org/officeDocument/2006/relationships" ref="AB2242" r:id="rId3055"/>
    <hyperlink xmlns:r="http://schemas.openxmlformats.org/officeDocument/2006/relationships" ref="B2243" r:id="rId3056"/>
    <hyperlink xmlns:r="http://schemas.openxmlformats.org/officeDocument/2006/relationships" ref="AB2243" r:id="rId3057"/>
    <hyperlink xmlns:r="http://schemas.openxmlformats.org/officeDocument/2006/relationships" ref="B2244" r:id="rId3058"/>
    <hyperlink xmlns:r="http://schemas.openxmlformats.org/officeDocument/2006/relationships" ref="B2245" r:id="rId3059"/>
    <hyperlink xmlns:r="http://schemas.openxmlformats.org/officeDocument/2006/relationships" ref="B2246" r:id="rId3060"/>
    <hyperlink xmlns:r="http://schemas.openxmlformats.org/officeDocument/2006/relationships" ref="B2247" r:id="rId3061"/>
    <hyperlink xmlns:r="http://schemas.openxmlformats.org/officeDocument/2006/relationships" ref="B2248" r:id="rId3062"/>
    <hyperlink xmlns:r="http://schemas.openxmlformats.org/officeDocument/2006/relationships" ref="AB2248" r:id="rId3063"/>
    <hyperlink xmlns:r="http://schemas.openxmlformats.org/officeDocument/2006/relationships" ref="B2249" r:id="rId3064"/>
    <hyperlink xmlns:r="http://schemas.openxmlformats.org/officeDocument/2006/relationships" ref="AB2249" r:id="rId3065"/>
    <hyperlink xmlns:r="http://schemas.openxmlformats.org/officeDocument/2006/relationships" ref="B2250" r:id="rId3066"/>
    <hyperlink xmlns:r="http://schemas.openxmlformats.org/officeDocument/2006/relationships" ref="AB2250" r:id="rId3067"/>
    <hyperlink xmlns:r="http://schemas.openxmlformats.org/officeDocument/2006/relationships" ref="B2251" r:id="rId3068"/>
    <hyperlink xmlns:r="http://schemas.openxmlformats.org/officeDocument/2006/relationships" ref="AB2251" r:id="rId3069"/>
    <hyperlink xmlns:r="http://schemas.openxmlformats.org/officeDocument/2006/relationships" ref="B2252" r:id="rId3070"/>
    <hyperlink xmlns:r="http://schemas.openxmlformats.org/officeDocument/2006/relationships" ref="AB2252" r:id="rId3071"/>
    <hyperlink xmlns:r="http://schemas.openxmlformats.org/officeDocument/2006/relationships" ref="B2253" r:id="rId3072"/>
    <hyperlink xmlns:r="http://schemas.openxmlformats.org/officeDocument/2006/relationships" ref="AB2253" r:id="rId3073"/>
    <hyperlink xmlns:r="http://schemas.openxmlformats.org/officeDocument/2006/relationships" ref="B2254" r:id="rId3074"/>
    <hyperlink xmlns:r="http://schemas.openxmlformats.org/officeDocument/2006/relationships" ref="B2255" r:id="rId3075"/>
    <hyperlink xmlns:r="http://schemas.openxmlformats.org/officeDocument/2006/relationships" ref="AB2255" r:id="rId3076"/>
    <hyperlink xmlns:r="http://schemas.openxmlformats.org/officeDocument/2006/relationships" ref="B2256" r:id="rId3077"/>
    <hyperlink xmlns:r="http://schemas.openxmlformats.org/officeDocument/2006/relationships" ref="AB2256" r:id="rId3078"/>
    <hyperlink xmlns:r="http://schemas.openxmlformats.org/officeDocument/2006/relationships" ref="B2257" r:id="rId3079"/>
    <hyperlink xmlns:r="http://schemas.openxmlformats.org/officeDocument/2006/relationships" ref="AB2257" r:id="rId3080"/>
    <hyperlink xmlns:r="http://schemas.openxmlformats.org/officeDocument/2006/relationships" ref="B2258" r:id="rId3081"/>
    <hyperlink xmlns:r="http://schemas.openxmlformats.org/officeDocument/2006/relationships" ref="AB2258" r:id="rId3082"/>
    <hyperlink xmlns:r="http://schemas.openxmlformats.org/officeDocument/2006/relationships" ref="B2259" r:id="rId3083"/>
    <hyperlink xmlns:r="http://schemas.openxmlformats.org/officeDocument/2006/relationships" ref="B2260" r:id="rId3084"/>
    <hyperlink xmlns:r="http://schemas.openxmlformats.org/officeDocument/2006/relationships" ref="B2261" r:id="rId3085"/>
    <hyperlink xmlns:r="http://schemas.openxmlformats.org/officeDocument/2006/relationships" ref="B2262" r:id="rId3086"/>
    <hyperlink xmlns:r="http://schemas.openxmlformats.org/officeDocument/2006/relationships" ref="AB2262" r:id="rId3087"/>
    <hyperlink xmlns:r="http://schemas.openxmlformats.org/officeDocument/2006/relationships" ref="B2263" r:id="rId3088"/>
    <hyperlink xmlns:r="http://schemas.openxmlformats.org/officeDocument/2006/relationships" ref="AB2263" r:id="rId3089"/>
    <hyperlink xmlns:r="http://schemas.openxmlformats.org/officeDocument/2006/relationships" ref="B2264" r:id="rId3090"/>
    <hyperlink xmlns:r="http://schemas.openxmlformats.org/officeDocument/2006/relationships" ref="B2265" r:id="rId3091"/>
    <hyperlink xmlns:r="http://schemas.openxmlformats.org/officeDocument/2006/relationships" ref="B2266" r:id="rId3092"/>
    <hyperlink xmlns:r="http://schemas.openxmlformats.org/officeDocument/2006/relationships" ref="B2267" r:id="rId3093"/>
    <hyperlink xmlns:r="http://schemas.openxmlformats.org/officeDocument/2006/relationships" ref="B2268" r:id="rId3094"/>
    <hyperlink xmlns:r="http://schemas.openxmlformats.org/officeDocument/2006/relationships" ref="B2269" r:id="rId3095"/>
    <hyperlink xmlns:r="http://schemas.openxmlformats.org/officeDocument/2006/relationships" ref="AB2269" r:id="rId3096"/>
    <hyperlink xmlns:r="http://schemas.openxmlformats.org/officeDocument/2006/relationships" ref="B2270" r:id="rId3097"/>
    <hyperlink xmlns:r="http://schemas.openxmlformats.org/officeDocument/2006/relationships" ref="AB2270" r:id="rId3098"/>
    <hyperlink xmlns:r="http://schemas.openxmlformats.org/officeDocument/2006/relationships" ref="B2271" r:id="rId3099"/>
    <hyperlink xmlns:r="http://schemas.openxmlformats.org/officeDocument/2006/relationships" ref="B2272" r:id="rId3100"/>
    <hyperlink xmlns:r="http://schemas.openxmlformats.org/officeDocument/2006/relationships" ref="B2273" r:id="rId3101"/>
    <hyperlink xmlns:r="http://schemas.openxmlformats.org/officeDocument/2006/relationships" ref="B2274" r:id="rId3102"/>
    <hyperlink xmlns:r="http://schemas.openxmlformats.org/officeDocument/2006/relationships" ref="B2275" r:id="rId3103"/>
    <hyperlink xmlns:r="http://schemas.openxmlformats.org/officeDocument/2006/relationships" ref="B2276" r:id="rId3104"/>
    <hyperlink xmlns:r="http://schemas.openxmlformats.org/officeDocument/2006/relationships" ref="AB2276" r:id="rId3105"/>
    <hyperlink xmlns:r="http://schemas.openxmlformats.org/officeDocument/2006/relationships" ref="B2277" r:id="rId3106"/>
    <hyperlink xmlns:r="http://schemas.openxmlformats.org/officeDocument/2006/relationships" ref="AB2277" r:id="rId3107"/>
    <hyperlink xmlns:r="http://schemas.openxmlformats.org/officeDocument/2006/relationships" ref="B2278" r:id="rId3108"/>
    <hyperlink xmlns:r="http://schemas.openxmlformats.org/officeDocument/2006/relationships" ref="B2279" r:id="rId3109"/>
    <hyperlink xmlns:r="http://schemas.openxmlformats.org/officeDocument/2006/relationships" ref="B2280" r:id="rId3110"/>
    <hyperlink xmlns:r="http://schemas.openxmlformats.org/officeDocument/2006/relationships" ref="B2281" r:id="rId3111"/>
    <hyperlink xmlns:r="http://schemas.openxmlformats.org/officeDocument/2006/relationships" ref="B2282" r:id="rId3112"/>
    <hyperlink xmlns:r="http://schemas.openxmlformats.org/officeDocument/2006/relationships" ref="AB2282" r:id="rId3113"/>
    <hyperlink xmlns:r="http://schemas.openxmlformats.org/officeDocument/2006/relationships" ref="B2283" r:id="rId3114"/>
    <hyperlink xmlns:r="http://schemas.openxmlformats.org/officeDocument/2006/relationships" ref="AB2283" r:id="rId3115"/>
    <hyperlink xmlns:r="http://schemas.openxmlformats.org/officeDocument/2006/relationships" ref="B2284" r:id="rId3116"/>
    <hyperlink xmlns:r="http://schemas.openxmlformats.org/officeDocument/2006/relationships" ref="AB2284" r:id="rId3117"/>
    <hyperlink xmlns:r="http://schemas.openxmlformats.org/officeDocument/2006/relationships" ref="B2285" r:id="rId3118"/>
    <hyperlink xmlns:r="http://schemas.openxmlformats.org/officeDocument/2006/relationships" ref="AB2285" r:id="rId3119"/>
    <hyperlink xmlns:r="http://schemas.openxmlformats.org/officeDocument/2006/relationships" ref="B2286" r:id="rId3120"/>
    <hyperlink xmlns:r="http://schemas.openxmlformats.org/officeDocument/2006/relationships" ref="AB2286" r:id="rId3121"/>
    <hyperlink xmlns:r="http://schemas.openxmlformats.org/officeDocument/2006/relationships" ref="B2287" r:id="rId3122"/>
    <hyperlink xmlns:r="http://schemas.openxmlformats.org/officeDocument/2006/relationships" ref="B2288" r:id="rId3123"/>
    <hyperlink xmlns:r="http://schemas.openxmlformats.org/officeDocument/2006/relationships" ref="B2289" r:id="rId3124"/>
    <hyperlink xmlns:r="http://schemas.openxmlformats.org/officeDocument/2006/relationships" ref="AB2289" r:id="rId3125"/>
    <hyperlink xmlns:r="http://schemas.openxmlformats.org/officeDocument/2006/relationships" ref="B2290" r:id="rId3126"/>
    <hyperlink xmlns:r="http://schemas.openxmlformats.org/officeDocument/2006/relationships" ref="AB2290" r:id="rId3127"/>
    <hyperlink xmlns:r="http://schemas.openxmlformats.org/officeDocument/2006/relationships" ref="B2291" r:id="rId3128"/>
    <hyperlink xmlns:r="http://schemas.openxmlformats.org/officeDocument/2006/relationships" ref="AB2291" r:id="rId3129"/>
    <hyperlink xmlns:r="http://schemas.openxmlformats.org/officeDocument/2006/relationships" ref="B2292" r:id="rId3130"/>
    <hyperlink xmlns:r="http://schemas.openxmlformats.org/officeDocument/2006/relationships" ref="AB2292" r:id="rId3131"/>
    <hyperlink xmlns:r="http://schemas.openxmlformats.org/officeDocument/2006/relationships" ref="B2293" r:id="rId3132"/>
    <hyperlink xmlns:r="http://schemas.openxmlformats.org/officeDocument/2006/relationships" ref="AB2293" r:id="rId3133"/>
    <hyperlink xmlns:r="http://schemas.openxmlformats.org/officeDocument/2006/relationships" ref="B2294" r:id="rId3134"/>
    <hyperlink xmlns:r="http://schemas.openxmlformats.org/officeDocument/2006/relationships" ref="B2295" r:id="rId3135"/>
    <hyperlink xmlns:r="http://schemas.openxmlformats.org/officeDocument/2006/relationships" ref="B2296" r:id="rId3136"/>
    <hyperlink xmlns:r="http://schemas.openxmlformats.org/officeDocument/2006/relationships" ref="AB2296" r:id="rId3137"/>
    <hyperlink xmlns:r="http://schemas.openxmlformats.org/officeDocument/2006/relationships" ref="B2297" r:id="rId3138"/>
    <hyperlink xmlns:r="http://schemas.openxmlformats.org/officeDocument/2006/relationships" ref="AB2297" r:id="rId3139"/>
    <hyperlink xmlns:r="http://schemas.openxmlformats.org/officeDocument/2006/relationships" ref="B2298" r:id="rId3140"/>
    <hyperlink xmlns:r="http://schemas.openxmlformats.org/officeDocument/2006/relationships" ref="AB2298" r:id="rId3141"/>
    <hyperlink xmlns:r="http://schemas.openxmlformats.org/officeDocument/2006/relationships" ref="B2299" r:id="rId3142"/>
    <hyperlink xmlns:r="http://schemas.openxmlformats.org/officeDocument/2006/relationships" ref="B2300" r:id="rId3143"/>
    <hyperlink xmlns:r="http://schemas.openxmlformats.org/officeDocument/2006/relationships" ref="B2301" r:id="rId3144"/>
    <hyperlink xmlns:r="http://schemas.openxmlformats.org/officeDocument/2006/relationships" ref="B2302" r:id="rId3145"/>
    <hyperlink xmlns:r="http://schemas.openxmlformats.org/officeDocument/2006/relationships" ref="B2303" r:id="rId3146"/>
    <hyperlink xmlns:r="http://schemas.openxmlformats.org/officeDocument/2006/relationships" ref="AB2303" r:id="rId3147"/>
    <hyperlink xmlns:r="http://schemas.openxmlformats.org/officeDocument/2006/relationships" ref="B2304" r:id="rId3148"/>
    <hyperlink xmlns:r="http://schemas.openxmlformats.org/officeDocument/2006/relationships" ref="AB2304" r:id="rId3149"/>
    <hyperlink xmlns:r="http://schemas.openxmlformats.org/officeDocument/2006/relationships" ref="B2305" r:id="rId3150"/>
    <hyperlink xmlns:r="http://schemas.openxmlformats.org/officeDocument/2006/relationships" ref="B2306" r:id="rId3151"/>
    <hyperlink xmlns:r="http://schemas.openxmlformats.org/officeDocument/2006/relationships" ref="B2307" r:id="rId3152"/>
    <hyperlink xmlns:r="http://schemas.openxmlformats.org/officeDocument/2006/relationships" ref="B2308" r:id="rId3153"/>
    <hyperlink xmlns:r="http://schemas.openxmlformats.org/officeDocument/2006/relationships" ref="B2309" r:id="rId3154"/>
    <hyperlink xmlns:r="http://schemas.openxmlformats.org/officeDocument/2006/relationships" ref="AB2309" r:id="rId3155"/>
    <hyperlink xmlns:r="http://schemas.openxmlformats.org/officeDocument/2006/relationships" ref="B2310" r:id="rId3156"/>
    <hyperlink xmlns:r="http://schemas.openxmlformats.org/officeDocument/2006/relationships" ref="AB2310" r:id="rId3157"/>
    <hyperlink xmlns:r="http://schemas.openxmlformats.org/officeDocument/2006/relationships" ref="B2311" r:id="rId3158"/>
    <hyperlink xmlns:r="http://schemas.openxmlformats.org/officeDocument/2006/relationships" ref="AB2311" r:id="rId3159"/>
    <hyperlink xmlns:r="http://schemas.openxmlformats.org/officeDocument/2006/relationships" ref="B2312" r:id="rId3160"/>
    <hyperlink xmlns:r="http://schemas.openxmlformats.org/officeDocument/2006/relationships" ref="B2313" r:id="rId3161"/>
    <hyperlink xmlns:r="http://schemas.openxmlformats.org/officeDocument/2006/relationships" ref="B2314" r:id="rId3162"/>
    <hyperlink xmlns:r="http://schemas.openxmlformats.org/officeDocument/2006/relationships" ref="B2315" r:id="rId3163"/>
    <hyperlink xmlns:r="http://schemas.openxmlformats.org/officeDocument/2006/relationships" ref="B2316" r:id="rId3164"/>
    <hyperlink xmlns:r="http://schemas.openxmlformats.org/officeDocument/2006/relationships" ref="AB2316" r:id="rId3165"/>
    <hyperlink xmlns:r="http://schemas.openxmlformats.org/officeDocument/2006/relationships" ref="B2317" r:id="rId3166"/>
    <hyperlink xmlns:r="http://schemas.openxmlformats.org/officeDocument/2006/relationships" ref="AB2317" r:id="rId3167"/>
    <hyperlink xmlns:r="http://schemas.openxmlformats.org/officeDocument/2006/relationships" ref="B2318" r:id="rId3168"/>
    <hyperlink xmlns:r="http://schemas.openxmlformats.org/officeDocument/2006/relationships" ref="AB2318" r:id="rId3169"/>
    <hyperlink xmlns:r="http://schemas.openxmlformats.org/officeDocument/2006/relationships" ref="B2319" r:id="rId3170"/>
    <hyperlink xmlns:r="http://schemas.openxmlformats.org/officeDocument/2006/relationships" ref="B2320" r:id="rId3171"/>
    <hyperlink xmlns:r="http://schemas.openxmlformats.org/officeDocument/2006/relationships" ref="B2321" r:id="rId3172"/>
    <hyperlink xmlns:r="http://schemas.openxmlformats.org/officeDocument/2006/relationships" ref="B2322" r:id="rId3173"/>
    <hyperlink xmlns:r="http://schemas.openxmlformats.org/officeDocument/2006/relationships" ref="B2323" r:id="rId3174"/>
    <hyperlink xmlns:r="http://schemas.openxmlformats.org/officeDocument/2006/relationships" ref="AB2323" r:id="rId3175"/>
    <hyperlink xmlns:r="http://schemas.openxmlformats.org/officeDocument/2006/relationships" ref="B2324" r:id="rId3176"/>
    <hyperlink xmlns:r="http://schemas.openxmlformats.org/officeDocument/2006/relationships" ref="AB2324" r:id="rId3177"/>
    <hyperlink xmlns:r="http://schemas.openxmlformats.org/officeDocument/2006/relationships" ref="B2325" r:id="rId3178"/>
    <hyperlink xmlns:r="http://schemas.openxmlformats.org/officeDocument/2006/relationships" ref="AB2325" r:id="rId3179"/>
    <hyperlink xmlns:r="http://schemas.openxmlformats.org/officeDocument/2006/relationships" ref="B2326" r:id="rId3180"/>
    <hyperlink xmlns:r="http://schemas.openxmlformats.org/officeDocument/2006/relationships" ref="B2327" r:id="rId3181"/>
    <hyperlink xmlns:r="http://schemas.openxmlformats.org/officeDocument/2006/relationships" ref="B2328" r:id="rId3182"/>
    <hyperlink xmlns:r="http://schemas.openxmlformats.org/officeDocument/2006/relationships" ref="B2329" r:id="rId3183"/>
    <hyperlink xmlns:r="http://schemas.openxmlformats.org/officeDocument/2006/relationships" ref="B2330" r:id="rId3184"/>
    <hyperlink xmlns:r="http://schemas.openxmlformats.org/officeDocument/2006/relationships" ref="AB2330" r:id="rId3185"/>
    <hyperlink xmlns:r="http://schemas.openxmlformats.org/officeDocument/2006/relationships" ref="B2331" r:id="rId3186"/>
    <hyperlink xmlns:r="http://schemas.openxmlformats.org/officeDocument/2006/relationships" ref="AB2331" r:id="rId3187"/>
    <hyperlink xmlns:r="http://schemas.openxmlformats.org/officeDocument/2006/relationships" ref="B2332" r:id="rId3188"/>
    <hyperlink xmlns:r="http://schemas.openxmlformats.org/officeDocument/2006/relationships" ref="B2333" r:id="rId3189"/>
    <hyperlink xmlns:r="http://schemas.openxmlformats.org/officeDocument/2006/relationships" ref="B2334" r:id="rId3190"/>
    <hyperlink xmlns:r="http://schemas.openxmlformats.org/officeDocument/2006/relationships" ref="B2335" r:id="rId3191"/>
    <hyperlink xmlns:r="http://schemas.openxmlformats.org/officeDocument/2006/relationships" ref="B2336" r:id="rId3192"/>
    <hyperlink xmlns:r="http://schemas.openxmlformats.org/officeDocument/2006/relationships" ref="B2337" r:id="rId3193"/>
    <hyperlink xmlns:r="http://schemas.openxmlformats.org/officeDocument/2006/relationships" ref="AB2337" r:id="rId3194"/>
    <hyperlink xmlns:r="http://schemas.openxmlformats.org/officeDocument/2006/relationships" ref="B2338" r:id="rId3195"/>
    <hyperlink xmlns:r="http://schemas.openxmlformats.org/officeDocument/2006/relationships" ref="AB2338" r:id="rId3196"/>
    <hyperlink xmlns:r="http://schemas.openxmlformats.org/officeDocument/2006/relationships" ref="B2339" r:id="rId3197"/>
    <hyperlink xmlns:r="http://schemas.openxmlformats.org/officeDocument/2006/relationships" ref="AB2339" r:id="rId3198"/>
    <hyperlink xmlns:r="http://schemas.openxmlformats.org/officeDocument/2006/relationships" ref="B2340" r:id="rId3199"/>
    <hyperlink xmlns:r="http://schemas.openxmlformats.org/officeDocument/2006/relationships" ref="AB2340" r:id="rId3200"/>
    <hyperlink xmlns:r="http://schemas.openxmlformats.org/officeDocument/2006/relationships" ref="B2341" r:id="rId3201"/>
    <hyperlink xmlns:r="http://schemas.openxmlformats.org/officeDocument/2006/relationships" ref="AB2341" r:id="rId3202"/>
    <hyperlink xmlns:r="http://schemas.openxmlformats.org/officeDocument/2006/relationships" ref="B2342" r:id="rId3203"/>
    <hyperlink xmlns:r="http://schemas.openxmlformats.org/officeDocument/2006/relationships" ref="AB2342" r:id="rId3204"/>
    <hyperlink xmlns:r="http://schemas.openxmlformats.org/officeDocument/2006/relationships" ref="B2343" r:id="rId3205"/>
    <hyperlink xmlns:r="http://schemas.openxmlformats.org/officeDocument/2006/relationships" ref="B2344" r:id="rId3206"/>
    <hyperlink xmlns:r="http://schemas.openxmlformats.org/officeDocument/2006/relationships" ref="AB2344" r:id="rId3207"/>
    <hyperlink xmlns:r="http://schemas.openxmlformats.org/officeDocument/2006/relationships" ref="B2345" r:id="rId3208"/>
    <hyperlink xmlns:r="http://schemas.openxmlformats.org/officeDocument/2006/relationships" ref="AB2345" r:id="rId3209"/>
    <hyperlink xmlns:r="http://schemas.openxmlformats.org/officeDocument/2006/relationships" ref="B2346" r:id="rId3210"/>
    <hyperlink xmlns:r="http://schemas.openxmlformats.org/officeDocument/2006/relationships" ref="AB2346" r:id="rId3211"/>
    <hyperlink xmlns:r="http://schemas.openxmlformats.org/officeDocument/2006/relationships" ref="B2347" r:id="rId3212"/>
    <hyperlink xmlns:r="http://schemas.openxmlformats.org/officeDocument/2006/relationships" ref="B2348" r:id="rId3213"/>
    <hyperlink xmlns:r="http://schemas.openxmlformats.org/officeDocument/2006/relationships" ref="B2349" r:id="rId3214"/>
    <hyperlink xmlns:r="http://schemas.openxmlformats.org/officeDocument/2006/relationships" ref="B2350" r:id="rId3215"/>
    <hyperlink xmlns:r="http://schemas.openxmlformats.org/officeDocument/2006/relationships" ref="B2351" r:id="rId3216"/>
    <hyperlink xmlns:r="http://schemas.openxmlformats.org/officeDocument/2006/relationships" ref="AB2351" r:id="rId3217"/>
    <hyperlink xmlns:r="http://schemas.openxmlformats.org/officeDocument/2006/relationships" ref="B2352" r:id="rId3218"/>
    <hyperlink xmlns:r="http://schemas.openxmlformats.org/officeDocument/2006/relationships" ref="AB2352" r:id="rId3219"/>
    <hyperlink xmlns:r="http://schemas.openxmlformats.org/officeDocument/2006/relationships" ref="B2353" r:id="rId3220"/>
    <hyperlink xmlns:r="http://schemas.openxmlformats.org/officeDocument/2006/relationships" ref="AB2353" r:id="rId3221"/>
    <hyperlink xmlns:r="http://schemas.openxmlformats.org/officeDocument/2006/relationships" ref="B2354" r:id="rId3222"/>
    <hyperlink xmlns:r="http://schemas.openxmlformats.org/officeDocument/2006/relationships" ref="AB2354" r:id="rId3223"/>
    <hyperlink xmlns:r="http://schemas.openxmlformats.org/officeDocument/2006/relationships" ref="B2355" r:id="rId3224"/>
    <hyperlink xmlns:r="http://schemas.openxmlformats.org/officeDocument/2006/relationships" ref="B2356" r:id="rId3225"/>
    <hyperlink xmlns:r="http://schemas.openxmlformats.org/officeDocument/2006/relationships" ref="B2357" r:id="rId3226"/>
    <hyperlink xmlns:r="http://schemas.openxmlformats.org/officeDocument/2006/relationships" ref="B2358" r:id="rId3227"/>
    <hyperlink xmlns:r="http://schemas.openxmlformats.org/officeDocument/2006/relationships" ref="AB2358" r:id="rId3228"/>
    <hyperlink xmlns:r="http://schemas.openxmlformats.org/officeDocument/2006/relationships" ref="B2359" r:id="rId3229"/>
    <hyperlink xmlns:r="http://schemas.openxmlformats.org/officeDocument/2006/relationships" ref="AB2359" r:id="rId3230"/>
    <hyperlink xmlns:r="http://schemas.openxmlformats.org/officeDocument/2006/relationships" ref="B2360" r:id="rId3231"/>
    <hyperlink xmlns:r="http://schemas.openxmlformats.org/officeDocument/2006/relationships" ref="AB2360" r:id="rId3232"/>
    <hyperlink xmlns:r="http://schemas.openxmlformats.org/officeDocument/2006/relationships" ref="B2361" r:id="rId3233"/>
    <hyperlink xmlns:r="http://schemas.openxmlformats.org/officeDocument/2006/relationships" ref="AB2361" r:id="rId3234"/>
    <hyperlink xmlns:r="http://schemas.openxmlformats.org/officeDocument/2006/relationships" ref="B2362" r:id="rId3235"/>
    <hyperlink xmlns:r="http://schemas.openxmlformats.org/officeDocument/2006/relationships" ref="AB2362" r:id="rId3236"/>
    <hyperlink xmlns:r="http://schemas.openxmlformats.org/officeDocument/2006/relationships" ref="B2363" r:id="rId3237"/>
    <hyperlink xmlns:r="http://schemas.openxmlformats.org/officeDocument/2006/relationships" ref="B2364" r:id="rId3238"/>
    <hyperlink xmlns:r="http://schemas.openxmlformats.org/officeDocument/2006/relationships" ref="B2365" r:id="rId3239"/>
    <hyperlink xmlns:r="http://schemas.openxmlformats.org/officeDocument/2006/relationships" ref="AB2365" r:id="rId3240"/>
    <hyperlink xmlns:r="http://schemas.openxmlformats.org/officeDocument/2006/relationships" ref="B2366" r:id="rId3241"/>
    <hyperlink xmlns:r="http://schemas.openxmlformats.org/officeDocument/2006/relationships" ref="AB2366" r:id="rId3242"/>
    <hyperlink xmlns:r="http://schemas.openxmlformats.org/officeDocument/2006/relationships" ref="B2367" r:id="rId3243"/>
    <hyperlink xmlns:r="http://schemas.openxmlformats.org/officeDocument/2006/relationships" ref="AB2367" r:id="rId3244"/>
    <hyperlink xmlns:r="http://schemas.openxmlformats.org/officeDocument/2006/relationships" ref="B2368" r:id="rId3245"/>
    <hyperlink xmlns:r="http://schemas.openxmlformats.org/officeDocument/2006/relationships" ref="B2369" r:id="rId3246"/>
    <hyperlink xmlns:r="http://schemas.openxmlformats.org/officeDocument/2006/relationships" ref="B2370" r:id="rId3247"/>
    <hyperlink xmlns:r="http://schemas.openxmlformats.org/officeDocument/2006/relationships" ref="B2371" r:id="rId3248"/>
    <hyperlink xmlns:r="http://schemas.openxmlformats.org/officeDocument/2006/relationships" ref="B2372" r:id="rId3249"/>
    <hyperlink xmlns:r="http://schemas.openxmlformats.org/officeDocument/2006/relationships" ref="B2373" r:id="rId3250"/>
    <hyperlink xmlns:r="http://schemas.openxmlformats.org/officeDocument/2006/relationships" ref="B2374" r:id="rId3251"/>
    <hyperlink xmlns:r="http://schemas.openxmlformats.org/officeDocument/2006/relationships" ref="B2375" r:id="rId3252"/>
    <hyperlink xmlns:r="http://schemas.openxmlformats.org/officeDocument/2006/relationships" ref="AB2375" r:id="rId3253"/>
    <hyperlink xmlns:r="http://schemas.openxmlformats.org/officeDocument/2006/relationships" ref="B2376" r:id="rId3254"/>
    <hyperlink xmlns:r="http://schemas.openxmlformats.org/officeDocument/2006/relationships" ref="B2377" r:id="rId3255"/>
    <hyperlink xmlns:r="http://schemas.openxmlformats.org/officeDocument/2006/relationships" ref="B2378" r:id="rId3256"/>
    <hyperlink xmlns:r="http://schemas.openxmlformats.org/officeDocument/2006/relationships" ref="B2379" r:id="rId3257"/>
    <hyperlink xmlns:r="http://schemas.openxmlformats.org/officeDocument/2006/relationships" ref="B2380" r:id="rId3258"/>
    <hyperlink xmlns:r="http://schemas.openxmlformats.org/officeDocument/2006/relationships" ref="B2381" r:id="rId3259"/>
    <hyperlink xmlns:r="http://schemas.openxmlformats.org/officeDocument/2006/relationships" ref="B2382" r:id="rId3260"/>
    <hyperlink xmlns:r="http://schemas.openxmlformats.org/officeDocument/2006/relationships" ref="AB2382" r:id="rId3261"/>
    <hyperlink xmlns:r="http://schemas.openxmlformats.org/officeDocument/2006/relationships" ref="B2383" r:id="rId3262"/>
    <hyperlink xmlns:r="http://schemas.openxmlformats.org/officeDocument/2006/relationships" ref="AB2383" r:id="rId3263"/>
    <hyperlink xmlns:r="http://schemas.openxmlformats.org/officeDocument/2006/relationships" ref="B2384" r:id="rId3264"/>
    <hyperlink xmlns:r="http://schemas.openxmlformats.org/officeDocument/2006/relationships" ref="AB2384" r:id="rId3265"/>
    <hyperlink xmlns:r="http://schemas.openxmlformats.org/officeDocument/2006/relationships" ref="B2385" r:id="rId3266"/>
    <hyperlink xmlns:r="http://schemas.openxmlformats.org/officeDocument/2006/relationships" ref="B2386" r:id="rId3267"/>
    <hyperlink xmlns:r="http://schemas.openxmlformats.org/officeDocument/2006/relationships" ref="B2387" r:id="rId3268"/>
    <hyperlink xmlns:r="http://schemas.openxmlformats.org/officeDocument/2006/relationships" ref="B2388" r:id="rId3269"/>
    <hyperlink xmlns:r="http://schemas.openxmlformats.org/officeDocument/2006/relationships" ref="B2389" r:id="rId3270"/>
    <hyperlink xmlns:r="http://schemas.openxmlformats.org/officeDocument/2006/relationships" ref="AB2389" r:id="rId3271"/>
    <hyperlink xmlns:r="http://schemas.openxmlformats.org/officeDocument/2006/relationships" ref="B2390" r:id="rId3272"/>
    <hyperlink xmlns:r="http://schemas.openxmlformats.org/officeDocument/2006/relationships" ref="B2391" r:id="rId3273"/>
    <hyperlink xmlns:r="http://schemas.openxmlformats.org/officeDocument/2006/relationships" ref="B2392" r:id="rId3274"/>
    <hyperlink xmlns:r="http://schemas.openxmlformats.org/officeDocument/2006/relationships" ref="B2393" r:id="rId3275"/>
    <hyperlink xmlns:r="http://schemas.openxmlformats.org/officeDocument/2006/relationships" ref="B2394" r:id="rId3276"/>
    <hyperlink xmlns:r="http://schemas.openxmlformats.org/officeDocument/2006/relationships" ref="B2395" r:id="rId3277"/>
    <hyperlink xmlns:r="http://schemas.openxmlformats.org/officeDocument/2006/relationships" ref="AB2395" r:id="rId3278"/>
    <hyperlink xmlns:r="http://schemas.openxmlformats.org/officeDocument/2006/relationships" ref="B2396" r:id="rId3279"/>
    <hyperlink xmlns:r="http://schemas.openxmlformats.org/officeDocument/2006/relationships" ref="B2397" r:id="rId3280"/>
    <hyperlink xmlns:r="http://schemas.openxmlformats.org/officeDocument/2006/relationships" ref="B2398" r:id="rId3281"/>
    <hyperlink xmlns:r="http://schemas.openxmlformats.org/officeDocument/2006/relationships" ref="B2399" r:id="rId3282"/>
    <hyperlink xmlns:r="http://schemas.openxmlformats.org/officeDocument/2006/relationships" ref="AB2399" r:id="rId3283"/>
    <hyperlink xmlns:r="http://schemas.openxmlformats.org/officeDocument/2006/relationships" ref="B2400" r:id="rId3284"/>
    <hyperlink xmlns:r="http://schemas.openxmlformats.org/officeDocument/2006/relationships" ref="B2401" r:id="rId3285"/>
    <hyperlink xmlns:r="http://schemas.openxmlformats.org/officeDocument/2006/relationships" ref="B2402" r:id="rId3286"/>
    <hyperlink xmlns:r="http://schemas.openxmlformats.org/officeDocument/2006/relationships" ref="B2403" r:id="rId3287"/>
    <hyperlink xmlns:r="http://schemas.openxmlformats.org/officeDocument/2006/relationships" ref="AB2403" r:id="rId3288"/>
    <hyperlink xmlns:r="http://schemas.openxmlformats.org/officeDocument/2006/relationships" ref="B2404" r:id="rId3289"/>
    <hyperlink xmlns:r="http://schemas.openxmlformats.org/officeDocument/2006/relationships" ref="B2405" r:id="rId3290"/>
    <hyperlink xmlns:r="http://schemas.openxmlformats.org/officeDocument/2006/relationships" ref="B2406" r:id="rId3291"/>
    <hyperlink xmlns:r="http://schemas.openxmlformats.org/officeDocument/2006/relationships" ref="B2407" r:id="rId3292"/>
    <hyperlink xmlns:r="http://schemas.openxmlformats.org/officeDocument/2006/relationships" ref="AB2407" r:id="rId3293"/>
    <hyperlink xmlns:r="http://schemas.openxmlformats.org/officeDocument/2006/relationships" ref="B2408" r:id="rId3294"/>
    <hyperlink xmlns:r="http://schemas.openxmlformats.org/officeDocument/2006/relationships" ref="B2409" r:id="rId3295"/>
    <hyperlink xmlns:r="http://schemas.openxmlformats.org/officeDocument/2006/relationships" ref="AB2409" r:id="rId3296"/>
    <hyperlink xmlns:r="http://schemas.openxmlformats.org/officeDocument/2006/relationships" ref="B2410" r:id="rId3297"/>
    <hyperlink xmlns:r="http://schemas.openxmlformats.org/officeDocument/2006/relationships" ref="AB2410" r:id="rId3298"/>
    <hyperlink xmlns:r="http://schemas.openxmlformats.org/officeDocument/2006/relationships" ref="B2411" r:id="rId3299"/>
    <hyperlink xmlns:r="http://schemas.openxmlformats.org/officeDocument/2006/relationships" ref="B2412" r:id="rId3300"/>
    <hyperlink xmlns:r="http://schemas.openxmlformats.org/officeDocument/2006/relationships" ref="B2413" r:id="rId3301"/>
    <hyperlink xmlns:r="http://schemas.openxmlformats.org/officeDocument/2006/relationships" ref="AB2413" r:id="rId3302"/>
    <hyperlink xmlns:r="http://schemas.openxmlformats.org/officeDocument/2006/relationships" ref="B2414" r:id="rId3303"/>
    <hyperlink xmlns:r="http://schemas.openxmlformats.org/officeDocument/2006/relationships" ref="B2415" r:id="rId3304"/>
    <hyperlink xmlns:r="http://schemas.openxmlformats.org/officeDocument/2006/relationships" ref="B2416" r:id="rId3305"/>
    <hyperlink xmlns:r="http://schemas.openxmlformats.org/officeDocument/2006/relationships" ref="B2417" r:id="rId3306"/>
    <hyperlink xmlns:r="http://schemas.openxmlformats.org/officeDocument/2006/relationships" ref="AB2417" r:id="rId3307"/>
    <hyperlink xmlns:r="http://schemas.openxmlformats.org/officeDocument/2006/relationships" ref="B2418" r:id="rId3308"/>
    <hyperlink xmlns:r="http://schemas.openxmlformats.org/officeDocument/2006/relationships" ref="AB2418" r:id="rId3309"/>
    <hyperlink xmlns:r="http://schemas.openxmlformats.org/officeDocument/2006/relationships" ref="B2419" r:id="rId3310"/>
    <hyperlink xmlns:r="http://schemas.openxmlformats.org/officeDocument/2006/relationships" ref="B2420" r:id="rId3311"/>
    <hyperlink xmlns:r="http://schemas.openxmlformats.org/officeDocument/2006/relationships" ref="B2421" r:id="rId3312"/>
    <hyperlink xmlns:r="http://schemas.openxmlformats.org/officeDocument/2006/relationships" ref="B2422" r:id="rId3313"/>
    <hyperlink xmlns:r="http://schemas.openxmlformats.org/officeDocument/2006/relationships" ref="B2423" r:id="rId3314"/>
    <hyperlink xmlns:r="http://schemas.openxmlformats.org/officeDocument/2006/relationships" ref="AB2423" r:id="rId3315"/>
    <hyperlink xmlns:r="http://schemas.openxmlformats.org/officeDocument/2006/relationships" ref="B2424" r:id="rId3316"/>
    <hyperlink xmlns:r="http://schemas.openxmlformats.org/officeDocument/2006/relationships" ref="AB2424" r:id="rId3317"/>
    <hyperlink xmlns:r="http://schemas.openxmlformats.org/officeDocument/2006/relationships" ref="B2425" r:id="rId3318"/>
    <hyperlink xmlns:r="http://schemas.openxmlformats.org/officeDocument/2006/relationships" ref="B2426" r:id="rId3319"/>
    <hyperlink xmlns:r="http://schemas.openxmlformats.org/officeDocument/2006/relationships" ref="B2427" r:id="rId3320"/>
    <hyperlink xmlns:r="http://schemas.openxmlformats.org/officeDocument/2006/relationships" ref="B2428" r:id="rId3321"/>
    <hyperlink xmlns:r="http://schemas.openxmlformats.org/officeDocument/2006/relationships" ref="B2429" r:id="rId3322"/>
    <hyperlink xmlns:r="http://schemas.openxmlformats.org/officeDocument/2006/relationships" ref="AB2429" r:id="rId3323"/>
    <hyperlink xmlns:r="http://schemas.openxmlformats.org/officeDocument/2006/relationships" ref="B2430" r:id="rId3324"/>
    <hyperlink xmlns:r="http://schemas.openxmlformats.org/officeDocument/2006/relationships" ref="AB2430" r:id="rId3325"/>
    <hyperlink xmlns:r="http://schemas.openxmlformats.org/officeDocument/2006/relationships" ref="B2431" r:id="rId3326"/>
    <hyperlink xmlns:r="http://schemas.openxmlformats.org/officeDocument/2006/relationships" ref="AB2431" r:id="rId3327"/>
    <hyperlink xmlns:r="http://schemas.openxmlformats.org/officeDocument/2006/relationships" ref="B2432" r:id="rId3328"/>
    <hyperlink xmlns:r="http://schemas.openxmlformats.org/officeDocument/2006/relationships" ref="AB2432" r:id="rId3329"/>
    <hyperlink xmlns:r="http://schemas.openxmlformats.org/officeDocument/2006/relationships" ref="B2433" r:id="rId3330"/>
    <hyperlink xmlns:r="http://schemas.openxmlformats.org/officeDocument/2006/relationships" ref="AB2433" r:id="rId3331"/>
    <hyperlink xmlns:r="http://schemas.openxmlformats.org/officeDocument/2006/relationships" ref="B2434" r:id="rId3332"/>
    <hyperlink xmlns:r="http://schemas.openxmlformats.org/officeDocument/2006/relationships" ref="B2435" r:id="rId3333"/>
    <hyperlink xmlns:r="http://schemas.openxmlformats.org/officeDocument/2006/relationships" ref="B2436" r:id="rId3334"/>
    <hyperlink xmlns:r="http://schemas.openxmlformats.org/officeDocument/2006/relationships" ref="B2437" r:id="rId3335"/>
    <hyperlink xmlns:r="http://schemas.openxmlformats.org/officeDocument/2006/relationships" ref="AB2437" r:id="rId3336"/>
    <hyperlink xmlns:r="http://schemas.openxmlformats.org/officeDocument/2006/relationships" ref="B2438" r:id="rId3337"/>
    <hyperlink xmlns:r="http://schemas.openxmlformats.org/officeDocument/2006/relationships" ref="AB2438" r:id="rId3338"/>
    <hyperlink xmlns:r="http://schemas.openxmlformats.org/officeDocument/2006/relationships" ref="B2439" r:id="rId3339"/>
    <hyperlink xmlns:r="http://schemas.openxmlformats.org/officeDocument/2006/relationships" ref="AB2439" r:id="rId3340"/>
    <hyperlink xmlns:r="http://schemas.openxmlformats.org/officeDocument/2006/relationships" ref="B2440" r:id="rId3341"/>
    <hyperlink xmlns:r="http://schemas.openxmlformats.org/officeDocument/2006/relationships" ref="AB2440" r:id="rId3342"/>
    <hyperlink xmlns:r="http://schemas.openxmlformats.org/officeDocument/2006/relationships" ref="B2441" r:id="rId3343"/>
    <hyperlink xmlns:r="http://schemas.openxmlformats.org/officeDocument/2006/relationships" ref="B2442" r:id="rId3344"/>
    <hyperlink xmlns:r="http://schemas.openxmlformats.org/officeDocument/2006/relationships" ref="B2443" r:id="rId3345"/>
    <hyperlink xmlns:r="http://schemas.openxmlformats.org/officeDocument/2006/relationships" ref="B2444" r:id="rId3346"/>
    <hyperlink xmlns:r="http://schemas.openxmlformats.org/officeDocument/2006/relationships" ref="AB2444" r:id="rId3347"/>
    <hyperlink xmlns:r="http://schemas.openxmlformats.org/officeDocument/2006/relationships" ref="B2445" r:id="rId3348"/>
    <hyperlink xmlns:r="http://schemas.openxmlformats.org/officeDocument/2006/relationships" ref="AB2445" r:id="rId3349"/>
    <hyperlink xmlns:r="http://schemas.openxmlformats.org/officeDocument/2006/relationships" ref="B2446" r:id="rId3350"/>
    <hyperlink xmlns:r="http://schemas.openxmlformats.org/officeDocument/2006/relationships" ref="AB2446" r:id="rId3351"/>
    <hyperlink xmlns:r="http://schemas.openxmlformats.org/officeDocument/2006/relationships" ref="B2447" r:id="rId3352"/>
    <hyperlink xmlns:r="http://schemas.openxmlformats.org/officeDocument/2006/relationships" ref="AB2447" r:id="rId3353"/>
    <hyperlink xmlns:r="http://schemas.openxmlformats.org/officeDocument/2006/relationships" ref="B2448" r:id="rId3354"/>
    <hyperlink xmlns:r="http://schemas.openxmlformats.org/officeDocument/2006/relationships" ref="AB2448" r:id="rId3355"/>
    <hyperlink xmlns:r="http://schemas.openxmlformats.org/officeDocument/2006/relationships" ref="B2449" r:id="rId3356"/>
    <hyperlink xmlns:r="http://schemas.openxmlformats.org/officeDocument/2006/relationships" ref="B2450" r:id="rId3357"/>
    <hyperlink xmlns:r="http://schemas.openxmlformats.org/officeDocument/2006/relationships" ref="B2451" r:id="rId3358"/>
    <hyperlink xmlns:r="http://schemas.openxmlformats.org/officeDocument/2006/relationships" ref="B2452" r:id="rId3359"/>
    <hyperlink xmlns:r="http://schemas.openxmlformats.org/officeDocument/2006/relationships" ref="AB2452" r:id="rId3360"/>
    <hyperlink xmlns:r="http://schemas.openxmlformats.org/officeDocument/2006/relationships" ref="B2453" r:id="rId3361"/>
    <hyperlink xmlns:r="http://schemas.openxmlformats.org/officeDocument/2006/relationships" ref="AB2453" r:id="rId3362"/>
    <hyperlink xmlns:r="http://schemas.openxmlformats.org/officeDocument/2006/relationships" ref="B2454" r:id="rId3363"/>
    <hyperlink xmlns:r="http://schemas.openxmlformats.org/officeDocument/2006/relationships" ref="B2455" r:id="rId3364"/>
    <hyperlink xmlns:r="http://schemas.openxmlformats.org/officeDocument/2006/relationships" ref="B2456" r:id="rId3365"/>
    <hyperlink xmlns:r="http://schemas.openxmlformats.org/officeDocument/2006/relationships" ref="B2457" r:id="rId3366"/>
    <hyperlink xmlns:r="http://schemas.openxmlformats.org/officeDocument/2006/relationships" ref="B2458" r:id="rId3367"/>
    <hyperlink xmlns:r="http://schemas.openxmlformats.org/officeDocument/2006/relationships" ref="B2459" r:id="rId3368"/>
    <hyperlink xmlns:r="http://schemas.openxmlformats.org/officeDocument/2006/relationships" ref="AB2459" r:id="rId3369"/>
    <hyperlink xmlns:r="http://schemas.openxmlformats.org/officeDocument/2006/relationships" ref="B2460" r:id="rId3370"/>
    <hyperlink xmlns:r="http://schemas.openxmlformats.org/officeDocument/2006/relationships" ref="B2461" r:id="rId3371"/>
    <hyperlink xmlns:r="http://schemas.openxmlformats.org/officeDocument/2006/relationships" ref="B2462" r:id="rId3372"/>
    <hyperlink xmlns:r="http://schemas.openxmlformats.org/officeDocument/2006/relationships" ref="B2463" r:id="rId3373"/>
    <hyperlink xmlns:r="http://schemas.openxmlformats.org/officeDocument/2006/relationships" ref="B2464" r:id="rId3374"/>
    <hyperlink xmlns:r="http://schemas.openxmlformats.org/officeDocument/2006/relationships" ref="B2465" r:id="rId3375"/>
    <hyperlink xmlns:r="http://schemas.openxmlformats.org/officeDocument/2006/relationships" ref="AB2465" r:id="rId3376"/>
    <hyperlink xmlns:r="http://schemas.openxmlformats.org/officeDocument/2006/relationships" ref="B2466" r:id="rId3377"/>
    <hyperlink xmlns:r="http://schemas.openxmlformats.org/officeDocument/2006/relationships" ref="AB2466" r:id="rId3378"/>
    <hyperlink xmlns:r="http://schemas.openxmlformats.org/officeDocument/2006/relationships" ref="B2467" r:id="rId3379"/>
    <hyperlink xmlns:r="http://schemas.openxmlformats.org/officeDocument/2006/relationships" ref="B2468" r:id="rId3380"/>
    <hyperlink xmlns:r="http://schemas.openxmlformats.org/officeDocument/2006/relationships" ref="B2469" r:id="rId3381"/>
    <hyperlink xmlns:r="http://schemas.openxmlformats.org/officeDocument/2006/relationships" ref="B2470" r:id="rId3382"/>
    <hyperlink xmlns:r="http://schemas.openxmlformats.org/officeDocument/2006/relationships" ref="B2471" r:id="rId3383"/>
    <hyperlink xmlns:r="http://schemas.openxmlformats.org/officeDocument/2006/relationships" ref="B2472" r:id="rId3384"/>
    <hyperlink xmlns:r="http://schemas.openxmlformats.org/officeDocument/2006/relationships" ref="AB2472" r:id="rId3385"/>
    <hyperlink xmlns:r="http://schemas.openxmlformats.org/officeDocument/2006/relationships" ref="B2473" r:id="rId3386"/>
    <hyperlink xmlns:r="http://schemas.openxmlformats.org/officeDocument/2006/relationships" ref="B2474" r:id="rId3387"/>
    <hyperlink xmlns:r="http://schemas.openxmlformats.org/officeDocument/2006/relationships" ref="B2475" r:id="rId3388"/>
    <hyperlink xmlns:r="http://schemas.openxmlformats.org/officeDocument/2006/relationships" ref="B2476" r:id="rId3389"/>
    <hyperlink xmlns:r="http://schemas.openxmlformats.org/officeDocument/2006/relationships" ref="B2477" r:id="rId3390"/>
    <hyperlink xmlns:r="http://schemas.openxmlformats.org/officeDocument/2006/relationships" ref="B2478" r:id="rId3391"/>
    <hyperlink xmlns:r="http://schemas.openxmlformats.org/officeDocument/2006/relationships" ref="AB2478" r:id="rId3392"/>
    <hyperlink xmlns:r="http://schemas.openxmlformats.org/officeDocument/2006/relationships" ref="B2479" r:id="rId3393"/>
    <hyperlink xmlns:r="http://schemas.openxmlformats.org/officeDocument/2006/relationships" ref="AB2479" r:id="rId3394"/>
    <hyperlink xmlns:r="http://schemas.openxmlformats.org/officeDocument/2006/relationships" ref="B2480" r:id="rId3395"/>
    <hyperlink xmlns:r="http://schemas.openxmlformats.org/officeDocument/2006/relationships" ref="AB2480" r:id="rId3396"/>
    <hyperlink xmlns:r="http://schemas.openxmlformats.org/officeDocument/2006/relationships" ref="B2481" r:id="rId3397"/>
    <hyperlink xmlns:r="http://schemas.openxmlformats.org/officeDocument/2006/relationships" ref="AB2481" r:id="rId3398"/>
    <hyperlink xmlns:r="http://schemas.openxmlformats.org/officeDocument/2006/relationships" ref="B2482" r:id="rId3399"/>
    <hyperlink xmlns:r="http://schemas.openxmlformats.org/officeDocument/2006/relationships" ref="B2483" r:id="rId3400"/>
    <hyperlink xmlns:r="http://schemas.openxmlformats.org/officeDocument/2006/relationships" ref="B2484" r:id="rId3401"/>
    <hyperlink xmlns:r="http://schemas.openxmlformats.org/officeDocument/2006/relationships" ref="AB2484" r:id="rId3402"/>
    <hyperlink xmlns:r="http://schemas.openxmlformats.org/officeDocument/2006/relationships" ref="B2485" r:id="rId3403"/>
    <hyperlink xmlns:r="http://schemas.openxmlformats.org/officeDocument/2006/relationships" ref="AB2485" r:id="rId3404"/>
    <hyperlink xmlns:r="http://schemas.openxmlformats.org/officeDocument/2006/relationships" ref="B2486" r:id="rId3405"/>
    <hyperlink xmlns:r="http://schemas.openxmlformats.org/officeDocument/2006/relationships" ref="AB2486" r:id="rId3406"/>
    <hyperlink xmlns:r="http://schemas.openxmlformats.org/officeDocument/2006/relationships" ref="B2487" r:id="rId3407"/>
    <hyperlink xmlns:r="http://schemas.openxmlformats.org/officeDocument/2006/relationships" ref="AB2487" r:id="rId3408"/>
    <hyperlink xmlns:r="http://schemas.openxmlformats.org/officeDocument/2006/relationships" ref="B2488" r:id="rId3409"/>
    <hyperlink xmlns:r="http://schemas.openxmlformats.org/officeDocument/2006/relationships" ref="AB2488" r:id="rId3410"/>
    <hyperlink xmlns:r="http://schemas.openxmlformats.org/officeDocument/2006/relationships" ref="B2489" r:id="rId3411"/>
    <hyperlink xmlns:r="http://schemas.openxmlformats.org/officeDocument/2006/relationships" ref="AB2489" r:id="rId3412"/>
    <hyperlink xmlns:r="http://schemas.openxmlformats.org/officeDocument/2006/relationships" ref="B2490" r:id="rId3413"/>
    <hyperlink xmlns:r="http://schemas.openxmlformats.org/officeDocument/2006/relationships" ref="B2491" r:id="rId3414"/>
    <hyperlink xmlns:r="http://schemas.openxmlformats.org/officeDocument/2006/relationships" ref="B2492" r:id="rId3415"/>
    <hyperlink xmlns:r="http://schemas.openxmlformats.org/officeDocument/2006/relationships" ref="AB2492" r:id="rId3416"/>
    <hyperlink xmlns:r="http://schemas.openxmlformats.org/officeDocument/2006/relationships" ref="B2493" r:id="rId3417"/>
    <hyperlink xmlns:r="http://schemas.openxmlformats.org/officeDocument/2006/relationships" ref="AB2493" r:id="rId3418"/>
    <hyperlink xmlns:r="http://schemas.openxmlformats.org/officeDocument/2006/relationships" ref="B2494" r:id="rId3419"/>
    <hyperlink xmlns:r="http://schemas.openxmlformats.org/officeDocument/2006/relationships" ref="AB2494" r:id="rId3420"/>
    <hyperlink xmlns:r="http://schemas.openxmlformats.org/officeDocument/2006/relationships" ref="B2495" r:id="rId3421"/>
    <hyperlink xmlns:r="http://schemas.openxmlformats.org/officeDocument/2006/relationships" ref="B2496" r:id="rId3422"/>
    <hyperlink xmlns:r="http://schemas.openxmlformats.org/officeDocument/2006/relationships" ref="B2497" r:id="rId3423"/>
    <hyperlink xmlns:r="http://schemas.openxmlformats.org/officeDocument/2006/relationships" ref="B2498" r:id="rId3424"/>
    <hyperlink xmlns:r="http://schemas.openxmlformats.org/officeDocument/2006/relationships" ref="B2499" r:id="rId3425"/>
    <hyperlink xmlns:r="http://schemas.openxmlformats.org/officeDocument/2006/relationships" ref="AB2499" r:id="rId3426"/>
    <hyperlink xmlns:r="http://schemas.openxmlformats.org/officeDocument/2006/relationships" ref="B2500" r:id="rId3427"/>
    <hyperlink xmlns:r="http://schemas.openxmlformats.org/officeDocument/2006/relationships" ref="AB2500" r:id="rId3428"/>
    <hyperlink xmlns:r="http://schemas.openxmlformats.org/officeDocument/2006/relationships" ref="B2501" r:id="rId3429"/>
    <hyperlink xmlns:r="http://schemas.openxmlformats.org/officeDocument/2006/relationships" ref="B2502" r:id="rId3430"/>
    <hyperlink xmlns:r="http://schemas.openxmlformats.org/officeDocument/2006/relationships" ref="B2503" r:id="rId3431"/>
    <hyperlink xmlns:r="http://schemas.openxmlformats.org/officeDocument/2006/relationships" ref="B2504" r:id="rId3432"/>
    <hyperlink xmlns:r="http://schemas.openxmlformats.org/officeDocument/2006/relationships" ref="B2505" r:id="rId3433"/>
    <hyperlink xmlns:r="http://schemas.openxmlformats.org/officeDocument/2006/relationships" ref="AB2505" r:id="rId3434"/>
    <hyperlink xmlns:r="http://schemas.openxmlformats.org/officeDocument/2006/relationships" ref="B2506" r:id="rId3435"/>
    <hyperlink xmlns:r="http://schemas.openxmlformats.org/officeDocument/2006/relationships" ref="B2507" r:id="rId3436"/>
    <hyperlink xmlns:r="http://schemas.openxmlformats.org/officeDocument/2006/relationships" ref="B2508" r:id="rId3437"/>
    <hyperlink xmlns:r="http://schemas.openxmlformats.org/officeDocument/2006/relationships" ref="B2509" r:id="rId3438"/>
    <hyperlink xmlns:r="http://schemas.openxmlformats.org/officeDocument/2006/relationships" ref="B2510" r:id="rId3439"/>
    <hyperlink xmlns:r="http://schemas.openxmlformats.org/officeDocument/2006/relationships" ref="B2511" r:id="rId3440"/>
    <hyperlink xmlns:r="http://schemas.openxmlformats.org/officeDocument/2006/relationships" ref="AB2511" r:id="rId3441"/>
    <hyperlink xmlns:r="http://schemas.openxmlformats.org/officeDocument/2006/relationships" ref="B2512" r:id="rId3442"/>
    <hyperlink xmlns:r="http://schemas.openxmlformats.org/officeDocument/2006/relationships" ref="AB2512" r:id="rId3443"/>
    <hyperlink xmlns:r="http://schemas.openxmlformats.org/officeDocument/2006/relationships" ref="B2513" r:id="rId3444"/>
    <hyperlink xmlns:r="http://schemas.openxmlformats.org/officeDocument/2006/relationships" ref="B2514" r:id="rId3445"/>
    <hyperlink xmlns:r="http://schemas.openxmlformats.org/officeDocument/2006/relationships" ref="B2515" r:id="rId3446"/>
    <hyperlink xmlns:r="http://schemas.openxmlformats.org/officeDocument/2006/relationships" ref="B2516" r:id="rId3447"/>
    <hyperlink xmlns:r="http://schemas.openxmlformats.org/officeDocument/2006/relationships" ref="B2517" r:id="rId3448"/>
    <hyperlink xmlns:r="http://schemas.openxmlformats.org/officeDocument/2006/relationships" ref="B2518" r:id="rId3449"/>
    <hyperlink xmlns:r="http://schemas.openxmlformats.org/officeDocument/2006/relationships" ref="AB2518" r:id="rId3450"/>
    <hyperlink xmlns:r="http://schemas.openxmlformats.org/officeDocument/2006/relationships" ref="B2519" r:id="rId3451"/>
    <hyperlink xmlns:r="http://schemas.openxmlformats.org/officeDocument/2006/relationships" ref="AB2519" r:id="rId3452"/>
    <hyperlink xmlns:r="http://schemas.openxmlformats.org/officeDocument/2006/relationships" ref="B2520" r:id="rId3453"/>
    <hyperlink xmlns:r="http://schemas.openxmlformats.org/officeDocument/2006/relationships" ref="B2521" r:id="rId3454"/>
    <hyperlink xmlns:r="http://schemas.openxmlformats.org/officeDocument/2006/relationships" ref="B2522" r:id="rId3455"/>
    <hyperlink xmlns:r="http://schemas.openxmlformats.org/officeDocument/2006/relationships" ref="B2523" r:id="rId3456"/>
    <hyperlink xmlns:r="http://schemas.openxmlformats.org/officeDocument/2006/relationships" ref="B2524" r:id="rId3457"/>
    <hyperlink xmlns:r="http://schemas.openxmlformats.org/officeDocument/2006/relationships" ref="AB2524" r:id="rId3458"/>
    <hyperlink xmlns:r="http://schemas.openxmlformats.org/officeDocument/2006/relationships" ref="B2525" r:id="rId3459"/>
    <hyperlink xmlns:r="http://schemas.openxmlformats.org/officeDocument/2006/relationships" ref="AB2525" r:id="rId3460"/>
    <hyperlink xmlns:r="http://schemas.openxmlformats.org/officeDocument/2006/relationships" ref="B2526" r:id="rId3461"/>
    <hyperlink xmlns:r="http://schemas.openxmlformats.org/officeDocument/2006/relationships" ref="B2527" r:id="rId3462"/>
    <hyperlink xmlns:r="http://schemas.openxmlformats.org/officeDocument/2006/relationships" ref="B2528" r:id="rId3463"/>
    <hyperlink xmlns:r="http://schemas.openxmlformats.org/officeDocument/2006/relationships" ref="B2529" r:id="rId3464"/>
    <hyperlink xmlns:r="http://schemas.openxmlformats.org/officeDocument/2006/relationships" ref="B2530" r:id="rId3465"/>
    <hyperlink xmlns:r="http://schemas.openxmlformats.org/officeDocument/2006/relationships" ref="AB2530" r:id="rId3466"/>
    <hyperlink xmlns:r="http://schemas.openxmlformats.org/officeDocument/2006/relationships" ref="B2531" r:id="rId3467"/>
    <hyperlink xmlns:r="http://schemas.openxmlformats.org/officeDocument/2006/relationships" ref="AB2531" r:id="rId3468"/>
    <hyperlink xmlns:r="http://schemas.openxmlformats.org/officeDocument/2006/relationships" ref="B2532" r:id="rId3469"/>
    <hyperlink xmlns:r="http://schemas.openxmlformats.org/officeDocument/2006/relationships" ref="AB2532" r:id="rId3470"/>
    <hyperlink xmlns:r="http://schemas.openxmlformats.org/officeDocument/2006/relationships" ref="B2533" r:id="rId3471"/>
    <hyperlink xmlns:r="http://schemas.openxmlformats.org/officeDocument/2006/relationships" ref="B2534" r:id="rId3472"/>
    <hyperlink xmlns:r="http://schemas.openxmlformats.org/officeDocument/2006/relationships" ref="B2535" r:id="rId3473"/>
    <hyperlink xmlns:r="http://schemas.openxmlformats.org/officeDocument/2006/relationships" ref="B2536" r:id="rId3474"/>
    <hyperlink xmlns:r="http://schemas.openxmlformats.org/officeDocument/2006/relationships" ref="B2537" r:id="rId3475"/>
    <hyperlink xmlns:r="http://schemas.openxmlformats.org/officeDocument/2006/relationships" ref="AB2537" r:id="rId3476"/>
    <hyperlink xmlns:r="http://schemas.openxmlformats.org/officeDocument/2006/relationships" ref="B2538" r:id="rId3477"/>
    <hyperlink xmlns:r="http://schemas.openxmlformats.org/officeDocument/2006/relationships" ref="AB2538" r:id="rId3478"/>
    <hyperlink xmlns:r="http://schemas.openxmlformats.org/officeDocument/2006/relationships" ref="B2539" r:id="rId3479"/>
    <hyperlink xmlns:r="http://schemas.openxmlformats.org/officeDocument/2006/relationships" ref="AB2539" r:id="rId3480"/>
    <hyperlink xmlns:r="http://schemas.openxmlformats.org/officeDocument/2006/relationships" ref="B2540" r:id="rId3481"/>
    <hyperlink xmlns:r="http://schemas.openxmlformats.org/officeDocument/2006/relationships" ref="B2541" r:id="rId3482"/>
    <hyperlink xmlns:r="http://schemas.openxmlformats.org/officeDocument/2006/relationships" ref="B2542" r:id="rId3483"/>
    <hyperlink xmlns:r="http://schemas.openxmlformats.org/officeDocument/2006/relationships" ref="B2543" r:id="rId3484"/>
    <hyperlink xmlns:r="http://schemas.openxmlformats.org/officeDocument/2006/relationships" ref="B2544" r:id="rId3485"/>
    <hyperlink xmlns:r="http://schemas.openxmlformats.org/officeDocument/2006/relationships" ref="B2545" r:id="rId3486"/>
    <hyperlink xmlns:r="http://schemas.openxmlformats.org/officeDocument/2006/relationships" ref="AB2545" r:id="rId3487"/>
    <hyperlink xmlns:r="http://schemas.openxmlformats.org/officeDocument/2006/relationships" ref="B2546" r:id="rId3488"/>
    <hyperlink xmlns:r="http://schemas.openxmlformats.org/officeDocument/2006/relationships" ref="B2547" r:id="rId3489"/>
    <hyperlink xmlns:r="http://schemas.openxmlformats.org/officeDocument/2006/relationships" ref="B2548" r:id="rId3490"/>
    <hyperlink xmlns:r="http://schemas.openxmlformats.org/officeDocument/2006/relationships" ref="B2549" r:id="rId3491"/>
    <hyperlink xmlns:r="http://schemas.openxmlformats.org/officeDocument/2006/relationships" ref="B2550" r:id="rId3492"/>
    <hyperlink xmlns:r="http://schemas.openxmlformats.org/officeDocument/2006/relationships" ref="B2551" r:id="rId3493"/>
    <hyperlink xmlns:r="http://schemas.openxmlformats.org/officeDocument/2006/relationships" ref="B2552" r:id="rId3494"/>
    <hyperlink xmlns:r="http://schemas.openxmlformats.org/officeDocument/2006/relationships" ref="AB2552" r:id="rId3495"/>
    <hyperlink xmlns:r="http://schemas.openxmlformats.org/officeDocument/2006/relationships" ref="B2553" r:id="rId3496"/>
    <hyperlink xmlns:r="http://schemas.openxmlformats.org/officeDocument/2006/relationships" ref="AB2553" r:id="rId3497"/>
    <hyperlink xmlns:r="http://schemas.openxmlformats.org/officeDocument/2006/relationships" ref="B2554" r:id="rId3498"/>
    <hyperlink xmlns:r="http://schemas.openxmlformats.org/officeDocument/2006/relationships" ref="B2555" r:id="rId3499"/>
    <hyperlink xmlns:r="http://schemas.openxmlformats.org/officeDocument/2006/relationships" ref="B2556" r:id="rId3500"/>
    <hyperlink xmlns:r="http://schemas.openxmlformats.org/officeDocument/2006/relationships" ref="AB2556" r:id="rId3501"/>
    <hyperlink xmlns:r="http://schemas.openxmlformats.org/officeDocument/2006/relationships" ref="B2557" r:id="rId3502"/>
    <hyperlink xmlns:r="http://schemas.openxmlformats.org/officeDocument/2006/relationships" ref="B2558" r:id="rId3503"/>
    <hyperlink xmlns:r="http://schemas.openxmlformats.org/officeDocument/2006/relationships" ref="B2559" r:id="rId3504"/>
    <hyperlink xmlns:r="http://schemas.openxmlformats.org/officeDocument/2006/relationships" ref="AB2559" r:id="rId3505"/>
    <hyperlink xmlns:r="http://schemas.openxmlformats.org/officeDocument/2006/relationships" ref="B2560" r:id="rId3506"/>
    <hyperlink xmlns:r="http://schemas.openxmlformats.org/officeDocument/2006/relationships" ref="AB2560" r:id="rId3507"/>
    <hyperlink xmlns:r="http://schemas.openxmlformats.org/officeDocument/2006/relationships" ref="B2561" r:id="rId3508"/>
    <hyperlink xmlns:r="http://schemas.openxmlformats.org/officeDocument/2006/relationships" ref="AB2561" r:id="rId3509"/>
    <hyperlink xmlns:r="http://schemas.openxmlformats.org/officeDocument/2006/relationships" ref="B2562" r:id="rId3510"/>
    <hyperlink xmlns:r="http://schemas.openxmlformats.org/officeDocument/2006/relationships" ref="B2563" r:id="rId3511"/>
    <hyperlink xmlns:r="http://schemas.openxmlformats.org/officeDocument/2006/relationships" ref="AB2563" r:id="rId3512"/>
    <hyperlink xmlns:r="http://schemas.openxmlformats.org/officeDocument/2006/relationships" ref="B2564" r:id="rId3513"/>
    <hyperlink xmlns:r="http://schemas.openxmlformats.org/officeDocument/2006/relationships" ref="B2565" r:id="rId3514"/>
    <hyperlink xmlns:r="http://schemas.openxmlformats.org/officeDocument/2006/relationships" ref="B2566" r:id="rId3515"/>
    <hyperlink xmlns:r="http://schemas.openxmlformats.org/officeDocument/2006/relationships" ref="AB2566" r:id="rId3516"/>
    <hyperlink xmlns:r="http://schemas.openxmlformats.org/officeDocument/2006/relationships" ref="B2567" r:id="rId3517"/>
    <hyperlink xmlns:r="http://schemas.openxmlformats.org/officeDocument/2006/relationships" ref="AB2567" r:id="rId3518"/>
    <hyperlink xmlns:r="http://schemas.openxmlformats.org/officeDocument/2006/relationships" ref="B2568" r:id="rId3519"/>
    <hyperlink xmlns:r="http://schemas.openxmlformats.org/officeDocument/2006/relationships" ref="B2569" r:id="rId3520"/>
    <hyperlink xmlns:r="http://schemas.openxmlformats.org/officeDocument/2006/relationships" ref="B2570" r:id="rId3521"/>
    <hyperlink xmlns:r="http://schemas.openxmlformats.org/officeDocument/2006/relationships" ref="B2571" r:id="rId3522"/>
    <hyperlink xmlns:r="http://schemas.openxmlformats.org/officeDocument/2006/relationships" ref="B2572" r:id="rId3523"/>
    <hyperlink xmlns:r="http://schemas.openxmlformats.org/officeDocument/2006/relationships" ref="AB2572" r:id="rId3524"/>
    <hyperlink xmlns:r="http://schemas.openxmlformats.org/officeDocument/2006/relationships" ref="B2573" r:id="rId3525"/>
    <hyperlink xmlns:r="http://schemas.openxmlformats.org/officeDocument/2006/relationships" ref="AB2573" r:id="rId3526"/>
    <hyperlink xmlns:r="http://schemas.openxmlformats.org/officeDocument/2006/relationships" ref="B2574" r:id="rId3527"/>
    <hyperlink xmlns:r="http://schemas.openxmlformats.org/officeDocument/2006/relationships" ref="B2575" r:id="rId3528"/>
    <hyperlink xmlns:r="http://schemas.openxmlformats.org/officeDocument/2006/relationships" ref="B2576" r:id="rId3529"/>
    <hyperlink xmlns:r="http://schemas.openxmlformats.org/officeDocument/2006/relationships" ref="B2577" r:id="rId3530"/>
    <hyperlink xmlns:r="http://schemas.openxmlformats.org/officeDocument/2006/relationships" ref="B2578" r:id="rId3531"/>
    <hyperlink xmlns:r="http://schemas.openxmlformats.org/officeDocument/2006/relationships" ref="B2579" r:id="rId3532"/>
    <hyperlink xmlns:r="http://schemas.openxmlformats.org/officeDocument/2006/relationships" ref="AB2579" r:id="rId3533"/>
    <hyperlink xmlns:r="http://schemas.openxmlformats.org/officeDocument/2006/relationships" ref="B2580" r:id="rId3534"/>
    <hyperlink xmlns:r="http://schemas.openxmlformats.org/officeDocument/2006/relationships" ref="B2581" r:id="rId3535"/>
    <hyperlink xmlns:r="http://schemas.openxmlformats.org/officeDocument/2006/relationships" ref="B2582" r:id="rId3536"/>
    <hyperlink xmlns:r="http://schemas.openxmlformats.org/officeDocument/2006/relationships" ref="B2583" r:id="rId3537"/>
    <hyperlink xmlns:r="http://schemas.openxmlformats.org/officeDocument/2006/relationships" ref="B2584" r:id="rId3538"/>
    <hyperlink xmlns:r="http://schemas.openxmlformats.org/officeDocument/2006/relationships" ref="B2585" r:id="rId3539"/>
    <hyperlink xmlns:r="http://schemas.openxmlformats.org/officeDocument/2006/relationships" ref="AB2585" r:id="rId3540"/>
    <hyperlink xmlns:r="http://schemas.openxmlformats.org/officeDocument/2006/relationships" ref="B2586" r:id="rId3541"/>
    <hyperlink xmlns:r="http://schemas.openxmlformats.org/officeDocument/2006/relationships" ref="AB2586" r:id="rId3542"/>
    <hyperlink xmlns:r="http://schemas.openxmlformats.org/officeDocument/2006/relationships" ref="B2587" r:id="rId3543"/>
    <hyperlink xmlns:r="http://schemas.openxmlformats.org/officeDocument/2006/relationships" ref="B2588" r:id="rId3544"/>
    <hyperlink xmlns:r="http://schemas.openxmlformats.org/officeDocument/2006/relationships" ref="B2589" r:id="rId3545"/>
    <hyperlink xmlns:r="http://schemas.openxmlformats.org/officeDocument/2006/relationships" ref="B2590" r:id="rId3546"/>
    <hyperlink xmlns:r="http://schemas.openxmlformats.org/officeDocument/2006/relationships" ref="B2591" r:id="rId3547"/>
    <hyperlink xmlns:r="http://schemas.openxmlformats.org/officeDocument/2006/relationships" ref="AB2591" r:id="rId3548"/>
    <hyperlink xmlns:r="http://schemas.openxmlformats.org/officeDocument/2006/relationships" ref="B2592" r:id="rId3549"/>
    <hyperlink xmlns:r="http://schemas.openxmlformats.org/officeDocument/2006/relationships" ref="AB2592" r:id="rId3550"/>
    <hyperlink xmlns:r="http://schemas.openxmlformats.org/officeDocument/2006/relationships" ref="B2593" r:id="rId3551"/>
    <hyperlink xmlns:r="http://schemas.openxmlformats.org/officeDocument/2006/relationships" ref="AB2593" r:id="rId3552"/>
    <hyperlink xmlns:r="http://schemas.openxmlformats.org/officeDocument/2006/relationships" ref="B2594" r:id="rId3553"/>
    <hyperlink xmlns:r="http://schemas.openxmlformats.org/officeDocument/2006/relationships" ref="B2595" r:id="rId3554"/>
    <hyperlink xmlns:r="http://schemas.openxmlformats.org/officeDocument/2006/relationships" ref="B2596" r:id="rId3555"/>
    <hyperlink xmlns:r="http://schemas.openxmlformats.org/officeDocument/2006/relationships" ref="B2597" r:id="rId3556"/>
    <hyperlink xmlns:r="http://schemas.openxmlformats.org/officeDocument/2006/relationships" ref="B2598" r:id="rId3557"/>
    <hyperlink xmlns:r="http://schemas.openxmlformats.org/officeDocument/2006/relationships" ref="B2599" r:id="rId3558"/>
    <hyperlink xmlns:r="http://schemas.openxmlformats.org/officeDocument/2006/relationships" ref="AB2599" r:id="rId3559"/>
    <hyperlink xmlns:r="http://schemas.openxmlformats.org/officeDocument/2006/relationships" ref="B2600" r:id="rId3560"/>
    <hyperlink xmlns:r="http://schemas.openxmlformats.org/officeDocument/2006/relationships" ref="AB2600" r:id="rId3561"/>
    <hyperlink xmlns:r="http://schemas.openxmlformats.org/officeDocument/2006/relationships" ref="B2601" r:id="rId3562"/>
    <hyperlink xmlns:r="http://schemas.openxmlformats.org/officeDocument/2006/relationships" ref="AB2601" r:id="rId3563"/>
    <hyperlink xmlns:r="http://schemas.openxmlformats.org/officeDocument/2006/relationships" ref="B2602" r:id="rId3564"/>
    <hyperlink xmlns:r="http://schemas.openxmlformats.org/officeDocument/2006/relationships" ref="AB2602" r:id="rId3565"/>
    <hyperlink xmlns:r="http://schemas.openxmlformats.org/officeDocument/2006/relationships" ref="B2603" r:id="rId3566"/>
    <hyperlink xmlns:r="http://schemas.openxmlformats.org/officeDocument/2006/relationships" ref="B2604" r:id="rId3567"/>
    <hyperlink xmlns:r="http://schemas.openxmlformats.org/officeDocument/2006/relationships" ref="B2605" r:id="rId3568"/>
    <hyperlink xmlns:r="http://schemas.openxmlformats.org/officeDocument/2006/relationships" ref="B2606" r:id="rId3569"/>
    <hyperlink xmlns:r="http://schemas.openxmlformats.org/officeDocument/2006/relationships" ref="AB2606" r:id="rId3570"/>
    <hyperlink xmlns:r="http://schemas.openxmlformats.org/officeDocument/2006/relationships" ref="B2607" r:id="rId3571"/>
    <hyperlink xmlns:r="http://schemas.openxmlformats.org/officeDocument/2006/relationships" ref="AB2607" r:id="rId3572"/>
    <hyperlink xmlns:r="http://schemas.openxmlformats.org/officeDocument/2006/relationships" ref="B2608" r:id="rId3573"/>
    <hyperlink xmlns:r="http://schemas.openxmlformats.org/officeDocument/2006/relationships" ref="AB2608" r:id="rId3574"/>
    <hyperlink xmlns:r="http://schemas.openxmlformats.org/officeDocument/2006/relationships" ref="B2609" r:id="rId3575"/>
    <hyperlink xmlns:r="http://schemas.openxmlformats.org/officeDocument/2006/relationships" ref="B2610" r:id="rId3576"/>
    <hyperlink xmlns:r="http://schemas.openxmlformats.org/officeDocument/2006/relationships" ref="B2611" r:id="rId3577"/>
    <hyperlink xmlns:r="http://schemas.openxmlformats.org/officeDocument/2006/relationships" ref="B2612" r:id="rId3578"/>
    <hyperlink xmlns:r="http://schemas.openxmlformats.org/officeDocument/2006/relationships" ref="B2613" r:id="rId3579"/>
    <hyperlink xmlns:r="http://schemas.openxmlformats.org/officeDocument/2006/relationships" ref="B2614" r:id="rId3580"/>
    <hyperlink xmlns:r="http://schemas.openxmlformats.org/officeDocument/2006/relationships" ref="AB2614" r:id="rId3581"/>
    <hyperlink xmlns:r="http://schemas.openxmlformats.org/officeDocument/2006/relationships" ref="B2615" r:id="rId3582"/>
    <hyperlink xmlns:r="http://schemas.openxmlformats.org/officeDocument/2006/relationships" ref="B2616" r:id="rId3583"/>
    <hyperlink xmlns:r="http://schemas.openxmlformats.org/officeDocument/2006/relationships" ref="B2617" r:id="rId3584"/>
    <hyperlink xmlns:r="http://schemas.openxmlformats.org/officeDocument/2006/relationships" ref="B2618" r:id="rId3585"/>
    <hyperlink xmlns:r="http://schemas.openxmlformats.org/officeDocument/2006/relationships" ref="B2619" r:id="rId3586"/>
    <hyperlink xmlns:r="http://schemas.openxmlformats.org/officeDocument/2006/relationships" ref="B2620" r:id="rId3587"/>
    <hyperlink xmlns:r="http://schemas.openxmlformats.org/officeDocument/2006/relationships" ref="AB2620" r:id="rId3588"/>
    <hyperlink xmlns:r="http://schemas.openxmlformats.org/officeDocument/2006/relationships" ref="B2621" r:id="rId3589"/>
    <hyperlink xmlns:r="http://schemas.openxmlformats.org/officeDocument/2006/relationships" ref="AB2621" r:id="rId3590"/>
    <hyperlink xmlns:r="http://schemas.openxmlformats.org/officeDocument/2006/relationships" ref="B2622" r:id="rId3591"/>
    <hyperlink xmlns:r="http://schemas.openxmlformats.org/officeDocument/2006/relationships" ref="B2623" r:id="rId3592"/>
    <hyperlink xmlns:r="http://schemas.openxmlformats.org/officeDocument/2006/relationships" ref="B2624" r:id="rId3593"/>
    <hyperlink xmlns:r="http://schemas.openxmlformats.org/officeDocument/2006/relationships" ref="B2625" r:id="rId3594"/>
    <hyperlink xmlns:r="http://schemas.openxmlformats.org/officeDocument/2006/relationships" ref="B2626" r:id="rId3595"/>
    <hyperlink xmlns:r="http://schemas.openxmlformats.org/officeDocument/2006/relationships" ref="AB2626" r:id="rId3596"/>
    <hyperlink xmlns:r="http://schemas.openxmlformats.org/officeDocument/2006/relationships" ref="B2627" r:id="rId3597"/>
    <hyperlink xmlns:r="http://schemas.openxmlformats.org/officeDocument/2006/relationships" ref="AB2627" r:id="rId3598"/>
    <hyperlink xmlns:r="http://schemas.openxmlformats.org/officeDocument/2006/relationships" ref="B2628" r:id="rId3599"/>
    <hyperlink xmlns:r="http://schemas.openxmlformats.org/officeDocument/2006/relationships" ref="B2629" r:id="rId3600"/>
    <hyperlink xmlns:r="http://schemas.openxmlformats.org/officeDocument/2006/relationships" ref="AB2629" r:id="rId3601"/>
    <hyperlink xmlns:r="http://schemas.openxmlformats.org/officeDocument/2006/relationships" ref="B2630" r:id="rId3602"/>
    <hyperlink xmlns:r="http://schemas.openxmlformats.org/officeDocument/2006/relationships" ref="AB2630" r:id="rId3603"/>
    <hyperlink xmlns:r="http://schemas.openxmlformats.org/officeDocument/2006/relationships" ref="B2631" r:id="rId3604"/>
    <hyperlink xmlns:r="http://schemas.openxmlformats.org/officeDocument/2006/relationships" ref="B2632" r:id="rId3605"/>
    <hyperlink xmlns:r="http://schemas.openxmlformats.org/officeDocument/2006/relationships" ref="B2633" r:id="rId3606"/>
    <hyperlink xmlns:r="http://schemas.openxmlformats.org/officeDocument/2006/relationships" ref="AB2633" r:id="rId3607"/>
    <hyperlink xmlns:r="http://schemas.openxmlformats.org/officeDocument/2006/relationships" ref="B2634" r:id="rId3608"/>
    <hyperlink xmlns:r="http://schemas.openxmlformats.org/officeDocument/2006/relationships" ref="B2635" r:id="rId3609"/>
    <hyperlink xmlns:r="http://schemas.openxmlformats.org/officeDocument/2006/relationships" ref="B2636" r:id="rId3610"/>
    <hyperlink xmlns:r="http://schemas.openxmlformats.org/officeDocument/2006/relationships" ref="B2637" r:id="rId3611"/>
    <hyperlink xmlns:r="http://schemas.openxmlformats.org/officeDocument/2006/relationships" ref="B2638" r:id="rId3612"/>
    <hyperlink xmlns:r="http://schemas.openxmlformats.org/officeDocument/2006/relationships" ref="AB2638" r:id="rId3613"/>
    <hyperlink xmlns:r="http://schemas.openxmlformats.org/officeDocument/2006/relationships" ref="B2639" r:id="rId3614"/>
    <hyperlink xmlns:r="http://schemas.openxmlformats.org/officeDocument/2006/relationships" ref="B2640" r:id="rId3615"/>
    <hyperlink xmlns:r="http://schemas.openxmlformats.org/officeDocument/2006/relationships" ref="AB2640" r:id="rId3616"/>
    <hyperlink xmlns:r="http://schemas.openxmlformats.org/officeDocument/2006/relationships" ref="B2641" r:id="rId3617"/>
    <hyperlink xmlns:r="http://schemas.openxmlformats.org/officeDocument/2006/relationships" ref="B2642" r:id="rId3618"/>
    <hyperlink xmlns:r="http://schemas.openxmlformats.org/officeDocument/2006/relationships" ref="B2643" r:id="rId3619"/>
    <hyperlink xmlns:r="http://schemas.openxmlformats.org/officeDocument/2006/relationships" ref="B2644" r:id="rId3620"/>
    <hyperlink xmlns:r="http://schemas.openxmlformats.org/officeDocument/2006/relationships" ref="B2645" r:id="rId3621"/>
    <hyperlink xmlns:r="http://schemas.openxmlformats.org/officeDocument/2006/relationships" ref="B2646" r:id="rId3622"/>
    <hyperlink xmlns:r="http://schemas.openxmlformats.org/officeDocument/2006/relationships" ref="AB2646" r:id="rId3623"/>
    <hyperlink xmlns:r="http://schemas.openxmlformats.org/officeDocument/2006/relationships" ref="B2647" r:id="rId3624"/>
    <hyperlink xmlns:r="http://schemas.openxmlformats.org/officeDocument/2006/relationships" ref="AB2647" r:id="rId3625"/>
    <hyperlink xmlns:r="http://schemas.openxmlformats.org/officeDocument/2006/relationships" ref="B2648" r:id="rId3626"/>
    <hyperlink xmlns:r="http://schemas.openxmlformats.org/officeDocument/2006/relationships" ref="AB2648" r:id="rId3627"/>
    <hyperlink xmlns:r="http://schemas.openxmlformats.org/officeDocument/2006/relationships" ref="B2649" r:id="rId3628"/>
    <hyperlink xmlns:r="http://schemas.openxmlformats.org/officeDocument/2006/relationships" ref="B2650" r:id="rId3629"/>
    <hyperlink xmlns:r="http://schemas.openxmlformats.org/officeDocument/2006/relationships" ref="B2651" r:id="rId3630"/>
    <hyperlink xmlns:r="http://schemas.openxmlformats.org/officeDocument/2006/relationships" ref="AB2651" r:id="rId3631"/>
    <hyperlink xmlns:r="http://schemas.openxmlformats.org/officeDocument/2006/relationships" ref="B2652" r:id="rId3632"/>
    <hyperlink xmlns:r="http://schemas.openxmlformats.org/officeDocument/2006/relationships" ref="AB2652" r:id="rId3633"/>
    <hyperlink xmlns:r="http://schemas.openxmlformats.org/officeDocument/2006/relationships" ref="B2653" r:id="rId3634"/>
    <hyperlink xmlns:r="http://schemas.openxmlformats.org/officeDocument/2006/relationships" ref="AB2653" r:id="rId3635"/>
    <hyperlink xmlns:r="http://schemas.openxmlformats.org/officeDocument/2006/relationships" ref="B2654" r:id="rId3636"/>
    <hyperlink xmlns:r="http://schemas.openxmlformats.org/officeDocument/2006/relationships" ref="AB2654" r:id="rId3637"/>
    <hyperlink xmlns:r="http://schemas.openxmlformats.org/officeDocument/2006/relationships" ref="B2655" r:id="rId3638"/>
    <hyperlink xmlns:r="http://schemas.openxmlformats.org/officeDocument/2006/relationships" ref="AB2655" r:id="rId3639"/>
    <hyperlink xmlns:r="http://schemas.openxmlformats.org/officeDocument/2006/relationships" ref="B2656" r:id="rId3640"/>
    <hyperlink xmlns:r="http://schemas.openxmlformats.org/officeDocument/2006/relationships" ref="B2657" r:id="rId3641"/>
    <hyperlink xmlns:r="http://schemas.openxmlformats.org/officeDocument/2006/relationships" ref="B2658" r:id="rId3642"/>
    <hyperlink xmlns:r="http://schemas.openxmlformats.org/officeDocument/2006/relationships" ref="B2659" r:id="rId3643"/>
    <hyperlink xmlns:r="http://schemas.openxmlformats.org/officeDocument/2006/relationships" ref="B2660" r:id="rId3644"/>
    <hyperlink xmlns:r="http://schemas.openxmlformats.org/officeDocument/2006/relationships" ref="B2661" r:id="rId3645"/>
    <hyperlink xmlns:r="http://schemas.openxmlformats.org/officeDocument/2006/relationships" ref="AB2661" r:id="rId3646"/>
    <hyperlink xmlns:r="http://schemas.openxmlformats.org/officeDocument/2006/relationships" ref="B2662" r:id="rId3647"/>
    <hyperlink xmlns:r="http://schemas.openxmlformats.org/officeDocument/2006/relationships" ref="AB2662" r:id="rId3648"/>
    <hyperlink xmlns:r="http://schemas.openxmlformats.org/officeDocument/2006/relationships" ref="B2663" r:id="rId3649"/>
    <hyperlink xmlns:r="http://schemas.openxmlformats.org/officeDocument/2006/relationships" ref="B2664" r:id="rId3650"/>
    <hyperlink xmlns:r="http://schemas.openxmlformats.org/officeDocument/2006/relationships" ref="B2665" r:id="rId3651"/>
    <hyperlink xmlns:r="http://schemas.openxmlformats.org/officeDocument/2006/relationships" ref="B2666" r:id="rId3652"/>
    <hyperlink xmlns:r="http://schemas.openxmlformats.org/officeDocument/2006/relationships" ref="B2667" r:id="rId3653"/>
    <hyperlink xmlns:r="http://schemas.openxmlformats.org/officeDocument/2006/relationships" ref="B2668" r:id="rId3654"/>
    <hyperlink xmlns:r="http://schemas.openxmlformats.org/officeDocument/2006/relationships" ref="AB2668" r:id="rId3655"/>
    <hyperlink xmlns:r="http://schemas.openxmlformats.org/officeDocument/2006/relationships" ref="B2669" r:id="rId3656"/>
    <hyperlink xmlns:r="http://schemas.openxmlformats.org/officeDocument/2006/relationships" ref="AB2669" r:id="rId3657"/>
    <hyperlink xmlns:r="http://schemas.openxmlformats.org/officeDocument/2006/relationships" ref="B2670" r:id="rId3658"/>
    <hyperlink xmlns:r="http://schemas.openxmlformats.org/officeDocument/2006/relationships" ref="AB2670" r:id="rId3659"/>
    <hyperlink xmlns:r="http://schemas.openxmlformats.org/officeDocument/2006/relationships" ref="B2671" r:id="rId3660"/>
    <hyperlink xmlns:r="http://schemas.openxmlformats.org/officeDocument/2006/relationships" ref="AB2671" r:id="rId3661"/>
    <hyperlink xmlns:r="http://schemas.openxmlformats.org/officeDocument/2006/relationships" ref="B2672" r:id="rId3662"/>
    <hyperlink xmlns:r="http://schemas.openxmlformats.org/officeDocument/2006/relationships" ref="B2673" r:id="rId3663"/>
    <hyperlink xmlns:r="http://schemas.openxmlformats.org/officeDocument/2006/relationships" ref="B2674" r:id="rId3664"/>
    <hyperlink xmlns:r="http://schemas.openxmlformats.org/officeDocument/2006/relationships" ref="B2675" r:id="rId3665"/>
    <hyperlink xmlns:r="http://schemas.openxmlformats.org/officeDocument/2006/relationships" ref="AB2675" r:id="rId3666"/>
    <hyperlink xmlns:r="http://schemas.openxmlformats.org/officeDocument/2006/relationships" ref="B2676" r:id="rId3667"/>
    <hyperlink xmlns:r="http://schemas.openxmlformats.org/officeDocument/2006/relationships" ref="B2677" r:id="rId3668"/>
    <hyperlink xmlns:r="http://schemas.openxmlformats.org/officeDocument/2006/relationships" ref="B2678" r:id="rId3669"/>
    <hyperlink xmlns:r="http://schemas.openxmlformats.org/officeDocument/2006/relationships" ref="B2679" r:id="rId3670"/>
    <hyperlink xmlns:r="http://schemas.openxmlformats.org/officeDocument/2006/relationships" ref="B2680" r:id="rId3671"/>
    <hyperlink xmlns:r="http://schemas.openxmlformats.org/officeDocument/2006/relationships" ref="B2681" r:id="rId3672"/>
    <hyperlink xmlns:r="http://schemas.openxmlformats.org/officeDocument/2006/relationships" ref="AB2681" r:id="rId3673"/>
    <hyperlink xmlns:r="http://schemas.openxmlformats.org/officeDocument/2006/relationships" ref="B2682" r:id="rId3674"/>
    <hyperlink xmlns:r="http://schemas.openxmlformats.org/officeDocument/2006/relationships" ref="AB2682" r:id="rId3675"/>
    <hyperlink xmlns:r="http://schemas.openxmlformats.org/officeDocument/2006/relationships" ref="B2683" r:id="rId3676"/>
    <hyperlink xmlns:r="http://schemas.openxmlformats.org/officeDocument/2006/relationships" ref="AB2683" r:id="rId3677"/>
    <hyperlink xmlns:r="http://schemas.openxmlformats.org/officeDocument/2006/relationships" ref="B2684" r:id="rId3678"/>
    <hyperlink xmlns:r="http://schemas.openxmlformats.org/officeDocument/2006/relationships" ref="B2685" r:id="rId3679"/>
    <hyperlink xmlns:r="http://schemas.openxmlformats.org/officeDocument/2006/relationships" ref="B2686" r:id="rId3680"/>
    <hyperlink xmlns:r="http://schemas.openxmlformats.org/officeDocument/2006/relationships" ref="B2687" r:id="rId3681"/>
    <hyperlink xmlns:r="http://schemas.openxmlformats.org/officeDocument/2006/relationships" ref="B2688" r:id="rId3682"/>
    <hyperlink xmlns:r="http://schemas.openxmlformats.org/officeDocument/2006/relationships" ref="AB2688" r:id="rId3683"/>
    <hyperlink xmlns:r="http://schemas.openxmlformats.org/officeDocument/2006/relationships" ref="B2689" r:id="rId3684"/>
    <hyperlink xmlns:r="http://schemas.openxmlformats.org/officeDocument/2006/relationships" ref="AB2689" r:id="rId3685"/>
    <hyperlink xmlns:r="http://schemas.openxmlformats.org/officeDocument/2006/relationships" ref="B2690" r:id="rId3686"/>
    <hyperlink xmlns:r="http://schemas.openxmlformats.org/officeDocument/2006/relationships" ref="B2691" r:id="rId3687"/>
    <hyperlink xmlns:r="http://schemas.openxmlformats.org/officeDocument/2006/relationships" ref="B2692" r:id="rId3688"/>
    <hyperlink xmlns:r="http://schemas.openxmlformats.org/officeDocument/2006/relationships" ref="B2693" r:id="rId3689"/>
    <hyperlink xmlns:r="http://schemas.openxmlformats.org/officeDocument/2006/relationships" ref="B2694" r:id="rId3690"/>
    <hyperlink xmlns:r="http://schemas.openxmlformats.org/officeDocument/2006/relationships" ref="B2695" r:id="rId3691"/>
    <hyperlink xmlns:r="http://schemas.openxmlformats.org/officeDocument/2006/relationships" ref="AB2695" r:id="rId3692"/>
    <hyperlink xmlns:r="http://schemas.openxmlformats.org/officeDocument/2006/relationships" ref="B2696" r:id="rId3693"/>
    <hyperlink xmlns:r="http://schemas.openxmlformats.org/officeDocument/2006/relationships" ref="AB2696" r:id="rId3694"/>
    <hyperlink xmlns:r="http://schemas.openxmlformats.org/officeDocument/2006/relationships" ref="B2697" r:id="rId3695"/>
    <hyperlink xmlns:r="http://schemas.openxmlformats.org/officeDocument/2006/relationships" ref="AB2697" r:id="rId3696"/>
    <hyperlink xmlns:r="http://schemas.openxmlformats.org/officeDocument/2006/relationships" ref="B2698" r:id="rId3697"/>
    <hyperlink xmlns:r="http://schemas.openxmlformats.org/officeDocument/2006/relationships" ref="B2699" r:id="rId3698"/>
    <hyperlink xmlns:r="http://schemas.openxmlformats.org/officeDocument/2006/relationships" ref="B2700" r:id="rId3699"/>
    <hyperlink xmlns:r="http://schemas.openxmlformats.org/officeDocument/2006/relationships" ref="B2701" r:id="rId3700"/>
    <hyperlink xmlns:r="http://schemas.openxmlformats.org/officeDocument/2006/relationships" ref="AB2701" r:id="rId3701"/>
    <hyperlink xmlns:r="http://schemas.openxmlformats.org/officeDocument/2006/relationships" ref="B2702" r:id="rId3702"/>
    <hyperlink xmlns:r="http://schemas.openxmlformats.org/officeDocument/2006/relationships" ref="AB2702" r:id="rId3703"/>
    <hyperlink xmlns:r="http://schemas.openxmlformats.org/officeDocument/2006/relationships" ref="B2703" r:id="rId3704"/>
    <hyperlink xmlns:r="http://schemas.openxmlformats.org/officeDocument/2006/relationships" ref="AB2703" r:id="rId3705"/>
    <hyperlink xmlns:r="http://schemas.openxmlformats.org/officeDocument/2006/relationships" ref="B2704" r:id="rId3706"/>
    <hyperlink xmlns:r="http://schemas.openxmlformats.org/officeDocument/2006/relationships" ref="B2705" r:id="rId3707"/>
    <hyperlink xmlns:r="http://schemas.openxmlformats.org/officeDocument/2006/relationships" ref="B2706" r:id="rId3708"/>
    <hyperlink xmlns:r="http://schemas.openxmlformats.org/officeDocument/2006/relationships" ref="B2707" r:id="rId3709"/>
    <hyperlink xmlns:r="http://schemas.openxmlformats.org/officeDocument/2006/relationships" ref="B2708" r:id="rId3710"/>
    <hyperlink xmlns:r="http://schemas.openxmlformats.org/officeDocument/2006/relationships" ref="AB2708" r:id="rId3711"/>
    <hyperlink xmlns:r="http://schemas.openxmlformats.org/officeDocument/2006/relationships" ref="B2709" r:id="rId3712"/>
    <hyperlink xmlns:r="http://schemas.openxmlformats.org/officeDocument/2006/relationships" ref="AB2709" r:id="rId3713"/>
    <hyperlink xmlns:r="http://schemas.openxmlformats.org/officeDocument/2006/relationships" ref="B2710" r:id="rId3714"/>
    <hyperlink xmlns:r="http://schemas.openxmlformats.org/officeDocument/2006/relationships" ref="AB2710" r:id="rId3715"/>
    <hyperlink xmlns:r="http://schemas.openxmlformats.org/officeDocument/2006/relationships" ref="B2711" r:id="rId3716"/>
    <hyperlink xmlns:r="http://schemas.openxmlformats.org/officeDocument/2006/relationships" ref="B2712" r:id="rId3717"/>
    <hyperlink xmlns:r="http://schemas.openxmlformats.org/officeDocument/2006/relationships" ref="B2713" r:id="rId3718"/>
    <hyperlink xmlns:r="http://schemas.openxmlformats.org/officeDocument/2006/relationships" ref="B2714" r:id="rId3719"/>
    <hyperlink xmlns:r="http://schemas.openxmlformats.org/officeDocument/2006/relationships" ref="B2715" r:id="rId3720"/>
    <hyperlink xmlns:r="http://schemas.openxmlformats.org/officeDocument/2006/relationships" ref="B2716" r:id="rId3721"/>
    <hyperlink xmlns:r="http://schemas.openxmlformats.org/officeDocument/2006/relationships" ref="AB2716" r:id="rId3722"/>
    <hyperlink xmlns:r="http://schemas.openxmlformats.org/officeDocument/2006/relationships" ref="B2717" r:id="rId3723"/>
    <hyperlink xmlns:r="http://schemas.openxmlformats.org/officeDocument/2006/relationships" ref="AB2717" r:id="rId3724"/>
    <hyperlink xmlns:r="http://schemas.openxmlformats.org/officeDocument/2006/relationships" ref="B2718" r:id="rId3725"/>
    <hyperlink xmlns:r="http://schemas.openxmlformats.org/officeDocument/2006/relationships" ref="B2719" r:id="rId3726"/>
    <hyperlink xmlns:r="http://schemas.openxmlformats.org/officeDocument/2006/relationships" ref="B2720" r:id="rId3727"/>
    <hyperlink xmlns:r="http://schemas.openxmlformats.org/officeDocument/2006/relationships" ref="B2721" r:id="rId3728"/>
    <hyperlink xmlns:r="http://schemas.openxmlformats.org/officeDocument/2006/relationships" ref="B2722" r:id="rId3729"/>
    <hyperlink xmlns:r="http://schemas.openxmlformats.org/officeDocument/2006/relationships" ref="AB2722" r:id="rId3730"/>
    <hyperlink xmlns:r="http://schemas.openxmlformats.org/officeDocument/2006/relationships" ref="B2723" r:id="rId3731"/>
    <hyperlink xmlns:r="http://schemas.openxmlformats.org/officeDocument/2006/relationships" ref="AB2723" r:id="rId3732"/>
    <hyperlink xmlns:r="http://schemas.openxmlformats.org/officeDocument/2006/relationships" ref="B2724" r:id="rId3733"/>
    <hyperlink xmlns:r="http://schemas.openxmlformats.org/officeDocument/2006/relationships" ref="AB2724" r:id="rId3734"/>
    <hyperlink xmlns:r="http://schemas.openxmlformats.org/officeDocument/2006/relationships" ref="B2725" r:id="rId3735"/>
    <hyperlink xmlns:r="http://schemas.openxmlformats.org/officeDocument/2006/relationships" ref="B2726" r:id="rId3736"/>
    <hyperlink xmlns:r="http://schemas.openxmlformats.org/officeDocument/2006/relationships" ref="B2727" r:id="rId3737"/>
    <hyperlink xmlns:r="http://schemas.openxmlformats.org/officeDocument/2006/relationships" ref="B2728" r:id="rId3738"/>
    <hyperlink xmlns:r="http://schemas.openxmlformats.org/officeDocument/2006/relationships" ref="B2729" r:id="rId3739"/>
    <hyperlink xmlns:r="http://schemas.openxmlformats.org/officeDocument/2006/relationships" ref="AB2729" r:id="rId3740"/>
    <hyperlink xmlns:r="http://schemas.openxmlformats.org/officeDocument/2006/relationships" ref="B2730" r:id="rId3741"/>
    <hyperlink xmlns:r="http://schemas.openxmlformats.org/officeDocument/2006/relationships" ref="B2731" r:id="rId3742"/>
    <hyperlink xmlns:r="http://schemas.openxmlformats.org/officeDocument/2006/relationships" ref="B2732" r:id="rId3743"/>
    <hyperlink xmlns:r="http://schemas.openxmlformats.org/officeDocument/2006/relationships" ref="B2733" r:id="rId3744"/>
    <hyperlink xmlns:r="http://schemas.openxmlformats.org/officeDocument/2006/relationships" ref="B2734" r:id="rId3745"/>
    <hyperlink xmlns:r="http://schemas.openxmlformats.org/officeDocument/2006/relationships" ref="B2735" r:id="rId3746"/>
    <hyperlink xmlns:r="http://schemas.openxmlformats.org/officeDocument/2006/relationships" ref="AB2735" r:id="rId3747"/>
    <hyperlink xmlns:r="http://schemas.openxmlformats.org/officeDocument/2006/relationships" ref="B2736" r:id="rId3748"/>
    <hyperlink xmlns:r="http://schemas.openxmlformats.org/officeDocument/2006/relationships" ref="AB2736" r:id="rId3749"/>
    <hyperlink xmlns:r="http://schemas.openxmlformats.org/officeDocument/2006/relationships" ref="B2737" r:id="rId3750"/>
    <hyperlink xmlns:r="http://schemas.openxmlformats.org/officeDocument/2006/relationships" ref="B2738" r:id="rId3751"/>
    <hyperlink xmlns:r="http://schemas.openxmlformats.org/officeDocument/2006/relationships" ref="B2739" r:id="rId3752"/>
    <hyperlink xmlns:r="http://schemas.openxmlformats.org/officeDocument/2006/relationships" ref="B2740" r:id="rId3753"/>
    <hyperlink xmlns:r="http://schemas.openxmlformats.org/officeDocument/2006/relationships" ref="B2741" r:id="rId3754"/>
    <hyperlink xmlns:r="http://schemas.openxmlformats.org/officeDocument/2006/relationships" ref="B2742" r:id="rId3755"/>
    <hyperlink xmlns:r="http://schemas.openxmlformats.org/officeDocument/2006/relationships" ref="B2743" r:id="rId3756"/>
    <hyperlink xmlns:r="http://schemas.openxmlformats.org/officeDocument/2006/relationships" ref="AB2743" r:id="rId3757"/>
    <hyperlink xmlns:r="http://schemas.openxmlformats.org/officeDocument/2006/relationships" ref="B2744" r:id="rId3758"/>
    <hyperlink xmlns:r="http://schemas.openxmlformats.org/officeDocument/2006/relationships" ref="AB2744" r:id="rId3759"/>
    <hyperlink xmlns:r="http://schemas.openxmlformats.org/officeDocument/2006/relationships" ref="B2745" r:id="rId3760"/>
    <hyperlink xmlns:r="http://schemas.openxmlformats.org/officeDocument/2006/relationships" ref="B2746" r:id="rId3761"/>
    <hyperlink xmlns:r="http://schemas.openxmlformats.org/officeDocument/2006/relationships" ref="B2747" r:id="rId3762"/>
    <hyperlink xmlns:r="http://schemas.openxmlformats.org/officeDocument/2006/relationships" ref="B2748" r:id="rId3763"/>
    <hyperlink xmlns:r="http://schemas.openxmlformats.org/officeDocument/2006/relationships" ref="B2749" r:id="rId3764"/>
    <hyperlink xmlns:r="http://schemas.openxmlformats.org/officeDocument/2006/relationships" ref="AB2749" r:id="rId3765"/>
    <hyperlink xmlns:r="http://schemas.openxmlformats.org/officeDocument/2006/relationships" ref="B2750" r:id="rId3766"/>
    <hyperlink xmlns:r="http://schemas.openxmlformats.org/officeDocument/2006/relationships" ref="AB2750" r:id="rId3767"/>
    <hyperlink xmlns:r="http://schemas.openxmlformats.org/officeDocument/2006/relationships" ref="B2751" r:id="rId3768"/>
    <hyperlink xmlns:r="http://schemas.openxmlformats.org/officeDocument/2006/relationships" ref="AB2751" r:id="rId3769"/>
    <hyperlink xmlns:r="http://schemas.openxmlformats.org/officeDocument/2006/relationships" ref="B2752" r:id="rId3770"/>
    <hyperlink xmlns:r="http://schemas.openxmlformats.org/officeDocument/2006/relationships" ref="AB2752" r:id="rId3771"/>
    <hyperlink xmlns:r="http://schemas.openxmlformats.org/officeDocument/2006/relationships" ref="B2753" r:id="rId3772"/>
    <hyperlink xmlns:r="http://schemas.openxmlformats.org/officeDocument/2006/relationships" ref="AB2753" r:id="rId3773"/>
    <hyperlink xmlns:r="http://schemas.openxmlformats.org/officeDocument/2006/relationships" ref="B2754" r:id="rId3774"/>
    <hyperlink xmlns:r="http://schemas.openxmlformats.org/officeDocument/2006/relationships" ref="AB2754" r:id="rId3775"/>
    <hyperlink xmlns:r="http://schemas.openxmlformats.org/officeDocument/2006/relationships" ref="B2755" r:id="rId3776"/>
    <hyperlink xmlns:r="http://schemas.openxmlformats.org/officeDocument/2006/relationships" ref="AB2755" r:id="rId3777"/>
    <hyperlink xmlns:r="http://schemas.openxmlformats.org/officeDocument/2006/relationships" ref="B2756" r:id="rId3778"/>
    <hyperlink xmlns:r="http://schemas.openxmlformats.org/officeDocument/2006/relationships" ref="AB2756" r:id="rId3779"/>
    <hyperlink xmlns:r="http://schemas.openxmlformats.org/officeDocument/2006/relationships" ref="B2757" r:id="rId3780"/>
    <hyperlink xmlns:r="http://schemas.openxmlformats.org/officeDocument/2006/relationships" ref="AB2757" r:id="rId3781"/>
    <hyperlink xmlns:r="http://schemas.openxmlformats.org/officeDocument/2006/relationships" ref="B2758" r:id="rId3782"/>
    <hyperlink xmlns:r="http://schemas.openxmlformats.org/officeDocument/2006/relationships" ref="B2759" r:id="rId3783"/>
    <hyperlink xmlns:r="http://schemas.openxmlformats.org/officeDocument/2006/relationships" ref="B2760" r:id="rId3784"/>
    <hyperlink xmlns:r="http://schemas.openxmlformats.org/officeDocument/2006/relationships" ref="B2761" r:id="rId3785"/>
    <hyperlink xmlns:r="http://schemas.openxmlformats.org/officeDocument/2006/relationships" ref="B2762" r:id="rId3786"/>
    <hyperlink xmlns:r="http://schemas.openxmlformats.org/officeDocument/2006/relationships" ref="B2763" r:id="rId3787"/>
    <hyperlink xmlns:r="http://schemas.openxmlformats.org/officeDocument/2006/relationships" ref="AB2763" r:id="rId3788"/>
    <hyperlink xmlns:r="http://schemas.openxmlformats.org/officeDocument/2006/relationships" ref="B2764" r:id="rId3789"/>
    <hyperlink xmlns:r="http://schemas.openxmlformats.org/officeDocument/2006/relationships" ref="B2765" r:id="rId3790"/>
    <hyperlink xmlns:r="http://schemas.openxmlformats.org/officeDocument/2006/relationships" ref="B2766" r:id="rId3791"/>
    <hyperlink xmlns:r="http://schemas.openxmlformats.org/officeDocument/2006/relationships" ref="B2767" r:id="rId3792"/>
    <hyperlink xmlns:r="http://schemas.openxmlformats.org/officeDocument/2006/relationships" ref="B2768" r:id="rId3793"/>
    <hyperlink xmlns:r="http://schemas.openxmlformats.org/officeDocument/2006/relationships" ref="B2769" r:id="rId3794"/>
    <hyperlink xmlns:r="http://schemas.openxmlformats.org/officeDocument/2006/relationships" ref="AB2769" r:id="rId3795"/>
    <hyperlink xmlns:r="http://schemas.openxmlformats.org/officeDocument/2006/relationships" ref="B2770" r:id="rId3796"/>
    <hyperlink xmlns:r="http://schemas.openxmlformats.org/officeDocument/2006/relationships" ref="B2771" r:id="rId3797"/>
    <hyperlink xmlns:r="http://schemas.openxmlformats.org/officeDocument/2006/relationships" ref="B2772" r:id="rId3798"/>
    <hyperlink xmlns:r="http://schemas.openxmlformats.org/officeDocument/2006/relationships" ref="B2773" r:id="rId3799"/>
    <hyperlink xmlns:r="http://schemas.openxmlformats.org/officeDocument/2006/relationships" ref="B2774" r:id="rId3800"/>
    <hyperlink xmlns:r="http://schemas.openxmlformats.org/officeDocument/2006/relationships" ref="B2775" r:id="rId3801"/>
    <hyperlink xmlns:r="http://schemas.openxmlformats.org/officeDocument/2006/relationships" ref="AB2775" r:id="rId3802"/>
    <hyperlink xmlns:r="http://schemas.openxmlformats.org/officeDocument/2006/relationships" ref="B2776" r:id="rId3803"/>
    <hyperlink xmlns:r="http://schemas.openxmlformats.org/officeDocument/2006/relationships" ref="AB2776" r:id="rId3804"/>
    <hyperlink xmlns:r="http://schemas.openxmlformats.org/officeDocument/2006/relationships" ref="B2777" r:id="rId3805"/>
    <hyperlink xmlns:r="http://schemas.openxmlformats.org/officeDocument/2006/relationships" ref="AB2777" r:id="rId3806"/>
    <hyperlink xmlns:r="http://schemas.openxmlformats.org/officeDocument/2006/relationships" ref="B2778" r:id="rId3807"/>
    <hyperlink xmlns:r="http://schemas.openxmlformats.org/officeDocument/2006/relationships" ref="B2779" r:id="rId3808"/>
    <hyperlink xmlns:r="http://schemas.openxmlformats.org/officeDocument/2006/relationships" ref="B2780" r:id="rId3809"/>
    <hyperlink xmlns:r="http://schemas.openxmlformats.org/officeDocument/2006/relationships" ref="B2781" r:id="rId3810"/>
    <hyperlink xmlns:r="http://schemas.openxmlformats.org/officeDocument/2006/relationships" ref="B2782" r:id="rId3811"/>
    <hyperlink xmlns:r="http://schemas.openxmlformats.org/officeDocument/2006/relationships" ref="AB2782" r:id="rId3812"/>
    <hyperlink xmlns:r="http://schemas.openxmlformats.org/officeDocument/2006/relationships" ref="B2783" r:id="rId3813"/>
    <hyperlink xmlns:r="http://schemas.openxmlformats.org/officeDocument/2006/relationships" ref="AB2783" r:id="rId3814"/>
    <hyperlink xmlns:r="http://schemas.openxmlformats.org/officeDocument/2006/relationships" ref="B2784" r:id="rId3815"/>
    <hyperlink xmlns:r="http://schemas.openxmlformats.org/officeDocument/2006/relationships" ref="AB2784" r:id="rId3816"/>
    <hyperlink xmlns:r="http://schemas.openxmlformats.org/officeDocument/2006/relationships" ref="B2785" r:id="rId3817"/>
    <hyperlink xmlns:r="http://schemas.openxmlformats.org/officeDocument/2006/relationships" ref="B2786" r:id="rId3818"/>
    <hyperlink xmlns:r="http://schemas.openxmlformats.org/officeDocument/2006/relationships" ref="B2787" r:id="rId3819"/>
    <hyperlink xmlns:r="http://schemas.openxmlformats.org/officeDocument/2006/relationships" ref="B2788" r:id="rId3820"/>
    <hyperlink xmlns:r="http://schemas.openxmlformats.org/officeDocument/2006/relationships" ref="B2789" r:id="rId3821"/>
    <hyperlink xmlns:r="http://schemas.openxmlformats.org/officeDocument/2006/relationships" ref="AB2789" r:id="rId3822"/>
    <hyperlink xmlns:r="http://schemas.openxmlformats.org/officeDocument/2006/relationships" ref="B2790" r:id="rId3823"/>
    <hyperlink xmlns:r="http://schemas.openxmlformats.org/officeDocument/2006/relationships" ref="AB2790" r:id="rId3824"/>
    <hyperlink xmlns:r="http://schemas.openxmlformats.org/officeDocument/2006/relationships" ref="B2791" r:id="rId3825"/>
    <hyperlink xmlns:r="http://schemas.openxmlformats.org/officeDocument/2006/relationships" ref="AB2791" r:id="rId3826"/>
    <hyperlink xmlns:r="http://schemas.openxmlformats.org/officeDocument/2006/relationships" ref="B2792" r:id="rId3827"/>
    <hyperlink xmlns:r="http://schemas.openxmlformats.org/officeDocument/2006/relationships" ref="B2793" r:id="rId3828"/>
    <hyperlink xmlns:r="http://schemas.openxmlformats.org/officeDocument/2006/relationships" ref="B2794" r:id="rId3829"/>
    <hyperlink xmlns:r="http://schemas.openxmlformats.org/officeDocument/2006/relationships" ref="B2795" r:id="rId3830"/>
    <hyperlink xmlns:r="http://schemas.openxmlformats.org/officeDocument/2006/relationships" ref="B2796" r:id="rId3831"/>
    <hyperlink xmlns:r="http://schemas.openxmlformats.org/officeDocument/2006/relationships" ref="B2797" r:id="rId3832"/>
    <hyperlink xmlns:r="http://schemas.openxmlformats.org/officeDocument/2006/relationships" ref="AB2797" r:id="rId3833"/>
    <hyperlink xmlns:r="http://schemas.openxmlformats.org/officeDocument/2006/relationships" ref="B2798" r:id="rId3834"/>
    <hyperlink xmlns:r="http://schemas.openxmlformats.org/officeDocument/2006/relationships" ref="AB2798" r:id="rId3835"/>
    <hyperlink xmlns:r="http://schemas.openxmlformats.org/officeDocument/2006/relationships" ref="B2799" r:id="rId3836"/>
    <hyperlink xmlns:r="http://schemas.openxmlformats.org/officeDocument/2006/relationships" ref="B2800" r:id="rId3837"/>
    <hyperlink xmlns:r="http://schemas.openxmlformats.org/officeDocument/2006/relationships" ref="B2801" r:id="rId3838"/>
    <hyperlink xmlns:r="http://schemas.openxmlformats.org/officeDocument/2006/relationships" ref="B2802" r:id="rId3839"/>
    <hyperlink xmlns:r="http://schemas.openxmlformats.org/officeDocument/2006/relationships" ref="B2803" r:id="rId3840"/>
    <hyperlink xmlns:r="http://schemas.openxmlformats.org/officeDocument/2006/relationships" ref="B2804" r:id="rId3841"/>
    <hyperlink xmlns:r="http://schemas.openxmlformats.org/officeDocument/2006/relationships" ref="B2805" r:id="rId3842"/>
    <hyperlink xmlns:r="http://schemas.openxmlformats.org/officeDocument/2006/relationships" ref="AB2805" r:id="rId3843"/>
    <hyperlink xmlns:r="http://schemas.openxmlformats.org/officeDocument/2006/relationships" ref="B2806" r:id="rId3844"/>
    <hyperlink xmlns:r="http://schemas.openxmlformats.org/officeDocument/2006/relationships" ref="AB2806" r:id="rId3845"/>
    <hyperlink xmlns:r="http://schemas.openxmlformats.org/officeDocument/2006/relationships" ref="B2807" r:id="rId3846"/>
    <hyperlink xmlns:r="http://schemas.openxmlformats.org/officeDocument/2006/relationships" ref="AB2807" r:id="rId3847"/>
    <hyperlink xmlns:r="http://schemas.openxmlformats.org/officeDocument/2006/relationships" ref="B2808" r:id="rId3848"/>
    <hyperlink xmlns:r="http://schemas.openxmlformats.org/officeDocument/2006/relationships" ref="B2809" r:id="rId3849"/>
    <hyperlink xmlns:r="http://schemas.openxmlformats.org/officeDocument/2006/relationships" ref="B2810" r:id="rId3850"/>
    <hyperlink xmlns:r="http://schemas.openxmlformats.org/officeDocument/2006/relationships" ref="B2811" r:id="rId3851"/>
    <hyperlink xmlns:r="http://schemas.openxmlformats.org/officeDocument/2006/relationships" ref="B2812" r:id="rId3852"/>
    <hyperlink xmlns:r="http://schemas.openxmlformats.org/officeDocument/2006/relationships" ref="B2813" r:id="rId3853"/>
    <hyperlink xmlns:r="http://schemas.openxmlformats.org/officeDocument/2006/relationships" ref="AB2813" r:id="rId3854"/>
    <hyperlink xmlns:r="http://schemas.openxmlformats.org/officeDocument/2006/relationships" ref="B2814" r:id="rId3855"/>
    <hyperlink xmlns:r="http://schemas.openxmlformats.org/officeDocument/2006/relationships" ref="AB2814" r:id="rId3856"/>
    <hyperlink xmlns:r="http://schemas.openxmlformats.org/officeDocument/2006/relationships" ref="B2815" r:id="rId3857"/>
    <hyperlink xmlns:r="http://schemas.openxmlformats.org/officeDocument/2006/relationships" ref="AB2815" r:id="rId3858"/>
    <hyperlink xmlns:r="http://schemas.openxmlformats.org/officeDocument/2006/relationships" ref="B2816" r:id="rId3859"/>
    <hyperlink xmlns:r="http://schemas.openxmlformats.org/officeDocument/2006/relationships" ref="B2817" r:id="rId3860"/>
    <hyperlink xmlns:r="http://schemas.openxmlformats.org/officeDocument/2006/relationships" ref="B2818" r:id="rId3861"/>
    <hyperlink xmlns:r="http://schemas.openxmlformats.org/officeDocument/2006/relationships" ref="B2819" r:id="rId3862"/>
    <hyperlink xmlns:r="http://schemas.openxmlformats.org/officeDocument/2006/relationships" ref="B2820" r:id="rId3863"/>
    <hyperlink xmlns:r="http://schemas.openxmlformats.org/officeDocument/2006/relationships" ref="B2821" r:id="rId3864"/>
    <hyperlink xmlns:r="http://schemas.openxmlformats.org/officeDocument/2006/relationships" ref="B2822" r:id="rId3865"/>
    <hyperlink xmlns:r="http://schemas.openxmlformats.org/officeDocument/2006/relationships" ref="B2823" r:id="rId3866"/>
    <hyperlink xmlns:r="http://schemas.openxmlformats.org/officeDocument/2006/relationships" ref="B2824" r:id="rId3867"/>
    <hyperlink xmlns:r="http://schemas.openxmlformats.org/officeDocument/2006/relationships" ref="B2825" r:id="rId3868"/>
    <hyperlink xmlns:r="http://schemas.openxmlformats.org/officeDocument/2006/relationships" ref="B2826" r:id="rId3869"/>
    <hyperlink xmlns:r="http://schemas.openxmlformats.org/officeDocument/2006/relationships" ref="B2827" r:id="rId3870"/>
    <hyperlink xmlns:r="http://schemas.openxmlformats.org/officeDocument/2006/relationships" ref="AB2827" r:id="rId3871"/>
    <hyperlink xmlns:r="http://schemas.openxmlformats.org/officeDocument/2006/relationships" ref="B2828" r:id="rId3872"/>
    <hyperlink xmlns:r="http://schemas.openxmlformats.org/officeDocument/2006/relationships" ref="B2829" r:id="rId3873"/>
    <hyperlink xmlns:r="http://schemas.openxmlformats.org/officeDocument/2006/relationships" ref="B2830" r:id="rId3874"/>
    <hyperlink xmlns:r="http://schemas.openxmlformats.org/officeDocument/2006/relationships" ref="B2831" r:id="rId3875"/>
    <hyperlink xmlns:r="http://schemas.openxmlformats.org/officeDocument/2006/relationships" ref="B2832" r:id="rId3876"/>
    <hyperlink xmlns:r="http://schemas.openxmlformats.org/officeDocument/2006/relationships" ref="B2833" r:id="rId3877"/>
    <hyperlink xmlns:r="http://schemas.openxmlformats.org/officeDocument/2006/relationships" ref="AB2833" r:id="rId3878"/>
    <hyperlink xmlns:r="http://schemas.openxmlformats.org/officeDocument/2006/relationships" ref="B2834" r:id="rId3879"/>
    <hyperlink xmlns:r="http://schemas.openxmlformats.org/officeDocument/2006/relationships" ref="B2835" r:id="rId3880"/>
    <hyperlink xmlns:r="http://schemas.openxmlformats.org/officeDocument/2006/relationships" ref="B2836" r:id="rId3881"/>
    <hyperlink xmlns:r="http://schemas.openxmlformats.org/officeDocument/2006/relationships" ref="B2837" r:id="rId3882"/>
    <hyperlink xmlns:r="http://schemas.openxmlformats.org/officeDocument/2006/relationships" ref="AB2837" r:id="rId3883"/>
    <hyperlink xmlns:r="http://schemas.openxmlformats.org/officeDocument/2006/relationships" ref="B2838" r:id="rId3884"/>
    <hyperlink xmlns:r="http://schemas.openxmlformats.org/officeDocument/2006/relationships" ref="B2839" r:id="rId3885"/>
    <hyperlink xmlns:r="http://schemas.openxmlformats.org/officeDocument/2006/relationships" ref="B2840" r:id="rId3886"/>
    <hyperlink xmlns:r="http://schemas.openxmlformats.org/officeDocument/2006/relationships" ref="AB2840" r:id="rId3887"/>
    <hyperlink xmlns:r="http://schemas.openxmlformats.org/officeDocument/2006/relationships" ref="B2841" r:id="rId3888"/>
    <hyperlink xmlns:r="http://schemas.openxmlformats.org/officeDocument/2006/relationships" ref="AB2841" r:id="rId3889"/>
    <hyperlink xmlns:r="http://schemas.openxmlformats.org/officeDocument/2006/relationships" ref="B2842" r:id="rId3890"/>
    <hyperlink xmlns:r="http://schemas.openxmlformats.org/officeDocument/2006/relationships" ref="AB2842" r:id="rId3891"/>
    <hyperlink xmlns:r="http://schemas.openxmlformats.org/officeDocument/2006/relationships" ref="B2843" r:id="rId3892"/>
    <hyperlink xmlns:r="http://schemas.openxmlformats.org/officeDocument/2006/relationships" ref="B2844" r:id="rId3893"/>
    <hyperlink xmlns:r="http://schemas.openxmlformats.org/officeDocument/2006/relationships" ref="AB2844" r:id="rId3894"/>
    <hyperlink xmlns:r="http://schemas.openxmlformats.org/officeDocument/2006/relationships" ref="B2845" r:id="rId3895"/>
    <hyperlink xmlns:r="http://schemas.openxmlformats.org/officeDocument/2006/relationships" ref="B2846" r:id="rId3896"/>
    <hyperlink xmlns:r="http://schemas.openxmlformats.org/officeDocument/2006/relationships" ref="B2847" r:id="rId3897"/>
    <hyperlink xmlns:r="http://schemas.openxmlformats.org/officeDocument/2006/relationships" ref="AB2847" r:id="rId3898"/>
    <hyperlink xmlns:r="http://schemas.openxmlformats.org/officeDocument/2006/relationships" ref="B2848" r:id="rId3899"/>
    <hyperlink xmlns:r="http://schemas.openxmlformats.org/officeDocument/2006/relationships" ref="AB2848" r:id="rId3900"/>
    <hyperlink xmlns:r="http://schemas.openxmlformats.org/officeDocument/2006/relationships" ref="B2849" r:id="rId3901"/>
    <hyperlink xmlns:r="http://schemas.openxmlformats.org/officeDocument/2006/relationships" ref="B2850" r:id="rId3902"/>
    <hyperlink xmlns:r="http://schemas.openxmlformats.org/officeDocument/2006/relationships" ref="B2851" r:id="rId3903"/>
    <hyperlink xmlns:r="http://schemas.openxmlformats.org/officeDocument/2006/relationships" ref="AB2851" r:id="rId3904"/>
    <hyperlink xmlns:r="http://schemas.openxmlformats.org/officeDocument/2006/relationships" ref="B2852" r:id="rId3905"/>
    <hyperlink xmlns:r="http://schemas.openxmlformats.org/officeDocument/2006/relationships" ref="B2853" r:id="rId3906"/>
    <hyperlink xmlns:r="http://schemas.openxmlformats.org/officeDocument/2006/relationships" ref="B2854" r:id="rId3907"/>
    <hyperlink xmlns:r="http://schemas.openxmlformats.org/officeDocument/2006/relationships" ref="AB2854" r:id="rId3908"/>
    <hyperlink xmlns:r="http://schemas.openxmlformats.org/officeDocument/2006/relationships" ref="B2855" r:id="rId3909"/>
    <hyperlink xmlns:r="http://schemas.openxmlformats.org/officeDocument/2006/relationships" ref="AB2855" r:id="rId3910"/>
    <hyperlink xmlns:r="http://schemas.openxmlformats.org/officeDocument/2006/relationships" ref="B2856" r:id="rId3911"/>
    <hyperlink xmlns:r="http://schemas.openxmlformats.org/officeDocument/2006/relationships" ref="AB2856" r:id="rId3912"/>
    <hyperlink xmlns:r="http://schemas.openxmlformats.org/officeDocument/2006/relationships" ref="B2857" r:id="rId3913"/>
    <hyperlink xmlns:r="http://schemas.openxmlformats.org/officeDocument/2006/relationships" ref="AB2857" r:id="rId3914"/>
    <hyperlink xmlns:r="http://schemas.openxmlformats.org/officeDocument/2006/relationships" ref="B2858" r:id="rId3915"/>
    <hyperlink xmlns:r="http://schemas.openxmlformats.org/officeDocument/2006/relationships" ref="AB2858" r:id="rId3916"/>
    <hyperlink xmlns:r="http://schemas.openxmlformats.org/officeDocument/2006/relationships" ref="B2859" r:id="rId3917"/>
    <hyperlink xmlns:r="http://schemas.openxmlformats.org/officeDocument/2006/relationships" ref="B2860" r:id="rId3918"/>
    <hyperlink xmlns:r="http://schemas.openxmlformats.org/officeDocument/2006/relationships" ref="B2861" r:id="rId3919"/>
    <hyperlink xmlns:r="http://schemas.openxmlformats.org/officeDocument/2006/relationships" ref="AB2861" r:id="rId3920"/>
    <hyperlink xmlns:r="http://schemas.openxmlformats.org/officeDocument/2006/relationships" ref="B2862" r:id="rId3921"/>
    <hyperlink xmlns:r="http://schemas.openxmlformats.org/officeDocument/2006/relationships" ref="AB2862" r:id="rId3922"/>
    <hyperlink xmlns:r="http://schemas.openxmlformats.org/officeDocument/2006/relationships" ref="B2863" r:id="rId3923"/>
    <hyperlink xmlns:r="http://schemas.openxmlformats.org/officeDocument/2006/relationships" ref="B2864" r:id="rId3924"/>
    <hyperlink xmlns:r="http://schemas.openxmlformats.org/officeDocument/2006/relationships" ref="B2865" r:id="rId3925"/>
    <hyperlink xmlns:r="http://schemas.openxmlformats.org/officeDocument/2006/relationships" ref="B2866" r:id="rId3926"/>
    <hyperlink xmlns:r="http://schemas.openxmlformats.org/officeDocument/2006/relationships" ref="B2867" r:id="rId3927"/>
    <hyperlink xmlns:r="http://schemas.openxmlformats.org/officeDocument/2006/relationships" ref="AB2867" r:id="rId3928"/>
    <hyperlink xmlns:r="http://schemas.openxmlformats.org/officeDocument/2006/relationships" ref="B2868" r:id="rId3929"/>
    <hyperlink xmlns:r="http://schemas.openxmlformats.org/officeDocument/2006/relationships" ref="AB2868" r:id="rId3930"/>
    <hyperlink xmlns:r="http://schemas.openxmlformats.org/officeDocument/2006/relationships" ref="B2869" r:id="rId3931"/>
    <hyperlink xmlns:r="http://schemas.openxmlformats.org/officeDocument/2006/relationships" ref="B2870" r:id="rId3932"/>
    <hyperlink xmlns:r="http://schemas.openxmlformats.org/officeDocument/2006/relationships" ref="B2871" r:id="rId3933"/>
    <hyperlink xmlns:r="http://schemas.openxmlformats.org/officeDocument/2006/relationships" ref="B2872" r:id="rId3934"/>
    <hyperlink xmlns:r="http://schemas.openxmlformats.org/officeDocument/2006/relationships" ref="B2873" r:id="rId3935"/>
    <hyperlink xmlns:r="http://schemas.openxmlformats.org/officeDocument/2006/relationships" ref="AB2873" r:id="rId3936"/>
    <hyperlink xmlns:r="http://schemas.openxmlformats.org/officeDocument/2006/relationships" ref="B2874" r:id="rId3937"/>
    <hyperlink xmlns:r="http://schemas.openxmlformats.org/officeDocument/2006/relationships" ref="B2875" r:id="rId3938"/>
    <hyperlink xmlns:r="http://schemas.openxmlformats.org/officeDocument/2006/relationships" ref="B2876" r:id="rId3939"/>
    <hyperlink xmlns:r="http://schemas.openxmlformats.org/officeDocument/2006/relationships" ref="B2877" r:id="rId3940"/>
    <hyperlink xmlns:r="http://schemas.openxmlformats.org/officeDocument/2006/relationships" ref="AB2877" r:id="rId3941"/>
    <hyperlink xmlns:r="http://schemas.openxmlformats.org/officeDocument/2006/relationships" ref="B2878" r:id="rId3942"/>
    <hyperlink xmlns:r="http://schemas.openxmlformats.org/officeDocument/2006/relationships" ref="B2879" r:id="rId3943"/>
    <hyperlink xmlns:r="http://schemas.openxmlformats.org/officeDocument/2006/relationships" ref="B2880" r:id="rId3944"/>
    <hyperlink xmlns:r="http://schemas.openxmlformats.org/officeDocument/2006/relationships" ref="AB2880" r:id="rId3945"/>
    <hyperlink xmlns:r="http://schemas.openxmlformats.org/officeDocument/2006/relationships" ref="B2881" r:id="rId3946"/>
    <hyperlink xmlns:r="http://schemas.openxmlformats.org/officeDocument/2006/relationships" ref="B2882" r:id="rId3947"/>
    <hyperlink xmlns:r="http://schemas.openxmlformats.org/officeDocument/2006/relationships" ref="B2883" r:id="rId3948"/>
    <hyperlink xmlns:r="http://schemas.openxmlformats.org/officeDocument/2006/relationships" ref="B2884" r:id="rId3949"/>
    <hyperlink xmlns:r="http://schemas.openxmlformats.org/officeDocument/2006/relationships" ref="B2885" r:id="rId3950"/>
    <hyperlink xmlns:r="http://schemas.openxmlformats.org/officeDocument/2006/relationships" ref="B2886" r:id="rId3951"/>
    <hyperlink xmlns:r="http://schemas.openxmlformats.org/officeDocument/2006/relationships" ref="AB2886" r:id="rId3952"/>
    <hyperlink xmlns:r="http://schemas.openxmlformats.org/officeDocument/2006/relationships" ref="B2887" r:id="rId3953"/>
    <hyperlink xmlns:r="http://schemas.openxmlformats.org/officeDocument/2006/relationships" ref="B2888" r:id="rId3954"/>
    <hyperlink xmlns:r="http://schemas.openxmlformats.org/officeDocument/2006/relationships" ref="B2889" r:id="rId3955"/>
    <hyperlink xmlns:r="http://schemas.openxmlformats.org/officeDocument/2006/relationships" ref="B2890" r:id="rId3956"/>
    <hyperlink xmlns:r="http://schemas.openxmlformats.org/officeDocument/2006/relationships" ref="B2891" r:id="rId3957"/>
    <hyperlink xmlns:r="http://schemas.openxmlformats.org/officeDocument/2006/relationships" ref="B2892" r:id="rId3958"/>
    <hyperlink xmlns:r="http://schemas.openxmlformats.org/officeDocument/2006/relationships" ref="AB2892" r:id="rId3959"/>
    <hyperlink xmlns:r="http://schemas.openxmlformats.org/officeDocument/2006/relationships" ref="B2893" r:id="rId3960"/>
    <hyperlink xmlns:r="http://schemas.openxmlformats.org/officeDocument/2006/relationships" ref="AB2893" r:id="rId3961"/>
    <hyperlink xmlns:r="http://schemas.openxmlformats.org/officeDocument/2006/relationships" ref="B2894" r:id="rId3962"/>
    <hyperlink xmlns:r="http://schemas.openxmlformats.org/officeDocument/2006/relationships" ref="B2895" r:id="rId3963"/>
    <hyperlink xmlns:r="http://schemas.openxmlformats.org/officeDocument/2006/relationships" ref="B2896" r:id="rId3964"/>
    <hyperlink xmlns:r="http://schemas.openxmlformats.org/officeDocument/2006/relationships" ref="B2897" r:id="rId3965"/>
    <hyperlink xmlns:r="http://schemas.openxmlformats.org/officeDocument/2006/relationships" ref="B2898" r:id="rId3966"/>
    <hyperlink xmlns:r="http://schemas.openxmlformats.org/officeDocument/2006/relationships" ref="AB2898" r:id="rId3967"/>
    <hyperlink xmlns:r="http://schemas.openxmlformats.org/officeDocument/2006/relationships" ref="B2899" r:id="rId3968"/>
    <hyperlink xmlns:r="http://schemas.openxmlformats.org/officeDocument/2006/relationships" ref="AB2899" r:id="rId3969"/>
    <hyperlink xmlns:r="http://schemas.openxmlformats.org/officeDocument/2006/relationships" ref="B2900" r:id="rId3970"/>
    <hyperlink xmlns:r="http://schemas.openxmlformats.org/officeDocument/2006/relationships" ref="AB2900" r:id="rId3971"/>
    <hyperlink xmlns:r="http://schemas.openxmlformats.org/officeDocument/2006/relationships" ref="B2901" r:id="rId3972"/>
    <hyperlink xmlns:r="http://schemas.openxmlformats.org/officeDocument/2006/relationships" ref="B2902" r:id="rId3973"/>
    <hyperlink xmlns:r="http://schemas.openxmlformats.org/officeDocument/2006/relationships" ref="B2903" r:id="rId3974"/>
    <hyperlink xmlns:r="http://schemas.openxmlformats.org/officeDocument/2006/relationships" ref="B2904" r:id="rId3975"/>
    <hyperlink xmlns:r="http://schemas.openxmlformats.org/officeDocument/2006/relationships" ref="B2905" r:id="rId3976"/>
    <hyperlink xmlns:r="http://schemas.openxmlformats.org/officeDocument/2006/relationships" ref="AB2905" r:id="rId3977"/>
    <hyperlink xmlns:r="http://schemas.openxmlformats.org/officeDocument/2006/relationships" ref="B2906" r:id="rId3978"/>
    <hyperlink xmlns:r="http://schemas.openxmlformats.org/officeDocument/2006/relationships" ref="AB2906" r:id="rId3979"/>
    <hyperlink xmlns:r="http://schemas.openxmlformats.org/officeDocument/2006/relationships" ref="B2907" r:id="rId3980"/>
    <hyperlink xmlns:r="http://schemas.openxmlformats.org/officeDocument/2006/relationships" ref="AB2907" r:id="rId3981"/>
    <hyperlink xmlns:r="http://schemas.openxmlformats.org/officeDocument/2006/relationships" ref="B2908" r:id="rId3982"/>
    <hyperlink xmlns:r="http://schemas.openxmlformats.org/officeDocument/2006/relationships" ref="B2909" r:id="rId3983"/>
    <hyperlink xmlns:r="http://schemas.openxmlformats.org/officeDocument/2006/relationships" ref="B2910" r:id="rId3984"/>
    <hyperlink xmlns:r="http://schemas.openxmlformats.org/officeDocument/2006/relationships" ref="B2911" r:id="rId3985"/>
    <hyperlink xmlns:r="http://schemas.openxmlformats.org/officeDocument/2006/relationships" ref="B2912" r:id="rId3986"/>
    <hyperlink xmlns:r="http://schemas.openxmlformats.org/officeDocument/2006/relationships" ref="AB2912" r:id="rId3987"/>
    <hyperlink xmlns:r="http://schemas.openxmlformats.org/officeDocument/2006/relationships" ref="B2913" r:id="rId3988"/>
    <hyperlink xmlns:r="http://schemas.openxmlformats.org/officeDocument/2006/relationships" ref="AB2913" r:id="rId3989"/>
    <hyperlink xmlns:r="http://schemas.openxmlformats.org/officeDocument/2006/relationships" ref="B2914" r:id="rId3990"/>
    <hyperlink xmlns:r="http://schemas.openxmlformats.org/officeDocument/2006/relationships" ref="AB2914" r:id="rId3991"/>
    <hyperlink xmlns:r="http://schemas.openxmlformats.org/officeDocument/2006/relationships" ref="B2915" r:id="rId3992"/>
    <hyperlink xmlns:r="http://schemas.openxmlformats.org/officeDocument/2006/relationships" ref="AB2915" r:id="rId3993"/>
    <hyperlink xmlns:r="http://schemas.openxmlformats.org/officeDocument/2006/relationships" ref="B2916" r:id="rId3994"/>
    <hyperlink xmlns:r="http://schemas.openxmlformats.org/officeDocument/2006/relationships" ref="AB2916" r:id="rId3995"/>
    <hyperlink xmlns:r="http://schemas.openxmlformats.org/officeDocument/2006/relationships" ref="B2917" r:id="rId3996"/>
    <hyperlink xmlns:r="http://schemas.openxmlformats.org/officeDocument/2006/relationships" ref="B2918" r:id="rId3997"/>
    <hyperlink xmlns:r="http://schemas.openxmlformats.org/officeDocument/2006/relationships" ref="B2919" r:id="rId3998"/>
    <hyperlink xmlns:r="http://schemas.openxmlformats.org/officeDocument/2006/relationships" ref="AB2919" r:id="rId3999"/>
    <hyperlink xmlns:r="http://schemas.openxmlformats.org/officeDocument/2006/relationships" ref="B2920" r:id="rId4000"/>
    <hyperlink xmlns:r="http://schemas.openxmlformats.org/officeDocument/2006/relationships" ref="AB2920" r:id="rId4001"/>
    <hyperlink xmlns:r="http://schemas.openxmlformats.org/officeDocument/2006/relationships" ref="B2921" r:id="rId4002"/>
    <hyperlink xmlns:r="http://schemas.openxmlformats.org/officeDocument/2006/relationships" ref="AB2921" r:id="rId4003"/>
    <hyperlink xmlns:r="http://schemas.openxmlformats.org/officeDocument/2006/relationships" ref="B2922" r:id="rId4004"/>
    <hyperlink xmlns:r="http://schemas.openxmlformats.org/officeDocument/2006/relationships" ref="B2923" r:id="rId4005"/>
    <hyperlink xmlns:r="http://schemas.openxmlformats.org/officeDocument/2006/relationships" ref="B2924" r:id="rId4006"/>
    <hyperlink xmlns:r="http://schemas.openxmlformats.org/officeDocument/2006/relationships" ref="B2925" r:id="rId4007"/>
    <hyperlink xmlns:r="http://schemas.openxmlformats.org/officeDocument/2006/relationships" ref="B2926" r:id="rId4008"/>
    <hyperlink xmlns:r="http://schemas.openxmlformats.org/officeDocument/2006/relationships" ref="B2927" r:id="rId4009"/>
    <hyperlink xmlns:r="http://schemas.openxmlformats.org/officeDocument/2006/relationships" ref="AB2927" r:id="rId4010"/>
    <hyperlink xmlns:r="http://schemas.openxmlformats.org/officeDocument/2006/relationships" ref="B2928" r:id="rId4011"/>
    <hyperlink xmlns:r="http://schemas.openxmlformats.org/officeDocument/2006/relationships" ref="AB2928" r:id="rId4012"/>
    <hyperlink xmlns:r="http://schemas.openxmlformats.org/officeDocument/2006/relationships" ref="B2929" r:id="rId4013"/>
    <hyperlink xmlns:r="http://schemas.openxmlformats.org/officeDocument/2006/relationships" ref="AB2929" r:id="rId4014"/>
    <hyperlink xmlns:r="http://schemas.openxmlformats.org/officeDocument/2006/relationships" ref="B2930" r:id="rId4015"/>
    <hyperlink xmlns:r="http://schemas.openxmlformats.org/officeDocument/2006/relationships" ref="B2931" r:id="rId4016"/>
    <hyperlink xmlns:r="http://schemas.openxmlformats.org/officeDocument/2006/relationships" ref="B2932" r:id="rId4017"/>
    <hyperlink xmlns:r="http://schemas.openxmlformats.org/officeDocument/2006/relationships" ref="B2933" r:id="rId4018"/>
    <hyperlink xmlns:r="http://schemas.openxmlformats.org/officeDocument/2006/relationships" ref="B2934" r:id="rId4019"/>
    <hyperlink xmlns:r="http://schemas.openxmlformats.org/officeDocument/2006/relationships" ref="AB2934" r:id="rId4020"/>
    <hyperlink xmlns:r="http://schemas.openxmlformats.org/officeDocument/2006/relationships" ref="B2935" r:id="rId4021"/>
    <hyperlink xmlns:r="http://schemas.openxmlformats.org/officeDocument/2006/relationships" ref="B2936" r:id="rId4022"/>
    <hyperlink xmlns:r="http://schemas.openxmlformats.org/officeDocument/2006/relationships" ref="B2937" r:id="rId4023"/>
    <hyperlink xmlns:r="http://schemas.openxmlformats.org/officeDocument/2006/relationships" ref="B2938" r:id="rId4024"/>
    <hyperlink xmlns:r="http://schemas.openxmlformats.org/officeDocument/2006/relationships" ref="B2939" r:id="rId4025"/>
    <hyperlink xmlns:r="http://schemas.openxmlformats.org/officeDocument/2006/relationships" ref="B2940" r:id="rId4026"/>
    <hyperlink xmlns:r="http://schemas.openxmlformats.org/officeDocument/2006/relationships" ref="B2941" r:id="rId4027"/>
    <hyperlink xmlns:r="http://schemas.openxmlformats.org/officeDocument/2006/relationships" ref="AB2941" r:id="rId4028"/>
    <hyperlink xmlns:r="http://schemas.openxmlformats.org/officeDocument/2006/relationships" ref="B2942" r:id="rId4029"/>
    <hyperlink xmlns:r="http://schemas.openxmlformats.org/officeDocument/2006/relationships" ref="B2943" r:id="rId4030"/>
    <hyperlink xmlns:r="http://schemas.openxmlformats.org/officeDocument/2006/relationships" ref="B2944" r:id="rId4031"/>
    <hyperlink xmlns:r="http://schemas.openxmlformats.org/officeDocument/2006/relationships" ref="B2945" r:id="rId4032"/>
    <hyperlink xmlns:r="http://schemas.openxmlformats.org/officeDocument/2006/relationships" ref="B2946" r:id="rId4033"/>
    <hyperlink xmlns:r="http://schemas.openxmlformats.org/officeDocument/2006/relationships" ref="B2947" r:id="rId4034"/>
    <hyperlink xmlns:r="http://schemas.openxmlformats.org/officeDocument/2006/relationships" ref="AB2947" r:id="rId4035"/>
    <hyperlink xmlns:r="http://schemas.openxmlformats.org/officeDocument/2006/relationships" ref="B2948" r:id="rId4036"/>
    <hyperlink xmlns:r="http://schemas.openxmlformats.org/officeDocument/2006/relationships" ref="B2949" r:id="rId4037"/>
    <hyperlink xmlns:r="http://schemas.openxmlformats.org/officeDocument/2006/relationships" ref="B2950" r:id="rId4038"/>
    <hyperlink xmlns:r="http://schemas.openxmlformats.org/officeDocument/2006/relationships" ref="B2951" r:id="rId4039"/>
    <hyperlink xmlns:r="http://schemas.openxmlformats.org/officeDocument/2006/relationships" ref="B2952" r:id="rId4040"/>
    <hyperlink xmlns:r="http://schemas.openxmlformats.org/officeDocument/2006/relationships" ref="B2953" r:id="rId4041"/>
    <hyperlink xmlns:r="http://schemas.openxmlformats.org/officeDocument/2006/relationships" ref="AB2953" r:id="rId4042"/>
    <hyperlink xmlns:r="http://schemas.openxmlformats.org/officeDocument/2006/relationships" ref="B2954" r:id="rId4043"/>
    <hyperlink xmlns:r="http://schemas.openxmlformats.org/officeDocument/2006/relationships" ref="B2955" r:id="rId4044"/>
    <hyperlink xmlns:r="http://schemas.openxmlformats.org/officeDocument/2006/relationships" ref="B2956" r:id="rId4045"/>
    <hyperlink xmlns:r="http://schemas.openxmlformats.org/officeDocument/2006/relationships" ref="B2957" r:id="rId4046"/>
    <hyperlink xmlns:r="http://schemas.openxmlformats.org/officeDocument/2006/relationships" ref="B2958" r:id="rId4047"/>
    <hyperlink xmlns:r="http://schemas.openxmlformats.org/officeDocument/2006/relationships" ref="B2959" r:id="rId4048"/>
    <hyperlink xmlns:r="http://schemas.openxmlformats.org/officeDocument/2006/relationships" ref="AB2959" r:id="rId4049"/>
    <hyperlink xmlns:r="http://schemas.openxmlformats.org/officeDocument/2006/relationships" ref="B2960" r:id="rId4050"/>
    <hyperlink xmlns:r="http://schemas.openxmlformats.org/officeDocument/2006/relationships" ref="AB2960" r:id="rId4051"/>
    <hyperlink xmlns:r="http://schemas.openxmlformats.org/officeDocument/2006/relationships" ref="B2961" r:id="rId4052"/>
    <hyperlink xmlns:r="http://schemas.openxmlformats.org/officeDocument/2006/relationships" ref="AB2961" r:id="rId4053"/>
    <hyperlink xmlns:r="http://schemas.openxmlformats.org/officeDocument/2006/relationships" ref="B2962" r:id="rId4054"/>
    <hyperlink xmlns:r="http://schemas.openxmlformats.org/officeDocument/2006/relationships" ref="AB2962" r:id="rId4055"/>
    <hyperlink xmlns:r="http://schemas.openxmlformats.org/officeDocument/2006/relationships" ref="B2963" r:id="rId4056"/>
    <hyperlink xmlns:r="http://schemas.openxmlformats.org/officeDocument/2006/relationships" ref="AB2963" r:id="rId4057"/>
    <hyperlink xmlns:r="http://schemas.openxmlformats.org/officeDocument/2006/relationships" ref="B2964" r:id="rId4058"/>
    <hyperlink xmlns:r="http://schemas.openxmlformats.org/officeDocument/2006/relationships" ref="B2965" r:id="rId4059"/>
    <hyperlink xmlns:r="http://schemas.openxmlformats.org/officeDocument/2006/relationships" ref="B2966" r:id="rId4060"/>
    <hyperlink xmlns:r="http://schemas.openxmlformats.org/officeDocument/2006/relationships" ref="B2967" r:id="rId4061"/>
    <hyperlink xmlns:r="http://schemas.openxmlformats.org/officeDocument/2006/relationships" ref="AB2967" r:id="rId4062"/>
    <hyperlink xmlns:r="http://schemas.openxmlformats.org/officeDocument/2006/relationships" ref="B2968" r:id="rId4063"/>
    <hyperlink xmlns:r="http://schemas.openxmlformats.org/officeDocument/2006/relationships" ref="AB2968" r:id="rId4064"/>
    <hyperlink xmlns:r="http://schemas.openxmlformats.org/officeDocument/2006/relationships" ref="B2969" r:id="rId4065"/>
    <hyperlink xmlns:r="http://schemas.openxmlformats.org/officeDocument/2006/relationships" ref="B2970" r:id="rId4066"/>
    <hyperlink xmlns:r="http://schemas.openxmlformats.org/officeDocument/2006/relationships" ref="AB2970" r:id="rId4067"/>
    <hyperlink xmlns:r="http://schemas.openxmlformats.org/officeDocument/2006/relationships" ref="B2971" r:id="rId4068"/>
    <hyperlink xmlns:r="http://schemas.openxmlformats.org/officeDocument/2006/relationships" ref="AB2971" r:id="rId4069"/>
    <hyperlink xmlns:r="http://schemas.openxmlformats.org/officeDocument/2006/relationships" ref="B2972" r:id="rId4070"/>
    <hyperlink xmlns:r="http://schemas.openxmlformats.org/officeDocument/2006/relationships" ref="B2973" r:id="rId4071"/>
    <hyperlink xmlns:r="http://schemas.openxmlformats.org/officeDocument/2006/relationships" ref="AB2973" r:id="rId4072"/>
    <hyperlink xmlns:r="http://schemas.openxmlformats.org/officeDocument/2006/relationships" ref="B2974" r:id="rId4073"/>
    <hyperlink xmlns:r="http://schemas.openxmlformats.org/officeDocument/2006/relationships" ref="B2975" r:id="rId4074"/>
    <hyperlink xmlns:r="http://schemas.openxmlformats.org/officeDocument/2006/relationships" ref="B2976" r:id="rId4075"/>
    <hyperlink xmlns:r="http://schemas.openxmlformats.org/officeDocument/2006/relationships" ref="B2977" r:id="rId4076"/>
    <hyperlink xmlns:r="http://schemas.openxmlformats.org/officeDocument/2006/relationships" ref="B2978" r:id="rId4077"/>
    <hyperlink xmlns:r="http://schemas.openxmlformats.org/officeDocument/2006/relationships" ref="B2979" r:id="rId4078"/>
    <hyperlink xmlns:r="http://schemas.openxmlformats.org/officeDocument/2006/relationships" ref="AB2979" r:id="rId4079"/>
    <hyperlink xmlns:r="http://schemas.openxmlformats.org/officeDocument/2006/relationships" ref="B2980" r:id="rId4080"/>
    <hyperlink xmlns:r="http://schemas.openxmlformats.org/officeDocument/2006/relationships" ref="AB2980" r:id="rId4081"/>
    <hyperlink xmlns:r="http://schemas.openxmlformats.org/officeDocument/2006/relationships" ref="B2981" r:id="rId4082"/>
    <hyperlink xmlns:r="http://schemas.openxmlformats.org/officeDocument/2006/relationships" ref="AB2981" r:id="rId4083"/>
    <hyperlink xmlns:r="http://schemas.openxmlformats.org/officeDocument/2006/relationships" ref="B2982" r:id="rId4084"/>
    <hyperlink xmlns:r="http://schemas.openxmlformats.org/officeDocument/2006/relationships" ref="B2983" r:id="rId4085"/>
    <hyperlink xmlns:r="http://schemas.openxmlformats.org/officeDocument/2006/relationships" ref="AB2983" r:id="rId4086"/>
    <hyperlink xmlns:r="http://schemas.openxmlformats.org/officeDocument/2006/relationships" ref="B2984" r:id="rId4087"/>
    <hyperlink xmlns:r="http://schemas.openxmlformats.org/officeDocument/2006/relationships" ref="B2985" r:id="rId4088"/>
    <hyperlink xmlns:r="http://schemas.openxmlformats.org/officeDocument/2006/relationships" ref="B2986" r:id="rId4089"/>
    <hyperlink xmlns:r="http://schemas.openxmlformats.org/officeDocument/2006/relationships" ref="B2987" r:id="rId4090"/>
    <hyperlink xmlns:r="http://schemas.openxmlformats.org/officeDocument/2006/relationships" ref="B2988" r:id="rId4091"/>
    <hyperlink xmlns:r="http://schemas.openxmlformats.org/officeDocument/2006/relationships" ref="B2989" r:id="rId4092"/>
    <hyperlink xmlns:r="http://schemas.openxmlformats.org/officeDocument/2006/relationships" ref="B2990" r:id="rId4093"/>
    <hyperlink xmlns:r="http://schemas.openxmlformats.org/officeDocument/2006/relationships" ref="AB2990" r:id="rId4094"/>
    <hyperlink xmlns:r="http://schemas.openxmlformats.org/officeDocument/2006/relationships" ref="B2991" r:id="rId4095"/>
    <hyperlink xmlns:r="http://schemas.openxmlformats.org/officeDocument/2006/relationships" ref="B2992" r:id="rId4096"/>
    <hyperlink xmlns:r="http://schemas.openxmlformats.org/officeDocument/2006/relationships" ref="B2993" r:id="rId4097"/>
    <hyperlink xmlns:r="http://schemas.openxmlformats.org/officeDocument/2006/relationships" ref="AB2993" r:id="rId4098"/>
    <hyperlink xmlns:r="http://schemas.openxmlformats.org/officeDocument/2006/relationships" ref="B2994" r:id="rId4099"/>
    <hyperlink xmlns:r="http://schemas.openxmlformats.org/officeDocument/2006/relationships" ref="B2995" r:id="rId4100"/>
    <hyperlink xmlns:r="http://schemas.openxmlformats.org/officeDocument/2006/relationships" ref="AB2995" r:id="rId4101"/>
    <hyperlink xmlns:r="http://schemas.openxmlformats.org/officeDocument/2006/relationships" ref="B2996" r:id="rId4102"/>
    <hyperlink xmlns:r="http://schemas.openxmlformats.org/officeDocument/2006/relationships" ref="B2997" r:id="rId4103"/>
    <hyperlink xmlns:r="http://schemas.openxmlformats.org/officeDocument/2006/relationships" ref="B2998" r:id="rId4104"/>
    <hyperlink xmlns:r="http://schemas.openxmlformats.org/officeDocument/2006/relationships" ref="AB2998" r:id="rId4105"/>
    <hyperlink xmlns:r="http://schemas.openxmlformats.org/officeDocument/2006/relationships" ref="B2999" r:id="rId4106"/>
    <hyperlink xmlns:r="http://schemas.openxmlformats.org/officeDocument/2006/relationships" ref="B3000" r:id="rId4107"/>
    <hyperlink xmlns:r="http://schemas.openxmlformats.org/officeDocument/2006/relationships" ref="B3001" r:id="rId4108"/>
    <hyperlink xmlns:r="http://schemas.openxmlformats.org/officeDocument/2006/relationships" ref="B3002" r:id="rId4109"/>
    <hyperlink xmlns:r="http://schemas.openxmlformats.org/officeDocument/2006/relationships" ref="B3003" r:id="rId4110"/>
    <hyperlink xmlns:r="http://schemas.openxmlformats.org/officeDocument/2006/relationships" ref="B3004" r:id="rId4111"/>
    <hyperlink xmlns:r="http://schemas.openxmlformats.org/officeDocument/2006/relationships" ref="AB3004" r:id="rId4112"/>
    <hyperlink xmlns:r="http://schemas.openxmlformats.org/officeDocument/2006/relationships" ref="B3005" r:id="rId4113"/>
    <hyperlink xmlns:r="http://schemas.openxmlformats.org/officeDocument/2006/relationships" ref="B3006" r:id="rId4114"/>
    <hyperlink xmlns:r="http://schemas.openxmlformats.org/officeDocument/2006/relationships" ref="B3007" r:id="rId4115"/>
    <hyperlink xmlns:r="http://schemas.openxmlformats.org/officeDocument/2006/relationships" ref="B3008" r:id="rId4116"/>
    <hyperlink xmlns:r="http://schemas.openxmlformats.org/officeDocument/2006/relationships" ref="B3009" r:id="rId4117"/>
    <hyperlink xmlns:r="http://schemas.openxmlformats.org/officeDocument/2006/relationships" ref="B3010" r:id="rId4118"/>
    <hyperlink xmlns:r="http://schemas.openxmlformats.org/officeDocument/2006/relationships" ref="B3011" r:id="rId4119"/>
    <hyperlink xmlns:r="http://schemas.openxmlformats.org/officeDocument/2006/relationships" ref="B3012" r:id="rId4120"/>
    <hyperlink xmlns:r="http://schemas.openxmlformats.org/officeDocument/2006/relationships" ref="B3013" r:id="rId4121"/>
    <hyperlink xmlns:r="http://schemas.openxmlformats.org/officeDocument/2006/relationships" ref="B3014" r:id="rId4122"/>
    <hyperlink xmlns:r="http://schemas.openxmlformats.org/officeDocument/2006/relationships" ref="AB3014" r:id="rId4123"/>
    <hyperlink xmlns:r="http://schemas.openxmlformats.org/officeDocument/2006/relationships" ref="B3015" r:id="rId4124"/>
    <hyperlink xmlns:r="http://schemas.openxmlformats.org/officeDocument/2006/relationships" ref="B3016" r:id="rId4125"/>
    <hyperlink xmlns:r="http://schemas.openxmlformats.org/officeDocument/2006/relationships" ref="AB3016" r:id="rId4126"/>
    <hyperlink xmlns:r="http://schemas.openxmlformats.org/officeDocument/2006/relationships" ref="B3017" r:id="rId4127"/>
    <hyperlink xmlns:r="http://schemas.openxmlformats.org/officeDocument/2006/relationships" ref="AB3017" r:id="rId4128"/>
    <hyperlink xmlns:r="http://schemas.openxmlformats.org/officeDocument/2006/relationships" ref="B3018" r:id="rId4129"/>
    <hyperlink xmlns:r="http://schemas.openxmlformats.org/officeDocument/2006/relationships" ref="AB3018" r:id="rId4130"/>
    <hyperlink xmlns:r="http://schemas.openxmlformats.org/officeDocument/2006/relationships" ref="B3019" r:id="rId4131"/>
    <hyperlink xmlns:r="http://schemas.openxmlformats.org/officeDocument/2006/relationships" ref="AB3019" r:id="rId4132"/>
    <hyperlink xmlns:r="http://schemas.openxmlformats.org/officeDocument/2006/relationships" ref="B3020" r:id="rId4133"/>
    <hyperlink xmlns:r="http://schemas.openxmlformats.org/officeDocument/2006/relationships" ref="B3021" r:id="rId4134"/>
    <hyperlink xmlns:r="http://schemas.openxmlformats.org/officeDocument/2006/relationships" ref="B3022" r:id="rId4135"/>
    <hyperlink xmlns:r="http://schemas.openxmlformats.org/officeDocument/2006/relationships" ref="B3023" r:id="rId4136"/>
    <hyperlink xmlns:r="http://schemas.openxmlformats.org/officeDocument/2006/relationships" ref="AB3023" r:id="rId4137"/>
    <hyperlink xmlns:r="http://schemas.openxmlformats.org/officeDocument/2006/relationships" ref="B3024" r:id="rId4138"/>
    <hyperlink xmlns:r="http://schemas.openxmlformats.org/officeDocument/2006/relationships" ref="AB3024" r:id="rId4139"/>
    <hyperlink xmlns:r="http://schemas.openxmlformats.org/officeDocument/2006/relationships" ref="B3025" r:id="rId4140"/>
    <hyperlink xmlns:r="http://schemas.openxmlformats.org/officeDocument/2006/relationships" ref="B3026" r:id="rId4141"/>
    <hyperlink xmlns:r="http://schemas.openxmlformats.org/officeDocument/2006/relationships" ref="B3027" r:id="rId4142"/>
    <hyperlink xmlns:r="http://schemas.openxmlformats.org/officeDocument/2006/relationships" ref="B3028" r:id="rId4143"/>
    <hyperlink xmlns:r="http://schemas.openxmlformats.org/officeDocument/2006/relationships" ref="B3029" r:id="rId4144"/>
    <hyperlink xmlns:r="http://schemas.openxmlformats.org/officeDocument/2006/relationships" ref="AB3029" r:id="rId4145"/>
    <hyperlink xmlns:r="http://schemas.openxmlformats.org/officeDocument/2006/relationships" ref="B3030" r:id="rId4146"/>
    <hyperlink xmlns:r="http://schemas.openxmlformats.org/officeDocument/2006/relationships" ref="AB3030" r:id="rId4147"/>
    <hyperlink xmlns:r="http://schemas.openxmlformats.org/officeDocument/2006/relationships" ref="B3031" r:id="rId4148"/>
    <hyperlink xmlns:r="http://schemas.openxmlformats.org/officeDocument/2006/relationships" ref="AB3031" r:id="rId4149"/>
    <hyperlink xmlns:r="http://schemas.openxmlformats.org/officeDocument/2006/relationships" ref="B3032" r:id="rId4150"/>
    <hyperlink xmlns:r="http://schemas.openxmlformats.org/officeDocument/2006/relationships" ref="B3033" r:id="rId4151"/>
    <hyperlink xmlns:r="http://schemas.openxmlformats.org/officeDocument/2006/relationships" ref="B3034" r:id="rId4152"/>
    <hyperlink xmlns:r="http://schemas.openxmlformats.org/officeDocument/2006/relationships" ref="B3035" r:id="rId4153"/>
    <hyperlink xmlns:r="http://schemas.openxmlformats.org/officeDocument/2006/relationships" ref="B3036" r:id="rId4154"/>
    <hyperlink xmlns:r="http://schemas.openxmlformats.org/officeDocument/2006/relationships" ref="AB3036" r:id="rId4155"/>
    <hyperlink xmlns:r="http://schemas.openxmlformats.org/officeDocument/2006/relationships" ref="B3037" r:id="rId4156"/>
    <hyperlink xmlns:r="http://schemas.openxmlformats.org/officeDocument/2006/relationships" ref="AB3037" r:id="rId4157"/>
    <hyperlink xmlns:r="http://schemas.openxmlformats.org/officeDocument/2006/relationships" ref="B3038" r:id="rId4158"/>
    <hyperlink xmlns:r="http://schemas.openxmlformats.org/officeDocument/2006/relationships" ref="B3039" r:id="rId4159"/>
    <hyperlink xmlns:r="http://schemas.openxmlformats.org/officeDocument/2006/relationships" ref="B3040" r:id="rId4160"/>
    <hyperlink xmlns:r="http://schemas.openxmlformats.org/officeDocument/2006/relationships" ref="B3041" r:id="rId4161"/>
    <hyperlink xmlns:r="http://schemas.openxmlformats.org/officeDocument/2006/relationships" ref="B3042" r:id="rId4162"/>
    <hyperlink xmlns:r="http://schemas.openxmlformats.org/officeDocument/2006/relationships" ref="B3043" r:id="rId4163"/>
    <hyperlink xmlns:r="http://schemas.openxmlformats.org/officeDocument/2006/relationships" ref="AB3043" r:id="rId4164"/>
    <hyperlink xmlns:r="http://schemas.openxmlformats.org/officeDocument/2006/relationships" ref="B3044" r:id="rId4165"/>
    <hyperlink xmlns:r="http://schemas.openxmlformats.org/officeDocument/2006/relationships" ref="AB3044" r:id="rId4166"/>
    <hyperlink xmlns:r="http://schemas.openxmlformats.org/officeDocument/2006/relationships" ref="B3045" r:id="rId4167"/>
    <hyperlink xmlns:r="http://schemas.openxmlformats.org/officeDocument/2006/relationships" ref="B3046" r:id="rId4168"/>
    <hyperlink xmlns:r="http://schemas.openxmlformats.org/officeDocument/2006/relationships" ref="B3047" r:id="rId4169"/>
    <hyperlink xmlns:r="http://schemas.openxmlformats.org/officeDocument/2006/relationships" ref="B3048" r:id="rId4170"/>
    <hyperlink xmlns:r="http://schemas.openxmlformats.org/officeDocument/2006/relationships" ref="B3049" r:id="rId4171"/>
    <hyperlink xmlns:r="http://schemas.openxmlformats.org/officeDocument/2006/relationships" ref="AB3049" r:id="rId4172"/>
    <hyperlink xmlns:r="http://schemas.openxmlformats.org/officeDocument/2006/relationships" ref="B3050" r:id="rId4173"/>
    <hyperlink xmlns:r="http://schemas.openxmlformats.org/officeDocument/2006/relationships" ref="B3051" r:id="rId4174"/>
    <hyperlink xmlns:r="http://schemas.openxmlformats.org/officeDocument/2006/relationships" ref="B3052" r:id="rId4175"/>
    <hyperlink xmlns:r="http://schemas.openxmlformats.org/officeDocument/2006/relationships" ref="B3053" r:id="rId4176"/>
    <hyperlink xmlns:r="http://schemas.openxmlformats.org/officeDocument/2006/relationships" ref="B3054" r:id="rId4177"/>
    <hyperlink xmlns:r="http://schemas.openxmlformats.org/officeDocument/2006/relationships" ref="B3055" r:id="rId4178"/>
    <hyperlink xmlns:r="http://schemas.openxmlformats.org/officeDocument/2006/relationships" ref="AB3055" r:id="rId4179"/>
    <hyperlink xmlns:r="http://schemas.openxmlformats.org/officeDocument/2006/relationships" ref="B3056" r:id="rId4180"/>
    <hyperlink xmlns:r="http://schemas.openxmlformats.org/officeDocument/2006/relationships" ref="AB3056" r:id="rId4181"/>
    <hyperlink xmlns:r="http://schemas.openxmlformats.org/officeDocument/2006/relationships" ref="B3057" r:id="rId4182"/>
    <hyperlink xmlns:r="http://schemas.openxmlformats.org/officeDocument/2006/relationships" ref="AB3057" r:id="rId4183"/>
    <hyperlink xmlns:r="http://schemas.openxmlformats.org/officeDocument/2006/relationships" ref="B3058" r:id="rId4184"/>
    <hyperlink xmlns:r="http://schemas.openxmlformats.org/officeDocument/2006/relationships" ref="B3059" r:id="rId4185"/>
    <hyperlink xmlns:r="http://schemas.openxmlformats.org/officeDocument/2006/relationships" ref="B3060" r:id="rId4186"/>
    <hyperlink xmlns:r="http://schemas.openxmlformats.org/officeDocument/2006/relationships" ref="B3061" r:id="rId4187"/>
    <hyperlink xmlns:r="http://schemas.openxmlformats.org/officeDocument/2006/relationships" ref="B3062" r:id="rId4188"/>
    <hyperlink xmlns:r="http://schemas.openxmlformats.org/officeDocument/2006/relationships" ref="AB3062" r:id="rId4189"/>
    <hyperlink xmlns:r="http://schemas.openxmlformats.org/officeDocument/2006/relationships" ref="B3063" r:id="rId4190"/>
    <hyperlink xmlns:r="http://schemas.openxmlformats.org/officeDocument/2006/relationships" ref="AB3063" r:id="rId4191"/>
    <hyperlink xmlns:r="http://schemas.openxmlformats.org/officeDocument/2006/relationships" ref="B3064" r:id="rId4192"/>
    <hyperlink xmlns:r="http://schemas.openxmlformats.org/officeDocument/2006/relationships" ref="AB3064" r:id="rId4193"/>
    <hyperlink xmlns:r="http://schemas.openxmlformats.org/officeDocument/2006/relationships" ref="B3065" r:id="rId4194"/>
    <hyperlink xmlns:r="http://schemas.openxmlformats.org/officeDocument/2006/relationships" ref="B3066" r:id="rId4195"/>
    <hyperlink xmlns:r="http://schemas.openxmlformats.org/officeDocument/2006/relationships" ref="B3067" r:id="rId4196"/>
    <hyperlink xmlns:r="http://schemas.openxmlformats.org/officeDocument/2006/relationships" ref="B3068" r:id="rId4197"/>
    <hyperlink xmlns:r="http://schemas.openxmlformats.org/officeDocument/2006/relationships" ref="B3069" r:id="rId4198"/>
    <hyperlink xmlns:r="http://schemas.openxmlformats.org/officeDocument/2006/relationships" ref="AB3069" r:id="rId4199"/>
    <hyperlink xmlns:r="http://schemas.openxmlformats.org/officeDocument/2006/relationships" ref="B3070" r:id="rId4200"/>
    <hyperlink xmlns:r="http://schemas.openxmlformats.org/officeDocument/2006/relationships" ref="AB3070" r:id="rId4201"/>
    <hyperlink xmlns:r="http://schemas.openxmlformats.org/officeDocument/2006/relationships" ref="B3071" r:id="rId4202"/>
    <hyperlink xmlns:r="http://schemas.openxmlformats.org/officeDocument/2006/relationships" ref="B3072" r:id="rId4203"/>
    <hyperlink xmlns:r="http://schemas.openxmlformats.org/officeDocument/2006/relationships" ref="B3073" r:id="rId4204"/>
    <hyperlink xmlns:r="http://schemas.openxmlformats.org/officeDocument/2006/relationships" ref="B3074" r:id="rId4205"/>
    <hyperlink xmlns:r="http://schemas.openxmlformats.org/officeDocument/2006/relationships" ref="B3075" r:id="rId4206"/>
    <hyperlink xmlns:r="http://schemas.openxmlformats.org/officeDocument/2006/relationships" ref="B3076" r:id="rId4207"/>
    <hyperlink xmlns:r="http://schemas.openxmlformats.org/officeDocument/2006/relationships" ref="AB3076" r:id="rId4208"/>
    <hyperlink xmlns:r="http://schemas.openxmlformats.org/officeDocument/2006/relationships" ref="B3077" r:id="rId4209"/>
    <hyperlink xmlns:r="http://schemas.openxmlformats.org/officeDocument/2006/relationships" ref="AB3077" r:id="rId4210"/>
    <hyperlink xmlns:r="http://schemas.openxmlformats.org/officeDocument/2006/relationships" ref="B3078" r:id="rId4211"/>
    <hyperlink xmlns:r="http://schemas.openxmlformats.org/officeDocument/2006/relationships" ref="AB3078" r:id="rId4212"/>
    <hyperlink xmlns:r="http://schemas.openxmlformats.org/officeDocument/2006/relationships" ref="B3079" r:id="rId4213"/>
    <hyperlink xmlns:r="http://schemas.openxmlformats.org/officeDocument/2006/relationships" ref="AB3079" r:id="rId4214"/>
    <hyperlink xmlns:r="http://schemas.openxmlformats.org/officeDocument/2006/relationships" ref="B3080" r:id="rId4215"/>
    <hyperlink xmlns:r="http://schemas.openxmlformats.org/officeDocument/2006/relationships" ref="AB3080" r:id="rId4216"/>
    <hyperlink xmlns:r="http://schemas.openxmlformats.org/officeDocument/2006/relationships" ref="B3081" r:id="rId4217"/>
    <hyperlink xmlns:r="http://schemas.openxmlformats.org/officeDocument/2006/relationships" ref="B3082" r:id="rId4218"/>
    <hyperlink xmlns:r="http://schemas.openxmlformats.org/officeDocument/2006/relationships" ref="AB3082" r:id="rId4219"/>
    <hyperlink xmlns:r="http://schemas.openxmlformats.org/officeDocument/2006/relationships" ref="B3083" r:id="rId4220"/>
    <hyperlink xmlns:r="http://schemas.openxmlformats.org/officeDocument/2006/relationships" ref="AB3083" r:id="rId4221"/>
    <hyperlink xmlns:r="http://schemas.openxmlformats.org/officeDocument/2006/relationships" ref="B3084" r:id="rId4222"/>
    <hyperlink xmlns:r="http://schemas.openxmlformats.org/officeDocument/2006/relationships" ref="AB3084" r:id="rId4223"/>
    <hyperlink xmlns:r="http://schemas.openxmlformats.org/officeDocument/2006/relationships" ref="B3085" r:id="rId4224"/>
    <hyperlink xmlns:r="http://schemas.openxmlformats.org/officeDocument/2006/relationships" ref="AB3085" r:id="rId4225"/>
    <hyperlink xmlns:r="http://schemas.openxmlformats.org/officeDocument/2006/relationships" ref="B3086" r:id="rId4226"/>
    <hyperlink xmlns:r="http://schemas.openxmlformats.org/officeDocument/2006/relationships" ref="AB3086" r:id="rId4227"/>
    <hyperlink xmlns:r="http://schemas.openxmlformats.org/officeDocument/2006/relationships" ref="B3087" r:id="rId4228"/>
    <hyperlink xmlns:r="http://schemas.openxmlformats.org/officeDocument/2006/relationships" ref="AB3087" r:id="rId4229"/>
    <hyperlink xmlns:r="http://schemas.openxmlformats.org/officeDocument/2006/relationships" ref="B3088" r:id="rId4230"/>
    <hyperlink xmlns:r="http://schemas.openxmlformats.org/officeDocument/2006/relationships" ref="B3089" r:id="rId4231"/>
    <hyperlink xmlns:r="http://schemas.openxmlformats.org/officeDocument/2006/relationships" ref="AB3089" r:id="rId4232"/>
    <hyperlink xmlns:r="http://schemas.openxmlformats.org/officeDocument/2006/relationships" ref="B3090" r:id="rId4233"/>
    <hyperlink xmlns:r="http://schemas.openxmlformats.org/officeDocument/2006/relationships" ref="AB3090" r:id="rId4234"/>
    <hyperlink xmlns:r="http://schemas.openxmlformats.org/officeDocument/2006/relationships" ref="B3091" r:id="rId4235"/>
    <hyperlink xmlns:r="http://schemas.openxmlformats.org/officeDocument/2006/relationships" ref="AB3091" r:id="rId4236"/>
    <hyperlink xmlns:r="http://schemas.openxmlformats.org/officeDocument/2006/relationships" ref="B3092" r:id="rId4237"/>
    <hyperlink xmlns:r="http://schemas.openxmlformats.org/officeDocument/2006/relationships" ref="B3093" r:id="rId4238"/>
    <hyperlink xmlns:r="http://schemas.openxmlformats.org/officeDocument/2006/relationships" ref="B3094" r:id="rId4239"/>
    <hyperlink xmlns:r="http://schemas.openxmlformats.org/officeDocument/2006/relationships" ref="B3095" r:id="rId4240"/>
    <hyperlink xmlns:r="http://schemas.openxmlformats.org/officeDocument/2006/relationships" ref="B3096" r:id="rId4241"/>
    <hyperlink xmlns:r="http://schemas.openxmlformats.org/officeDocument/2006/relationships" ref="AB3096" r:id="rId4242"/>
    <hyperlink xmlns:r="http://schemas.openxmlformats.org/officeDocument/2006/relationships" ref="B3097" r:id="rId4243"/>
    <hyperlink xmlns:r="http://schemas.openxmlformats.org/officeDocument/2006/relationships" ref="AB3097" r:id="rId4244"/>
    <hyperlink xmlns:r="http://schemas.openxmlformats.org/officeDocument/2006/relationships" ref="B3098" r:id="rId4245"/>
    <hyperlink xmlns:r="http://schemas.openxmlformats.org/officeDocument/2006/relationships" ref="B3099" r:id="rId4246"/>
    <hyperlink xmlns:r="http://schemas.openxmlformats.org/officeDocument/2006/relationships" ref="B3100" r:id="rId4247"/>
    <hyperlink xmlns:r="http://schemas.openxmlformats.org/officeDocument/2006/relationships" ref="B3101" r:id="rId4248"/>
    <hyperlink xmlns:r="http://schemas.openxmlformats.org/officeDocument/2006/relationships" ref="B3102" r:id="rId4249"/>
    <hyperlink xmlns:r="http://schemas.openxmlformats.org/officeDocument/2006/relationships" ref="AB3102" r:id="rId4250"/>
    <hyperlink xmlns:r="http://schemas.openxmlformats.org/officeDocument/2006/relationships" ref="B3103" r:id="rId4251"/>
    <hyperlink xmlns:r="http://schemas.openxmlformats.org/officeDocument/2006/relationships" ref="B3104" r:id="rId4252"/>
    <hyperlink xmlns:r="http://schemas.openxmlformats.org/officeDocument/2006/relationships" ref="AB3104" r:id="rId4253"/>
    <hyperlink xmlns:r="http://schemas.openxmlformats.org/officeDocument/2006/relationships" ref="B3105" r:id="rId4254"/>
    <hyperlink xmlns:r="http://schemas.openxmlformats.org/officeDocument/2006/relationships" ref="AB3105" r:id="rId4255"/>
    <hyperlink xmlns:r="http://schemas.openxmlformats.org/officeDocument/2006/relationships" ref="B3106" r:id="rId4256"/>
    <hyperlink xmlns:r="http://schemas.openxmlformats.org/officeDocument/2006/relationships" ref="AB3106" r:id="rId4257"/>
    <hyperlink xmlns:r="http://schemas.openxmlformats.org/officeDocument/2006/relationships" ref="B3107" r:id="rId4258"/>
    <hyperlink xmlns:r="http://schemas.openxmlformats.org/officeDocument/2006/relationships" ref="AB3107" r:id="rId4259"/>
    <hyperlink xmlns:r="http://schemas.openxmlformats.org/officeDocument/2006/relationships" ref="B3108" r:id="rId4260"/>
    <hyperlink xmlns:r="http://schemas.openxmlformats.org/officeDocument/2006/relationships" ref="AB3108" r:id="rId4261"/>
    <hyperlink xmlns:r="http://schemas.openxmlformats.org/officeDocument/2006/relationships" ref="B3109" r:id="rId4262"/>
    <hyperlink xmlns:r="http://schemas.openxmlformats.org/officeDocument/2006/relationships" ref="AB3109" r:id="rId4263"/>
    <hyperlink xmlns:r="http://schemas.openxmlformats.org/officeDocument/2006/relationships" ref="B3110" r:id="rId4264"/>
    <hyperlink xmlns:r="http://schemas.openxmlformats.org/officeDocument/2006/relationships" ref="B3111" r:id="rId4265"/>
    <hyperlink xmlns:r="http://schemas.openxmlformats.org/officeDocument/2006/relationships" ref="B3112" r:id="rId4266"/>
    <hyperlink xmlns:r="http://schemas.openxmlformats.org/officeDocument/2006/relationships" ref="B3113" r:id="rId4267"/>
    <hyperlink xmlns:r="http://schemas.openxmlformats.org/officeDocument/2006/relationships" ref="B3114" r:id="rId4268"/>
    <hyperlink xmlns:r="http://schemas.openxmlformats.org/officeDocument/2006/relationships" ref="AB3114" r:id="rId4269"/>
    <hyperlink xmlns:r="http://schemas.openxmlformats.org/officeDocument/2006/relationships" ref="B3115" r:id="rId4270"/>
    <hyperlink xmlns:r="http://schemas.openxmlformats.org/officeDocument/2006/relationships" ref="B3116" r:id="rId4271"/>
    <hyperlink xmlns:r="http://schemas.openxmlformats.org/officeDocument/2006/relationships" ref="B3117" r:id="rId4272"/>
    <hyperlink xmlns:r="http://schemas.openxmlformats.org/officeDocument/2006/relationships" ref="B3118" r:id="rId4273"/>
    <hyperlink xmlns:r="http://schemas.openxmlformats.org/officeDocument/2006/relationships" ref="AB3118" r:id="rId4274"/>
    <hyperlink xmlns:r="http://schemas.openxmlformats.org/officeDocument/2006/relationships" ref="B3119" r:id="rId4275"/>
    <hyperlink xmlns:r="http://schemas.openxmlformats.org/officeDocument/2006/relationships" ref="AB3119" r:id="rId4276"/>
    <hyperlink xmlns:r="http://schemas.openxmlformats.org/officeDocument/2006/relationships" ref="B3120" r:id="rId4277"/>
    <hyperlink xmlns:r="http://schemas.openxmlformats.org/officeDocument/2006/relationships" ref="B3121" r:id="rId4278"/>
    <hyperlink xmlns:r="http://schemas.openxmlformats.org/officeDocument/2006/relationships" ref="B3122" r:id="rId4279"/>
    <hyperlink xmlns:r="http://schemas.openxmlformats.org/officeDocument/2006/relationships" ref="AB3122" r:id="rId4280"/>
    <hyperlink xmlns:r="http://schemas.openxmlformats.org/officeDocument/2006/relationships" ref="B3123" r:id="rId4281"/>
    <hyperlink xmlns:r="http://schemas.openxmlformats.org/officeDocument/2006/relationships" ref="B3124" r:id="rId4282"/>
    <hyperlink xmlns:r="http://schemas.openxmlformats.org/officeDocument/2006/relationships" ref="B3125" r:id="rId4283"/>
    <hyperlink xmlns:r="http://schemas.openxmlformats.org/officeDocument/2006/relationships" ref="B3126" r:id="rId4284"/>
    <hyperlink xmlns:r="http://schemas.openxmlformats.org/officeDocument/2006/relationships" ref="B3127" r:id="rId4285"/>
    <hyperlink xmlns:r="http://schemas.openxmlformats.org/officeDocument/2006/relationships" ref="B3128" r:id="rId4286"/>
    <hyperlink xmlns:r="http://schemas.openxmlformats.org/officeDocument/2006/relationships" ref="B3129" r:id="rId4287"/>
    <hyperlink xmlns:r="http://schemas.openxmlformats.org/officeDocument/2006/relationships" ref="AB3129" r:id="rId4288"/>
    <hyperlink xmlns:r="http://schemas.openxmlformats.org/officeDocument/2006/relationships" ref="B3130" r:id="rId4289"/>
    <hyperlink xmlns:r="http://schemas.openxmlformats.org/officeDocument/2006/relationships" ref="AB3130" r:id="rId4290"/>
    <hyperlink xmlns:r="http://schemas.openxmlformats.org/officeDocument/2006/relationships" ref="B3131" r:id="rId4291"/>
    <hyperlink xmlns:r="http://schemas.openxmlformats.org/officeDocument/2006/relationships" ref="AB3131" r:id="rId4292"/>
    <hyperlink xmlns:r="http://schemas.openxmlformats.org/officeDocument/2006/relationships" ref="B3132" r:id="rId4293"/>
    <hyperlink xmlns:r="http://schemas.openxmlformats.org/officeDocument/2006/relationships" ref="B3133" r:id="rId4294"/>
    <hyperlink xmlns:r="http://schemas.openxmlformats.org/officeDocument/2006/relationships" ref="B3134" r:id="rId4295"/>
    <hyperlink xmlns:r="http://schemas.openxmlformats.org/officeDocument/2006/relationships" ref="B3135" r:id="rId4296"/>
    <hyperlink xmlns:r="http://schemas.openxmlformats.org/officeDocument/2006/relationships" ref="B3136" r:id="rId4297"/>
    <hyperlink xmlns:r="http://schemas.openxmlformats.org/officeDocument/2006/relationships" ref="AB3136" r:id="rId4298"/>
    <hyperlink xmlns:r="http://schemas.openxmlformats.org/officeDocument/2006/relationships" ref="B3137" r:id="rId4299"/>
    <hyperlink xmlns:r="http://schemas.openxmlformats.org/officeDocument/2006/relationships" ref="AB3137" r:id="rId4300"/>
    <hyperlink xmlns:r="http://schemas.openxmlformats.org/officeDocument/2006/relationships" ref="B3138" r:id="rId4301"/>
    <hyperlink xmlns:r="http://schemas.openxmlformats.org/officeDocument/2006/relationships" ref="B3139" r:id="rId4302"/>
    <hyperlink xmlns:r="http://schemas.openxmlformats.org/officeDocument/2006/relationships" ref="B3140" r:id="rId4303"/>
    <hyperlink xmlns:r="http://schemas.openxmlformats.org/officeDocument/2006/relationships" ref="B3141" r:id="rId4304"/>
    <hyperlink xmlns:r="http://schemas.openxmlformats.org/officeDocument/2006/relationships" ref="B3142" r:id="rId4305"/>
    <hyperlink xmlns:r="http://schemas.openxmlformats.org/officeDocument/2006/relationships" ref="B3143" r:id="rId4306"/>
    <hyperlink xmlns:r="http://schemas.openxmlformats.org/officeDocument/2006/relationships" ref="AB3143" r:id="rId4307"/>
    <hyperlink xmlns:r="http://schemas.openxmlformats.org/officeDocument/2006/relationships" ref="B3144" r:id="rId4308"/>
    <hyperlink xmlns:r="http://schemas.openxmlformats.org/officeDocument/2006/relationships" ref="AB3144" r:id="rId4309"/>
    <hyperlink xmlns:r="http://schemas.openxmlformats.org/officeDocument/2006/relationships" ref="B3145" r:id="rId4310"/>
    <hyperlink xmlns:r="http://schemas.openxmlformats.org/officeDocument/2006/relationships" ref="B3146" r:id="rId4311"/>
    <hyperlink xmlns:r="http://schemas.openxmlformats.org/officeDocument/2006/relationships" ref="B3147" r:id="rId4312"/>
    <hyperlink xmlns:r="http://schemas.openxmlformats.org/officeDocument/2006/relationships" ref="B3148" r:id="rId4313"/>
    <hyperlink xmlns:r="http://schemas.openxmlformats.org/officeDocument/2006/relationships" ref="B3149" r:id="rId4314"/>
    <hyperlink xmlns:r="http://schemas.openxmlformats.org/officeDocument/2006/relationships" ref="AB3149" r:id="rId4315"/>
    <hyperlink xmlns:r="http://schemas.openxmlformats.org/officeDocument/2006/relationships" ref="B3150" r:id="rId4316"/>
    <hyperlink xmlns:r="http://schemas.openxmlformats.org/officeDocument/2006/relationships" ref="AB3150" r:id="rId4317"/>
    <hyperlink xmlns:r="http://schemas.openxmlformats.org/officeDocument/2006/relationships" ref="B3151" r:id="rId4318"/>
    <hyperlink xmlns:r="http://schemas.openxmlformats.org/officeDocument/2006/relationships" ref="AB3151" r:id="rId4319"/>
    <hyperlink xmlns:r="http://schemas.openxmlformats.org/officeDocument/2006/relationships" ref="B3152" r:id="rId4320"/>
    <hyperlink xmlns:r="http://schemas.openxmlformats.org/officeDocument/2006/relationships" ref="B3153" r:id="rId4321"/>
    <hyperlink xmlns:r="http://schemas.openxmlformats.org/officeDocument/2006/relationships" ref="B3154" r:id="rId4322"/>
    <hyperlink xmlns:r="http://schemas.openxmlformats.org/officeDocument/2006/relationships" ref="B3155" r:id="rId4323"/>
    <hyperlink xmlns:r="http://schemas.openxmlformats.org/officeDocument/2006/relationships" ref="B3156" r:id="rId4324"/>
    <hyperlink xmlns:r="http://schemas.openxmlformats.org/officeDocument/2006/relationships" ref="AB3156" r:id="rId4325"/>
    <hyperlink xmlns:r="http://schemas.openxmlformats.org/officeDocument/2006/relationships" ref="B3157" r:id="rId4326"/>
    <hyperlink xmlns:r="http://schemas.openxmlformats.org/officeDocument/2006/relationships" ref="AB3157" r:id="rId4327"/>
    <hyperlink xmlns:r="http://schemas.openxmlformats.org/officeDocument/2006/relationships" ref="B3158" r:id="rId4328"/>
    <hyperlink xmlns:r="http://schemas.openxmlformats.org/officeDocument/2006/relationships" ref="AB3158" r:id="rId4329"/>
    <hyperlink xmlns:r="http://schemas.openxmlformats.org/officeDocument/2006/relationships" ref="B3159" r:id="rId4330"/>
    <hyperlink xmlns:r="http://schemas.openxmlformats.org/officeDocument/2006/relationships" ref="B3160" r:id="rId4331"/>
    <hyperlink xmlns:r="http://schemas.openxmlformats.org/officeDocument/2006/relationships" ref="B3161" r:id="rId4332"/>
    <hyperlink xmlns:r="http://schemas.openxmlformats.org/officeDocument/2006/relationships" ref="B3162" r:id="rId4333"/>
    <hyperlink xmlns:r="http://schemas.openxmlformats.org/officeDocument/2006/relationships" ref="B3163" r:id="rId4334"/>
    <hyperlink xmlns:r="http://schemas.openxmlformats.org/officeDocument/2006/relationships" ref="AB3163" r:id="rId4335"/>
    <hyperlink xmlns:r="http://schemas.openxmlformats.org/officeDocument/2006/relationships" ref="B3164" r:id="rId4336"/>
    <hyperlink xmlns:r="http://schemas.openxmlformats.org/officeDocument/2006/relationships" ref="AB3164" r:id="rId4337"/>
    <hyperlink xmlns:r="http://schemas.openxmlformats.org/officeDocument/2006/relationships" ref="B3165" r:id="rId4338"/>
    <hyperlink xmlns:r="http://schemas.openxmlformats.org/officeDocument/2006/relationships" ref="AB3165" r:id="rId4339"/>
    <hyperlink xmlns:r="http://schemas.openxmlformats.org/officeDocument/2006/relationships" ref="B3166" r:id="rId4340"/>
    <hyperlink xmlns:r="http://schemas.openxmlformats.org/officeDocument/2006/relationships" ref="B3167" r:id="rId4341"/>
    <hyperlink xmlns:r="http://schemas.openxmlformats.org/officeDocument/2006/relationships" ref="B3168" r:id="rId4342"/>
    <hyperlink xmlns:r="http://schemas.openxmlformats.org/officeDocument/2006/relationships" ref="B3169" r:id="rId4343"/>
    <hyperlink xmlns:r="http://schemas.openxmlformats.org/officeDocument/2006/relationships" ref="B3170" r:id="rId4344"/>
    <hyperlink xmlns:r="http://schemas.openxmlformats.org/officeDocument/2006/relationships" ref="AB3170" r:id="rId4345"/>
    <hyperlink xmlns:r="http://schemas.openxmlformats.org/officeDocument/2006/relationships" ref="B3171" r:id="rId4346"/>
    <hyperlink xmlns:r="http://schemas.openxmlformats.org/officeDocument/2006/relationships" ref="AB3171" r:id="rId4347"/>
    <hyperlink xmlns:r="http://schemas.openxmlformats.org/officeDocument/2006/relationships" ref="B3172" r:id="rId4348"/>
    <hyperlink xmlns:r="http://schemas.openxmlformats.org/officeDocument/2006/relationships" ref="B3173" r:id="rId4349"/>
    <hyperlink xmlns:r="http://schemas.openxmlformats.org/officeDocument/2006/relationships" ref="B3174" r:id="rId4350"/>
    <hyperlink xmlns:r="http://schemas.openxmlformats.org/officeDocument/2006/relationships" ref="B3175" r:id="rId4351"/>
    <hyperlink xmlns:r="http://schemas.openxmlformats.org/officeDocument/2006/relationships" ref="B3176" r:id="rId4352"/>
    <hyperlink xmlns:r="http://schemas.openxmlformats.org/officeDocument/2006/relationships" ref="B3177" r:id="rId4353"/>
    <hyperlink xmlns:r="http://schemas.openxmlformats.org/officeDocument/2006/relationships" ref="AB3177" r:id="rId4354"/>
    <hyperlink xmlns:r="http://schemas.openxmlformats.org/officeDocument/2006/relationships" ref="B3178" r:id="rId4355"/>
    <hyperlink xmlns:r="http://schemas.openxmlformats.org/officeDocument/2006/relationships" ref="AB3178" r:id="rId4356"/>
    <hyperlink xmlns:r="http://schemas.openxmlformats.org/officeDocument/2006/relationships" ref="B3179" r:id="rId4357"/>
    <hyperlink xmlns:r="http://schemas.openxmlformats.org/officeDocument/2006/relationships" ref="AB3179" r:id="rId4358"/>
    <hyperlink xmlns:r="http://schemas.openxmlformats.org/officeDocument/2006/relationships" ref="B3180" r:id="rId4359"/>
    <hyperlink xmlns:r="http://schemas.openxmlformats.org/officeDocument/2006/relationships" ref="B3181" r:id="rId4360"/>
    <hyperlink xmlns:r="http://schemas.openxmlformats.org/officeDocument/2006/relationships" ref="B3182" r:id="rId4361"/>
    <hyperlink xmlns:r="http://schemas.openxmlformats.org/officeDocument/2006/relationships" ref="B3183" r:id="rId4362"/>
    <hyperlink xmlns:r="http://schemas.openxmlformats.org/officeDocument/2006/relationships" ref="B3184" r:id="rId4363"/>
    <hyperlink xmlns:r="http://schemas.openxmlformats.org/officeDocument/2006/relationships" ref="AB3184" r:id="rId4364"/>
    <hyperlink xmlns:r="http://schemas.openxmlformats.org/officeDocument/2006/relationships" ref="B3185" r:id="rId4365"/>
    <hyperlink xmlns:r="http://schemas.openxmlformats.org/officeDocument/2006/relationships" ref="AB3185" r:id="rId4366"/>
    <hyperlink xmlns:r="http://schemas.openxmlformats.org/officeDocument/2006/relationships" ref="B3186" r:id="rId4367"/>
    <hyperlink xmlns:r="http://schemas.openxmlformats.org/officeDocument/2006/relationships" ref="B3187" r:id="rId4368"/>
    <hyperlink xmlns:r="http://schemas.openxmlformats.org/officeDocument/2006/relationships" ref="B3188" r:id="rId4369"/>
    <hyperlink xmlns:r="http://schemas.openxmlformats.org/officeDocument/2006/relationships" ref="B3189" r:id="rId4370"/>
    <hyperlink xmlns:r="http://schemas.openxmlformats.org/officeDocument/2006/relationships" ref="B3190" r:id="rId4371"/>
    <hyperlink xmlns:r="http://schemas.openxmlformats.org/officeDocument/2006/relationships" ref="B3191" r:id="rId4372"/>
    <hyperlink xmlns:r="http://schemas.openxmlformats.org/officeDocument/2006/relationships" ref="AB3191" r:id="rId4373"/>
    <hyperlink xmlns:r="http://schemas.openxmlformats.org/officeDocument/2006/relationships" ref="B3192" r:id="rId4374"/>
    <hyperlink xmlns:r="http://schemas.openxmlformats.org/officeDocument/2006/relationships" ref="B3193" r:id="rId4375"/>
    <hyperlink xmlns:r="http://schemas.openxmlformats.org/officeDocument/2006/relationships" ref="B3194" r:id="rId4376"/>
    <hyperlink xmlns:r="http://schemas.openxmlformats.org/officeDocument/2006/relationships" ref="B3195" r:id="rId4377"/>
    <hyperlink xmlns:r="http://schemas.openxmlformats.org/officeDocument/2006/relationships" ref="B3196" r:id="rId4378"/>
    <hyperlink xmlns:r="http://schemas.openxmlformats.org/officeDocument/2006/relationships" ref="B3197" r:id="rId4379"/>
    <hyperlink xmlns:r="http://schemas.openxmlformats.org/officeDocument/2006/relationships" ref="AB3197" r:id="rId4380"/>
    <hyperlink xmlns:r="http://schemas.openxmlformats.org/officeDocument/2006/relationships" ref="B3198" r:id="rId4381"/>
    <hyperlink xmlns:r="http://schemas.openxmlformats.org/officeDocument/2006/relationships" ref="AB3198" r:id="rId4382"/>
    <hyperlink xmlns:r="http://schemas.openxmlformats.org/officeDocument/2006/relationships" ref="B3199" r:id="rId4383"/>
    <hyperlink xmlns:r="http://schemas.openxmlformats.org/officeDocument/2006/relationships" ref="B3200" r:id="rId4384"/>
    <hyperlink xmlns:r="http://schemas.openxmlformats.org/officeDocument/2006/relationships" ref="B3201" r:id="rId4385"/>
    <hyperlink xmlns:r="http://schemas.openxmlformats.org/officeDocument/2006/relationships" ref="B3202" r:id="rId4386"/>
    <hyperlink xmlns:r="http://schemas.openxmlformats.org/officeDocument/2006/relationships" ref="B3203" r:id="rId4387"/>
    <hyperlink xmlns:r="http://schemas.openxmlformats.org/officeDocument/2006/relationships" ref="B3204" r:id="rId4388"/>
    <hyperlink xmlns:r="http://schemas.openxmlformats.org/officeDocument/2006/relationships" ref="AB3204" r:id="rId4389"/>
    <hyperlink xmlns:r="http://schemas.openxmlformats.org/officeDocument/2006/relationships" ref="B3205" r:id="rId4390"/>
    <hyperlink xmlns:r="http://schemas.openxmlformats.org/officeDocument/2006/relationships" ref="B3206" r:id="rId4391"/>
    <hyperlink xmlns:r="http://schemas.openxmlformats.org/officeDocument/2006/relationships" ref="B3207" r:id="rId4392"/>
    <hyperlink xmlns:r="http://schemas.openxmlformats.org/officeDocument/2006/relationships" ref="B3208" r:id="rId4393"/>
    <hyperlink xmlns:r="http://schemas.openxmlformats.org/officeDocument/2006/relationships" ref="B3209" r:id="rId4394"/>
    <hyperlink xmlns:r="http://schemas.openxmlformats.org/officeDocument/2006/relationships" ref="B3210" r:id="rId4395"/>
    <hyperlink xmlns:r="http://schemas.openxmlformats.org/officeDocument/2006/relationships" ref="B3211" r:id="rId4396"/>
    <hyperlink xmlns:r="http://schemas.openxmlformats.org/officeDocument/2006/relationships" ref="AB3211" r:id="rId4397"/>
    <hyperlink xmlns:r="http://schemas.openxmlformats.org/officeDocument/2006/relationships" ref="B3212" r:id="rId4398"/>
    <hyperlink xmlns:r="http://schemas.openxmlformats.org/officeDocument/2006/relationships" ref="AB3212" r:id="rId4399"/>
    <hyperlink xmlns:r="http://schemas.openxmlformats.org/officeDocument/2006/relationships" ref="B3213" r:id="rId4400"/>
    <hyperlink xmlns:r="http://schemas.openxmlformats.org/officeDocument/2006/relationships" ref="AB3213" r:id="rId4401"/>
    <hyperlink xmlns:r="http://schemas.openxmlformats.org/officeDocument/2006/relationships" ref="B3214" r:id="rId4402"/>
    <hyperlink xmlns:r="http://schemas.openxmlformats.org/officeDocument/2006/relationships" ref="AB3214" r:id="rId4403"/>
    <hyperlink xmlns:r="http://schemas.openxmlformats.org/officeDocument/2006/relationships" ref="B3215" r:id="rId4404"/>
    <hyperlink xmlns:r="http://schemas.openxmlformats.org/officeDocument/2006/relationships" ref="B3216" r:id="rId4405"/>
    <hyperlink xmlns:r="http://schemas.openxmlformats.org/officeDocument/2006/relationships" ref="B3217" r:id="rId4406"/>
    <hyperlink xmlns:r="http://schemas.openxmlformats.org/officeDocument/2006/relationships" ref="B3218" r:id="rId4407"/>
    <hyperlink xmlns:r="http://schemas.openxmlformats.org/officeDocument/2006/relationships" ref="AB3218" r:id="rId4408"/>
    <hyperlink xmlns:r="http://schemas.openxmlformats.org/officeDocument/2006/relationships" ref="B3219" r:id="rId4409"/>
    <hyperlink xmlns:r="http://schemas.openxmlformats.org/officeDocument/2006/relationships" ref="AB3219" r:id="rId4410"/>
    <hyperlink xmlns:r="http://schemas.openxmlformats.org/officeDocument/2006/relationships" ref="B3220" r:id="rId4411"/>
    <hyperlink xmlns:r="http://schemas.openxmlformats.org/officeDocument/2006/relationships" ref="B3221" r:id="rId4412"/>
    <hyperlink xmlns:r="http://schemas.openxmlformats.org/officeDocument/2006/relationships" ref="B3222" r:id="rId4413"/>
    <hyperlink xmlns:r="http://schemas.openxmlformats.org/officeDocument/2006/relationships" ref="B3223" r:id="rId4414"/>
    <hyperlink xmlns:r="http://schemas.openxmlformats.org/officeDocument/2006/relationships" ref="B3224" r:id="rId4415"/>
    <hyperlink xmlns:r="http://schemas.openxmlformats.org/officeDocument/2006/relationships" ref="B3225" r:id="rId4416"/>
    <hyperlink xmlns:r="http://schemas.openxmlformats.org/officeDocument/2006/relationships" ref="AB3225" r:id="rId4417"/>
    <hyperlink xmlns:r="http://schemas.openxmlformats.org/officeDocument/2006/relationships" ref="B3226" r:id="rId4418"/>
    <hyperlink xmlns:r="http://schemas.openxmlformats.org/officeDocument/2006/relationships" ref="AB3226" r:id="rId4419"/>
    <hyperlink xmlns:r="http://schemas.openxmlformats.org/officeDocument/2006/relationships" ref="B3227" r:id="rId4420"/>
    <hyperlink xmlns:r="http://schemas.openxmlformats.org/officeDocument/2006/relationships" ref="AB3227" r:id="rId4421"/>
    <hyperlink xmlns:r="http://schemas.openxmlformats.org/officeDocument/2006/relationships" ref="B3228" r:id="rId4422"/>
    <hyperlink xmlns:r="http://schemas.openxmlformats.org/officeDocument/2006/relationships" ref="AB3228" r:id="rId4423"/>
    <hyperlink xmlns:r="http://schemas.openxmlformats.org/officeDocument/2006/relationships" ref="B3229" r:id="rId4424"/>
    <hyperlink xmlns:r="http://schemas.openxmlformats.org/officeDocument/2006/relationships" ref="AB3229" r:id="rId4425"/>
    <hyperlink xmlns:r="http://schemas.openxmlformats.org/officeDocument/2006/relationships" ref="B3230" r:id="rId4426"/>
    <hyperlink xmlns:r="http://schemas.openxmlformats.org/officeDocument/2006/relationships" ref="AB3230" r:id="rId4427"/>
    <hyperlink xmlns:r="http://schemas.openxmlformats.org/officeDocument/2006/relationships" ref="B3231" r:id="rId4428"/>
    <hyperlink xmlns:r="http://schemas.openxmlformats.org/officeDocument/2006/relationships" ref="AB3231" r:id="rId4429"/>
    <hyperlink xmlns:r="http://schemas.openxmlformats.org/officeDocument/2006/relationships" ref="B3232" r:id="rId4430"/>
    <hyperlink xmlns:r="http://schemas.openxmlformats.org/officeDocument/2006/relationships" ref="AB3232" r:id="rId4431"/>
    <hyperlink xmlns:r="http://schemas.openxmlformats.org/officeDocument/2006/relationships" ref="B3233" r:id="rId4432"/>
    <hyperlink xmlns:r="http://schemas.openxmlformats.org/officeDocument/2006/relationships" ref="AB3233" r:id="rId4433"/>
    <hyperlink xmlns:r="http://schemas.openxmlformats.org/officeDocument/2006/relationships" ref="B3234" r:id="rId4434"/>
    <hyperlink xmlns:r="http://schemas.openxmlformats.org/officeDocument/2006/relationships" ref="AB3234" r:id="rId4435"/>
    <hyperlink xmlns:r="http://schemas.openxmlformats.org/officeDocument/2006/relationships" ref="B3235" r:id="rId4436"/>
    <hyperlink xmlns:r="http://schemas.openxmlformats.org/officeDocument/2006/relationships" ref="B3236" r:id="rId4437"/>
    <hyperlink xmlns:r="http://schemas.openxmlformats.org/officeDocument/2006/relationships" ref="B3237" r:id="rId4438"/>
    <hyperlink xmlns:r="http://schemas.openxmlformats.org/officeDocument/2006/relationships" ref="B3238" r:id="rId4439"/>
    <hyperlink xmlns:r="http://schemas.openxmlformats.org/officeDocument/2006/relationships" ref="AB3238" r:id="rId4440"/>
    <hyperlink xmlns:r="http://schemas.openxmlformats.org/officeDocument/2006/relationships" ref="B3239" r:id="rId4441"/>
    <hyperlink xmlns:r="http://schemas.openxmlformats.org/officeDocument/2006/relationships" ref="AB3239" r:id="rId4442"/>
    <hyperlink xmlns:r="http://schemas.openxmlformats.org/officeDocument/2006/relationships" ref="B3240" r:id="rId4443"/>
    <hyperlink xmlns:r="http://schemas.openxmlformats.org/officeDocument/2006/relationships" ref="AB3240" r:id="rId4444"/>
    <hyperlink xmlns:r="http://schemas.openxmlformats.org/officeDocument/2006/relationships" ref="B3241" r:id="rId4445"/>
    <hyperlink xmlns:r="http://schemas.openxmlformats.org/officeDocument/2006/relationships" ref="AB3241" r:id="rId4446"/>
    <hyperlink xmlns:r="http://schemas.openxmlformats.org/officeDocument/2006/relationships" ref="B3242" r:id="rId4447"/>
    <hyperlink xmlns:r="http://schemas.openxmlformats.org/officeDocument/2006/relationships" ref="B3243" r:id="rId4448"/>
    <hyperlink xmlns:r="http://schemas.openxmlformats.org/officeDocument/2006/relationships" ref="B3244" r:id="rId4449"/>
    <hyperlink xmlns:r="http://schemas.openxmlformats.org/officeDocument/2006/relationships" ref="B3245" r:id="rId4450"/>
    <hyperlink xmlns:r="http://schemas.openxmlformats.org/officeDocument/2006/relationships" ref="AB3245" r:id="rId4451"/>
    <hyperlink xmlns:r="http://schemas.openxmlformats.org/officeDocument/2006/relationships" ref="B3246" r:id="rId4452"/>
    <hyperlink xmlns:r="http://schemas.openxmlformats.org/officeDocument/2006/relationships" ref="AB3246" r:id="rId4453"/>
    <hyperlink xmlns:r="http://schemas.openxmlformats.org/officeDocument/2006/relationships" ref="B3247" r:id="rId4454"/>
    <hyperlink xmlns:r="http://schemas.openxmlformats.org/officeDocument/2006/relationships" ref="AB3247" r:id="rId4455"/>
    <hyperlink xmlns:r="http://schemas.openxmlformats.org/officeDocument/2006/relationships" ref="B3248" r:id="rId4456"/>
    <hyperlink xmlns:r="http://schemas.openxmlformats.org/officeDocument/2006/relationships" ref="B3249" r:id="rId4457"/>
    <hyperlink xmlns:r="http://schemas.openxmlformats.org/officeDocument/2006/relationships" ref="B3250" r:id="rId4458"/>
    <hyperlink xmlns:r="http://schemas.openxmlformats.org/officeDocument/2006/relationships" ref="B3251" r:id="rId4459"/>
    <hyperlink xmlns:r="http://schemas.openxmlformats.org/officeDocument/2006/relationships" ref="B3252" r:id="rId4460"/>
    <hyperlink xmlns:r="http://schemas.openxmlformats.org/officeDocument/2006/relationships" ref="AB3252" r:id="rId4461"/>
    <hyperlink xmlns:r="http://schemas.openxmlformats.org/officeDocument/2006/relationships" ref="B3253" r:id="rId4462"/>
    <hyperlink xmlns:r="http://schemas.openxmlformats.org/officeDocument/2006/relationships" ref="AB3253" r:id="rId4463"/>
    <hyperlink xmlns:r="http://schemas.openxmlformats.org/officeDocument/2006/relationships" ref="B3254" r:id="rId4464"/>
    <hyperlink xmlns:r="http://schemas.openxmlformats.org/officeDocument/2006/relationships" ref="B3255" r:id="rId4465"/>
    <hyperlink xmlns:r="http://schemas.openxmlformats.org/officeDocument/2006/relationships" ref="B3256" r:id="rId4466"/>
    <hyperlink xmlns:r="http://schemas.openxmlformats.org/officeDocument/2006/relationships" ref="B3257" r:id="rId4467"/>
    <hyperlink xmlns:r="http://schemas.openxmlformats.org/officeDocument/2006/relationships" ref="B3258" r:id="rId4468"/>
    <hyperlink xmlns:r="http://schemas.openxmlformats.org/officeDocument/2006/relationships" ref="AB3258" r:id="rId4469"/>
    <hyperlink xmlns:r="http://schemas.openxmlformats.org/officeDocument/2006/relationships" ref="B3259" r:id="rId4470"/>
    <hyperlink xmlns:r="http://schemas.openxmlformats.org/officeDocument/2006/relationships" ref="AB3259" r:id="rId4471"/>
    <hyperlink xmlns:r="http://schemas.openxmlformats.org/officeDocument/2006/relationships" ref="B3260" r:id="rId4472"/>
    <hyperlink xmlns:r="http://schemas.openxmlformats.org/officeDocument/2006/relationships" ref="AB3260" r:id="rId4473"/>
    <hyperlink xmlns:r="http://schemas.openxmlformats.org/officeDocument/2006/relationships" ref="B3261" r:id="rId4474"/>
    <hyperlink xmlns:r="http://schemas.openxmlformats.org/officeDocument/2006/relationships" ref="B3262" r:id="rId4475"/>
    <hyperlink xmlns:r="http://schemas.openxmlformats.org/officeDocument/2006/relationships" ref="B3263" r:id="rId4476"/>
    <hyperlink xmlns:r="http://schemas.openxmlformats.org/officeDocument/2006/relationships" ref="B3264" r:id="rId4477"/>
    <hyperlink xmlns:r="http://schemas.openxmlformats.org/officeDocument/2006/relationships" ref="AB3264" r:id="rId4478"/>
    <hyperlink xmlns:r="http://schemas.openxmlformats.org/officeDocument/2006/relationships" ref="B3265" r:id="rId4479"/>
    <hyperlink xmlns:r="http://schemas.openxmlformats.org/officeDocument/2006/relationships" ref="B3266" r:id="rId4480"/>
    <hyperlink xmlns:r="http://schemas.openxmlformats.org/officeDocument/2006/relationships" ref="B3267" r:id="rId4481"/>
    <hyperlink xmlns:r="http://schemas.openxmlformats.org/officeDocument/2006/relationships" ref="B3268" r:id="rId4482"/>
    <hyperlink xmlns:r="http://schemas.openxmlformats.org/officeDocument/2006/relationships" ref="B3269" r:id="rId4483"/>
    <hyperlink xmlns:r="http://schemas.openxmlformats.org/officeDocument/2006/relationships" ref="B3270" r:id="rId4484"/>
    <hyperlink xmlns:r="http://schemas.openxmlformats.org/officeDocument/2006/relationships" ref="AB3270" r:id="rId4485"/>
    <hyperlink xmlns:r="http://schemas.openxmlformats.org/officeDocument/2006/relationships" ref="B3271" r:id="rId4486"/>
    <hyperlink xmlns:r="http://schemas.openxmlformats.org/officeDocument/2006/relationships" ref="B3272" r:id="rId4487"/>
    <hyperlink xmlns:r="http://schemas.openxmlformats.org/officeDocument/2006/relationships" ref="B3273" r:id="rId4488"/>
    <hyperlink xmlns:r="http://schemas.openxmlformats.org/officeDocument/2006/relationships" ref="B3274" r:id="rId4489"/>
    <hyperlink xmlns:r="http://schemas.openxmlformats.org/officeDocument/2006/relationships" ref="B3275" r:id="rId4490"/>
    <hyperlink xmlns:r="http://schemas.openxmlformats.org/officeDocument/2006/relationships" ref="AB3275" r:id="rId4491"/>
    <hyperlink xmlns:r="http://schemas.openxmlformats.org/officeDocument/2006/relationships" ref="B3276" r:id="rId4492"/>
    <hyperlink xmlns:r="http://schemas.openxmlformats.org/officeDocument/2006/relationships" ref="B3277" r:id="rId4493"/>
    <hyperlink xmlns:r="http://schemas.openxmlformats.org/officeDocument/2006/relationships" ref="AB3277" r:id="rId4494"/>
    <hyperlink xmlns:r="http://schemas.openxmlformats.org/officeDocument/2006/relationships" ref="B3278" r:id="rId4495"/>
    <hyperlink xmlns:r="http://schemas.openxmlformats.org/officeDocument/2006/relationships" ref="AB3278" r:id="rId4496"/>
    <hyperlink xmlns:r="http://schemas.openxmlformats.org/officeDocument/2006/relationships" ref="B3279" r:id="rId4497"/>
    <hyperlink xmlns:r="http://schemas.openxmlformats.org/officeDocument/2006/relationships" ref="B3280" r:id="rId4498"/>
    <hyperlink xmlns:r="http://schemas.openxmlformats.org/officeDocument/2006/relationships" ref="B3281" r:id="rId4499"/>
    <hyperlink xmlns:r="http://schemas.openxmlformats.org/officeDocument/2006/relationships" ref="B3282" r:id="rId4500"/>
    <hyperlink xmlns:r="http://schemas.openxmlformats.org/officeDocument/2006/relationships" ref="AB3282" r:id="rId4501"/>
    <hyperlink xmlns:r="http://schemas.openxmlformats.org/officeDocument/2006/relationships" ref="B3283" r:id="rId4502"/>
    <hyperlink xmlns:r="http://schemas.openxmlformats.org/officeDocument/2006/relationships" ref="B3284" r:id="rId4503"/>
    <hyperlink xmlns:r="http://schemas.openxmlformats.org/officeDocument/2006/relationships" ref="AB3284" r:id="rId4504"/>
    <hyperlink xmlns:r="http://schemas.openxmlformats.org/officeDocument/2006/relationships" ref="B3285" r:id="rId4505"/>
    <hyperlink xmlns:r="http://schemas.openxmlformats.org/officeDocument/2006/relationships" ref="AB3285" r:id="rId4506"/>
    <hyperlink xmlns:r="http://schemas.openxmlformats.org/officeDocument/2006/relationships" ref="B3286" r:id="rId4507"/>
    <hyperlink xmlns:r="http://schemas.openxmlformats.org/officeDocument/2006/relationships" ref="B3287" r:id="rId4508"/>
    <hyperlink xmlns:r="http://schemas.openxmlformats.org/officeDocument/2006/relationships" ref="B3288" r:id="rId4509"/>
    <hyperlink xmlns:r="http://schemas.openxmlformats.org/officeDocument/2006/relationships" ref="B3289" r:id="rId4510"/>
    <hyperlink xmlns:r="http://schemas.openxmlformats.org/officeDocument/2006/relationships" ref="B3290" r:id="rId4511"/>
    <hyperlink xmlns:r="http://schemas.openxmlformats.org/officeDocument/2006/relationships" ref="AB3290" r:id="rId4512"/>
    <hyperlink xmlns:r="http://schemas.openxmlformats.org/officeDocument/2006/relationships" ref="B3291" r:id="rId4513"/>
    <hyperlink xmlns:r="http://schemas.openxmlformats.org/officeDocument/2006/relationships" ref="AB3291" r:id="rId4514"/>
    <hyperlink xmlns:r="http://schemas.openxmlformats.org/officeDocument/2006/relationships" ref="B3292" r:id="rId4515"/>
    <hyperlink xmlns:r="http://schemas.openxmlformats.org/officeDocument/2006/relationships" ref="AB3292" r:id="rId4516"/>
    <hyperlink xmlns:r="http://schemas.openxmlformats.org/officeDocument/2006/relationships" ref="B3293" r:id="rId4517"/>
    <hyperlink xmlns:r="http://schemas.openxmlformats.org/officeDocument/2006/relationships" ref="B3294" r:id="rId4518"/>
    <hyperlink xmlns:r="http://schemas.openxmlformats.org/officeDocument/2006/relationships" ref="B3295" r:id="rId4519"/>
    <hyperlink xmlns:r="http://schemas.openxmlformats.org/officeDocument/2006/relationships" ref="AB3295" r:id="rId4520"/>
    <hyperlink xmlns:r="http://schemas.openxmlformats.org/officeDocument/2006/relationships" ref="B3296" r:id="rId4521"/>
    <hyperlink xmlns:r="http://schemas.openxmlformats.org/officeDocument/2006/relationships" ref="B3297" r:id="rId4522"/>
    <hyperlink xmlns:r="http://schemas.openxmlformats.org/officeDocument/2006/relationships" ref="B3298" r:id="rId4523"/>
    <hyperlink xmlns:r="http://schemas.openxmlformats.org/officeDocument/2006/relationships" ref="B3299" r:id="rId4524"/>
    <hyperlink xmlns:r="http://schemas.openxmlformats.org/officeDocument/2006/relationships" ref="B3300" r:id="rId4525"/>
    <hyperlink xmlns:r="http://schemas.openxmlformats.org/officeDocument/2006/relationships" ref="B3301" r:id="rId4526"/>
    <hyperlink xmlns:r="http://schemas.openxmlformats.org/officeDocument/2006/relationships" ref="B3302" r:id="rId4527"/>
    <hyperlink xmlns:r="http://schemas.openxmlformats.org/officeDocument/2006/relationships" ref="B3303" r:id="rId4528"/>
    <hyperlink xmlns:r="http://schemas.openxmlformats.org/officeDocument/2006/relationships" ref="AB3303" r:id="rId4529"/>
    <hyperlink xmlns:r="http://schemas.openxmlformats.org/officeDocument/2006/relationships" ref="B3304" r:id="rId4530"/>
    <hyperlink xmlns:r="http://schemas.openxmlformats.org/officeDocument/2006/relationships" ref="AB3304" r:id="rId4531"/>
    <hyperlink xmlns:r="http://schemas.openxmlformats.org/officeDocument/2006/relationships" ref="B3305" r:id="rId4532"/>
    <hyperlink xmlns:r="http://schemas.openxmlformats.org/officeDocument/2006/relationships" ref="AB3305" r:id="rId4533"/>
    <hyperlink xmlns:r="http://schemas.openxmlformats.org/officeDocument/2006/relationships" ref="B3306" r:id="rId4534"/>
    <hyperlink xmlns:r="http://schemas.openxmlformats.org/officeDocument/2006/relationships" ref="AB3306" r:id="rId4535"/>
    <hyperlink xmlns:r="http://schemas.openxmlformats.org/officeDocument/2006/relationships" ref="B3307" r:id="rId4536"/>
    <hyperlink xmlns:r="http://schemas.openxmlformats.org/officeDocument/2006/relationships" ref="B3308" r:id="rId4537"/>
    <hyperlink xmlns:r="http://schemas.openxmlformats.org/officeDocument/2006/relationships" ref="B3309" r:id="rId4538"/>
    <hyperlink xmlns:r="http://schemas.openxmlformats.org/officeDocument/2006/relationships" ref="AB3309" r:id="rId4539"/>
    <hyperlink xmlns:r="http://schemas.openxmlformats.org/officeDocument/2006/relationships" ref="B3310" r:id="rId4540"/>
    <hyperlink xmlns:r="http://schemas.openxmlformats.org/officeDocument/2006/relationships" ref="AB3310" r:id="rId4541"/>
    <hyperlink xmlns:r="http://schemas.openxmlformats.org/officeDocument/2006/relationships" ref="B3311" r:id="rId4542"/>
    <hyperlink xmlns:r="http://schemas.openxmlformats.org/officeDocument/2006/relationships" ref="AB3311" r:id="rId4543"/>
    <hyperlink xmlns:r="http://schemas.openxmlformats.org/officeDocument/2006/relationships" ref="B3312" r:id="rId4544"/>
    <hyperlink xmlns:r="http://schemas.openxmlformats.org/officeDocument/2006/relationships" ref="AB3312" r:id="rId4545"/>
    <hyperlink xmlns:r="http://schemas.openxmlformats.org/officeDocument/2006/relationships" ref="B3313" r:id="rId4546"/>
    <hyperlink xmlns:r="http://schemas.openxmlformats.org/officeDocument/2006/relationships" ref="B3314" r:id="rId4547"/>
    <hyperlink xmlns:r="http://schemas.openxmlformats.org/officeDocument/2006/relationships" ref="B3315" r:id="rId4548"/>
    <hyperlink xmlns:r="http://schemas.openxmlformats.org/officeDocument/2006/relationships" ref="B3316" r:id="rId4549"/>
    <hyperlink xmlns:r="http://schemas.openxmlformats.org/officeDocument/2006/relationships" ref="AB3316" r:id="rId4550"/>
    <hyperlink xmlns:r="http://schemas.openxmlformats.org/officeDocument/2006/relationships" ref="B3317" r:id="rId4551"/>
    <hyperlink xmlns:r="http://schemas.openxmlformats.org/officeDocument/2006/relationships" ref="AB3317" r:id="rId4552"/>
    <hyperlink xmlns:r="http://schemas.openxmlformats.org/officeDocument/2006/relationships" ref="B3318" r:id="rId4553"/>
    <hyperlink xmlns:r="http://schemas.openxmlformats.org/officeDocument/2006/relationships" ref="AB3318" r:id="rId4554"/>
    <hyperlink xmlns:r="http://schemas.openxmlformats.org/officeDocument/2006/relationships" ref="B3319" r:id="rId4555"/>
    <hyperlink xmlns:r="http://schemas.openxmlformats.org/officeDocument/2006/relationships" ref="AB3319" r:id="rId4556"/>
    <hyperlink xmlns:r="http://schemas.openxmlformats.org/officeDocument/2006/relationships" ref="B3320" r:id="rId4557"/>
    <hyperlink xmlns:r="http://schemas.openxmlformats.org/officeDocument/2006/relationships" ref="B3321" r:id="rId4558"/>
    <hyperlink xmlns:r="http://schemas.openxmlformats.org/officeDocument/2006/relationships" ref="B3322" r:id="rId4559"/>
    <hyperlink xmlns:r="http://schemas.openxmlformats.org/officeDocument/2006/relationships" ref="B3323" r:id="rId4560"/>
    <hyperlink xmlns:r="http://schemas.openxmlformats.org/officeDocument/2006/relationships" ref="AB3323" r:id="rId4561"/>
    <hyperlink xmlns:r="http://schemas.openxmlformats.org/officeDocument/2006/relationships" ref="B3324" r:id="rId4562"/>
    <hyperlink xmlns:r="http://schemas.openxmlformats.org/officeDocument/2006/relationships" ref="AB3324" r:id="rId4563"/>
    <hyperlink xmlns:r="http://schemas.openxmlformats.org/officeDocument/2006/relationships" ref="B3325" r:id="rId4564"/>
    <hyperlink xmlns:r="http://schemas.openxmlformats.org/officeDocument/2006/relationships" ref="B3326" r:id="rId4565"/>
    <hyperlink xmlns:r="http://schemas.openxmlformats.org/officeDocument/2006/relationships" ref="B3327" r:id="rId4566"/>
    <hyperlink xmlns:r="http://schemas.openxmlformats.org/officeDocument/2006/relationships" ref="B3328" r:id="rId4567"/>
    <hyperlink xmlns:r="http://schemas.openxmlformats.org/officeDocument/2006/relationships" ref="B3329" r:id="rId4568"/>
    <hyperlink xmlns:r="http://schemas.openxmlformats.org/officeDocument/2006/relationships" ref="AB3329" r:id="rId4569"/>
    <hyperlink xmlns:r="http://schemas.openxmlformats.org/officeDocument/2006/relationships" ref="B3330" r:id="rId4570"/>
    <hyperlink xmlns:r="http://schemas.openxmlformats.org/officeDocument/2006/relationships" ref="AB3330" r:id="rId4571"/>
    <hyperlink xmlns:r="http://schemas.openxmlformats.org/officeDocument/2006/relationships" ref="B3331" r:id="rId4572"/>
    <hyperlink xmlns:r="http://schemas.openxmlformats.org/officeDocument/2006/relationships" ref="AB3331" r:id="rId4573"/>
    <hyperlink xmlns:r="http://schemas.openxmlformats.org/officeDocument/2006/relationships" ref="B3332" r:id="rId4574"/>
    <hyperlink xmlns:r="http://schemas.openxmlformats.org/officeDocument/2006/relationships" ref="B3333" r:id="rId4575"/>
    <hyperlink xmlns:r="http://schemas.openxmlformats.org/officeDocument/2006/relationships" ref="B3334" r:id="rId4576"/>
    <hyperlink xmlns:r="http://schemas.openxmlformats.org/officeDocument/2006/relationships" ref="B3335" r:id="rId4577"/>
    <hyperlink xmlns:r="http://schemas.openxmlformats.org/officeDocument/2006/relationships" ref="B3336" r:id="rId4578"/>
    <hyperlink xmlns:r="http://schemas.openxmlformats.org/officeDocument/2006/relationships" ref="AB3336" r:id="rId4579"/>
    <hyperlink xmlns:r="http://schemas.openxmlformats.org/officeDocument/2006/relationships" ref="B3337" r:id="rId4580"/>
    <hyperlink xmlns:r="http://schemas.openxmlformats.org/officeDocument/2006/relationships" ref="AB3337" r:id="rId4581"/>
    <hyperlink xmlns:r="http://schemas.openxmlformats.org/officeDocument/2006/relationships" ref="B3338" r:id="rId4582"/>
    <hyperlink xmlns:r="http://schemas.openxmlformats.org/officeDocument/2006/relationships" ref="AB3338" r:id="rId4583"/>
    <hyperlink xmlns:r="http://schemas.openxmlformats.org/officeDocument/2006/relationships" ref="B3339" r:id="rId4584"/>
    <hyperlink xmlns:r="http://schemas.openxmlformats.org/officeDocument/2006/relationships" ref="AB3339" r:id="rId4585"/>
    <hyperlink xmlns:r="http://schemas.openxmlformats.org/officeDocument/2006/relationships" ref="B3340" r:id="rId4586"/>
    <hyperlink xmlns:r="http://schemas.openxmlformats.org/officeDocument/2006/relationships" ref="AB3340" r:id="rId4587"/>
    <hyperlink xmlns:r="http://schemas.openxmlformats.org/officeDocument/2006/relationships" ref="B3341" r:id="rId4588"/>
    <hyperlink xmlns:r="http://schemas.openxmlformats.org/officeDocument/2006/relationships" ref="AB3341" r:id="rId4589"/>
    <hyperlink xmlns:r="http://schemas.openxmlformats.org/officeDocument/2006/relationships" ref="B3342" r:id="rId4590"/>
    <hyperlink xmlns:r="http://schemas.openxmlformats.org/officeDocument/2006/relationships" ref="AB3342" r:id="rId4591"/>
    <hyperlink xmlns:r="http://schemas.openxmlformats.org/officeDocument/2006/relationships" ref="B3343" r:id="rId4592"/>
    <hyperlink xmlns:r="http://schemas.openxmlformats.org/officeDocument/2006/relationships" ref="AB3343" r:id="rId4593"/>
    <hyperlink xmlns:r="http://schemas.openxmlformats.org/officeDocument/2006/relationships" ref="B3344" r:id="rId4594"/>
    <hyperlink xmlns:r="http://schemas.openxmlformats.org/officeDocument/2006/relationships" ref="AB3344" r:id="rId4595"/>
    <hyperlink xmlns:r="http://schemas.openxmlformats.org/officeDocument/2006/relationships" ref="B3345" r:id="rId4596"/>
    <hyperlink xmlns:r="http://schemas.openxmlformats.org/officeDocument/2006/relationships" ref="AB3345" r:id="rId4597"/>
    <hyperlink xmlns:r="http://schemas.openxmlformats.org/officeDocument/2006/relationships" ref="B3346" r:id="rId4598"/>
    <hyperlink xmlns:r="http://schemas.openxmlformats.org/officeDocument/2006/relationships" ref="B3347" r:id="rId4599"/>
    <hyperlink xmlns:r="http://schemas.openxmlformats.org/officeDocument/2006/relationships" ref="B3348" r:id="rId4600"/>
    <hyperlink xmlns:r="http://schemas.openxmlformats.org/officeDocument/2006/relationships" ref="B3349" r:id="rId4601"/>
    <hyperlink xmlns:r="http://schemas.openxmlformats.org/officeDocument/2006/relationships" ref="B3350" r:id="rId4602"/>
    <hyperlink xmlns:r="http://schemas.openxmlformats.org/officeDocument/2006/relationships" ref="AB3350" r:id="rId4603"/>
    <hyperlink xmlns:r="http://schemas.openxmlformats.org/officeDocument/2006/relationships" ref="B3351" r:id="rId4604"/>
    <hyperlink xmlns:r="http://schemas.openxmlformats.org/officeDocument/2006/relationships" ref="AB3351" r:id="rId4605"/>
    <hyperlink xmlns:r="http://schemas.openxmlformats.org/officeDocument/2006/relationships" ref="B3352" r:id="rId4606"/>
    <hyperlink xmlns:r="http://schemas.openxmlformats.org/officeDocument/2006/relationships" ref="B3353" r:id="rId4607"/>
    <hyperlink xmlns:r="http://schemas.openxmlformats.org/officeDocument/2006/relationships" ref="B3354" r:id="rId4608"/>
    <hyperlink xmlns:r="http://schemas.openxmlformats.org/officeDocument/2006/relationships" ref="B3355" r:id="rId4609"/>
    <hyperlink xmlns:r="http://schemas.openxmlformats.org/officeDocument/2006/relationships" ref="B3356" r:id="rId4610"/>
    <hyperlink xmlns:r="http://schemas.openxmlformats.org/officeDocument/2006/relationships" ref="AB3356" r:id="rId4611"/>
    <hyperlink xmlns:r="http://schemas.openxmlformats.org/officeDocument/2006/relationships" ref="B3357" r:id="rId4612"/>
    <hyperlink xmlns:r="http://schemas.openxmlformats.org/officeDocument/2006/relationships" ref="AB3357" r:id="rId4613"/>
    <hyperlink xmlns:r="http://schemas.openxmlformats.org/officeDocument/2006/relationships" ref="B3358" r:id="rId4614"/>
    <hyperlink xmlns:r="http://schemas.openxmlformats.org/officeDocument/2006/relationships" ref="AB3358" r:id="rId4615"/>
    <hyperlink xmlns:r="http://schemas.openxmlformats.org/officeDocument/2006/relationships" ref="B3359" r:id="rId4616"/>
    <hyperlink xmlns:r="http://schemas.openxmlformats.org/officeDocument/2006/relationships" ref="B3360" r:id="rId4617"/>
    <hyperlink xmlns:r="http://schemas.openxmlformats.org/officeDocument/2006/relationships" ref="B3361" r:id="rId4618"/>
    <hyperlink xmlns:r="http://schemas.openxmlformats.org/officeDocument/2006/relationships" ref="B3362" r:id="rId4619"/>
    <hyperlink xmlns:r="http://schemas.openxmlformats.org/officeDocument/2006/relationships" ref="AB3362" r:id="rId4620"/>
    <hyperlink xmlns:r="http://schemas.openxmlformats.org/officeDocument/2006/relationships" ref="B3363" r:id="rId4621"/>
    <hyperlink xmlns:r="http://schemas.openxmlformats.org/officeDocument/2006/relationships" ref="B3364" r:id="rId4622"/>
    <hyperlink xmlns:r="http://schemas.openxmlformats.org/officeDocument/2006/relationships" ref="B3365" r:id="rId4623"/>
    <hyperlink xmlns:r="http://schemas.openxmlformats.org/officeDocument/2006/relationships" ref="B3366" r:id="rId4624"/>
    <hyperlink xmlns:r="http://schemas.openxmlformats.org/officeDocument/2006/relationships" ref="B3367" r:id="rId4625"/>
    <hyperlink xmlns:r="http://schemas.openxmlformats.org/officeDocument/2006/relationships" ref="B3368" r:id="rId4626"/>
    <hyperlink xmlns:r="http://schemas.openxmlformats.org/officeDocument/2006/relationships" ref="AB3368" r:id="rId4627"/>
    <hyperlink xmlns:r="http://schemas.openxmlformats.org/officeDocument/2006/relationships" ref="B3369" r:id="rId4628"/>
    <hyperlink xmlns:r="http://schemas.openxmlformats.org/officeDocument/2006/relationships" ref="AB3369" r:id="rId4629"/>
    <hyperlink xmlns:r="http://schemas.openxmlformats.org/officeDocument/2006/relationships" ref="B3370" r:id="rId4630"/>
    <hyperlink xmlns:r="http://schemas.openxmlformats.org/officeDocument/2006/relationships" ref="AB3370" r:id="rId4631"/>
    <hyperlink xmlns:r="http://schemas.openxmlformats.org/officeDocument/2006/relationships" ref="B3371" r:id="rId4632"/>
    <hyperlink xmlns:r="http://schemas.openxmlformats.org/officeDocument/2006/relationships" ref="AB3371" r:id="rId4633"/>
    <hyperlink xmlns:r="http://schemas.openxmlformats.org/officeDocument/2006/relationships" ref="B3372" r:id="rId4634"/>
    <hyperlink xmlns:r="http://schemas.openxmlformats.org/officeDocument/2006/relationships" ref="B3373" r:id="rId4635"/>
    <hyperlink xmlns:r="http://schemas.openxmlformats.org/officeDocument/2006/relationships" ref="B3374" r:id="rId4636"/>
    <hyperlink xmlns:r="http://schemas.openxmlformats.org/officeDocument/2006/relationships" ref="AB3374" r:id="rId4637"/>
    <hyperlink xmlns:r="http://schemas.openxmlformats.org/officeDocument/2006/relationships" ref="B3375" r:id="rId4638"/>
    <hyperlink xmlns:r="http://schemas.openxmlformats.org/officeDocument/2006/relationships" ref="AB3375" r:id="rId4639"/>
    <hyperlink xmlns:r="http://schemas.openxmlformats.org/officeDocument/2006/relationships" ref="B3376" r:id="rId4640"/>
    <hyperlink xmlns:r="http://schemas.openxmlformats.org/officeDocument/2006/relationships" ref="AB3376" r:id="rId4641"/>
    <hyperlink xmlns:r="http://schemas.openxmlformats.org/officeDocument/2006/relationships" ref="B3377" r:id="rId4642"/>
    <hyperlink xmlns:r="http://schemas.openxmlformats.org/officeDocument/2006/relationships" ref="B3378" r:id="rId4643"/>
    <hyperlink xmlns:r="http://schemas.openxmlformats.org/officeDocument/2006/relationships" ref="B3379" r:id="rId4644"/>
    <hyperlink xmlns:r="http://schemas.openxmlformats.org/officeDocument/2006/relationships" ref="B3380" r:id="rId4645"/>
    <hyperlink xmlns:r="http://schemas.openxmlformats.org/officeDocument/2006/relationships" ref="B3381" r:id="rId4646"/>
    <hyperlink xmlns:r="http://schemas.openxmlformats.org/officeDocument/2006/relationships" ref="B3382" r:id="rId4647"/>
    <hyperlink xmlns:r="http://schemas.openxmlformats.org/officeDocument/2006/relationships" ref="AB3382" r:id="rId4648"/>
    <hyperlink xmlns:r="http://schemas.openxmlformats.org/officeDocument/2006/relationships" ref="B3383" r:id="rId4649"/>
    <hyperlink xmlns:r="http://schemas.openxmlformats.org/officeDocument/2006/relationships" ref="AB3383" r:id="rId4650"/>
    <hyperlink xmlns:r="http://schemas.openxmlformats.org/officeDocument/2006/relationships" ref="B3384" r:id="rId4651"/>
    <hyperlink xmlns:r="http://schemas.openxmlformats.org/officeDocument/2006/relationships" ref="AB3384" r:id="rId4652"/>
    <hyperlink xmlns:r="http://schemas.openxmlformats.org/officeDocument/2006/relationships" ref="B3385" r:id="rId4653"/>
    <hyperlink xmlns:r="http://schemas.openxmlformats.org/officeDocument/2006/relationships" ref="B3386" r:id="rId4654"/>
    <hyperlink xmlns:r="http://schemas.openxmlformats.org/officeDocument/2006/relationships" ref="B3387" r:id="rId4655"/>
    <hyperlink xmlns:r="http://schemas.openxmlformats.org/officeDocument/2006/relationships" ref="B3388" r:id="rId4656"/>
    <hyperlink xmlns:r="http://schemas.openxmlformats.org/officeDocument/2006/relationships" ref="B3389" r:id="rId4657"/>
    <hyperlink xmlns:r="http://schemas.openxmlformats.org/officeDocument/2006/relationships" ref="AB3389" r:id="rId4658"/>
    <hyperlink xmlns:r="http://schemas.openxmlformats.org/officeDocument/2006/relationships" ref="B3390" r:id="rId4659"/>
    <hyperlink xmlns:r="http://schemas.openxmlformats.org/officeDocument/2006/relationships" ref="AB3390" r:id="rId4660"/>
    <hyperlink xmlns:r="http://schemas.openxmlformats.org/officeDocument/2006/relationships" ref="B3391" r:id="rId4661"/>
    <hyperlink xmlns:r="http://schemas.openxmlformats.org/officeDocument/2006/relationships" ref="B3392" r:id="rId4662"/>
    <hyperlink xmlns:r="http://schemas.openxmlformats.org/officeDocument/2006/relationships" ref="B3393" r:id="rId4663"/>
    <hyperlink xmlns:r="http://schemas.openxmlformats.org/officeDocument/2006/relationships" ref="B3394" r:id="rId4664"/>
    <hyperlink xmlns:r="http://schemas.openxmlformats.org/officeDocument/2006/relationships" ref="B3395" r:id="rId4665"/>
    <hyperlink xmlns:r="http://schemas.openxmlformats.org/officeDocument/2006/relationships" ref="AB3395" r:id="rId4666"/>
    <hyperlink xmlns:r="http://schemas.openxmlformats.org/officeDocument/2006/relationships" ref="B3396" r:id="rId4667"/>
    <hyperlink xmlns:r="http://schemas.openxmlformats.org/officeDocument/2006/relationships" ref="AB3396" r:id="rId4668"/>
    <hyperlink xmlns:r="http://schemas.openxmlformats.org/officeDocument/2006/relationships" ref="B3397" r:id="rId4669"/>
    <hyperlink xmlns:r="http://schemas.openxmlformats.org/officeDocument/2006/relationships" ref="B3398" r:id="rId4670"/>
    <hyperlink xmlns:r="http://schemas.openxmlformats.org/officeDocument/2006/relationships" ref="B3399" r:id="rId4671"/>
    <hyperlink xmlns:r="http://schemas.openxmlformats.org/officeDocument/2006/relationships" ref="B3400" r:id="rId4672"/>
    <hyperlink xmlns:r="http://schemas.openxmlformats.org/officeDocument/2006/relationships" ref="B3401" r:id="rId4673"/>
    <hyperlink xmlns:r="http://schemas.openxmlformats.org/officeDocument/2006/relationships" ref="B3402" r:id="rId4674"/>
    <hyperlink xmlns:r="http://schemas.openxmlformats.org/officeDocument/2006/relationships" ref="AB3402" r:id="rId4675"/>
    <hyperlink xmlns:r="http://schemas.openxmlformats.org/officeDocument/2006/relationships" ref="B3403" r:id="rId4676"/>
    <hyperlink xmlns:r="http://schemas.openxmlformats.org/officeDocument/2006/relationships" ref="B3404" r:id="rId4677"/>
    <hyperlink xmlns:r="http://schemas.openxmlformats.org/officeDocument/2006/relationships" ref="B3405" r:id="rId4678"/>
    <hyperlink xmlns:r="http://schemas.openxmlformats.org/officeDocument/2006/relationships" ref="B3406" r:id="rId4679"/>
    <hyperlink xmlns:r="http://schemas.openxmlformats.org/officeDocument/2006/relationships" ref="B3407" r:id="rId4680"/>
    <hyperlink xmlns:r="http://schemas.openxmlformats.org/officeDocument/2006/relationships" ref="B3408" r:id="rId4681"/>
    <hyperlink xmlns:r="http://schemas.openxmlformats.org/officeDocument/2006/relationships" ref="AB3408" r:id="rId4682"/>
    <hyperlink xmlns:r="http://schemas.openxmlformats.org/officeDocument/2006/relationships" ref="B3409" r:id="rId4683"/>
    <hyperlink xmlns:r="http://schemas.openxmlformats.org/officeDocument/2006/relationships" ref="AB3409" r:id="rId4684"/>
    <hyperlink xmlns:r="http://schemas.openxmlformats.org/officeDocument/2006/relationships" ref="B3410" r:id="rId4685"/>
    <hyperlink xmlns:r="http://schemas.openxmlformats.org/officeDocument/2006/relationships" ref="AB3410" r:id="rId4686"/>
    <hyperlink xmlns:r="http://schemas.openxmlformats.org/officeDocument/2006/relationships" ref="B3411" r:id="rId4687"/>
    <hyperlink xmlns:r="http://schemas.openxmlformats.org/officeDocument/2006/relationships" ref="AB3411" r:id="rId4688"/>
    <hyperlink xmlns:r="http://schemas.openxmlformats.org/officeDocument/2006/relationships" ref="B3412" r:id="rId4689"/>
    <hyperlink xmlns:r="http://schemas.openxmlformats.org/officeDocument/2006/relationships" ref="B3413" r:id="rId4690"/>
    <hyperlink xmlns:r="http://schemas.openxmlformats.org/officeDocument/2006/relationships" ref="B3414" r:id="rId4691"/>
    <hyperlink xmlns:r="http://schemas.openxmlformats.org/officeDocument/2006/relationships" ref="AB3414" r:id="rId4692"/>
    <hyperlink xmlns:r="http://schemas.openxmlformats.org/officeDocument/2006/relationships" ref="B3415" r:id="rId4693"/>
    <hyperlink xmlns:r="http://schemas.openxmlformats.org/officeDocument/2006/relationships" ref="AB3415" r:id="rId4694"/>
    <hyperlink xmlns:r="http://schemas.openxmlformats.org/officeDocument/2006/relationships" ref="B3416" r:id="rId4695"/>
    <hyperlink xmlns:r="http://schemas.openxmlformats.org/officeDocument/2006/relationships" ref="B3417" r:id="rId4696"/>
    <hyperlink xmlns:r="http://schemas.openxmlformats.org/officeDocument/2006/relationships" ref="B3418" r:id="rId4697"/>
    <hyperlink xmlns:r="http://schemas.openxmlformats.org/officeDocument/2006/relationships" ref="B3419" r:id="rId4698"/>
    <hyperlink xmlns:r="http://schemas.openxmlformats.org/officeDocument/2006/relationships" ref="B3420" r:id="rId4699"/>
    <hyperlink xmlns:r="http://schemas.openxmlformats.org/officeDocument/2006/relationships" ref="B3421" r:id="rId4700"/>
    <hyperlink xmlns:r="http://schemas.openxmlformats.org/officeDocument/2006/relationships" ref="AB3421" r:id="rId4701"/>
    <hyperlink xmlns:r="http://schemas.openxmlformats.org/officeDocument/2006/relationships" ref="B3422" r:id="rId4702"/>
    <hyperlink xmlns:r="http://schemas.openxmlformats.org/officeDocument/2006/relationships" ref="AB3422" r:id="rId4703"/>
    <hyperlink xmlns:r="http://schemas.openxmlformats.org/officeDocument/2006/relationships" ref="B3423" r:id="rId4704"/>
    <hyperlink xmlns:r="http://schemas.openxmlformats.org/officeDocument/2006/relationships" ref="AB3423" r:id="rId4705"/>
    <hyperlink xmlns:r="http://schemas.openxmlformats.org/officeDocument/2006/relationships" ref="B3424" r:id="rId4706"/>
    <hyperlink xmlns:r="http://schemas.openxmlformats.org/officeDocument/2006/relationships" ref="B3425" r:id="rId4707"/>
    <hyperlink xmlns:r="http://schemas.openxmlformats.org/officeDocument/2006/relationships" ref="B3426" r:id="rId4708"/>
    <hyperlink xmlns:r="http://schemas.openxmlformats.org/officeDocument/2006/relationships" ref="B3427" r:id="rId4709"/>
    <hyperlink xmlns:r="http://schemas.openxmlformats.org/officeDocument/2006/relationships" ref="AB3427" r:id="rId4710"/>
    <hyperlink xmlns:r="http://schemas.openxmlformats.org/officeDocument/2006/relationships" ref="B3428" r:id="rId4711"/>
    <hyperlink xmlns:r="http://schemas.openxmlformats.org/officeDocument/2006/relationships" ref="B3429" r:id="rId4712"/>
    <hyperlink xmlns:r="http://schemas.openxmlformats.org/officeDocument/2006/relationships" ref="B3430" r:id="rId4713"/>
    <hyperlink xmlns:r="http://schemas.openxmlformats.org/officeDocument/2006/relationships" ref="B3431" r:id="rId4714"/>
    <hyperlink xmlns:r="http://schemas.openxmlformats.org/officeDocument/2006/relationships" ref="B3432" r:id="rId4715"/>
    <hyperlink xmlns:r="http://schemas.openxmlformats.org/officeDocument/2006/relationships" ref="B3433" r:id="rId4716"/>
    <hyperlink xmlns:r="http://schemas.openxmlformats.org/officeDocument/2006/relationships" ref="AB3433" r:id="rId4717"/>
    <hyperlink xmlns:r="http://schemas.openxmlformats.org/officeDocument/2006/relationships" ref="B3434" r:id="rId4718"/>
    <hyperlink xmlns:r="http://schemas.openxmlformats.org/officeDocument/2006/relationships" ref="AB3434" r:id="rId4719"/>
    <hyperlink xmlns:r="http://schemas.openxmlformats.org/officeDocument/2006/relationships" ref="B3435" r:id="rId4720"/>
    <hyperlink xmlns:r="http://schemas.openxmlformats.org/officeDocument/2006/relationships" ref="B3436" r:id="rId4721"/>
    <hyperlink xmlns:r="http://schemas.openxmlformats.org/officeDocument/2006/relationships" ref="B3437" r:id="rId4722"/>
    <hyperlink xmlns:r="http://schemas.openxmlformats.org/officeDocument/2006/relationships" ref="B3438" r:id="rId4723"/>
    <hyperlink xmlns:r="http://schemas.openxmlformats.org/officeDocument/2006/relationships" ref="B3439" r:id="rId4724"/>
    <hyperlink xmlns:r="http://schemas.openxmlformats.org/officeDocument/2006/relationships" ref="AB3439" r:id="rId4725"/>
    <hyperlink xmlns:r="http://schemas.openxmlformats.org/officeDocument/2006/relationships" ref="B3440" r:id="rId4726"/>
    <hyperlink xmlns:r="http://schemas.openxmlformats.org/officeDocument/2006/relationships" ref="AB3440" r:id="rId4727"/>
    <hyperlink xmlns:r="http://schemas.openxmlformats.org/officeDocument/2006/relationships" ref="B3441" r:id="rId4728"/>
    <hyperlink xmlns:r="http://schemas.openxmlformats.org/officeDocument/2006/relationships" ref="AB3441" r:id="rId4729"/>
    <hyperlink xmlns:r="http://schemas.openxmlformats.org/officeDocument/2006/relationships" ref="B3442" r:id="rId4730"/>
    <hyperlink xmlns:r="http://schemas.openxmlformats.org/officeDocument/2006/relationships" ref="B3443" r:id="rId4731"/>
    <hyperlink xmlns:r="http://schemas.openxmlformats.org/officeDocument/2006/relationships" ref="B3444" r:id="rId4732"/>
    <hyperlink xmlns:r="http://schemas.openxmlformats.org/officeDocument/2006/relationships" ref="B3445" r:id="rId4733"/>
    <hyperlink xmlns:r="http://schemas.openxmlformats.org/officeDocument/2006/relationships" ref="AB3445" r:id="rId4734"/>
    <hyperlink xmlns:r="http://schemas.openxmlformats.org/officeDocument/2006/relationships" ref="B3446" r:id="rId4735"/>
    <hyperlink xmlns:r="http://schemas.openxmlformats.org/officeDocument/2006/relationships" ref="AB3446" r:id="rId4736"/>
    <hyperlink xmlns:r="http://schemas.openxmlformats.org/officeDocument/2006/relationships" ref="B3447" r:id="rId4737"/>
    <hyperlink xmlns:r="http://schemas.openxmlformats.org/officeDocument/2006/relationships" ref="AB3447" r:id="rId4738"/>
    <hyperlink xmlns:r="http://schemas.openxmlformats.org/officeDocument/2006/relationships" ref="B3448" r:id="rId4739"/>
    <hyperlink xmlns:r="http://schemas.openxmlformats.org/officeDocument/2006/relationships" ref="B3449" r:id="rId4740"/>
    <hyperlink xmlns:r="http://schemas.openxmlformats.org/officeDocument/2006/relationships" ref="B3450" r:id="rId4741"/>
    <hyperlink xmlns:r="http://schemas.openxmlformats.org/officeDocument/2006/relationships" ref="B3451" r:id="rId4742"/>
    <hyperlink xmlns:r="http://schemas.openxmlformats.org/officeDocument/2006/relationships" ref="B3452" r:id="rId4743"/>
    <hyperlink xmlns:r="http://schemas.openxmlformats.org/officeDocument/2006/relationships" ref="B3453" r:id="rId4744"/>
    <hyperlink xmlns:r="http://schemas.openxmlformats.org/officeDocument/2006/relationships" ref="B3454" r:id="rId4745"/>
    <hyperlink xmlns:r="http://schemas.openxmlformats.org/officeDocument/2006/relationships" ref="B3455" r:id="rId4746"/>
    <hyperlink xmlns:r="http://schemas.openxmlformats.org/officeDocument/2006/relationships" ref="B3456" r:id="rId4747"/>
    <hyperlink xmlns:r="http://schemas.openxmlformats.org/officeDocument/2006/relationships" ref="B3457" r:id="rId4748"/>
    <hyperlink xmlns:r="http://schemas.openxmlformats.org/officeDocument/2006/relationships" ref="AB3457" r:id="rId4749"/>
    <hyperlink xmlns:r="http://schemas.openxmlformats.org/officeDocument/2006/relationships" ref="B3458" r:id="rId4750"/>
    <hyperlink xmlns:r="http://schemas.openxmlformats.org/officeDocument/2006/relationships" ref="AB3458" r:id="rId4751"/>
    <hyperlink xmlns:r="http://schemas.openxmlformats.org/officeDocument/2006/relationships" ref="B3459" r:id="rId4752"/>
    <hyperlink xmlns:r="http://schemas.openxmlformats.org/officeDocument/2006/relationships" ref="AB3459" r:id="rId4753"/>
    <hyperlink xmlns:r="http://schemas.openxmlformats.org/officeDocument/2006/relationships" ref="B3460" r:id="rId4754"/>
    <hyperlink xmlns:r="http://schemas.openxmlformats.org/officeDocument/2006/relationships" ref="AB3460" r:id="rId4755"/>
    <hyperlink xmlns:r="http://schemas.openxmlformats.org/officeDocument/2006/relationships" ref="B3461" r:id="rId4756"/>
    <hyperlink xmlns:r="http://schemas.openxmlformats.org/officeDocument/2006/relationships" ref="B3462" r:id="rId4757"/>
    <hyperlink xmlns:r="http://schemas.openxmlformats.org/officeDocument/2006/relationships" ref="B3463" r:id="rId4758"/>
    <hyperlink xmlns:r="http://schemas.openxmlformats.org/officeDocument/2006/relationships" ref="B3464" r:id="rId4759"/>
    <hyperlink xmlns:r="http://schemas.openxmlformats.org/officeDocument/2006/relationships" ref="AB3464" r:id="rId4760"/>
    <hyperlink xmlns:r="http://schemas.openxmlformats.org/officeDocument/2006/relationships" ref="B3465" r:id="rId4761"/>
    <hyperlink xmlns:r="http://schemas.openxmlformats.org/officeDocument/2006/relationships" ref="AB3465" r:id="rId4762"/>
    <hyperlink xmlns:r="http://schemas.openxmlformats.org/officeDocument/2006/relationships" ref="B3466" r:id="rId4763"/>
    <hyperlink xmlns:r="http://schemas.openxmlformats.org/officeDocument/2006/relationships" ref="AB3466" r:id="rId4764"/>
    <hyperlink xmlns:r="http://schemas.openxmlformats.org/officeDocument/2006/relationships" ref="B3467" r:id="rId4765"/>
    <hyperlink xmlns:r="http://schemas.openxmlformats.org/officeDocument/2006/relationships" ref="AB3467" r:id="rId4766"/>
    <hyperlink xmlns:r="http://schemas.openxmlformats.org/officeDocument/2006/relationships" ref="B3468" r:id="rId4767"/>
    <hyperlink xmlns:r="http://schemas.openxmlformats.org/officeDocument/2006/relationships" ref="B3469" r:id="rId4768"/>
    <hyperlink xmlns:r="http://schemas.openxmlformats.org/officeDocument/2006/relationships" ref="B3470" r:id="rId4769"/>
    <hyperlink xmlns:r="http://schemas.openxmlformats.org/officeDocument/2006/relationships" ref="AB3470" r:id="rId4770"/>
    <hyperlink xmlns:r="http://schemas.openxmlformats.org/officeDocument/2006/relationships" ref="B3471" r:id="rId4771"/>
    <hyperlink xmlns:r="http://schemas.openxmlformats.org/officeDocument/2006/relationships" ref="AB3471" r:id="rId4772"/>
    <hyperlink xmlns:r="http://schemas.openxmlformats.org/officeDocument/2006/relationships" ref="B3472" r:id="rId4773"/>
    <hyperlink xmlns:r="http://schemas.openxmlformats.org/officeDocument/2006/relationships" ref="B3473" r:id="rId4774"/>
    <hyperlink xmlns:r="http://schemas.openxmlformats.org/officeDocument/2006/relationships" ref="B3474" r:id="rId4775"/>
    <hyperlink xmlns:r="http://schemas.openxmlformats.org/officeDocument/2006/relationships" ref="B3475" r:id="rId4776"/>
    <hyperlink xmlns:r="http://schemas.openxmlformats.org/officeDocument/2006/relationships" ref="B3476" r:id="rId4777"/>
    <hyperlink xmlns:r="http://schemas.openxmlformats.org/officeDocument/2006/relationships" ref="B3477" r:id="rId4778"/>
    <hyperlink xmlns:r="http://schemas.openxmlformats.org/officeDocument/2006/relationships" ref="AB3477" r:id="rId4779"/>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3919"/>
  <sheetViews>
    <sheetView workbookViewId="0">
      <pane ySplit="1" topLeftCell="A2" activePane="bottomLeft" state="frozen"/>
      <selection pane="bottomLeft" activeCell="A1" sqref="A1"/>
    </sheetView>
  </sheetViews>
  <sheetFormatPr baseColWidth="8" defaultRowHeight="15"/>
  <cols>
    <col width="11" customWidth="1" min="1" max="1"/>
    <col width="8" customWidth="1" min="2" max="2"/>
    <col width="45" customWidth="1" min="3" max="3"/>
    <col width="20" customWidth="1" min="4" max="4"/>
    <col width="9" customWidth="1" min="5" max="5"/>
    <col width="11" customWidth="1" min="6" max="6"/>
    <col width="80" customWidth="1" min="7" max="7"/>
    <col width="45" customWidth="1" min="8" max="8"/>
  </cols>
  <sheetData>
    <row r="1">
      <c r="A1" s="5" t="inlineStr">
        <is>
          <t>Meeting date</t>
        </is>
      </c>
      <c r="B1" s="5" t="inlineStr">
        <is>
          <t>Item no.</t>
        </is>
      </c>
      <c r="C1" s="5" t="inlineStr">
        <is>
          <t>Item</t>
        </is>
      </c>
      <c r="D1" s="5" t="inlineStr">
        <is>
          <t>Person</t>
        </is>
      </c>
      <c r="E1" s="5" t="inlineStr">
        <is>
          <t>Timestamp</t>
        </is>
      </c>
      <c r="F1" s="5" t="inlineStr">
        <is>
          <t>Type</t>
        </is>
      </c>
      <c r="G1" s="5" t="inlineStr">
        <is>
          <t>Quotation (verbatim, machine transcript)</t>
        </is>
      </c>
      <c r="H1" s="5" t="inlineStr">
        <is>
          <t>Link</t>
        </is>
      </c>
    </row>
    <row r="2">
      <c r="A2" s="6" t="inlineStr">
        <is>
          <t>2022-01-04</t>
        </is>
      </c>
      <c r="B2" s="6" t="inlineStr">
        <is>
          <t>7/8/9</t>
        </is>
      </c>
      <c r="C2" s="8" t="inlineStr">
        <is>
          <t>Public hearing and By-Law 2192 1st &amp; 2nd reading - Special Service Plan 2022-01, residential curbside waste collection rates</t>
        </is>
      </c>
      <c r="D2" s="6" t="inlineStr">
        <is>
          <t>Michael Zwaagstra</t>
        </is>
      </c>
      <c r="E2" s="6" t="inlineStr">
        <is>
          <t>00:09:44</t>
        </is>
      </c>
      <c r="F2" s="6" t="inlineStr">
        <is>
          <t>motion</t>
        </is>
      </c>
      <c r="G2" s="8" t="inlineStr">
        <is>
          <t>I'll make the motion to approve.</t>
        </is>
      </c>
      <c r="H2" s="11" t="inlineStr">
        <is>
          <t>https://www.youtube.com/watch?v=io5Iz2Lutnk&amp;t=584s</t>
        </is>
      </c>
    </row>
    <row r="3">
      <c r="A3" s="6" t="inlineStr">
        <is>
          <t>2022-01-04</t>
        </is>
      </c>
      <c r="B3" s="6" t="inlineStr">
        <is>
          <t>7/8/9</t>
        </is>
      </c>
      <c r="C3" s="8" t="inlineStr">
        <is>
          <t>Public hearing and By-Law 2192 1st &amp; 2nd reading - Special Service Plan 2022-01, residential curbside waste collection rates</t>
        </is>
      </c>
      <c r="D3" s="6" t="inlineStr">
        <is>
          <t>Michael Zwaagstra</t>
        </is>
      </c>
      <c r="E3" s="6" t="inlineStr">
        <is>
          <t>00:09:50</t>
        </is>
      </c>
      <c r="F3" s="6" t="inlineStr">
        <is>
          <t>statement</t>
        </is>
      </c>
      <c r="G3" s="8" t="inlineStr">
        <is>
          <t>Obviously the cost of curbside waste pickup do increase every year. There is inflation for just a variety of expenses that do go up. And so this proposes to have small increases of basically $2 to $4 per year to cover basically the inflationary cost increases that we see here.</t>
        </is>
      </c>
      <c r="H3" s="11" t="inlineStr">
        <is>
          <t>https://www.youtube.com/watch?v=io5Iz2Lutnk&amp;t=590s</t>
        </is>
      </c>
    </row>
    <row r="4">
      <c r="A4" s="6" t="inlineStr">
        <is>
          <t>2022-01-04</t>
        </is>
      </c>
      <c r="B4" s="6" t="inlineStr">
        <is>
          <t>7/8/9</t>
        </is>
      </c>
      <c r="C4" s="8" t="inlineStr">
        <is>
          <t>Public hearing and By-Law 2192 1st &amp; 2nd reading - Special Service Plan 2022-01, residential curbside waste collection rates</t>
        </is>
      </c>
      <c r="D4" s="6" t="inlineStr">
        <is>
          <t>Michael Zwaagstra</t>
        </is>
      </c>
      <c r="E4" s="6" t="inlineStr">
        <is>
          <t>00:09:50</t>
        </is>
      </c>
      <c r="F4" s="6" t="inlineStr">
        <is>
          <t>statement</t>
        </is>
      </c>
      <c r="G4" s="8" t="inlineStr">
        <is>
          <t>So I think we have excellent service here, and we obviously do need to make sure we continue to pay for it and make sure that the costs are covered. And this is a responsible way to take care of that.</t>
        </is>
      </c>
      <c r="H4" s="11" t="inlineStr">
        <is>
          <t>https://www.youtube.com/watch?v=io5Iz2Lutnk&amp;t=590s</t>
        </is>
      </c>
    </row>
    <row r="5">
      <c r="A5" s="6" t="inlineStr">
        <is>
          <t>2022-01-04</t>
        </is>
      </c>
      <c r="B5" s="6" t="inlineStr">
        <is>
          <t>7/8/9</t>
        </is>
      </c>
      <c r="C5" s="8" t="inlineStr">
        <is>
          <t>Public hearing and By-Law 2192 1st &amp; 2nd reading - Special Service Plan 2022-01, residential curbside waste collection rates</t>
        </is>
      </c>
      <c r="D5" s="6" t="inlineStr">
        <is>
          <t>Jake Hiebert</t>
        </is>
      </c>
      <c r="E5" s="6" t="inlineStr">
        <is>
          <t>00:11:37</t>
        </is>
      </c>
      <c r="F5" s="6" t="inlineStr">
        <is>
          <t>statement</t>
        </is>
      </c>
      <c r="G5" s="8" t="inlineStr">
        <is>
          <t>it is a small amount when we're looking over 8 years, over 3 years, it's only $8, or over 4 years, it's $10. It's not a big increase. And like you said, Mr. Mayor, private business couldn't afford that.</t>
        </is>
      </c>
      <c r="H5" s="11" t="inlineStr">
        <is>
          <t>https://www.youtube.com/watch?v=io5Iz2Lutnk&amp;t=697s</t>
        </is>
      </c>
    </row>
    <row r="6">
      <c r="A6" s="6" t="inlineStr">
        <is>
          <t>2022-01-04</t>
        </is>
      </c>
      <c r="B6" s="6" t="inlineStr">
        <is>
          <t>7/8/9</t>
        </is>
      </c>
      <c r="C6" s="8" t="inlineStr">
        <is>
          <t>Public hearing and By-Law 2192 1st &amp; 2nd reading - Special Service Plan 2022-01, residential curbside waste collection rates</t>
        </is>
      </c>
      <c r="D6" s="6" t="inlineStr">
        <is>
          <t>Jake Hiebert</t>
        </is>
      </c>
      <c r="E6" s="6" t="inlineStr">
        <is>
          <t>00:11:55</t>
        </is>
      </c>
      <c r="F6" s="6" t="inlineStr">
        <is>
          <t>statement</t>
        </is>
      </c>
      <c r="G6" s="8" t="inlineStr">
        <is>
          <t>Or couldn't do it for that price. So it's good. And like you said, we have an excellent garbage disposal It's really well run, and like I said, for $8, it's not a big thing.</t>
        </is>
      </c>
      <c r="H6" s="11" t="inlineStr">
        <is>
          <t>https://www.youtube.com/watch?v=io5Iz2Lutnk&amp;t=715s</t>
        </is>
      </c>
    </row>
    <row r="7">
      <c r="A7" s="6" t="inlineStr">
        <is>
          <t>2022-01-04</t>
        </is>
      </c>
      <c r="B7" s="6" t="inlineStr">
        <is>
          <t>7/8/9</t>
        </is>
      </c>
      <c r="C7" s="8" t="inlineStr">
        <is>
          <t>Public hearing and By-Law 2192 1st &amp; 2nd reading - Special Service Plan 2022-01, residential curbside waste collection rates</t>
        </is>
      </c>
      <c r="D7" s="6" t="inlineStr">
        <is>
          <t>Mayor Earl Funk</t>
        </is>
      </c>
      <c r="E7" s="6" t="inlineStr">
        <is>
          <t>00:10:46</t>
        </is>
      </c>
      <c r="F7" s="6" t="inlineStr">
        <is>
          <t>statement</t>
        </is>
      </c>
      <c r="G7" s="8" t="inlineStr">
        <is>
          <t>Well, council, I do agree with Councillor Swegstra. He is right. We have great garbage pickup service. Great service comes at a cost. And when you look at this cost, this is a very small cost. No one homeowner or resident could remove their garbage for that price on their own, not a chance.</t>
        </is>
      </c>
      <c r="H7" s="11" t="inlineStr">
        <is>
          <t>https://www.youtube.com/watch?v=io5Iz2Lutnk&amp;t=646s</t>
        </is>
      </c>
    </row>
    <row r="8">
      <c r="A8" s="6" t="inlineStr">
        <is>
          <t>2022-01-04</t>
        </is>
      </c>
      <c r="B8" s="6" t="inlineStr">
        <is>
          <t>11</t>
        </is>
      </c>
      <c r="C8" s="8" t="inlineStr">
        <is>
          <t>By-Law 2193 1st reading - rezoning Harmony Lane parcels RSF to RLD</t>
        </is>
      </c>
      <c r="D8" s="6" t="inlineStr">
        <is>
          <t>Damian Penner</t>
        </is>
      </c>
      <c r="E8" s="6" t="inlineStr">
        <is>
          <t>00:13:43</t>
        </is>
      </c>
      <c r="F8" s="6" t="inlineStr">
        <is>
          <t>motion</t>
        </is>
      </c>
      <c r="G8" s="8" t="inlineStr">
        <is>
          <t>Motion to approve.</t>
        </is>
      </c>
      <c r="H8" s="11" t="inlineStr">
        <is>
          <t>https://www.youtube.com/watch?v=io5Iz2Lutnk&amp;t=823s</t>
        </is>
      </c>
    </row>
    <row r="9">
      <c r="A9" s="6" t="inlineStr">
        <is>
          <t>2022-01-04</t>
        </is>
      </c>
      <c r="B9" s="6" t="inlineStr">
        <is>
          <t>11</t>
        </is>
      </c>
      <c r="C9" s="8" t="inlineStr">
        <is>
          <t>By-Law 2193 1st reading - rezoning Harmony Lane parcels RSF to RLD</t>
        </is>
      </c>
      <c r="D9" s="6" t="inlineStr">
        <is>
          <t>Damian Penner</t>
        </is>
      </c>
      <c r="E9" s="6" t="inlineStr">
        <is>
          <t>00:13:48</t>
        </is>
      </c>
      <c r="F9" s="6" t="inlineStr">
        <is>
          <t>statement</t>
        </is>
      </c>
      <c r="G9" s="8" t="inlineStr">
        <is>
          <t>This is a plan to rezone a couple parcels that are in an area of development, which would bring a little more variety of housing available in that neighborhood. And it'd be good to get this to public hearing and see if there's any feedback from the public.</t>
        </is>
      </c>
      <c r="H9" s="11" t="inlineStr">
        <is>
          <t>https://www.youtube.com/watch?v=io5Iz2Lutnk&amp;t=828s</t>
        </is>
      </c>
    </row>
    <row r="10">
      <c r="A10" s="6" t="inlineStr">
        <is>
          <t>2022-01-04</t>
        </is>
      </c>
      <c r="B10" s="6" t="inlineStr">
        <is>
          <t>12</t>
        </is>
      </c>
      <c r="C10" s="8" t="inlineStr">
        <is>
          <t>By-Law 2199 1st reading - road closing (undeveloped road allowance west of operations yard, Millwork Drive)</t>
        </is>
      </c>
      <c r="D10" s="6" t="inlineStr">
        <is>
          <t>Michael Zwaagstra</t>
        </is>
      </c>
      <c r="E10" s="6" t="inlineStr">
        <is>
          <t>00:15:07</t>
        </is>
      </c>
      <c r="F10" s="6" t="inlineStr">
        <is>
          <t>motion</t>
        </is>
      </c>
      <c r="G10" s="8" t="inlineStr">
        <is>
          <t>I'll make the motion to approve.</t>
        </is>
      </c>
      <c r="H10" s="11" t="inlineStr">
        <is>
          <t>https://www.youtube.com/watch?v=io5Iz2Lutnk&amp;t=907s</t>
        </is>
      </c>
    </row>
    <row r="11">
      <c r="A11" s="6" t="inlineStr">
        <is>
          <t>2022-01-04</t>
        </is>
      </c>
      <c r="B11" s="6" t="inlineStr">
        <is>
          <t>12</t>
        </is>
      </c>
      <c r="C11" s="8" t="inlineStr">
        <is>
          <t>By-Law 2199 1st reading - road closing (undeveloped road allowance west of operations yard, Millwork Drive)</t>
        </is>
      </c>
      <c r="D11" s="6" t="inlineStr">
        <is>
          <t>Michael Zwaagstra</t>
        </is>
      </c>
      <c r="E11" s="6" t="inlineStr">
        <is>
          <t>00:15:13</t>
        </is>
      </c>
      <c r="F11" s="6" t="inlineStr">
        <is>
          <t>statement</t>
        </is>
      </c>
      <c r="G11" s="8" t="inlineStr">
        <is>
          <t>As is noted here, the public right-of-way is currently undeveloped and it's not used as a public road, and so closing it would not have any impact on the operations yard or any surrounding properties. So it seems like a fairly straightforward decision.</t>
        </is>
      </c>
      <c r="H11" s="11" t="inlineStr">
        <is>
          <t>https://www.youtube.com/watch?v=io5Iz2Lutnk&amp;t=913s</t>
        </is>
      </c>
    </row>
    <row r="12">
      <c r="A12" s="6" t="inlineStr">
        <is>
          <t>2022-01-04</t>
        </is>
      </c>
      <c r="B12" s="6" t="inlineStr">
        <is>
          <t>14</t>
        </is>
      </c>
      <c r="C12" s="8" t="inlineStr">
        <is>
          <t>Delegation - Landmark Planning and Design (D.T.): East Region Water Co-op update; referred to administration for an engineering report</t>
        </is>
      </c>
      <c r="D12" s="6" t="inlineStr">
        <is>
          <t>Michael Zwaagstra</t>
        </is>
      </c>
      <c r="E12" s="6" t="inlineStr">
        <is>
          <t>00:38:10</t>
        </is>
      </c>
      <c r="F12" s="6" t="inlineStr">
        <is>
          <t>statement</t>
        </is>
      </c>
      <c r="G12" s="8" t="inlineStr">
        <is>
          <t>because of the fact that we have very good water supply in Steinmick, we have our secondary water treatment plant we were fine.</t>
        </is>
      </c>
      <c r="H12" s="11" t="inlineStr">
        <is>
          <t>https://www.youtube.com/watch?v=io5Iz2Lutnk&amp;t=2290s</t>
        </is>
      </c>
    </row>
    <row r="13">
      <c r="A13" s="6" t="inlineStr">
        <is>
          <t>2022-01-04</t>
        </is>
      </c>
      <c r="B13" s="6" t="inlineStr">
        <is>
          <t>14</t>
        </is>
      </c>
      <c r="C13" s="8" t="inlineStr">
        <is>
          <t>Delegation - Landmark Planning and Design (D.T.): East Region Water Co-op update; referred to administration for an engineering report</t>
        </is>
      </c>
      <c r="D13" s="6" t="inlineStr">
        <is>
          <t>Michael Zwaagstra</t>
        </is>
      </c>
      <c r="E13" s="6" t="inlineStr">
        <is>
          <t>00:38:10</t>
        </is>
      </c>
      <c r="F13" s="6" t="inlineStr">
        <is>
          <t>question</t>
        </is>
      </c>
      <c r="G13" s="8" t="inlineStr">
        <is>
          <t>what is the reason that a city like Steinbach, that we have adequate water supply, we have our water treatment plant, it's doing very well, and it's, it's good for the long term, that's in terms of to put city tax dollars into joining the co-op or even participating in the exploration?</t>
        </is>
      </c>
      <c r="H13" s="11" t="inlineStr">
        <is>
          <t>https://www.youtube.com/watch?v=io5Iz2Lutnk&amp;t=2290s</t>
        </is>
      </c>
    </row>
    <row r="14">
      <c r="A14" s="6" t="inlineStr">
        <is>
          <t>2022-01-04</t>
        </is>
      </c>
      <c r="B14" s="6" t="inlineStr">
        <is>
          <t>14</t>
        </is>
      </c>
      <c r="C14" s="8" t="inlineStr">
        <is>
          <t>Delegation - Landmark Planning and Design (D.T.): East Region Water Co-op update; referred to administration for an engineering report</t>
        </is>
      </c>
      <c r="D14" s="6" t="inlineStr">
        <is>
          <t>Michael Zwaagstra</t>
        </is>
      </c>
      <c r="E14" s="6" t="inlineStr">
        <is>
          <t>00:40:38</t>
        </is>
      </c>
      <c r="F14" s="6" t="inlineStr">
        <is>
          <t>question</t>
        </is>
      </c>
      <c r="G14" s="8" t="inlineStr">
        <is>
          <t>what percentage or approximate number of municipalities would need to join in order for this to be worthwhile? And then kind of coupled with that, obviously Steinbach is the largest municipality in the area. How integral is Steinbach to what, uh, what you're talking about?</t>
        </is>
      </c>
      <c r="H14" s="11" t="inlineStr">
        <is>
          <t>https://www.youtube.com/watch?v=io5Iz2Lutnk&amp;t=2438s</t>
        </is>
      </c>
    </row>
    <row r="15">
      <c r="A15" s="6" t="inlineStr">
        <is>
          <t>2022-01-04</t>
        </is>
      </c>
      <c r="B15" s="6" t="inlineStr">
        <is>
          <t>14</t>
        </is>
      </c>
      <c r="C15" s="8" t="inlineStr">
        <is>
          <t>Delegation - Landmark Planning and Design (D.T.): East Region Water Co-op update; referred to administration for an engineering report</t>
        </is>
      </c>
      <c r="D15" s="6" t="inlineStr">
        <is>
          <t>Jake Hiebert</t>
        </is>
      </c>
      <c r="E15" s="6" t="inlineStr">
        <is>
          <t>00:34:14</t>
        </is>
      </c>
      <c r="F15" s="6" t="inlineStr">
        <is>
          <t>statement</t>
        </is>
      </c>
      <c r="G15" s="8" t="inlineStr">
        <is>
          <t>Concern I have, and I agree with you in supplementary water supplies, the areas obviously need it. We saw that in Pembina Valley Water Co-op. Fargo is building a diversion, the Red River Diversion. and there's going to be 5 dams between Fargo and Emerson.</t>
        </is>
      </c>
      <c r="H15" s="11" t="inlineStr">
        <is>
          <t>https://www.youtube.com/watch?v=io5Iz2Lutnk&amp;t=2054s</t>
        </is>
      </c>
    </row>
    <row r="16">
      <c r="A16" s="6" t="inlineStr">
        <is>
          <t>2022-01-04</t>
        </is>
      </c>
      <c r="B16" s="6" t="inlineStr">
        <is>
          <t>14</t>
        </is>
      </c>
      <c r="C16" s="8" t="inlineStr">
        <is>
          <t>Delegation - Landmark Planning and Design (D.T.): East Region Water Co-op update; referred to administration for an engineering report</t>
        </is>
      </c>
      <c r="D16" s="6" t="inlineStr">
        <is>
          <t>Jake Hiebert</t>
        </is>
      </c>
      <c r="E16" s="6" t="inlineStr">
        <is>
          <t>00:34:14</t>
        </is>
      </c>
      <c r="F16" s="6" t="inlineStr">
        <is>
          <t>question</t>
        </is>
      </c>
      <c r="G16" s="8" t="inlineStr">
        <is>
          <t>have you been in talks with the federal government, provincial government, or with Fargo itself, the city of Fargo, to see what that impact is? Because with 5 dams there, very easily they could— the Red River could be down to zero water.</t>
        </is>
      </c>
      <c r="H16" s="11" t="inlineStr">
        <is>
          <t>https://www.youtube.com/watch?v=io5Iz2Lutnk&amp;t=2054s</t>
        </is>
      </c>
    </row>
    <row r="17">
      <c r="A17" s="6" t="inlineStr">
        <is>
          <t>2022-01-04</t>
        </is>
      </c>
      <c r="B17" s="6" t="inlineStr">
        <is>
          <t>14</t>
        </is>
      </c>
      <c r="C17" s="8" t="inlineStr">
        <is>
          <t>Delegation - Landmark Planning and Design (D.T.): East Region Water Co-op update; referred to administration for an engineering report</t>
        </is>
      </c>
      <c r="D17" s="6" t="inlineStr">
        <is>
          <t>Jake Hiebert</t>
        </is>
      </c>
      <c r="E17" s="6" t="inlineStr">
        <is>
          <t>00:38:04</t>
        </is>
      </c>
      <c r="F17" s="6" t="inlineStr">
        <is>
          <t>reply</t>
        </is>
      </c>
      <c r="G17" s="8" t="inlineStr">
        <is>
          <t>Thank you. I find it disturbing, but thank you.</t>
        </is>
      </c>
      <c r="H17" s="11" t="inlineStr">
        <is>
          <t>https://www.youtube.com/watch?v=io5Iz2Lutnk&amp;t=2284s</t>
        </is>
      </c>
    </row>
    <row r="18">
      <c r="A18" s="6" t="inlineStr">
        <is>
          <t>2022-01-04</t>
        </is>
      </c>
      <c r="B18" s="6" t="inlineStr">
        <is>
          <t>14</t>
        </is>
      </c>
      <c r="C18" s="8" t="inlineStr">
        <is>
          <t>Delegation - Landmark Planning and Design (D.T.): East Region Water Co-op update; referred to administration for an engineering report</t>
        </is>
      </c>
      <c r="D18" s="6" t="inlineStr">
        <is>
          <t>Mayor Earl Funk</t>
        </is>
      </c>
      <c r="E18" s="6" t="inlineStr">
        <is>
          <t>00:43:10</t>
        </is>
      </c>
      <c r="F18" s="6" t="inlineStr">
        <is>
          <t>statement</t>
        </is>
      </c>
      <c r="G18" s="8" t="inlineStr">
        <is>
          <t>Okay, what we'll do then is we will give this to administration. Okay, we'll get a report from our engineers based on our current water supply,</t>
        </is>
      </c>
      <c r="H18" s="11" t="inlineStr">
        <is>
          <t>https://www.youtube.com/watch?v=io5Iz2Lutnk&amp;t=2590s</t>
        </is>
      </c>
    </row>
    <row r="19">
      <c r="A19" s="6" t="inlineStr">
        <is>
          <t>2022-01-04</t>
        </is>
      </c>
      <c r="B19" s="6" t="inlineStr">
        <is>
          <t>14</t>
        </is>
      </c>
      <c r="C19" s="8" t="inlineStr">
        <is>
          <t>Delegation - Landmark Planning and Design (D.T.): East Region Water Co-op update; referred to administration for an engineering report</t>
        </is>
      </c>
      <c r="D19" s="6" t="inlineStr">
        <is>
          <t>Mayor Earl Funk</t>
        </is>
      </c>
      <c r="E19" s="6" t="inlineStr">
        <is>
          <t>00:43:10</t>
        </is>
      </c>
      <c r="F19" s="6" t="inlineStr">
        <is>
          <t>statement</t>
        </is>
      </c>
      <c r="G19" s="8" t="inlineStr">
        <is>
          <t>that is built in such a way that it can grow with our city as well. So, but we'll have to— we have to get the numbers and the facts. We need to know what we're talking about.</t>
        </is>
      </c>
      <c r="H19" s="11" t="inlineStr">
        <is>
          <t>https://www.youtube.com/watch?v=io5Iz2Lutnk&amp;t=2590s</t>
        </is>
      </c>
    </row>
    <row r="20">
      <c r="A20" s="6" t="inlineStr">
        <is>
          <t>2022-01-04</t>
        </is>
      </c>
      <c r="B20" s="6" t="inlineStr">
        <is>
          <t>14</t>
        </is>
      </c>
      <c r="C20" s="8" t="inlineStr">
        <is>
          <t>Delegation - Landmark Planning and Design (D.T.): East Region Water Co-op update; referred to administration for an engineering report</t>
        </is>
      </c>
      <c r="D20" s="6" t="inlineStr">
        <is>
          <t>Mayor Earl Funk</t>
        </is>
      </c>
      <c r="E20" s="6" t="inlineStr">
        <is>
          <t>00:43:46</t>
        </is>
      </c>
      <c r="F20" s="6" t="inlineStr">
        <is>
          <t>statement</t>
        </is>
      </c>
      <c r="G20" s="8" t="inlineStr">
        <is>
          <t>before we can commit to anything.</t>
        </is>
      </c>
      <c r="H20" s="11" t="inlineStr">
        <is>
          <t>https://www.youtube.com/watch?v=io5Iz2Lutnk&amp;t=2626s</t>
        </is>
      </c>
    </row>
    <row r="21">
      <c r="A21" s="6" t="inlineStr">
        <is>
          <t>2022-01-18</t>
        </is>
      </c>
      <c r="B21" s="6" t="inlineStr">
        <is>
          <t>9/10/11</t>
        </is>
      </c>
      <c r="C21" s="8" t="inlineStr">
        <is>
          <t>Public hearing and By-Law 2191 2nd &amp; 3rd reading - rezoning Park Road West (RHD/RMD/DR1 to C3/RHD)</t>
        </is>
      </c>
      <c r="D21" s="6" t="inlineStr">
        <is>
          <t>Michael Zwaagstra</t>
        </is>
      </c>
      <c r="E21" s="6" t="inlineStr">
        <is>
          <t>00:11:55</t>
        </is>
      </c>
      <c r="F21" s="6" t="inlineStr">
        <is>
          <t>motion</t>
        </is>
      </c>
      <c r="G21" s="8" t="inlineStr">
        <is>
          <t>I'll make the motion to give second reading.</t>
        </is>
      </c>
      <c r="H21" s="11" t="inlineStr">
        <is>
          <t>https://www.youtube.com/watch?v=uRbiOVwd4JM&amp;t=715s</t>
        </is>
      </c>
    </row>
    <row r="22">
      <c r="A22" s="6" t="inlineStr">
        <is>
          <t>2022-01-18</t>
        </is>
      </c>
      <c r="B22" s="6" t="inlineStr">
        <is>
          <t>9/10/11</t>
        </is>
      </c>
      <c r="C22" s="8" t="inlineStr">
        <is>
          <t>Public hearing and By-Law 2191 2nd &amp; 3rd reading - rezoning Park Road West (RHD/RMD/DR1 to C3/RHD)</t>
        </is>
      </c>
      <c r="D22" s="6" t="inlineStr">
        <is>
          <t>Michael Zwaagstra</t>
        </is>
      </c>
      <c r="E22" s="6" t="inlineStr">
        <is>
          <t>00:12:03</t>
        </is>
      </c>
      <c r="F22" s="6" t="inlineStr">
        <is>
          <t>statement</t>
        </is>
      </c>
      <c r="G22" s="8" t="inlineStr">
        <is>
          <t>As the letter from the applicant states, in terms of what the— some of the reasons for this, the commercial lots will provide obviously additional development opportunities. It's going to include the new office headquarters for Penco Construction. which means, of course, a new business within Steinbach, locating right within our city.</t>
        </is>
      </c>
      <c r="H22" s="11" t="inlineStr">
        <is>
          <t>https://www.youtube.com/watch?v=uRbiOVwd4JM&amp;t=723s</t>
        </is>
      </c>
    </row>
    <row r="23">
      <c r="A23" s="6" t="inlineStr">
        <is>
          <t>2022-01-18</t>
        </is>
      </c>
      <c r="B23" s="6" t="inlineStr">
        <is>
          <t>9/10/11</t>
        </is>
      </c>
      <c r="C23" s="8" t="inlineStr">
        <is>
          <t>Public hearing and By-Law 2191 2nd &amp; 3rd reading - rezoning Park Road West (RHD/RMD/DR1 to C3/RHD)</t>
        </is>
      </c>
      <c r="D23" s="6" t="inlineStr">
        <is>
          <t>Michael Zwaagstra</t>
        </is>
      </c>
      <c r="E23" s="6" t="inlineStr">
        <is>
          <t>00:12:03</t>
        </is>
      </c>
      <c r="F23" s="6" t="inlineStr">
        <is>
          <t>statement</t>
        </is>
      </c>
      <c r="G23" s="8" t="inlineStr">
        <is>
          <t>And then the high-density residential will have a— will complement the mix of housing, as they say, and there will be a variety of services that will be provided there.</t>
        </is>
      </c>
      <c r="H23" s="11" t="inlineStr">
        <is>
          <t>https://www.youtube.com/watch?v=uRbiOVwd4JM&amp;t=723s</t>
        </is>
      </c>
    </row>
    <row r="24">
      <c r="A24" s="6" t="inlineStr">
        <is>
          <t>2022-01-18</t>
        </is>
      </c>
      <c r="B24" s="6" t="inlineStr">
        <is>
          <t>9/10/11</t>
        </is>
      </c>
      <c r="C24" s="8" t="inlineStr">
        <is>
          <t>Public hearing and By-Law 2191 2nd &amp; 3rd reading - rezoning Park Road West (RHD/RMD/DR1 to C3/RHD)</t>
        </is>
      </c>
      <c r="D24" s="6" t="inlineStr">
        <is>
          <t>Michael Zwaagstra</t>
        </is>
      </c>
      <c r="E24" s="6" t="inlineStr">
        <is>
          <t>00:12:03</t>
        </is>
      </c>
      <c r="F24" s="6" t="inlineStr">
        <is>
          <t>statement</t>
        </is>
      </c>
      <c r="G24" s="8" t="inlineStr">
        <is>
          <t>So I think it's an exciting development, and we've approved a previous version of this, and this is a— so But this is— these are— they're asking for some of these modifications here to allow this version of the development to proceed, and I think it makes sense to allow it to go ahead.</t>
        </is>
      </c>
      <c r="H24" s="11" t="inlineStr">
        <is>
          <t>https://www.youtube.com/watch?v=uRbiOVwd4JM&amp;t=723s</t>
        </is>
      </c>
    </row>
    <row r="25">
      <c r="A25" s="6" t="inlineStr">
        <is>
          <t>2022-01-18</t>
        </is>
      </c>
      <c r="B25" s="6" t="inlineStr">
        <is>
          <t>9/10/11</t>
        </is>
      </c>
      <c r="C25" s="8" t="inlineStr">
        <is>
          <t>Public hearing and By-Law 2191 2nd &amp; 3rd reading - rezoning Park Road West (RHD/RMD/DR1 to C3/RHD)</t>
        </is>
      </c>
      <c r="D25" s="6" t="inlineStr">
        <is>
          <t>Jac Siemens</t>
        </is>
      </c>
      <c r="E25" s="6" t="inlineStr">
        <is>
          <t>00:13:14</t>
        </is>
      </c>
      <c r="F25" s="6" t="inlineStr">
        <is>
          <t>statement</t>
        </is>
      </c>
      <c r="G25" s="8" t="inlineStr">
        <is>
          <t>This is fairly standard for a subdivision to be approved in the initial concept stages, and now as decisions onto the type of zoning they're looking for, including type of development, kind of residential housing and commercial as well along the Park Road West.</t>
        </is>
      </c>
      <c r="H25" s="11" t="inlineStr">
        <is>
          <t>https://www.youtube.com/watch?v=uRbiOVwd4JM&amp;t=794s</t>
        </is>
      </c>
    </row>
    <row r="26">
      <c r="A26" s="6" t="inlineStr">
        <is>
          <t>2022-01-18</t>
        </is>
      </c>
      <c r="B26" s="6" t="inlineStr">
        <is>
          <t>9/10/11</t>
        </is>
      </c>
      <c r="C26" s="8" t="inlineStr">
        <is>
          <t>Public hearing and By-Law 2191 2nd &amp; 3rd reading - rezoning Park Road West (RHD/RMD/DR1 to C3/RHD)</t>
        </is>
      </c>
      <c r="D26" s="6" t="inlineStr">
        <is>
          <t>Jac Siemens</t>
        </is>
      </c>
      <c r="E26" s="6" t="inlineStr">
        <is>
          <t>00:13:14</t>
        </is>
      </c>
      <c r="F26" s="6" t="inlineStr">
        <is>
          <t>statement</t>
        </is>
      </c>
      <c r="G26" s="8" t="inlineStr">
        <is>
          <t>And they do come back to council as indicated in our community plan. They ask permission to rezone it so that they can continue to move forward with development.</t>
        </is>
      </c>
      <c r="H26" s="11" t="inlineStr">
        <is>
          <t>https://www.youtube.com/watch?v=uRbiOVwd4JM&amp;t=794s</t>
        </is>
      </c>
    </row>
    <row r="27">
      <c r="A27" s="6" t="inlineStr">
        <is>
          <t>2022-01-18</t>
        </is>
      </c>
      <c r="B27" s="6" t="inlineStr">
        <is>
          <t>9/10/11</t>
        </is>
      </c>
      <c r="C27" s="8" t="inlineStr">
        <is>
          <t>Public hearing and By-Law 2191 2nd &amp; 3rd reading - rezoning Park Road West (RHD/RMD/DR1 to C3/RHD)</t>
        </is>
      </c>
      <c r="D27" s="6" t="inlineStr">
        <is>
          <t>Jac Siemens</t>
        </is>
      </c>
      <c r="E27" s="6" t="inlineStr">
        <is>
          <t>00:13:55</t>
        </is>
      </c>
      <c r="F27" s="6" t="inlineStr">
        <is>
          <t>statement</t>
        </is>
      </c>
      <c r="G27" s="8" t="inlineStr">
        <is>
          <t>So I also appreciate the thought and the design of this with additional green space and the lake and the thought process that has gone in and the explanation that we are getting. So certainly I think that we need to approve this.</t>
        </is>
      </c>
      <c r="H27" s="11" t="inlineStr">
        <is>
          <t>https://www.youtube.com/watch?v=uRbiOVwd4JM&amp;t=835s</t>
        </is>
      </c>
    </row>
    <row r="28">
      <c r="A28" s="6" t="inlineStr">
        <is>
          <t>2022-01-18</t>
        </is>
      </c>
      <c r="B28" s="6" t="inlineStr">
        <is>
          <t>9/10/11</t>
        </is>
      </c>
      <c r="C28" s="8" t="inlineStr">
        <is>
          <t>Public hearing and By-Law 2191 2nd &amp; 3rd reading - rezoning Park Road West (RHD/RMD/DR1 to C3/RHD)</t>
        </is>
      </c>
      <c r="D28" s="6" t="inlineStr">
        <is>
          <t>Jac Siemens</t>
        </is>
      </c>
      <c r="E28" s="6" t="inlineStr">
        <is>
          <t>00:15:53</t>
        </is>
      </c>
      <c r="F28" s="6" t="inlineStr">
        <is>
          <t>statement</t>
        </is>
      </c>
      <c r="G28" s="8" t="inlineStr">
        <is>
          <t>I'll just mention that it's a large project, 68 acres, and obviously a term that I use often is market-driven, and the reason for this rezoning obviously is something that they feel that Not only will sell but will also improve our community.</t>
        </is>
      </c>
      <c r="H28" s="11" t="inlineStr">
        <is>
          <t>https://www.youtube.com/watch?v=uRbiOVwd4JM&amp;t=953s</t>
        </is>
      </c>
    </row>
    <row r="29">
      <c r="A29" s="6" t="inlineStr">
        <is>
          <t>2022-01-18</t>
        </is>
      </c>
      <c r="B29" s="6" t="inlineStr">
        <is>
          <t>9/10/11</t>
        </is>
      </c>
      <c r="C29" s="8" t="inlineStr">
        <is>
          <t>Public hearing and By-Law 2191 2nd &amp; 3rd reading - rezoning Park Road West (RHD/RMD/DR1 to C3/RHD)</t>
        </is>
      </c>
      <c r="D29" s="6" t="inlineStr">
        <is>
          <t>Mayor Earl Funk</t>
        </is>
      </c>
      <c r="E29" s="6" t="inlineStr">
        <is>
          <t>00:14:15</t>
        </is>
      </c>
      <c r="F29" s="6" t="inlineStr">
        <is>
          <t>statement</t>
        </is>
      </c>
      <c r="G29" s="8" t="inlineStr">
        <is>
          <t>Again, as Councillor Swegster noted, there will be a head office being moved to Steinbach. It's a— Comenco is a large company, and they're going to be moving their head office to our community.</t>
        </is>
      </c>
      <c r="H29" s="11" t="inlineStr">
        <is>
          <t>https://www.youtube.com/watch?v=uRbiOVwd4JM&amp;t=855s</t>
        </is>
      </c>
    </row>
    <row r="30">
      <c r="A30" s="6" t="inlineStr">
        <is>
          <t>2022-01-18</t>
        </is>
      </c>
      <c r="B30" s="6" t="inlineStr">
        <is>
          <t>9/10/11</t>
        </is>
      </c>
      <c r="C30" s="8" t="inlineStr">
        <is>
          <t>Public hearing and By-Law 2191 2nd &amp; 3rd reading - rezoning Park Road West (RHD/RMD/DR1 to C3/RHD)</t>
        </is>
      </c>
      <c r="D30" s="6" t="inlineStr">
        <is>
          <t>Mayor Earl Funk</t>
        </is>
      </c>
      <c r="E30" s="6" t="inlineStr">
        <is>
          <t>00:14:15</t>
        </is>
      </c>
      <c r="F30" s="6" t="inlineStr">
        <is>
          <t>statement</t>
        </is>
      </c>
      <c r="G30" s="8" t="inlineStr">
        <is>
          <t>when large companies come to our community and they put in an office and they bring all their workers every day, all day to our community. It can only be good for our community. It sells houses, it sells groceries, it sells commodities, everything.</t>
        </is>
      </c>
      <c r="H30" s="11" t="inlineStr">
        <is>
          <t>https://www.youtube.com/watch?v=uRbiOVwd4JM&amp;t=855s</t>
        </is>
      </c>
    </row>
    <row r="31">
      <c r="A31" s="6" t="inlineStr">
        <is>
          <t>2022-01-18</t>
        </is>
      </c>
      <c r="B31" s="6" t="inlineStr">
        <is>
          <t>9/10/11</t>
        </is>
      </c>
      <c r="C31" s="8" t="inlineStr">
        <is>
          <t>Public hearing and By-Law 2191 2nd &amp; 3rd reading - rezoning Park Road West (RHD/RMD/DR1 to C3/RHD)</t>
        </is>
      </c>
      <c r="D31" s="6" t="inlineStr">
        <is>
          <t>Mayor Earl Funk</t>
        </is>
      </c>
      <c r="E31" s="6" t="inlineStr">
        <is>
          <t>00:14:15</t>
        </is>
      </c>
      <c r="F31" s="6" t="inlineStr">
        <is>
          <t>statement</t>
        </is>
      </c>
      <c r="G31" s="8" t="inlineStr">
        <is>
          <t>And when you look at the maps and the development that they're making here with the green space, the pathways, everything they're including, they're really dotting every i and and crossing every T.</t>
        </is>
      </c>
      <c r="H31" s="11" t="inlineStr">
        <is>
          <t>https://www.youtube.com/watch?v=uRbiOVwd4JM&amp;t=855s</t>
        </is>
      </c>
    </row>
    <row r="32">
      <c r="A32" s="6" t="inlineStr">
        <is>
          <t>2022-01-18</t>
        </is>
      </c>
      <c r="B32" s="6" t="inlineStr">
        <is>
          <t>9/10/11</t>
        </is>
      </c>
      <c r="C32" s="8" t="inlineStr">
        <is>
          <t>Public hearing and By-Law 2191 2nd &amp; 3rd reading - rezoning Park Road West (RHD/RMD/DR1 to C3/RHD)</t>
        </is>
      </c>
      <c r="D32" s="6" t="inlineStr">
        <is>
          <t>Mayor Earl Funk</t>
        </is>
      </c>
      <c r="E32" s="6" t="inlineStr">
        <is>
          <t>00:14:15</t>
        </is>
      </c>
      <c r="F32" s="6" t="inlineStr">
        <is>
          <t>statement</t>
        </is>
      </c>
      <c r="G32" s="8" t="inlineStr">
        <is>
          <t>I'm very excited about this, and it also comes with further development of Park Road, and that's another necessity that needs to be done.</t>
        </is>
      </c>
      <c r="H32" s="11" t="inlineStr">
        <is>
          <t>https://www.youtube.com/watch?v=uRbiOVwd4JM&amp;t=855s</t>
        </is>
      </c>
    </row>
    <row r="33">
      <c r="A33" s="6" t="inlineStr">
        <is>
          <t>2022-01-18</t>
        </is>
      </c>
      <c r="B33" s="6" t="inlineStr">
        <is>
          <t>12/13</t>
        </is>
      </c>
      <c r="C33" s="8" t="inlineStr">
        <is>
          <t>Public hearing and By-Law 2176 2nd reading - rezoning Lexington Village phase 6 / Essex Drive (RLD to RMD)</t>
        </is>
      </c>
      <c r="D33" s="6" t="inlineStr">
        <is>
          <t>Michael Zwaagstra</t>
        </is>
      </c>
      <c r="E33" s="6" t="inlineStr">
        <is>
          <t>00:19:28</t>
        </is>
      </c>
      <c r="F33" s="6" t="inlineStr">
        <is>
          <t>motion</t>
        </is>
      </c>
      <c r="G33" s="8" t="inlineStr">
        <is>
          <t>I'll make the motion for second reading.</t>
        </is>
      </c>
      <c r="H33" s="11" t="inlineStr">
        <is>
          <t>https://www.youtube.com/watch?v=uRbiOVwd4JM&amp;t=1168s</t>
        </is>
      </c>
    </row>
    <row r="34">
      <c r="A34" s="6" t="inlineStr">
        <is>
          <t>2022-01-18</t>
        </is>
      </c>
      <c r="B34" s="6" t="inlineStr">
        <is>
          <t>12/13</t>
        </is>
      </c>
      <c r="C34" s="8" t="inlineStr">
        <is>
          <t>Public hearing and By-Law 2176 2nd reading - rezoning Lexington Village phase 6 / Essex Drive (RLD to RMD)</t>
        </is>
      </c>
      <c r="D34" s="6" t="inlineStr">
        <is>
          <t>Michael Zwaagstra</t>
        </is>
      </c>
      <c r="E34" s="6" t="inlineStr">
        <is>
          <t>00:19:33</t>
        </is>
      </c>
      <c r="F34" s="6" t="inlineStr">
        <is>
          <t>statement</t>
        </is>
      </c>
      <c r="G34" s="8" t="inlineStr">
        <is>
          <t>And I think the applicant's explanation is quite clear that they want to add a component that would have multifamily within it. And I think that makes sense. It's good when neighbourhoods have a mixture of housing where you have single-family, duplexes, and multifamily.</t>
        </is>
      </c>
      <c r="H34" s="11" t="inlineStr">
        <is>
          <t>https://www.youtube.com/watch?v=uRbiOVwd4JM&amp;t=1173s</t>
        </is>
      </c>
    </row>
    <row r="35">
      <c r="A35" s="6" t="inlineStr">
        <is>
          <t>2022-01-18</t>
        </is>
      </c>
      <c r="B35" s="6" t="inlineStr">
        <is>
          <t>12/13</t>
        </is>
      </c>
      <c r="C35" s="8" t="inlineStr">
        <is>
          <t>Public hearing and By-Law 2176 2nd reading - rezoning Lexington Village phase 6 / Essex Drive (RLD to RMD)</t>
        </is>
      </c>
      <c r="D35" s="6" t="inlineStr">
        <is>
          <t>Michael Zwaagstra</t>
        </is>
      </c>
      <c r="E35" s="6" t="inlineStr">
        <is>
          <t>00:19:33</t>
        </is>
      </c>
      <c r="F35" s="6" t="inlineStr">
        <is>
          <t>statement</t>
        </is>
      </c>
      <c r="G35" s="8" t="inlineStr">
        <is>
          <t>And so I think it's reasonable to rezone these 5 lots as multifamily so that way it fits in with the overall concept plan that's being— that they're moving forward with for the neighbourhood.</t>
        </is>
      </c>
      <c r="H35" s="11" t="inlineStr">
        <is>
          <t>https://www.youtube.com/watch?v=uRbiOVwd4JM&amp;t=1173s</t>
        </is>
      </c>
    </row>
    <row r="36">
      <c r="A36" s="6" t="inlineStr">
        <is>
          <t>2022-02-01</t>
        </is>
      </c>
      <c r="B36" s="6" t="inlineStr">
        <is>
          <t>12/12.1</t>
        </is>
      </c>
      <c r="C36" s="8" t="inlineStr">
        <is>
          <t>Council question period - consensus for Mayor to write Premier Stefanson asking province to lift COVID restrictions</t>
        </is>
      </c>
      <c r="D36" s="6" t="inlineStr">
        <is>
          <t>Michael Zwaagstra</t>
        </is>
      </c>
      <c r="E36" s="6" t="inlineStr">
        <is>
          <t>00:12:53</t>
        </is>
      </c>
      <c r="F36" s="6" t="inlineStr">
        <is>
          <t>statement</t>
        </is>
      </c>
      <c r="G36" s="8" t="inlineStr">
        <is>
          <t>I certainly do agree with your opening. I think we should make this request of the province.</t>
        </is>
      </c>
      <c r="H36" s="11" t="inlineStr">
        <is>
          <t>https://www.youtube.com/watch?v=nBZaF0hyRy4&amp;t=773s</t>
        </is>
      </c>
    </row>
    <row r="37">
      <c r="A37" s="6" t="inlineStr">
        <is>
          <t>2022-02-01</t>
        </is>
      </c>
      <c r="B37" s="6" t="inlineStr">
        <is>
          <t>12/12.1</t>
        </is>
      </c>
      <c r="C37" s="8" t="inlineStr">
        <is>
          <t>Council question period - consensus for Mayor to write Premier Stefanson asking province to lift COVID restrictions</t>
        </is>
      </c>
      <c r="D37" s="6" t="inlineStr">
        <is>
          <t>Michael Zwaagstra</t>
        </is>
      </c>
      <c r="E37" s="6" t="inlineStr">
        <is>
          <t>00:12:53</t>
        </is>
      </c>
      <c r="F37" s="6" t="inlineStr">
        <is>
          <t>statement</t>
        </is>
      </c>
      <c r="G37" s="8" t="inlineStr">
        <is>
          <t>If you look at the overall Canadian population, close to 90% of the eligible population is vaccinated. Overwhelmingly, people who want to be vaccinated are vaccinated.</t>
        </is>
      </c>
      <c r="H37" s="11" t="inlineStr">
        <is>
          <t>https://www.youtube.com/watch?v=nBZaF0hyRy4&amp;t=773s</t>
        </is>
      </c>
    </row>
    <row r="38">
      <c r="A38" s="6" t="inlineStr">
        <is>
          <t>2022-02-01</t>
        </is>
      </c>
      <c r="B38" s="6" t="inlineStr">
        <is>
          <t>12/12.1</t>
        </is>
      </c>
      <c r="C38" s="8" t="inlineStr">
        <is>
          <t>Council question period - consensus for Mayor to write Premier Stefanson asking province to lift COVID restrictions</t>
        </is>
      </c>
      <c r="D38" s="6" t="inlineStr">
        <is>
          <t>Michael Zwaagstra</t>
        </is>
      </c>
      <c r="E38" s="6" t="inlineStr">
        <is>
          <t>00:12:53</t>
        </is>
      </c>
      <c r="F38" s="6" t="inlineStr">
        <is>
          <t>statement</t>
        </is>
      </c>
      <c r="G38" s="8" t="inlineStr">
        <is>
          <t>So we also see the impact of restrictions. There's— they do have a profoundly negative impact the longer that they go on. We see the division.</t>
        </is>
      </c>
      <c r="H38" s="11" t="inlineStr">
        <is>
          <t>https://www.youtube.com/watch?v=nBZaF0hyRy4&amp;t=773s</t>
        </is>
      </c>
    </row>
    <row r="39">
      <c r="A39" s="6" t="inlineStr">
        <is>
          <t>2022-02-01</t>
        </is>
      </c>
      <c r="B39" s="6" t="inlineStr">
        <is>
          <t>12/12.1</t>
        </is>
      </c>
      <c r="C39" s="8" t="inlineStr">
        <is>
          <t>Council question period - consensus for Mayor to write Premier Stefanson asking province to lift COVID restrictions</t>
        </is>
      </c>
      <c r="D39" s="6" t="inlineStr">
        <is>
          <t>Michael Zwaagstra</t>
        </is>
      </c>
      <c r="E39" s="6" t="inlineStr">
        <is>
          <t>00:12:53</t>
        </is>
      </c>
      <c r="F39" s="6" t="inlineStr">
        <is>
          <t>statement</t>
        </is>
      </c>
      <c r="G39" s="8" t="inlineStr">
        <is>
          <t>So I fully agree, we need to loosen restrictions as soon as possible.</t>
        </is>
      </c>
      <c r="H39" s="11" t="inlineStr">
        <is>
          <t>https://www.youtube.com/watch?v=nBZaF0hyRy4&amp;t=773s</t>
        </is>
      </c>
    </row>
    <row r="40">
      <c r="A40" s="6" t="inlineStr">
        <is>
          <t>2022-02-01</t>
        </is>
      </c>
      <c r="B40" s="6" t="inlineStr">
        <is>
          <t>12/12.1</t>
        </is>
      </c>
      <c r="C40" s="8" t="inlineStr">
        <is>
          <t>Council question period - consensus for Mayor to write Premier Stefanson asking province to lift COVID restrictions</t>
        </is>
      </c>
      <c r="D40" s="6" t="inlineStr">
        <is>
          <t>Jac Siemens</t>
        </is>
      </c>
      <c r="E40" s="6" t="inlineStr">
        <is>
          <t>00:13:59</t>
        </is>
      </c>
      <c r="F40" s="6" t="inlineStr">
        <is>
          <t>statement</t>
        </is>
      </c>
      <c r="G40" s="8" t="inlineStr">
        <is>
          <t>I, I also agree with, uh, your comments in the opening. I think, uh, COVID has taught people how to take care of themselves, uh, not only the employees but the employer as well.</t>
        </is>
      </c>
      <c r="H40" s="11" t="inlineStr">
        <is>
          <t>https://www.youtube.com/watch?v=nBZaF0hyRy4&amp;t=839s</t>
        </is>
      </c>
    </row>
    <row r="41">
      <c r="A41" s="6" t="inlineStr">
        <is>
          <t>2022-02-01</t>
        </is>
      </c>
      <c r="B41" s="6" t="inlineStr">
        <is>
          <t>12/12.1</t>
        </is>
      </c>
      <c r="C41" s="8" t="inlineStr">
        <is>
          <t>Council question period - consensus for Mayor to write Premier Stefanson asking province to lift COVID restrictions</t>
        </is>
      </c>
      <c r="D41" s="6" t="inlineStr">
        <is>
          <t>Jac Siemens</t>
        </is>
      </c>
      <c r="E41" s="6" t="inlineStr">
        <is>
          <t>00:13:59</t>
        </is>
      </c>
      <c r="F41" s="6" t="inlineStr">
        <is>
          <t>statement</t>
        </is>
      </c>
      <c r="G41" s="8" t="inlineStr">
        <is>
          <t>And I think part of it is the amount of negative effect it has had on the economy. You hear about the restaurants now that are struggling rehiring staff because staff have been off and they found other jobs.</t>
        </is>
      </c>
      <c r="H41" s="11" t="inlineStr">
        <is>
          <t>https://www.youtube.com/watch?v=nBZaF0hyRy4&amp;t=839s</t>
        </is>
      </c>
    </row>
    <row r="42">
      <c r="A42" s="6" t="inlineStr">
        <is>
          <t>2022-02-01</t>
        </is>
      </c>
      <c r="B42" s="6" t="inlineStr">
        <is>
          <t>12/12.1</t>
        </is>
      </c>
      <c r="C42" s="8" t="inlineStr">
        <is>
          <t>Council question period - consensus for Mayor to write Premier Stefanson asking province to lift COVID restrictions</t>
        </is>
      </c>
      <c r="D42" s="6" t="inlineStr">
        <is>
          <t>Jac Siemens</t>
        </is>
      </c>
      <c r="E42" s="6" t="inlineStr">
        <is>
          <t>00:13:59</t>
        </is>
      </c>
      <c r="F42" s="6" t="inlineStr">
        <is>
          <t>statement</t>
        </is>
      </c>
      <c r="G42" s="8" t="inlineStr">
        <is>
          <t>That includes our, our city pool where they've— those, those staff that were laid off due to restrictions, they struggle rehiring some of the same staff, and they're highly qualified staff, especially in our city pool.</t>
        </is>
      </c>
      <c r="H42" s="11" t="inlineStr">
        <is>
          <t>https://www.youtube.com/watch?v=nBZaF0hyRy4&amp;t=839s</t>
        </is>
      </c>
    </row>
    <row r="43">
      <c r="A43" s="6" t="inlineStr">
        <is>
          <t>2022-02-01</t>
        </is>
      </c>
      <c r="B43" s="6" t="inlineStr">
        <is>
          <t>12/12.1</t>
        </is>
      </c>
      <c r="C43" s="8" t="inlineStr">
        <is>
          <t>Council question period - consensus for Mayor to write Premier Stefanson asking province to lift COVID restrictions</t>
        </is>
      </c>
      <c r="D43" s="6" t="inlineStr">
        <is>
          <t>Jac Siemens</t>
        </is>
      </c>
      <c r="E43" s="6" t="inlineStr">
        <is>
          <t>00:15:06</t>
        </is>
      </c>
      <c r="F43" s="6" t="inlineStr">
        <is>
          <t>statement</t>
        </is>
      </c>
      <c r="G43" s="8" t="inlineStr">
        <is>
          <t>Those are just 2 examples, but, uh, I agree, it is, it is time.</t>
        </is>
      </c>
      <c r="H43" s="11" t="inlineStr">
        <is>
          <t>https://www.youtube.com/watch?v=nBZaF0hyRy4&amp;t=906s</t>
        </is>
      </c>
    </row>
    <row r="44">
      <c r="A44" s="6" t="inlineStr">
        <is>
          <t>2022-02-01</t>
        </is>
      </c>
      <c r="B44" s="6" t="inlineStr">
        <is>
          <t>12/12.1</t>
        </is>
      </c>
      <c r="C44" s="8" t="inlineStr">
        <is>
          <t>Council question period - consensus for Mayor to write Premier Stefanson asking province to lift COVID restrictions</t>
        </is>
      </c>
      <c r="D44" s="6" t="inlineStr">
        <is>
          <t>Unidentified councillor</t>
        </is>
      </c>
      <c r="E44" s="6" t="inlineStr">
        <is>
          <t>00:11:45</t>
        </is>
      </c>
      <c r="F44" s="6" t="inlineStr">
        <is>
          <t>statement</t>
        </is>
      </c>
      <c r="G44" s="8" t="inlineStr">
        <is>
          <t>I think it's appropriate at this time. We've been under these restrictions, like you said in your opening, for so long</t>
        </is>
      </c>
      <c r="H44" s="11" t="inlineStr">
        <is>
          <t>https://www.youtube.com/watch?v=nBZaF0hyRy4&amp;t=705s</t>
        </is>
      </c>
    </row>
    <row r="45">
      <c r="A45" s="6" t="inlineStr">
        <is>
          <t>2022-02-01</t>
        </is>
      </c>
      <c r="B45" s="6" t="inlineStr">
        <is>
          <t>12/12.1</t>
        </is>
      </c>
      <c r="C45" s="8" t="inlineStr">
        <is>
          <t>Council question period - consensus for Mayor to write Premier Stefanson asking province to lift COVID restrictions</t>
        </is>
      </c>
      <c r="D45" s="6" t="inlineStr">
        <is>
          <t>Unidentified councillor</t>
        </is>
      </c>
      <c r="E45" s="6" t="inlineStr">
        <is>
          <t>00:11:45</t>
        </is>
      </c>
      <c r="F45" s="6" t="inlineStr">
        <is>
          <t>statement</t>
        </is>
      </c>
      <c r="G45" s="8" t="inlineStr">
        <is>
          <t>I like what you said, thank her for what she's been doing, that she's filled us, you know, she's new in the position and she appears to be doing a good job.</t>
        </is>
      </c>
      <c r="H45" s="11" t="inlineStr">
        <is>
          <t>https://www.youtube.com/watch?v=nBZaF0hyRy4&amp;t=705s</t>
        </is>
      </c>
    </row>
    <row r="46">
      <c r="A46" s="6" t="inlineStr">
        <is>
          <t>2022-02-01</t>
        </is>
      </c>
      <c r="B46" s="6" t="inlineStr">
        <is>
          <t>12/12.1</t>
        </is>
      </c>
      <c r="C46" s="8" t="inlineStr">
        <is>
          <t>Council question period - consensus for Mayor to write Premier Stefanson asking province to lift COVID restrictions</t>
        </is>
      </c>
      <c r="D46" s="6" t="inlineStr">
        <is>
          <t>Unidentified councillor</t>
        </is>
      </c>
      <c r="E46" s="6" t="inlineStr">
        <is>
          <t>00:12:26</t>
        </is>
      </c>
      <c r="F46" s="6" t="inlineStr">
        <is>
          <t>statement</t>
        </is>
      </c>
      <c r="G46" s="8" t="inlineStr">
        <is>
          <t>So we thank her for that, but it's time to go forward.</t>
        </is>
      </c>
      <c r="H46" s="11" t="inlineStr">
        <is>
          <t>https://www.youtube.com/watch?v=nBZaF0hyRy4&amp;t=746s</t>
        </is>
      </c>
    </row>
    <row r="47">
      <c r="A47" s="6" t="inlineStr">
        <is>
          <t>2022-02-01</t>
        </is>
      </c>
      <c r="B47" s="6" t="inlineStr">
        <is>
          <t>12/12.1</t>
        </is>
      </c>
      <c r="C47" s="8" t="inlineStr">
        <is>
          <t>Council question period - consensus for Mayor to write Premier Stefanson asking province to lift COVID restrictions</t>
        </is>
      </c>
      <c r="D47" s="6" t="inlineStr">
        <is>
          <t>Unidentified councillor</t>
        </is>
      </c>
      <c r="E47" s="6" t="inlineStr">
        <is>
          <t>00:12:33</t>
        </is>
      </c>
      <c r="F47" s="6" t="inlineStr">
        <is>
          <t>statement</t>
        </is>
      </c>
      <c r="G47" s="8" t="inlineStr">
        <is>
          <t>I do agree with it wholeheartedly, and I personally think we need to protect the vulnerable. And at the same time, we know so many people have had COVID and it's moved on. I think it is time to start loosening restrictions and see us get back to normal.</t>
        </is>
      </c>
      <c r="H47" s="11" t="inlineStr">
        <is>
          <t>https://www.youtube.com/watch?v=nBZaF0hyRy4&amp;t=753s</t>
        </is>
      </c>
    </row>
    <row r="48">
      <c r="A48" s="6" t="inlineStr">
        <is>
          <t>2022-02-01</t>
        </is>
      </c>
      <c r="B48" s="6" t="inlineStr">
        <is>
          <t>12/12.1</t>
        </is>
      </c>
      <c r="C48" s="8" t="inlineStr">
        <is>
          <t>Council question period - consensus for Mayor to write Premier Stefanson asking province to lift COVID restrictions</t>
        </is>
      </c>
      <c r="D48" s="6" t="inlineStr">
        <is>
          <t>Unidentified councillor</t>
        </is>
      </c>
      <c r="E48" s="6" t="inlineStr">
        <is>
          <t>00:15:22</t>
        </is>
      </c>
      <c r="F48" s="6" t="inlineStr">
        <is>
          <t>statement</t>
        </is>
      </c>
      <c r="G48" s="8" t="inlineStr">
        <is>
          <t>But the reality is I have a 4-year-old son, and this has been going on for 2 years. And my 4-year-old son will not have memories if this continues of what normal life is like, and he deserves that.</t>
        </is>
      </c>
      <c r="H48" s="11" t="inlineStr">
        <is>
          <t>https://www.youtube.com/watch?v=nBZaF0hyRy4&amp;t=922s</t>
        </is>
      </c>
    </row>
    <row r="49">
      <c r="A49" s="6" t="inlineStr">
        <is>
          <t>2022-02-01</t>
        </is>
      </c>
      <c r="B49" s="6" t="inlineStr">
        <is>
          <t>12/12.1</t>
        </is>
      </c>
      <c r="C49" s="8" t="inlineStr">
        <is>
          <t>Council question period - consensus for Mayor to write Premier Stefanson asking province to lift COVID restrictions</t>
        </is>
      </c>
      <c r="D49" s="6" t="inlineStr">
        <is>
          <t>Unidentified councillor</t>
        </is>
      </c>
      <c r="E49" s="6" t="inlineStr">
        <is>
          <t>00:15:22</t>
        </is>
      </c>
      <c r="F49" s="6" t="inlineStr">
        <is>
          <t>statement</t>
        </is>
      </c>
      <c r="G49" s="8" t="inlineStr">
        <is>
          <t>And so for my son, for my family, for my friends, and for my community, it is— it's time for us to start living.</t>
        </is>
      </c>
      <c r="H49" s="11" t="inlineStr">
        <is>
          <t>https://www.youtube.com/watch?v=nBZaF0hyRy4&amp;t=922s</t>
        </is>
      </c>
    </row>
    <row r="50">
      <c r="A50" s="6" t="inlineStr">
        <is>
          <t>2022-02-01</t>
        </is>
      </c>
      <c r="B50" s="6" t="inlineStr">
        <is>
          <t>12/12.1</t>
        </is>
      </c>
      <c r="C50" s="8" t="inlineStr">
        <is>
          <t>Council question period - consensus for Mayor to write Premier Stefanson asking province to lift COVID restrictions</t>
        </is>
      </c>
      <c r="D50" s="6" t="inlineStr">
        <is>
          <t>Mayor Earl Funk</t>
        </is>
      </c>
      <c r="E50" s="6" t="inlineStr">
        <is>
          <t>00:10:20</t>
        </is>
      </c>
      <c r="F50" s="6" t="inlineStr">
        <is>
          <t>statement</t>
        </is>
      </c>
      <c r="G50" s="8" t="inlineStr">
        <is>
          <t>I'm seriously asking that we do write a letter to Premier Heather Stevenson asking her to begin loosening restrictions in our province. I think it holds a lot of weight as the, the 3rd largest city in, in our, in our province.</t>
        </is>
      </c>
      <c r="H50" s="11" t="inlineStr">
        <is>
          <t>https://www.youtube.com/watch?v=nBZaF0hyRy4&amp;t=620s</t>
        </is>
      </c>
    </row>
    <row r="51">
      <c r="A51" s="6" t="inlineStr">
        <is>
          <t>2022-02-01</t>
        </is>
      </c>
      <c r="B51" s="6" t="inlineStr">
        <is>
          <t>12/12.1</t>
        </is>
      </c>
      <c r="C51" s="8" t="inlineStr">
        <is>
          <t>Council question period - consensus for Mayor to write Premier Stefanson asking province to lift COVID restrictions</t>
        </is>
      </c>
      <c r="D51" s="6" t="inlineStr">
        <is>
          <t>Mayor Earl Funk</t>
        </is>
      </c>
      <c r="E51" s="6" t="inlineStr">
        <is>
          <t>00:10:20</t>
        </is>
      </c>
      <c r="F51" s="6" t="inlineStr">
        <is>
          <t>statement</t>
        </is>
      </c>
      <c r="G51" s="8" t="inlineStr">
        <is>
          <t>I want to be thankful of her leadership and what she's done so far, and, and just the fact that in her comments in a press conference a couple weeks ago, she's— she was open to beginning to live with COVID</t>
        </is>
      </c>
      <c r="H51" s="11" t="inlineStr">
        <is>
          <t>https://www.youtube.com/watch?v=nBZaF0hyRy4&amp;t=620s</t>
        </is>
      </c>
    </row>
    <row r="52">
      <c r="A52" s="6" t="inlineStr">
        <is>
          <t>2022-02-01</t>
        </is>
      </c>
      <c r="B52" s="6" t="inlineStr">
        <is>
          <t>12/12.1</t>
        </is>
      </c>
      <c r="C52" s="8" t="inlineStr">
        <is>
          <t>Council question period - consensus for Mayor to write Premier Stefanson asking province to lift COVID restrictions</t>
        </is>
      </c>
      <c r="D52" s="6" t="inlineStr">
        <is>
          <t>Mayor Earl Funk</t>
        </is>
      </c>
      <c r="E52" s="6" t="inlineStr">
        <is>
          <t>00:15:55</t>
        </is>
      </c>
      <c r="F52" s="6" t="inlineStr">
        <is>
          <t>statement</t>
        </is>
      </c>
      <c r="G52" s="8" t="inlineStr">
        <is>
          <t>I didn't get into business to take a handout from the government. I got into business to grow my business through selling what I make. And this is— in order for that to happen, we need to start loosening restrictions and making sure that everything goes to 100%.</t>
        </is>
      </c>
      <c r="H52" s="11" t="inlineStr">
        <is>
          <t>https://www.youtube.com/watch?v=nBZaF0hyRy4&amp;t=955s</t>
        </is>
      </c>
    </row>
    <row r="53">
      <c r="A53" s="6" t="inlineStr">
        <is>
          <t>2022-02-01</t>
        </is>
      </c>
      <c r="B53" s="6" t="inlineStr">
        <is>
          <t>12/12.1</t>
        </is>
      </c>
      <c r="C53" s="8" t="inlineStr">
        <is>
          <t>Council question period - consensus for Mayor to write Premier Stefanson asking province to lift COVID restrictions</t>
        </is>
      </c>
      <c r="D53" s="6" t="inlineStr">
        <is>
          <t>Mayor Earl Funk</t>
        </is>
      </c>
      <c r="E53" s="6" t="inlineStr">
        <is>
          <t>00:15:55</t>
        </is>
      </c>
      <c r="F53" s="6" t="inlineStr">
        <is>
          <t>statement</t>
        </is>
      </c>
      <c r="G53" s="8" t="inlineStr">
        <is>
          <t>numbers say, uh, basically 90% of the, of, of, of the adults in Canada are vaccinated, double vaccinated. 50% are triple vaccinated. I think it's time to move forward, and it's, it's time to start to loosen restrictions</t>
        </is>
      </c>
      <c r="H53" s="11" t="inlineStr">
        <is>
          <t>https://www.youtube.com/watch?v=nBZaF0hyRy4&amp;t=955s</t>
        </is>
      </c>
    </row>
    <row r="54">
      <c r="A54" s="6" t="inlineStr">
        <is>
          <t>2022-02-01</t>
        </is>
      </c>
      <c r="B54" s="6" t="inlineStr">
        <is>
          <t>12/12.1</t>
        </is>
      </c>
      <c r="C54" s="8" t="inlineStr">
        <is>
          <t>Council question period - consensus for Mayor to write Premier Stefanson asking province to lift COVID restrictions</t>
        </is>
      </c>
      <c r="D54" s="6" t="inlineStr">
        <is>
          <t>Mayor Earl Funk</t>
        </is>
      </c>
      <c r="E54" s="6" t="inlineStr">
        <is>
          <t>00:17:43</t>
        </is>
      </c>
      <c r="F54" s="6" t="inlineStr">
        <is>
          <t>statement</t>
        </is>
      </c>
      <c r="G54" s="8" t="inlineStr">
        <is>
          <t>And I also, in the letter, I want to invite Premier Stevenson to Steinmach so we can show her some of the great things we're doing in our community.</t>
        </is>
      </c>
      <c r="H54" s="11" t="inlineStr">
        <is>
          <t>https://www.youtube.com/watch?v=nBZaF0hyRy4&amp;t=1063s</t>
        </is>
      </c>
    </row>
    <row r="55">
      <c r="A55" s="6" t="inlineStr">
        <is>
          <t>2022-02-15</t>
        </is>
      </c>
      <c r="B55" s="6" t="inlineStr">
        <is>
          <t>9/10</t>
        </is>
      </c>
      <c r="C55" s="8" t="inlineStr">
        <is>
          <t>Public hearing and decision - Subdivision 4451-2021-8555 (62 lots, Lexington Village final phase; Essex Drive extension and Sesame Street)</t>
        </is>
      </c>
      <c r="D55" s="6" t="inlineStr">
        <is>
          <t>Jake Hiebert</t>
        </is>
      </c>
      <c r="E55" s="6" t="inlineStr">
        <is>
          <t>00:09:08</t>
        </is>
      </c>
      <c r="F55" s="6" t="inlineStr">
        <is>
          <t>question</t>
        </is>
      </c>
      <c r="G55" s="8" t="inlineStr">
        <is>
          <t>I just wonder if you could expound a little bit on the partial closure of the existing drain.</t>
        </is>
      </c>
      <c r="H55" s="11" t="inlineStr">
        <is>
          <t>https://www.youtube.com/watch?v=RRhWvrd--to&amp;t=548s</t>
        </is>
      </c>
    </row>
    <row r="56">
      <c r="A56" s="6" t="inlineStr">
        <is>
          <t>2022-02-15</t>
        </is>
      </c>
      <c r="B56" s="6" t="inlineStr">
        <is>
          <t>9/10</t>
        </is>
      </c>
      <c r="C56" s="8" t="inlineStr">
        <is>
          <t>Public hearing and decision - Subdivision 4451-2021-8555 (62 lots, Lexington Village final phase; Essex Drive extension and Sesame Street)</t>
        </is>
      </c>
      <c r="D56" s="6" t="inlineStr">
        <is>
          <t>Jake Hiebert</t>
        </is>
      </c>
      <c r="E56" s="6" t="inlineStr">
        <is>
          <t>00:09:39</t>
        </is>
      </c>
      <c r="F56" s="6" t="inlineStr">
        <is>
          <t>question</t>
        </is>
      </c>
      <c r="G56" s="8" t="inlineStr">
        <is>
          <t>'Cause the reason I'm asking, of course, is some of the water flow coming from the south. That comes over that area there. Are you proposing more retention ponds or just rerouting?</t>
        </is>
      </c>
      <c r="H56" s="11" t="inlineStr">
        <is>
          <t>https://www.youtube.com/watch?v=RRhWvrd--to&amp;t=579s</t>
        </is>
      </c>
    </row>
    <row r="57">
      <c r="A57" s="6" t="inlineStr">
        <is>
          <t>2022-02-15</t>
        </is>
      </c>
      <c r="B57" s="6" t="inlineStr">
        <is>
          <t>9/10</t>
        </is>
      </c>
      <c r="C57" s="8" t="inlineStr">
        <is>
          <t>Public hearing and decision - Subdivision 4451-2021-8555 (62 lots, Lexington Village final phase; Essex Drive extension and Sesame Street)</t>
        </is>
      </c>
      <c r="D57" s="6" t="inlineStr">
        <is>
          <t>Jake Hiebert</t>
        </is>
      </c>
      <c r="E57" s="6" t="inlineStr">
        <is>
          <t>00:10:07</t>
        </is>
      </c>
      <c r="F57" s="6" t="inlineStr">
        <is>
          <t>statement</t>
        </is>
      </c>
      <c r="G57" s="8" t="inlineStr">
        <is>
          <t>Of course, we have a problem with— we've had a problem with the culvert in that area as well. going across Bush Farm Road there at the corner.</t>
        </is>
      </c>
      <c r="H57" s="11" t="inlineStr">
        <is>
          <t>https://www.youtube.com/watch?v=RRhWvrd--to&amp;t=607s</t>
        </is>
      </c>
    </row>
    <row r="58">
      <c r="A58" s="6" t="inlineStr">
        <is>
          <t>2022-02-15</t>
        </is>
      </c>
      <c r="B58" s="6" t="inlineStr">
        <is>
          <t>9/10</t>
        </is>
      </c>
      <c r="C58" s="8" t="inlineStr">
        <is>
          <t>Public hearing and decision - Subdivision 4451-2021-8555 (62 lots, Lexington Village final phase; Essex Drive extension and Sesame Street)</t>
        </is>
      </c>
      <c r="D58" s="6" t="inlineStr">
        <is>
          <t>Susan Penner</t>
        </is>
      </c>
      <c r="E58" s="6" t="inlineStr">
        <is>
          <t>00:11:25</t>
        </is>
      </c>
      <c r="F58" s="6" t="inlineStr">
        <is>
          <t>motion</t>
        </is>
      </c>
      <c r="G58" s="8" t="inlineStr">
        <is>
          <t>Motion to approve.</t>
        </is>
      </c>
      <c r="H58" s="11" t="inlineStr">
        <is>
          <t>https://www.youtube.com/watch?v=RRhWvrd--to&amp;t=685s</t>
        </is>
      </c>
    </row>
    <row r="59">
      <c r="A59" s="6" t="inlineStr">
        <is>
          <t>2022-02-15</t>
        </is>
      </c>
      <c r="B59" s="6" t="inlineStr">
        <is>
          <t>9/10</t>
        </is>
      </c>
      <c r="C59" s="8" t="inlineStr">
        <is>
          <t>Public hearing and decision - Subdivision 4451-2021-8555 (62 lots, Lexington Village final phase; Essex Drive extension and Sesame Street)</t>
        </is>
      </c>
      <c r="D59" s="6" t="inlineStr">
        <is>
          <t>Susan Penner</t>
        </is>
      </c>
      <c r="E59" s="6" t="inlineStr">
        <is>
          <t>00:11:29</t>
        </is>
      </c>
      <c r="F59" s="6" t="inlineStr">
        <is>
          <t>statement</t>
        </is>
      </c>
      <c r="G59" s="8" t="inlineStr">
        <is>
          <t>as he said, this development has been so successful, um, I think outpacing what they had even anticipated.</t>
        </is>
      </c>
      <c r="H59" s="11" t="inlineStr">
        <is>
          <t>https://www.youtube.com/watch?v=RRhWvrd--to&amp;t=689s</t>
        </is>
      </c>
    </row>
    <row r="60">
      <c r="A60" s="6" t="inlineStr">
        <is>
          <t>2022-02-15</t>
        </is>
      </c>
      <c r="B60" s="6" t="inlineStr">
        <is>
          <t>9/10</t>
        </is>
      </c>
      <c r="C60" s="8" t="inlineStr">
        <is>
          <t>Public hearing and decision - Subdivision 4451-2021-8555 (62 lots, Lexington Village final phase; Essex Drive extension and Sesame Street)</t>
        </is>
      </c>
      <c r="D60" s="6" t="inlineStr">
        <is>
          <t>Susan Penner</t>
        </is>
      </c>
      <c r="E60" s="6" t="inlineStr">
        <is>
          <t>00:11:29</t>
        </is>
      </c>
      <c r="F60" s="6" t="inlineStr">
        <is>
          <t>statement</t>
        </is>
      </c>
      <c r="G60" s="8" t="inlineStr">
        <is>
          <t>It's, um, housing rent is quite costly, so to have entry-level price points is really beneficial for our community, and I'm very happy to see that this has been so successful.</t>
        </is>
      </c>
      <c r="H60" s="11" t="inlineStr">
        <is>
          <t>https://www.youtube.com/watch?v=RRhWvrd--to&amp;t=689s</t>
        </is>
      </c>
    </row>
    <row r="61">
      <c r="A61" s="6" t="inlineStr">
        <is>
          <t>2022-02-15</t>
        </is>
      </c>
      <c r="B61" s="6" t="inlineStr">
        <is>
          <t>9/10</t>
        </is>
      </c>
      <c r="C61" s="8" t="inlineStr">
        <is>
          <t>Public hearing and decision - Subdivision 4451-2021-8555 (62 lots, Lexington Village final phase; Essex Drive extension and Sesame Street)</t>
        </is>
      </c>
      <c r="D61" s="6" t="inlineStr">
        <is>
          <t>Michael Zwaagstra</t>
        </is>
      </c>
      <c r="E61" s="6" t="inlineStr">
        <is>
          <t>00:11:55</t>
        </is>
      </c>
      <c r="F61" s="6" t="inlineStr">
        <is>
          <t>statement</t>
        </is>
      </c>
      <c r="G61" s="8" t="inlineStr">
        <is>
          <t>I think this is exciting to see this, uh, development go ahead. 62 residential lots, it certainly an illustration of the fact that there continues to be strong demand for housing within our city.</t>
        </is>
      </c>
      <c r="H61" s="11" t="inlineStr">
        <is>
          <t>https://www.youtube.com/watch?v=RRhWvrd--to&amp;t=715s</t>
        </is>
      </c>
    </row>
    <row r="62">
      <c r="A62" s="6" t="inlineStr">
        <is>
          <t>2022-02-15</t>
        </is>
      </c>
      <c r="B62" s="6" t="inlineStr">
        <is>
          <t>9/10</t>
        </is>
      </c>
      <c r="C62" s="8" t="inlineStr">
        <is>
          <t>Public hearing and decision - Subdivision 4451-2021-8555 (62 lots, Lexington Village final phase; Essex Drive extension and Sesame Street)</t>
        </is>
      </c>
      <c r="D62" s="6" t="inlineStr">
        <is>
          <t>Jac Siemens</t>
        </is>
      </c>
      <c r="E62" s="6" t="inlineStr">
        <is>
          <t>00:12:27</t>
        </is>
      </c>
      <c r="F62" s="6" t="inlineStr">
        <is>
          <t>statement</t>
        </is>
      </c>
      <c r="G62" s="8" t="inlineStr">
        <is>
          <t>I, too, have been very happy with this project, as most people are. It's given a lot of young families, first-time homeowners, an opportunity to get into the market here in Steinbach and to stay in Steinbach.</t>
        </is>
      </c>
      <c r="H62" s="11" t="inlineStr">
        <is>
          <t>https://www.youtube.com/watch?v=RRhWvrd--to&amp;t=747s</t>
        </is>
      </c>
    </row>
    <row r="63">
      <c r="A63" s="6" t="inlineStr">
        <is>
          <t>2022-02-15</t>
        </is>
      </c>
      <c r="B63" s="6" t="inlineStr">
        <is>
          <t>9/10</t>
        </is>
      </c>
      <c r="C63" s="8" t="inlineStr">
        <is>
          <t>Public hearing and decision - Subdivision 4451-2021-8555 (62 lots, Lexington Village final phase; Essex Drive extension and Sesame Street)</t>
        </is>
      </c>
      <c r="D63" s="6" t="inlineStr">
        <is>
          <t>Jac Siemens</t>
        </is>
      </c>
      <c r="E63" s="6" t="inlineStr">
        <is>
          <t>00:12:27</t>
        </is>
      </c>
      <c r="F63" s="6" t="inlineStr">
        <is>
          <t>statement</t>
        </is>
      </c>
      <c r="G63" s="8" t="inlineStr">
        <is>
          <t>this is the first residential property that hits Bush Farm Road.</t>
        </is>
      </c>
      <c r="H63" s="11" t="inlineStr">
        <is>
          <t>https://www.youtube.com/watch?v=RRhWvrd--to&amp;t=747s</t>
        </is>
      </c>
    </row>
    <row r="64">
      <c r="A64" s="6" t="inlineStr">
        <is>
          <t>2022-02-15</t>
        </is>
      </c>
      <c r="B64" s="6" t="inlineStr">
        <is>
          <t>9/10</t>
        </is>
      </c>
      <c r="C64" s="8" t="inlineStr">
        <is>
          <t>Public hearing and decision - Subdivision 4451-2021-8555 (62 lots, Lexington Village final phase; Essex Drive extension and Sesame Street)</t>
        </is>
      </c>
      <c r="D64" s="6" t="inlineStr">
        <is>
          <t>Mayor Earl Funk</t>
        </is>
      </c>
      <c r="E64" s="6" t="inlineStr">
        <is>
          <t>00:13:16</t>
        </is>
      </c>
      <c r="F64" s="6" t="inlineStr">
        <is>
          <t>statement</t>
        </is>
      </c>
      <c r="G64" s="8" t="inlineStr">
        <is>
          <t>This has been a great development, and watching it It developed so fast and filled up so fast.</t>
        </is>
      </c>
      <c r="H64" s="11" t="inlineStr">
        <is>
          <t>https://www.youtube.com/watch?v=RRhWvrd--to&amp;t=796s</t>
        </is>
      </c>
    </row>
    <row r="65">
      <c r="A65" s="6" t="inlineStr">
        <is>
          <t>2022-02-15</t>
        </is>
      </c>
      <c r="B65" s="6" t="inlineStr">
        <is>
          <t>9/10</t>
        </is>
      </c>
      <c r="C65" s="8" t="inlineStr">
        <is>
          <t>Public hearing and decision - Subdivision 4451-2021-8555 (62 lots, Lexington Village final phase; Essex Drive extension and Sesame Street)</t>
        </is>
      </c>
      <c r="D65" s="6" t="inlineStr">
        <is>
          <t>Mayor Earl Funk</t>
        </is>
      </c>
      <c r="E65" s="6" t="inlineStr">
        <is>
          <t>00:13:16</t>
        </is>
      </c>
      <c r="F65" s="6" t="inlineStr">
        <is>
          <t>statement</t>
        </is>
      </c>
      <c r="G65" s="8" t="inlineStr">
        <is>
          <t>I agree it's good for young families, get the first start. The price points are right. And I think we should just continue and not stand in the way of something that's working this well.</t>
        </is>
      </c>
      <c r="H65" s="11" t="inlineStr">
        <is>
          <t>https://www.youtube.com/watch?v=RRhWvrd--to&amp;t=796s</t>
        </is>
      </c>
    </row>
    <row r="66">
      <c r="A66" s="6" t="inlineStr">
        <is>
          <t>2022-02-15</t>
        </is>
      </c>
      <c r="B66" s="6" t="inlineStr">
        <is>
          <t>11/12/13</t>
        </is>
      </c>
      <c r="C66" s="8" t="inlineStr">
        <is>
          <t>Public hearing and By-Law 2193 2nd &amp; 3rd reading - rezoning Harmony Lane lots RSF to RLD</t>
        </is>
      </c>
      <c r="D66" s="6" t="inlineStr">
        <is>
          <t>Jac Siemens</t>
        </is>
      </c>
      <c r="E66" s="6" t="inlineStr">
        <is>
          <t>00:16:20</t>
        </is>
      </c>
      <c r="F66" s="6" t="inlineStr">
        <is>
          <t>motion</t>
        </is>
      </c>
      <c r="G66" s="8" t="inlineStr">
        <is>
          <t>Motion to approve.</t>
        </is>
      </c>
      <c r="H66" s="11" t="inlineStr">
        <is>
          <t>https://www.youtube.com/watch?v=RRhWvrd--to&amp;t=980s</t>
        </is>
      </c>
    </row>
    <row r="67">
      <c r="A67" s="6" t="inlineStr">
        <is>
          <t>2022-02-15</t>
        </is>
      </c>
      <c r="B67" s="6" t="inlineStr">
        <is>
          <t>11/12/13</t>
        </is>
      </c>
      <c r="C67" s="8" t="inlineStr">
        <is>
          <t>Public hearing and By-Law 2193 2nd &amp; 3rd reading - rezoning Harmony Lane lots RSF to RLD</t>
        </is>
      </c>
      <c r="D67" s="6" t="inlineStr">
        <is>
          <t>Jac Siemens</t>
        </is>
      </c>
      <c r="E67" s="6" t="inlineStr">
        <is>
          <t>00:16:27</t>
        </is>
      </c>
      <c r="F67" s="6" t="inlineStr">
        <is>
          <t>statement</t>
        </is>
      </c>
      <c r="G67" s="8" t="inlineStr">
        <is>
          <t>This is common when we have a subdivision going in and they've made plans, it's been zoned, and they do a review on what our community needs and we make adjustments.</t>
        </is>
      </c>
      <c r="H67" s="11" t="inlineStr">
        <is>
          <t>https://www.youtube.com/watch?v=RRhWvrd--to&amp;t=987s</t>
        </is>
      </c>
    </row>
    <row r="68">
      <c r="A68" s="6" t="inlineStr">
        <is>
          <t>2022-02-15</t>
        </is>
      </c>
      <c r="B68" s="6" t="inlineStr">
        <is>
          <t>11/12/13</t>
        </is>
      </c>
      <c r="C68" s="8" t="inlineStr">
        <is>
          <t>Public hearing and By-Law 2193 2nd &amp; 3rd reading - rezoning Harmony Lane lots RSF to RLD</t>
        </is>
      </c>
      <c r="D68" s="6" t="inlineStr">
        <is>
          <t>Jac Siemens</t>
        </is>
      </c>
      <c r="E68" s="6" t="inlineStr">
        <is>
          <t>00:16:27</t>
        </is>
      </c>
      <c r="F68" s="6" t="inlineStr">
        <is>
          <t>statement</t>
        </is>
      </c>
      <c r="G68" s="8" t="inlineStr">
        <is>
          <t>In this case, it's going from residential single-family to residential low density to develop some 2-family dwellings. So I think that's appropriate in this case.</t>
        </is>
      </c>
      <c r="H68" s="11" t="inlineStr">
        <is>
          <t>https://www.youtube.com/watch?v=RRhWvrd--to&amp;t=987s</t>
        </is>
      </c>
    </row>
    <row r="69">
      <c r="A69" s="6" t="inlineStr">
        <is>
          <t>2022-02-15</t>
        </is>
      </c>
      <c r="B69" s="6" t="inlineStr">
        <is>
          <t>14/15/16/17</t>
        </is>
      </c>
      <c r="C69" s="8" t="inlineStr">
        <is>
          <t>Public hearing and By-Law 2199 2nd &amp; 3rd reading - road closing west of operations yard</t>
        </is>
      </c>
      <c r="D69" s="6" t="inlineStr">
        <is>
          <t>Jake Hiebert</t>
        </is>
      </c>
      <c r="E69" s="6" t="inlineStr">
        <is>
          <t>00:20:18</t>
        </is>
      </c>
      <c r="F69" s="6" t="inlineStr">
        <is>
          <t>motion</t>
        </is>
      </c>
      <c r="G69" s="8" t="inlineStr">
        <is>
          <t>Motion to approve.</t>
        </is>
      </c>
      <c r="H69" s="11" t="inlineStr">
        <is>
          <t>https://www.youtube.com/watch?v=RRhWvrd--to&amp;t=1218s</t>
        </is>
      </c>
    </row>
    <row r="70">
      <c r="A70" s="6" t="inlineStr">
        <is>
          <t>2022-02-15</t>
        </is>
      </c>
      <c r="B70" s="6" t="inlineStr">
        <is>
          <t>14/15/16/17</t>
        </is>
      </c>
      <c r="C70" s="8" t="inlineStr">
        <is>
          <t>Public hearing and By-Law 2199 2nd &amp; 3rd reading - road closing west of operations yard</t>
        </is>
      </c>
      <c r="D70" s="6" t="inlineStr">
        <is>
          <t>Jake Hiebert</t>
        </is>
      </c>
      <c r="E70" s="6" t="inlineStr">
        <is>
          <t>00:20:23</t>
        </is>
      </c>
      <c r="F70" s="6" t="inlineStr">
        <is>
          <t>statement</t>
        </is>
      </c>
      <c r="G70" s="8" t="inlineStr">
        <is>
          <t>This road has been in existence for some time, but it's a road that has not been used or is not being used, so to close it will not interrupt any traffic in that area.</t>
        </is>
      </c>
      <c r="H70" s="11" t="inlineStr">
        <is>
          <t>https://www.youtube.com/watch?v=RRhWvrd--to&amp;t=1223s</t>
        </is>
      </c>
    </row>
    <row r="71">
      <c r="A71" s="6" t="inlineStr">
        <is>
          <t>2022-02-15</t>
        </is>
      </c>
      <c r="B71" s="6" t="inlineStr">
        <is>
          <t>14/15/16/17</t>
        </is>
      </c>
      <c r="C71" s="8" t="inlineStr">
        <is>
          <t>Public hearing and By-Law 2199 2nd &amp; 3rd reading - road closing west of operations yard</t>
        </is>
      </c>
      <c r="D71" s="6" t="inlineStr">
        <is>
          <t>Jake Hiebert</t>
        </is>
      </c>
      <c r="E71" s="6" t="inlineStr">
        <is>
          <t>00:20:23</t>
        </is>
      </c>
      <c r="F71" s="6" t="inlineStr">
        <is>
          <t>statement</t>
        </is>
      </c>
      <c r="G71" s="8" t="inlineStr">
        <is>
          <t>And if my understanding is correct, that this will assist in accommodating a training area for our fire department, so I think it's a good fit for that area.</t>
        </is>
      </c>
      <c r="H71" s="11" t="inlineStr">
        <is>
          <t>https://www.youtube.com/watch?v=RRhWvrd--to&amp;t=1223s</t>
        </is>
      </c>
    </row>
    <row r="72">
      <c r="A72" s="6" t="inlineStr">
        <is>
          <t>2022-02-15</t>
        </is>
      </c>
      <c r="B72" s="6" t="inlineStr">
        <is>
          <t>14/15/16/17</t>
        </is>
      </c>
      <c r="C72" s="8" t="inlineStr">
        <is>
          <t>Public hearing and By-Law 2199 2nd &amp; 3rd reading - road closing west of operations yard</t>
        </is>
      </c>
      <c r="D72" s="6" t="inlineStr">
        <is>
          <t>Damian Penner</t>
        </is>
      </c>
      <c r="E72" s="6" t="inlineStr">
        <is>
          <t>00:20:47</t>
        </is>
      </c>
      <c r="F72" s="6" t="inlineStr">
        <is>
          <t>statement</t>
        </is>
      </c>
      <c r="G72" s="8" t="inlineStr">
        <is>
          <t>As the city grows, we need to be able to keep up and keep ahead with our services, and this will allow the expansion of the city's operation yard and continue to be able to service our citizens.</t>
        </is>
      </c>
      <c r="H72" s="11" t="inlineStr">
        <is>
          <t>https://www.youtube.com/watch?v=RRhWvrd--to&amp;t=1247s</t>
        </is>
      </c>
    </row>
    <row r="73">
      <c r="A73" s="6" t="inlineStr">
        <is>
          <t>2022-02-15</t>
        </is>
      </c>
      <c r="B73" s="6" t="inlineStr">
        <is>
          <t>18/19</t>
        </is>
      </c>
      <c r="C73" s="8" t="inlineStr">
        <is>
          <t>2021 Steinbach Annual Traffic Count Program - forward to Manitoba Infrastructure and request signals at PTH 52 West / Giesbrecht St</t>
        </is>
      </c>
      <c r="D73" s="6" t="inlineStr">
        <is>
          <t>Michael Zwaagstra</t>
        </is>
      </c>
      <c r="E73" s="6" t="inlineStr">
        <is>
          <t>00:22:17</t>
        </is>
      </c>
      <c r="F73" s="6" t="inlineStr">
        <is>
          <t>motion</t>
        </is>
      </c>
      <c r="G73" s="8" t="inlineStr">
        <is>
          <t>I'll make the motion that's on page 99.</t>
        </is>
      </c>
      <c r="H73" s="11" t="inlineStr">
        <is>
          <t>https://www.youtube.com/watch?v=RRhWvrd--to&amp;t=1337s</t>
        </is>
      </c>
    </row>
    <row r="74">
      <c r="A74" s="6" t="inlineStr">
        <is>
          <t>2022-02-15</t>
        </is>
      </c>
      <c r="B74" s="6" t="inlineStr">
        <is>
          <t>18/19</t>
        </is>
      </c>
      <c r="C74" s="8" t="inlineStr">
        <is>
          <t>2021 Steinbach Annual Traffic Count Program - forward to Manitoba Infrastructure and request signals at PTH 52 West / Giesbrecht St</t>
        </is>
      </c>
      <c r="D74" s="6" t="inlineStr">
        <is>
          <t>Michael Zwaagstra</t>
        </is>
      </c>
      <c r="E74" s="6" t="inlineStr">
        <is>
          <t>00:22:24</t>
        </is>
      </c>
      <c r="F74" s="6" t="inlineStr">
        <is>
          <t>statement</t>
        </is>
      </c>
      <c r="G74" s="8" t="inlineStr">
        <is>
          <t>But one intersection that the data shows clearly, in fact you can see for several years in a row it meets the threshold for signalization, is PTH 52 West and Giesburg Street.</t>
        </is>
      </c>
      <c r="H74" s="11" t="inlineStr">
        <is>
          <t>https://www.youtube.com/watch?v=RRhWvrd--to&amp;t=1344s</t>
        </is>
      </c>
    </row>
    <row r="75">
      <c r="A75" s="6" t="inlineStr">
        <is>
          <t>2022-02-15</t>
        </is>
      </c>
      <c r="B75" s="6" t="inlineStr">
        <is>
          <t>18/19</t>
        </is>
      </c>
      <c r="C75" s="8" t="inlineStr">
        <is>
          <t>2021 Steinbach Annual Traffic Count Program - forward to Manitoba Infrastructure and request signals at PTH 52 West / Giesbrecht St</t>
        </is>
      </c>
      <c r="D75" s="6" t="inlineStr">
        <is>
          <t>Michael Zwaagstra</t>
        </is>
      </c>
      <c r="E75" s="6" t="inlineStr">
        <is>
          <t>00:22:24</t>
        </is>
      </c>
      <c r="F75" s="6" t="inlineStr">
        <is>
          <t>statement</t>
        </is>
      </c>
      <c r="G75" s="8" t="inlineStr">
        <is>
          <t>Anyone who's ever driven on Giesburg Street and tried to exit onto Highway 52 particularly during a busy time, knows how incredibly difficult that is to make that turn.</t>
        </is>
      </c>
      <c r="H75" s="11" t="inlineStr">
        <is>
          <t>https://www.youtube.com/watch?v=RRhWvrd--to&amp;t=1344s</t>
        </is>
      </c>
    </row>
    <row r="76">
      <c r="A76" s="6" t="inlineStr">
        <is>
          <t>2022-02-15</t>
        </is>
      </c>
      <c r="B76" s="6" t="inlineStr">
        <is>
          <t>18/19</t>
        </is>
      </c>
      <c r="C76" s="8" t="inlineStr">
        <is>
          <t>2021 Steinbach Annual Traffic Count Program - forward to Manitoba Infrastructure and request signals at PTH 52 West / Giesbrecht St</t>
        </is>
      </c>
      <c r="D76" s="6" t="inlineStr">
        <is>
          <t>Michael Zwaagstra</t>
        </is>
      </c>
      <c r="E76" s="6" t="inlineStr">
        <is>
          <t>00:22:24</t>
        </is>
      </c>
      <c r="F76" s="6" t="inlineStr">
        <is>
          <t>statement</t>
        </is>
      </c>
      <c r="G76" s="8" t="inlineStr">
        <is>
          <t>So the data clearly shows that we do need traffic signals there. And so I think it makes sense for us to forward the report to the province and to identify this is a key ask at this point.</t>
        </is>
      </c>
      <c r="H76" s="11" t="inlineStr">
        <is>
          <t>https://www.youtube.com/watch?v=RRhWvrd--to&amp;t=1344s</t>
        </is>
      </c>
    </row>
    <row r="77">
      <c r="A77" s="6" t="inlineStr">
        <is>
          <t>2022-02-15</t>
        </is>
      </c>
      <c r="B77" s="6" t="inlineStr">
        <is>
          <t>18/19</t>
        </is>
      </c>
      <c r="C77" s="8" t="inlineStr">
        <is>
          <t>2021 Steinbach Annual Traffic Count Program - forward to Manitoba Infrastructure and request signals at PTH 52 West / Giesbrecht St</t>
        </is>
      </c>
      <c r="D77" s="6" t="inlineStr">
        <is>
          <t>Damian Penner</t>
        </is>
      </c>
      <c r="E77" s="6" t="inlineStr">
        <is>
          <t>00:24:02</t>
        </is>
      </c>
      <c r="F77" s="6" t="inlineStr">
        <is>
          <t>statement</t>
        </is>
      </c>
      <c r="G77" s="8" t="inlineStr">
        <is>
          <t>Yes, that particular area has seen a lot of growth in the, in the last couple years as well, with First Street starting to go through redevelopment phase, as well as knowing that on the highway Mitchell is a growing community and growing quickly, our neighbors over in Hanover.</t>
        </is>
      </c>
      <c r="H77" s="11" t="inlineStr">
        <is>
          <t>https://www.youtube.com/watch?v=RRhWvrd--to&amp;t=1442s</t>
        </is>
      </c>
    </row>
    <row r="78">
      <c r="A78" s="6" t="inlineStr">
        <is>
          <t>2022-02-15</t>
        </is>
      </c>
      <c r="B78" s="6" t="inlineStr">
        <is>
          <t>18/19</t>
        </is>
      </c>
      <c r="C78" s="8" t="inlineStr">
        <is>
          <t>2021 Steinbach Annual Traffic Count Program - forward to Manitoba Infrastructure and request signals at PTH 52 West / Giesbrecht St</t>
        </is>
      </c>
      <c r="D78" s="6" t="inlineStr">
        <is>
          <t>Damian Penner</t>
        </is>
      </c>
      <c r="E78" s="6" t="inlineStr">
        <is>
          <t>00:24:02</t>
        </is>
      </c>
      <c r="F78" s="6" t="inlineStr">
        <is>
          <t>statement</t>
        </is>
      </c>
      <c r="G78" s="8" t="inlineStr">
        <is>
          <t>And there's a lot more traffic going through there, and it is, it's time time to get signals on there, as this report indicates. So I have no problem putting myself forward as a seconder on this motion.</t>
        </is>
      </c>
      <c r="H78" s="11" t="inlineStr">
        <is>
          <t>https://www.youtube.com/watch?v=RRhWvrd--to&amp;t=1442s</t>
        </is>
      </c>
    </row>
    <row r="79">
      <c r="A79" s="6" t="inlineStr">
        <is>
          <t>2022-02-15</t>
        </is>
      </c>
      <c r="B79" s="6" t="inlineStr">
        <is>
          <t>18/19</t>
        </is>
      </c>
      <c r="C79" s="8" t="inlineStr">
        <is>
          <t>2021 Steinbach Annual Traffic Count Program - forward to Manitoba Infrastructure and request signals at PTH 52 West / Giesbrecht St</t>
        </is>
      </c>
      <c r="D79" s="6" t="inlineStr">
        <is>
          <t>Jac Siemens</t>
        </is>
      </c>
      <c r="E79" s="6" t="inlineStr">
        <is>
          <t>00:24:32</t>
        </is>
      </c>
      <c r="F79" s="6" t="inlineStr">
        <is>
          <t>statement</t>
        </is>
      </c>
      <c r="G79" s="8" t="inlineStr">
        <is>
          <t>I think, as Councillor Swyker says, a lot of intersections have improved because of a lot of decisions that we've made together with Manitoba Highways on the traffic flows.</t>
        </is>
      </c>
      <c r="H79" s="11" t="inlineStr">
        <is>
          <t>https://www.youtube.com/watch?v=RRhWvrd--to&amp;t=1472s</t>
        </is>
      </c>
    </row>
    <row r="80">
      <c r="A80" s="6" t="inlineStr">
        <is>
          <t>2022-02-15</t>
        </is>
      </c>
      <c r="B80" s="6" t="inlineStr">
        <is>
          <t>18/19</t>
        </is>
      </c>
      <c r="C80" s="8" t="inlineStr">
        <is>
          <t>2021 Steinbach Annual Traffic Count Program - forward to Manitoba Infrastructure and request signals at PTH 52 West / Giesbrecht St</t>
        </is>
      </c>
      <c r="D80" s="6" t="inlineStr">
        <is>
          <t>Jac Siemens</t>
        </is>
      </c>
      <c r="E80" s="6" t="inlineStr">
        <is>
          <t>00:24:32</t>
        </is>
      </c>
      <c r="F80" s="6" t="inlineStr">
        <is>
          <t>statement</t>
        </is>
      </c>
      <c r="G80" s="8" t="inlineStr">
        <is>
          <t>I think once Park Road West construction happens, if that happens this year, that'll change our traffic flows and that'll start to change our, our traffic patterns, uh, again.</t>
        </is>
      </c>
      <c r="H80" s="11" t="inlineStr">
        <is>
          <t>https://www.youtube.com/watch?v=RRhWvrd--to&amp;t=1472s</t>
        </is>
      </c>
    </row>
    <row r="81">
      <c r="A81" s="6" t="inlineStr">
        <is>
          <t>2022-02-15</t>
        </is>
      </c>
      <c r="B81" s="6" t="inlineStr">
        <is>
          <t>18/19</t>
        </is>
      </c>
      <c r="C81" s="8" t="inlineStr">
        <is>
          <t>2021 Steinbach Annual Traffic Count Program - forward to Manitoba Infrastructure and request signals at PTH 52 West / Giesbrecht St</t>
        </is>
      </c>
      <c r="D81" s="6" t="inlineStr">
        <is>
          <t>Jac Siemens</t>
        </is>
      </c>
      <c r="E81" s="6" t="inlineStr">
        <is>
          <t>00:24:32</t>
        </is>
      </c>
      <c r="F81" s="6" t="inlineStr">
        <is>
          <t>statement</t>
        </is>
      </c>
      <c r="G81" s="8" t="inlineStr">
        <is>
          <t>then this is, uh, vital information not only for us and, uh, Manitoba Highways, but to, to look back and see where we've gone.</t>
        </is>
      </c>
      <c r="H81" s="11" t="inlineStr">
        <is>
          <t>https://www.youtube.com/watch?v=RRhWvrd--to&amp;t=1472s</t>
        </is>
      </c>
    </row>
    <row r="82">
      <c r="A82" s="6" t="inlineStr">
        <is>
          <t>2022-02-15</t>
        </is>
      </c>
      <c r="B82" s="6" t="inlineStr">
        <is>
          <t>18/19</t>
        </is>
      </c>
      <c r="C82" s="8" t="inlineStr">
        <is>
          <t>2021 Steinbach Annual Traffic Count Program - forward to Manitoba Infrastructure and request signals at PTH 52 West / Giesbrecht St</t>
        </is>
      </c>
      <c r="D82" s="6" t="inlineStr">
        <is>
          <t>Mayor Earl Funk</t>
        </is>
      </c>
      <c r="E82" s="6" t="inlineStr">
        <is>
          <t>00:25:42</t>
        </is>
      </c>
      <c r="F82" s="6" t="inlineStr">
        <is>
          <t>statement</t>
        </is>
      </c>
      <c r="G82" s="8" t="inlineStr">
        <is>
          <t>Council, I will also support this motion. I think it's very important that we do this traffic study. It helps us identify problem intersections or roads and it helps us to prioritize and get them up to speed to take the traffic that's coming through them.</t>
        </is>
      </c>
      <c r="H82" s="11" t="inlineStr">
        <is>
          <t>https://www.youtube.com/watch?v=RRhWvrd--to&amp;t=1542s</t>
        </is>
      </c>
    </row>
    <row r="83">
      <c r="A83" s="6" t="inlineStr">
        <is>
          <t>2022-02-15</t>
        </is>
      </c>
      <c r="B83" s="6" t="inlineStr">
        <is>
          <t>18/19</t>
        </is>
      </c>
      <c r="C83" s="8" t="inlineStr">
        <is>
          <t>2021 Steinbach Annual Traffic Count Program - forward to Manitoba Infrastructure and request signals at PTH 52 West / Giesbrecht St</t>
        </is>
      </c>
      <c r="D83" s="6" t="inlineStr">
        <is>
          <t>Mayor Earl Funk</t>
        </is>
      </c>
      <c r="E83" s="6" t="inlineStr">
        <is>
          <t>00:25:42</t>
        </is>
      </c>
      <c r="F83" s="6" t="inlineStr">
        <is>
          <t>statement</t>
        </is>
      </c>
      <c r="G83" s="8" t="inlineStr">
        <is>
          <t>And now our priority intersection happens to be Giesbrecht and 52.</t>
        </is>
      </c>
      <c r="H83" s="11" t="inlineStr">
        <is>
          <t>https://www.youtube.com/watch?v=RRhWvrd--to&amp;t=1542s</t>
        </is>
      </c>
    </row>
    <row r="84">
      <c r="A84" s="6" t="inlineStr">
        <is>
          <t>2022-02-15</t>
        </is>
      </c>
      <c r="B84" s="6" t="inlineStr">
        <is>
          <t>22</t>
        </is>
      </c>
      <c r="C84" s="8" t="inlineStr">
        <is>
          <t>By-Law 2200 3rd reading - plan of works (parcel east of Tower Avenue)</t>
        </is>
      </c>
      <c r="D84" s="6" t="inlineStr">
        <is>
          <t>Susan Penner</t>
        </is>
      </c>
      <c r="E84" s="6" t="inlineStr">
        <is>
          <t>00:29:43</t>
        </is>
      </c>
      <c r="F84" s="6" t="inlineStr">
        <is>
          <t>motion</t>
        </is>
      </c>
      <c r="G84" s="8" t="inlineStr">
        <is>
          <t>Motion to approve.</t>
        </is>
      </c>
      <c r="H84" s="11" t="inlineStr">
        <is>
          <t>https://www.youtube.com/watch?v=RRhWvrd--to&amp;t=1783s</t>
        </is>
      </c>
    </row>
    <row r="85">
      <c r="A85" s="6" t="inlineStr">
        <is>
          <t>2022-02-15</t>
        </is>
      </c>
      <c r="B85" s="6" t="inlineStr">
        <is>
          <t>22</t>
        </is>
      </c>
      <c r="C85" s="8" t="inlineStr">
        <is>
          <t>By-Law 2200 3rd reading - plan of works (parcel east of Tower Avenue)</t>
        </is>
      </c>
      <c r="D85" s="6" t="inlineStr">
        <is>
          <t>Susan Penner</t>
        </is>
      </c>
      <c r="E85" s="6" t="inlineStr">
        <is>
          <t>00:29:49</t>
        </is>
      </c>
      <c r="F85" s="6" t="inlineStr">
        <is>
          <t>statement</t>
        </is>
      </c>
      <c r="G85" s="8" t="inlineStr">
        <is>
          <t>Really just a housekeeping issue, so—</t>
        </is>
      </c>
      <c r="H85" s="11" t="inlineStr">
        <is>
          <t>https://www.youtube.com/watch?v=RRhWvrd--to&amp;t=1789s</t>
        </is>
      </c>
    </row>
    <row r="86">
      <c r="A86" s="6" t="inlineStr">
        <is>
          <t>2022-02-15</t>
        </is>
      </c>
      <c r="B86" s="6" t="inlineStr">
        <is>
          <t>22</t>
        </is>
      </c>
      <c r="C86" s="8" t="inlineStr">
        <is>
          <t>By-Law 2200 3rd reading - plan of works (parcel east of Tower Avenue)</t>
        </is>
      </c>
      <c r="D86" s="6" t="inlineStr">
        <is>
          <t>Susan Penner</t>
        </is>
      </c>
      <c r="E86" s="6" t="inlineStr">
        <is>
          <t>00:29:52</t>
        </is>
      </c>
      <c r="F86" s="6" t="inlineStr">
        <is>
          <t>statement</t>
        </is>
      </c>
      <c r="G86" s="8" t="inlineStr">
        <is>
          <t>Go ahead and support it.</t>
        </is>
      </c>
      <c r="H86" s="11" t="inlineStr">
        <is>
          <t>https://www.youtube.com/watch?v=RRhWvrd--to&amp;t=1792s</t>
        </is>
      </c>
    </row>
    <row r="87">
      <c r="A87" s="6" t="inlineStr">
        <is>
          <t>2022-02-15</t>
        </is>
      </c>
      <c r="B87" s="6" t="inlineStr">
        <is>
          <t>23/24</t>
        </is>
      </c>
      <c r="C87" s="8" t="inlineStr">
        <is>
          <t>By-Law 2188 1st &amp; 2nd reading - street renaming (Clear Spring Drive to Thresher Road)</t>
        </is>
      </c>
      <c r="D87" s="6" t="inlineStr">
        <is>
          <t>Jake Hiebert</t>
        </is>
      </c>
      <c r="E87" s="6" t="inlineStr">
        <is>
          <t>00:30:56</t>
        </is>
      </c>
      <c r="F87" s="6" t="inlineStr">
        <is>
          <t>motion</t>
        </is>
      </c>
      <c r="G87" s="8" t="inlineStr">
        <is>
          <t>Motion to approve.</t>
        </is>
      </c>
      <c r="H87" s="11" t="inlineStr">
        <is>
          <t>https://www.youtube.com/watch?v=RRhWvrd--to&amp;t=1856s</t>
        </is>
      </c>
    </row>
    <row r="88">
      <c r="A88" s="6" t="inlineStr">
        <is>
          <t>2022-02-15</t>
        </is>
      </c>
      <c r="B88" s="6" t="inlineStr">
        <is>
          <t>23/24</t>
        </is>
      </c>
      <c r="C88" s="8" t="inlineStr">
        <is>
          <t>By-Law 2188 1st &amp; 2nd reading - street renaming (Clear Spring Drive to Thresher Road)</t>
        </is>
      </c>
      <c r="D88" s="6" t="inlineStr">
        <is>
          <t>Jake Hiebert</t>
        </is>
      </c>
      <c r="E88" s="6" t="inlineStr">
        <is>
          <t>00:31:02</t>
        </is>
      </c>
      <c r="F88" s="6" t="inlineStr">
        <is>
          <t>statement</t>
        </is>
      </c>
      <c r="G88" s="8" t="inlineStr">
        <is>
          <t>It's a new subdivision going in there, and it's just a matter of what was initially proposed to be the Clear Spring Drive is now going to be Thresher Road.</t>
        </is>
      </c>
      <c r="H88" s="11" t="inlineStr">
        <is>
          <t>https://www.youtube.com/watch?v=RRhWvrd--to&amp;t=1862s</t>
        </is>
      </c>
    </row>
    <row r="89">
      <c r="A89" s="6" t="inlineStr">
        <is>
          <t>2022-02-15</t>
        </is>
      </c>
      <c r="B89" s="6" t="inlineStr">
        <is>
          <t>25</t>
        </is>
      </c>
      <c r="C89" s="8" t="inlineStr">
        <is>
          <t>By-Law 2161 3rd reading as amended - Local Improvement Plan 2021-02 (Acres Drive extension)</t>
        </is>
      </c>
      <c r="D89" s="6" t="inlineStr">
        <is>
          <t>Michael Zwaagstra</t>
        </is>
      </c>
      <c r="E89" s="6" t="inlineStr">
        <is>
          <t>00:33:03</t>
        </is>
      </c>
      <c r="F89" s="6" t="inlineStr">
        <is>
          <t>motion</t>
        </is>
      </c>
      <c r="G89" s="8" t="inlineStr">
        <is>
          <t>I'll make the motion to approve.</t>
        </is>
      </c>
      <c r="H89" s="11" t="inlineStr">
        <is>
          <t>https://www.youtube.com/watch?v=RRhWvrd--to&amp;t=1983s</t>
        </is>
      </c>
    </row>
    <row r="90">
      <c r="A90" s="6" t="inlineStr">
        <is>
          <t>2022-02-15</t>
        </is>
      </c>
      <c r="B90" s="6" t="inlineStr">
        <is>
          <t>25</t>
        </is>
      </c>
      <c r="C90" s="8" t="inlineStr">
        <is>
          <t>By-Law 2161 3rd reading as amended - Local Improvement Plan 2021-02 (Acres Drive extension)</t>
        </is>
      </c>
      <c r="D90" s="6" t="inlineStr">
        <is>
          <t>Michael Zwaagstra</t>
        </is>
      </c>
      <c r="E90" s="6" t="inlineStr">
        <is>
          <t>00:33:08</t>
        </is>
      </c>
      <c r="F90" s="6" t="inlineStr">
        <is>
          <t>statement</t>
        </is>
      </c>
      <c r="G90" s="8" t="inlineStr">
        <is>
          <t>This is obviously a significant, uh, uh, construction, uh, that will be taking place along, uh, along Acres Drive.</t>
        </is>
      </c>
      <c r="H90" s="11" t="inlineStr">
        <is>
          <t>https://www.youtube.com/watch?v=RRhWvrd--to&amp;t=1988s</t>
        </is>
      </c>
    </row>
    <row r="91">
      <c r="A91" s="6" t="inlineStr">
        <is>
          <t>2022-02-15</t>
        </is>
      </c>
      <c r="B91" s="6" t="inlineStr">
        <is>
          <t>25</t>
        </is>
      </c>
      <c r="C91" s="8" t="inlineStr">
        <is>
          <t>By-Law 2161 3rd reading as amended - Local Improvement Plan 2021-02 (Acres Drive extension)</t>
        </is>
      </c>
      <c r="D91" s="6" t="inlineStr">
        <is>
          <t>Michael Zwaagstra</t>
        </is>
      </c>
      <c r="E91" s="6" t="inlineStr">
        <is>
          <t>00:33:08</t>
        </is>
      </c>
      <c r="F91" s="6" t="inlineStr">
        <is>
          <t>statement</t>
        </is>
      </c>
      <c r="G91" s="8" t="inlineStr">
        <is>
          <t>Uh, this has gone to the municipal board, and the municipal board, as the city manager noted, has approved the project. And so the city will be borrowing up to $3.1 million for the Acres drive street construction and servicing.</t>
        </is>
      </c>
      <c r="H91" s="11" t="inlineStr">
        <is>
          <t>https://www.youtube.com/watch?v=RRhWvrd--to&amp;t=1988s</t>
        </is>
      </c>
    </row>
    <row r="92">
      <c r="A92" s="6" t="inlineStr">
        <is>
          <t>2022-02-15</t>
        </is>
      </c>
      <c r="B92" s="6" t="inlineStr">
        <is>
          <t>25</t>
        </is>
      </c>
      <c r="C92" s="8" t="inlineStr">
        <is>
          <t>By-Law 2161 3rd reading as amended - Local Improvement Plan 2021-02 (Acres Drive extension)</t>
        </is>
      </c>
      <c r="D92" s="6" t="inlineStr">
        <is>
          <t>Damian Penner</t>
        </is>
      </c>
      <c r="E92" s="6" t="inlineStr">
        <is>
          <t>00:33:42</t>
        </is>
      </c>
      <c r="F92" s="6" t="inlineStr">
        <is>
          <t>statement</t>
        </is>
      </c>
      <c r="G92" s="8" t="inlineStr">
        <is>
          <t>Our industrial lots are desperately getting into short supply, and this is going to be a great opportunity for us to be able to draw more business into our industrial parks.</t>
        </is>
      </c>
      <c r="H92" s="11" t="inlineStr">
        <is>
          <t>https://www.youtube.com/watch?v=RRhWvrd--to&amp;t=2022s</t>
        </is>
      </c>
    </row>
    <row r="93">
      <c r="A93" s="6" t="inlineStr">
        <is>
          <t>2022-02-15</t>
        </is>
      </c>
      <c r="B93" s="6" t="inlineStr">
        <is>
          <t>25</t>
        </is>
      </c>
      <c r="C93" s="8" t="inlineStr">
        <is>
          <t>By-Law 2161 3rd reading as amended - Local Improvement Plan 2021-02 (Acres Drive extension)</t>
        </is>
      </c>
      <c r="D93" s="6" t="inlineStr">
        <is>
          <t>Mayor Earl Funk</t>
        </is>
      </c>
      <c r="E93" s="6" t="inlineStr">
        <is>
          <t>00:33:58</t>
        </is>
      </c>
      <c r="F93" s="6" t="inlineStr">
        <is>
          <t>statement</t>
        </is>
      </c>
      <c r="G93" s="8" t="inlineStr">
        <is>
          <t>Okay, Council, I, I support this, uh, the debenture, uh, or the local improvement. Uh, looking forward to this project getting done because yes, as Councilor Pinner stated, these are lots that are needed.</t>
        </is>
      </c>
      <c r="H93" s="11" t="inlineStr">
        <is>
          <t>https://www.youtube.com/watch?v=RRhWvrd--to&amp;t=2038s</t>
        </is>
      </c>
    </row>
    <row r="94">
      <c r="A94" s="6" t="inlineStr">
        <is>
          <t>2022-02-15</t>
        </is>
      </c>
      <c r="B94" s="6" t="inlineStr">
        <is>
          <t>26</t>
        </is>
      </c>
      <c r="C94" s="8" t="inlineStr">
        <is>
          <t>By-Law 2194 3rd reading - debenture, Local Improvement Plan 2021-01 (Brandt Street sewer &amp; water upgrade)</t>
        </is>
      </c>
      <c r="D94" s="6" t="inlineStr">
        <is>
          <t>Susan Penner</t>
        </is>
      </c>
      <c r="E94" s="6" t="inlineStr">
        <is>
          <t>00:35:34</t>
        </is>
      </c>
      <c r="F94" s="6" t="inlineStr">
        <is>
          <t>motion</t>
        </is>
      </c>
      <c r="G94" s="8" t="inlineStr">
        <is>
          <t>Motion to approve.</t>
        </is>
      </c>
      <c r="H94" s="11" t="inlineStr">
        <is>
          <t>https://www.youtube.com/watch?v=RRhWvrd--to&amp;t=2134s</t>
        </is>
      </c>
    </row>
    <row r="95">
      <c r="A95" s="6" t="inlineStr">
        <is>
          <t>2022-02-15</t>
        </is>
      </c>
      <c r="B95" s="6" t="inlineStr">
        <is>
          <t>26</t>
        </is>
      </c>
      <c r="C95" s="8" t="inlineStr">
        <is>
          <t>By-Law 2194 3rd reading - debenture, Local Improvement Plan 2021-01 (Brandt Street sewer &amp; water upgrade)</t>
        </is>
      </c>
      <c r="D95" s="6" t="inlineStr">
        <is>
          <t>Susan Penner</t>
        </is>
      </c>
      <c r="E95" s="6" t="inlineStr">
        <is>
          <t>00:35:40</t>
        </is>
      </c>
      <c r="F95" s="6" t="inlineStr">
        <is>
          <t>statement</t>
        </is>
      </c>
      <c r="G95" s="8" t="inlineStr">
        <is>
          <t>This seems a little unusual given the fact that the project was already completed last summer, but this is just something we knew was coming and this is just the final stamp.</t>
        </is>
      </c>
      <c r="H95" s="11" t="inlineStr">
        <is>
          <t>https://www.youtube.com/watch?v=RRhWvrd--to&amp;t=2140s</t>
        </is>
      </c>
    </row>
    <row r="96">
      <c r="A96" s="6" t="inlineStr">
        <is>
          <t>2022-02-15</t>
        </is>
      </c>
      <c r="B96" s="6" t="inlineStr">
        <is>
          <t>27</t>
        </is>
      </c>
      <c r="C96" s="8" t="inlineStr">
        <is>
          <t>By-Law 2195 3rd reading - debenture, Local Improvement Plan 2021-03 (Clearspring Greens Pathway)</t>
        </is>
      </c>
      <c r="D96" s="6" t="inlineStr">
        <is>
          <t>Jake Hiebert</t>
        </is>
      </c>
      <c r="E96" s="6" t="inlineStr">
        <is>
          <t>00:37:07</t>
        </is>
      </c>
      <c r="F96" s="6" t="inlineStr">
        <is>
          <t>statement</t>
        </is>
      </c>
      <c r="G96" s="8" t="inlineStr">
        <is>
          <t>This is a project that's been in the works for a long time, since all of us were campaigning and stuff. This was a major issue on the table.</t>
        </is>
      </c>
      <c r="H96" s="11" t="inlineStr">
        <is>
          <t>https://www.youtube.com/watch?v=RRhWvrd--to&amp;t=2227s</t>
        </is>
      </c>
    </row>
    <row r="97">
      <c r="A97" s="6" t="inlineStr">
        <is>
          <t>2022-02-15</t>
        </is>
      </c>
      <c r="B97" s="6" t="inlineStr">
        <is>
          <t>27</t>
        </is>
      </c>
      <c r="C97" s="8" t="inlineStr">
        <is>
          <t>By-Law 2195 3rd reading - debenture, Local Improvement Plan 2021-03 (Clearspring Greens Pathway)</t>
        </is>
      </c>
      <c r="D97" s="6" t="inlineStr">
        <is>
          <t>Jake Hiebert</t>
        </is>
      </c>
      <c r="E97" s="6" t="inlineStr">
        <is>
          <t>00:37:07</t>
        </is>
      </c>
      <c r="F97" s="6" t="inlineStr">
        <is>
          <t>statement</t>
        </is>
      </c>
      <c r="G97" s="8" t="inlineStr">
        <is>
          <t>As you can see, it's come in under budget, if for no other reason, instead of paying the 7% interest, we get the interest at 2.42%.</t>
        </is>
      </c>
      <c r="H97" s="11" t="inlineStr">
        <is>
          <t>https://www.youtube.com/watch?v=RRhWvrd--to&amp;t=2227s</t>
        </is>
      </c>
    </row>
    <row r="98">
      <c r="A98" s="6" t="inlineStr">
        <is>
          <t>2022-02-15</t>
        </is>
      </c>
      <c r="B98" s="6" t="inlineStr">
        <is>
          <t>27</t>
        </is>
      </c>
      <c r="C98" s="8" t="inlineStr">
        <is>
          <t>By-Law 2195 3rd reading - debenture, Local Improvement Plan 2021-03 (Clearspring Greens Pathway)</t>
        </is>
      </c>
      <c r="D98" s="6" t="inlineStr">
        <is>
          <t>Jake Hiebert</t>
        </is>
      </c>
      <c r="E98" s="6" t="inlineStr">
        <is>
          <t>00:37:07</t>
        </is>
      </c>
      <c r="F98" s="6" t="inlineStr">
        <is>
          <t>statement</t>
        </is>
      </c>
      <c r="G98" s="8" t="inlineStr">
        <is>
          <t>And I'm excited because the focal point for getting the pathway was for the safety of pedestrians and stuff in that area, and I think we've achieved that.</t>
        </is>
      </c>
      <c r="H98" s="11" t="inlineStr">
        <is>
          <t>https://www.youtube.com/watch?v=RRhWvrd--to&amp;t=2227s</t>
        </is>
      </c>
    </row>
    <row r="99">
      <c r="A99" s="6" t="inlineStr">
        <is>
          <t>2022-02-15</t>
        </is>
      </c>
      <c r="B99" s="6" t="inlineStr">
        <is>
          <t>27</t>
        </is>
      </c>
      <c r="C99" s="8" t="inlineStr">
        <is>
          <t>By-Law 2195 3rd reading - debenture, Local Improvement Plan 2021-03 (Clearspring Greens Pathway)</t>
        </is>
      </c>
      <c r="D99" s="6" t="inlineStr">
        <is>
          <t>Unidentified councillor</t>
        </is>
      </c>
      <c r="E99" s="6" t="inlineStr">
        <is>
          <t>00:38:02</t>
        </is>
      </c>
      <c r="F99" s="6" t="inlineStr">
        <is>
          <t>statement</t>
        </is>
      </c>
      <c r="G99" s="8" t="inlineStr">
        <is>
          <t>Yeah, I think what's surprising to me is that 60 of the properties prepaid, paid for the entire amount, their portion for the local area improvement, which is why we are borrowing substantially less than we had initially planned. So I think that's worth noting.</t>
        </is>
      </c>
      <c r="H99" s="11" t="inlineStr">
        <is>
          <t>https://www.youtube.com/watch?v=RRhWvrd--to&amp;t=2282s</t>
        </is>
      </c>
    </row>
    <row r="100">
      <c r="A100" s="6" t="inlineStr">
        <is>
          <t>2022-02-15</t>
        </is>
      </c>
      <c r="B100" s="6" t="inlineStr">
        <is>
          <t>27</t>
        </is>
      </c>
      <c r="C100" s="8" t="inlineStr">
        <is>
          <t>By-Law 2195 3rd reading - debenture, Local Improvement Plan 2021-03 (Clearspring Greens Pathway)</t>
        </is>
      </c>
      <c r="D100" s="6" t="inlineStr">
        <is>
          <t>Mayor Earl Funk</t>
        </is>
      </c>
      <c r="E100" s="6" t="inlineStr">
        <is>
          <t>00:38:24</t>
        </is>
      </c>
      <c r="F100" s="6" t="inlineStr">
        <is>
          <t>statement</t>
        </is>
      </c>
      <c r="G100" s="8" t="inlineStr">
        <is>
          <t>And we saw how so on board they were because 60 of them prepaid. That shows they're on board. And it brought our borrowing down.</t>
        </is>
      </c>
      <c r="H100" s="11" t="inlineStr">
        <is>
          <t>https://www.youtube.com/watch?v=RRhWvrd--to&amp;t=2304s</t>
        </is>
      </c>
    </row>
    <row r="101">
      <c r="A101" s="6" t="inlineStr">
        <is>
          <t>2022-02-15</t>
        </is>
      </c>
      <c r="B101" s="6" t="inlineStr">
        <is>
          <t>27</t>
        </is>
      </c>
      <c r="C101" s="8" t="inlineStr">
        <is>
          <t>By-Law 2195 3rd reading - debenture, Local Improvement Plan 2021-03 (Clearspring Greens Pathway)</t>
        </is>
      </c>
      <c r="D101" s="6" t="inlineStr">
        <is>
          <t>Mayor Earl Funk</t>
        </is>
      </c>
      <c r="E101" s="6" t="inlineStr">
        <is>
          <t>00:38:24</t>
        </is>
      </c>
      <c r="F101" s="6" t="inlineStr">
        <is>
          <t>statement</t>
        </is>
      </c>
      <c r="G101" s="8" t="inlineStr">
        <is>
          <t>It's a wonderful path. It's nice and wide, smooth. It's, and I've never driven past it in summertime without seeing someone using it.</t>
        </is>
      </c>
      <c r="H101" s="11" t="inlineStr">
        <is>
          <t>https://www.youtube.com/watch?v=RRhWvrd--to&amp;t=2304s</t>
        </is>
      </c>
    </row>
    <row r="102">
      <c r="A102" s="6" t="inlineStr">
        <is>
          <t>2022-02-15</t>
        </is>
      </c>
      <c r="B102" s="6" t="inlineStr">
        <is>
          <t>28</t>
        </is>
      </c>
      <c r="C102" s="8" t="inlineStr">
        <is>
          <t>Subdivision 4451-2021-8509 - 375 North Front Drive (4 commercial/industrial parcels incl. bare land condominium)</t>
        </is>
      </c>
      <c r="D102" s="6" t="inlineStr">
        <is>
          <t>Jac Siemens</t>
        </is>
      </c>
      <c r="E102" s="6" t="inlineStr">
        <is>
          <t>00:42:40</t>
        </is>
      </c>
      <c r="F102" s="6" t="inlineStr">
        <is>
          <t>motion</t>
        </is>
      </c>
      <c r="G102" s="8" t="inlineStr">
        <is>
          <t>Motion to approve.</t>
        </is>
      </c>
      <c r="H102" s="11" t="inlineStr">
        <is>
          <t>https://www.youtube.com/watch?v=RRhWvrd--to&amp;t=2560s</t>
        </is>
      </c>
    </row>
    <row r="103">
      <c r="A103" s="6" t="inlineStr">
        <is>
          <t>2022-02-15</t>
        </is>
      </c>
      <c r="B103" s="6" t="inlineStr">
        <is>
          <t>28</t>
        </is>
      </c>
      <c r="C103" s="8" t="inlineStr">
        <is>
          <t>Subdivision 4451-2021-8509 - 375 North Front Drive (4 commercial/industrial parcels incl. bare land condominium)</t>
        </is>
      </c>
      <c r="D103" s="6" t="inlineStr">
        <is>
          <t>Jac Siemens</t>
        </is>
      </c>
      <c r="E103" s="6" t="inlineStr">
        <is>
          <t>00:42:46</t>
        </is>
      </c>
      <c r="F103" s="6" t="inlineStr">
        <is>
          <t>statement</t>
        </is>
      </c>
      <c r="G103" s="8" t="inlineStr">
        <is>
          <t>I will try to get my head around this because this is a very complicated for me, being a layperson that doesn't do land development planning.</t>
        </is>
      </c>
      <c r="H103" s="11" t="inlineStr">
        <is>
          <t>https://www.youtube.com/watch?v=RRhWvrd--to&amp;t=2566s</t>
        </is>
      </c>
    </row>
    <row r="104">
      <c r="A104" s="6" t="inlineStr">
        <is>
          <t>2022-02-15</t>
        </is>
      </c>
      <c r="B104" s="6" t="inlineStr">
        <is>
          <t>28</t>
        </is>
      </c>
      <c r="C104" s="8" t="inlineStr">
        <is>
          <t>Subdivision 4451-2021-8509 - 375 North Front Drive (4 commercial/industrial parcels incl. bare land condominium)</t>
        </is>
      </c>
      <c r="D104" s="6" t="inlineStr">
        <is>
          <t>Jac Siemens</t>
        </is>
      </c>
      <c r="E104" s="6" t="inlineStr">
        <is>
          <t>00:42:46</t>
        </is>
      </c>
      <c r="F104" s="6" t="inlineStr">
        <is>
          <t>statement</t>
        </is>
      </c>
      <c r="G104" s="8" t="inlineStr">
        <is>
          <t>This is a piece of property that is irregular shape, plus it has a major drain going through it. It also has 2 parcels of land that you need to be able to cross that drain to access.</t>
        </is>
      </c>
      <c r="H104" s="11" t="inlineStr">
        <is>
          <t>https://www.youtube.com/watch?v=RRhWvrd--to&amp;t=2566s</t>
        </is>
      </c>
    </row>
    <row r="105">
      <c r="A105" s="6" t="inlineStr">
        <is>
          <t>2022-02-15</t>
        </is>
      </c>
      <c r="B105" s="6" t="inlineStr">
        <is>
          <t>28</t>
        </is>
      </c>
      <c r="C105" s="8" t="inlineStr">
        <is>
          <t>Subdivision 4451-2021-8509 - 375 North Front Drive (4 commercial/industrial parcels incl. bare land condominium)</t>
        </is>
      </c>
      <c r="D105" s="6" t="inlineStr">
        <is>
          <t>Jac Siemens</t>
        </is>
      </c>
      <c r="E105" s="6" t="inlineStr">
        <is>
          <t>00:42:46</t>
        </is>
      </c>
      <c r="F105" s="6" t="inlineStr">
        <is>
          <t>statement</t>
        </is>
      </c>
      <c r="G105" s="8" t="inlineStr">
        <is>
          <t>And now they want to separate those different buildings and build different lots. They were separated. I think that's a good idea. So it's sellable or for whatever reason.</t>
        </is>
      </c>
      <c r="H105" s="11" t="inlineStr">
        <is>
          <t>https://www.youtube.com/watch?v=RRhWvrd--to&amp;t=2566s</t>
        </is>
      </c>
    </row>
    <row r="106">
      <c r="A106" s="6" t="inlineStr">
        <is>
          <t>2022-02-15</t>
        </is>
      </c>
      <c r="B106" s="6" t="inlineStr">
        <is>
          <t>28</t>
        </is>
      </c>
      <c r="C106" s="8" t="inlineStr">
        <is>
          <t>Subdivision 4451-2021-8509 - 375 North Front Drive (4 commercial/industrial parcels incl. bare land condominium)</t>
        </is>
      </c>
      <c r="D106" s="6" t="inlineStr">
        <is>
          <t>Jac Siemens</t>
        </is>
      </c>
      <c r="E106" s="6" t="inlineStr">
        <is>
          <t>00:42:46</t>
        </is>
      </c>
      <c r="F106" s="6" t="inlineStr">
        <is>
          <t>statement</t>
        </is>
      </c>
      <c r="G106" s="8" t="inlineStr">
        <is>
          <t>I don't know— my question to administration was viable options of what to do with this parcel, but according to our land planning, this is the best option we have on how to develop.</t>
        </is>
      </c>
      <c r="H106" s="11" t="inlineStr">
        <is>
          <t>https://www.youtube.com/watch?v=RRhWvrd--to&amp;t=2566s</t>
        </is>
      </c>
    </row>
    <row r="107">
      <c r="A107" s="6" t="inlineStr">
        <is>
          <t>2022-02-15</t>
        </is>
      </c>
      <c r="B107" s="6" t="inlineStr">
        <is>
          <t>28</t>
        </is>
      </c>
      <c r="C107" s="8" t="inlineStr">
        <is>
          <t>Subdivision 4451-2021-8509 - 375 North Front Drive (4 commercial/industrial parcels incl. bare land condominium)</t>
        </is>
      </c>
      <c r="D107" s="6" t="inlineStr">
        <is>
          <t>Michael Zwaagstra</t>
        </is>
      </c>
      <c r="E107" s="6" t="inlineStr">
        <is>
          <t>00:44:52</t>
        </is>
      </c>
      <c r="F107" s="6" t="inlineStr">
        <is>
          <t>statement</t>
        </is>
      </c>
      <c r="G107" s="8" t="inlineStr">
        <is>
          <t>I think Councillor Siemens covered it. He convinced me.</t>
        </is>
      </c>
      <c r="H107" s="11" t="inlineStr">
        <is>
          <t>https://www.youtube.com/watch?v=RRhWvrd--to&amp;t=2692s</t>
        </is>
      </c>
    </row>
    <row r="108">
      <c r="A108" s="6" t="inlineStr">
        <is>
          <t>2022-02-15</t>
        </is>
      </c>
      <c r="B108" s="6" t="inlineStr">
        <is>
          <t>29</t>
        </is>
      </c>
      <c r="C108" s="8" t="inlineStr">
        <is>
          <t>By-Law 2176 3rd reading - rezoning (Lexington Village lots RLD to RMD)</t>
        </is>
      </c>
      <c r="D108" s="6" t="inlineStr">
        <is>
          <t>Damian Penner</t>
        </is>
      </c>
      <c r="E108" s="6" t="inlineStr">
        <is>
          <t>00:46:51</t>
        </is>
      </c>
      <c r="F108" s="6" t="inlineStr">
        <is>
          <t>motion</t>
        </is>
      </c>
      <c r="G108" s="8" t="inlineStr">
        <is>
          <t>Motion to approve.</t>
        </is>
      </c>
      <c r="H108" s="11" t="inlineStr">
        <is>
          <t>https://www.youtube.com/watch?v=RRhWvrd--to&amp;t=2811s</t>
        </is>
      </c>
    </row>
    <row r="109">
      <c r="A109" s="6" t="inlineStr">
        <is>
          <t>2022-02-15</t>
        </is>
      </c>
      <c r="B109" s="6" t="inlineStr">
        <is>
          <t>29</t>
        </is>
      </c>
      <c r="C109" s="8" t="inlineStr">
        <is>
          <t>By-Law 2176 3rd reading - rezoning (Lexington Village lots RLD to RMD)</t>
        </is>
      </c>
      <c r="D109" s="6" t="inlineStr">
        <is>
          <t>Damian Penner</t>
        </is>
      </c>
      <c r="E109" s="6" t="inlineStr">
        <is>
          <t>00:46:57</t>
        </is>
      </c>
      <c r="F109" s="6" t="inlineStr">
        <is>
          <t>statement</t>
        </is>
      </c>
      <c r="G109" s="8" t="inlineStr">
        <is>
          <t>Essentially, I'm just going to parrot the words that we had on before for, uh, changing zoning. The developers know what the city is in need of, and this is what they have earmarked it as. They have seen that this is a need, so, uh, I don't see any reason to prevent that.</t>
        </is>
      </c>
      <c r="H109" s="11" t="inlineStr">
        <is>
          <t>https://www.youtube.com/watch?v=RRhWvrd--to&amp;t=2817s</t>
        </is>
      </c>
    </row>
    <row r="110">
      <c r="A110" s="6" t="inlineStr">
        <is>
          <t>2022-02-15</t>
        </is>
      </c>
      <c r="B110" s="6" t="inlineStr">
        <is>
          <t>29</t>
        </is>
      </c>
      <c r="C110" s="8" t="inlineStr">
        <is>
          <t>By-Law 2176 3rd reading - rezoning (Lexington Village lots RLD to RMD)</t>
        </is>
      </c>
      <c r="D110" s="6" t="inlineStr">
        <is>
          <t>Jake Hiebert</t>
        </is>
      </c>
      <c r="E110" s="6" t="inlineStr">
        <is>
          <t>00:47:16</t>
        </is>
      </c>
      <c r="F110" s="6" t="inlineStr">
        <is>
          <t>statement</t>
        </is>
      </c>
      <c r="G110" s="8" t="inlineStr">
        <is>
          <t>Just add to that that this is Phase 6, which will be the final phase for Lexington in that area.</t>
        </is>
      </c>
      <c r="H110" s="11" t="inlineStr">
        <is>
          <t>https://www.youtube.com/watch?v=RRhWvrd--to&amp;t=2836s</t>
        </is>
      </c>
    </row>
    <row r="111">
      <c r="A111" s="6" t="inlineStr">
        <is>
          <t>2022-03-01</t>
        </is>
      </c>
      <c r="B111" s="6" t="inlineStr">
        <is>
          <t>6/7</t>
        </is>
      </c>
      <c r="C111" s="8" t="inlineStr">
        <is>
          <t>Public hearing and decision - Variance V-2022-01 (Centra Gas regulating station, Hanover Road West, DR1 site area/width)</t>
        </is>
      </c>
      <c r="D111" s="6" t="inlineStr">
        <is>
          <t>Jake Hiebert</t>
        </is>
      </c>
      <c r="E111" s="6" t="inlineStr">
        <is>
          <t>00:11:18</t>
        </is>
      </c>
      <c r="F111" s="6" t="inlineStr">
        <is>
          <t>motion</t>
        </is>
      </c>
      <c r="G111" s="8" t="inlineStr">
        <is>
          <t>Motion to approve.</t>
        </is>
      </c>
      <c r="H111" s="11" t="inlineStr">
        <is>
          <t>https://www.youtube.com/watch?v=fLFkD0iJU78&amp;t=678s</t>
        </is>
      </c>
    </row>
    <row r="112">
      <c r="A112" s="6" t="inlineStr">
        <is>
          <t>2022-03-01</t>
        </is>
      </c>
      <c r="B112" s="6" t="inlineStr">
        <is>
          <t>6/7</t>
        </is>
      </c>
      <c r="C112" s="8" t="inlineStr">
        <is>
          <t>Public hearing and decision - Variance V-2022-01 (Centra Gas regulating station, Hanover Road West, DR1 site area/width)</t>
        </is>
      </c>
      <c r="D112" s="6" t="inlineStr">
        <is>
          <t>Jake Hiebert</t>
        </is>
      </c>
      <c r="E112" s="6" t="inlineStr">
        <is>
          <t>00:11:22</t>
        </is>
      </c>
      <c r="F112" s="6" t="inlineStr">
        <is>
          <t>statement</t>
        </is>
      </c>
      <c r="G112" s="8" t="inlineStr">
        <is>
          <t>this is a piece of land that won't have any buildings on it per se, therefore won't require infrastructure such as sewer and water.</t>
        </is>
      </c>
      <c r="H112" s="11" t="inlineStr">
        <is>
          <t>https://www.youtube.com/watch?v=fLFkD0iJU78&amp;t=682s</t>
        </is>
      </c>
    </row>
    <row r="113">
      <c r="A113" s="6" t="inlineStr">
        <is>
          <t>2022-03-01</t>
        </is>
      </c>
      <c r="B113" s="6" t="inlineStr">
        <is>
          <t>6/7</t>
        </is>
      </c>
      <c r="C113" s="8" t="inlineStr">
        <is>
          <t>Public hearing and decision - Variance V-2022-01 (Centra Gas regulating station, Hanover Road West, DR1 site area/width)</t>
        </is>
      </c>
      <c r="D113" s="6" t="inlineStr">
        <is>
          <t>Jake Hiebert</t>
        </is>
      </c>
      <c r="E113" s="6" t="inlineStr">
        <is>
          <t>00:11:22</t>
        </is>
      </c>
      <c r="F113" s="6" t="inlineStr">
        <is>
          <t>statement</t>
        </is>
      </c>
      <c r="G113" s="8" t="inlineStr">
        <is>
          <t>Pembroke is the largest city in Manitoba which presently does not have a secondary gas supply and consequently is identified as a community vulnerable to widespread outage of several days or more if gas supply is interrupted from this pipeline.</t>
        </is>
      </c>
      <c r="H113" s="11" t="inlineStr">
        <is>
          <t>https://www.youtube.com/watch?v=fLFkD0iJU78&amp;t=682s</t>
        </is>
      </c>
    </row>
    <row r="114">
      <c r="A114" s="6" t="inlineStr">
        <is>
          <t>2022-03-01</t>
        </is>
      </c>
      <c r="B114" s="6" t="inlineStr">
        <is>
          <t>6/7</t>
        </is>
      </c>
      <c r="C114" s="8" t="inlineStr">
        <is>
          <t>Public hearing and decision - Variance V-2022-01 (Centra Gas regulating station, Hanover Road West, DR1 site area/width)</t>
        </is>
      </c>
      <c r="D114" s="6" t="inlineStr">
        <is>
          <t>Jake Hiebert</t>
        </is>
      </c>
      <c r="E114" s="6" t="inlineStr">
        <is>
          <t>00:11:22</t>
        </is>
      </c>
      <c r="F114" s="6" t="inlineStr">
        <is>
          <t>statement</t>
        </is>
      </c>
      <c r="G114" s="8" t="inlineStr">
        <is>
          <t>So it is a good infrastructure for Steinbach to have this gas placed there, and so therefore I think it's appropriate for council to agree and move it.</t>
        </is>
      </c>
      <c r="H114" s="11" t="inlineStr">
        <is>
          <t>https://www.youtube.com/watch?v=fLFkD0iJU78&amp;t=682s</t>
        </is>
      </c>
    </row>
    <row r="115">
      <c r="A115" s="6" t="inlineStr">
        <is>
          <t>2022-03-01</t>
        </is>
      </c>
      <c r="B115" s="6" t="inlineStr">
        <is>
          <t>6/7</t>
        </is>
      </c>
      <c r="C115" s="8" t="inlineStr">
        <is>
          <t>Public hearing and decision - Variance V-2022-01 (Centra Gas regulating station, Hanover Road West, DR1 site area/width)</t>
        </is>
      </c>
      <c r="D115" s="6" t="inlineStr">
        <is>
          <t>Michael Zwaagstra</t>
        </is>
      </c>
      <c r="E115" s="6" t="inlineStr">
        <is>
          <t>00:12:22</t>
        </is>
      </c>
      <c r="F115" s="6" t="inlineStr">
        <is>
          <t>statement</t>
        </is>
      </c>
      <c r="G115" s="8" t="inlineStr">
        <is>
          <t>I agree that it makes sense to approve this variance.</t>
        </is>
      </c>
      <c r="H115" s="11" t="inlineStr">
        <is>
          <t>https://www.youtube.com/watch?v=fLFkD0iJU78&amp;t=742s</t>
        </is>
      </c>
    </row>
    <row r="116">
      <c r="A116" s="6" t="inlineStr">
        <is>
          <t>2022-03-01</t>
        </is>
      </c>
      <c r="B116" s="6" t="inlineStr">
        <is>
          <t>6/7</t>
        </is>
      </c>
      <c r="C116" s="8" t="inlineStr">
        <is>
          <t>Public hearing and decision - Variance V-2022-01 (Centra Gas regulating station, Hanover Road West, DR1 site area/width)</t>
        </is>
      </c>
      <c r="D116" s="6" t="inlineStr">
        <is>
          <t>Michael Zwaagstra</t>
        </is>
      </c>
      <c r="E116" s="6" t="inlineStr">
        <is>
          <t>00:12:22</t>
        </is>
      </c>
      <c r="F116" s="6" t="inlineStr">
        <is>
          <t>statement</t>
        </is>
      </c>
      <c r="G116" s="8" t="inlineStr">
        <is>
          <t>And this will obviously help with our long-term growth as a city.</t>
        </is>
      </c>
      <c r="H116" s="11" t="inlineStr">
        <is>
          <t>https://www.youtube.com/watch?v=fLFkD0iJU78&amp;t=742s</t>
        </is>
      </c>
    </row>
    <row r="117">
      <c r="A117" s="6" t="inlineStr">
        <is>
          <t>2022-03-01</t>
        </is>
      </c>
      <c r="B117" s="6" t="inlineStr">
        <is>
          <t>6/7</t>
        </is>
      </c>
      <c r="C117" s="8" t="inlineStr">
        <is>
          <t>Public hearing and decision - Variance V-2022-01 (Centra Gas regulating station, Hanover Road West, DR1 site area/width)</t>
        </is>
      </c>
      <c r="D117" s="6" t="inlineStr">
        <is>
          <t>Michael Zwaagstra</t>
        </is>
      </c>
      <c r="E117" s="6" t="inlineStr">
        <is>
          <t>00:12:22</t>
        </is>
      </c>
      <c r="F117" s="6" t="inlineStr">
        <is>
          <t>statement</t>
        </is>
      </c>
      <c r="G117" s="8" t="inlineStr">
        <is>
          <t>The policy that we have in place regarding the development reserve is to prevent land fragmentation because we obviously want land designated as development reserve to be developed in an orderly fashion.</t>
        </is>
      </c>
      <c r="H117" s="11" t="inlineStr">
        <is>
          <t>https://www.youtube.com/watch?v=fLFkD0iJU78&amp;t=742s</t>
        </is>
      </c>
    </row>
    <row r="118">
      <c r="A118" s="6" t="inlineStr">
        <is>
          <t>2022-03-01</t>
        </is>
      </c>
      <c r="B118" s="6" t="inlineStr">
        <is>
          <t>6/7</t>
        </is>
      </c>
      <c r="C118" s="8" t="inlineStr">
        <is>
          <t>Public hearing and decision - Variance V-2022-01 (Centra Gas regulating station, Hanover Road West, DR1 site area/width)</t>
        </is>
      </c>
      <c r="D118" s="6" t="inlineStr">
        <is>
          <t>Michael Zwaagstra</t>
        </is>
      </c>
      <c r="E118" s="6" t="inlineStr">
        <is>
          <t>00:12:22</t>
        </is>
      </c>
      <c r="F118" s="6" t="inlineStr">
        <is>
          <t>statement</t>
        </is>
      </c>
      <c r="G118" s="8" t="inlineStr">
        <is>
          <t>But in this case here, this is obviously a unique situation. CentraGas only requires the small portion of land This is for the purpose of a utility, so it makes sense to allow for an exception in this case and to approve the variance.</t>
        </is>
      </c>
      <c r="H118" s="11" t="inlineStr">
        <is>
          <t>https://www.youtube.com/watch?v=fLFkD0iJU78&amp;t=742s</t>
        </is>
      </c>
    </row>
    <row r="119">
      <c r="A119" s="6" t="inlineStr">
        <is>
          <t>2022-03-01</t>
        </is>
      </c>
      <c r="B119" s="6" t="inlineStr">
        <is>
          <t>8/9</t>
        </is>
      </c>
      <c r="C119" s="8" t="inlineStr">
        <is>
          <t>Public hearing and decision - Variance V-2022-02 (Steinbach Community Outreach affordable housing, 224 Woodhaven Ave, 30 vs 40 parking stalls)</t>
        </is>
      </c>
      <c r="D119" s="6" t="inlineStr">
        <is>
          <t>Jac Siemens</t>
        </is>
      </c>
      <c r="E119" s="6" t="inlineStr">
        <is>
          <t>00:22:59</t>
        </is>
      </c>
      <c r="F119" s="6" t="inlineStr">
        <is>
          <t>question</t>
        </is>
      </c>
      <c r="G119" s="8" t="inlineStr">
        <is>
          <t>Through you, Mr. Mayor, the original plan that we heard was a lot on Stonebridge Crossing through— with support from the Bridge Park Manor What happened to that lot?</t>
        </is>
      </c>
      <c r="H119" s="11" t="inlineStr">
        <is>
          <t>https://www.youtube.com/watch?v=fLFkD0iJU78&amp;t=1379s</t>
        </is>
      </c>
    </row>
    <row r="120">
      <c r="A120" s="6" t="inlineStr">
        <is>
          <t>2022-03-01</t>
        </is>
      </c>
      <c r="B120" s="6" t="inlineStr">
        <is>
          <t>8/9</t>
        </is>
      </c>
      <c r="C120" s="8" t="inlineStr">
        <is>
          <t>Public hearing and decision - Variance V-2022-02 (Steinbach Community Outreach affordable housing, 224 Woodhaven Ave, 30 vs 40 parking stalls)</t>
        </is>
      </c>
      <c r="D120" s="6" t="inlineStr">
        <is>
          <t>Jac Siemens</t>
        </is>
      </c>
      <c r="E120" s="6" t="inlineStr">
        <is>
          <t>00:51:59</t>
        </is>
      </c>
      <c r="F120" s="6" t="inlineStr">
        <is>
          <t>motion</t>
        </is>
      </c>
      <c r="G120" s="8" t="inlineStr">
        <is>
          <t>Motion to approve.</t>
        </is>
      </c>
      <c r="H120" s="11" t="inlineStr">
        <is>
          <t>https://www.youtube.com/watch?v=fLFkD0iJU78&amp;t=3119s</t>
        </is>
      </c>
    </row>
    <row r="121">
      <c r="A121" s="6" t="inlineStr">
        <is>
          <t>2022-03-01</t>
        </is>
      </c>
      <c r="B121" s="6" t="inlineStr">
        <is>
          <t>8/9</t>
        </is>
      </c>
      <c r="C121" s="8" t="inlineStr">
        <is>
          <t>Public hearing and decision - Variance V-2022-02 (Steinbach Community Outreach affordable housing, 224 Woodhaven Ave, 30 vs 40 parking stalls)</t>
        </is>
      </c>
      <c r="D121" s="6" t="inlineStr">
        <is>
          <t>Jac Siemens</t>
        </is>
      </c>
      <c r="E121" s="6" t="inlineStr">
        <is>
          <t>00:51:59</t>
        </is>
      </c>
      <c r="F121" s="6" t="inlineStr">
        <is>
          <t>statement</t>
        </is>
      </c>
      <c r="G121" s="8" t="inlineStr">
        <is>
          <t>Like many communities, Steinbach is one that has a short supply of affordable housing</t>
        </is>
      </c>
      <c r="H121" s="11" t="inlineStr">
        <is>
          <t>https://www.youtube.com/watch?v=fLFkD0iJU78&amp;t=3119s</t>
        </is>
      </c>
    </row>
    <row r="122">
      <c r="A122" s="6" t="inlineStr">
        <is>
          <t>2022-03-01</t>
        </is>
      </c>
      <c r="B122" s="6" t="inlineStr">
        <is>
          <t>8/9</t>
        </is>
      </c>
      <c r="C122" s="8" t="inlineStr">
        <is>
          <t>Public hearing and decision - Variance V-2022-02 (Steinbach Community Outreach affordable housing, 224 Woodhaven Ave, 30 vs 40 parking stalls)</t>
        </is>
      </c>
      <c r="D122" s="6" t="inlineStr">
        <is>
          <t>Jac Siemens</t>
        </is>
      </c>
      <c r="E122" s="6" t="inlineStr">
        <is>
          <t>00:53:24</t>
        </is>
      </c>
      <c r="F122" s="6" t="inlineStr">
        <is>
          <t>statement</t>
        </is>
      </c>
      <c r="G122" s="8" t="inlineStr">
        <is>
          <t>But the question before council here is to reduce the parking stall requirement from 40 to 30 stalls. I'm usually one of the first people to hold to that policy of 1.65 stalls per unit. And often I've asked to have it raised.</t>
        </is>
      </c>
      <c r="H122" s="11" t="inlineStr">
        <is>
          <t>https://www.youtube.com/watch?v=fLFkD0iJU78&amp;t=3204s</t>
        </is>
      </c>
    </row>
    <row r="123">
      <c r="A123" s="6" t="inlineStr">
        <is>
          <t>2022-03-01</t>
        </is>
      </c>
      <c r="B123" s="6" t="inlineStr">
        <is>
          <t>8/9</t>
        </is>
      </c>
      <c r="C123" s="8" t="inlineStr">
        <is>
          <t>Public hearing and decision - Variance V-2022-02 (Steinbach Community Outreach affordable housing, 224 Woodhaven Ave, 30 vs 40 parking stalls)</t>
        </is>
      </c>
      <c r="D123" s="6" t="inlineStr">
        <is>
          <t>Jac Siemens</t>
        </is>
      </c>
      <c r="E123" s="6" t="inlineStr">
        <is>
          <t>00:53:24</t>
        </is>
      </c>
      <c r="F123" s="6" t="inlineStr">
        <is>
          <t>statement</t>
        </is>
      </c>
      <c r="G123" s="8" t="inlineStr">
        <is>
          <t>A comparison was made to Wilson Apartments, and I also did that homework, and only about half the tenants there have the vehicles as well.</t>
        </is>
      </c>
      <c r="H123" s="11" t="inlineStr">
        <is>
          <t>https://www.youtube.com/watch?v=fLFkD0iJU78&amp;t=3204s</t>
        </is>
      </c>
    </row>
    <row r="124">
      <c r="A124" s="6" t="inlineStr">
        <is>
          <t>2022-03-01</t>
        </is>
      </c>
      <c r="B124" s="6" t="inlineStr">
        <is>
          <t>8/9</t>
        </is>
      </c>
      <c r="C124" s="8" t="inlineStr">
        <is>
          <t>Public hearing and decision - Variance V-2022-02 (Steinbach Community Outreach affordable housing, 224 Woodhaven Ave, 30 vs 40 parking stalls)</t>
        </is>
      </c>
      <c r="D124" s="6" t="inlineStr">
        <is>
          <t>Jac Siemens</t>
        </is>
      </c>
      <c r="E124" s="6" t="inlineStr">
        <is>
          <t>00:53:24</t>
        </is>
      </c>
      <c r="F124" s="6" t="inlineStr">
        <is>
          <t>statement</t>
        </is>
      </c>
      <c r="G124" s="8" t="inlineStr">
        <is>
          <t>So they— this project does have a time constraint on, on the grant that it needs to be approved, I believe, before the end of March. I might have my dates wrong</t>
        </is>
      </c>
      <c r="H124" s="11" t="inlineStr">
        <is>
          <t>https://www.youtube.com/watch?v=fLFkD0iJU78&amp;t=3204s</t>
        </is>
      </c>
    </row>
    <row r="125">
      <c r="A125" s="6" t="inlineStr">
        <is>
          <t>2022-03-01</t>
        </is>
      </c>
      <c r="B125" s="6" t="inlineStr">
        <is>
          <t>8/9</t>
        </is>
      </c>
      <c r="C125" s="8" t="inlineStr">
        <is>
          <t>Public hearing and decision - Variance V-2022-02 (Steinbach Community Outreach affordable housing, 224 Woodhaven Ave, 30 vs 40 parking stalls)</t>
        </is>
      </c>
      <c r="D125" s="6" t="inlineStr">
        <is>
          <t>Jac Siemens</t>
        </is>
      </c>
      <c r="E125" s="6" t="inlineStr">
        <is>
          <t>00:53:24</t>
        </is>
      </c>
      <c r="F125" s="6" t="inlineStr">
        <is>
          <t>statement</t>
        </is>
      </c>
      <c r="G125" s="8" t="inlineStr">
        <is>
          <t>For all those reasons, Mr. Mayor, I believe that we need to approve this variance.</t>
        </is>
      </c>
      <c r="H125" s="11" t="inlineStr">
        <is>
          <t>https://www.youtube.com/watch?v=fLFkD0iJU78&amp;t=3204s</t>
        </is>
      </c>
    </row>
    <row r="126">
      <c r="A126" s="6" t="inlineStr">
        <is>
          <t>2022-03-01</t>
        </is>
      </c>
      <c r="B126" s="6" t="inlineStr">
        <is>
          <t>8/9</t>
        </is>
      </c>
      <c r="C126" s="8" t="inlineStr">
        <is>
          <t>Public hearing and decision - Variance V-2022-02 (Steinbach Community Outreach affordable housing, 224 Woodhaven Ave, 30 vs 40 parking stalls)</t>
        </is>
      </c>
      <c r="D126" s="6" t="inlineStr">
        <is>
          <t>Susan Penner</t>
        </is>
      </c>
      <c r="E126" s="6" t="inlineStr">
        <is>
          <t>00:24:50</t>
        </is>
      </c>
      <c r="F126" s="6" t="inlineStr">
        <is>
          <t>question</t>
        </is>
      </c>
      <c r="G126" s="8" t="inlineStr">
        <is>
          <t>When we say that we need 1.5 parking stalls, Per unit, is that— doesn't matter if the unit has 3 bedrooms or is a bachelor pad?</t>
        </is>
      </c>
      <c r="H126" s="11" t="inlineStr">
        <is>
          <t>https://www.youtube.com/watch?v=fLFkD0iJU78&amp;t=1490s</t>
        </is>
      </c>
    </row>
    <row r="127">
      <c r="A127" s="6" t="inlineStr">
        <is>
          <t>2022-03-01</t>
        </is>
      </c>
      <c r="B127" s="6" t="inlineStr">
        <is>
          <t>8/9</t>
        </is>
      </c>
      <c r="C127" s="8" t="inlineStr">
        <is>
          <t>Public hearing and decision - Variance V-2022-02 (Steinbach Community Outreach affordable housing, 224 Woodhaven Ave, 30 vs 40 parking stalls)</t>
        </is>
      </c>
      <c r="D127" s="6" t="inlineStr">
        <is>
          <t>Susan Penner</t>
        </is>
      </c>
      <c r="E127" s="6" t="inlineStr">
        <is>
          <t>00:55:17</t>
        </is>
      </c>
      <c r="F127" s="6" t="inlineStr">
        <is>
          <t>statement</t>
        </is>
      </c>
      <c r="G127" s="8" t="inlineStr">
        <is>
          <t>the challenge with our parking bylaw for multifamily is that it requires 1.5 parking spots plus 10% for visitors per unit, whether that is a bachelor pad or a 3-bedroom apartment.</t>
        </is>
      </c>
      <c r="H127" s="11" t="inlineStr">
        <is>
          <t>https://www.youtube.com/watch?v=fLFkD0iJU78&amp;t=3317s</t>
        </is>
      </c>
    </row>
    <row r="128">
      <c r="A128" s="6" t="inlineStr">
        <is>
          <t>2022-03-01</t>
        </is>
      </c>
      <c r="B128" s="6" t="inlineStr">
        <is>
          <t>8/9</t>
        </is>
      </c>
      <c r="C128" s="8" t="inlineStr">
        <is>
          <t>Public hearing and decision - Variance V-2022-02 (Steinbach Community Outreach affordable housing, 224 Woodhaven Ave, 30 vs 40 parking stalls)</t>
        </is>
      </c>
      <c r="D128" s="6" t="inlineStr">
        <is>
          <t>Susan Penner</t>
        </is>
      </c>
      <c r="E128" s="6" t="inlineStr">
        <is>
          <t>00:55:17</t>
        </is>
      </c>
      <c r="F128" s="6" t="inlineStr">
        <is>
          <t>statement</t>
        </is>
      </c>
      <c r="G128" s="8" t="inlineStr">
        <is>
          <t>And it does not factor in that the lower someone's annual income is, the less likely they are to be able to afford a vehicle, let alone 1.5 vehicles.</t>
        </is>
      </c>
      <c r="H128" s="11" t="inlineStr">
        <is>
          <t>https://www.youtube.com/watch?v=fLFkD0iJU78&amp;t=3317s</t>
        </is>
      </c>
    </row>
    <row r="129">
      <c r="A129" s="6" t="inlineStr">
        <is>
          <t>2022-03-01</t>
        </is>
      </c>
      <c r="B129" s="6" t="inlineStr">
        <is>
          <t>8/9</t>
        </is>
      </c>
      <c r="C129" s="8" t="inlineStr">
        <is>
          <t>Public hearing and decision - Variance V-2022-02 (Steinbach Community Outreach affordable housing, 224 Woodhaven Ave, 30 vs 40 parking stalls)</t>
        </is>
      </c>
      <c r="D129" s="6" t="inlineStr">
        <is>
          <t>Susan Penner</t>
        </is>
      </c>
      <c r="E129" s="6" t="inlineStr">
        <is>
          <t>00:55:17</t>
        </is>
      </c>
      <c r="F129" s="6" t="inlineStr">
        <is>
          <t>statement</t>
        </is>
      </c>
      <c r="G129" s="8" t="inlineStr">
        <is>
          <t>So based on the fact that the units in this project are smaller than average, and based on the fact that they are required to keep within the MHRC's affordable housing guidelines for a minimum of 20 years, I'm comfortable supporting supporting the motion for the parking variance as moved by Councillor Siemens.</t>
        </is>
      </c>
      <c r="H129" s="11" t="inlineStr">
        <is>
          <t>https://www.youtube.com/watch?v=fLFkD0iJU78&amp;t=3317s</t>
        </is>
      </c>
    </row>
    <row r="130">
      <c r="A130" s="6" t="inlineStr">
        <is>
          <t>2022-03-01</t>
        </is>
      </c>
      <c r="B130" s="6" t="inlineStr">
        <is>
          <t>8/9</t>
        </is>
      </c>
      <c r="C130" s="8" t="inlineStr">
        <is>
          <t>Public hearing and decision - Variance V-2022-02 (Steinbach Community Outreach affordable housing, 224 Woodhaven Ave, 30 vs 40 parking stalls)</t>
        </is>
      </c>
      <c r="D130" s="6" t="inlineStr">
        <is>
          <t>Michael Zwaagstra</t>
        </is>
      </c>
      <c r="E130" s="6" t="inlineStr">
        <is>
          <t>00:24:36</t>
        </is>
      </c>
      <c r="F130" s="6" t="inlineStr">
        <is>
          <t>question</t>
        </is>
      </c>
      <c r="G130" s="8" t="inlineStr">
        <is>
          <t>So just to clarify, so for all of the 24 units, they're all either 1-bedroom or bachelor suite, just to confirm?</t>
        </is>
      </c>
      <c r="H130" s="11" t="inlineStr">
        <is>
          <t>https://www.youtube.com/watch?v=fLFkD0iJU78&amp;t=1476s</t>
        </is>
      </c>
    </row>
    <row r="131">
      <c r="A131" s="6" t="inlineStr">
        <is>
          <t>2022-03-01</t>
        </is>
      </c>
      <c r="B131" s="6" t="inlineStr">
        <is>
          <t>8/9</t>
        </is>
      </c>
      <c r="C131" s="8" t="inlineStr">
        <is>
          <t>Public hearing and decision - Variance V-2022-02 (Steinbach Community Outreach affordable housing, 224 Woodhaven Ave, 30 vs 40 parking stalls)</t>
        </is>
      </c>
      <c r="D131" s="6" t="inlineStr">
        <is>
          <t>Michael Zwaagstra</t>
        </is>
      </c>
      <c r="E131" s="6" t="inlineStr">
        <is>
          <t>00:56:38</t>
        </is>
      </c>
      <c r="F131" s="6" t="inlineStr">
        <is>
          <t>statement</t>
        </is>
      </c>
      <c r="G131" s="8" t="inlineStr">
        <is>
          <t>I'm happy to support the motion as well.</t>
        </is>
      </c>
      <c r="H131" s="11" t="inlineStr">
        <is>
          <t>https://www.youtube.com/watch?v=fLFkD0iJU78&amp;t=3398s</t>
        </is>
      </c>
    </row>
    <row r="132">
      <c r="A132" s="6" t="inlineStr">
        <is>
          <t>2022-03-01</t>
        </is>
      </c>
      <c r="B132" s="6" t="inlineStr">
        <is>
          <t>8/9</t>
        </is>
      </c>
      <c r="C132" s="8" t="inlineStr">
        <is>
          <t>Public hearing and decision - Variance V-2022-02 (Steinbach Community Outreach affordable housing, 224 Woodhaven Ave, 30 vs 40 parking stalls)</t>
        </is>
      </c>
      <c r="D132" s="6" t="inlineStr">
        <is>
          <t>Michael Zwaagstra</t>
        </is>
      </c>
      <c r="E132" s="6" t="inlineStr">
        <is>
          <t>00:56:38</t>
        </is>
      </c>
      <c r="F132" s="6" t="inlineStr">
        <is>
          <t>statement</t>
        </is>
      </c>
      <c r="G132" s="8" t="inlineStr">
        <is>
          <t>One of the issues that comes up is what about the precedent that we're setting? Because obviously This is a significant reduction in the parking requirement. And all I'll say is that this is a unique situation.</t>
        </is>
      </c>
      <c r="H132" s="11" t="inlineStr">
        <is>
          <t>https://www.youtube.com/watch?v=fLFkD0iJU78&amp;t=3398s</t>
        </is>
      </c>
    </row>
    <row r="133">
      <c r="A133" s="6" t="inlineStr">
        <is>
          <t>2022-03-01</t>
        </is>
      </c>
      <c r="B133" s="6" t="inlineStr">
        <is>
          <t>8/9</t>
        </is>
      </c>
      <c r="C133" s="8" t="inlineStr">
        <is>
          <t>Public hearing and decision - Variance V-2022-02 (Steinbach Community Outreach affordable housing, 224 Woodhaven Ave, 30 vs 40 parking stalls)</t>
        </is>
      </c>
      <c r="D133" s="6" t="inlineStr">
        <is>
          <t>Michael Zwaagstra</t>
        </is>
      </c>
      <c r="E133" s="6" t="inlineStr">
        <is>
          <t>00:56:38</t>
        </is>
      </c>
      <c r="F133" s="6" t="inlineStr">
        <is>
          <t>statement</t>
        </is>
      </c>
      <c r="G133" s="8" t="inlineStr">
        <is>
          <t>I'm not concerned about the precedent. This is not saying that for other multifamily regular buildings that we're going to dramatically lower the parking requirement.</t>
        </is>
      </c>
      <c r="H133" s="11" t="inlineStr">
        <is>
          <t>https://www.youtube.com/watch?v=fLFkD0iJU78&amp;t=3398s</t>
        </is>
      </c>
    </row>
    <row r="134">
      <c r="A134" s="6" t="inlineStr">
        <is>
          <t>2022-03-01</t>
        </is>
      </c>
      <c r="B134" s="6" t="inlineStr">
        <is>
          <t>8/9</t>
        </is>
      </c>
      <c r="C134" s="8" t="inlineStr">
        <is>
          <t>Public hearing and decision - Variance V-2022-02 (Steinbach Community Outreach affordable housing, 224 Woodhaven Ave, 30 vs 40 parking stalls)</t>
        </is>
      </c>
      <c r="D134" s="6" t="inlineStr">
        <is>
          <t>Michael Zwaagstra</t>
        </is>
      </c>
      <c r="E134" s="6" t="inlineStr">
        <is>
          <t>00:56:38</t>
        </is>
      </c>
      <c r="F134" s="6" t="inlineStr">
        <is>
          <t>statement</t>
        </is>
      </c>
      <c r="G134" s="8" t="inlineStr">
        <is>
          <t>I would like just to ask the mover and seconder if we're okay with a friendly amendment stating that this is subject to a development agreement with the city, since that's a standard component for, for these here.</t>
        </is>
      </c>
      <c r="H134" s="11" t="inlineStr">
        <is>
          <t>https://www.youtube.com/watch?v=fLFkD0iJU78&amp;t=3398s</t>
        </is>
      </c>
    </row>
    <row r="135">
      <c r="A135" s="6" t="inlineStr">
        <is>
          <t>2022-03-01</t>
        </is>
      </c>
      <c r="B135" s="6" t="inlineStr">
        <is>
          <t>8/9</t>
        </is>
      </c>
      <c r="C135" s="8" t="inlineStr">
        <is>
          <t>Public hearing and decision - Variance V-2022-02 (Steinbach Community Outreach affordable housing, 224 Woodhaven Ave, 30 vs 40 parking stalls)</t>
        </is>
      </c>
      <c r="D135" s="6" t="inlineStr">
        <is>
          <t>Mayor Earl Funk</t>
        </is>
      </c>
      <c r="E135" s="6" t="inlineStr">
        <is>
          <t>00:25:17</t>
        </is>
      </c>
      <c r="F135" s="6" t="inlineStr">
        <is>
          <t>statement</t>
        </is>
      </c>
      <c r="G135" s="8" t="inlineStr">
        <is>
          <t>because of our parking standard that we have and because of the road is actually a little more narrow than than is normally built</t>
        </is>
      </c>
      <c r="H135" s="11" t="inlineStr">
        <is>
          <t>https://www.youtube.com/watch?v=fLFkD0iJU78&amp;t=1517s</t>
        </is>
      </c>
    </row>
    <row r="136">
      <c r="A136" s="6" t="inlineStr">
        <is>
          <t>2022-03-01</t>
        </is>
      </c>
      <c r="B136" s="6" t="inlineStr">
        <is>
          <t>8/9</t>
        </is>
      </c>
      <c r="C136" s="8" t="inlineStr">
        <is>
          <t>Public hearing and decision - Variance V-2022-02 (Steinbach Community Outreach affordable housing, 224 Woodhaven Ave, 30 vs 40 parking stalls)</t>
        </is>
      </c>
      <c r="D136" s="6" t="inlineStr">
        <is>
          <t>Mayor Earl Funk</t>
        </is>
      </c>
      <c r="E136" s="6" t="inlineStr">
        <is>
          <t>00:39:21</t>
        </is>
      </c>
      <c r="F136" s="6" t="inlineStr">
        <is>
          <t>statement</t>
        </is>
      </c>
      <c r="G136" s="8" t="inlineStr">
        <is>
          <t>even so, they're still well below their usage at this point. And these are already comparables that are operating in our city and have operated for some time.</t>
        </is>
      </c>
      <c r="H136" s="11" t="inlineStr">
        <is>
          <t>https://www.youtube.com/watch?v=fLFkD0iJU78&amp;t=2361s</t>
        </is>
      </c>
    </row>
    <row r="137">
      <c r="A137" s="6" t="inlineStr">
        <is>
          <t>2022-03-01</t>
        </is>
      </c>
      <c r="B137" s="6" t="inlineStr">
        <is>
          <t>8/9</t>
        </is>
      </c>
      <c r="C137" s="8" t="inlineStr">
        <is>
          <t>Public hearing and decision - Variance V-2022-02 (Steinbach Community Outreach affordable housing, 224 Woodhaven Ave, 30 vs 40 parking stalls)</t>
        </is>
      </c>
      <c r="D137" s="6" t="inlineStr">
        <is>
          <t>Mayor Earl Funk</t>
        </is>
      </c>
      <c r="E137" s="6" t="inlineStr">
        <is>
          <t>00:48:11</t>
        </is>
      </c>
      <c r="F137" s="6" t="inlineStr">
        <is>
          <t>reply</t>
        </is>
      </c>
      <c r="G137" s="8" t="inlineStr">
        <is>
          <t>As far as the dumpsters, like, I know for this particular one, the dumpster's going to be at the front of the property.</t>
        </is>
      </c>
      <c r="H137" s="11" t="inlineStr">
        <is>
          <t>https://www.youtube.com/watch?v=fLFkD0iJU78&amp;t=2891s</t>
        </is>
      </c>
    </row>
    <row r="138">
      <c r="A138" s="6" t="inlineStr">
        <is>
          <t>2022-03-01</t>
        </is>
      </c>
      <c r="B138" s="6" t="inlineStr">
        <is>
          <t>8/9</t>
        </is>
      </c>
      <c r="C138" s="8" t="inlineStr">
        <is>
          <t>Public hearing and decision - Variance V-2022-02 (Steinbach Community Outreach affordable housing, 224 Woodhaven Ave, 30 vs 40 parking stalls)</t>
        </is>
      </c>
      <c r="D138" s="6" t="inlineStr">
        <is>
          <t>Mayor Earl Funk</t>
        </is>
      </c>
      <c r="E138" s="6" t="inlineStr">
        <is>
          <t>00:57:41</t>
        </is>
      </c>
      <c r="F138" s="6" t="inlineStr">
        <is>
          <t>statement</t>
        </is>
      </c>
      <c r="G138" s="8" t="inlineStr">
        <is>
          <t>This was a difficult one because of the parking, like a reduction of 25%.</t>
        </is>
      </c>
      <c r="H138" s="11" t="inlineStr">
        <is>
          <t>https://www.youtube.com/watch?v=fLFkD0iJU78&amp;t=3461s</t>
        </is>
      </c>
    </row>
    <row r="139">
      <c r="A139" s="6" t="inlineStr">
        <is>
          <t>2022-03-01</t>
        </is>
      </c>
      <c r="B139" s="6" t="inlineStr">
        <is>
          <t>8/9</t>
        </is>
      </c>
      <c r="C139" s="8" t="inlineStr">
        <is>
          <t>Public hearing and decision - Variance V-2022-02 (Steinbach Community Outreach affordable housing, 224 Woodhaven Ave, 30 vs 40 parking stalls)</t>
        </is>
      </c>
      <c r="D139" s="6" t="inlineStr">
        <is>
          <t>Mayor Earl Funk</t>
        </is>
      </c>
      <c r="E139" s="6" t="inlineStr">
        <is>
          <t>00:58:10</t>
        </is>
      </c>
      <c r="F139" s="6" t="inlineStr">
        <is>
          <t>statement</t>
        </is>
      </c>
      <c r="G139" s="8" t="inlineStr">
        <is>
          <t>I personally, I'm, I'm confident that you have proved to me that you do not need as many parking stalls.</t>
        </is>
      </c>
      <c r="H139" s="11" t="inlineStr">
        <is>
          <t>https://www.youtube.com/watch?v=fLFkD0iJU78&amp;t=3490s</t>
        </is>
      </c>
    </row>
    <row r="140">
      <c r="A140" s="6" t="inlineStr">
        <is>
          <t>2022-03-01</t>
        </is>
      </c>
      <c r="B140" s="6" t="inlineStr">
        <is>
          <t>8/9</t>
        </is>
      </c>
      <c r="C140" s="8" t="inlineStr">
        <is>
          <t>Public hearing and decision - Variance V-2022-02 (Steinbach Community Outreach affordable housing, 224 Woodhaven Ave, 30 vs 40 parking stalls)</t>
        </is>
      </c>
      <c r="D140" s="6" t="inlineStr">
        <is>
          <t>Mayor Earl Funk</t>
        </is>
      </c>
      <c r="E140" s="6" t="inlineStr">
        <is>
          <t>00:58:10</t>
        </is>
      </c>
      <c r="F140" s="6" t="inlineStr">
        <is>
          <t>statement</t>
        </is>
      </c>
      <c r="G140" s="8" t="inlineStr">
        <is>
          <t>When you, when you show the comparisons that are already operating in our city, Wilson Court and Penfield, and you, you showed that the correlation to assisted living or assisted housing and, and the amount of vehicles that they have and the spaces they use, I, I think it's compelling.</t>
        </is>
      </c>
      <c r="H140" s="11" t="inlineStr">
        <is>
          <t>https://www.youtube.com/watch?v=fLFkD0iJU78&amp;t=3490s</t>
        </is>
      </c>
    </row>
    <row r="141">
      <c r="A141" s="6" t="inlineStr">
        <is>
          <t>2022-03-01</t>
        </is>
      </c>
      <c r="B141" s="6" t="inlineStr">
        <is>
          <t>10</t>
        </is>
      </c>
      <c r="C141" s="8" t="inlineStr">
        <is>
          <t>Award of 2022 Capital Works program tender to Maple Leaf Construction ($2,083,853)</t>
        </is>
      </c>
      <c r="D141" s="6" t="inlineStr">
        <is>
          <t>Michael Zwaagstra</t>
        </is>
      </c>
      <c r="E141" s="6" t="inlineStr">
        <is>
          <t>01:00:59</t>
        </is>
      </c>
      <c r="F141" s="6" t="inlineStr">
        <is>
          <t>motion</t>
        </is>
      </c>
      <c r="G141" s="8" t="inlineStr">
        <is>
          <t>Thank you, Mr. Mayor. I'll move approval.</t>
        </is>
      </c>
      <c r="H141" s="11" t="inlineStr">
        <is>
          <t>https://www.youtube.com/watch?v=fLFkD0iJU78&amp;t=3659s</t>
        </is>
      </c>
    </row>
    <row r="142">
      <c r="A142" s="6" t="inlineStr">
        <is>
          <t>2022-03-01</t>
        </is>
      </c>
      <c r="B142" s="6" t="inlineStr">
        <is>
          <t>10</t>
        </is>
      </c>
      <c r="C142" s="8" t="inlineStr">
        <is>
          <t>Award of 2022 Capital Works program tender to Maple Leaf Construction ($2,083,853)</t>
        </is>
      </c>
      <c r="D142" s="6" t="inlineStr">
        <is>
          <t>Michael Zwaagstra</t>
        </is>
      </c>
      <c r="E142" s="6" t="inlineStr">
        <is>
          <t>01:01:05</t>
        </is>
      </c>
      <c r="F142" s="6" t="inlineStr">
        <is>
          <t>statement</t>
        </is>
      </c>
      <c r="G142" s="8" t="inlineStr">
        <is>
          <t>They were the low bid coming in at just above $2 million.</t>
        </is>
      </c>
      <c r="H142" s="11" t="inlineStr">
        <is>
          <t>https://www.youtube.com/watch?v=fLFkD0iJU78&amp;t=3665s</t>
        </is>
      </c>
    </row>
    <row r="143">
      <c r="A143" s="6" t="inlineStr">
        <is>
          <t>2022-03-01</t>
        </is>
      </c>
      <c r="B143" s="6" t="inlineStr">
        <is>
          <t>10</t>
        </is>
      </c>
      <c r="C143" s="8" t="inlineStr">
        <is>
          <t>Award of 2022 Capital Works program tender to Maple Leaf Construction ($2,083,853)</t>
        </is>
      </c>
      <c r="D143" s="6" t="inlineStr">
        <is>
          <t>Michael Zwaagstra</t>
        </is>
      </c>
      <c r="E143" s="6" t="inlineStr">
        <is>
          <t>01:01:05</t>
        </is>
      </c>
      <c r="F143" s="6" t="inlineStr">
        <is>
          <t>statement</t>
        </is>
      </c>
      <c r="G143" s="8" t="inlineStr">
        <is>
          <t>And I think it's, it's great that we're able to do these major projects within the budget, and it makes sense for us to award this tender.</t>
        </is>
      </c>
      <c r="H143" s="11" t="inlineStr">
        <is>
          <t>https://www.youtube.com/watch?v=fLFkD0iJU78&amp;t=3665s</t>
        </is>
      </c>
    </row>
    <row r="144">
      <c r="A144" s="6" t="inlineStr">
        <is>
          <t>2022-03-01</t>
        </is>
      </c>
      <c r="B144" s="6" t="inlineStr">
        <is>
          <t>10</t>
        </is>
      </c>
      <c r="C144" s="8" t="inlineStr">
        <is>
          <t>Award of 2022 Capital Works program tender to Maple Leaf Construction ($2,083,853)</t>
        </is>
      </c>
      <c r="D144" s="6" t="inlineStr">
        <is>
          <t>Jake Hiebert</t>
        </is>
      </c>
      <c r="E144" s="6" t="inlineStr">
        <is>
          <t>01:02:02</t>
        </is>
      </c>
      <c r="F144" s="6" t="inlineStr">
        <is>
          <t>statement</t>
        </is>
      </c>
      <c r="G144" s="8" t="inlineStr">
        <is>
          <t>Maple Leaf Construction has done several previous jobs here in Steinbach, and they've always done a good job</t>
        </is>
      </c>
      <c r="H144" s="11" t="inlineStr">
        <is>
          <t>https://www.youtube.com/watch?v=fLFkD0iJU78&amp;t=3722s</t>
        </is>
      </c>
    </row>
    <row r="145">
      <c r="A145" s="6" t="inlineStr">
        <is>
          <t>2022-03-01</t>
        </is>
      </c>
      <c r="B145" s="6" t="inlineStr">
        <is>
          <t>10</t>
        </is>
      </c>
      <c r="C145" s="8" t="inlineStr">
        <is>
          <t>Award of 2022 Capital Works program tender to Maple Leaf Construction ($2,083,853)</t>
        </is>
      </c>
      <c r="D145" s="6" t="inlineStr">
        <is>
          <t>Jake Hiebert</t>
        </is>
      </c>
      <c r="E145" s="6" t="inlineStr">
        <is>
          <t>01:02:02</t>
        </is>
      </c>
      <c r="F145" s="6" t="inlineStr">
        <is>
          <t>statement</t>
        </is>
      </c>
      <c r="G145" s="8" t="inlineStr">
        <is>
          <t>we see that they are $300,000 under Number 2 and $700,000 under number 3.</t>
        </is>
      </c>
      <c r="H145" s="11" t="inlineStr">
        <is>
          <t>https://www.youtube.com/watch?v=fLFkD0iJU78&amp;t=3722s</t>
        </is>
      </c>
    </row>
    <row r="146">
      <c r="A146" s="6" t="inlineStr">
        <is>
          <t>2022-03-01</t>
        </is>
      </c>
      <c r="B146" s="6" t="inlineStr">
        <is>
          <t>10</t>
        </is>
      </c>
      <c r="C146" s="8" t="inlineStr">
        <is>
          <t>Award of 2022 Capital Works program tender to Maple Leaf Construction ($2,083,853)</t>
        </is>
      </c>
      <c r="D146" s="6" t="inlineStr">
        <is>
          <t>Jake Hiebert</t>
        </is>
      </c>
      <c r="E146" s="6" t="inlineStr">
        <is>
          <t>01:02:02</t>
        </is>
      </c>
      <c r="F146" s="6" t="inlineStr">
        <is>
          <t>statement</t>
        </is>
      </c>
      <c r="G146" s="8" t="inlineStr">
        <is>
          <t>And again, I'd like to compliment the administration for bundling all 3 of these jobs into one tender, and I'm sure that lowered the price for us.</t>
        </is>
      </c>
      <c r="H146" s="11" t="inlineStr">
        <is>
          <t>https://www.youtube.com/watch?v=fLFkD0iJU78&amp;t=3722s</t>
        </is>
      </c>
    </row>
    <row r="147">
      <c r="A147" s="6" t="inlineStr">
        <is>
          <t>2022-03-01</t>
        </is>
      </c>
      <c r="B147" s="6" t="inlineStr">
        <is>
          <t>10</t>
        </is>
      </c>
      <c r="C147" s="8" t="inlineStr">
        <is>
          <t>Award of 2022 Capital Works program tender to Maple Leaf Construction ($2,083,853)</t>
        </is>
      </c>
      <c r="D147" s="6" t="inlineStr">
        <is>
          <t>Unidentified councillor</t>
        </is>
      </c>
      <c r="E147" s="6" t="inlineStr">
        <is>
          <t>01:01:50</t>
        </is>
      </c>
      <c r="F147" s="6" t="inlineStr">
        <is>
          <t>statement</t>
        </is>
      </c>
      <c r="G147" s="8" t="inlineStr">
        <is>
          <t>I'm glad to see that the sidewalk on Wyndham is going in. That's part of the project, and all around it looks like a good project.</t>
        </is>
      </c>
      <c r="H147" s="11" t="inlineStr">
        <is>
          <t>https://www.youtube.com/watch?v=fLFkD0iJU78&amp;t=3710s</t>
        </is>
      </c>
    </row>
    <row r="148">
      <c r="A148" s="6" t="inlineStr">
        <is>
          <t>2022-03-01</t>
        </is>
      </c>
      <c r="B148" s="6" t="inlineStr">
        <is>
          <t>13</t>
        </is>
      </c>
      <c r="C148" s="8" t="inlineStr">
        <is>
          <t>By-Law 2188 third reading - street renaming (Clear Spring Drive to Thresher Road)</t>
        </is>
      </c>
      <c r="D148" s="6" t="inlineStr">
        <is>
          <t>Damian Penner</t>
        </is>
      </c>
      <c r="E148" s="6" t="inlineStr">
        <is>
          <t>01:04:24</t>
        </is>
      </c>
      <c r="F148" s="6" t="inlineStr">
        <is>
          <t>motion</t>
        </is>
      </c>
      <c r="G148" s="8" t="inlineStr">
        <is>
          <t>Motion to approve.</t>
        </is>
      </c>
      <c r="H148" s="11" t="inlineStr">
        <is>
          <t>https://www.youtube.com/watch?v=fLFkD0iJU78&amp;t=3864s</t>
        </is>
      </c>
    </row>
    <row r="149">
      <c r="A149" s="6" t="inlineStr">
        <is>
          <t>2022-03-01</t>
        </is>
      </c>
      <c r="B149" s="6" t="inlineStr">
        <is>
          <t>13</t>
        </is>
      </c>
      <c r="C149" s="8" t="inlineStr">
        <is>
          <t>By-Law 2188 third reading - street renaming (Clear Spring Drive to Thresher Road)</t>
        </is>
      </c>
      <c r="D149" s="6" t="inlineStr">
        <is>
          <t>Damian Penner</t>
        </is>
      </c>
      <c r="E149" s="6" t="inlineStr">
        <is>
          <t>01:04:34</t>
        </is>
      </c>
      <c r="F149" s="6" t="inlineStr">
        <is>
          <t>statement</t>
        </is>
      </c>
      <c r="G149" s="8" t="inlineStr">
        <is>
          <t>It's fairly straightforward just to rename roads within the development.</t>
        </is>
      </c>
      <c r="H149" s="11" t="inlineStr">
        <is>
          <t>https://www.youtube.com/watch?v=fLFkD0iJU78&amp;t=3874s</t>
        </is>
      </c>
    </row>
    <row r="150">
      <c r="A150" s="6" t="inlineStr">
        <is>
          <t>2022-03-01</t>
        </is>
      </c>
      <c r="B150" s="6" t="inlineStr">
        <is>
          <t>13</t>
        </is>
      </c>
      <c r="C150" s="8" t="inlineStr">
        <is>
          <t>By-Law 2188 third reading - street renaming (Clear Spring Drive to Thresher Road)</t>
        </is>
      </c>
      <c r="D150" s="6" t="inlineStr">
        <is>
          <t>Jake Hiebert</t>
        </is>
      </c>
      <c r="E150" s="6" t="inlineStr">
        <is>
          <t>01:04:51</t>
        </is>
      </c>
      <c r="F150" s="6" t="inlineStr">
        <is>
          <t>statement</t>
        </is>
      </c>
      <c r="G150" s="8" t="inlineStr">
        <is>
          <t>We see that Thresher Drive is, uh, going to be the new name and, uh, is consistent with the other streets in that subdivision.</t>
        </is>
      </c>
      <c r="H150" s="11" t="inlineStr">
        <is>
          <t>https://www.youtube.com/watch?v=fLFkD0iJU78&amp;t=3891s</t>
        </is>
      </c>
    </row>
    <row r="151">
      <c r="A151" s="6" t="inlineStr">
        <is>
          <t>2022-03-01</t>
        </is>
      </c>
      <c r="B151" s="6" t="inlineStr">
        <is>
          <t>13</t>
        </is>
      </c>
      <c r="C151" s="8" t="inlineStr">
        <is>
          <t>By-Law 2188 third reading - street renaming (Clear Spring Drive to Thresher Road)</t>
        </is>
      </c>
      <c r="D151" s="6" t="inlineStr">
        <is>
          <t>Jake Hiebert</t>
        </is>
      </c>
      <c r="E151" s="6" t="inlineStr">
        <is>
          <t>01:05:02</t>
        </is>
      </c>
      <c r="F151" s="6" t="inlineStr">
        <is>
          <t>statement</t>
        </is>
      </c>
      <c r="G151" s="8" t="inlineStr">
        <is>
          <t>I'm in favor.</t>
        </is>
      </c>
      <c r="H151" s="11" t="inlineStr">
        <is>
          <t>https://www.youtube.com/watch?v=fLFkD0iJU78&amp;t=3902s</t>
        </is>
      </c>
    </row>
    <row r="152">
      <c r="A152" s="6" t="inlineStr">
        <is>
          <t>2022-03-01</t>
        </is>
      </c>
      <c r="B152" s="6" t="inlineStr">
        <is>
          <t>14</t>
        </is>
      </c>
      <c r="C152" s="8" t="inlineStr">
        <is>
          <t>Delegation of City Manager and City Planner to represent the City at Municipal Board hearing on Rezoning By-Law 2179</t>
        </is>
      </c>
      <c r="D152" s="6" t="inlineStr">
        <is>
          <t>Susan Penner</t>
        </is>
      </c>
      <c r="E152" s="6" t="inlineStr">
        <is>
          <t>01:06:09</t>
        </is>
      </c>
      <c r="F152" s="6" t="inlineStr">
        <is>
          <t>motion</t>
        </is>
      </c>
      <c r="G152" s="8" t="inlineStr">
        <is>
          <t>Move to approve.</t>
        </is>
      </c>
      <c r="H152" s="11" t="inlineStr">
        <is>
          <t>https://www.youtube.com/watch?v=fLFkD0iJU78&amp;t=3969s</t>
        </is>
      </c>
    </row>
    <row r="153">
      <c r="A153" s="6" t="inlineStr">
        <is>
          <t>2022-03-01</t>
        </is>
      </c>
      <c r="B153" s="6" t="inlineStr">
        <is>
          <t>14</t>
        </is>
      </c>
      <c r="C153" s="8" t="inlineStr">
        <is>
          <t>Delegation of City Manager and City Planner to represent the City at Municipal Board hearing on Rezoning By-Law 2179</t>
        </is>
      </c>
      <c r="D153" s="6" t="inlineStr">
        <is>
          <t>Susan Penner</t>
        </is>
      </c>
      <c r="E153" s="6" t="inlineStr">
        <is>
          <t>01:06:13</t>
        </is>
      </c>
      <c r="F153" s="6" t="inlineStr">
        <is>
          <t>statement</t>
        </is>
      </c>
      <c r="G153" s="8" t="inlineStr">
        <is>
          <t>We'll have good representation.</t>
        </is>
      </c>
      <c r="H153" s="11" t="inlineStr">
        <is>
          <t>https://www.youtube.com/watch?v=fLFkD0iJU78&amp;t=3973s</t>
        </is>
      </c>
    </row>
    <row r="154">
      <c r="A154" s="6" t="inlineStr">
        <is>
          <t>2022-03-01</t>
        </is>
      </c>
      <c r="B154" s="6" t="inlineStr">
        <is>
          <t>17/18</t>
        </is>
      </c>
      <c r="C154" s="8" t="inlineStr">
        <is>
          <t>Steinbach Legion Branch 190 request for memorial wall/office space in new event centre - consensus to forward with endorsement</t>
        </is>
      </c>
      <c r="D154" s="6" t="inlineStr">
        <is>
          <t>Michael Zwaagstra</t>
        </is>
      </c>
      <c r="E154" s="6" t="inlineStr">
        <is>
          <t>01:13:36</t>
        </is>
      </c>
      <c r="F154" s="6" t="inlineStr">
        <is>
          <t>statement</t>
        </is>
      </c>
      <c r="G154" s="8" t="inlineStr">
        <is>
          <t>I'm personally, I'm very favorable to their request. I think that we want to keep the Legion within Steinbach.</t>
        </is>
      </c>
      <c r="H154" s="11" t="inlineStr">
        <is>
          <t>https://www.youtube.com/watch?v=fLFkD0iJU78&amp;t=4416s</t>
        </is>
      </c>
    </row>
    <row r="155">
      <c r="A155" s="6" t="inlineStr">
        <is>
          <t>2022-03-01</t>
        </is>
      </c>
      <c r="B155" s="6" t="inlineStr">
        <is>
          <t>17/18</t>
        </is>
      </c>
      <c r="C155" s="8" t="inlineStr">
        <is>
          <t>Steinbach Legion Branch 190 request for memorial wall/office space in new event centre - consensus to forward with endorsement</t>
        </is>
      </c>
      <c r="D155" s="6" t="inlineStr">
        <is>
          <t>Michael Zwaagstra</t>
        </is>
      </c>
      <c r="E155" s="6" t="inlineStr">
        <is>
          <t>01:13:36</t>
        </is>
      </c>
      <c r="F155" s="6" t="inlineStr">
        <is>
          <t>statement</t>
        </is>
      </c>
      <c r="G155" s="8" t="inlineStr">
        <is>
          <t>I would suggest, Mr. Mayor, that because the Southeast Events Center group is going to have the day-to-day management, that we have the letter forwarded to them with our endorsement, that we agree that if at all possible, that their request be accommodated.</t>
        </is>
      </c>
      <c r="H155" s="11" t="inlineStr">
        <is>
          <t>https://www.youtube.com/watch?v=fLFkD0iJU78&amp;t=4416s</t>
        </is>
      </c>
    </row>
    <row r="156">
      <c r="A156" s="6" t="inlineStr">
        <is>
          <t>2022-03-01</t>
        </is>
      </c>
      <c r="B156" s="6" t="inlineStr">
        <is>
          <t>17/18</t>
        </is>
      </c>
      <c r="C156" s="8" t="inlineStr">
        <is>
          <t>Steinbach Legion Branch 190 request for memorial wall/office space in new event centre - consensus to forward with endorsement</t>
        </is>
      </c>
      <c r="D156" s="6" t="inlineStr">
        <is>
          <t>Mayor Earl Funk</t>
        </is>
      </c>
      <c r="E156" s="6" t="inlineStr">
        <is>
          <t>01:14:36</t>
        </is>
      </c>
      <c r="F156" s="6" t="inlineStr">
        <is>
          <t>statement</t>
        </is>
      </c>
      <c r="G156" s="8" t="inlineStr">
        <is>
          <t>we do feel the Legion plays a significant role in our community. And I've been part of several of the, the Remembrance Day services and they are done well.</t>
        </is>
      </c>
      <c r="H156" s="11" t="inlineStr">
        <is>
          <t>https://www.youtube.com/watch?v=fLFkD0iJU78&amp;t=4476s</t>
        </is>
      </c>
    </row>
    <row r="157">
      <c r="A157" s="6" t="inlineStr">
        <is>
          <t>2022-03-15</t>
        </is>
      </c>
      <c r="B157" s="6" t="inlineStr">
        <is>
          <t>6/7</t>
        </is>
      </c>
      <c r="C157" s="8" t="inlineStr">
        <is>
          <t>Public hearing and approval - Variance V-2022-03, 30 Market Boulevard (HyLife; no rooftop screening walls)</t>
        </is>
      </c>
      <c r="D157" s="6" t="inlineStr">
        <is>
          <t>Michael Zwaagstra</t>
        </is>
      </c>
      <c r="E157" s="6" t="inlineStr">
        <is>
          <t>00:09:15</t>
        </is>
      </c>
      <c r="F157" s="6" t="inlineStr">
        <is>
          <t>motion</t>
        </is>
      </c>
      <c r="G157" s="8" t="inlineStr">
        <is>
          <t>I'll make the motion to approve the variance.</t>
        </is>
      </c>
      <c r="H157" s="11" t="inlineStr">
        <is>
          <t>https://www.youtube.com/watch?v=QoDKa1Nig54&amp;t=555s</t>
        </is>
      </c>
    </row>
    <row r="158">
      <c r="A158" s="6" t="inlineStr">
        <is>
          <t>2022-03-15</t>
        </is>
      </c>
      <c r="B158" s="6" t="inlineStr">
        <is>
          <t>6/7</t>
        </is>
      </c>
      <c r="C158" s="8" t="inlineStr">
        <is>
          <t>Public hearing and approval - Variance V-2022-03, 30 Market Boulevard (HyLife; no rooftop screening walls)</t>
        </is>
      </c>
      <c r="D158" s="6" t="inlineStr">
        <is>
          <t>Michael Zwaagstra</t>
        </is>
      </c>
      <c r="E158" s="6" t="inlineStr">
        <is>
          <t>00:09:20</t>
        </is>
      </c>
      <c r="F158" s="6" t="inlineStr">
        <is>
          <t>statement</t>
        </is>
      </c>
      <c r="G158" s="8" t="inlineStr">
        <is>
          <t>I think the applicant explained very clearly the reason that they're asking for this variance is because this building is quite tall. It's about 4 storeys, which means that the mechanical equipment is not going to be easily visible anyway.</t>
        </is>
      </c>
      <c r="H158" s="11" t="inlineStr">
        <is>
          <t>https://www.youtube.com/watch?v=QoDKa1Nig54&amp;t=560s</t>
        </is>
      </c>
    </row>
    <row r="159">
      <c r="A159" s="6" t="inlineStr">
        <is>
          <t>2022-03-15</t>
        </is>
      </c>
      <c r="B159" s="6" t="inlineStr">
        <is>
          <t>6/7</t>
        </is>
      </c>
      <c r="C159" s="8" t="inlineStr">
        <is>
          <t>Public hearing and approval - Variance V-2022-03, 30 Market Boulevard (HyLife; no rooftop screening walls)</t>
        </is>
      </c>
      <c r="D159" s="6" t="inlineStr">
        <is>
          <t>Michael Zwaagstra</t>
        </is>
      </c>
      <c r="E159" s="6" t="inlineStr">
        <is>
          <t>00:09:20</t>
        </is>
      </c>
      <c r="F159" s="6" t="inlineStr">
        <is>
          <t>statement</t>
        </is>
      </c>
      <c r="G159" s="8" t="inlineStr">
        <is>
          <t>the intent is aesthetic. It's about appearances in terms of how it looks in the area, and it will look just fine because of the fact that the mechanical equipment itself will not be, uh, will not be visible.</t>
        </is>
      </c>
      <c r="H159" s="11" t="inlineStr">
        <is>
          <t>https://www.youtube.com/watch?v=QoDKa1Nig54&amp;t=560s</t>
        </is>
      </c>
    </row>
    <row r="160">
      <c r="A160" s="6" t="inlineStr">
        <is>
          <t>2022-03-15</t>
        </is>
      </c>
      <c r="B160" s="6" t="inlineStr">
        <is>
          <t>6/7</t>
        </is>
      </c>
      <c r="C160" s="8" t="inlineStr">
        <is>
          <t>Public hearing and approval - Variance V-2022-03, 30 Market Boulevard (HyLife; no rooftop screening walls)</t>
        </is>
      </c>
      <c r="D160" s="6" t="inlineStr">
        <is>
          <t>Mayor Earl Funk</t>
        </is>
      </c>
      <c r="E160" s="6" t="inlineStr">
        <is>
          <t>00:10:09</t>
        </is>
      </c>
      <c r="F160" s="6" t="inlineStr">
        <is>
          <t>statement</t>
        </is>
      </c>
      <c r="G160" s="8" t="inlineStr">
        <is>
          <t>I'm, I'm very thankful that, uh, Highlife is coming to our community and that they're building a building of this stature</t>
        </is>
      </c>
      <c r="H160" s="11" t="inlineStr">
        <is>
          <t>https://www.youtube.com/watch?v=QoDKa1Nig54&amp;t=609s</t>
        </is>
      </c>
    </row>
    <row r="161">
      <c r="A161" s="6" t="inlineStr">
        <is>
          <t>2022-03-15</t>
        </is>
      </c>
      <c r="B161" s="6" t="inlineStr">
        <is>
          <t>6/7</t>
        </is>
      </c>
      <c r="C161" s="8" t="inlineStr">
        <is>
          <t>Public hearing and approval - Variance V-2022-03, 30 Market Boulevard (HyLife; no rooftop screening walls)</t>
        </is>
      </c>
      <c r="D161" s="6" t="inlineStr">
        <is>
          <t>Mayor Earl Funk</t>
        </is>
      </c>
      <c r="E161" s="6" t="inlineStr">
        <is>
          <t>00:10:09</t>
        </is>
      </c>
      <c r="F161" s="6" t="inlineStr">
        <is>
          <t>statement</t>
        </is>
      </c>
      <c r="G161" s="8" t="inlineStr">
        <is>
          <t>And I do believe where they're situating all their infrastructure is in the center. So it will be high. With sightlines, it'll be very hard to see the infrastructure on top of the roof.</t>
        </is>
      </c>
      <c r="H161" s="11" t="inlineStr">
        <is>
          <t>https://www.youtube.com/watch?v=QoDKa1Nig54&amp;t=609s</t>
        </is>
      </c>
    </row>
    <row r="162">
      <c r="A162" s="6" t="inlineStr">
        <is>
          <t>2022-03-15</t>
        </is>
      </c>
      <c r="B162" s="6" t="inlineStr">
        <is>
          <t>12</t>
        </is>
      </c>
      <c r="C162" s="8" t="inlineStr">
        <is>
          <t>Summary of 2020 and 2021 City of Steinbach grants</t>
        </is>
      </c>
      <c r="D162" s="6" t="inlineStr">
        <is>
          <t>Damian Penner</t>
        </is>
      </c>
      <c r="E162" s="6" t="inlineStr">
        <is>
          <t>00:13:51</t>
        </is>
      </c>
      <c r="F162" s="6" t="inlineStr">
        <is>
          <t>statement</t>
        </is>
      </c>
      <c r="G162" s="8" t="inlineStr">
        <is>
          <t>Important to note that there's a steep increase to the Standby Chamber of Commerce, but that is with the new economic development officer position that we are joint funding with the private and public partnership.</t>
        </is>
      </c>
      <c r="H162" s="11" t="inlineStr">
        <is>
          <t>https://www.youtube.com/watch?v=QoDKa1Nig54&amp;t=831s</t>
        </is>
      </c>
    </row>
    <row r="163">
      <c r="A163" s="6" t="inlineStr">
        <is>
          <t>2022-03-15</t>
        </is>
      </c>
      <c r="B163" s="6" t="inlineStr">
        <is>
          <t>12</t>
        </is>
      </c>
      <c r="C163" s="8" t="inlineStr">
        <is>
          <t>Summary of 2020 and 2021 City of Steinbach grants</t>
        </is>
      </c>
      <c r="D163" s="6" t="inlineStr">
        <is>
          <t>Damian Penner</t>
        </is>
      </c>
      <c r="E163" s="6" t="inlineStr">
        <is>
          <t>00:13:51</t>
        </is>
      </c>
      <c r="F163" s="6" t="inlineStr">
        <is>
          <t>statement</t>
        </is>
      </c>
      <c r="G163" s="8" t="inlineStr">
        <is>
          <t>And also I'm very happy to see that— or to say again that we stepped up to STAR's request and are funding them as well.</t>
        </is>
      </c>
      <c r="H163" s="11" t="inlineStr">
        <is>
          <t>https://www.youtube.com/watch?v=QoDKa1Nig54&amp;t=831s</t>
        </is>
      </c>
    </row>
    <row r="164">
      <c r="A164" s="6" t="inlineStr">
        <is>
          <t>2022-03-15</t>
        </is>
      </c>
      <c r="B164" s="6" t="inlineStr">
        <is>
          <t>13</t>
        </is>
      </c>
      <c r="C164" s="8" t="inlineStr">
        <is>
          <t>By-Law 2187 3rd reading - Local Improvement Plan 2022-02, Loewen Blvd / PTH 12 North intersection renewal</t>
        </is>
      </c>
      <c r="D164" s="6" t="inlineStr">
        <is>
          <t>Michael Zwaagstra</t>
        </is>
      </c>
      <c r="E164" s="6" t="inlineStr">
        <is>
          <t>00:15:45</t>
        </is>
      </c>
      <c r="F164" s="6" t="inlineStr">
        <is>
          <t>motion</t>
        </is>
      </c>
      <c r="G164" s="8" t="inlineStr">
        <is>
          <t>I'll move third reading.</t>
        </is>
      </c>
      <c r="H164" s="11" t="inlineStr">
        <is>
          <t>https://www.youtube.com/watch?v=QoDKa1Nig54&amp;t=945s</t>
        </is>
      </c>
    </row>
    <row r="165">
      <c r="A165" s="6" t="inlineStr">
        <is>
          <t>2022-03-15</t>
        </is>
      </c>
      <c r="B165" s="6" t="inlineStr">
        <is>
          <t>13</t>
        </is>
      </c>
      <c r="C165" s="8" t="inlineStr">
        <is>
          <t>By-Law 2187 3rd reading - Local Improvement Plan 2022-02, Loewen Blvd / PTH 12 North intersection renewal</t>
        </is>
      </c>
      <c r="D165" s="6" t="inlineStr">
        <is>
          <t>Michael Zwaagstra</t>
        </is>
      </c>
      <c r="E165" s="6" t="inlineStr">
        <is>
          <t>00:15:50</t>
        </is>
      </c>
      <c r="F165" s="6" t="inlineStr">
        <is>
          <t>statement</t>
        </is>
      </c>
      <c r="G165" s="8" t="inlineStr">
        <is>
          <t>We will be borrowing $3.5 million over 5 years. And also, just as a reminder, most of the remainder, just over $4.5 million, is being covered by the province.</t>
        </is>
      </c>
      <c r="H165" s="11" t="inlineStr">
        <is>
          <t>https://www.youtube.com/watch?v=QoDKa1Nig54&amp;t=950s</t>
        </is>
      </c>
    </row>
    <row r="166">
      <c r="A166" s="6" t="inlineStr">
        <is>
          <t>2022-03-15</t>
        </is>
      </c>
      <c r="B166" s="6" t="inlineStr">
        <is>
          <t>13</t>
        </is>
      </c>
      <c r="C166" s="8" t="inlineStr">
        <is>
          <t>By-Law 2187 3rd reading - Local Improvement Plan 2022-02, Loewen Blvd / PTH 12 North intersection renewal</t>
        </is>
      </c>
      <c r="D166" s="6" t="inlineStr">
        <is>
          <t>Michael Zwaagstra</t>
        </is>
      </c>
      <c r="E166" s="6" t="inlineStr">
        <is>
          <t>00:15:50</t>
        </is>
      </c>
      <c r="F166" s="6" t="inlineStr">
        <is>
          <t>statement</t>
        </is>
      </c>
      <c r="G166" s="8" t="inlineStr">
        <is>
          <t>And so this is a joint project between the city and the province, and we're certainly looking forward to seeing it go ahead. It's the last of the major intersections along Highway 12 that we are seeing undergo significant upgrades.</t>
        </is>
      </c>
      <c r="H166" s="11" t="inlineStr">
        <is>
          <t>https://www.youtube.com/watch?v=QoDKa1Nig54&amp;t=950s</t>
        </is>
      </c>
    </row>
    <row r="167">
      <c r="A167" s="6" t="inlineStr">
        <is>
          <t>2022-03-15</t>
        </is>
      </c>
      <c r="B167" s="6" t="inlineStr">
        <is>
          <t>14</t>
        </is>
      </c>
      <c r="C167" s="8" t="inlineStr">
        <is>
          <t>Delegation - Steinbach Fly-In Golf Club: irrigation system, request that City accept donations and issue tax receipts</t>
        </is>
      </c>
      <c r="D167" s="6" t="inlineStr">
        <is>
          <t>Michael Zwaagstra</t>
        </is>
      </c>
      <c r="E167" s="6" t="inlineStr">
        <is>
          <t>00:22:30</t>
        </is>
      </c>
      <c r="F167" s="6" t="inlineStr">
        <is>
          <t>question</t>
        </is>
      </c>
      <c r="G167" s="8" t="inlineStr">
        <is>
          <t>So the— when you say the 60%, that's because the city owns 60% of the land. So the tax receipt would be for 60% of whatever the contributions are in terms of— if you just sort of outline that.</t>
        </is>
      </c>
      <c r="H167" s="11" t="inlineStr">
        <is>
          <t>https://www.youtube.com/watch?v=QoDKa1Nig54&amp;t=1350s</t>
        </is>
      </c>
    </row>
    <row r="168">
      <c r="A168" s="6" t="inlineStr">
        <is>
          <t>2022-03-15</t>
        </is>
      </c>
      <c r="B168" s="6" t="inlineStr">
        <is>
          <t>14</t>
        </is>
      </c>
      <c r="C168" s="8" t="inlineStr">
        <is>
          <t>Delegation - Steinbach Fly-In Golf Club: irrigation system, request that City accept donations and issue tax receipts</t>
        </is>
      </c>
      <c r="D168" s="6" t="inlineStr">
        <is>
          <t>Michael Zwaagstra</t>
        </is>
      </c>
      <c r="E168" s="6" t="inlineStr">
        <is>
          <t>00:23:25</t>
        </is>
      </c>
      <c r="F168" s="6" t="inlineStr">
        <is>
          <t>reply</t>
        </is>
      </c>
      <c r="G168" s="8" t="inlineStr">
        <is>
          <t>Okay. Yep, that clarifies it.</t>
        </is>
      </c>
      <c r="H168" s="11" t="inlineStr">
        <is>
          <t>https://www.youtube.com/watch?v=QoDKa1Nig54&amp;t=1405s</t>
        </is>
      </c>
    </row>
    <row r="169">
      <c r="A169" s="6" t="inlineStr">
        <is>
          <t>2022-03-15</t>
        </is>
      </c>
      <c r="B169" s="6" t="inlineStr">
        <is>
          <t>14</t>
        </is>
      </c>
      <c r="C169" s="8" t="inlineStr">
        <is>
          <t>Delegation - Steinbach Fly-In Golf Club: irrigation system, request that City accept donations and issue tax receipts</t>
        </is>
      </c>
      <c r="D169" s="6" t="inlineStr">
        <is>
          <t>Mayor Earl Funk</t>
        </is>
      </c>
      <c r="E169" s="6" t="inlineStr">
        <is>
          <t>00:21:53</t>
        </is>
      </c>
      <c r="F169" s="6" t="inlineStr">
        <is>
          <t>question</t>
        </is>
      </c>
      <c r="G169" s="8" t="inlineStr">
        <is>
          <t>So you're not asking for any, grant from the city. You're just asking for the city to collect the money for you, issue tax receipts as we can, and then, and then just, just transfer the money to you at time of project?</t>
        </is>
      </c>
      <c r="H169" s="11" t="inlineStr">
        <is>
          <t>https://www.youtube.com/watch?v=QoDKa1Nig54&amp;t=1313s</t>
        </is>
      </c>
    </row>
    <row r="170">
      <c r="A170" s="6" t="inlineStr">
        <is>
          <t>2022-03-15</t>
        </is>
      </c>
      <c r="B170" s="6" t="inlineStr">
        <is>
          <t>14</t>
        </is>
      </c>
      <c r="C170" s="8" t="inlineStr">
        <is>
          <t>Delegation - Steinbach Fly-In Golf Club: irrigation system, request that City accept donations and issue tax receipts</t>
        </is>
      </c>
      <c r="D170" s="6" t="inlineStr">
        <is>
          <t>Mayor Earl Funk</t>
        </is>
      </c>
      <c r="E170" s="6" t="inlineStr">
        <is>
          <t>00:23:27</t>
        </is>
      </c>
      <c r="F170" s="6" t="inlineStr">
        <is>
          <t>statement</t>
        </is>
      </c>
      <c r="G170" s="8" t="inlineStr">
        <is>
          <t>Council, I would at this time recommend we refer this to administration. for consideration and then have them come with a recommendation at the next meeting.</t>
        </is>
      </c>
      <c r="H170" s="11" t="inlineStr">
        <is>
          <t>https://www.youtube.com/watch?v=QoDKa1Nig54&amp;t=1407s</t>
        </is>
      </c>
    </row>
    <row r="171">
      <c r="A171" s="6" t="inlineStr">
        <is>
          <t>2022-03-15</t>
        </is>
      </c>
      <c r="B171" s="6" t="inlineStr">
        <is>
          <t>14</t>
        </is>
      </c>
      <c r="C171" s="8" t="inlineStr">
        <is>
          <t>Delegation - Steinbach Fly-In Golf Club: irrigation system, request that City accept donations and issue tax receipts</t>
        </is>
      </c>
      <c r="D171" s="6" t="inlineStr">
        <is>
          <t>Mayor Earl Funk</t>
        </is>
      </c>
      <c r="E171" s="6" t="inlineStr">
        <is>
          <t>00:23:27</t>
        </is>
      </c>
      <c r="F171" s="6" t="inlineStr">
        <is>
          <t>statement</t>
        </is>
      </c>
      <c r="G171" s="8" t="inlineStr">
        <is>
          <t>Because it looks like it's time sensitive, so we'd want to give them an answer by next meeting</t>
        </is>
      </c>
      <c r="H171" s="11" t="inlineStr">
        <is>
          <t>https://www.youtube.com/watch?v=QoDKa1Nig54&amp;t=1407s</t>
        </is>
      </c>
    </row>
    <row r="172">
      <c r="A172" s="6" t="inlineStr">
        <is>
          <t>2022-03-15</t>
        </is>
      </c>
      <c r="B172" s="6" t="inlineStr">
        <is>
          <t>15</t>
        </is>
      </c>
      <c r="C172" s="8" t="inlineStr">
        <is>
          <t>By-Law 2204 1st reading - Business Licence by-law (repeals By-laws 1285 and 881)</t>
        </is>
      </c>
      <c r="D172" s="6" t="inlineStr">
        <is>
          <t>Jake Hiebert</t>
        </is>
      </c>
      <c r="E172" s="6" t="inlineStr">
        <is>
          <t>00:27:06</t>
        </is>
      </c>
      <c r="F172" s="6" t="inlineStr">
        <is>
          <t>motion</t>
        </is>
      </c>
      <c r="G172" s="8" t="inlineStr">
        <is>
          <t>Move to approve.</t>
        </is>
      </c>
      <c r="H172" s="11" t="inlineStr">
        <is>
          <t>https://www.youtube.com/watch?v=QoDKa1Nig54&amp;t=1626s</t>
        </is>
      </c>
    </row>
    <row r="173">
      <c r="A173" s="6" t="inlineStr">
        <is>
          <t>2022-03-15</t>
        </is>
      </c>
      <c r="B173" s="6" t="inlineStr">
        <is>
          <t>15</t>
        </is>
      </c>
      <c r="C173" s="8" t="inlineStr">
        <is>
          <t>By-Law 2204 1st reading - Business Licence by-law (repeals By-laws 1285 and 881)</t>
        </is>
      </c>
      <c r="D173" s="6" t="inlineStr">
        <is>
          <t>Jake Hiebert</t>
        </is>
      </c>
      <c r="E173" s="6" t="inlineStr">
        <is>
          <t>00:27:12</t>
        </is>
      </c>
      <c r="F173" s="6" t="inlineStr">
        <is>
          <t>statement</t>
        </is>
      </c>
      <c r="G173" s="8" t="inlineStr">
        <is>
          <t>As I view this, it appears that it's more of an administration issue here where we're going to introduce a new bylaw to replace 2 existing bylaws. And one of the differences here that the new bylaws will also update our fees and penalties.</t>
        </is>
      </c>
      <c r="H173" s="11" t="inlineStr">
        <is>
          <t>https://www.youtube.com/watch?v=QoDKa1Nig54&amp;t=1632s</t>
        </is>
      </c>
    </row>
    <row r="174">
      <c r="A174" s="6" t="inlineStr">
        <is>
          <t>2022-03-15</t>
        </is>
      </c>
      <c r="B174" s="6" t="inlineStr">
        <is>
          <t>15</t>
        </is>
      </c>
      <c r="C174" s="8" t="inlineStr">
        <is>
          <t>By-Law 2204 1st reading - Business Licence by-law (repeals By-laws 1285 and 881)</t>
        </is>
      </c>
      <c r="D174" s="6" t="inlineStr">
        <is>
          <t>Michael Zwaagstra</t>
        </is>
      </c>
      <c r="E174" s="6" t="inlineStr">
        <is>
          <t>00:27:42</t>
        </is>
      </c>
      <c r="F174" s="6" t="inlineStr">
        <is>
          <t>statement</t>
        </is>
      </c>
      <c r="G174" s="8" t="inlineStr">
        <is>
          <t>you know that an existing bylaw is old When it says Town of Steinbach, and it was obviously— it looks like it was typed on a typewriter. So definitely time to do some upgrades.</t>
        </is>
      </c>
      <c r="H174" s="11" t="inlineStr">
        <is>
          <t>https://www.youtube.com/watch?v=QoDKa1Nig54&amp;t=1662s</t>
        </is>
      </c>
    </row>
    <row r="175">
      <c r="A175" s="6" t="inlineStr">
        <is>
          <t>2022-03-15</t>
        </is>
      </c>
      <c r="B175" s="6" t="inlineStr">
        <is>
          <t>15</t>
        </is>
      </c>
      <c r="C175" s="8" t="inlineStr">
        <is>
          <t>By-Law 2204 1st reading - Business Licence by-law (repeals By-laws 1285 and 881)</t>
        </is>
      </c>
      <c r="D175" s="6" t="inlineStr">
        <is>
          <t>Michael Zwaagstra</t>
        </is>
      </c>
      <c r="E175" s="6" t="inlineStr">
        <is>
          <t>00:27:42</t>
        </is>
      </c>
      <c r="F175" s="6" t="inlineStr">
        <is>
          <t>statement</t>
        </is>
      </c>
      <c r="G175" s="8" t="inlineStr">
        <is>
          <t>The process by which we can enforce it, we're now moving it onto our existing administrative penalty bylaw. And we also have the option of a 72-hour business license for trial and short-term businesses. So I think it makes sense for us to move ahead.</t>
        </is>
      </c>
      <c r="H175" s="11" t="inlineStr">
        <is>
          <t>https://www.youtube.com/watch?v=QoDKa1Nig54&amp;t=1662s</t>
        </is>
      </c>
    </row>
    <row r="176">
      <c r="A176" s="6" t="inlineStr">
        <is>
          <t>2022-03-15</t>
        </is>
      </c>
      <c r="B176" s="6" t="inlineStr">
        <is>
          <t>15</t>
        </is>
      </c>
      <c r="C176" s="8" t="inlineStr">
        <is>
          <t>By-Law 2204 1st reading - Business Licence by-law (repeals By-laws 1285 and 881)</t>
        </is>
      </c>
      <c r="D176" s="6" t="inlineStr">
        <is>
          <t>Mayor Earl Funk</t>
        </is>
      </c>
      <c r="E176" s="6" t="inlineStr">
        <is>
          <t>00:28:25</t>
        </is>
      </c>
      <c r="F176" s="6" t="inlineStr">
        <is>
          <t>statement</t>
        </is>
      </c>
      <c r="G176" s="8" t="inlineStr">
        <is>
          <t>It was passed first in 1982. So it's high time to update this, bring this bylaw into the 21st century so that we can— well, basically it's easier for us to administrate this bylaw.</t>
        </is>
      </c>
      <c r="H176" s="11" t="inlineStr">
        <is>
          <t>https://www.youtube.com/watch?v=QoDKa1Nig54&amp;t=1705s</t>
        </is>
      </c>
    </row>
    <row r="177">
      <c r="A177" s="6" t="inlineStr">
        <is>
          <t>2022-03-15</t>
        </is>
      </c>
      <c r="B177" s="6" t="inlineStr">
        <is>
          <t>16</t>
        </is>
      </c>
      <c r="C177" s="8" t="inlineStr">
        <is>
          <t>By-Law 2205 1st reading - Steinbach burning by-law</t>
        </is>
      </c>
      <c r="D177" s="6" t="inlineStr">
        <is>
          <t>Damian Penner</t>
        </is>
      </c>
      <c r="E177" s="6" t="inlineStr">
        <is>
          <t>00:31:19</t>
        </is>
      </c>
      <c r="F177" s="6" t="inlineStr">
        <is>
          <t>statement</t>
        </is>
      </c>
      <c r="G177" s="8" t="inlineStr">
        <is>
          <t>the spirit of the bylaw here was not for us as the city to bring in lots of provisions of when people can and cannot burn, where they can, where they can't. It was more so to bring in provisions of safety for neighboring properties and such.</t>
        </is>
      </c>
      <c r="H177" s="11" t="inlineStr">
        <is>
          <t>https://www.youtube.com/watch?v=QoDKa1Nig54&amp;t=1879s</t>
        </is>
      </c>
    </row>
    <row r="178">
      <c r="A178" s="6" t="inlineStr">
        <is>
          <t>2022-03-15</t>
        </is>
      </c>
      <c r="B178" s="6" t="inlineStr">
        <is>
          <t>16</t>
        </is>
      </c>
      <c r="C178" s="8" t="inlineStr">
        <is>
          <t>By-Law 2205 1st reading - Steinbach burning by-law</t>
        </is>
      </c>
      <c r="D178" s="6" t="inlineStr">
        <is>
          <t>Damian Penner</t>
        </is>
      </c>
      <c r="E178" s="6" t="inlineStr">
        <is>
          <t>00:31:19</t>
        </is>
      </c>
      <c r="F178" s="6" t="inlineStr">
        <is>
          <t>statement</t>
        </is>
      </c>
      <c r="G178" s="8" t="inlineStr">
        <is>
          <t>Also being able to put in a— implement a burn ban across the city is something that's very important that we need to be able to do. As well, there are exceptional costs even for false alarms to dispatch even the smallest amount of the fire department.</t>
        </is>
      </c>
      <c r="H178" s="11" t="inlineStr">
        <is>
          <t>https://www.youtube.com/watch?v=QoDKa1Nig54&amp;t=1879s</t>
        </is>
      </c>
    </row>
    <row r="179">
      <c r="A179" s="6" t="inlineStr">
        <is>
          <t>2022-03-15</t>
        </is>
      </c>
      <c r="B179" s="6" t="inlineStr">
        <is>
          <t>16</t>
        </is>
      </c>
      <c r="C179" s="8" t="inlineStr">
        <is>
          <t>By-Law 2205 1st reading - Steinbach burning by-law</t>
        </is>
      </c>
      <c r="D179" s="6" t="inlineStr">
        <is>
          <t>Damian Penner</t>
        </is>
      </c>
      <c r="E179" s="6" t="inlineStr">
        <is>
          <t>00:31:19</t>
        </is>
      </c>
      <c r="F179" s="6" t="inlineStr">
        <is>
          <t>statement</t>
        </is>
      </c>
      <c r="G179" s="8" t="inlineStr">
        <is>
          <t>So that's something that should hopefully also see the city save some funds with regards to our dispatching of the fire department.</t>
        </is>
      </c>
      <c r="H179" s="11" t="inlineStr">
        <is>
          <t>https://www.youtube.com/watch?v=QoDKa1Nig54&amp;t=1879s</t>
        </is>
      </c>
    </row>
    <row r="180">
      <c r="A180" s="6" t="inlineStr">
        <is>
          <t>2022-03-15</t>
        </is>
      </c>
      <c r="B180" s="6" t="inlineStr">
        <is>
          <t>16</t>
        </is>
      </c>
      <c r="C180" s="8" t="inlineStr">
        <is>
          <t>By-Law 2205 1st reading - Steinbach burning by-law</t>
        </is>
      </c>
      <c r="D180" s="6" t="inlineStr">
        <is>
          <t>Jac Siemens</t>
        </is>
      </c>
      <c r="E180" s="6" t="inlineStr">
        <is>
          <t>00:30:36</t>
        </is>
      </c>
      <c r="F180" s="6" t="inlineStr">
        <is>
          <t>motion</t>
        </is>
      </c>
      <c r="G180" s="8" t="inlineStr">
        <is>
          <t>Thank you, Mr. Mayor. I move to approve.</t>
        </is>
      </c>
      <c r="H180" s="11" t="inlineStr">
        <is>
          <t>https://www.youtube.com/watch?v=QoDKa1Nig54&amp;t=1836s</t>
        </is>
      </c>
    </row>
    <row r="181">
      <c r="A181" s="6" t="inlineStr">
        <is>
          <t>2022-03-15</t>
        </is>
      </c>
      <c r="B181" s="6" t="inlineStr">
        <is>
          <t>16</t>
        </is>
      </c>
      <c r="C181" s="8" t="inlineStr">
        <is>
          <t>By-Law 2205 1st reading - Steinbach burning by-law</t>
        </is>
      </c>
      <c r="D181" s="6" t="inlineStr">
        <is>
          <t>Jac Siemens</t>
        </is>
      </c>
      <c r="E181" s="6" t="inlineStr">
        <is>
          <t>00:30:41</t>
        </is>
      </c>
      <c r="F181" s="6" t="inlineStr">
        <is>
          <t>statement</t>
        </is>
      </c>
      <c r="G181" s="8" t="inlineStr">
        <is>
          <t>It gives the city a lot more definition on what it means, what a fire, where we can have a fire and where we can't.</t>
        </is>
      </c>
      <c r="H181" s="11" t="inlineStr">
        <is>
          <t>https://www.youtube.com/watch?v=QoDKa1Nig54&amp;t=1841s</t>
        </is>
      </c>
    </row>
    <row r="182">
      <c r="A182" s="6" t="inlineStr">
        <is>
          <t>2022-03-15</t>
        </is>
      </c>
      <c r="B182" s="6" t="inlineStr">
        <is>
          <t>16</t>
        </is>
      </c>
      <c r="C182" s="8" t="inlineStr">
        <is>
          <t>By-Law 2205 1st reading - Steinbach burning by-law</t>
        </is>
      </c>
      <c r="D182" s="6" t="inlineStr">
        <is>
          <t>Jac Siemens</t>
        </is>
      </c>
      <c r="E182" s="6" t="inlineStr">
        <is>
          <t>00:30:41</t>
        </is>
      </c>
      <c r="F182" s="6" t="inlineStr">
        <is>
          <t>statement</t>
        </is>
      </c>
      <c r="G182" s="8" t="inlineStr">
        <is>
          <t>So it gives us a better understanding and definitions around where we can have outdoor fires in Steinbach.</t>
        </is>
      </c>
      <c r="H182" s="11" t="inlineStr">
        <is>
          <t>https://www.youtube.com/watch?v=QoDKa1Nig54&amp;t=1841s</t>
        </is>
      </c>
    </row>
    <row r="183">
      <c r="A183" s="6" t="inlineStr">
        <is>
          <t>2022-03-15</t>
        </is>
      </c>
      <c r="B183" s="6" t="inlineStr">
        <is>
          <t>16</t>
        </is>
      </c>
      <c r="C183" s="8" t="inlineStr">
        <is>
          <t>By-Law 2205 1st reading - Steinbach burning by-law</t>
        </is>
      </c>
      <c r="D183" s="6" t="inlineStr">
        <is>
          <t>Mayor Earl Funk</t>
        </is>
      </c>
      <c r="E183" s="6" t="inlineStr">
        <is>
          <t>00:32:21</t>
        </is>
      </c>
      <c r="F183" s="6" t="inlineStr">
        <is>
          <t>statement</t>
        </is>
      </c>
      <c r="G183" s="8" t="inlineStr">
        <is>
          <t>Yes, Council, I do believe this is very timely as more and more people are having recreational fires in their backyard.</t>
        </is>
      </c>
      <c r="H183" s="11" t="inlineStr">
        <is>
          <t>https://www.youtube.com/watch?v=QoDKa1Nig54&amp;t=1941s</t>
        </is>
      </c>
    </row>
    <row r="184">
      <c r="A184" s="6" t="inlineStr">
        <is>
          <t>2022-03-15</t>
        </is>
      </c>
      <c r="B184" s="6" t="inlineStr">
        <is>
          <t>16</t>
        </is>
      </c>
      <c r="C184" s="8" t="inlineStr">
        <is>
          <t>By-Law 2205 1st reading - Steinbach burning by-law</t>
        </is>
      </c>
      <c r="D184" s="6" t="inlineStr">
        <is>
          <t>Mayor Earl Funk</t>
        </is>
      </c>
      <c r="E184" s="6" t="inlineStr">
        <is>
          <t>00:32:21</t>
        </is>
      </c>
      <c r="F184" s="6" t="inlineStr">
        <is>
          <t>statement</t>
        </is>
      </c>
      <c r="G184" s="8" t="inlineStr">
        <is>
          <t>I think too it's high time for some of the penalties to be put in. And there's still— even in the penalties, there's still grace that we're offering because we are giving, you know, a few chances before— because sometimes alarms just go off.</t>
        </is>
      </c>
      <c r="H184" s="11" t="inlineStr">
        <is>
          <t>https://www.youtube.com/watch?v=QoDKa1Nig54&amp;t=1941s</t>
        </is>
      </c>
    </row>
    <row r="185">
      <c r="A185" s="6" t="inlineStr">
        <is>
          <t>2022-03-15</t>
        </is>
      </c>
      <c r="B185" s="6" t="inlineStr">
        <is>
          <t>17</t>
        </is>
      </c>
      <c r="C185" s="8" t="inlineStr">
        <is>
          <t>By-Law 2196 1st reading - road, public lane and drain closing (Southeast Event Centre site)</t>
        </is>
      </c>
      <c r="D185" s="6" t="inlineStr">
        <is>
          <t>Michael Zwaagstra</t>
        </is>
      </c>
      <c r="E185" s="6" t="inlineStr">
        <is>
          <t>00:34:53</t>
        </is>
      </c>
      <c r="F185" s="6" t="inlineStr">
        <is>
          <t>motion</t>
        </is>
      </c>
      <c r="G185" s="8" t="inlineStr">
        <is>
          <t>Thank you, Mr. Mayor. I'll make the motion for first reading.</t>
        </is>
      </c>
      <c r="H185" s="11" t="inlineStr">
        <is>
          <t>https://www.youtube.com/watch?v=QoDKa1Nig54&amp;t=2093s</t>
        </is>
      </c>
    </row>
    <row r="186">
      <c r="A186" s="6" t="inlineStr">
        <is>
          <t>2022-03-15</t>
        </is>
      </c>
      <c r="B186" s="6" t="inlineStr">
        <is>
          <t>17</t>
        </is>
      </c>
      <c r="C186" s="8" t="inlineStr">
        <is>
          <t>By-Law 2196 1st reading - road, public lane and drain closing (Southeast Event Centre site)</t>
        </is>
      </c>
      <c r="D186" s="6" t="inlineStr">
        <is>
          <t>Michael Zwaagstra</t>
        </is>
      </c>
      <c r="E186" s="6" t="inlineStr">
        <is>
          <t>00:34:58</t>
        </is>
      </c>
      <c r="F186" s="6" t="inlineStr">
        <is>
          <t>statement</t>
        </is>
      </c>
      <c r="G186" s="8" t="inlineStr">
        <is>
          <t>This is part of site preparation for the Southeast Events Centre, and this is yet another sign that we are moving ahead.</t>
        </is>
      </c>
      <c r="H186" s="11" t="inlineStr">
        <is>
          <t>https://www.youtube.com/watch?v=QoDKa1Nig54&amp;t=2098s</t>
        </is>
      </c>
    </row>
    <row r="187">
      <c r="A187" s="6" t="inlineStr">
        <is>
          <t>2022-03-15</t>
        </is>
      </c>
      <c r="B187" s="6" t="inlineStr">
        <is>
          <t>17</t>
        </is>
      </c>
      <c r="C187" s="8" t="inlineStr">
        <is>
          <t>By-Law 2196 1st reading - road, public lane and drain closing (Southeast Event Centre site)</t>
        </is>
      </c>
      <c r="D187" s="6" t="inlineStr">
        <is>
          <t>Michael Zwaagstra</t>
        </is>
      </c>
      <c r="E187" s="6" t="inlineStr">
        <is>
          <t>00:34:58</t>
        </is>
      </c>
      <c r="F187" s="6" t="inlineStr">
        <is>
          <t>statement</t>
        </is>
      </c>
      <c r="G187" s="8" t="inlineStr">
        <is>
          <t>There's a lot of different steps steps that have to be taken and making sure that everything is, uh, that everything is set up so that when construction begins, we're— is ready, that we're ready to go. And part of it is closing this lane.</t>
        </is>
      </c>
      <c r="H187" s="11" t="inlineStr">
        <is>
          <t>https://www.youtube.com/watch?v=QoDKa1Nig54&amp;t=2098s</t>
        </is>
      </c>
    </row>
    <row r="188">
      <c r="A188" s="6" t="inlineStr">
        <is>
          <t>2022-03-15</t>
        </is>
      </c>
      <c r="B188" s="6" t="inlineStr">
        <is>
          <t>18</t>
        </is>
      </c>
      <c r="C188" s="8" t="inlineStr">
        <is>
          <t>Subdivision 4451-2021-8575, 195 Park Road West (H.T.F.C. Planning and Design)</t>
        </is>
      </c>
      <c r="D188" s="6" t="inlineStr">
        <is>
          <t>Susan Penner</t>
        </is>
      </c>
      <c r="E188" s="6" t="inlineStr">
        <is>
          <t>00:36:48</t>
        </is>
      </c>
      <c r="F188" s="6" t="inlineStr">
        <is>
          <t>motion</t>
        </is>
      </c>
      <c r="G188" s="8" t="inlineStr">
        <is>
          <t>Motion to approve.</t>
        </is>
      </c>
      <c r="H188" s="11" t="inlineStr">
        <is>
          <t>https://www.youtube.com/watch?v=QoDKa1Nig54&amp;t=2208s</t>
        </is>
      </c>
    </row>
    <row r="189">
      <c r="A189" s="6" t="inlineStr">
        <is>
          <t>2022-03-15</t>
        </is>
      </c>
      <c r="B189" s="6" t="inlineStr">
        <is>
          <t>18</t>
        </is>
      </c>
      <c r="C189" s="8" t="inlineStr">
        <is>
          <t>Subdivision 4451-2021-8575, 195 Park Road West (H.T.F.C. Planning and Design)</t>
        </is>
      </c>
      <c r="D189" s="6" t="inlineStr">
        <is>
          <t>Susan Penner</t>
        </is>
      </c>
      <c r="E189" s="6" t="inlineStr">
        <is>
          <t>00:36:53</t>
        </is>
      </c>
      <c r="F189" s="6" t="inlineStr">
        <is>
          <t>statement</t>
        </is>
      </c>
      <c r="G189" s="8" t="inlineStr">
        <is>
          <t>It's a huge development and this is just a normal part of that. As their plans change, as they anticipate supply and demand in the market, they just make adjustments. And seeing as there's no concerns from the city side of things, there's no reason why we can't approve it.</t>
        </is>
      </c>
      <c r="H189" s="11" t="inlineStr">
        <is>
          <t>https://www.youtube.com/watch?v=QoDKa1Nig54&amp;t=2213s</t>
        </is>
      </c>
    </row>
    <row r="190">
      <c r="A190" s="6" t="inlineStr">
        <is>
          <t>2022-03-15</t>
        </is>
      </c>
      <c r="B190" s="6" t="inlineStr">
        <is>
          <t>18</t>
        </is>
      </c>
      <c r="C190" s="8" t="inlineStr">
        <is>
          <t>Subdivision 4451-2021-8575, 195 Park Road West (H.T.F.C. Planning and Design)</t>
        </is>
      </c>
      <c r="D190" s="6" t="inlineStr">
        <is>
          <t>Mayor Earl Funk</t>
        </is>
      </c>
      <c r="E190" s="6" t="inlineStr">
        <is>
          <t>00:37:30</t>
        </is>
      </c>
      <c r="F190" s="6" t="inlineStr">
        <is>
          <t>statement</t>
        </is>
      </c>
      <c r="G190" s="8" t="inlineStr">
        <is>
          <t>Well, council, I agree. Councillor Pinner said it well when she said this is a large development and there'll be lots more of this as it develops and as the market changes as they're building.</t>
        </is>
      </c>
      <c r="H190" s="11" t="inlineStr">
        <is>
          <t>https://www.youtube.com/watch?v=QoDKa1Nig54&amp;t=2250s</t>
        </is>
      </c>
    </row>
    <row r="191">
      <c r="A191" s="6" t="inlineStr">
        <is>
          <t>2022-03-15</t>
        </is>
      </c>
      <c r="B191" s="6" t="inlineStr">
        <is>
          <t>19</t>
        </is>
      </c>
      <c r="C191" s="8" t="inlineStr">
        <is>
          <t>Manitoba Hydro street lighting contract amendment - 9 LED lights on Harmony Lane, Bentley Bay, Carrera Cove</t>
        </is>
      </c>
      <c r="D191" s="6" t="inlineStr">
        <is>
          <t>Jake Hiebert</t>
        </is>
      </c>
      <c r="E191" s="6" t="inlineStr">
        <is>
          <t>00:38:48</t>
        </is>
      </c>
      <c r="F191" s="6" t="inlineStr">
        <is>
          <t>statement</t>
        </is>
      </c>
      <c r="G191" s="8" t="inlineStr">
        <is>
          <t>I'm just looking at 9 more lights and basically they're about $175 apiece and I think that's what we've been paying for the last couple of years.</t>
        </is>
      </c>
      <c r="H191" s="11" t="inlineStr">
        <is>
          <t>https://www.youtube.com/watch?v=QoDKa1Nig54&amp;t=2328s</t>
        </is>
      </c>
    </row>
    <row r="192">
      <c r="A192" s="6" t="inlineStr">
        <is>
          <t>2022-03-15</t>
        </is>
      </c>
      <c r="B192" s="6" t="inlineStr">
        <is>
          <t>19</t>
        </is>
      </c>
      <c r="C192" s="8" t="inlineStr">
        <is>
          <t>Manitoba Hydro street lighting contract amendment - 9 LED lights on Harmony Lane, Bentley Bay, Carrera Cove</t>
        </is>
      </c>
      <c r="D192" s="6" t="inlineStr">
        <is>
          <t>Jac Siemens</t>
        </is>
      </c>
      <c r="E192" s="6" t="inlineStr">
        <is>
          <t>00:38:25</t>
        </is>
      </c>
      <c r="F192" s="6" t="inlineStr">
        <is>
          <t>statement</t>
        </is>
      </c>
      <c r="G192" s="8" t="inlineStr">
        <is>
          <t>As new subdivisions go in, we would like to see them lit, and so that gives Manitoba Hydro approval to do so.</t>
        </is>
      </c>
      <c r="H192" s="11" t="inlineStr">
        <is>
          <t>https://www.youtube.com/watch?v=QoDKa1Nig54&amp;t=2305s</t>
        </is>
      </c>
    </row>
    <row r="193">
      <c r="A193" s="6" t="inlineStr">
        <is>
          <t>2022-03-15</t>
        </is>
      </c>
      <c r="B193" s="6" t="inlineStr">
        <is>
          <t>19</t>
        </is>
      </c>
      <c r="C193" s="8" t="inlineStr">
        <is>
          <t>Manitoba Hydro street lighting contract amendment - 9 LED lights on Harmony Lane, Bentley Bay, Carrera Cove</t>
        </is>
      </c>
      <c r="D193" s="6" t="inlineStr">
        <is>
          <t>Mayor Earl Funk</t>
        </is>
      </c>
      <c r="E193" s="6" t="inlineStr">
        <is>
          <t>00:39:02</t>
        </is>
      </c>
      <c r="F193" s="6" t="inlineStr">
        <is>
          <t>statement</t>
        </is>
      </c>
      <c r="G193" s="8" t="inlineStr">
        <is>
          <t>I think there was Around 5,000 homes, and now we're well over 7,300 homes, and this is part of our expansion. And Councillor Siemens is right, as we expand, we also want to see where we're going, and that's why we need these lights.</t>
        </is>
      </c>
      <c r="H193" s="11" t="inlineStr">
        <is>
          <t>https://www.youtube.com/watch?v=QoDKa1Nig54&amp;t=2342s</t>
        </is>
      </c>
    </row>
    <row r="194">
      <c r="A194" s="6" t="inlineStr">
        <is>
          <t>2022-03-15</t>
        </is>
      </c>
      <c r="B194" s="6" t="inlineStr">
        <is>
          <t>20</t>
        </is>
      </c>
      <c r="C194" s="8" t="inlineStr">
        <is>
          <t>Appointment of T.S. as municipal noxious weeds inspector for 2022</t>
        </is>
      </c>
      <c r="D194" s="6" t="inlineStr">
        <is>
          <t>Bill Hiebert</t>
        </is>
      </c>
      <c r="E194" s="6" t="inlineStr">
        <is>
          <t>00:41:08</t>
        </is>
      </c>
      <c r="F194" s="6" t="inlineStr">
        <is>
          <t>statement</t>
        </is>
      </c>
      <c r="G194" s="8" t="inlineStr">
        <is>
          <t>And I'll follow up saying that Trevor does a diligent job at his job, so I think it's a good appointment again.</t>
        </is>
      </c>
      <c r="H194" s="11" t="inlineStr">
        <is>
          <t>https://www.youtube.com/watch?v=QoDKa1Nig54&amp;t=2468s</t>
        </is>
      </c>
    </row>
    <row r="195">
      <c r="A195" s="6" t="inlineStr">
        <is>
          <t>2022-03-15</t>
        </is>
      </c>
      <c r="B195" s="6" t="inlineStr">
        <is>
          <t>20</t>
        </is>
      </c>
      <c r="C195" s="8" t="inlineStr">
        <is>
          <t>Appointment of T.S. as municipal noxious weeds inspector for 2022</t>
        </is>
      </c>
      <c r="D195" s="6" t="inlineStr">
        <is>
          <t>Michael Zwaagstra</t>
        </is>
      </c>
      <c r="E195" s="6" t="inlineStr">
        <is>
          <t>00:40:07</t>
        </is>
      </c>
      <c r="F195" s="6" t="inlineStr">
        <is>
          <t>motion</t>
        </is>
      </c>
      <c r="G195" s="8" t="inlineStr">
        <is>
          <t>I'll make the motion that we approve the resolution.</t>
        </is>
      </c>
      <c r="H195" s="11" t="inlineStr">
        <is>
          <t>https://www.youtube.com/watch?v=QoDKa1Nig54&amp;t=2407s</t>
        </is>
      </c>
    </row>
    <row r="196">
      <c r="A196" s="6" t="inlineStr">
        <is>
          <t>2022-03-15</t>
        </is>
      </c>
      <c r="B196" s="6" t="inlineStr">
        <is>
          <t>20</t>
        </is>
      </c>
      <c r="C196" s="8" t="inlineStr">
        <is>
          <t>Appointment of T.S. as municipal noxious weeds inspector for 2022</t>
        </is>
      </c>
      <c r="D196" s="6" t="inlineStr">
        <is>
          <t>Michael Zwaagstra</t>
        </is>
      </c>
      <c r="E196" s="6" t="inlineStr">
        <is>
          <t>00:40:17</t>
        </is>
      </c>
      <c r="F196" s="6" t="inlineStr">
        <is>
          <t>statement</t>
        </is>
      </c>
      <c r="G196" s="8" t="inlineStr">
        <is>
          <t>there is some good news that is coming out from the province that should make it a lot easier for us to maintain our lawns, the province has indicated that they are partially loosening the pesticide ban</t>
        </is>
      </c>
      <c r="H196" s="11" t="inlineStr">
        <is>
          <t>https://www.youtube.com/watch?v=QoDKa1Nig54&amp;t=2417s</t>
        </is>
      </c>
    </row>
    <row r="197">
      <c r="A197" s="6" t="inlineStr">
        <is>
          <t>2022-03-15</t>
        </is>
      </c>
      <c r="B197" s="6" t="inlineStr">
        <is>
          <t>20</t>
        </is>
      </c>
      <c r="C197" s="8" t="inlineStr">
        <is>
          <t>Appointment of T.S. as municipal noxious weeds inspector for 2022</t>
        </is>
      </c>
      <c r="D197" s="6" t="inlineStr">
        <is>
          <t>Michael Zwaagstra</t>
        </is>
      </c>
      <c r="E197" s="6" t="inlineStr">
        <is>
          <t>00:40:17</t>
        </is>
      </c>
      <c r="F197" s="6" t="inlineStr">
        <is>
          <t>statement</t>
        </is>
      </c>
      <c r="G197" s="8" t="inlineStr">
        <is>
          <t>Hopefully the province follows through with that legislation. It's proposed at this point, but that should make controlling our weeds a little bit easier.</t>
        </is>
      </c>
      <c r="H197" s="11" t="inlineStr">
        <is>
          <t>https://www.youtube.com/watch?v=QoDKa1Nig54&amp;t=2417s</t>
        </is>
      </c>
    </row>
    <row r="198">
      <c r="A198" s="6" t="inlineStr">
        <is>
          <t>2022-03-15</t>
        </is>
      </c>
      <c r="B198" s="6" t="inlineStr">
        <is>
          <t>20</t>
        </is>
      </c>
      <c r="C198" s="8" t="inlineStr">
        <is>
          <t>Appointment of T.S. as municipal noxious weeds inspector for 2022</t>
        </is>
      </c>
      <c r="D198" s="6" t="inlineStr">
        <is>
          <t>Mayor Earl Funk</t>
        </is>
      </c>
      <c r="E198" s="6" t="inlineStr">
        <is>
          <t>00:41:14</t>
        </is>
      </c>
      <c r="F198" s="6" t="inlineStr">
        <is>
          <t>statement</t>
        </is>
      </c>
      <c r="G198" s="8" t="inlineStr">
        <is>
          <t>Yes, Council, this is good news, the, the fact that the province is looking at loosening the, the decision on, on weed control.</t>
        </is>
      </c>
      <c r="H198" s="11" t="inlineStr">
        <is>
          <t>https://www.youtube.com/watch?v=QoDKa1Nig54&amp;t=2474s</t>
        </is>
      </c>
    </row>
    <row r="199">
      <c r="A199" s="6" t="inlineStr">
        <is>
          <t>2022-03-15</t>
        </is>
      </c>
      <c r="B199" s="6" t="inlineStr">
        <is>
          <t>20</t>
        </is>
      </c>
      <c r="C199" s="8" t="inlineStr">
        <is>
          <t>Appointment of T.S. as municipal noxious weeds inspector for 2022</t>
        </is>
      </c>
      <c r="D199" s="6" t="inlineStr">
        <is>
          <t>Mayor Earl Funk</t>
        </is>
      </c>
      <c r="E199" s="6" t="inlineStr">
        <is>
          <t>00:41:14</t>
        </is>
      </c>
      <c r="F199" s="6" t="inlineStr">
        <is>
          <t>statement</t>
        </is>
      </c>
      <c r="G199" s="8" t="inlineStr">
        <is>
          <t>It's a step in the right direction. Now it's just, it's just a matter of getting this all approved and through, through, through Our government.</t>
        </is>
      </c>
      <c r="H199" s="11" t="inlineStr">
        <is>
          <t>https://www.youtube.com/watch?v=QoDKa1Nig54&amp;t=2474s</t>
        </is>
      </c>
    </row>
    <row r="200">
      <c r="A200" s="6" t="inlineStr">
        <is>
          <t>2022-03-15</t>
        </is>
      </c>
      <c r="B200" s="6" t="inlineStr">
        <is>
          <t>21</t>
        </is>
      </c>
      <c r="C200" s="8" t="inlineStr">
        <is>
          <t>Correspondence - request (Choice Dental Care) to fly Ukrainian flag at City Hall</t>
        </is>
      </c>
      <c r="D200" s="6" t="inlineStr">
        <is>
          <t>Michael Zwaagstra</t>
        </is>
      </c>
      <c r="E200" s="6" t="inlineStr">
        <is>
          <t>00:46:29</t>
        </is>
      </c>
      <c r="F200" s="6" t="inlineStr">
        <is>
          <t>reply</t>
        </is>
      </c>
      <c r="G200" s="8" t="inlineStr">
        <is>
          <t>I think your direction is very good, Mr. Mayor.</t>
        </is>
      </c>
      <c r="H200" s="11" t="inlineStr">
        <is>
          <t>https://www.youtube.com/watch?v=QoDKa1Nig54&amp;t=2789s</t>
        </is>
      </c>
    </row>
    <row r="201">
      <c r="A201" s="6" t="inlineStr">
        <is>
          <t>2022-03-15</t>
        </is>
      </c>
      <c r="B201" s="6" t="inlineStr">
        <is>
          <t>21</t>
        </is>
      </c>
      <c r="C201" s="8" t="inlineStr">
        <is>
          <t>Correspondence - request (Choice Dental Care) to fly Ukrainian flag at City Hall</t>
        </is>
      </c>
      <c r="D201" s="6" t="inlineStr">
        <is>
          <t>Mayor Earl Funk</t>
        </is>
      </c>
      <c r="E201" s="6" t="inlineStr">
        <is>
          <t>00:41:14</t>
        </is>
      </c>
      <c r="F201" s="6" t="inlineStr">
        <is>
          <t>statement</t>
        </is>
      </c>
      <c r="G201" s="8" t="inlineStr">
        <is>
          <t>I get it. I see the desire to have the Ukrainian flag flying, but we're Canadians. This is our Canadian flag. But I want to work hard to save and keep as many people safe as possible.</t>
        </is>
      </c>
      <c r="H201" s="11" t="inlineStr">
        <is>
          <t>https://www.youtube.com/watch?v=QoDKa1Nig54&amp;t=2474s</t>
        </is>
      </c>
    </row>
    <row r="202">
      <c r="A202" s="6" t="inlineStr">
        <is>
          <t>2022-03-15</t>
        </is>
      </c>
      <c r="B202" s="6" t="inlineStr">
        <is>
          <t>21</t>
        </is>
      </c>
      <c r="C202" s="8" t="inlineStr">
        <is>
          <t>Correspondence - request (Choice Dental Care) to fly Ukrainian flag at City Hall</t>
        </is>
      </c>
      <c r="D202" s="6" t="inlineStr">
        <is>
          <t>Mayor Earl Funk</t>
        </is>
      </c>
      <c r="E202" s="6" t="inlineStr">
        <is>
          <t>00:41:14</t>
        </is>
      </c>
      <c r="F202" s="6" t="inlineStr">
        <is>
          <t>statement</t>
        </is>
      </c>
      <c r="G202" s="8" t="inlineStr">
        <is>
          <t>So that's why I would rather, in my opinion, I would rather bring people over, work very, very hard.</t>
        </is>
      </c>
      <c r="H202" s="11" t="inlineStr">
        <is>
          <t>https://www.youtube.com/watch?v=QoDKa1Nig54&amp;t=2474s</t>
        </is>
      </c>
    </row>
    <row r="203">
      <c r="A203" s="6" t="inlineStr">
        <is>
          <t>2022-03-15</t>
        </is>
      </c>
      <c r="B203" s="6" t="inlineStr">
        <is>
          <t>21</t>
        </is>
      </c>
      <c r="C203" s="8" t="inlineStr">
        <is>
          <t>Correspondence - request (Choice Dental Care) to fly Ukrainian flag at City Hall</t>
        </is>
      </c>
      <c r="D203" s="6" t="inlineStr">
        <is>
          <t>Mayor Earl Funk</t>
        </is>
      </c>
      <c r="E203" s="6" t="inlineStr">
        <is>
          <t>00:41:14</t>
        </is>
      </c>
      <c r="F203" s="6" t="inlineStr">
        <is>
          <t>statement</t>
        </is>
      </c>
      <c r="G203" s="8" t="inlineStr">
        <is>
          <t>And I think that's what— that's the important thing here, is to, is to work hard with the organizations in our community, our churches, Anyone who can, who has room in their home to help, that's what's important here. And that's what I'd recommend.</t>
        </is>
      </c>
      <c r="H203" s="11" t="inlineStr">
        <is>
          <t>https://www.youtube.com/watch?v=QoDKa1Nig54&amp;t=2474s</t>
        </is>
      </c>
    </row>
    <row r="204">
      <c r="A204" s="6" t="inlineStr">
        <is>
          <t>2022-04-19</t>
        </is>
      </c>
      <c r="B204" s="6" t="inlineStr">
        <is>
          <t>7/8</t>
        </is>
      </c>
      <c r="C204" s="8" t="inlineStr">
        <is>
          <t>Temporary outdoor patio permit - Di Reggae Grill Restaurant, 254 Main Street</t>
        </is>
      </c>
      <c r="D204" s="6" t="inlineStr">
        <is>
          <t>Susan Penner</t>
        </is>
      </c>
      <c r="E204" s="6" t="inlineStr">
        <is>
          <t>00:05:52</t>
        </is>
      </c>
      <c r="F204" s="6" t="inlineStr">
        <is>
          <t>statement</t>
        </is>
      </c>
      <c r="G204" s="8" t="inlineStr">
        <is>
          <t>Yeah, this is fairly straightforward. We have a couple of other restaurants who've done this successfully, and I think it's a great thing in our short summer to be able to, you know, sit outside for a couple of months while we're dining.</t>
        </is>
      </c>
      <c r="H204" s="11" t="inlineStr">
        <is>
          <t>https://www.youtube.com/watch?v=zhEHYBQrPNM&amp;t=352s</t>
        </is>
      </c>
    </row>
    <row r="205">
      <c r="A205" s="6" t="inlineStr">
        <is>
          <t>2022-04-19</t>
        </is>
      </c>
      <c r="B205" s="6" t="inlineStr">
        <is>
          <t>7/8</t>
        </is>
      </c>
      <c r="C205" s="8" t="inlineStr">
        <is>
          <t>Temporary outdoor patio permit - Di Reggae Grill Restaurant, 254 Main Street</t>
        </is>
      </c>
      <c r="D205" s="6" t="inlineStr">
        <is>
          <t>Susan Penner</t>
        </is>
      </c>
      <c r="E205" s="6" t="inlineStr">
        <is>
          <t>00:05:52</t>
        </is>
      </c>
      <c r="F205" s="6" t="inlineStr">
        <is>
          <t>statement</t>
        </is>
      </c>
      <c r="G205" s="8" t="inlineStr">
        <is>
          <t>So I don't see any reason why we wouldn't be able to move ahead with this.</t>
        </is>
      </c>
      <c r="H205" s="11" t="inlineStr">
        <is>
          <t>https://www.youtube.com/watch?v=zhEHYBQrPNM&amp;t=352s</t>
        </is>
      </c>
    </row>
    <row r="206">
      <c r="A206" s="6" t="inlineStr">
        <is>
          <t>2022-04-19</t>
        </is>
      </c>
      <c r="B206" s="6" t="inlineStr">
        <is>
          <t>7/8</t>
        </is>
      </c>
      <c r="C206" s="8" t="inlineStr">
        <is>
          <t>Temporary outdoor patio permit - Di Reggae Grill Restaurant, 254 Main Street</t>
        </is>
      </c>
      <c r="D206" s="6" t="inlineStr">
        <is>
          <t>Damian Penner</t>
        </is>
      </c>
      <c r="E206" s="6" t="inlineStr">
        <is>
          <t>00:06:11</t>
        </is>
      </c>
      <c r="F206" s="6" t="inlineStr">
        <is>
          <t>statement</t>
        </is>
      </c>
      <c r="G206" s="8" t="inlineStr">
        <is>
          <t>The more people that are looking out over Main Street, the more vibrant our downtown feels.</t>
        </is>
      </c>
      <c r="H206" s="11" t="inlineStr">
        <is>
          <t>https://www.youtube.com/watch?v=zhEHYBQrPNM&amp;t=371s</t>
        </is>
      </c>
    </row>
    <row r="207">
      <c r="A207" s="6" t="inlineStr">
        <is>
          <t>2022-04-19</t>
        </is>
      </c>
      <c r="B207" s="6" t="inlineStr">
        <is>
          <t>7/8</t>
        </is>
      </c>
      <c r="C207" s="8" t="inlineStr">
        <is>
          <t>Temporary outdoor patio permit - Di Reggae Grill Restaurant, 254 Main Street</t>
        </is>
      </c>
      <c r="D207" s="6" t="inlineStr">
        <is>
          <t>Damian Penner</t>
        </is>
      </c>
      <c r="E207" s="6" t="inlineStr">
        <is>
          <t>00:06:11</t>
        </is>
      </c>
      <c r="F207" s="6" t="inlineStr">
        <is>
          <t>statement</t>
        </is>
      </c>
      <c r="G207" s="8" t="inlineStr">
        <is>
          <t>would encourage other businesses, if they can come up with viable plans, to, uh, to look at these as options as well.</t>
        </is>
      </c>
      <c r="H207" s="11" t="inlineStr">
        <is>
          <t>https://www.youtube.com/watch?v=zhEHYBQrPNM&amp;t=371s</t>
        </is>
      </c>
    </row>
    <row r="208">
      <c r="A208" s="6" t="inlineStr">
        <is>
          <t>2022-04-19</t>
        </is>
      </c>
      <c r="B208" s="6" t="inlineStr">
        <is>
          <t>9/10</t>
        </is>
      </c>
      <c r="C208" s="8" t="inlineStr">
        <is>
          <t>Honourary Street Naming Policy</t>
        </is>
      </c>
      <c r="D208" s="6" t="inlineStr">
        <is>
          <t>Michael Zwaagstra</t>
        </is>
      </c>
      <c r="E208" s="6" t="inlineStr">
        <is>
          <t>00:07:37</t>
        </is>
      </c>
      <c r="F208" s="6" t="inlineStr">
        <is>
          <t>motion</t>
        </is>
      </c>
      <c r="G208" s="8" t="inlineStr">
        <is>
          <t>I'll make the motion to approve this policy.</t>
        </is>
      </c>
      <c r="H208" s="11" t="inlineStr">
        <is>
          <t>https://www.youtube.com/watch?v=zhEHYBQrPNM&amp;t=457s</t>
        </is>
      </c>
    </row>
    <row r="209">
      <c r="A209" s="6" t="inlineStr">
        <is>
          <t>2022-04-19</t>
        </is>
      </c>
      <c r="B209" s="6" t="inlineStr">
        <is>
          <t>9/10</t>
        </is>
      </c>
      <c r="C209" s="8" t="inlineStr">
        <is>
          <t>Honourary Street Naming Policy</t>
        </is>
      </c>
      <c r="D209" s="6" t="inlineStr">
        <is>
          <t>Michael Zwaagstra</t>
        </is>
      </c>
      <c r="E209" s="6" t="inlineStr">
        <is>
          <t>00:07:43</t>
        </is>
      </c>
      <c r="F209" s="6" t="inlineStr">
        <is>
          <t>statement</t>
        </is>
      </c>
      <c r="G209" s="8" t="inlineStr">
        <is>
          <t>This is something that a number of cities do, and it provides a way to honour people that have made a significant contribution to the community.</t>
        </is>
      </c>
      <c r="H209" s="11" t="inlineStr">
        <is>
          <t>https://www.youtube.com/watch?v=zhEHYBQrPNM&amp;t=463s</t>
        </is>
      </c>
    </row>
    <row r="210">
      <c r="A210" s="6" t="inlineStr">
        <is>
          <t>2022-04-19</t>
        </is>
      </c>
      <c r="B210" s="6" t="inlineStr">
        <is>
          <t>9/10</t>
        </is>
      </c>
      <c r="C210" s="8" t="inlineStr">
        <is>
          <t>Honourary Street Naming Policy</t>
        </is>
      </c>
      <c r="D210" s="6" t="inlineStr">
        <is>
          <t>Michael Zwaagstra</t>
        </is>
      </c>
      <c r="E210" s="6" t="inlineStr">
        <is>
          <t>00:07:43</t>
        </is>
      </c>
      <c r="F210" s="6" t="inlineStr">
        <is>
          <t>statement</t>
        </is>
      </c>
      <c r="G210" s="8" t="inlineStr">
        <is>
          <t>And so that way, any businesses and homeowners that are located on that street don't have to go through the expense of changing their address.</t>
        </is>
      </c>
      <c r="H210" s="11" t="inlineStr">
        <is>
          <t>https://www.youtube.com/watch?v=zhEHYBQrPNM&amp;t=463s</t>
        </is>
      </c>
    </row>
    <row r="211">
      <c r="A211" s="6" t="inlineStr">
        <is>
          <t>2022-04-19</t>
        </is>
      </c>
      <c r="B211" s="6" t="inlineStr">
        <is>
          <t>9/10</t>
        </is>
      </c>
      <c r="C211" s="8" t="inlineStr">
        <is>
          <t>Honourary Street Naming Policy</t>
        </is>
      </c>
      <c r="D211" s="6" t="inlineStr">
        <is>
          <t>Michael Zwaagstra</t>
        </is>
      </c>
      <c r="E211" s="6" t="inlineStr">
        <is>
          <t>00:07:43</t>
        </is>
      </c>
      <c r="F211" s="6" t="inlineStr">
        <is>
          <t>statement</t>
        </is>
      </c>
      <c r="G211" s="8" t="inlineStr">
        <is>
          <t>And so I think this— the policy here makes sense and makes it possible for us to honour people without having to legally change the name of a street.</t>
        </is>
      </c>
      <c r="H211" s="11" t="inlineStr">
        <is>
          <t>https://www.youtube.com/watch?v=zhEHYBQrPNM&amp;t=463s</t>
        </is>
      </c>
    </row>
    <row r="212">
      <c r="A212" s="6" t="inlineStr">
        <is>
          <t>2022-04-19</t>
        </is>
      </c>
      <c r="B212" s="6" t="inlineStr">
        <is>
          <t>9/10</t>
        </is>
      </c>
      <c r="C212" s="8" t="inlineStr">
        <is>
          <t>Honourary Street Naming Policy</t>
        </is>
      </c>
      <c r="D212" s="6" t="inlineStr">
        <is>
          <t>Unidentified councillor</t>
        </is>
      </c>
      <c r="E212" s="6" t="inlineStr">
        <is>
          <t>00:09:06</t>
        </is>
      </c>
      <c r="F212" s="6" t="inlineStr">
        <is>
          <t>statement</t>
        </is>
      </c>
      <c r="G212" s="8" t="inlineStr">
        <is>
          <t>I think it's a great policy, and to honour people that have put a lot of effort into the community, I think is valuable, and the policy is well written. So yeah, I would approve.</t>
        </is>
      </c>
      <c r="H212" s="11" t="inlineStr">
        <is>
          <t>https://www.youtube.com/watch?v=zhEHYBQrPNM&amp;t=546s</t>
        </is>
      </c>
    </row>
    <row r="213">
      <c r="A213" s="6" t="inlineStr">
        <is>
          <t>2022-04-19</t>
        </is>
      </c>
      <c r="B213" s="6" t="inlineStr">
        <is>
          <t>14</t>
        </is>
      </c>
      <c r="C213" s="8" t="inlineStr">
        <is>
          <t>By-Law 2203 3rd reading - Use of Municipal Resources in an Election</t>
        </is>
      </c>
      <c r="D213" s="6" t="inlineStr">
        <is>
          <t>Michael Zwaagstra</t>
        </is>
      </c>
      <c r="E213" s="6" t="inlineStr">
        <is>
          <t>00:11:24</t>
        </is>
      </c>
      <c r="F213" s="6" t="inlineStr">
        <is>
          <t>motion</t>
        </is>
      </c>
      <c r="G213" s="8" t="inlineStr">
        <is>
          <t>I make the motion for third reading.</t>
        </is>
      </c>
      <c r="H213" s="11" t="inlineStr">
        <is>
          <t>https://www.youtube.com/watch?v=zhEHYBQrPNM&amp;t=684s</t>
        </is>
      </c>
    </row>
    <row r="214">
      <c r="A214" s="6" t="inlineStr">
        <is>
          <t>2022-04-19</t>
        </is>
      </c>
      <c r="B214" s="6" t="inlineStr">
        <is>
          <t>14</t>
        </is>
      </c>
      <c r="C214" s="8" t="inlineStr">
        <is>
          <t>By-Law 2203 3rd reading - Use of Municipal Resources in an Election</t>
        </is>
      </c>
      <c r="D214" s="6" t="inlineStr">
        <is>
          <t>Michael Zwaagstra</t>
        </is>
      </c>
      <c r="E214" s="6" t="inlineStr">
        <is>
          <t>00:11:28</t>
        </is>
      </c>
      <c r="F214" s="6" t="inlineStr">
        <is>
          <t>statement</t>
        </is>
      </c>
      <c r="G214" s="8" t="inlineStr">
        <is>
          <t>it's something the province is requiring cities cities to do, and to ensure that there's a fair playing field, equal playing field, so that way everyone who's running has equal access and making sure that no incumbents are able to use city resources in an unfair way to give themselves an advantage.</t>
        </is>
      </c>
      <c r="H214" s="11" t="inlineStr">
        <is>
          <t>https://www.youtube.com/watch?v=zhEHYBQrPNM&amp;t=688s</t>
        </is>
      </c>
    </row>
    <row r="215">
      <c r="A215" s="6" t="inlineStr">
        <is>
          <t>2022-04-19</t>
        </is>
      </c>
      <c r="B215" s="6" t="inlineStr">
        <is>
          <t>15</t>
        </is>
      </c>
      <c r="C215" s="8" t="inlineStr">
        <is>
          <t>By-Law 2201 3rd reading - Harmony Lane Plan of Works (stormwater lot)</t>
        </is>
      </c>
      <c r="D215" s="6" t="inlineStr">
        <is>
          <t>Damian Penner</t>
        </is>
      </c>
      <c r="E215" s="6" t="inlineStr">
        <is>
          <t>00:12:55</t>
        </is>
      </c>
      <c r="F215" s="6" t="inlineStr">
        <is>
          <t>motion</t>
        </is>
      </c>
      <c r="G215" s="8" t="inlineStr">
        <is>
          <t>Motion to approve.</t>
        </is>
      </c>
      <c r="H215" s="11" t="inlineStr">
        <is>
          <t>https://www.youtube.com/watch?v=zhEHYBQrPNM&amp;t=775s</t>
        </is>
      </c>
    </row>
    <row r="216">
      <c r="A216" s="6" t="inlineStr">
        <is>
          <t>2022-04-19</t>
        </is>
      </c>
      <c r="B216" s="6" t="inlineStr">
        <is>
          <t>15</t>
        </is>
      </c>
      <c r="C216" s="8" t="inlineStr">
        <is>
          <t>By-Law 2201 3rd reading - Harmony Lane Plan of Works (stormwater lot)</t>
        </is>
      </c>
      <c r="D216" s="6" t="inlineStr">
        <is>
          <t>Damian Penner</t>
        </is>
      </c>
      <c r="E216" s="6" t="inlineStr">
        <is>
          <t>00:13:02</t>
        </is>
      </c>
      <c r="F216" s="6" t="inlineStr">
        <is>
          <t>statement</t>
        </is>
      </c>
      <c r="G216" s="8" t="inlineStr">
        <is>
          <t>Storm retention ponds are very important if snow ever melts, and that is something that we need in our city.</t>
        </is>
      </c>
      <c r="H216" s="11" t="inlineStr">
        <is>
          <t>https://www.youtube.com/watch?v=zhEHYBQrPNM&amp;t=782s</t>
        </is>
      </c>
    </row>
    <row r="217">
      <c r="A217" s="6" t="inlineStr">
        <is>
          <t>2022-04-19</t>
        </is>
      </c>
      <c r="B217" s="6" t="inlineStr">
        <is>
          <t>16</t>
        </is>
      </c>
      <c r="C217" s="8" t="inlineStr">
        <is>
          <t>By-Law 2186 3rd reading - Local Improvement 2022-01, Southeast Event Centre construction ($7.5M borrowing)</t>
        </is>
      </c>
      <c r="D217" s="6" t="inlineStr">
        <is>
          <t>Michael Zwaagstra</t>
        </is>
      </c>
      <c r="E217" s="6" t="inlineStr">
        <is>
          <t>00:14:20</t>
        </is>
      </c>
      <c r="F217" s="6" t="inlineStr">
        <is>
          <t>motion</t>
        </is>
      </c>
      <c r="G217" s="8" t="inlineStr">
        <is>
          <t>Thank you, Mr. Mayor. I'll make the motion for third reading.</t>
        </is>
      </c>
      <c r="H217" s="11" t="inlineStr">
        <is>
          <t>https://www.youtube.com/watch?v=zhEHYBQrPNM&amp;t=860s</t>
        </is>
      </c>
    </row>
    <row r="218">
      <c r="A218" s="6" t="inlineStr">
        <is>
          <t>2022-04-19</t>
        </is>
      </c>
      <c r="B218" s="6" t="inlineStr">
        <is>
          <t>16</t>
        </is>
      </c>
      <c r="C218" s="8" t="inlineStr">
        <is>
          <t>By-Law 2186 3rd reading - Local Improvement 2022-01, Southeast Event Centre construction ($7.5M borrowing)</t>
        </is>
      </c>
      <c r="D218" s="6" t="inlineStr">
        <is>
          <t>Michael Zwaagstra</t>
        </is>
      </c>
      <c r="E218" s="6" t="inlineStr">
        <is>
          <t>00:14:25</t>
        </is>
      </c>
      <c r="F218" s="6" t="inlineStr">
        <is>
          <t>statement</t>
        </is>
      </c>
      <c r="G218" s="8" t="inlineStr">
        <is>
          <t>This will put it to 1.37%, well below in terms of the total debt requirement.</t>
        </is>
      </c>
      <c r="H218" s="11" t="inlineStr">
        <is>
          <t>https://www.youtube.com/watch?v=zhEHYBQrPNM&amp;t=865s</t>
        </is>
      </c>
    </row>
    <row r="219">
      <c r="A219" s="6" t="inlineStr">
        <is>
          <t>2022-04-19</t>
        </is>
      </c>
      <c r="B219" s="6" t="inlineStr">
        <is>
          <t>16</t>
        </is>
      </c>
      <c r="C219" s="8" t="inlineStr">
        <is>
          <t>By-Law 2186 3rd reading - Local Improvement 2022-01, Southeast Event Centre construction ($7.5M borrowing)</t>
        </is>
      </c>
      <c r="D219" s="6" t="inlineStr">
        <is>
          <t>Michael Zwaagstra</t>
        </is>
      </c>
      <c r="E219" s="6" t="inlineStr">
        <is>
          <t>00:14:25</t>
        </is>
      </c>
      <c r="F219" s="6" t="inlineStr">
        <is>
          <t>statement</t>
        </is>
      </c>
      <c r="G219" s="8" t="inlineStr">
        <is>
          <t>And in terms of the payment limitation, we're also below their guideline of 20% in terms of the total amount of our budget in one year.</t>
        </is>
      </c>
      <c r="H219" s="11" t="inlineStr">
        <is>
          <t>https://www.youtube.com/watch?v=zhEHYBQrPNM&amp;t=865s</t>
        </is>
      </c>
    </row>
    <row r="220">
      <c r="A220" s="6" t="inlineStr">
        <is>
          <t>2022-04-19</t>
        </is>
      </c>
      <c r="B220" s="6" t="inlineStr">
        <is>
          <t>16</t>
        </is>
      </c>
      <c r="C220" s="8" t="inlineStr">
        <is>
          <t>By-Law 2186 3rd reading - Local Improvement 2022-01, Southeast Event Centre construction ($7.5M borrowing)</t>
        </is>
      </c>
      <c r="D220" s="6" t="inlineStr">
        <is>
          <t>Michael Zwaagstra</t>
        </is>
      </c>
      <c r="E220" s="6" t="inlineStr">
        <is>
          <t>00:14:25</t>
        </is>
      </c>
      <c r="F220" s="6" t="inlineStr">
        <is>
          <t>statement</t>
        </is>
      </c>
      <c r="G220" s="8" t="inlineStr">
        <is>
          <t>So We are continuing to borrow in a responsible way.</t>
        </is>
      </c>
      <c r="H220" s="11" t="inlineStr">
        <is>
          <t>https://www.youtube.com/watch?v=zhEHYBQrPNM&amp;t=865s</t>
        </is>
      </c>
    </row>
    <row r="221">
      <c r="A221" s="6" t="inlineStr">
        <is>
          <t>2022-04-19</t>
        </is>
      </c>
      <c r="B221" s="6" t="inlineStr">
        <is>
          <t>16</t>
        </is>
      </c>
      <c r="C221" s="8" t="inlineStr">
        <is>
          <t>By-Law 2186 3rd reading - Local Improvement 2022-01, Southeast Event Centre construction ($7.5M borrowing)</t>
        </is>
      </c>
      <c r="D221" s="6" t="inlineStr">
        <is>
          <t>Susan Penner</t>
        </is>
      </c>
      <c r="E221" s="6" t="inlineStr">
        <is>
          <t>00:15:12</t>
        </is>
      </c>
      <c r="F221" s="6" t="inlineStr">
        <is>
          <t>statement</t>
        </is>
      </c>
      <c r="G221" s="8" t="inlineStr">
        <is>
          <t>by repaying it in 5 years, it just gives us so much flexibility in terms of thinking what the next project will be after 5 years, which we can start thinking about.</t>
        </is>
      </c>
      <c r="H221" s="11" t="inlineStr">
        <is>
          <t>https://www.youtube.com/watch?v=zhEHYBQrPNM&amp;t=912s</t>
        </is>
      </c>
    </row>
    <row r="222">
      <c r="A222" s="6" t="inlineStr">
        <is>
          <t>2022-04-19</t>
        </is>
      </c>
      <c r="B222" s="6" t="inlineStr">
        <is>
          <t>16</t>
        </is>
      </c>
      <c r="C222" s="8" t="inlineStr">
        <is>
          <t>By-Law 2186 3rd reading - Local Improvement 2022-01, Southeast Event Centre construction ($7.5M borrowing)</t>
        </is>
      </c>
      <c r="D222" s="6" t="inlineStr">
        <is>
          <t>Susan Penner</t>
        </is>
      </c>
      <c r="E222" s="6" t="inlineStr">
        <is>
          <t>00:15:12</t>
        </is>
      </c>
      <c r="F222" s="6" t="inlineStr">
        <is>
          <t>statement</t>
        </is>
      </c>
      <c r="G222" s="8" t="inlineStr">
        <is>
          <t>So it really allows us to get a lot of stuff done in a responsible way. So I'm happy to support this.</t>
        </is>
      </c>
      <c r="H222" s="11" t="inlineStr">
        <is>
          <t>https://www.youtube.com/watch?v=zhEHYBQrPNM&amp;t=912s</t>
        </is>
      </c>
    </row>
    <row r="223">
      <c r="A223" s="6" t="inlineStr">
        <is>
          <t>2022-04-19</t>
        </is>
      </c>
      <c r="B223" s="6" t="inlineStr">
        <is>
          <t>17</t>
        </is>
      </c>
      <c r="C223" s="8" t="inlineStr">
        <is>
          <t>By-Law 2146 1st reading - Parkhill lift station Plan of Works</t>
        </is>
      </c>
      <c r="D223" s="6" t="inlineStr">
        <is>
          <t>Susan Penner</t>
        </is>
      </c>
      <c r="E223" s="6" t="inlineStr">
        <is>
          <t>00:16:28</t>
        </is>
      </c>
      <c r="F223" s="6" t="inlineStr">
        <is>
          <t>motion</t>
        </is>
      </c>
      <c r="G223" s="8" t="inlineStr">
        <is>
          <t>Motion to approve.</t>
        </is>
      </c>
      <c r="H223" s="11" t="inlineStr">
        <is>
          <t>https://www.youtube.com/watch?v=zhEHYBQrPNM&amp;t=988s</t>
        </is>
      </c>
    </row>
    <row r="224">
      <c r="A224" s="6" t="inlineStr">
        <is>
          <t>2022-04-19</t>
        </is>
      </c>
      <c r="B224" s="6" t="inlineStr">
        <is>
          <t>17</t>
        </is>
      </c>
      <c r="C224" s="8" t="inlineStr">
        <is>
          <t>By-Law 2146 1st reading - Parkhill lift station Plan of Works</t>
        </is>
      </c>
      <c r="D224" s="6" t="inlineStr">
        <is>
          <t>Susan Penner</t>
        </is>
      </c>
      <c r="E224" s="6" t="inlineStr">
        <is>
          <t>00:16:33</t>
        </is>
      </c>
      <c r="F224" s="6" t="inlineStr">
        <is>
          <t>statement</t>
        </is>
      </c>
      <c r="G224" s="8" t="inlineStr">
        <is>
          <t>Yeah, this is important, um, development of that area to proceed, and we need it to proceed because there's very low lot inventory in Steinbach right now.</t>
        </is>
      </c>
      <c r="H224" s="11" t="inlineStr">
        <is>
          <t>https://www.youtube.com/watch?v=zhEHYBQrPNM&amp;t=993s</t>
        </is>
      </c>
    </row>
    <row r="225">
      <c r="A225" s="6" t="inlineStr">
        <is>
          <t>2022-04-19</t>
        </is>
      </c>
      <c r="B225" s="6" t="inlineStr">
        <is>
          <t>17</t>
        </is>
      </c>
      <c r="C225" s="8" t="inlineStr">
        <is>
          <t>By-Law 2146 1st reading - Parkhill lift station Plan of Works</t>
        </is>
      </c>
      <c r="D225" s="6" t="inlineStr">
        <is>
          <t>Susan Penner</t>
        </is>
      </c>
      <c r="E225" s="6" t="inlineStr">
        <is>
          <t>00:16:33</t>
        </is>
      </c>
      <c r="F225" s="6" t="inlineStr">
        <is>
          <t>statement</t>
        </is>
      </c>
      <c r="G225" s="8" t="inlineStr">
        <is>
          <t>there's going to be high demand for those lots. And a lift station is just a part of cost of development.</t>
        </is>
      </c>
      <c r="H225" s="11" t="inlineStr">
        <is>
          <t>https://www.youtube.com/watch?v=zhEHYBQrPNM&amp;t=993s</t>
        </is>
      </c>
    </row>
    <row r="226">
      <c r="A226" s="6" t="inlineStr">
        <is>
          <t>2022-04-19</t>
        </is>
      </c>
      <c r="B226" s="6" t="inlineStr">
        <is>
          <t>18</t>
        </is>
      </c>
      <c r="C226" s="8" t="inlineStr">
        <is>
          <t>By-Law 2206 1st reading - Swimming pool by-law (replaces By-law 679)</t>
        </is>
      </c>
      <c r="D226" s="6" t="inlineStr">
        <is>
          <t>Michael Zwaagstra</t>
        </is>
      </c>
      <c r="E226" s="6" t="inlineStr">
        <is>
          <t>00:18:07</t>
        </is>
      </c>
      <c r="F226" s="6" t="inlineStr">
        <is>
          <t>motion</t>
        </is>
      </c>
      <c r="G226" s="8" t="inlineStr">
        <is>
          <t>Thank you, Mr. Mayor. I'll make the motion for first reading.</t>
        </is>
      </c>
      <c r="H226" s="11" t="inlineStr">
        <is>
          <t>https://www.youtube.com/watch?v=zhEHYBQrPNM&amp;t=1087s</t>
        </is>
      </c>
    </row>
    <row r="227">
      <c r="A227" s="6" t="inlineStr">
        <is>
          <t>2022-04-19</t>
        </is>
      </c>
      <c r="B227" s="6" t="inlineStr">
        <is>
          <t>18</t>
        </is>
      </c>
      <c r="C227" s="8" t="inlineStr">
        <is>
          <t>By-Law 2206 1st reading - Swimming pool by-law (replaces By-law 679)</t>
        </is>
      </c>
      <c r="D227" s="6" t="inlineStr">
        <is>
          <t>Michael Zwaagstra</t>
        </is>
      </c>
      <c r="E227" s="6" t="inlineStr">
        <is>
          <t>00:18:12</t>
        </is>
      </c>
      <c r="F227" s="6" t="inlineStr">
        <is>
          <t>statement</t>
        </is>
      </c>
      <c r="G227" s="8" t="inlineStr">
        <is>
          <t>The swimming pool bylaw that we currently have was written in 1977.</t>
        </is>
      </c>
      <c r="H227" s="11" t="inlineStr">
        <is>
          <t>https://www.youtube.com/watch?v=zhEHYBQrPNM&amp;t=1092s</t>
        </is>
      </c>
    </row>
    <row r="228">
      <c r="A228" s="6" t="inlineStr">
        <is>
          <t>2022-04-19</t>
        </is>
      </c>
      <c r="B228" s="6" t="inlineStr">
        <is>
          <t>18</t>
        </is>
      </c>
      <c r="C228" s="8" t="inlineStr">
        <is>
          <t>By-Law 2206 1st reading - Swimming pool by-law (replaces By-law 679)</t>
        </is>
      </c>
      <c r="D228" s="6" t="inlineStr">
        <is>
          <t>Michael Zwaagstra</t>
        </is>
      </c>
      <c r="E228" s="6" t="inlineStr">
        <is>
          <t>00:18:12</t>
        </is>
      </c>
      <c r="F228" s="6" t="inlineStr">
        <is>
          <t>statement</t>
        </is>
      </c>
      <c r="G228" s="8" t="inlineStr">
        <is>
          <t>There's been changes to the provincial building code, to the Manitoba Building Code, and so we're making sure that's reflected in this bylaw. We're also making sure that the penalties are brought up to date as well.</t>
        </is>
      </c>
      <c r="H228" s="11" t="inlineStr">
        <is>
          <t>https://www.youtube.com/watch?v=zhEHYBQrPNM&amp;t=1092s</t>
        </is>
      </c>
    </row>
    <row r="229">
      <c r="A229" s="6" t="inlineStr">
        <is>
          <t>2022-04-19</t>
        </is>
      </c>
      <c r="B229" s="6" t="inlineStr">
        <is>
          <t>18</t>
        </is>
      </c>
      <c r="C229" s="8" t="inlineStr">
        <is>
          <t>By-Law 2206 1st reading - Swimming pool by-law (replaces By-law 679)</t>
        </is>
      </c>
      <c r="D229" s="6" t="inlineStr">
        <is>
          <t>Unidentified councillor</t>
        </is>
      </c>
      <c r="E229" s="6" t="inlineStr">
        <is>
          <t>00:19:04</t>
        </is>
      </c>
      <c r="F229" s="6" t="inlineStr">
        <is>
          <t>statement</t>
        </is>
      </c>
      <c r="G229" s="8" t="inlineStr">
        <is>
          <t>It is important for us to have safety when it comes to pools and hot tubs and so on. So I think it's very important that we have a renewed bylaw. Being that old, I think it's a good time to do this.</t>
        </is>
      </c>
      <c r="H229" s="11" t="inlineStr">
        <is>
          <t>https://www.youtube.com/watch?v=zhEHYBQrPNM&amp;t=1144s</t>
        </is>
      </c>
    </row>
    <row r="230">
      <c r="A230" s="6" t="inlineStr">
        <is>
          <t>2022-04-19</t>
        </is>
      </c>
      <c r="B230" s="6" t="inlineStr">
        <is>
          <t>20</t>
        </is>
      </c>
      <c r="C230" s="8" t="inlineStr">
        <is>
          <t>Purchase of 305-329 Reimer Avenue from Steinbach Credit Union ($1.4M) for Southeast Event Centre</t>
        </is>
      </c>
      <c r="D230" s="6" t="inlineStr">
        <is>
          <t>Michael Zwaagstra</t>
        </is>
      </c>
      <c r="E230" s="6" t="inlineStr">
        <is>
          <t>00:21:50</t>
        </is>
      </c>
      <c r="F230" s="6" t="inlineStr">
        <is>
          <t>motion</t>
        </is>
      </c>
      <c r="G230" s="8" t="inlineStr">
        <is>
          <t>I'll make the motion to approve the purchase.</t>
        </is>
      </c>
      <c r="H230" s="11" t="inlineStr">
        <is>
          <t>https://www.youtube.com/watch?v=zhEHYBQrPNM&amp;t=1310s</t>
        </is>
      </c>
    </row>
    <row r="231">
      <c r="A231" s="6" t="inlineStr">
        <is>
          <t>2022-04-19</t>
        </is>
      </c>
      <c r="B231" s="6" t="inlineStr">
        <is>
          <t>20</t>
        </is>
      </c>
      <c r="C231" s="8" t="inlineStr">
        <is>
          <t>Purchase of 305-329 Reimer Avenue from Steinbach Credit Union ($1.4M) for Southeast Event Centre</t>
        </is>
      </c>
      <c r="D231" s="6" t="inlineStr">
        <is>
          <t>Michael Zwaagstra</t>
        </is>
      </c>
      <c r="E231" s="6" t="inlineStr">
        <is>
          <t>00:22:09</t>
        </is>
      </c>
      <c r="F231" s="6" t="inlineStr">
        <is>
          <t>statement</t>
        </is>
      </c>
      <c r="G231" s="8" t="inlineStr">
        <is>
          <t>The money for this is coming directly from the city's Recreation Reserve Fund.</t>
        </is>
      </c>
      <c r="H231" s="11" t="inlineStr">
        <is>
          <t>https://www.youtube.com/watch?v=zhEHYBQrPNM&amp;t=1329s</t>
        </is>
      </c>
    </row>
    <row r="232">
      <c r="A232" s="6" t="inlineStr">
        <is>
          <t>2022-04-19</t>
        </is>
      </c>
      <c r="B232" s="6" t="inlineStr">
        <is>
          <t>20</t>
        </is>
      </c>
      <c r="C232" s="8" t="inlineStr">
        <is>
          <t>Purchase of 305-329 Reimer Avenue from Steinbach Credit Union ($1.4M) for Southeast Event Centre</t>
        </is>
      </c>
      <c r="D232" s="6" t="inlineStr">
        <is>
          <t>Michael Zwaagstra</t>
        </is>
      </c>
      <c r="E232" s="6" t="inlineStr">
        <is>
          <t>00:22:09</t>
        </is>
      </c>
      <c r="F232" s="6" t="inlineStr">
        <is>
          <t>statement</t>
        </is>
      </c>
      <c r="G232" s="8" t="inlineStr">
        <is>
          <t>And the land, of course, is being used largely for parking because we will need significant parking for our event centre.</t>
        </is>
      </c>
      <c r="H232" s="11" t="inlineStr">
        <is>
          <t>https://www.youtube.com/watch?v=zhEHYBQrPNM&amp;t=1329s</t>
        </is>
      </c>
    </row>
    <row r="233">
      <c r="A233" s="6" t="inlineStr">
        <is>
          <t>2022-04-19</t>
        </is>
      </c>
      <c r="B233" s="6" t="inlineStr">
        <is>
          <t>20</t>
        </is>
      </c>
      <c r="C233" s="8" t="inlineStr">
        <is>
          <t>Purchase of 305-329 Reimer Avenue from Steinbach Credit Union ($1.4M) for Southeast Event Centre</t>
        </is>
      </c>
      <c r="D233" s="6" t="inlineStr">
        <is>
          <t>Michael Zwaagstra</t>
        </is>
      </c>
      <c r="E233" s="6" t="inlineStr">
        <is>
          <t>00:22:09</t>
        </is>
      </c>
      <c r="F233" s="6" t="inlineStr">
        <is>
          <t>statement</t>
        </is>
      </c>
      <c r="G233" s="8" t="inlineStr">
        <is>
          <t>One of the challenges that other communities run into with event centres of this nature is they put it in an off location or in an island or on the edge of the city somewhere, and you have only one entrance point.</t>
        </is>
      </c>
      <c r="H233" s="11" t="inlineStr">
        <is>
          <t>https://www.youtube.com/watch?v=zhEHYBQrPNM&amp;t=1329s</t>
        </is>
      </c>
    </row>
    <row r="234">
      <c r="A234" s="6" t="inlineStr">
        <is>
          <t>2022-04-19</t>
        </is>
      </c>
      <c r="B234" s="6" t="inlineStr">
        <is>
          <t>20</t>
        </is>
      </c>
      <c r="C234" s="8" t="inlineStr">
        <is>
          <t>Purchase of 305-329 Reimer Avenue from Steinbach Credit Union ($1.4M) for Southeast Event Centre</t>
        </is>
      </c>
      <c r="D234" s="6" t="inlineStr">
        <is>
          <t>Michael Zwaagstra</t>
        </is>
      </c>
      <c r="E234" s="6" t="inlineStr">
        <is>
          <t>00:22:09</t>
        </is>
      </c>
      <c r="F234" s="6" t="inlineStr">
        <is>
          <t>statement</t>
        </is>
      </c>
      <c r="G234" s="8" t="inlineStr">
        <is>
          <t>And so this land purchase is important because we're ensuring that we will have the land necessary for parking.</t>
        </is>
      </c>
      <c r="H234" s="11" t="inlineStr">
        <is>
          <t>https://www.youtube.com/watch?v=zhEHYBQrPNM&amp;t=1329s</t>
        </is>
      </c>
    </row>
    <row r="235">
      <c r="A235" s="6" t="inlineStr">
        <is>
          <t>2022-04-19</t>
        </is>
      </c>
      <c r="B235" s="6" t="inlineStr">
        <is>
          <t>20</t>
        </is>
      </c>
      <c r="C235" s="8" t="inlineStr">
        <is>
          <t>Purchase of 305-329 Reimer Avenue from Steinbach Credit Union ($1.4M) for Southeast Event Centre</t>
        </is>
      </c>
      <c r="D235" s="6" t="inlineStr">
        <is>
          <t>Mayor Earl Funk</t>
        </is>
      </c>
      <c r="E235" s="6" t="inlineStr">
        <is>
          <t>00:24:08</t>
        </is>
      </c>
      <c r="F235" s="6" t="inlineStr">
        <is>
          <t>statement</t>
        </is>
      </c>
      <c r="G235" s="8" t="inlineStr">
        <is>
          <t>On top of all that parking, the fact that it's downtown, what people are telling me is what they're excited to see is that it's walkable.</t>
        </is>
      </c>
      <c r="H235" s="11" t="inlineStr">
        <is>
          <t>https://www.youtube.com/watch?v=zhEHYBQrPNM&amp;t=1448s</t>
        </is>
      </c>
    </row>
    <row r="236">
      <c r="A236" s="6" t="inlineStr">
        <is>
          <t>2022-04-19</t>
        </is>
      </c>
      <c r="B236" s="6" t="inlineStr">
        <is>
          <t>20</t>
        </is>
      </c>
      <c r="C236" s="8" t="inlineStr">
        <is>
          <t>Purchase of 305-329 Reimer Avenue from Steinbach Credit Union ($1.4M) for Southeast Event Centre</t>
        </is>
      </c>
      <c r="D236" s="6" t="inlineStr">
        <is>
          <t>Mayor Earl Funk</t>
        </is>
      </c>
      <c r="E236" s="6" t="inlineStr">
        <is>
          <t>00:24:08</t>
        </is>
      </c>
      <c r="F236" s="6" t="inlineStr">
        <is>
          <t>statement</t>
        </is>
      </c>
      <c r="G236" s="8" t="inlineStr">
        <is>
          <t>Had it been in the RM or at the edge of town, It would not be walkable.</t>
        </is>
      </c>
      <c r="H236" s="11" t="inlineStr">
        <is>
          <t>https://www.youtube.com/watch?v=zhEHYBQrPNM&amp;t=1448s</t>
        </is>
      </c>
    </row>
    <row r="237">
      <c r="A237" s="6" t="inlineStr">
        <is>
          <t>2022-04-19</t>
        </is>
      </c>
      <c r="B237" s="6" t="inlineStr">
        <is>
          <t>20</t>
        </is>
      </c>
      <c r="C237" s="8" t="inlineStr">
        <is>
          <t>Purchase of 305-329 Reimer Avenue from Steinbach Credit Union ($1.4M) for Southeast Event Centre</t>
        </is>
      </c>
      <c r="D237" s="6" t="inlineStr">
        <is>
          <t>Mayor Earl Funk</t>
        </is>
      </c>
      <c r="E237" s="6" t="inlineStr">
        <is>
          <t>00:24:08</t>
        </is>
      </c>
      <c r="F237" s="6" t="inlineStr">
        <is>
          <t>statement</t>
        </is>
      </c>
      <c r="G237" s="8" t="inlineStr">
        <is>
          <t>And I think that's— this is another plus that it's downtown.</t>
        </is>
      </c>
      <c r="H237" s="11" t="inlineStr">
        <is>
          <t>https://www.youtube.com/watch?v=zhEHYBQrPNM&amp;t=1448s</t>
        </is>
      </c>
    </row>
    <row r="238">
      <c r="A238" s="6" t="inlineStr">
        <is>
          <t>2022-05-03</t>
        </is>
      </c>
      <c r="B238" s="6" t="inlineStr">
        <is>
          <t>8</t>
        </is>
      </c>
      <c r="C238" s="8" t="inlineStr">
        <is>
          <t>By-Law 2207 1st reading - 2022 Realty and Education Tax Levy</t>
        </is>
      </c>
      <c r="D238" s="6" t="inlineStr">
        <is>
          <t>Michael Zwaagstra</t>
        </is>
      </c>
      <c r="E238" s="6" t="inlineStr">
        <is>
          <t>00:04:49</t>
        </is>
      </c>
      <c r="F238" s="6" t="inlineStr">
        <is>
          <t>motion</t>
        </is>
      </c>
      <c r="G238" s="8" t="inlineStr">
        <is>
          <t>I'll give them— make the motion for first reading.</t>
        </is>
      </c>
      <c r="H238" s="11" t="inlineStr">
        <is>
          <t>https://www.youtube.com/watch?v=314MO5UfrGA&amp;t=289s</t>
        </is>
      </c>
    </row>
    <row r="239">
      <c r="A239" s="6" t="inlineStr">
        <is>
          <t>2022-05-03</t>
        </is>
      </c>
      <c r="B239" s="6" t="inlineStr">
        <is>
          <t>8</t>
        </is>
      </c>
      <c r="C239" s="8" t="inlineStr">
        <is>
          <t>By-Law 2207 1st reading - 2022 Realty and Education Tax Levy</t>
        </is>
      </c>
      <c r="D239" s="6" t="inlineStr">
        <is>
          <t>Michael Zwaagstra</t>
        </is>
      </c>
      <c r="E239" s="6" t="inlineStr">
        <is>
          <t>00:04:56</t>
        </is>
      </c>
      <c r="F239" s="6" t="inlineStr">
        <is>
          <t>statement</t>
        </is>
      </c>
      <c r="G239" s="8" t="inlineStr">
        <is>
          <t>There is a small tax increase of 0.4 mills, and that is mainly because of the extra RCMP officer that we're putting in place for this year in order to deal with traffic issues in our city.</t>
        </is>
      </c>
      <c r="H239" s="11" t="inlineStr">
        <is>
          <t>https://www.youtube.com/watch?v=314MO5UfrGA&amp;t=296s</t>
        </is>
      </c>
    </row>
    <row r="240">
      <c r="A240" s="6" t="inlineStr">
        <is>
          <t>2022-05-03</t>
        </is>
      </c>
      <c r="B240" s="6" t="inlineStr">
        <is>
          <t>8</t>
        </is>
      </c>
      <c r="C240" s="8" t="inlineStr">
        <is>
          <t>By-Law 2207 1st reading - 2022 Realty and Education Tax Levy</t>
        </is>
      </c>
      <c r="D240" s="6" t="inlineStr">
        <is>
          <t>Michael Zwaagstra</t>
        </is>
      </c>
      <c r="E240" s="6" t="inlineStr">
        <is>
          <t>00:04:56</t>
        </is>
      </c>
      <c r="F240" s="6" t="inlineStr">
        <is>
          <t>statement</t>
        </is>
      </c>
      <c r="G240" s="8" t="inlineStr">
        <is>
          <t>we are certainly moving ahead with a lot of important projects, a lot of infrastructure, uh, renewal that is happening, and a lot of services that we continue to provide.</t>
        </is>
      </c>
      <c r="H240" s="11" t="inlineStr">
        <is>
          <t>https://www.youtube.com/watch?v=314MO5UfrGA&amp;t=296s</t>
        </is>
      </c>
    </row>
    <row r="241">
      <c r="A241" s="6" t="inlineStr">
        <is>
          <t>2022-05-03</t>
        </is>
      </c>
      <c r="B241" s="6" t="inlineStr">
        <is>
          <t>8</t>
        </is>
      </c>
      <c r="C241" s="8" t="inlineStr">
        <is>
          <t>By-Law 2207 1st reading - 2022 Realty and Education Tax Levy</t>
        </is>
      </c>
      <c r="D241" s="6" t="inlineStr">
        <is>
          <t>Michael Zwaagstra</t>
        </is>
      </c>
      <c r="E241" s="6" t="inlineStr">
        <is>
          <t>00:04:56</t>
        </is>
      </c>
      <c r="F241" s="6" t="inlineStr">
        <is>
          <t>statement</t>
        </is>
      </c>
      <c r="G241" s="8" t="inlineStr">
        <is>
          <t>So I think this is a good budget and we should approve, uh, first reading.</t>
        </is>
      </c>
      <c r="H241" s="11" t="inlineStr">
        <is>
          <t>https://www.youtube.com/watch?v=314MO5UfrGA&amp;t=296s</t>
        </is>
      </c>
    </row>
    <row r="242">
      <c r="A242" s="6" t="inlineStr">
        <is>
          <t>2022-05-03</t>
        </is>
      </c>
      <c r="B242" s="6" t="inlineStr">
        <is>
          <t>8</t>
        </is>
      </c>
      <c r="C242" s="8" t="inlineStr">
        <is>
          <t>By-Law 2207 1st reading - 2022 Realty and Education Tax Levy</t>
        </is>
      </c>
      <c r="D242" s="6" t="inlineStr">
        <is>
          <t>Mayor Earl Funk</t>
        </is>
      </c>
      <c r="E242" s="6" t="inlineStr">
        <is>
          <t>00:05:50</t>
        </is>
      </c>
      <c r="F242" s="6" t="inlineStr">
        <is>
          <t>statement</t>
        </is>
      </c>
      <c r="G242" s="8" t="inlineStr">
        <is>
          <t>Councillor Switzer said it well. This was a good budget.</t>
        </is>
      </c>
      <c r="H242" s="11" t="inlineStr">
        <is>
          <t>https://www.youtube.com/watch?v=314MO5UfrGA&amp;t=350s</t>
        </is>
      </c>
    </row>
    <row r="243">
      <c r="A243" s="6" t="inlineStr">
        <is>
          <t>2022-05-03</t>
        </is>
      </c>
      <c r="B243" s="6" t="inlineStr">
        <is>
          <t>9</t>
        </is>
      </c>
      <c r="C243" s="8" t="inlineStr">
        <is>
          <t>By-Law 2208 1st reading - 2022 Business Tax Levy</t>
        </is>
      </c>
      <c r="D243" s="6" t="inlineStr">
        <is>
          <t>Susan Penner</t>
        </is>
      </c>
      <c r="E243" s="6" t="inlineStr">
        <is>
          <t>00:06:48</t>
        </is>
      </c>
      <c r="F243" s="6" t="inlineStr">
        <is>
          <t>motion</t>
        </is>
      </c>
      <c r="G243" s="8" t="inlineStr">
        <is>
          <t>Move to approve.</t>
        </is>
      </c>
      <c r="H243" s="11" t="inlineStr">
        <is>
          <t>https://www.youtube.com/watch?v=314MO5UfrGA&amp;t=408s</t>
        </is>
      </c>
    </row>
    <row r="244">
      <c r="A244" s="6" t="inlineStr">
        <is>
          <t>2022-05-03</t>
        </is>
      </c>
      <c r="B244" s="6" t="inlineStr">
        <is>
          <t>9</t>
        </is>
      </c>
      <c r="C244" s="8" t="inlineStr">
        <is>
          <t>By-Law 2208 1st reading - 2022 Business Tax Levy</t>
        </is>
      </c>
      <c r="D244" s="6" t="inlineStr">
        <is>
          <t>Susan Penner</t>
        </is>
      </c>
      <c r="E244" s="6" t="inlineStr">
        <is>
          <t>00:06:53</t>
        </is>
      </c>
      <c r="F244" s="6" t="inlineStr">
        <is>
          <t>statement</t>
        </is>
      </c>
      <c r="G244" s="8" t="inlineStr">
        <is>
          <t>We collect the 0.5% of, uh, business tax, and then we turn that over to the Chamber of Commerce, and that is what they use to operate, uh, their facility and their business.</t>
        </is>
      </c>
      <c r="H244" s="11" t="inlineStr">
        <is>
          <t>https://www.youtube.com/watch?v=314MO5UfrGA&amp;t=413s</t>
        </is>
      </c>
    </row>
    <row r="245">
      <c r="A245" s="6" t="inlineStr">
        <is>
          <t>2022-05-03</t>
        </is>
      </c>
      <c r="B245" s="6" t="inlineStr">
        <is>
          <t>9</t>
        </is>
      </c>
      <c r="C245" s="8" t="inlineStr">
        <is>
          <t>By-Law 2208 1st reading - 2022 Business Tax Levy</t>
        </is>
      </c>
      <c r="D245" s="6" t="inlineStr">
        <is>
          <t>Susan Penner</t>
        </is>
      </c>
      <c r="E245" s="6" t="inlineStr">
        <is>
          <t>00:06:53</t>
        </is>
      </c>
      <c r="F245" s="6" t="inlineStr">
        <is>
          <t>statement</t>
        </is>
      </c>
      <c r="G245" s="8" t="inlineStr">
        <is>
          <t>So even if we don't change the percentage, they do end up getting more every year. But at the end of the day, it's just an in and an out.</t>
        </is>
      </c>
      <c r="H245" s="11" t="inlineStr">
        <is>
          <t>https://www.youtube.com/watch?v=314MO5UfrGA&amp;t=413s</t>
        </is>
      </c>
    </row>
    <row r="246">
      <c r="A246" s="6" t="inlineStr">
        <is>
          <t>2022-05-03</t>
        </is>
      </c>
      <c r="B246" s="6" t="inlineStr">
        <is>
          <t>9</t>
        </is>
      </c>
      <c r="C246" s="8" t="inlineStr">
        <is>
          <t>By-Law 2208 1st reading - 2022 Business Tax Levy</t>
        </is>
      </c>
      <c r="D246" s="6" t="inlineStr">
        <is>
          <t>Michael Zwaagstra</t>
        </is>
      </c>
      <c r="E246" s="6" t="inlineStr">
        <is>
          <t>00:07:23</t>
        </is>
      </c>
      <c r="F246" s="6" t="inlineStr">
        <is>
          <t>statement</t>
        </is>
      </c>
      <c r="G246" s="8" t="inlineStr">
        <is>
          <t>The rate is quite low. It's been at 0.5% for many years. I know that about 15 or so years ago, the rate had been 1%, and council gradually began to decrease it, and we've settled on 0.5% as acceptable rate.</t>
        </is>
      </c>
      <c r="H246" s="11" t="inlineStr">
        <is>
          <t>https://www.youtube.com/watch?v=314MO5UfrGA&amp;t=443s</t>
        </is>
      </c>
    </row>
    <row r="247">
      <c r="A247" s="6" t="inlineStr">
        <is>
          <t>2022-05-03</t>
        </is>
      </c>
      <c r="B247" s="6" t="inlineStr">
        <is>
          <t>10/11</t>
        </is>
      </c>
      <c r="C247" s="8" t="inlineStr">
        <is>
          <t>By-Law 2206 2nd &amp; 3rd reading (as amended) - Swimming Pool By-law</t>
        </is>
      </c>
      <c r="D247" s="6" t="inlineStr">
        <is>
          <t>Damian Penner</t>
        </is>
      </c>
      <c r="E247" s="6" t="inlineStr">
        <is>
          <t>00:11:19</t>
        </is>
      </c>
      <c r="F247" s="6" t="inlineStr">
        <is>
          <t>statement</t>
        </is>
      </c>
      <c r="G247" s="8" t="inlineStr">
        <is>
          <t>Well, I'll just add that this is about safety. I mean, to have a bylaw is good, but the safety of kids and people, even young children wandering off the street into a pool that isn't built correctly— this is a good thing.</t>
        </is>
      </c>
      <c r="H247" s="11" t="inlineStr">
        <is>
          <t>https://www.youtube.com/watch?v=314MO5UfrGA&amp;t=679s</t>
        </is>
      </c>
    </row>
    <row r="248">
      <c r="A248" s="6" t="inlineStr">
        <is>
          <t>2022-05-03</t>
        </is>
      </c>
      <c r="B248" s="6" t="inlineStr">
        <is>
          <t>10/11</t>
        </is>
      </c>
      <c r="C248" s="8" t="inlineStr">
        <is>
          <t>By-Law 2206 2nd &amp; 3rd reading (as amended) - Swimming Pool By-law</t>
        </is>
      </c>
      <c r="D248" s="6" t="inlineStr">
        <is>
          <t>Jake Hiebert</t>
        </is>
      </c>
      <c r="E248" s="6" t="inlineStr">
        <is>
          <t>00:10:05</t>
        </is>
      </c>
      <c r="F248" s="6" t="inlineStr">
        <is>
          <t>statement</t>
        </is>
      </c>
      <c r="G248" s="8" t="inlineStr">
        <is>
          <t>It's, as indicated, the change is overdue.</t>
        </is>
      </c>
      <c r="H248" s="11" t="inlineStr">
        <is>
          <t>https://www.youtube.com/watch?v=314MO5UfrGA&amp;t=605s</t>
        </is>
      </c>
    </row>
    <row r="249">
      <c r="A249" s="6" t="inlineStr">
        <is>
          <t>2022-05-03</t>
        </is>
      </c>
      <c r="B249" s="6" t="inlineStr">
        <is>
          <t>10/11</t>
        </is>
      </c>
      <c r="C249" s="8" t="inlineStr">
        <is>
          <t>By-Law 2206 2nd &amp; 3rd reading (as amended) - Swimming Pool By-law</t>
        </is>
      </c>
      <c r="D249" s="6" t="inlineStr">
        <is>
          <t>Jake Hiebert</t>
        </is>
      </c>
      <c r="E249" s="6" t="inlineStr">
        <is>
          <t>00:10:05</t>
        </is>
      </c>
      <c r="F249" s="6" t="inlineStr">
        <is>
          <t>statement</t>
        </is>
      </c>
      <c r="G249" s="8" t="inlineStr">
        <is>
          <t>it clarifies some of the things like the 5-foot fence or 4 feet fence from a pool</t>
        </is>
      </c>
      <c r="H249" s="11" t="inlineStr">
        <is>
          <t>https://www.youtube.com/watch?v=314MO5UfrGA&amp;t=605s</t>
        </is>
      </c>
    </row>
    <row r="250">
      <c r="A250" s="6" t="inlineStr">
        <is>
          <t>2022-05-03</t>
        </is>
      </c>
      <c r="B250" s="6" t="inlineStr">
        <is>
          <t>10/11</t>
        </is>
      </c>
      <c r="C250" s="8" t="inlineStr">
        <is>
          <t>By-Law 2206 2nd &amp; 3rd reading (as amended) - Swimming Pool By-law</t>
        </is>
      </c>
      <c r="D250" s="6" t="inlineStr">
        <is>
          <t>Jake Hiebert</t>
        </is>
      </c>
      <c r="E250" s="6" t="inlineStr">
        <is>
          <t>00:10:05</t>
        </is>
      </c>
      <c r="F250" s="6" t="inlineStr">
        <is>
          <t>statement</t>
        </is>
      </c>
      <c r="G250" s="8" t="inlineStr">
        <is>
          <t>So it ensures safety for our citizens in our community. And also what I like is that it updates the dollar value of the penalties and the violations. So it's a good thing.</t>
        </is>
      </c>
      <c r="H250" s="11" t="inlineStr">
        <is>
          <t>https://www.youtube.com/watch?v=314MO5UfrGA&amp;t=605s</t>
        </is>
      </c>
    </row>
    <row r="251">
      <c r="A251" s="6" t="inlineStr">
        <is>
          <t>2022-05-03</t>
        </is>
      </c>
      <c r="B251" s="6" t="inlineStr">
        <is>
          <t>10/11</t>
        </is>
      </c>
      <c r="C251" s="8" t="inlineStr">
        <is>
          <t>By-Law 2206 2nd &amp; 3rd reading (as amended) - Swimming Pool By-law</t>
        </is>
      </c>
      <c r="D251" s="6" t="inlineStr">
        <is>
          <t>Michael Zwaagstra</t>
        </is>
      </c>
      <c r="E251" s="6" t="inlineStr">
        <is>
          <t>00:09:09</t>
        </is>
      </c>
      <c r="F251" s="6" t="inlineStr">
        <is>
          <t>motion</t>
        </is>
      </c>
      <c r="G251" s="8" t="inlineStr">
        <is>
          <t>I'll move second reading.</t>
        </is>
      </c>
      <c r="H251" s="11" t="inlineStr">
        <is>
          <t>https://www.youtube.com/watch?v=314MO5UfrGA&amp;t=549s</t>
        </is>
      </c>
    </row>
    <row r="252">
      <c r="A252" s="6" t="inlineStr">
        <is>
          <t>2022-05-03</t>
        </is>
      </c>
      <c r="B252" s="6" t="inlineStr">
        <is>
          <t>10/11</t>
        </is>
      </c>
      <c r="C252" s="8" t="inlineStr">
        <is>
          <t>By-Law 2206 2nd &amp; 3rd reading (as amended) - Swimming Pool By-law</t>
        </is>
      </c>
      <c r="D252" s="6" t="inlineStr">
        <is>
          <t>Michael Zwaagstra</t>
        </is>
      </c>
      <c r="E252" s="6" t="inlineStr">
        <is>
          <t>00:09:16</t>
        </is>
      </c>
      <c r="F252" s="6" t="inlineStr">
        <is>
          <t>statement</t>
        </is>
      </c>
      <c r="G252" s="8" t="inlineStr">
        <is>
          <t>And so in Section 5, you see just making it explicit that the city has the ability to actually do the inspection, to enter the property at a reasonable time to do so, and may take notes of any violations, can take photographic evidence.</t>
        </is>
      </c>
      <c r="H252" s="11" t="inlineStr">
        <is>
          <t>https://www.youtube.com/watch?v=314MO5UfrGA&amp;t=556s</t>
        </is>
      </c>
    </row>
    <row r="253">
      <c r="A253" s="6" t="inlineStr">
        <is>
          <t>2022-05-03</t>
        </is>
      </c>
      <c r="B253" s="6" t="inlineStr">
        <is>
          <t>10/11</t>
        </is>
      </c>
      <c r="C253" s="8" t="inlineStr">
        <is>
          <t>By-Law 2206 2nd &amp; 3rd reading (as amended) - Swimming Pool By-law</t>
        </is>
      </c>
      <c r="D253" s="6" t="inlineStr">
        <is>
          <t>Michael Zwaagstra</t>
        </is>
      </c>
      <c r="E253" s="6" t="inlineStr">
        <is>
          <t>00:09:16</t>
        </is>
      </c>
      <c r="F253" s="6" t="inlineStr">
        <is>
          <t>statement</t>
        </is>
      </c>
      <c r="G253" s="8" t="inlineStr">
        <is>
          <t>But again, we're bringing it up to contemporary standards, so we should move ahead with it.</t>
        </is>
      </c>
      <c r="H253" s="11" t="inlineStr">
        <is>
          <t>https://www.youtube.com/watch?v=314MO5UfrGA&amp;t=556s</t>
        </is>
      </c>
    </row>
    <row r="254">
      <c r="A254" s="6" t="inlineStr">
        <is>
          <t>2022-05-03</t>
        </is>
      </c>
      <c r="B254" s="6" t="inlineStr">
        <is>
          <t>12/13</t>
        </is>
      </c>
      <c r="C254" s="8" t="inlineStr">
        <is>
          <t>By-Law 2209 1st &amp; 2nd reading - amending Administrative Penalty By-law</t>
        </is>
      </c>
      <c r="D254" s="6" t="inlineStr">
        <is>
          <t>Susan Penner</t>
        </is>
      </c>
      <c r="E254" s="6" t="inlineStr">
        <is>
          <t>00:13:55</t>
        </is>
      </c>
      <c r="F254" s="6" t="inlineStr">
        <is>
          <t>statement</t>
        </is>
      </c>
      <c r="G254" s="8" t="inlineStr">
        <is>
          <t>Well, the only comment I would make is that these penalties are exceedingly Mild, I guess, in terms of the amount we're charging for the penalty, but hopefully it's enough that it still motivates people to, to follow properly and pay on time as well.</t>
        </is>
      </c>
      <c r="H254" s="11" t="inlineStr">
        <is>
          <t>https://www.youtube.com/watch?v=314MO5UfrGA&amp;t=835s</t>
        </is>
      </c>
    </row>
    <row r="255">
      <c r="A255" s="6" t="inlineStr">
        <is>
          <t>2022-05-03</t>
        </is>
      </c>
      <c r="B255" s="6" t="inlineStr">
        <is>
          <t>12/13</t>
        </is>
      </c>
      <c r="C255" s="8" t="inlineStr">
        <is>
          <t>By-Law 2209 1st &amp; 2nd reading - amending Administrative Penalty By-law</t>
        </is>
      </c>
      <c r="D255" s="6" t="inlineStr">
        <is>
          <t>Michael Zwaagstra</t>
        </is>
      </c>
      <c r="E255" s="6" t="inlineStr">
        <is>
          <t>00:12:53</t>
        </is>
      </c>
      <c r="F255" s="6" t="inlineStr">
        <is>
          <t>motion</t>
        </is>
      </c>
      <c r="G255" s="8" t="inlineStr">
        <is>
          <t>I'll make the motion to approve.</t>
        </is>
      </c>
      <c r="H255" s="11" t="inlineStr">
        <is>
          <t>https://www.youtube.com/watch?v=314MO5UfrGA&amp;t=773s</t>
        </is>
      </c>
    </row>
    <row r="256">
      <c r="A256" s="6" t="inlineStr">
        <is>
          <t>2022-05-03</t>
        </is>
      </c>
      <c r="B256" s="6" t="inlineStr">
        <is>
          <t>12/13</t>
        </is>
      </c>
      <c r="C256" s="8" t="inlineStr">
        <is>
          <t>By-Law 2209 1st &amp; 2nd reading - amending Administrative Penalty By-law</t>
        </is>
      </c>
      <c r="D256" s="6" t="inlineStr">
        <is>
          <t>Michael Zwaagstra</t>
        </is>
      </c>
      <c r="E256" s="6" t="inlineStr">
        <is>
          <t>00:12:59</t>
        </is>
      </c>
      <c r="F256" s="6" t="inlineStr">
        <is>
          <t>statement</t>
        </is>
      </c>
      <c r="G256" s="8" t="inlineStr">
        <is>
          <t>As the city manager noted, this is ensuring that we are able to enforce any penalties, any fines that are given under our newly revised bylaws, the burning bylaw, the business license bylaw, and the swimming pool bylaw.</t>
        </is>
      </c>
      <c r="H256" s="11" t="inlineStr">
        <is>
          <t>https://www.youtube.com/watch?v=314MO5UfrGA&amp;t=779s</t>
        </is>
      </c>
    </row>
    <row r="257">
      <c r="A257" s="6" t="inlineStr">
        <is>
          <t>2022-05-03</t>
        </is>
      </c>
      <c r="B257" s="6" t="inlineStr">
        <is>
          <t>14</t>
        </is>
      </c>
      <c r="C257" s="8" t="inlineStr">
        <is>
          <t>2021 reserve transfers</t>
        </is>
      </c>
      <c r="D257" s="6" t="inlineStr">
        <is>
          <t>Susan Penner</t>
        </is>
      </c>
      <c r="E257" s="6" t="inlineStr">
        <is>
          <t>00:16:16</t>
        </is>
      </c>
      <c r="F257" s="6" t="inlineStr">
        <is>
          <t>statement</t>
        </is>
      </c>
      <c r="G257" s="8" t="inlineStr">
        <is>
          <t>reserves are just an essential way in which we manage our budget from year to year and also in the long term.</t>
        </is>
      </c>
      <c r="H257" s="11" t="inlineStr">
        <is>
          <t>https://www.youtube.com/watch?v=314MO5UfrGA&amp;t=976s</t>
        </is>
      </c>
    </row>
    <row r="258">
      <c r="A258" s="6" t="inlineStr">
        <is>
          <t>2022-05-03</t>
        </is>
      </c>
      <c r="B258" s="6" t="inlineStr">
        <is>
          <t>14</t>
        </is>
      </c>
      <c r="C258" s="8" t="inlineStr">
        <is>
          <t>2021 reserve transfers</t>
        </is>
      </c>
      <c r="D258" s="6" t="inlineStr">
        <is>
          <t>Susan Penner</t>
        </is>
      </c>
      <c r="E258" s="6" t="inlineStr">
        <is>
          <t>00:16:16</t>
        </is>
      </c>
      <c r="F258" s="6" t="inlineStr">
        <is>
          <t>statement</t>
        </is>
      </c>
      <c r="G258" s="8" t="inlineStr">
        <is>
          <t>Having accumulated the money in the reserve really helps when we want to do big— particularly big capital projects.</t>
        </is>
      </c>
      <c r="H258" s="11" t="inlineStr">
        <is>
          <t>https://www.youtube.com/watch?v=314MO5UfrGA&amp;t=976s</t>
        </is>
      </c>
    </row>
    <row r="259">
      <c r="A259" s="6" t="inlineStr">
        <is>
          <t>2022-05-03</t>
        </is>
      </c>
      <c r="B259" s="6" t="inlineStr">
        <is>
          <t>14</t>
        </is>
      </c>
      <c r="C259" s="8" t="inlineStr">
        <is>
          <t>2021 reserve transfers</t>
        </is>
      </c>
      <c r="D259" s="6" t="inlineStr">
        <is>
          <t>Damian Penner</t>
        </is>
      </c>
      <c r="E259" s="6" t="inlineStr">
        <is>
          <t>00:16:44</t>
        </is>
      </c>
      <c r="F259" s="6" t="inlineStr">
        <is>
          <t>statement</t>
        </is>
      </c>
      <c r="G259" s="8" t="inlineStr">
        <is>
          <t>As part of paying for the projects that we do over the previous year, we need to draw out of our reserves in order to pay as part of the funding. We also fund through debt as well, but that is the transfer of the funds to finish up the payment of the projects.</t>
        </is>
      </c>
      <c r="H259" s="11" t="inlineStr">
        <is>
          <t>https://www.youtube.com/watch?v=314MO5UfrGA&amp;t=1004s</t>
        </is>
      </c>
    </row>
    <row r="260">
      <c r="A260" s="6" t="inlineStr">
        <is>
          <t>2022-05-03</t>
        </is>
      </c>
      <c r="B260" s="6" t="inlineStr">
        <is>
          <t>14</t>
        </is>
      </c>
      <c r="C260" s="8" t="inlineStr">
        <is>
          <t>2021 reserve transfers</t>
        </is>
      </c>
      <c r="D260" s="6" t="inlineStr">
        <is>
          <t>Mayor Earl Funk</t>
        </is>
      </c>
      <c r="E260" s="6" t="inlineStr">
        <is>
          <t>00:17:02</t>
        </is>
      </c>
      <c r="F260" s="6" t="inlineStr">
        <is>
          <t>statement</t>
        </is>
      </c>
      <c r="G260" s="8" t="inlineStr">
        <is>
          <t>It limits our borrowing, but it maximizes what we can build, and I think it's very prudent and very smart to take these monies and save them in reserves when they're— when there is a surplus.</t>
        </is>
      </c>
      <c r="H260" s="11" t="inlineStr">
        <is>
          <t>https://www.youtube.com/watch?v=314MO5UfrGA&amp;t=1022s</t>
        </is>
      </c>
    </row>
    <row r="261">
      <c r="A261" s="6" t="inlineStr">
        <is>
          <t>2022-05-17</t>
        </is>
      </c>
      <c r="B261" s="6" t="inlineStr">
        <is>
          <t>7/8</t>
        </is>
      </c>
      <c r="C261" s="8" t="inlineStr">
        <is>
          <t>Public hearing + decision - Variance V-2022-09, 25 Market Boulevard (drive-thru in front yard setback, C-MX zone)</t>
        </is>
      </c>
      <c r="D261" s="6" t="inlineStr">
        <is>
          <t>Jac Siemens</t>
        </is>
      </c>
      <c r="E261" s="6" t="inlineStr">
        <is>
          <t>00:11:34</t>
        </is>
      </c>
      <c r="F261" s="6" t="inlineStr">
        <is>
          <t>motion</t>
        </is>
      </c>
      <c r="G261" s="8" t="inlineStr">
        <is>
          <t>Motion to approve.</t>
        </is>
      </c>
      <c r="H261" s="11" t="inlineStr">
        <is>
          <t>https://www.youtube.com/watch?v=Lm89omYTrYI&amp;t=694s</t>
        </is>
      </c>
    </row>
    <row r="262">
      <c r="A262" s="6" t="inlineStr">
        <is>
          <t>2022-05-17</t>
        </is>
      </c>
      <c r="B262" s="6" t="inlineStr">
        <is>
          <t>7/8</t>
        </is>
      </c>
      <c r="C262" s="8" t="inlineStr">
        <is>
          <t>Public hearing + decision - Variance V-2022-09, 25 Market Boulevard (drive-thru in front yard setback, C-MX zone)</t>
        </is>
      </c>
      <c r="D262" s="6" t="inlineStr">
        <is>
          <t>Jac Siemens</t>
        </is>
      </c>
      <c r="E262" s="6" t="inlineStr">
        <is>
          <t>00:11:41</t>
        </is>
      </c>
      <c r="F262" s="6" t="inlineStr">
        <is>
          <t>statement</t>
        </is>
      </c>
      <c r="G262" s="8" t="inlineStr">
        <is>
          <t>As indicated by administration, there's precedence in this case that restaurants have been awarded this before. What is different is it's an MX, CMX zoning, which is commercial mixed use, and that requires a variance.</t>
        </is>
      </c>
      <c r="H262" s="11" t="inlineStr">
        <is>
          <t>https://www.youtube.com/watch?v=Lm89omYTrYI&amp;t=701s</t>
        </is>
      </c>
    </row>
    <row r="263">
      <c r="A263" s="6" t="inlineStr">
        <is>
          <t>2022-05-17</t>
        </is>
      </c>
      <c r="B263" s="6" t="inlineStr">
        <is>
          <t>7/8</t>
        </is>
      </c>
      <c r="C263" s="8" t="inlineStr">
        <is>
          <t>Public hearing + decision - Variance V-2022-09, 25 Market Boulevard (drive-thru in front yard setback, C-MX zone)</t>
        </is>
      </c>
      <c r="D263" s="6" t="inlineStr">
        <is>
          <t>Jac Siemens</t>
        </is>
      </c>
      <c r="E263" s="6" t="inlineStr">
        <is>
          <t>00:11:41</t>
        </is>
      </c>
      <c r="F263" s="6" t="inlineStr">
        <is>
          <t>statement</t>
        </is>
      </c>
      <c r="G263" s="8" t="inlineStr">
        <is>
          <t>I think they've done a good job of planning that area, and we've been very much in favor of it, and I think it looks really good.</t>
        </is>
      </c>
      <c r="H263" s="11" t="inlineStr">
        <is>
          <t>https://www.youtube.com/watch?v=Lm89omYTrYI&amp;t=701s</t>
        </is>
      </c>
    </row>
    <row r="264">
      <c r="A264" s="6" t="inlineStr">
        <is>
          <t>2022-05-17</t>
        </is>
      </c>
      <c r="B264" s="6" t="inlineStr">
        <is>
          <t>7/8</t>
        </is>
      </c>
      <c r="C264" s="8" t="inlineStr">
        <is>
          <t>Public hearing + decision - Variance V-2022-09, 25 Market Boulevard (drive-thru in front yard setback, C-MX zone)</t>
        </is>
      </c>
      <c r="D264" s="6" t="inlineStr">
        <is>
          <t>Jac Siemens</t>
        </is>
      </c>
      <c r="E264" s="6" t="inlineStr">
        <is>
          <t>00:11:41</t>
        </is>
      </c>
      <c r="F264" s="6" t="inlineStr">
        <is>
          <t>statement</t>
        </is>
      </c>
      <c r="G264" s="8" t="inlineStr">
        <is>
          <t>So I think with the explanation we had, I think it is a good fit for that area.</t>
        </is>
      </c>
      <c r="H264" s="11" t="inlineStr">
        <is>
          <t>https://www.youtube.com/watch?v=Lm89omYTrYI&amp;t=701s</t>
        </is>
      </c>
    </row>
    <row r="265">
      <c r="A265" s="6" t="inlineStr">
        <is>
          <t>2022-05-17</t>
        </is>
      </c>
      <c r="B265" s="6" t="inlineStr">
        <is>
          <t>7/8</t>
        </is>
      </c>
      <c r="C265" s="8" t="inlineStr">
        <is>
          <t>Public hearing + decision - Variance V-2022-09, 25 Market Boulevard (drive-thru in front yard setback, C-MX zone)</t>
        </is>
      </c>
      <c r="D265" s="6" t="inlineStr">
        <is>
          <t>Jake Hiebert</t>
        </is>
      </c>
      <c r="E265" s="6" t="inlineStr">
        <is>
          <t>00:12:44</t>
        </is>
      </c>
      <c r="F265" s="6" t="inlineStr">
        <is>
          <t>statement</t>
        </is>
      </c>
      <c r="G265" s="8" t="inlineStr">
        <is>
          <t>This is an interesting subdivision going into Steinbach, and it seems a subdivision that the people in this community have been very excited about seeing because of its multi-uses</t>
        </is>
      </c>
      <c r="H265" s="11" t="inlineStr">
        <is>
          <t>https://www.youtube.com/watch?v=Lm89omYTrYI&amp;t=764s</t>
        </is>
      </c>
    </row>
    <row r="266">
      <c r="A266" s="6" t="inlineStr">
        <is>
          <t>2022-05-17</t>
        </is>
      </c>
      <c r="B266" s="6" t="inlineStr">
        <is>
          <t>7/8</t>
        </is>
      </c>
      <c r="C266" s="8" t="inlineStr">
        <is>
          <t>Public hearing + decision - Variance V-2022-09, 25 Market Boulevard (drive-thru in front yard setback, C-MX zone)</t>
        </is>
      </c>
      <c r="D266" s="6" t="inlineStr">
        <is>
          <t>Jake Hiebert</t>
        </is>
      </c>
      <c r="E266" s="6" t="inlineStr">
        <is>
          <t>00:12:44</t>
        </is>
      </c>
      <c r="F266" s="6" t="inlineStr">
        <is>
          <t>statement</t>
        </is>
      </c>
      <c r="G266" s="8" t="inlineStr">
        <is>
          <t>it's going to be of interest how the market will respond to this type of thing and what, you know, will the market like a driver like that?</t>
        </is>
      </c>
      <c r="H266" s="11" t="inlineStr">
        <is>
          <t>https://www.youtube.com/watch?v=Lm89omYTrYI&amp;t=764s</t>
        </is>
      </c>
    </row>
    <row r="267">
      <c r="A267" s="6" t="inlineStr">
        <is>
          <t>2022-05-17</t>
        </is>
      </c>
      <c r="B267" s="6" t="inlineStr">
        <is>
          <t>7/8</t>
        </is>
      </c>
      <c r="C267" s="8" t="inlineStr">
        <is>
          <t>Public hearing + decision - Variance V-2022-09, 25 Market Boulevard (drive-thru in front yard setback, C-MX zone)</t>
        </is>
      </c>
      <c r="D267" s="6" t="inlineStr">
        <is>
          <t>Jake Hiebert</t>
        </is>
      </c>
      <c r="E267" s="6" t="inlineStr">
        <is>
          <t>00:12:44</t>
        </is>
      </c>
      <c r="F267" s="6" t="inlineStr">
        <is>
          <t>statement</t>
        </is>
      </c>
      <c r="G267" s="8" t="inlineStr">
        <is>
          <t>But from my point of view, it's exciting to see it develop.</t>
        </is>
      </c>
      <c r="H267" s="11" t="inlineStr">
        <is>
          <t>https://www.youtube.com/watch?v=Lm89omYTrYI&amp;t=764s</t>
        </is>
      </c>
    </row>
    <row r="268">
      <c r="A268" s="6" t="inlineStr">
        <is>
          <t>2022-05-17</t>
        </is>
      </c>
      <c r="B268" s="6" t="inlineStr">
        <is>
          <t>7/8</t>
        </is>
      </c>
      <c r="C268" s="8" t="inlineStr">
        <is>
          <t>Public hearing + decision - Variance V-2022-09, 25 Market Boulevard (drive-thru in front yard setback, C-MX zone)</t>
        </is>
      </c>
      <c r="D268" s="6" t="inlineStr">
        <is>
          <t>Michael Zwaagstra</t>
        </is>
      </c>
      <c r="E268" s="6" t="inlineStr">
        <is>
          <t>00:14:04</t>
        </is>
      </c>
      <c r="F268" s="6" t="inlineStr">
        <is>
          <t>statement</t>
        </is>
      </c>
      <c r="G268" s="8" t="inlineStr">
        <is>
          <t>Just to, uh, just make clear that because this is a variation request as opposed to a rezoning, this is a final decision we're making right now.</t>
        </is>
      </c>
      <c r="H268" s="11" t="inlineStr">
        <is>
          <t>https://www.youtube.com/watch?v=Lm89omYTrYI&amp;t=844s</t>
        </is>
      </c>
    </row>
    <row r="269">
      <c r="A269" s="6" t="inlineStr">
        <is>
          <t>2022-05-17</t>
        </is>
      </c>
      <c r="B269" s="6" t="inlineStr">
        <is>
          <t>7/8</t>
        </is>
      </c>
      <c r="C269" s="8" t="inlineStr">
        <is>
          <t>Public hearing + decision - Variance V-2022-09, 25 Market Boulevard (drive-thru in front yard setback, C-MX zone)</t>
        </is>
      </c>
      <c r="D269" s="6" t="inlineStr">
        <is>
          <t>Unidentified councillor</t>
        </is>
      </c>
      <c r="E269" s="6" t="inlineStr">
        <is>
          <t>00:13:43</t>
        </is>
      </c>
      <c r="F269" s="6" t="inlineStr">
        <is>
          <t>statement</t>
        </is>
      </c>
      <c r="G269" s="8" t="inlineStr">
        <is>
          <t>I was just driving along the number 12 highway the other day, and I took note of all the drive-throughs. Steinbach's drive-through restaurants are extremely busy, so we welcome another one, and hopefully this one will be as successful as the rest.</t>
        </is>
      </c>
      <c r="H269" s="11" t="inlineStr">
        <is>
          <t>https://www.youtube.com/watch?v=Lm89omYTrYI&amp;t=823s</t>
        </is>
      </c>
    </row>
    <row r="270">
      <c r="A270" s="6" t="inlineStr">
        <is>
          <t>2022-05-17</t>
        </is>
      </c>
      <c r="B270" s="6" t="inlineStr">
        <is>
          <t>7/8</t>
        </is>
      </c>
      <c r="C270" s="8" t="inlineStr">
        <is>
          <t>Public hearing + decision - Variance V-2022-09, 25 Market Boulevard (drive-thru in front yard setback, C-MX zone)</t>
        </is>
      </c>
      <c r="D270" s="6" t="inlineStr">
        <is>
          <t>Mayor Earl Funk</t>
        </is>
      </c>
      <c r="E270" s="6" t="inlineStr">
        <is>
          <t>00:14:25</t>
        </is>
      </c>
      <c r="F270" s="6" t="inlineStr">
        <is>
          <t>statement</t>
        </is>
      </c>
      <c r="G270" s="8" t="inlineStr">
        <is>
          <t>had it set up so it's not visible from the highway.</t>
        </is>
      </c>
      <c r="H270" s="11" t="inlineStr">
        <is>
          <t>https://www.youtube.com/watch?v=Lm89omYTrYI&amp;t=865s</t>
        </is>
      </c>
    </row>
    <row r="271">
      <c r="A271" s="6" t="inlineStr">
        <is>
          <t>2022-05-17</t>
        </is>
      </c>
      <c r="B271" s="6" t="inlineStr">
        <is>
          <t>7/8</t>
        </is>
      </c>
      <c r="C271" s="8" t="inlineStr">
        <is>
          <t>Public hearing + decision - Variance V-2022-09, 25 Market Boulevard (drive-thru in front yard setback, C-MX zone)</t>
        </is>
      </c>
      <c r="D271" s="6" t="inlineStr">
        <is>
          <t>Mayor Earl Funk</t>
        </is>
      </c>
      <c r="E271" s="6" t="inlineStr">
        <is>
          <t>00:14:25</t>
        </is>
      </c>
      <c r="F271" s="6" t="inlineStr">
        <is>
          <t>statement</t>
        </is>
      </c>
      <c r="G271" s="8" t="inlineStr">
        <is>
          <t>And I think I will support this.</t>
        </is>
      </c>
      <c r="H271" s="11" t="inlineStr">
        <is>
          <t>https://www.youtube.com/watch?v=Lm89omYTrYI&amp;t=865s</t>
        </is>
      </c>
    </row>
    <row r="272">
      <c r="A272" s="6" t="inlineStr">
        <is>
          <t>2022-05-17</t>
        </is>
      </c>
      <c r="B272" s="6" t="inlineStr">
        <is>
          <t>9/10</t>
        </is>
      </c>
      <c r="C272" s="8" t="inlineStr">
        <is>
          <t>R.C.M.P. Community Priorities 2022-2023 (Annual Performance Plan) + referral of cannabis-grow letter to administration</t>
        </is>
      </c>
      <c r="D272" s="6" t="inlineStr">
        <is>
          <t>Michael Zwaagstra</t>
        </is>
      </c>
      <c r="E272" s="6" t="inlineStr">
        <is>
          <t>00:17:02</t>
        </is>
      </c>
      <c r="F272" s="6" t="inlineStr">
        <is>
          <t>motion</t>
        </is>
      </c>
      <c r="G272" s="8" t="inlineStr">
        <is>
          <t>I'll make the motion that we approve these as our 4 priorities for the upcoming year regarding policing.</t>
        </is>
      </c>
      <c r="H272" s="11" t="inlineStr">
        <is>
          <t>https://www.youtube.com/watch?v=Lm89omYTrYI&amp;t=1022s</t>
        </is>
      </c>
    </row>
    <row r="273">
      <c r="A273" s="6" t="inlineStr">
        <is>
          <t>2022-05-17</t>
        </is>
      </c>
      <c r="B273" s="6" t="inlineStr">
        <is>
          <t>9/10</t>
        </is>
      </c>
      <c r="C273" s="8" t="inlineStr">
        <is>
          <t>R.C.M.P. Community Priorities 2022-2023 (Annual Performance Plan) + referral of cannabis-grow letter to administration</t>
        </is>
      </c>
      <c r="D273" s="6" t="inlineStr">
        <is>
          <t>Michael Zwaagstra</t>
        </is>
      </c>
      <c r="E273" s="6" t="inlineStr">
        <is>
          <t>00:17:14</t>
        </is>
      </c>
      <c r="F273" s="6" t="inlineStr">
        <is>
          <t>statement</t>
        </is>
      </c>
      <c r="G273" s="8" t="inlineStr">
        <is>
          <t>And for the last few years, we've had the same priority areas because they are areas that we have deemed to be important. And I believe that it makes sense for us to continue focusing on these, on these areas.</t>
        </is>
      </c>
      <c r="H273" s="11" t="inlineStr">
        <is>
          <t>https://www.youtube.com/watch?v=Lm89omYTrYI&amp;t=1034s</t>
        </is>
      </c>
    </row>
    <row r="274">
      <c r="A274" s="6" t="inlineStr">
        <is>
          <t>2022-05-17</t>
        </is>
      </c>
      <c r="B274" s="6" t="inlineStr">
        <is>
          <t>9/10</t>
        </is>
      </c>
      <c r="C274" s="8" t="inlineStr">
        <is>
          <t>R.C.M.P. Community Priorities 2022-2023 (Annual Performance Plan) + referral of cannabis-grow letter to administration</t>
        </is>
      </c>
      <c r="D274" s="6" t="inlineStr">
        <is>
          <t>Michael Zwaagstra</t>
        </is>
      </c>
      <c r="E274" s="6" t="inlineStr">
        <is>
          <t>00:17:14</t>
        </is>
      </c>
      <c r="F274" s="6" t="inlineStr">
        <is>
          <t>statement</t>
        </is>
      </c>
      <c r="G274" s="8" t="inlineStr">
        <is>
          <t>It also acts as deterrent to crime.</t>
        </is>
      </c>
      <c r="H274" s="11" t="inlineStr">
        <is>
          <t>https://www.youtube.com/watch?v=Lm89omYTrYI&amp;t=1034s</t>
        </is>
      </c>
    </row>
    <row r="275">
      <c r="A275" s="6" t="inlineStr">
        <is>
          <t>2022-05-17</t>
        </is>
      </c>
      <c r="B275" s="6" t="inlineStr">
        <is>
          <t>9/10</t>
        </is>
      </c>
      <c r="C275" s="8" t="inlineStr">
        <is>
          <t>R.C.M.P. Community Priorities 2022-2023 (Annual Performance Plan) + referral of cannabis-grow letter to administration</t>
        </is>
      </c>
      <c r="D275" s="6" t="inlineStr">
        <is>
          <t>Michael Zwaagstra</t>
        </is>
      </c>
      <c r="E275" s="6" t="inlineStr">
        <is>
          <t>00:18:40</t>
        </is>
      </c>
      <c r="F275" s="6" t="inlineStr">
        <is>
          <t>statement</t>
        </is>
      </c>
      <c r="G275" s="8" t="inlineStr">
        <is>
          <t>the total number of break and enters have declined over the last couple of years, although that's almost certainly related to COVID restrictions and people being home more often. Now that those restrictions have been lifted and people are out and about, uh, we need to make sure that our police continue to be proactive in this area.</t>
        </is>
      </c>
      <c r="H275" s="11" t="inlineStr">
        <is>
          <t>https://www.youtube.com/watch?v=Lm89omYTrYI&amp;t=1120s</t>
        </is>
      </c>
    </row>
    <row r="276">
      <c r="A276" s="6" t="inlineStr">
        <is>
          <t>2022-05-17</t>
        </is>
      </c>
      <c r="B276" s="6" t="inlineStr">
        <is>
          <t>9/10</t>
        </is>
      </c>
      <c r="C276" s="8" t="inlineStr">
        <is>
          <t>R.C.M.P. Community Priorities 2022-2023 (Annual Performance Plan) + referral of cannabis-grow letter to administration</t>
        </is>
      </c>
      <c r="D276" s="6" t="inlineStr">
        <is>
          <t>Michael Zwaagstra</t>
        </is>
      </c>
      <c r="E276" s="6" t="inlineStr">
        <is>
          <t>00:18:40</t>
        </is>
      </c>
      <c r="F276" s="6" t="inlineStr">
        <is>
          <t>statement</t>
        </is>
      </c>
      <c r="G276" s="8" t="inlineStr">
        <is>
          <t>So I would suggest that we refer that to our administration to look at our zoning bylaw to see— to make some recommendations.</t>
        </is>
      </c>
      <c r="H276" s="11" t="inlineStr">
        <is>
          <t>https://www.youtube.com/watch?v=Lm89omYTrYI&amp;t=1120s</t>
        </is>
      </c>
    </row>
    <row r="277">
      <c r="A277" s="6" t="inlineStr">
        <is>
          <t>2022-05-17</t>
        </is>
      </c>
      <c r="B277" s="6" t="inlineStr">
        <is>
          <t>9/10</t>
        </is>
      </c>
      <c r="C277" s="8" t="inlineStr">
        <is>
          <t>R.C.M.P. Community Priorities 2022-2023 (Annual Performance Plan) + referral of cannabis-grow letter to administration</t>
        </is>
      </c>
      <c r="D277" s="6" t="inlineStr">
        <is>
          <t>Jac Siemens</t>
        </is>
      </c>
      <c r="E277" s="6" t="inlineStr">
        <is>
          <t>00:20:40</t>
        </is>
      </c>
      <c r="F277" s="6" t="inlineStr">
        <is>
          <t>statement</t>
        </is>
      </c>
      <c r="G277" s="8" t="inlineStr">
        <is>
          <t>I have appreciated the RCMP in our community. They have done much, especially since the GIS unit that Councillor Swygstra talked about was put in place approximately 6 years ago, I believe.</t>
        </is>
      </c>
      <c r="H277" s="11" t="inlineStr">
        <is>
          <t>https://www.youtube.com/watch?v=Lm89omYTrYI&amp;t=1240s</t>
        </is>
      </c>
    </row>
    <row r="278">
      <c r="A278" s="6" t="inlineStr">
        <is>
          <t>2022-05-17</t>
        </is>
      </c>
      <c r="B278" s="6" t="inlineStr">
        <is>
          <t>9/10</t>
        </is>
      </c>
      <c r="C278" s="8" t="inlineStr">
        <is>
          <t>R.C.M.P. Community Priorities 2022-2023 (Annual Performance Plan) + referral of cannabis-grow letter to administration</t>
        </is>
      </c>
      <c r="D278" s="6" t="inlineStr">
        <is>
          <t>Jac Siemens</t>
        </is>
      </c>
      <c r="E278" s="6" t="inlineStr">
        <is>
          <t>00:21:05</t>
        </is>
      </c>
      <c r="F278" s="6" t="inlineStr">
        <is>
          <t>statement</t>
        </is>
      </c>
      <c r="G278" s="8" t="inlineStr">
        <is>
          <t>I think we've done very well working together with the RCMP and coming up with different tactics that we can have to make our community a safer place. So I agree with these objectives and priorities</t>
        </is>
      </c>
      <c r="H278" s="11" t="inlineStr">
        <is>
          <t>https://www.youtube.com/watch?v=Lm89omYTrYI&amp;t=1265s</t>
        </is>
      </c>
    </row>
    <row r="279">
      <c r="A279" s="6" t="inlineStr">
        <is>
          <t>2022-05-17</t>
        </is>
      </c>
      <c r="B279" s="6" t="inlineStr">
        <is>
          <t>9/10</t>
        </is>
      </c>
      <c r="C279" s="8" t="inlineStr">
        <is>
          <t>R.C.M.P. Community Priorities 2022-2023 (Annual Performance Plan) + referral of cannabis-grow letter to administration</t>
        </is>
      </c>
      <c r="D279" s="6" t="inlineStr">
        <is>
          <t>Jake Hiebert</t>
        </is>
      </c>
      <c r="E279" s="6" t="inlineStr">
        <is>
          <t>00:22:27</t>
        </is>
      </c>
      <c r="F279" s="6" t="inlineStr">
        <is>
          <t>statement</t>
        </is>
      </c>
      <c r="G279" s="8" t="inlineStr">
        <is>
          <t>The objectives, priorities, and goals, again, as in the past, are the same. They meet our needs.</t>
        </is>
      </c>
      <c r="H279" s="11" t="inlineStr">
        <is>
          <t>https://www.youtube.com/watch?v=Lm89omYTrYI&amp;t=1347s</t>
        </is>
      </c>
    </row>
    <row r="280">
      <c r="A280" s="6" t="inlineStr">
        <is>
          <t>2022-05-17</t>
        </is>
      </c>
      <c r="B280" s="6" t="inlineStr">
        <is>
          <t>9/10</t>
        </is>
      </c>
      <c r="C280" s="8" t="inlineStr">
        <is>
          <t>R.C.M.P. Community Priorities 2022-2023 (Annual Performance Plan) + referral of cannabis-grow letter to administration</t>
        </is>
      </c>
      <c r="D280" s="6" t="inlineStr">
        <is>
          <t>Jake Hiebert</t>
        </is>
      </c>
      <c r="E280" s="6" t="inlineStr">
        <is>
          <t>00:22:27</t>
        </is>
      </c>
      <c r="F280" s="6" t="inlineStr">
        <is>
          <t>statement</t>
        </is>
      </c>
      <c r="G280" s="8" t="inlineStr">
        <is>
          <t>The only one, and I've mentioned it before, that isn't measurable is the visibility one, but I think it can be measured from a point of view, from public feedback, that they actually do see the police in the area.</t>
        </is>
      </c>
      <c r="H280" s="11" t="inlineStr">
        <is>
          <t>https://www.youtube.com/watch?v=Lm89omYTrYI&amp;t=1347s</t>
        </is>
      </c>
    </row>
    <row r="281">
      <c r="A281" s="6" t="inlineStr">
        <is>
          <t>2022-05-17</t>
        </is>
      </c>
      <c r="B281" s="6" t="inlineStr">
        <is>
          <t>9/10</t>
        </is>
      </c>
      <c r="C281" s="8" t="inlineStr">
        <is>
          <t>R.C.M.P. Community Priorities 2022-2023 (Annual Performance Plan) + referral of cannabis-grow letter to administration</t>
        </is>
      </c>
      <c r="D281" s="6" t="inlineStr">
        <is>
          <t>Jake Hiebert</t>
        </is>
      </c>
      <c r="E281" s="6" t="inlineStr">
        <is>
          <t>00:22:27</t>
        </is>
      </c>
      <c r="F281" s="6" t="inlineStr">
        <is>
          <t>statement</t>
        </is>
      </c>
      <c r="G281" s="8" t="inlineStr">
        <is>
          <t>So I'm very happy with that.</t>
        </is>
      </c>
      <c r="H281" s="11" t="inlineStr">
        <is>
          <t>https://www.youtube.com/watch?v=Lm89omYTrYI&amp;t=1347s</t>
        </is>
      </c>
    </row>
    <row r="282">
      <c r="A282" s="6" t="inlineStr">
        <is>
          <t>2022-05-17</t>
        </is>
      </c>
      <c r="B282" s="6" t="inlineStr">
        <is>
          <t>9/10</t>
        </is>
      </c>
      <c r="C282" s="8" t="inlineStr">
        <is>
          <t>R.C.M.P. Community Priorities 2022-2023 (Annual Performance Plan) + referral of cannabis-grow letter to administration</t>
        </is>
      </c>
      <c r="D282" s="6" t="inlineStr">
        <is>
          <t>Mayor Earl Funk</t>
        </is>
      </c>
      <c r="E282" s="6" t="inlineStr">
        <is>
          <t>00:23:24</t>
        </is>
      </c>
      <c r="F282" s="6" t="inlineStr">
        <is>
          <t>statement</t>
        </is>
      </c>
      <c r="G282" s="8" t="inlineStr">
        <is>
          <t>I think these 4 priorities are, are sufficient. I think they serve us well.</t>
        </is>
      </c>
      <c r="H282" s="11" t="inlineStr">
        <is>
          <t>https://www.youtube.com/watch?v=Lm89omYTrYI&amp;t=1404s</t>
        </is>
      </c>
    </row>
    <row r="283">
      <c r="A283" s="6" t="inlineStr">
        <is>
          <t>2022-05-17</t>
        </is>
      </c>
      <c r="B283" s="6" t="inlineStr">
        <is>
          <t>9/10</t>
        </is>
      </c>
      <c r="C283" s="8" t="inlineStr">
        <is>
          <t>R.C.M.P. Community Priorities 2022-2023 (Annual Performance Plan) + referral of cannabis-grow letter to administration</t>
        </is>
      </c>
      <c r="D283" s="6" t="inlineStr">
        <is>
          <t>Mayor Earl Funk</t>
        </is>
      </c>
      <c r="E283" s="6" t="inlineStr">
        <is>
          <t>00:23:24</t>
        </is>
      </c>
      <c r="F283" s="6" t="inlineStr">
        <is>
          <t>statement</t>
        </is>
      </c>
      <c r="G283" s="8" t="inlineStr">
        <is>
          <t>I am seeing the traffic officer more often, and the traffic officer is doing their job.</t>
        </is>
      </c>
      <c r="H283" s="11" t="inlineStr">
        <is>
          <t>https://www.youtube.com/watch?v=Lm89omYTrYI&amp;t=1404s</t>
        </is>
      </c>
    </row>
    <row r="284">
      <c r="A284" s="6" t="inlineStr">
        <is>
          <t>2022-05-17</t>
        </is>
      </c>
      <c r="B284" s="6" t="inlineStr">
        <is>
          <t>9/10</t>
        </is>
      </c>
      <c r="C284" s="8" t="inlineStr">
        <is>
          <t>R.C.M.P. Community Priorities 2022-2023 (Annual Performance Plan) + referral of cannabis-grow letter to administration</t>
        </is>
      </c>
      <c r="D284" s="6" t="inlineStr">
        <is>
          <t>Mayor Earl Funk</t>
        </is>
      </c>
      <c r="E284" s="6" t="inlineStr">
        <is>
          <t>00:24:11</t>
        </is>
      </c>
      <c r="F284" s="6" t="inlineStr">
        <is>
          <t>statement</t>
        </is>
      </c>
      <c r="G284" s="8" t="inlineStr">
        <is>
          <t>I do believe the other night we were having a staff meeting and we didn't have to deal with revving engines. So I know it's working.</t>
        </is>
      </c>
      <c r="H284" s="11" t="inlineStr">
        <is>
          <t>https://www.youtube.com/watch?v=Lm89omYTrYI&amp;t=1451s</t>
        </is>
      </c>
    </row>
    <row r="285">
      <c r="A285" s="6" t="inlineStr">
        <is>
          <t>2022-05-17</t>
        </is>
      </c>
      <c r="B285" s="6" t="inlineStr">
        <is>
          <t>15/16</t>
        </is>
      </c>
      <c r="C285" s="8" t="inlineStr">
        <is>
          <t>By-Law 2207 2nd &amp; 3rd reading - 2022 Realty and Education Tax Levy</t>
        </is>
      </c>
      <c r="D285" s="6" t="inlineStr">
        <is>
          <t>Jac Siemens</t>
        </is>
      </c>
      <c r="E285" s="6" t="inlineStr">
        <is>
          <t>00:27:38</t>
        </is>
      </c>
      <c r="F285" s="6" t="inlineStr">
        <is>
          <t>motion</t>
        </is>
      </c>
      <c r="G285" s="8" t="inlineStr">
        <is>
          <t>Motion to approve.</t>
        </is>
      </c>
      <c r="H285" s="11" t="inlineStr">
        <is>
          <t>https://www.youtube.com/watch?v=Lm89omYTrYI&amp;t=1658s</t>
        </is>
      </c>
    </row>
    <row r="286">
      <c r="A286" s="6" t="inlineStr">
        <is>
          <t>2022-05-17</t>
        </is>
      </c>
      <c r="B286" s="6" t="inlineStr">
        <is>
          <t>15/16</t>
        </is>
      </c>
      <c r="C286" s="8" t="inlineStr">
        <is>
          <t>By-Law 2207 2nd &amp; 3rd reading - 2022 Realty and Education Tax Levy</t>
        </is>
      </c>
      <c r="D286" s="6" t="inlineStr">
        <is>
          <t>Jac Siemens</t>
        </is>
      </c>
      <c r="E286" s="6" t="inlineStr">
        <is>
          <t>00:27:43</t>
        </is>
      </c>
      <c r="F286" s="6" t="inlineStr">
        <is>
          <t>statement</t>
        </is>
      </c>
      <c r="G286" s="8" t="inlineStr">
        <is>
          <t>And so I vote— I made the motion to approve, and that our mill rate is 14.1 mills. That is a 0.4 of a mill, which is Generally to cover the cost of the additional RCMP officer.</t>
        </is>
      </c>
      <c r="H286" s="11" t="inlineStr">
        <is>
          <t>https://www.youtube.com/watch?v=Lm89omYTrYI&amp;t=1663s</t>
        </is>
      </c>
    </row>
    <row r="287">
      <c r="A287" s="6" t="inlineStr">
        <is>
          <t>2022-05-17</t>
        </is>
      </c>
      <c r="B287" s="6" t="inlineStr">
        <is>
          <t>15/16</t>
        </is>
      </c>
      <c r="C287" s="8" t="inlineStr">
        <is>
          <t>By-Law 2207 2nd &amp; 3rd reading - 2022 Realty and Education Tax Levy</t>
        </is>
      </c>
      <c r="D287" s="6" t="inlineStr">
        <is>
          <t>Jac Siemens</t>
        </is>
      </c>
      <c r="E287" s="6" t="inlineStr">
        <is>
          <t>00:27:43</t>
        </is>
      </c>
      <c r="F287" s="6" t="inlineStr">
        <is>
          <t>statement</t>
        </is>
      </c>
      <c r="G287" s="8" t="inlineStr">
        <is>
          <t>And we, we did have a public hearing on it, so we've had our feedback on it.</t>
        </is>
      </c>
      <c r="H287" s="11" t="inlineStr">
        <is>
          <t>https://www.youtube.com/watch?v=Lm89omYTrYI&amp;t=1663s</t>
        </is>
      </c>
    </row>
    <row r="288">
      <c r="A288" s="6" t="inlineStr">
        <is>
          <t>2022-05-17</t>
        </is>
      </c>
      <c r="B288" s="6" t="inlineStr">
        <is>
          <t>17/18</t>
        </is>
      </c>
      <c r="C288" s="8" t="inlineStr">
        <is>
          <t>By-Law 2208 2nd &amp; 3rd reading - 2022 Business Tax Levy</t>
        </is>
      </c>
      <c r="D288" s="6" t="inlineStr">
        <is>
          <t>Michael Zwaagstra</t>
        </is>
      </c>
      <c r="E288" s="6" t="inlineStr">
        <is>
          <t>00:29:39</t>
        </is>
      </c>
      <c r="F288" s="6" t="inlineStr">
        <is>
          <t>motion</t>
        </is>
      </c>
      <c r="G288" s="8" t="inlineStr">
        <is>
          <t>I'll make the motion to approve.</t>
        </is>
      </c>
      <c r="H288" s="11" t="inlineStr">
        <is>
          <t>https://www.youtube.com/watch?v=Lm89omYTrYI&amp;t=1779s</t>
        </is>
      </c>
    </row>
    <row r="289">
      <c r="A289" s="6" t="inlineStr">
        <is>
          <t>2022-05-17</t>
        </is>
      </c>
      <c r="B289" s="6" t="inlineStr">
        <is>
          <t>17/18</t>
        </is>
      </c>
      <c r="C289" s="8" t="inlineStr">
        <is>
          <t>By-Law 2208 2nd &amp; 3rd reading - 2022 Business Tax Levy</t>
        </is>
      </c>
      <c r="D289" s="6" t="inlineStr">
        <is>
          <t>Michael Zwaagstra</t>
        </is>
      </c>
      <c r="E289" s="6" t="inlineStr">
        <is>
          <t>00:29:45</t>
        </is>
      </c>
      <c r="F289" s="6" t="inlineStr">
        <is>
          <t>statement</t>
        </is>
      </c>
      <c r="G289" s="8" t="inlineStr">
        <is>
          <t>Obviously we gave this approval at first reading and we've had our public hearing, and so I think it makes sense to proceed. This is our standard business tax rate at 0.5%. We've had it this way for quite some time.</t>
        </is>
      </c>
      <c r="H289" s="11" t="inlineStr">
        <is>
          <t>https://www.youtube.com/watch?v=Lm89omYTrYI&amp;t=1785s</t>
        </is>
      </c>
    </row>
    <row r="290">
      <c r="A290" s="6" t="inlineStr">
        <is>
          <t>2022-05-17</t>
        </is>
      </c>
      <c r="B290" s="6" t="inlineStr">
        <is>
          <t>19</t>
        </is>
      </c>
      <c r="C290" s="8" t="inlineStr">
        <is>
          <t>By-Law 2209 3rd reading - amending Administrative Penalty by-law</t>
        </is>
      </c>
      <c r="D290" s="6" t="inlineStr">
        <is>
          <t>Jake Hiebert</t>
        </is>
      </c>
      <c r="E290" s="6" t="inlineStr">
        <is>
          <t>00:31:20</t>
        </is>
      </c>
      <c r="F290" s="6" t="inlineStr">
        <is>
          <t>motion</t>
        </is>
      </c>
      <c r="G290" s="8" t="inlineStr">
        <is>
          <t>Motion to approve.</t>
        </is>
      </c>
      <c r="H290" s="11" t="inlineStr">
        <is>
          <t>https://www.youtube.com/watch?v=Lm89omYTrYI&amp;t=1880s</t>
        </is>
      </c>
    </row>
    <row r="291">
      <c r="A291" s="6" t="inlineStr">
        <is>
          <t>2022-05-17</t>
        </is>
      </c>
      <c r="B291" s="6" t="inlineStr">
        <is>
          <t>19</t>
        </is>
      </c>
      <c r="C291" s="8" t="inlineStr">
        <is>
          <t>By-Law 2209 3rd reading - amending Administrative Penalty by-law</t>
        </is>
      </c>
      <c r="D291" s="6" t="inlineStr">
        <is>
          <t>Jake Hiebert</t>
        </is>
      </c>
      <c r="E291" s="6" t="inlineStr">
        <is>
          <t>00:31:26</t>
        </is>
      </c>
      <c r="F291" s="6" t="inlineStr">
        <is>
          <t>statement</t>
        </is>
      </c>
      <c r="G291" s="8" t="inlineStr">
        <is>
          <t>as indicated by our administration, it'll just give our bylaw employees the power to issue penalties and It's obviously updating our penalties as well. So it's long overdue.</t>
        </is>
      </c>
      <c r="H291" s="11" t="inlineStr">
        <is>
          <t>https://www.youtube.com/watch?v=Lm89omYTrYI&amp;t=1886s</t>
        </is>
      </c>
    </row>
    <row r="292">
      <c r="A292" s="6" t="inlineStr">
        <is>
          <t>2022-05-17</t>
        </is>
      </c>
      <c r="B292" s="6" t="inlineStr">
        <is>
          <t>20</t>
        </is>
      </c>
      <c r="C292" s="8" t="inlineStr">
        <is>
          <t>By-Law 2179 3rd reading - Hampton Village rezoning DR-1 to RSF (subject to development agreement)</t>
        </is>
      </c>
      <c r="D292" s="6" t="inlineStr">
        <is>
          <t>Michael Zwaagstra</t>
        </is>
      </c>
      <c r="E292" s="6" t="inlineStr">
        <is>
          <t>00:33:23</t>
        </is>
      </c>
      <c r="F292" s="6" t="inlineStr">
        <is>
          <t>motion</t>
        </is>
      </c>
      <c r="G292" s="8" t="inlineStr">
        <is>
          <t>I'll make the motion for third reading.</t>
        </is>
      </c>
      <c r="H292" s="11" t="inlineStr">
        <is>
          <t>https://www.youtube.com/watch?v=Lm89omYTrYI&amp;t=2003s</t>
        </is>
      </c>
    </row>
    <row r="293">
      <c r="A293" s="6" t="inlineStr">
        <is>
          <t>2022-05-17</t>
        </is>
      </c>
      <c r="B293" s="6" t="inlineStr">
        <is>
          <t>20</t>
        </is>
      </c>
      <c r="C293" s="8" t="inlineStr">
        <is>
          <t>By-Law 2179 3rd reading - Hampton Village rezoning DR-1 to RSF (subject to development agreement)</t>
        </is>
      </c>
      <c r="D293" s="6" t="inlineStr">
        <is>
          <t>Michael Zwaagstra</t>
        </is>
      </c>
      <c r="E293" s="6" t="inlineStr">
        <is>
          <t>00:33:28</t>
        </is>
      </c>
      <c r="F293" s="6" t="inlineStr">
        <is>
          <t>statement</t>
        </is>
      </c>
      <c r="G293" s="8" t="inlineStr">
        <is>
          <t>There had been some objections that were raised, and so the— and there were sufficient objections to trigger a municipal board hearing. And the municipal board hearing has been held, and the decision is, is that the city is able to proceed with third reading.</t>
        </is>
      </c>
      <c r="H293" s="11" t="inlineStr">
        <is>
          <t>https://www.youtube.com/watch?v=Lm89omYTrYI&amp;t=2008s</t>
        </is>
      </c>
    </row>
    <row r="294">
      <c r="A294" s="6" t="inlineStr">
        <is>
          <t>2022-05-17</t>
        </is>
      </c>
      <c r="B294" s="6" t="inlineStr">
        <is>
          <t>20</t>
        </is>
      </c>
      <c r="C294" s="8" t="inlineStr">
        <is>
          <t>By-Law 2179 3rd reading - Hampton Village rezoning DR-1 to RSF (subject to development agreement)</t>
        </is>
      </c>
      <c r="D294" s="6" t="inlineStr">
        <is>
          <t>Michael Zwaagstra</t>
        </is>
      </c>
      <c r="E294" s="6" t="inlineStr">
        <is>
          <t>00:33:28</t>
        </is>
      </c>
      <c r="F294" s="6" t="inlineStr">
        <is>
          <t>statement</t>
        </is>
      </c>
      <c r="G294" s="8" t="inlineStr">
        <is>
          <t>And so I think it makes sense for us to proceed with third reading so that way the final phase of this development can proceed.</t>
        </is>
      </c>
      <c r="H294" s="11" t="inlineStr">
        <is>
          <t>https://www.youtube.com/watch?v=Lm89omYTrYI&amp;t=2008s</t>
        </is>
      </c>
    </row>
    <row r="295">
      <c r="A295" s="6" t="inlineStr">
        <is>
          <t>2022-05-17</t>
        </is>
      </c>
      <c r="B295" s="6" t="inlineStr">
        <is>
          <t>20</t>
        </is>
      </c>
      <c r="C295" s="8" t="inlineStr">
        <is>
          <t>By-Law 2179 3rd reading - Hampton Village rezoning DR-1 to RSF (subject to development agreement)</t>
        </is>
      </c>
      <c r="D295" s="6" t="inlineStr">
        <is>
          <t>Unidentified councillor</t>
        </is>
      </c>
      <c r="E295" s="6" t="inlineStr">
        <is>
          <t>00:34:13</t>
        </is>
      </c>
      <c r="F295" s="6" t="inlineStr">
        <is>
          <t>statement</t>
        </is>
      </c>
      <c r="G295" s="8" t="inlineStr">
        <is>
          <t>It's always great to see that we're seeing more development, and now we have it on all sides of the city— east, northeast, south, and west.</t>
        </is>
      </c>
      <c r="H295" s="11" t="inlineStr">
        <is>
          <t>https://www.youtube.com/watch?v=Lm89omYTrYI&amp;t=2053s</t>
        </is>
      </c>
    </row>
    <row r="296">
      <c r="A296" s="6" t="inlineStr">
        <is>
          <t>2022-05-17</t>
        </is>
      </c>
      <c r="B296" s="6" t="inlineStr">
        <is>
          <t>25/25.1</t>
        </is>
      </c>
      <c r="C296" s="8" t="inlineStr">
        <is>
          <t>Letter from F.H. - no parking 8-5 weekdays on Cottonwood Drive/Bend; referred to administration</t>
        </is>
      </c>
      <c r="D296" s="6" t="inlineStr">
        <is>
          <t>Michael Zwaagstra</t>
        </is>
      </c>
      <c r="E296" s="6" t="inlineStr">
        <is>
          <t>00:38:29</t>
        </is>
      </c>
      <c r="F296" s="6" t="inlineStr">
        <is>
          <t>statement</t>
        </is>
      </c>
      <c r="G296" s="8" t="inlineStr">
        <is>
          <t>I would suggest that we have our administration take a look at this and provide us with recommendations. And I'm certainly open to considering this. I know that there have been problems in this area in the past.</t>
        </is>
      </c>
      <c r="H296" s="11" t="inlineStr">
        <is>
          <t>https://www.youtube.com/watch?v=Lm89omYTrYI&amp;t=2309s</t>
        </is>
      </c>
    </row>
    <row r="297">
      <c r="A297" s="6" t="inlineStr">
        <is>
          <t>2022-05-17</t>
        </is>
      </c>
      <c r="B297" s="6" t="inlineStr">
        <is>
          <t>25/25.1</t>
        </is>
      </c>
      <c r="C297" s="8" t="inlineStr">
        <is>
          <t>Letter from F.H. - no parking 8-5 weekdays on Cottonwood Drive/Bend; referred to administration</t>
        </is>
      </c>
      <c r="D297" s="6" t="inlineStr">
        <is>
          <t>Michael Zwaagstra</t>
        </is>
      </c>
      <c r="E297" s="6" t="inlineStr">
        <is>
          <t>00:38:29</t>
        </is>
      </c>
      <c r="F297" s="6" t="inlineStr">
        <is>
          <t>statement</t>
        </is>
      </c>
      <c r="G297" s="8" t="inlineStr">
        <is>
          <t>And if we take a look at this and if it turns out that no parking zone there would help, I have no problem doing it, but I do want our staff to look at it first and make sure that we, we know what our options are.</t>
        </is>
      </c>
      <c r="H297" s="11" t="inlineStr">
        <is>
          <t>https://www.youtube.com/watch?v=Lm89omYTrYI&amp;t=2309s</t>
        </is>
      </c>
    </row>
    <row r="298">
      <c r="A298" s="6" t="inlineStr">
        <is>
          <t>2022-06-07</t>
        </is>
      </c>
      <c r="B298" s="6" t="inlineStr">
        <is>
          <t>7/8/9</t>
        </is>
      </c>
      <c r="C298" s="8" t="inlineStr">
        <is>
          <t>By-Law 2196 public hearing + 2nd &amp; 3rd reading - close public lane / portion of Elmdale Street (T.G. Smith Centre, Southeast Event Centre site)</t>
        </is>
      </c>
      <c r="D298" s="6" t="inlineStr">
        <is>
          <t>Michael Zwaagstra</t>
        </is>
      </c>
      <c r="E298" s="6" t="inlineStr">
        <is>
          <t>00:07:30</t>
        </is>
      </c>
      <c r="F298" s="6" t="inlineStr">
        <is>
          <t>motion</t>
        </is>
      </c>
      <c r="G298" s="8" t="inlineStr">
        <is>
          <t>I'll make the motion for second reading.</t>
        </is>
      </c>
      <c r="H298" s="11" t="inlineStr">
        <is>
          <t>https://www.youtube.com/watch?v=2jPa0lZ8Yvw&amp;t=450s</t>
        </is>
      </c>
    </row>
    <row r="299">
      <c r="A299" s="6" t="inlineStr">
        <is>
          <t>2022-06-07</t>
        </is>
      </c>
      <c r="B299" s="6" t="inlineStr">
        <is>
          <t>7/8/9</t>
        </is>
      </c>
      <c r="C299" s="8" t="inlineStr">
        <is>
          <t>By-Law 2196 public hearing + 2nd &amp; 3rd reading - close public lane / portion of Elmdale Street (T.G. Smith Centre, Southeast Event Centre site)</t>
        </is>
      </c>
      <c r="D299" s="6" t="inlineStr">
        <is>
          <t>Michael Zwaagstra</t>
        </is>
      </c>
      <c r="E299" s="6" t="inlineStr">
        <is>
          <t>00:07:36</t>
        </is>
      </c>
      <c r="F299" s="6" t="inlineStr">
        <is>
          <t>statement</t>
        </is>
      </c>
      <c r="G299" s="8" t="inlineStr">
        <is>
          <t>Bylaw 2196 will close a portion of Elmdale Street, which is the public lane that runs behind the Centennial Arena and T.G. Smith Centre. And this is obviously all part of the site preparation.</t>
        </is>
      </c>
      <c r="H299" s="11" t="inlineStr">
        <is>
          <t>https://www.youtube.com/watch?v=2jPa0lZ8Yvw&amp;t=456s</t>
        </is>
      </c>
    </row>
    <row r="300">
      <c r="A300" s="6" t="inlineStr">
        <is>
          <t>2022-06-07</t>
        </is>
      </c>
      <c r="B300" s="6" t="inlineStr">
        <is>
          <t>7/8/9</t>
        </is>
      </c>
      <c r="C300" s="8" t="inlineStr">
        <is>
          <t>By-Law 2196 public hearing + 2nd &amp; 3rd reading - close public lane / portion of Elmdale Street (T.G. Smith Centre, Southeast Event Centre site)</t>
        </is>
      </c>
      <c r="D300" s="6" t="inlineStr">
        <is>
          <t>Michael Zwaagstra</t>
        </is>
      </c>
      <c r="E300" s="6" t="inlineStr">
        <is>
          <t>00:07:36</t>
        </is>
      </c>
      <c r="F300" s="6" t="inlineStr">
        <is>
          <t>statement</t>
        </is>
      </c>
      <c r="G300" s="8" t="inlineStr">
        <is>
          <t>As is noted here, this will not have any impact on existing neighbouring property owners. They will continue to have access to their properties.</t>
        </is>
      </c>
      <c r="H300" s="11" t="inlineStr">
        <is>
          <t>https://www.youtube.com/watch?v=2jPa0lZ8Yvw&amp;t=456s</t>
        </is>
      </c>
    </row>
    <row r="301">
      <c r="A301" s="6" t="inlineStr">
        <is>
          <t>2022-06-07</t>
        </is>
      </c>
      <c r="B301" s="6" t="inlineStr">
        <is>
          <t>7/8/9</t>
        </is>
      </c>
      <c r="C301" s="8" t="inlineStr">
        <is>
          <t>By-Law 2196 public hearing + 2nd &amp; 3rd reading - close public lane / portion of Elmdale Street (T.G. Smith Centre, Southeast Event Centre site)</t>
        </is>
      </c>
      <c r="D301" s="6" t="inlineStr">
        <is>
          <t>Michael Zwaagstra</t>
        </is>
      </c>
      <c r="E301" s="6" t="inlineStr">
        <is>
          <t>00:07:36</t>
        </is>
      </c>
      <c r="F301" s="6" t="inlineStr">
        <is>
          <t>statement</t>
        </is>
      </c>
      <c r="G301" s="8" t="inlineStr">
        <is>
          <t>so it makes sense that we would close this lane. approve this second reading.</t>
        </is>
      </c>
      <c r="H301" s="11" t="inlineStr">
        <is>
          <t>https://www.youtube.com/watch?v=2jPa0lZ8Yvw&amp;t=456s</t>
        </is>
      </c>
    </row>
    <row r="302">
      <c r="A302" s="6" t="inlineStr">
        <is>
          <t>2022-06-07</t>
        </is>
      </c>
      <c r="B302" s="6" t="inlineStr">
        <is>
          <t>7/8/9</t>
        </is>
      </c>
      <c r="C302" s="8" t="inlineStr">
        <is>
          <t>By-Law 2196 public hearing + 2nd &amp; 3rd reading - close public lane / portion of Elmdale Street (T.G. Smith Centre, Southeast Event Centre site)</t>
        </is>
      </c>
      <c r="D302" s="6" t="inlineStr">
        <is>
          <t>Unidentified councillor</t>
        </is>
      </c>
      <c r="E302" s="6" t="inlineStr">
        <is>
          <t>00:08:15</t>
        </is>
      </c>
      <c r="F302" s="6" t="inlineStr">
        <is>
          <t>statement</t>
        </is>
      </c>
      <c r="G302" s="8" t="inlineStr">
        <is>
          <t>This is an easy one and it doesn't affect anybody because the houses have all been removed. So I think it's a good plan to close this back lane.</t>
        </is>
      </c>
      <c r="H302" s="11" t="inlineStr">
        <is>
          <t>https://www.youtube.com/watch?v=2jPa0lZ8Yvw&amp;t=495s</t>
        </is>
      </c>
    </row>
    <row r="303">
      <c r="A303" s="6" t="inlineStr">
        <is>
          <t>2022-06-07</t>
        </is>
      </c>
      <c r="B303" s="6" t="inlineStr">
        <is>
          <t>7/8/9</t>
        </is>
      </c>
      <c r="C303" s="8" t="inlineStr">
        <is>
          <t>By-Law 2196 public hearing + 2nd &amp; 3rd reading - close public lane / portion of Elmdale Street (T.G. Smith Centre, Southeast Event Centre site)</t>
        </is>
      </c>
      <c r="D303" s="6" t="inlineStr">
        <is>
          <t>Mayor Earl Funk</t>
        </is>
      </c>
      <c r="E303" s="6" t="inlineStr">
        <is>
          <t>00:08:24</t>
        </is>
      </c>
      <c r="F303" s="6" t="inlineStr">
        <is>
          <t>statement</t>
        </is>
      </c>
      <c r="G303" s="8" t="inlineStr">
        <is>
          <t>as Councillor Switzer has noted, this is just a matter of housekeeping. This is just It's just something that has to be done to prepare the site for the new event center.</t>
        </is>
      </c>
      <c r="H303" s="11" t="inlineStr">
        <is>
          <t>https://www.youtube.com/watch?v=2jPa0lZ8Yvw&amp;t=504s</t>
        </is>
      </c>
    </row>
    <row r="304">
      <c r="A304" s="6" t="inlineStr">
        <is>
          <t>2022-06-07</t>
        </is>
      </c>
      <c r="B304" s="6" t="inlineStr">
        <is>
          <t>10/11</t>
        </is>
      </c>
      <c r="C304" s="8" t="inlineStr">
        <is>
          <t>Variance V-2022-10 public hearing + approval - 290 Golfview Crescent rear yard setback 6'9" vs 25' (spa/pool addition)</t>
        </is>
      </c>
      <c r="D304" s="6" t="inlineStr">
        <is>
          <t>Damian Penner</t>
        </is>
      </c>
      <c r="E304" s="6" t="inlineStr">
        <is>
          <t>00:12:23</t>
        </is>
      </c>
      <c r="F304" s="6" t="inlineStr">
        <is>
          <t>motion</t>
        </is>
      </c>
      <c r="G304" s="8" t="inlineStr">
        <is>
          <t>I'll make the motion to approve.</t>
        </is>
      </c>
      <c r="H304" s="11" t="inlineStr">
        <is>
          <t>https://www.youtube.com/watch?v=2jPa0lZ8Yvw&amp;t=743s</t>
        </is>
      </c>
    </row>
    <row r="305">
      <c r="A305" s="6" t="inlineStr">
        <is>
          <t>2022-06-07</t>
        </is>
      </c>
      <c r="B305" s="6" t="inlineStr">
        <is>
          <t>10/11</t>
        </is>
      </c>
      <c r="C305" s="8" t="inlineStr">
        <is>
          <t>Variance V-2022-10 public hearing + approval - 290 Golfview Crescent rear yard setback 6'9" vs 25' (spa/pool addition)</t>
        </is>
      </c>
      <c r="D305" s="6" t="inlineStr">
        <is>
          <t>Damian Penner</t>
        </is>
      </c>
      <c r="E305" s="6" t="inlineStr">
        <is>
          <t>00:12:28</t>
        </is>
      </c>
      <c r="F305" s="6" t="inlineStr">
        <is>
          <t>statement</t>
        </is>
      </c>
      <c r="G305" s="8" t="inlineStr">
        <is>
          <t>We, uh, as a city have, uh, setbacks in place for a particular reason. Uh, they are to protect the community and to protect the properties around it.</t>
        </is>
      </c>
      <c r="H305" s="11" t="inlineStr">
        <is>
          <t>https://www.youtube.com/watch?v=2jPa0lZ8Yvw&amp;t=748s</t>
        </is>
      </c>
    </row>
    <row r="306">
      <c r="A306" s="6" t="inlineStr">
        <is>
          <t>2022-06-07</t>
        </is>
      </c>
      <c r="B306" s="6" t="inlineStr">
        <is>
          <t>10/11</t>
        </is>
      </c>
      <c r="C306" s="8" t="inlineStr">
        <is>
          <t>Variance V-2022-10 public hearing + approval - 290 Golfview Crescent rear yard setback 6'9" vs 25' (spa/pool addition)</t>
        </is>
      </c>
      <c r="D306" s="6" t="inlineStr">
        <is>
          <t>Damian Penner</t>
        </is>
      </c>
      <c r="E306" s="6" t="inlineStr">
        <is>
          <t>00:12:28</t>
        </is>
      </c>
      <c r="F306" s="6" t="inlineStr">
        <is>
          <t>statement</t>
        </is>
      </c>
      <c r="G306" s="8" t="inlineStr">
        <is>
          <t>However, we also have variance requests for the— for a reason that when you have different situations such as large green space abutting the back of a property, that we can adjust our setbacks.</t>
        </is>
      </c>
      <c r="H306" s="11" t="inlineStr">
        <is>
          <t>https://www.youtube.com/watch?v=2jPa0lZ8Yvw&amp;t=748s</t>
        </is>
      </c>
    </row>
    <row r="307">
      <c r="A307" s="6" t="inlineStr">
        <is>
          <t>2022-06-07</t>
        </is>
      </c>
      <c r="B307" s="6" t="inlineStr">
        <is>
          <t>10/11</t>
        </is>
      </c>
      <c r="C307" s="8" t="inlineStr">
        <is>
          <t>Variance V-2022-10 public hearing + approval - 290 Golfview Crescent rear yard setback 6'9" vs 25' (spa/pool addition)</t>
        </is>
      </c>
      <c r="D307" s="6" t="inlineStr">
        <is>
          <t>Damian Penner</t>
        </is>
      </c>
      <c r="E307" s="6" t="inlineStr">
        <is>
          <t>00:12:28</t>
        </is>
      </c>
      <c r="F307" s="6" t="inlineStr">
        <is>
          <t>statement</t>
        </is>
      </c>
      <c r="G307" s="8" t="inlineStr">
        <is>
          <t>So, uh, seeing that nobody is going to be affected or nobody has been, uh, deemed to be affected by administration or any objections, I don't see any reason why we can't move forward with this.</t>
        </is>
      </c>
      <c r="H307" s="11" t="inlineStr">
        <is>
          <t>https://www.youtube.com/watch?v=2jPa0lZ8Yvw&amp;t=748s</t>
        </is>
      </c>
    </row>
    <row r="308">
      <c r="A308" s="6" t="inlineStr">
        <is>
          <t>2022-06-07</t>
        </is>
      </c>
      <c r="B308" s="6" t="inlineStr">
        <is>
          <t>10/11</t>
        </is>
      </c>
      <c r="C308" s="8" t="inlineStr">
        <is>
          <t>Variance V-2022-10 public hearing + approval - 290 Golfview Crescent rear yard setback 6'9" vs 25' (spa/pool addition)</t>
        </is>
      </c>
      <c r="D308" s="6" t="inlineStr">
        <is>
          <t>Unidentified councillor</t>
        </is>
      </c>
      <c r="E308" s="6" t="inlineStr">
        <is>
          <t>00:13:05</t>
        </is>
      </c>
      <c r="F308" s="6" t="inlineStr">
        <is>
          <t>statement</t>
        </is>
      </c>
      <c r="G308" s="8" t="inlineStr">
        <is>
          <t>I would like to add, I mean, I think the location to do this on is ideal because there's lots of trees. I live in that neighbourhood. I don't think it'll affect the neighbourhood at all. So I think it's a good plan.</t>
        </is>
      </c>
      <c r="H308" s="11" t="inlineStr">
        <is>
          <t>https://www.youtube.com/watch?v=2jPa0lZ8Yvw&amp;t=785s</t>
        </is>
      </c>
    </row>
    <row r="309">
      <c r="A309" s="6" t="inlineStr">
        <is>
          <t>2022-06-07</t>
        </is>
      </c>
      <c r="B309" s="6" t="inlineStr">
        <is>
          <t>10/11</t>
        </is>
      </c>
      <c r="C309" s="8" t="inlineStr">
        <is>
          <t>Variance V-2022-10 public hearing + approval - 290 Golfview Crescent rear yard setback 6'9" vs 25' (spa/pool addition)</t>
        </is>
      </c>
      <c r="D309" s="6" t="inlineStr">
        <is>
          <t>Mayor Earl Funk</t>
        </is>
      </c>
      <c r="E309" s="6" t="inlineStr">
        <is>
          <t>00:13:21</t>
        </is>
      </c>
      <c r="F309" s="6" t="inlineStr">
        <is>
          <t>statement</t>
        </is>
      </c>
      <c r="G309" s="8" t="inlineStr">
        <is>
          <t>we do have bylaws for a reason and we have policy for a reason, but I do believe in this case, this is a very special case because of the green space in the back of the house, but also this is for their son that they've adopted and it's therapeutic.</t>
        </is>
      </c>
      <c r="H309" s="11" t="inlineStr">
        <is>
          <t>https://www.youtube.com/watch?v=2jPa0lZ8Yvw&amp;t=801s</t>
        </is>
      </c>
    </row>
    <row r="310">
      <c r="A310" s="6" t="inlineStr">
        <is>
          <t>2022-06-07</t>
        </is>
      </c>
      <c r="B310" s="6" t="inlineStr">
        <is>
          <t>10/11</t>
        </is>
      </c>
      <c r="C310" s="8" t="inlineStr">
        <is>
          <t>Variance V-2022-10 public hearing + approval - 290 Golfview Crescent rear yard setback 6'9" vs 25' (spa/pool addition)</t>
        </is>
      </c>
      <c r="D310" s="6" t="inlineStr">
        <is>
          <t>Mayor Earl Funk</t>
        </is>
      </c>
      <c r="E310" s="6" t="inlineStr">
        <is>
          <t>00:13:55</t>
        </is>
      </c>
      <c r="F310" s="6" t="inlineStr">
        <is>
          <t>statement</t>
        </is>
      </c>
      <c r="G310" s="8" t="inlineStr">
        <is>
          <t>And I think in a case like this, we can definitely make an exception and allow the variance so that, so that the family can stay together and that the special needs child can be taken care of right in the home. So I will support this motion.</t>
        </is>
      </c>
      <c r="H310" s="11" t="inlineStr">
        <is>
          <t>https://www.youtube.com/watch?v=2jPa0lZ8Yvw&amp;t=835s</t>
        </is>
      </c>
    </row>
    <row r="311">
      <c r="A311" s="6" t="inlineStr">
        <is>
          <t>2022-06-07</t>
        </is>
      </c>
      <c r="B311" s="6" t="inlineStr">
        <is>
          <t>12/13</t>
        </is>
      </c>
      <c r="C311" s="8" t="inlineStr">
        <is>
          <t>Variance V-2022-11 public hearing + approval - 41 &amp; 51 PTH 52 West front yard setback 10' vs 25' (C3), subject to lot consolidation and development agreement</t>
        </is>
      </c>
      <c r="D311" s="6" t="inlineStr">
        <is>
          <t>Michael Zwaagstra</t>
        </is>
      </c>
      <c r="E311" s="6" t="inlineStr">
        <is>
          <t>00:17:42</t>
        </is>
      </c>
      <c r="F311" s="6" t="inlineStr">
        <is>
          <t>motion</t>
        </is>
      </c>
      <c r="G311" s="8" t="inlineStr">
        <is>
          <t>I'll make a motion to approve the variance.</t>
        </is>
      </c>
      <c r="H311" s="11" t="inlineStr">
        <is>
          <t>https://www.youtube.com/watch?v=2jPa0lZ8Yvw&amp;t=1062s</t>
        </is>
      </c>
    </row>
    <row r="312">
      <c r="A312" s="6" t="inlineStr">
        <is>
          <t>2022-06-07</t>
        </is>
      </c>
      <c r="B312" s="6" t="inlineStr">
        <is>
          <t>12/13</t>
        </is>
      </c>
      <c r="C312" s="8" t="inlineStr">
        <is>
          <t>Variance V-2022-11 public hearing + approval - 41 &amp; 51 PTH 52 West front yard setback 10' vs 25' (C3), subject to lot consolidation and development agreement</t>
        </is>
      </c>
      <c r="D312" s="6" t="inlineStr">
        <is>
          <t>Michael Zwaagstra</t>
        </is>
      </c>
      <c r="E312" s="6" t="inlineStr">
        <is>
          <t>00:17:50</t>
        </is>
      </c>
      <c r="F312" s="6" t="inlineStr">
        <is>
          <t>statement</t>
        </is>
      </c>
      <c r="G312" s="8" t="inlineStr">
        <is>
          <t>the intent of the motion is subject to the conditions that are noted by administration and their recommendations.</t>
        </is>
      </c>
      <c r="H312" s="11" t="inlineStr">
        <is>
          <t>https://www.youtube.com/watch?v=2jPa0lZ8Yvw&amp;t=1070s</t>
        </is>
      </c>
    </row>
    <row r="313">
      <c r="A313" s="6" t="inlineStr">
        <is>
          <t>2022-06-07</t>
        </is>
      </c>
      <c r="B313" s="6" t="inlineStr">
        <is>
          <t>12/13</t>
        </is>
      </c>
      <c r="C313" s="8" t="inlineStr">
        <is>
          <t>Variance V-2022-11 public hearing + approval - 41 &amp; 51 PTH 52 West front yard setback 10' vs 25' (C3), subject to lot consolidation and development agreement</t>
        </is>
      </c>
      <c r="D313" s="6" t="inlineStr">
        <is>
          <t>Michael Zwaagstra</t>
        </is>
      </c>
      <c r="E313" s="6" t="inlineStr">
        <is>
          <t>00:17:50</t>
        </is>
      </c>
      <c r="F313" s="6" t="inlineStr">
        <is>
          <t>statement</t>
        </is>
      </c>
      <c r="G313" s="8" t="inlineStr">
        <is>
          <t>As has already been noted, the property that's directly across the street, those properties are zoned C-2, which is commercial community, and they can have a front yard setback of 0 feet.</t>
        </is>
      </c>
      <c r="H313" s="11" t="inlineStr">
        <is>
          <t>https://www.youtube.com/watch?v=2jPa0lZ8Yvw&amp;t=1070s</t>
        </is>
      </c>
    </row>
    <row r="314">
      <c r="A314" s="6" t="inlineStr">
        <is>
          <t>2022-06-07</t>
        </is>
      </c>
      <c r="B314" s="6" t="inlineStr">
        <is>
          <t>12/13</t>
        </is>
      </c>
      <c r="C314" s="8" t="inlineStr">
        <is>
          <t>Variance V-2022-11 public hearing + approval - 41 &amp; 51 PTH 52 West front yard setback 10' vs 25' (C3), subject to lot consolidation and development agreement</t>
        </is>
      </c>
      <c r="D314" s="6" t="inlineStr">
        <is>
          <t>Michael Zwaagstra</t>
        </is>
      </c>
      <c r="E314" s="6" t="inlineStr">
        <is>
          <t>00:17:50</t>
        </is>
      </c>
      <c r="F314" s="6" t="inlineStr">
        <is>
          <t>statement</t>
        </is>
      </c>
      <c r="G314" s="8" t="inlineStr">
        <is>
          <t>And so I think it's appropriate for us to give approval to this because we don't have anyone raising concerns and our staff have no problem with it.</t>
        </is>
      </c>
      <c r="H314" s="11" t="inlineStr">
        <is>
          <t>https://www.youtube.com/watch?v=2jPa0lZ8Yvw&amp;t=1070s</t>
        </is>
      </c>
    </row>
    <row r="315">
      <c r="A315" s="6" t="inlineStr">
        <is>
          <t>2022-06-07</t>
        </is>
      </c>
      <c r="B315" s="6" t="inlineStr">
        <is>
          <t>12/13</t>
        </is>
      </c>
      <c r="C315" s="8" t="inlineStr">
        <is>
          <t>Variance V-2022-11 public hearing + approval - 41 &amp; 51 PTH 52 West front yard setback 10' vs 25' (C3), subject to lot consolidation and development agreement</t>
        </is>
      </c>
      <c r="D315" s="6" t="inlineStr">
        <is>
          <t>Mayor Earl Funk</t>
        </is>
      </c>
      <c r="E315" s="6" t="inlineStr">
        <is>
          <t>00:16:13</t>
        </is>
      </c>
      <c r="F315" s="6" t="inlineStr">
        <is>
          <t>question</t>
        </is>
      </c>
      <c r="G315" s="8" t="inlineStr">
        <is>
          <t>So just in clarification, the larger building in the back, that needs no variance? That falls with all the setbacks and everything's right on that building?</t>
        </is>
      </c>
      <c r="H315" s="11" t="inlineStr">
        <is>
          <t>https://www.youtube.com/watch?v=2jPa0lZ8Yvw&amp;t=973s</t>
        </is>
      </c>
    </row>
    <row r="316">
      <c r="A316" s="6" t="inlineStr">
        <is>
          <t>2022-06-07</t>
        </is>
      </c>
      <c r="B316" s="6" t="inlineStr">
        <is>
          <t>12/13</t>
        </is>
      </c>
      <c r="C316" s="8" t="inlineStr">
        <is>
          <t>Variance V-2022-11 public hearing + approval - 41 &amp; 51 PTH 52 West front yard setback 10' vs 25' (C3), subject to lot consolidation and development agreement</t>
        </is>
      </c>
      <c r="D316" s="6" t="inlineStr">
        <is>
          <t>Mayor Earl Funk</t>
        </is>
      </c>
      <c r="E316" s="6" t="inlineStr">
        <is>
          <t>00:16:35</t>
        </is>
      </c>
      <c r="F316" s="6" t="inlineStr">
        <is>
          <t>question</t>
        </is>
      </c>
      <c r="G316" s="8" t="inlineStr">
        <is>
          <t>Okay, so it's only the small building that we're looking at the variance for?</t>
        </is>
      </c>
      <c r="H316" s="11" t="inlineStr">
        <is>
          <t>https://www.youtube.com/watch?v=2jPa0lZ8Yvw&amp;t=995s</t>
        </is>
      </c>
    </row>
    <row r="317">
      <c r="A317" s="6" t="inlineStr">
        <is>
          <t>2022-06-07</t>
        </is>
      </c>
      <c r="B317" s="6" t="inlineStr">
        <is>
          <t>12/13</t>
        </is>
      </c>
      <c r="C317" s="8" t="inlineStr">
        <is>
          <t>Variance V-2022-11 public hearing + approval - 41 &amp; 51 PTH 52 West front yard setback 10' vs 25' (C3), subject to lot consolidation and development agreement</t>
        </is>
      </c>
      <c r="D317" s="6" t="inlineStr">
        <is>
          <t>Mayor Earl Funk</t>
        </is>
      </c>
      <c r="E317" s="6" t="inlineStr">
        <is>
          <t>00:18:56</t>
        </is>
      </c>
      <c r="F317" s="6" t="inlineStr">
        <is>
          <t>statement</t>
        </is>
      </c>
      <c r="G317" s="8" t="inlineStr">
        <is>
          <t>Yeah, council, I also will definitely approve of this motion. I think it makes sense.</t>
        </is>
      </c>
      <c r="H317" s="11" t="inlineStr">
        <is>
          <t>https://www.youtube.com/watch?v=2jPa0lZ8Yvw&amp;t=1136s</t>
        </is>
      </c>
    </row>
    <row r="318">
      <c r="A318" s="6" t="inlineStr">
        <is>
          <t>2022-06-07</t>
        </is>
      </c>
      <c r="B318" s="6" t="inlineStr">
        <is>
          <t>19</t>
        </is>
      </c>
      <c r="C318" s="8" t="inlineStr">
        <is>
          <t>2021 audited financial reports (Reid and Miller CPA Inc.) - acceptance</t>
        </is>
      </c>
      <c r="D318" s="6" t="inlineStr">
        <is>
          <t>Michael Zwaagstra</t>
        </is>
      </c>
      <c r="E318" s="6" t="inlineStr">
        <is>
          <t>00:22:40</t>
        </is>
      </c>
      <c r="F318" s="6" t="inlineStr">
        <is>
          <t>motion</t>
        </is>
      </c>
      <c r="G318" s="8" t="inlineStr">
        <is>
          <t>I'll make the motion to approve.</t>
        </is>
      </c>
      <c r="H318" s="11" t="inlineStr">
        <is>
          <t>https://www.youtube.com/watch?v=2jPa0lZ8Yvw&amp;t=1360s</t>
        </is>
      </c>
    </row>
    <row r="319">
      <c r="A319" s="6" t="inlineStr">
        <is>
          <t>2022-06-07</t>
        </is>
      </c>
      <c r="B319" s="6" t="inlineStr">
        <is>
          <t>19</t>
        </is>
      </c>
      <c r="C319" s="8" t="inlineStr">
        <is>
          <t>2021 audited financial reports (Reid and Miller CPA Inc.) - acceptance</t>
        </is>
      </c>
      <c r="D319" s="6" t="inlineStr">
        <is>
          <t>Michael Zwaagstra</t>
        </is>
      </c>
      <c r="E319" s="6" t="inlineStr">
        <is>
          <t>00:22:44</t>
        </is>
      </c>
      <c r="F319" s="6" t="inlineStr">
        <is>
          <t>statement</t>
        </is>
      </c>
      <c r="G319" s="8" t="inlineStr">
        <is>
          <t>And they do this according to the public sector accounting standards, and that's why assets are taken into consideration here and depreciation.</t>
        </is>
      </c>
      <c r="H319" s="11" t="inlineStr">
        <is>
          <t>https://www.youtube.com/watch?v=2jPa0lZ8Yvw&amp;t=1364s</t>
        </is>
      </c>
    </row>
    <row r="320">
      <c r="A320" s="6" t="inlineStr">
        <is>
          <t>2022-06-07</t>
        </is>
      </c>
      <c r="B320" s="6" t="inlineStr">
        <is>
          <t>19</t>
        </is>
      </c>
      <c r="C320" s="8" t="inlineStr">
        <is>
          <t>2021 audited financial reports (Reid and Miller CPA Inc.) - acceptance</t>
        </is>
      </c>
      <c r="D320" s="6" t="inlineStr">
        <is>
          <t>Michael Zwaagstra</t>
        </is>
      </c>
      <c r="E320" s="6" t="inlineStr">
        <is>
          <t>00:22:44</t>
        </is>
      </c>
      <c r="F320" s="6" t="inlineStr">
        <is>
          <t>statement</t>
        </is>
      </c>
      <c r="G320" s="8" t="inlineStr">
        <is>
          <t>And so our city finances continue to be in good shape. The city is run very well. We have very competent staff, and the auditor raised no concerns about how our staff are handling the money here. So we should approve.</t>
        </is>
      </c>
      <c r="H320" s="11" t="inlineStr">
        <is>
          <t>https://www.youtube.com/watch?v=2jPa0lZ8Yvw&amp;t=1364s</t>
        </is>
      </c>
    </row>
    <row r="321">
      <c r="A321" s="6" t="inlineStr">
        <is>
          <t>2022-06-07</t>
        </is>
      </c>
      <c r="B321" s="6" t="inlineStr">
        <is>
          <t>19</t>
        </is>
      </c>
      <c r="C321" s="8" t="inlineStr">
        <is>
          <t>2021 audited financial reports (Reid and Miller CPA Inc.) - acceptance</t>
        </is>
      </c>
      <c r="D321" s="6" t="inlineStr">
        <is>
          <t>Unidentified councillor</t>
        </is>
      </c>
      <c r="E321" s="6" t="inlineStr">
        <is>
          <t>00:23:28</t>
        </is>
      </c>
      <c r="F321" s="6" t="inlineStr">
        <is>
          <t>statement</t>
        </is>
      </c>
      <c r="G321" s="8" t="inlineStr">
        <is>
          <t>As you indicated, we met with the auditor, and the auditor, from the report I've seen, they've been very thorough.</t>
        </is>
      </c>
      <c r="H321" s="11" t="inlineStr">
        <is>
          <t>https://www.youtube.com/watch?v=2jPa0lZ8Yvw&amp;t=1408s</t>
        </is>
      </c>
    </row>
    <row r="322">
      <c r="A322" s="6" t="inlineStr">
        <is>
          <t>2022-06-07</t>
        </is>
      </c>
      <c r="B322" s="6" t="inlineStr">
        <is>
          <t>19</t>
        </is>
      </c>
      <c r="C322" s="8" t="inlineStr">
        <is>
          <t>2021 audited financial reports (Reid and Miller CPA Inc.) - acceptance</t>
        </is>
      </c>
      <c r="D322" s="6" t="inlineStr">
        <is>
          <t>Unidentified councillor</t>
        </is>
      </c>
      <c r="E322" s="6" t="inlineStr">
        <is>
          <t>00:23:28</t>
        </is>
      </c>
      <c r="F322" s="6" t="inlineStr">
        <is>
          <t>statement</t>
        </is>
      </c>
      <c r="G322" s="8" t="inlineStr">
        <is>
          <t>So I would also like to send a bouquet to our staff for the good work they do every day.</t>
        </is>
      </c>
      <c r="H322" s="11" t="inlineStr">
        <is>
          <t>https://www.youtube.com/watch?v=2jPa0lZ8Yvw&amp;t=1408s</t>
        </is>
      </c>
    </row>
    <row r="323">
      <c r="A323" s="6" t="inlineStr">
        <is>
          <t>2022-06-07</t>
        </is>
      </c>
      <c r="B323" s="6" t="inlineStr">
        <is>
          <t>19</t>
        </is>
      </c>
      <c r="C323" s="8" t="inlineStr">
        <is>
          <t>2021 audited financial reports (Reid and Miller CPA Inc.) - acceptance</t>
        </is>
      </c>
      <c r="D323" s="6" t="inlineStr">
        <is>
          <t>Mayor Earl Funk</t>
        </is>
      </c>
      <c r="E323" s="6" t="inlineStr">
        <is>
          <t>00:23:56</t>
        </is>
      </c>
      <c r="F323" s="6" t="inlineStr">
        <is>
          <t>statement</t>
        </is>
      </c>
      <c r="G323" s="8" t="inlineStr">
        <is>
          <t>It's a lot easier when we go through these audit procedures when the books are in great shape like they are, like our books are, and we can thank our staff for that.</t>
        </is>
      </c>
      <c r="H323" s="11" t="inlineStr">
        <is>
          <t>https://www.youtube.com/watch?v=2jPa0lZ8Yvw&amp;t=1436s</t>
        </is>
      </c>
    </row>
    <row r="324">
      <c r="A324" s="6" t="inlineStr">
        <is>
          <t>2022-06-07</t>
        </is>
      </c>
      <c r="B324" s="6" t="inlineStr">
        <is>
          <t>23</t>
        </is>
      </c>
      <c r="C324" s="8" t="inlineStr">
        <is>
          <t>Manitoba Hydro street lighting contract amendment - 31 x 60W LED ornamental luminaires, Langill Way phase 1 area ($5,472.12/yr)</t>
        </is>
      </c>
      <c r="D324" s="6" t="inlineStr">
        <is>
          <t>Unidentified councillor</t>
        </is>
      </c>
      <c r="E324" s="6" t="inlineStr">
        <is>
          <t>00:28:51</t>
        </is>
      </c>
      <c r="F324" s="6" t="inlineStr">
        <is>
          <t>statement</t>
        </is>
      </c>
      <c r="G324" s="8" t="inlineStr">
        <is>
          <t>I think it'll be nice to see this area lit up to start off this development. It's going to be a great development. So I approve.</t>
        </is>
      </c>
      <c r="H324" s="11" t="inlineStr">
        <is>
          <t>https://www.youtube.com/watch?v=2jPa0lZ8Yvw&amp;t=1731s</t>
        </is>
      </c>
    </row>
    <row r="325">
      <c r="A325" s="6" t="inlineStr">
        <is>
          <t>2022-06-07</t>
        </is>
      </c>
      <c r="B325" s="6" t="inlineStr">
        <is>
          <t>23</t>
        </is>
      </c>
      <c r="C325" s="8" t="inlineStr">
        <is>
          <t>Manitoba Hydro street lighting contract amendment - 31 x 60W LED ornamental luminaires, Langill Way phase 1 area ($5,472.12/yr)</t>
        </is>
      </c>
      <c r="D325" s="6" t="inlineStr">
        <is>
          <t>Unidentified councillor</t>
        </is>
      </c>
      <c r="E325" s="6" t="inlineStr">
        <is>
          <t>00:29:01</t>
        </is>
      </c>
      <c r="F325" s="6" t="inlineStr">
        <is>
          <t>statement</t>
        </is>
      </c>
      <c r="G325" s="8" t="inlineStr">
        <is>
          <t>I did a little bit of math and it's interesting that a 60-watt LED costs us about $176.</t>
        </is>
      </c>
      <c r="H325" s="11" t="inlineStr">
        <is>
          <t>https://www.youtube.com/watch?v=2jPa0lZ8Yvw&amp;t=1741s</t>
        </is>
      </c>
    </row>
    <row r="326">
      <c r="A326" s="6" t="inlineStr">
        <is>
          <t>2022-06-07</t>
        </is>
      </c>
      <c r="B326" s="6" t="inlineStr">
        <is>
          <t>23</t>
        </is>
      </c>
      <c r="C326" s="8" t="inlineStr">
        <is>
          <t>Manitoba Hydro street lighting contract amendment - 31 x 60W LED ornamental luminaires, Langill Way phase 1 area ($5,472.12/yr)</t>
        </is>
      </c>
      <c r="D326" s="6" t="inlineStr">
        <is>
          <t>Unidentified councillor</t>
        </is>
      </c>
      <c r="E326" s="6" t="inlineStr">
        <is>
          <t>00:29:10</t>
        </is>
      </c>
      <c r="F326" s="6" t="inlineStr">
        <is>
          <t>statement</t>
        </is>
      </c>
      <c r="G326" s="8" t="inlineStr">
        <is>
          <t>When we look at, on a page further, a 95-watt LED costs us $118.</t>
        </is>
      </c>
      <c r="H326" s="11" t="inlineStr">
        <is>
          <t>https://www.youtube.com/watch?v=2jPa0lZ8Yvw&amp;t=1750s</t>
        </is>
      </c>
    </row>
    <row r="327">
      <c r="A327" s="6" t="inlineStr">
        <is>
          <t>2022-06-07</t>
        </is>
      </c>
      <c r="B327" s="6" t="inlineStr">
        <is>
          <t>23</t>
        </is>
      </c>
      <c r="C327" s="8" t="inlineStr">
        <is>
          <t>Manitoba Hydro street lighting contract amendment - 31 x 60W LED ornamental luminaires, Langill Way phase 1 area ($5,472.12/yr)</t>
        </is>
      </c>
      <c r="D327" s="6" t="inlineStr">
        <is>
          <t>Unidentified councillor</t>
        </is>
      </c>
      <c r="E327" s="6" t="inlineStr">
        <is>
          <t>00:29:17</t>
        </is>
      </c>
      <c r="F327" s="6" t="inlineStr">
        <is>
          <t>statement</t>
        </is>
      </c>
      <c r="G327" s="8" t="inlineStr">
        <is>
          <t>So I was just interested in the price that a bigger wattage costs us less money.</t>
        </is>
      </c>
      <c r="H327" s="11" t="inlineStr">
        <is>
          <t>https://www.youtube.com/watch?v=2jPa0lZ8Yvw&amp;t=1757s</t>
        </is>
      </c>
    </row>
    <row r="328">
      <c r="A328" s="6" t="inlineStr">
        <is>
          <t>2022-06-07</t>
        </is>
      </c>
      <c r="B328" s="6" t="inlineStr">
        <is>
          <t>24</t>
        </is>
      </c>
      <c r="C328" s="8" t="inlineStr">
        <is>
          <t>Manitoba Hydro street lighting contract amendment - 12 x 95W LED ornamental luminaires (shared), Acres Drive ($1,416.96/yr)</t>
        </is>
      </c>
      <c r="D328" s="6" t="inlineStr">
        <is>
          <t>Damian Penner</t>
        </is>
      </c>
      <c r="E328" s="6" t="inlineStr">
        <is>
          <t>00:29:57</t>
        </is>
      </c>
      <c r="F328" s="6" t="inlineStr">
        <is>
          <t>motion</t>
        </is>
      </c>
      <c r="G328" s="8" t="inlineStr">
        <is>
          <t>As Mr.— Councillor Hebert pointed out, these are the cheaper ones, so I'll put the motion forward for these ones to get installed.</t>
        </is>
      </c>
      <c r="H328" s="11" t="inlineStr">
        <is>
          <t>https://www.youtube.com/watch?v=2jPa0lZ8Yvw&amp;t=1797s</t>
        </is>
      </c>
    </row>
    <row r="329">
      <c r="A329" s="6" t="inlineStr">
        <is>
          <t>2022-06-07</t>
        </is>
      </c>
      <c r="B329" s="6" t="inlineStr">
        <is>
          <t>25</t>
        </is>
      </c>
      <c r="C329" s="8" t="inlineStr">
        <is>
          <t>Manitoba Hydro street lighting contract amendment - 16 x 60W LED ornamental luminaires, Essex Drive and Sesame Street ($2,824.32/yr)</t>
        </is>
      </c>
      <c r="D329" s="6" t="inlineStr">
        <is>
          <t>Michael Zwaagstra</t>
        </is>
      </c>
      <c r="E329" s="6" t="inlineStr">
        <is>
          <t>00:30:41</t>
        </is>
      </c>
      <c r="F329" s="6" t="inlineStr">
        <is>
          <t>statement</t>
        </is>
      </c>
      <c r="G329" s="8" t="inlineStr">
        <is>
          <t>Let there be lights on Essex Drive and Sesame Street.</t>
        </is>
      </c>
      <c r="H329" s="11" t="inlineStr">
        <is>
          <t>https://www.youtube.com/watch?v=2jPa0lZ8Yvw&amp;t=1841s</t>
        </is>
      </c>
    </row>
    <row r="330">
      <c r="A330" s="6" t="inlineStr">
        <is>
          <t>2022-06-07</t>
        </is>
      </c>
      <c r="B330" s="6" t="inlineStr">
        <is>
          <t>29</t>
        </is>
      </c>
      <c r="C330" s="8" t="inlineStr">
        <is>
          <t>Correspondence/petition (12 names) from Cottonwood Drive and Cottonwood Bend residents and K.K. - forwarded to administration for inclusion in pending report</t>
        </is>
      </c>
      <c r="D330" s="6" t="inlineStr">
        <is>
          <t>Mayor Earl Funk</t>
        </is>
      </c>
      <c r="E330" s="6" t="inlineStr">
        <is>
          <t>00:31:53</t>
        </is>
      </c>
      <c r="F330" s="6" t="inlineStr">
        <is>
          <t>statement</t>
        </is>
      </c>
      <c r="G330" s="8" t="inlineStr">
        <is>
          <t>because this, this very much mirrors the letter we received last week from, from Mr. I would like to return this letter to administration so that they continue and use this as light testimony to come up with their recommendation.</t>
        </is>
      </c>
      <c r="H330" s="11" t="inlineStr">
        <is>
          <t>https://www.youtube.com/watch?v=2jPa0lZ8Yvw&amp;t=1913s</t>
        </is>
      </c>
    </row>
    <row r="331">
      <c r="A331" s="6" t="inlineStr">
        <is>
          <t>2022-06-21</t>
        </is>
      </c>
      <c r="B331" s="6" t="inlineStr">
        <is>
          <t>7/8</t>
        </is>
      </c>
      <c r="C331" s="8" t="inlineStr">
        <is>
          <t>Public hearing and decision - Variance V-2022-17 (122 PTH 52 West; site widths Parcels D &amp; E)</t>
        </is>
      </c>
      <c r="D331" s="6" t="inlineStr">
        <is>
          <t>Michael Zwaagstra</t>
        </is>
      </c>
      <c r="E331" s="6" t="inlineStr">
        <is>
          <t>00:09:27</t>
        </is>
      </c>
      <c r="F331" s="6" t="inlineStr">
        <is>
          <t>motion</t>
        </is>
      </c>
      <c r="G331" s="8" t="inlineStr">
        <is>
          <t>I'll make a motion to approve the variance for Parcel D and to deny the variance for Parcel E as per the administration recommendation.</t>
        </is>
      </c>
      <c r="H331" s="11" t="inlineStr">
        <is>
          <t>https://www.youtube.com/watch?v=khoEA9T7umc&amp;t=567s</t>
        </is>
      </c>
    </row>
    <row r="332">
      <c r="A332" s="6" t="inlineStr">
        <is>
          <t>2022-06-21</t>
        </is>
      </c>
      <c r="B332" s="6" t="inlineStr">
        <is>
          <t>7/8</t>
        </is>
      </c>
      <c r="C332" s="8" t="inlineStr">
        <is>
          <t>Public hearing and decision - Variance V-2022-17 (122 PTH 52 West; site widths Parcels D &amp; E)</t>
        </is>
      </c>
      <c r="D332" s="6" t="inlineStr">
        <is>
          <t>Michael Zwaagstra</t>
        </is>
      </c>
      <c r="E332" s="6" t="inlineStr">
        <is>
          <t>00:09:42</t>
        </is>
      </c>
      <c r="F332" s="6" t="inlineStr">
        <is>
          <t>statement</t>
        </is>
      </c>
      <c r="G332" s="8" t="inlineStr">
        <is>
          <t>Obviously we want development to continue in the city, and there are times where variances are requested in order to— for subdivision to be able to go ahead.</t>
        </is>
      </c>
      <c r="H332" s="11" t="inlineStr">
        <is>
          <t>https://www.youtube.com/watch?v=khoEA9T7umc&amp;t=582s</t>
        </is>
      </c>
    </row>
    <row r="333">
      <c r="A333" s="6" t="inlineStr">
        <is>
          <t>2022-06-21</t>
        </is>
      </c>
      <c r="B333" s="6" t="inlineStr">
        <is>
          <t>7/8</t>
        </is>
      </c>
      <c r="C333" s="8" t="inlineStr">
        <is>
          <t>Public hearing and decision - Variance V-2022-17 (122 PTH 52 West; site widths Parcels D &amp; E)</t>
        </is>
      </c>
      <c r="D333" s="6" t="inlineStr">
        <is>
          <t>Michael Zwaagstra</t>
        </is>
      </c>
      <c r="E333" s="6" t="inlineStr">
        <is>
          <t>00:09:42</t>
        </is>
      </c>
      <c r="F333" s="6" t="inlineStr">
        <is>
          <t>statement</t>
        </is>
      </c>
      <c r="G333" s="8" t="inlineStr">
        <is>
          <t>Administration is saying that this is a— we can approve this because the There's no negative impact on neighbouring properties, and the total size of the properties is still quite significant. And so the impact should be quite minor.</t>
        </is>
      </c>
      <c r="H333" s="11" t="inlineStr">
        <is>
          <t>https://www.youtube.com/watch?v=khoEA9T7umc&amp;t=582s</t>
        </is>
      </c>
    </row>
    <row r="334">
      <c r="A334" s="6" t="inlineStr">
        <is>
          <t>2022-06-21</t>
        </is>
      </c>
      <c r="B334" s="6" t="inlineStr">
        <is>
          <t>7/8</t>
        </is>
      </c>
      <c r="C334" s="8" t="inlineStr">
        <is>
          <t>Public hearing and decision - Variance V-2022-17 (122 PTH 52 West; site widths Parcels D &amp; E)</t>
        </is>
      </c>
      <c r="D334" s="6" t="inlineStr">
        <is>
          <t>Michael Zwaagstra</t>
        </is>
      </c>
      <c r="E334" s="6" t="inlineStr">
        <is>
          <t>00:09:42</t>
        </is>
      </c>
      <c r="F334" s="6" t="inlineStr">
        <is>
          <t>statement</t>
        </is>
      </c>
      <c r="G334" s="8" t="inlineStr">
        <is>
          <t>Obviously, if the variance isn't required, then we're not going to preemptively grant one. So this basically allows the development to go ahead as the applicant just looking for, and I think it makes sense to approve.</t>
        </is>
      </c>
      <c r="H334" s="11" t="inlineStr">
        <is>
          <t>https://www.youtube.com/watch?v=khoEA9T7umc&amp;t=582s</t>
        </is>
      </c>
    </row>
    <row r="335">
      <c r="A335" s="6" t="inlineStr">
        <is>
          <t>2022-06-21</t>
        </is>
      </c>
      <c r="B335" s="6" t="inlineStr">
        <is>
          <t>7/8</t>
        </is>
      </c>
      <c r="C335" s="8" t="inlineStr">
        <is>
          <t>Public hearing and decision - Variance V-2022-17 (122 PTH 52 West; site widths Parcels D &amp; E)</t>
        </is>
      </c>
      <c r="D335" s="6" t="inlineStr">
        <is>
          <t>Jac Siemens</t>
        </is>
      </c>
      <c r="E335" s="6" t="inlineStr">
        <is>
          <t>00:10:52</t>
        </is>
      </c>
      <c r="F335" s="6" t="inlineStr">
        <is>
          <t>statement</t>
        </is>
      </c>
      <c r="G335" s="8" t="inlineStr">
        <is>
          <t>Yes, Mr. Mayor, just to mention that City Council has approved this subdivision in the past. Now there is changing to— as part of the development agreement that council had insisted upon.</t>
        </is>
      </c>
      <c r="H335" s="11" t="inlineStr">
        <is>
          <t>https://www.youtube.com/watch?v=khoEA9T7umc&amp;t=652s</t>
        </is>
      </c>
    </row>
    <row r="336">
      <c r="A336" s="6" t="inlineStr">
        <is>
          <t>2022-06-21</t>
        </is>
      </c>
      <c r="B336" s="6" t="inlineStr">
        <is>
          <t>7/8</t>
        </is>
      </c>
      <c r="C336" s="8" t="inlineStr">
        <is>
          <t>Public hearing and decision - Variance V-2022-17 (122 PTH 52 West; site widths Parcels D &amp; E)</t>
        </is>
      </c>
      <c r="D336" s="6" t="inlineStr">
        <is>
          <t>Jac Siemens</t>
        </is>
      </c>
      <c r="E336" s="6" t="inlineStr">
        <is>
          <t>00:10:52</t>
        </is>
      </c>
      <c r="F336" s="6" t="inlineStr">
        <is>
          <t>statement</t>
        </is>
      </c>
      <c r="G336" s="8" t="inlineStr">
        <is>
          <t>And so this is just— will clean up the whole file for us.</t>
        </is>
      </c>
      <c r="H336" s="11" t="inlineStr">
        <is>
          <t>https://www.youtube.com/watch?v=khoEA9T7umc&amp;t=652s</t>
        </is>
      </c>
    </row>
    <row r="337">
      <c r="A337" s="6" t="inlineStr">
        <is>
          <t>2022-06-21</t>
        </is>
      </c>
      <c r="B337" s="6" t="inlineStr">
        <is>
          <t>7/8</t>
        </is>
      </c>
      <c r="C337" s="8" t="inlineStr">
        <is>
          <t>Public hearing and decision - Variance V-2022-17 (122 PTH 52 West; site widths Parcels D &amp; E)</t>
        </is>
      </c>
      <c r="D337" s="6" t="inlineStr">
        <is>
          <t>Jac Siemens</t>
        </is>
      </c>
      <c r="E337" s="6" t="inlineStr">
        <is>
          <t>00:10:52</t>
        </is>
      </c>
      <c r="F337" s="6" t="inlineStr">
        <is>
          <t>statement</t>
        </is>
      </c>
      <c r="G337" s="8" t="inlineStr">
        <is>
          <t>These are industrial lots that have been vacant for many years, and it would be good to see building on those industrial lots.</t>
        </is>
      </c>
      <c r="H337" s="11" t="inlineStr">
        <is>
          <t>https://www.youtube.com/watch?v=khoEA9T7umc&amp;t=652s</t>
        </is>
      </c>
    </row>
    <row r="338">
      <c r="A338" s="6" t="inlineStr">
        <is>
          <t>2022-06-21</t>
        </is>
      </c>
      <c r="B338" s="6" t="inlineStr">
        <is>
          <t>11/12</t>
        </is>
      </c>
      <c r="C338" s="8" t="inlineStr">
        <is>
          <t>By-Law 2146 2nd &amp; 3rd reading - plan of works creating a parcel for a lift station, Park Hill Phase 2</t>
        </is>
      </c>
      <c r="D338" s="6" t="inlineStr">
        <is>
          <t>Jac Siemens</t>
        </is>
      </c>
      <c r="E338" s="6" t="inlineStr">
        <is>
          <t>00:38:40</t>
        </is>
      </c>
      <c r="F338" s="6" t="inlineStr">
        <is>
          <t>motion</t>
        </is>
      </c>
      <c r="G338" s="8" t="inlineStr">
        <is>
          <t>Motion to approve.</t>
        </is>
      </c>
      <c r="H338" s="11" t="inlineStr">
        <is>
          <t>https://www.youtube.com/watch?v=khoEA9T7umc&amp;t=2320s</t>
        </is>
      </c>
    </row>
    <row r="339">
      <c r="A339" s="6" t="inlineStr">
        <is>
          <t>2022-06-21</t>
        </is>
      </c>
      <c r="B339" s="6" t="inlineStr">
        <is>
          <t>11/12</t>
        </is>
      </c>
      <c r="C339" s="8" t="inlineStr">
        <is>
          <t>By-Law 2146 2nd &amp; 3rd reading - plan of works creating a parcel for a lift station, Park Hill Phase 2</t>
        </is>
      </c>
      <c r="D339" s="6" t="inlineStr">
        <is>
          <t>Jac Siemens</t>
        </is>
      </c>
      <c r="E339" s="6" t="inlineStr">
        <is>
          <t>00:38:46</t>
        </is>
      </c>
      <c r="F339" s="6" t="inlineStr">
        <is>
          <t>question</t>
        </is>
      </c>
      <c r="G339" s="8" t="inlineStr">
        <is>
          <t>Question to administration. This, with approval of this, potential approval of this, this is— this will be paid for by the developer, right, as part of their development agreement?</t>
        </is>
      </c>
      <c r="H339" s="11" t="inlineStr">
        <is>
          <t>https://www.youtube.com/watch?v=khoEA9T7umc&amp;t=2326s</t>
        </is>
      </c>
    </row>
    <row r="340">
      <c r="A340" s="6" t="inlineStr">
        <is>
          <t>2022-06-21</t>
        </is>
      </c>
      <c r="B340" s="6" t="inlineStr">
        <is>
          <t>11/12</t>
        </is>
      </c>
      <c r="C340" s="8" t="inlineStr">
        <is>
          <t>By-Law 2146 2nd &amp; 3rd reading - plan of works creating a parcel for a lift station, Park Hill Phase 2</t>
        </is>
      </c>
      <c r="D340" s="6" t="inlineStr">
        <is>
          <t>Jac Siemens</t>
        </is>
      </c>
      <c r="E340" s="6" t="inlineStr">
        <is>
          <t>00:38:56</t>
        </is>
      </c>
      <c r="F340" s="6" t="inlineStr">
        <is>
          <t>statement</t>
        </is>
      </c>
      <c r="G340" s="8" t="inlineStr">
        <is>
          <t>This is a lift station, and it's really what we're approving is a plan of works here for the subdivision.</t>
        </is>
      </c>
      <c r="H340" s="11" t="inlineStr">
        <is>
          <t>https://www.youtube.com/watch?v=khoEA9T7umc&amp;t=2336s</t>
        </is>
      </c>
    </row>
    <row r="341">
      <c r="A341" s="6" t="inlineStr">
        <is>
          <t>2022-06-21</t>
        </is>
      </c>
      <c r="B341" s="6" t="inlineStr">
        <is>
          <t>11/12</t>
        </is>
      </c>
      <c r="C341" s="8" t="inlineStr">
        <is>
          <t>By-Law 2146 2nd &amp; 3rd reading - plan of works creating a parcel for a lift station, Park Hill Phase 2</t>
        </is>
      </c>
      <c r="D341" s="6" t="inlineStr">
        <is>
          <t>Jac Siemens</t>
        </is>
      </c>
      <c r="E341" s="6" t="inlineStr">
        <is>
          <t>00:38:56</t>
        </is>
      </c>
      <c r="F341" s="6" t="inlineStr">
        <is>
          <t>statement</t>
        </is>
      </c>
      <c r="G341" s="8" t="inlineStr">
        <is>
          <t>This is a favorable proposal for the city, which they agree with. So when administration's happy with this type of development—</t>
        </is>
      </c>
      <c r="H341" s="11" t="inlineStr">
        <is>
          <t>https://www.youtube.com/watch?v=khoEA9T7umc&amp;t=2336s</t>
        </is>
      </c>
    </row>
    <row r="342">
      <c r="A342" s="6" t="inlineStr">
        <is>
          <t>2022-06-21</t>
        </is>
      </c>
      <c r="B342" s="6" t="inlineStr">
        <is>
          <t>11/12</t>
        </is>
      </c>
      <c r="C342" s="8" t="inlineStr">
        <is>
          <t>By-Law 2146 2nd &amp; 3rd reading - plan of works creating a parcel for a lift station, Park Hill Phase 2</t>
        </is>
      </c>
      <c r="D342" s="6" t="inlineStr">
        <is>
          <t>Jac Siemens</t>
        </is>
      </c>
      <c r="E342" s="6" t="inlineStr">
        <is>
          <t>00:39:31</t>
        </is>
      </c>
      <c r="F342" s="6" t="inlineStr">
        <is>
          <t>statement</t>
        </is>
      </c>
      <c r="G342" s="8" t="inlineStr">
        <is>
          <t>We would like to approve it.</t>
        </is>
      </c>
      <c r="H342" s="11" t="inlineStr">
        <is>
          <t>https://www.youtube.com/watch?v=khoEA9T7umc&amp;t=2371s</t>
        </is>
      </c>
    </row>
    <row r="343">
      <c r="A343" s="6" t="inlineStr">
        <is>
          <t>2022-06-21</t>
        </is>
      </c>
      <c r="B343" s="6" t="inlineStr">
        <is>
          <t>13</t>
        </is>
      </c>
      <c r="C343" s="8" t="inlineStr">
        <is>
          <t>Manitoba Hydro street lighting contract amendment - 5 LED ornamental luminaires on McKenzie Avenue</t>
        </is>
      </c>
      <c r="D343" s="6" t="inlineStr">
        <is>
          <t>Jac Siemens</t>
        </is>
      </c>
      <c r="E343" s="6" t="inlineStr">
        <is>
          <t>00:41:16</t>
        </is>
      </c>
      <c r="F343" s="6" t="inlineStr">
        <is>
          <t>statement</t>
        </is>
      </c>
      <c r="G343" s="8" t="inlineStr">
        <is>
          <t>We need this, uh, these lights that will light up the new sidewalk that's currently going in that area.</t>
        </is>
      </c>
      <c r="H343" s="11" t="inlineStr">
        <is>
          <t>https://www.youtube.com/watch?v=khoEA9T7umc&amp;t=2476s</t>
        </is>
      </c>
    </row>
    <row r="344">
      <c r="A344" s="6" t="inlineStr">
        <is>
          <t>2022-06-21</t>
        </is>
      </c>
      <c r="B344" s="6" t="inlineStr">
        <is>
          <t>13</t>
        </is>
      </c>
      <c r="C344" s="8" t="inlineStr">
        <is>
          <t>Manitoba Hydro street lighting contract amendment - 5 LED ornamental luminaires on McKenzie Avenue</t>
        </is>
      </c>
      <c r="D344" s="6" t="inlineStr">
        <is>
          <t>Unidentified councillor</t>
        </is>
      </c>
      <c r="E344" s="6" t="inlineStr">
        <is>
          <t>00:41:27</t>
        </is>
      </c>
      <c r="F344" s="6" t="inlineStr">
        <is>
          <t>statement</t>
        </is>
      </c>
      <c r="G344" s="8" t="inlineStr">
        <is>
          <t>Mayor, I wanted to also add that this was a dark section of the road there. I drive down there quite often.</t>
        </is>
      </c>
      <c r="H344" s="11" t="inlineStr">
        <is>
          <t>https://www.youtube.com/watch?v=khoEA9T7umc&amp;t=2487s</t>
        </is>
      </c>
    </row>
    <row r="345">
      <c r="A345" s="6" t="inlineStr">
        <is>
          <t>2022-07-05</t>
        </is>
      </c>
      <c r="B345" s="6" t="inlineStr">
        <is>
          <t>6/7</t>
        </is>
      </c>
      <c r="C345" s="8" t="inlineStr">
        <is>
          <t>Affordable Housing Grant ($1.3375M) to Steinbach Community Outreach Inc.</t>
        </is>
      </c>
      <c r="D345" s="6" t="inlineStr">
        <is>
          <t>Jac Siemens</t>
        </is>
      </c>
      <c r="E345" s="6" t="inlineStr">
        <is>
          <t>00:06:08</t>
        </is>
      </c>
      <c r="F345" s="6" t="inlineStr">
        <is>
          <t>motion</t>
        </is>
      </c>
      <c r="G345" s="8" t="inlineStr">
        <is>
          <t>Make a motion to approve awarding the grant funding of $1,337,000 to the community</t>
        </is>
      </c>
      <c r="H345" s="11" t="inlineStr">
        <is>
          <t>https://www.youtube.com/watch?v=LsLDY-6yONY&amp;t=368s</t>
        </is>
      </c>
    </row>
    <row r="346">
      <c r="A346" s="6" t="inlineStr">
        <is>
          <t>2022-07-05</t>
        </is>
      </c>
      <c r="B346" s="6" t="inlineStr">
        <is>
          <t>6/7</t>
        </is>
      </c>
      <c r="C346" s="8" t="inlineStr">
        <is>
          <t>Affordable Housing Grant ($1.3375M) to Steinbach Community Outreach Inc.</t>
        </is>
      </c>
      <c r="D346" s="6" t="inlineStr">
        <is>
          <t>Jac Siemens</t>
        </is>
      </c>
      <c r="E346" s="6" t="inlineStr">
        <is>
          <t>00:06:23</t>
        </is>
      </c>
      <c r="F346" s="6" t="inlineStr">
        <is>
          <t>statement</t>
        </is>
      </c>
      <c r="G346" s="8" t="inlineStr">
        <is>
          <t>Like many communities, Steinbach is in short supply of affordable housing.</t>
        </is>
      </c>
      <c r="H346" s="11" t="inlineStr">
        <is>
          <t>https://www.youtube.com/watch?v=LsLDY-6yONY&amp;t=383s</t>
        </is>
      </c>
    </row>
    <row r="347">
      <c r="A347" s="6" t="inlineStr">
        <is>
          <t>2022-07-05</t>
        </is>
      </c>
      <c r="B347" s="6" t="inlineStr">
        <is>
          <t>6/7</t>
        </is>
      </c>
      <c r="C347" s="8" t="inlineStr">
        <is>
          <t>Affordable Housing Grant ($1.3375M) to Steinbach Community Outreach Inc.</t>
        </is>
      </c>
      <c r="D347" s="6" t="inlineStr">
        <is>
          <t>Jac Siemens</t>
        </is>
      </c>
      <c r="E347" s="6" t="inlineStr">
        <is>
          <t>00:06:23</t>
        </is>
      </c>
      <c r="F347" s="6" t="inlineStr">
        <is>
          <t>statement</t>
        </is>
      </c>
      <c r="G347" s="8" t="inlineStr">
        <is>
          <t>What makes this all the more attractive for Steinbach is that this is a 20-year commitment guided by the MRHC guidelines.</t>
        </is>
      </c>
      <c r="H347" s="11" t="inlineStr">
        <is>
          <t>https://www.youtube.com/watch?v=LsLDY-6yONY&amp;t=383s</t>
        </is>
      </c>
    </row>
    <row r="348">
      <c r="A348" s="6" t="inlineStr">
        <is>
          <t>2022-07-05</t>
        </is>
      </c>
      <c r="B348" s="6" t="inlineStr">
        <is>
          <t>6/7</t>
        </is>
      </c>
      <c r="C348" s="8" t="inlineStr">
        <is>
          <t>Affordable Housing Grant ($1.3375M) to Steinbach Community Outreach Inc.</t>
        </is>
      </c>
      <c r="D348" s="6" t="inlineStr">
        <is>
          <t>Jac Siemens</t>
        </is>
      </c>
      <c r="E348" s="6" t="inlineStr">
        <is>
          <t>00:06:23</t>
        </is>
      </c>
      <c r="F348" s="6" t="inlineStr">
        <is>
          <t>statement</t>
        </is>
      </c>
      <c r="G348" s="8" t="inlineStr">
        <is>
          <t>The projected cost and the estimated cost at that time in November when they presented was $3.6 million. I'm sure that it is higher now.</t>
        </is>
      </c>
      <c r="H348" s="11" t="inlineStr">
        <is>
          <t>https://www.youtube.com/watch?v=LsLDY-6yONY&amp;t=383s</t>
        </is>
      </c>
    </row>
    <row r="349">
      <c r="A349" s="6" t="inlineStr">
        <is>
          <t>2022-07-05</t>
        </is>
      </c>
      <c r="B349" s="6" t="inlineStr">
        <is>
          <t>6/7</t>
        </is>
      </c>
      <c r="C349" s="8" t="inlineStr">
        <is>
          <t>Affordable Housing Grant ($1.3375M) to Steinbach Community Outreach Inc.</t>
        </is>
      </c>
      <c r="D349" s="6" t="inlineStr">
        <is>
          <t>Jac Siemens</t>
        </is>
      </c>
      <c r="E349" s="6" t="inlineStr">
        <is>
          <t>00:08:33</t>
        </is>
      </c>
      <c r="F349" s="6" t="inlineStr">
        <is>
          <t>statement</t>
        </is>
      </c>
      <c r="G349" s="8" t="inlineStr">
        <is>
          <t>That will provide them with a good kickoff to the fundraising if they haven't already done fundraising and support in the mortgage to build this. And I think this is a necessity in Steinbach.</t>
        </is>
      </c>
      <c r="H349" s="11" t="inlineStr">
        <is>
          <t>https://www.youtube.com/watch?v=LsLDY-6yONY&amp;t=513s</t>
        </is>
      </c>
    </row>
    <row r="350">
      <c r="A350" s="6" t="inlineStr">
        <is>
          <t>2022-07-05</t>
        </is>
      </c>
      <c r="B350" s="6" t="inlineStr">
        <is>
          <t>6/7</t>
        </is>
      </c>
      <c r="C350" s="8" t="inlineStr">
        <is>
          <t>Affordable Housing Grant ($1.3375M) to Steinbach Community Outreach Inc.</t>
        </is>
      </c>
      <c r="D350" s="6" t="inlineStr">
        <is>
          <t>Michael Zwaagstra</t>
        </is>
      </c>
      <c r="E350" s="6" t="inlineStr">
        <is>
          <t>00:08:48</t>
        </is>
      </c>
      <c r="F350" s="6" t="inlineStr">
        <is>
          <t>statement</t>
        </is>
      </c>
      <c r="G350" s="8" t="inlineStr">
        <is>
          <t>I'm certainly happy to second the motion. We know that there's a need for more affordable housing in Steinbach for people who have lower incomes.</t>
        </is>
      </c>
      <c r="H350" s="11" t="inlineStr">
        <is>
          <t>https://www.youtube.com/watch?v=LsLDY-6yONY&amp;t=528s</t>
        </is>
      </c>
    </row>
    <row r="351">
      <c r="A351" s="6" t="inlineStr">
        <is>
          <t>2022-07-05</t>
        </is>
      </c>
      <c r="B351" s="6" t="inlineStr">
        <is>
          <t>6/7</t>
        </is>
      </c>
      <c r="C351" s="8" t="inlineStr">
        <is>
          <t>Affordable Housing Grant ($1.3375M) to Steinbach Community Outreach Inc.</t>
        </is>
      </c>
      <c r="D351" s="6" t="inlineStr">
        <is>
          <t>Michael Zwaagstra</t>
        </is>
      </c>
      <c r="E351" s="6" t="inlineStr">
        <is>
          <t>00:08:48</t>
        </is>
      </c>
      <c r="F351" s="6" t="inlineStr">
        <is>
          <t>statement</t>
        </is>
      </c>
      <c r="G351" s="8" t="inlineStr">
        <is>
          <t>Steinbach Community Outreach, they've really proven themselves over the last number of years in terms of showing that they know how to provide assistance to people who are in need of housing.</t>
        </is>
      </c>
      <c r="H351" s="11" t="inlineStr">
        <is>
          <t>https://www.youtube.com/watch?v=LsLDY-6yONY&amp;t=528s</t>
        </is>
      </c>
    </row>
    <row r="352">
      <c r="A352" s="6" t="inlineStr">
        <is>
          <t>2022-07-05</t>
        </is>
      </c>
      <c r="B352" s="6" t="inlineStr">
        <is>
          <t>6/7</t>
        </is>
      </c>
      <c r="C352" s="8" t="inlineStr">
        <is>
          <t>Affordable Housing Grant ($1.3375M) to Steinbach Community Outreach Inc.</t>
        </is>
      </c>
      <c r="D352" s="6" t="inlineStr">
        <is>
          <t>Michael Zwaagstra</t>
        </is>
      </c>
      <c r="E352" s="6" t="inlineStr">
        <is>
          <t>00:08:48</t>
        </is>
      </c>
      <c r="F352" s="6" t="inlineStr">
        <is>
          <t>statement</t>
        </is>
      </c>
      <c r="G352" s="8" t="inlineStr">
        <is>
          <t>we reviewed the different applications from different groups to receive this funding, and Steinbach Community Outreach had the best proposal.</t>
        </is>
      </c>
      <c r="H352" s="11" t="inlineStr">
        <is>
          <t>https://www.youtube.com/watch?v=LsLDY-6yONY&amp;t=528s</t>
        </is>
      </c>
    </row>
    <row r="353">
      <c r="A353" s="6" t="inlineStr">
        <is>
          <t>2022-07-05</t>
        </is>
      </c>
      <c r="B353" s="6" t="inlineStr">
        <is>
          <t>6/7</t>
        </is>
      </c>
      <c r="C353" s="8" t="inlineStr">
        <is>
          <t>Affordable Housing Grant ($1.3375M) to Steinbach Community Outreach Inc.</t>
        </is>
      </c>
      <c r="D353" s="6" t="inlineStr">
        <is>
          <t>Mayor Earl Funk</t>
        </is>
      </c>
      <c r="E353" s="6" t="inlineStr">
        <is>
          <t>00:09:41</t>
        </is>
      </c>
      <c r="F353" s="6" t="inlineStr">
        <is>
          <t>statement</t>
        </is>
      </c>
      <c r="G353" s="8" t="inlineStr">
        <is>
          <t>Well, Council, I too, I think this is a great project. I think it couldn't be done by a better organization in our community</t>
        </is>
      </c>
      <c r="H353" s="11" t="inlineStr">
        <is>
          <t>https://www.youtube.com/watch?v=LsLDY-6yONY&amp;t=581s</t>
        </is>
      </c>
    </row>
    <row r="354">
      <c r="A354" s="6" t="inlineStr">
        <is>
          <t>2022-07-05</t>
        </is>
      </c>
      <c r="B354" s="6" t="inlineStr">
        <is>
          <t>6/7</t>
        </is>
      </c>
      <c r="C354" s="8" t="inlineStr">
        <is>
          <t>Affordable Housing Grant ($1.3375M) to Steinbach Community Outreach Inc.</t>
        </is>
      </c>
      <c r="D354" s="6" t="inlineStr">
        <is>
          <t>Mayor Earl Funk</t>
        </is>
      </c>
      <c r="E354" s="6" t="inlineStr">
        <is>
          <t>00:09:41</t>
        </is>
      </c>
      <c r="F354" s="6" t="inlineStr">
        <is>
          <t>statement</t>
        </is>
      </c>
      <c r="G354" s="8" t="inlineStr">
        <is>
          <t>I'm really glad that we've decided to give the entire grant to them and not split it up because I think it gives them more bang for their buck, so to speak.</t>
        </is>
      </c>
      <c r="H354" s="11" t="inlineStr">
        <is>
          <t>https://www.youtube.com/watch?v=LsLDY-6yONY&amp;t=581s</t>
        </is>
      </c>
    </row>
    <row r="355">
      <c r="A355" s="6" t="inlineStr">
        <is>
          <t>2022-07-05</t>
        </is>
      </c>
      <c r="B355" s="6" t="inlineStr">
        <is>
          <t>6/7</t>
        </is>
      </c>
      <c r="C355" s="8" t="inlineStr">
        <is>
          <t>Affordable Housing Grant ($1.3375M) to Steinbach Community Outreach Inc.</t>
        </is>
      </c>
      <c r="D355" s="6" t="inlineStr">
        <is>
          <t>Mayor Earl Funk</t>
        </is>
      </c>
      <c r="E355" s="6" t="inlineStr">
        <is>
          <t>00:10:18</t>
        </is>
      </c>
      <c r="F355" s="6" t="inlineStr">
        <is>
          <t>statement</t>
        </is>
      </c>
      <c r="G355" s="8" t="inlineStr">
        <is>
          <t>There's a park across the street. Like, I think, I think it's really going to fit well in our community.</t>
        </is>
      </c>
      <c r="H355" s="11" t="inlineStr">
        <is>
          <t>https://www.youtube.com/watch?v=LsLDY-6yONY&amp;t=618s</t>
        </is>
      </c>
    </row>
    <row r="356">
      <c r="A356" s="6" t="inlineStr">
        <is>
          <t>2022-07-05</t>
        </is>
      </c>
      <c r="B356" s="6" t="inlineStr">
        <is>
          <t>9/10</t>
        </is>
      </c>
      <c r="C356" s="8" t="inlineStr">
        <is>
          <t>By-Law 2210 1st &amp; 2nd reading - MHRC loan/second-mortgage by-law for SCO grant</t>
        </is>
      </c>
      <c r="D356" s="6" t="inlineStr">
        <is>
          <t>Jac Siemens</t>
        </is>
      </c>
      <c r="E356" s="6" t="inlineStr">
        <is>
          <t>00:12:19</t>
        </is>
      </c>
      <c r="F356" s="6" t="inlineStr">
        <is>
          <t>motion</t>
        </is>
      </c>
      <c r="G356" s="8" t="inlineStr">
        <is>
          <t>A motion to approve.</t>
        </is>
      </c>
      <c r="H356" s="11" t="inlineStr">
        <is>
          <t>https://www.youtube.com/watch?v=LsLDY-6yONY&amp;t=739s</t>
        </is>
      </c>
    </row>
    <row r="357">
      <c r="A357" s="6" t="inlineStr">
        <is>
          <t>2022-07-05</t>
        </is>
      </c>
      <c r="B357" s="6" t="inlineStr">
        <is>
          <t>9/10</t>
        </is>
      </c>
      <c r="C357" s="8" t="inlineStr">
        <is>
          <t>By-Law 2210 1st &amp; 2nd reading - MHRC loan/second-mortgage by-law for SCO grant</t>
        </is>
      </c>
      <c r="D357" s="6" t="inlineStr">
        <is>
          <t>Jac Siemens</t>
        </is>
      </c>
      <c r="E357" s="6" t="inlineStr">
        <is>
          <t>00:12:24</t>
        </is>
      </c>
      <c r="F357" s="6" t="inlineStr">
        <is>
          <t>statement</t>
        </is>
      </c>
      <c r="G357" s="8" t="inlineStr">
        <is>
          <t>As indicated by administration, this is a technical side of previous grant that we awarded them of just over $1.3 million.</t>
        </is>
      </c>
      <c r="H357" s="11" t="inlineStr">
        <is>
          <t>https://www.youtube.com/watch?v=LsLDY-6yONY&amp;t=744s</t>
        </is>
      </c>
    </row>
    <row r="358">
      <c r="A358" s="6" t="inlineStr">
        <is>
          <t>2022-07-05</t>
        </is>
      </c>
      <c r="B358" s="6" t="inlineStr">
        <is>
          <t>9/10</t>
        </is>
      </c>
      <c r="C358" s="8" t="inlineStr">
        <is>
          <t>By-Law 2210 1st &amp; 2nd reading - MHRC loan/second-mortgage by-law for SCO grant</t>
        </is>
      </c>
      <c r="D358" s="6" t="inlineStr">
        <is>
          <t>Jac Siemens</t>
        </is>
      </c>
      <c r="E358" s="6" t="inlineStr">
        <is>
          <t>00:12:24</t>
        </is>
      </c>
      <c r="F358" s="6" t="inlineStr">
        <is>
          <t>statement</t>
        </is>
      </c>
      <c r="G358" s="8" t="inlineStr">
        <is>
          <t>And this would fulfill the requirement of their Manitoba Housing Renewal Corporation, as well as then it would support SCO and protect community, and the loan does not bear any interest.</t>
        </is>
      </c>
      <c r="H358" s="11" t="inlineStr">
        <is>
          <t>https://www.youtube.com/watch?v=LsLDY-6yONY&amp;t=744s</t>
        </is>
      </c>
    </row>
    <row r="359">
      <c r="A359" s="6" t="inlineStr">
        <is>
          <t>2022-07-05</t>
        </is>
      </c>
      <c r="B359" s="6" t="inlineStr">
        <is>
          <t>11</t>
        </is>
      </c>
      <c r="C359" s="8" t="inlineStr">
        <is>
          <t>By-Law 2211 1st reading - OCP amendment residential to commercial (Old Tom Rd / Loewen Blvd)</t>
        </is>
      </c>
      <c r="D359" s="6" t="inlineStr">
        <is>
          <t>Michael Zwaagstra</t>
        </is>
      </c>
      <c r="E359" s="6" t="inlineStr">
        <is>
          <t>00:15:03</t>
        </is>
      </c>
      <c r="F359" s="6" t="inlineStr">
        <is>
          <t>motion</t>
        </is>
      </c>
      <c r="G359" s="8" t="inlineStr">
        <is>
          <t>I'll make the motion for first reading.</t>
        </is>
      </c>
      <c r="H359" s="11" t="inlineStr">
        <is>
          <t>https://www.youtube.com/watch?v=LsLDY-6yONY&amp;t=903s</t>
        </is>
      </c>
    </row>
    <row r="360">
      <c r="A360" s="6" t="inlineStr">
        <is>
          <t>2022-07-05</t>
        </is>
      </c>
      <c r="B360" s="6" t="inlineStr">
        <is>
          <t>11</t>
        </is>
      </c>
      <c r="C360" s="8" t="inlineStr">
        <is>
          <t>By-Law 2211 1st reading - OCP amendment residential to commercial (Old Tom Rd / Loewen Blvd)</t>
        </is>
      </c>
      <c r="D360" s="6" t="inlineStr">
        <is>
          <t>Michael Zwaagstra</t>
        </is>
      </c>
      <c r="E360" s="6" t="inlineStr">
        <is>
          <t>00:15:06</t>
        </is>
      </c>
      <c r="F360" s="6" t="inlineStr">
        <is>
          <t>statement</t>
        </is>
      </c>
      <c r="G360" s="8" t="inlineStr">
        <is>
          <t>So in order to consider the rezoning application, we have to first give approval to changing the official community plan to allow this to be a commercial policy area.</t>
        </is>
      </c>
      <c r="H360" s="11" t="inlineStr">
        <is>
          <t>https://www.youtube.com/watch?v=LsLDY-6yONY&amp;t=906s</t>
        </is>
      </c>
    </row>
    <row r="361">
      <c r="A361" s="6" t="inlineStr">
        <is>
          <t>2022-07-05</t>
        </is>
      </c>
      <c r="B361" s="6" t="inlineStr">
        <is>
          <t>11</t>
        </is>
      </c>
      <c r="C361" s="8" t="inlineStr">
        <is>
          <t>By-Law 2211 1st reading - OCP amendment residential to commercial (Old Tom Rd / Loewen Blvd)</t>
        </is>
      </c>
      <c r="D361" s="6" t="inlineStr">
        <is>
          <t>Michael Zwaagstra</t>
        </is>
      </c>
      <c r="E361" s="6" t="inlineStr">
        <is>
          <t>00:15:06</t>
        </is>
      </c>
      <c r="F361" s="6" t="inlineStr">
        <is>
          <t>statement</t>
        </is>
      </c>
      <c r="G361" s="8" t="inlineStr">
        <is>
          <t>This will go to a public hearing in August.</t>
        </is>
      </c>
      <c r="H361" s="11" t="inlineStr">
        <is>
          <t>https://www.youtube.com/watch?v=LsLDY-6yONY&amp;t=906s</t>
        </is>
      </c>
    </row>
    <row r="362">
      <c r="A362" s="6" t="inlineStr">
        <is>
          <t>2022-07-05</t>
        </is>
      </c>
      <c r="B362" s="6" t="inlineStr">
        <is>
          <t>11</t>
        </is>
      </c>
      <c r="C362" s="8" t="inlineStr">
        <is>
          <t>By-Law 2211 1st reading - OCP amendment residential to commercial (Old Tom Rd / Loewen Blvd)</t>
        </is>
      </c>
      <c r="D362" s="6" t="inlineStr">
        <is>
          <t>Michael Zwaagstra</t>
        </is>
      </c>
      <c r="E362" s="6" t="inlineStr">
        <is>
          <t>00:15:06</t>
        </is>
      </c>
      <c r="F362" s="6" t="inlineStr">
        <is>
          <t>statement</t>
        </is>
      </c>
      <c r="G362" s="8" t="inlineStr">
        <is>
          <t>Certainly on its face, it looks like a reasonable request. There is a lot of mixed use in the area. You've got the Red River Campus, Stonebridge Medical Centre.</t>
        </is>
      </c>
      <c r="H362" s="11" t="inlineStr">
        <is>
          <t>https://www.youtube.com/watch?v=LsLDY-6yONY&amp;t=906s</t>
        </is>
      </c>
    </row>
    <row r="363">
      <c r="A363" s="6" t="inlineStr">
        <is>
          <t>2022-07-05</t>
        </is>
      </c>
      <c r="B363" s="6" t="inlineStr">
        <is>
          <t>12</t>
        </is>
      </c>
      <c r="C363" s="8" t="inlineStr">
        <is>
          <t>By-Law 2212 1st reading - rezoning DR-1 to CMX (Old Tom Rd / Loewen Blvd)</t>
        </is>
      </c>
      <c r="D363" s="6" t="inlineStr">
        <is>
          <t>Jac Siemens</t>
        </is>
      </c>
      <c r="E363" s="6" t="inlineStr">
        <is>
          <t>00:17:09</t>
        </is>
      </c>
      <c r="F363" s="6" t="inlineStr">
        <is>
          <t>motion</t>
        </is>
      </c>
      <c r="G363" s="8" t="inlineStr">
        <is>
          <t>Move to approve.</t>
        </is>
      </c>
      <c r="H363" s="11" t="inlineStr">
        <is>
          <t>https://www.youtube.com/watch?v=LsLDY-6yONY&amp;t=1029s</t>
        </is>
      </c>
    </row>
    <row r="364">
      <c r="A364" s="6" t="inlineStr">
        <is>
          <t>2022-07-05</t>
        </is>
      </c>
      <c r="B364" s="6" t="inlineStr">
        <is>
          <t>12</t>
        </is>
      </c>
      <c r="C364" s="8" t="inlineStr">
        <is>
          <t>By-Law 2212 1st reading - rezoning DR-1 to CMX (Old Tom Rd / Loewen Blvd)</t>
        </is>
      </c>
      <c r="D364" s="6" t="inlineStr">
        <is>
          <t>Jac Siemens</t>
        </is>
      </c>
      <c r="E364" s="6" t="inlineStr">
        <is>
          <t>00:17:16</t>
        </is>
      </c>
      <c r="F364" s="6" t="inlineStr">
        <is>
          <t>statement</t>
        </is>
      </c>
      <c r="G364" s="8" t="inlineStr">
        <is>
          <t>now they would like to move that to CMX, which is commercial mixed-use zoning.</t>
        </is>
      </c>
      <c r="H364" s="11" t="inlineStr">
        <is>
          <t>https://www.youtube.com/watch?v=LsLDY-6yONY&amp;t=1036s</t>
        </is>
      </c>
    </row>
    <row r="365">
      <c r="A365" s="6" t="inlineStr">
        <is>
          <t>2022-07-05</t>
        </is>
      </c>
      <c r="B365" s="6" t="inlineStr">
        <is>
          <t>12</t>
        </is>
      </c>
      <c r="C365" s="8" t="inlineStr">
        <is>
          <t>By-Law 2212 1st reading - rezoning DR-1 to CMX (Old Tom Rd / Loewen Blvd)</t>
        </is>
      </c>
      <c r="D365" s="6" t="inlineStr">
        <is>
          <t>Jac Siemens</t>
        </is>
      </c>
      <c r="E365" s="6" t="inlineStr">
        <is>
          <t>00:17:16</t>
        </is>
      </c>
      <c r="F365" s="6" t="inlineStr">
        <is>
          <t>statement</t>
        </is>
      </c>
      <c r="G365" s="8" t="inlineStr">
        <is>
          <t>So in order to— for them to begin moving forward and planning, we need to also do rezoning.</t>
        </is>
      </c>
      <c r="H365" s="11" t="inlineStr">
        <is>
          <t>https://www.youtube.com/watch?v=LsLDY-6yONY&amp;t=1036s</t>
        </is>
      </c>
    </row>
    <row r="366">
      <c r="A366" s="6" t="inlineStr">
        <is>
          <t>2022-07-05</t>
        </is>
      </c>
      <c r="B366" s="6" t="inlineStr">
        <is>
          <t>13</t>
        </is>
      </c>
      <c r="C366" s="8" t="inlineStr">
        <is>
          <t>By-Law 2213 1st reading - rezoning DR-1 to RSF/RLD/RHD (Old Tom Rd / Loewen Blvd)</t>
        </is>
      </c>
      <c r="D366" s="6" t="inlineStr">
        <is>
          <t>Damian Penner</t>
        </is>
      </c>
      <c r="E366" s="6" t="inlineStr">
        <is>
          <t>00:19:10</t>
        </is>
      </c>
      <c r="F366" s="6" t="inlineStr">
        <is>
          <t>motion</t>
        </is>
      </c>
      <c r="G366" s="8" t="inlineStr">
        <is>
          <t>Motion to approve.</t>
        </is>
      </c>
      <c r="H366" s="11" t="inlineStr">
        <is>
          <t>https://www.youtube.com/watch?v=LsLDY-6yONY&amp;t=1150s</t>
        </is>
      </c>
    </row>
    <row r="367">
      <c r="A367" s="6" t="inlineStr">
        <is>
          <t>2022-07-05</t>
        </is>
      </c>
      <c r="B367" s="6" t="inlineStr">
        <is>
          <t>13</t>
        </is>
      </c>
      <c r="C367" s="8" t="inlineStr">
        <is>
          <t>By-Law 2213 1st reading - rezoning DR-1 to RSF/RLD/RHD (Old Tom Rd / Loewen Blvd)</t>
        </is>
      </c>
      <c r="D367" s="6" t="inlineStr">
        <is>
          <t>Damian Penner</t>
        </is>
      </c>
      <c r="E367" s="6" t="inlineStr">
        <is>
          <t>00:19:16</t>
        </is>
      </c>
      <c r="F367" s="6" t="inlineStr">
        <is>
          <t>statement</t>
        </is>
      </c>
      <c r="G367" s="8" t="inlineStr">
        <is>
          <t>And the best thing we can generally do is move out of the way and let the market do what it dictates.</t>
        </is>
      </c>
      <c r="H367" s="11" t="inlineStr">
        <is>
          <t>https://www.youtube.com/watch?v=LsLDY-6yONY&amp;t=1156s</t>
        </is>
      </c>
    </row>
    <row r="368">
      <c r="A368" s="6" t="inlineStr">
        <is>
          <t>2022-07-05</t>
        </is>
      </c>
      <c r="B368" s="6" t="inlineStr">
        <is>
          <t>13</t>
        </is>
      </c>
      <c r="C368" s="8" t="inlineStr">
        <is>
          <t>By-Law 2213 1st reading - rezoning DR-1 to RSF/RLD/RHD (Old Tom Rd / Loewen Blvd)</t>
        </is>
      </c>
      <c r="D368" s="6" t="inlineStr">
        <is>
          <t>Damian Penner</t>
        </is>
      </c>
      <c r="E368" s="6" t="inlineStr">
        <is>
          <t>00:19:16</t>
        </is>
      </c>
      <c r="F368" s="6" t="inlineStr">
        <is>
          <t>statement</t>
        </is>
      </c>
      <c r="G368" s="8" t="inlineStr">
        <is>
          <t>And it's great to see that there's going to be a mix of commercial, low density and high density, as well as single family, and a total of potentially 94 lots.</t>
        </is>
      </c>
      <c r="H368" s="11" t="inlineStr">
        <is>
          <t>https://www.youtube.com/watch?v=LsLDY-6yONY&amp;t=1156s</t>
        </is>
      </c>
    </row>
    <row r="369">
      <c r="A369" s="6" t="inlineStr">
        <is>
          <t>2022-07-05</t>
        </is>
      </c>
      <c r="B369" s="6" t="inlineStr">
        <is>
          <t>14</t>
        </is>
      </c>
      <c r="C369" s="8" t="inlineStr">
        <is>
          <t>Subdivision 4451-2022-8652, 102 Industrial Road (O.K.)</t>
        </is>
      </c>
      <c r="D369" s="6" t="inlineStr">
        <is>
          <t>Jake Hiebert</t>
        </is>
      </c>
      <c r="E369" s="6" t="inlineStr">
        <is>
          <t>00:21:46</t>
        </is>
      </c>
      <c r="F369" s="6" t="inlineStr">
        <is>
          <t>motion</t>
        </is>
      </c>
      <c r="G369" s="8" t="inlineStr">
        <is>
          <t>Motion to approve.</t>
        </is>
      </c>
      <c r="H369" s="11" t="inlineStr">
        <is>
          <t>https://www.youtube.com/watch?v=LsLDY-6yONY&amp;t=1306s</t>
        </is>
      </c>
    </row>
    <row r="370">
      <c r="A370" s="6" t="inlineStr">
        <is>
          <t>2022-07-05</t>
        </is>
      </c>
      <c r="B370" s="6" t="inlineStr">
        <is>
          <t>14</t>
        </is>
      </c>
      <c r="C370" s="8" t="inlineStr">
        <is>
          <t>Subdivision 4451-2022-8652, 102 Industrial Road (O.K.)</t>
        </is>
      </c>
      <c r="D370" s="6" t="inlineStr">
        <is>
          <t>Jake Hiebert</t>
        </is>
      </c>
      <c r="E370" s="6" t="inlineStr">
        <is>
          <t>00:21:51</t>
        </is>
      </c>
      <c r="F370" s="6" t="inlineStr">
        <is>
          <t>statement</t>
        </is>
      </c>
      <c r="G370" s="8" t="inlineStr">
        <is>
          <t>this is a piece of land that's 10.33 acres in our industrial area, and the applicant is wishing to divide that into 3 different lots.</t>
        </is>
      </c>
      <c r="H370" s="11" t="inlineStr">
        <is>
          <t>https://www.youtube.com/watch?v=LsLDY-6yONY&amp;t=1311s</t>
        </is>
      </c>
    </row>
    <row r="371">
      <c r="A371" s="6" t="inlineStr">
        <is>
          <t>2022-07-05</t>
        </is>
      </c>
      <c r="B371" s="6" t="inlineStr">
        <is>
          <t>14</t>
        </is>
      </c>
      <c r="C371" s="8" t="inlineStr">
        <is>
          <t>Subdivision 4451-2022-8652, 102 Industrial Road (O.K.)</t>
        </is>
      </c>
      <c r="D371" s="6" t="inlineStr">
        <is>
          <t>Jake Hiebert</t>
        </is>
      </c>
      <c r="E371" s="6" t="inlineStr">
        <is>
          <t>00:21:51</t>
        </is>
      </c>
      <c r="F371" s="6" t="inlineStr">
        <is>
          <t>statement</t>
        </is>
      </c>
      <c r="G371" s="8" t="inlineStr">
        <is>
          <t>Obviously, this is market-driven, and I think it's a good thing for the city as we move ahead and types of industry in our industrial area.</t>
        </is>
      </c>
      <c r="H371" s="11" t="inlineStr">
        <is>
          <t>https://www.youtube.com/watch?v=LsLDY-6yONY&amp;t=1311s</t>
        </is>
      </c>
    </row>
    <row r="372">
      <c r="A372" s="6" t="inlineStr">
        <is>
          <t>2022-07-05</t>
        </is>
      </c>
      <c r="B372" s="6" t="inlineStr">
        <is>
          <t>15</t>
        </is>
      </c>
      <c r="C372" s="8" t="inlineStr">
        <is>
          <t>2022 PSAB-based budget</t>
        </is>
      </c>
      <c r="D372" s="6" t="inlineStr">
        <is>
          <t>Michael Zwaagstra</t>
        </is>
      </c>
      <c r="E372" s="6" t="inlineStr">
        <is>
          <t>00:23:53</t>
        </is>
      </c>
      <c r="F372" s="6" t="inlineStr">
        <is>
          <t>motion</t>
        </is>
      </c>
      <c r="G372" s="8" t="inlineStr">
        <is>
          <t>I'd like the motion to approve.</t>
        </is>
      </c>
      <c r="H372" s="11" t="inlineStr">
        <is>
          <t>https://www.youtube.com/watch?v=LsLDY-6yONY&amp;t=1433s</t>
        </is>
      </c>
    </row>
    <row r="373">
      <c r="A373" s="6" t="inlineStr">
        <is>
          <t>2022-07-05</t>
        </is>
      </c>
      <c r="B373" s="6" t="inlineStr">
        <is>
          <t>15</t>
        </is>
      </c>
      <c r="C373" s="8" t="inlineStr">
        <is>
          <t>2022 PSAB-based budget</t>
        </is>
      </c>
      <c r="D373" s="6" t="inlineStr">
        <is>
          <t>Unidentified councillor</t>
        </is>
      </c>
      <c r="E373" s="6" t="inlineStr">
        <is>
          <t>00:23:59</t>
        </is>
      </c>
      <c r="F373" s="6" t="inlineStr">
        <is>
          <t>statement</t>
        </is>
      </c>
      <c r="G373" s="8" t="inlineStr">
        <is>
          <t>This is our PSAB budget, Public Sector Accounting Board, which basically follows</t>
        </is>
      </c>
      <c r="H373" s="11" t="inlineStr">
        <is>
          <t>https://www.youtube.com/watch?v=LsLDY-6yONY&amp;t=1439s</t>
        </is>
      </c>
    </row>
    <row r="374">
      <c r="A374" s="6" t="inlineStr">
        <is>
          <t>2022-07-05</t>
        </is>
      </c>
      <c r="B374" s="6" t="inlineStr">
        <is>
          <t>15</t>
        </is>
      </c>
      <c r="C374" s="8" t="inlineStr">
        <is>
          <t>2022 PSAB-based budget</t>
        </is>
      </c>
      <c r="D374" s="6" t="inlineStr">
        <is>
          <t>Unidentified councillor</t>
        </is>
      </c>
      <c r="E374" s="6" t="inlineStr">
        <is>
          <t>00:23:59</t>
        </is>
      </c>
      <c r="F374" s="6" t="inlineStr">
        <is>
          <t>statement</t>
        </is>
      </c>
      <c r="G374" s="8" t="inlineStr">
        <is>
          <t>there's a national standard here and it takes into account things such as infrastructure and depreciation. All that makes it easier to compare organizations according to a universal standard.</t>
        </is>
      </c>
      <c r="H374" s="11" t="inlineStr">
        <is>
          <t>https://www.youtube.com/watch?v=LsLDY-6yONY&amp;t=1439s</t>
        </is>
      </c>
    </row>
    <row r="375">
      <c r="A375" s="6" t="inlineStr">
        <is>
          <t>2022-07-05</t>
        </is>
      </c>
      <c r="B375" s="6" t="inlineStr">
        <is>
          <t>15</t>
        </is>
      </c>
      <c r="C375" s="8" t="inlineStr">
        <is>
          <t>2022 PSAB-based budget</t>
        </is>
      </c>
      <c r="D375" s="6" t="inlineStr">
        <is>
          <t>Unidentified councillor</t>
        </is>
      </c>
      <c r="E375" s="6" t="inlineStr">
        <is>
          <t>00:23:59</t>
        </is>
      </c>
      <c r="F375" s="6" t="inlineStr">
        <is>
          <t>statement</t>
        </is>
      </c>
      <c r="G375" s="8" t="inlineStr">
        <is>
          <t>this is a standard thing that we do every year, so we should approve.</t>
        </is>
      </c>
      <c r="H375" s="11" t="inlineStr">
        <is>
          <t>https://www.youtube.com/watch?v=LsLDY-6yONY&amp;t=1439s</t>
        </is>
      </c>
    </row>
    <row r="376">
      <c r="A376" s="6" t="inlineStr">
        <is>
          <t>2022-07-05</t>
        </is>
      </c>
      <c r="B376" s="6" t="inlineStr">
        <is>
          <t>18/19</t>
        </is>
      </c>
      <c r="C376" s="8" t="inlineStr">
        <is>
          <t>Hanover School Division request for community RCMP officer (approve subject to 100% HSD cost and long-term agreement)</t>
        </is>
      </c>
      <c r="D376" s="6" t="inlineStr">
        <is>
          <t>Michael Zwaagstra</t>
        </is>
      </c>
      <c r="E376" s="6" t="inlineStr">
        <is>
          <t>00:25:32</t>
        </is>
      </c>
      <c r="F376" s="6" t="inlineStr">
        <is>
          <t>motion</t>
        </is>
      </c>
      <c r="G376" s="8" t="inlineStr">
        <is>
          <t>I will make a motion, and the motion is that the City of Steinbach approve the request for from Hanover School Division to request an additional officer subject to 2 conditions.</t>
        </is>
      </c>
      <c r="H376" s="11" t="inlineStr">
        <is>
          <t>https://www.youtube.com/watch?v=LsLDY-6yONY&amp;t=1532s</t>
        </is>
      </c>
    </row>
    <row r="377">
      <c r="A377" s="6" t="inlineStr">
        <is>
          <t>2022-07-05</t>
        </is>
      </c>
      <c r="B377" s="6" t="inlineStr">
        <is>
          <t>18/19</t>
        </is>
      </c>
      <c r="C377" s="8" t="inlineStr">
        <is>
          <t>Hanover School Division request for community RCMP officer (approve subject to 100% HSD cost and long-term agreement)</t>
        </is>
      </c>
      <c r="D377" s="6" t="inlineStr">
        <is>
          <t>Michael Zwaagstra</t>
        </is>
      </c>
      <c r="E377" s="6" t="inlineStr">
        <is>
          <t>00:26:09</t>
        </is>
      </c>
      <c r="F377" s="6" t="inlineStr">
        <is>
          <t>statement</t>
        </is>
      </c>
      <c r="G377" s="8" t="inlineStr">
        <is>
          <t>This is certainly an interesting request that we have from the, the school division, and I certainly understand the reasons, uh, why they would be making it.</t>
        </is>
      </c>
      <c r="H377" s="11" t="inlineStr">
        <is>
          <t>https://www.youtube.com/watch?v=LsLDY-6yONY&amp;t=1569s</t>
        </is>
      </c>
    </row>
    <row r="378">
      <c r="A378" s="6" t="inlineStr">
        <is>
          <t>2022-07-05</t>
        </is>
      </c>
      <c r="B378" s="6" t="inlineStr">
        <is>
          <t>18/19</t>
        </is>
      </c>
      <c r="C378" s="8" t="inlineStr">
        <is>
          <t>Hanover School Division request for community RCMP officer (approve subject to 100% HSD cost and long-term agreement)</t>
        </is>
      </c>
      <c r="D378" s="6" t="inlineStr">
        <is>
          <t>Michael Zwaagstra</t>
        </is>
      </c>
      <c r="E378" s="6" t="inlineStr">
        <is>
          <t>00:26:09</t>
        </is>
      </c>
      <c r="F378" s="6" t="inlineStr">
        <is>
          <t>statement</t>
        </is>
      </c>
      <c r="G378" s="8" t="inlineStr">
        <is>
          <t>that basically amounts to the City of Steinbach, under their proposals, would be paying 2/3 of the cost, which is not an arrangement that I would consider to be acceptable.</t>
        </is>
      </c>
      <c r="H378" s="11" t="inlineStr">
        <is>
          <t>https://www.youtube.com/watch?v=LsLDY-6yONY&amp;t=1569s</t>
        </is>
      </c>
    </row>
    <row r="379">
      <c r="A379" s="6" t="inlineStr">
        <is>
          <t>2022-07-05</t>
        </is>
      </c>
      <c r="B379" s="6" t="inlineStr">
        <is>
          <t>18/19</t>
        </is>
      </c>
      <c r="C379" s="8" t="inlineStr">
        <is>
          <t>Hanover School Division request for community RCMP officer (approve subject to 100% HSD cost and long-term agreement)</t>
        </is>
      </c>
      <c r="D379" s="6" t="inlineStr">
        <is>
          <t>Michael Zwaagstra</t>
        </is>
      </c>
      <c r="E379" s="6" t="inlineStr">
        <is>
          <t>00:26:09</t>
        </is>
      </c>
      <c r="F379" s="6" t="inlineStr">
        <is>
          <t>statement</t>
        </is>
      </c>
      <c r="G379" s="8" t="inlineStr">
        <is>
          <t>We've already added an extra officer. We're not at this point planning to add another and impact our budget in that way.</t>
        </is>
      </c>
      <c r="H379" s="11" t="inlineStr">
        <is>
          <t>https://www.youtube.com/watch?v=LsLDY-6yONY&amp;t=1569s</t>
        </is>
      </c>
    </row>
    <row r="380">
      <c r="A380" s="6" t="inlineStr">
        <is>
          <t>2022-07-05</t>
        </is>
      </c>
      <c r="B380" s="6" t="inlineStr">
        <is>
          <t>18/19</t>
        </is>
      </c>
      <c r="C380" s="8" t="inlineStr">
        <is>
          <t>Hanover School Division request for community RCMP officer (approve subject to 100% HSD cost and long-term agreement)</t>
        </is>
      </c>
      <c r="D380" s="6" t="inlineStr">
        <is>
          <t>Michael Zwaagstra</t>
        </is>
      </c>
      <c r="E380" s="6" t="inlineStr">
        <is>
          <t>00:26:09</t>
        </is>
      </c>
      <c r="F380" s="6" t="inlineStr">
        <is>
          <t>statement</t>
        </is>
      </c>
      <c r="G380" s="8" t="inlineStr">
        <is>
          <t>So we would need assurances that, uh, that this, that this funding arrangement would continue on a long-term basis.</t>
        </is>
      </c>
      <c r="H380" s="11" t="inlineStr">
        <is>
          <t>https://www.youtube.com/watch?v=LsLDY-6yONY&amp;t=1569s</t>
        </is>
      </c>
    </row>
    <row r="381">
      <c r="A381" s="6" t="inlineStr">
        <is>
          <t>2022-07-05</t>
        </is>
      </c>
      <c r="B381" s="6" t="inlineStr">
        <is>
          <t>18/19</t>
        </is>
      </c>
      <c r="C381" s="8" t="inlineStr">
        <is>
          <t>Hanover School Division request for community RCMP officer (approve subject to 100% HSD cost and long-term agreement)</t>
        </is>
      </c>
      <c r="D381" s="6" t="inlineStr">
        <is>
          <t>Michael Zwaagstra</t>
        </is>
      </c>
      <c r="E381" s="6" t="inlineStr">
        <is>
          <t>00:29:03</t>
        </is>
      </c>
      <c r="F381" s="6" t="inlineStr">
        <is>
          <t>reply</t>
        </is>
      </c>
      <c r="G381" s="8" t="inlineStr">
        <is>
          <t>I have no issue with that. Could we ask administration just to comment on how specific do we want that</t>
        </is>
      </c>
      <c r="H381" s="11" t="inlineStr">
        <is>
          <t>https://www.youtube.com/watch?v=LsLDY-6yONY&amp;t=1743s</t>
        </is>
      </c>
    </row>
    <row r="382">
      <c r="A382" s="6" t="inlineStr">
        <is>
          <t>2022-07-05</t>
        </is>
      </c>
      <c r="B382" s="6" t="inlineStr">
        <is>
          <t>18/19</t>
        </is>
      </c>
      <c r="C382" s="8" t="inlineStr">
        <is>
          <t>Hanover School Division request for community RCMP officer (approve subject to 100% HSD cost and long-term agreement)</t>
        </is>
      </c>
      <c r="D382" s="6" t="inlineStr">
        <is>
          <t>Michael Zwaagstra</t>
        </is>
      </c>
      <c r="E382" s="6" t="inlineStr">
        <is>
          <t>00:29:03</t>
        </is>
      </c>
      <c r="F382" s="6" t="inlineStr">
        <is>
          <t>question</t>
        </is>
      </c>
      <c r="G382" s="8" t="inlineStr">
        <is>
          <t>Should we put that in or is that too specific?</t>
        </is>
      </c>
      <c r="H382" s="11" t="inlineStr">
        <is>
          <t>https://www.youtube.com/watch?v=LsLDY-6yONY&amp;t=1743s</t>
        </is>
      </c>
    </row>
    <row r="383">
      <c r="A383" s="6" t="inlineStr">
        <is>
          <t>2022-07-05</t>
        </is>
      </c>
      <c r="B383" s="6" t="inlineStr">
        <is>
          <t>18/19</t>
        </is>
      </c>
      <c r="C383" s="8" t="inlineStr">
        <is>
          <t>Hanover School Division request for community RCMP officer (approve subject to 100% HSD cost and long-term agreement)</t>
        </is>
      </c>
      <c r="D383" s="6" t="inlineStr">
        <is>
          <t>Jac Siemens</t>
        </is>
      </c>
      <c r="E383" s="6" t="inlineStr">
        <is>
          <t>00:28:36</t>
        </is>
      </c>
      <c r="F383" s="6" t="inlineStr">
        <is>
          <t>reply</t>
        </is>
      </c>
      <c r="G383" s="8" t="inlineStr">
        <is>
          <t>I agree with the motion. I would like to make a friendly amendment that under the long-term agreement, the that city administration will put together that include a notice period of no less than a 3-year agreement at minimum</t>
        </is>
      </c>
      <c r="H383" s="11" t="inlineStr">
        <is>
          <t>https://www.youtube.com/watch?v=LsLDY-6yONY&amp;t=1716s</t>
        </is>
      </c>
    </row>
    <row r="384">
      <c r="A384" s="6" t="inlineStr">
        <is>
          <t>2022-07-05</t>
        </is>
      </c>
      <c r="B384" s="6" t="inlineStr">
        <is>
          <t>18/19</t>
        </is>
      </c>
      <c r="C384" s="8" t="inlineStr">
        <is>
          <t>Hanover School Division request for community RCMP officer (approve subject to 100% HSD cost and long-term agreement)</t>
        </is>
      </c>
      <c r="D384" s="6" t="inlineStr">
        <is>
          <t>Jac Siemens</t>
        </is>
      </c>
      <c r="E384" s="6" t="inlineStr">
        <is>
          <t>00:29:43</t>
        </is>
      </c>
      <c r="F384" s="6" t="inlineStr">
        <is>
          <t>reply</t>
        </is>
      </c>
      <c r="G384" s="8" t="inlineStr">
        <is>
          <t>Then I'll withdraw my friendly amendment.</t>
        </is>
      </c>
      <c r="H384" s="11" t="inlineStr">
        <is>
          <t>https://www.youtube.com/watch?v=LsLDY-6yONY&amp;t=1783s</t>
        </is>
      </c>
    </row>
    <row r="385">
      <c r="A385" s="6" t="inlineStr">
        <is>
          <t>2022-07-05</t>
        </is>
      </c>
      <c r="B385" s="6" t="inlineStr">
        <is>
          <t>18/19</t>
        </is>
      </c>
      <c r="C385" s="8" t="inlineStr">
        <is>
          <t>Hanover School Division request for community RCMP officer (approve subject to 100% HSD cost and long-term agreement)</t>
        </is>
      </c>
      <c r="D385" s="6" t="inlineStr">
        <is>
          <t>Jac Siemens</t>
        </is>
      </c>
      <c r="E385" s="6" t="inlineStr">
        <is>
          <t>00:29:46</t>
        </is>
      </c>
      <c r="F385" s="6" t="inlineStr">
        <is>
          <t>statement</t>
        </is>
      </c>
      <c r="G385" s="8" t="inlineStr">
        <is>
          <t>I also know that many of the students at SRSS do not come from the City of Steinbach, and I agree that the cost should be borne by the school division.</t>
        </is>
      </c>
      <c r="H385" s="11" t="inlineStr">
        <is>
          <t>https://www.youtube.com/watch?v=LsLDY-6yONY&amp;t=1786s</t>
        </is>
      </c>
    </row>
    <row r="386">
      <c r="A386" s="6" t="inlineStr">
        <is>
          <t>2022-07-05</t>
        </is>
      </c>
      <c r="B386" s="6" t="inlineStr">
        <is>
          <t>18/19</t>
        </is>
      </c>
      <c r="C386" s="8" t="inlineStr">
        <is>
          <t>Hanover School Division request for community RCMP officer (approve subject to 100% HSD cost and long-term agreement)</t>
        </is>
      </c>
      <c r="D386" s="6" t="inlineStr">
        <is>
          <t>Jac Siemens</t>
        </is>
      </c>
      <c r="E386" s="6" t="inlineStr">
        <is>
          <t>00:29:46</t>
        </is>
      </c>
      <c r="F386" s="6" t="inlineStr">
        <is>
          <t>statement</t>
        </is>
      </c>
      <c r="G386" s="8" t="inlineStr">
        <is>
          <t>it would help them, it would help protect them, but I also think we need to protect our city interests.</t>
        </is>
      </c>
      <c r="H386" s="11" t="inlineStr">
        <is>
          <t>https://www.youtube.com/watch?v=LsLDY-6yONY&amp;t=1786s</t>
        </is>
      </c>
    </row>
    <row r="387">
      <c r="A387" s="6" t="inlineStr">
        <is>
          <t>2022-07-05</t>
        </is>
      </c>
      <c r="B387" s="6" t="inlineStr">
        <is>
          <t>18/19</t>
        </is>
      </c>
      <c r="C387" s="8" t="inlineStr">
        <is>
          <t>Hanover School Division request for community RCMP officer (approve subject to 100% HSD cost and long-term agreement)</t>
        </is>
      </c>
      <c r="D387" s="6" t="inlineStr">
        <is>
          <t>Jac Siemens</t>
        </is>
      </c>
      <c r="E387" s="6" t="inlineStr">
        <is>
          <t>00:29:46</t>
        </is>
      </c>
      <c r="F387" s="6" t="inlineStr">
        <is>
          <t>statement</t>
        </is>
      </c>
      <c r="G387" s="8" t="inlineStr">
        <is>
          <t>When we do put in a request, they have up to 1 year to fill that request. So if the intent here is to have it in place by September, even if all goes well, that would very likely not happen.</t>
        </is>
      </c>
      <c r="H387" s="11" t="inlineStr">
        <is>
          <t>https://www.youtube.com/watch?v=LsLDY-6yONY&amp;t=1786s</t>
        </is>
      </c>
    </row>
    <row r="388">
      <c r="A388" s="6" t="inlineStr">
        <is>
          <t>2022-07-05</t>
        </is>
      </c>
      <c r="B388" s="6" t="inlineStr">
        <is>
          <t>18/19</t>
        </is>
      </c>
      <c r="C388" s="8" t="inlineStr">
        <is>
          <t>Hanover School Division request for community RCMP officer (approve subject to 100% HSD cost and long-term agreement)</t>
        </is>
      </c>
      <c r="D388" s="6" t="inlineStr">
        <is>
          <t>Jac Siemens</t>
        </is>
      </c>
      <c r="E388" s="6" t="inlineStr">
        <is>
          <t>00:29:46</t>
        </is>
      </c>
      <c r="F388" s="6" t="inlineStr">
        <is>
          <t>statement</t>
        </is>
      </c>
      <c r="G388" s="8" t="inlineStr">
        <is>
          <t>But I think that the motion as it stands is, is a this time appropriate response to the Humber School Division.</t>
        </is>
      </c>
      <c r="H388" s="11" t="inlineStr">
        <is>
          <t>https://www.youtube.com/watch?v=LsLDY-6yONY&amp;t=1786s</t>
        </is>
      </c>
    </row>
    <row r="389">
      <c r="A389" s="6" t="inlineStr">
        <is>
          <t>2022-07-05</t>
        </is>
      </c>
      <c r="B389" s="6" t="inlineStr">
        <is>
          <t>18/19</t>
        </is>
      </c>
      <c r="C389" s="8" t="inlineStr">
        <is>
          <t>Hanover School Division request for community RCMP officer (approve subject to 100% HSD cost and long-term agreement)</t>
        </is>
      </c>
      <c r="D389" s="6" t="inlineStr">
        <is>
          <t>Mayor Earl Funk</t>
        </is>
      </c>
      <c r="E389" s="6" t="inlineStr">
        <is>
          <t>00:31:05</t>
        </is>
      </c>
      <c r="F389" s="6" t="inlineStr">
        <is>
          <t>statement</t>
        </is>
      </c>
      <c r="G389" s="8" t="inlineStr">
        <is>
          <t>It's important that they do cover 100% of the police officer because there will be very little benefit to the city.</t>
        </is>
      </c>
      <c r="H389" s="11" t="inlineStr">
        <is>
          <t>https://www.youtube.com/watch?v=LsLDY-6yONY&amp;t=1865s</t>
        </is>
      </c>
    </row>
    <row r="390">
      <c r="A390" s="6" t="inlineStr">
        <is>
          <t>2022-07-05</t>
        </is>
      </c>
      <c r="B390" s="6" t="inlineStr">
        <is>
          <t>18/19</t>
        </is>
      </c>
      <c r="C390" s="8" t="inlineStr">
        <is>
          <t>Hanover School Division request for community RCMP officer (approve subject to 100% HSD cost and long-term agreement)</t>
        </is>
      </c>
      <c r="D390" s="6" t="inlineStr">
        <is>
          <t>Mayor Earl Funk</t>
        </is>
      </c>
      <c r="E390" s="6" t="inlineStr">
        <is>
          <t>00:31:05</t>
        </is>
      </c>
      <c r="F390" s="6" t="inlineStr">
        <is>
          <t>statement</t>
        </is>
      </c>
      <c r="G390" s="8" t="inlineStr">
        <is>
          <t>They do talk about off times be benefit to us, but once you have days off and holidays in there, there's not a lot of time that's going to come back to the city.</t>
        </is>
      </c>
      <c r="H390" s="11" t="inlineStr">
        <is>
          <t>https://www.youtube.com/watch?v=LsLDY-6yONY&amp;t=1865s</t>
        </is>
      </c>
    </row>
    <row r="391">
      <c r="A391" s="6" t="inlineStr">
        <is>
          <t>2022-07-05</t>
        </is>
      </c>
      <c r="B391" s="6" t="inlineStr">
        <is>
          <t>18/19</t>
        </is>
      </c>
      <c r="C391" s="8" t="inlineStr">
        <is>
          <t>Hanover School Division request for community RCMP officer (approve subject to 100% HSD cost and long-term agreement)</t>
        </is>
      </c>
      <c r="D391" s="6" t="inlineStr">
        <is>
          <t>Mayor Earl Funk</t>
        </is>
      </c>
      <c r="E391" s="6" t="inlineStr">
        <is>
          <t>00:31:05</t>
        </is>
      </c>
      <c r="F391" s="6" t="inlineStr">
        <is>
          <t>statement</t>
        </is>
      </c>
      <c r="G391" s="8" t="inlineStr">
        <is>
          <t>The challenge with getting the officer, it does take a year, as Councillor Siemens did note. I mean, it sometimes comes sooner, but they have to one year to fill the vacancy.</t>
        </is>
      </c>
      <c r="H391" s="11" t="inlineStr">
        <is>
          <t>https://www.youtube.com/watch?v=LsLDY-6yONY&amp;t=1865s</t>
        </is>
      </c>
    </row>
    <row r="392">
      <c r="A392" s="6" t="inlineStr">
        <is>
          <t>2022-07-05</t>
        </is>
      </c>
      <c r="B392" s="6" t="inlineStr">
        <is>
          <t>18/19</t>
        </is>
      </c>
      <c r="C392" s="8" t="inlineStr">
        <is>
          <t>Hanover School Division request for community RCMP officer (approve subject to 100% HSD cost and long-term agreement)</t>
        </is>
      </c>
      <c r="D392" s="6" t="inlineStr">
        <is>
          <t>Mayor Earl Funk</t>
        </is>
      </c>
      <c r="E392" s="6" t="inlineStr">
        <is>
          <t>00:32:20</t>
        </is>
      </c>
      <c r="F392" s="6" t="inlineStr">
        <is>
          <t>statement</t>
        </is>
      </c>
      <c r="G392" s="8" t="inlineStr">
        <is>
          <t>So when you purchase an officer like this, you own them forever. And I think that's why I would like to have exactly that, the cancellation agreement that you talk about, the notice.</t>
        </is>
      </c>
      <c r="H392" s="11" t="inlineStr">
        <is>
          <t>https://www.youtube.com/watch?v=LsLDY-6yONY&amp;t=1940s</t>
        </is>
      </c>
    </row>
    <row r="393">
      <c r="A393" s="6" t="inlineStr">
        <is>
          <t>2022-07-19</t>
        </is>
      </c>
      <c r="B393" s="6" t="inlineStr">
        <is>
          <t>6/7</t>
        </is>
      </c>
      <c r="C393" s="8" t="inlineStr">
        <is>
          <t>Public hearing and decision - Variance V-2022-20, 37 Prairie Crescent (rear yard setback 18.5 ft for attached sunroom)</t>
        </is>
      </c>
      <c r="D393" s="6" t="inlineStr">
        <is>
          <t>Susan Penner</t>
        </is>
      </c>
      <c r="E393" s="6" t="inlineStr">
        <is>
          <t>00:14:29</t>
        </is>
      </c>
      <c r="F393" s="6" t="inlineStr">
        <is>
          <t>statement</t>
        </is>
      </c>
      <c r="G393" s="8" t="inlineStr">
        <is>
          <t>I think that's a reasonable request. It makes sense to want to cover the existing deck. It doesn't really change what's existing there in terms of distance from the property line. It just covers what's already there.</t>
        </is>
      </c>
      <c r="H393" s="11" t="inlineStr">
        <is>
          <t>https://www.youtube.com/watch?v=n4xI22r8T60&amp;t=869s</t>
        </is>
      </c>
    </row>
    <row r="394">
      <c r="A394" s="6" t="inlineStr">
        <is>
          <t>2022-07-19</t>
        </is>
      </c>
      <c r="B394" s="6" t="inlineStr">
        <is>
          <t>6/7</t>
        </is>
      </c>
      <c r="C394" s="8" t="inlineStr">
        <is>
          <t>Public hearing and decision - Variance V-2022-20, 37 Prairie Crescent (rear yard setback 18.5 ft for attached sunroom)</t>
        </is>
      </c>
      <c r="D394" s="6" t="inlineStr">
        <is>
          <t>Susan Penner</t>
        </is>
      </c>
      <c r="E394" s="6" t="inlineStr">
        <is>
          <t>00:14:29</t>
        </is>
      </c>
      <c r="F394" s="6" t="inlineStr">
        <is>
          <t>statement</t>
        </is>
      </c>
      <c r="G394" s="8" t="inlineStr">
        <is>
          <t>And I think the rationale is really good in terms of, you know, keeping the bugs away and having a little bit of shelter. And seeing as there's no objections from the neighbours, I don't see why we can't move ahead with this.</t>
        </is>
      </c>
      <c r="H394" s="11" t="inlineStr">
        <is>
          <t>https://www.youtube.com/watch?v=n4xI22r8T60&amp;t=869s</t>
        </is>
      </c>
    </row>
    <row r="395">
      <c r="A395" s="6" t="inlineStr">
        <is>
          <t>2022-07-19</t>
        </is>
      </c>
      <c r="B395" s="6" t="inlineStr">
        <is>
          <t>6/7</t>
        </is>
      </c>
      <c r="C395" s="8" t="inlineStr">
        <is>
          <t>Public hearing and decision - Variance V-2022-20, 37 Prairie Crescent (rear yard setback 18.5 ft for attached sunroom)</t>
        </is>
      </c>
      <c r="D395" s="6" t="inlineStr">
        <is>
          <t>Mayor Earl Funk</t>
        </is>
      </c>
      <c r="E395" s="6" t="inlineStr">
        <is>
          <t>00:15:05</t>
        </is>
      </c>
      <c r="F395" s="6" t="inlineStr">
        <is>
          <t>statement</t>
        </is>
      </c>
      <c r="G395" s="8" t="inlineStr">
        <is>
          <t>I believe if you look at the lot and it— you look how irregular it is, it's angled at the back. Had it been straight, we wouldn't even be here tonight.</t>
        </is>
      </c>
      <c r="H395" s="11" t="inlineStr">
        <is>
          <t>https://www.youtube.com/watch?v=n4xI22r8T60&amp;t=905s</t>
        </is>
      </c>
    </row>
    <row r="396">
      <c r="A396" s="6" t="inlineStr">
        <is>
          <t>2022-07-19</t>
        </is>
      </c>
      <c r="B396" s="6" t="inlineStr">
        <is>
          <t>6/7</t>
        </is>
      </c>
      <c r="C396" s="8" t="inlineStr">
        <is>
          <t>Public hearing and decision - Variance V-2022-20, 37 Prairie Crescent (rear yard setback 18.5 ft for attached sunroom)</t>
        </is>
      </c>
      <c r="D396" s="6" t="inlineStr">
        <is>
          <t>Mayor Earl Funk</t>
        </is>
      </c>
      <c r="E396" s="6" t="inlineStr">
        <is>
          <t>00:15:05</t>
        </is>
      </c>
      <c r="F396" s="6" t="inlineStr">
        <is>
          <t>statement</t>
        </is>
      </c>
      <c r="G396" s="8" t="inlineStr">
        <is>
          <t>I don't think it's going to affect the neighbors. I don't think it's going to affect the backdoor neighbors. So I will support this motion.</t>
        </is>
      </c>
      <c r="H396" s="11" t="inlineStr">
        <is>
          <t>https://www.youtube.com/watch?v=n4xI22r8T60&amp;t=905s</t>
        </is>
      </c>
    </row>
    <row r="397">
      <c r="A397" s="6" t="inlineStr">
        <is>
          <t>2022-07-19</t>
        </is>
      </c>
      <c r="B397" s="6" t="inlineStr">
        <is>
          <t>11/12</t>
        </is>
      </c>
      <c r="C397" s="8" t="inlineStr">
        <is>
          <t>Council question period: engine retarder (Jake) brake noise - request Manitoba Transportation and Infrastructure signage on PTH 12 N/S and PTH 52 E/W</t>
        </is>
      </c>
      <c r="D397" s="6" t="inlineStr">
        <is>
          <t>Bill Hiebert</t>
        </is>
      </c>
      <c r="E397" s="6" t="inlineStr">
        <is>
          <t>00:18:26</t>
        </is>
      </c>
      <c r="F397" s="6" t="inlineStr">
        <is>
          <t>question</t>
        </is>
      </c>
      <c r="G397" s="8" t="inlineStr">
        <is>
          <t>I've had a couple of citizens south of Steinbach complaining about engine brake noise. Early mornings, late nights, and just wondering if there's any way we can address that.</t>
        </is>
      </c>
      <c r="H397" s="11" t="inlineStr">
        <is>
          <t>https://www.youtube.com/watch?v=n4xI22r8T60&amp;t=1106s</t>
        </is>
      </c>
    </row>
    <row r="398">
      <c r="A398" s="6" t="inlineStr">
        <is>
          <t>2022-07-19</t>
        </is>
      </c>
      <c r="B398" s="6" t="inlineStr">
        <is>
          <t>11/12</t>
        </is>
      </c>
      <c r="C398" s="8" t="inlineStr">
        <is>
          <t>Council question period: engine retarder (Jake) brake noise - request Manitoba Transportation and Infrastructure signage on PTH 12 N/S and PTH 52 E/W</t>
        </is>
      </c>
      <c r="D398" s="6" t="inlineStr">
        <is>
          <t>Bill Hiebert</t>
        </is>
      </c>
      <c r="E398" s="6" t="inlineStr">
        <is>
          <t>00:18:26</t>
        </is>
      </c>
      <c r="F398" s="6" t="inlineStr">
        <is>
          <t>question</t>
        </is>
      </c>
      <c r="G398" s="8" t="inlineStr">
        <is>
          <t>Is there signage, and can we do something to get signage put up?</t>
        </is>
      </c>
      <c r="H398" s="11" t="inlineStr">
        <is>
          <t>https://www.youtube.com/watch?v=n4xI22r8T60&amp;t=1106s</t>
        </is>
      </c>
    </row>
    <row r="399">
      <c r="A399" s="6" t="inlineStr">
        <is>
          <t>2022-07-19</t>
        </is>
      </c>
      <c r="B399" s="6" t="inlineStr">
        <is>
          <t>11/12</t>
        </is>
      </c>
      <c r="C399" s="8" t="inlineStr">
        <is>
          <t>Council question period: engine retarder (Jake) brake noise - request Manitoba Transportation and Infrastructure signage on PTH 12 N/S and PTH 52 E/W</t>
        </is>
      </c>
      <c r="D399" s="6" t="inlineStr">
        <is>
          <t>Bill Hiebert</t>
        </is>
      </c>
      <c r="E399" s="6" t="inlineStr">
        <is>
          <t>00:20:00</t>
        </is>
      </c>
      <c r="F399" s="6" t="inlineStr">
        <is>
          <t>statement</t>
        </is>
      </c>
      <c r="G399" s="8" t="inlineStr">
        <is>
          <t>I think we should go ahead with a resolution to get something done to bring this to MI.</t>
        </is>
      </c>
      <c r="H399" s="11" t="inlineStr">
        <is>
          <t>https://www.youtube.com/watch?v=n4xI22r8T60&amp;t=1200s</t>
        </is>
      </c>
    </row>
    <row r="400">
      <c r="A400" s="6" t="inlineStr">
        <is>
          <t>2022-07-19</t>
        </is>
      </c>
      <c r="B400" s="6" t="inlineStr">
        <is>
          <t>11/12</t>
        </is>
      </c>
      <c r="C400" s="8" t="inlineStr">
        <is>
          <t>Council question period: engine retarder (Jake) brake noise - request Manitoba Transportation and Infrastructure signage on PTH 12 N/S and PTH 52 E/W</t>
        </is>
      </c>
      <c r="D400" s="6" t="inlineStr">
        <is>
          <t>Bill Hiebert</t>
        </is>
      </c>
      <c r="E400" s="6" t="inlineStr">
        <is>
          <t>00:20:25</t>
        </is>
      </c>
      <c r="F400" s="6" t="inlineStr">
        <is>
          <t>motion</t>
        </is>
      </c>
      <c r="G400" s="8" t="inlineStr">
        <is>
          <t>my resolution is that we approach MI to put up signage regarding engine brakes not to be allowed anytime, morning or night or during the day, for trucks coming into our community.</t>
        </is>
      </c>
      <c r="H400" s="11" t="inlineStr">
        <is>
          <t>https://www.youtube.com/watch?v=n4xI22r8T60&amp;t=1225s</t>
        </is>
      </c>
    </row>
    <row r="401">
      <c r="A401" s="6" t="inlineStr">
        <is>
          <t>2022-07-19</t>
        </is>
      </c>
      <c r="B401" s="6" t="inlineStr">
        <is>
          <t>11/12</t>
        </is>
      </c>
      <c r="C401" s="8" t="inlineStr">
        <is>
          <t>Council question period: engine retarder (Jake) brake noise - request Manitoba Transportation and Infrastructure signage on PTH 12 N/S and PTH 52 E/W</t>
        </is>
      </c>
      <c r="D401" s="6" t="inlineStr">
        <is>
          <t>Bill Hiebert</t>
        </is>
      </c>
      <c r="E401" s="6" t="inlineStr">
        <is>
          <t>00:21:09</t>
        </is>
      </c>
      <c r="F401" s="6" t="inlineStr">
        <is>
          <t>reply</t>
        </is>
      </c>
      <c r="G401" s="8" t="inlineStr">
        <is>
          <t>I would accept that. Yes.</t>
        </is>
      </c>
      <c r="H401" s="11" t="inlineStr">
        <is>
          <t>https://www.youtube.com/watch?v=n4xI22r8T60&amp;t=1269s</t>
        </is>
      </c>
    </row>
    <row r="402">
      <c r="A402" s="6" t="inlineStr">
        <is>
          <t>2022-07-19</t>
        </is>
      </c>
      <c r="B402" s="6" t="inlineStr">
        <is>
          <t>11/12</t>
        </is>
      </c>
      <c r="C402" s="8" t="inlineStr">
        <is>
          <t>Council question period: engine retarder (Jake) brake noise - request Manitoba Transportation and Infrastructure signage on PTH 12 N/S and PTH 52 E/W</t>
        </is>
      </c>
      <c r="D402" s="6" t="inlineStr">
        <is>
          <t>Jac Siemens</t>
        </is>
      </c>
      <c r="E402" s="6" t="inlineStr">
        <is>
          <t>00:20:43</t>
        </is>
      </c>
      <c r="F402" s="6" t="inlineStr">
        <is>
          <t>motion</t>
        </is>
      </c>
      <c r="G402" s="8" t="inlineStr">
        <is>
          <t>I'd like to make a friendly amendment to that. And the friendly amendment would be that we have all 4 highways coming into Steinbach have signs.</t>
        </is>
      </c>
      <c r="H402" s="11" t="inlineStr">
        <is>
          <t>https://www.youtube.com/watch?v=n4xI22r8T60&amp;t=1243s</t>
        </is>
      </c>
    </row>
    <row r="403">
      <c r="A403" s="6" t="inlineStr">
        <is>
          <t>2022-07-19</t>
        </is>
      </c>
      <c r="B403" s="6" t="inlineStr">
        <is>
          <t>11/12</t>
        </is>
      </c>
      <c r="C403" s="8" t="inlineStr">
        <is>
          <t>Council question period: engine retarder (Jake) brake noise - request Manitoba Transportation and Infrastructure signage on PTH 12 N/S and PTH 52 E/W</t>
        </is>
      </c>
      <c r="D403" s="6" t="inlineStr">
        <is>
          <t>Jac Siemens</t>
        </is>
      </c>
      <c r="E403" s="6" t="inlineStr">
        <is>
          <t>00:21:14</t>
        </is>
      </c>
      <c r="F403" s="6" t="inlineStr">
        <is>
          <t>statement</t>
        </is>
      </c>
      <c r="G403" s="8" t="inlineStr">
        <is>
          <t>I've also had complaints from people living on the south side of Steinbach, so this has been mentioned before. So I wholeheartedly agree with this, that we move forward with this.</t>
        </is>
      </c>
      <c r="H403" s="11" t="inlineStr">
        <is>
          <t>https://www.youtube.com/watch?v=n4xI22r8T60&amp;t=1274s</t>
        </is>
      </c>
    </row>
    <row r="404">
      <c r="A404" s="6" t="inlineStr">
        <is>
          <t>2022-07-19</t>
        </is>
      </c>
      <c r="B404" s="6" t="inlineStr">
        <is>
          <t>11/12</t>
        </is>
      </c>
      <c r="C404" s="8" t="inlineStr">
        <is>
          <t>Council question period: engine retarder (Jake) brake noise - request Manitoba Transportation and Infrastructure signage on PTH 12 N/S and PTH 52 E/W</t>
        </is>
      </c>
      <c r="D404" s="6" t="inlineStr">
        <is>
          <t>Mayor Earl Funk</t>
        </is>
      </c>
      <c r="E404" s="6" t="inlineStr">
        <is>
          <t>00:21:33</t>
        </is>
      </c>
      <c r="F404" s="6" t="inlineStr">
        <is>
          <t>statement</t>
        </is>
      </c>
      <c r="G404" s="8" t="inlineStr">
        <is>
          <t>Council, yeah, I do believe it's a good idea to not have these engine recharger brakes being used in, in the community. So, uh, I will support this, this motion as well.</t>
        </is>
      </c>
      <c r="H404" s="11" t="inlineStr">
        <is>
          <t>https://www.youtube.com/watch?v=n4xI22r8T60&amp;t=1293s</t>
        </is>
      </c>
    </row>
    <row r="405">
      <c r="A405" s="6" t="inlineStr">
        <is>
          <t>2022-08-02</t>
        </is>
      </c>
      <c r="B405" s="6" t="inlineStr">
        <is>
          <t>6/7/8/9</t>
        </is>
      </c>
      <c r="C405" s="8" t="inlineStr">
        <is>
          <t>Public hearing and decision - Variance V-2022-23, 18 Murano Cove (2.05 ft side yard where 4 ft required); motion to deny lost, tabled to Aug 16, 2022</t>
        </is>
      </c>
      <c r="D405" s="6" t="inlineStr">
        <is>
          <t>Jake Hiebert</t>
        </is>
      </c>
      <c r="E405" s="6" t="inlineStr">
        <is>
          <t>00:19:11</t>
        </is>
      </c>
      <c r="F405" s="6" t="inlineStr">
        <is>
          <t>question</t>
        </is>
      </c>
      <c r="G405" s="8" t="inlineStr">
        <is>
          <t>When did you find out that you were encroaching on the property line?</t>
        </is>
      </c>
      <c r="H405" s="11" t="inlineStr">
        <is>
          <t>https://www.youtube.com/watch?v=Ao3AEC5mZoI&amp;t=1151s</t>
        </is>
      </c>
    </row>
    <row r="406">
      <c r="A406" s="6" t="inlineStr">
        <is>
          <t>2022-08-02</t>
        </is>
      </c>
      <c r="B406" s="6" t="inlineStr">
        <is>
          <t>6/7/8/9</t>
        </is>
      </c>
      <c r="C406" s="8" t="inlineStr">
        <is>
          <t>Public hearing and decision - Variance V-2022-23, 18 Murano Cove (2.05 ft side yard where 4 ft required); motion to deny lost, tabled to Aug 16, 2022</t>
        </is>
      </c>
      <c r="D406" s="6" t="inlineStr">
        <is>
          <t>Jake Hiebert</t>
        </is>
      </c>
      <c r="E406" s="6" t="inlineStr">
        <is>
          <t>00:19:49</t>
        </is>
      </c>
      <c r="F406" s="6" t="inlineStr">
        <is>
          <t>question</t>
        </is>
      </c>
      <c r="G406" s="8" t="inlineStr">
        <is>
          <t>And you were doing the stucco and you didn't notice that you were encroaching on the— from 4 feet to 2 feet?</t>
        </is>
      </c>
      <c r="H406" s="11" t="inlineStr">
        <is>
          <t>https://www.youtube.com/watch?v=Ao3AEC5mZoI&amp;t=1189s</t>
        </is>
      </c>
    </row>
    <row r="407">
      <c r="A407" s="6" t="inlineStr">
        <is>
          <t>2022-08-02</t>
        </is>
      </c>
      <c r="B407" s="6" t="inlineStr">
        <is>
          <t>6/7/8/9</t>
        </is>
      </c>
      <c r="C407" s="8" t="inlineStr">
        <is>
          <t>Public hearing and decision - Variance V-2022-23, 18 Murano Cove (2.05 ft side yard where 4 ft required); motion to deny lost, tabled to Aug 16, 2022</t>
        </is>
      </c>
      <c r="D407" s="6" t="inlineStr">
        <is>
          <t>Jake Hiebert</t>
        </is>
      </c>
      <c r="E407" s="6" t="inlineStr">
        <is>
          <t>00:27:17</t>
        </is>
      </c>
      <c r="F407" s="6" t="inlineStr">
        <is>
          <t>motion</t>
        </is>
      </c>
      <c r="G407" s="8" t="inlineStr">
        <is>
          <t>I'd like to make a motion to deny.</t>
        </is>
      </c>
      <c r="H407" s="11" t="inlineStr">
        <is>
          <t>https://www.youtube.com/watch?v=Ao3AEC5mZoI&amp;t=1637s</t>
        </is>
      </c>
    </row>
    <row r="408">
      <c r="A408" s="6" t="inlineStr">
        <is>
          <t>2022-08-02</t>
        </is>
      </c>
      <c r="B408" s="6" t="inlineStr">
        <is>
          <t>6/7/8/9</t>
        </is>
      </c>
      <c r="C408" s="8" t="inlineStr">
        <is>
          <t>Public hearing and decision - Variance V-2022-23, 18 Murano Cove (2.05 ft side yard where 4 ft required); motion to deny lost, tabled to Aug 16, 2022</t>
        </is>
      </c>
      <c r="D408" s="6" t="inlineStr">
        <is>
          <t>Jake Hiebert</t>
        </is>
      </c>
      <c r="E408" s="6" t="inlineStr">
        <is>
          <t>00:29:42</t>
        </is>
      </c>
      <c r="F408" s="6" t="inlineStr">
        <is>
          <t>statement</t>
        </is>
      </c>
      <c r="G408" s="8" t="inlineStr">
        <is>
          <t>I objected at that time due to the emergency services not being allowed for that small space, like the fire department or the police, to get through a 2-foot thing if they have to, if they're responding to a call.</t>
        </is>
      </c>
      <c r="H408" s="11" t="inlineStr">
        <is>
          <t>https://www.youtube.com/watch?v=Ao3AEC5mZoI&amp;t=1782s</t>
        </is>
      </c>
    </row>
    <row r="409">
      <c r="A409" s="6" t="inlineStr">
        <is>
          <t>2022-08-02</t>
        </is>
      </c>
      <c r="B409" s="6" t="inlineStr">
        <is>
          <t>6/7/8/9</t>
        </is>
      </c>
      <c r="C409" s="8" t="inlineStr">
        <is>
          <t>Public hearing and decision - Variance V-2022-23, 18 Murano Cove (2.05 ft side yard where 4 ft required); motion to deny lost, tabled to Aug 16, 2022</t>
        </is>
      </c>
      <c r="D409" s="6" t="inlineStr">
        <is>
          <t>Jake Hiebert</t>
        </is>
      </c>
      <c r="E409" s="6" t="inlineStr">
        <is>
          <t>00:29:42</t>
        </is>
      </c>
      <c r="F409" s="6" t="inlineStr">
        <is>
          <t>statement</t>
        </is>
      </c>
      <c r="G409" s="8" t="inlineStr">
        <is>
          <t>if there's a fence built there, a high fence, that emergency services can't get through there, and thereby we're endangering not only the people in the house, we're also endangering our emergency services.</t>
        </is>
      </c>
      <c r="H409" s="11" t="inlineStr">
        <is>
          <t>https://www.youtube.com/watch?v=Ao3AEC5mZoI&amp;t=1782s</t>
        </is>
      </c>
    </row>
    <row r="410">
      <c r="A410" s="6" t="inlineStr">
        <is>
          <t>2022-08-02</t>
        </is>
      </c>
      <c r="B410" s="6" t="inlineStr">
        <is>
          <t>6/7/8/9</t>
        </is>
      </c>
      <c r="C410" s="8" t="inlineStr">
        <is>
          <t>Public hearing and decision - Variance V-2022-23, 18 Murano Cove (2.05 ft side yard where 4 ft required); motion to deny lost, tabled to Aug 16, 2022</t>
        </is>
      </c>
      <c r="D410" s="6" t="inlineStr">
        <is>
          <t>Damian Penner</t>
        </is>
      </c>
      <c r="E410" s="6" t="inlineStr">
        <is>
          <t>00:20:10</t>
        </is>
      </c>
      <c r="F410" s="6" t="inlineStr">
        <is>
          <t>question</t>
        </is>
      </c>
      <c r="G410" s="8" t="inlineStr">
        <is>
          <t>Through you, Mr. Workington, I don't know if you know off the top of your head, but what is the side yard setback allowed for, for overhang from the roofline?</t>
        </is>
      </c>
      <c r="H410" s="11" t="inlineStr">
        <is>
          <t>https://www.youtube.com/watch?v=Ao3AEC5mZoI&amp;t=1210s</t>
        </is>
      </c>
    </row>
    <row r="411">
      <c r="A411" s="6" t="inlineStr">
        <is>
          <t>2022-08-02</t>
        </is>
      </c>
      <c r="B411" s="6" t="inlineStr">
        <is>
          <t>6/7/8/9</t>
        </is>
      </c>
      <c r="C411" s="8" t="inlineStr">
        <is>
          <t>Public hearing and decision - Variance V-2022-23, 18 Murano Cove (2.05 ft side yard where 4 ft required); motion to deny lost, tabled to Aug 16, 2022</t>
        </is>
      </c>
      <c r="D411" s="6" t="inlineStr">
        <is>
          <t>Damian Penner</t>
        </is>
      </c>
      <c r="E411" s="6" t="inlineStr">
        <is>
          <t>00:25:37</t>
        </is>
      </c>
      <c r="F411" s="6" t="inlineStr">
        <is>
          <t>question</t>
        </is>
      </c>
      <c r="G411" s="8" t="inlineStr">
        <is>
          <t>Through you, to your knowledge, do you feel or can you confirm that the corner of his building would be about 8 feet from your building?</t>
        </is>
      </c>
      <c r="H411" s="11" t="inlineStr">
        <is>
          <t>https://www.youtube.com/watch?v=Ao3AEC5mZoI&amp;t=1537s</t>
        </is>
      </c>
    </row>
    <row r="412">
      <c r="A412" s="6" t="inlineStr">
        <is>
          <t>2022-08-02</t>
        </is>
      </c>
      <c r="B412" s="6" t="inlineStr">
        <is>
          <t>6/7/8/9</t>
        </is>
      </c>
      <c r="C412" s="8" t="inlineStr">
        <is>
          <t>Public hearing and decision - Variance V-2022-23, 18 Murano Cove (2.05 ft side yard where 4 ft required); motion to deny lost, tabled to Aug 16, 2022</t>
        </is>
      </c>
      <c r="D412" s="6" t="inlineStr">
        <is>
          <t>Damian Penner</t>
        </is>
      </c>
      <c r="E412" s="6" t="inlineStr">
        <is>
          <t>00:27:42</t>
        </is>
      </c>
      <c r="F412" s="6" t="inlineStr">
        <is>
          <t>motion</t>
        </is>
      </c>
      <c r="G412" s="8" t="inlineStr">
        <is>
          <t>I feel like there's more information that needs to be unpacked here, and I'm making a motion to table until further— to a further date.</t>
        </is>
      </c>
      <c r="H412" s="11" t="inlineStr">
        <is>
          <t>https://www.youtube.com/watch?v=Ao3AEC5mZoI&amp;t=1662s</t>
        </is>
      </c>
    </row>
    <row r="413">
      <c r="A413" s="6" t="inlineStr">
        <is>
          <t>2022-08-02</t>
        </is>
      </c>
      <c r="B413" s="6" t="inlineStr">
        <is>
          <t>6/7/8/9</t>
        </is>
      </c>
      <c r="C413" s="8" t="inlineStr">
        <is>
          <t>Public hearing and decision - Variance V-2022-23, 18 Murano Cove (2.05 ft side yard where 4 ft required); motion to deny lost, tabled to Aug 16, 2022</t>
        </is>
      </c>
      <c r="D413" s="6" t="inlineStr">
        <is>
          <t>Damian Penner</t>
        </is>
      </c>
      <c r="E413" s="6" t="inlineStr">
        <is>
          <t>00:28:15</t>
        </is>
      </c>
      <c r="F413" s="6" t="inlineStr">
        <is>
          <t>motion</t>
        </is>
      </c>
      <c r="G413" s="8" t="inlineStr">
        <is>
          <t>Then I amend my motion to table till the next public hearing to give administration ability to answer some questions that may need research.</t>
        </is>
      </c>
      <c r="H413" s="11" t="inlineStr">
        <is>
          <t>https://www.youtube.com/watch?v=Ao3AEC5mZoI&amp;t=1695s</t>
        </is>
      </c>
    </row>
    <row r="414">
      <c r="A414" s="6" t="inlineStr">
        <is>
          <t>2022-08-02</t>
        </is>
      </c>
      <c r="B414" s="6" t="inlineStr">
        <is>
          <t>6/7/8/9</t>
        </is>
      </c>
      <c r="C414" s="8" t="inlineStr">
        <is>
          <t>Public hearing and decision - Variance V-2022-23, 18 Murano Cove (2.05 ft side yard where 4 ft required); motion to deny lost, tabled to Aug 16, 2022</t>
        </is>
      </c>
      <c r="D414" s="6" t="inlineStr">
        <is>
          <t>Damian Penner</t>
        </is>
      </c>
      <c r="E414" s="6" t="inlineStr">
        <is>
          <t>00:28:48</t>
        </is>
      </c>
      <c r="F414" s="6" t="inlineStr">
        <is>
          <t>statement</t>
        </is>
      </c>
      <c r="G414" s="8" t="inlineStr">
        <is>
          <t>That's something that safety of a neighboring property should be of utmost concern, and that's some information that I definitely would like to receive, as well as confirmed measurements of where the point, point is to the, to the building, as to the neighboring building as well.</t>
        </is>
      </c>
      <c r="H414" s="11" t="inlineStr">
        <is>
          <t>https://www.youtube.com/watch?v=Ao3AEC5mZoI&amp;t=1728s</t>
        </is>
      </c>
    </row>
    <row r="415">
      <c r="A415" s="6" t="inlineStr">
        <is>
          <t>2022-08-02</t>
        </is>
      </c>
      <c r="B415" s="6" t="inlineStr">
        <is>
          <t>6/7/8/9</t>
        </is>
      </c>
      <c r="C415" s="8" t="inlineStr">
        <is>
          <t>Public hearing and decision - Variance V-2022-23, 18 Murano Cove (2.05 ft side yard where 4 ft required); motion to deny lost, tabled to Aug 16, 2022</t>
        </is>
      </c>
      <c r="D415" s="6" t="inlineStr">
        <is>
          <t>Damian Penner</t>
        </is>
      </c>
      <c r="E415" s="6" t="inlineStr">
        <is>
          <t>00:28:48</t>
        </is>
      </c>
      <c r="F415" s="6" t="inlineStr">
        <is>
          <t>statement</t>
        </is>
      </c>
      <c r="G415" s="8" t="inlineStr">
        <is>
          <t>I feel like those are 2 pertinent pieces of information that should, could, or should impact our decision.</t>
        </is>
      </c>
      <c r="H415" s="11" t="inlineStr">
        <is>
          <t>https://www.youtube.com/watch?v=Ao3AEC5mZoI&amp;t=1728s</t>
        </is>
      </c>
    </row>
    <row r="416">
      <c r="A416" s="6" t="inlineStr">
        <is>
          <t>2022-08-02</t>
        </is>
      </c>
      <c r="B416" s="6" t="inlineStr">
        <is>
          <t>6/7/8/9</t>
        </is>
      </c>
      <c r="C416" s="8" t="inlineStr">
        <is>
          <t>Public hearing and decision - Variance V-2022-23, 18 Murano Cove (2.05 ft side yard where 4 ft required); motion to deny lost, tabled to Aug 16, 2022</t>
        </is>
      </c>
      <c r="D416" s="6" t="inlineStr">
        <is>
          <t>Jac Siemens</t>
        </is>
      </c>
      <c r="E416" s="6" t="inlineStr">
        <is>
          <t>00:10:49</t>
        </is>
      </c>
      <c r="F416" s="6" t="inlineStr">
        <is>
          <t>question</t>
        </is>
      </c>
      <c r="G416" s="8" t="inlineStr">
        <is>
          <t>Through you, Mr. Mayor, have you talked to your neighbor?</t>
        </is>
      </c>
      <c r="H416" s="11" t="inlineStr">
        <is>
          <t>https://www.youtube.com/watch?v=Ao3AEC5mZoI&amp;t=649s</t>
        </is>
      </c>
    </row>
    <row r="417">
      <c r="A417" s="6" t="inlineStr">
        <is>
          <t>2022-08-02</t>
        </is>
      </c>
      <c r="B417" s="6" t="inlineStr">
        <is>
          <t>6/7/8/9</t>
        </is>
      </c>
      <c r="C417" s="8" t="inlineStr">
        <is>
          <t>Public hearing and decision - Variance V-2022-23, 18 Murano Cove (2.05 ft side yard where 4 ft required); motion to deny lost, tabled to Aug 16, 2022</t>
        </is>
      </c>
      <c r="D417" s="6" t="inlineStr">
        <is>
          <t>Jac Siemens</t>
        </is>
      </c>
      <c r="E417" s="6" t="inlineStr">
        <is>
          <t>00:10:55</t>
        </is>
      </c>
      <c r="F417" s="6" t="inlineStr">
        <is>
          <t>question</t>
        </is>
      </c>
      <c r="G417" s="8" t="inlineStr">
        <is>
          <t>Okay, thank you. But then your neighbor was okay with it?</t>
        </is>
      </c>
      <c r="H417" s="11" t="inlineStr">
        <is>
          <t>https://www.youtube.com/watch?v=Ao3AEC5mZoI&amp;t=655s</t>
        </is>
      </c>
    </row>
    <row r="418">
      <c r="A418" s="6" t="inlineStr">
        <is>
          <t>2022-08-02</t>
        </is>
      </c>
      <c r="B418" s="6" t="inlineStr">
        <is>
          <t>6/7/8/9</t>
        </is>
      </c>
      <c r="C418" s="8" t="inlineStr">
        <is>
          <t>Public hearing and decision - Variance V-2022-23, 18 Murano Cove (2.05 ft side yard where 4 ft required); motion to deny lost, tabled to Aug 16, 2022</t>
        </is>
      </c>
      <c r="D418" s="6" t="inlineStr">
        <is>
          <t>Jac Siemens</t>
        </is>
      </c>
      <c r="E418" s="6" t="inlineStr">
        <is>
          <t>00:28:37</t>
        </is>
      </c>
      <c r="F418" s="6" t="inlineStr">
        <is>
          <t>second</t>
        </is>
      </c>
      <c r="G418" s="8" t="inlineStr">
        <is>
          <t>I'll second the motion just so I can hear comments.</t>
        </is>
      </c>
      <c r="H418" s="11" t="inlineStr">
        <is>
          <t>https://www.youtube.com/watch?v=Ao3AEC5mZoI&amp;t=1717s</t>
        </is>
      </c>
    </row>
    <row r="419">
      <c r="A419" s="6" t="inlineStr">
        <is>
          <t>2022-08-02</t>
        </is>
      </c>
      <c r="B419" s="6" t="inlineStr">
        <is>
          <t>6/7/8/9</t>
        </is>
      </c>
      <c r="C419" s="8" t="inlineStr">
        <is>
          <t>Public hearing and decision - Variance V-2022-23, 18 Murano Cove (2.05 ft side yard where 4 ft required); motion to deny lost, tabled to Aug 16, 2022</t>
        </is>
      </c>
      <c r="D419" s="6" t="inlineStr">
        <is>
          <t>Jac Siemens</t>
        </is>
      </c>
      <c r="E419" s="6" t="inlineStr">
        <is>
          <t>00:29:21</t>
        </is>
      </c>
      <c r="F419" s="6" t="inlineStr">
        <is>
          <t>statement</t>
        </is>
      </c>
      <c r="G419" s="8" t="inlineStr">
        <is>
          <t>I think also if there's been any precedent that we have in any other area that we have buildings that are situated similar to this, if that could be included, that information.</t>
        </is>
      </c>
      <c r="H419" s="11" t="inlineStr">
        <is>
          <t>https://www.youtube.com/watch?v=Ao3AEC5mZoI&amp;t=1761s</t>
        </is>
      </c>
    </row>
    <row r="420">
      <c r="A420" s="6" t="inlineStr">
        <is>
          <t>2022-08-02</t>
        </is>
      </c>
      <c r="B420" s="6" t="inlineStr">
        <is>
          <t>6/7/8/9</t>
        </is>
      </c>
      <c r="C420" s="8" t="inlineStr">
        <is>
          <t>Public hearing and decision - Variance V-2022-23, 18 Murano Cove (2.05 ft side yard where 4 ft required); motion to deny lost, tabled to Aug 16, 2022</t>
        </is>
      </c>
      <c r="D420" s="6" t="inlineStr">
        <is>
          <t>Michael Zwaagstra</t>
        </is>
      </c>
      <c r="E420" s="6" t="inlineStr">
        <is>
          <t>00:15:42</t>
        </is>
      </c>
      <c r="F420" s="6" t="inlineStr">
        <is>
          <t>question</t>
        </is>
      </c>
      <c r="G420" s="8" t="inlineStr">
        <is>
          <t>I know that staff is recommending approval. If this is being applied for prior to construction, would the recommendation still be to approve?</t>
        </is>
      </c>
      <c r="H420" s="11" t="inlineStr">
        <is>
          <t>https://www.youtube.com/watch?v=Ao3AEC5mZoI&amp;t=942s</t>
        </is>
      </c>
    </row>
    <row r="421">
      <c r="A421" s="6" t="inlineStr">
        <is>
          <t>2022-08-02</t>
        </is>
      </c>
      <c r="B421" s="6" t="inlineStr">
        <is>
          <t>6/7/8/9</t>
        </is>
      </c>
      <c r="C421" s="8" t="inlineStr">
        <is>
          <t>Public hearing and decision - Variance V-2022-23, 18 Murano Cove (2.05 ft side yard where 4 ft required); motion to deny lost, tabled to Aug 16, 2022</t>
        </is>
      </c>
      <c r="D421" s="6" t="inlineStr">
        <is>
          <t>Michael Zwaagstra</t>
        </is>
      </c>
      <c r="E421" s="6" t="inlineStr">
        <is>
          <t>00:16:42</t>
        </is>
      </c>
      <c r="F421" s="6" t="inlineStr">
        <is>
          <t>question</t>
        </is>
      </c>
      <c r="G421" s="8" t="inlineStr">
        <is>
          <t>Is there a way to comply?</t>
        </is>
      </c>
      <c r="H421" s="11" t="inlineStr">
        <is>
          <t>https://www.youtube.com/watch?v=Ao3AEC5mZoI&amp;t=1002s</t>
        </is>
      </c>
    </row>
    <row r="422">
      <c r="A422" s="6" t="inlineStr">
        <is>
          <t>2022-08-02</t>
        </is>
      </c>
      <c r="B422" s="6" t="inlineStr">
        <is>
          <t>6/7/8/9</t>
        </is>
      </c>
      <c r="C422" s="8" t="inlineStr">
        <is>
          <t>Public hearing and decision - Variance V-2022-23, 18 Murano Cove (2.05 ft side yard where 4 ft required); motion to deny lost, tabled to Aug 16, 2022</t>
        </is>
      </c>
      <c r="D422" s="6" t="inlineStr">
        <is>
          <t>Michael Zwaagstra</t>
        </is>
      </c>
      <c r="E422" s="6" t="inlineStr">
        <is>
          <t>00:17:55</t>
        </is>
      </c>
      <c r="F422" s="6" t="inlineStr">
        <is>
          <t>question</t>
        </is>
      </c>
      <c r="G422" s="8" t="inlineStr">
        <is>
          <t>Why was this error made? I mean, this seems like fairly— this is a bit more significant than it initially sounded.</t>
        </is>
      </c>
      <c r="H422" s="11" t="inlineStr">
        <is>
          <t>https://www.youtube.com/watch?v=Ao3AEC5mZoI&amp;t=1075s</t>
        </is>
      </c>
    </row>
    <row r="423">
      <c r="A423" s="6" t="inlineStr">
        <is>
          <t>2022-08-02</t>
        </is>
      </c>
      <c r="B423" s="6" t="inlineStr">
        <is>
          <t>6/7/8/9</t>
        </is>
      </c>
      <c r="C423" s="8" t="inlineStr">
        <is>
          <t>Public hearing and decision - Variance V-2022-23, 18 Murano Cove (2.05 ft side yard where 4 ft required); motion to deny lost, tabled to Aug 16, 2022</t>
        </is>
      </c>
      <c r="D423" s="6" t="inlineStr">
        <is>
          <t>Michael Zwaagstra</t>
        </is>
      </c>
      <c r="E423" s="6" t="inlineStr">
        <is>
          <t>00:22:43</t>
        </is>
      </c>
      <c r="F423" s="6" t="inlineStr">
        <is>
          <t>question</t>
        </is>
      </c>
      <c r="G423" s="8" t="inlineStr">
        <is>
          <t>Is that something that staff took into consideration with the recommendation?</t>
        </is>
      </c>
      <c r="H423" s="11" t="inlineStr">
        <is>
          <t>https://www.youtube.com/watch?v=Ao3AEC5mZoI&amp;t=1363s</t>
        </is>
      </c>
    </row>
    <row r="424">
      <c r="A424" s="6" t="inlineStr">
        <is>
          <t>2022-08-02</t>
        </is>
      </c>
      <c r="B424" s="6" t="inlineStr">
        <is>
          <t>6/7/8/9</t>
        </is>
      </c>
      <c r="C424" s="8" t="inlineStr">
        <is>
          <t>Public hearing and decision - Variance V-2022-23, 18 Murano Cove (2.05 ft side yard where 4 ft required); motion to deny lost, tabled to Aug 16, 2022</t>
        </is>
      </c>
      <c r="D424" s="6" t="inlineStr">
        <is>
          <t>Michael Zwaagstra</t>
        </is>
      </c>
      <c r="E424" s="6" t="inlineStr">
        <is>
          <t>00:30:24</t>
        </is>
      </c>
      <c r="F424" s="6" t="inlineStr">
        <is>
          <t>statement</t>
        </is>
      </c>
      <c r="G424" s="8" t="inlineStr">
        <is>
          <t>I'll support the motion to table because I would like more information.</t>
        </is>
      </c>
      <c r="H424" s="11" t="inlineStr">
        <is>
          <t>https://www.youtube.com/watch?v=Ao3AEC5mZoI&amp;t=1824s</t>
        </is>
      </c>
    </row>
    <row r="425">
      <c r="A425" s="6" t="inlineStr">
        <is>
          <t>2022-08-02</t>
        </is>
      </c>
      <c r="B425" s="6" t="inlineStr">
        <is>
          <t>6/7/8/9</t>
        </is>
      </c>
      <c r="C425" s="8" t="inlineStr">
        <is>
          <t>Public hearing and decision - Variance V-2022-23, 18 Murano Cove (2.05 ft side yard where 4 ft required); motion to deny lost, tabled to Aug 16, 2022</t>
        </is>
      </c>
      <c r="D425" s="6" t="inlineStr">
        <is>
          <t>Michael Zwaagstra</t>
        </is>
      </c>
      <c r="E425" s="6" t="inlineStr">
        <is>
          <t>00:30:24</t>
        </is>
      </c>
      <c r="F425" s="6" t="inlineStr">
        <is>
          <t>statement</t>
        </is>
      </c>
      <c r="G425" s="8" t="inlineStr">
        <is>
          <t>I think that we've heard some additional info at the public hearing that can be taken into consideration in terms of the in terms of what staff can give to us here.</t>
        </is>
      </c>
      <c r="H425" s="11" t="inlineStr">
        <is>
          <t>https://www.youtube.com/watch?v=Ao3AEC5mZoI&amp;t=1824s</t>
        </is>
      </c>
    </row>
    <row r="426">
      <c r="A426" s="6" t="inlineStr">
        <is>
          <t>2022-08-02</t>
        </is>
      </c>
      <c r="B426" s="6" t="inlineStr">
        <is>
          <t>6/7/8/9</t>
        </is>
      </c>
      <c r="C426" s="8" t="inlineStr">
        <is>
          <t>Public hearing and decision - Variance V-2022-23, 18 Murano Cove (2.05 ft side yard where 4 ft required); motion to deny lost, tabled to Aug 16, 2022</t>
        </is>
      </c>
      <c r="D426" s="6" t="inlineStr">
        <is>
          <t>Michael Zwaagstra</t>
        </is>
      </c>
      <c r="E426" s="6" t="inlineStr">
        <is>
          <t>00:30:24</t>
        </is>
      </c>
      <c r="F426" s="6" t="inlineStr">
        <is>
          <t>statement</t>
        </is>
      </c>
      <c r="G426" s="8" t="inlineStr">
        <is>
          <t>but this just illustrates the difficulty of after-the-fact variance requests because it puts us in a very difficult position as we're seeing here this evening.</t>
        </is>
      </c>
      <c r="H426" s="11" t="inlineStr">
        <is>
          <t>https://www.youtube.com/watch?v=Ao3AEC5mZoI&amp;t=1824s</t>
        </is>
      </c>
    </row>
    <row r="427">
      <c r="A427" s="6" t="inlineStr">
        <is>
          <t>2022-08-02</t>
        </is>
      </c>
      <c r="B427" s="6" t="inlineStr">
        <is>
          <t>6/7/8/9</t>
        </is>
      </c>
      <c r="C427" s="8" t="inlineStr">
        <is>
          <t>Public hearing and decision - Variance V-2022-23, 18 Murano Cove (2.05 ft side yard where 4 ft required); motion to deny lost, tabled to Aug 16, 2022</t>
        </is>
      </c>
      <c r="D427" s="6" t="inlineStr">
        <is>
          <t>Susan Penner</t>
        </is>
      </c>
      <c r="E427" s="6" t="inlineStr">
        <is>
          <t>00:23:18</t>
        </is>
      </c>
      <c r="F427" s="6" t="inlineStr">
        <is>
          <t>question</t>
        </is>
      </c>
      <c r="G427" s="8" t="inlineStr">
        <is>
          <t>In retrospect, where should this have been— this problem been caught?</t>
        </is>
      </c>
      <c r="H427" s="11" t="inlineStr">
        <is>
          <t>https://www.youtube.com/watch?v=Ao3AEC5mZoI&amp;t=1398s</t>
        </is>
      </c>
    </row>
    <row r="428">
      <c r="A428" s="6" t="inlineStr">
        <is>
          <t>2022-08-02</t>
        </is>
      </c>
      <c r="B428" s="6" t="inlineStr">
        <is>
          <t>6/7/8/9</t>
        </is>
      </c>
      <c r="C428" s="8" t="inlineStr">
        <is>
          <t>Public hearing and decision - Variance V-2022-23, 18 Murano Cove (2.05 ft side yard where 4 ft required); motion to deny lost, tabled to Aug 16, 2022</t>
        </is>
      </c>
      <c r="D428" s="6" t="inlineStr">
        <is>
          <t>Mayor Earl Funk</t>
        </is>
      </c>
      <c r="E428" s="6" t="inlineStr">
        <is>
          <t>00:24:14</t>
        </is>
      </c>
      <c r="F428" s="6" t="inlineStr">
        <is>
          <t>question</t>
        </is>
      </c>
      <c r="G428" s="8" t="inlineStr">
        <is>
          <t>So the, the way to remedy this is to, to cut that corner of the, of the, uh, of the porch.</t>
        </is>
      </c>
      <c r="H428" s="11" t="inlineStr">
        <is>
          <t>https://www.youtube.com/watch?v=Ao3AEC5mZoI&amp;t=1454s</t>
        </is>
      </c>
    </row>
    <row r="429">
      <c r="A429" s="6" t="inlineStr">
        <is>
          <t>2022-08-02</t>
        </is>
      </c>
      <c r="B429" s="6" t="inlineStr">
        <is>
          <t>6/7/8/9</t>
        </is>
      </c>
      <c r="C429" s="8" t="inlineStr">
        <is>
          <t>Public hearing and decision - Variance V-2022-23, 18 Murano Cove (2.05 ft side yard where 4 ft required); motion to deny lost, tabled to Aug 16, 2022</t>
        </is>
      </c>
      <c r="D429" s="6" t="inlineStr">
        <is>
          <t>Mayor Earl Funk</t>
        </is>
      </c>
      <c r="E429" s="6" t="inlineStr">
        <is>
          <t>00:31:03</t>
        </is>
      </c>
      <c r="F429" s="6" t="inlineStr">
        <is>
          <t>statement</t>
        </is>
      </c>
      <c r="G429" s="8" t="inlineStr">
        <is>
          <t>Council, I too will support the motion to table because I do think this is something we have to work through and we have to get a recommendation from our administration exactly on the issues that were brought up, the fire and safety,</t>
        </is>
      </c>
      <c r="H429" s="11" t="inlineStr">
        <is>
          <t>https://www.youtube.com/watch?v=Ao3AEC5mZoI&amp;t=1863s</t>
        </is>
      </c>
    </row>
    <row r="430">
      <c r="A430" s="6" t="inlineStr">
        <is>
          <t>2022-08-02</t>
        </is>
      </c>
      <c r="B430" s="6" t="inlineStr">
        <is>
          <t>6/7/8/9</t>
        </is>
      </c>
      <c r="C430" s="8" t="inlineStr">
        <is>
          <t>Public hearing and decision - Variance V-2022-23, 18 Murano Cove (2.05 ft side yard where 4 ft required); motion to deny lost, tabled to Aug 16, 2022</t>
        </is>
      </c>
      <c r="D430" s="6" t="inlineStr">
        <is>
          <t>Mayor Earl Funk</t>
        </is>
      </c>
      <c r="E430" s="6" t="inlineStr">
        <is>
          <t>00:31:03</t>
        </is>
      </c>
      <c r="F430" s="6" t="inlineStr">
        <is>
          <t>statement</t>
        </is>
      </c>
      <c r="G430" s="8" t="inlineStr">
        <is>
          <t>These are things— these are serious things. This is public safety and this is safety for our neighborhood, and I think we need to look at those things.</t>
        </is>
      </c>
      <c r="H430" s="11" t="inlineStr">
        <is>
          <t>https://www.youtube.com/watch?v=Ao3AEC5mZoI&amp;t=1863s</t>
        </is>
      </c>
    </row>
    <row r="431">
      <c r="A431" s="6" t="inlineStr">
        <is>
          <t>2022-08-02</t>
        </is>
      </c>
      <c r="B431" s="6" t="inlineStr">
        <is>
          <t>11/12</t>
        </is>
      </c>
      <c r="C431" s="8" t="inlineStr">
        <is>
          <t>City Manager report - No parking requests, Cottonwood Bend / Cottonwood Drive (Mon-Fri 8 a.m.-5 p.m. restriction)</t>
        </is>
      </c>
      <c r="D431" s="6" t="inlineStr">
        <is>
          <t>Jac Siemens</t>
        </is>
      </c>
      <c r="E431" s="6" t="inlineStr">
        <is>
          <t>00:44:13</t>
        </is>
      </c>
      <c r="F431" s="6" t="inlineStr">
        <is>
          <t>motion</t>
        </is>
      </c>
      <c r="G431" s="8" t="inlineStr">
        <is>
          <t>I'll make a motion that we restrict parking on Cottonwood Bend from 8:00 a.m. to 5:00 p.m., Monday to Friday.</t>
        </is>
      </c>
      <c r="H431" s="11" t="inlineStr">
        <is>
          <t>https://www.youtube.com/watch?v=Ao3AEC5mZoI&amp;t=2653s</t>
        </is>
      </c>
    </row>
    <row r="432">
      <c r="A432" s="6" t="inlineStr">
        <is>
          <t>2022-08-02</t>
        </is>
      </c>
      <c r="B432" s="6" t="inlineStr">
        <is>
          <t>11/12</t>
        </is>
      </c>
      <c r="C432" s="8" t="inlineStr">
        <is>
          <t>City Manager report - No parking requests, Cottonwood Bend / Cottonwood Drive (Mon-Fri 8 a.m.-5 p.m. restriction)</t>
        </is>
      </c>
      <c r="D432" s="6" t="inlineStr">
        <is>
          <t>Jac Siemens</t>
        </is>
      </c>
      <c r="E432" s="6" t="inlineStr">
        <is>
          <t>00:44:44</t>
        </is>
      </c>
      <c r="F432" s="6" t="inlineStr">
        <is>
          <t>statement</t>
        </is>
      </c>
      <c r="G432" s="8" t="inlineStr">
        <is>
          <t>The recommendation from administration is not to do this, not to put parking restrictions in place.</t>
        </is>
      </c>
      <c r="H432" s="11" t="inlineStr">
        <is>
          <t>https://www.youtube.com/watch?v=Ao3AEC5mZoI&amp;t=2684s</t>
        </is>
      </c>
    </row>
    <row r="433">
      <c r="A433" s="6" t="inlineStr">
        <is>
          <t>2022-08-02</t>
        </is>
      </c>
      <c r="B433" s="6" t="inlineStr">
        <is>
          <t>11/12</t>
        </is>
      </c>
      <c r="C433" s="8" t="inlineStr">
        <is>
          <t>City Manager report - No parking requests, Cottonwood Bend / Cottonwood Drive (Mon-Fri 8 a.m.-5 p.m. restriction)</t>
        </is>
      </c>
      <c r="D433" s="6" t="inlineStr">
        <is>
          <t>Jac Siemens</t>
        </is>
      </c>
      <c r="E433" s="6" t="inlineStr">
        <is>
          <t>00:44:44</t>
        </is>
      </c>
      <c r="F433" s="6" t="inlineStr">
        <is>
          <t>statement</t>
        </is>
      </c>
      <c r="G433" s="8" t="inlineStr">
        <is>
          <t>They're— they are correct, I think, that restricting public parking in this area doesn't make sense because it's not a flow-through traffic and it's not a street that has parking issues.</t>
        </is>
      </c>
      <c r="H433" s="11" t="inlineStr">
        <is>
          <t>https://www.youtube.com/watch?v=Ao3AEC5mZoI&amp;t=2684s</t>
        </is>
      </c>
    </row>
    <row r="434">
      <c r="A434" s="6" t="inlineStr">
        <is>
          <t>2022-08-02</t>
        </is>
      </c>
      <c r="B434" s="6" t="inlineStr">
        <is>
          <t>11/12</t>
        </is>
      </c>
      <c r="C434" s="8" t="inlineStr">
        <is>
          <t>City Manager report - No parking requests, Cottonwood Bend / Cottonwood Drive (Mon-Fri 8 a.m.-5 p.m. restriction)</t>
        </is>
      </c>
      <c r="D434" s="6" t="inlineStr">
        <is>
          <t>Jac Siemens</t>
        </is>
      </c>
      <c r="E434" s="6" t="inlineStr">
        <is>
          <t>00:44:44</t>
        </is>
      </c>
      <c r="F434" s="6" t="inlineStr">
        <is>
          <t>statement</t>
        </is>
      </c>
      <c r="G434" s="8" t="inlineStr">
        <is>
          <t>They have to pay for parking at the school. They don't have to pay for parking on the street here, so that would eliminate that student parking in that area that would force them over to be parking at the schoolyard.</t>
        </is>
      </c>
      <c r="H434" s="11" t="inlineStr">
        <is>
          <t>https://www.youtube.com/watch?v=Ao3AEC5mZoI&amp;t=2684s</t>
        </is>
      </c>
    </row>
    <row r="435">
      <c r="A435" s="6" t="inlineStr">
        <is>
          <t>2022-08-02</t>
        </is>
      </c>
      <c r="B435" s="6" t="inlineStr">
        <is>
          <t>11/12</t>
        </is>
      </c>
      <c r="C435" s="8" t="inlineStr">
        <is>
          <t>City Manager report - No parking requests, Cottonwood Bend / Cottonwood Drive (Mon-Fri 8 a.m.-5 p.m. restriction)</t>
        </is>
      </c>
      <c r="D435" s="6" t="inlineStr">
        <is>
          <t>Jac Siemens</t>
        </is>
      </c>
      <c r="E435" s="6" t="inlineStr">
        <is>
          <t>00:44:44</t>
        </is>
      </c>
      <c r="F435" s="6" t="inlineStr">
        <is>
          <t>statement</t>
        </is>
      </c>
      <c r="G435" s="8" t="inlineStr">
        <is>
          <t>The issue as a whole is very complicated, I think. I don't know exactly how to solve it. This might be a step in the right direction.</t>
        </is>
      </c>
      <c r="H435" s="11" t="inlineStr">
        <is>
          <t>https://www.youtube.com/watch?v=Ao3AEC5mZoI&amp;t=2684s</t>
        </is>
      </c>
    </row>
    <row r="436">
      <c r="A436" s="6" t="inlineStr">
        <is>
          <t>2022-08-02</t>
        </is>
      </c>
      <c r="B436" s="6" t="inlineStr">
        <is>
          <t>11/12</t>
        </is>
      </c>
      <c r="C436" s="8" t="inlineStr">
        <is>
          <t>City Manager report - No parking requests, Cottonwood Bend / Cottonwood Drive (Mon-Fri 8 a.m.-5 p.m. restriction)</t>
        </is>
      </c>
      <c r="D436" s="6" t="inlineStr">
        <is>
          <t>Jac Siemens</t>
        </is>
      </c>
      <c r="E436" s="6" t="inlineStr">
        <is>
          <t>00:52:00</t>
        </is>
      </c>
      <c r="F436" s="6" t="inlineStr">
        <is>
          <t>statement</t>
        </is>
      </c>
      <c r="G436" s="8" t="inlineStr">
        <is>
          <t>It shows that City Council is listening to the neighbourhood and that we're willing to work together with them to solve the situation in some form</t>
        </is>
      </c>
      <c r="H436" s="11" t="inlineStr">
        <is>
          <t>https://www.youtube.com/watch?v=Ao3AEC5mZoI&amp;t=3120s</t>
        </is>
      </c>
    </row>
    <row r="437">
      <c r="A437" s="6" t="inlineStr">
        <is>
          <t>2022-08-02</t>
        </is>
      </c>
      <c r="B437" s="6" t="inlineStr">
        <is>
          <t>11/12</t>
        </is>
      </c>
      <c r="C437" s="8" t="inlineStr">
        <is>
          <t>City Manager report - No parking requests, Cottonwood Bend / Cottonwood Drive (Mon-Fri 8 a.m.-5 p.m. restriction)</t>
        </is>
      </c>
      <c r="D437" s="6" t="inlineStr">
        <is>
          <t>Michael Zwaagstra</t>
        </is>
      </c>
      <c r="E437" s="6" t="inlineStr">
        <is>
          <t>00:44:27</t>
        </is>
      </c>
      <c r="F437" s="6" t="inlineStr">
        <is>
          <t>second</t>
        </is>
      </c>
      <c r="G437" s="8" t="inlineStr">
        <is>
          <t>If we could include Cottonwood Drive as well.</t>
        </is>
      </c>
      <c r="H437" s="11" t="inlineStr">
        <is>
          <t>https://www.youtube.com/watch?v=Ao3AEC5mZoI&amp;t=2667s</t>
        </is>
      </c>
    </row>
    <row r="438">
      <c r="A438" s="6" t="inlineStr">
        <is>
          <t>2022-08-02</t>
        </is>
      </c>
      <c r="B438" s="6" t="inlineStr">
        <is>
          <t>11/12</t>
        </is>
      </c>
      <c r="C438" s="8" t="inlineStr">
        <is>
          <t>City Manager report - No parking requests, Cottonwood Bend / Cottonwood Drive (Mon-Fri 8 a.m.-5 p.m. restriction)</t>
        </is>
      </c>
      <c r="D438" s="6" t="inlineStr">
        <is>
          <t>Michael Zwaagstra</t>
        </is>
      </c>
      <c r="E438" s="6" t="inlineStr">
        <is>
          <t>00:46:58</t>
        </is>
      </c>
      <c r="F438" s="6" t="inlineStr">
        <is>
          <t>statement</t>
        </is>
      </c>
      <c r="G438" s="8" t="inlineStr">
        <is>
          <t>I will support the motion. There's been a longstanding problem in that sidewalk area by Cottonwood.</t>
        </is>
      </c>
      <c r="H438" s="11" t="inlineStr">
        <is>
          <t>https://www.youtube.com/watch?v=Ao3AEC5mZoI&amp;t=2818s</t>
        </is>
      </c>
    </row>
    <row r="439">
      <c r="A439" s="6" t="inlineStr">
        <is>
          <t>2022-08-02</t>
        </is>
      </c>
      <c r="B439" s="6" t="inlineStr">
        <is>
          <t>11/12</t>
        </is>
      </c>
      <c r="C439" s="8" t="inlineStr">
        <is>
          <t>City Manager report - No parking requests, Cottonwood Bend / Cottonwood Drive (Mon-Fri 8 a.m.-5 p.m. restriction)</t>
        </is>
      </c>
      <c r="D439" s="6" t="inlineStr">
        <is>
          <t>Michael Zwaagstra</t>
        </is>
      </c>
      <c r="E439" s="6" t="inlineStr">
        <is>
          <t>00:47:29</t>
        </is>
      </c>
      <c r="F439" s="6" t="inlineStr">
        <is>
          <t>statement</t>
        </is>
      </c>
      <c r="G439" s="8" t="inlineStr">
        <is>
          <t>The intended impact here is so that it takes away the incentive to park in that area</t>
        </is>
      </c>
      <c r="H439" s="11" t="inlineStr">
        <is>
          <t>https://www.youtube.com/watch?v=Ao3AEC5mZoI&amp;t=2849s</t>
        </is>
      </c>
    </row>
    <row r="440">
      <c r="A440" s="6" t="inlineStr">
        <is>
          <t>2022-08-02</t>
        </is>
      </c>
      <c r="B440" s="6" t="inlineStr">
        <is>
          <t>11/12</t>
        </is>
      </c>
      <c r="C440" s="8" t="inlineStr">
        <is>
          <t>City Manager report - No parking requests, Cottonwood Bend / Cottonwood Drive (Mon-Fri 8 a.m.-5 p.m. restriction)</t>
        </is>
      </c>
      <c r="D440" s="6" t="inlineStr">
        <is>
          <t>Michael Zwaagstra</t>
        </is>
      </c>
      <c r="E440" s="6" t="inlineStr">
        <is>
          <t>00:47:29</t>
        </is>
      </c>
      <c r="F440" s="6" t="inlineStr">
        <is>
          <t>statement</t>
        </is>
      </c>
      <c r="G440" s="8" t="inlineStr">
        <is>
          <t>And I would have more concerns about this course of action if it was being done without neighbourhood input.</t>
        </is>
      </c>
      <c r="H440" s="11" t="inlineStr">
        <is>
          <t>https://www.youtube.com/watch?v=Ao3AEC5mZoI&amp;t=2849s</t>
        </is>
      </c>
    </row>
    <row r="441">
      <c r="A441" s="6" t="inlineStr">
        <is>
          <t>2022-08-02</t>
        </is>
      </c>
      <c r="B441" s="6" t="inlineStr">
        <is>
          <t>11/12</t>
        </is>
      </c>
      <c r="C441" s="8" t="inlineStr">
        <is>
          <t>City Manager report - No parking requests, Cottonwood Bend / Cottonwood Drive (Mon-Fri 8 a.m.-5 p.m. restriction)</t>
        </is>
      </c>
      <c r="D441" s="6" t="inlineStr">
        <is>
          <t>Michael Zwaagstra</t>
        </is>
      </c>
      <c r="E441" s="6" t="inlineStr">
        <is>
          <t>00:47:29</t>
        </is>
      </c>
      <c r="F441" s="6" t="inlineStr">
        <is>
          <t>statement</t>
        </is>
      </c>
      <c r="G441" s="8" t="inlineStr">
        <is>
          <t>significant number of neighbors have signed this request, and so they are aware that by restricting parking from 8 to 5, that means you can't park on that street.</t>
        </is>
      </c>
      <c r="H441" s="11" t="inlineStr">
        <is>
          <t>https://www.youtube.com/watch?v=Ao3AEC5mZoI&amp;t=2849s</t>
        </is>
      </c>
    </row>
    <row r="442">
      <c r="A442" s="6" t="inlineStr">
        <is>
          <t>2022-08-02</t>
        </is>
      </c>
      <c r="B442" s="6" t="inlineStr">
        <is>
          <t>11/12</t>
        </is>
      </c>
      <c r="C442" s="8" t="inlineStr">
        <is>
          <t>City Manager report - No parking requests, Cottonwood Bend / Cottonwood Drive (Mon-Fri 8 a.m.-5 p.m. restriction)</t>
        </is>
      </c>
      <c r="D442" s="6" t="inlineStr">
        <is>
          <t>Michael Zwaagstra</t>
        </is>
      </c>
      <c r="E442" s="6" t="inlineStr">
        <is>
          <t>00:50:15</t>
        </is>
      </c>
      <c r="F442" s="6" t="inlineStr">
        <is>
          <t>reply</t>
        </is>
      </c>
      <c r="G442" s="8" t="inlineStr">
        <is>
          <t>the RCMP Advisory Group has discussed Cottonwood many times, and of course Staff Sergeant Harold Laniga is part of that, and the Advisory Group is supportive of moving in this direction.</t>
        </is>
      </c>
      <c r="H442" s="11" t="inlineStr">
        <is>
          <t>https://www.youtube.com/watch?v=Ao3AEC5mZoI&amp;t=3015s</t>
        </is>
      </c>
    </row>
    <row r="443">
      <c r="A443" s="6" t="inlineStr">
        <is>
          <t>2022-08-02</t>
        </is>
      </c>
      <c r="B443" s="6" t="inlineStr">
        <is>
          <t>11/12</t>
        </is>
      </c>
      <c r="C443" s="8" t="inlineStr">
        <is>
          <t>City Manager report - No parking requests, Cottonwood Bend / Cottonwood Drive (Mon-Fri 8 a.m.-5 p.m. restriction)</t>
        </is>
      </c>
      <c r="D443" s="6" t="inlineStr">
        <is>
          <t>Michael Zwaagstra</t>
        </is>
      </c>
      <c r="E443" s="6" t="inlineStr">
        <is>
          <t>00:50:15</t>
        </is>
      </c>
      <c r="F443" s="6" t="inlineStr">
        <is>
          <t>reply</t>
        </is>
      </c>
      <c r="G443" s="8" t="inlineStr">
        <is>
          <t>There's no guarantees, there never are, but considering that the neighborhood is requesting it, it has been discussed before, it has been discussed by the RCMP advisory group, it's— I think it's something we can do.</t>
        </is>
      </c>
      <c r="H443" s="11" t="inlineStr">
        <is>
          <t>https://www.youtube.com/watch?v=Ao3AEC5mZoI&amp;t=3015s</t>
        </is>
      </c>
    </row>
    <row r="444">
      <c r="A444" s="6" t="inlineStr">
        <is>
          <t>2022-08-02</t>
        </is>
      </c>
      <c r="B444" s="6" t="inlineStr">
        <is>
          <t>11/12</t>
        </is>
      </c>
      <c r="C444" s="8" t="inlineStr">
        <is>
          <t>City Manager report - No parking requests, Cottonwood Bend / Cottonwood Drive (Mon-Fri 8 a.m.-5 p.m. restriction)</t>
        </is>
      </c>
      <c r="D444" s="6" t="inlineStr">
        <is>
          <t>Susan Penner</t>
        </is>
      </c>
      <c r="E444" s="6" t="inlineStr">
        <is>
          <t>00:48:42</t>
        </is>
      </c>
      <c r="F444" s="6" t="inlineStr">
        <is>
          <t>question</t>
        </is>
      </c>
      <c r="G444" s="8" t="inlineStr">
        <is>
          <t>Has the RCMP Has the Chief weighed in on this, or Staff Sergeant, given any indication that this would or would not resolve the situation?</t>
        </is>
      </c>
      <c r="H444" s="11" t="inlineStr">
        <is>
          <t>https://www.youtube.com/watch?v=Ao3AEC5mZoI&amp;t=2922s</t>
        </is>
      </c>
    </row>
    <row r="445">
      <c r="A445" s="6" t="inlineStr">
        <is>
          <t>2022-08-02</t>
        </is>
      </c>
      <c r="B445" s="6" t="inlineStr">
        <is>
          <t>11/12</t>
        </is>
      </c>
      <c r="C445" s="8" t="inlineStr">
        <is>
          <t>City Manager report - No parking requests, Cottonwood Bend / Cottonwood Drive (Mon-Fri 8 a.m.-5 p.m. restriction)</t>
        </is>
      </c>
      <c r="D445" s="6" t="inlineStr">
        <is>
          <t>Susan Penner</t>
        </is>
      </c>
      <c r="E445" s="6" t="inlineStr">
        <is>
          <t>00:49:34</t>
        </is>
      </c>
      <c r="F445" s="6" t="inlineStr">
        <is>
          <t>question</t>
        </is>
      </c>
      <c r="G445" s="8" t="inlineStr">
        <is>
          <t>Okay, so there is indication that the congregating by students in that area is a result or connected to that, they're parking their vehicles there, or is this just kind of—</t>
        </is>
      </c>
      <c r="H445" s="11" t="inlineStr">
        <is>
          <t>https://www.youtube.com/watch?v=Ao3AEC5mZoI&amp;t=2974s</t>
        </is>
      </c>
    </row>
    <row r="446">
      <c r="A446" s="6" t="inlineStr">
        <is>
          <t>2022-08-02</t>
        </is>
      </c>
      <c r="B446" s="6" t="inlineStr">
        <is>
          <t>11/12</t>
        </is>
      </c>
      <c r="C446" s="8" t="inlineStr">
        <is>
          <t>City Manager report - No parking requests, Cottonwood Bend / Cottonwood Drive (Mon-Fri 8 a.m.-5 p.m. restriction)</t>
        </is>
      </c>
      <c r="D446" s="6" t="inlineStr">
        <is>
          <t>Jake Hiebert</t>
        </is>
      </c>
      <c r="E446" s="6" t="inlineStr">
        <is>
          <t>00:51:00</t>
        </is>
      </c>
      <c r="F446" s="6" t="inlineStr">
        <is>
          <t>statement</t>
        </is>
      </c>
      <c r="G446" s="8" t="inlineStr">
        <is>
          <t>I agree with this, and I agree with the comments made by Councillor Stevens and by Councillor Zweigler.</t>
        </is>
      </c>
      <c r="H446" s="11" t="inlineStr">
        <is>
          <t>https://www.youtube.com/watch?v=Ao3AEC5mZoI&amp;t=3060s</t>
        </is>
      </c>
    </row>
    <row r="447">
      <c r="A447" s="6" t="inlineStr">
        <is>
          <t>2022-08-02</t>
        </is>
      </c>
      <c r="B447" s="6" t="inlineStr">
        <is>
          <t>11/12</t>
        </is>
      </c>
      <c r="C447" s="8" t="inlineStr">
        <is>
          <t>City Manager report - No parking requests, Cottonwood Bend / Cottonwood Drive (Mon-Fri 8 a.m.-5 p.m. restriction)</t>
        </is>
      </c>
      <c r="D447" s="6" t="inlineStr">
        <is>
          <t>Jake Hiebert</t>
        </is>
      </c>
      <c r="E447" s="6" t="inlineStr">
        <is>
          <t>00:51:00</t>
        </is>
      </c>
      <c r="F447" s="6" t="inlineStr">
        <is>
          <t>statement</t>
        </is>
      </c>
      <c r="G447" s="8" t="inlineStr">
        <is>
          <t>The city needs to do, council needs to do something, and this just isn't doing something.</t>
        </is>
      </c>
      <c r="H447" s="11" t="inlineStr">
        <is>
          <t>https://www.youtube.com/watch?v=Ao3AEC5mZoI&amp;t=3060s</t>
        </is>
      </c>
    </row>
    <row r="448">
      <c r="A448" s="6" t="inlineStr">
        <is>
          <t>2022-08-02</t>
        </is>
      </c>
      <c r="B448" s="6" t="inlineStr">
        <is>
          <t>11/12</t>
        </is>
      </c>
      <c r="C448" s="8" t="inlineStr">
        <is>
          <t>City Manager report - No parking requests, Cottonwood Bend / Cottonwood Drive (Mon-Fri 8 a.m.-5 p.m. restriction)</t>
        </is>
      </c>
      <c r="D448" s="6" t="inlineStr">
        <is>
          <t>Jake Hiebert</t>
        </is>
      </c>
      <c r="E448" s="6" t="inlineStr">
        <is>
          <t>00:51:00</t>
        </is>
      </c>
      <c r="F448" s="6" t="inlineStr">
        <is>
          <t>statement</t>
        </is>
      </c>
      <c r="G448" s="8" t="inlineStr">
        <is>
          <t>I know that the residents, as Mr. Councillor Switzer said the residents may be negatively impacted by this, but they are well aware of what they're doing by signing the petition.</t>
        </is>
      </c>
      <c r="H448" s="11" t="inlineStr">
        <is>
          <t>https://www.youtube.com/watch?v=Ao3AEC5mZoI&amp;t=3060s</t>
        </is>
      </c>
    </row>
    <row r="449">
      <c r="A449" s="6" t="inlineStr">
        <is>
          <t>2022-08-02</t>
        </is>
      </c>
      <c r="B449" s="6" t="inlineStr">
        <is>
          <t>11/12</t>
        </is>
      </c>
      <c r="C449" s="8" t="inlineStr">
        <is>
          <t>City Manager report - No parking requests, Cottonwood Bend / Cottonwood Drive (Mon-Fri 8 a.m.-5 p.m. restriction)</t>
        </is>
      </c>
      <c r="D449" s="6" t="inlineStr">
        <is>
          <t>Damian Penner</t>
        </is>
      </c>
      <c r="E449" s="6" t="inlineStr">
        <is>
          <t>00:51:42</t>
        </is>
      </c>
      <c r="F449" s="6" t="inlineStr">
        <is>
          <t>statement</t>
        </is>
      </c>
      <c r="G449" s="8" t="inlineStr">
        <is>
          <t>I will also add that I feel it's necessary to take some kind of a step, and this step is a step in the right direction, and hopefully it will make a difference.</t>
        </is>
      </c>
      <c r="H449" s="11" t="inlineStr">
        <is>
          <t>https://www.youtube.com/watch?v=Ao3AEC5mZoI&amp;t=3102s</t>
        </is>
      </c>
    </row>
    <row r="450">
      <c r="A450" s="6" t="inlineStr">
        <is>
          <t>2022-08-02</t>
        </is>
      </c>
      <c r="B450" s="6" t="inlineStr">
        <is>
          <t>11/12</t>
        </is>
      </c>
      <c r="C450" s="8" t="inlineStr">
        <is>
          <t>City Manager report - No parking requests, Cottonwood Bend / Cottonwood Drive (Mon-Fri 8 a.m.-5 p.m. restriction)</t>
        </is>
      </c>
      <c r="D450" s="6" t="inlineStr">
        <is>
          <t>Mayor Earl Funk</t>
        </is>
      </c>
      <c r="E450" s="6" t="inlineStr">
        <is>
          <t>00:52:27</t>
        </is>
      </c>
      <c r="F450" s="6" t="inlineStr">
        <is>
          <t>statement</t>
        </is>
      </c>
      <c r="G450" s="8" t="inlineStr">
        <is>
          <t>Well, council, I, I too will support this motion. Council, this has been a long-standing issue and concern in this area.</t>
        </is>
      </c>
      <c r="H450" s="11" t="inlineStr">
        <is>
          <t>https://www.youtube.com/watch?v=Ao3AEC5mZoI&amp;t=3147s</t>
        </is>
      </c>
    </row>
    <row r="451">
      <c r="A451" s="6" t="inlineStr">
        <is>
          <t>2022-08-02</t>
        </is>
      </c>
      <c r="B451" s="6" t="inlineStr">
        <is>
          <t>11/12</t>
        </is>
      </c>
      <c r="C451" s="8" t="inlineStr">
        <is>
          <t>City Manager report - No parking requests, Cottonwood Bend / Cottonwood Drive (Mon-Fri 8 a.m.-5 p.m. restriction)</t>
        </is>
      </c>
      <c r="D451" s="6" t="inlineStr">
        <is>
          <t>Mayor Earl Funk</t>
        </is>
      </c>
      <c r="E451" s="6" t="inlineStr">
        <is>
          <t>00:52:27</t>
        </is>
      </c>
      <c r="F451" s="6" t="inlineStr">
        <is>
          <t>statement</t>
        </is>
      </c>
      <c r="G451" s="8" t="inlineStr">
        <is>
          <t>We can test it. We can see what happens. We can decide if we need to do more.</t>
        </is>
      </c>
      <c r="H451" s="11" t="inlineStr">
        <is>
          <t>https://www.youtube.com/watch?v=Ao3AEC5mZoI&amp;t=3147s</t>
        </is>
      </c>
    </row>
    <row r="452">
      <c r="A452" s="6" t="inlineStr">
        <is>
          <t>2022-08-02</t>
        </is>
      </c>
      <c r="B452" s="6" t="inlineStr">
        <is>
          <t>11/12</t>
        </is>
      </c>
      <c r="C452" s="8" t="inlineStr">
        <is>
          <t>City Manager report - No parking requests, Cottonwood Bend / Cottonwood Drive (Mon-Fri 8 a.m.-5 p.m. restriction)</t>
        </is>
      </c>
      <c r="D452" s="6" t="inlineStr">
        <is>
          <t>Mayor Earl Funk</t>
        </is>
      </c>
      <c r="E452" s="6" t="inlineStr">
        <is>
          <t>00:54:04</t>
        </is>
      </c>
      <c r="F452" s="6" t="inlineStr">
        <is>
          <t>statement</t>
        </is>
      </c>
      <c r="G452" s="8" t="inlineStr">
        <is>
          <t>one thing I would say is what we should do in the fall is probably as a council meet with the Hanover School Division and see if we can talk about this corner and see what can be done.</t>
        </is>
      </c>
      <c r="H452" s="11" t="inlineStr">
        <is>
          <t>https://www.youtube.com/watch?v=Ao3AEC5mZoI&amp;t=3244s</t>
        </is>
      </c>
    </row>
    <row r="453">
      <c r="A453" s="6" t="inlineStr">
        <is>
          <t>2022-08-02</t>
        </is>
      </c>
      <c r="B453" s="6" t="inlineStr">
        <is>
          <t>11/12</t>
        </is>
      </c>
      <c r="C453" s="8" t="inlineStr">
        <is>
          <t>City Manager report - No parking requests, Cottonwood Bend / Cottonwood Drive (Mon-Fri 8 a.m.-5 p.m. restriction)</t>
        </is>
      </c>
      <c r="D453" s="6" t="inlineStr">
        <is>
          <t>Mayor Earl Funk</t>
        </is>
      </c>
      <c r="E453" s="6" t="inlineStr">
        <is>
          <t>00:54:04</t>
        </is>
      </c>
      <c r="F453" s="6" t="inlineStr">
        <is>
          <t>statement</t>
        </is>
      </c>
      <c r="G453" s="8" t="inlineStr">
        <is>
          <t>But we're trying to, I guess, help social behavior with a parking ban. And that's like, sometimes it, I don't know if that's going to work, but I sure hope that this helps this neighborhood.</t>
        </is>
      </c>
      <c r="H453" s="11" t="inlineStr">
        <is>
          <t>https://www.youtube.com/watch?v=Ao3AEC5mZoI&amp;t=3244s</t>
        </is>
      </c>
    </row>
    <row r="454">
      <c r="A454" s="6" t="inlineStr">
        <is>
          <t>2022-08-02</t>
        </is>
      </c>
      <c r="B454" s="6" t="inlineStr">
        <is>
          <t>15</t>
        </is>
      </c>
      <c r="C454" s="8" t="inlineStr">
        <is>
          <t>By-Law 2210 3rd reading - MHRC loan (Steinbach Community Outreach affordable housing, 224 Woodhaven Ave)</t>
        </is>
      </c>
      <c r="D454" s="6" t="inlineStr">
        <is>
          <t>Jac Siemens</t>
        </is>
      </c>
      <c r="E454" s="6" t="inlineStr">
        <is>
          <t>00:57:09</t>
        </is>
      </c>
      <c r="F454" s="6" t="inlineStr">
        <is>
          <t>motion</t>
        </is>
      </c>
      <c r="G454" s="8" t="inlineStr">
        <is>
          <t>Motion to approve.</t>
        </is>
      </c>
      <c r="H454" s="11" t="inlineStr">
        <is>
          <t>https://www.youtube.com/watch?v=Ao3AEC5mZoI&amp;t=3429s</t>
        </is>
      </c>
    </row>
    <row r="455">
      <c r="A455" s="6" t="inlineStr">
        <is>
          <t>2022-08-02</t>
        </is>
      </c>
      <c r="B455" s="6" t="inlineStr">
        <is>
          <t>15</t>
        </is>
      </c>
      <c r="C455" s="8" t="inlineStr">
        <is>
          <t>By-Law 2210 3rd reading - MHRC loan (Steinbach Community Outreach affordable housing, 224 Woodhaven Ave)</t>
        </is>
      </c>
      <c r="D455" s="6" t="inlineStr">
        <is>
          <t>Jac Siemens</t>
        </is>
      </c>
      <c r="E455" s="6" t="inlineStr">
        <is>
          <t>00:57:14</t>
        </is>
      </c>
      <c r="F455" s="6" t="inlineStr">
        <is>
          <t>statement</t>
        </is>
      </c>
      <c r="G455" s="8" t="inlineStr">
        <is>
          <t>This is a bit of a safety net that the city is building.</t>
        </is>
      </c>
      <c r="H455" s="11" t="inlineStr">
        <is>
          <t>https://www.youtube.com/watch?v=Ao3AEC5mZoI&amp;t=3434s</t>
        </is>
      </c>
    </row>
    <row r="456">
      <c r="A456" s="6" t="inlineStr">
        <is>
          <t>2022-08-02</t>
        </is>
      </c>
      <c r="B456" s="6" t="inlineStr">
        <is>
          <t>15</t>
        </is>
      </c>
      <c r="C456" s="8" t="inlineStr">
        <is>
          <t>By-Law 2210 3rd reading - MHRC loan (Steinbach Community Outreach affordable housing, 224 Woodhaven Ave)</t>
        </is>
      </c>
      <c r="D456" s="6" t="inlineStr">
        <is>
          <t>Jac Siemens</t>
        </is>
      </c>
      <c r="E456" s="6" t="inlineStr">
        <is>
          <t>00:57:14</t>
        </is>
      </c>
      <c r="F456" s="6" t="inlineStr">
        <is>
          <t>statement</t>
        </is>
      </c>
      <c r="G456" s="8" t="inlineStr">
        <is>
          <t>And this loan would not bear any interest, so there's no additional cost, but it does guarantee that the multifamily affordable housing project holds true to the agreement with— that we have with the MRHC so that we can allot this grant funding.</t>
        </is>
      </c>
      <c r="H456" s="11" t="inlineStr">
        <is>
          <t>https://www.youtube.com/watch?v=Ao3AEC5mZoI&amp;t=3434s</t>
        </is>
      </c>
    </row>
    <row r="457">
      <c r="A457" s="6" t="inlineStr">
        <is>
          <t>2022-08-02</t>
        </is>
      </c>
      <c r="B457" s="6" t="inlineStr">
        <is>
          <t>15</t>
        </is>
      </c>
      <c r="C457" s="8" t="inlineStr">
        <is>
          <t>By-Law 2210 3rd reading - MHRC loan (Steinbach Community Outreach affordable housing, 224 Woodhaven Ave)</t>
        </is>
      </c>
      <c r="D457" s="6" t="inlineStr">
        <is>
          <t>Jac Siemens</t>
        </is>
      </c>
      <c r="E457" s="6" t="inlineStr">
        <is>
          <t>00:58:39</t>
        </is>
      </c>
      <c r="F457" s="6" t="inlineStr">
        <is>
          <t>statement</t>
        </is>
      </c>
      <c r="G457" s="8" t="inlineStr">
        <is>
          <t>So this is, uh, the City of Steinbach is managing control to, to make sure that all the requirements of the grant are being met.</t>
        </is>
      </c>
      <c r="H457" s="11" t="inlineStr">
        <is>
          <t>https://www.youtube.com/watch?v=Ao3AEC5mZoI&amp;t=3519s</t>
        </is>
      </c>
    </row>
    <row r="458">
      <c r="A458" s="6" t="inlineStr">
        <is>
          <t>2022-08-02</t>
        </is>
      </c>
      <c r="B458" s="6" t="inlineStr">
        <is>
          <t>16</t>
        </is>
      </c>
      <c r="C458" s="8" t="inlineStr">
        <is>
          <t>By-Law 2214 1st reading - rezoning 417, 425, 431 Hospital Street RLD to EI (Bethesda Regional Health Centre expansion)</t>
        </is>
      </c>
      <c r="D458" s="6" t="inlineStr">
        <is>
          <t>Michael Zwaagstra</t>
        </is>
      </c>
      <c r="E458" s="6" t="inlineStr">
        <is>
          <t>01:00:01</t>
        </is>
      </c>
      <c r="F458" s="6" t="inlineStr">
        <is>
          <t>motion</t>
        </is>
      </c>
      <c r="G458" s="8" t="inlineStr">
        <is>
          <t>I'll make the motion for first reading.</t>
        </is>
      </c>
      <c r="H458" s="11" t="inlineStr">
        <is>
          <t>https://www.youtube.com/watch?v=Ao3AEC5mZoI&amp;t=3601s</t>
        </is>
      </c>
    </row>
    <row r="459">
      <c r="A459" s="6" t="inlineStr">
        <is>
          <t>2022-08-02</t>
        </is>
      </c>
      <c r="B459" s="6" t="inlineStr">
        <is>
          <t>16</t>
        </is>
      </c>
      <c r="C459" s="8" t="inlineStr">
        <is>
          <t>By-Law 2214 1st reading - rezoning 417, 425, 431 Hospital Street RLD to EI (Bethesda Regional Health Centre expansion)</t>
        </is>
      </c>
      <c r="D459" s="6" t="inlineStr">
        <is>
          <t>Michael Zwaagstra</t>
        </is>
      </c>
      <c r="E459" s="6" t="inlineStr">
        <is>
          <t>01:00:08</t>
        </is>
      </c>
      <c r="F459" s="6" t="inlineStr">
        <is>
          <t>statement</t>
        </is>
      </c>
      <c r="G459" s="8" t="inlineStr">
        <is>
          <t>It involves the future plans for the expansion of the Bethesda Regional Health Center, and that is certainly something that we would all welcome.</t>
        </is>
      </c>
      <c r="H459" s="11" t="inlineStr">
        <is>
          <t>https://www.youtube.com/watch?v=Ao3AEC5mZoI&amp;t=3608s</t>
        </is>
      </c>
    </row>
    <row r="460">
      <c r="A460" s="6" t="inlineStr">
        <is>
          <t>2022-08-02</t>
        </is>
      </c>
      <c r="B460" s="6" t="inlineStr">
        <is>
          <t>16</t>
        </is>
      </c>
      <c r="C460" s="8" t="inlineStr">
        <is>
          <t>By-Law 2214 1st reading - rezoning 417, 425, 431 Hospital Street RLD to EI (Bethesda Regional Health Centre expansion)</t>
        </is>
      </c>
      <c r="D460" s="6" t="inlineStr">
        <is>
          <t>Michael Zwaagstra</t>
        </is>
      </c>
      <c r="E460" s="6" t="inlineStr">
        <is>
          <t>01:00:08</t>
        </is>
      </c>
      <c r="F460" s="6" t="inlineStr">
        <is>
          <t>statement</t>
        </is>
      </c>
      <c r="G460" s="8" t="inlineStr">
        <is>
          <t>The fact that the home homeowners themselves are supportive of this because it also factors in as well.</t>
        </is>
      </c>
      <c r="H460" s="11" t="inlineStr">
        <is>
          <t>https://www.youtube.com/watch?v=Ao3AEC5mZoI&amp;t=3608s</t>
        </is>
      </c>
    </row>
    <row r="461">
      <c r="A461" s="6" t="inlineStr">
        <is>
          <t>2022-08-02</t>
        </is>
      </c>
      <c r="B461" s="6" t="inlineStr">
        <is>
          <t>16</t>
        </is>
      </c>
      <c r="C461" s="8" t="inlineStr">
        <is>
          <t>By-Law 2214 1st reading - rezoning 417, 425, 431 Hospital Street RLD to EI (Bethesda Regional Health Centre expansion)</t>
        </is>
      </c>
      <c r="D461" s="6" t="inlineStr">
        <is>
          <t>Michael Zwaagstra</t>
        </is>
      </c>
      <c r="E461" s="6" t="inlineStr">
        <is>
          <t>01:00:08</t>
        </is>
      </c>
      <c r="F461" s="6" t="inlineStr">
        <is>
          <t>statement</t>
        </is>
      </c>
      <c r="G461" s="8" t="inlineStr">
        <is>
          <t>We will obviously hear more about this at the public hearing, but certainly on the face of it, the reason that's given is very sensible.</t>
        </is>
      </c>
      <c r="H461" s="11" t="inlineStr">
        <is>
          <t>https://www.youtube.com/watch?v=Ao3AEC5mZoI&amp;t=3608s</t>
        </is>
      </c>
    </row>
    <row r="462">
      <c r="A462" s="6" t="inlineStr">
        <is>
          <t>2022-08-02</t>
        </is>
      </c>
      <c r="B462" s="6" t="inlineStr">
        <is>
          <t>17/18</t>
        </is>
      </c>
      <c r="C462" s="8" t="inlineStr">
        <is>
          <t>Correspondence - K.S. request for stop / playground signs at Wyndham Estate Drive and Ashford Lane; referred to administration</t>
        </is>
      </c>
      <c r="D462" s="6" t="inlineStr">
        <is>
          <t>Susan Penner</t>
        </is>
      </c>
      <c r="E462" s="6" t="inlineStr">
        <is>
          <t>01:01:19</t>
        </is>
      </c>
      <c r="F462" s="6" t="inlineStr">
        <is>
          <t>motion</t>
        </is>
      </c>
      <c r="G462" s="8" t="inlineStr">
        <is>
          <t>I would like to send this back to administration.</t>
        </is>
      </c>
      <c r="H462" s="11" t="inlineStr">
        <is>
          <t>https://www.youtube.com/watch?v=Ao3AEC5mZoI&amp;t=3679s</t>
        </is>
      </c>
    </row>
    <row r="463">
      <c r="A463" s="6" t="inlineStr">
        <is>
          <t>2022-08-02</t>
        </is>
      </c>
      <c r="B463" s="6" t="inlineStr">
        <is>
          <t>17/18</t>
        </is>
      </c>
      <c r="C463" s="8" t="inlineStr">
        <is>
          <t>Correspondence - K.S. request for stop / playground signs at Wyndham Estate Drive and Ashford Lane; referred to administration</t>
        </is>
      </c>
      <c r="D463" s="6" t="inlineStr">
        <is>
          <t>Susan Penner</t>
        </is>
      </c>
      <c r="E463" s="6" t="inlineStr">
        <is>
          <t>01:01:44</t>
        </is>
      </c>
      <c r="F463" s="6" t="inlineStr">
        <is>
          <t>statement</t>
        </is>
      </c>
      <c r="G463" s="8" t="inlineStr">
        <is>
          <t>And I mean, that makes sense on the surface. It's a long, long street. She's mentioning speed is a concern.</t>
        </is>
      </c>
      <c r="H463" s="11" t="inlineStr">
        <is>
          <t>https://www.youtube.com/watch?v=Ao3AEC5mZoI&amp;t=3704s</t>
        </is>
      </c>
    </row>
    <row r="464">
      <c r="A464" s="6" t="inlineStr">
        <is>
          <t>2022-08-02</t>
        </is>
      </c>
      <c r="B464" s="6" t="inlineStr">
        <is>
          <t>17/18</t>
        </is>
      </c>
      <c r="C464" s="8" t="inlineStr">
        <is>
          <t>Correspondence - K.S. request for stop / playground signs at Wyndham Estate Drive and Ashford Lane; referred to administration</t>
        </is>
      </c>
      <c r="D464" s="6" t="inlineStr">
        <is>
          <t>Susan Penner</t>
        </is>
      </c>
      <c r="E464" s="6" t="inlineStr">
        <is>
          <t>01:01:44</t>
        </is>
      </c>
      <c r="F464" s="6" t="inlineStr">
        <is>
          <t>statement</t>
        </is>
      </c>
      <c r="G464" s="8" t="inlineStr">
        <is>
          <t>However, my suggestion would be that the study and analysis only be done once the play structure is installed and school is in session so the city can get a better read on what is actually happening at that corner.</t>
        </is>
      </c>
      <c r="H464" s="11" t="inlineStr">
        <is>
          <t>https://www.youtube.com/watch?v=Ao3AEC5mZoI&amp;t=3704s</t>
        </is>
      </c>
    </row>
    <row r="465">
      <c r="A465" s="6" t="inlineStr">
        <is>
          <t>2022-08-02</t>
        </is>
      </c>
      <c r="B465" s="6" t="inlineStr">
        <is>
          <t>17/18</t>
        </is>
      </c>
      <c r="C465" s="8" t="inlineStr">
        <is>
          <t>Correspondence - K.S. request for stop / playground signs at Wyndham Estate Drive and Ashford Lane; referred to administration</t>
        </is>
      </c>
      <c r="D465" s="6" t="inlineStr">
        <is>
          <t>Susan Penner</t>
        </is>
      </c>
      <c r="E465" s="6" t="inlineStr">
        <is>
          <t>01:01:44</t>
        </is>
      </c>
      <c r="F465" s="6" t="inlineStr">
        <is>
          <t>statement</t>
        </is>
      </c>
      <c r="G465" s="8" t="inlineStr">
        <is>
          <t>And I know whether it's a stop sign or a crosswalk or whatever, you know, there may be other options in a—</t>
        </is>
      </c>
      <c r="H465" s="11" t="inlineStr">
        <is>
          <t>https://www.youtube.com/watch?v=Ao3AEC5mZoI&amp;t=3704s</t>
        </is>
      </c>
    </row>
    <row r="466">
      <c r="A466" s="6" t="inlineStr">
        <is>
          <t>2022-08-02</t>
        </is>
      </c>
      <c r="B466" s="6" t="inlineStr">
        <is>
          <t>17/18</t>
        </is>
      </c>
      <c r="C466" s="8" t="inlineStr">
        <is>
          <t>Correspondence - K.S. request for stop / playground signs at Wyndham Estate Drive and Ashford Lane; referred to administration</t>
        </is>
      </c>
      <c r="D466" s="6" t="inlineStr">
        <is>
          <t>Damian Penner</t>
        </is>
      </c>
      <c r="E466" s="6" t="inlineStr">
        <is>
          <t>01:02:36</t>
        </is>
      </c>
      <c r="F466" s="6" t="inlineStr">
        <is>
          <t>statement</t>
        </is>
      </c>
      <c r="G466" s="8" t="inlineStr">
        <is>
          <t>I'm not seconding a motion, I'm just, uh, speaking in agreement to Councillor Penner.</t>
        </is>
      </c>
      <c r="H466" s="11" t="inlineStr">
        <is>
          <t>https://www.youtube.com/watch?v=Ao3AEC5mZoI&amp;t=3756s</t>
        </is>
      </c>
    </row>
    <row r="467">
      <c r="A467" s="6" t="inlineStr">
        <is>
          <t>2022-08-02</t>
        </is>
      </c>
      <c r="B467" s="6" t="inlineStr">
        <is>
          <t>17/18</t>
        </is>
      </c>
      <c r="C467" s="8" t="inlineStr">
        <is>
          <t>Correspondence - K.S. request for stop / playground signs at Wyndham Estate Drive and Ashford Lane; referred to administration</t>
        </is>
      </c>
      <c r="D467" s="6" t="inlineStr">
        <is>
          <t>Damian Penner</t>
        </is>
      </c>
      <c r="E467" s="6" t="inlineStr">
        <is>
          <t>01:02:36</t>
        </is>
      </c>
      <c r="F467" s="6" t="inlineStr">
        <is>
          <t>statement</t>
        </is>
      </c>
      <c r="G467" s="8" t="inlineStr">
        <is>
          <t>Thinking back to— there was a request for a 4-way stop at, I believe, McKenzie and Giesbrecht. We sent it to administration. It turns out that the main concern was pedestrian traffic. Pedestrian corridor went up and we haven't received any complaints about it since.</t>
        </is>
      </c>
      <c r="H467" s="11" t="inlineStr">
        <is>
          <t>https://www.youtube.com/watch?v=Ao3AEC5mZoI&amp;t=3756s</t>
        </is>
      </c>
    </row>
    <row r="468">
      <c r="A468" s="6" t="inlineStr">
        <is>
          <t>2022-08-02</t>
        </is>
      </c>
      <c r="B468" s="6" t="inlineStr">
        <is>
          <t>17/18</t>
        </is>
      </c>
      <c r="C468" s="8" t="inlineStr">
        <is>
          <t>Correspondence - K.S. request for stop / playground signs at Wyndham Estate Drive and Ashford Lane; referred to administration</t>
        </is>
      </c>
      <c r="D468" s="6" t="inlineStr">
        <is>
          <t>Damian Penner</t>
        </is>
      </c>
      <c r="E468" s="6" t="inlineStr">
        <is>
          <t>01:02:36</t>
        </is>
      </c>
      <c r="F468" s="6" t="inlineStr">
        <is>
          <t>statement</t>
        </is>
      </c>
      <c r="G468" s="8" t="inlineStr">
        <is>
          <t>So I don't know if the 3-way stop is the answer.</t>
        </is>
      </c>
      <c r="H468" s="11" t="inlineStr">
        <is>
          <t>https://www.youtube.com/watch?v=Ao3AEC5mZoI&amp;t=3756s</t>
        </is>
      </c>
    </row>
    <row r="469">
      <c r="A469" s="6" t="inlineStr">
        <is>
          <t>2022-08-02</t>
        </is>
      </c>
      <c r="B469" s="6" t="inlineStr">
        <is>
          <t>17/18</t>
        </is>
      </c>
      <c r="C469" s="8" t="inlineStr">
        <is>
          <t>Correspondence - K.S. request for stop / playground signs at Wyndham Estate Drive and Ashford Lane; referred to administration</t>
        </is>
      </c>
      <c r="D469" s="6" t="inlineStr">
        <is>
          <t>Damian Penner</t>
        </is>
      </c>
      <c r="E469" s="6" t="inlineStr">
        <is>
          <t>01:02:36</t>
        </is>
      </c>
      <c r="F469" s="6" t="inlineStr">
        <is>
          <t>statement</t>
        </is>
      </c>
      <c r="G469" s="8" t="inlineStr">
        <is>
          <t>let's get more information on this and make a decision from there.</t>
        </is>
      </c>
      <c r="H469" s="11" t="inlineStr">
        <is>
          <t>https://www.youtube.com/watch?v=Ao3AEC5mZoI&amp;t=3756s</t>
        </is>
      </c>
    </row>
    <row r="470">
      <c r="A470" s="6" t="inlineStr">
        <is>
          <t>2022-08-16</t>
        </is>
      </c>
      <c r="B470" s="6" t="inlineStr">
        <is>
          <t>10/11</t>
        </is>
      </c>
      <c r="C470" s="8" t="inlineStr">
        <is>
          <t>Public hearing and approval - Variance V-2022-13, 6 Langill Way (568 vs 586 parking stalls)</t>
        </is>
      </c>
      <c r="D470" s="6" t="inlineStr">
        <is>
          <t>Susan Penner</t>
        </is>
      </c>
      <c r="E470" s="6" t="inlineStr">
        <is>
          <t>00:09:54</t>
        </is>
      </c>
      <c r="F470" s="6" t="inlineStr">
        <is>
          <t>question</t>
        </is>
      </c>
      <c r="G470" s="8" t="inlineStr">
        <is>
          <t>I'm just wondering if you can clarify if the 3, um, public streets there— Thresher Lane, Gillow Way, and Blind Creek Boulevard— will have parking on those streets.</t>
        </is>
      </c>
      <c r="H470" s="11" t="inlineStr">
        <is>
          <t>https://www.youtube.com/watch?v=otyejPwvhug&amp;t=594s</t>
        </is>
      </c>
    </row>
    <row r="471">
      <c r="A471" s="6" t="inlineStr">
        <is>
          <t>2022-08-16</t>
        </is>
      </c>
      <c r="B471" s="6" t="inlineStr">
        <is>
          <t>10/11</t>
        </is>
      </c>
      <c r="C471" s="8" t="inlineStr">
        <is>
          <t>Public hearing and approval - Variance V-2022-13, 6 Langill Way (568 vs 586 parking stalls)</t>
        </is>
      </c>
      <c r="D471" s="6" t="inlineStr">
        <is>
          <t>Susan Penner</t>
        </is>
      </c>
      <c r="E471" s="6" t="inlineStr">
        <is>
          <t>00:10:18</t>
        </is>
      </c>
      <c r="F471" s="6" t="inlineStr">
        <is>
          <t>motion</t>
        </is>
      </c>
      <c r="G471" s="8" t="inlineStr">
        <is>
          <t>I'll make a motion to approve.</t>
        </is>
      </c>
      <c r="H471" s="11" t="inlineStr">
        <is>
          <t>https://www.youtube.com/watch?v=otyejPwvhug&amp;t=618s</t>
        </is>
      </c>
    </row>
    <row r="472">
      <c r="A472" s="6" t="inlineStr">
        <is>
          <t>2022-08-16</t>
        </is>
      </c>
      <c r="B472" s="6" t="inlineStr">
        <is>
          <t>10/11</t>
        </is>
      </c>
      <c r="C472" s="8" t="inlineStr">
        <is>
          <t>Public hearing and approval - Variance V-2022-13, 6 Langill Way (568 vs 586 parking stalls)</t>
        </is>
      </c>
      <c r="D472" s="6" t="inlineStr">
        <is>
          <t>Susan Penner</t>
        </is>
      </c>
      <c r="E472" s="6" t="inlineStr">
        <is>
          <t>00:10:23</t>
        </is>
      </c>
      <c r="F472" s="6" t="inlineStr">
        <is>
          <t>statement</t>
        </is>
      </c>
      <c r="G472" s="8" t="inlineStr">
        <is>
          <t>Yes, I think this is a reasonable request. 18 spots is not that significant when you're looking at nearly 600 lots.</t>
        </is>
      </c>
      <c r="H472" s="11" t="inlineStr">
        <is>
          <t>https://www.youtube.com/watch?v=otyejPwvhug&amp;t=623s</t>
        </is>
      </c>
    </row>
    <row r="473">
      <c r="A473" s="6" t="inlineStr">
        <is>
          <t>2022-08-16</t>
        </is>
      </c>
      <c r="B473" s="6" t="inlineStr">
        <is>
          <t>10/11</t>
        </is>
      </c>
      <c r="C473" s="8" t="inlineStr">
        <is>
          <t>Public hearing and approval - Variance V-2022-13, 6 Langill Way (568 vs 586 parking stalls)</t>
        </is>
      </c>
      <c r="D473" s="6" t="inlineStr">
        <is>
          <t>Susan Penner</t>
        </is>
      </c>
      <c r="E473" s="6" t="inlineStr">
        <is>
          <t>00:10:23</t>
        </is>
      </c>
      <c r="F473" s="6" t="inlineStr">
        <is>
          <t>statement</t>
        </is>
      </c>
      <c r="G473" s="8" t="inlineStr">
        <is>
          <t>this is unusual in that there will be street on 3 sides of this property, actually allowing for a lot more public parking. So hopefully it if there is an issue, that would help mitigate some of the stress, if that even— if it would come to that.</t>
        </is>
      </c>
      <c r="H473" s="11" t="inlineStr">
        <is>
          <t>https://www.youtube.com/watch?v=otyejPwvhug&amp;t=623s</t>
        </is>
      </c>
    </row>
    <row r="474">
      <c r="A474" s="6" t="inlineStr">
        <is>
          <t>2022-08-16</t>
        </is>
      </c>
      <c r="B474" s="6" t="inlineStr">
        <is>
          <t>10/11</t>
        </is>
      </c>
      <c r="C474" s="8" t="inlineStr">
        <is>
          <t>Public hearing and approval - Variance V-2022-13, 6 Langill Way (568 vs 586 parking stalls)</t>
        </is>
      </c>
      <c r="D474" s="6" t="inlineStr">
        <is>
          <t>Susan Penner</t>
        </is>
      </c>
      <c r="E474" s="6" t="inlineStr">
        <is>
          <t>00:10:23</t>
        </is>
      </c>
      <c r="F474" s="6" t="inlineStr">
        <is>
          <t>statement</t>
        </is>
      </c>
      <c r="G474" s="8" t="inlineStr">
        <is>
          <t>So I'm comfortable approving this.</t>
        </is>
      </c>
      <c r="H474" s="11" t="inlineStr">
        <is>
          <t>https://www.youtube.com/watch?v=otyejPwvhug&amp;t=623s</t>
        </is>
      </c>
    </row>
    <row r="475">
      <c r="A475" s="6" t="inlineStr">
        <is>
          <t>2022-08-16</t>
        </is>
      </c>
      <c r="B475" s="6" t="inlineStr">
        <is>
          <t>10/11</t>
        </is>
      </c>
      <c r="C475" s="8" t="inlineStr">
        <is>
          <t>Public hearing and approval - Variance V-2022-13, 6 Langill Way (568 vs 586 parking stalls)</t>
        </is>
      </c>
      <c r="D475" s="6" t="inlineStr">
        <is>
          <t>Damian Penner</t>
        </is>
      </c>
      <c r="E475" s="6" t="inlineStr">
        <is>
          <t>00:10:53</t>
        </is>
      </c>
      <c r="F475" s="6" t="inlineStr">
        <is>
          <t>statement</t>
        </is>
      </c>
      <c r="G475" s="8" t="inlineStr">
        <is>
          <t>14 of the units are micro, 120 of them being 1-bedroom. So in terms of having 1.5 parking stalls per unit, Right there, that's going to cut into a lot of units that will only be requiring one parking stall as well.</t>
        </is>
      </c>
      <c r="H475" s="11" t="inlineStr">
        <is>
          <t>https://www.youtube.com/watch?v=otyejPwvhug&amp;t=653s</t>
        </is>
      </c>
    </row>
    <row r="476">
      <c r="A476" s="6" t="inlineStr">
        <is>
          <t>2022-08-16</t>
        </is>
      </c>
      <c r="B476" s="6" t="inlineStr">
        <is>
          <t>10/11</t>
        </is>
      </c>
      <c r="C476" s="8" t="inlineStr">
        <is>
          <t>Public hearing and approval - Variance V-2022-13, 6 Langill Way (568 vs 586 parking stalls)</t>
        </is>
      </c>
      <c r="D476" s="6" t="inlineStr">
        <is>
          <t>Damian Penner</t>
        </is>
      </c>
      <c r="E476" s="6" t="inlineStr">
        <is>
          <t>00:10:53</t>
        </is>
      </c>
      <c r="F476" s="6" t="inlineStr">
        <is>
          <t>statement</t>
        </is>
      </c>
      <c r="G476" s="8" t="inlineStr">
        <is>
          <t>It's obviously up to the developer's best interest to make sure that there's enough parking that they feel is adequate so that they're— so that the development is desirable.</t>
        </is>
      </c>
      <c r="H476" s="11" t="inlineStr">
        <is>
          <t>https://www.youtube.com/watch?v=otyejPwvhug&amp;t=653s</t>
        </is>
      </c>
    </row>
    <row r="477">
      <c r="A477" s="6" t="inlineStr">
        <is>
          <t>2022-08-16</t>
        </is>
      </c>
      <c r="B477" s="6" t="inlineStr">
        <is>
          <t>10/11</t>
        </is>
      </c>
      <c r="C477" s="8" t="inlineStr">
        <is>
          <t>Public hearing and approval - Variance V-2022-13, 6 Langill Way (568 vs 586 parking stalls)</t>
        </is>
      </c>
      <c r="D477" s="6" t="inlineStr">
        <is>
          <t>Damian Penner</t>
        </is>
      </c>
      <c r="E477" s="6" t="inlineStr">
        <is>
          <t>00:10:53</t>
        </is>
      </c>
      <c r="F477" s="6" t="inlineStr">
        <is>
          <t>statement</t>
        </is>
      </c>
      <c r="G477" s="8" t="inlineStr">
        <is>
          <t>So I don't think that 18 stalls is an ill intent, and I don't see any reason why we shouldn't be able to pass the variance.</t>
        </is>
      </c>
      <c r="H477" s="11" t="inlineStr">
        <is>
          <t>https://www.youtube.com/watch?v=otyejPwvhug&amp;t=653s</t>
        </is>
      </c>
    </row>
    <row r="478">
      <c r="A478" s="6" t="inlineStr">
        <is>
          <t>2022-08-16</t>
        </is>
      </c>
      <c r="B478" s="6" t="inlineStr">
        <is>
          <t>12</t>
        </is>
      </c>
      <c r="C478" s="8" t="inlineStr">
        <is>
          <t>Tender award - Landfill Active Cell Expansion to Earth Max Construction ($1,809,945.52)</t>
        </is>
      </c>
      <c r="D478" s="6" t="inlineStr">
        <is>
          <t>Jac Siemens</t>
        </is>
      </c>
      <c r="E478" s="6" t="inlineStr">
        <is>
          <t>00:14:20</t>
        </is>
      </c>
      <c r="F478" s="6" t="inlineStr">
        <is>
          <t>motion</t>
        </is>
      </c>
      <c r="G478" s="8" t="inlineStr">
        <is>
          <t>Motion to approve.</t>
        </is>
      </c>
      <c r="H478" s="11" t="inlineStr">
        <is>
          <t>https://www.youtube.com/watch?v=otyejPwvhug&amp;t=860s</t>
        </is>
      </c>
    </row>
    <row r="479">
      <c r="A479" s="6" t="inlineStr">
        <is>
          <t>2022-08-16</t>
        </is>
      </c>
      <c r="B479" s="6" t="inlineStr">
        <is>
          <t>12</t>
        </is>
      </c>
      <c r="C479" s="8" t="inlineStr">
        <is>
          <t>Tender award - Landfill Active Cell Expansion to Earth Max Construction ($1,809,945.52)</t>
        </is>
      </c>
      <c r="D479" s="6" t="inlineStr">
        <is>
          <t>Jac Siemens</t>
        </is>
      </c>
      <c r="E479" s="6" t="inlineStr">
        <is>
          <t>00:14:28</t>
        </is>
      </c>
      <c r="F479" s="6" t="inlineStr">
        <is>
          <t>statement</t>
        </is>
      </c>
      <c r="G479" s="8" t="inlineStr">
        <is>
          <t>The Steinbach landfill site is a Class 1 landfill site. It's the only one in southeastern Manitoba, and we take a lot of product from other municipalities and communities.</t>
        </is>
      </c>
      <c r="H479" s="11" t="inlineStr">
        <is>
          <t>https://www.youtube.com/watch?v=otyejPwvhug&amp;t=868s</t>
        </is>
      </c>
    </row>
    <row r="480">
      <c r="A480" s="6" t="inlineStr">
        <is>
          <t>2022-08-16</t>
        </is>
      </c>
      <c r="B480" s="6" t="inlineStr">
        <is>
          <t>12</t>
        </is>
      </c>
      <c r="C480" s="8" t="inlineStr">
        <is>
          <t>Tender award - Landfill Active Cell Expansion to Earth Max Construction ($1,809,945.52)</t>
        </is>
      </c>
      <c r="D480" s="6" t="inlineStr">
        <is>
          <t>Jac Siemens</t>
        </is>
      </c>
      <c r="E480" s="6" t="inlineStr">
        <is>
          <t>00:14:28</t>
        </is>
      </c>
      <c r="F480" s="6" t="inlineStr">
        <is>
          <t>statement</t>
        </is>
      </c>
      <c r="G480" s="8" t="inlineStr">
        <is>
          <t>It's also a revenue generator for us, but it is, uh, important that we keep our, our Class 1 status and that we continue to actively pursue, uh, building the active cells and so on.</t>
        </is>
      </c>
      <c r="H480" s="11" t="inlineStr">
        <is>
          <t>https://www.youtube.com/watch?v=otyejPwvhug&amp;t=868s</t>
        </is>
      </c>
    </row>
    <row r="481">
      <c r="A481" s="6" t="inlineStr">
        <is>
          <t>2022-08-16</t>
        </is>
      </c>
      <c r="B481" s="6" t="inlineStr">
        <is>
          <t>12</t>
        </is>
      </c>
      <c r="C481" s="8" t="inlineStr">
        <is>
          <t>Tender award - Landfill Active Cell Expansion to Earth Max Construction ($1,809,945.52)</t>
        </is>
      </c>
      <c r="D481" s="6" t="inlineStr">
        <is>
          <t>Jac Siemens</t>
        </is>
      </c>
      <c r="E481" s="6" t="inlineStr">
        <is>
          <t>00:14:28</t>
        </is>
      </c>
      <c r="F481" s="6" t="inlineStr">
        <is>
          <t>statement</t>
        </is>
      </c>
      <c r="G481" s="8" t="inlineStr">
        <is>
          <t>And we heard that EarthMax Construction was the only and sole bid. We have information that gives us the reasoning and the issues around it.</t>
        </is>
      </c>
      <c r="H481" s="11" t="inlineStr">
        <is>
          <t>https://www.youtube.com/watch?v=otyejPwvhug&amp;t=868s</t>
        </is>
      </c>
    </row>
    <row r="482">
      <c r="A482" s="6" t="inlineStr">
        <is>
          <t>2022-08-16</t>
        </is>
      </c>
      <c r="B482" s="6" t="inlineStr">
        <is>
          <t>12</t>
        </is>
      </c>
      <c r="C482" s="8" t="inlineStr">
        <is>
          <t>Tender award - Landfill Active Cell Expansion to Earth Max Construction ($1,809,945.52)</t>
        </is>
      </c>
      <c r="D482" s="6" t="inlineStr">
        <is>
          <t>Jac Siemens</t>
        </is>
      </c>
      <c r="E482" s="6" t="inlineStr">
        <is>
          <t>00:15:41</t>
        </is>
      </c>
      <c r="F482" s="6" t="inlineStr">
        <is>
          <t>statement</t>
        </is>
      </c>
      <c r="G482" s="8" t="inlineStr">
        <is>
          <t>we were expected to reach capacity on that cell at the end of 2023. So it is important for us to get that work done so that we can not have to worry about that for next year.</t>
        </is>
      </c>
      <c r="H482" s="11" t="inlineStr">
        <is>
          <t>https://www.youtube.com/watch?v=otyejPwvhug&amp;t=941s</t>
        </is>
      </c>
    </row>
    <row r="483">
      <c r="A483" s="6" t="inlineStr">
        <is>
          <t>2022-08-16</t>
        </is>
      </c>
      <c r="B483" s="6" t="inlineStr">
        <is>
          <t>12</t>
        </is>
      </c>
      <c r="C483" s="8" t="inlineStr">
        <is>
          <t>Tender award - Landfill Active Cell Expansion to Earth Max Construction ($1,809,945.52)</t>
        </is>
      </c>
      <c r="D483" s="6" t="inlineStr">
        <is>
          <t>Jake Hiebert</t>
        </is>
      </c>
      <c r="E483" s="6" t="inlineStr">
        <is>
          <t>00:15:25</t>
        </is>
      </c>
      <c r="F483" s="6" t="inlineStr">
        <is>
          <t>statement</t>
        </is>
      </c>
      <c r="G483" s="8" t="inlineStr">
        <is>
          <t>I think it is important that we maintain upgrading as time goes on in order to make this landfill site last longer.</t>
        </is>
      </c>
      <c r="H483" s="11" t="inlineStr">
        <is>
          <t>https://www.youtube.com/watch?v=otyejPwvhug&amp;t=925s</t>
        </is>
      </c>
    </row>
    <row r="484">
      <c r="A484" s="6" t="inlineStr">
        <is>
          <t>2022-08-16</t>
        </is>
      </c>
      <c r="B484" s="6" t="inlineStr">
        <is>
          <t>12</t>
        </is>
      </c>
      <c r="C484" s="8" t="inlineStr">
        <is>
          <t>Tender award - Landfill Active Cell Expansion to Earth Max Construction ($1,809,945.52)</t>
        </is>
      </c>
      <c r="D484" s="6" t="inlineStr">
        <is>
          <t>Jake Hiebert</t>
        </is>
      </c>
      <c r="E484" s="6" t="inlineStr">
        <is>
          <t>00:15:25</t>
        </is>
      </c>
      <c r="F484" s="6" t="inlineStr">
        <is>
          <t>statement</t>
        </is>
      </c>
      <c r="G484" s="8" t="inlineStr">
        <is>
          <t>I would approve as well.</t>
        </is>
      </c>
      <c r="H484" s="11" t="inlineStr">
        <is>
          <t>https://www.youtube.com/watch?v=otyejPwvhug&amp;t=925s</t>
        </is>
      </c>
    </row>
    <row r="485">
      <c r="A485" s="6" t="inlineStr">
        <is>
          <t>2022-08-16</t>
        </is>
      </c>
      <c r="B485" s="6" t="inlineStr">
        <is>
          <t>12</t>
        </is>
      </c>
      <c r="C485" s="8" t="inlineStr">
        <is>
          <t>Tender award - Landfill Active Cell Expansion to Earth Max Construction ($1,809,945.52)</t>
        </is>
      </c>
      <c r="D485" s="6" t="inlineStr">
        <is>
          <t>Mayor Earl Funk</t>
        </is>
      </c>
      <c r="E485" s="6" t="inlineStr">
        <is>
          <t>00:15:54</t>
        </is>
      </c>
      <c r="F485" s="6" t="inlineStr">
        <is>
          <t>statement</t>
        </is>
      </c>
      <c r="G485" s="8" t="inlineStr">
        <is>
          <t>As we grow, and we're growing so fast, our facilities have to grow too, and even, even our landfill, because as we grow, more houses, more, more garbage is created, and our landfill will be needed to also grow. So I will support this motion.</t>
        </is>
      </c>
      <c r="H485" s="11" t="inlineStr">
        <is>
          <t>https://www.youtube.com/watch?v=otyejPwvhug&amp;t=954s</t>
        </is>
      </c>
    </row>
    <row r="486">
      <c r="A486" s="6" t="inlineStr">
        <is>
          <t>2022-08-16</t>
        </is>
      </c>
      <c r="B486" s="6" t="inlineStr">
        <is>
          <t>13/14</t>
        </is>
      </c>
      <c r="C486" s="8" t="inlineStr">
        <is>
          <t>Variance V-2022-23, 18 Murano Cove - follow-up report and approval</t>
        </is>
      </c>
      <c r="D486" s="6" t="inlineStr">
        <is>
          <t>Jake Hiebert</t>
        </is>
      </c>
      <c r="E486" s="6" t="inlineStr">
        <is>
          <t>00:21:17</t>
        </is>
      </c>
      <c r="F486" s="6" t="inlineStr">
        <is>
          <t>motion</t>
        </is>
      </c>
      <c r="G486" s="8" t="inlineStr">
        <is>
          <t>Motion to approve as requested.</t>
        </is>
      </c>
      <c r="H486" s="11" t="inlineStr">
        <is>
          <t>https://www.youtube.com/watch?v=otyejPwvhug&amp;t=1277s</t>
        </is>
      </c>
    </row>
    <row r="487">
      <c r="A487" s="6" t="inlineStr">
        <is>
          <t>2022-08-16</t>
        </is>
      </c>
      <c r="B487" s="6" t="inlineStr">
        <is>
          <t>13/14</t>
        </is>
      </c>
      <c r="C487" s="8" t="inlineStr">
        <is>
          <t>Variance V-2022-23, 18 Murano Cove - follow-up report and approval</t>
        </is>
      </c>
      <c r="D487" s="6" t="inlineStr">
        <is>
          <t>Jake Hiebert</t>
        </is>
      </c>
      <c r="E487" s="6" t="inlineStr">
        <is>
          <t>00:21:25</t>
        </is>
      </c>
      <c r="F487" s="6" t="inlineStr">
        <is>
          <t>statement</t>
        </is>
      </c>
      <c r="G487" s="8" t="inlineStr">
        <is>
          <t>And so, yes, the overhang on number 18 is within 6 inches of the property line, but when you look at, because the houses are offset, there is a much greater space, well over 4 feet between the 2 houses.</t>
        </is>
      </c>
      <c r="H487" s="11" t="inlineStr">
        <is>
          <t>https://www.youtube.com/watch?v=otyejPwvhug&amp;t=1285s</t>
        </is>
      </c>
    </row>
    <row r="488">
      <c r="A488" s="6" t="inlineStr">
        <is>
          <t>2022-08-16</t>
        </is>
      </c>
      <c r="B488" s="6" t="inlineStr">
        <is>
          <t>13/14</t>
        </is>
      </c>
      <c r="C488" s="8" t="inlineStr">
        <is>
          <t>Variance V-2022-23, 18 Murano Cove - follow-up report and approval</t>
        </is>
      </c>
      <c r="D488" s="6" t="inlineStr">
        <is>
          <t>Jake Hiebert</t>
        </is>
      </c>
      <c r="E488" s="6" t="inlineStr">
        <is>
          <t>00:21:25</t>
        </is>
      </c>
      <c r="F488" s="6" t="inlineStr">
        <is>
          <t>statement</t>
        </is>
      </c>
      <c r="G488" s="8" t="inlineStr">
        <is>
          <t>I'm not excusing that this house was built within 6 inches of the property line. Initially, I made a motion 2 weeks ago to deny in order to get a discussion going.</t>
        </is>
      </c>
      <c r="H488" s="11" t="inlineStr">
        <is>
          <t>https://www.youtube.com/watch?v=otyejPwvhug&amp;t=1285s</t>
        </is>
      </c>
    </row>
    <row r="489">
      <c r="A489" s="6" t="inlineStr">
        <is>
          <t>2022-08-16</t>
        </is>
      </c>
      <c r="B489" s="6" t="inlineStr">
        <is>
          <t>13/14</t>
        </is>
      </c>
      <c r="C489" s="8" t="inlineStr">
        <is>
          <t>Variance V-2022-23, 18 Murano Cove - follow-up report and approval</t>
        </is>
      </c>
      <c r="D489" s="6" t="inlineStr">
        <is>
          <t>Jake Hiebert</t>
        </is>
      </c>
      <c r="E489" s="6" t="inlineStr">
        <is>
          <t>00:21:25</t>
        </is>
      </c>
      <c r="F489" s="6" t="inlineStr">
        <is>
          <t>statement</t>
        </is>
      </c>
      <c r="G489" s="8" t="inlineStr">
        <is>
          <t>Having viewed both houses, and I went there the other day, And I spoke very briefly to the Corkins and the Foxhorns who were not home, otherwise I would have spoken to them as well.</t>
        </is>
      </c>
      <c r="H489" s="11" t="inlineStr">
        <is>
          <t>https://www.youtube.com/watch?v=otyejPwvhug&amp;t=1285s</t>
        </is>
      </c>
    </row>
    <row r="490">
      <c r="A490" s="6" t="inlineStr">
        <is>
          <t>2022-08-16</t>
        </is>
      </c>
      <c r="B490" s="6" t="inlineStr">
        <is>
          <t>13/14</t>
        </is>
      </c>
      <c r="C490" s="8" t="inlineStr">
        <is>
          <t>Variance V-2022-23, 18 Murano Cove - follow-up report and approval</t>
        </is>
      </c>
      <c r="D490" s="6" t="inlineStr">
        <is>
          <t>Jake Hiebert</t>
        </is>
      </c>
      <c r="E490" s="6" t="inlineStr">
        <is>
          <t>00:21:25</t>
        </is>
      </c>
      <c r="F490" s="6" t="inlineStr">
        <is>
          <t>statement</t>
        </is>
      </c>
      <c r="G490" s="8" t="inlineStr">
        <is>
          <t>What we have is a change of opinion on my part that there no longer is a concern for emergency services to go past that side of the house. I don't think that is an issue. And I don't believe that there is an issue with the fire as well.</t>
        </is>
      </c>
      <c r="H490" s="11" t="inlineStr">
        <is>
          <t>https://www.youtube.com/watch?v=otyejPwvhug&amp;t=1285s</t>
        </is>
      </c>
    </row>
    <row r="491">
      <c r="A491" s="6" t="inlineStr">
        <is>
          <t>2022-08-16</t>
        </is>
      </c>
      <c r="B491" s="6" t="inlineStr">
        <is>
          <t>13/14</t>
        </is>
      </c>
      <c r="C491" s="8" t="inlineStr">
        <is>
          <t>Variance V-2022-23, 18 Murano Cove - follow-up report and approval</t>
        </is>
      </c>
      <c r="D491" s="6" t="inlineStr">
        <is>
          <t>Jake Hiebert</t>
        </is>
      </c>
      <c r="E491" s="6" t="inlineStr">
        <is>
          <t>00:21:25</t>
        </is>
      </c>
      <c r="F491" s="6" t="inlineStr">
        <is>
          <t>statement</t>
        </is>
      </c>
      <c r="G491" s="8" t="inlineStr">
        <is>
          <t>but I hope somehow that it won't be an issue between the neighbor, the 2 neighbors, one from 14 and 18, So I'm hoping that that can be resolved.</t>
        </is>
      </c>
      <c r="H491" s="11" t="inlineStr">
        <is>
          <t>https://www.youtube.com/watch?v=otyejPwvhug&amp;t=1285s</t>
        </is>
      </c>
    </row>
    <row r="492">
      <c r="A492" s="6" t="inlineStr">
        <is>
          <t>2022-08-16</t>
        </is>
      </c>
      <c r="B492" s="6" t="inlineStr">
        <is>
          <t>13/14</t>
        </is>
      </c>
      <c r="C492" s="8" t="inlineStr">
        <is>
          <t>Variance V-2022-23, 18 Murano Cove - follow-up report and approval</t>
        </is>
      </c>
      <c r="D492" s="6" t="inlineStr">
        <is>
          <t>Susan Penner</t>
        </is>
      </c>
      <c r="E492" s="6" t="inlineStr">
        <is>
          <t>00:24:21</t>
        </is>
      </c>
      <c r="F492" s="6" t="inlineStr">
        <is>
          <t>statement</t>
        </is>
      </c>
      <c r="G492" s="8" t="inlineStr">
        <is>
          <t>there are times when there's the perspective and maybe the reality that it's better or easier to ask for forgiveness than permission and that builders sometimes intentionally, you know, place their properties that they're building incorrectly because they would like it better, even if it's not approved, hoping that the city will just, you know, approve it after the fact.</t>
        </is>
      </c>
      <c r="H492" s="11" t="inlineStr">
        <is>
          <t>https://www.youtube.com/watch?v=otyejPwvhug&amp;t=1461s</t>
        </is>
      </c>
    </row>
    <row r="493">
      <c r="A493" s="6" t="inlineStr">
        <is>
          <t>2022-08-16</t>
        </is>
      </c>
      <c r="B493" s="6" t="inlineStr">
        <is>
          <t>13/14</t>
        </is>
      </c>
      <c r="C493" s="8" t="inlineStr">
        <is>
          <t>Variance V-2022-23, 18 Murano Cove - follow-up report and approval</t>
        </is>
      </c>
      <c r="D493" s="6" t="inlineStr">
        <is>
          <t>Susan Penner</t>
        </is>
      </c>
      <c r="E493" s="6" t="inlineStr">
        <is>
          <t>00:24:21</t>
        </is>
      </c>
      <c r="F493" s="6" t="inlineStr">
        <is>
          <t>statement</t>
        </is>
      </c>
      <c r="G493" s="8" t="inlineStr">
        <is>
          <t>And that's happened before, and we've given out fines in those situations. In this situation, however, based on the report we've received and, you know, some other information I've gathered, I do believe this is a genuinely honest mistake.</t>
        </is>
      </c>
      <c r="H493" s="11" t="inlineStr">
        <is>
          <t>https://www.youtube.com/watch?v=otyejPwvhug&amp;t=1461s</t>
        </is>
      </c>
    </row>
    <row r="494">
      <c r="A494" s="6" t="inlineStr">
        <is>
          <t>2022-08-16</t>
        </is>
      </c>
      <c r="B494" s="6" t="inlineStr">
        <is>
          <t>13/14</t>
        </is>
      </c>
      <c r="C494" s="8" t="inlineStr">
        <is>
          <t>Variance V-2022-23, 18 Murano Cove - follow-up report and approval</t>
        </is>
      </c>
      <c r="D494" s="6" t="inlineStr">
        <is>
          <t>Susan Penner</t>
        </is>
      </c>
      <c r="E494" s="6" t="inlineStr">
        <is>
          <t>00:24:21</t>
        </is>
      </c>
      <c r="F494" s="6" t="inlineStr">
        <is>
          <t>statement</t>
        </is>
      </c>
      <c r="G494" s="8" t="inlineStr">
        <is>
          <t>The builder is reputable in our community, and it's unfortunate that this happened, but I'm comfortable with approving the motion as it stands.</t>
        </is>
      </c>
      <c r="H494" s="11" t="inlineStr">
        <is>
          <t>https://www.youtube.com/watch?v=otyejPwvhug&amp;t=1461s</t>
        </is>
      </c>
    </row>
    <row r="495">
      <c r="A495" s="6" t="inlineStr">
        <is>
          <t>2022-08-16</t>
        </is>
      </c>
      <c r="B495" s="6" t="inlineStr">
        <is>
          <t>13/14</t>
        </is>
      </c>
      <c r="C495" s="8" t="inlineStr">
        <is>
          <t>Variance V-2022-23, 18 Murano Cove - follow-up report and approval</t>
        </is>
      </c>
      <c r="D495" s="6" t="inlineStr">
        <is>
          <t>Jac Siemens</t>
        </is>
      </c>
      <c r="E495" s="6" t="inlineStr">
        <is>
          <t>00:25:32</t>
        </is>
      </c>
      <c r="F495" s="6" t="inlineStr">
        <is>
          <t>statement</t>
        </is>
      </c>
      <c r="G495" s="8" t="inlineStr">
        <is>
          <t>Just to echo the comments of Councillor Pinner, I agree with the comments she made. I think there was a mistake made by the contractor. There was. And how do you deal with this, right? And the house is in place.</t>
        </is>
      </c>
      <c r="H495" s="11" t="inlineStr">
        <is>
          <t>https://www.youtube.com/watch?v=otyejPwvhug&amp;t=1532s</t>
        </is>
      </c>
    </row>
    <row r="496">
      <c r="A496" s="6" t="inlineStr">
        <is>
          <t>2022-08-16</t>
        </is>
      </c>
      <c r="B496" s="6" t="inlineStr">
        <is>
          <t>13/14</t>
        </is>
      </c>
      <c r="C496" s="8" t="inlineStr">
        <is>
          <t>Variance V-2022-23, 18 Murano Cove - follow-up report and approval</t>
        </is>
      </c>
      <c r="D496" s="6" t="inlineStr">
        <is>
          <t>Jac Siemens</t>
        </is>
      </c>
      <c r="E496" s="6" t="inlineStr">
        <is>
          <t>00:25:32</t>
        </is>
      </c>
      <c r="F496" s="6" t="inlineStr">
        <is>
          <t>statement</t>
        </is>
      </c>
      <c r="G496" s="8" t="inlineStr">
        <is>
          <t>But I agree with the comments that it was a mistake has been made, whether it's the surveyor or the contractor or how it was read. But I think, too, that we need to approve this variation as it stands, and there's a lesson learned here by all the parties.</t>
        </is>
      </c>
      <c r="H496" s="11" t="inlineStr">
        <is>
          <t>https://www.youtube.com/watch?v=otyejPwvhug&amp;t=1532s</t>
        </is>
      </c>
    </row>
    <row r="497">
      <c r="A497" s="6" t="inlineStr">
        <is>
          <t>2022-08-16</t>
        </is>
      </c>
      <c r="B497" s="6" t="inlineStr">
        <is>
          <t>13/14</t>
        </is>
      </c>
      <c r="C497" s="8" t="inlineStr">
        <is>
          <t>Variance V-2022-23, 18 Murano Cove - follow-up report and approval</t>
        </is>
      </c>
      <c r="D497" s="6" t="inlineStr">
        <is>
          <t>Mayor Earl Funk</t>
        </is>
      </c>
      <c r="E497" s="6" t="inlineStr">
        <is>
          <t>00:26:11</t>
        </is>
      </c>
      <c r="F497" s="6" t="inlineStr">
        <is>
          <t>statement</t>
        </is>
      </c>
      <c r="G497" s="8" t="inlineStr">
        <is>
          <t>variances like these, like after-the-fact variances, are always difficult because the building is there and now it's wrong. But in this case, I spent this last 2 weeks doing a little bit of my own research too.</t>
        </is>
      </c>
      <c r="H497" s="11" t="inlineStr">
        <is>
          <t>https://www.youtube.com/watch?v=otyejPwvhug&amp;t=1571s</t>
        </is>
      </c>
    </row>
    <row r="498">
      <c r="A498" s="6" t="inlineStr">
        <is>
          <t>2022-08-16</t>
        </is>
      </c>
      <c r="B498" s="6" t="inlineStr">
        <is>
          <t>13/14</t>
        </is>
      </c>
      <c r="C498" s="8" t="inlineStr">
        <is>
          <t>Variance V-2022-23, 18 Murano Cove - follow-up report and approval</t>
        </is>
      </c>
      <c r="D498" s="6" t="inlineStr">
        <is>
          <t>Mayor Earl Funk</t>
        </is>
      </c>
      <c r="E498" s="6" t="inlineStr">
        <is>
          <t>00:26:11</t>
        </is>
      </c>
      <c r="F498" s="6" t="inlineStr">
        <is>
          <t>statement</t>
        </is>
      </c>
      <c r="G498" s="8" t="inlineStr">
        <is>
          <t>I found out that the builder in question has got great respect by our administration and our staff.</t>
        </is>
      </c>
      <c r="H498" s="11" t="inlineStr">
        <is>
          <t>https://www.youtube.com/watch?v=otyejPwvhug&amp;t=1571s</t>
        </is>
      </c>
    </row>
    <row r="499">
      <c r="A499" s="6" t="inlineStr">
        <is>
          <t>2022-08-16</t>
        </is>
      </c>
      <c r="B499" s="6" t="inlineStr">
        <is>
          <t>13/14</t>
        </is>
      </c>
      <c r="C499" s="8" t="inlineStr">
        <is>
          <t>Variance V-2022-23, 18 Murano Cove - follow-up report and approval</t>
        </is>
      </c>
      <c r="D499" s="6" t="inlineStr">
        <is>
          <t>Mayor Earl Funk</t>
        </is>
      </c>
      <c r="E499" s="6" t="inlineStr">
        <is>
          <t>00:26:11</t>
        </is>
      </c>
      <c r="F499" s="6" t="inlineStr">
        <is>
          <t>statement</t>
        </is>
      </c>
      <c r="G499" s="8" t="inlineStr">
        <is>
          <t>Actually, on the first plan, as the foundation was being set up, it was set up completely to spec, and the builder thought they were doing the right thing.</t>
        </is>
      </c>
      <c r="H499" s="11" t="inlineStr">
        <is>
          <t>https://www.youtube.com/watch?v=otyejPwvhug&amp;t=1571s</t>
        </is>
      </c>
    </row>
    <row r="500">
      <c r="A500" s="6" t="inlineStr">
        <is>
          <t>2022-08-16</t>
        </is>
      </c>
      <c r="B500" s="6" t="inlineStr">
        <is>
          <t>13/14</t>
        </is>
      </c>
      <c r="C500" s="8" t="inlineStr">
        <is>
          <t>Variance V-2022-23, 18 Murano Cove - follow-up report and approval</t>
        </is>
      </c>
      <c r="D500" s="6" t="inlineStr">
        <is>
          <t>Mayor Earl Funk</t>
        </is>
      </c>
      <c r="E500" s="6" t="inlineStr">
        <is>
          <t>00:26:11</t>
        </is>
      </c>
      <c r="F500" s="6" t="inlineStr">
        <is>
          <t>statement</t>
        </is>
      </c>
      <c r="G500" s="8" t="inlineStr">
        <is>
          <t>I went and I looked at other cul-de-sacs in our community And really, there's nothing different in that cul-de-sac than there is in others. These are irregular lots. They're difficult to build on.</t>
        </is>
      </c>
      <c r="H500" s="11" t="inlineStr">
        <is>
          <t>https://www.youtube.com/watch?v=otyejPwvhug&amp;t=1571s</t>
        </is>
      </c>
    </row>
    <row r="501">
      <c r="A501" s="6" t="inlineStr">
        <is>
          <t>2022-08-16</t>
        </is>
      </c>
      <c r="B501" s="6" t="inlineStr">
        <is>
          <t>13/14</t>
        </is>
      </c>
      <c r="C501" s="8" t="inlineStr">
        <is>
          <t>Variance V-2022-23, 18 Murano Cove - follow-up report and approval</t>
        </is>
      </c>
      <c r="D501" s="6" t="inlineStr">
        <is>
          <t>Mayor Earl Funk</t>
        </is>
      </c>
      <c r="E501" s="6" t="inlineStr">
        <is>
          <t>00:26:11</t>
        </is>
      </c>
      <c r="F501" s="6" t="inlineStr">
        <is>
          <t>statement</t>
        </is>
      </c>
      <c r="G501" s="8" t="inlineStr">
        <is>
          <t>And for that reason, I will also— I will vote in favour of this motion.</t>
        </is>
      </c>
      <c r="H501" s="11" t="inlineStr">
        <is>
          <t>https://www.youtube.com/watch?v=otyejPwvhug&amp;t=1571s</t>
        </is>
      </c>
    </row>
    <row r="502">
      <c r="A502" s="6" t="inlineStr">
        <is>
          <t>2022-08-16</t>
        </is>
      </c>
      <c r="B502" s="6" t="inlineStr">
        <is>
          <t>17</t>
        </is>
      </c>
      <c r="C502" s="8" t="inlineStr">
        <is>
          <t>Disaster Financial Assistance request - April/May 2022 overland flooding</t>
        </is>
      </c>
      <c r="D502" s="6" t="inlineStr">
        <is>
          <t>Damian Penner</t>
        </is>
      </c>
      <c r="E502" s="6" t="inlineStr">
        <is>
          <t>00:32:35</t>
        </is>
      </c>
      <c r="F502" s="6" t="inlineStr">
        <is>
          <t>motion</t>
        </is>
      </c>
      <c r="G502" s="8" t="inlineStr">
        <is>
          <t>I move this resolution.</t>
        </is>
      </c>
      <c r="H502" s="11" t="inlineStr">
        <is>
          <t>https://www.youtube.com/watch?v=otyejPwvhug&amp;t=1955s</t>
        </is>
      </c>
    </row>
    <row r="503">
      <c r="A503" s="6" t="inlineStr">
        <is>
          <t>2022-08-16</t>
        </is>
      </c>
      <c r="B503" s="6" t="inlineStr">
        <is>
          <t>17</t>
        </is>
      </c>
      <c r="C503" s="8" t="inlineStr">
        <is>
          <t>Disaster Financial Assistance request - April/May 2022 overland flooding</t>
        </is>
      </c>
      <c r="D503" s="6" t="inlineStr">
        <is>
          <t>Damian Penner</t>
        </is>
      </c>
      <c r="E503" s="6" t="inlineStr">
        <is>
          <t>00:32:43</t>
        </is>
      </c>
      <c r="F503" s="6" t="inlineStr">
        <is>
          <t>statement</t>
        </is>
      </c>
      <c r="G503" s="8" t="inlineStr">
        <is>
          <t>this is a great, great thing to see. As Mr. Workington indicated, by no means any fault of administration, but that there was advocates within the community that saw that they needed to acknowledge and inform administration of the damages that did occur.</t>
        </is>
      </c>
      <c r="H503" s="11" t="inlineStr">
        <is>
          <t>https://www.youtube.com/watch?v=otyejPwvhug&amp;t=1963s</t>
        </is>
      </c>
    </row>
    <row r="504">
      <c r="A504" s="6" t="inlineStr">
        <is>
          <t>2022-08-16</t>
        </is>
      </c>
      <c r="B504" s="6" t="inlineStr">
        <is>
          <t>17</t>
        </is>
      </c>
      <c r="C504" s="8" t="inlineStr">
        <is>
          <t>Disaster Financial Assistance request - April/May 2022 overland flooding</t>
        </is>
      </c>
      <c r="D504" s="6" t="inlineStr">
        <is>
          <t>Damian Penner</t>
        </is>
      </c>
      <c r="E504" s="6" t="inlineStr">
        <is>
          <t>00:32:43</t>
        </is>
      </c>
      <c r="F504" s="6" t="inlineStr">
        <is>
          <t>statement</t>
        </is>
      </c>
      <c r="G504" s="8" t="inlineStr">
        <is>
          <t>So on all parties, I say thank you and good job.</t>
        </is>
      </c>
      <c r="H504" s="11" t="inlineStr">
        <is>
          <t>https://www.youtube.com/watch?v=otyejPwvhug&amp;t=1963s</t>
        </is>
      </c>
    </row>
    <row r="505">
      <c r="A505" s="6" t="inlineStr">
        <is>
          <t>2022-08-16</t>
        </is>
      </c>
      <c r="B505" s="6" t="inlineStr">
        <is>
          <t>17</t>
        </is>
      </c>
      <c r="C505" s="8" t="inlineStr">
        <is>
          <t>Disaster Financial Assistance request - April/May 2022 overland flooding</t>
        </is>
      </c>
      <c r="D505" s="6" t="inlineStr">
        <is>
          <t>Jake Hiebert</t>
        </is>
      </c>
      <c r="E505" s="6" t="inlineStr">
        <is>
          <t>00:31:55</t>
        </is>
      </c>
      <c r="F505" s="6" t="inlineStr">
        <is>
          <t>question</t>
        </is>
      </c>
      <c r="G505" s="8" t="inlineStr">
        <is>
          <t>I see the maximum federal contribution is $84,000. How many applications do you know that we have that we're going to be</t>
        </is>
      </c>
      <c r="H505" s="11" t="inlineStr">
        <is>
          <t>https://www.youtube.com/watch?v=otyejPwvhug&amp;t=1915s</t>
        </is>
      </c>
    </row>
    <row r="506">
      <c r="A506" s="6" t="inlineStr">
        <is>
          <t>2022-08-16</t>
        </is>
      </c>
      <c r="B506" s="6" t="inlineStr">
        <is>
          <t>17</t>
        </is>
      </c>
      <c r="C506" s="8" t="inlineStr">
        <is>
          <t>Disaster Financial Assistance request - April/May 2022 overland flooding</t>
        </is>
      </c>
      <c r="D506" s="6" t="inlineStr">
        <is>
          <t>Unidentified councillor</t>
        </is>
      </c>
      <c r="E506" s="6" t="inlineStr">
        <is>
          <t>00:31:28</t>
        </is>
      </c>
      <c r="F506" s="6" t="inlineStr">
        <is>
          <t>question</t>
        </is>
      </c>
      <c r="G506" s="8" t="inlineStr">
        <is>
          <t>What about private insurance? Just out of curiosity.</t>
        </is>
      </c>
      <c r="H506" s="11" t="inlineStr">
        <is>
          <t>https://www.youtube.com/watch?v=otyejPwvhug&amp;t=1888s</t>
        </is>
      </c>
    </row>
    <row r="507">
      <c r="A507" s="6" t="inlineStr">
        <is>
          <t>2022-09-06</t>
        </is>
      </c>
      <c r="B507" s="6" t="inlineStr">
        <is>
          <t>6/7/8</t>
        </is>
      </c>
      <c r="C507" s="8" t="inlineStr">
        <is>
          <t>Joint public hearing + 2nd reading: By-law 2211 (OCP redesignation Residential to Commercial) and By-law 2212 (rezoning DR1 to C-MX), Old Tom Road / Loewen Blvd</t>
        </is>
      </c>
      <c r="D507" s="6" t="inlineStr">
        <is>
          <t>Michael Zwaagstra</t>
        </is>
      </c>
      <c r="E507" s="6" t="inlineStr">
        <is>
          <t>00:37:45</t>
        </is>
      </c>
      <c r="F507" s="6" t="inlineStr">
        <is>
          <t>question</t>
        </is>
      </c>
      <c r="G507" s="8" t="inlineStr">
        <is>
          <t>He had referenced a concern that a creek not being shown on the map and the 150-foot buffer appears not to be there, and then a concern that it'll make drainage worse. Could you comment specifically on, on that point?</t>
        </is>
      </c>
      <c r="H507" s="11" t="inlineStr">
        <is>
          <t>https://www.youtube.com/watch?v=yVNQSkESKB8&amp;t=2265s</t>
        </is>
      </c>
    </row>
    <row r="508">
      <c r="A508" s="6" t="inlineStr">
        <is>
          <t>2022-09-06</t>
        </is>
      </c>
      <c r="B508" s="6" t="inlineStr">
        <is>
          <t>6/7/8</t>
        </is>
      </c>
      <c r="C508" s="8" t="inlineStr">
        <is>
          <t>Joint public hearing + 2nd reading: By-law 2211 (OCP redesignation Residential to Commercial) and By-law 2212 (rezoning DR1 to C-MX), Old Tom Road / Loewen Blvd</t>
        </is>
      </c>
      <c r="D508" s="6" t="inlineStr">
        <is>
          <t>Michael Zwaagstra</t>
        </is>
      </c>
      <c r="E508" s="6" t="inlineStr">
        <is>
          <t>00:39:49</t>
        </is>
      </c>
      <c r="F508" s="6" t="inlineStr">
        <is>
          <t>question</t>
        </is>
      </c>
      <c r="G508" s="8" t="inlineStr">
        <is>
          <t>So if I'm understanding correctly, then what you're saying is that based on the report and the analysis of engineers, that this will not make drainage worse.</t>
        </is>
      </c>
      <c r="H508" s="11" t="inlineStr">
        <is>
          <t>https://www.youtube.com/watch?v=yVNQSkESKB8&amp;t=2389s</t>
        </is>
      </c>
    </row>
    <row r="509">
      <c r="A509" s="6" t="inlineStr">
        <is>
          <t>2022-09-06</t>
        </is>
      </c>
      <c r="B509" s="6" t="inlineStr">
        <is>
          <t>6/7/8</t>
        </is>
      </c>
      <c r="C509" s="8" t="inlineStr">
        <is>
          <t>Joint public hearing + 2nd reading: By-law 2211 (OCP redesignation Residential to Commercial) and By-law 2212 (rezoning DR1 to C-MX), Old Tom Road / Loewen Blvd</t>
        </is>
      </c>
      <c r="D509" s="6" t="inlineStr">
        <is>
          <t>Michael Zwaagstra</t>
        </is>
      </c>
      <c r="E509" s="6" t="inlineStr">
        <is>
          <t>00:50:03</t>
        </is>
      </c>
      <c r="F509" s="6" t="inlineStr">
        <is>
          <t>motion</t>
        </is>
      </c>
      <c r="G509" s="8" t="inlineStr">
        <is>
          <t>Okay, I will make a motion to give second reading to Bylaw 2211.</t>
        </is>
      </c>
      <c r="H509" s="11" t="inlineStr">
        <is>
          <t>https://www.youtube.com/watch?v=yVNQSkESKB8&amp;t=3003s</t>
        </is>
      </c>
    </row>
    <row r="510">
      <c r="A510" s="6" t="inlineStr">
        <is>
          <t>2022-09-06</t>
        </is>
      </c>
      <c r="B510" s="6" t="inlineStr">
        <is>
          <t>6/7/8</t>
        </is>
      </c>
      <c r="C510" s="8" t="inlineStr">
        <is>
          <t>Joint public hearing + 2nd reading: By-law 2211 (OCP redesignation Residential to Commercial) and By-law 2212 (rezoning DR1 to C-MX), Old Tom Road / Loewen Blvd</t>
        </is>
      </c>
      <c r="D510" s="6" t="inlineStr">
        <is>
          <t>Michael Zwaagstra</t>
        </is>
      </c>
      <c r="E510" s="6" t="inlineStr">
        <is>
          <t>00:50:18</t>
        </is>
      </c>
      <c r="F510" s="6" t="inlineStr">
        <is>
          <t>statement</t>
        </is>
      </c>
      <c r="G510" s="8" t="inlineStr">
        <is>
          <t>We want Steinbach to be able to continue to grow. We want everyone who wants to live in Steinbach to be able to live here and everyone who wants to open a business to be able to do so here.</t>
        </is>
      </c>
      <c r="H510" s="11" t="inlineStr">
        <is>
          <t>https://www.youtube.com/watch?v=yVNQSkESKB8&amp;t=3018s</t>
        </is>
      </c>
    </row>
    <row r="511">
      <c r="A511" s="6" t="inlineStr">
        <is>
          <t>2022-09-06</t>
        </is>
      </c>
      <c r="B511" s="6" t="inlineStr">
        <is>
          <t>6/7/8</t>
        </is>
      </c>
      <c r="C511" s="8" t="inlineStr">
        <is>
          <t>Joint public hearing + 2nd reading: By-law 2211 (OCP redesignation Residential to Commercial) and By-law 2212 (rezoning DR1 to C-MX), Old Tom Road / Loewen Blvd</t>
        </is>
      </c>
      <c r="D511" s="6" t="inlineStr">
        <is>
          <t>Michael Zwaagstra</t>
        </is>
      </c>
      <c r="E511" s="6" t="inlineStr">
        <is>
          <t>00:50:18</t>
        </is>
      </c>
      <c r="F511" s="6" t="inlineStr">
        <is>
          <t>statement</t>
        </is>
      </c>
      <c r="G511" s="8" t="inlineStr">
        <is>
          <t>And that's because of the fact the proposal is to have commercial mixed-use within it, and so therefore the overall designation has to be commercial policy area.</t>
        </is>
      </c>
      <c r="H511" s="11" t="inlineStr">
        <is>
          <t>https://www.youtube.com/watch?v=yVNQSkESKB8&amp;t=3018s</t>
        </is>
      </c>
    </row>
    <row r="512">
      <c r="A512" s="6" t="inlineStr">
        <is>
          <t>2022-09-06</t>
        </is>
      </c>
      <c r="B512" s="6" t="inlineStr">
        <is>
          <t>6/7/8</t>
        </is>
      </c>
      <c r="C512" s="8" t="inlineStr">
        <is>
          <t>Joint public hearing + 2nd reading: By-law 2211 (OCP redesignation Residential to Commercial) and By-law 2212 (rezoning DR1 to C-MX), Old Tom Road / Loewen Blvd</t>
        </is>
      </c>
      <c r="D512" s="6" t="inlineStr">
        <is>
          <t>Michael Zwaagstra</t>
        </is>
      </c>
      <c r="E512" s="6" t="inlineStr">
        <is>
          <t>00:50:18</t>
        </is>
      </c>
      <c r="F512" s="6" t="inlineStr">
        <is>
          <t>statement</t>
        </is>
      </c>
      <c r="G512" s="8" t="inlineStr">
        <is>
          <t>But I will just say that I understand, you know, so many of the concerns that are raised, but I also do have to accept when there is, you know, evidence that's presented in terms of many months of work, engineering analysis both by the city and by engineers working for the developer, review by the province.</t>
        </is>
      </c>
      <c r="H512" s="11" t="inlineStr">
        <is>
          <t>https://www.youtube.com/watch?v=yVNQSkESKB8&amp;t=3018s</t>
        </is>
      </c>
    </row>
    <row r="513">
      <c r="A513" s="6" t="inlineStr">
        <is>
          <t>2022-09-06</t>
        </is>
      </c>
      <c r="B513" s="6" t="inlineStr">
        <is>
          <t>6/7/8</t>
        </is>
      </c>
      <c r="C513" s="8" t="inlineStr">
        <is>
          <t>Joint public hearing + 2nd reading: By-law 2211 (OCP redesignation Residential to Commercial) and By-law 2212 (rezoning DR1 to C-MX), Old Tom Road / Loewen Blvd</t>
        </is>
      </c>
      <c r="D513" s="6" t="inlineStr">
        <is>
          <t>Michael Zwaagstra</t>
        </is>
      </c>
      <c r="E513" s="6" t="inlineStr">
        <is>
          <t>00:50:18</t>
        </is>
      </c>
      <c r="F513" s="6" t="inlineStr">
        <is>
          <t>statement</t>
        </is>
      </c>
      <c r="G513" s="8" t="inlineStr">
        <is>
          <t>but specifically on the community plan amendment, certainly redesignating from residential policy area to commercial policy makes sense.</t>
        </is>
      </c>
      <c r="H513" s="11" t="inlineStr">
        <is>
          <t>https://www.youtube.com/watch?v=yVNQSkESKB8&amp;t=3018s</t>
        </is>
      </c>
    </row>
    <row r="514">
      <c r="A514" s="6" t="inlineStr">
        <is>
          <t>2022-09-06</t>
        </is>
      </c>
      <c r="B514" s="6" t="inlineStr">
        <is>
          <t>6/7/8</t>
        </is>
      </c>
      <c r="C514" s="8" t="inlineStr">
        <is>
          <t>Joint public hearing + 2nd reading: By-law 2211 (OCP redesignation Residential to Commercial) and By-law 2212 (rezoning DR1 to C-MX), Old Tom Road / Loewen Blvd</t>
        </is>
      </c>
      <c r="D514" s="6" t="inlineStr">
        <is>
          <t>Susan Penner</t>
        </is>
      </c>
      <c r="E514" s="6" t="inlineStr">
        <is>
          <t>00:52:12</t>
        </is>
      </c>
      <c r="F514" s="6" t="inlineStr">
        <is>
          <t>statement</t>
        </is>
      </c>
      <c r="G514" s="8" t="inlineStr">
        <is>
          <t>I am very much looking forward to seeing this development happen.</t>
        </is>
      </c>
      <c r="H514" s="11" t="inlineStr">
        <is>
          <t>https://www.youtube.com/watch?v=yVNQSkESKB8&amp;t=3132s</t>
        </is>
      </c>
    </row>
    <row r="515">
      <c r="A515" s="6" t="inlineStr">
        <is>
          <t>2022-09-06</t>
        </is>
      </c>
      <c r="B515" s="6" t="inlineStr">
        <is>
          <t>6/7/8</t>
        </is>
      </c>
      <c r="C515" s="8" t="inlineStr">
        <is>
          <t>Joint public hearing + 2nd reading: By-law 2211 (OCP redesignation Residential to Commercial) and By-law 2212 (rezoning DR1 to C-MX), Old Tom Road / Loewen Blvd</t>
        </is>
      </c>
      <c r="D515" s="6" t="inlineStr">
        <is>
          <t>Susan Penner</t>
        </is>
      </c>
      <c r="E515" s="6" t="inlineStr">
        <is>
          <t>00:52:12</t>
        </is>
      </c>
      <c r="F515" s="6" t="inlineStr">
        <is>
          <t>statement</t>
        </is>
      </c>
      <c r="G515" s="8" t="inlineStr">
        <is>
          <t>Hopefully— this is a very difficult parcel of land to engineer precisely because of things like water, the drainage canals going through this property, and I know a lot of work has gone into it.</t>
        </is>
      </c>
      <c r="H515" s="11" t="inlineStr">
        <is>
          <t>https://www.youtube.com/watch?v=yVNQSkESKB8&amp;t=3132s</t>
        </is>
      </c>
    </row>
    <row r="516">
      <c r="A516" s="6" t="inlineStr">
        <is>
          <t>2022-09-06</t>
        </is>
      </c>
      <c r="B516" s="6" t="inlineStr">
        <is>
          <t>6/7/8</t>
        </is>
      </c>
      <c r="C516" s="8" t="inlineStr">
        <is>
          <t>Joint public hearing + 2nd reading: By-law 2211 (OCP redesignation Residential to Commercial) and By-law 2212 (rezoning DR1 to C-MX), Old Tom Road / Loewen Blvd</t>
        </is>
      </c>
      <c r="D516" s="6" t="inlineStr">
        <is>
          <t>Susan Penner</t>
        </is>
      </c>
      <c r="E516" s="6" t="inlineStr">
        <is>
          <t>00:52:12</t>
        </is>
      </c>
      <c r="F516" s="6" t="inlineStr">
        <is>
          <t>statement</t>
        </is>
      </c>
      <c r="G516" s="8" t="inlineStr">
        <is>
          <t>So this redesignating this piece of land is the first step in allowing for that to happen and hopefully making this a successful development.</t>
        </is>
      </c>
      <c r="H516" s="11" t="inlineStr">
        <is>
          <t>https://www.youtube.com/watch?v=yVNQSkESKB8&amp;t=3132s</t>
        </is>
      </c>
    </row>
    <row r="517">
      <c r="A517" s="6" t="inlineStr">
        <is>
          <t>2022-09-06</t>
        </is>
      </c>
      <c r="B517" s="6" t="inlineStr">
        <is>
          <t>6/7/8</t>
        </is>
      </c>
      <c r="C517" s="8" t="inlineStr">
        <is>
          <t>Joint public hearing + 2nd reading: By-law 2211 (OCP redesignation Residential to Commercial) and By-law 2212 (rezoning DR1 to C-MX), Old Tom Road / Loewen Blvd</t>
        </is>
      </c>
      <c r="D517" s="6" t="inlineStr">
        <is>
          <t>Jac Siemens</t>
        </is>
      </c>
      <c r="E517" s="6" t="inlineStr">
        <is>
          <t>00:54:15</t>
        </is>
      </c>
      <c r="F517" s="6" t="inlineStr">
        <is>
          <t>motion</t>
        </is>
      </c>
      <c r="G517" s="8" t="inlineStr">
        <is>
          <t>Motion to approve.</t>
        </is>
      </c>
      <c r="H517" s="11" t="inlineStr">
        <is>
          <t>https://www.youtube.com/watch?v=yVNQSkESKB8&amp;t=3255s</t>
        </is>
      </c>
    </row>
    <row r="518">
      <c r="A518" s="6" t="inlineStr">
        <is>
          <t>2022-09-06</t>
        </is>
      </c>
      <c r="B518" s="6" t="inlineStr">
        <is>
          <t>6/7/8</t>
        </is>
      </c>
      <c r="C518" s="8" t="inlineStr">
        <is>
          <t>Joint public hearing + 2nd reading: By-law 2211 (OCP redesignation Residential to Commercial) and By-law 2212 (rezoning DR1 to C-MX), Old Tom Road / Loewen Blvd</t>
        </is>
      </c>
      <c r="D518" s="6" t="inlineStr">
        <is>
          <t>Jac Siemens</t>
        </is>
      </c>
      <c r="E518" s="6" t="inlineStr">
        <is>
          <t>00:54:20</t>
        </is>
      </c>
      <c r="F518" s="6" t="inlineStr">
        <is>
          <t>statement</t>
        </is>
      </c>
      <c r="G518" s="8" t="inlineStr">
        <is>
          <t>Currently it's zoned DR-1 or Development Reserve 1.</t>
        </is>
      </c>
      <c r="H518" s="11" t="inlineStr">
        <is>
          <t>https://www.youtube.com/watch?v=yVNQSkESKB8&amp;t=3260s</t>
        </is>
      </c>
    </row>
    <row r="519">
      <c r="A519" s="6" t="inlineStr">
        <is>
          <t>2022-09-06</t>
        </is>
      </c>
      <c r="B519" s="6" t="inlineStr">
        <is>
          <t>6/7/8</t>
        </is>
      </c>
      <c r="C519" s="8" t="inlineStr">
        <is>
          <t>Joint public hearing + 2nd reading: By-law 2211 (OCP redesignation Residential to Commercial) and By-law 2212 (rezoning DR1 to C-MX), Old Tom Road / Loewen Blvd</t>
        </is>
      </c>
      <c r="D519" s="6" t="inlineStr">
        <is>
          <t>Jac Siemens</t>
        </is>
      </c>
      <c r="E519" s="6" t="inlineStr">
        <is>
          <t>00:54:20</t>
        </is>
      </c>
      <c r="F519" s="6" t="inlineStr">
        <is>
          <t>statement</t>
        </is>
      </c>
      <c r="G519" s="8" t="inlineStr">
        <is>
          <t>So, and because there will be some commercial use as well as residential on this property, so it, uh, needs to be a C-MX, commercial and mixed use, which means commercial residential use.</t>
        </is>
      </c>
      <c r="H519" s="11" t="inlineStr">
        <is>
          <t>https://www.youtube.com/watch?v=yVNQSkESKB8&amp;t=3260s</t>
        </is>
      </c>
    </row>
    <row r="520">
      <c r="A520" s="6" t="inlineStr">
        <is>
          <t>2022-09-06</t>
        </is>
      </c>
      <c r="B520" s="6" t="inlineStr">
        <is>
          <t>6/7/8</t>
        </is>
      </c>
      <c r="C520" s="8" t="inlineStr">
        <is>
          <t>Joint public hearing + 2nd reading: By-law 2211 (OCP redesignation Residential to Commercial) and By-law 2212 (rezoning DR1 to C-MX), Old Tom Road / Loewen Blvd</t>
        </is>
      </c>
      <c r="D520" s="6" t="inlineStr">
        <is>
          <t>Damian Penner</t>
        </is>
      </c>
      <c r="E520" s="6" t="inlineStr">
        <is>
          <t>00:55:07</t>
        </is>
      </c>
      <c r="F520" s="6" t="inlineStr">
        <is>
          <t>statement</t>
        </is>
      </c>
      <c r="G520" s="8" t="inlineStr">
        <is>
          <t>I know of a firsthand account being working with administration and engineering that they— the last thing that they want to do is be going against what the city— what the province of Manitoba is dictating, which is why we do have such stringent standards.</t>
        </is>
      </c>
      <c r="H520" s="11" t="inlineStr">
        <is>
          <t>https://www.youtube.com/watch?v=yVNQSkESKB8&amp;t=3307s</t>
        </is>
      </c>
    </row>
    <row r="521">
      <c r="A521" s="6" t="inlineStr">
        <is>
          <t>2022-09-06</t>
        </is>
      </c>
      <c r="B521" s="6" t="inlineStr">
        <is>
          <t>6/7/8</t>
        </is>
      </c>
      <c r="C521" s="8" t="inlineStr">
        <is>
          <t>Joint public hearing + 2nd reading: By-law 2211 (OCP redesignation Residential to Commercial) and By-law 2212 (rezoning DR1 to C-MX), Old Tom Road / Loewen Blvd</t>
        </is>
      </c>
      <c r="D521" s="6" t="inlineStr">
        <is>
          <t>Damian Penner</t>
        </is>
      </c>
      <c r="E521" s="6" t="inlineStr">
        <is>
          <t>00:55:07</t>
        </is>
      </c>
      <c r="F521" s="6" t="inlineStr">
        <is>
          <t>statement</t>
        </is>
      </c>
      <c r="G521" s="8" t="inlineStr">
        <is>
          <t>And firsthand account that the water flow actually has been vastly improved in that area due to the development and the engineering of the land.</t>
        </is>
      </c>
      <c r="H521" s="11" t="inlineStr">
        <is>
          <t>https://www.youtube.com/watch?v=yVNQSkESKB8&amp;t=3307s</t>
        </is>
      </c>
    </row>
    <row r="522">
      <c r="A522" s="6" t="inlineStr">
        <is>
          <t>2022-09-06</t>
        </is>
      </c>
      <c r="B522" s="6" t="inlineStr">
        <is>
          <t>6/7/8</t>
        </is>
      </c>
      <c r="C522" s="8" t="inlineStr">
        <is>
          <t>Joint public hearing + 2nd reading: By-law 2211 (OCP redesignation Residential to Commercial) and By-law 2212 (rezoning DR1 to C-MX), Old Tom Road / Loewen Blvd</t>
        </is>
      </c>
      <c r="D522" s="6" t="inlineStr">
        <is>
          <t>Damian Penner</t>
        </is>
      </c>
      <c r="E522" s="6" t="inlineStr">
        <is>
          <t>00:55:07</t>
        </is>
      </c>
      <c r="F522" s="6" t="inlineStr">
        <is>
          <t>statement</t>
        </is>
      </c>
      <c r="G522" s="8" t="inlineStr">
        <is>
          <t>So I don't have any concerns with considering the engineering reports that we've seen that there should be exacerbated drainage concerns from this.</t>
        </is>
      </c>
      <c r="H522" s="11" t="inlineStr">
        <is>
          <t>https://www.youtube.com/watch?v=yVNQSkESKB8&amp;t=3307s</t>
        </is>
      </c>
    </row>
    <row r="523">
      <c r="A523" s="6" t="inlineStr">
        <is>
          <t>2022-09-06</t>
        </is>
      </c>
      <c r="B523" s="6" t="inlineStr">
        <is>
          <t>6/7/8</t>
        </is>
      </c>
      <c r="C523" s="8" t="inlineStr">
        <is>
          <t>Joint public hearing + 2nd reading: By-law 2211 (OCP redesignation Residential to Commercial) and By-law 2212 (rezoning DR1 to C-MX), Old Tom Road / Loewen Blvd</t>
        </is>
      </c>
      <c r="D523" s="6" t="inlineStr">
        <is>
          <t>Unidentified councillor</t>
        </is>
      </c>
      <c r="E523" s="6" t="inlineStr">
        <is>
          <t>00:40:16</t>
        </is>
      </c>
      <c r="F523" s="6" t="inlineStr">
        <is>
          <t>question</t>
        </is>
      </c>
      <c r="G523" s="8" t="inlineStr">
        <is>
          <t>Mr. N., in layman's terms, can you just explain to us when you have the collector, the storm sewers and the collectors going into the waterway, in layman's terms, can you tell us how you're— it's proposed to slow down?</t>
        </is>
      </c>
      <c r="H523" s="11" t="inlineStr">
        <is>
          <t>https://www.youtube.com/watch?v=yVNQSkESKB8&amp;t=2416s</t>
        </is>
      </c>
    </row>
    <row r="524">
      <c r="A524" s="6" t="inlineStr">
        <is>
          <t>2022-09-06</t>
        </is>
      </c>
      <c r="B524" s="6" t="inlineStr">
        <is>
          <t>6/7/8</t>
        </is>
      </c>
      <c r="C524" s="8" t="inlineStr">
        <is>
          <t>Joint public hearing + 2nd reading: By-law 2211 (OCP redesignation Residential to Commercial) and By-law 2212 (rezoning DR1 to C-MX), Old Tom Road / Loewen Blvd</t>
        </is>
      </c>
      <c r="D524" s="6" t="inlineStr">
        <is>
          <t>Unidentified councillor</t>
        </is>
      </c>
      <c r="E524" s="6" t="inlineStr">
        <is>
          <t>00:45:51</t>
        </is>
      </c>
      <c r="F524" s="6" t="inlineStr">
        <is>
          <t>statement</t>
        </is>
      </c>
      <c r="G524" s="8" t="inlineStr">
        <is>
          <t>And I don't know if I'm satisfied yet with the answer.</t>
        </is>
      </c>
      <c r="H524" s="11" t="inlineStr">
        <is>
          <t>https://www.youtube.com/watch?v=yVNQSkESKB8&amp;t=2751s</t>
        </is>
      </c>
    </row>
    <row r="525">
      <c r="A525" s="6" t="inlineStr">
        <is>
          <t>2022-09-06</t>
        </is>
      </c>
      <c r="B525" s="6" t="inlineStr">
        <is>
          <t>6/7/8</t>
        </is>
      </c>
      <c r="C525" s="8" t="inlineStr">
        <is>
          <t>Joint public hearing + 2nd reading: By-law 2211 (OCP redesignation Residential to Commercial) and By-law 2212 (rezoning DR1 to C-MX), Old Tom Road / Loewen Blvd</t>
        </is>
      </c>
      <c r="D525" s="6" t="inlineStr">
        <is>
          <t>Unidentified councillor</t>
        </is>
      </c>
      <c r="E525" s="6" t="inlineStr">
        <is>
          <t>00:45:51</t>
        </is>
      </c>
      <c r="F525" s="6" t="inlineStr">
        <is>
          <t>question</t>
        </is>
      </c>
      <c r="G525" s="8" t="inlineStr">
        <is>
          <t>How do we assure— what kind of assurance is there? Is there anything further that we can do?</t>
        </is>
      </c>
      <c r="H525" s="11" t="inlineStr">
        <is>
          <t>https://www.youtube.com/watch?v=yVNQSkESKB8&amp;t=2751s</t>
        </is>
      </c>
    </row>
    <row r="526">
      <c r="A526" s="6" t="inlineStr">
        <is>
          <t>2022-09-06</t>
        </is>
      </c>
      <c r="B526" s="6" t="inlineStr">
        <is>
          <t>6/7/8</t>
        </is>
      </c>
      <c r="C526" s="8" t="inlineStr">
        <is>
          <t>Joint public hearing + 2nd reading: By-law 2211 (OCP redesignation Residential to Commercial) and By-law 2212 (rezoning DR1 to C-MX), Old Tom Road / Loewen Blvd</t>
        </is>
      </c>
      <c r="D526" s="6" t="inlineStr">
        <is>
          <t>Unidentified councillor</t>
        </is>
      </c>
      <c r="E526" s="6" t="inlineStr">
        <is>
          <t>00:45:51</t>
        </is>
      </c>
      <c r="F526" s="6" t="inlineStr">
        <is>
          <t>question</t>
        </is>
      </c>
      <c r="G526" s="8" t="inlineStr">
        <is>
          <t>How do we get that water— to Mr. F.'s question, how do we get the water over the hill?</t>
        </is>
      </c>
      <c r="H526" s="11" t="inlineStr">
        <is>
          <t>https://www.youtube.com/watch?v=yVNQSkESKB8&amp;t=2751s</t>
        </is>
      </c>
    </row>
    <row r="527">
      <c r="A527" s="6" t="inlineStr">
        <is>
          <t>2022-09-06</t>
        </is>
      </c>
      <c r="B527" s="6" t="inlineStr">
        <is>
          <t>6/7/8</t>
        </is>
      </c>
      <c r="C527" s="8" t="inlineStr">
        <is>
          <t>Joint public hearing + 2nd reading: By-law 2211 (OCP redesignation Residential to Commercial) and By-law 2212 (rezoning DR1 to C-MX), Old Tom Road / Loewen Blvd</t>
        </is>
      </c>
      <c r="D527" s="6" t="inlineStr">
        <is>
          <t>Unidentified councillor</t>
        </is>
      </c>
      <c r="E527" s="6" t="inlineStr">
        <is>
          <t>00:56:17</t>
        </is>
      </c>
      <c r="F527" s="6" t="inlineStr">
        <is>
          <t>statement</t>
        </is>
      </c>
      <c r="G527" s="8" t="inlineStr">
        <is>
          <t>These people have concerns and I appreciate their concerns, but with the engineering that's been done, I feel this could improve the whole plan and you might have less water with this plan than now.</t>
        </is>
      </c>
      <c r="H527" s="11" t="inlineStr">
        <is>
          <t>https://www.youtube.com/watch?v=yVNQSkESKB8&amp;t=3377s</t>
        </is>
      </c>
    </row>
    <row r="528">
      <c r="A528" s="6" t="inlineStr">
        <is>
          <t>2022-09-06</t>
        </is>
      </c>
      <c r="B528" s="6" t="inlineStr">
        <is>
          <t>6/7/8</t>
        </is>
      </c>
      <c r="C528" s="8" t="inlineStr">
        <is>
          <t>Joint public hearing + 2nd reading: By-law 2211 (OCP redesignation Residential to Commercial) and By-law 2212 (rezoning DR1 to C-MX), Old Tom Road / Loewen Blvd</t>
        </is>
      </c>
      <c r="D528" s="6" t="inlineStr">
        <is>
          <t>Mayor Earl Funk</t>
        </is>
      </c>
      <c r="E528" s="6" t="inlineStr">
        <is>
          <t>00:23:52</t>
        </is>
      </c>
      <c r="F528" s="6" t="inlineStr">
        <is>
          <t>reply</t>
        </is>
      </c>
      <c r="G528" s="8" t="inlineStr">
        <is>
          <t>We, we're well aware of that intersection, and we, we do discuss it when we get into study session and those kinds of things, and we are looking at improving it.</t>
        </is>
      </c>
      <c r="H528" s="11" t="inlineStr">
        <is>
          <t>https://www.youtube.com/watch?v=yVNQSkESKB8&amp;t=1432s</t>
        </is>
      </c>
    </row>
    <row r="529">
      <c r="A529" s="6" t="inlineStr">
        <is>
          <t>2022-09-06</t>
        </is>
      </c>
      <c r="B529" s="6" t="inlineStr">
        <is>
          <t>6/7/8</t>
        </is>
      </c>
      <c r="C529" s="8" t="inlineStr">
        <is>
          <t>Joint public hearing + 2nd reading: By-law 2211 (OCP redesignation Residential to Commercial) and By-law 2212 (rezoning DR1 to C-MX), Old Tom Road / Loewen Blvd</t>
        </is>
      </c>
      <c r="D529" s="6" t="inlineStr">
        <is>
          <t>Mayor Earl Funk</t>
        </is>
      </c>
      <c r="E529" s="6" t="inlineStr">
        <is>
          <t>00:28:42</t>
        </is>
      </c>
      <c r="F529" s="6" t="inlineStr">
        <is>
          <t>reply</t>
        </is>
      </c>
      <c r="G529" s="8" t="inlineStr">
        <is>
          <t>We do do a traffic count every year. It's usually done in October.</t>
        </is>
      </c>
      <c r="H529" s="11" t="inlineStr">
        <is>
          <t>https://www.youtube.com/watch?v=yVNQSkESKB8&amp;t=1722s</t>
        </is>
      </c>
    </row>
    <row r="530">
      <c r="A530" s="6" t="inlineStr">
        <is>
          <t>2022-09-06</t>
        </is>
      </c>
      <c r="B530" s="6" t="inlineStr">
        <is>
          <t>6/7/8</t>
        </is>
      </c>
      <c r="C530" s="8" t="inlineStr">
        <is>
          <t>Joint public hearing + 2nd reading: By-law 2211 (OCP redesignation Residential to Commercial) and By-law 2212 (rezoning DR1 to C-MX), Old Tom Road / Loewen Blvd</t>
        </is>
      </c>
      <c r="D530" s="6" t="inlineStr">
        <is>
          <t>Mayor Earl Funk</t>
        </is>
      </c>
      <c r="E530" s="6" t="inlineStr">
        <is>
          <t>00:52:59</t>
        </is>
      </c>
      <c r="F530" s="6" t="inlineStr">
        <is>
          <t>statement</t>
        </is>
      </c>
      <c r="G530" s="8" t="inlineStr">
        <is>
          <t>But having said that, I do believe that they've done everything they can. And I think our engineers have worked on it, their engineers have worked on it, and I think we need to give it a chance.</t>
        </is>
      </c>
      <c r="H530" s="11" t="inlineStr">
        <is>
          <t>https://www.youtube.com/watch?v=yVNQSkESKB8&amp;t=3179s</t>
        </is>
      </c>
    </row>
    <row r="531">
      <c r="A531" s="6" t="inlineStr">
        <is>
          <t>2022-09-06</t>
        </is>
      </c>
      <c r="B531" s="6" t="inlineStr">
        <is>
          <t>6/7/8</t>
        </is>
      </c>
      <c r="C531" s="8" t="inlineStr">
        <is>
          <t>Joint public hearing + 2nd reading: By-law 2211 (OCP redesignation Residential to Commercial) and By-law 2212 (rezoning DR1 to C-MX), Old Tom Road / Loewen Blvd</t>
        </is>
      </c>
      <c r="D531" s="6" t="inlineStr">
        <is>
          <t>Mayor Earl Funk</t>
        </is>
      </c>
      <c r="E531" s="6" t="inlineStr">
        <is>
          <t>00:53:48</t>
        </is>
      </c>
      <c r="F531" s="6" t="inlineStr">
        <is>
          <t>statement</t>
        </is>
      </c>
      <c r="G531" s="8" t="inlineStr">
        <is>
          <t>So I will also, I'm in favor of this motion 'cause this is a good start and we have to start somewhere.</t>
        </is>
      </c>
      <c r="H531" s="11" t="inlineStr">
        <is>
          <t>https://www.youtube.com/watch?v=yVNQSkESKB8&amp;t=3228s</t>
        </is>
      </c>
    </row>
    <row r="532">
      <c r="A532" s="6" t="inlineStr">
        <is>
          <t>2022-09-06</t>
        </is>
      </c>
      <c r="B532" s="6" t="inlineStr">
        <is>
          <t>6/7/8</t>
        </is>
      </c>
      <c r="C532" s="8" t="inlineStr">
        <is>
          <t>Joint public hearing + 2nd reading: By-law 2211 (OCP redesignation Residential to Commercial) and By-law 2212 (rezoning DR1 to C-MX), Old Tom Road / Loewen Blvd</t>
        </is>
      </c>
      <c r="D532" s="6" t="inlineStr">
        <is>
          <t>Mayor Earl Funk</t>
        </is>
      </c>
      <c r="E532" s="6" t="inlineStr">
        <is>
          <t>00:56:37</t>
        </is>
      </c>
      <c r="F532" s="6" t="inlineStr">
        <is>
          <t>statement</t>
        </is>
      </c>
      <c r="G532" s="8" t="inlineStr">
        <is>
          <t>You look at Millbrook Market, that's completely mixed use and—</t>
        </is>
      </c>
      <c r="H532" s="11" t="inlineStr">
        <is>
          <t>https://www.youtube.com/watch?v=yVNQSkESKB8&amp;t=3397s</t>
        </is>
      </c>
    </row>
    <row r="533">
      <c r="A533" s="6" t="inlineStr">
        <is>
          <t>2022-09-06</t>
        </is>
      </c>
      <c r="B533" s="6" t="inlineStr">
        <is>
          <t>6/7/8</t>
        </is>
      </c>
      <c r="C533" s="8" t="inlineStr">
        <is>
          <t>Joint public hearing + 2nd reading: By-law 2211 (OCP redesignation Residential to Commercial) and By-law 2212 (rezoning DR1 to C-MX), Old Tom Road / Loewen Blvd</t>
        </is>
      </c>
      <c r="D533" s="6" t="inlineStr">
        <is>
          <t>Mayor Earl Funk</t>
        </is>
      </c>
      <c r="E533" s="6" t="inlineStr">
        <is>
          <t>00:57:13</t>
        </is>
      </c>
      <c r="F533" s="6" t="inlineStr">
        <is>
          <t>statement</t>
        </is>
      </c>
      <c r="G533" s="8" t="inlineStr">
        <is>
          <t>It was people come in and landscape, they over-landscape and then they impede water from running.</t>
        </is>
      </c>
      <c r="H533" s="11" t="inlineStr">
        <is>
          <t>https://www.youtube.com/watch?v=yVNQSkESKB8&amp;t=3433s</t>
        </is>
      </c>
    </row>
    <row r="534">
      <c r="A534" s="6" t="inlineStr">
        <is>
          <t>2022-09-06</t>
        </is>
      </c>
      <c r="B534" s="6" t="inlineStr">
        <is>
          <t>9/10</t>
        </is>
      </c>
      <c r="C534" s="8" t="inlineStr">
        <is>
          <t>Public hearing + 2nd reading: By-law 2213 rezoning DR1 to RSF/RLD/RHD (Phase 1, Old Tom Road / Loewen Blvd)</t>
        </is>
      </c>
      <c r="D534" s="6" t="inlineStr">
        <is>
          <t>Susan Penner</t>
        </is>
      </c>
      <c r="E534" s="6" t="inlineStr">
        <is>
          <t>01:12:50</t>
        </is>
      </c>
      <c r="F534" s="6" t="inlineStr">
        <is>
          <t>statement</t>
        </is>
      </c>
      <c r="G534" s="8" t="inlineStr">
        <is>
          <t>Just because we're approving that this zoning for Phase 1 doesn't necessarily mean that all the high density will fill up immediately.</t>
        </is>
      </c>
      <c r="H534" s="11" t="inlineStr">
        <is>
          <t>https://www.youtube.com/watch?v=yVNQSkESKB8&amp;t=4370s</t>
        </is>
      </c>
    </row>
    <row r="535">
      <c r="A535" s="6" t="inlineStr">
        <is>
          <t>2022-09-06</t>
        </is>
      </c>
      <c r="B535" s="6" t="inlineStr">
        <is>
          <t>9/10</t>
        </is>
      </c>
      <c r="C535" s="8" t="inlineStr">
        <is>
          <t>Public hearing + 2nd reading: By-law 2213 rezoning DR1 to RSF/RLD/RHD (Phase 1, Old Tom Road / Loewen Blvd)</t>
        </is>
      </c>
      <c r="D535" s="6" t="inlineStr">
        <is>
          <t>Susan Penner</t>
        </is>
      </c>
      <c r="E535" s="6" t="inlineStr">
        <is>
          <t>01:12:50</t>
        </is>
      </c>
      <c r="F535" s="6" t="inlineStr">
        <is>
          <t>statement</t>
        </is>
      </c>
      <c r="G535" s="8" t="inlineStr">
        <is>
          <t>Like, not everybody can afford a house, and mixed developments are very important.</t>
        </is>
      </c>
      <c r="H535" s="11" t="inlineStr">
        <is>
          <t>https://www.youtube.com/watch?v=yVNQSkESKB8&amp;t=4370s</t>
        </is>
      </c>
    </row>
    <row r="536">
      <c r="A536" s="6" t="inlineStr">
        <is>
          <t>2022-09-06</t>
        </is>
      </c>
      <c r="B536" s="6" t="inlineStr">
        <is>
          <t>9/10</t>
        </is>
      </c>
      <c r="C536" s="8" t="inlineStr">
        <is>
          <t>Public hearing + 2nd reading: By-law 2213 rezoning DR1 to RSF/RLD/RHD (Phase 1, Old Tom Road / Loewen Blvd)</t>
        </is>
      </c>
      <c r="D536" s="6" t="inlineStr">
        <is>
          <t>Susan Penner</t>
        </is>
      </c>
      <c r="E536" s="6" t="inlineStr">
        <is>
          <t>01:13:50</t>
        </is>
      </c>
      <c r="F536" s="6" t="inlineStr">
        <is>
          <t>reply</t>
        </is>
      </c>
      <c r="G536" s="8" t="inlineStr">
        <is>
          <t>Maybe when you're a developer, you'll change your mind.</t>
        </is>
      </c>
      <c r="H536" s="11" t="inlineStr">
        <is>
          <t>https://www.youtube.com/watch?v=yVNQSkESKB8&amp;t=4430s</t>
        </is>
      </c>
    </row>
    <row r="537">
      <c r="A537" s="6" t="inlineStr">
        <is>
          <t>2022-09-06</t>
        </is>
      </c>
      <c r="B537" s="6" t="inlineStr">
        <is>
          <t>9/10</t>
        </is>
      </c>
      <c r="C537" s="8" t="inlineStr">
        <is>
          <t>Public hearing + 2nd reading: By-law 2213 rezoning DR1 to RSF/RLD/RHD (Phase 1, Old Tom Road / Loewen Blvd)</t>
        </is>
      </c>
      <c r="D537" s="6" t="inlineStr">
        <is>
          <t>Susan Penner</t>
        </is>
      </c>
      <c r="E537" s="6" t="inlineStr">
        <is>
          <t>01:14:24</t>
        </is>
      </c>
      <c r="F537" s="6" t="inlineStr">
        <is>
          <t>motion</t>
        </is>
      </c>
      <c r="G537" s="8" t="inlineStr">
        <is>
          <t>Motion to approve.</t>
        </is>
      </c>
      <c r="H537" s="11" t="inlineStr">
        <is>
          <t>https://www.youtube.com/watch?v=yVNQSkESKB8&amp;t=4464s</t>
        </is>
      </c>
    </row>
    <row r="538">
      <c r="A538" s="6" t="inlineStr">
        <is>
          <t>2022-09-06</t>
        </is>
      </c>
      <c r="B538" s="6" t="inlineStr">
        <is>
          <t>9/10</t>
        </is>
      </c>
      <c r="C538" s="8" t="inlineStr">
        <is>
          <t>Public hearing + 2nd reading: By-law 2213 rezoning DR1 to RSF/RLD/RHD (Phase 1, Old Tom Road / Loewen Blvd)</t>
        </is>
      </c>
      <c r="D538" s="6" t="inlineStr">
        <is>
          <t>Susan Penner</t>
        </is>
      </c>
      <c r="E538" s="6" t="inlineStr">
        <is>
          <t>01:14:30</t>
        </is>
      </c>
      <c r="F538" s="6" t="inlineStr">
        <is>
          <t>statement</t>
        </is>
      </c>
      <c r="G538" s="8" t="inlineStr">
        <is>
          <t>So chances are there will be other rezoning in the future.</t>
        </is>
      </c>
      <c r="H538" s="11" t="inlineStr">
        <is>
          <t>https://www.youtube.com/watch?v=yVNQSkESKB8&amp;t=4470s</t>
        </is>
      </c>
    </row>
    <row r="539">
      <c r="A539" s="6" t="inlineStr">
        <is>
          <t>2022-09-06</t>
        </is>
      </c>
      <c r="B539" s="6" t="inlineStr">
        <is>
          <t>9/10</t>
        </is>
      </c>
      <c r="C539" s="8" t="inlineStr">
        <is>
          <t>Public hearing + 2nd reading: By-law 2213 rezoning DR1 to RSF/RLD/RHD (Phase 1, Old Tom Road / Loewen Blvd)</t>
        </is>
      </c>
      <c r="D539" s="6" t="inlineStr">
        <is>
          <t>Susan Penner</t>
        </is>
      </c>
      <c r="E539" s="6" t="inlineStr">
        <is>
          <t>01:14:53</t>
        </is>
      </c>
      <c r="F539" s="6" t="inlineStr">
        <is>
          <t>statement</t>
        </is>
      </c>
      <c r="G539" s="8" t="inlineStr">
        <is>
          <t>So to piecemeal high density here and, and single here just to keep ratios, temporary ratios, doesn't necessarily make sense.</t>
        </is>
      </c>
      <c r="H539" s="11" t="inlineStr">
        <is>
          <t>https://www.youtube.com/watch?v=yVNQSkESKB8&amp;t=4493s</t>
        </is>
      </c>
    </row>
    <row r="540">
      <c r="A540" s="6" t="inlineStr">
        <is>
          <t>2022-09-06</t>
        </is>
      </c>
      <c r="B540" s="6" t="inlineStr">
        <is>
          <t>9/10</t>
        </is>
      </c>
      <c r="C540" s="8" t="inlineStr">
        <is>
          <t>Public hearing + 2nd reading: By-law 2213 rezoning DR1 to RSF/RLD/RHD (Phase 1, Old Tom Road / Loewen Blvd)</t>
        </is>
      </c>
      <c r="D540" s="6" t="inlineStr">
        <is>
          <t>Susan Penner</t>
        </is>
      </c>
      <c r="E540" s="6" t="inlineStr">
        <is>
          <t>01:14:53</t>
        </is>
      </c>
      <c r="F540" s="6" t="inlineStr">
        <is>
          <t>statement</t>
        </is>
      </c>
      <c r="G540" s="8" t="inlineStr">
        <is>
          <t>And there is a demand with housing costs and prices going up as much as they are.</t>
        </is>
      </c>
      <c r="H540" s="11" t="inlineStr">
        <is>
          <t>https://www.youtube.com/watch?v=yVNQSkESKB8&amp;t=4493s</t>
        </is>
      </c>
    </row>
    <row r="541">
      <c r="A541" s="6" t="inlineStr">
        <is>
          <t>2022-09-06</t>
        </is>
      </c>
      <c r="B541" s="6" t="inlineStr">
        <is>
          <t>9/10</t>
        </is>
      </c>
      <c r="C541" s="8" t="inlineStr">
        <is>
          <t>Public hearing + 2nd reading: By-law 2213 rezoning DR1 to RSF/RLD/RHD (Phase 1, Old Tom Road / Loewen Blvd)</t>
        </is>
      </c>
      <c r="D541" s="6" t="inlineStr">
        <is>
          <t>Susan Penner</t>
        </is>
      </c>
      <c r="E541" s="6" t="inlineStr">
        <is>
          <t>01:15:42</t>
        </is>
      </c>
      <c r="F541" s="6" t="inlineStr">
        <is>
          <t>statement</t>
        </is>
      </c>
      <c r="G541" s="8" t="inlineStr">
        <is>
          <t>So if the demand for high density goes down, so will the builds go down as well.</t>
        </is>
      </c>
      <c r="H541" s="11" t="inlineStr">
        <is>
          <t>https://www.youtube.com/watch?v=yVNQSkESKB8&amp;t=4542s</t>
        </is>
      </c>
    </row>
    <row r="542">
      <c r="A542" s="6" t="inlineStr">
        <is>
          <t>2022-09-06</t>
        </is>
      </c>
      <c r="B542" s="6" t="inlineStr">
        <is>
          <t>9/10</t>
        </is>
      </c>
      <c r="C542" s="8" t="inlineStr">
        <is>
          <t>Public hearing + 2nd reading: By-law 2213 rezoning DR1 to RSF/RLD/RHD (Phase 1, Old Tom Road / Loewen Blvd)</t>
        </is>
      </c>
      <c r="D542" s="6" t="inlineStr">
        <is>
          <t>Michael Zwaagstra</t>
        </is>
      </c>
      <c r="E542" s="6" t="inlineStr">
        <is>
          <t>01:16:03</t>
        </is>
      </c>
      <c r="F542" s="6" t="inlineStr">
        <is>
          <t>statement</t>
        </is>
      </c>
      <c r="G542" s="8" t="inlineStr">
        <is>
          <t>And to, to stop that based on ratios on Phase 1, I don't think makes a lot of sense.</t>
        </is>
      </c>
      <c r="H542" s="11" t="inlineStr">
        <is>
          <t>https://www.youtube.com/watch?v=yVNQSkESKB8&amp;t=4563s</t>
        </is>
      </c>
    </row>
    <row r="543">
      <c r="A543" s="6" t="inlineStr">
        <is>
          <t>2022-09-06</t>
        </is>
      </c>
      <c r="B543" s="6" t="inlineStr">
        <is>
          <t>9/10</t>
        </is>
      </c>
      <c r="C543" s="8" t="inlineStr">
        <is>
          <t>Public hearing + 2nd reading: By-law 2213 rezoning DR1 to RSF/RLD/RHD (Phase 1, Old Tom Road / Loewen Blvd)</t>
        </is>
      </c>
      <c r="D543" s="6" t="inlineStr">
        <is>
          <t>Michael Zwaagstra</t>
        </is>
      </c>
      <c r="E543" s="6" t="inlineStr">
        <is>
          <t>01:16:03</t>
        </is>
      </c>
      <c r="F543" s="6" t="inlineStr">
        <is>
          <t>statement</t>
        </is>
      </c>
      <c r="G543" s="8" t="inlineStr">
        <is>
          <t>We have a developer pay policy, which means if there's going to be a new neighborhood, the developer pays, and it's a significant amount.</t>
        </is>
      </c>
      <c r="H543" s="11" t="inlineStr">
        <is>
          <t>https://www.youtube.com/watch?v=yVNQSkESKB8&amp;t=4563s</t>
        </is>
      </c>
    </row>
    <row r="544">
      <c r="A544" s="6" t="inlineStr">
        <is>
          <t>2022-09-06</t>
        </is>
      </c>
      <c r="B544" s="6" t="inlineStr">
        <is>
          <t>9/10</t>
        </is>
      </c>
      <c r="C544" s="8" t="inlineStr">
        <is>
          <t>Public hearing + 2nd reading: By-law 2213 rezoning DR1 to RSF/RLD/RHD (Phase 1, Old Tom Road / Loewen Blvd)</t>
        </is>
      </c>
      <c r="D544" s="6" t="inlineStr">
        <is>
          <t>Michael Zwaagstra</t>
        </is>
      </c>
      <c r="E544" s="6" t="inlineStr">
        <is>
          <t>01:16:03</t>
        </is>
      </c>
      <c r="F544" s="6" t="inlineStr">
        <is>
          <t>statement</t>
        </is>
      </c>
      <c r="G544" s="8" t="inlineStr">
        <is>
          <t>The city, we don't benefit financially from having more development because when you have more development, there's more services we have to provide.</t>
        </is>
      </c>
      <c r="H544" s="11" t="inlineStr">
        <is>
          <t>https://www.youtube.com/watch?v=yVNQSkESKB8&amp;t=4563s</t>
        </is>
      </c>
    </row>
    <row r="545">
      <c r="A545" s="6" t="inlineStr">
        <is>
          <t>2022-09-06</t>
        </is>
      </c>
      <c r="B545" s="6" t="inlineStr">
        <is>
          <t>9/10</t>
        </is>
      </c>
      <c r="C545" s="8" t="inlineStr">
        <is>
          <t>Public hearing + 2nd reading: By-law 2213 rezoning DR1 to RSF/RLD/RHD (Phase 1, Old Tom Road / Loewen Blvd)</t>
        </is>
      </c>
      <c r="D545" s="6" t="inlineStr">
        <is>
          <t>Michael Zwaagstra</t>
        </is>
      </c>
      <c r="E545" s="6" t="inlineStr">
        <is>
          <t>01:16:03</t>
        </is>
      </c>
      <c r="F545" s="6" t="inlineStr">
        <is>
          <t>statement</t>
        </is>
      </c>
      <c r="G545" s="8" t="inlineStr">
        <is>
          <t>So we don't approve developments because it's going to get us extra tax revenue.</t>
        </is>
      </c>
      <c r="H545" s="11" t="inlineStr">
        <is>
          <t>https://www.youtube.com/watch?v=yVNQSkESKB8&amp;t=4563s</t>
        </is>
      </c>
    </row>
    <row r="546">
      <c r="A546" s="6" t="inlineStr">
        <is>
          <t>2022-09-06</t>
        </is>
      </c>
      <c r="B546" s="6" t="inlineStr">
        <is>
          <t>9/10</t>
        </is>
      </c>
      <c r="C546" s="8" t="inlineStr">
        <is>
          <t>Public hearing + 2nd reading: By-law 2213 rezoning DR1 to RSF/RLD/RHD (Phase 1, Old Tom Road / Loewen Blvd)</t>
        </is>
      </c>
      <c r="D546" s="6" t="inlineStr">
        <is>
          <t>Jac Siemens</t>
        </is>
      </c>
      <c r="E546" s="6" t="inlineStr">
        <is>
          <t>01:18:26</t>
        </is>
      </c>
      <c r="F546" s="6" t="inlineStr">
        <is>
          <t>statement</t>
        </is>
      </c>
      <c r="G546" s="8" t="inlineStr">
        <is>
          <t>I'll vote in favour of the rezoning but also speak to the traffic.</t>
        </is>
      </c>
      <c r="H546" s="11" t="inlineStr">
        <is>
          <t>https://www.youtube.com/watch?v=yVNQSkESKB8&amp;t=4706s</t>
        </is>
      </c>
    </row>
    <row r="547">
      <c r="A547" s="6" t="inlineStr">
        <is>
          <t>2022-09-06</t>
        </is>
      </c>
      <c r="B547" s="6" t="inlineStr">
        <is>
          <t>9/10</t>
        </is>
      </c>
      <c r="C547" s="8" t="inlineStr">
        <is>
          <t>Public hearing + 2nd reading: By-law 2213 rezoning DR1 to RSF/RLD/RHD (Phase 1, Old Tom Road / Loewen Blvd)</t>
        </is>
      </c>
      <c r="D547" s="6" t="inlineStr">
        <is>
          <t>Jac Siemens</t>
        </is>
      </c>
      <c r="E547" s="6" t="inlineStr">
        <is>
          <t>01:18:26</t>
        </is>
      </c>
      <c r="F547" s="6" t="inlineStr">
        <is>
          <t>statement</t>
        </is>
      </c>
      <c r="G547" s="8" t="inlineStr">
        <is>
          <t>And the traffic around Steinbach, when we paved Old Tom 10 years ago, whenever that was, there was a lot of unintended consequences, and that becomes a way to bypass Highway 12 and our main street.</t>
        </is>
      </c>
      <c r="H547" s="11" t="inlineStr">
        <is>
          <t>https://www.youtube.com/watch?v=yVNQSkESKB8&amp;t=4706s</t>
        </is>
      </c>
    </row>
    <row r="548">
      <c r="A548" s="6" t="inlineStr">
        <is>
          <t>2022-09-06</t>
        </is>
      </c>
      <c r="B548" s="6" t="inlineStr">
        <is>
          <t>9/10</t>
        </is>
      </c>
      <c r="C548" s="8" t="inlineStr">
        <is>
          <t>Public hearing + 2nd reading: By-law 2213 rezoning DR1 to RSF/RLD/RHD (Phase 1, Old Tom Road / Loewen Blvd)</t>
        </is>
      </c>
      <c r="D548" s="6" t="inlineStr">
        <is>
          <t>Jac Siemens</t>
        </is>
      </c>
      <c r="E548" s="6" t="inlineStr">
        <is>
          <t>01:19:40</t>
        </is>
      </c>
      <c r="F548" s="6" t="inlineStr">
        <is>
          <t>statement</t>
        </is>
      </c>
      <c r="G548" s="8" t="inlineStr">
        <is>
          <t>There's not a definitive plan. We can plan much better now that we have this in front of us, and how do we get traffic through and around this development, and that will be part of our ongoing discussions.</t>
        </is>
      </c>
      <c r="H548" s="11" t="inlineStr">
        <is>
          <t>https://www.youtube.com/watch?v=yVNQSkESKB8&amp;t=4780s</t>
        </is>
      </c>
    </row>
    <row r="549">
      <c r="A549" s="6" t="inlineStr">
        <is>
          <t>2022-09-06</t>
        </is>
      </c>
      <c r="B549" s="6" t="inlineStr">
        <is>
          <t>9/10</t>
        </is>
      </c>
      <c r="C549" s="8" t="inlineStr">
        <is>
          <t>Public hearing + 2nd reading: By-law 2213 rezoning DR1 to RSF/RLD/RHD (Phase 1, Old Tom Road / Loewen Blvd)</t>
        </is>
      </c>
      <c r="D549" s="6" t="inlineStr">
        <is>
          <t>Jac Siemens</t>
        </is>
      </c>
      <c r="E549" s="6" t="inlineStr">
        <is>
          <t>01:19:40</t>
        </is>
      </c>
      <c r="F549" s="6" t="inlineStr">
        <is>
          <t>statement</t>
        </is>
      </c>
      <c r="G549" s="8" t="inlineStr">
        <is>
          <t>Those numbers will change again as we, as we see each year that they do so.</t>
        </is>
      </c>
      <c r="H549" s="11" t="inlineStr">
        <is>
          <t>https://www.youtube.com/watch?v=yVNQSkESKB8&amp;t=4780s</t>
        </is>
      </c>
    </row>
    <row r="550">
      <c r="A550" s="6" t="inlineStr">
        <is>
          <t>2022-09-06</t>
        </is>
      </c>
      <c r="B550" s="6" t="inlineStr">
        <is>
          <t>9/10</t>
        </is>
      </c>
      <c r="C550" s="8" t="inlineStr">
        <is>
          <t>Public hearing + 2nd reading: By-law 2213 rezoning DR1 to RSF/RLD/RHD (Phase 1, Old Tom Road / Loewen Blvd)</t>
        </is>
      </c>
      <c r="D550" s="6" t="inlineStr">
        <is>
          <t>Unidentified councillor</t>
        </is>
      </c>
      <c r="E550" s="6" t="inlineStr">
        <is>
          <t>01:20:40</t>
        </is>
      </c>
      <c r="F550" s="6" t="inlineStr">
        <is>
          <t>statement</t>
        </is>
      </c>
      <c r="G550" s="8" t="inlineStr">
        <is>
          <t>So when we talk multi high density, low density, single family dwelling, we know they're market driven, and we know that the developer is the one that's taking the risk.</t>
        </is>
      </c>
      <c r="H550" s="11" t="inlineStr">
        <is>
          <t>https://www.youtube.com/watch?v=yVNQSkESKB8&amp;t=4840s</t>
        </is>
      </c>
    </row>
    <row r="551">
      <c r="A551" s="6" t="inlineStr">
        <is>
          <t>2022-09-06</t>
        </is>
      </c>
      <c r="B551" s="6" t="inlineStr">
        <is>
          <t>9/10</t>
        </is>
      </c>
      <c r="C551" s="8" t="inlineStr">
        <is>
          <t>Public hearing + 2nd reading: By-law 2213 rezoning DR1 to RSF/RLD/RHD (Phase 1, Old Tom Road / Loewen Blvd)</t>
        </is>
      </c>
      <c r="D551" s="6" t="inlineStr">
        <is>
          <t>Unidentified councillor</t>
        </is>
      </c>
      <c r="E551" s="6" t="inlineStr">
        <is>
          <t>01:20:40</t>
        </is>
      </c>
      <c r="F551" s="6" t="inlineStr">
        <is>
          <t>statement</t>
        </is>
      </c>
      <c r="G551" s="8" t="inlineStr">
        <is>
          <t>As I am the chair of St. Regis Watershed, in the last 4 years I've probably been involved in more than 100 projects</t>
        </is>
      </c>
      <c r="H551" s="11" t="inlineStr">
        <is>
          <t>https://www.youtube.com/watch?v=yVNQSkESKB8&amp;t=4840s</t>
        </is>
      </c>
    </row>
    <row r="552">
      <c r="A552" s="6" t="inlineStr">
        <is>
          <t>2022-09-06</t>
        </is>
      </c>
      <c r="B552" s="6" t="inlineStr">
        <is>
          <t>9/10</t>
        </is>
      </c>
      <c r="C552" s="8" t="inlineStr">
        <is>
          <t>Public hearing + 2nd reading: By-law 2213 rezoning DR1 to RSF/RLD/RHD (Phase 1, Old Tom Road / Loewen Blvd)</t>
        </is>
      </c>
      <c r="D552" s="6" t="inlineStr">
        <is>
          <t>Unidentified councillor</t>
        </is>
      </c>
      <c r="E552" s="6" t="inlineStr">
        <is>
          <t>01:20:40</t>
        </is>
      </c>
      <c r="F552" s="6" t="inlineStr">
        <is>
          <t>statement</t>
        </is>
      </c>
      <c r="G552" s="8" t="inlineStr">
        <is>
          <t>And I have faith in engineers, and in this project here, I don't only believe that it will be better, I believe with the engineering in place that in fact it will be better.</t>
        </is>
      </c>
      <c r="H552" s="11" t="inlineStr">
        <is>
          <t>https://www.youtube.com/watch?v=yVNQSkESKB8&amp;t=4840s</t>
        </is>
      </c>
    </row>
    <row r="553">
      <c r="A553" s="6" t="inlineStr">
        <is>
          <t>2022-09-06</t>
        </is>
      </c>
      <c r="B553" s="6" t="inlineStr">
        <is>
          <t>9/10</t>
        </is>
      </c>
      <c r="C553" s="8" t="inlineStr">
        <is>
          <t>Public hearing + 2nd reading: By-law 2213 rezoning DR1 to RSF/RLD/RHD (Phase 1, Old Tom Road / Loewen Blvd)</t>
        </is>
      </c>
      <c r="D553" s="6" t="inlineStr">
        <is>
          <t>Unidentified councillor</t>
        </is>
      </c>
      <c r="E553" s="6" t="inlineStr">
        <is>
          <t>01:20:40</t>
        </is>
      </c>
      <c r="F553" s="6" t="inlineStr">
        <is>
          <t>statement</t>
        </is>
      </c>
      <c r="G553" s="8" t="inlineStr">
        <is>
          <t>And I appreciated the comments that were made about the lift station, that there's one going to be in place that's going to address the concerns that were raised in that.</t>
        </is>
      </c>
      <c r="H553" s="11" t="inlineStr">
        <is>
          <t>https://www.youtube.com/watch?v=yVNQSkESKB8&amp;t=4840s</t>
        </is>
      </c>
    </row>
    <row r="554">
      <c r="A554" s="6" t="inlineStr">
        <is>
          <t>2022-09-06</t>
        </is>
      </c>
      <c r="B554" s="6" t="inlineStr">
        <is>
          <t>9/10</t>
        </is>
      </c>
      <c r="C554" s="8" t="inlineStr">
        <is>
          <t>Public hearing + 2nd reading: By-law 2213 rezoning DR1 to RSF/RLD/RHD (Phase 1, Old Tom Road / Loewen Blvd)</t>
        </is>
      </c>
      <c r="D554" s="6" t="inlineStr">
        <is>
          <t>Mayor Earl Funk</t>
        </is>
      </c>
      <c r="E554" s="6" t="inlineStr">
        <is>
          <t>01:09:10</t>
        </is>
      </c>
      <c r="F554" s="6" t="inlineStr">
        <is>
          <t>reply</t>
        </is>
      </c>
      <c r="G554" s="8" t="inlineStr">
        <is>
          <t>So the, the, the, the whatever drainage they will do up to that point should be sufficient for phase 1.</t>
        </is>
      </c>
      <c r="H554" s="11" t="inlineStr">
        <is>
          <t>https://www.youtube.com/watch?v=yVNQSkESKB8&amp;t=4150s</t>
        </is>
      </c>
    </row>
    <row r="555">
      <c r="A555" s="6" t="inlineStr">
        <is>
          <t>2022-09-06</t>
        </is>
      </c>
      <c r="B555" s="6" t="inlineStr">
        <is>
          <t>9/10</t>
        </is>
      </c>
      <c r="C555" s="8" t="inlineStr">
        <is>
          <t>Public hearing + 2nd reading: By-law 2213 rezoning DR1 to RSF/RLD/RHD (Phase 1, Old Tom Road / Loewen Blvd)</t>
        </is>
      </c>
      <c r="D555" s="6" t="inlineStr">
        <is>
          <t>Mayor Earl Funk</t>
        </is>
      </c>
      <c r="E555" s="6" t="inlineStr">
        <is>
          <t>01:11:29</t>
        </is>
      </c>
      <c r="F555" s="6" t="inlineStr">
        <is>
          <t>reply</t>
        </is>
      </c>
      <c r="G555" s="8" t="inlineStr">
        <is>
          <t>No, I don't know what the percentage is.</t>
        </is>
      </c>
      <c r="H555" s="11" t="inlineStr">
        <is>
          <t>https://www.youtube.com/watch?v=yVNQSkESKB8&amp;t=4289s</t>
        </is>
      </c>
    </row>
    <row r="556">
      <c r="A556" s="6" t="inlineStr">
        <is>
          <t>2022-09-06</t>
        </is>
      </c>
      <c r="B556" s="6" t="inlineStr">
        <is>
          <t>9/10</t>
        </is>
      </c>
      <c r="C556" s="8" t="inlineStr">
        <is>
          <t>Public hearing + 2nd reading: By-law 2213 rezoning DR1 to RSF/RLD/RHD (Phase 1, Old Tom Road / Loewen Blvd)</t>
        </is>
      </c>
      <c r="D556" s="6" t="inlineStr">
        <is>
          <t>Mayor Earl Funk</t>
        </is>
      </c>
      <c r="E556" s="6" t="inlineStr">
        <is>
          <t>01:12:14</t>
        </is>
      </c>
      <c r="F556" s="6" t="inlineStr">
        <is>
          <t>reply</t>
        </is>
      </c>
      <c r="G556" s="8" t="inlineStr">
        <is>
          <t>You can never put a timeline on development because you develop as there's need.</t>
        </is>
      </c>
      <c r="H556" s="11" t="inlineStr">
        <is>
          <t>https://www.youtube.com/watch?v=yVNQSkESKB8&amp;t=4334s</t>
        </is>
      </c>
    </row>
    <row r="557">
      <c r="A557" s="6" t="inlineStr">
        <is>
          <t>2022-09-06</t>
        </is>
      </c>
      <c r="B557" s="6" t="inlineStr">
        <is>
          <t>11/12</t>
        </is>
      </c>
      <c r="C557" s="8" t="inlineStr">
        <is>
          <t>Public hearing + approval: Subdivision 4451-2022-8586 (95 parcels) and opening of Summit Way, Brookstone Cres, Whitfield Dr, Black Creek Blvd, Luxford St</t>
        </is>
      </c>
      <c r="D557" s="6" t="inlineStr">
        <is>
          <t>Damian Penner</t>
        </is>
      </c>
      <c r="E557" s="6" t="inlineStr">
        <is>
          <t>01:27:14</t>
        </is>
      </c>
      <c r="F557" s="6" t="inlineStr">
        <is>
          <t>motion</t>
        </is>
      </c>
      <c r="G557" s="8" t="inlineStr">
        <is>
          <t>Thank you, Mr. Mayor. Motion to approve.</t>
        </is>
      </c>
      <c r="H557" s="11" t="inlineStr">
        <is>
          <t>https://www.youtube.com/watch?v=yVNQSkESKB8&amp;t=5234s</t>
        </is>
      </c>
    </row>
    <row r="558">
      <c r="A558" s="6" t="inlineStr">
        <is>
          <t>2022-09-06</t>
        </is>
      </c>
      <c r="B558" s="6" t="inlineStr">
        <is>
          <t>11/12</t>
        </is>
      </c>
      <c r="C558" s="8" t="inlineStr">
        <is>
          <t>Public hearing + approval: Subdivision 4451-2022-8586 (95 parcels) and opening of Summit Way, Brookstone Cres, Whitfield Dr, Black Creek Blvd, Luxford St</t>
        </is>
      </c>
      <c r="D558" s="6" t="inlineStr">
        <is>
          <t>Damian Penner</t>
        </is>
      </c>
      <c r="E558" s="6" t="inlineStr">
        <is>
          <t>01:27:22</t>
        </is>
      </c>
      <c r="F558" s="6" t="inlineStr">
        <is>
          <t>statement</t>
        </is>
      </c>
      <c r="G558" s="8" t="inlineStr">
        <is>
          <t>This is in relation to the previous Bylaw 2213 that we just passed of rezoning, and now this is actually subdividing the lots for them to be able to each have their own title, uh, and approve new zoning.</t>
        </is>
      </c>
      <c r="H558" s="11" t="inlineStr">
        <is>
          <t>https://www.youtube.com/watch?v=yVNQSkESKB8&amp;t=5242s</t>
        </is>
      </c>
    </row>
    <row r="559">
      <c r="A559" s="6" t="inlineStr">
        <is>
          <t>2022-09-06</t>
        </is>
      </c>
      <c r="B559" s="6" t="inlineStr">
        <is>
          <t>13/14/15</t>
        </is>
      </c>
      <c r="C559" s="8" t="inlineStr">
        <is>
          <t>Public hearing + 2nd and 3rd reading: By-law 2214 rezoning 417/425/431 Hospital Street RLD to E/I (Bethesda hospital parking expansion)</t>
        </is>
      </c>
      <c r="D559" s="6" t="inlineStr">
        <is>
          <t>Jac Siemens</t>
        </is>
      </c>
      <c r="E559" s="6" t="inlineStr">
        <is>
          <t>01:30:53</t>
        </is>
      </c>
      <c r="F559" s="6" t="inlineStr">
        <is>
          <t>motion</t>
        </is>
      </c>
      <c r="G559" s="8" t="inlineStr">
        <is>
          <t>Move approval.</t>
        </is>
      </c>
      <c r="H559" s="11" t="inlineStr">
        <is>
          <t>https://www.youtube.com/watch?v=yVNQSkESKB8&amp;t=5453s</t>
        </is>
      </c>
    </row>
    <row r="560">
      <c r="A560" s="6" t="inlineStr">
        <is>
          <t>2022-09-06</t>
        </is>
      </c>
      <c r="B560" s="6" t="inlineStr">
        <is>
          <t>13/14/15</t>
        </is>
      </c>
      <c r="C560" s="8" t="inlineStr">
        <is>
          <t>Public hearing + 2nd and 3rd reading: By-law 2214 rezoning 417/425/431 Hospital Street RLD to E/I (Bethesda hospital parking expansion)</t>
        </is>
      </c>
      <c r="D560" s="6" t="inlineStr">
        <is>
          <t>Jac Siemens</t>
        </is>
      </c>
      <c r="E560" s="6" t="inlineStr">
        <is>
          <t>01:31:06</t>
        </is>
      </c>
      <c r="F560" s="6" t="inlineStr">
        <is>
          <t>statement</t>
        </is>
      </c>
      <c r="G560" s="8" t="inlineStr">
        <is>
          <t>I think this is a great addition, if approved, to the Bethesda Regional Health Centre.</t>
        </is>
      </c>
      <c r="H560" s="11" t="inlineStr">
        <is>
          <t>https://www.youtube.com/watch?v=yVNQSkESKB8&amp;t=5466s</t>
        </is>
      </c>
    </row>
    <row r="561">
      <c r="A561" s="6" t="inlineStr">
        <is>
          <t>2022-09-06</t>
        </is>
      </c>
      <c r="B561" s="6" t="inlineStr">
        <is>
          <t>13/14/15</t>
        </is>
      </c>
      <c r="C561" s="8" t="inlineStr">
        <is>
          <t>Public hearing + 2nd and 3rd reading: By-law 2214 rezoning 417/425/431 Hospital Street RLD to E/I (Bethesda hospital parking expansion)</t>
        </is>
      </c>
      <c r="D561" s="6" t="inlineStr">
        <is>
          <t>Jac Siemens</t>
        </is>
      </c>
      <c r="E561" s="6" t="inlineStr">
        <is>
          <t>01:31:06</t>
        </is>
      </c>
      <c r="F561" s="6" t="inlineStr">
        <is>
          <t>statement</t>
        </is>
      </c>
      <c r="G561" s="8" t="inlineStr">
        <is>
          <t>This is apparently supposed to help with the parking.</t>
        </is>
      </c>
      <c r="H561" s="11" t="inlineStr">
        <is>
          <t>https://www.youtube.com/watch?v=yVNQSkESKB8&amp;t=5466s</t>
        </is>
      </c>
    </row>
    <row r="562">
      <c r="A562" s="6" t="inlineStr">
        <is>
          <t>2022-09-06</t>
        </is>
      </c>
      <c r="B562" s="6" t="inlineStr">
        <is>
          <t>13/14/15</t>
        </is>
      </c>
      <c r="C562" s="8" t="inlineStr">
        <is>
          <t>Public hearing + 2nd and 3rd reading: By-law 2214 rezoning 417/425/431 Hospital Street RLD to E/I (Bethesda hospital parking expansion)</t>
        </is>
      </c>
      <c r="D562" s="6" t="inlineStr">
        <is>
          <t>Jac Siemens</t>
        </is>
      </c>
      <c r="E562" s="6" t="inlineStr">
        <is>
          <t>01:31:06</t>
        </is>
      </c>
      <c r="F562" s="6" t="inlineStr">
        <is>
          <t>statement</t>
        </is>
      </c>
      <c r="G562" s="8" t="inlineStr">
        <is>
          <t>Yes, I remember the discussions 20 years ago and ongoing about where the hospital will expand to. Now we know.</t>
        </is>
      </c>
      <c r="H562" s="11" t="inlineStr">
        <is>
          <t>https://www.youtube.com/watch?v=yVNQSkESKB8&amp;t=5466s</t>
        </is>
      </c>
    </row>
    <row r="563">
      <c r="A563" s="6" t="inlineStr">
        <is>
          <t>2022-09-06</t>
        </is>
      </c>
      <c r="B563" s="6" t="inlineStr">
        <is>
          <t>13/14/15</t>
        </is>
      </c>
      <c r="C563" s="8" t="inlineStr">
        <is>
          <t>Public hearing + 2nd and 3rd reading: By-law 2214 rezoning 417/425/431 Hospital Street RLD to E/I (Bethesda hospital parking expansion)</t>
        </is>
      </c>
      <c r="D563" s="6" t="inlineStr">
        <is>
          <t>Unidentified councillor</t>
        </is>
      </c>
      <c r="E563" s="6" t="inlineStr">
        <is>
          <t>01:31:47</t>
        </is>
      </c>
      <c r="F563" s="6" t="inlineStr">
        <is>
          <t>statement</t>
        </is>
      </c>
      <c r="G563" s="8" t="inlineStr">
        <is>
          <t>Mr. Mayor, as we all know, the provincial government gave the hospital a grant to expand, and in order for them to expand, of course, they need this further property. So it only makes sense.</t>
        </is>
      </c>
      <c r="H563" s="11" t="inlineStr">
        <is>
          <t>https://www.youtube.com/watch?v=yVNQSkESKB8&amp;t=5507s</t>
        </is>
      </c>
    </row>
    <row r="564">
      <c r="A564" s="6" t="inlineStr">
        <is>
          <t>2022-09-06</t>
        </is>
      </c>
      <c r="B564" s="6" t="inlineStr">
        <is>
          <t>17</t>
        </is>
      </c>
      <c r="C564" s="8" t="inlineStr">
        <is>
          <t>By-law 2163 Water and Wastewater Rates - 1st reading</t>
        </is>
      </c>
      <c r="D564" s="6" t="inlineStr">
        <is>
          <t>Michael Zwaagstra</t>
        </is>
      </c>
      <c r="E564" s="6" t="inlineStr">
        <is>
          <t>01:34:40</t>
        </is>
      </c>
      <c r="F564" s="6" t="inlineStr">
        <is>
          <t>motion</t>
        </is>
      </c>
      <c r="G564" s="8" t="inlineStr">
        <is>
          <t>Thank you, Mr. Mayor. I'll make the motion to approve.</t>
        </is>
      </c>
      <c r="H564" s="11" t="inlineStr">
        <is>
          <t>https://www.youtube.com/watch?v=yVNQSkESKB8&amp;t=5680s</t>
        </is>
      </c>
    </row>
    <row r="565">
      <c r="A565" s="6" t="inlineStr">
        <is>
          <t>2022-09-06</t>
        </is>
      </c>
      <c r="B565" s="6" t="inlineStr">
        <is>
          <t>17</t>
        </is>
      </c>
      <c r="C565" s="8" t="inlineStr">
        <is>
          <t>By-law 2163 Water and Wastewater Rates - 1st reading</t>
        </is>
      </c>
      <c r="D565" s="6" t="inlineStr">
        <is>
          <t>Michael Zwaagstra</t>
        </is>
      </c>
      <c r="E565" s="6" t="inlineStr">
        <is>
          <t>01:34:46</t>
        </is>
      </c>
      <c r="F565" s="6" t="inlineStr">
        <is>
          <t>statement</t>
        </is>
      </c>
      <c r="G565" s="8" t="inlineStr">
        <is>
          <t>That's obviously because the cost of the service continues to increase.</t>
        </is>
      </c>
      <c r="H565" s="11" t="inlineStr">
        <is>
          <t>https://www.youtube.com/watch?v=yVNQSkESKB8&amp;t=5686s</t>
        </is>
      </c>
    </row>
    <row r="566">
      <c r="A566" s="6" t="inlineStr">
        <is>
          <t>2022-09-06</t>
        </is>
      </c>
      <c r="B566" s="6" t="inlineStr">
        <is>
          <t>17</t>
        </is>
      </c>
      <c r="C566" s="8" t="inlineStr">
        <is>
          <t>By-law 2163 Water and Wastewater Rates - 1st reading</t>
        </is>
      </c>
      <c r="D566" s="6" t="inlineStr">
        <is>
          <t>Michael Zwaagstra</t>
        </is>
      </c>
      <c r="E566" s="6" t="inlineStr">
        <is>
          <t>01:34:46</t>
        </is>
      </c>
      <c r="F566" s="6" t="inlineStr">
        <is>
          <t>statement</t>
        </is>
      </c>
      <c r="G566" s="8" t="inlineStr">
        <is>
          <t>We have to charge as close as possible to what the actual cost of providing the service is.</t>
        </is>
      </c>
      <c r="H566" s="11" t="inlineStr">
        <is>
          <t>https://www.youtube.com/watch?v=yVNQSkESKB8&amp;t=5686s</t>
        </is>
      </c>
    </row>
    <row r="567">
      <c r="A567" s="6" t="inlineStr">
        <is>
          <t>2022-09-06</t>
        </is>
      </c>
      <c r="B567" s="6" t="inlineStr">
        <is>
          <t>17</t>
        </is>
      </c>
      <c r="C567" s="8" t="inlineStr">
        <is>
          <t>By-law 2163 Water and Wastewater Rates - 1st reading</t>
        </is>
      </c>
      <c r="D567" s="6" t="inlineStr">
        <is>
          <t>Unidentified councillor</t>
        </is>
      </c>
      <c r="E567" s="6" t="inlineStr">
        <is>
          <t>01:35:32</t>
        </is>
      </c>
      <c r="F567" s="6" t="inlineStr">
        <is>
          <t>statement</t>
        </is>
      </c>
      <c r="G567" s="8" t="inlineStr">
        <is>
          <t>I believe that this is actually very reasonable because we've seen a lot of increase in costs with inflation and so on. So I think it's a good, good decision.</t>
        </is>
      </c>
      <c r="H567" s="11" t="inlineStr">
        <is>
          <t>https://www.youtube.com/watch?v=yVNQSkESKB8&amp;t=5732s</t>
        </is>
      </c>
    </row>
    <row r="568">
      <c r="A568" s="6" t="inlineStr">
        <is>
          <t>2022-09-20</t>
        </is>
      </c>
      <c r="B568" s="6" t="inlineStr">
        <is>
          <t>6</t>
        </is>
      </c>
      <c r="C568" s="8" t="inlineStr">
        <is>
          <t>Delegation - S.T.A.R.S. (D.B.) request for $1.50 per capita annual grant for 4-year term</t>
        </is>
      </c>
      <c r="D568" s="6" t="inlineStr">
        <is>
          <t>Michael Zwaagstra</t>
        </is>
      </c>
      <c r="E568" s="6" t="inlineStr">
        <is>
          <t>00:13:54</t>
        </is>
      </c>
      <c r="F568" s="6" t="inlineStr">
        <is>
          <t>statement</t>
        </is>
      </c>
      <c r="G568" s="8" t="inlineStr">
        <is>
          <t>It's obviously important work, and we know the helicopter makes a difference.</t>
        </is>
      </c>
      <c r="H568" s="11" t="inlineStr">
        <is>
          <t>https://www.youtube.com/watch?v=MNQ-Hb1FXLM&amp;t=834s</t>
        </is>
      </c>
    </row>
    <row r="569">
      <c r="A569" s="6" t="inlineStr">
        <is>
          <t>2022-09-20</t>
        </is>
      </c>
      <c r="B569" s="6" t="inlineStr">
        <is>
          <t>6</t>
        </is>
      </c>
      <c r="C569" s="8" t="inlineStr">
        <is>
          <t>Delegation - S.T.A.R.S. (D.B.) request for $1.50 per capita annual grant for 4-year term</t>
        </is>
      </c>
      <c r="D569" s="6" t="inlineStr">
        <is>
          <t>Michael Zwaagstra</t>
        </is>
      </c>
      <c r="E569" s="6" t="inlineStr">
        <is>
          <t>00:13:54</t>
        </is>
      </c>
      <c r="F569" s="6" t="inlineStr">
        <is>
          <t>question</t>
        </is>
      </c>
      <c r="G569" s="8" t="inlineStr">
        <is>
          <t>Could you just comment on that a little bit in terms of, is this— is it becoming nearly universal that other municipalities are doing— are contributing on some sort of per capita basis?</t>
        </is>
      </c>
      <c r="H569" s="11" t="inlineStr">
        <is>
          <t>https://www.youtube.com/watch?v=MNQ-Hb1FXLM&amp;t=834s</t>
        </is>
      </c>
    </row>
    <row r="570">
      <c r="A570" s="6" t="inlineStr">
        <is>
          <t>2022-09-20</t>
        </is>
      </c>
      <c r="B570" s="6" t="inlineStr">
        <is>
          <t>6</t>
        </is>
      </c>
      <c r="C570" s="8" t="inlineStr">
        <is>
          <t>Delegation - S.T.A.R.S. (D.B.) request for $1.50 per capita annual grant for 4-year term</t>
        </is>
      </c>
      <c r="D570" s="6" t="inlineStr">
        <is>
          <t>Jake Hiebert</t>
        </is>
      </c>
      <c r="E570" s="6" t="inlineStr">
        <is>
          <t>00:15:23</t>
        </is>
      </c>
      <c r="F570" s="6" t="inlineStr">
        <is>
          <t>question</t>
        </is>
      </c>
      <c r="G570" s="8" t="inlineStr">
        <is>
          <t>When you talked about 317 trips, I believe, in the last 10 years, uh, would that be in Steinbach's catchment area or actually right in Steinbach?</t>
        </is>
      </c>
      <c r="H570" s="11" t="inlineStr">
        <is>
          <t>https://www.youtube.com/watch?v=MNQ-Hb1FXLM&amp;t=923s</t>
        </is>
      </c>
    </row>
    <row r="571">
      <c r="A571" s="6" t="inlineStr">
        <is>
          <t>2022-09-20</t>
        </is>
      </c>
      <c r="B571" s="6" t="inlineStr">
        <is>
          <t>6</t>
        </is>
      </c>
      <c r="C571" s="8" t="inlineStr">
        <is>
          <t>Delegation - S.T.A.R.S. (D.B.) request for $1.50 per capita annual grant for 4-year term</t>
        </is>
      </c>
      <c r="D571" s="6" t="inlineStr">
        <is>
          <t>Bill Hiebert</t>
        </is>
      </c>
      <c r="E571" s="6" t="inlineStr">
        <is>
          <t>00:16:38</t>
        </is>
      </c>
      <c r="F571" s="6" t="inlineStr">
        <is>
          <t>question</t>
        </is>
      </c>
      <c r="G571" s="8" t="inlineStr">
        <is>
          <t>Through you, Mr. Mayor, how many helicopters serve the province of Manitoba or the area that you cover?</t>
        </is>
      </c>
      <c r="H571" s="11" t="inlineStr">
        <is>
          <t>https://www.youtube.com/watch?v=MNQ-Hb1FXLM&amp;t=998s</t>
        </is>
      </c>
    </row>
    <row r="572">
      <c r="A572" s="6" t="inlineStr">
        <is>
          <t>2022-09-20</t>
        </is>
      </c>
      <c r="B572" s="6" t="inlineStr">
        <is>
          <t>6</t>
        </is>
      </c>
      <c r="C572" s="8" t="inlineStr">
        <is>
          <t>Delegation - S.T.A.R.S. (D.B.) request for $1.50 per capita annual grant for 4-year term</t>
        </is>
      </c>
      <c r="D572" s="6" t="inlineStr">
        <is>
          <t>Susan Penner</t>
        </is>
      </c>
      <c r="E572" s="6" t="inlineStr">
        <is>
          <t>00:17:15</t>
        </is>
      </c>
      <c r="F572" s="6" t="inlineStr">
        <is>
          <t>question</t>
        </is>
      </c>
      <c r="G572" s="8" t="inlineStr">
        <is>
          <t>What is the budget for the year for STARS?</t>
        </is>
      </c>
      <c r="H572" s="11" t="inlineStr">
        <is>
          <t>https://www.youtube.com/watch?v=MNQ-Hb1FXLM&amp;t=1035s</t>
        </is>
      </c>
    </row>
    <row r="573">
      <c r="A573" s="6" t="inlineStr">
        <is>
          <t>2022-09-20</t>
        </is>
      </c>
      <c r="B573" s="6" t="inlineStr">
        <is>
          <t>6</t>
        </is>
      </c>
      <c r="C573" s="8" t="inlineStr">
        <is>
          <t>Delegation - S.T.A.R.S. (D.B.) request for $1.50 per capita annual grant for 4-year term</t>
        </is>
      </c>
      <c r="D573" s="6" t="inlineStr">
        <is>
          <t>Susan Penner</t>
        </is>
      </c>
      <c r="E573" s="6" t="inlineStr">
        <is>
          <t>00:17:21</t>
        </is>
      </c>
      <c r="F573" s="6" t="inlineStr">
        <is>
          <t>question</t>
        </is>
      </c>
      <c r="G573" s="8" t="inlineStr">
        <is>
          <t>Okay, and how much of that is provincial?</t>
        </is>
      </c>
      <c r="H573" s="11" t="inlineStr">
        <is>
          <t>https://www.youtube.com/watch?v=MNQ-Hb1FXLM&amp;t=1041s</t>
        </is>
      </c>
    </row>
    <row r="574">
      <c r="A574" s="6" t="inlineStr">
        <is>
          <t>2022-09-20</t>
        </is>
      </c>
      <c r="B574" s="6" t="inlineStr">
        <is>
          <t>7</t>
        </is>
      </c>
      <c r="C574" s="8" t="inlineStr">
        <is>
          <t>Award residential curbside recycling collection services proposal (Option B) to Bristal Hauling Inc.</t>
        </is>
      </c>
      <c r="D574" s="6" t="inlineStr">
        <is>
          <t>Michael Zwaagstra</t>
        </is>
      </c>
      <c r="E574" s="6" t="inlineStr">
        <is>
          <t>00:21:42</t>
        </is>
      </c>
      <c r="F574" s="6" t="inlineStr">
        <is>
          <t>motion</t>
        </is>
      </c>
      <c r="G574" s="8" t="inlineStr">
        <is>
          <t>Then I will make a motion to approve the proposal to award the contract to Bristol.</t>
        </is>
      </c>
      <c r="H574" s="11" t="inlineStr">
        <is>
          <t>https://www.youtube.com/watch?v=MNQ-Hb1FXLM&amp;t=1302s</t>
        </is>
      </c>
    </row>
    <row r="575">
      <c r="A575" s="6" t="inlineStr">
        <is>
          <t>2022-09-20</t>
        </is>
      </c>
      <c r="B575" s="6" t="inlineStr">
        <is>
          <t>7</t>
        </is>
      </c>
      <c r="C575" s="8" t="inlineStr">
        <is>
          <t>Award residential curbside recycling collection services proposal (Option B) to Bristal Hauling Inc.</t>
        </is>
      </c>
      <c r="D575" s="6" t="inlineStr">
        <is>
          <t>Michael Zwaagstra</t>
        </is>
      </c>
      <c r="E575" s="6" t="inlineStr">
        <is>
          <t>00:21:56</t>
        </is>
      </c>
      <c r="F575" s="6" t="inlineStr">
        <is>
          <t>statement</t>
        </is>
      </c>
      <c r="G575" s="8" t="inlineStr">
        <is>
          <t>And the reason that we're awarding to Bristol is that their proposal overall is the one that best fits our needs and is also very close in price to what we were paying before.</t>
        </is>
      </c>
      <c r="H575" s="11" t="inlineStr">
        <is>
          <t>https://www.youtube.com/watch?v=MNQ-Hb1FXLM&amp;t=1316s</t>
        </is>
      </c>
    </row>
    <row r="576">
      <c r="A576" s="6" t="inlineStr">
        <is>
          <t>2022-09-20</t>
        </is>
      </c>
      <c r="B576" s="6" t="inlineStr">
        <is>
          <t>7</t>
        </is>
      </c>
      <c r="C576" s="8" t="inlineStr">
        <is>
          <t>Award residential curbside recycling collection services proposal (Option B) to Bristal Hauling Inc.</t>
        </is>
      </c>
      <c r="D576" s="6" t="inlineStr">
        <is>
          <t>Michael Zwaagstra</t>
        </is>
      </c>
      <c r="E576" s="6" t="inlineStr">
        <is>
          <t>00:22:28</t>
        </is>
      </c>
      <c r="F576" s="6" t="inlineStr">
        <is>
          <t>statement</t>
        </is>
      </c>
      <c r="G576" s="8" t="inlineStr">
        <is>
          <t>But it is good that we're able to continue providing a service that the people in Steinbach do expect, and it's a standard service that virtually every municipality provides.</t>
        </is>
      </c>
      <c r="H576" s="11" t="inlineStr">
        <is>
          <t>https://www.youtube.com/watch?v=MNQ-Hb1FXLM&amp;t=1348s</t>
        </is>
      </c>
    </row>
    <row r="577">
      <c r="A577" s="6" t="inlineStr">
        <is>
          <t>2022-09-20</t>
        </is>
      </c>
      <c r="B577" s="6" t="inlineStr">
        <is>
          <t>7</t>
        </is>
      </c>
      <c r="C577" s="8" t="inlineStr">
        <is>
          <t>Award residential curbside recycling collection services proposal (Option B) to Bristal Hauling Inc.</t>
        </is>
      </c>
      <c r="D577" s="6" t="inlineStr">
        <is>
          <t>Bill Hiebert</t>
        </is>
      </c>
      <c r="E577" s="6" t="inlineStr">
        <is>
          <t>00:22:56</t>
        </is>
      </c>
      <c r="F577" s="6" t="inlineStr">
        <is>
          <t>statement</t>
        </is>
      </c>
      <c r="G577" s="8" t="inlineStr">
        <is>
          <t>I'll just add that this is a 3-year contract and there's no increases from one year to the next. It's slightly more than we were paying at this point, but 3 years consistent pricing I think is a good plan.</t>
        </is>
      </c>
      <c r="H577" s="11" t="inlineStr">
        <is>
          <t>https://www.youtube.com/watch?v=MNQ-Hb1FXLM&amp;t=1376s</t>
        </is>
      </c>
    </row>
    <row r="578">
      <c r="A578" s="6" t="inlineStr">
        <is>
          <t>2022-09-20</t>
        </is>
      </c>
      <c r="B578" s="6" t="inlineStr">
        <is>
          <t>7</t>
        </is>
      </c>
      <c r="C578" s="8" t="inlineStr">
        <is>
          <t>Award residential curbside recycling collection services proposal (Option B) to Bristal Hauling Inc.</t>
        </is>
      </c>
      <c r="D578" s="6" t="inlineStr">
        <is>
          <t>Susan Penner</t>
        </is>
      </c>
      <c r="E578" s="6" t="inlineStr">
        <is>
          <t>00:20:31</t>
        </is>
      </c>
      <c r="F578" s="6" t="inlineStr">
        <is>
          <t>question</t>
        </is>
      </c>
      <c r="G578" s="8" t="inlineStr">
        <is>
          <t>I'm just wondering, what did we pay with Eastman Recycling? Like, what's the cost difference?</t>
        </is>
      </c>
      <c r="H578" s="11" t="inlineStr">
        <is>
          <t>https://www.youtube.com/watch?v=MNQ-Hb1FXLM&amp;t=1231s</t>
        </is>
      </c>
    </row>
    <row r="579">
      <c r="A579" s="6" t="inlineStr">
        <is>
          <t>2022-09-20</t>
        </is>
      </c>
      <c r="B579" s="6" t="inlineStr">
        <is>
          <t>7</t>
        </is>
      </c>
      <c r="C579" s="8" t="inlineStr">
        <is>
          <t>Award residential curbside recycling collection services proposal (Option B) to Bristal Hauling Inc.</t>
        </is>
      </c>
      <c r="D579" s="6" t="inlineStr">
        <is>
          <t>Susan Penner</t>
        </is>
      </c>
      <c r="E579" s="6" t="inlineStr">
        <is>
          <t>00:20:51</t>
        </is>
      </c>
      <c r="F579" s="6" t="inlineStr">
        <is>
          <t>question</t>
        </is>
      </c>
      <c r="G579" s="8" t="inlineStr">
        <is>
          <t>Okay. So it's not that significant?</t>
        </is>
      </c>
      <c r="H579" s="11" t="inlineStr">
        <is>
          <t>https://www.youtube.com/watch?v=MNQ-Hb1FXLM&amp;t=1251s</t>
        </is>
      </c>
    </row>
    <row r="580">
      <c r="A580" s="6" t="inlineStr">
        <is>
          <t>2022-09-20</t>
        </is>
      </c>
      <c r="B580" s="6" t="inlineStr">
        <is>
          <t>7</t>
        </is>
      </c>
      <c r="C580" s="8" t="inlineStr">
        <is>
          <t>Award residential curbside recycling collection services proposal (Option B) to Bristal Hauling Inc.</t>
        </is>
      </c>
      <c r="D580" s="6" t="inlineStr">
        <is>
          <t>Susan Penner</t>
        </is>
      </c>
      <c r="E580" s="6" t="inlineStr">
        <is>
          <t>00:20:57</t>
        </is>
      </c>
      <c r="F580" s="6" t="inlineStr">
        <is>
          <t>question</t>
        </is>
      </c>
      <c r="G580" s="8" t="inlineStr">
        <is>
          <t>In terms of the recycling, is it sorted in Steinbach? Is it all taken to Winnipeg? Does the stuff that doesn't end up recycling go into our landfill?</t>
        </is>
      </c>
      <c r="H580" s="11" t="inlineStr">
        <is>
          <t>https://www.youtube.com/watch?v=MNQ-Hb1FXLM&amp;t=1257s</t>
        </is>
      </c>
    </row>
    <row r="581">
      <c r="A581" s="6" t="inlineStr">
        <is>
          <t>2022-09-20</t>
        </is>
      </c>
      <c r="B581" s="6" t="inlineStr">
        <is>
          <t>7</t>
        </is>
      </c>
      <c r="C581" s="8" t="inlineStr">
        <is>
          <t>Award residential curbside recycling collection services proposal (Option B) to Bristal Hauling Inc.</t>
        </is>
      </c>
      <c r="D581" s="6" t="inlineStr">
        <is>
          <t>Mayor Earl Funk</t>
        </is>
      </c>
      <c r="E581" s="6" t="inlineStr">
        <is>
          <t>00:23:13</t>
        </is>
      </c>
      <c r="F581" s="6" t="inlineStr">
        <is>
          <t>statement</t>
        </is>
      </c>
      <c r="G581" s="8" t="inlineStr">
        <is>
          <t>I think we even looked at possibly doing it ourselves at one time, and it just seems to be most cost-effective to just hire it out by contract like this.</t>
        </is>
      </c>
      <c r="H581" s="11" t="inlineStr">
        <is>
          <t>https://www.youtube.com/watch?v=MNQ-Hb1FXLM&amp;t=1393s</t>
        </is>
      </c>
    </row>
    <row r="582">
      <c r="A582" s="6" t="inlineStr">
        <is>
          <t>2022-09-20</t>
        </is>
      </c>
      <c r="B582" s="6" t="inlineStr">
        <is>
          <t>7</t>
        </is>
      </c>
      <c r="C582" s="8" t="inlineStr">
        <is>
          <t>Award residential curbside recycling collection services proposal (Option B) to Bristal Hauling Inc.</t>
        </is>
      </c>
      <c r="D582" s="6" t="inlineStr">
        <is>
          <t>Mayor Earl Funk</t>
        </is>
      </c>
      <c r="E582" s="6" t="inlineStr">
        <is>
          <t>00:23:13</t>
        </is>
      </c>
      <c r="F582" s="6" t="inlineStr">
        <is>
          <t>statement</t>
        </is>
      </c>
      <c r="G582" s="8" t="inlineStr">
        <is>
          <t>And so I support this motion because I do believe this is going to get— this is going to be the best service and it'll be the least interruptive service as what we've been getting.</t>
        </is>
      </c>
      <c r="H582" s="11" t="inlineStr">
        <is>
          <t>https://www.youtube.com/watch?v=MNQ-Hb1FXLM&amp;t=1393s</t>
        </is>
      </c>
    </row>
    <row r="583">
      <c r="A583" s="6" t="inlineStr">
        <is>
          <t>2022-09-20</t>
        </is>
      </c>
      <c r="B583" s="6" t="inlineStr">
        <is>
          <t>8</t>
        </is>
      </c>
      <c r="C583" s="8" t="inlineStr">
        <is>
          <t>Award purchase of 6,500 residential roll-out recycling carts to Toter, funded from Environmental Reserve</t>
        </is>
      </c>
      <c r="D583" s="6" t="inlineStr">
        <is>
          <t>Jac Siemens</t>
        </is>
      </c>
      <c r="E583" s="6" t="inlineStr">
        <is>
          <t>00:25:53</t>
        </is>
      </c>
      <c r="F583" s="6" t="inlineStr">
        <is>
          <t>motion</t>
        </is>
      </c>
      <c r="G583" s="8" t="inlineStr">
        <is>
          <t>Motion to approve.</t>
        </is>
      </c>
      <c r="H583" s="11" t="inlineStr">
        <is>
          <t>https://www.youtube.com/watch?v=MNQ-Hb1FXLM&amp;t=1553s</t>
        </is>
      </c>
    </row>
    <row r="584">
      <c r="A584" s="6" t="inlineStr">
        <is>
          <t>2022-09-20</t>
        </is>
      </c>
      <c r="B584" s="6" t="inlineStr">
        <is>
          <t>8</t>
        </is>
      </c>
      <c r="C584" s="8" t="inlineStr">
        <is>
          <t>Award purchase of 6,500 residential roll-out recycling carts to Toter, funded from Environmental Reserve</t>
        </is>
      </c>
      <c r="D584" s="6" t="inlineStr">
        <is>
          <t>Jac Siemens</t>
        </is>
      </c>
      <c r="E584" s="6" t="inlineStr">
        <is>
          <t>00:25:59</t>
        </is>
      </c>
      <c r="F584" s="6" t="inlineStr">
        <is>
          <t>statement</t>
        </is>
      </c>
      <c r="G584" s="8" t="inlineStr">
        <is>
          <t>And it's the lowest bid, and the money would come out of the city environmental reserve.</t>
        </is>
      </c>
      <c r="H584" s="11" t="inlineStr">
        <is>
          <t>https://www.youtube.com/watch?v=MNQ-Hb1FXLM&amp;t=1559s</t>
        </is>
      </c>
    </row>
    <row r="585">
      <c r="A585" s="6" t="inlineStr">
        <is>
          <t>2022-09-20</t>
        </is>
      </c>
      <c r="B585" s="6" t="inlineStr">
        <is>
          <t>8</t>
        </is>
      </c>
      <c r="C585" s="8" t="inlineStr">
        <is>
          <t>Award purchase of 6,500 residential roll-out recycling carts to Toter, funded from Environmental Reserve</t>
        </is>
      </c>
      <c r="D585" s="6" t="inlineStr">
        <is>
          <t>Jac Siemens</t>
        </is>
      </c>
      <c r="E585" s="6" t="inlineStr">
        <is>
          <t>00:25:59</t>
        </is>
      </c>
      <c r="F585" s="6" t="inlineStr">
        <is>
          <t>statement</t>
        </is>
      </c>
      <c r="G585" s="8" t="inlineStr">
        <is>
          <t>That's for anything with it to do with our landfill and the environmental impacts that facility has had. And so we do have the money in reserve for this project. So my recommendation is that we approve the tender.</t>
        </is>
      </c>
      <c r="H585" s="11" t="inlineStr">
        <is>
          <t>https://www.youtube.com/watch?v=MNQ-Hb1FXLM&amp;t=1559s</t>
        </is>
      </c>
    </row>
    <row r="586">
      <c r="A586" s="6" t="inlineStr">
        <is>
          <t>2022-09-20</t>
        </is>
      </c>
      <c r="B586" s="6" t="inlineStr">
        <is>
          <t>8</t>
        </is>
      </c>
      <c r="C586" s="8" t="inlineStr">
        <is>
          <t>Award purchase of 6,500 residential roll-out recycling carts to Toter, funded from Environmental Reserve</t>
        </is>
      </c>
      <c r="D586" s="6" t="inlineStr">
        <is>
          <t>Jac Siemens</t>
        </is>
      </c>
      <c r="E586" s="6" t="inlineStr">
        <is>
          <t>00:28:03</t>
        </is>
      </c>
      <c r="F586" s="6" t="inlineStr">
        <is>
          <t>question</t>
        </is>
      </c>
      <c r="G586" s="8" t="inlineStr">
        <is>
          <t>There's a number that's on the front of this bin. Will there be a number attached to each household?</t>
        </is>
      </c>
      <c r="H586" s="11" t="inlineStr">
        <is>
          <t>https://www.youtube.com/watch?v=MNQ-Hb1FXLM&amp;t=1683s</t>
        </is>
      </c>
    </row>
    <row r="587">
      <c r="A587" s="6" t="inlineStr">
        <is>
          <t>2022-09-20</t>
        </is>
      </c>
      <c r="B587" s="6" t="inlineStr">
        <is>
          <t>8</t>
        </is>
      </c>
      <c r="C587" s="8" t="inlineStr">
        <is>
          <t>Award purchase of 6,500 residential roll-out recycling carts to Toter, funded from Environmental Reserve</t>
        </is>
      </c>
      <c r="D587" s="6" t="inlineStr">
        <is>
          <t>Jac Siemens</t>
        </is>
      </c>
      <c r="E587" s="6" t="inlineStr">
        <is>
          <t>00:28:18</t>
        </is>
      </c>
      <c r="F587" s="6" t="inlineStr">
        <is>
          <t>statement</t>
        </is>
      </c>
      <c r="G587" s="8" t="inlineStr">
        <is>
          <t>I think this reduces the, the manpower requirement and reduces the risk of injury. In this case, it's for the contractor, so it doesn't affect the city in the same kind of way, but I think this is a good move to go towards these type of recycling carts.</t>
        </is>
      </c>
      <c r="H587" s="11" t="inlineStr">
        <is>
          <t>https://www.youtube.com/watch?v=MNQ-Hb1FXLM&amp;t=1698s</t>
        </is>
      </c>
    </row>
    <row r="588">
      <c r="A588" s="6" t="inlineStr">
        <is>
          <t>2022-09-20</t>
        </is>
      </c>
      <c r="B588" s="6" t="inlineStr">
        <is>
          <t>8</t>
        </is>
      </c>
      <c r="C588" s="8" t="inlineStr">
        <is>
          <t>Award purchase of 6,500 residential roll-out recycling carts to Toter, funded from Environmental Reserve</t>
        </is>
      </c>
      <c r="D588" s="6" t="inlineStr">
        <is>
          <t>Jake Hiebert</t>
        </is>
      </c>
      <c r="E588" s="6" t="inlineStr">
        <is>
          <t>00:26:47</t>
        </is>
      </c>
      <c r="F588" s="6" t="inlineStr">
        <is>
          <t>statement</t>
        </is>
      </c>
      <c r="G588" s="8" t="inlineStr">
        <is>
          <t>Mr. Mayor, what I like about this proposal is that these bins will be manually loaded. What I like is that they're 64 gallons apiece.</t>
        </is>
      </c>
      <c r="H588" s="11" t="inlineStr">
        <is>
          <t>https://www.youtube.com/watch?v=MNQ-Hb1FXLM&amp;t=1607s</t>
        </is>
      </c>
    </row>
    <row r="589">
      <c r="A589" s="6" t="inlineStr">
        <is>
          <t>2022-09-20</t>
        </is>
      </c>
      <c r="B589" s="6" t="inlineStr">
        <is>
          <t>8</t>
        </is>
      </c>
      <c r="C589" s="8" t="inlineStr">
        <is>
          <t>Award purchase of 6,500 residential roll-out recycling carts to Toter, funded from Environmental Reserve</t>
        </is>
      </c>
      <c r="D589" s="6" t="inlineStr">
        <is>
          <t>Jake Hiebert</t>
        </is>
      </c>
      <c r="E589" s="6" t="inlineStr">
        <is>
          <t>00:26:47</t>
        </is>
      </c>
      <c r="F589" s="6" t="inlineStr">
        <is>
          <t>statement</t>
        </is>
      </c>
      <c r="G589" s="8" t="inlineStr">
        <is>
          <t>Many times now when we look on a windy day and stuff, we see our recycling stuff blowing down the street and stuff.</t>
        </is>
      </c>
      <c r="H589" s="11" t="inlineStr">
        <is>
          <t>https://www.youtube.com/watch?v=MNQ-Hb1FXLM&amp;t=1607s</t>
        </is>
      </c>
    </row>
    <row r="590">
      <c r="A590" s="6" t="inlineStr">
        <is>
          <t>2022-09-20</t>
        </is>
      </c>
      <c r="B590" s="6" t="inlineStr">
        <is>
          <t>8</t>
        </is>
      </c>
      <c r="C590" s="8" t="inlineStr">
        <is>
          <t>Award purchase of 6,500 residential roll-out recycling carts to Toter, funded from Environmental Reserve</t>
        </is>
      </c>
      <c r="D590" s="6" t="inlineStr">
        <is>
          <t>Jake Hiebert</t>
        </is>
      </c>
      <c r="E590" s="6" t="inlineStr">
        <is>
          <t>00:26:47</t>
        </is>
      </c>
      <c r="F590" s="6" t="inlineStr">
        <is>
          <t>statement</t>
        </is>
      </c>
      <c r="G590" s="8" t="inlineStr">
        <is>
          <t>I think that's a huge improvement from the small recycling bins that we have in Steinbach right now.</t>
        </is>
      </c>
      <c r="H590" s="11" t="inlineStr">
        <is>
          <t>https://www.youtube.com/watch?v=MNQ-Hb1FXLM&amp;t=1607s</t>
        </is>
      </c>
    </row>
    <row r="591">
      <c r="A591" s="6" t="inlineStr">
        <is>
          <t>2022-09-20</t>
        </is>
      </c>
      <c r="B591" s="6" t="inlineStr">
        <is>
          <t>8</t>
        </is>
      </c>
      <c r="C591" s="8" t="inlineStr">
        <is>
          <t>Award purchase of 6,500 residential roll-out recycling carts to Toter, funded from Environmental Reserve</t>
        </is>
      </c>
      <c r="D591" s="6" t="inlineStr">
        <is>
          <t>Jake Hiebert</t>
        </is>
      </c>
      <c r="E591" s="6" t="inlineStr">
        <is>
          <t>00:27:19</t>
        </is>
      </c>
      <c r="F591" s="6" t="inlineStr">
        <is>
          <t>statement</t>
        </is>
      </c>
      <c r="G591" s="8" t="inlineStr">
        <is>
          <t>I'm looking forward to these being used.</t>
        </is>
      </c>
      <c r="H591" s="11" t="inlineStr">
        <is>
          <t>https://www.youtube.com/watch?v=MNQ-Hb1FXLM&amp;t=1639s</t>
        </is>
      </c>
    </row>
    <row r="592">
      <c r="A592" s="6" t="inlineStr">
        <is>
          <t>2022-09-20</t>
        </is>
      </c>
      <c r="B592" s="6" t="inlineStr">
        <is>
          <t>8</t>
        </is>
      </c>
      <c r="C592" s="8" t="inlineStr">
        <is>
          <t>Award purchase of 6,500 residential roll-out recycling carts to Toter, funded from Environmental Reserve</t>
        </is>
      </c>
      <c r="D592" s="6" t="inlineStr">
        <is>
          <t>Michael Zwaagstra</t>
        </is>
      </c>
      <c r="E592" s="6" t="inlineStr">
        <is>
          <t>00:27:29</t>
        </is>
      </c>
      <c r="F592" s="6" t="inlineStr">
        <is>
          <t>statement</t>
        </is>
      </c>
      <c r="G592" s="8" t="inlineStr">
        <is>
          <t>Some people might remember that a few years ago I had expressed opposition to the concept of automated bins. I think that considering how widely they are being used and accepted, I think I spoke in haste.</t>
        </is>
      </c>
      <c r="H592" s="11" t="inlineStr">
        <is>
          <t>https://www.youtube.com/watch?v=MNQ-Hb1FXLM&amp;t=1649s</t>
        </is>
      </c>
    </row>
    <row r="593">
      <c r="A593" s="6" t="inlineStr">
        <is>
          <t>2022-09-20</t>
        </is>
      </c>
      <c r="B593" s="6" t="inlineStr">
        <is>
          <t>8</t>
        </is>
      </c>
      <c r="C593" s="8" t="inlineStr">
        <is>
          <t>Award purchase of 6,500 residential roll-out recycling carts to Toter, funded from Environmental Reserve</t>
        </is>
      </c>
      <c r="D593" s="6" t="inlineStr">
        <is>
          <t>Michael Zwaagstra</t>
        </is>
      </c>
      <c r="E593" s="6" t="inlineStr">
        <is>
          <t>00:27:29</t>
        </is>
      </c>
      <c r="F593" s="6" t="inlineStr">
        <is>
          <t>statement</t>
        </is>
      </c>
      <c r="G593" s="8" t="inlineStr">
        <is>
          <t>the environmental reserve seems like a reasonable use of funds in that regard.</t>
        </is>
      </c>
      <c r="H593" s="11" t="inlineStr">
        <is>
          <t>https://www.youtube.com/watch?v=MNQ-Hb1FXLM&amp;t=1649s</t>
        </is>
      </c>
    </row>
    <row r="594">
      <c r="A594" s="6" t="inlineStr">
        <is>
          <t>2022-09-20</t>
        </is>
      </c>
      <c r="B594" s="6" t="inlineStr">
        <is>
          <t>8</t>
        </is>
      </c>
      <c r="C594" s="8" t="inlineStr">
        <is>
          <t>Award purchase of 6,500 residential roll-out recycling carts to Toter, funded from Environmental Reserve</t>
        </is>
      </c>
      <c r="D594" s="6" t="inlineStr">
        <is>
          <t>Michael Zwaagstra</t>
        </is>
      </c>
      <c r="E594" s="6" t="inlineStr">
        <is>
          <t>00:27:29</t>
        </is>
      </c>
      <c r="F594" s="6" t="inlineStr">
        <is>
          <t>statement</t>
        </is>
      </c>
      <c r="G594" s="8" t="inlineStr">
        <is>
          <t>So I'm willing to own it when I spoke too fast, and I did at that time. So I'm willing to support this as well.</t>
        </is>
      </c>
      <c r="H594" s="11" t="inlineStr">
        <is>
          <t>https://www.youtube.com/watch?v=MNQ-Hb1FXLM&amp;t=1649s</t>
        </is>
      </c>
    </row>
    <row r="595">
      <c r="A595" s="6" t="inlineStr">
        <is>
          <t>2022-09-20</t>
        </is>
      </c>
      <c r="B595" s="6" t="inlineStr">
        <is>
          <t>9</t>
        </is>
      </c>
      <c r="C595" s="8" t="inlineStr">
        <is>
          <t>Award tender for residential garbage truck to Shu-Pak Equipment Inc. ($339,000 plus taxes)</t>
        </is>
      </c>
      <c r="D595" s="6" t="inlineStr">
        <is>
          <t>Damian Penner</t>
        </is>
      </c>
      <c r="E595" s="6" t="inlineStr">
        <is>
          <t>00:30:16</t>
        </is>
      </c>
      <c r="F595" s="6" t="inlineStr">
        <is>
          <t>question</t>
        </is>
      </c>
      <c r="G595" s="8" t="inlineStr">
        <is>
          <t>Through you, Mr. Workington, is this a replacement purchase, or is this an addition to an additional vehicle to be on the road, or—</t>
        </is>
      </c>
      <c r="H595" s="11" t="inlineStr">
        <is>
          <t>https://www.youtube.com/watch?v=MNQ-Hb1FXLM&amp;t=1816s</t>
        </is>
      </c>
    </row>
    <row r="596">
      <c r="A596" s="6" t="inlineStr">
        <is>
          <t>2022-09-20</t>
        </is>
      </c>
      <c r="B596" s="6" t="inlineStr">
        <is>
          <t>9</t>
        </is>
      </c>
      <c r="C596" s="8" t="inlineStr">
        <is>
          <t>Award tender for residential garbage truck to Shu-Pak Equipment Inc. ($339,000 plus taxes)</t>
        </is>
      </c>
      <c r="D596" s="6" t="inlineStr">
        <is>
          <t>Damian Penner</t>
        </is>
      </c>
      <c r="E596" s="6" t="inlineStr">
        <is>
          <t>00:30:33</t>
        </is>
      </c>
      <c r="F596" s="6" t="inlineStr">
        <is>
          <t>motion</t>
        </is>
      </c>
      <c r="G596" s="8" t="inlineStr">
        <is>
          <t>Motion to approve them.</t>
        </is>
      </c>
      <c r="H596" s="11" t="inlineStr">
        <is>
          <t>https://www.youtube.com/watch?v=MNQ-Hb1FXLM&amp;t=1833s</t>
        </is>
      </c>
    </row>
    <row r="597">
      <c r="A597" s="6" t="inlineStr">
        <is>
          <t>2022-09-20</t>
        </is>
      </c>
      <c r="B597" s="6" t="inlineStr">
        <is>
          <t>9</t>
        </is>
      </c>
      <c r="C597" s="8" t="inlineStr">
        <is>
          <t>Award tender for residential garbage truck to Shu-Pak Equipment Inc. ($339,000 plus taxes)</t>
        </is>
      </c>
      <c r="D597" s="6" t="inlineStr">
        <is>
          <t>Damian Penner</t>
        </is>
      </c>
      <c r="E597" s="6" t="inlineStr">
        <is>
          <t>00:30:40</t>
        </is>
      </c>
      <c r="F597" s="6" t="inlineStr">
        <is>
          <t>statement</t>
        </is>
      </c>
      <c r="G597" s="8" t="inlineStr">
        <is>
          <t>It is a little bit over the budgeted price of $320,000, so we will be transferring from the city's environmental reserve fund just this once.</t>
        </is>
      </c>
      <c r="H597" s="11" t="inlineStr">
        <is>
          <t>https://www.youtube.com/watch?v=MNQ-Hb1FXLM&amp;t=1840s</t>
        </is>
      </c>
    </row>
    <row r="598">
      <c r="A598" s="6" t="inlineStr">
        <is>
          <t>2022-09-20</t>
        </is>
      </c>
      <c r="B598" s="6" t="inlineStr">
        <is>
          <t>9</t>
        </is>
      </c>
      <c r="C598" s="8" t="inlineStr">
        <is>
          <t>Award tender for residential garbage truck to Shu-Pak Equipment Inc. ($339,000 plus taxes)</t>
        </is>
      </c>
      <c r="D598" s="6" t="inlineStr">
        <is>
          <t>Damian Penner</t>
        </is>
      </c>
      <c r="E598" s="6" t="inlineStr">
        <is>
          <t>00:30:40</t>
        </is>
      </c>
      <c r="F598" s="6" t="inlineStr">
        <is>
          <t>statement</t>
        </is>
      </c>
      <c r="G598" s="8" t="inlineStr">
        <is>
          <t>all said and all things considered, with how everything has been going up in price, that little bit extra is not unheard of in this day and age for purchasing large pieces of equipment.</t>
        </is>
      </c>
      <c r="H598" s="11" t="inlineStr">
        <is>
          <t>https://www.youtube.com/watch?v=MNQ-Hb1FXLM&amp;t=1840s</t>
        </is>
      </c>
    </row>
    <row r="599">
      <c r="A599" s="6" t="inlineStr">
        <is>
          <t>2022-09-20</t>
        </is>
      </c>
      <c r="B599" s="6" t="inlineStr">
        <is>
          <t>9</t>
        </is>
      </c>
      <c r="C599" s="8" t="inlineStr">
        <is>
          <t>Award tender for residential garbage truck to Shu-Pak Equipment Inc. ($339,000 plus taxes)</t>
        </is>
      </c>
      <c r="D599" s="6" t="inlineStr">
        <is>
          <t>Jac Siemens</t>
        </is>
      </c>
      <c r="E599" s="6" t="inlineStr">
        <is>
          <t>00:31:19</t>
        </is>
      </c>
      <c r="F599" s="6" t="inlineStr">
        <is>
          <t>question</t>
        </is>
      </c>
      <c r="G599" s="8" t="inlineStr">
        <is>
          <t>It indicates here approximately 445 days to manufacture. Is that still the reality in this day and age?</t>
        </is>
      </c>
      <c r="H599" s="11" t="inlineStr">
        <is>
          <t>https://www.youtube.com/watch?v=MNQ-Hb1FXLM&amp;t=1879s</t>
        </is>
      </c>
    </row>
    <row r="600">
      <c r="A600" s="6" t="inlineStr">
        <is>
          <t>2022-09-20</t>
        </is>
      </c>
      <c r="B600" s="6" t="inlineStr">
        <is>
          <t>9</t>
        </is>
      </c>
      <c r="C600" s="8" t="inlineStr">
        <is>
          <t>Award tender for residential garbage truck to Shu-Pak Equipment Inc. ($339,000 plus taxes)</t>
        </is>
      </c>
      <c r="D600" s="6" t="inlineStr">
        <is>
          <t>Susan Penner</t>
        </is>
      </c>
      <c r="E600" s="6" t="inlineStr">
        <is>
          <t>00:31:40</t>
        </is>
      </c>
      <c r="F600" s="6" t="inlineStr">
        <is>
          <t>question</t>
        </is>
      </c>
      <c r="G600" s="8" t="inlineStr">
        <is>
          <t>Since we were just talking about automated recycling, is this truck capable of automatic garbage pickup if that's the direction we would choose to go in the future, or would that require a totally new vehicle?</t>
        </is>
      </c>
      <c r="H600" s="11" t="inlineStr">
        <is>
          <t>https://www.youtube.com/watch?v=MNQ-Hb1FXLM&amp;t=1900s</t>
        </is>
      </c>
    </row>
    <row r="601">
      <c r="A601" s="6" t="inlineStr">
        <is>
          <t>2022-09-20</t>
        </is>
      </c>
      <c r="B601" s="6" t="inlineStr">
        <is>
          <t>16</t>
        </is>
      </c>
      <c r="C601" s="8" t="inlineStr">
        <is>
          <t>Subdivision 4451-2022-8711 (300 &amp; 320 PTH 12 North boundary realignment, Mazergroup Investments)</t>
        </is>
      </c>
      <c r="D601" s="6" t="inlineStr">
        <is>
          <t>Damian Penner</t>
        </is>
      </c>
      <c r="E601" s="6" t="inlineStr">
        <is>
          <t>00:40:30</t>
        </is>
      </c>
      <c r="F601" s="6" t="inlineStr">
        <is>
          <t>statement</t>
        </is>
      </c>
      <c r="G601" s="8" t="inlineStr">
        <is>
          <t>Seeing that there's no concerns from any of the other parties involved or referenced, as well as myself always being a staunch advocate that property owners should be able to do what property owners can do, I see no reason why we would not allow this realignment.</t>
        </is>
      </c>
      <c r="H601" s="11" t="inlineStr">
        <is>
          <t>https://www.youtube.com/watch?v=MNQ-Hb1FXLM&amp;t=2430s</t>
        </is>
      </c>
    </row>
    <row r="602">
      <c r="A602" s="6" t="inlineStr">
        <is>
          <t>2022-10-04</t>
        </is>
      </c>
      <c r="B602" s="6" t="inlineStr">
        <is>
          <t>6/7</t>
        </is>
      </c>
      <c r="C602" s="8" t="inlineStr">
        <is>
          <t>Public hearing + approval: Subdivision 4451-2022-8706 (3 industrial lots), road widening of Industrial Road West, renaming to Campbell Drive</t>
        </is>
      </c>
      <c r="D602" s="6" t="inlineStr">
        <is>
          <t>Damian Penner</t>
        </is>
      </c>
      <c r="E602" s="6" t="inlineStr">
        <is>
          <t>00:11:15</t>
        </is>
      </c>
      <c r="F602" s="6" t="inlineStr">
        <is>
          <t>statement</t>
        </is>
      </c>
      <c r="G602" s="8" t="inlineStr">
        <is>
          <t>With the extension of Acres Drive done this summer, this has now opened up some new inventory, and administration has made it known to us that the 2-acre lots are quite desirable for, for individuals that are wanting to get started in the industrial park.</t>
        </is>
      </c>
      <c r="H602" s="11" t="inlineStr">
        <is>
          <t>https://www.youtube.com/watch?v=AgpRvZiIzxc&amp;t=675s</t>
        </is>
      </c>
    </row>
    <row r="603">
      <c r="A603" s="6" t="inlineStr">
        <is>
          <t>2022-10-04</t>
        </is>
      </c>
      <c r="B603" s="6" t="inlineStr">
        <is>
          <t>6/7</t>
        </is>
      </c>
      <c r="C603" s="8" t="inlineStr">
        <is>
          <t>Public hearing + approval: Subdivision 4451-2022-8706 (3 industrial lots), road widening of Industrial Road West, renaming to Campbell Drive</t>
        </is>
      </c>
      <c r="D603" s="6" t="inlineStr">
        <is>
          <t>Damian Penner</t>
        </is>
      </c>
      <c r="E603" s="6" t="inlineStr">
        <is>
          <t>00:11:15</t>
        </is>
      </c>
      <c r="F603" s="6" t="inlineStr">
        <is>
          <t>statement</t>
        </is>
      </c>
      <c r="G603" s="8" t="inlineStr">
        <is>
          <t>And so it's great to see that our industrial park is, is attractive to investors, and I feel like this is a great thing to continue to help see our city grow.</t>
        </is>
      </c>
      <c r="H603" s="11" t="inlineStr">
        <is>
          <t>https://www.youtube.com/watch?v=AgpRvZiIzxc&amp;t=675s</t>
        </is>
      </c>
    </row>
    <row r="604">
      <c r="A604" s="6" t="inlineStr">
        <is>
          <t>2022-10-04</t>
        </is>
      </c>
      <c r="B604" s="6" t="inlineStr">
        <is>
          <t>6/7</t>
        </is>
      </c>
      <c r="C604" s="8" t="inlineStr">
        <is>
          <t>Public hearing + approval: Subdivision 4451-2022-8706 (3 industrial lots), road widening of Industrial Road West, renaming to Campbell Drive</t>
        </is>
      </c>
      <c r="D604" s="6" t="inlineStr">
        <is>
          <t>Jake Hiebert</t>
        </is>
      </c>
      <c r="E604" s="6" t="inlineStr">
        <is>
          <t>00:12:01</t>
        </is>
      </c>
      <c r="F604" s="6" t="inlineStr">
        <is>
          <t>statement</t>
        </is>
      </c>
      <c r="G604" s="8" t="inlineStr">
        <is>
          <t>As we know, we have limited industrial lots in Steinbach, and the intent of this subdivision is to attract light industrial to this area and thus benefit the bigger picture of promoting diverse and progressive city.</t>
        </is>
      </c>
      <c r="H604" s="11" t="inlineStr">
        <is>
          <t>https://www.youtube.com/watch?v=AgpRvZiIzxc&amp;t=721s</t>
        </is>
      </c>
    </row>
    <row r="605">
      <c r="A605" s="6" t="inlineStr">
        <is>
          <t>2022-10-04</t>
        </is>
      </c>
      <c r="B605" s="6" t="inlineStr">
        <is>
          <t>6/7</t>
        </is>
      </c>
      <c r="C605" s="8" t="inlineStr">
        <is>
          <t>Public hearing + approval: Subdivision 4451-2022-8706 (3 industrial lots), road widening of Industrial Road West, renaming to Campbell Drive</t>
        </is>
      </c>
      <c r="D605" s="6" t="inlineStr">
        <is>
          <t>Jake Hiebert</t>
        </is>
      </c>
      <c r="E605" s="6" t="inlineStr">
        <is>
          <t>00:12:01</t>
        </is>
      </c>
      <c r="F605" s="6" t="inlineStr">
        <is>
          <t>statement</t>
        </is>
      </c>
      <c r="G605" s="8" t="inlineStr">
        <is>
          <t>This is real good for the city.</t>
        </is>
      </c>
      <c r="H605" s="11" t="inlineStr">
        <is>
          <t>https://www.youtube.com/watch?v=AgpRvZiIzxc&amp;t=721s</t>
        </is>
      </c>
    </row>
    <row r="606">
      <c r="A606" s="6" t="inlineStr">
        <is>
          <t>2022-10-04</t>
        </is>
      </c>
      <c r="B606" s="6" t="inlineStr">
        <is>
          <t>8/9</t>
        </is>
      </c>
      <c r="C606" s="8" t="inlineStr">
        <is>
          <t>Public hearing + decision: Conditional Use CU-2022-02 (retail sales, 110 Industrial Road, M1 zone) - denied</t>
        </is>
      </c>
      <c r="D606" s="6" t="inlineStr">
        <is>
          <t>Michael Zwaagstra</t>
        </is>
      </c>
      <c r="E606" s="6" t="inlineStr">
        <is>
          <t>00:17:44</t>
        </is>
      </c>
      <c r="F606" s="6" t="inlineStr">
        <is>
          <t>motion</t>
        </is>
      </c>
      <c r="G606" s="8" t="inlineStr">
        <is>
          <t>I'll make a motion to deny.</t>
        </is>
      </c>
      <c r="H606" s="11" t="inlineStr">
        <is>
          <t>https://www.youtube.com/watch?v=AgpRvZiIzxc&amp;t=1064s</t>
        </is>
      </c>
    </row>
    <row r="607">
      <c r="A607" s="6" t="inlineStr">
        <is>
          <t>2022-10-04</t>
        </is>
      </c>
      <c r="B607" s="6" t="inlineStr">
        <is>
          <t>8/9</t>
        </is>
      </c>
      <c r="C607" s="8" t="inlineStr">
        <is>
          <t>Public hearing + decision: Conditional Use CU-2022-02 (retail sales, 110 Industrial Road, M1 zone) - denied</t>
        </is>
      </c>
      <c r="D607" s="6" t="inlineStr">
        <is>
          <t>Michael Zwaagstra</t>
        </is>
      </c>
      <c r="E607" s="6" t="inlineStr">
        <is>
          <t>00:17:51</t>
        </is>
      </c>
      <c r="F607" s="6" t="inlineStr">
        <is>
          <t>statement</t>
        </is>
      </c>
      <c r="G607" s="8" t="inlineStr">
        <is>
          <t>There's a number of reasons why retail is not permitted automatically in industrial zoning, partly because our industrial parks are subsidized by the city because we're trying to attract more industry.</t>
        </is>
      </c>
      <c r="H607" s="11" t="inlineStr">
        <is>
          <t>https://www.youtube.com/watch?v=AgpRvZiIzxc&amp;t=1071s</t>
        </is>
      </c>
    </row>
    <row r="608">
      <c r="A608" s="6" t="inlineStr">
        <is>
          <t>2022-10-04</t>
        </is>
      </c>
      <c r="B608" s="6" t="inlineStr">
        <is>
          <t>8/9</t>
        </is>
      </c>
      <c r="C608" s="8" t="inlineStr">
        <is>
          <t>Public hearing + decision: Conditional Use CU-2022-02 (retail sales, 110 Industrial Road, M1 zone) - denied</t>
        </is>
      </c>
      <c r="D608" s="6" t="inlineStr">
        <is>
          <t>Michael Zwaagstra</t>
        </is>
      </c>
      <c r="E608" s="6" t="inlineStr">
        <is>
          <t>00:17:51</t>
        </is>
      </c>
      <c r="F608" s="6" t="inlineStr">
        <is>
          <t>statement</t>
        </is>
      </c>
      <c r="G608" s="8" t="inlineStr">
        <is>
          <t>Also, in the industrial park, parking is an issue, and even if there's enough parking at this moment on the property itself, there is no street parking allowed along Industrial Road, for example.</t>
        </is>
      </c>
      <c r="H608" s="11" t="inlineStr">
        <is>
          <t>https://www.youtube.com/watch?v=AgpRvZiIzxc&amp;t=1071s</t>
        </is>
      </c>
    </row>
    <row r="609">
      <c r="A609" s="6" t="inlineStr">
        <is>
          <t>2022-10-04</t>
        </is>
      </c>
      <c r="B609" s="6" t="inlineStr">
        <is>
          <t>8/9</t>
        </is>
      </c>
      <c r="C609" s="8" t="inlineStr">
        <is>
          <t>Public hearing + decision: Conditional Use CU-2022-02 (retail sales, 110 Industrial Road, M1 zone) - denied</t>
        </is>
      </c>
      <c r="D609" s="6" t="inlineStr">
        <is>
          <t>Michael Zwaagstra</t>
        </is>
      </c>
      <c r="E609" s="6" t="inlineStr">
        <is>
          <t>00:18:43</t>
        </is>
      </c>
      <c r="F609" s="6" t="inlineStr">
        <is>
          <t>reply</t>
        </is>
      </c>
      <c r="G609" s="8" t="inlineStr">
        <is>
          <t>The applicant is right that there is some precedent for allowing retail in industrial zones, but in each of those cases, there's something unique about it.</t>
        </is>
      </c>
      <c r="H609" s="11" t="inlineStr">
        <is>
          <t>https://www.youtube.com/watch?v=AgpRvZiIzxc&amp;t=1123s</t>
        </is>
      </c>
    </row>
    <row r="610">
      <c r="A610" s="6" t="inlineStr">
        <is>
          <t>2022-10-04</t>
        </is>
      </c>
      <c r="B610" s="6" t="inlineStr">
        <is>
          <t>8/9</t>
        </is>
      </c>
      <c r="C610" s="8" t="inlineStr">
        <is>
          <t>Public hearing + decision: Conditional Use CU-2022-02 (retail sales, 110 Industrial Road, M1 zone) - denied</t>
        </is>
      </c>
      <c r="D610" s="6" t="inlineStr">
        <is>
          <t>Michael Zwaagstra</t>
        </is>
      </c>
      <c r="E610" s="6" t="inlineStr">
        <is>
          <t>00:18:43</t>
        </is>
      </c>
      <c r="F610" s="6" t="inlineStr">
        <is>
          <t>statement</t>
        </is>
      </c>
      <c r="G610" s="8" t="inlineStr">
        <is>
          <t>Obviously, we want to support charities. I mean, that's a very noble request. The challenge here is the request is for the entire property, and we don't want to create, you know, basically a retail strip mall, which has the potential to do that if we allow for retail there.</t>
        </is>
      </c>
      <c r="H610" s="11" t="inlineStr">
        <is>
          <t>https://www.youtube.com/watch?v=AgpRvZiIzxc&amp;t=1123s</t>
        </is>
      </c>
    </row>
    <row r="611">
      <c r="A611" s="6" t="inlineStr">
        <is>
          <t>2022-10-04</t>
        </is>
      </c>
      <c r="B611" s="6" t="inlineStr">
        <is>
          <t>8/9</t>
        </is>
      </c>
      <c r="C611" s="8" t="inlineStr">
        <is>
          <t>Public hearing + decision: Conditional Use CU-2022-02 (retail sales, 110 Industrial Road, M1 zone) - denied</t>
        </is>
      </c>
      <c r="D611" s="6" t="inlineStr">
        <is>
          <t>Michael Zwaagstra</t>
        </is>
      </c>
      <c r="E611" s="6" t="inlineStr">
        <is>
          <t>00:18:43</t>
        </is>
      </c>
      <c r="F611" s="6" t="inlineStr">
        <is>
          <t>statement</t>
        </is>
      </c>
      <c r="G611" s="8" t="inlineStr">
        <is>
          <t>And so again, the precedent is, is that we allow retail in limited circumstances where there's something unique about it, and it's usually like one part of a property, you that's facing out, that sort of thing.</t>
        </is>
      </c>
      <c r="H611" s="11" t="inlineStr">
        <is>
          <t>https://www.youtube.com/watch?v=AgpRvZiIzxc&amp;t=1123s</t>
        </is>
      </c>
    </row>
    <row r="612">
      <c r="A612" s="6" t="inlineStr">
        <is>
          <t>2022-10-04</t>
        </is>
      </c>
      <c r="B612" s="6" t="inlineStr">
        <is>
          <t>8/9</t>
        </is>
      </c>
      <c r="C612" s="8" t="inlineStr">
        <is>
          <t>Public hearing + decision: Conditional Use CU-2022-02 (retail sales, 110 Industrial Road, M1 zone) - denied</t>
        </is>
      </c>
      <c r="D612" s="6" t="inlineStr">
        <is>
          <t>Jac Siemens</t>
        </is>
      </c>
      <c r="E612" s="6" t="inlineStr">
        <is>
          <t>00:20:15</t>
        </is>
      </c>
      <c r="F612" s="6" t="inlineStr">
        <is>
          <t>statement</t>
        </is>
      </c>
      <c r="G612" s="8" t="inlineStr">
        <is>
          <t>We've given our decision-making powers away to somebody else to make the decision what retail goes in there.</t>
        </is>
      </c>
      <c r="H612" s="11" t="inlineStr">
        <is>
          <t>https://www.youtube.com/watch?v=AgpRvZiIzxc&amp;t=1215s</t>
        </is>
      </c>
    </row>
    <row r="613">
      <c r="A613" s="6" t="inlineStr">
        <is>
          <t>2022-10-04</t>
        </is>
      </c>
      <c r="B613" s="6" t="inlineStr">
        <is>
          <t>8/9</t>
        </is>
      </c>
      <c r="C613" s="8" t="inlineStr">
        <is>
          <t>Public hearing + decision: Conditional Use CU-2022-02 (retail sales, 110 Industrial Road, M1 zone) - denied</t>
        </is>
      </c>
      <c r="D613" s="6" t="inlineStr">
        <is>
          <t>Jac Siemens</t>
        </is>
      </c>
      <c r="E613" s="6" t="inlineStr">
        <is>
          <t>00:20:15</t>
        </is>
      </c>
      <c r="F613" s="6" t="inlineStr">
        <is>
          <t>reply</t>
        </is>
      </c>
      <c r="G613" s="8" t="inlineStr">
        <is>
          <t>I voted in favor last time of that single use, but that was a single use with manufacturing, as was stated.</t>
        </is>
      </c>
      <c r="H613" s="11" t="inlineStr">
        <is>
          <t>https://www.youtube.com/watch?v=AgpRvZiIzxc&amp;t=1215s</t>
        </is>
      </c>
    </row>
    <row r="614">
      <c r="A614" s="6" t="inlineStr">
        <is>
          <t>2022-10-04</t>
        </is>
      </c>
      <c r="B614" s="6" t="inlineStr">
        <is>
          <t>8/9</t>
        </is>
      </c>
      <c r="C614" s="8" t="inlineStr">
        <is>
          <t>Public hearing + decision: Conditional Use CU-2022-02 (retail sales, 110 Industrial Road, M1 zone) - denied</t>
        </is>
      </c>
      <c r="D614" s="6" t="inlineStr">
        <is>
          <t>Jac Siemens</t>
        </is>
      </c>
      <c r="E614" s="6" t="inlineStr">
        <is>
          <t>00:20:15</t>
        </is>
      </c>
      <c r="F614" s="6" t="inlineStr">
        <is>
          <t>statement</t>
        </is>
      </c>
      <c r="G614" s="8" t="inlineStr">
        <is>
          <t>And I do have parking concerns there as well as— but we should deny this as it currently stands.</t>
        </is>
      </c>
      <c r="H614" s="11" t="inlineStr">
        <is>
          <t>https://www.youtube.com/watch?v=AgpRvZiIzxc&amp;t=1215s</t>
        </is>
      </c>
    </row>
    <row r="615">
      <c r="A615" s="6" t="inlineStr">
        <is>
          <t>2022-10-04</t>
        </is>
      </c>
      <c r="B615" s="6" t="inlineStr">
        <is>
          <t>8/9</t>
        </is>
      </c>
      <c r="C615" s="8" t="inlineStr">
        <is>
          <t>Public hearing + decision: Conditional Use CU-2022-02 (retail sales, 110 Industrial Road, M1 zone) - denied</t>
        </is>
      </c>
      <c r="D615" s="6" t="inlineStr">
        <is>
          <t>Susan Penner</t>
        </is>
      </c>
      <c r="E615" s="6" t="inlineStr">
        <is>
          <t>00:21:19</t>
        </is>
      </c>
      <c r="F615" s="6" t="inlineStr">
        <is>
          <t>statement</t>
        </is>
      </c>
      <c r="G615" s="8" t="inlineStr">
        <is>
          <t>I think the other important point is that what this does is it takes away retail opportunity from, you know, developers who've put up expensive commercial space in other areas.</t>
        </is>
      </c>
      <c r="H615" s="11" t="inlineStr">
        <is>
          <t>https://www.youtube.com/watch?v=AgpRvZiIzxc&amp;t=1279s</t>
        </is>
      </c>
    </row>
    <row r="616">
      <c r="A616" s="6" t="inlineStr">
        <is>
          <t>2022-10-04</t>
        </is>
      </c>
      <c r="B616" s="6" t="inlineStr">
        <is>
          <t>8/9</t>
        </is>
      </c>
      <c r="C616" s="8" t="inlineStr">
        <is>
          <t>Public hearing + decision: Conditional Use CU-2022-02 (retail sales, 110 Industrial Road, M1 zone) - denied</t>
        </is>
      </c>
      <c r="D616" s="6" t="inlineStr">
        <is>
          <t>Susan Penner</t>
        </is>
      </c>
      <c r="E616" s="6" t="inlineStr">
        <is>
          <t>00:21:19</t>
        </is>
      </c>
      <c r="F616" s="6" t="inlineStr">
        <is>
          <t>statement</t>
        </is>
      </c>
      <c r="G616" s="8" t="inlineStr">
        <is>
          <t>It's really unfair, actually, to the people who've set up retail space.</t>
        </is>
      </c>
      <c r="H616" s="11" t="inlineStr">
        <is>
          <t>https://www.youtube.com/watch?v=AgpRvZiIzxc&amp;t=1279s</t>
        </is>
      </c>
    </row>
    <row r="617">
      <c r="A617" s="6" t="inlineStr">
        <is>
          <t>2022-10-04</t>
        </is>
      </c>
      <c r="B617" s="6" t="inlineStr">
        <is>
          <t>8/9</t>
        </is>
      </c>
      <c r="C617" s="8" t="inlineStr">
        <is>
          <t>Public hearing + decision: Conditional Use CU-2022-02 (retail sales, 110 Industrial Road, M1 zone) - denied</t>
        </is>
      </c>
      <c r="D617" s="6" t="inlineStr">
        <is>
          <t>Susan Penner</t>
        </is>
      </c>
      <c r="E617" s="6" t="inlineStr">
        <is>
          <t>00:21:48</t>
        </is>
      </c>
      <c r="F617" s="6" t="inlineStr">
        <is>
          <t>statement</t>
        </is>
      </c>
      <c r="G617" s="8" t="inlineStr">
        <is>
          <t>So for that reason, I'm going to support the motion.</t>
        </is>
      </c>
      <c r="H617" s="11" t="inlineStr">
        <is>
          <t>https://www.youtube.com/watch?v=AgpRvZiIzxc&amp;t=1308s</t>
        </is>
      </c>
    </row>
    <row r="618">
      <c r="A618" s="6" t="inlineStr">
        <is>
          <t>2022-10-04</t>
        </is>
      </c>
      <c r="B618" s="6" t="inlineStr">
        <is>
          <t>8/9</t>
        </is>
      </c>
      <c r="C618" s="8" t="inlineStr">
        <is>
          <t>Public hearing + decision: Conditional Use CU-2022-02 (retail sales, 110 Industrial Road, M1 zone) - denied</t>
        </is>
      </c>
      <c r="D618" s="6" t="inlineStr">
        <is>
          <t>Unidentified councillor</t>
        </is>
      </c>
      <c r="E618" s="6" t="inlineStr">
        <is>
          <t>00:21:57</t>
        </is>
      </c>
      <c r="F618" s="6" t="inlineStr">
        <is>
          <t>statement</t>
        </is>
      </c>
      <c r="G618" s="8" t="inlineStr">
        <is>
          <t>My position is pretty black and white when it comes to retail in an industrial area or light industrial area.</t>
        </is>
      </c>
      <c r="H618" s="11" t="inlineStr">
        <is>
          <t>https://www.youtube.com/watch?v=AgpRvZiIzxc&amp;t=1317s</t>
        </is>
      </c>
    </row>
    <row r="619">
      <c r="A619" s="6" t="inlineStr">
        <is>
          <t>2022-10-04</t>
        </is>
      </c>
      <c r="B619" s="6" t="inlineStr">
        <is>
          <t>8/9</t>
        </is>
      </c>
      <c r="C619" s="8" t="inlineStr">
        <is>
          <t>Public hearing + decision: Conditional Use CU-2022-02 (retail sales, 110 Industrial Road, M1 zone) - denied</t>
        </is>
      </c>
      <c r="D619" s="6" t="inlineStr">
        <is>
          <t>Unidentified councillor</t>
        </is>
      </c>
      <c r="E619" s="6" t="inlineStr">
        <is>
          <t>00:21:57</t>
        </is>
      </c>
      <c r="F619" s="6" t="inlineStr">
        <is>
          <t>statement</t>
        </is>
      </c>
      <c r="G619" s="8" t="inlineStr">
        <is>
          <t>As indicated by Councillor Zweigstra, there's a purpose for light industrial, and for the city to advance in that area, we need to keep the lots light industrial.</t>
        </is>
      </c>
      <c r="H619" s="11" t="inlineStr">
        <is>
          <t>https://www.youtube.com/watch?v=AgpRvZiIzxc&amp;t=1317s</t>
        </is>
      </c>
    </row>
    <row r="620">
      <c r="A620" s="6" t="inlineStr">
        <is>
          <t>2022-10-04</t>
        </is>
      </c>
      <c r="B620" s="6" t="inlineStr">
        <is>
          <t>8/9</t>
        </is>
      </c>
      <c r="C620" s="8" t="inlineStr">
        <is>
          <t>Public hearing + decision: Conditional Use CU-2022-02 (retail sales, 110 Industrial Road, M1 zone) - denied</t>
        </is>
      </c>
      <c r="D620" s="6" t="inlineStr">
        <is>
          <t>Mayor Earl Funk</t>
        </is>
      </c>
      <c r="E620" s="6" t="inlineStr">
        <is>
          <t>00:22:28</t>
        </is>
      </c>
      <c r="F620" s="6" t="inlineStr">
        <is>
          <t>statement</t>
        </is>
      </c>
      <c r="G620" s="8" t="inlineStr">
        <is>
          <t>I do believe that council needs to reserve the right to make the decision on what unit can be retail, what retail can be allowed in that area.</t>
        </is>
      </c>
      <c r="H620" s="11" t="inlineStr">
        <is>
          <t>https://www.youtube.com/watch?v=AgpRvZiIzxc&amp;t=1348s</t>
        </is>
      </c>
    </row>
    <row r="621">
      <c r="A621" s="6" t="inlineStr">
        <is>
          <t>2022-10-04</t>
        </is>
      </c>
      <c r="B621" s="6" t="inlineStr">
        <is>
          <t>8/9</t>
        </is>
      </c>
      <c r="C621" s="8" t="inlineStr">
        <is>
          <t>Public hearing + decision: Conditional Use CU-2022-02 (retail sales, 110 Industrial Road, M1 zone) - denied</t>
        </is>
      </c>
      <c r="D621" s="6" t="inlineStr">
        <is>
          <t>Mayor Earl Funk</t>
        </is>
      </c>
      <c r="E621" s="6" t="inlineStr">
        <is>
          <t>00:22:28</t>
        </is>
      </c>
      <c r="F621" s="6" t="inlineStr">
        <is>
          <t>statement</t>
        </is>
      </c>
      <c r="G621" s="8" t="inlineStr">
        <is>
          <t>And if we just give it a blanket retail's allowed, then we— there's a law of unintended consequences. We really don't know what all is going to happen there.</t>
        </is>
      </c>
      <c r="H621" s="11" t="inlineStr">
        <is>
          <t>https://www.youtube.com/watch?v=AgpRvZiIzxc&amp;t=1348s</t>
        </is>
      </c>
    </row>
    <row r="622">
      <c r="A622" s="6" t="inlineStr">
        <is>
          <t>2022-10-04</t>
        </is>
      </c>
      <c r="B622" s="6" t="inlineStr">
        <is>
          <t>8/9</t>
        </is>
      </c>
      <c r="C622" s="8" t="inlineStr">
        <is>
          <t>Public hearing + decision: Conditional Use CU-2022-02 (retail sales, 110 Industrial Road, M1 zone) - denied</t>
        </is>
      </c>
      <c r="D622" s="6" t="inlineStr">
        <is>
          <t>Mayor Earl Funk</t>
        </is>
      </c>
      <c r="E622" s="6" t="inlineStr">
        <is>
          <t>00:23:06</t>
        </is>
      </c>
      <c r="F622" s="6" t="inlineStr">
        <is>
          <t>statement</t>
        </is>
      </c>
      <c r="G622" s="8" t="inlineStr">
        <is>
          <t>So I will support the motion as well.</t>
        </is>
      </c>
      <c r="H622" s="11" t="inlineStr">
        <is>
          <t>https://www.youtube.com/watch?v=AgpRvZiIzxc&amp;t=1386s</t>
        </is>
      </c>
    </row>
    <row r="623">
      <c r="A623" s="6" t="inlineStr">
        <is>
          <t>2022-10-04</t>
        </is>
      </c>
      <c r="B623" s="6" t="inlineStr">
        <is>
          <t>10</t>
        </is>
      </c>
      <c r="C623" s="8" t="inlineStr">
        <is>
          <t>Sale of public reserve parcel on Acres Drive to Priority Auto Ltd. ($19,000)</t>
        </is>
      </c>
      <c r="D623" s="6" t="inlineStr">
        <is>
          <t>Susan Penner</t>
        </is>
      </c>
      <c r="E623" s="6" t="inlineStr">
        <is>
          <t>00:25:54</t>
        </is>
      </c>
      <c r="F623" s="6" t="inlineStr">
        <is>
          <t>motion</t>
        </is>
      </c>
      <c r="G623" s="8" t="inlineStr">
        <is>
          <t>Motion to approve subject to Schedule A.</t>
        </is>
      </c>
      <c r="H623" s="11" t="inlineStr">
        <is>
          <t>https://www.youtube.com/watch?v=AgpRvZiIzxc&amp;t=1554s</t>
        </is>
      </c>
    </row>
    <row r="624">
      <c r="A624" s="6" t="inlineStr">
        <is>
          <t>2022-10-04</t>
        </is>
      </c>
      <c r="B624" s="6" t="inlineStr">
        <is>
          <t>10</t>
        </is>
      </c>
      <c r="C624" s="8" t="inlineStr">
        <is>
          <t>Sale of public reserve parcel on Acres Drive to Priority Auto Ltd. ($19,000)</t>
        </is>
      </c>
      <c r="D624" s="6" t="inlineStr">
        <is>
          <t>Susan Penner</t>
        </is>
      </c>
      <c r="E624" s="6" t="inlineStr">
        <is>
          <t>00:26:02</t>
        </is>
      </c>
      <c r="F624" s="6" t="inlineStr">
        <is>
          <t>statement</t>
        </is>
      </c>
      <c r="G624" s="8" t="inlineStr">
        <is>
          <t>This is, um, fairly straightforward given that already, you know, dotted all the i's and crossed all the t's, so to speak.</t>
        </is>
      </c>
      <c r="H624" s="11" t="inlineStr">
        <is>
          <t>https://www.youtube.com/watch?v=AgpRvZiIzxc&amp;t=1562s</t>
        </is>
      </c>
    </row>
    <row r="625">
      <c r="A625" s="6" t="inlineStr">
        <is>
          <t>2022-10-04</t>
        </is>
      </c>
      <c r="B625" s="6" t="inlineStr">
        <is>
          <t>10</t>
        </is>
      </c>
      <c r="C625" s="8" t="inlineStr">
        <is>
          <t>Sale of public reserve parcel on Acres Drive to Priority Auto Ltd. ($19,000)</t>
        </is>
      </c>
      <c r="D625" s="6" t="inlineStr">
        <is>
          <t>Susan Penner</t>
        </is>
      </c>
      <c r="E625" s="6" t="inlineStr">
        <is>
          <t>00:26:02</t>
        </is>
      </c>
      <c r="F625" s="6" t="inlineStr">
        <is>
          <t>statement</t>
        </is>
      </c>
      <c r="G625" s="8" t="inlineStr">
        <is>
          <t>And if our administration is not concerned about this, I see no reason why we shouldn't go ahead and sell that portion of land to Priority Auto.</t>
        </is>
      </c>
      <c r="H625" s="11" t="inlineStr">
        <is>
          <t>https://www.youtube.com/watch?v=AgpRvZiIzxc&amp;t=1562s</t>
        </is>
      </c>
    </row>
    <row r="626">
      <c r="A626" s="6" t="inlineStr">
        <is>
          <t>2022-10-04</t>
        </is>
      </c>
      <c r="B626" s="6" t="inlineStr">
        <is>
          <t>10</t>
        </is>
      </c>
      <c r="C626" s="8" t="inlineStr">
        <is>
          <t>Sale of public reserve parcel on Acres Drive to Priority Auto Ltd. ($19,000)</t>
        </is>
      </c>
      <c r="D626" s="6" t="inlineStr">
        <is>
          <t>Bill Hiebert</t>
        </is>
      </c>
      <c r="E626" s="6" t="inlineStr">
        <is>
          <t>00:26:26</t>
        </is>
      </c>
      <c r="F626" s="6" t="inlineStr">
        <is>
          <t>statement</t>
        </is>
      </c>
      <c r="G626" s="8" t="inlineStr">
        <is>
          <t>I would agree with Councillor Penner, and I see Priority Auto as a successful business, and if they have need for a little bit of extra space, I think it's I don't see any reason why we would stop them from doing that.</t>
        </is>
      </c>
      <c r="H626" s="11" t="inlineStr">
        <is>
          <t>https://www.youtube.com/watch?v=AgpRvZiIzxc&amp;t=1586s</t>
        </is>
      </c>
    </row>
    <row r="627">
      <c r="A627" s="6" t="inlineStr">
        <is>
          <t>2022-10-04</t>
        </is>
      </c>
      <c r="B627" s="6" t="inlineStr">
        <is>
          <t>10</t>
        </is>
      </c>
      <c r="C627" s="8" t="inlineStr">
        <is>
          <t>Sale of public reserve parcel on Acres Drive to Priority Auto Ltd. ($19,000)</t>
        </is>
      </c>
      <c r="D627" s="6" t="inlineStr">
        <is>
          <t>Bill Hiebert</t>
        </is>
      </c>
      <c r="E627" s="6" t="inlineStr">
        <is>
          <t>00:26:26</t>
        </is>
      </c>
      <c r="F627" s="6" t="inlineStr">
        <is>
          <t>statement</t>
        </is>
      </c>
      <c r="G627" s="8" t="inlineStr">
        <is>
          <t>And if this agreement goes ahead, I think it's good for them and for us.</t>
        </is>
      </c>
      <c r="H627" s="11" t="inlineStr">
        <is>
          <t>https://www.youtube.com/watch?v=AgpRvZiIzxc&amp;t=1586s</t>
        </is>
      </c>
    </row>
    <row r="628">
      <c r="A628" s="6" t="inlineStr">
        <is>
          <t>2022-10-04</t>
        </is>
      </c>
      <c r="B628" s="6" t="inlineStr">
        <is>
          <t>12</t>
        </is>
      </c>
      <c r="C628" s="8" t="inlineStr">
        <is>
          <t>Rescind second reading (R22-203) of rezoning By-Law 2213 due to public-notice error</t>
        </is>
      </c>
      <c r="D628" s="6" t="inlineStr">
        <is>
          <t>Michael Zwaagstra</t>
        </is>
      </c>
      <c r="E628" s="6" t="inlineStr">
        <is>
          <t>00:28:35</t>
        </is>
      </c>
      <c r="F628" s="6" t="inlineStr">
        <is>
          <t>motion</t>
        </is>
      </c>
      <c r="G628" s="8" t="inlineStr">
        <is>
          <t>I'll make a motion that we rescind second reading on this bylaw.</t>
        </is>
      </c>
      <c r="H628" s="11" t="inlineStr">
        <is>
          <t>https://www.youtube.com/watch?v=AgpRvZiIzxc&amp;t=1715s</t>
        </is>
      </c>
    </row>
    <row r="629">
      <c r="A629" s="6" t="inlineStr">
        <is>
          <t>2022-10-04</t>
        </is>
      </c>
      <c r="B629" s="6" t="inlineStr">
        <is>
          <t>12</t>
        </is>
      </c>
      <c r="C629" s="8" t="inlineStr">
        <is>
          <t>Rescind second reading (R22-203) of rezoning By-Law 2213 due to public-notice error</t>
        </is>
      </c>
      <c r="D629" s="6" t="inlineStr">
        <is>
          <t>Michael Zwaagstra</t>
        </is>
      </c>
      <c r="E629" s="6" t="inlineStr">
        <is>
          <t>00:28:43</t>
        </is>
      </c>
      <c r="F629" s="6" t="inlineStr">
        <is>
          <t>statement</t>
        </is>
      </c>
      <c r="G629" s="8" t="inlineStr">
        <is>
          <t>And in this case here, there was an unintentional error made with the information that was on the public notice. And so to ensure that we're following the rules precisely, we have to rescind second reading.</t>
        </is>
      </c>
      <c r="H629" s="11" t="inlineStr">
        <is>
          <t>https://www.youtube.com/watch?v=AgpRvZiIzxc&amp;t=1723s</t>
        </is>
      </c>
    </row>
    <row r="630">
      <c r="A630" s="6" t="inlineStr">
        <is>
          <t>2022-10-04</t>
        </is>
      </c>
      <c r="B630" s="6" t="inlineStr">
        <is>
          <t>12</t>
        </is>
      </c>
      <c r="C630" s="8" t="inlineStr">
        <is>
          <t>Rescind second reading (R22-203) of rezoning By-Law 2213 due to public-notice error</t>
        </is>
      </c>
      <c r="D630" s="6" t="inlineStr">
        <is>
          <t>Michael Zwaagstra</t>
        </is>
      </c>
      <c r="E630" s="6" t="inlineStr">
        <is>
          <t>00:28:43</t>
        </is>
      </c>
      <c r="F630" s="6" t="inlineStr">
        <is>
          <t>statement</t>
        </is>
      </c>
      <c r="G630" s="8" t="inlineStr">
        <is>
          <t>but obviously mistakes do happen once in a while, and when a mistake happens, we need to identify it and correct it as soon as possible, and that's what we're doing here.</t>
        </is>
      </c>
      <c r="H630" s="11" t="inlineStr">
        <is>
          <t>https://www.youtube.com/watch?v=AgpRvZiIzxc&amp;t=1723s</t>
        </is>
      </c>
    </row>
    <row r="631">
      <c r="A631" s="6" t="inlineStr">
        <is>
          <t>2022-10-04</t>
        </is>
      </c>
      <c r="B631" s="6" t="inlineStr">
        <is>
          <t>14/15/16</t>
        </is>
      </c>
      <c r="C631" s="8" t="inlineStr">
        <is>
          <t>By-Law 2216 OCP amendment (6 First Street, industrial to central business district policy area) - motion to deny first reading lost for want of seconder; first reading given</t>
        </is>
      </c>
      <c r="D631" s="6" t="inlineStr">
        <is>
          <t>Michael Zwaagstra</t>
        </is>
      </c>
      <c r="E631" s="6" t="inlineStr">
        <is>
          <t>00:31:27</t>
        </is>
      </c>
      <c r="F631" s="6" t="inlineStr">
        <is>
          <t>motion</t>
        </is>
      </c>
      <c r="G631" s="8" t="inlineStr">
        <is>
          <t>Motion to approve.</t>
        </is>
      </c>
      <c r="H631" s="11" t="inlineStr">
        <is>
          <t>https://www.youtube.com/watch?v=AgpRvZiIzxc&amp;t=1887s</t>
        </is>
      </c>
    </row>
    <row r="632">
      <c r="A632" s="6" t="inlineStr">
        <is>
          <t>2022-10-04</t>
        </is>
      </c>
      <c r="B632" s="6" t="inlineStr">
        <is>
          <t>14/15/16</t>
        </is>
      </c>
      <c r="C632" s="8" t="inlineStr">
        <is>
          <t>By-Law 2216 OCP amendment (6 First Street, industrial to central business district policy area) - motion to deny first reading lost for want of seconder; first reading given</t>
        </is>
      </c>
      <c r="D632" s="6" t="inlineStr">
        <is>
          <t>Michael Zwaagstra</t>
        </is>
      </c>
      <c r="E632" s="6" t="inlineStr">
        <is>
          <t>00:31:36</t>
        </is>
      </c>
      <c r="F632" s="6" t="inlineStr">
        <is>
          <t>statement</t>
        </is>
      </c>
      <c r="G632" s="8" t="inlineStr">
        <is>
          <t>And so I think that for a project of this nature, considering that this is a significant proposal, this is one where it makes sense for us to go to the public hearing, and that's the reason we're giving first reading.</t>
        </is>
      </c>
      <c r="H632" s="11" t="inlineStr">
        <is>
          <t>https://www.youtube.com/watch?v=AgpRvZiIzxc&amp;t=1896s</t>
        </is>
      </c>
    </row>
    <row r="633">
      <c r="A633" s="6" t="inlineStr">
        <is>
          <t>2022-10-04</t>
        </is>
      </c>
      <c r="B633" s="6" t="inlineStr">
        <is>
          <t>14/15/16</t>
        </is>
      </c>
      <c r="C633" s="8" t="inlineStr">
        <is>
          <t>By-Law 2216 OCP amendment (6 First Street, industrial to central business district policy area) - motion to deny first reading lost for want of seconder; first reading given</t>
        </is>
      </c>
      <c r="D633" s="6" t="inlineStr">
        <is>
          <t>Michael Zwaagstra</t>
        </is>
      </c>
      <c r="E633" s="6" t="inlineStr">
        <is>
          <t>00:34:37</t>
        </is>
      </c>
      <c r="F633" s="6" t="inlineStr">
        <is>
          <t>reply</t>
        </is>
      </c>
      <c r="G633" s="8" t="inlineStr">
        <is>
          <t>As we've just found out during this discussion, we don't have all the details and all the information because this is first reading.</t>
        </is>
      </c>
      <c r="H633" s="11" t="inlineStr">
        <is>
          <t>https://www.youtube.com/watch?v=AgpRvZiIzxc&amp;t=2077s</t>
        </is>
      </c>
    </row>
    <row r="634">
      <c r="A634" s="6" t="inlineStr">
        <is>
          <t>2022-10-04</t>
        </is>
      </c>
      <c r="B634" s="6" t="inlineStr">
        <is>
          <t>14/15/16</t>
        </is>
      </c>
      <c r="C634" s="8" t="inlineStr">
        <is>
          <t>By-Law 2216 OCP amendment (6 First Street, industrial to central business district policy area) - motion to deny first reading lost for want of seconder; first reading given</t>
        </is>
      </c>
      <c r="D634" s="6" t="inlineStr">
        <is>
          <t>Michael Zwaagstra</t>
        </is>
      </c>
      <c r="E634" s="6" t="inlineStr">
        <is>
          <t>00:34:37</t>
        </is>
      </c>
      <c r="F634" s="6" t="inlineStr">
        <is>
          <t>reply</t>
        </is>
      </c>
      <c r="G634" s="8" t="inlineStr">
        <is>
          <t>The time when we would deny first reading is when we've previously considered a similar project and for the same area, and someone is coming back with something that isn't that much different</t>
        </is>
      </c>
      <c r="H634" s="11" t="inlineStr">
        <is>
          <t>https://www.youtube.com/watch?v=AgpRvZiIzxc&amp;t=2077s</t>
        </is>
      </c>
    </row>
    <row r="635">
      <c r="A635" s="6" t="inlineStr">
        <is>
          <t>2022-10-04</t>
        </is>
      </c>
      <c r="B635" s="6" t="inlineStr">
        <is>
          <t>14/15/16</t>
        </is>
      </c>
      <c r="C635" s="8" t="inlineStr">
        <is>
          <t>By-Law 2216 OCP amendment (6 First Street, industrial to central business district policy area) - motion to deny first reading lost for want of seconder; first reading given</t>
        </is>
      </c>
      <c r="D635" s="6" t="inlineStr">
        <is>
          <t>Michael Zwaagstra</t>
        </is>
      </c>
      <c r="E635" s="6" t="inlineStr">
        <is>
          <t>00:34:37</t>
        </is>
      </c>
      <c r="F635" s="6" t="inlineStr">
        <is>
          <t>statement</t>
        </is>
      </c>
      <c r="G635" s="8" t="inlineStr">
        <is>
          <t>This may or may not be approved at second reading.</t>
        </is>
      </c>
      <c r="H635" s="11" t="inlineStr">
        <is>
          <t>https://www.youtube.com/watch?v=AgpRvZiIzxc&amp;t=2077s</t>
        </is>
      </c>
    </row>
    <row r="636">
      <c r="A636" s="6" t="inlineStr">
        <is>
          <t>2022-10-04</t>
        </is>
      </c>
      <c r="B636" s="6" t="inlineStr">
        <is>
          <t>14/15/16</t>
        </is>
      </c>
      <c r="C636" s="8" t="inlineStr">
        <is>
          <t>By-Law 2216 OCP amendment (6 First Street, industrial to central business district policy area) - motion to deny first reading lost for want of seconder; first reading given</t>
        </is>
      </c>
      <c r="D636" s="6" t="inlineStr">
        <is>
          <t>Michael Zwaagstra</t>
        </is>
      </c>
      <c r="E636" s="6" t="inlineStr">
        <is>
          <t>00:35:29</t>
        </is>
      </c>
      <c r="F636" s="6" t="inlineStr">
        <is>
          <t>reply</t>
        </is>
      </c>
      <c r="G636" s="8" t="inlineStr">
        <is>
          <t>rather than cut it off before we have the information and saying we don't want to hear anymore. So I think we should move ahead with first reading so we can get the information.</t>
        </is>
      </c>
      <c r="H636" s="11" t="inlineStr">
        <is>
          <t>https://www.youtube.com/watch?v=AgpRvZiIzxc&amp;t=2129s</t>
        </is>
      </c>
    </row>
    <row r="637">
      <c r="A637" s="6" t="inlineStr">
        <is>
          <t>2022-10-04</t>
        </is>
      </c>
      <c r="B637" s="6" t="inlineStr">
        <is>
          <t>14/15/16</t>
        </is>
      </c>
      <c r="C637" s="8" t="inlineStr">
        <is>
          <t>By-Law 2216 OCP amendment (6 First Street, industrial to central business district policy area) - motion to deny first reading lost for want of seconder; first reading given</t>
        </is>
      </c>
      <c r="D637" s="6" t="inlineStr">
        <is>
          <t>Jac Siemens</t>
        </is>
      </c>
      <c r="E637" s="6" t="inlineStr">
        <is>
          <t>00:31:10</t>
        </is>
      </c>
      <c r="F637" s="6" t="inlineStr">
        <is>
          <t>motion</t>
        </is>
      </c>
      <c r="G637" s="8" t="inlineStr">
        <is>
          <t>Move to deny.</t>
        </is>
      </c>
      <c r="H637" s="11" t="inlineStr">
        <is>
          <t>https://www.youtube.com/watch?v=AgpRvZiIzxc&amp;t=1870s</t>
        </is>
      </c>
    </row>
    <row r="638">
      <c r="A638" s="6" t="inlineStr">
        <is>
          <t>2022-10-04</t>
        </is>
      </c>
      <c r="B638" s="6" t="inlineStr">
        <is>
          <t>14/15/16</t>
        </is>
      </c>
      <c r="C638" s="8" t="inlineStr">
        <is>
          <t>By-Law 2216 OCP amendment (6 First Street, industrial to central business district policy area) - motion to deny first reading lost for want of seconder; first reading given</t>
        </is>
      </c>
      <c r="D638" s="6" t="inlineStr">
        <is>
          <t>Jac Siemens</t>
        </is>
      </c>
      <c r="E638" s="6" t="inlineStr">
        <is>
          <t>00:32:22</t>
        </is>
      </c>
      <c r="F638" s="6" t="inlineStr">
        <is>
          <t>statement</t>
        </is>
      </c>
      <c r="G638" s="8" t="inlineStr">
        <is>
          <t>I think normally that's what we do. We, we get first reading so we can push it to the public hearing, but in this case, I don't think it warrants it.</t>
        </is>
      </c>
      <c r="H638" s="11" t="inlineStr">
        <is>
          <t>https://www.youtube.com/watch?v=AgpRvZiIzxc&amp;t=1942s</t>
        </is>
      </c>
    </row>
    <row r="639">
      <c r="A639" s="6" t="inlineStr">
        <is>
          <t>2022-10-04</t>
        </is>
      </c>
      <c r="B639" s="6" t="inlineStr">
        <is>
          <t>14/15/16</t>
        </is>
      </c>
      <c r="C639" s="8" t="inlineStr">
        <is>
          <t>By-Law 2216 OCP amendment (6 First Street, industrial to central business district policy area) - motion to deny first reading lost for want of seconder; first reading given</t>
        </is>
      </c>
      <c r="D639" s="6" t="inlineStr">
        <is>
          <t>Jac Siemens</t>
        </is>
      </c>
      <c r="E639" s="6" t="inlineStr">
        <is>
          <t>00:32:22</t>
        </is>
      </c>
      <c r="F639" s="6" t="inlineStr">
        <is>
          <t>statement</t>
        </is>
      </c>
      <c r="G639" s="8" t="inlineStr">
        <is>
          <t>So under the central business district, they can take and put that building within 4 feet of the sidewalk where it sits today. And that won't come to council.</t>
        </is>
      </c>
      <c r="H639" s="11" t="inlineStr">
        <is>
          <t>https://www.youtube.com/watch?v=AgpRvZiIzxc&amp;t=1942s</t>
        </is>
      </c>
    </row>
    <row r="640">
      <c r="A640" s="6" t="inlineStr">
        <is>
          <t>2022-10-04</t>
        </is>
      </c>
      <c r="B640" s="6" t="inlineStr">
        <is>
          <t>14/15/16</t>
        </is>
      </c>
      <c r="C640" s="8" t="inlineStr">
        <is>
          <t>By-Law 2216 OCP amendment (6 First Street, industrial to central business district policy area) - motion to deny first reading lost for want of seconder; first reading given</t>
        </is>
      </c>
      <c r="D640" s="6" t="inlineStr">
        <is>
          <t>Jac Siemens</t>
        </is>
      </c>
      <c r="E640" s="6" t="inlineStr">
        <is>
          <t>00:33:25</t>
        </is>
      </c>
      <c r="F640" s="6" t="inlineStr">
        <is>
          <t>question</t>
        </is>
      </c>
      <c r="G640" s="8" t="inlineStr">
        <is>
          <t>Question to administration. Do I have that right?</t>
        </is>
      </c>
      <c r="H640" s="11" t="inlineStr">
        <is>
          <t>https://www.youtube.com/watch?v=AgpRvZiIzxc&amp;t=2005s</t>
        </is>
      </c>
    </row>
    <row r="641">
      <c r="A641" s="6" t="inlineStr">
        <is>
          <t>2022-10-04</t>
        </is>
      </c>
      <c r="B641" s="6" t="inlineStr">
        <is>
          <t>14/15/16</t>
        </is>
      </c>
      <c r="C641" s="8" t="inlineStr">
        <is>
          <t>By-Law 2216 OCP amendment (6 First Street, industrial to central business district policy area) - motion to deny first reading lost for want of seconder; first reading given</t>
        </is>
      </c>
      <c r="D641" s="6" t="inlineStr">
        <is>
          <t>Jac Siemens</t>
        </is>
      </c>
      <c r="E641" s="6" t="inlineStr">
        <is>
          <t>00:34:01</t>
        </is>
      </c>
      <c r="F641" s="6" t="inlineStr">
        <is>
          <t>reply</t>
        </is>
      </c>
      <c r="G641" s="8" t="inlineStr">
        <is>
          <t>So I might have that mixed up.</t>
        </is>
      </c>
      <c r="H641" s="11" t="inlineStr">
        <is>
          <t>https://www.youtube.com/watch?v=AgpRvZiIzxc&amp;t=2041s</t>
        </is>
      </c>
    </row>
    <row r="642">
      <c r="A642" s="6" t="inlineStr">
        <is>
          <t>2022-10-04</t>
        </is>
      </c>
      <c r="B642" s="6" t="inlineStr">
        <is>
          <t>14/15/16</t>
        </is>
      </c>
      <c r="C642" s="8" t="inlineStr">
        <is>
          <t>By-Law 2216 OCP amendment (6 First Street, industrial to central business district policy area) - motion to deny first reading lost for want of seconder; first reading given</t>
        </is>
      </c>
      <c r="D642" s="6" t="inlineStr">
        <is>
          <t>Jac Siemens</t>
        </is>
      </c>
      <c r="E642" s="6" t="inlineStr">
        <is>
          <t>00:34:01</t>
        </is>
      </c>
      <c r="F642" s="6" t="inlineStr">
        <is>
          <t>statement</t>
        </is>
      </c>
      <c r="G642" s="8" t="inlineStr">
        <is>
          <t>To have that building built there would be out of character with what I would see as possible in that area.</t>
        </is>
      </c>
      <c r="H642" s="11" t="inlineStr">
        <is>
          <t>https://www.youtube.com/watch?v=AgpRvZiIzxc&amp;t=2041s</t>
        </is>
      </c>
    </row>
    <row r="643">
      <c r="A643" s="6" t="inlineStr">
        <is>
          <t>2022-10-04</t>
        </is>
      </c>
      <c r="B643" s="6" t="inlineStr">
        <is>
          <t>14/15/16</t>
        </is>
      </c>
      <c r="C643" s="8" t="inlineStr">
        <is>
          <t>By-Law 2216 OCP amendment (6 First Street, industrial to central business district policy area) - motion to deny first reading lost for want of seconder; first reading given</t>
        </is>
      </c>
      <c r="D643" s="6" t="inlineStr">
        <is>
          <t>Mayor Earl Funk</t>
        </is>
      </c>
      <c r="E643" s="6" t="inlineStr">
        <is>
          <t>00:35:49</t>
        </is>
      </c>
      <c r="F643" s="6" t="inlineStr">
        <is>
          <t>statement</t>
        </is>
      </c>
      <c r="G643" s="8" t="inlineStr">
        <is>
          <t>Council, I too would like to see more information on this, and I know to get that we have to go to— we have to have first reading, and I think this is a good project to get more information on and to have first reading.</t>
        </is>
      </c>
      <c r="H643" s="11" t="inlineStr">
        <is>
          <t>https://www.youtube.com/watch?v=AgpRvZiIzxc&amp;t=2149s</t>
        </is>
      </c>
    </row>
    <row r="644">
      <c r="A644" s="6" t="inlineStr">
        <is>
          <t>2022-10-04</t>
        </is>
      </c>
      <c r="B644" s="6" t="inlineStr">
        <is>
          <t>17</t>
        </is>
      </c>
      <c r="C644" s="8" t="inlineStr">
        <is>
          <t>By-Law 2215 first reading - rezoning 6 First Street / part 78 PTH 52 West RLD to RMD (3-storey multifamily)</t>
        </is>
      </c>
      <c r="D644" s="6" t="inlineStr">
        <is>
          <t>Damian Penner</t>
        </is>
      </c>
      <c r="E644" s="6" t="inlineStr">
        <is>
          <t>00:37:34</t>
        </is>
      </c>
      <c r="F644" s="6" t="inlineStr">
        <is>
          <t>statement</t>
        </is>
      </c>
      <c r="G644" s="8" t="inlineStr">
        <is>
          <t>Over the course of this last term and even a little bit before that, we have seen First Street to be, uh, starting to redevelop from residential single-family to— or low density to, uh, medium density.</t>
        </is>
      </c>
      <c r="H644" s="11" t="inlineStr">
        <is>
          <t>https://www.youtube.com/watch?v=AgpRvZiIzxc&amp;t=2254s</t>
        </is>
      </c>
    </row>
    <row r="645">
      <c r="A645" s="6" t="inlineStr">
        <is>
          <t>2022-10-04</t>
        </is>
      </c>
      <c r="B645" s="6" t="inlineStr">
        <is>
          <t>17</t>
        </is>
      </c>
      <c r="C645" s="8" t="inlineStr">
        <is>
          <t>By-Law 2215 first reading - rezoning 6 First Street / part 78 PTH 52 West RLD to RMD (3-storey multifamily)</t>
        </is>
      </c>
      <c r="D645" s="6" t="inlineStr">
        <is>
          <t>Damian Penner</t>
        </is>
      </c>
      <c r="E645" s="6" t="inlineStr">
        <is>
          <t>00:37:34</t>
        </is>
      </c>
      <c r="F645" s="6" t="inlineStr">
        <is>
          <t>statement</t>
        </is>
      </c>
      <c r="G645" s="8" t="inlineStr">
        <is>
          <t>So I feel that in the nature of the redevelopment, it is, uh, fair to bring this to, uh, second reading for public hearing.</t>
        </is>
      </c>
      <c r="H645" s="11" t="inlineStr">
        <is>
          <t>https://www.youtube.com/watch?v=AgpRvZiIzxc&amp;t=2254s</t>
        </is>
      </c>
    </row>
    <row r="646">
      <c r="A646" s="6" t="inlineStr">
        <is>
          <t>2022-10-04</t>
        </is>
      </c>
      <c r="B646" s="6" t="inlineStr">
        <is>
          <t>18</t>
        </is>
      </c>
      <c r="C646" s="8" t="inlineStr">
        <is>
          <t>By-Law 2217 first reading - rezoning 205 McKenzie Avenue RLD to RMD (4-unit multifamily)</t>
        </is>
      </c>
      <c r="D646" s="6" t="inlineStr">
        <is>
          <t>Michael Zwaagstra</t>
        </is>
      </c>
      <c r="E646" s="6" t="inlineStr">
        <is>
          <t>00:39:09</t>
        </is>
      </c>
      <c r="F646" s="6" t="inlineStr">
        <is>
          <t>motion</t>
        </is>
      </c>
      <c r="G646" s="8" t="inlineStr">
        <is>
          <t>I'll give the motion for first reading.</t>
        </is>
      </c>
      <c r="H646" s="11" t="inlineStr">
        <is>
          <t>https://www.youtube.com/watch?v=AgpRvZiIzxc&amp;t=2349s</t>
        </is>
      </c>
    </row>
    <row r="647">
      <c r="A647" s="6" t="inlineStr">
        <is>
          <t>2022-10-04</t>
        </is>
      </c>
      <c r="B647" s="6" t="inlineStr">
        <is>
          <t>18</t>
        </is>
      </c>
      <c r="C647" s="8" t="inlineStr">
        <is>
          <t>By-Law 2217 first reading - rezoning 205 McKenzie Avenue RLD to RMD (4-unit multifamily)</t>
        </is>
      </c>
      <c r="D647" s="6" t="inlineStr">
        <is>
          <t>Michael Zwaagstra</t>
        </is>
      </c>
      <c r="E647" s="6" t="inlineStr">
        <is>
          <t>00:39:16</t>
        </is>
      </c>
      <c r="F647" s="6" t="inlineStr">
        <is>
          <t>statement</t>
        </is>
      </c>
      <c r="G647" s="8" t="inlineStr">
        <is>
          <t>This is first reading, which means that if we approve this, we will get more information at the public hearing in regards to exactly what's being proposed, and the neighbourhood will have an opportunity to comment as well. So it makes sense to go to the public hearing because information is good.</t>
        </is>
      </c>
      <c r="H647" s="11" t="inlineStr">
        <is>
          <t>https://www.youtube.com/watch?v=AgpRvZiIzxc&amp;t=2356s</t>
        </is>
      </c>
    </row>
    <row r="648">
      <c r="A648" s="6" t="inlineStr">
        <is>
          <t>2022-10-04</t>
        </is>
      </c>
      <c r="B648" s="6" t="inlineStr">
        <is>
          <t>19</t>
        </is>
      </c>
      <c r="C648" s="8" t="inlineStr">
        <is>
          <t>Resolution supporting Steinbach Skimmers grant application ($25,000 starting blocks at Aquatic Centre)</t>
        </is>
      </c>
      <c r="D648" s="6" t="inlineStr">
        <is>
          <t>Damian Penner</t>
        </is>
      </c>
      <c r="E648" s="6" t="inlineStr">
        <is>
          <t>00:41:00</t>
        </is>
      </c>
      <c r="F648" s="6" t="inlineStr">
        <is>
          <t>motion</t>
        </is>
      </c>
      <c r="G648" s="8" t="inlineStr">
        <is>
          <t>I'd like to put a resolution for this, please.</t>
        </is>
      </c>
      <c r="H648" s="11" t="inlineStr">
        <is>
          <t>https://www.youtube.com/watch?v=AgpRvZiIzxc&amp;t=2460s</t>
        </is>
      </c>
    </row>
    <row r="649">
      <c r="A649" s="6" t="inlineStr">
        <is>
          <t>2022-10-04</t>
        </is>
      </c>
      <c r="B649" s="6" t="inlineStr">
        <is>
          <t>19</t>
        </is>
      </c>
      <c r="C649" s="8" t="inlineStr">
        <is>
          <t>Resolution supporting Steinbach Skimmers grant application ($25,000 starting blocks at Aquatic Centre)</t>
        </is>
      </c>
      <c r="D649" s="6" t="inlineStr">
        <is>
          <t>Damian Penner</t>
        </is>
      </c>
      <c r="E649" s="6" t="inlineStr">
        <is>
          <t>00:41:10</t>
        </is>
      </c>
      <c r="F649" s="6" t="inlineStr">
        <is>
          <t>statement</t>
        </is>
      </c>
      <c r="G649" s="8" t="inlineStr">
        <is>
          <t>As a former alumni of the Steinbach Swim Club and a participant, I really enjoyed my time there, and starting blocks is the best way to start your race.</t>
        </is>
      </c>
      <c r="H649" s="11" t="inlineStr">
        <is>
          <t>https://www.youtube.com/watch?v=AgpRvZiIzxc&amp;t=2470s</t>
        </is>
      </c>
    </row>
    <row r="650">
      <c r="A650" s="6" t="inlineStr">
        <is>
          <t>2022-10-04</t>
        </is>
      </c>
      <c r="B650" s="6" t="inlineStr">
        <is>
          <t>19</t>
        </is>
      </c>
      <c r="C650" s="8" t="inlineStr">
        <is>
          <t>Resolution supporting Steinbach Skimmers grant application ($25,000 starting blocks at Aquatic Centre)</t>
        </is>
      </c>
      <c r="D650" s="6" t="inlineStr">
        <is>
          <t>Damian Penner</t>
        </is>
      </c>
      <c r="E650" s="6" t="inlineStr">
        <is>
          <t>00:41:10</t>
        </is>
      </c>
      <c r="F650" s="6" t="inlineStr">
        <is>
          <t>statement</t>
        </is>
      </c>
      <c r="G650" s="8" t="inlineStr">
        <is>
          <t>So anytime that they're putting a good— putting— looking at getting grant funding for reinvestment into our facilities, I think that's a great opportunity to, to partner with that club.</t>
        </is>
      </c>
      <c r="H650" s="11" t="inlineStr">
        <is>
          <t>https://www.youtube.com/watch?v=AgpRvZiIzxc&amp;t=2470s</t>
        </is>
      </c>
    </row>
    <row r="651">
      <c r="A651" s="6" t="inlineStr">
        <is>
          <t>2022-10-04</t>
        </is>
      </c>
      <c r="B651" s="6" t="inlineStr">
        <is>
          <t>19</t>
        </is>
      </c>
      <c r="C651" s="8" t="inlineStr">
        <is>
          <t>Resolution supporting Steinbach Skimmers grant application ($25,000 starting blocks at Aquatic Centre)</t>
        </is>
      </c>
      <c r="D651" s="6" t="inlineStr">
        <is>
          <t>Jake Hiebert</t>
        </is>
      </c>
      <c r="E651" s="6" t="inlineStr">
        <is>
          <t>00:41:29</t>
        </is>
      </c>
      <c r="F651" s="6" t="inlineStr">
        <is>
          <t>statement</t>
        </is>
      </c>
      <c r="G651" s="8" t="inlineStr">
        <is>
          <t>Yes, Mr. Mayor, this is Steinbach's opportunity, or the city's opportunity to facilitate the grant. And so, as indicated by Councillor Penner, this is a great program and well worth our efforts.</t>
        </is>
      </c>
      <c r="H651" s="11" t="inlineStr">
        <is>
          <t>https://www.youtube.com/watch?v=AgpRvZiIzxc&amp;t=2489s</t>
        </is>
      </c>
    </row>
    <row r="652">
      <c r="A652" s="6" t="inlineStr">
        <is>
          <t>2022-10-04</t>
        </is>
      </c>
      <c r="B652" s="6" t="inlineStr">
        <is>
          <t>19</t>
        </is>
      </c>
      <c r="C652" s="8" t="inlineStr">
        <is>
          <t>Resolution supporting Steinbach Skimmers grant application ($25,000 starting blocks at Aquatic Centre)</t>
        </is>
      </c>
      <c r="D652" s="6" t="inlineStr">
        <is>
          <t>Bill Hiebert</t>
        </is>
      </c>
      <c r="E652" s="6" t="inlineStr">
        <is>
          <t>00:41:46</t>
        </is>
      </c>
      <c r="F652" s="6" t="inlineStr">
        <is>
          <t>statement</t>
        </is>
      </c>
      <c r="G652" s="8" t="inlineStr">
        <is>
          <t>I think this is a great program and we want to promote healthy living. This is part of it, so I approve of it.</t>
        </is>
      </c>
      <c r="H652" s="11" t="inlineStr">
        <is>
          <t>https://www.youtube.com/watch?v=AgpRvZiIzxc&amp;t=2506s</t>
        </is>
      </c>
    </row>
    <row r="653">
      <c r="A653" s="6" t="inlineStr">
        <is>
          <t>2022-10-04</t>
        </is>
      </c>
      <c r="B653" s="6" t="inlineStr">
        <is>
          <t>20</t>
        </is>
      </c>
      <c r="C653" s="8" t="inlineStr">
        <is>
          <t>Re-appointment of Reid &amp; Miller as City Auditor for 2022 (~$51,500)</t>
        </is>
      </c>
      <c r="D653" s="6" t="inlineStr">
        <is>
          <t>Jake Hiebert</t>
        </is>
      </c>
      <c r="E653" s="6" t="inlineStr">
        <is>
          <t>00:42:58</t>
        </is>
      </c>
      <c r="F653" s="6" t="inlineStr">
        <is>
          <t>motion</t>
        </is>
      </c>
      <c r="G653" s="8" t="inlineStr">
        <is>
          <t>Motion to approve.</t>
        </is>
      </c>
      <c r="H653" s="11" t="inlineStr">
        <is>
          <t>https://www.youtube.com/watch?v=AgpRvZiIzxc&amp;t=2578s</t>
        </is>
      </c>
    </row>
    <row r="654">
      <c r="A654" s="6" t="inlineStr">
        <is>
          <t>2022-10-04</t>
        </is>
      </c>
      <c r="B654" s="6" t="inlineStr">
        <is>
          <t>20</t>
        </is>
      </c>
      <c r="C654" s="8" t="inlineStr">
        <is>
          <t>Re-appointment of Reid &amp; Miller as City Auditor for 2022 (~$51,500)</t>
        </is>
      </c>
      <c r="D654" s="6" t="inlineStr">
        <is>
          <t>Jake Hiebert</t>
        </is>
      </c>
      <c r="E654" s="6" t="inlineStr">
        <is>
          <t>00:43:02</t>
        </is>
      </c>
      <c r="F654" s="6" t="inlineStr">
        <is>
          <t>statement</t>
        </is>
      </c>
      <c r="G654" s="8" t="inlineStr">
        <is>
          <t>They have, according to administration, have given us an excellent bang for our buck.</t>
        </is>
      </c>
      <c r="H654" s="11" t="inlineStr">
        <is>
          <t>https://www.youtube.com/watch?v=AgpRvZiIzxc&amp;t=2582s</t>
        </is>
      </c>
    </row>
    <row r="655">
      <c r="A655" s="6" t="inlineStr">
        <is>
          <t>2022-10-04</t>
        </is>
      </c>
      <c r="B655" s="6" t="inlineStr">
        <is>
          <t>20</t>
        </is>
      </c>
      <c r="C655" s="8" t="inlineStr">
        <is>
          <t>Re-appointment of Reid &amp; Miller as City Auditor for 2022 (~$51,500)</t>
        </is>
      </c>
      <c r="D655" s="6" t="inlineStr">
        <is>
          <t>Jake Hiebert</t>
        </is>
      </c>
      <c r="E655" s="6" t="inlineStr">
        <is>
          <t>00:43:02</t>
        </is>
      </c>
      <c r="F655" s="6" t="inlineStr">
        <is>
          <t>statement</t>
        </is>
      </c>
      <c r="G655" s="8" t="inlineStr">
        <is>
          <t>and because they know our city, they've audited us before. I think it's good— not only precedent, but it's good management by us to use this firm in the future.</t>
        </is>
      </c>
      <c r="H655" s="11" t="inlineStr">
        <is>
          <t>https://www.youtube.com/watch?v=AgpRvZiIzxc&amp;t=2582s</t>
        </is>
      </c>
    </row>
    <row r="656">
      <c r="A656" s="6" t="inlineStr">
        <is>
          <t>2022-10-04</t>
        </is>
      </c>
      <c r="B656" s="6" t="inlineStr">
        <is>
          <t>20</t>
        </is>
      </c>
      <c r="C656" s="8" t="inlineStr">
        <is>
          <t>Re-appointment of Reid &amp; Miller as City Auditor for 2022 (~$51,500)</t>
        </is>
      </c>
      <c r="D656" s="6" t="inlineStr">
        <is>
          <t>Jake Hiebert</t>
        </is>
      </c>
      <c r="E656" s="6" t="inlineStr">
        <is>
          <t>00:43:02</t>
        </is>
      </c>
      <c r="F656" s="6" t="inlineStr">
        <is>
          <t>statement</t>
        </is>
      </c>
      <c r="G656" s="8" t="inlineStr">
        <is>
          <t>So I'm in favour of Reed&amp; Miller again auditing us this coming year.</t>
        </is>
      </c>
      <c r="H656" s="11" t="inlineStr">
        <is>
          <t>https://www.youtube.com/watch?v=AgpRvZiIzxc&amp;t=2582s</t>
        </is>
      </c>
    </row>
    <row r="657">
      <c r="A657" s="6" t="inlineStr">
        <is>
          <t>2022-10-04</t>
        </is>
      </c>
      <c r="B657" s="6" t="inlineStr">
        <is>
          <t>20</t>
        </is>
      </c>
      <c r="C657" s="8" t="inlineStr">
        <is>
          <t>Re-appointment of Reid &amp; Miller as City Auditor for 2022 (~$51,500)</t>
        </is>
      </c>
      <c r="D657" s="6" t="inlineStr">
        <is>
          <t>Jac Siemens</t>
        </is>
      </c>
      <c r="E657" s="6" t="inlineStr">
        <is>
          <t>00:43:34</t>
        </is>
      </c>
      <c r="F657" s="6" t="inlineStr">
        <is>
          <t>statement</t>
        </is>
      </c>
      <c r="G657" s="8" t="inlineStr">
        <is>
          <t>Just a further note, it's the City of Steinbach they're auditing, plus the JCAP Library and the Steinbach Community Development Corporation as well. So I think there's good value here.</t>
        </is>
      </c>
      <c r="H657" s="11" t="inlineStr">
        <is>
          <t>https://www.youtube.com/watch?v=AgpRvZiIzxc&amp;t=2614s</t>
        </is>
      </c>
    </row>
    <row r="658">
      <c r="A658" s="6" t="inlineStr">
        <is>
          <t>2022-10-18</t>
        </is>
      </c>
      <c r="B658" s="6" t="inlineStr">
        <is>
          <t>8/9</t>
        </is>
      </c>
      <c r="C658" s="8" t="inlineStr">
        <is>
          <t>Public hearing and decision - Variance V-2022-26 (75 PTH 12 North, Days Inn addition, north side yard 11'10" vs 15')</t>
        </is>
      </c>
      <c r="D658" s="6" t="inlineStr">
        <is>
          <t>Michael Zwaagstra</t>
        </is>
      </c>
      <c r="E658" s="6" t="inlineStr">
        <is>
          <t>00:34:33</t>
        </is>
      </c>
      <c r="F658" s="6" t="inlineStr">
        <is>
          <t>question</t>
        </is>
      </c>
      <c r="G658" s="8" t="inlineStr">
        <is>
          <t>Mr. S., the question was raised about why not expand to the south and to the north. Could you just state for the record what the reason is that you're— for the direction that you're going?</t>
        </is>
      </c>
      <c r="H658" s="11" t="inlineStr">
        <is>
          <t>https://www.youtube.com/watch?v=zcLktVF6PHU&amp;t=2073s</t>
        </is>
      </c>
    </row>
    <row r="659">
      <c r="A659" s="6" t="inlineStr">
        <is>
          <t>2022-10-18</t>
        </is>
      </c>
      <c r="B659" s="6" t="inlineStr">
        <is>
          <t>8/9</t>
        </is>
      </c>
      <c r="C659" s="8" t="inlineStr">
        <is>
          <t>Public hearing and decision - Variance V-2022-26 (75 PTH 12 North, Days Inn addition, north side yard 11'10" vs 15')</t>
        </is>
      </c>
      <c r="D659" s="6" t="inlineStr">
        <is>
          <t>Michael Zwaagstra</t>
        </is>
      </c>
      <c r="E659" s="6" t="inlineStr">
        <is>
          <t>00:36:47</t>
        </is>
      </c>
      <c r="F659" s="6" t="inlineStr">
        <is>
          <t>motion</t>
        </is>
      </c>
      <c r="G659" s="8" t="inlineStr">
        <is>
          <t>I'll make a motion to approve the variance.</t>
        </is>
      </c>
      <c r="H659" s="11" t="inlineStr">
        <is>
          <t>https://www.youtube.com/watch?v=zcLktVF6PHU&amp;t=2207s</t>
        </is>
      </c>
    </row>
    <row r="660">
      <c r="A660" s="6" t="inlineStr">
        <is>
          <t>2022-10-18</t>
        </is>
      </c>
      <c r="B660" s="6" t="inlineStr">
        <is>
          <t>8/9</t>
        </is>
      </c>
      <c r="C660" s="8" t="inlineStr">
        <is>
          <t>Public hearing and decision - Variance V-2022-26 (75 PTH 12 North, Days Inn addition, north side yard 11'10" vs 15')</t>
        </is>
      </c>
      <c r="D660" s="6" t="inlineStr">
        <is>
          <t>Michael Zwaagstra</t>
        </is>
      </c>
      <c r="E660" s="6" t="inlineStr">
        <is>
          <t>00:36:54</t>
        </is>
      </c>
      <c r="F660" s="6" t="inlineStr">
        <is>
          <t>statement</t>
        </is>
      </c>
      <c r="G660" s="8" t="inlineStr">
        <is>
          <t>Just to be clear, variances are part of the rule of law. It is part of the process. It is not unusual to have applications for conditional uses. for variances.</t>
        </is>
      </c>
      <c r="H660" s="11" t="inlineStr">
        <is>
          <t>https://www.youtube.com/watch?v=zcLktVF6PHU&amp;t=2214s</t>
        </is>
      </c>
    </row>
    <row r="661">
      <c r="A661" s="6" t="inlineStr">
        <is>
          <t>2022-10-18</t>
        </is>
      </c>
      <c r="B661" s="6" t="inlineStr">
        <is>
          <t>8/9</t>
        </is>
      </c>
      <c r="C661" s="8" t="inlineStr">
        <is>
          <t>Public hearing and decision - Variance V-2022-26 (75 PTH 12 North, Days Inn addition, north side yard 11'10" vs 15')</t>
        </is>
      </c>
      <c r="D661" s="6" t="inlineStr">
        <is>
          <t>Michael Zwaagstra</t>
        </is>
      </c>
      <c r="E661" s="6" t="inlineStr">
        <is>
          <t>00:37:59</t>
        </is>
      </c>
      <c r="F661" s="6" t="inlineStr">
        <is>
          <t>statement</t>
        </is>
      </c>
      <c r="G661" s="8" t="inlineStr">
        <is>
          <t>Our staff are very responsible people. They are not in the habit of recommending variances that would have a hugely detrimental impact on neighboring properties.</t>
        </is>
      </c>
      <c r="H661" s="11" t="inlineStr">
        <is>
          <t>https://www.youtube.com/watch?v=zcLktVF6PHU&amp;t=2279s</t>
        </is>
      </c>
    </row>
    <row r="662">
      <c r="A662" s="6" t="inlineStr">
        <is>
          <t>2022-10-18</t>
        </is>
      </c>
      <c r="B662" s="6" t="inlineStr">
        <is>
          <t>8/9</t>
        </is>
      </c>
      <c r="C662" s="8" t="inlineStr">
        <is>
          <t>Public hearing and decision - Variance V-2022-26 (75 PTH 12 North, Days Inn addition, north side yard 11'10" vs 15')</t>
        </is>
      </c>
      <c r="D662" s="6" t="inlineStr">
        <is>
          <t>Michael Zwaagstra</t>
        </is>
      </c>
      <c r="E662" s="6" t="inlineStr">
        <is>
          <t>00:37:59</t>
        </is>
      </c>
      <c r="F662" s="6" t="inlineStr">
        <is>
          <t>statement</t>
        </is>
      </c>
      <c r="G662" s="8" t="inlineStr">
        <is>
          <t>There is no one absolute test. for every variance because variances are different. So we look at, for example, the size of the variance. In this case, it's a 3.2-foot variance, relatively small variance.</t>
        </is>
      </c>
      <c r="H662" s="11" t="inlineStr">
        <is>
          <t>https://www.youtube.com/watch?v=zcLktVF6PHU&amp;t=2279s</t>
        </is>
      </c>
    </row>
    <row r="663">
      <c r="A663" s="6" t="inlineStr">
        <is>
          <t>2022-10-18</t>
        </is>
      </c>
      <c r="B663" s="6" t="inlineStr">
        <is>
          <t>8/9</t>
        </is>
      </c>
      <c r="C663" s="8" t="inlineStr">
        <is>
          <t>Public hearing and decision - Variance V-2022-26 (75 PTH 12 North, Days Inn addition, north side yard 11'10" vs 15')</t>
        </is>
      </c>
      <c r="D663" s="6" t="inlineStr">
        <is>
          <t>Michael Zwaagstra</t>
        </is>
      </c>
      <c r="E663" s="6" t="inlineStr">
        <is>
          <t>00:37:59</t>
        </is>
      </c>
      <c r="F663" s="6" t="inlineStr">
        <is>
          <t>statement</t>
        </is>
      </c>
      <c r="G663" s="8" t="inlineStr">
        <is>
          <t>And the reason in this case is that a business that has been successful wishes to expand. They've given a solid rationale for the reasons for their expansion.</t>
        </is>
      </c>
      <c r="H663" s="11" t="inlineStr">
        <is>
          <t>https://www.youtube.com/watch?v=zcLktVF6PHU&amp;t=2279s</t>
        </is>
      </c>
    </row>
    <row r="664">
      <c r="A664" s="6" t="inlineStr">
        <is>
          <t>2022-10-18</t>
        </is>
      </c>
      <c r="B664" s="6" t="inlineStr">
        <is>
          <t>8/9</t>
        </is>
      </c>
      <c r="C664" s="8" t="inlineStr">
        <is>
          <t>Public hearing and decision - Variance V-2022-26 (75 PTH 12 North, Days Inn addition, north side yard 11'10" vs 15')</t>
        </is>
      </c>
      <c r="D664" s="6" t="inlineStr">
        <is>
          <t>Michael Zwaagstra</t>
        </is>
      </c>
      <c r="E664" s="6" t="inlineStr">
        <is>
          <t>00:37:59</t>
        </is>
      </c>
      <c r="F664" s="6" t="inlineStr">
        <is>
          <t>statement</t>
        </is>
      </c>
      <c r="G664" s="8" t="inlineStr">
        <is>
          <t>In this case here, most of the concerns that I heard raised were about the building as it currently exists, which is all fully compliant with our zoning bylaw.</t>
        </is>
      </c>
      <c r="H664" s="11" t="inlineStr">
        <is>
          <t>https://www.youtube.com/watch?v=zcLktVF6PHU&amp;t=2279s</t>
        </is>
      </c>
    </row>
    <row r="665">
      <c r="A665" s="6" t="inlineStr">
        <is>
          <t>2022-10-18</t>
        </is>
      </c>
      <c r="B665" s="6" t="inlineStr">
        <is>
          <t>8/9</t>
        </is>
      </c>
      <c r="C665" s="8" t="inlineStr">
        <is>
          <t>Public hearing and decision - Variance V-2022-26 (75 PTH 12 North, Days Inn addition, north side yard 11'10" vs 15')</t>
        </is>
      </c>
      <c r="D665" s="6" t="inlineStr">
        <is>
          <t>Michael Zwaagstra</t>
        </is>
      </c>
      <c r="E665" s="6" t="inlineStr">
        <is>
          <t>00:37:59</t>
        </is>
      </c>
      <c r="F665" s="6" t="inlineStr">
        <is>
          <t>statement</t>
        </is>
      </c>
      <c r="G665" s="8" t="inlineStr">
        <is>
          <t>And so when you look at all these factors in total, I think it's appropriate that we, we approve the variance and allow the, uh, uh, this to go ahead.</t>
        </is>
      </c>
      <c r="H665" s="11" t="inlineStr">
        <is>
          <t>https://www.youtube.com/watch?v=zcLktVF6PHU&amp;t=2279s</t>
        </is>
      </c>
    </row>
    <row r="666">
      <c r="A666" s="6" t="inlineStr">
        <is>
          <t>2022-10-18</t>
        </is>
      </c>
      <c r="B666" s="6" t="inlineStr">
        <is>
          <t>8/9</t>
        </is>
      </c>
      <c r="C666" s="8" t="inlineStr">
        <is>
          <t>Public hearing and decision - Variance V-2022-26 (75 PTH 12 North, Days Inn addition, north side yard 11'10" vs 15')</t>
        </is>
      </c>
      <c r="D666" s="6" t="inlineStr">
        <is>
          <t>Susan Penner</t>
        </is>
      </c>
      <c r="E666" s="6" t="inlineStr">
        <is>
          <t>00:28:53</t>
        </is>
      </c>
      <c r="F666" s="6" t="inlineStr">
        <is>
          <t>question</t>
        </is>
      </c>
      <c r="G666" s="8" t="inlineStr">
        <is>
          <t>Were there any variances on either of these properties initially when they were built?</t>
        </is>
      </c>
      <c r="H666" s="11" t="inlineStr">
        <is>
          <t>https://www.youtube.com/watch?v=zcLktVF6PHU&amp;t=1733s</t>
        </is>
      </c>
    </row>
    <row r="667">
      <c r="A667" s="6" t="inlineStr">
        <is>
          <t>2022-10-18</t>
        </is>
      </c>
      <c r="B667" s="6" t="inlineStr">
        <is>
          <t>8/9</t>
        </is>
      </c>
      <c r="C667" s="8" t="inlineStr">
        <is>
          <t>Public hearing and decision - Variance V-2022-26 (75 PTH 12 North, Days Inn addition, north side yard 11'10" vs 15')</t>
        </is>
      </c>
      <c r="D667" s="6" t="inlineStr">
        <is>
          <t>Susan Penner</t>
        </is>
      </c>
      <c r="E667" s="6" t="inlineStr">
        <is>
          <t>00:29:23</t>
        </is>
      </c>
      <c r="F667" s="6" t="inlineStr">
        <is>
          <t>question</t>
        </is>
      </c>
      <c r="G667" s="8" t="inlineStr">
        <is>
          <t>if they weren't asking for the variance there on the north side, they could literally put up what they're requesting to put up, just shave that piece off and they wouldn't actually have to be here. Is that correct?</t>
        </is>
      </c>
      <c r="H667" s="11" t="inlineStr">
        <is>
          <t>https://www.youtube.com/watch?v=zcLktVF6PHU&amp;t=1763s</t>
        </is>
      </c>
    </row>
    <row r="668">
      <c r="A668" s="6" t="inlineStr">
        <is>
          <t>2022-10-18</t>
        </is>
      </c>
      <c r="B668" s="6" t="inlineStr">
        <is>
          <t>8/9</t>
        </is>
      </c>
      <c r="C668" s="8" t="inlineStr">
        <is>
          <t>Public hearing and decision - Variance V-2022-26 (75 PTH 12 North, Days Inn addition, north side yard 11'10" vs 15')</t>
        </is>
      </c>
      <c r="D668" s="6" t="inlineStr">
        <is>
          <t>Susan Penner</t>
        </is>
      </c>
      <c r="E668" s="6" t="inlineStr">
        <is>
          <t>00:29:52</t>
        </is>
      </c>
      <c r="F668" s="6" t="inlineStr">
        <is>
          <t>question</t>
        </is>
      </c>
      <c r="G668" s="8" t="inlineStr">
        <is>
          <t>in terms of this whole building south, my understanding is it's actually an issue of hallway alignment more than a parking Is that something you could comment on?</t>
        </is>
      </c>
      <c r="H668" s="11" t="inlineStr">
        <is>
          <t>https://www.youtube.com/watch?v=zcLktVF6PHU&amp;t=1792s</t>
        </is>
      </c>
    </row>
    <row r="669">
      <c r="A669" s="6" t="inlineStr">
        <is>
          <t>2022-10-18</t>
        </is>
      </c>
      <c r="B669" s="6" t="inlineStr">
        <is>
          <t>8/9</t>
        </is>
      </c>
      <c r="C669" s="8" t="inlineStr">
        <is>
          <t>Public hearing and decision - Variance V-2022-26 (75 PTH 12 North, Days Inn addition, north side yard 11'10" vs 15')</t>
        </is>
      </c>
      <c r="D669" s="6" t="inlineStr">
        <is>
          <t>Susan Penner</t>
        </is>
      </c>
      <c r="E669" s="6" t="inlineStr">
        <is>
          <t>00:39:40</t>
        </is>
      </c>
      <c r="F669" s="6" t="inlineStr">
        <is>
          <t>statement</t>
        </is>
      </c>
      <c r="G669" s="8" t="inlineStr">
        <is>
          <t>I don't think there's anything I could add to that, so no.</t>
        </is>
      </c>
      <c r="H669" s="11" t="inlineStr">
        <is>
          <t>https://www.youtube.com/watch?v=zcLktVF6PHU&amp;t=2380s</t>
        </is>
      </c>
    </row>
    <row r="670">
      <c r="A670" s="6" t="inlineStr">
        <is>
          <t>2022-10-18</t>
        </is>
      </c>
      <c r="B670" s="6" t="inlineStr">
        <is>
          <t>8/9</t>
        </is>
      </c>
      <c r="C670" s="8" t="inlineStr">
        <is>
          <t>Public hearing and decision - Variance V-2022-26 (75 PTH 12 North, Days Inn addition, north side yard 11'10" vs 15')</t>
        </is>
      </c>
      <c r="D670" s="6" t="inlineStr">
        <is>
          <t>Jake Hiebert</t>
        </is>
      </c>
      <c r="E670" s="6" t="inlineStr">
        <is>
          <t>00:11:19</t>
        </is>
      </c>
      <c r="F670" s="6" t="inlineStr">
        <is>
          <t>question</t>
        </is>
      </c>
      <c r="G670" s="8" t="inlineStr">
        <is>
          <t>You mentioned that with your variance of 3 feet 2 inches you're applying for and if Smith Newfield Jodron would do the same, there's 24 feet, so my math is right, there's 30 feet between the 2 buildings now?</t>
        </is>
      </c>
      <c r="H670" s="11" t="inlineStr">
        <is>
          <t>https://www.youtube.com/watch?v=zcLktVF6PHU&amp;t=679s</t>
        </is>
      </c>
    </row>
    <row r="671">
      <c r="A671" s="6" t="inlineStr">
        <is>
          <t>2022-10-18</t>
        </is>
      </c>
      <c r="B671" s="6" t="inlineStr">
        <is>
          <t>8/9</t>
        </is>
      </c>
      <c r="C671" s="8" t="inlineStr">
        <is>
          <t>Public hearing and decision - Variance V-2022-26 (75 PTH 12 North, Days Inn addition, north side yard 11'10" vs 15')</t>
        </is>
      </c>
      <c r="D671" s="6" t="inlineStr">
        <is>
          <t>Jake Hiebert</t>
        </is>
      </c>
      <c r="E671" s="6" t="inlineStr">
        <is>
          <t>00:31:19</t>
        </is>
      </c>
      <c r="F671" s="6" t="inlineStr">
        <is>
          <t>question</t>
        </is>
      </c>
      <c r="G671" s="8" t="inlineStr">
        <is>
          <t>The 15 feet behind the Days Inn, is that enough room to have parking back there if they decide to put a parking lot back there?</t>
        </is>
      </c>
      <c r="H671" s="11" t="inlineStr">
        <is>
          <t>https://www.youtube.com/watch?v=zcLktVF6PHU&amp;t=1879s</t>
        </is>
      </c>
    </row>
    <row r="672">
      <c r="A672" s="6" t="inlineStr">
        <is>
          <t>2022-10-18</t>
        </is>
      </c>
      <c r="B672" s="6" t="inlineStr">
        <is>
          <t>8/9</t>
        </is>
      </c>
      <c r="C672" s="8" t="inlineStr">
        <is>
          <t>Public hearing and decision - Variance V-2022-26 (75 PTH 12 North, Days Inn addition, north side yard 11'10" vs 15')</t>
        </is>
      </c>
      <c r="D672" s="6" t="inlineStr">
        <is>
          <t>Jake Hiebert</t>
        </is>
      </c>
      <c r="E672" s="6" t="inlineStr">
        <is>
          <t>00:39:48</t>
        </is>
      </c>
      <c r="F672" s="6" t="inlineStr">
        <is>
          <t>statement</t>
        </is>
      </c>
      <c r="G672" s="8" t="inlineStr">
        <is>
          <t>a variance to me is a slight reduction or change from what the law says. And when I look at this one, we're looking at 3 feet 2 inches on 15 feet. To me, that is a variance.</t>
        </is>
      </c>
      <c r="H672" s="11" t="inlineStr">
        <is>
          <t>https://www.youtube.com/watch?v=zcLktVF6PHU&amp;t=2388s</t>
        </is>
      </c>
    </row>
    <row r="673">
      <c r="A673" s="6" t="inlineStr">
        <is>
          <t>2022-10-18</t>
        </is>
      </c>
      <c r="B673" s="6" t="inlineStr">
        <is>
          <t>8/9</t>
        </is>
      </c>
      <c r="C673" s="8" t="inlineStr">
        <is>
          <t>Public hearing and decision - Variance V-2022-26 (75 PTH 12 North, Days Inn addition, north side yard 11'10" vs 15')</t>
        </is>
      </c>
      <c r="D673" s="6" t="inlineStr">
        <is>
          <t>Jake Hiebert</t>
        </is>
      </c>
      <c r="E673" s="6" t="inlineStr">
        <is>
          <t>00:39:48</t>
        </is>
      </c>
      <c r="F673" s="6" t="inlineStr">
        <is>
          <t>statement</t>
        </is>
      </c>
      <c r="G673" s="8" t="inlineStr">
        <is>
          <t>We're going from 15 feet down to 11 feet 10 inches. And so from a councillor point of view and looking at this one, I don't have an issue with the variance.</t>
        </is>
      </c>
      <c r="H673" s="11" t="inlineStr">
        <is>
          <t>https://www.youtube.com/watch?v=zcLktVF6PHU&amp;t=2388s</t>
        </is>
      </c>
    </row>
    <row r="674">
      <c r="A674" s="6" t="inlineStr">
        <is>
          <t>2022-10-18</t>
        </is>
      </c>
      <c r="B674" s="6" t="inlineStr">
        <is>
          <t>8/9</t>
        </is>
      </c>
      <c r="C674" s="8" t="inlineStr">
        <is>
          <t>Public hearing and decision - Variance V-2022-26 (75 PTH 12 North, Days Inn addition, north side yard 11'10" vs 15')</t>
        </is>
      </c>
      <c r="D674" s="6" t="inlineStr">
        <is>
          <t>Jake Hiebert</t>
        </is>
      </c>
      <c r="E674" s="6" t="inlineStr">
        <is>
          <t>00:40:40</t>
        </is>
      </c>
      <c r="F674" s="6" t="inlineStr">
        <is>
          <t>statement</t>
        </is>
      </c>
      <c r="G674" s="8" t="inlineStr">
        <is>
          <t>I think this is a variance. I think it's applicable. And I don't have an issue with it.</t>
        </is>
      </c>
      <c r="H674" s="11" t="inlineStr">
        <is>
          <t>https://www.youtube.com/watch?v=zcLktVF6PHU&amp;t=2440s</t>
        </is>
      </c>
    </row>
    <row r="675">
      <c r="A675" s="6" t="inlineStr">
        <is>
          <t>2022-10-18</t>
        </is>
      </c>
      <c r="B675" s="6" t="inlineStr">
        <is>
          <t>8/9</t>
        </is>
      </c>
      <c r="C675" s="8" t="inlineStr">
        <is>
          <t>Public hearing and decision - Variance V-2022-26 (75 PTH 12 North, Days Inn addition, north side yard 11'10" vs 15')</t>
        </is>
      </c>
      <c r="D675" s="6" t="inlineStr">
        <is>
          <t>Bill Hiebert</t>
        </is>
      </c>
      <c r="E675" s="6" t="inlineStr">
        <is>
          <t>00:30:25</t>
        </is>
      </c>
      <c r="F675" s="6" t="inlineStr">
        <is>
          <t>question</t>
        </is>
      </c>
      <c r="G675" s="8" t="inlineStr">
        <is>
          <t>Is there sufficient parking at this facility with these added rooms?</t>
        </is>
      </c>
      <c r="H675" s="11" t="inlineStr">
        <is>
          <t>https://www.youtube.com/watch?v=zcLktVF6PHU&amp;t=1825s</t>
        </is>
      </c>
    </row>
    <row r="676">
      <c r="A676" s="6" t="inlineStr">
        <is>
          <t>2022-10-18</t>
        </is>
      </c>
      <c r="B676" s="6" t="inlineStr">
        <is>
          <t>8/9</t>
        </is>
      </c>
      <c r="C676" s="8" t="inlineStr">
        <is>
          <t>Public hearing and decision - Variance V-2022-26 (75 PTH 12 North, Days Inn addition, north side yard 11'10" vs 15')</t>
        </is>
      </c>
      <c r="D676" s="6" t="inlineStr">
        <is>
          <t>Mayor Earl Funk</t>
        </is>
      </c>
      <c r="E676" s="6" t="inlineStr">
        <is>
          <t>00:33:53</t>
        </is>
      </c>
      <c r="F676" s="6" t="inlineStr">
        <is>
          <t>question</t>
        </is>
      </c>
      <c r="G676" s="8" t="inlineStr">
        <is>
          <t>Now, are you prepared to reduce the size of the build by a suite or add a parking spot?</t>
        </is>
      </c>
      <c r="H676" s="11" t="inlineStr">
        <is>
          <t>https://www.youtube.com/watch?v=zcLktVF6PHU&amp;t=2033s</t>
        </is>
      </c>
    </row>
    <row r="677">
      <c r="A677" s="6" t="inlineStr">
        <is>
          <t>2022-10-18</t>
        </is>
      </c>
      <c r="B677" s="6" t="inlineStr">
        <is>
          <t>8/9</t>
        </is>
      </c>
      <c r="C677" s="8" t="inlineStr">
        <is>
          <t>Public hearing and decision - Variance V-2022-26 (75 PTH 12 North, Days Inn addition, north side yard 11'10" vs 15')</t>
        </is>
      </c>
      <c r="D677" s="6" t="inlineStr">
        <is>
          <t>Mayor Earl Funk</t>
        </is>
      </c>
      <c r="E677" s="6" t="inlineStr">
        <is>
          <t>00:40:45</t>
        </is>
      </c>
      <c r="F677" s="6" t="inlineStr">
        <is>
          <t>statement</t>
        </is>
      </c>
      <c r="G677" s="8" t="inlineStr">
        <is>
          <t>But I will restate that our staff have done their due diligence. They don't come forward with a variance and give a recommendation to approve unless they feel it will fit into the area and that it won't have a detrimental effect on the other properties.</t>
        </is>
      </c>
      <c r="H677" s="11" t="inlineStr">
        <is>
          <t>https://www.youtube.com/watch?v=zcLktVF6PHU&amp;t=2445s</t>
        </is>
      </c>
    </row>
    <row r="678">
      <c r="A678" s="6" t="inlineStr">
        <is>
          <t>2022-10-18</t>
        </is>
      </c>
      <c r="B678" s="6" t="inlineStr">
        <is>
          <t>8/9</t>
        </is>
      </c>
      <c r="C678" s="8" t="inlineStr">
        <is>
          <t>Public hearing and decision - Variance V-2022-26 (75 PTH 12 North, Days Inn addition, north side yard 11'10" vs 15')</t>
        </is>
      </c>
      <c r="D678" s="6" t="inlineStr">
        <is>
          <t>Mayor Earl Funk</t>
        </is>
      </c>
      <c r="E678" s="6" t="inlineStr">
        <is>
          <t>00:40:45</t>
        </is>
      </c>
      <c r="F678" s="6" t="inlineStr">
        <is>
          <t>statement</t>
        </is>
      </c>
      <c r="G678" s="8" t="inlineStr">
        <is>
          <t>And I just feel the right thing to do is to give the variance.</t>
        </is>
      </c>
      <c r="H678" s="11" t="inlineStr">
        <is>
          <t>https://www.youtube.com/watch?v=zcLktVF6PHU&amp;t=2445s</t>
        </is>
      </c>
    </row>
    <row r="679">
      <c r="A679" s="6" t="inlineStr">
        <is>
          <t>2022-10-18</t>
        </is>
      </c>
      <c r="B679" s="6" t="inlineStr">
        <is>
          <t>8/9</t>
        </is>
      </c>
      <c r="C679" s="8" t="inlineStr">
        <is>
          <t>Public hearing and decision - Variance V-2022-26 (75 PTH 12 North, Days Inn addition, north side yard 11'10" vs 15')</t>
        </is>
      </c>
      <c r="D679" s="6" t="inlineStr">
        <is>
          <t>Unidentified councillor</t>
        </is>
      </c>
      <c r="E679" s="6" t="inlineStr">
        <is>
          <t>00:31:00</t>
        </is>
      </c>
      <c r="F679" s="6" t="inlineStr">
        <is>
          <t>question</t>
        </is>
      </c>
      <c r="G679" s="8" t="inlineStr">
        <is>
          <t>To your knowledge, has—</t>
        </is>
      </c>
      <c r="H679" s="11" t="inlineStr">
        <is>
          <t>https://www.youtube.com/watch?v=zcLktVF6PHU&amp;t=1860s</t>
        </is>
      </c>
    </row>
    <row r="680">
      <c r="A680" s="6" t="inlineStr">
        <is>
          <t>2022-10-18</t>
        </is>
      </c>
      <c r="B680" s="6" t="inlineStr">
        <is>
          <t>8/9</t>
        </is>
      </c>
      <c r="C680" s="8" t="inlineStr">
        <is>
          <t>Public hearing and decision - Variance V-2022-26 (75 PTH 12 North, Days Inn addition, north side yard 11'10" vs 15')</t>
        </is>
      </c>
      <c r="D680" s="6" t="inlineStr">
        <is>
          <t>Unidentified councillor</t>
        </is>
      </c>
      <c r="E680" s="6" t="inlineStr">
        <is>
          <t>00:31:02</t>
        </is>
      </c>
      <c r="F680" s="6" t="inlineStr">
        <is>
          <t>question</t>
        </is>
      </c>
      <c r="G680" s="8" t="inlineStr">
        <is>
          <t>is there any variance for parking for the Salisbury House location to the south?</t>
        </is>
      </c>
      <c r="H680" s="11" t="inlineStr">
        <is>
          <t>https://www.youtube.com/watch?v=zcLktVF6PHU&amp;t=1862s</t>
        </is>
      </c>
    </row>
    <row r="681">
      <c r="A681" s="6" t="inlineStr">
        <is>
          <t>2022-10-18</t>
        </is>
      </c>
      <c r="B681" s="6" t="inlineStr">
        <is>
          <t>14</t>
        </is>
      </c>
      <c r="C681" s="8" t="inlineStr">
        <is>
          <t>Appointment of 2023 Board of Revision (three members) with honoraria</t>
        </is>
      </c>
      <c r="D681" s="6" t="inlineStr">
        <is>
          <t>Michael Zwaagstra</t>
        </is>
      </c>
      <c r="E681" s="6" t="inlineStr">
        <is>
          <t>01:09:40</t>
        </is>
      </c>
      <c r="F681" s="6" t="inlineStr">
        <is>
          <t>statement</t>
        </is>
      </c>
      <c r="G681" s="8" t="inlineStr">
        <is>
          <t>Members who've been on council for a while will remember that council members used to be the Board of Revision, and years ago the decision was made that that's not a good situation.</t>
        </is>
      </c>
      <c r="H681" s="11" t="inlineStr">
        <is>
          <t>https://www.youtube.com/watch?v=zcLktVF6PHU&amp;t=4180s</t>
        </is>
      </c>
    </row>
    <row r="682">
      <c r="A682" s="6" t="inlineStr">
        <is>
          <t>2022-10-18</t>
        </is>
      </c>
      <c r="B682" s="6" t="inlineStr">
        <is>
          <t>14</t>
        </is>
      </c>
      <c r="C682" s="8" t="inlineStr">
        <is>
          <t>Appointment of 2023 Board of Revision (three members) with honoraria</t>
        </is>
      </c>
      <c r="D682" s="6" t="inlineStr">
        <is>
          <t>Michael Zwaagstra</t>
        </is>
      </c>
      <c r="E682" s="6" t="inlineStr">
        <is>
          <t>01:09:40</t>
        </is>
      </c>
      <c r="F682" s="6" t="inlineStr">
        <is>
          <t>statement</t>
        </is>
      </c>
      <c r="G682" s="8" t="inlineStr">
        <is>
          <t>It makes far more sense to have independent people on the Board of Revision because you're not supposed to be thinking like a councillor. You're supposed to be looking at the merits of the particular case there, which is completely different in terms of the decisions that they're making.</t>
        </is>
      </c>
      <c r="H682" s="11" t="inlineStr">
        <is>
          <t>https://www.youtube.com/watch?v=zcLktVF6PHU&amp;t=4180s</t>
        </is>
      </c>
    </row>
    <row r="683">
      <c r="A683" s="6" t="inlineStr">
        <is>
          <t>2022-10-18</t>
        </is>
      </c>
      <c r="B683" s="6" t="inlineStr">
        <is>
          <t>14</t>
        </is>
      </c>
      <c r="C683" s="8" t="inlineStr">
        <is>
          <t>Appointment of 2023 Board of Revision (three members) with honoraria</t>
        </is>
      </c>
      <c r="D683" s="6" t="inlineStr">
        <is>
          <t>Michael Zwaagstra</t>
        </is>
      </c>
      <c r="E683" s="6" t="inlineStr">
        <is>
          <t>01:09:40</t>
        </is>
      </c>
      <c r="F683" s="6" t="inlineStr">
        <is>
          <t>statement</t>
        </is>
      </c>
      <c r="G683" s="8" t="inlineStr">
        <is>
          <t>And so I think it's appropriate that we appoint these individuals and thank them for their service.</t>
        </is>
      </c>
      <c r="H683" s="11" t="inlineStr">
        <is>
          <t>https://www.youtube.com/watch?v=zcLktVF6PHU&amp;t=4180s</t>
        </is>
      </c>
    </row>
    <row r="684">
      <c r="A684" s="6" t="inlineStr">
        <is>
          <t>2022-10-18</t>
        </is>
      </c>
      <c r="B684" s="6" t="inlineStr">
        <is>
          <t>15</t>
        </is>
      </c>
      <c r="C684" s="8" t="inlineStr">
        <is>
          <t>Resolution supporting Steinbach Arts Centre application to Province's Arts, Culture and Sport in Community Fund</t>
        </is>
      </c>
      <c r="D684" s="6" t="inlineStr">
        <is>
          <t>Susan Penner</t>
        </is>
      </c>
      <c r="E684" s="6" t="inlineStr">
        <is>
          <t>01:11:06</t>
        </is>
      </c>
      <c r="F684" s="6" t="inlineStr">
        <is>
          <t>statement</t>
        </is>
      </c>
      <c r="G684" s="8" t="inlineStr">
        <is>
          <t>Yeah, I certainly noticed the improvements there over the years. I know we kind of partnered on it. That with them a few years back, so I'd be very happy to see them get this money so they can further update that space.</t>
        </is>
      </c>
      <c r="H684" s="11" t="inlineStr">
        <is>
          <t>https://www.youtube.com/watch?v=zcLktVF6PHU&amp;t=4266s</t>
        </is>
      </c>
    </row>
    <row r="685">
      <c r="A685" s="6" t="inlineStr">
        <is>
          <t>2022-11-01</t>
        </is>
      </c>
      <c r="B685" s="6" t="inlineStr">
        <is>
          <t>6/7</t>
        </is>
      </c>
      <c r="C685" s="8" t="inlineStr">
        <is>
          <t>Public hearing and approval - Conditional Use CU-2022-03 (daycare centre, 378 Second Street)</t>
        </is>
      </c>
      <c r="D685" s="6" t="inlineStr">
        <is>
          <t>Susan Penner</t>
        </is>
      </c>
      <c r="E685" s="6" t="inlineStr">
        <is>
          <t>00:08:39</t>
        </is>
      </c>
      <c r="F685" s="6" t="inlineStr">
        <is>
          <t>statement</t>
        </is>
      </c>
      <c r="G685" s="8" t="inlineStr">
        <is>
          <t>Um, I really like this project and I'm happy to approve it. Um, child care is something that is really needed in our community, and I know from being a parent myself, home daycares are really, um, coveted, I would say.</t>
        </is>
      </c>
      <c r="H685" s="11" t="inlineStr">
        <is>
          <t>https://www.youtube.com/watch?v=jxS7KHI9kUA&amp;t=519s</t>
        </is>
      </c>
    </row>
    <row r="686">
      <c r="A686" s="6" t="inlineStr">
        <is>
          <t>2022-11-01</t>
        </is>
      </c>
      <c r="B686" s="6" t="inlineStr">
        <is>
          <t>6/7</t>
        </is>
      </c>
      <c r="C686" s="8" t="inlineStr">
        <is>
          <t>Public hearing and approval - Conditional Use CU-2022-03 (daycare centre, 378 Second Street)</t>
        </is>
      </c>
      <c r="D686" s="6" t="inlineStr">
        <is>
          <t>Susan Penner</t>
        </is>
      </c>
      <c r="E686" s="6" t="inlineStr">
        <is>
          <t>00:08:39</t>
        </is>
      </c>
      <c r="F686" s="6" t="inlineStr">
        <is>
          <t>statement</t>
        </is>
      </c>
      <c r="G686" s="8" t="inlineStr">
        <is>
          <t>So to be able to have this, really all that's happening here is a switch in location.</t>
        </is>
      </c>
      <c r="H686" s="11" t="inlineStr">
        <is>
          <t>https://www.youtube.com/watch?v=jxS7KHI9kUA&amp;t=519s</t>
        </is>
      </c>
    </row>
    <row r="687">
      <c r="A687" s="6" t="inlineStr">
        <is>
          <t>2022-11-01</t>
        </is>
      </c>
      <c r="B687" s="6" t="inlineStr">
        <is>
          <t>6/7</t>
        </is>
      </c>
      <c r="C687" s="8" t="inlineStr">
        <is>
          <t>Public hearing and approval - Conditional Use CU-2022-03 (daycare centre, 378 Second Street)</t>
        </is>
      </c>
      <c r="D687" s="6" t="inlineStr">
        <is>
          <t>Jake Hiebert</t>
        </is>
      </c>
      <c r="E687" s="6" t="inlineStr">
        <is>
          <t>00:09:09</t>
        </is>
      </c>
      <c r="F687" s="6" t="inlineStr">
        <is>
          <t>statement</t>
        </is>
      </c>
      <c r="G687" s="8" t="inlineStr">
        <is>
          <t>There are daycare— there aren't enough in Steinbach. I hear every day people struggling to find a place to put their children and stuff, whether it's close to where they live or where they work or there's just nothing available, period.</t>
        </is>
      </c>
      <c r="H687" s="11" t="inlineStr">
        <is>
          <t>https://www.youtube.com/watch?v=jxS7KHI9kUA&amp;t=549s</t>
        </is>
      </c>
    </row>
    <row r="688">
      <c r="A688" s="6" t="inlineStr">
        <is>
          <t>2022-11-01</t>
        </is>
      </c>
      <c r="B688" s="6" t="inlineStr">
        <is>
          <t>6/7</t>
        </is>
      </c>
      <c r="C688" s="8" t="inlineStr">
        <is>
          <t>Public hearing and approval - Conditional Use CU-2022-03 (daycare centre, 378 Second Street)</t>
        </is>
      </c>
      <c r="D688" s="6" t="inlineStr">
        <is>
          <t>Jake Hiebert</t>
        </is>
      </c>
      <c r="E688" s="6" t="inlineStr">
        <is>
          <t>00:09:09</t>
        </is>
      </c>
      <c r="F688" s="6" t="inlineStr">
        <is>
          <t>statement</t>
        </is>
      </c>
      <c r="G688" s="8" t="inlineStr">
        <is>
          <t>So I think it's a good venture and I look forward to it.</t>
        </is>
      </c>
      <c r="H688" s="11" t="inlineStr">
        <is>
          <t>https://www.youtube.com/watch?v=jxS7KHI9kUA&amp;t=549s</t>
        </is>
      </c>
    </row>
    <row r="689">
      <c r="A689" s="6" t="inlineStr">
        <is>
          <t>2022-11-01</t>
        </is>
      </c>
      <c r="B689" s="6" t="inlineStr">
        <is>
          <t>8/9</t>
        </is>
      </c>
      <c r="C689" s="8" t="inlineStr">
        <is>
          <t>Public hearing and By-Law 2213 2nd reading - rezoning part of SW 1-7-6 EPM (Old Tom Rd / Loewen Blvd) DR1 to RSF/RLD/RHD (re-hearing after notice error)</t>
        </is>
      </c>
      <c r="D689" s="6" t="inlineStr">
        <is>
          <t>Damian Penner</t>
        </is>
      </c>
      <c r="E689" s="6" t="inlineStr">
        <is>
          <t>00:13:04</t>
        </is>
      </c>
      <c r="F689" s="6" t="inlineStr">
        <is>
          <t>statement</t>
        </is>
      </c>
      <c r="G689" s="8" t="inlineStr">
        <is>
          <t>As was noted, this is more of a clerical error that occurred, and since no new information came forward at the meeting, I don't see any reason to change the original status of the approval.</t>
        </is>
      </c>
      <c r="H689" s="11" t="inlineStr">
        <is>
          <t>https://www.youtube.com/watch?v=jxS7KHI9kUA&amp;t=784s</t>
        </is>
      </c>
    </row>
    <row r="690">
      <c r="A690" s="6" t="inlineStr">
        <is>
          <t>2022-11-01</t>
        </is>
      </c>
      <c r="B690" s="6" t="inlineStr">
        <is>
          <t>10/11</t>
        </is>
      </c>
      <c r="C690" s="8" t="inlineStr">
        <is>
          <t>Public hearing and By-Law 2216 2nd reading - OCP amendment, part of 78 PTH 52 W &amp; 6 First Street, Industrial Policy Area to Central Business District</t>
        </is>
      </c>
      <c r="D690" s="6" t="inlineStr">
        <is>
          <t>Michael Zwaagstra</t>
        </is>
      </c>
      <c r="E690" s="6" t="inlineStr">
        <is>
          <t>00:18:25</t>
        </is>
      </c>
      <c r="F690" s="6" t="inlineStr">
        <is>
          <t>question</t>
        </is>
      </c>
      <c r="G690" s="8" t="inlineStr">
        <is>
          <t>Are you anticipating any variances requests in regards to either parking or number of units, or do you believe that you have a plan that fits within all the existing bylaw requirements if the rezoning went ahead?</t>
        </is>
      </c>
      <c r="H690" s="11" t="inlineStr">
        <is>
          <t>https://www.youtube.com/watch?v=jxS7KHI9kUA&amp;t=1105s</t>
        </is>
      </c>
    </row>
    <row r="691">
      <c r="A691" s="6" t="inlineStr">
        <is>
          <t>2022-11-01</t>
        </is>
      </c>
      <c r="B691" s="6" t="inlineStr">
        <is>
          <t>10/11</t>
        </is>
      </c>
      <c r="C691" s="8" t="inlineStr">
        <is>
          <t>Public hearing and By-Law 2216 2nd reading - OCP amendment, part of 78 PTH 52 W &amp; 6 First Street, Industrial Policy Area to Central Business District</t>
        </is>
      </c>
      <c r="D691" s="6" t="inlineStr">
        <is>
          <t>Michael Zwaagstra</t>
        </is>
      </c>
      <c r="E691" s="6" t="inlineStr">
        <is>
          <t>00:34:07</t>
        </is>
      </c>
      <c r="F691" s="6" t="inlineStr">
        <is>
          <t>statement</t>
        </is>
      </c>
      <c r="G691" s="8" t="inlineStr">
        <is>
          <t>I think administration answered the question very well about why Central Business District policy area rather than residential. It's because we want to keep land uses as consistent as possible, and it makes sense for planning purposes to simply extend the Central Business District, this portion here.</t>
        </is>
      </c>
      <c r="H691" s="11" t="inlineStr">
        <is>
          <t>https://www.youtube.com/watch?v=jxS7KHI9kUA&amp;t=2047s</t>
        </is>
      </c>
    </row>
    <row r="692">
      <c r="A692" s="6" t="inlineStr">
        <is>
          <t>2022-11-01</t>
        </is>
      </c>
      <c r="B692" s="6" t="inlineStr">
        <is>
          <t>10/11</t>
        </is>
      </c>
      <c r="C692" s="8" t="inlineStr">
        <is>
          <t>Public hearing and By-Law 2216 2nd reading - OCP amendment, part of 78 PTH 52 W &amp; 6 First Street, Industrial Policy Area to Central Business District</t>
        </is>
      </c>
      <c r="D692" s="6" t="inlineStr">
        <is>
          <t>Michael Zwaagstra</t>
        </is>
      </c>
      <c r="E692" s="6" t="inlineStr">
        <is>
          <t>00:38:46</t>
        </is>
      </c>
      <c r="F692" s="6" t="inlineStr">
        <is>
          <t>reply</t>
        </is>
      </c>
      <c r="G692" s="8" t="inlineStr">
        <is>
          <t>With Councillor Siemens, I was part of that council of the day, and part of the discussion was a recognition that the central business district would eventually expand over time. There was never an intention to say that the central business district will remain that exact location and will never grow.</t>
        </is>
      </c>
      <c r="H692" s="11" t="inlineStr">
        <is>
          <t>https://www.youtube.com/watch?v=jxS7KHI9kUA&amp;t=2326s</t>
        </is>
      </c>
    </row>
    <row r="693">
      <c r="A693" s="6" t="inlineStr">
        <is>
          <t>2022-11-01</t>
        </is>
      </c>
      <c r="B693" s="6" t="inlineStr">
        <is>
          <t>10/11</t>
        </is>
      </c>
      <c r="C693" s="8" t="inlineStr">
        <is>
          <t>Public hearing and By-Law 2216 2nd reading - OCP amendment, part of 78 PTH 52 W &amp; 6 First Street, Industrial Policy Area to Central Business District</t>
        </is>
      </c>
      <c r="D693" s="6" t="inlineStr">
        <is>
          <t>Michael Zwaagstra</t>
        </is>
      </c>
      <c r="E693" s="6" t="inlineStr">
        <is>
          <t>00:38:46</t>
        </is>
      </c>
      <c r="F693" s="6" t="inlineStr">
        <is>
          <t>statement</t>
        </is>
      </c>
      <c r="G693" s="8" t="inlineStr">
        <is>
          <t>And I don't think anyone here is making a case for industrial. It's certainly not what we would designate it now in the community plan in terms of if it was just as a blank slate.</t>
        </is>
      </c>
      <c r="H693" s="11" t="inlineStr">
        <is>
          <t>https://www.youtube.com/watch?v=jxS7KHI9kUA&amp;t=2326s</t>
        </is>
      </c>
    </row>
    <row r="694">
      <c r="A694" s="6" t="inlineStr">
        <is>
          <t>2022-11-01</t>
        </is>
      </c>
      <c r="B694" s="6" t="inlineStr">
        <is>
          <t>10/11</t>
        </is>
      </c>
      <c r="C694" s="8" t="inlineStr">
        <is>
          <t>Public hearing and By-Law 2216 2nd reading - OCP amendment, part of 78 PTH 52 W &amp; 6 First Street, Industrial Policy Area to Central Business District</t>
        </is>
      </c>
      <c r="D694" s="6" t="inlineStr">
        <is>
          <t>Damian Penner</t>
        </is>
      </c>
      <c r="E694" s="6" t="inlineStr">
        <is>
          <t>00:35:22</t>
        </is>
      </c>
      <c r="F694" s="6" t="inlineStr">
        <is>
          <t>statement</t>
        </is>
      </c>
      <c r="G694" s="8" t="inlineStr">
        <is>
          <t>We're not dealing with what necessarily may or may not get built there.</t>
        </is>
      </c>
      <c r="H694" s="11" t="inlineStr">
        <is>
          <t>https://www.youtube.com/watch?v=jxS7KHI9kUA&amp;t=2122s</t>
        </is>
      </c>
    </row>
    <row r="695">
      <c r="A695" s="6" t="inlineStr">
        <is>
          <t>2022-11-01</t>
        </is>
      </c>
      <c r="B695" s="6" t="inlineStr">
        <is>
          <t>10/11</t>
        </is>
      </c>
      <c r="C695" s="8" t="inlineStr">
        <is>
          <t>Public hearing and By-Law 2216 2nd reading - OCP amendment, part of 78 PTH 52 W &amp; 6 First Street, Industrial Policy Area to Central Business District</t>
        </is>
      </c>
      <c r="D695" s="6" t="inlineStr">
        <is>
          <t>Damian Penner</t>
        </is>
      </c>
      <c r="E695" s="6" t="inlineStr">
        <is>
          <t>00:35:22</t>
        </is>
      </c>
      <c r="F695" s="6" t="inlineStr">
        <is>
          <t>statement</t>
        </is>
      </c>
      <c r="G695" s="8" t="inlineStr">
        <is>
          <t>I feel like it makes sense to move that tiny piece of industrial into the central business district because at this time it is a lot that really does not have any future purpose as an industrial lot.</t>
        </is>
      </c>
      <c r="H695" s="11" t="inlineStr">
        <is>
          <t>https://www.youtube.com/watch?v=jxS7KHI9kUA&amp;t=2122s</t>
        </is>
      </c>
    </row>
    <row r="696">
      <c r="A696" s="6" t="inlineStr">
        <is>
          <t>2022-11-01</t>
        </is>
      </c>
      <c r="B696" s="6" t="inlineStr">
        <is>
          <t>10/11</t>
        </is>
      </c>
      <c r="C696" s="8" t="inlineStr">
        <is>
          <t>Public hearing and By-Law 2216 2nd reading - OCP amendment, part of 78 PTH 52 W &amp; 6 First Street, Industrial Policy Area to Central Business District</t>
        </is>
      </c>
      <c r="D696" s="6" t="inlineStr">
        <is>
          <t>Damian Penner</t>
        </is>
      </c>
      <c r="E696" s="6" t="inlineStr">
        <is>
          <t>00:35:22</t>
        </is>
      </c>
      <c r="F696" s="6" t="inlineStr">
        <is>
          <t>statement</t>
        </is>
      </c>
      <c r="G696" s="8" t="inlineStr">
        <is>
          <t>So right now I think it's more important to have a larger residential lot than it is to have a fractured unusable piece of industrial in our official community plan.</t>
        </is>
      </c>
      <c r="H696" s="11" t="inlineStr">
        <is>
          <t>https://www.youtube.com/watch?v=jxS7KHI9kUA&amp;t=2122s</t>
        </is>
      </c>
    </row>
    <row r="697">
      <c r="A697" s="6" t="inlineStr">
        <is>
          <t>2022-11-01</t>
        </is>
      </c>
      <c r="B697" s="6" t="inlineStr">
        <is>
          <t>10/11</t>
        </is>
      </c>
      <c r="C697" s="8" t="inlineStr">
        <is>
          <t>Public hearing and By-Law 2216 2nd reading - OCP amendment, part of 78 PTH 52 W &amp; 6 First Street, Industrial Policy Area to Central Business District</t>
        </is>
      </c>
      <c r="D697" s="6" t="inlineStr">
        <is>
          <t>Jac Siemens</t>
        </is>
      </c>
      <c r="E697" s="6" t="inlineStr">
        <is>
          <t>00:20:49</t>
        </is>
      </c>
      <c r="F697" s="6" t="inlineStr">
        <is>
          <t>statement</t>
        </is>
      </c>
      <c r="G697" s="8" t="inlineStr">
        <is>
          <t>For me, the biggest issue I have here is the proximity to the sidewalk, to the property line.</t>
        </is>
      </c>
      <c r="H697" s="11" t="inlineStr">
        <is>
          <t>https://www.youtube.com/watch?v=jxS7KHI9kUA&amp;t=1249s</t>
        </is>
      </c>
    </row>
    <row r="698">
      <c r="A698" s="6" t="inlineStr">
        <is>
          <t>2022-11-01</t>
        </is>
      </c>
      <c r="B698" s="6" t="inlineStr">
        <is>
          <t>10/11</t>
        </is>
      </c>
      <c r="C698" s="8" t="inlineStr">
        <is>
          <t>Public hearing and By-Law 2216 2nd reading - OCP amendment, part of 78 PTH 52 W &amp; 6 First Street, Industrial Policy Area to Central Business District</t>
        </is>
      </c>
      <c r="D698" s="6" t="inlineStr">
        <is>
          <t>Jac Siemens</t>
        </is>
      </c>
      <c r="E698" s="6" t="inlineStr">
        <is>
          <t>00:30:50</t>
        </is>
      </c>
      <c r="F698" s="6" t="inlineStr">
        <is>
          <t>question</t>
        </is>
      </c>
      <c r="G698" s="8" t="inlineStr">
        <is>
          <t>Why wouldn't we, as an option, have it as a residential policy area?</t>
        </is>
      </c>
      <c r="H698" s="11" t="inlineStr">
        <is>
          <t>https://www.youtube.com/watch?v=jxS7KHI9kUA&amp;t=1850s</t>
        </is>
      </c>
    </row>
    <row r="699">
      <c r="A699" s="6" t="inlineStr">
        <is>
          <t>2022-11-01</t>
        </is>
      </c>
      <c r="B699" s="6" t="inlineStr">
        <is>
          <t>10/11</t>
        </is>
      </c>
      <c r="C699" s="8" t="inlineStr">
        <is>
          <t>Public hearing and By-Law 2216 2nd reading - OCP amendment, part of 78 PTH 52 W &amp; 6 First Street, Industrial Policy Area to Central Business District</t>
        </is>
      </c>
      <c r="D699" s="6" t="inlineStr">
        <is>
          <t>Jac Siemens</t>
        </is>
      </c>
      <c r="E699" s="6" t="inlineStr">
        <is>
          <t>00:36:15</t>
        </is>
      </c>
      <c r="F699" s="6" t="inlineStr">
        <is>
          <t>statement</t>
        </is>
      </c>
      <c r="G699" s="8" t="inlineStr">
        <is>
          <t>I will vote against the motion.</t>
        </is>
      </c>
      <c r="H699" s="11" t="inlineStr">
        <is>
          <t>https://www.youtube.com/watch?v=jxS7KHI9kUA&amp;t=2175s</t>
        </is>
      </c>
    </row>
    <row r="700">
      <c r="A700" s="6" t="inlineStr">
        <is>
          <t>2022-11-01</t>
        </is>
      </c>
      <c r="B700" s="6" t="inlineStr">
        <is>
          <t>10/11</t>
        </is>
      </c>
      <c r="C700" s="8" t="inlineStr">
        <is>
          <t>Public hearing and By-Law 2216 2nd reading - OCP amendment, part of 78 PTH 52 W &amp; 6 First Street, Industrial Policy Area to Central Business District</t>
        </is>
      </c>
      <c r="D700" s="6" t="inlineStr">
        <is>
          <t>Jac Siemens</t>
        </is>
      </c>
      <c r="E700" s="6" t="inlineStr">
        <is>
          <t>00:36:15</t>
        </is>
      </c>
      <c r="F700" s="6" t="inlineStr">
        <is>
          <t>statement</t>
        </is>
      </c>
      <c r="G700" s="8" t="inlineStr">
        <is>
          <t>And if we allow this change to the CBD, that means council no longer has a say in the building location unless we do it through the zoning and put a special requirement in.</t>
        </is>
      </c>
      <c r="H700" s="11" t="inlineStr">
        <is>
          <t>https://www.youtube.com/watch?v=jxS7KHI9kUA&amp;t=2175s</t>
        </is>
      </c>
    </row>
    <row r="701">
      <c r="A701" s="6" t="inlineStr">
        <is>
          <t>2022-11-01</t>
        </is>
      </c>
      <c r="B701" s="6" t="inlineStr">
        <is>
          <t>10/11</t>
        </is>
      </c>
      <c r="C701" s="8" t="inlineStr">
        <is>
          <t>Public hearing and By-Law 2216 2nd reading - OCP amendment, part of 78 PTH 52 W &amp; 6 First Street, Industrial Policy Area to Central Business District</t>
        </is>
      </c>
      <c r="D701" s="6" t="inlineStr">
        <is>
          <t>Jac Siemens</t>
        </is>
      </c>
      <c r="E701" s="6" t="inlineStr">
        <is>
          <t>00:36:15</t>
        </is>
      </c>
      <c r="F701" s="6" t="inlineStr">
        <is>
          <t>statement</t>
        </is>
      </c>
      <c r="G701" s="8" t="inlineStr">
        <is>
          <t>The property to the immediate east is green space owned by the city, and at this point we have no plans to sell that property for development. The land to the west is zoned industrial policy area.</t>
        </is>
      </c>
      <c r="H701" s="11" t="inlineStr">
        <is>
          <t>https://www.youtube.com/watch?v=jxS7KHI9kUA&amp;t=2175s</t>
        </is>
      </c>
    </row>
    <row r="702">
      <c r="A702" s="6" t="inlineStr">
        <is>
          <t>2022-11-01</t>
        </is>
      </c>
      <c r="B702" s="6" t="inlineStr">
        <is>
          <t>10/11</t>
        </is>
      </c>
      <c r="C702" s="8" t="inlineStr">
        <is>
          <t>Public hearing and By-Law 2216 2nd reading - OCP amendment, part of 78 PTH 52 W &amp; 6 First Street, Industrial Policy Area to Central Business District</t>
        </is>
      </c>
      <c r="D702" s="6" t="inlineStr">
        <is>
          <t>Jake Hiebert</t>
        </is>
      </c>
      <c r="E702" s="6" t="inlineStr">
        <is>
          <t>00:21:49</t>
        </is>
      </c>
      <c r="F702" s="6" t="inlineStr">
        <is>
          <t>statement</t>
        </is>
      </c>
      <c r="G702" s="8" t="inlineStr">
        <is>
          <t>When you look down again down the sight line down the Highway 52, everything is backed way off the highway, and I noticed the house that's even there right now is at least a good 30 feet off the sidewalk.</t>
        </is>
      </c>
      <c r="H702" s="11" t="inlineStr">
        <is>
          <t>https://www.youtube.com/watch?v=jxS7KHI9kUA&amp;t=1309s</t>
        </is>
      </c>
    </row>
    <row r="703">
      <c r="A703" s="6" t="inlineStr">
        <is>
          <t>2022-11-01</t>
        </is>
      </c>
      <c r="B703" s="6" t="inlineStr">
        <is>
          <t>10/11</t>
        </is>
      </c>
      <c r="C703" s="8" t="inlineStr">
        <is>
          <t>Public hearing and By-Law 2216 2nd reading - OCP amendment, part of 78 PTH 52 W &amp; 6 First Street, Industrial Policy Area to Central Business District</t>
        </is>
      </c>
      <c r="D703" s="6" t="inlineStr">
        <is>
          <t>Jake Hiebert</t>
        </is>
      </c>
      <c r="E703" s="6" t="inlineStr">
        <is>
          <t>00:21:49</t>
        </is>
      </c>
      <c r="F703" s="6" t="inlineStr">
        <is>
          <t>question</t>
        </is>
      </c>
      <c r="G703" s="8" t="inlineStr">
        <is>
          <t>Is there any way that you would consider moving even further or possibly putting your parking lot there opposed to a building that obstructs the view?</t>
        </is>
      </c>
      <c r="H703" s="11" t="inlineStr">
        <is>
          <t>https://www.youtube.com/watch?v=jxS7KHI9kUA&amp;t=1309s</t>
        </is>
      </c>
    </row>
    <row r="704">
      <c r="A704" s="6" t="inlineStr">
        <is>
          <t>2022-11-01</t>
        </is>
      </c>
      <c r="B704" s="6" t="inlineStr">
        <is>
          <t>10/11</t>
        </is>
      </c>
      <c r="C704" s="8" t="inlineStr">
        <is>
          <t>Public hearing and By-Law 2216 2nd reading - OCP amendment, part of 78 PTH 52 W &amp; 6 First Street, Industrial Policy Area to Central Business District</t>
        </is>
      </c>
      <c r="D704" s="6" t="inlineStr">
        <is>
          <t>Jake Hiebert</t>
        </is>
      </c>
      <c r="E704" s="6" t="inlineStr">
        <is>
          <t>00:24:22</t>
        </is>
      </c>
      <c r="F704" s="6" t="inlineStr">
        <is>
          <t>question</t>
        </is>
      </c>
      <c r="G704" s="8" t="inlineStr">
        <is>
          <t>So if this does go through, is council in any way restricted to obeying any setback at all?</t>
        </is>
      </c>
      <c r="H704" s="11" t="inlineStr">
        <is>
          <t>https://www.youtube.com/watch?v=jxS7KHI9kUA&amp;t=1462s</t>
        </is>
      </c>
    </row>
    <row r="705">
      <c r="A705" s="6" t="inlineStr">
        <is>
          <t>2022-11-01</t>
        </is>
      </c>
      <c r="B705" s="6" t="inlineStr">
        <is>
          <t>10/11</t>
        </is>
      </c>
      <c r="C705" s="8" t="inlineStr">
        <is>
          <t>Public hearing and By-Law 2216 2nd reading - OCP amendment, part of 78 PTH 52 W &amp; 6 First Street, Industrial Policy Area to Central Business District</t>
        </is>
      </c>
      <c r="D705" s="6" t="inlineStr">
        <is>
          <t>Susan Penner</t>
        </is>
      </c>
      <c r="E705" s="6" t="inlineStr">
        <is>
          <t>00:19:13</t>
        </is>
      </c>
      <c r="F705" s="6" t="inlineStr">
        <is>
          <t>question</t>
        </is>
      </c>
      <c r="G705" s="8" t="inlineStr">
        <is>
          <t>As such, what kind of business could go there right now as it stands?</t>
        </is>
      </c>
      <c r="H705" s="11" t="inlineStr">
        <is>
          <t>https://www.youtube.com/watch?v=jxS7KHI9kUA&amp;t=1153s</t>
        </is>
      </c>
    </row>
    <row r="706">
      <c r="A706" s="6" t="inlineStr">
        <is>
          <t>2022-11-01</t>
        </is>
      </c>
      <c r="B706" s="6" t="inlineStr">
        <is>
          <t>10/11</t>
        </is>
      </c>
      <c r="C706" s="8" t="inlineStr">
        <is>
          <t>Public hearing and By-Law 2216 2nd reading - OCP amendment, part of 78 PTH 52 W &amp; 6 First Street, Industrial Policy Area to Central Business District</t>
        </is>
      </c>
      <c r="D706" s="6" t="inlineStr">
        <is>
          <t>Susan Penner</t>
        </is>
      </c>
      <c r="E706" s="6" t="inlineStr">
        <is>
          <t>00:20:05</t>
        </is>
      </c>
      <c r="F706" s="6" t="inlineStr">
        <is>
          <t>question</t>
        </is>
      </c>
      <c r="G706" s="8" t="inlineStr">
        <is>
          <t>So presumably if he had a different plan, he could have asked for it all to be industrial policy area.</t>
        </is>
      </c>
      <c r="H706" s="11" t="inlineStr">
        <is>
          <t>https://www.youtube.com/watch?v=jxS7KHI9kUA&amp;t=1205s</t>
        </is>
      </c>
    </row>
    <row r="707">
      <c r="A707" s="6" t="inlineStr">
        <is>
          <t>2022-11-01</t>
        </is>
      </c>
      <c r="B707" s="6" t="inlineStr">
        <is>
          <t>10/11</t>
        </is>
      </c>
      <c r="C707" s="8" t="inlineStr">
        <is>
          <t>Public hearing and By-Law 2216 2nd reading - OCP amendment, part of 78 PTH 52 W &amp; 6 First Street, Industrial Policy Area to Central Business District</t>
        </is>
      </c>
      <c r="D707" s="6" t="inlineStr">
        <is>
          <t>Susan Penner</t>
        </is>
      </c>
      <c r="E707" s="6" t="inlineStr">
        <is>
          <t>00:38:19</t>
        </is>
      </c>
      <c r="F707" s="6" t="inlineStr">
        <is>
          <t>statement</t>
        </is>
      </c>
      <c r="G707" s="8" t="inlineStr">
        <is>
          <t>I will support the motion. It makes more sense to consolidate it into the central business district. policy area than into industrial policy area.</t>
        </is>
      </c>
      <c r="H707" s="11" t="inlineStr">
        <is>
          <t>https://www.youtube.com/watch?v=jxS7KHI9kUA&amp;t=2299s</t>
        </is>
      </c>
    </row>
    <row r="708">
      <c r="A708" s="6" t="inlineStr">
        <is>
          <t>2022-11-01</t>
        </is>
      </c>
      <c r="B708" s="6" t="inlineStr">
        <is>
          <t>10/11</t>
        </is>
      </c>
      <c r="C708" s="8" t="inlineStr">
        <is>
          <t>Public hearing and By-Law 2216 2nd reading - OCP amendment, part of 78 PTH 52 W &amp; 6 First Street, Industrial Policy Area to Central Business District</t>
        </is>
      </c>
      <c r="D708" s="6" t="inlineStr">
        <is>
          <t>Susan Penner</t>
        </is>
      </c>
      <c r="E708" s="6" t="inlineStr">
        <is>
          <t>00:38:19</t>
        </is>
      </c>
      <c r="F708" s="6" t="inlineStr">
        <is>
          <t>statement</t>
        </is>
      </c>
      <c r="G708" s="8" t="inlineStr">
        <is>
          <t>Nothing can be done with that land.</t>
        </is>
      </c>
      <c r="H708" s="11" t="inlineStr">
        <is>
          <t>https://www.youtube.com/watch?v=jxS7KHI9kUA&amp;t=2299s</t>
        </is>
      </c>
    </row>
    <row r="709">
      <c r="A709" s="6" t="inlineStr">
        <is>
          <t>2022-11-01</t>
        </is>
      </c>
      <c r="B709" s="6" t="inlineStr">
        <is>
          <t>10/11</t>
        </is>
      </c>
      <c r="C709" s="8" t="inlineStr">
        <is>
          <t>Public hearing and By-Law 2216 2nd reading - OCP amendment, part of 78 PTH 52 W &amp; 6 First Street, Industrial Policy Area to Central Business District</t>
        </is>
      </c>
      <c r="D709" s="6" t="inlineStr">
        <is>
          <t>Mayor Earl Funk</t>
        </is>
      </c>
      <c r="E709" s="6" t="inlineStr">
        <is>
          <t>00:39:42</t>
        </is>
      </c>
      <c r="F709" s="6" t="inlineStr">
        <is>
          <t>statement</t>
        </is>
      </c>
      <c r="G709" s="8" t="inlineStr">
        <is>
          <t>when we separate the 2 bylaws, the OCP amendment to the rezoning, then to me it makes sense for this to be rezoned to the central business district because as industrial, nothing can be done with it.</t>
        </is>
      </c>
      <c r="H709" s="11" t="inlineStr">
        <is>
          <t>https://www.youtube.com/watch?v=jxS7KHI9kUA&amp;t=2382s</t>
        </is>
      </c>
    </row>
    <row r="710">
      <c r="A710" s="6" t="inlineStr">
        <is>
          <t>2022-11-01</t>
        </is>
      </c>
      <c r="B710" s="6" t="inlineStr">
        <is>
          <t>10/11</t>
        </is>
      </c>
      <c r="C710" s="8" t="inlineStr">
        <is>
          <t>Public hearing and By-Law 2216 2nd reading - OCP amendment, part of 78 PTH 52 W &amp; 6 First Street, Industrial Policy Area to Central Business District</t>
        </is>
      </c>
      <c r="D710" s="6" t="inlineStr">
        <is>
          <t>Mayor Earl Funk</t>
        </is>
      </c>
      <c r="E710" s="6" t="inlineStr">
        <is>
          <t>00:39:42</t>
        </is>
      </c>
      <c r="F710" s="6" t="inlineStr">
        <is>
          <t>statement</t>
        </is>
      </c>
      <c r="G710" s="8" t="inlineStr">
        <is>
          <t>So whether the, Whether the apartment complex gets built or not, I do believe that if we do change the zoning to, or change the, in the official community plan to the central business district, the land does become more usable.</t>
        </is>
      </c>
      <c r="H710" s="11" t="inlineStr">
        <is>
          <t>https://www.youtube.com/watch?v=jxS7KHI9kUA&amp;t=2382s</t>
        </is>
      </c>
    </row>
    <row r="711">
      <c r="A711" s="6" t="inlineStr">
        <is>
          <t>2022-11-01</t>
        </is>
      </c>
      <c r="B711" s="6" t="inlineStr">
        <is>
          <t>12/13</t>
        </is>
      </c>
      <c r="C711" s="8" t="inlineStr">
        <is>
          <t>Public hearing and By-Law 2215 2nd reading - rezoning part of 78 PTH 52 W &amp; 6 First Street RLD to RMD (3-storey, 22-24 units)</t>
        </is>
      </c>
      <c r="D711" s="6" t="inlineStr">
        <is>
          <t>Michael Zwaagstra</t>
        </is>
      </c>
      <c r="E711" s="6" t="inlineStr">
        <is>
          <t>00:50:31</t>
        </is>
      </c>
      <c r="F711" s="6" t="inlineStr">
        <is>
          <t>statement</t>
        </is>
      </c>
      <c r="G711" s="8" t="inlineStr">
        <is>
          <t>And in this case here, on balance, I believe that this this is a good project.</t>
        </is>
      </c>
      <c r="H711" s="11" t="inlineStr">
        <is>
          <t>https://www.youtube.com/watch?v=jxS7KHI9kUA&amp;t=3031s</t>
        </is>
      </c>
    </row>
    <row r="712">
      <c r="A712" s="6" t="inlineStr">
        <is>
          <t>2022-11-01</t>
        </is>
      </c>
      <c r="B712" s="6" t="inlineStr">
        <is>
          <t>12/13</t>
        </is>
      </c>
      <c r="C712" s="8" t="inlineStr">
        <is>
          <t>Public hearing and By-Law 2215 2nd reading - rezoning part of 78 PTH 52 W &amp; 6 First Street RLD to RMD (3-storey, 22-24 units)</t>
        </is>
      </c>
      <c r="D712" s="6" t="inlineStr">
        <is>
          <t>Michael Zwaagstra</t>
        </is>
      </c>
      <c r="E712" s="6" t="inlineStr">
        <is>
          <t>00:50:31</t>
        </is>
      </c>
      <c r="F712" s="6" t="inlineStr">
        <is>
          <t>statement</t>
        </is>
      </c>
      <c r="G712" s="8" t="inlineStr">
        <is>
          <t>As far as some of the, the concerns that have been raised, some of those have already been partially addressed here in regards to the setback already going back to 8 feet as opposed to 5 feet.</t>
        </is>
      </c>
      <c r="H712" s="11" t="inlineStr">
        <is>
          <t>https://www.youtube.com/watch?v=jxS7KHI9kUA&amp;t=3031s</t>
        </is>
      </c>
    </row>
    <row r="713">
      <c r="A713" s="6" t="inlineStr">
        <is>
          <t>2022-11-01</t>
        </is>
      </c>
      <c r="B713" s="6" t="inlineStr">
        <is>
          <t>12/13</t>
        </is>
      </c>
      <c r="C713" s="8" t="inlineStr">
        <is>
          <t>Public hearing and By-Law 2215 2nd reading - rezoning part of 78 PTH 52 W &amp; 6 First Street RLD to RMD (3-storey, 22-24 units)</t>
        </is>
      </c>
      <c r="D713" s="6" t="inlineStr">
        <is>
          <t>Michael Zwaagstra</t>
        </is>
      </c>
      <c r="E713" s="6" t="inlineStr">
        <is>
          <t>00:50:31</t>
        </is>
      </c>
      <c r="F713" s="6" t="inlineStr">
        <is>
          <t>statement</t>
        </is>
      </c>
      <c r="G713" s="8" t="inlineStr">
        <is>
          <t>And so the property as it is right now consists of a couple single-family homes, and that's essentially how it is going to remain indefinitely if some sort of redevelopment doesn't happen there.</t>
        </is>
      </c>
      <c r="H713" s="11" t="inlineStr">
        <is>
          <t>https://www.youtube.com/watch?v=jxS7KHI9kUA&amp;t=3031s</t>
        </is>
      </c>
    </row>
    <row r="714">
      <c r="A714" s="6" t="inlineStr">
        <is>
          <t>2022-11-01</t>
        </is>
      </c>
      <c r="B714" s="6" t="inlineStr">
        <is>
          <t>12/13</t>
        </is>
      </c>
      <c r="C714" s="8" t="inlineStr">
        <is>
          <t>Public hearing and By-Law 2215 2nd reading - rezoning part of 78 PTH 52 W &amp; 6 First Street RLD to RMD (3-storey, 22-24 units)</t>
        </is>
      </c>
      <c r="D714" s="6" t="inlineStr">
        <is>
          <t>Susan Penner</t>
        </is>
      </c>
      <c r="E714" s="6" t="inlineStr">
        <is>
          <t>00:51:42</t>
        </is>
      </c>
      <c r="F714" s="6" t="inlineStr">
        <is>
          <t>statement</t>
        </is>
      </c>
      <c r="G714" s="8" t="inlineStr">
        <is>
          <t>what it also does that we look for is that RMD is often something we like to use for a buffer between, let's say, industrial and residential or commercial and residential, and that's what this does.</t>
        </is>
      </c>
      <c r="H714" s="11" t="inlineStr">
        <is>
          <t>https://www.youtube.com/watch?v=jxS7KHI9kUA&amp;t=3102s</t>
        </is>
      </c>
    </row>
    <row r="715">
      <c r="A715" s="6" t="inlineStr">
        <is>
          <t>2022-11-01</t>
        </is>
      </c>
      <c r="B715" s="6" t="inlineStr">
        <is>
          <t>12/13</t>
        </is>
      </c>
      <c r="C715" s="8" t="inlineStr">
        <is>
          <t>Public hearing and By-Law 2215 2nd reading - rezoning part of 78 PTH 52 W &amp; 6 First Street RLD to RMD (3-storey, 22-24 units)</t>
        </is>
      </c>
      <c r="D715" s="6" t="inlineStr">
        <is>
          <t>Susan Penner</t>
        </is>
      </c>
      <c r="E715" s="6" t="inlineStr">
        <is>
          <t>00:51:42</t>
        </is>
      </c>
      <c r="F715" s="6" t="inlineStr">
        <is>
          <t>statement</t>
        </is>
      </c>
      <c r="G715" s="8" t="inlineStr">
        <is>
          <t>In terms of micromanaging specific details of every project, that's not really, really our role when we look at projects like this.</t>
        </is>
      </c>
      <c r="H715" s="11" t="inlineStr">
        <is>
          <t>https://www.youtube.com/watch?v=jxS7KHI9kUA&amp;t=3102s</t>
        </is>
      </c>
    </row>
    <row r="716">
      <c r="A716" s="6" t="inlineStr">
        <is>
          <t>2022-11-01</t>
        </is>
      </c>
      <c r="B716" s="6" t="inlineStr">
        <is>
          <t>12/13</t>
        </is>
      </c>
      <c r="C716" s="8" t="inlineStr">
        <is>
          <t>Public hearing and By-Law 2215 2nd reading - rezoning part of 78 PTH 52 W &amp; 6 First Street RLD to RMD (3-storey, 22-24 units)</t>
        </is>
      </c>
      <c r="D716" s="6" t="inlineStr">
        <is>
          <t>Susan Penner</t>
        </is>
      </c>
      <c r="E716" s="6" t="inlineStr">
        <is>
          <t>00:51:42</t>
        </is>
      </c>
      <c r="F716" s="6" t="inlineStr">
        <is>
          <t>statement</t>
        </is>
      </c>
      <c r="G716" s="8" t="inlineStr">
        <is>
          <t>So I think it's appropriate that we, you know, approve this as a concept and not get weighed down by, you know, the details.</t>
        </is>
      </c>
      <c r="H716" s="11" t="inlineStr">
        <is>
          <t>https://www.youtube.com/watch?v=jxS7KHI9kUA&amp;t=3102s</t>
        </is>
      </c>
    </row>
    <row r="717">
      <c r="A717" s="6" t="inlineStr">
        <is>
          <t>2022-11-01</t>
        </is>
      </c>
      <c r="B717" s="6" t="inlineStr">
        <is>
          <t>12/13</t>
        </is>
      </c>
      <c r="C717" s="8" t="inlineStr">
        <is>
          <t>Public hearing and By-Law 2215 2nd reading - rezoning part of 78 PTH 52 W &amp; 6 First Street RLD to RMD (3-storey, 22-24 units)</t>
        </is>
      </c>
      <c r="D717" s="6" t="inlineStr">
        <is>
          <t>Damian Penner</t>
        </is>
      </c>
      <c r="E717" s="6" t="inlineStr">
        <is>
          <t>00:44:30</t>
        </is>
      </c>
      <c r="F717" s="6" t="inlineStr">
        <is>
          <t>question</t>
        </is>
      </c>
      <c r="G717" s="8" t="inlineStr">
        <is>
          <t>So essentially it's just a shift over in terms of the footprint and everything. It still remains the same as what was submitted?</t>
        </is>
      </c>
      <c r="H717" s="11" t="inlineStr">
        <is>
          <t>https://www.youtube.com/watch?v=jxS7KHI9kUA&amp;t=2670s</t>
        </is>
      </c>
    </row>
    <row r="718">
      <c r="A718" s="6" t="inlineStr">
        <is>
          <t>2022-11-01</t>
        </is>
      </c>
      <c r="B718" s="6" t="inlineStr">
        <is>
          <t>12/13</t>
        </is>
      </c>
      <c r="C718" s="8" t="inlineStr">
        <is>
          <t>Public hearing and By-Law 2215 2nd reading - rezoning part of 78 PTH 52 W &amp; 6 First Street RLD to RMD (3-storey, 22-24 units)</t>
        </is>
      </c>
      <c r="D718" s="6" t="inlineStr">
        <is>
          <t>Damian Penner</t>
        </is>
      </c>
      <c r="E718" s="6" t="inlineStr">
        <is>
          <t>00:52:46</t>
        </is>
      </c>
      <c r="F718" s="6" t="inlineStr">
        <is>
          <t>statement</t>
        </is>
      </c>
      <c r="G718" s="8" t="inlineStr">
        <is>
          <t>I will vote in favour of the motion, but I do also just want to make note that there were considerable objections based on the traffic, which is understandable.</t>
        </is>
      </c>
      <c r="H718" s="11" t="inlineStr">
        <is>
          <t>https://www.youtube.com/watch?v=jxS7KHI9kUA&amp;t=3166s</t>
        </is>
      </c>
    </row>
    <row r="719">
      <c r="A719" s="6" t="inlineStr">
        <is>
          <t>2022-11-01</t>
        </is>
      </c>
      <c r="B719" s="6" t="inlineStr">
        <is>
          <t>12/13</t>
        </is>
      </c>
      <c r="C719" s="8" t="inlineStr">
        <is>
          <t>Public hearing and By-Law 2215 2nd reading - rezoning part of 78 PTH 52 W &amp; 6 First Street RLD to RMD (3-storey, 22-24 units)</t>
        </is>
      </c>
      <c r="D719" s="6" t="inlineStr">
        <is>
          <t>Damian Penner</t>
        </is>
      </c>
      <c r="E719" s="6" t="inlineStr">
        <is>
          <t>00:52:46</t>
        </is>
      </c>
      <c r="F719" s="6" t="inlineStr">
        <is>
          <t>statement</t>
        </is>
      </c>
      <c r="G719" s="8" t="inlineStr">
        <is>
          <t>And there may be a time that we will need to really strongly consider the traffic impact on Giesbrecht and 52. However, we already have as a council, we've already requested lights.</t>
        </is>
      </c>
      <c r="H719" s="11" t="inlineStr">
        <is>
          <t>https://www.youtube.com/watch?v=jxS7KHI9kUA&amp;t=3166s</t>
        </is>
      </c>
    </row>
    <row r="720">
      <c r="A720" s="6" t="inlineStr">
        <is>
          <t>2022-11-01</t>
        </is>
      </c>
      <c r="B720" s="6" t="inlineStr">
        <is>
          <t>12/13</t>
        </is>
      </c>
      <c r="C720" s="8" t="inlineStr">
        <is>
          <t>Public hearing and By-Law 2215 2nd reading - rezoning part of 78 PTH 52 W &amp; 6 First Street RLD to RMD (3-storey, 22-24 units)</t>
        </is>
      </c>
      <c r="D720" s="6" t="inlineStr">
        <is>
          <t>Jac Siemens</t>
        </is>
      </c>
      <c r="E720" s="6" t="inlineStr">
        <is>
          <t>00:53:35</t>
        </is>
      </c>
      <c r="F720" s="6" t="inlineStr">
        <is>
          <t>statement</t>
        </is>
      </c>
      <c r="G720" s="8" t="inlineStr">
        <is>
          <t>I'll vote against the motion as it stands. I think the buffer between the highway and the building needs to be a minimum of 30 feet.</t>
        </is>
      </c>
      <c r="H720" s="11" t="inlineStr">
        <is>
          <t>https://www.youtube.com/watch?v=jxS7KHI9kUA&amp;t=3215s</t>
        </is>
      </c>
    </row>
    <row r="721">
      <c r="A721" s="6" t="inlineStr">
        <is>
          <t>2022-11-01</t>
        </is>
      </c>
      <c r="B721" s="6" t="inlineStr">
        <is>
          <t>12/13</t>
        </is>
      </c>
      <c r="C721" s="8" t="inlineStr">
        <is>
          <t>Public hearing and By-Law 2215 2nd reading - rezoning part of 78 PTH 52 W &amp; 6 First Street RLD to RMD (3-storey, 22-24 units)</t>
        </is>
      </c>
      <c r="D721" s="6" t="inlineStr">
        <is>
          <t>Jac Siemens</t>
        </is>
      </c>
      <c r="E721" s="6" t="inlineStr">
        <is>
          <t>00:53:47</t>
        </is>
      </c>
      <c r="F721" s="6" t="inlineStr">
        <is>
          <t>statement</t>
        </is>
      </c>
      <c r="G721" s="8" t="inlineStr">
        <is>
          <t>and so I still feel that that's something that would be required. The building will look out of place there.</t>
        </is>
      </c>
      <c r="H721" s="11" t="inlineStr">
        <is>
          <t>https://www.youtube.com/watch?v=jxS7KHI9kUA&amp;t=3227s</t>
        </is>
      </c>
    </row>
    <row r="722">
      <c r="A722" s="6" t="inlineStr">
        <is>
          <t>2022-11-01</t>
        </is>
      </c>
      <c r="B722" s="6" t="inlineStr">
        <is>
          <t>12/13</t>
        </is>
      </c>
      <c r="C722" s="8" t="inlineStr">
        <is>
          <t>Public hearing and By-Law 2215 2nd reading - rezoning part of 78 PTH 52 W &amp; 6 First Street RLD to RMD (3-storey, 22-24 units)</t>
        </is>
      </c>
      <c r="D722" s="6" t="inlineStr">
        <is>
          <t>Jac Siemens</t>
        </is>
      </c>
      <c r="E722" s="6" t="inlineStr">
        <is>
          <t>00:53:47</t>
        </is>
      </c>
      <c r="F722" s="6" t="inlineStr">
        <is>
          <t>statement</t>
        </is>
      </c>
      <c r="G722" s="8" t="inlineStr">
        <is>
          <t>There is a lot of traffic issues in that area that we need to address in the future as well.</t>
        </is>
      </c>
      <c r="H722" s="11" t="inlineStr">
        <is>
          <t>https://www.youtube.com/watch?v=jxS7KHI9kUA&amp;t=3227s</t>
        </is>
      </c>
    </row>
    <row r="723">
      <c r="A723" s="6" t="inlineStr">
        <is>
          <t>2022-11-01</t>
        </is>
      </c>
      <c r="B723" s="6" t="inlineStr">
        <is>
          <t>12/13</t>
        </is>
      </c>
      <c r="C723" s="8" t="inlineStr">
        <is>
          <t>Public hearing and By-Law 2215 2nd reading - rezoning part of 78 PTH 52 W &amp; 6 First Street RLD to RMD (3-storey, 22-24 units)</t>
        </is>
      </c>
      <c r="D723" s="6" t="inlineStr">
        <is>
          <t>Jake Hiebert</t>
        </is>
      </c>
      <c r="E723" s="6" t="inlineStr">
        <is>
          <t>00:54:24</t>
        </is>
      </c>
      <c r="F723" s="6" t="inlineStr">
        <is>
          <t>question</t>
        </is>
      </c>
      <c r="G723" s="8" t="inlineStr">
        <is>
          <t>Mr. Mayor, to administration through you, a question I have: if being residential low density right now, to move it to residential medium density, is the set— what is the difference in setback off Highway 52, or is it the same?</t>
        </is>
      </c>
      <c r="H723" s="11" t="inlineStr">
        <is>
          <t>https://www.youtube.com/watch?v=jxS7KHI9kUA&amp;t=3264s</t>
        </is>
      </c>
    </row>
    <row r="724">
      <c r="A724" s="6" t="inlineStr">
        <is>
          <t>2022-11-01</t>
        </is>
      </c>
      <c r="B724" s="6" t="inlineStr">
        <is>
          <t>12/13</t>
        </is>
      </c>
      <c r="C724" s="8" t="inlineStr">
        <is>
          <t>Public hearing and By-Law 2215 2nd reading - rezoning part of 78 PTH 52 W &amp; 6 First Street RLD to RMD (3-storey, 22-24 units)</t>
        </is>
      </c>
      <c r="D724" s="6" t="inlineStr">
        <is>
          <t>Jake Hiebert</t>
        </is>
      </c>
      <c r="E724" s="6" t="inlineStr">
        <is>
          <t>00:55:20</t>
        </is>
      </c>
      <c r="F724" s="6" t="inlineStr">
        <is>
          <t>question</t>
        </is>
      </c>
      <c r="G724" s="8" t="inlineStr">
        <is>
          <t>Could both of those be 4-foot setbacks like on the side setback or whatever is facing 52?</t>
        </is>
      </c>
      <c r="H724" s="11" t="inlineStr">
        <is>
          <t>https://www.youtube.com/watch?v=jxS7KHI9kUA&amp;t=3320s</t>
        </is>
      </c>
    </row>
    <row r="725">
      <c r="A725" s="6" t="inlineStr">
        <is>
          <t>2022-11-01</t>
        </is>
      </c>
      <c r="B725" s="6" t="inlineStr">
        <is>
          <t>12/13</t>
        </is>
      </c>
      <c r="C725" s="8" t="inlineStr">
        <is>
          <t>Public hearing and By-Law 2215 2nd reading - rezoning part of 78 PTH 52 W &amp; 6 First Street RLD to RMD (3-storey, 22-24 units)</t>
        </is>
      </c>
      <c r="D725" s="6" t="inlineStr">
        <is>
          <t>Mayor Earl Funk</t>
        </is>
      </c>
      <c r="E725" s="6" t="inlineStr">
        <is>
          <t>00:47:35</t>
        </is>
      </c>
      <c r="F725" s="6" t="inlineStr">
        <is>
          <t>question</t>
        </is>
      </c>
      <c r="G725" s="8" t="inlineStr">
        <is>
          <t>And the concerns that Mr. W. has would then be dealt with through that process?</t>
        </is>
      </c>
      <c r="H725" s="11" t="inlineStr">
        <is>
          <t>https://www.youtube.com/watch?v=jxS7KHI9kUA&amp;t=2855s</t>
        </is>
      </c>
    </row>
    <row r="726">
      <c r="A726" s="6" t="inlineStr">
        <is>
          <t>2022-11-01</t>
        </is>
      </c>
      <c r="B726" s="6" t="inlineStr">
        <is>
          <t>12/13</t>
        </is>
      </c>
      <c r="C726" s="8" t="inlineStr">
        <is>
          <t>Public hearing and By-Law 2215 2nd reading - rezoning part of 78 PTH 52 W &amp; 6 First Street RLD to RMD (3-storey, 22-24 units)</t>
        </is>
      </c>
      <c r="D726" s="6" t="inlineStr">
        <is>
          <t>Mayor Earl Funk</t>
        </is>
      </c>
      <c r="E726" s="6" t="inlineStr">
        <is>
          <t>00:55:53</t>
        </is>
      </c>
      <c r="F726" s="6" t="inlineStr">
        <is>
          <t>statement</t>
        </is>
      </c>
      <c r="G726" s="8" t="inlineStr">
        <is>
          <t>I do feel that it's still a good fit, and I think the rezoning, it's a good thing to rezone this to the CBD or to the RMD.</t>
        </is>
      </c>
      <c r="H726" s="11" t="inlineStr">
        <is>
          <t>https://www.youtube.com/watch?v=jxS7KHI9kUA&amp;t=3353s</t>
        </is>
      </c>
    </row>
    <row r="727">
      <c r="A727" s="6" t="inlineStr">
        <is>
          <t>2022-11-01</t>
        </is>
      </c>
      <c r="B727" s="6" t="inlineStr">
        <is>
          <t>12/13</t>
        </is>
      </c>
      <c r="C727" s="8" t="inlineStr">
        <is>
          <t>Public hearing and By-Law 2215 2nd reading - rezoning part of 78 PTH 52 W &amp; 6 First Street RLD to RMD (3-storey, 22-24 units)</t>
        </is>
      </c>
      <c r="D727" s="6" t="inlineStr">
        <is>
          <t>Mayor Earl Funk</t>
        </is>
      </c>
      <c r="E727" s="6" t="inlineStr">
        <is>
          <t>00:56:33</t>
        </is>
      </c>
      <c r="F727" s="6" t="inlineStr">
        <is>
          <t>statement</t>
        </is>
      </c>
      <c r="G727" s="8" t="inlineStr">
        <is>
          <t>It's a great transition from industrial to residential.</t>
        </is>
      </c>
      <c r="H727" s="11" t="inlineStr">
        <is>
          <t>https://www.youtube.com/watch?v=jxS7KHI9kUA&amp;t=3393s</t>
        </is>
      </c>
    </row>
    <row r="728">
      <c r="A728" s="6" t="inlineStr">
        <is>
          <t>2022-11-01</t>
        </is>
      </c>
      <c r="B728" s="6" t="inlineStr">
        <is>
          <t>12/13</t>
        </is>
      </c>
      <c r="C728" s="8" t="inlineStr">
        <is>
          <t>Public hearing and By-Law 2215 2nd reading - rezoning part of 78 PTH 52 W &amp; 6 First Street RLD to RMD (3-storey, 22-24 units)</t>
        </is>
      </c>
      <c r="D728" s="6" t="inlineStr">
        <is>
          <t>Mayor Earl Funk</t>
        </is>
      </c>
      <c r="E728" s="6" t="inlineStr">
        <is>
          <t>00:56:33</t>
        </is>
      </c>
      <c r="F728" s="6" t="inlineStr">
        <is>
          <t>reply</t>
        </is>
      </c>
      <c r="G728" s="8" t="inlineStr">
        <is>
          <t>Also, Mr. W., you brought up many concerns, but I know for a fact, and I think you've probably experienced it too, Our staff are very good at following our bylaws, our setbacks, what we require, what is needed for buildings to go forward.</t>
        </is>
      </c>
      <c r="H728" s="11" t="inlineStr">
        <is>
          <t>https://www.youtube.com/watch?v=jxS7KHI9kUA&amp;t=3393s</t>
        </is>
      </c>
    </row>
    <row r="729">
      <c r="A729" s="6" t="inlineStr">
        <is>
          <t>2022-11-01</t>
        </is>
      </c>
      <c r="B729" s="6" t="inlineStr">
        <is>
          <t>14/15/16/17</t>
        </is>
      </c>
      <c r="C729" s="8" t="inlineStr">
        <is>
          <t>Public hearing and By-Law 2217 2nd reading - rezoning 205 McKenzie Avenue RLD to RMD (4-plex); motion to deny lost for want of seconder</t>
        </is>
      </c>
      <c r="D729" s="6" t="inlineStr">
        <is>
          <t>Jac Siemens</t>
        </is>
      </c>
      <c r="E729" s="6" t="inlineStr">
        <is>
          <t>01:18:24</t>
        </is>
      </c>
      <c r="F729" s="6" t="inlineStr">
        <is>
          <t>motion</t>
        </is>
      </c>
      <c r="G729" s="8" t="inlineStr">
        <is>
          <t>A motion to deny.</t>
        </is>
      </c>
      <c r="H729" s="11" t="inlineStr">
        <is>
          <t>https://www.youtube.com/watch?v=jxS7KHI9kUA&amp;t=4704s</t>
        </is>
      </c>
    </row>
    <row r="730">
      <c r="A730" s="6" t="inlineStr">
        <is>
          <t>2022-11-01</t>
        </is>
      </c>
      <c r="B730" s="6" t="inlineStr">
        <is>
          <t>14/15/16/17</t>
        </is>
      </c>
      <c r="C730" s="8" t="inlineStr">
        <is>
          <t>Public hearing and By-Law 2217 2nd reading - rezoning 205 McKenzie Avenue RLD to RMD (4-plex); motion to deny lost for want of seconder</t>
        </is>
      </c>
      <c r="D730" s="6" t="inlineStr">
        <is>
          <t>Jac Siemens</t>
        </is>
      </c>
      <c r="E730" s="6" t="inlineStr">
        <is>
          <t>01:24:53</t>
        </is>
      </c>
      <c r="F730" s="6" t="inlineStr">
        <is>
          <t>statement</t>
        </is>
      </c>
      <c r="G730" s="8" t="inlineStr">
        <is>
          <t>I'll vote against the motion. I'll take the position of the people that live in that area and know that area.</t>
        </is>
      </c>
      <c r="H730" s="11" t="inlineStr">
        <is>
          <t>https://www.youtube.com/watch?v=jxS7KHI9kUA&amp;t=5093s</t>
        </is>
      </c>
    </row>
    <row r="731">
      <c r="A731" s="6" t="inlineStr">
        <is>
          <t>2022-11-01</t>
        </is>
      </c>
      <c r="B731" s="6" t="inlineStr">
        <is>
          <t>14/15/16/17</t>
        </is>
      </c>
      <c r="C731" s="8" t="inlineStr">
        <is>
          <t>Public hearing and By-Law 2217 2nd reading - rezoning 205 McKenzie Avenue RLD to RMD (4-plex); motion to deny lost for want of seconder</t>
        </is>
      </c>
      <c r="D731" s="6" t="inlineStr">
        <is>
          <t>Jac Siemens</t>
        </is>
      </c>
      <c r="E731" s="6" t="inlineStr">
        <is>
          <t>01:24:53</t>
        </is>
      </c>
      <c r="F731" s="6" t="inlineStr">
        <is>
          <t>statement</t>
        </is>
      </c>
      <c r="G731" s="8" t="inlineStr">
        <is>
          <t>I agree with a large lot. What do you do with a large lot when the homes need to be replaced?</t>
        </is>
      </c>
      <c r="H731" s="11" t="inlineStr">
        <is>
          <t>https://www.youtube.com/watch?v=jxS7KHI9kUA&amp;t=5093s</t>
        </is>
      </c>
    </row>
    <row r="732">
      <c r="A732" s="6" t="inlineStr">
        <is>
          <t>2022-11-01</t>
        </is>
      </c>
      <c r="B732" s="6" t="inlineStr">
        <is>
          <t>14/15/16/17</t>
        </is>
      </c>
      <c r="C732" s="8" t="inlineStr">
        <is>
          <t>Public hearing and By-Law 2217 2nd reading - rezoning 205 McKenzie Avenue RLD to RMD (4-plex); motion to deny lost for want of seconder</t>
        </is>
      </c>
      <c r="D732" s="6" t="inlineStr">
        <is>
          <t>Jac Siemens</t>
        </is>
      </c>
      <c r="E732" s="6" t="inlineStr">
        <is>
          <t>01:24:53</t>
        </is>
      </c>
      <c r="F732" s="6" t="inlineStr">
        <is>
          <t>statement</t>
        </is>
      </c>
      <c r="G732" s="8" t="inlineStr">
        <is>
          <t>But this is— it's an extremely busy intersection between cars and pedestrian traffic. I think a duplex makes more sense to me, but I'll side with the homeowners</t>
        </is>
      </c>
      <c r="H732" s="11" t="inlineStr">
        <is>
          <t>https://www.youtube.com/watch?v=jxS7KHI9kUA&amp;t=5093s</t>
        </is>
      </c>
    </row>
    <row r="733">
      <c r="A733" s="6" t="inlineStr">
        <is>
          <t>2022-11-01</t>
        </is>
      </c>
      <c r="B733" s="6" t="inlineStr">
        <is>
          <t>14/15/16/17</t>
        </is>
      </c>
      <c r="C733" s="8" t="inlineStr">
        <is>
          <t>Public hearing and By-Law 2217 2nd reading - rezoning 205 McKenzie Avenue RLD to RMD (4-plex); motion to deny lost for want of seconder</t>
        </is>
      </c>
      <c r="D733" s="6" t="inlineStr">
        <is>
          <t>Michael Zwaagstra</t>
        </is>
      </c>
      <c r="E733" s="6" t="inlineStr">
        <is>
          <t>01:19:06</t>
        </is>
      </c>
      <c r="F733" s="6" t="inlineStr">
        <is>
          <t>statement</t>
        </is>
      </c>
      <c r="G733" s="8" t="inlineStr">
        <is>
          <t>This is to essentially go from 1 home to having 4 units. That's what the change is. And so as far as the traffic impact, we have 1 or 2 cars going to 4 to 8, essentially, is what the impact is.</t>
        </is>
      </c>
      <c r="H733" s="11" t="inlineStr">
        <is>
          <t>https://www.youtube.com/watch?v=jxS7KHI9kUA&amp;t=4746s</t>
        </is>
      </c>
    </row>
    <row r="734">
      <c r="A734" s="6" t="inlineStr">
        <is>
          <t>2022-11-01</t>
        </is>
      </c>
      <c r="B734" s="6" t="inlineStr">
        <is>
          <t>14/15/16/17</t>
        </is>
      </c>
      <c r="C734" s="8" t="inlineStr">
        <is>
          <t>Public hearing and By-Law 2217 2nd reading - rezoning 205 McKenzie Avenue RLD to RMD (4-plex); motion to deny lost for want of seconder</t>
        </is>
      </c>
      <c r="D734" s="6" t="inlineStr">
        <is>
          <t>Michael Zwaagstra</t>
        </is>
      </c>
      <c r="E734" s="6" t="inlineStr">
        <is>
          <t>01:19:55</t>
        </is>
      </c>
      <c r="F734" s="6" t="inlineStr">
        <is>
          <t>statement</t>
        </is>
      </c>
      <c r="G734" s="8" t="inlineStr">
        <is>
          <t>it does not make economic sense to tear down a single-family home and simply replace it with a single-family home when you're dealing with a massive lot.</t>
        </is>
      </c>
      <c r="H734" s="11" t="inlineStr">
        <is>
          <t>https://www.youtube.com/watch?v=jxS7KHI9kUA&amp;t=4795s</t>
        </is>
      </c>
    </row>
    <row r="735">
      <c r="A735" s="6" t="inlineStr">
        <is>
          <t>2022-11-01</t>
        </is>
      </c>
      <c r="B735" s="6" t="inlineStr">
        <is>
          <t>14/15/16/17</t>
        </is>
      </c>
      <c r="C735" s="8" t="inlineStr">
        <is>
          <t>Public hearing and By-Law 2217 2nd reading - rezoning 205 McKenzie Avenue RLD to RMD (4-plex); motion to deny lost for want of seconder</t>
        </is>
      </c>
      <c r="D735" s="6" t="inlineStr">
        <is>
          <t>Michael Zwaagstra</t>
        </is>
      </c>
      <c r="E735" s="6" t="inlineStr">
        <is>
          <t>01:19:55</t>
        </is>
      </c>
      <c r="F735" s="6" t="inlineStr">
        <is>
          <t>statement</t>
        </is>
      </c>
      <c r="G735" s="8" t="inlineStr">
        <is>
          <t>And so as far as the impact on the neighbourhood, the impact is not zero, but I believe the impact is minor because, again, we're— in terms of the number of cars, that is the number of cars.</t>
        </is>
      </c>
      <c r="H735" s="11" t="inlineStr">
        <is>
          <t>https://www.youtube.com/watch?v=jxS7KHI9kUA&amp;t=4795s</t>
        </is>
      </c>
    </row>
    <row r="736">
      <c r="A736" s="6" t="inlineStr">
        <is>
          <t>2022-11-01</t>
        </is>
      </c>
      <c r="B736" s="6" t="inlineStr">
        <is>
          <t>14/15/16/17</t>
        </is>
      </c>
      <c r="C736" s="8" t="inlineStr">
        <is>
          <t>Public hearing and By-Law 2217 2nd reading - rezoning 205 McKenzie Avenue RLD to RMD (4-plex); motion to deny lost for want of seconder</t>
        </is>
      </c>
      <c r="D736" s="6" t="inlineStr">
        <is>
          <t>Damian Penner</t>
        </is>
      </c>
      <c r="E736" s="6" t="inlineStr">
        <is>
          <t>01:21:22</t>
        </is>
      </c>
      <c r="F736" s="6" t="inlineStr">
        <is>
          <t>statement</t>
        </is>
      </c>
      <c r="G736" s="8" t="inlineStr">
        <is>
          <t>And as they are redeveloped and, and made new, they have to submit a lot drainage plan to the city that has to be approved by the city that they are keeping their drainage and their water onto their property.</t>
        </is>
      </c>
      <c r="H736" s="11" t="inlineStr">
        <is>
          <t>https://www.youtube.com/watch?v=jxS7KHI9kUA&amp;t=4882s</t>
        </is>
      </c>
    </row>
    <row r="737">
      <c r="A737" s="6" t="inlineStr">
        <is>
          <t>2022-11-01</t>
        </is>
      </c>
      <c r="B737" s="6" t="inlineStr">
        <is>
          <t>14/15/16/17</t>
        </is>
      </c>
      <c r="C737" s="8" t="inlineStr">
        <is>
          <t>Public hearing and By-Law 2217 2nd reading - rezoning 205 McKenzie Avenue RLD to RMD (4-plex); motion to deny lost for want of seconder</t>
        </is>
      </c>
      <c r="D737" s="6" t="inlineStr">
        <is>
          <t>Damian Penner</t>
        </is>
      </c>
      <c r="E737" s="6" t="inlineStr">
        <is>
          <t>01:21:22</t>
        </is>
      </c>
      <c r="F737" s="6" t="inlineStr">
        <is>
          <t>statement</t>
        </is>
      </c>
      <c r="G737" s="8" t="inlineStr">
        <is>
          <t>So what we often see is when old lots get developed, the drainage actually usually improves for the properties around them.</t>
        </is>
      </c>
      <c r="H737" s="11" t="inlineStr">
        <is>
          <t>https://www.youtube.com/watch?v=jxS7KHI9kUA&amp;t=4882s</t>
        </is>
      </c>
    </row>
    <row r="738">
      <c r="A738" s="6" t="inlineStr">
        <is>
          <t>2022-11-01</t>
        </is>
      </c>
      <c r="B738" s="6" t="inlineStr">
        <is>
          <t>14/15/16/17</t>
        </is>
      </c>
      <c r="C738" s="8" t="inlineStr">
        <is>
          <t>Public hearing and By-Law 2217 2nd reading - rezoning 205 McKenzie Avenue RLD to RMD (4-plex); motion to deny lost for want of seconder</t>
        </is>
      </c>
      <c r="D738" s="6" t="inlineStr">
        <is>
          <t>Damian Penner</t>
        </is>
      </c>
      <c r="E738" s="6" t="inlineStr">
        <is>
          <t>01:21:22</t>
        </is>
      </c>
      <c r="F738" s="6" t="inlineStr">
        <is>
          <t>statement</t>
        </is>
      </c>
      <c r="G738" s="8" t="inlineStr">
        <is>
          <t>I think that's a situation that has been brought to council, that council has been working on along with the neighborhood, with what we have done at Cottonwood so far, and may have to further reevaluate.</t>
        </is>
      </c>
      <c r="H738" s="11" t="inlineStr">
        <is>
          <t>https://www.youtube.com/watch?v=jxS7KHI9kUA&amp;t=4882s</t>
        </is>
      </c>
    </row>
    <row r="739">
      <c r="A739" s="6" t="inlineStr">
        <is>
          <t>2022-11-01</t>
        </is>
      </c>
      <c r="B739" s="6" t="inlineStr">
        <is>
          <t>14/15/16/17</t>
        </is>
      </c>
      <c r="C739" s="8" t="inlineStr">
        <is>
          <t>Public hearing and By-Law 2217 2nd reading - rezoning 205 McKenzie Avenue RLD to RMD (4-plex); motion to deny lost for want of seconder</t>
        </is>
      </c>
      <c r="D739" s="6" t="inlineStr">
        <is>
          <t>Damian Penner</t>
        </is>
      </c>
      <c r="E739" s="6" t="inlineStr">
        <is>
          <t>01:22:59</t>
        </is>
      </c>
      <c r="F739" s="6" t="inlineStr">
        <is>
          <t>second</t>
        </is>
      </c>
      <c r="G739" s="8" t="inlineStr">
        <is>
          <t>So for those reasons, I'll second the motion.</t>
        </is>
      </c>
      <c r="H739" s="11" t="inlineStr">
        <is>
          <t>https://www.youtube.com/watch?v=jxS7KHI9kUA&amp;t=4979s</t>
        </is>
      </c>
    </row>
    <row r="740">
      <c r="A740" s="6" t="inlineStr">
        <is>
          <t>2022-11-01</t>
        </is>
      </c>
      <c r="B740" s="6" t="inlineStr">
        <is>
          <t>14/15/16/17</t>
        </is>
      </c>
      <c r="C740" s="8" t="inlineStr">
        <is>
          <t>Public hearing and By-Law 2217 2nd reading - rezoning 205 McKenzie Avenue RLD to RMD (4-plex); motion to deny lost for want of seconder</t>
        </is>
      </c>
      <c r="D740" s="6" t="inlineStr">
        <is>
          <t>Bill Hiebert</t>
        </is>
      </c>
      <c r="E740" s="6" t="inlineStr">
        <is>
          <t>01:23:05</t>
        </is>
      </c>
      <c r="F740" s="6" t="inlineStr">
        <is>
          <t>statement</t>
        </is>
      </c>
      <c r="G740" s="8" t="inlineStr">
        <is>
          <t>I feel it's difficult to make this decision, but I'm going to support it as well for a number of reasons. We wouldn't have to have a rezoning if somebody built a duplex. So you could easily have a duplex there.</t>
        </is>
      </c>
      <c r="H740" s="11" t="inlineStr">
        <is>
          <t>https://www.youtube.com/watch?v=jxS7KHI9kUA&amp;t=4985s</t>
        </is>
      </c>
    </row>
    <row r="741">
      <c r="A741" s="6" t="inlineStr">
        <is>
          <t>2022-11-01</t>
        </is>
      </c>
      <c r="B741" s="6" t="inlineStr">
        <is>
          <t>14/15/16/17</t>
        </is>
      </c>
      <c r="C741" s="8" t="inlineStr">
        <is>
          <t>Public hearing and By-Law 2217 2nd reading - rezoning 205 McKenzie Avenue RLD to RMD (4-plex); motion to deny lost for want of seconder</t>
        </is>
      </c>
      <c r="D741" s="6" t="inlineStr">
        <is>
          <t>Bill Hiebert</t>
        </is>
      </c>
      <c r="E741" s="6" t="inlineStr">
        <is>
          <t>01:23:05</t>
        </is>
      </c>
      <c r="F741" s="6" t="inlineStr">
        <is>
          <t>statement</t>
        </is>
      </c>
      <c r="G741" s="8" t="inlineStr">
        <is>
          <t>So I think this is actually going to be better in the long run. I don't think it's going to devaluate the neighborhood personally.</t>
        </is>
      </c>
      <c r="H741" s="11" t="inlineStr">
        <is>
          <t>https://www.youtube.com/watch?v=jxS7KHI9kUA&amp;t=4985s</t>
        </is>
      </c>
    </row>
    <row r="742">
      <c r="A742" s="6" t="inlineStr">
        <is>
          <t>2022-11-01</t>
        </is>
      </c>
      <c r="B742" s="6" t="inlineStr">
        <is>
          <t>14/15/16/17</t>
        </is>
      </c>
      <c r="C742" s="8" t="inlineStr">
        <is>
          <t>Public hearing and By-Law 2217 2nd reading - rezoning 205 McKenzie Avenue RLD to RMD (4-plex); motion to deny lost for want of seconder</t>
        </is>
      </c>
      <c r="D742" s="6" t="inlineStr">
        <is>
          <t>Jake Hiebert</t>
        </is>
      </c>
      <c r="E742" s="6" t="inlineStr">
        <is>
          <t>01:16:53</t>
        </is>
      </c>
      <c r="F742" s="6" t="inlineStr">
        <is>
          <t>question</t>
        </is>
      </c>
      <c r="G742" s="8" t="inlineStr">
        <is>
          <t>A question I have for you, how far from the sidewalk will your garage be, the front of the garage?</t>
        </is>
      </c>
      <c r="H742" s="11" t="inlineStr">
        <is>
          <t>https://www.youtube.com/watch?v=jxS7KHI9kUA&amp;t=4613s</t>
        </is>
      </c>
    </row>
    <row r="743">
      <c r="A743" s="6" t="inlineStr">
        <is>
          <t>2022-11-01</t>
        </is>
      </c>
      <c r="B743" s="6" t="inlineStr">
        <is>
          <t>14/15/16/17</t>
        </is>
      </c>
      <c r="C743" s="8" t="inlineStr">
        <is>
          <t>Public hearing and By-Law 2217 2nd reading - rezoning 205 McKenzie Avenue RLD to RMD (4-plex); motion to deny lost for want of seconder</t>
        </is>
      </c>
      <c r="D743" s="6" t="inlineStr">
        <is>
          <t>Jake Hiebert</t>
        </is>
      </c>
      <c r="E743" s="6" t="inlineStr">
        <is>
          <t>01:23:44</t>
        </is>
      </c>
      <c r="F743" s="6" t="inlineStr">
        <is>
          <t>statement</t>
        </is>
      </c>
      <c r="G743" s="8" t="inlineStr">
        <is>
          <t>I'm concerned about the sight line, especially in view of the number of children that are walking to the high school and stuff, and I'm satisfied that this building is set back far enough that there is no added danger to any of the pedestrians in that area.</t>
        </is>
      </c>
      <c r="H743" s="11" t="inlineStr">
        <is>
          <t>https://www.youtube.com/watch?v=jxS7KHI9kUA&amp;t=5024s</t>
        </is>
      </c>
    </row>
    <row r="744">
      <c r="A744" s="6" t="inlineStr">
        <is>
          <t>2022-11-01</t>
        </is>
      </c>
      <c r="B744" s="6" t="inlineStr">
        <is>
          <t>14/15/16/17</t>
        </is>
      </c>
      <c r="C744" s="8" t="inlineStr">
        <is>
          <t>Public hearing and By-Law 2217 2nd reading - rezoning 205 McKenzie Avenue RLD to RMD (4-plex); motion to deny lost for want of seconder</t>
        </is>
      </c>
      <c r="D744" s="6" t="inlineStr">
        <is>
          <t>Mayor Earl Funk</t>
        </is>
      </c>
      <c r="E744" s="6" t="inlineStr">
        <is>
          <t>01:25:44</t>
        </is>
      </c>
      <c r="F744" s="6" t="inlineStr">
        <is>
          <t>statement</t>
        </is>
      </c>
      <c r="G744" s="8" t="inlineStr">
        <is>
          <t>It's always been busy 4 cars will not make a big difference. It's not for those reasons why I'm not going to support the motion. I just don't feel at this point I'm ready to go with that kind of development in this area.</t>
        </is>
      </c>
      <c r="H744" s="11" t="inlineStr">
        <is>
          <t>https://www.youtube.com/watch?v=jxS7KHI9kUA&amp;t=5144s</t>
        </is>
      </c>
    </row>
    <row r="745">
      <c r="A745" s="6" t="inlineStr">
        <is>
          <t>2022-11-01</t>
        </is>
      </c>
      <c r="B745" s="6" t="inlineStr">
        <is>
          <t>14/15/16/17</t>
        </is>
      </c>
      <c r="C745" s="8" t="inlineStr">
        <is>
          <t>Public hearing and By-Law 2217 2nd reading - rezoning 205 McKenzie Avenue RLD to RMD (4-plex); motion to deny lost for want of seconder</t>
        </is>
      </c>
      <c r="D745" s="6" t="inlineStr">
        <is>
          <t>Mayor Earl Funk</t>
        </is>
      </c>
      <c r="E745" s="6" t="inlineStr">
        <is>
          <t>01:26:55</t>
        </is>
      </c>
      <c r="F745" s="6" t="inlineStr">
        <is>
          <t>statement</t>
        </is>
      </c>
      <c r="G745" s="8" t="inlineStr">
        <is>
          <t>Maybe at this time, a side-by-side would work better than a fourplex. I could maybe see that.</t>
        </is>
      </c>
      <c r="H745" s="11" t="inlineStr">
        <is>
          <t>https://www.youtube.com/watch?v=jxS7KHI9kUA&amp;t=5215s</t>
        </is>
      </c>
    </row>
    <row r="746">
      <c r="A746" s="6" t="inlineStr">
        <is>
          <t>2022-11-01</t>
        </is>
      </c>
      <c r="B746" s="6" t="inlineStr">
        <is>
          <t>18/19/20</t>
        </is>
      </c>
      <c r="C746" s="8" t="inlineStr">
        <is>
          <t>Southeast Event Centre - award tender to Graham Construction ($61M GMP, reduced scope) and approve additional city funding ($11.4M reserves, $1.785M operating) plus contingency LIP for up to $5M debt</t>
        </is>
      </c>
      <c r="D746" s="6" t="inlineStr">
        <is>
          <t>Michael Zwaagstra</t>
        </is>
      </c>
      <c r="E746" s="6" t="inlineStr">
        <is>
          <t>01:33:31</t>
        </is>
      </c>
      <c r="F746" s="6" t="inlineStr">
        <is>
          <t>statement</t>
        </is>
      </c>
      <c r="G746" s="8" t="inlineStr">
        <is>
          <t>As we can see, the tenders came in well above what the 2019 numbers were that we had when we initially decided to proceed with this project.</t>
        </is>
      </c>
      <c r="H746" s="11" t="inlineStr">
        <is>
          <t>https://www.youtube.com/watch?v=jxS7KHI9kUA&amp;t=5611s</t>
        </is>
      </c>
    </row>
    <row r="747">
      <c r="A747" s="6" t="inlineStr">
        <is>
          <t>2022-11-01</t>
        </is>
      </c>
      <c r="B747" s="6" t="inlineStr">
        <is>
          <t>18/19/20</t>
        </is>
      </c>
      <c r="C747" s="8" t="inlineStr">
        <is>
          <t>Southeast Event Centre - award tender to Graham Construction ($61M GMP, reduced scope) and approve additional city funding ($11.4M reserves, $1.785M operating) plus contingency LIP for up to $5M debt</t>
        </is>
      </c>
      <c r="D747" s="6" t="inlineStr">
        <is>
          <t>Michael Zwaagstra</t>
        </is>
      </c>
      <c r="E747" s="6" t="inlineStr">
        <is>
          <t>01:33:31</t>
        </is>
      </c>
      <c r="F747" s="6" t="inlineStr">
        <is>
          <t>statement</t>
        </is>
      </c>
      <c r="G747" s="8" t="inlineStr">
        <is>
          <t>We are applying for further grant support from the federal and provincial government. We are hoping to get that additional support. There are no guarantees, however, so we have to, we have to award the tender in order for this project to go ahead.</t>
        </is>
      </c>
      <c r="H747" s="11" t="inlineStr">
        <is>
          <t>https://www.youtube.com/watch?v=jxS7KHI9kUA&amp;t=5611s</t>
        </is>
      </c>
    </row>
    <row r="748">
      <c r="A748" s="6" t="inlineStr">
        <is>
          <t>2022-11-01</t>
        </is>
      </c>
      <c r="B748" s="6" t="inlineStr">
        <is>
          <t>18/19/20</t>
        </is>
      </c>
      <c r="C748" s="8" t="inlineStr">
        <is>
          <t>Southeast Event Centre - award tender to Graham Construction ($61M GMP, reduced scope) and approve additional city funding ($11.4M reserves, $1.785M operating) plus contingency LIP for up to $5M debt</t>
        </is>
      </c>
      <c r="D748" s="6" t="inlineStr">
        <is>
          <t>Michael Zwaagstra</t>
        </is>
      </c>
      <c r="E748" s="6" t="inlineStr">
        <is>
          <t>01:33:31</t>
        </is>
      </c>
      <c r="F748" s="6" t="inlineStr">
        <is>
          <t>statement</t>
        </is>
      </c>
      <c r="G748" s="8" t="inlineStr">
        <is>
          <t>And so this is a challenge. It's going to cause hardship for the user groups.</t>
        </is>
      </c>
      <c r="H748" s="11" t="inlineStr">
        <is>
          <t>https://www.youtube.com/watch?v=jxS7KHI9kUA&amp;t=5611s</t>
        </is>
      </c>
    </row>
    <row r="749">
      <c r="A749" s="6" t="inlineStr">
        <is>
          <t>2022-11-01</t>
        </is>
      </c>
      <c r="B749" s="6" t="inlineStr">
        <is>
          <t>18/19/20</t>
        </is>
      </c>
      <c r="C749" s="8" t="inlineStr">
        <is>
          <t>Southeast Event Centre - award tender to Graham Construction ($61M GMP, reduced scope) and approve additional city funding ($11.4M reserves, $1.785M operating) plus contingency LIP for up to $5M debt</t>
        </is>
      </c>
      <c r="D749" s="6" t="inlineStr">
        <is>
          <t>Michael Zwaagstra</t>
        </is>
      </c>
      <c r="E749" s="6" t="inlineStr">
        <is>
          <t>01:53:27</t>
        </is>
      </c>
      <c r="F749" s="6" t="inlineStr">
        <is>
          <t>statement</t>
        </is>
      </c>
      <c r="G749" s="8" t="inlineStr">
        <is>
          <t>We're obviously going deeper into the reserve funds than we would like, and certainly deeper than administration would like.</t>
        </is>
      </c>
      <c r="H749" s="11" t="inlineStr">
        <is>
          <t>https://www.youtube.com/watch?v=jxS7KHI9kUA&amp;t=6807s</t>
        </is>
      </c>
    </row>
    <row r="750">
      <c r="A750" s="6" t="inlineStr">
        <is>
          <t>2022-11-01</t>
        </is>
      </c>
      <c r="B750" s="6" t="inlineStr">
        <is>
          <t>18/19/20</t>
        </is>
      </c>
      <c r="C750" s="8" t="inlineStr">
        <is>
          <t>Southeast Event Centre - award tender to Graham Construction ($61M GMP, reduced scope) and approve additional city funding ($11.4M reserves, $1.785M operating) plus contingency LIP for up to $5M debt</t>
        </is>
      </c>
      <c r="D750" s="6" t="inlineStr">
        <is>
          <t>Jac Siemens</t>
        </is>
      </c>
      <c r="E750" s="6" t="inlineStr">
        <is>
          <t>01:36:55</t>
        </is>
      </c>
      <c r="F750" s="6" t="inlineStr">
        <is>
          <t>statement</t>
        </is>
      </c>
      <c r="G750" s="8" t="inlineStr">
        <is>
          <t>This is a generational decision for this council, and what I mean by generational is that these opportunities don't come with every term of council.</t>
        </is>
      </c>
      <c r="H750" s="11" t="inlineStr">
        <is>
          <t>https://www.youtube.com/watch?v=jxS7KHI9kUA&amp;t=5815s</t>
        </is>
      </c>
    </row>
    <row r="751">
      <c r="A751" s="6" t="inlineStr">
        <is>
          <t>2022-11-01</t>
        </is>
      </c>
      <c r="B751" s="6" t="inlineStr">
        <is>
          <t>18/19/20</t>
        </is>
      </c>
      <c r="C751" s="8" t="inlineStr">
        <is>
          <t>Southeast Event Centre - award tender to Graham Construction ($61M GMP, reduced scope) and approve additional city funding ($11.4M reserves, $1.785M operating) plus contingency LIP for up to $5M debt</t>
        </is>
      </c>
      <c r="D751" s="6" t="inlineStr">
        <is>
          <t>Jac Siemens</t>
        </is>
      </c>
      <c r="E751" s="6" t="inlineStr">
        <is>
          <t>01:39:06</t>
        </is>
      </c>
      <c r="F751" s="6" t="inlineStr">
        <is>
          <t>statement</t>
        </is>
      </c>
      <c r="G751" s="8" t="inlineStr">
        <is>
          <t>We have an opportunity to replace an aging structure that was built in 1967, and it's come to its end of its life structure. But if we say no to this project, we won't have this opportunity again.</t>
        </is>
      </c>
      <c r="H751" s="11" t="inlineStr">
        <is>
          <t>https://www.youtube.com/watch?v=jxS7KHI9kUA&amp;t=5946s</t>
        </is>
      </c>
    </row>
    <row r="752">
      <c r="A752" s="6" t="inlineStr">
        <is>
          <t>2022-11-01</t>
        </is>
      </c>
      <c r="B752" s="6" t="inlineStr">
        <is>
          <t>18/19/20</t>
        </is>
      </c>
      <c r="C752" s="8" t="inlineStr">
        <is>
          <t>Southeast Event Centre - award tender to Graham Construction ($61M GMP, reduced scope) and approve additional city funding ($11.4M reserves, $1.785M operating) plus contingency LIP for up to $5M debt</t>
        </is>
      </c>
      <c r="D752" s="6" t="inlineStr">
        <is>
          <t>Jac Siemens</t>
        </is>
      </c>
      <c r="E752" s="6" t="inlineStr">
        <is>
          <t>01:39:06</t>
        </is>
      </c>
      <c r="F752" s="6" t="inlineStr">
        <is>
          <t>statement</t>
        </is>
      </c>
      <c r="G752" s="8" t="inlineStr">
        <is>
          <t>The cost to our taxpayers was about $10 million, about 25% of construction. Today it's at 35% of cost, but it's going to be just over— it's going to cost our taxpayers $21 million.</t>
        </is>
      </c>
      <c r="H752" s="11" t="inlineStr">
        <is>
          <t>https://www.youtube.com/watch?v=jxS7KHI9kUA&amp;t=5946s</t>
        </is>
      </c>
    </row>
    <row r="753">
      <c r="A753" s="6" t="inlineStr">
        <is>
          <t>2022-11-01</t>
        </is>
      </c>
      <c r="B753" s="6" t="inlineStr">
        <is>
          <t>18/19/20</t>
        </is>
      </c>
      <c r="C753" s="8" t="inlineStr">
        <is>
          <t>Southeast Event Centre - award tender to Graham Construction ($61M GMP, reduced scope) and approve additional city funding ($11.4M reserves, $1.785M operating) plus contingency LIP for up to $5M debt</t>
        </is>
      </c>
      <c r="D753" s="6" t="inlineStr">
        <is>
          <t>Bill Hiebert</t>
        </is>
      </c>
      <c r="E753" s="6" t="inlineStr">
        <is>
          <t>01:41:28</t>
        </is>
      </c>
      <c r="F753" s="6" t="inlineStr">
        <is>
          <t>statement</t>
        </is>
      </c>
      <c r="G753" s="8" t="inlineStr">
        <is>
          <t>But a number of years back, I was volunteering for the Slavic Pistons, and just looking at the arena, the age of the arena, the condition of the arena.</t>
        </is>
      </c>
      <c r="H753" s="11" t="inlineStr">
        <is>
          <t>https://www.youtube.com/watch?v=jxS7KHI9kUA&amp;t=6088s</t>
        </is>
      </c>
    </row>
    <row r="754">
      <c r="A754" s="6" t="inlineStr">
        <is>
          <t>2022-11-01</t>
        </is>
      </c>
      <c r="B754" s="6" t="inlineStr">
        <is>
          <t>18/19/20</t>
        </is>
      </c>
      <c r="C754" s="8" t="inlineStr">
        <is>
          <t>Southeast Event Centre - award tender to Graham Construction ($61M GMP, reduced scope) and approve additional city funding ($11.4M reserves, $1.785M operating) plus contingency LIP for up to $5M debt</t>
        </is>
      </c>
      <c r="D754" s="6" t="inlineStr">
        <is>
          <t>Bill Hiebert</t>
        </is>
      </c>
      <c r="E754" s="6" t="inlineStr">
        <is>
          <t>01:41:28</t>
        </is>
      </c>
      <c r="F754" s="6" t="inlineStr">
        <is>
          <t>statement</t>
        </is>
      </c>
      <c r="G754" s="8" t="inlineStr">
        <is>
          <t>and I'm really excited to see this actually come to fruition. So I'm excited.</t>
        </is>
      </c>
      <c r="H754" s="11" t="inlineStr">
        <is>
          <t>https://www.youtube.com/watch?v=jxS7KHI9kUA&amp;t=6088s</t>
        </is>
      </c>
    </row>
    <row r="755">
      <c r="A755" s="6" t="inlineStr">
        <is>
          <t>2022-11-01</t>
        </is>
      </c>
      <c r="B755" s="6" t="inlineStr">
        <is>
          <t>18/19/20</t>
        </is>
      </c>
      <c r="C755" s="8" t="inlineStr">
        <is>
          <t>Southeast Event Centre - award tender to Graham Construction ($61M GMP, reduced scope) and approve additional city funding ($11.4M reserves, $1.785M operating) plus contingency LIP for up to $5M debt</t>
        </is>
      </c>
      <c r="D755" s="6" t="inlineStr">
        <is>
          <t>Jake Hiebert</t>
        </is>
      </c>
      <c r="E755" s="6" t="inlineStr">
        <is>
          <t>01:42:03</t>
        </is>
      </c>
      <c r="F755" s="6" t="inlineStr">
        <is>
          <t>statement</t>
        </is>
      </c>
      <c r="G755" s="8" t="inlineStr">
        <is>
          <t>The sentiment sometimes is one, we are so far into it that there's no turning around. This is definitely not the case here in the— here in the construction of this event centre.</t>
        </is>
      </c>
      <c r="H755" s="11" t="inlineStr">
        <is>
          <t>https://www.youtube.com/watch?v=jxS7KHI9kUA&amp;t=6123s</t>
        </is>
      </c>
    </row>
    <row r="756">
      <c r="A756" s="6" t="inlineStr">
        <is>
          <t>2022-11-01</t>
        </is>
      </c>
      <c r="B756" s="6" t="inlineStr">
        <is>
          <t>18/19/20</t>
        </is>
      </c>
      <c r="C756" s="8" t="inlineStr">
        <is>
          <t>Southeast Event Centre - award tender to Graham Construction ($61M GMP, reduced scope) and approve additional city funding ($11.4M reserves, $1.785M operating) plus contingency LIP for up to $5M debt</t>
        </is>
      </c>
      <c r="D756" s="6" t="inlineStr">
        <is>
          <t>Jake Hiebert</t>
        </is>
      </c>
      <c r="E756" s="6" t="inlineStr">
        <is>
          <t>01:42:03</t>
        </is>
      </c>
      <c r="F756" s="6" t="inlineStr">
        <is>
          <t>statement</t>
        </is>
      </c>
      <c r="G756" s="8" t="inlineStr">
        <is>
          <t>This is the most worthwhile project for the citizens of our city and also those in the neighbouring municipalities.</t>
        </is>
      </c>
      <c r="H756" s="11" t="inlineStr">
        <is>
          <t>https://www.youtube.com/watch?v=jxS7KHI9kUA&amp;t=6123s</t>
        </is>
      </c>
    </row>
    <row r="757">
      <c r="A757" s="6" t="inlineStr">
        <is>
          <t>2022-11-01</t>
        </is>
      </c>
      <c r="B757" s="6" t="inlineStr">
        <is>
          <t>18/19/20</t>
        </is>
      </c>
      <c r="C757" s="8" t="inlineStr">
        <is>
          <t>Southeast Event Centre - award tender to Graham Construction ($61M GMP, reduced scope) and approve additional city funding ($11.4M reserves, $1.785M operating) plus contingency LIP for up to $5M debt</t>
        </is>
      </c>
      <c r="D757" s="6" t="inlineStr">
        <is>
          <t>Damian Penner</t>
        </is>
      </c>
      <c r="E757" s="6" t="inlineStr">
        <is>
          <t>01:44:02</t>
        </is>
      </c>
      <c r="F757" s="6" t="inlineStr">
        <is>
          <t>statement</t>
        </is>
      </c>
      <c r="G757" s="8" t="inlineStr">
        <is>
          <t>we have a guaranteed maximum price that the building will not exceed, that the building itself will not exceed on that. And we're still doing it on 5-year lending.</t>
        </is>
      </c>
      <c r="H757" s="11" t="inlineStr">
        <is>
          <t>https://www.youtube.com/watch?v=jxS7KHI9kUA&amp;t=6242s</t>
        </is>
      </c>
    </row>
    <row r="758">
      <c r="A758" s="6" t="inlineStr">
        <is>
          <t>2022-11-01</t>
        </is>
      </c>
      <c r="B758" s="6" t="inlineStr">
        <is>
          <t>18/19/20</t>
        </is>
      </c>
      <c r="C758" s="8" t="inlineStr">
        <is>
          <t>Southeast Event Centre - award tender to Graham Construction ($61M GMP, reduced scope) and approve additional city funding ($11.4M reserves, $1.785M operating) plus contingency LIP for up to $5M debt</t>
        </is>
      </c>
      <c r="D758" s="6" t="inlineStr">
        <is>
          <t>Damian Penner</t>
        </is>
      </c>
      <c r="E758" s="6" t="inlineStr">
        <is>
          <t>01:45:38</t>
        </is>
      </c>
      <c r="F758" s="6" t="inlineStr">
        <is>
          <t>statement</t>
        </is>
      </c>
      <c r="G758" s="8" t="inlineStr">
        <is>
          <t>Yes, there is the potential that we may have to— that we are moving into our reserve funds a little bit more than we would have intended to.</t>
        </is>
      </c>
      <c r="H758" s="11" t="inlineStr">
        <is>
          <t>https://www.youtube.com/watch?v=jxS7KHI9kUA&amp;t=6338s</t>
        </is>
      </c>
    </row>
    <row r="759">
      <c r="A759" s="6" t="inlineStr">
        <is>
          <t>2022-11-01</t>
        </is>
      </c>
      <c r="B759" s="6" t="inlineStr">
        <is>
          <t>18/19/20</t>
        </is>
      </c>
      <c r="C759" s="8" t="inlineStr">
        <is>
          <t>Southeast Event Centre - award tender to Graham Construction ($61M GMP, reduced scope) and approve additional city funding ($11.4M reserves, $1.785M operating) plus contingency LIP for up to $5M debt</t>
        </is>
      </c>
      <c r="D759" s="6" t="inlineStr">
        <is>
          <t>Susan Penner</t>
        </is>
      </c>
      <c r="E759" s="6" t="inlineStr">
        <is>
          <t>01:46:17</t>
        </is>
      </c>
      <c r="F759" s="6" t="inlineStr">
        <is>
          <t>statement</t>
        </is>
      </c>
      <c r="G759" s="8" t="inlineStr">
        <is>
          <t>While I realize, like all of you do, that the cost is going to be much higher than originally anticipated.</t>
        </is>
      </c>
      <c r="H759" s="11" t="inlineStr">
        <is>
          <t>https://www.youtube.com/watch?v=jxS7KHI9kUA&amp;t=6377s</t>
        </is>
      </c>
    </row>
    <row r="760">
      <c r="A760" s="6" t="inlineStr">
        <is>
          <t>2022-11-01</t>
        </is>
      </c>
      <c r="B760" s="6" t="inlineStr">
        <is>
          <t>18/19/20</t>
        </is>
      </c>
      <c r="C760" s="8" t="inlineStr">
        <is>
          <t>Southeast Event Centre - award tender to Graham Construction ($61M GMP, reduced scope) and approve additional city funding ($11.4M reserves, $1.785M operating) plus contingency LIP for up to $5M debt</t>
        </is>
      </c>
      <c r="D760" s="6" t="inlineStr">
        <is>
          <t>Susan Penner</t>
        </is>
      </c>
      <c r="E760" s="6" t="inlineStr">
        <is>
          <t>01:46:17</t>
        </is>
      </c>
      <c r="F760" s="6" t="inlineStr">
        <is>
          <t>statement</t>
        </is>
      </c>
      <c r="G760" s="8" t="inlineStr">
        <is>
          <t>We would likely lose the investment from the private sector, and there's no guarantee we would be able to keep the investment from other levels of government.</t>
        </is>
      </c>
      <c r="H760" s="11" t="inlineStr">
        <is>
          <t>https://www.youtube.com/watch?v=jxS7KHI9kUA&amp;t=6377s</t>
        </is>
      </c>
    </row>
    <row r="761">
      <c r="A761" s="6" t="inlineStr">
        <is>
          <t>2022-11-01</t>
        </is>
      </c>
      <c r="B761" s="6" t="inlineStr">
        <is>
          <t>18/19/20</t>
        </is>
      </c>
      <c r="C761" s="8" t="inlineStr">
        <is>
          <t>Southeast Event Centre - award tender to Graham Construction ($61M GMP, reduced scope) and approve additional city funding ($11.4M reserves, $1.785M operating) plus contingency LIP for up to $5M debt</t>
        </is>
      </c>
      <c r="D761" s="6" t="inlineStr">
        <is>
          <t>Susan Penner</t>
        </is>
      </c>
      <c r="E761" s="6" t="inlineStr">
        <is>
          <t>01:46:17</t>
        </is>
      </c>
      <c r="F761" s="6" t="inlineStr">
        <is>
          <t>statement</t>
        </is>
      </c>
      <c r="G761" s="8" t="inlineStr">
        <is>
          <t>So even though the project is costing more than anticipated, it is still a good deal for the city.</t>
        </is>
      </c>
      <c r="H761" s="11" t="inlineStr">
        <is>
          <t>https://www.youtube.com/watch?v=jxS7KHI9kUA&amp;t=6377s</t>
        </is>
      </c>
    </row>
    <row r="762">
      <c r="A762" s="6" t="inlineStr">
        <is>
          <t>2022-11-01</t>
        </is>
      </c>
      <c r="B762" s="6" t="inlineStr">
        <is>
          <t>18/19/20</t>
        </is>
      </c>
      <c r="C762" s="8" t="inlineStr">
        <is>
          <t>Southeast Event Centre - award tender to Graham Construction ($61M GMP, reduced scope) and approve additional city funding ($11.4M reserves, $1.785M operating) plus contingency LIP for up to $5M debt</t>
        </is>
      </c>
      <c r="D762" s="6" t="inlineStr">
        <is>
          <t>Mayor Earl Funk</t>
        </is>
      </c>
      <c r="E762" s="6" t="inlineStr">
        <is>
          <t>01:48:18</t>
        </is>
      </c>
      <c r="F762" s="6" t="inlineStr">
        <is>
          <t>statement</t>
        </is>
      </c>
      <c r="G762" s="8" t="inlineStr">
        <is>
          <t>It's our largest project we've ever done, and we're only in it for one-third. Like, that's just unheard of across our country in communities our size building rec centers like this.</t>
        </is>
      </c>
      <c r="H762" s="11" t="inlineStr">
        <is>
          <t>https://www.youtube.com/watch?v=jxS7KHI9kUA&amp;t=6498s</t>
        </is>
      </c>
    </row>
    <row r="763">
      <c r="A763" s="6" t="inlineStr">
        <is>
          <t>2022-11-01</t>
        </is>
      </c>
      <c r="B763" s="6" t="inlineStr">
        <is>
          <t>24</t>
        </is>
      </c>
      <c r="C763" s="8" t="inlineStr">
        <is>
          <t>Resolution supporting Councillor J. Siemens's candidacy for AMM Eastern District Board of Directors (off-agenda item 12A)</t>
        </is>
      </c>
      <c r="D763" s="6" t="inlineStr">
        <is>
          <t>Susan Penner</t>
        </is>
      </c>
      <c r="E763" s="6" t="inlineStr">
        <is>
          <t>01:57:41</t>
        </is>
      </c>
      <c r="F763" s="6" t="inlineStr">
        <is>
          <t>statement</t>
        </is>
      </c>
      <c r="G763" s="8" t="inlineStr">
        <is>
          <t>I think Jake's a good fit for his relational ability, but also now that he's retired, he's got more time to, you know, attend the meetings and do some extra advocating for the city, but not only for the city, for the region, because I do know we want to take a more regional approach with certain projects.</t>
        </is>
      </c>
      <c r="H763" s="11" t="inlineStr">
        <is>
          <t>https://www.youtube.com/watch?v=jxS7KHI9kUA&amp;t=7061s</t>
        </is>
      </c>
    </row>
    <row r="764">
      <c r="A764" s="6" t="inlineStr">
        <is>
          <t>2022-11-01</t>
        </is>
      </c>
      <c r="B764" s="6" t="inlineStr">
        <is>
          <t>24</t>
        </is>
      </c>
      <c r="C764" s="8" t="inlineStr">
        <is>
          <t>Resolution supporting Councillor J. Siemens's candidacy for AMM Eastern District Board of Directors (off-agenda item 12A)</t>
        </is>
      </c>
      <c r="D764" s="6" t="inlineStr">
        <is>
          <t>Bill Hiebert</t>
        </is>
      </c>
      <c r="E764" s="6" t="inlineStr">
        <is>
          <t>01:58:09</t>
        </is>
      </c>
      <c r="F764" s="6" t="inlineStr">
        <is>
          <t>statement</t>
        </is>
      </c>
      <c r="G764" s="8" t="inlineStr">
        <is>
          <t>I will just add to that. I believe Jake is the right guy for that and I support him 100%.</t>
        </is>
      </c>
      <c r="H764" s="11" t="inlineStr">
        <is>
          <t>https://www.youtube.com/watch?v=jxS7KHI9kUA&amp;t=7089s</t>
        </is>
      </c>
    </row>
    <row r="765">
      <c r="A765" s="6" t="inlineStr">
        <is>
          <t>2022-11-01</t>
        </is>
      </c>
      <c r="B765" s="6" t="inlineStr">
        <is>
          <t>24</t>
        </is>
      </c>
      <c r="C765" s="8" t="inlineStr">
        <is>
          <t>Resolution supporting Councillor J. Siemens's candidacy for AMM Eastern District Board of Directors (off-agenda item 12A)</t>
        </is>
      </c>
      <c r="D765" s="6" t="inlineStr">
        <is>
          <t>Mayor Earl Funk</t>
        </is>
      </c>
      <c r="E765" s="6" t="inlineStr">
        <is>
          <t>01:58:16</t>
        </is>
      </c>
      <c r="F765" s="6" t="inlineStr">
        <is>
          <t>statement</t>
        </is>
      </c>
      <c r="G765" s="8" t="inlineStr">
        <is>
          <t>And we've got a seasoned councillor here. We've got 4 terms under his belt. He's seasoned, he knows, he's known well by many of the councillors that are in the AMM, and I just, I think it's wise.</t>
        </is>
      </c>
      <c r="H765" s="11" t="inlineStr">
        <is>
          <t>https://www.youtube.com/watch?v=jxS7KHI9kUA&amp;t=7096s</t>
        </is>
      </c>
    </row>
    <row r="766">
      <c r="A766" s="6" t="inlineStr">
        <is>
          <t>2022-11-15</t>
        </is>
      </c>
      <c r="B766" s="6" t="inlineStr">
        <is>
          <t>7/8/9</t>
        </is>
      </c>
      <c r="C766" s="8" t="inlineStr">
        <is>
          <t>Public hearing and decision - Conditional Use CU-2022-04 (retail sales, Units 9 &amp; 10, 110 Industrial Road; ROC Eastman Inc.), incl. parking clarification</t>
        </is>
      </c>
      <c r="D766" s="6" t="inlineStr">
        <is>
          <t>Michael Zwaagstra</t>
        </is>
      </c>
      <c r="E766" s="6" t="inlineStr">
        <is>
          <t>00:13:49</t>
        </is>
      </c>
      <c r="F766" s="6" t="inlineStr">
        <is>
          <t>question</t>
        </is>
      </c>
      <c r="G766" s="8" t="inlineStr">
        <is>
          <t>Can you state clearly, are there any conditions that council is actually able to put on, or is this simply a matter of it's with the land, it's a conditional use?</t>
        </is>
      </c>
      <c r="H766" s="11" t="inlineStr">
        <is>
          <t>https://www.youtube.com/watch?v=fWxMS5MYUm0&amp;t=829s</t>
        </is>
      </c>
    </row>
    <row r="767">
      <c r="A767" s="6" t="inlineStr">
        <is>
          <t>2022-11-15</t>
        </is>
      </c>
      <c r="B767" s="6" t="inlineStr">
        <is>
          <t>7/8/9</t>
        </is>
      </c>
      <c r="C767" s="8" t="inlineStr">
        <is>
          <t>Public hearing and decision - Conditional Use CU-2022-04 (retail sales, Units 9 &amp; 10, 110 Industrial Road; ROC Eastman Inc.), incl. parking clarification</t>
        </is>
      </c>
      <c r="D767" s="6" t="inlineStr">
        <is>
          <t>Michael Zwaagstra</t>
        </is>
      </c>
      <c r="E767" s="6" t="inlineStr">
        <is>
          <t>00:15:37</t>
        </is>
      </c>
      <c r="F767" s="6" t="inlineStr">
        <is>
          <t>question</t>
        </is>
      </c>
      <c r="G767" s="8" t="inlineStr">
        <is>
          <t>are you saying then that we could put a condition in place, for example, stating that it would be approved subject to exactly what's being proposed here and nothing more, and that would actually be binding?</t>
        </is>
      </c>
      <c r="H767" s="11" t="inlineStr">
        <is>
          <t>https://www.youtube.com/watch?v=fWxMS5MYUm0&amp;t=937s</t>
        </is>
      </c>
    </row>
    <row r="768">
      <c r="A768" s="6" t="inlineStr">
        <is>
          <t>2022-11-15</t>
        </is>
      </c>
      <c r="B768" s="6" t="inlineStr">
        <is>
          <t>7/8/9</t>
        </is>
      </c>
      <c r="C768" s="8" t="inlineStr">
        <is>
          <t>Public hearing and decision - Conditional Use CU-2022-04 (retail sales, Units 9 &amp; 10, 110 Industrial Road; ROC Eastman Inc.), incl. parking clarification</t>
        </is>
      </c>
      <c r="D768" s="6" t="inlineStr">
        <is>
          <t>Michael Zwaagstra</t>
        </is>
      </c>
      <c r="E768" s="6" t="inlineStr">
        <is>
          <t>00:17:19</t>
        </is>
      </c>
      <c r="F768" s="6" t="inlineStr">
        <is>
          <t>statement</t>
        </is>
      </c>
      <c r="G768" s="8" t="inlineStr">
        <is>
          <t>we get the problem with approving retail because then the whole area can become fully retail and that's problematic.</t>
        </is>
      </c>
      <c r="H768" s="11" t="inlineStr">
        <is>
          <t>https://www.youtube.com/watch?v=fWxMS5MYUm0&amp;t=1039s</t>
        </is>
      </c>
    </row>
    <row r="769">
      <c r="A769" s="6" t="inlineStr">
        <is>
          <t>2022-11-15</t>
        </is>
      </c>
      <c r="B769" s="6" t="inlineStr">
        <is>
          <t>7/8/9</t>
        </is>
      </c>
      <c r="C769" s="8" t="inlineStr">
        <is>
          <t>Public hearing and decision - Conditional Use CU-2022-04 (retail sales, Units 9 &amp; 10, 110 Industrial Road; ROC Eastman Inc.), incl. parking clarification</t>
        </is>
      </c>
      <c r="D769" s="6" t="inlineStr">
        <is>
          <t>Michael Zwaagstra</t>
        </is>
      </c>
      <c r="E769" s="6" t="inlineStr">
        <is>
          <t>00:22:37</t>
        </is>
      </c>
      <c r="F769" s="6" t="inlineStr">
        <is>
          <t>motion</t>
        </is>
      </c>
      <c r="G769" s="8" t="inlineStr">
        <is>
          <t>I will make a motion to approve subject to a major occupancy agreement and subject to that this is limited to just Rock Eastman, as we discussed.</t>
        </is>
      </c>
      <c r="H769" s="11" t="inlineStr">
        <is>
          <t>https://www.youtube.com/watch?v=fWxMS5MYUm0&amp;t=1357s</t>
        </is>
      </c>
    </row>
    <row r="770">
      <c r="A770" s="6" t="inlineStr">
        <is>
          <t>2022-11-15</t>
        </is>
      </c>
      <c r="B770" s="6" t="inlineStr">
        <is>
          <t>7/8/9</t>
        </is>
      </c>
      <c r="C770" s="8" t="inlineStr">
        <is>
          <t>Public hearing and decision - Conditional Use CU-2022-04 (retail sales, Units 9 &amp; 10, 110 Industrial Road; ROC Eastman Inc.), incl. parking clarification</t>
        </is>
      </c>
      <c r="D770" s="6" t="inlineStr">
        <is>
          <t>Michael Zwaagstra</t>
        </is>
      </c>
      <c r="E770" s="6" t="inlineStr">
        <is>
          <t>00:22:57</t>
        </is>
      </c>
      <c r="F770" s="6" t="inlineStr">
        <is>
          <t>statement</t>
        </is>
      </c>
      <c r="G770" s="8" t="inlineStr">
        <is>
          <t>The problem we're wrestling with, of course, is because this is being designated as retail, and I do not like putting retail in the industrial park.</t>
        </is>
      </c>
      <c r="H770" s="11" t="inlineStr">
        <is>
          <t>https://www.youtube.com/watch?v=fWxMS5MYUm0&amp;t=1377s</t>
        </is>
      </c>
    </row>
    <row r="771">
      <c r="A771" s="6" t="inlineStr">
        <is>
          <t>2022-11-15</t>
        </is>
      </c>
      <c r="B771" s="6" t="inlineStr">
        <is>
          <t>7/8/9</t>
        </is>
      </c>
      <c r="C771" s="8" t="inlineStr">
        <is>
          <t>Public hearing and decision - Conditional Use CU-2022-04 (retail sales, Units 9 &amp; 10, 110 Industrial Road; ROC Eastman Inc.), incl. parking clarification</t>
        </is>
      </c>
      <c r="D771" s="6" t="inlineStr">
        <is>
          <t>Michael Zwaagstra</t>
        </is>
      </c>
      <c r="E771" s="6" t="inlineStr">
        <is>
          <t>00:22:57</t>
        </is>
      </c>
      <c r="F771" s="6" t="inlineStr">
        <is>
          <t>statement</t>
        </is>
      </c>
      <c r="G771" s="8" t="inlineStr">
        <is>
          <t>In this case here, based on the answers from our city manager that we can not only have the occupancy agreement but limit it specifically to Rock Eastman, and I do believe them when— I do believe Moni when she says that we're only— this is the maximum number of times we're going to do it.</t>
        </is>
      </c>
      <c r="H771" s="11" t="inlineStr">
        <is>
          <t>https://www.youtube.com/watch?v=fWxMS5MYUm0&amp;t=1377s</t>
        </is>
      </c>
    </row>
    <row r="772">
      <c r="A772" s="6" t="inlineStr">
        <is>
          <t>2022-11-15</t>
        </is>
      </c>
      <c r="B772" s="6" t="inlineStr">
        <is>
          <t>7/8/9</t>
        </is>
      </c>
      <c r="C772" s="8" t="inlineStr">
        <is>
          <t>Public hearing and decision - Conditional Use CU-2022-04 (retail sales, Units 9 &amp; 10, 110 Industrial Road; ROC Eastman Inc.), incl. parking clarification</t>
        </is>
      </c>
      <c r="D772" s="6" t="inlineStr">
        <is>
          <t>Michael Zwaagstra</t>
        </is>
      </c>
      <c r="E772" s="6" t="inlineStr">
        <is>
          <t>00:24:01</t>
        </is>
      </c>
      <c r="F772" s="6" t="inlineStr">
        <is>
          <t>statement</t>
        </is>
      </c>
      <c r="G772" s="8" t="inlineStr">
        <is>
          <t>This is not ideal. It would be better if we had a special Rock Eastman category or charity category or something, but we don't, and we can't amend the zoning bylaw on the fly right here.</t>
        </is>
      </c>
      <c r="H772" s="11" t="inlineStr">
        <is>
          <t>https://www.youtube.com/watch?v=fWxMS5MYUm0&amp;t=1441s</t>
        </is>
      </c>
    </row>
    <row r="773">
      <c r="A773" s="6" t="inlineStr">
        <is>
          <t>2022-11-15</t>
        </is>
      </c>
      <c r="B773" s="6" t="inlineStr">
        <is>
          <t>7/8/9</t>
        </is>
      </c>
      <c r="C773" s="8" t="inlineStr">
        <is>
          <t>Public hearing and decision - Conditional Use CU-2022-04 (retail sales, Units 9 &amp; 10, 110 Industrial Road; ROC Eastman Inc.), incl. parking clarification</t>
        </is>
      </c>
      <c r="D773" s="6" t="inlineStr">
        <is>
          <t>Michael Zwaagstra</t>
        </is>
      </c>
      <c r="E773" s="6" t="inlineStr">
        <is>
          <t>00:26:17</t>
        </is>
      </c>
      <c r="F773" s="6" t="inlineStr">
        <is>
          <t>reply</t>
        </is>
      </c>
      <c r="G773" s="8" t="inlineStr">
        <is>
          <t>I have no objection if that actually has any weight.</t>
        </is>
      </c>
      <c r="H773" s="11" t="inlineStr">
        <is>
          <t>https://www.youtube.com/watch?v=fWxMS5MYUm0&amp;t=1577s</t>
        </is>
      </c>
    </row>
    <row r="774">
      <c r="A774" s="6" t="inlineStr">
        <is>
          <t>2022-11-15</t>
        </is>
      </c>
      <c r="B774" s="6" t="inlineStr">
        <is>
          <t>7/8/9</t>
        </is>
      </c>
      <c r="C774" s="8" t="inlineStr">
        <is>
          <t>Public hearing and decision - Conditional Use CU-2022-04 (retail sales, Units 9 &amp; 10, 110 Industrial Road; ROC Eastman Inc.), incl. parking clarification</t>
        </is>
      </c>
      <c r="D774" s="6" t="inlineStr">
        <is>
          <t>Michael Zwaagstra</t>
        </is>
      </c>
      <c r="E774" s="6" t="inlineStr">
        <is>
          <t>00:33:48</t>
        </is>
      </c>
      <c r="F774" s="6" t="inlineStr">
        <is>
          <t>statement</t>
        </is>
      </c>
      <c r="G774" s="8" t="inlineStr">
        <is>
          <t>And yes, I get the point that legally speaking, in theory, where do we worry? Are we worried that Rock Eastman is just going to take over the whole thing and it's going to be this big multi-event center of just Rock Eastman? I don't think so.</t>
        </is>
      </c>
      <c r="H774" s="11" t="inlineStr">
        <is>
          <t>https://www.youtube.com/watch?v=fWxMS5MYUm0&amp;t=2028s</t>
        </is>
      </c>
    </row>
    <row r="775">
      <c r="A775" s="6" t="inlineStr">
        <is>
          <t>2022-11-15</t>
        </is>
      </c>
      <c r="B775" s="6" t="inlineStr">
        <is>
          <t>7/8/9</t>
        </is>
      </c>
      <c r="C775" s="8" t="inlineStr">
        <is>
          <t>Public hearing and decision - Conditional Use CU-2022-04 (retail sales, Units 9 &amp; 10, 110 Industrial Road; ROC Eastman Inc.), incl. parking clarification</t>
        </is>
      </c>
      <c r="D775" s="6" t="inlineStr">
        <is>
          <t>Michael Zwaagstra</t>
        </is>
      </c>
      <c r="E775" s="6" t="inlineStr">
        <is>
          <t>00:33:48</t>
        </is>
      </c>
      <c r="F775" s="6" t="inlineStr">
        <is>
          <t>statement</t>
        </is>
      </c>
      <c r="G775" s="8" t="inlineStr">
        <is>
          <t>in terms of impact, this is as minor as it gets compared to anything else we've ever improved for an industrial park.</t>
        </is>
      </c>
      <c r="H775" s="11" t="inlineStr">
        <is>
          <t>https://www.youtube.com/watch?v=fWxMS5MYUm0&amp;t=2028s</t>
        </is>
      </c>
    </row>
    <row r="776">
      <c r="A776" s="6" t="inlineStr">
        <is>
          <t>2022-11-15</t>
        </is>
      </c>
      <c r="B776" s="6" t="inlineStr">
        <is>
          <t>7/8/9</t>
        </is>
      </c>
      <c r="C776" s="8" t="inlineStr">
        <is>
          <t>Public hearing and decision - Conditional Use CU-2022-04 (retail sales, Units 9 &amp; 10, 110 Industrial Road; ROC Eastman Inc.), incl. parking clarification</t>
        </is>
      </c>
      <c r="D776" s="6" t="inlineStr">
        <is>
          <t>Michael Zwaagstra</t>
        </is>
      </c>
      <c r="E776" s="6" t="inlineStr">
        <is>
          <t>00:35:04</t>
        </is>
      </c>
      <c r="F776" s="6" t="inlineStr">
        <is>
          <t>statement</t>
        </is>
      </c>
      <c r="G776" s="8" t="inlineStr">
        <is>
          <t>I can live with that. I think we should pass the motion.</t>
        </is>
      </c>
      <c r="H776" s="11" t="inlineStr">
        <is>
          <t>https://www.youtube.com/watch?v=fWxMS5MYUm0&amp;t=2104s</t>
        </is>
      </c>
    </row>
    <row r="777">
      <c r="A777" s="6" t="inlineStr">
        <is>
          <t>2022-11-15</t>
        </is>
      </c>
      <c r="B777" s="6" t="inlineStr">
        <is>
          <t>7/8/9</t>
        </is>
      </c>
      <c r="C777" s="8" t="inlineStr">
        <is>
          <t>Public hearing and decision - Conditional Use CU-2022-04 (retail sales, Units 9 &amp; 10, 110 Industrial Road; ROC Eastman Inc.), incl. parking clarification</t>
        </is>
      </c>
      <c r="D777" s="6" t="inlineStr">
        <is>
          <t>Jac Siemens</t>
        </is>
      </c>
      <c r="E777" s="6" t="inlineStr">
        <is>
          <t>00:11:29</t>
        </is>
      </c>
      <c r="F777" s="6" t="inlineStr">
        <is>
          <t>statement</t>
        </is>
      </c>
      <c r="G777" s="8" t="inlineStr">
        <is>
          <t>The, the one issue here that needs to be addressed, and, and it's that's holding this back, is that all the units aren't legally separated.</t>
        </is>
      </c>
      <c r="H777" s="11" t="inlineStr">
        <is>
          <t>https://www.youtube.com/watch?v=fWxMS5MYUm0&amp;t=689s</t>
        </is>
      </c>
    </row>
    <row r="778">
      <c r="A778" s="6" t="inlineStr">
        <is>
          <t>2022-11-15</t>
        </is>
      </c>
      <c r="B778" s="6" t="inlineStr">
        <is>
          <t>7/8/9</t>
        </is>
      </c>
      <c r="C778" s="8" t="inlineStr">
        <is>
          <t>Public hearing and decision - Conditional Use CU-2022-04 (retail sales, Units 9 &amp; 10, 110 Industrial Road; ROC Eastman Inc.), incl. parking clarification</t>
        </is>
      </c>
      <c r="D778" s="6" t="inlineStr">
        <is>
          <t>Jac Siemens</t>
        </is>
      </c>
      <c r="E778" s="6" t="inlineStr">
        <is>
          <t>00:12:25</t>
        </is>
      </c>
      <c r="F778" s="6" t="inlineStr">
        <is>
          <t>statement</t>
        </is>
      </c>
      <c r="G778" s="8" t="inlineStr">
        <is>
          <t>So council's in a dilemma. I'm in a dilemma here.</t>
        </is>
      </c>
      <c r="H778" s="11" t="inlineStr">
        <is>
          <t>https://www.youtube.com/watch?v=fWxMS5MYUm0&amp;t=745s</t>
        </is>
      </c>
    </row>
    <row r="779">
      <c r="A779" s="6" t="inlineStr">
        <is>
          <t>2022-11-15</t>
        </is>
      </c>
      <c r="B779" s="6" t="inlineStr">
        <is>
          <t>7/8/9</t>
        </is>
      </c>
      <c r="C779" s="8" t="inlineStr">
        <is>
          <t>Public hearing and decision - Conditional Use CU-2022-04 (retail sales, Units 9 &amp; 10, 110 Industrial Road; ROC Eastman Inc.), incl. parking clarification</t>
        </is>
      </c>
      <c r="D779" s="6" t="inlineStr">
        <is>
          <t>Jac Siemens</t>
        </is>
      </c>
      <c r="E779" s="6" t="inlineStr">
        <is>
          <t>00:12:25</t>
        </is>
      </c>
      <c r="F779" s="6" t="inlineStr">
        <is>
          <t>question</t>
        </is>
      </c>
      <c r="G779" s="8" t="inlineStr">
        <is>
          <t>you have not separated all these condos legally. Are you planning to do so?</t>
        </is>
      </c>
      <c r="H779" s="11" t="inlineStr">
        <is>
          <t>https://www.youtube.com/watch?v=fWxMS5MYUm0&amp;t=745s</t>
        </is>
      </c>
    </row>
    <row r="780">
      <c r="A780" s="6" t="inlineStr">
        <is>
          <t>2022-11-15</t>
        </is>
      </c>
      <c r="B780" s="6" t="inlineStr">
        <is>
          <t>7/8/9</t>
        </is>
      </c>
      <c r="C780" s="8" t="inlineStr">
        <is>
          <t>Public hearing and decision - Conditional Use CU-2022-04 (retail sales, Units 9 &amp; 10, 110 Industrial Road; ROC Eastman Inc.), incl. parking clarification</t>
        </is>
      </c>
      <c r="D780" s="6" t="inlineStr">
        <is>
          <t>Jac Siemens</t>
        </is>
      </c>
      <c r="E780" s="6" t="inlineStr">
        <is>
          <t>00:24:52</t>
        </is>
      </c>
      <c r="F780" s="6" t="inlineStr">
        <is>
          <t>statement</t>
        </is>
      </c>
      <c r="G780" s="8" t="inlineStr">
        <is>
          <t>I seconded the motion so I could approve, so that we could attempt to approve this. So I'll vote in favour, definitely.</t>
        </is>
      </c>
      <c r="H780" s="11" t="inlineStr">
        <is>
          <t>https://www.youtube.com/watch?v=fWxMS5MYUm0&amp;t=1492s</t>
        </is>
      </c>
    </row>
    <row r="781">
      <c r="A781" s="6" t="inlineStr">
        <is>
          <t>2022-11-15</t>
        </is>
      </c>
      <c r="B781" s="6" t="inlineStr">
        <is>
          <t>7/8/9</t>
        </is>
      </c>
      <c r="C781" s="8" t="inlineStr">
        <is>
          <t>Public hearing and decision - Conditional Use CU-2022-04 (retail sales, Units 9 &amp; 10, 110 Industrial Road; ROC Eastman Inc.), incl. parking clarification</t>
        </is>
      </c>
      <c r="D781" s="6" t="inlineStr">
        <is>
          <t>Jac Siemens</t>
        </is>
      </c>
      <c r="E781" s="6" t="inlineStr">
        <is>
          <t>00:24:52</t>
        </is>
      </c>
      <c r="F781" s="6" t="inlineStr">
        <is>
          <t>statement</t>
        </is>
      </c>
      <c r="G781" s="8" t="inlineStr">
        <is>
          <t>I agree with Councillor Swykstra that we don't want retail in industrial.</t>
        </is>
      </c>
      <c r="H781" s="11" t="inlineStr">
        <is>
          <t>https://www.youtube.com/watch?v=fWxMS5MYUm0&amp;t=1492s</t>
        </is>
      </c>
    </row>
    <row r="782">
      <c r="A782" s="6" t="inlineStr">
        <is>
          <t>2022-11-15</t>
        </is>
      </c>
      <c r="B782" s="6" t="inlineStr">
        <is>
          <t>7/8/9</t>
        </is>
      </c>
      <c r="C782" s="8" t="inlineStr">
        <is>
          <t>Public hearing and decision - Conditional Use CU-2022-04 (retail sales, Units 9 &amp; 10, 110 Industrial Road; ROC Eastman Inc.), incl. parking clarification</t>
        </is>
      </c>
      <c r="D782" s="6" t="inlineStr">
        <is>
          <t>Jac Siemens</t>
        </is>
      </c>
      <c r="E782" s="6" t="inlineStr">
        <is>
          <t>00:24:52</t>
        </is>
      </c>
      <c r="F782" s="6" t="inlineStr">
        <is>
          <t>statement</t>
        </is>
      </c>
      <c r="G782" s="8" t="inlineStr">
        <is>
          <t>so I want to warn also the applicant here that we aren't going to approve more retail in that area because we don't want retail there.</t>
        </is>
      </c>
      <c r="H782" s="11" t="inlineStr">
        <is>
          <t>https://www.youtube.com/watch?v=fWxMS5MYUm0&amp;t=1492s</t>
        </is>
      </c>
    </row>
    <row r="783">
      <c r="A783" s="6" t="inlineStr">
        <is>
          <t>2022-11-15</t>
        </is>
      </c>
      <c r="B783" s="6" t="inlineStr">
        <is>
          <t>7/8/9</t>
        </is>
      </c>
      <c r="C783" s="8" t="inlineStr">
        <is>
          <t>Public hearing and decision - Conditional Use CU-2022-04 (retail sales, Units 9 &amp; 10, 110 Industrial Road; ROC Eastman Inc.), incl. parking clarification</t>
        </is>
      </c>
      <c r="D783" s="6" t="inlineStr">
        <is>
          <t>Jac Siemens</t>
        </is>
      </c>
      <c r="E783" s="6" t="inlineStr">
        <is>
          <t>00:24:52</t>
        </is>
      </c>
      <c r="F783" s="6" t="inlineStr">
        <is>
          <t>statement</t>
        </is>
      </c>
      <c r="G783" s="8" t="inlineStr">
        <is>
          <t>I think what Rock Eastman is trying to do in our community and for our community and the book sale where they've been in many different places, they want a home.</t>
        </is>
      </c>
      <c r="H783" s="11" t="inlineStr">
        <is>
          <t>https://www.youtube.com/watch?v=fWxMS5MYUm0&amp;t=1492s</t>
        </is>
      </c>
    </row>
    <row r="784">
      <c r="A784" s="6" t="inlineStr">
        <is>
          <t>2022-11-15</t>
        </is>
      </c>
      <c r="B784" s="6" t="inlineStr">
        <is>
          <t>7/8/9</t>
        </is>
      </c>
      <c r="C784" s="8" t="inlineStr">
        <is>
          <t>Public hearing and decision - Conditional Use CU-2022-04 (retail sales, Units 9 &amp; 10, 110 Industrial Road; ROC Eastman Inc.), incl. parking clarification</t>
        </is>
      </c>
      <c r="D784" s="6" t="inlineStr">
        <is>
          <t>Jac Siemens</t>
        </is>
      </c>
      <c r="E784" s="6" t="inlineStr">
        <is>
          <t>00:24:52</t>
        </is>
      </c>
      <c r="F784" s="6" t="inlineStr">
        <is>
          <t>statement</t>
        </is>
      </c>
      <c r="G784" s="8" t="inlineStr">
        <is>
          <t>I agree with the terms that there's only 4 times per year, that it's only for Rock so that nobody else can entertain putting a retail space in there, and it's only for units 9 and 10.</t>
        </is>
      </c>
      <c r="H784" s="11" t="inlineStr">
        <is>
          <t>https://www.youtube.com/watch?v=fWxMS5MYUm0&amp;t=1492s</t>
        </is>
      </c>
    </row>
    <row r="785">
      <c r="A785" s="6" t="inlineStr">
        <is>
          <t>2022-11-15</t>
        </is>
      </c>
      <c r="B785" s="6" t="inlineStr">
        <is>
          <t>7/8/9</t>
        </is>
      </c>
      <c r="C785" s="8" t="inlineStr">
        <is>
          <t>Public hearing and decision - Conditional Use CU-2022-04 (retail sales, Units 9 &amp; 10, 110 Industrial Road; ROC Eastman Inc.), incl. parking clarification</t>
        </is>
      </c>
      <c r="D785" s="6" t="inlineStr">
        <is>
          <t>Jac Siemens</t>
        </is>
      </c>
      <c r="E785" s="6" t="inlineStr">
        <is>
          <t>00:26:15</t>
        </is>
      </c>
      <c r="F785" s="6" t="inlineStr">
        <is>
          <t>motion</t>
        </is>
      </c>
      <c r="G785" s="8" t="inlineStr">
        <is>
          <t>friendly amendment that it's only units 9 and 10?</t>
        </is>
      </c>
      <c r="H785" s="11" t="inlineStr">
        <is>
          <t>https://www.youtube.com/watch?v=fWxMS5MYUm0&amp;t=1575s</t>
        </is>
      </c>
    </row>
    <row r="786">
      <c r="A786" s="6" t="inlineStr">
        <is>
          <t>2022-11-15</t>
        </is>
      </c>
      <c r="B786" s="6" t="inlineStr">
        <is>
          <t>7/8/9</t>
        </is>
      </c>
      <c r="C786" s="8" t="inlineStr">
        <is>
          <t>Public hearing and decision - Conditional Use CU-2022-04 (retail sales, Units 9 &amp; 10, 110 Industrial Road; ROC Eastman Inc.), incl. parking clarification</t>
        </is>
      </c>
      <c r="D786" s="6" t="inlineStr">
        <is>
          <t>Susan Penner</t>
        </is>
      </c>
      <c r="E786" s="6" t="inlineStr">
        <is>
          <t>00:16:09</t>
        </is>
      </c>
      <c r="F786" s="6" t="inlineStr">
        <is>
          <t>question</t>
        </is>
      </c>
      <c r="G786" s="8" t="inlineStr">
        <is>
          <t>Is that considered retail just because it's only 4 times a year?</t>
        </is>
      </c>
      <c r="H786" s="11" t="inlineStr">
        <is>
          <t>https://www.youtube.com/watch?v=fWxMS5MYUm0&amp;t=969s</t>
        </is>
      </c>
    </row>
    <row r="787">
      <c r="A787" s="6" t="inlineStr">
        <is>
          <t>2022-11-15</t>
        </is>
      </c>
      <c r="B787" s="6" t="inlineStr">
        <is>
          <t>7/8/9</t>
        </is>
      </c>
      <c r="C787" s="8" t="inlineStr">
        <is>
          <t>Public hearing and decision - Conditional Use CU-2022-04 (retail sales, Units 9 &amp; 10, 110 Industrial Road; ROC Eastman Inc.), incl. parking clarification</t>
        </is>
      </c>
      <c r="D787" s="6" t="inlineStr">
        <is>
          <t>Susan Penner</t>
        </is>
      </c>
      <c r="E787" s="6" t="inlineStr">
        <is>
          <t>00:16:27</t>
        </is>
      </c>
      <c r="F787" s="6" t="inlineStr">
        <is>
          <t>statement</t>
        </is>
      </c>
      <c r="G787" s="8" t="inlineStr">
        <is>
          <t>Because it's not really— not even close to primary retail. My understanding is primarily storage.</t>
        </is>
      </c>
      <c r="H787" s="11" t="inlineStr">
        <is>
          <t>https://www.youtube.com/watch?v=fWxMS5MYUm0&amp;t=987s</t>
        </is>
      </c>
    </row>
    <row r="788">
      <c r="A788" s="6" t="inlineStr">
        <is>
          <t>2022-11-15</t>
        </is>
      </c>
      <c r="B788" s="6" t="inlineStr">
        <is>
          <t>7/8/9</t>
        </is>
      </c>
      <c r="C788" s="8" t="inlineStr">
        <is>
          <t>Public hearing and decision - Conditional Use CU-2022-04 (retail sales, Units 9 &amp; 10, 110 Industrial Road; ROC Eastman Inc.), incl. parking clarification</t>
        </is>
      </c>
      <c r="D788" s="6" t="inlineStr">
        <is>
          <t>Susan Penner</t>
        </is>
      </c>
      <c r="E788" s="6" t="inlineStr">
        <is>
          <t>00:18:45</t>
        </is>
      </c>
      <c r="F788" s="6" t="inlineStr">
        <is>
          <t>question</t>
        </is>
      </c>
      <c r="G788" s="8" t="inlineStr">
        <is>
          <t>if the condition says that— or like a condition is once Rock moves out, the conditional use is void, Is that, is that something we can do?</t>
        </is>
      </c>
      <c r="H788" s="11" t="inlineStr">
        <is>
          <t>https://www.youtube.com/watch?v=fWxMS5MYUm0&amp;t=1125s</t>
        </is>
      </c>
    </row>
    <row r="789">
      <c r="A789" s="6" t="inlineStr">
        <is>
          <t>2022-11-15</t>
        </is>
      </c>
      <c r="B789" s="6" t="inlineStr">
        <is>
          <t>7/8/9</t>
        </is>
      </c>
      <c r="C789" s="8" t="inlineStr">
        <is>
          <t>Public hearing and decision - Conditional Use CU-2022-04 (retail sales, Units 9 &amp; 10, 110 Industrial Road; ROC Eastman Inc.), incl. parking clarification</t>
        </is>
      </c>
      <c r="D789" s="6" t="inlineStr">
        <is>
          <t>Susan Penner</t>
        </is>
      </c>
      <c r="E789" s="6" t="inlineStr">
        <is>
          <t>00:19:45</t>
        </is>
      </c>
      <c r="F789" s="6" t="inlineStr">
        <is>
          <t>question</t>
        </is>
      </c>
      <c r="G789" s="8" t="inlineStr">
        <is>
          <t>And then just if they did zero retail sales out of there and just used it as storage, Would they be here at all right now, or they can be using it for that purpose?</t>
        </is>
      </c>
      <c r="H789" s="11" t="inlineStr">
        <is>
          <t>https://www.youtube.com/watch?v=fWxMS5MYUm0&amp;t=1185s</t>
        </is>
      </c>
    </row>
    <row r="790">
      <c r="A790" s="6" t="inlineStr">
        <is>
          <t>2022-11-15</t>
        </is>
      </c>
      <c r="B790" s="6" t="inlineStr">
        <is>
          <t>7/8/9</t>
        </is>
      </c>
      <c r="C790" s="8" t="inlineStr">
        <is>
          <t>Public hearing and decision - Conditional Use CU-2022-04 (retail sales, Units 9 &amp; 10, 110 Industrial Road; ROC Eastman Inc.), incl. parking clarification</t>
        </is>
      </c>
      <c r="D790" s="6" t="inlineStr">
        <is>
          <t>Susan Penner</t>
        </is>
      </c>
      <c r="E790" s="6" t="inlineStr">
        <is>
          <t>00:20:58</t>
        </is>
      </c>
      <c r="F790" s="6" t="inlineStr">
        <is>
          <t>question</t>
        </is>
      </c>
      <c r="G790" s="8" t="inlineStr">
        <is>
          <t>It's— in spite of what we've heard, it's a real challenge because even though the intention is sincere right now, that can easily evolve if you see opportunity to make more money. So how do we know that that would not happen?</t>
        </is>
      </c>
      <c r="H790" s="11" t="inlineStr">
        <is>
          <t>https://www.youtube.com/watch?v=fWxMS5MYUm0&amp;t=1258s</t>
        </is>
      </c>
    </row>
    <row r="791">
      <c r="A791" s="6" t="inlineStr">
        <is>
          <t>2022-11-15</t>
        </is>
      </c>
      <c r="B791" s="6" t="inlineStr">
        <is>
          <t>7/8/9</t>
        </is>
      </c>
      <c r="C791" s="8" t="inlineStr">
        <is>
          <t>Public hearing and decision - Conditional Use CU-2022-04 (retail sales, Units 9 &amp; 10, 110 Industrial Road; ROC Eastman Inc.), incl. parking clarification</t>
        </is>
      </c>
      <c r="D791" s="6" t="inlineStr">
        <is>
          <t>Susan Penner</t>
        </is>
      </c>
      <c r="E791" s="6" t="inlineStr">
        <is>
          <t>00:28:02</t>
        </is>
      </c>
      <c r="F791" s="6" t="inlineStr">
        <is>
          <t>question</t>
        </is>
      </c>
      <c r="G791" s="8" t="inlineStr">
        <is>
          <t>required parking in an industrial unit versus a retail unit, are the amounts required different? What would be, you know, would the parking be adequate?</t>
        </is>
      </c>
      <c r="H791" s="11" t="inlineStr">
        <is>
          <t>https://www.youtube.com/watch?v=fWxMS5MYUm0&amp;t=1682s</t>
        </is>
      </c>
    </row>
    <row r="792">
      <c r="A792" s="6" t="inlineStr">
        <is>
          <t>2022-11-15</t>
        </is>
      </c>
      <c r="B792" s="6" t="inlineStr">
        <is>
          <t>7/8/9</t>
        </is>
      </c>
      <c r="C792" s="8" t="inlineStr">
        <is>
          <t>Public hearing and decision - Conditional Use CU-2022-04 (retail sales, Units 9 &amp; 10, 110 Industrial Road; ROC Eastman Inc.), incl. parking clarification</t>
        </is>
      </c>
      <c r="D792" s="6" t="inlineStr">
        <is>
          <t>Damian Penner</t>
        </is>
      </c>
      <c r="E792" s="6" t="inlineStr">
        <is>
          <t>00:26:35</t>
        </is>
      </c>
      <c r="F792" s="6" t="inlineStr">
        <is>
          <t>statement</t>
        </is>
      </c>
      <c r="G792" s="8" t="inlineStr">
        <is>
          <t>It's very close. I'm really struggling on this one. And the reason I'm struggling is I feel like change can happen.</t>
        </is>
      </c>
      <c r="H792" s="11" t="inlineStr">
        <is>
          <t>https://www.youtube.com/watch?v=fWxMS5MYUm0&amp;t=1595s</t>
        </is>
      </c>
    </row>
    <row r="793">
      <c r="A793" s="6" t="inlineStr">
        <is>
          <t>2022-11-15</t>
        </is>
      </c>
      <c r="B793" s="6" t="inlineStr">
        <is>
          <t>7/8/9</t>
        </is>
      </c>
      <c r="C793" s="8" t="inlineStr">
        <is>
          <t>Public hearing and decision - Conditional Use CU-2022-04 (retail sales, Units 9 &amp; 10, 110 Industrial Road; ROC Eastman Inc.), incl. parking clarification</t>
        </is>
      </c>
      <c r="D793" s="6" t="inlineStr">
        <is>
          <t>Damian Penner</t>
        </is>
      </c>
      <c r="E793" s="6" t="inlineStr">
        <is>
          <t>00:26:35</t>
        </is>
      </c>
      <c r="F793" s="6" t="inlineStr">
        <is>
          <t>statement</t>
        </is>
      </c>
      <c r="G793" s="8" t="inlineStr">
        <is>
          <t>Because at this point in time, we're just giving a carte blanche that it's going to be able to be zoned retail.</t>
        </is>
      </c>
      <c r="H793" s="11" t="inlineStr">
        <is>
          <t>https://www.youtube.com/watch?v=fWxMS5MYUm0&amp;t=1595s</t>
        </is>
      </c>
    </row>
    <row r="794">
      <c r="A794" s="6" t="inlineStr">
        <is>
          <t>2022-11-15</t>
        </is>
      </c>
      <c r="B794" s="6" t="inlineStr">
        <is>
          <t>7/8/9</t>
        </is>
      </c>
      <c r="C794" s="8" t="inlineStr">
        <is>
          <t>Public hearing and decision - Conditional Use CU-2022-04 (retail sales, Units 9 &amp; 10, 110 Industrial Road; ROC Eastman Inc.), incl. parking clarification</t>
        </is>
      </c>
      <c r="D794" s="6" t="inlineStr">
        <is>
          <t>Damian Penner</t>
        </is>
      </c>
      <c r="E794" s="6" t="inlineStr">
        <is>
          <t>00:26:35</t>
        </is>
      </c>
      <c r="F794" s="6" t="inlineStr">
        <is>
          <t>statement</t>
        </is>
      </c>
      <c r="G794" s="8" t="inlineStr">
        <is>
          <t>I have no doubts that ROC is going to continue to grow and continue to be able to impact the community more and more and more.</t>
        </is>
      </c>
      <c r="H794" s="11" t="inlineStr">
        <is>
          <t>https://www.youtube.com/watch?v=fWxMS5MYUm0&amp;t=1595s</t>
        </is>
      </c>
    </row>
    <row r="795">
      <c r="A795" s="6" t="inlineStr">
        <is>
          <t>2022-11-15</t>
        </is>
      </c>
      <c r="B795" s="6" t="inlineStr">
        <is>
          <t>7/8/9</t>
        </is>
      </c>
      <c r="C795" s="8" t="inlineStr">
        <is>
          <t>Public hearing and decision - Conditional Use CU-2022-04 (retail sales, Units 9 &amp; 10, 110 Industrial Road; ROC Eastman Inc.), incl. parking clarification</t>
        </is>
      </c>
      <c r="D795" s="6" t="inlineStr">
        <is>
          <t>Damian Penner</t>
        </is>
      </c>
      <c r="E795" s="6" t="inlineStr">
        <is>
          <t>00:26:35</t>
        </is>
      </c>
      <c r="F795" s="6" t="inlineStr">
        <is>
          <t>statement</t>
        </is>
      </c>
      <c r="G795" s="8" t="inlineStr">
        <is>
          <t>And I trust Molly in her word, but again, change can happen.</t>
        </is>
      </c>
      <c r="H795" s="11" t="inlineStr">
        <is>
          <t>https://www.youtube.com/watch?v=fWxMS5MYUm0&amp;t=1595s</t>
        </is>
      </c>
    </row>
    <row r="796">
      <c r="A796" s="6" t="inlineStr">
        <is>
          <t>2022-11-15</t>
        </is>
      </c>
      <c r="B796" s="6" t="inlineStr">
        <is>
          <t>7/8/9</t>
        </is>
      </c>
      <c r="C796" s="8" t="inlineStr">
        <is>
          <t>Public hearing and decision - Conditional Use CU-2022-04 (retail sales, Units 9 &amp; 10, 110 Industrial Road; ROC Eastman Inc.), incl. parking clarification</t>
        </is>
      </c>
      <c r="D796" s="6" t="inlineStr">
        <is>
          <t>Damian Penner</t>
        </is>
      </c>
      <c r="E796" s="6" t="inlineStr">
        <is>
          <t>00:26:35</t>
        </is>
      </c>
      <c r="F796" s="6" t="inlineStr">
        <is>
          <t>statement</t>
        </is>
      </c>
      <c r="G796" s="8" t="inlineStr">
        <is>
          <t>unless there's a little bit more in the form of a friendly amendment, and I would allow that to be up to the person that moved it to decide what would be best</t>
        </is>
      </c>
      <c r="H796" s="11" t="inlineStr">
        <is>
          <t>https://www.youtube.com/watch?v=fWxMS5MYUm0&amp;t=1595s</t>
        </is>
      </c>
    </row>
    <row r="797">
      <c r="A797" s="6" t="inlineStr">
        <is>
          <t>2022-11-15</t>
        </is>
      </c>
      <c r="B797" s="6" t="inlineStr">
        <is>
          <t>7/8/9</t>
        </is>
      </c>
      <c r="C797" s="8" t="inlineStr">
        <is>
          <t>Public hearing and decision - Conditional Use CU-2022-04 (retail sales, Units 9 &amp; 10, 110 Industrial Road; ROC Eastman Inc.), incl. parking clarification</t>
        </is>
      </c>
      <c r="D797" s="6" t="inlineStr">
        <is>
          <t>Damian Penner</t>
        </is>
      </c>
      <c r="E797" s="6" t="inlineStr">
        <is>
          <t>00:26:35</t>
        </is>
      </c>
      <c r="F797" s="6" t="inlineStr">
        <is>
          <t>statement</t>
        </is>
      </c>
      <c r="G797" s="8" t="inlineStr">
        <is>
          <t>I can't agree with the motion as it sits forward right now because too much can change with how it's, it's worded at this point in time.</t>
        </is>
      </c>
      <c r="H797" s="11" t="inlineStr">
        <is>
          <t>https://www.youtube.com/watch?v=fWxMS5MYUm0&amp;t=1595s</t>
        </is>
      </c>
    </row>
    <row r="798">
      <c r="A798" s="6" t="inlineStr">
        <is>
          <t>2022-11-15</t>
        </is>
      </c>
      <c r="B798" s="6" t="inlineStr">
        <is>
          <t>7/8/9</t>
        </is>
      </c>
      <c r="C798" s="8" t="inlineStr">
        <is>
          <t>Public hearing and decision - Conditional Use CU-2022-04 (retail sales, Units 9 &amp; 10, 110 Industrial Road; ROC Eastman Inc.), incl. parking clarification</t>
        </is>
      </c>
      <c r="D798" s="6" t="inlineStr">
        <is>
          <t>Jake Hiebert</t>
        </is>
      </c>
      <c r="E798" s="6" t="inlineStr">
        <is>
          <t>00:30:55</t>
        </is>
      </c>
      <c r="F798" s="6" t="inlineStr">
        <is>
          <t>statement</t>
        </is>
      </c>
      <c r="G798" s="8" t="inlineStr">
        <is>
          <t>This owner applied for a very similar conditional use around a month ago.</t>
        </is>
      </c>
      <c r="H798" s="11" t="inlineStr">
        <is>
          <t>https://www.youtube.com/watch?v=fWxMS5MYUm0&amp;t=1855s</t>
        </is>
      </c>
    </row>
    <row r="799">
      <c r="A799" s="6" t="inlineStr">
        <is>
          <t>2022-11-15</t>
        </is>
      </c>
      <c r="B799" s="6" t="inlineStr">
        <is>
          <t>7/8/9</t>
        </is>
      </c>
      <c r="C799" s="8" t="inlineStr">
        <is>
          <t>Public hearing and decision - Conditional Use CU-2022-04 (retail sales, Units 9 &amp; 10, 110 Industrial Road; ROC Eastman Inc.), incl. parking clarification</t>
        </is>
      </c>
      <c r="D799" s="6" t="inlineStr">
        <is>
          <t>Jake Hiebert</t>
        </is>
      </c>
      <c r="E799" s="6" t="inlineStr">
        <is>
          <t>00:30:55</t>
        </is>
      </c>
      <c r="F799" s="6" t="inlineStr">
        <is>
          <t>statement</t>
        </is>
      </c>
      <c r="G799" s="8" t="inlineStr">
        <is>
          <t>Although he's again applying for 2 units, it could be used on more except with the special caveat that we're putting on this motion.</t>
        </is>
      </c>
      <c r="H799" s="11" t="inlineStr">
        <is>
          <t>https://www.youtube.com/watch?v=fWxMS5MYUm0&amp;t=1855s</t>
        </is>
      </c>
    </row>
    <row r="800">
      <c r="A800" s="6" t="inlineStr">
        <is>
          <t>2022-11-15</t>
        </is>
      </c>
      <c r="B800" s="6" t="inlineStr">
        <is>
          <t>7/8/9</t>
        </is>
      </c>
      <c r="C800" s="8" t="inlineStr">
        <is>
          <t>Public hearing and decision - Conditional Use CU-2022-04 (retail sales, Units 9 &amp; 10, 110 Industrial Road; ROC Eastman Inc.), incl. parking clarification</t>
        </is>
      </c>
      <c r="D800" s="6" t="inlineStr">
        <is>
          <t>Jake Hiebert</t>
        </is>
      </c>
      <c r="E800" s="6" t="inlineStr">
        <is>
          <t>00:30:55</t>
        </is>
      </c>
      <c r="F800" s="6" t="inlineStr">
        <is>
          <t>question</t>
        </is>
      </c>
      <c r="G800" s="8" t="inlineStr">
        <is>
          <t>Is the bar that we're setting based on the number of units or is the bar set that this is M-1 light industrial.</t>
        </is>
      </c>
      <c r="H800" s="11" t="inlineStr">
        <is>
          <t>https://www.youtube.com/watch?v=fWxMS5MYUm0&amp;t=1855s</t>
        </is>
      </c>
    </row>
    <row r="801">
      <c r="A801" s="6" t="inlineStr">
        <is>
          <t>2022-11-15</t>
        </is>
      </c>
      <c r="B801" s="6" t="inlineStr">
        <is>
          <t>7/8/9</t>
        </is>
      </c>
      <c r="C801" s="8" t="inlineStr">
        <is>
          <t>Public hearing and decision - Conditional Use CU-2022-04 (retail sales, Units 9 &amp; 10, 110 Industrial Road; ROC Eastman Inc.), incl. parking clarification</t>
        </is>
      </c>
      <c r="D801" s="6" t="inlineStr">
        <is>
          <t>Jake Hiebert</t>
        </is>
      </c>
      <c r="E801" s="6" t="inlineStr">
        <is>
          <t>00:30:55</t>
        </is>
      </c>
      <c r="F801" s="6" t="inlineStr">
        <is>
          <t>statement</t>
        </is>
      </c>
      <c r="G801" s="8" t="inlineStr">
        <is>
          <t>Maybe it's time to rezone this area to something that includes retail. When I see instead that people are leaving commercial areas for the cheaper warehouse district, retail is retail, light industrial is light industrial.</t>
        </is>
      </c>
      <c r="H801" s="11" t="inlineStr">
        <is>
          <t>https://www.youtube.com/watch?v=fWxMS5MYUm0&amp;t=1855s</t>
        </is>
      </c>
    </row>
    <row r="802">
      <c r="A802" s="6" t="inlineStr">
        <is>
          <t>2022-11-15</t>
        </is>
      </c>
      <c r="B802" s="6" t="inlineStr">
        <is>
          <t>7/8/9</t>
        </is>
      </c>
      <c r="C802" s="8" t="inlineStr">
        <is>
          <t>Public hearing and decision - Conditional Use CU-2022-04 (retail sales, Units 9 &amp; 10, 110 Industrial Road; ROC Eastman Inc.), incl. parking clarification</t>
        </is>
      </c>
      <c r="D802" s="6" t="inlineStr">
        <is>
          <t>Jake Hiebert</t>
        </is>
      </c>
      <c r="E802" s="6" t="inlineStr">
        <is>
          <t>00:32:00</t>
        </is>
      </c>
      <c r="F802" s="6" t="inlineStr">
        <is>
          <t>statement</t>
        </is>
      </c>
      <c r="G802" s="8" t="inlineStr">
        <is>
          <t>If we pass this, then maybe we should pass all future ones and rezone this area to include the— this application.</t>
        </is>
      </c>
      <c r="H802" s="11" t="inlineStr">
        <is>
          <t>https://www.youtube.com/watch?v=fWxMS5MYUm0&amp;t=1920s</t>
        </is>
      </c>
    </row>
    <row r="803">
      <c r="A803" s="6" t="inlineStr">
        <is>
          <t>2022-11-15</t>
        </is>
      </c>
      <c r="B803" s="6" t="inlineStr">
        <is>
          <t>7/8/9</t>
        </is>
      </c>
      <c r="C803" s="8" t="inlineStr">
        <is>
          <t>Public hearing and decision - Conditional Use CU-2022-04 (retail sales, Units 9 &amp; 10, 110 Industrial Road; ROC Eastman Inc.), incl. parking clarification</t>
        </is>
      </c>
      <c r="D803" s="6" t="inlineStr">
        <is>
          <t>Jake Hiebert</t>
        </is>
      </c>
      <c r="E803" s="6" t="inlineStr">
        <is>
          <t>00:32:00</t>
        </is>
      </c>
      <c r="F803" s="6" t="inlineStr">
        <is>
          <t>statement</t>
        </is>
      </c>
      <c r="G803" s="8" t="inlineStr">
        <is>
          <t>But until such a time as we rezone it, I still take the stand that this is light industrial and I am going with that.</t>
        </is>
      </c>
      <c r="H803" s="11" t="inlineStr">
        <is>
          <t>https://www.youtube.com/watch?v=fWxMS5MYUm0&amp;t=1920s</t>
        </is>
      </c>
    </row>
    <row r="804">
      <c r="A804" s="6" t="inlineStr">
        <is>
          <t>2022-11-15</t>
        </is>
      </c>
      <c r="B804" s="6" t="inlineStr">
        <is>
          <t>7/8/9</t>
        </is>
      </c>
      <c r="C804" s="8" t="inlineStr">
        <is>
          <t>Public hearing and decision - Conditional Use CU-2022-04 (retail sales, Units 9 &amp; 10, 110 Industrial Road; ROC Eastman Inc.), incl. parking clarification</t>
        </is>
      </c>
      <c r="D804" s="6" t="inlineStr">
        <is>
          <t>Mayor Earl Funk</t>
        </is>
      </c>
      <c r="E804" s="6" t="inlineStr">
        <is>
          <t>00:18:12</t>
        </is>
      </c>
      <c r="F804" s="6" t="inlineStr">
        <is>
          <t>question</t>
        </is>
      </c>
      <c r="G804" s="8" t="inlineStr">
        <is>
          <t>Can one of the restrictions we put on that it is only for the tenant at this time? And then when that tenant moves out, this is void.</t>
        </is>
      </c>
      <c r="H804" s="11" t="inlineStr">
        <is>
          <t>https://www.youtube.com/watch?v=fWxMS5MYUm0&amp;t=1092s</t>
        </is>
      </c>
    </row>
    <row r="805">
      <c r="A805" s="6" t="inlineStr">
        <is>
          <t>2022-11-15</t>
        </is>
      </c>
      <c r="B805" s="6" t="inlineStr">
        <is>
          <t>7/8/9</t>
        </is>
      </c>
      <c r="C805" s="8" t="inlineStr">
        <is>
          <t>Public hearing and decision - Conditional Use CU-2022-04 (retail sales, Units 9 &amp; 10, 110 Industrial Road; ROC Eastman Inc.), incl. parking clarification</t>
        </is>
      </c>
      <c r="D805" s="6" t="inlineStr">
        <is>
          <t>Mayor Earl Funk</t>
        </is>
      </c>
      <c r="E805" s="6" t="inlineStr">
        <is>
          <t>00:30:29</t>
        </is>
      </c>
      <c r="F805" s="6" t="inlineStr">
        <is>
          <t>question</t>
        </is>
      </c>
      <c r="G805" s="8" t="inlineStr">
        <is>
          <t>So according to be 2,400 square feet with 6 parking spots, that would fall under that parking requirement?</t>
        </is>
      </c>
      <c r="H805" s="11" t="inlineStr">
        <is>
          <t>https://www.youtube.com/watch?v=fWxMS5MYUm0&amp;t=1829s</t>
        </is>
      </c>
    </row>
    <row r="806">
      <c r="A806" s="6" t="inlineStr">
        <is>
          <t>2022-11-15</t>
        </is>
      </c>
      <c r="B806" s="6" t="inlineStr">
        <is>
          <t>7/8/9</t>
        </is>
      </c>
      <c r="C806" s="8" t="inlineStr">
        <is>
          <t>Public hearing and decision - Conditional Use CU-2022-04 (retail sales, Units 9 &amp; 10, 110 Industrial Road; ROC Eastman Inc.), incl. parking clarification</t>
        </is>
      </c>
      <c r="D806" s="6" t="inlineStr">
        <is>
          <t>Mayor Earl Funk</t>
        </is>
      </c>
      <c r="E806" s="6" t="inlineStr">
        <is>
          <t>00:35:06</t>
        </is>
      </c>
      <c r="F806" s="6" t="inlineStr">
        <is>
          <t>statement</t>
        </is>
      </c>
      <c r="G806" s="8" t="inlineStr">
        <is>
          <t>As Moni said, they could only support with volunteers and just the amount of workload it is, they could only support up to 4 book sales a year.</t>
        </is>
      </c>
      <c r="H806" s="11" t="inlineStr">
        <is>
          <t>https://www.youtube.com/watch?v=fWxMS5MYUm0&amp;t=2106s</t>
        </is>
      </c>
    </row>
    <row r="807">
      <c r="A807" s="6" t="inlineStr">
        <is>
          <t>2022-11-15</t>
        </is>
      </c>
      <c r="B807" s="6" t="inlineStr">
        <is>
          <t>7/8/9</t>
        </is>
      </c>
      <c r="C807" s="8" t="inlineStr">
        <is>
          <t>Public hearing and decision - Conditional Use CU-2022-04 (retail sales, Units 9 &amp; 10, 110 Industrial Road; ROC Eastman Inc.), incl. parking clarification</t>
        </is>
      </c>
      <c r="D807" s="6" t="inlineStr">
        <is>
          <t>Mayor Earl Funk</t>
        </is>
      </c>
      <c r="E807" s="6" t="inlineStr">
        <is>
          <t>00:35:06</t>
        </is>
      </c>
      <c r="F807" s="6" t="inlineStr">
        <is>
          <t>statement</t>
        </is>
      </c>
      <c r="G807" s="8" t="inlineStr">
        <is>
          <t>I agree, this is not— there's no real zoning category in our city for something like this, the occasional sale.</t>
        </is>
      </c>
      <c r="H807" s="11" t="inlineStr">
        <is>
          <t>https://www.youtube.com/watch?v=fWxMS5MYUm0&amp;t=2106s</t>
        </is>
      </c>
    </row>
    <row r="808">
      <c r="A808" s="6" t="inlineStr">
        <is>
          <t>2022-11-15</t>
        </is>
      </c>
      <c r="B808" s="6" t="inlineStr">
        <is>
          <t>7/8/9</t>
        </is>
      </c>
      <c r="C808" s="8" t="inlineStr">
        <is>
          <t>Public hearing and decision - Conditional Use CU-2022-04 (retail sales, Units 9 &amp; 10, 110 Industrial Road; ROC Eastman Inc.), incl. parking clarification</t>
        </is>
      </c>
      <c r="D808" s="6" t="inlineStr">
        <is>
          <t>Mayor Earl Funk</t>
        </is>
      </c>
      <c r="E808" s="6" t="inlineStr">
        <is>
          <t>00:35:06</t>
        </is>
      </c>
      <c r="F808" s="6" t="inlineStr">
        <is>
          <t>statement</t>
        </is>
      </c>
      <c r="G808" s="8" t="inlineStr">
        <is>
          <t>And I'm comfortable with the motion and that there's enough restriction in there that when Brock Eastman moves out, that nullifies any retail that's allowed there.</t>
        </is>
      </c>
      <c r="H808" s="11" t="inlineStr">
        <is>
          <t>https://www.youtube.com/watch?v=fWxMS5MYUm0&amp;t=2106s</t>
        </is>
      </c>
    </row>
    <row r="809">
      <c r="A809" s="6" t="inlineStr">
        <is>
          <t>2022-11-15</t>
        </is>
      </c>
      <c r="B809" s="6" t="inlineStr">
        <is>
          <t>7/8/9</t>
        </is>
      </c>
      <c r="C809" s="8" t="inlineStr">
        <is>
          <t>Public hearing and decision - Conditional Use CU-2022-04 (retail sales, Units 9 &amp; 10, 110 Industrial Road; ROC Eastman Inc.), incl. parking clarification</t>
        </is>
      </c>
      <c r="D809" s="6" t="inlineStr">
        <is>
          <t>Mayor Earl Funk</t>
        </is>
      </c>
      <c r="E809" s="6" t="inlineStr">
        <is>
          <t>00:35:06</t>
        </is>
      </c>
      <c r="F809" s="6" t="inlineStr">
        <is>
          <t>statement</t>
        </is>
      </c>
      <c r="G809" s="8" t="inlineStr">
        <is>
          <t>So for that reason, I will support the motion. I think it's not perfect, it's not great, but I think it's a compromise that can work for the time that Rock Eastman is there.</t>
        </is>
      </c>
      <c r="H809" s="11" t="inlineStr">
        <is>
          <t>https://www.youtube.com/watch?v=fWxMS5MYUm0&amp;t=2106s</t>
        </is>
      </c>
    </row>
    <row r="810">
      <c r="A810" s="6" t="inlineStr">
        <is>
          <t>2022-11-15</t>
        </is>
      </c>
      <c r="B810" s="6" t="inlineStr">
        <is>
          <t>14</t>
        </is>
      </c>
      <c r="C810" s="8" t="inlineStr">
        <is>
          <t>Accept Board of Revision recommendation and 2023 Assessment Roll as amended</t>
        </is>
      </c>
      <c r="D810" s="6" t="inlineStr">
        <is>
          <t>Damian Penner</t>
        </is>
      </c>
      <c r="E810" s="6" t="inlineStr">
        <is>
          <t>00:40:09</t>
        </is>
      </c>
      <c r="F810" s="6" t="inlineStr">
        <is>
          <t>motion</t>
        </is>
      </c>
      <c r="G810" s="8" t="inlineStr">
        <is>
          <t>So moved.</t>
        </is>
      </c>
      <c r="H810" s="11" t="inlineStr">
        <is>
          <t>https://www.youtube.com/watch?v=fWxMS5MYUm0&amp;t=2409s</t>
        </is>
      </c>
    </row>
    <row r="811">
      <c r="A811" s="6" t="inlineStr">
        <is>
          <t>2022-11-15</t>
        </is>
      </c>
      <c r="B811" s="6" t="inlineStr">
        <is>
          <t>14</t>
        </is>
      </c>
      <c r="C811" s="8" t="inlineStr">
        <is>
          <t>Accept Board of Revision recommendation and 2023 Assessment Roll as amended</t>
        </is>
      </c>
      <c r="D811" s="6" t="inlineStr">
        <is>
          <t>Damian Penner</t>
        </is>
      </c>
      <c r="E811" s="6" t="inlineStr">
        <is>
          <t>00:40:19</t>
        </is>
      </c>
      <c r="F811" s="6" t="inlineStr">
        <is>
          <t>statement</t>
        </is>
      </c>
      <c r="G811" s="8" t="inlineStr">
        <is>
          <t>These are, uh, minor adjustments that are made with the Board of Revision that was appointed appointed at its last meeting, and they have the knowledge of the files better than we do.</t>
        </is>
      </c>
      <c r="H811" s="11" t="inlineStr">
        <is>
          <t>https://www.youtube.com/watch?v=fWxMS5MYUm0&amp;t=2419s</t>
        </is>
      </c>
    </row>
    <row r="812">
      <c r="A812" s="6" t="inlineStr">
        <is>
          <t>2022-11-15</t>
        </is>
      </c>
      <c r="B812" s="6" t="inlineStr">
        <is>
          <t>14</t>
        </is>
      </c>
      <c r="C812" s="8" t="inlineStr">
        <is>
          <t>Accept Board of Revision recommendation and 2023 Assessment Roll as amended</t>
        </is>
      </c>
      <c r="D812" s="6" t="inlineStr">
        <is>
          <t>Mayor Earl Funk</t>
        </is>
      </c>
      <c r="E812" s="6" t="inlineStr">
        <is>
          <t>00:40:35</t>
        </is>
      </c>
      <c r="F812" s="6" t="inlineStr">
        <is>
          <t>statement</t>
        </is>
      </c>
      <c r="G812" s="8" t="inlineStr">
        <is>
          <t>they go through the files and they make sure that, that they're fair and their recommendations have been fair. So, uh, I totally support this motion.</t>
        </is>
      </c>
      <c r="H812" s="11" t="inlineStr">
        <is>
          <t>https://www.youtube.com/watch?v=fWxMS5MYUm0&amp;t=2435s</t>
        </is>
      </c>
    </row>
    <row r="813">
      <c r="A813" s="6" t="inlineStr">
        <is>
          <t>2022-11-15</t>
        </is>
      </c>
      <c r="B813" s="6" t="inlineStr">
        <is>
          <t>19/20</t>
        </is>
      </c>
      <c r="C813" s="8" t="inlineStr">
        <is>
          <t>Honorary street naming for the late Jim Penner (request from MLA Kelvin Goertzen) - portion of Park Road West</t>
        </is>
      </c>
      <c r="D813" s="6" t="inlineStr">
        <is>
          <t>Michael Zwaagstra</t>
        </is>
      </c>
      <c r="E813" s="6" t="inlineStr">
        <is>
          <t>00:42:30</t>
        </is>
      </c>
      <c r="F813" s="6" t="inlineStr">
        <is>
          <t>statement</t>
        </is>
      </c>
      <c r="G813" s="8" t="inlineStr">
        <is>
          <t>we had passed an honorary street renaming policy earlier this year.</t>
        </is>
      </c>
      <c r="H813" s="11" t="inlineStr">
        <is>
          <t>https://www.youtube.com/watch?v=fWxMS5MYUm0&amp;t=2550s</t>
        </is>
      </c>
    </row>
    <row r="814">
      <c r="A814" s="6" t="inlineStr">
        <is>
          <t>2022-11-15</t>
        </is>
      </c>
      <c r="B814" s="6" t="inlineStr">
        <is>
          <t>19/20</t>
        </is>
      </c>
      <c r="C814" s="8" t="inlineStr">
        <is>
          <t>Honorary street naming for the late Jim Penner (request from MLA Kelvin Goertzen) - portion of Park Road West</t>
        </is>
      </c>
      <c r="D814" s="6" t="inlineStr">
        <is>
          <t>Michael Zwaagstra</t>
        </is>
      </c>
      <c r="E814" s="6" t="inlineStr">
        <is>
          <t>00:42:30</t>
        </is>
      </c>
      <c r="F814" s="6" t="inlineStr">
        <is>
          <t>statement</t>
        </is>
      </c>
      <c r="G814" s="8" t="inlineStr">
        <is>
          <t>And I think it— I think we should consider this request. And I would suggest, you know, perhaps along Park Road.</t>
        </is>
      </c>
      <c r="H814" s="11" t="inlineStr">
        <is>
          <t>https://www.youtube.com/watch?v=fWxMS5MYUm0&amp;t=2550s</t>
        </is>
      </c>
    </row>
    <row r="815">
      <c r="A815" s="6" t="inlineStr">
        <is>
          <t>2022-11-15</t>
        </is>
      </c>
      <c r="B815" s="6" t="inlineStr">
        <is>
          <t>19/20</t>
        </is>
      </c>
      <c r="C815" s="8" t="inlineStr">
        <is>
          <t>Honorary street naming for the late Jim Penner (request from MLA Kelvin Goertzen) - portion of Park Road West</t>
        </is>
      </c>
      <c r="D815" s="6" t="inlineStr">
        <is>
          <t>Michael Zwaagstra</t>
        </is>
      </c>
      <c r="E815" s="6" t="inlineStr">
        <is>
          <t>00:42:30</t>
        </is>
      </c>
      <c r="F815" s="6" t="inlineStr">
        <is>
          <t>statement</t>
        </is>
      </c>
      <c r="G815" s="8" t="inlineStr">
        <is>
          <t>his contributions are significant, both as, both as an MLA and as a business owner.</t>
        </is>
      </c>
      <c r="H815" s="11" t="inlineStr">
        <is>
          <t>https://www.youtube.com/watch?v=fWxMS5MYUm0&amp;t=2550s</t>
        </is>
      </c>
    </row>
    <row r="816">
      <c r="A816" s="6" t="inlineStr">
        <is>
          <t>2022-11-15</t>
        </is>
      </c>
      <c r="B816" s="6" t="inlineStr">
        <is>
          <t>19/20</t>
        </is>
      </c>
      <c r="C816" s="8" t="inlineStr">
        <is>
          <t>Honorary street naming for the late Jim Penner (request from MLA Kelvin Goertzen) - portion of Park Road West</t>
        </is>
      </c>
      <c r="D816" s="6" t="inlineStr">
        <is>
          <t>Michael Zwaagstra</t>
        </is>
      </c>
      <c r="E816" s="6" t="inlineStr">
        <is>
          <t>00:42:30</t>
        </is>
      </c>
      <c r="F816" s="6" t="inlineStr">
        <is>
          <t>statement</t>
        </is>
      </c>
      <c r="G816" s="8" t="inlineStr">
        <is>
          <t>So Mr. Jim Penner does seem exactly like the type of person that we would consider doing an honorary street renaming for.</t>
        </is>
      </c>
      <c r="H816" s="11" t="inlineStr">
        <is>
          <t>https://www.youtube.com/watch?v=fWxMS5MYUm0&amp;t=2550s</t>
        </is>
      </c>
    </row>
    <row r="817">
      <c r="A817" s="6" t="inlineStr">
        <is>
          <t>2022-11-15</t>
        </is>
      </c>
      <c r="B817" s="6" t="inlineStr">
        <is>
          <t>19/20</t>
        </is>
      </c>
      <c r="C817" s="8" t="inlineStr">
        <is>
          <t>Honorary street naming for the late Jim Penner (request from MLA Kelvin Goertzen) - portion of Park Road West</t>
        </is>
      </c>
      <c r="D817" s="6" t="inlineStr">
        <is>
          <t>Michael Zwaagstra</t>
        </is>
      </c>
      <c r="E817" s="6" t="inlineStr">
        <is>
          <t>00:43:29</t>
        </is>
      </c>
      <c r="F817" s="6" t="inlineStr">
        <is>
          <t>motion</t>
        </is>
      </c>
      <c r="G817" s="8" t="inlineStr">
        <is>
          <t>So I'm happy to make that a motion if we wish or if we need— or by consensus or however we should proceed.</t>
        </is>
      </c>
      <c r="H817" s="11" t="inlineStr">
        <is>
          <t>https://www.youtube.com/watch?v=fWxMS5MYUm0&amp;t=2609s</t>
        </is>
      </c>
    </row>
    <row r="818">
      <c r="A818" s="6" t="inlineStr">
        <is>
          <t>2022-11-15</t>
        </is>
      </c>
      <c r="B818" s="6" t="inlineStr">
        <is>
          <t>19/20</t>
        </is>
      </c>
      <c r="C818" s="8" t="inlineStr">
        <is>
          <t>Honorary street naming for the late Jim Penner (request from MLA Kelvin Goertzen) - portion of Park Road West</t>
        </is>
      </c>
      <c r="D818" s="6" t="inlineStr">
        <is>
          <t>Mayor Earl Funk</t>
        </is>
      </c>
      <c r="E818" s="6" t="inlineStr">
        <is>
          <t>00:43:44</t>
        </is>
      </c>
      <c r="F818" s="6" t="inlineStr">
        <is>
          <t>statement</t>
        </is>
      </c>
      <c r="G818" s="8" t="inlineStr">
        <is>
          <t>he built the Clear Spring Village Mall, and that changed the dynamics of number 12 Highway</t>
        </is>
      </c>
      <c r="H818" s="11" t="inlineStr">
        <is>
          <t>https://www.youtube.com/watch?v=fWxMS5MYUm0&amp;t=2624s</t>
        </is>
      </c>
    </row>
    <row r="819">
      <c r="A819" s="6" t="inlineStr">
        <is>
          <t>2022-11-15</t>
        </is>
      </c>
      <c r="B819" s="6" t="inlineStr">
        <is>
          <t>19/20</t>
        </is>
      </c>
      <c r="C819" s="8" t="inlineStr">
        <is>
          <t>Honorary street naming for the late Jim Penner (request from MLA Kelvin Goertzen) - portion of Park Road West</t>
        </is>
      </c>
      <c r="D819" s="6" t="inlineStr">
        <is>
          <t>Mayor Earl Funk</t>
        </is>
      </c>
      <c r="E819" s="6" t="inlineStr">
        <is>
          <t>00:43:44</t>
        </is>
      </c>
      <c r="F819" s="6" t="inlineStr">
        <is>
          <t>statement</t>
        </is>
      </c>
      <c r="G819" s="8" t="inlineStr">
        <is>
          <t>and I think this is a great way to honor Honor a great pioneer, I would say, in our community.</t>
        </is>
      </c>
      <c r="H819" s="11" t="inlineStr">
        <is>
          <t>https://www.youtube.com/watch?v=fWxMS5MYUm0&amp;t=2624s</t>
        </is>
      </c>
    </row>
    <row r="820">
      <c r="A820" s="6" t="inlineStr">
        <is>
          <t>2022-12-20</t>
        </is>
      </c>
      <c r="B820" s="6" t="inlineStr">
        <is>
          <t>13</t>
        </is>
      </c>
      <c r="C820" s="8" t="inlineStr">
        <is>
          <t>2023 interim operating budget resolution</t>
        </is>
      </c>
      <c r="D820" s="6" t="inlineStr">
        <is>
          <t>Michael Zwaagstra</t>
        </is>
      </c>
      <c r="E820" s="6" t="inlineStr">
        <is>
          <t>00:08:12</t>
        </is>
      </c>
      <c r="F820" s="6" t="inlineStr">
        <is>
          <t>statement</t>
        </is>
      </c>
      <c r="G820" s="8" t="inlineStr">
        <is>
          <t>Because I'm in favor of the city continuing to operate during the months January and February, I strongly recommend we approve this interim operating budget because otherwise we would have to wait until our formal budget is approved and nothing would happen and that would be unfortunate.</t>
        </is>
      </c>
      <c r="H820" s="11" t="inlineStr">
        <is>
          <t>https://www.youtube.com/watch?v=xwbUuixeQRM&amp;t=492s</t>
        </is>
      </c>
    </row>
    <row r="821">
      <c r="A821" s="6" t="inlineStr">
        <is>
          <t>2022-12-20</t>
        </is>
      </c>
      <c r="B821" s="6" t="inlineStr">
        <is>
          <t>14</t>
        </is>
      </c>
      <c r="C821" s="8" t="inlineStr">
        <is>
          <t>2023 RBC operating borrowing resolution (up to $8,000,000)</t>
        </is>
      </c>
      <c r="D821" s="6" t="inlineStr">
        <is>
          <t>Michael Zwaagstra</t>
        </is>
      </c>
      <c r="E821" s="6" t="inlineStr">
        <is>
          <t>00:09:47</t>
        </is>
      </c>
      <c r="F821" s="6" t="inlineStr">
        <is>
          <t>statement</t>
        </is>
      </c>
      <c r="G821" s="8" t="inlineStr">
        <is>
          <t>This is a resolution we passed every year, as the city manager noted. The only thing that's different is it's a larger amount because we have large expenses coming up for the event center that have to be addressed.</t>
        </is>
      </c>
      <c r="H821" s="11" t="inlineStr">
        <is>
          <t>https://www.youtube.com/watch?v=xwbUuixeQRM&amp;t=587s</t>
        </is>
      </c>
    </row>
    <row r="822">
      <c r="A822" s="6" t="inlineStr">
        <is>
          <t>2023-01-03</t>
        </is>
      </c>
      <c r="B822" s="6" t="inlineStr">
        <is>
          <t>7/8</t>
        </is>
      </c>
      <c r="C822" s="8" t="inlineStr">
        <is>
          <t>By-Law 2197 1st &amp; 2nd reading - Plan of Drain (Elmdale Street drain, event centre lands)</t>
        </is>
      </c>
      <c r="D822" s="6" t="inlineStr">
        <is>
          <t>Michael Zwaagstra</t>
        </is>
      </c>
      <c r="E822" s="6" t="inlineStr">
        <is>
          <t>00:05:14</t>
        </is>
      </c>
      <c r="F822" s="6" t="inlineStr">
        <is>
          <t>statement</t>
        </is>
      </c>
      <c r="G822" s="8" t="inlineStr">
        <is>
          <t>This is happening because the The land is being consolidated for the purposes of our event centre.</t>
        </is>
      </c>
      <c r="H822" s="11" t="inlineStr">
        <is>
          <t>https://www.youtube.com/watch?v=D9VrRm3WVks&amp;t=314s</t>
        </is>
      </c>
    </row>
    <row r="823">
      <c r="A823" s="6" t="inlineStr">
        <is>
          <t>2023-01-03</t>
        </is>
      </c>
      <c r="B823" s="6" t="inlineStr">
        <is>
          <t>7/8</t>
        </is>
      </c>
      <c r="C823" s="8" t="inlineStr">
        <is>
          <t>By-Law 2197 1st &amp; 2nd reading - Plan of Drain (Elmdale Street drain, event centre lands)</t>
        </is>
      </c>
      <c r="D823" s="6" t="inlineStr">
        <is>
          <t>Michael Zwaagstra</t>
        </is>
      </c>
      <c r="E823" s="6" t="inlineStr">
        <is>
          <t>00:05:14</t>
        </is>
      </c>
      <c r="F823" s="6" t="inlineStr">
        <is>
          <t>statement</t>
        </is>
      </c>
      <c r="G823" s="8" t="inlineStr">
        <is>
          <t>There's no change that's taking place in terms of how the drain is being used. This is formalizing what is already there to indicate that this is on a permanent basis, that this is how the Elmdale drain is going to look and work.</t>
        </is>
      </c>
      <c r="H823" s="11" t="inlineStr">
        <is>
          <t>https://www.youtube.com/watch?v=D9VrRm3WVks&amp;t=314s</t>
        </is>
      </c>
    </row>
    <row r="824">
      <c r="A824" s="6" t="inlineStr">
        <is>
          <t>2023-01-03</t>
        </is>
      </c>
      <c r="B824" s="6" t="inlineStr">
        <is>
          <t>9/10/11</t>
        </is>
      </c>
      <c r="C824" s="8" t="inlineStr">
        <is>
          <t>By-Law 2220 public hearing, 1st &amp; 2nd reading - Local Improvement Plan 2023-01, Fire Department ladder truck</t>
        </is>
      </c>
      <c r="D824" s="6" t="inlineStr">
        <is>
          <t>Damian Penner</t>
        </is>
      </c>
      <c r="E824" s="6" t="inlineStr">
        <is>
          <t>00:08:20</t>
        </is>
      </c>
      <c r="F824" s="6" t="inlineStr">
        <is>
          <t>motion</t>
        </is>
      </c>
      <c r="G824" s="8" t="inlineStr">
        <is>
          <t>Motion to approve.</t>
        </is>
      </c>
      <c r="H824" s="11" t="inlineStr">
        <is>
          <t>https://www.youtube.com/watch?v=D9VrRm3WVks&amp;t=500s</t>
        </is>
      </c>
    </row>
    <row r="825">
      <c r="A825" s="6" t="inlineStr">
        <is>
          <t>2023-01-03</t>
        </is>
      </c>
      <c r="B825" s="6" t="inlineStr">
        <is>
          <t>9/10/11</t>
        </is>
      </c>
      <c r="C825" s="8" t="inlineStr">
        <is>
          <t>By-Law 2220 public hearing, 1st &amp; 2nd reading - Local Improvement Plan 2023-01, Fire Department ladder truck</t>
        </is>
      </c>
      <c r="D825" s="6" t="inlineStr">
        <is>
          <t>Damian Penner</t>
        </is>
      </c>
      <c r="E825" s="6" t="inlineStr">
        <is>
          <t>00:08:25</t>
        </is>
      </c>
      <c r="F825" s="6" t="inlineStr">
        <is>
          <t>statement</t>
        </is>
      </c>
      <c r="G825" s="8" t="inlineStr">
        <is>
          <t>Our protective services is something that we as a city always need to make sure that we are investing into.</t>
        </is>
      </c>
      <c r="H825" s="11" t="inlineStr">
        <is>
          <t>https://www.youtube.com/watch?v=D9VrRm3WVks&amp;t=505s</t>
        </is>
      </c>
    </row>
    <row r="826">
      <c r="A826" s="6" t="inlineStr">
        <is>
          <t>2023-01-03</t>
        </is>
      </c>
      <c r="B826" s="6" t="inlineStr">
        <is>
          <t>9/10/11</t>
        </is>
      </c>
      <c r="C826" s="8" t="inlineStr">
        <is>
          <t>By-Law 2220 public hearing, 1st &amp; 2nd reading - Local Improvement Plan 2023-01, Fire Department ladder truck</t>
        </is>
      </c>
      <c r="D826" s="6" t="inlineStr">
        <is>
          <t>Damian Penner</t>
        </is>
      </c>
      <c r="E826" s="6" t="inlineStr">
        <is>
          <t>00:08:25</t>
        </is>
      </c>
      <c r="F826" s="6" t="inlineStr">
        <is>
          <t>statement</t>
        </is>
      </c>
      <c r="G826" s="8" t="inlineStr">
        <is>
          <t>Our fire chief has given us a long-term strategy of replacement of our fire trucks in terms of affordability with repair as well as replacement.</t>
        </is>
      </c>
      <c r="H826" s="11" t="inlineStr">
        <is>
          <t>https://www.youtube.com/watch?v=D9VrRm3WVks&amp;t=505s</t>
        </is>
      </c>
    </row>
    <row r="827">
      <c r="A827" s="6" t="inlineStr">
        <is>
          <t>2023-01-03</t>
        </is>
      </c>
      <c r="B827" s="6" t="inlineStr">
        <is>
          <t>9/10/11</t>
        </is>
      </c>
      <c r="C827" s="8" t="inlineStr">
        <is>
          <t>By-Law 2220 public hearing, 1st &amp; 2nd reading - Local Improvement Plan 2023-01, Fire Department ladder truck</t>
        </is>
      </c>
      <c r="D827" s="6" t="inlineStr">
        <is>
          <t>Damian Penner</t>
        </is>
      </c>
      <c r="E827" s="6" t="inlineStr">
        <is>
          <t>00:08:25</t>
        </is>
      </c>
      <c r="F827" s="6" t="inlineStr">
        <is>
          <t>statement</t>
        </is>
      </c>
      <c r="G827" s="8" t="inlineStr">
        <is>
          <t>And so I'm happy to go to approve up to $2 million of debt to help service that and continue our protective services of the city.</t>
        </is>
      </c>
      <c r="H827" s="11" t="inlineStr">
        <is>
          <t>https://www.youtube.com/watch?v=D9VrRm3WVks&amp;t=505s</t>
        </is>
      </c>
    </row>
    <row r="828">
      <c r="A828" s="6" t="inlineStr">
        <is>
          <t>2023-01-03</t>
        </is>
      </c>
      <c r="B828" s="6" t="inlineStr">
        <is>
          <t>9/10/11</t>
        </is>
      </c>
      <c r="C828" s="8" t="inlineStr">
        <is>
          <t>By-Law 2220 public hearing, 1st &amp; 2nd reading - Local Improvement Plan 2023-01, Fire Department ladder truck</t>
        </is>
      </c>
      <c r="D828" s="6" t="inlineStr">
        <is>
          <t>Jake Hiebert</t>
        </is>
      </c>
      <c r="E828" s="6" t="inlineStr">
        <is>
          <t>00:09:00</t>
        </is>
      </c>
      <c r="F828" s="6" t="inlineStr">
        <is>
          <t>statement</t>
        </is>
      </c>
      <c r="G828" s="8" t="inlineStr">
        <is>
          <t>Having a lengthy background in public safety, it's always been a priority for me that our first responders are properly trained and that they have proper equipment.</t>
        </is>
      </c>
      <c r="H828" s="11" t="inlineStr">
        <is>
          <t>https://www.youtube.com/watch?v=D9VrRm3WVks&amp;t=540s</t>
        </is>
      </c>
    </row>
    <row r="829">
      <c r="A829" s="6" t="inlineStr">
        <is>
          <t>2023-01-03</t>
        </is>
      </c>
      <c r="B829" s="6" t="inlineStr">
        <is>
          <t>9/10/11</t>
        </is>
      </c>
      <c r="C829" s="8" t="inlineStr">
        <is>
          <t>By-Law 2220 public hearing, 1st &amp; 2nd reading - Local Improvement Plan 2023-01, Fire Department ladder truck</t>
        </is>
      </c>
      <c r="D829" s="6" t="inlineStr">
        <is>
          <t>Jake Hiebert</t>
        </is>
      </c>
      <c r="E829" s="6" t="inlineStr">
        <is>
          <t>00:09:00</t>
        </is>
      </c>
      <c r="F829" s="6" t="inlineStr">
        <is>
          <t>statement</t>
        </is>
      </c>
      <c r="G829" s="8" t="inlineStr">
        <is>
          <t>The ladder truck that we have now obviously is in repairs again, and it's becoming very expensive to repair that truck, and it's also becoming very hard to obtain the parts that are necessary to replace</t>
        </is>
      </c>
      <c r="H829" s="11" t="inlineStr">
        <is>
          <t>https://www.youtube.com/watch?v=D9VrRm3WVks&amp;t=540s</t>
        </is>
      </c>
    </row>
    <row r="830">
      <c r="A830" s="6" t="inlineStr">
        <is>
          <t>2023-01-03</t>
        </is>
      </c>
      <c r="B830" s="6" t="inlineStr">
        <is>
          <t>9/10/11</t>
        </is>
      </c>
      <c r="C830" s="8" t="inlineStr">
        <is>
          <t>By-Law 2220 public hearing, 1st &amp; 2nd reading - Local Improvement Plan 2023-01, Fire Department ladder truck</t>
        </is>
      </c>
      <c r="D830" s="6" t="inlineStr">
        <is>
          <t>Jake Hiebert</t>
        </is>
      </c>
      <c r="E830" s="6" t="inlineStr">
        <is>
          <t>00:09:00</t>
        </is>
      </c>
      <c r="F830" s="6" t="inlineStr">
        <is>
          <t>statement</t>
        </is>
      </c>
      <c r="G830" s="8" t="inlineStr">
        <is>
          <t>And so as has been indicated by Councillor Penner, the fire chief has sent us a proposal and I think it's a satisfactory one and I'm in favor of upgrading this ladder truck.</t>
        </is>
      </c>
      <c r="H830" s="11" t="inlineStr">
        <is>
          <t>https://www.youtube.com/watch?v=D9VrRm3WVks&amp;t=540s</t>
        </is>
      </c>
    </row>
    <row r="831">
      <c r="A831" s="6" t="inlineStr">
        <is>
          <t>2023-01-03</t>
        </is>
      </c>
      <c r="B831" s="6" t="inlineStr">
        <is>
          <t>9/10/11</t>
        </is>
      </c>
      <c r="C831" s="8" t="inlineStr">
        <is>
          <t>By-Law 2220 public hearing, 1st &amp; 2nd reading - Local Improvement Plan 2023-01, Fire Department ladder truck</t>
        </is>
      </c>
      <c r="D831" s="6" t="inlineStr">
        <is>
          <t>Mayor Earl Funk</t>
        </is>
      </c>
      <c r="E831" s="6" t="inlineStr">
        <is>
          <t>00:09:45</t>
        </is>
      </c>
      <c r="F831" s="6" t="inlineStr">
        <is>
          <t>statement</t>
        </is>
      </c>
      <c r="G831" s="8" t="inlineStr">
        <is>
          <t>We bought a used ladder truck, served us well.</t>
        </is>
      </c>
      <c r="H831" s="11" t="inlineStr">
        <is>
          <t>https://www.youtube.com/watch?v=D9VrRm3WVks&amp;t=585s</t>
        </is>
      </c>
    </row>
    <row r="832">
      <c r="A832" s="6" t="inlineStr">
        <is>
          <t>2023-01-03</t>
        </is>
      </c>
      <c r="B832" s="6" t="inlineStr">
        <is>
          <t>9/10/11</t>
        </is>
      </c>
      <c r="C832" s="8" t="inlineStr">
        <is>
          <t>By-Law 2220 public hearing, 1st &amp; 2nd reading - Local Improvement Plan 2023-01, Fire Department ladder truck</t>
        </is>
      </c>
      <c r="D832" s="6" t="inlineStr">
        <is>
          <t>Mayor Earl Funk</t>
        </is>
      </c>
      <c r="E832" s="6" t="inlineStr">
        <is>
          <t>00:09:45</t>
        </is>
      </c>
      <c r="F832" s="6" t="inlineStr">
        <is>
          <t>statement</t>
        </is>
      </c>
      <c r="G832" s="8" t="inlineStr">
        <is>
          <t>And so, but having said that, as things age, we use them, they age, they wear out, and it's time to replace.</t>
        </is>
      </c>
      <c r="H832" s="11" t="inlineStr">
        <is>
          <t>https://www.youtube.com/watch?v=D9VrRm3WVks&amp;t=585s</t>
        </is>
      </c>
    </row>
    <row r="833">
      <c r="A833" s="6" t="inlineStr">
        <is>
          <t>2023-01-03</t>
        </is>
      </c>
      <c r="B833" s="6" t="inlineStr">
        <is>
          <t>9/10/11</t>
        </is>
      </c>
      <c r="C833" s="8" t="inlineStr">
        <is>
          <t>By-Law 2220 public hearing, 1st &amp; 2nd reading - Local Improvement Plan 2023-01, Fire Department ladder truck</t>
        </is>
      </c>
      <c r="D833" s="6" t="inlineStr">
        <is>
          <t>Mayor Earl Funk</t>
        </is>
      </c>
      <c r="E833" s="6" t="inlineStr">
        <is>
          <t>00:09:45</t>
        </is>
      </c>
      <c r="F833" s="6" t="inlineStr">
        <is>
          <t>statement</t>
        </is>
      </c>
      <c r="G833" s="8" t="inlineStr">
        <is>
          <t>It's very important to have good equipment and equipment we can rely on because when it needs to be used, it's gotta go.</t>
        </is>
      </c>
      <c r="H833" s="11" t="inlineStr">
        <is>
          <t>https://www.youtube.com/watch?v=D9VrRm3WVks&amp;t=585s</t>
        </is>
      </c>
    </row>
    <row r="834">
      <c r="A834" s="6" t="inlineStr">
        <is>
          <t>2023-01-03</t>
        </is>
      </c>
      <c r="B834" s="6" t="inlineStr">
        <is>
          <t>9/10/11</t>
        </is>
      </c>
      <c r="C834" s="8" t="inlineStr">
        <is>
          <t>By-Law 2220 public hearing, 1st &amp; 2nd reading - Local Improvement Plan 2023-01, Fire Department ladder truck</t>
        </is>
      </c>
      <c r="D834" s="6" t="inlineStr">
        <is>
          <t>Mayor Earl Funk</t>
        </is>
      </c>
      <c r="E834" s="6" t="inlineStr">
        <is>
          <t>00:09:45</t>
        </is>
      </c>
      <c r="F834" s="6" t="inlineStr">
        <is>
          <t>statement</t>
        </is>
      </c>
      <c r="G834" s="8" t="inlineStr">
        <is>
          <t>And so yeah, I support this</t>
        </is>
      </c>
      <c r="H834" s="11" t="inlineStr">
        <is>
          <t>https://www.youtube.com/watch?v=D9VrRm3WVks&amp;t=585s</t>
        </is>
      </c>
    </row>
    <row r="835">
      <c r="A835" s="6" t="inlineStr">
        <is>
          <t>2023-01-03</t>
        </is>
      </c>
      <c r="B835" s="6" t="inlineStr">
        <is>
          <t>12/13/14</t>
        </is>
      </c>
      <c r="C835" s="8" t="inlineStr">
        <is>
          <t>By-Law 2221 public hearing, 1st &amp; 2nd reading - Local Improvement Plan 2023-02, Lift Station No. 2 upgrade (330 Loewen Blvd)</t>
        </is>
      </c>
      <c r="D835" s="6" t="inlineStr">
        <is>
          <t>Jac Siemens</t>
        </is>
      </c>
      <c r="E835" s="6" t="inlineStr">
        <is>
          <t>00:12:55</t>
        </is>
      </c>
      <c r="F835" s="6" t="inlineStr">
        <is>
          <t>motion</t>
        </is>
      </c>
      <c r="G835" s="8" t="inlineStr">
        <is>
          <t>Motion to approve.</t>
        </is>
      </c>
      <c r="H835" s="11" t="inlineStr">
        <is>
          <t>https://www.youtube.com/watch?v=D9VrRm3WVks&amp;t=775s</t>
        </is>
      </c>
    </row>
    <row r="836">
      <c r="A836" s="6" t="inlineStr">
        <is>
          <t>2023-01-03</t>
        </is>
      </c>
      <c r="B836" s="6" t="inlineStr">
        <is>
          <t>12/13/14</t>
        </is>
      </c>
      <c r="C836" s="8" t="inlineStr">
        <is>
          <t>By-Law 2221 public hearing, 1st &amp; 2nd reading - Local Improvement Plan 2023-02, Lift Station No. 2 upgrade (330 Loewen Blvd)</t>
        </is>
      </c>
      <c r="D836" s="6" t="inlineStr">
        <is>
          <t>Jac Siemens</t>
        </is>
      </c>
      <c r="E836" s="6" t="inlineStr">
        <is>
          <t>00:12:59</t>
        </is>
      </c>
      <c r="F836" s="6" t="inlineStr">
        <is>
          <t>statement</t>
        </is>
      </c>
      <c r="G836" s="8" t="inlineStr">
        <is>
          <t>This is a big project that's going to happen. It's going to shut down the street.</t>
        </is>
      </c>
      <c r="H836" s="11" t="inlineStr">
        <is>
          <t>https://www.youtube.com/watch?v=D9VrRm3WVks&amp;t=779s</t>
        </is>
      </c>
    </row>
    <row r="837">
      <c r="A837" s="6" t="inlineStr">
        <is>
          <t>2023-01-03</t>
        </is>
      </c>
      <c r="B837" s="6" t="inlineStr">
        <is>
          <t>12/13/14</t>
        </is>
      </c>
      <c r="C837" s="8" t="inlineStr">
        <is>
          <t>By-Law 2221 public hearing, 1st &amp; 2nd reading - Local Improvement Plan 2023-02, Lift Station No. 2 upgrade (330 Loewen Blvd)</t>
        </is>
      </c>
      <c r="D837" s="6" t="inlineStr">
        <is>
          <t>Jac Siemens</t>
        </is>
      </c>
      <c r="E837" s="6" t="inlineStr">
        <is>
          <t>00:12:59</t>
        </is>
      </c>
      <c r="F837" s="6" t="inlineStr">
        <is>
          <t>statement</t>
        </is>
      </c>
      <c r="G837" s="8" t="inlineStr">
        <is>
          <t>It's a very important project because we have a lot of housing that is now potential subdivisions going in on the east end of Lowen Boulevard in Stambec.</t>
        </is>
      </c>
      <c r="H837" s="11" t="inlineStr">
        <is>
          <t>https://www.youtube.com/watch?v=D9VrRm3WVks&amp;t=779s</t>
        </is>
      </c>
    </row>
    <row r="838">
      <c r="A838" s="6" t="inlineStr">
        <is>
          <t>2023-01-03</t>
        </is>
      </c>
      <c r="B838" s="6" t="inlineStr">
        <is>
          <t>12/13/14</t>
        </is>
      </c>
      <c r="C838" s="8" t="inlineStr">
        <is>
          <t>By-Law 2221 public hearing, 1st &amp; 2nd reading - Local Improvement Plan 2023-02, Lift Station No. 2 upgrade (330 Loewen Blvd)</t>
        </is>
      </c>
      <c r="D838" s="6" t="inlineStr">
        <is>
          <t>Jac Siemens</t>
        </is>
      </c>
      <c r="E838" s="6" t="inlineStr">
        <is>
          <t>00:12:59</t>
        </is>
      </c>
      <c r="F838" s="6" t="inlineStr">
        <is>
          <t>statement</t>
        </is>
      </c>
      <c r="G838" s="8" t="inlineStr">
        <is>
          <t>So that will one of the reasons that they haven't been able to develop as readily as they have is because we don't have the the sewer requirements for those subdivisions, and this upgrade will help with that.</t>
        </is>
      </c>
      <c r="H838" s="11" t="inlineStr">
        <is>
          <t>https://www.youtube.com/watch?v=D9VrRm3WVks&amp;t=779s</t>
        </is>
      </c>
    </row>
    <row r="839">
      <c r="A839" s="6" t="inlineStr">
        <is>
          <t>2023-01-03</t>
        </is>
      </c>
      <c r="B839" s="6" t="inlineStr">
        <is>
          <t>12/13/14</t>
        </is>
      </c>
      <c r="C839" s="8" t="inlineStr">
        <is>
          <t>By-Law 2221 public hearing, 1st &amp; 2nd reading - Local Improvement Plan 2023-02, Lift Station No. 2 upgrade (330 Loewen Blvd)</t>
        </is>
      </c>
      <c r="D839" s="6" t="inlineStr">
        <is>
          <t>Jac Siemens</t>
        </is>
      </c>
      <c r="E839" s="6" t="inlineStr">
        <is>
          <t>00:12:59</t>
        </is>
      </c>
      <c r="F839" s="6" t="inlineStr">
        <is>
          <t>statement</t>
        </is>
      </c>
      <c r="G839" s="8" t="inlineStr">
        <is>
          <t>That lift station, I think, is one of the early ones, the first ones that we've had in Steinbach as well.</t>
        </is>
      </c>
      <c r="H839" s="11" t="inlineStr">
        <is>
          <t>https://www.youtube.com/watch?v=D9VrRm3WVks&amp;t=779s</t>
        </is>
      </c>
    </row>
    <row r="840">
      <c r="A840" s="6" t="inlineStr">
        <is>
          <t>2023-01-03</t>
        </is>
      </c>
      <c r="B840" s="6" t="inlineStr">
        <is>
          <t>12/13/14</t>
        </is>
      </c>
      <c r="C840" s="8" t="inlineStr">
        <is>
          <t>By-Law 2221 public hearing, 1st &amp; 2nd reading - Local Improvement Plan 2023-02, Lift Station No. 2 upgrade (330 Loewen Blvd)</t>
        </is>
      </c>
      <c r="D840" s="6" t="inlineStr">
        <is>
          <t>Michael Zwaagstra</t>
        </is>
      </c>
      <c r="E840" s="6" t="inlineStr">
        <is>
          <t>00:14:06</t>
        </is>
      </c>
      <c r="F840" s="6" t="inlineStr">
        <is>
          <t>statement</t>
        </is>
      </c>
      <c r="G840" s="8" t="inlineStr">
        <is>
          <t>Basic infrastructure remains our top priority. And that means that there's a lot of money that is spent on these upgrades, and it's money that is well spent.</t>
        </is>
      </c>
      <c r="H840" s="11" t="inlineStr">
        <is>
          <t>https://www.youtube.com/watch?v=D9VrRm3WVks&amp;t=846s</t>
        </is>
      </c>
    </row>
    <row r="841">
      <c r="A841" s="6" t="inlineStr">
        <is>
          <t>2023-01-03</t>
        </is>
      </c>
      <c r="B841" s="6" t="inlineStr">
        <is>
          <t>12/13/14</t>
        </is>
      </c>
      <c r="C841" s="8" t="inlineStr">
        <is>
          <t>By-Law 2221 public hearing, 1st &amp; 2nd reading - Local Improvement Plan 2023-02, Lift Station No. 2 upgrade (330 Loewen Blvd)</t>
        </is>
      </c>
      <c r="D841" s="6" t="inlineStr">
        <is>
          <t>Michael Zwaagstra</t>
        </is>
      </c>
      <c r="E841" s="6" t="inlineStr">
        <is>
          <t>00:14:06</t>
        </is>
      </c>
      <c r="F841" s="6" t="inlineStr">
        <is>
          <t>statement</t>
        </is>
      </c>
      <c r="G841" s="8" t="inlineStr">
        <is>
          <t>We need to continue upgrading our sewer system.</t>
        </is>
      </c>
      <c r="H841" s="11" t="inlineStr">
        <is>
          <t>https://www.youtube.com/watch?v=D9VrRm3WVks&amp;t=846s</t>
        </is>
      </c>
    </row>
    <row r="842">
      <c r="A842" s="6" t="inlineStr">
        <is>
          <t>2023-01-03</t>
        </is>
      </c>
      <c r="B842" s="6" t="inlineStr">
        <is>
          <t>12/13/14</t>
        </is>
      </c>
      <c r="C842" s="8" t="inlineStr">
        <is>
          <t>By-Law 2221 public hearing, 1st &amp; 2nd reading - Local Improvement Plan 2023-02, Lift Station No. 2 upgrade (330 Loewen Blvd)</t>
        </is>
      </c>
      <c r="D842" s="6" t="inlineStr">
        <is>
          <t>Michael Zwaagstra</t>
        </is>
      </c>
      <c r="E842" s="6" t="inlineStr">
        <is>
          <t>00:14:06</t>
        </is>
      </c>
      <c r="F842" s="6" t="inlineStr">
        <is>
          <t>statement</t>
        </is>
      </c>
      <c r="G842" s="8" t="inlineStr">
        <is>
          <t>$2 million of that will be borrowed. The remainder will be taken from our utility reserve fund.</t>
        </is>
      </c>
      <c r="H842" s="11" t="inlineStr">
        <is>
          <t>https://www.youtube.com/watch?v=D9VrRm3WVks&amp;t=846s</t>
        </is>
      </c>
    </row>
    <row r="843">
      <c r="A843" s="6" t="inlineStr">
        <is>
          <t>2023-01-03</t>
        </is>
      </c>
      <c r="B843" s="6" t="inlineStr">
        <is>
          <t>12/13/14</t>
        </is>
      </c>
      <c r="C843" s="8" t="inlineStr">
        <is>
          <t>By-Law 2221 public hearing, 1st &amp; 2nd reading - Local Improvement Plan 2023-02, Lift Station No. 2 upgrade (330 Loewen Blvd)</t>
        </is>
      </c>
      <c r="D843" s="6" t="inlineStr">
        <is>
          <t>Michael Zwaagstra</t>
        </is>
      </c>
      <c r="E843" s="6" t="inlineStr">
        <is>
          <t>00:14:06</t>
        </is>
      </c>
      <c r="F843" s="6" t="inlineStr">
        <is>
          <t>statement</t>
        </is>
      </c>
      <c r="G843" s="8" t="inlineStr">
        <is>
          <t>We're not expecting to have to pay an 8% interest rate, but we need to make sure that we cover ourselves here, that if interest rates go up, that we don't have to have another public hearing.</t>
        </is>
      </c>
      <c r="H843" s="11" t="inlineStr">
        <is>
          <t>https://www.youtube.com/watch?v=D9VrRm3WVks&amp;t=846s</t>
        </is>
      </c>
    </row>
    <row r="844">
      <c r="A844" s="6" t="inlineStr">
        <is>
          <t>2023-01-03</t>
        </is>
      </c>
      <c r="B844" s="6" t="inlineStr">
        <is>
          <t>15/16/17</t>
        </is>
      </c>
      <c r="C844" s="8" t="inlineStr">
        <is>
          <t>By-Law 2222 public hearing, 1st &amp; 2nd reading - Local Improvement Plan 2023-03, Barkman Avenue and Penner Street renewal</t>
        </is>
      </c>
      <c r="D844" s="6" t="inlineStr">
        <is>
          <t>Susan Penner</t>
        </is>
      </c>
      <c r="E844" s="6" t="inlineStr">
        <is>
          <t>00:17:23</t>
        </is>
      </c>
      <c r="F844" s="6" t="inlineStr">
        <is>
          <t>motion</t>
        </is>
      </c>
      <c r="G844" s="8" t="inlineStr">
        <is>
          <t>Motion to approve.</t>
        </is>
      </c>
      <c r="H844" s="11" t="inlineStr">
        <is>
          <t>https://www.youtube.com/watch?v=D9VrRm3WVks&amp;t=1043s</t>
        </is>
      </c>
    </row>
    <row r="845">
      <c r="A845" s="6" t="inlineStr">
        <is>
          <t>2023-01-03</t>
        </is>
      </c>
      <c r="B845" s="6" t="inlineStr">
        <is>
          <t>15/16/17</t>
        </is>
      </c>
      <c r="C845" s="8" t="inlineStr">
        <is>
          <t>By-Law 2222 public hearing, 1st &amp; 2nd reading - Local Improvement Plan 2023-03, Barkman Avenue and Penner Street renewal</t>
        </is>
      </c>
      <c r="D845" s="6" t="inlineStr">
        <is>
          <t>Susan Penner</t>
        </is>
      </c>
      <c r="E845" s="6" t="inlineStr">
        <is>
          <t>00:17:27</t>
        </is>
      </c>
      <c r="F845" s="6" t="inlineStr">
        <is>
          <t>statement</t>
        </is>
      </c>
      <c r="G845" s="8" t="inlineStr">
        <is>
          <t>Yeah, as Mr. Warkenton indicated, this is a part of our regular renewal that we do every year in the city.</t>
        </is>
      </c>
      <c r="H845" s="11" t="inlineStr">
        <is>
          <t>https://www.youtube.com/watch?v=D9VrRm3WVks&amp;t=1047s</t>
        </is>
      </c>
    </row>
    <row r="846">
      <c r="A846" s="6" t="inlineStr">
        <is>
          <t>2023-01-03</t>
        </is>
      </c>
      <c r="B846" s="6" t="inlineStr">
        <is>
          <t>15/16/17</t>
        </is>
      </c>
      <c r="C846" s="8" t="inlineStr">
        <is>
          <t>By-Law 2222 public hearing, 1st &amp; 2nd reading - Local Improvement Plan 2023-03, Barkman Avenue and Penner Street renewal</t>
        </is>
      </c>
      <c r="D846" s="6" t="inlineStr">
        <is>
          <t>Susan Penner</t>
        </is>
      </c>
      <c r="E846" s="6" t="inlineStr">
        <is>
          <t>00:17:27</t>
        </is>
      </c>
      <c r="F846" s="6" t="inlineStr">
        <is>
          <t>statement</t>
        </is>
      </c>
      <c r="G846" s="8" t="inlineStr">
        <is>
          <t>So every year we, uh, you know, based on engineering's recommendations, we, you know, go into a certain neighborhood and reconstruct water or the roadway.</t>
        </is>
      </c>
      <c r="H846" s="11" t="inlineStr">
        <is>
          <t>https://www.youtube.com/watch?v=D9VrRm3WVks&amp;t=1047s</t>
        </is>
      </c>
    </row>
    <row r="847">
      <c r="A847" s="6" t="inlineStr">
        <is>
          <t>2023-01-03</t>
        </is>
      </c>
      <c r="B847" s="6" t="inlineStr">
        <is>
          <t>15/16/17</t>
        </is>
      </c>
      <c r="C847" s="8" t="inlineStr">
        <is>
          <t>By-Law 2222 public hearing, 1st &amp; 2nd reading - Local Improvement Plan 2023-03, Barkman Avenue and Penner Street renewal</t>
        </is>
      </c>
      <c r="D847" s="6" t="inlineStr">
        <is>
          <t>Susan Penner</t>
        </is>
      </c>
      <c r="E847" s="6" t="inlineStr">
        <is>
          <t>00:17:27</t>
        </is>
      </c>
      <c r="F847" s="6" t="inlineStr">
        <is>
          <t>statement</t>
        </is>
      </c>
      <c r="G847" s="8" t="inlineStr">
        <is>
          <t>So yeah, this is just a routine, routine project, and but it's another, another big infrastructure project for our community.</t>
        </is>
      </c>
      <c r="H847" s="11" t="inlineStr">
        <is>
          <t>https://www.youtube.com/watch?v=D9VrRm3WVks&amp;t=1047s</t>
        </is>
      </c>
    </row>
    <row r="848">
      <c r="A848" s="6" t="inlineStr">
        <is>
          <t>2023-01-03</t>
        </is>
      </c>
      <c r="B848" s="6" t="inlineStr">
        <is>
          <t>15/16/17</t>
        </is>
      </c>
      <c r="C848" s="8" t="inlineStr">
        <is>
          <t>By-Law 2222 public hearing, 1st &amp; 2nd reading - Local Improvement Plan 2023-03, Barkman Avenue and Penner Street renewal</t>
        </is>
      </c>
      <c r="D848" s="6" t="inlineStr">
        <is>
          <t>Unidentified councillor</t>
        </is>
      </c>
      <c r="E848" s="6" t="inlineStr">
        <is>
          <t>00:18:01</t>
        </is>
      </c>
      <c r="F848" s="6" t="inlineStr">
        <is>
          <t>statement</t>
        </is>
      </c>
      <c r="G848" s="8" t="inlineStr">
        <is>
          <t>I believe that renewal is very important, and as the sewer, the under— underground infrastructure ages, we keep renewing it, and this way we keep our city in good shape.</t>
        </is>
      </c>
      <c r="H848" s="11" t="inlineStr">
        <is>
          <t>https://www.youtube.com/watch?v=D9VrRm3WVks&amp;t=1081s</t>
        </is>
      </c>
    </row>
    <row r="849">
      <c r="A849" s="6" t="inlineStr">
        <is>
          <t>2023-01-03</t>
        </is>
      </c>
      <c r="B849" s="6" t="inlineStr">
        <is>
          <t>15/16/17</t>
        </is>
      </c>
      <c r="C849" s="8" t="inlineStr">
        <is>
          <t>By-Law 2222 public hearing, 1st &amp; 2nd reading - Local Improvement Plan 2023-03, Barkman Avenue and Penner Street renewal</t>
        </is>
      </c>
      <c r="D849" s="6" t="inlineStr">
        <is>
          <t>Unidentified councillor</t>
        </is>
      </c>
      <c r="E849" s="6" t="inlineStr">
        <is>
          <t>00:18:01</t>
        </is>
      </c>
      <c r="F849" s="6" t="inlineStr">
        <is>
          <t>statement</t>
        </is>
      </c>
      <c r="G849" s="8" t="inlineStr">
        <is>
          <t>I think it's a good plan to do this.</t>
        </is>
      </c>
      <c r="H849" s="11" t="inlineStr">
        <is>
          <t>https://www.youtube.com/watch?v=D9VrRm3WVks&amp;t=1081s</t>
        </is>
      </c>
    </row>
    <row r="850">
      <c r="A850" s="6" t="inlineStr">
        <is>
          <t>2023-01-03</t>
        </is>
      </c>
      <c r="B850" s="6" t="inlineStr">
        <is>
          <t>19/20</t>
        </is>
      </c>
      <c r="C850" s="8" t="inlineStr">
        <is>
          <t>Other business - PTH 12 North traffic signal coordination (Manitoba Transportation and Infrastructure)</t>
        </is>
      </c>
      <c r="D850" s="6" t="inlineStr">
        <is>
          <t>Jac Siemens</t>
        </is>
      </c>
      <c r="E850" s="6" t="inlineStr">
        <is>
          <t>00:19:46</t>
        </is>
      </c>
      <c r="F850" s="6" t="inlineStr">
        <is>
          <t>statement</t>
        </is>
      </c>
      <c r="G850" s="8" t="inlineStr">
        <is>
          <t>Over the last— well, it's been more than a few months, but it's probably been the last year I've heard quite a number of complaints regarding our traffic lights.</t>
        </is>
      </c>
      <c r="H850" s="11" t="inlineStr">
        <is>
          <t>https://www.youtube.com/watch?v=D9VrRm3WVks&amp;t=1186s</t>
        </is>
      </c>
    </row>
    <row r="851">
      <c r="A851" s="6" t="inlineStr">
        <is>
          <t>2023-01-03</t>
        </is>
      </c>
      <c r="B851" s="6" t="inlineStr">
        <is>
          <t>19/20</t>
        </is>
      </c>
      <c r="C851" s="8" t="inlineStr">
        <is>
          <t>Other business - PTH 12 North traffic signal coordination (Manitoba Transportation and Infrastructure)</t>
        </is>
      </c>
      <c r="D851" s="6" t="inlineStr">
        <is>
          <t>Jac Siemens</t>
        </is>
      </c>
      <c r="E851" s="6" t="inlineStr">
        <is>
          <t>00:19:46</t>
        </is>
      </c>
      <c r="F851" s="6" t="inlineStr">
        <is>
          <t>statement</t>
        </is>
      </c>
      <c r="G851" s="8" t="inlineStr">
        <is>
          <t>Our traffic study does verify the amount of increased traffic that we are dealing with.</t>
        </is>
      </c>
      <c r="H851" s="11" t="inlineStr">
        <is>
          <t>https://www.youtube.com/watch?v=D9VrRm3WVks&amp;t=1186s</t>
        </is>
      </c>
    </row>
    <row r="852">
      <c r="A852" s="6" t="inlineStr">
        <is>
          <t>2023-01-03</t>
        </is>
      </c>
      <c r="B852" s="6" t="inlineStr">
        <is>
          <t>19/20</t>
        </is>
      </c>
      <c r="C852" s="8" t="inlineStr">
        <is>
          <t>Other business - PTH 12 North traffic signal coordination (Manitoba Transportation and Infrastructure)</t>
        </is>
      </c>
      <c r="D852" s="6" t="inlineStr">
        <is>
          <t>Jac Siemens</t>
        </is>
      </c>
      <c r="E852" s="6" t="inlineStr">
        <is>
          <t>00:19:46</t>
        </is>
      </c>
      <c r="F852" s="6" t="inlineStr">
        <is>
          <t>statement</t>
        </is>
      </c>
      <c r="G852" s="8" t="inlineStr">
        <is>
          <t>The left-hand turn at Superstore Co-op intersection allows only 6 cars through when there's often 10 or more cars stacked up in the turning lane.</t>
        </is>
      </c>
      <c r="H852" s="11" t="inlineStr">
        <is>
          <t>https://www.youtube.com/watch?v=D9VrRm3WVks&amp;t=1186s</t>
        </is>
      </c>
    </row>
    <row r="853">
      <c r="A853" s="6" t="inlineStr">
        <is>
          <t>2023-01-03</t>
        </is>
      </c>
      <c r="B853" s="6" t="inlineStr">
        <is>
          <t>19/20</t>
        </is>
      </c>
      <c r="C853" s="8" t="inlineStr">
        <is>
          <t>Other business - PTH 12 North traffic signal coordination (Manitoba Transportation and Infrastructure)</t>
        </is>
      </c>
      <c r="D853" s="6" t="inlineStr">
        <is>
          <t>Jac Siemens</t>
        </is>
      </c>
      <c r="E853" s="6" t="inlineStr">
        <is>
          <t>00:19:46</t>
        </is>
      </c>
      <c r="F853" s="6" t="inlineStr">
        <is>
          <t>statement</t>
        </is>
      </c>
      <c r="G853" s="8" t="inlineStr">
        <is>
          <t>One solution that might be is that during the evening or during the night, from roughly 11 PM to 5 AM, for example, or 6 AM, maybe we could suggest flashing orange for the north-south traffic and red for the east-west traffic on those number 12, just as a suggestion.</t>
        </is>
      </c>
      <c r="H853" s="11" t="inlineStr">
        <is>
          <t>https://www.youtube.com/watch?v=D9VrRm3WVks&amp;t=1186s</t>
        </is>
      </c>
    </row>
    <row r="854">
      <c r="A854" s="6" t="inlineStr">
        <is>
          <t>2023-01-03</t>
        </is>
      </c>
      <c r="B854" s="6" t="inlineStr">
        <is>
          <t>19/20</t>
        </is>
      </c>
      <c r="C854" s="8" t="inlineStr">
        <is>
          <t>Other business - PTH 12 North traffic signal coordination (Manitoba Transportation and Infrastructure)</t>
        </is>
      </c>
      <c r="D854" s="6" t="inlineStr">
        <is>
          <t>Jac Siemens</t>
        </is>
      </c>
      <c r="E854" s="6" t="inlineStr">
        <is>
          <t>00:19:46</t>
        </is>
      </c>
      <c r="F854" s="6" t="inlineStr">
        <is>
          <t>statement</t>
        </is>
      </c>
      <c r="G854" s="8" t="inlineStr">
        <is>
          <t>Another thing we could do is council himself could meet.</t>
        </is>
      </c>
      <c r="H854" s="11" t="inlineStr">
        <is>
          <t>https://www.youtube.com/watch?v=D9VrRm3WVks&amp;t=1186s</t>
        </is>
      </c>
    </row>
    <row r="855">
      <c r="A855" s="6" t="inlineStr">
        <is>
          <t>2023-01-03</t>
        </is>
      </c>
      <c r="B855" s="6" t="inlineStr">
        <is>
          <t>19/20</t>
        </is>
      </c>
      <c r="C855" s="8" t="inlineStr">
        <is>
          <t>Other business - PTH 12 North traffic signal coordination (Manitoba Transportation and Infrastructure)</t>
        </is>
      </c>
      <c r="D855" s="6" t="inlineStr">
        <is>
          <t>Jac Siemens</t>
        </is>
      </c>
      <c r="E855" s="6" t="inlineStr">
        <is>
          <t>00:19:46</t>
        </is>
      </c>
      <c r="F855" s="6" t="inlineStr">
        <is>
          <t>statement</t>
        </is>
      </c>
      <c r="G855" s="8" t="inlineStr">
        <is>
          <t>We don't have times and dates and all those things, all the information that's needed to give them specific information like they need.</t>
        </is>
      </c>
      <c r="H855" s="11" t="inlineStr">
        <is>
          <t>https://www.youtube.com/watch?v=D9VrRm3WVks&amp;t=1186s</t>
        </is>
      </c>
    </row>
    <row r="856">
      <c r="A856" s="6" t="inlineStr">
        <is>
          <t>2023-01-03</t>
        </is>
      </c>
      <c r="B856" s="6" t="inlineStr">
        <is>
          <t>19/20</t>
        </is>
      </c>
      <c r="C856" s="8" t="inlineStr">
        <is>
          <t>Other business - PTH 12 North traffic signal coordination (Manitoba Transportation and Infrastructure)</t>
        </is>
      </c>
      <c r="D856" s="6" t="inlineStr">
        <is>
          <t>Jac Siemens</t>
        </is>
      </c>
      <c r="E856" s="6" t="inlineStr">
        <is>
          <t>00:19:46</t>
        </is>
      </c>
      <c r="F856" s="6" t="inlineStr">
        <is>
          <t>statement</t>
        </is>
      </c>
      <c r="G856" s="8" t="inlineStr">
        <is>
          <t>But I think the recommendation I would have perhaps is have administration meet with SignalStor as a starting point and report back.</t>
        </is>
      </c>
      <c r="H856" s="11" t="inlineStr">
        <is>
          <t>https://www.youtube.com/watch?v=D9VrRm3WVks&amp;t=1186s</t>
        </is>
      </c>
    </row>
    <row r="857">
      <c r="A857" s="6" t="inlineStr">
        <is>
          <t>2023-01-03</t>
        </is>
      </c>
      <c r="B857" s="6" t="inlineStr">
        <is>
          <t>19/20</t>
        </is>
      </c>
      <c r="C857" s="8" t="inlineStr">
        <is>
          <t>Other business - PTH 12 North traffic signal coordination (Manitoba Transportation and Infrastructure)</t>
        </is>
      </c>
      <c r="D857" s="6" t="inlineStr">
        <is>
          <t>Michael Zwaagstra</t>
        </is>
      </c>
      <c r="E857" s="6" t="inlineStr">
        <is>
          <t>00:22:57</t>
        </is>
      </c>
      <c r="F857" s="6" t="inlineStr">
        <is>
          <t>statement</t>
        </is>
      </c>
      <c r="G857" s="8" t="inlineStr">
        <is>
          <t>I completely agree with Councillor Siemens on this.</t>
        </is>
      </c>
      <c r="H857" s="11" t="inlineStr">
        <is>
          <t>https://www.youtube.com/watch?v=D9VrRm3WVks&amp;t=1377s</t>
        </is>
      </c>
    </row>
    <row r="858">
      <c r="A858" s="6" t="inlineStr">
        <is>
          <t>2023-01-03</t>
        </is>
      </c>
      <c r="B858" s="6" t="inlineStr">
        <is>
          <t>19/20</t>
        </is>
      </c>
      <c r="C858" s="8" t="inlineStr">
        <is>
          <t>Other business - PTH 12 North traffic signal coordination (Manitoba Transportation and Infrastructure)</t>
        </is>
      </c>
      <c r="D858" s="6" t="inlineStr">
        <is>
          <t>Michael Zwaagstra</t>
        </is>
      </c>
      <c r="E858" s="6" t="inlineStr">
        <is>
          <t>00:22:57</t>
        </is>
      </c>
      <c r="F858" s="6" t="inlineStr">
        <is>
          <t>statement</t>
        </is>
      </c>
      <c r="G858" s="8" t="inlineStr">
        <is>
          <t>It took me almost 25 minutes because I'm getting caught at these lights and there's so much traffic that is turning on.</t>
        </is>
      </c>
      <c r="H858" s="11" t="inlineStr">
        <is>
          <t>https://www.youtube.com/watch?v=D9VrRm3WVks&amp;t=1377s</t>
        </is>
      </c>
    </row>
    <row r="859">
      <c r="A859" s="6" t="inlineStr">
        <is>
          <t>2023-01-03</t>
        </is>
      </c>
      <c r="B859" s="6" t="inlineStr">
        <is>
          <t>19/20</t>
        </is>
      </c>
      <c r="C859" s="8" t="inlineStr">
        <is>
          <t>Other business - PTH 12 North traffic signal coordination (Manitoba Transportation and Infrastructure)</t>
        </is>
      </c>
      <c r="D859" s="6" t="inlineStr">
        <is>
          <t>Michael Zwaagstra</t>
        </is>
      </c>
      <c r="E859" s="6" t="inlineStr">
        <is>
          <t>00:22:57</t>
        </is>
      </c>
      <c r="F859" s="6" t="inlineStr">
        <is>
          <t>statement</t>
        </is>
      </c>
      <c r="G859" s="8" t="inlineStr">
        <is>
          <t>And when you consider all the, you know, the people that need to get from one place to the other for work purposes, you know, we have business within Steinbach. We have deliveries that happen.</t>
        </is>
      </c>
      <c r="H859" s="11" t="inlineStr">
        <is>
          <t>https://www.youtube.com/watch?v=D9VrRm3WVks&amp;t=1377s</t>
        </is>
      </c>
    </row>
    <row r="860">
      <c r="A860" s="6" t="inlineStr">
        <is>
          <t>2023-01-03</t>
        </is>
      </c>
      <c r="B860" s="6" t="inlineStr">
        <is>
          <t>19/20</t>
        </is>
      </c>
      <c r="C860" s="8" t="inlineStr">
        <is>
          <t>Other business - PTH 12 North traffic signal coordination (Manitoba Transportation and Infrastructure)</t>
        </is>
      </c>
      <c r="D860" s="6" t="inlineStr">
        <is>
          <t>Michael Zwaagstra</t>
        </is>
      </c>
      <c r="E860" s="6" t="inlineStr">
        <is>
          <t>00:22:57</t>
        </is>
      </c>
      <c r="F860" s="6" t="inlineStr">
        <is>
          <t>statement</t>
        </is>
      </c>
      <c r="G860" s="8" t="inlineStr">
        <is>
          <t>Whether it's better synchronization of the lights, I like the idea of perhaps the— at nighttime having the flashing lights.</t>
        </is>
      </c>
      <c r="H860" s="11" t="inlineStr">
        <is>
          <t>https://www.youtube.com/watch?v=D9VrRm3WVks&amp;t=1377s</t>
        </is>
      </c>
    </row>
    <row r="861">
      <c r="A861" s="6" t="inlineStr">
        <is>
          <t>2023-01-03</t>
        </is>
      </c>
      <c r="B861" s="6" t="inlineStr">
        <is>
          <t>19/20</t>
        </is>
      </c>
      <c r="C861" s="8" t="inlineStr">
        <is>
          <t>Other business - PTH 12 North traffic signal coordination (Manitoba Transportation and Infrastructure)</t>
        </is>
      </c>
      <c r="D861" s="6" t="inlineStr">
        <is>
          <t>Michael Zwaagstra</t>
        </is>
      </c>
      <c r="E861" s="6" t="inlineStr">
        <is>
          <t>00:22:57</t>
        </is>
      </c>
      <c r="F861" s="6" t="inlineStr">
        <is>
          <t>statement</t>
        </is>
      </c>
      <c r="G861" s="8" t="inlineStr">
        <is>
          <t>And so, yes, I agree with Councillor Siemens that we do need to relay this information to Manitoba Infrastructure and Transportation and have these— have this addressed.</t>
        </is>
      </c>
      <c r="H861" s="11" t="inlineStr">
        <is>
          <t>https://www.youtube.com/watch?v=D9VrRm3WVks&amp;t=1377s</t>
        </is>
      </c>
    </row>
    <row r="862">
      <c r="A862" s="6" t="inlineStr">
        <is>
          <t>2023-01-03</t>
        </is>
      </c>
      <c r="B862" s="6" t="inlineStr">
        <is>
          <t>19/20</t>
        </is>
      </c>
      <c r="C862" s="8" t="inlineStr">
        <is>
          <t>Other business - PTH 12 North traffic signal coordination (Manitoba Transportation and Infrastructure)</t>
        </is>
      </c>
      <c r="D862" s="6" t="inlineStr">
        <is>
          <t>Mayor Earl Funk</t>
        </is>
      </c>
      <c r="E862" s="6" t="inlineStr">
        <is>
          <t>00:24:24</t>
        </is>
      </c>
      <c r="F862" s="6" t="inlineStr">
        <is>
          <t>statement</t>
        </is>
      </c>
      <c r="G862" s="8" t="inlineStr">
        <is>
          <t>we could get times and particulars of what's happened to give them, to give them proof so they can go back on that date, what was going on with that light, because they do have that technology.</t>
        </is>
      </c>
      <c r="H862" s="11" t="inlineStr">
        <is>
          <t>https://www.youtube.com/watch?v=D9VrRm3WVks&amp;t=1464s</t>
        </is>
      </c>
    </row>
    <row r="863">
      <c r="A863" s="6" t="inlineStr">
        <is>
          <t>2023-01-03</t>
        </is>
      </c>
      <c r="B863" s="6" t="inlineStr">
        <is>
          <t>19/20</t>
        </is>
      </c>
      <c r="C863" s="8" t="inlineStr">
        <is>
          <t>Other business - PTH 12 North traffic signal coordination (Manitoba Transportation and Infrastructure)</t>
        </is>
      </c>
      <c r="D863" s="6" t="inlineStr">
        <is>
          <t>Mayor Earl Funk</t>
        </is>
      </c>
      <c r="E863" s="6" t="inlineStr">
        <is>
          <t>00:24:24</t>
        </is>
      </c>
      <c r="F863" s="6" t="inlineStr">
        <is>
          <t>statement</t>
        </is>
      </c>
      <c r="G863" s="8" t="inlineStr">
        <is>
          <t>maybe we can invite them to an SPC meeting</t>
        </is>
      </c>
      <c r="H863" s="11" t="inlineStr">
        <is>
          <t>https://www.youtube.com/watch?v=D9VrRm3WVks&amp;t=1464s</t>
        </is>
      </c>
    </row>
    <row r="864">
      <c r="A864" s="6" t="inlineStr">
        <is>
          <t>2023-01-03</t>
        </is>
      </c>
      <c r="B864" s="6" t="inlineStr">
        <is>
          <t>19/20</t>
        </is>
      </c>
      <c r="C864" s="8" t="inlineStr">
        <is>
          <t>Other business - PTH 12 North traffic signal coordination (Manitoba Transportation and Infrastructure)</t>
        </is>
      </c>
      <c r="D864" s="6" t="inlineStr">
        <is>
          <t>Mayor Earl Funk</t>
        </is>
      </c>
      <c r="E864" s="6" t="inlineStr">
        <is>
          <t>00:24:24</t>
        </is>
      </c>
      <c r="F864" s="6" t="inlineStr">
        <is>
          <t>statement</t>
        </is>
      </c>
      <c r="G864" s="8" t="inlineStr">
        <is>
          <t>And we've all been hearing them about the traffic lights on number 12, plus we've been able to experience them all personally as well.</t>
        </is>
      </c>
      <c r="H864" s="11" t="inlineStr">
        <is>
          <t>https://www.youtube.com/watch?v=D9VrRm3WVks&amp;t=1464s</t>
        </is>
      </c>
    </row>
    <row r="865">
      <c r="A865" s="6" t="inlineStr">
        <is>
          <t>2023-01-17</t>
        </is>
      </c>
      <c r="B865" s="6" t="inlineStr">
        <is>
          <t>10</t>
        </is>
      </c>
      <c r="C865" s="8" t="inlineStr">
        <is>
          <t>By-Law 2197 3rd reading - Plan of Drain (lot consolidation for event centre)</t>
        </is>
      </c>
      <c r="D865" s="6" t="inlineStr">
        <is>
          <t>Michael Zwaagstra</t>
        </is>
      </c>
      <c r="E865" s="6" t="inlineStr">
        <is>
          <t>00:10:05</t>
        </is>
      </c>
      <c r="F865" s="6" t="inlineStr">
        <is>
          <t>statement</t>
        </is>
      </c>
      <c r="G865" s="8" t="inlineStr">
        <is>
          <t>As we noted at the previous meeting in first and second reading, that we're officially consolidating the lots because of the development of the Islamic event centre, and so this is Simply making it official, the plan for the way the drain is set up and the way that everything works.</t>
        </is>
      </c>
      <c r="H865" s="11" t="inlineStr">
        <is>
          <t>https://www.youtube.com/watch?v=motrfMoD5zM&amp;t=605s</t>
        </is>
      </c>
    </row>
    <row r="866">
      <c r="A866" s="6" t="inlineStr">
        <is>
          <t>2023-01-17</t>
        </is>
      </c>
      <c r="B866" s="6" t="inlineStr">
        <is>
          <t>10</t>
        </is>
      </c>
      <c r="C866" s="8" t="inlineStr">
        <is>
          <t>By-Law 2197 3rd reading - Plan of Drain (lot consolidation for event centre)</t>
        </is>
      </c>
      <c r="D866" s="6" t="inlineStr">
        <is>
          <t>Michael Zwaagstra</t>
        </is>
      </c>
      <c r="E866" s="6" t="inlineStr">
        <is>
          <t>00:10:05</t>
        </is>
      </c>
      <c r="F866" s="6" t="inlineStr">
        <is>
          <t>statement</t>
        </is>
      </c>
      <c r="G866" s="8" t="inlineStr">
        <is>
          <t>And so this just simply confirms that with third reading.</t>
        </is>
      </c>
      <c r="H866" s="11" t="inlineStr">
        <is>
          <t>https://www.youtube.com/watch?v=motrfMoD5zM&amp;t=605s</t>
        </is>
      </c>
    </row>
    <row r="867">
      <c r="A867" s="6" t="inlineStr">
        <is>
          <t>2023-01-17</t>
        </is>
      </c>
      <c r="B867" s="6" t="inlineStr">
        <is>
          <t>11/12</t>
        </is>
      </c>
      <c r="C867" s="8" t="inlineStr">
        <is>
          <t>2023 tax sale - designated year (2018) and appointment of TAXervice Inc. / Tax Sale Manager</t>
        </is>
      </c>
      <c r="D867" s="6" t="inlineStr">
        <is>
          <t>Damian Penner</t>
        </is>
      </c>
      <c r="E867" s="6" t="inlineStr">
        <is>
          <t>00:11:05</t>
        </is>
      </c>
      <c r="F867" s="6" t="inlineStr">
        <is>
          <t>statement</t>
        </is>
      </c>
      <c r="G867" s="8" t="inlineStr">
        <is>
          <t>This is, as you mentioned, this is housekeeping. At the end of every year, we have taxes that are out. And need to be worked and potentially brought forth. So this is to designate to Tax Service Inc.</t>
        </is>
      </c>
      <c r="H867" s="11" t="inlineStr">
        <is>
          <t>https://www.youtube.com/watch?v=motrfMoD5zM&amp;t=665s</t>
        </is>
      </c>
    </row>
    <row r="868">
      <c r="A868" s="6" t="inlineStr">
        <is>
          <t>2023-01-17</t>
        </is>
      </c>
      <c r="B868" s="6" t="inlineStr">
        <is>
          <t>11/12</t>
        </is>
      </c>
      <c r="C868" s="8" t="inlineStr">
        <is>
          <t>2023 tax sale - designated year (2018) and appointment of TAXervice Inc. / Tax Sale Manager</t>
        </is>
      </c>
      <c r="D868" s="6" t="inlineStr">
        <is>
          <t>Damian Penner</t>
        </is>
      </c>
      <c r="E868" s="6" t="inlineStr">
        <is>
          <t>00:12:18</t>
        </is>
      </c>
      <c r="F868" s="6" t="inlineStr">
        <is>
          <t>statement</t>
        </is>
      </c>
      <c r="G868" s="8" t="inlineStr">
        <is>
          <t>See my previous comments on the last motion.</t>
        </is>
      </c>
      <c r="H868" s="11" t="inlineStr">
        <is>
          <t>https://www.youtube.com/watch?v=motrfMoD5zM&amp;t=738s</t>
        </is>
      </c>
    </row>
    <row r="869">
      <c r="A869" s="6" t="inlineStr">
        <is>
          <t>2023-01-17</t>
        </is>
      </c>
      <c r="B869" s="6" t="inlineStr">
        <is>
          <t>13</t>
        </is>
      </c>
      <c r="C869" s="8" t="inlineStr">
        <is>
          <t>Supplementary realty tax cancellations (-$2,378.70)</t>
        </is>
      </c>
      <c r="D869" s="6" t="inlineStr">
        <is>
          <t>Susan Penner</t>
        </is>
      </c>
      <c r="E869" s="6" t="inlineStr">
        <is>
          <t>00:12:53</t>
        </is>
      </c>
      <c r="F869" s="6" t="inlineStr">
        <is>
          <t>statement</t>
        </is>
      </c>
      <c r="G869" s="8" t="inlineStr">
        <is>
          <t>Not really, just another housekeeping kind of situation.</t>
        </is>
      </c>
      <c r="H869" s="11" t="inlineStr">
        <is>
          <t>https://www.youtube.com/watch?v=motrfMoD5zM&amp;t=773s</t>
        </is>
      </c>
    </row>
    <row r="870">
      <c r="A870" s="6" t="inlineStr">
        <is>
          <t>2023-01-17</t>
        </is>
      </c>
      <c r="B870" s="6" t="inlineStr">
        <is>
          <t>14</t>
        </is>
      </c>
      <c r="C870" s="8" t="inlineStr">
        <is>
          <t>By-Law 2218 1st reading - public reserve closing, Acres Drive</t>
        </is>
      </c>
      <c r="D870" s="6" t="inlineStr">
        <is>
          <t>Jac Siemens</t>
        </is>
      </c>
      <c r="E870" s="6" t="inlineStr">
        <is>
          <t>00:14:21</t>
        </is>
      </c>
      <c r="F870" s="6" t="inlineStr">
        <is>
          <t>motion</t>
        </is>
      </c>
      <c r="G870" s="8" t="inlineStr">
        <is>
          <t>Motion to approve.</t>
        </is>
      </c>
      <c r="H870" s="11" t="inlineStr">
        <is>
          <t>https://www.youtube.com/watch?v=motrfMoD5zM&amp;t=861s</t>
        </is>
      </c>
    </row>
    <row r="871">
      <c r="A871" s="6" t="inlineStr">
        <is>
          <t>2023-01-17</t>
        </is>
      </c>
      <c r="B871" s="6" t="inlineStr">
        <is>
          <t>14</t>
        </is>
      </c>
      <c r="C871" s="8" t="inlineStr">
        <is>
          <t>By-Law 2218 1st reading - public reserve closing, Acres Drive</t>
        </is>
      </c>
      <c r="D871" s="6" t="inlineStr">
        <is>
          <t>Unidentified councillor</t>
        </is>
      </c>
      <c r="E871" s="6" t="inlineStr">
        <is>
          <t>00:14:26</t>
        </is>
      </c>
      <c r="F871" s="6" t="inlineStr">
        <is>
          <t>statement</t>
        </is>
      </c>
      <c r="G871" s="8" t="inlineStr">
        <is>
          <t>As administration just informed us, we need to close the reserve so that we can sell a portion of the land to one of the local businesses that have asked for it.</t>
        </is>
      </c>
      <c r="H871" s="11" t="inlineStr">
        <is>
          <t>https://www.youtube.com/watch?v=motrfMoD5zM&amp;t=866s</t>
        </is>
      </c>
    </row>
    <row r="872">
      <c r="A872" s="6" t="inlineStr">
        <is>
          <t>2023-01-17</t>
        </is>
      </c>
      <c r="B872" s="6" t="inlineStr">
        <is>
          <t>14</t>
        </is>
      </c>
      <c r="C872" s="8" t="inlineStr">
        <is>
          <t>By-Law 2218 1st reading - public reserve closing, Acres Drive</t>
        </is>
      </c>
      <c r="D872" s="6" t="inlineStr">
        <is>
          <t>Unidentified councillor</t>
        </is>
      </c>
      <c r="E872" s="6" t="inlineStr">
        <is>
          <t>00:14:26</t>
        </is>
      </c>
      <c r="F872" s="6" t="inlineStr">
        <is>
          <t>statement</t>
        </is>
      </c>
      <c r="G872" s="8" t="inlineStr">
        <is>
          <t>So this is the first step in that, and then there will be a— if we approve this, then there will be a public hearing in the future on this.</t>
        </is>
      </c>
      <c r="H872" s="11" t="inlineStr">
        <is>
          <t>https://www.youtube.com/watch?v=motrfMoD5zM&amp;t=866s</t>
        </is>
      </c>
    </row>
    <row r="873">
      <c r="A873" s="6" t="inlineStr">
        <is>
          <t>2023-02-07</t>
        </is>
      </c>
      <c r="B873" s="6" t="inlineStr">
        <is>
          <t>7/8/9</t>
        </is>
      </c>
      <c r="C873" s="8" t="inlineStr">
        <is>
          <t>By-Law 2223 Local Improvement Plan 2023-04 (Event Centre construction, additional $5M borrowing authority) - public hearing, 1st &amp; 2nd reading</t>
        </is>
      </c>
      <c r="D873" s="6" t="inlineStr">
        <is>
          <t>Michael Zwaagstra</t>
        </is>
      </c>
      <c r="E873" s="6" t="inlineStr">
        <is>
          <t>00:08:43</t>
        </is>
      </c>
      <c r="F873" s="6" t="inlineStr">
        <is>
          <t>motion</t>
        </is>
      </c>
      <c r="G873" s="8" t="inlineStr">
        <is>
          <t>I will make the motion for first reading.</t>
        </is>
      </c>
      <c r="H873" s="11" t="inlineStr">
        <is>
          <t>https://www.youtube.com/watch?v=qGmHo-1Jm2s&amp;t=523s</t>
        </is>
      </c>
    </row>
    <row r="874">
      <c r="A874" s="6" t="inlineStr">
        <is>
          <t>2023-02-07</t>
        </is>
      </c>
      <c r="B874" s="6" t="inlineStr">
        <is>
          <t>7/8/9</t>
        </is>
      </c>
      <c r="C874" s="8" t="inlineStr">
        <is>
          <t>By-Law 2223 Local Improvement Plan 2023-04 (Event Centre construction, additional $5M borrowing authority) - public hearing, 1st &amp; 2nd reading</t>
        </is>
      </c>
      <c r="D874" s="6" t="inlineStr">
        <is>
          <t>Michael Zwaagstra</t>
        </is>
      </c>
      <c r="E874" s="6" t="inlineStr">
        <is>
          <t>00:08:53</t>
        </is>
      </c>
      <c r="F874" s="6" t="inlineStr">
        <is>
          <t>statement</t>
        </is>
      </c>
      <c r="G874" s="8" t="inlineStr">
        <is>
          <t>The reason for this $5 million additional debt authorization is to allow for covering any future contingencies, any unforeseen changes, any unforeseen costs. We know the last few years we've seen a lot of uncertainty, we've seen a lot of supply chain challenges.</t>
        </is>
      </c>
      <c r="H874" s="11" t="inlineStr">
        <is>
          <t>https://www.youtube.com/watch?v=qGmHo-1Jm2s&amp;t=533s</t>
        </is>
      </c>
    </row>
    <row r="875">
      <c r="A875" s="6" t="inlineStr">
        <is>
          <t>2023-02-07</t>
        </is>
      </c>
      <c r="B875" s="6" t="inlineStr">
        <is>
          <t>7/8/9</t>
        </is>
      </c>
      <c r="C875" s="8" t="inlineStr">
        <is>
          <t>By-Law 2223 Local Improvement Plan 2023-04 (Event Centre construction, additional $5M borrowing authority) - public hearing, 1st &amp; 2nd reading</t>
        </is>
      </c>
      <c r="D875" s="6" t="inlineStr">
        <is>
          <t>Michael Zwaagstra</t>
        </is>
      </c>
      <c r="E875" s="6" t="inlineStr">
        <is>
          <t>00:08:53</t>
        </is>
      </c>
      <c r="F875" s="6" t="inlineStr">
        <is>
          <t>statement</t>
        </is>
      </c>
      <c r="G875" s="8" t="inlineStr">
        <is>
          <t>Rather than having to go deeper into our reserves or having to impact our operating budget, we have the— our staff have the ability to access these funds so that way the project goes ahead smoothly.</t>
        </is>
      </c>
      <c r="H875" s="11" t="inlineStr">
        <is>
          <t>https://www.youtube.com/watch?v=qGmHo-1Jm2s&amp;t=533s</t>
        </is>
      </c>
    </row>
    <row r="876">
      <c r="A876" s="6" t="inlineStr">
        <is>
          <t>2023-02-07</t>
        </is>
      </c>
      <c r="B876" s="6" t="inlineStr">
        <is>
          <t>7/8/9</t>
        </is>
      </c>
      <c r="C876" s="8" t="inlineStr">
        <is>
          <t>By-Law 2223 Local Improvement Plan 2023-04 (Event Centre construction, additional $5M borrowing authority) - public hearing, 1st &amp; 2nd reading</t>
        </is>
      </c>
      <c r="D876" s="6" t="inlineStr">
        <is>
          <t>Michael Zwaagstra</t>
        </is>
      </c>
      <c r="E876" s="6" t="inlineStr">
        <is>
          <t>00:08:53</t>
        </is>
      </c>
      <c r="F876" s="6" t="inlineStr">
        <is>
          <t>statement</t>
        </is>
      </c>
      <c r="G876" s="8" t="inlineStr">
        <is>
          <t>if we are successful, for example, in getting additional support from other levels of government, because we do have applications, uh, that we've put in, that would certainly make it less likely we'd have to access this. But even if we do, it might not be the full $5 million.</t>
        </is>
      </c>
      <c r="H876" s="11" t="inlineStr">
        <is>
          <t>https://www.youtube.com/watch?v=qGmHo-1Jm2s&amp;t=533s</t>
        </is>
      </c>
    </row>
    <row r="877">
      <c r="A877" s="6" t="inlineStr">
        <is>
          <t>2023-02-07</t>
        </is>
      </c>
      <c r="B877" s="6" t="inlineStr">
        <is>
          <t>7/8/9</t>
        </is>
      </c>
      <c r="C877" s="8" t="inlineStr">
        <is>
          <t>By-Law 2223 Local Improvement Plan 2023-04 (Event Centre construction, additional $5M borrowing authority) - public hearing, 1st &amp; 2nd reading</t>
        </is>
      </c>
      <c r="D877" s="6" t="inlineStr">
        <is>
          <t>Michael Zwaagstra</t>
        </is>
      </c>
      <c r="E877" s="6" t="inlineStr">
        <is>
          <t>00:08:53</t>
        </is>
      </c>
      <c r="F877" s="6" t="inlineStr">
        <is>
          <t>statement</t>
        </is>
      </c>
      <c r="G877" s="8" t="inlineStr">
        <is>
          <t>We always have to estimate a higher than anticipated interest rate to ensure that we don't have to come back to have another public hearing if there is a change in interest rates.</t>
        </is>
      </c>
      <c r="H877" s="11" t="inlineStr">
        <is>
          <t>https://www.youtube.com/watch?v=qGmHo-1Jm2s&amp;t=533s</t>
        </is>
      </c>
    </row>
    <row r="878">
      <c r="A878" s="6" t="inlineStr">
        <is>
          <t>2023-02-07</t>
        </is>
      </c>
      <c r="B878" s="6" t="inlineStr">
        <is>
          <t>7/8/9</t>
        </is>
      </c>
      <c r="C878" s="8" t="inlineStr">
        <is>
          <t>By-Law 2223 Local Improvement Plan 2023-04 (Event Centre construction, additional $5M borrowing authority) - public hearing, 1st &amp; 2nd reading</t>
        </is>
      </c>
      <c r="D878" s="6" t="inlineStr">
        <is>
          <t>Michael Zwaagstra</t>
        </is>
      </c>
      <c r="E878" s="6" t="inlineStr">
        <is>
          <t>00:08:53</t>
        </is>
      </c>
      <c r="F878" s="6" t="inlineStr">
        <is>
          <t>statement</t>
        </is>
      </c>
      <c r="G878" s="8" t="inlineStr">
        <is>
          <t>We know that it takes time for a bylaw like this to be approved. It has to be approved by the municipal board yet. And so that's why we're doing this now, so that way we're ensuring that the project goes ahead on schedule.</t>
        </is>
      </c>
      <c r="H878" s="11" t="inlineStr">
        <is>
          <t>https://www.youtube.com/watch?v=qGmHo-1Jm2s&amp;t=533s</t>
        </is>
      </c>
    </row>
    <row r="879">
      <c r="A879" s="6" t="inlineStr">
        <is>
          <t>2023-02-07</t>
        </is>
      </c>
      <c r="B879" s="6" t="inlineStr">
        <is>
          <t>7/8/9</t>
        </is>
      </c>
      <c r="C879" s="8" t="inlineStr">
        <is>
          <t>By-Law 2223 Local Improvement Plan 2023-04 (Event Centre construction, additional $5M borrowing authority) - public hearing, 1st &amp; 2nd reading</t>
        </is>
      </c>
      <c r="D879" s="6" t="inlineStr">
        <is>
          <t>Jake Hiebert</t>
        </is>
      </c>
      <c r="E879" s="6" t="inlineStr">
        <is>
          <t>00:12:09</t>
        </is>
      </c>
      <c r="F879" s="6" t="inlineStr">
        <is>
          <t>statement</t>
        </is>
      </c>
      <c r="G879" s="8" t="inlineStr">
        <is>
          <t>if authorized, council and administration hope we don't have to use these monies. However, if monies are urgently required at some point in the building phase, the money would be available without then having council call a public hearing followed by addressing the municipal board and seeking their blessing.</t>
        </is>
      </c>
      <c r="H879" s="11" t="inlineStr">
        <is>
          <t>https://www.youtube.com/watch?v=qGmHo-1Jm2s&amp;t=729s</t>
        </is>
      </c>
    </row>
    <row r="880">
      <c r="A880" s="6" t="inlineStr">
        <is>
          <t>2023-02-07</t>
        </is>
      </c>
      <c r="B880" s="6" t="inlineStr">
        <is>
          <t>7/8/9</t>
        </is>
      </c>
      <c r="C880" s="8" t="inlineStr">
        <is>
          <t>By-Law 2223 Local Improvement Plan 2023-04 (Event Centre construction, additional $5M borrowing authority) - public hearing, 1st &amp; 2nd reading</t>
        </is>
      </c>
      <c r="D880" s="6" t="inlineStr">
        <is>
          <t>Jake Hiebert</t>
        </is>
      </c>
      <c r="E880" s="6" t="inlineStr">
        <is>
          <t>00:12:37</t>
        </is>
      </c>
      <c r="F880" s="6" t="inlineStr">
        <is>
          <t>statement</t>
        </is>
      </c>
      <c r="G880" s="8" t="inlineStr">
        <is>
          <t>Council is being prudent and proactive, opposed to being reactive. Having this money available will prevent unforeseeable delays, thus ensure this project remains on schedule</t>
        </is>
      </c>
      <c r="H880" s="11" t="inlineStr">
        <is>
          <t>https://www.youtube.com/watch?v=qGmHo-1Jm2s&amp;t=757s</t>
        </is>
      </c>
    </row>
    <row r="881">
      <c r="A881" s="6" t="inlineStr">
        <is>
          <t>2023-02-07</t>
        </is>
      </c>
      <c r="B881" s="6" t="inlineStr">
        <is>
          <t>7/8/9</t>
        </is>
      </c>
      <c r="C881" s="8" t="inlineStr">
        <is>
          <t>By-Law 2223 Local Improvement Plan 2023-04 (Event Centre construction, additional $5M borrowing authority) - public hearing, 1st &amp; 2nd reading</t>
        </is>
      </c>
      <c r="D881" s="6" t="inlineStr">
        <is>
          <t>Jake Hiebert</t>
        </is>
      </c>
      <c r="E881" s="6" t="inlineStr">
        <is>
          <t>00:12:37</t>
        </is>
      </c>
      <c r="F881" s="6" t="inlineStr">
        <is>
          <t>statement</t>
        </is>
      </c>
      <c r="G881" s="8" t="inlineStr">
        <is>
          <t>Again, in line with council policy and philosophy of borrowing monies and a payback plan, this loan is being paid back within 5 years.</t>
        </is>
      </c>
      <c r="H881" s="11" t="inlineStr">
        <is>
          <t>https://www.youtube.com/watch?v=qGmHo-1Jm2s&amp;t=757s</t>
        </is>
      </c>
    </row>
    <row r="882">
      <c r="A882" s="6" t="inlineStr">
        <is>
          <t>2023-02-07</t>
        </is>
      </c>
      <c r="B882" s="6" t="inlineStr">
        <is>
          <t>7/8/9</t>
        </is>
      </c>
      <c r="C882" s="8" t="inlineStr">
        <is>
          <t>By-Law 2223 Local Improvement Plan 2023-04 (Event Centre construction, additional $5M borrowing authority) - public hearing, 1st &amp; 2nd reading</t>
        </is>
      </c>
      <c r="D882" s="6" t="inlineStr">
        <is>
          <t>Mayor Earl Funk</t>
        </is>
      </c>
      <c r="E882" s="6" t="inlineStr">
        <is>
          <t>00:13:16</t>
        </is>
      </c>
      <c r="F882" s="6" t="inlineStr">
        <is>
          <t>statement</t>
        </is>
      </c>
      <c r="G882" s="8" t="inlineStr">
        <is>
          <t>This is good planning and this is making sure that when, if and when this money's needed, it can be drawn on and the project can be completed and it doesn't have to keep depleting our reserves.</t>
        </is>
      </c>
      <c r="H882" s="11" t="inlineStr">
        <is>
          <t>https://www.youtube.com/watch?v=qGmHo-1Jm2s&amp;t=796s</t>
        </is>
      </c>
    </row>
    <row r="883">
      <c r="A883" s="6" t="inlineStr">
        <is>
          <t>2023-02-07</t>
        </is>
      </c>
      <c r="B883" s="6" t="inlineStr">
        <is>
          <t>7/8/9</t>
        </is>
      </c>
      <c r="C883" s="8" t="inlineStr">
        <is>
          <t>By-Law 2223 Local Improvement Plan 2023-04 (Event Centre construction, additional $5M borrowing authority) - public hearing, 1st &amp; 2nd reading</t>
        </is>
      </c>
      <c r="D883" s="6" t="inlineStr">
        <is>
          <t>Mayor Earl Funk</t>
        </is>
      </c>
      <c r="E883" s="6" t="inlineStr">
        <is>
          <t>00:13:16</t>
        </is>
      </c>
      <c r="F883" s="6" t="inlineStr">
        <is>
          <t>statement</t>
        </is>
      </c>
      <c r="G883" s="8" t="inlineStr">
        <is>
          <t>We put the money in reserves for years and years and years and now we're able to do this project with these reserves and some borrowing and we're just, this is just an insurance policy.</t>
        </is>
      </c>
      <c r="H883" s="11" t="inlineStr">
        <is>
          <t>https://www.youtube.com/watch?v=qGmHo-1Jm2s&amp;t=796s</t>
        </is>
      </c>
    </row>
    <row r="884">
      <c r="A884" s="6" t="inlineStr">
        <is>
          <t>2023-02-07</t>
        </is>
      </c>
      <c r="B884" s="6" t="inlineStr">
        <is>
          <t>7/8/9</t>
        </is>
      </c>
      <c r="C884" s="8" t="inlineStr">
        <is>
          <t>By-Law 2223 Local Improvement Plan 2023-04 (Event Centre construction, additional $5M borrowing authority) - public hearing, 1st &amp; 2nd reading</t>
        </is>
      </c>
      <c r="D884" s="6" t="inlineStr">
        <is>
          <t>Mayor Earl Funk</t>
        </is>
      </c>
      <c r="E884" s="6" t="inlineStr">
        <is>
          <t>00:13:16</t>
        </is>
      </c>
      <c r="F884" s="6" t="inlineStr">
        <is>
          <t>statement</t>
        </is>
      </c>
      <c r="G884" s="8" t="inlineStr">
        <is>
          <t>And so, yes, I support this motion and first reading.</t>
        </is>
      </c>
      <c r="H884" s="11" t="inlineStr">
        <is>
          <t>https://www.youtube.com/watch?v=qGmHo-1Jm2s&amp;t=796s</t>
        </is>
      </c>
    </row>
    <row r="885">
      <c r="A885" s="6" t="inlineStr">
        <is>
          <t>2023-03-07</t>
        </is>
      </c>
      <c r="B885" s="6" t="inlineStr">
        <is>
          <t>8/9</t>
        </is>
      </c>
      <c r="C885" s="8" t="inlineStr">
        <is>
          <t>By-Law 2218 public hearing and 2nd reading - Public Reserve closing, 60 Acres Drive</t>
        </is>
      </c>
      <c r="D885" s="6" t="inlineStr">
        <is>
          <t>Michael Zwaagstra</t>
        </is>
      </c>
      <c r="E885" s="6" t="inlineStr">
        <is>
          <t>00:08:15</t>
        </is>
      </c>
      <c r="F885" s="6" t="inlineStr">
        <is>
          <t>motion</t>
        </is>
      </c>
      <c r="G885" s="8" t="inlineStr">
        <is>
          <t>I'll make a motion for second reading.</t>
        </is>
      </c>
      <c r="H885" s="11" t="inlineStr">
        <is>
          <t>https://www.youtube.com/watch?v=LurftEQ_C7s&amp;t=495s</t>
        </is>
      </c>
    </row>
    <row r="886">
      <c r="A886" s="6" t="inlineStr">
        <is>
          <t>2023-03-07</t>
        </is>
      </c>
      <c r="B886" s="6" t="inlineStr">
        <is>
          <t>8/9</t>
        </is>
      </c>
      <c r="C886" s="8" t="inlineStr">
        <is>
          <t>By-Law 2218 public hearing and 2nd reading - Public Reserve closing, 60 Acres Drive</t>
        </is>
      </c>
      <c r="D886" s="6" t="inlineStr">
        <is>
          <t>Michael Zwaagstra</t>
        </is>
      </c>
      <c r="E886" s="6" t="inlineStr">
        <is>
          <t>00:08:20</t>
        </is>
      </c>
      <c r="F886" s="6" t="inlineStr">
        <is>
          <t>statement</t>
        </is>
      </c>
      <c r="G886" s="8" t="inlineStr">
        <is>
          <t>And as the city manager explained, the intent here is so that way the majority of it can be sold and consolidated with the land right beside.</t>
        </is>
      </c>
      <c r="H886" s="11" t="inlineStr">
        <is>
          <t>https://www.youtube.com/watch?v=LurftEQ_C7s&amp;t=500s</t>
        </is>
      </c>
    </row>
    <row r="887">
      <c r="A887" s="6" t="inlineStr">
        <is>
          <t>2023-03-07</t>
        </is>
      </c>
      <c r="B887" s="6" t="inlineStr">
        <is>
          <t>8/9</t>
        </is>
      </c>
      <c r="C887" s="8" t="inlineStr">
        <is>
          <t>By-Law 2218 public hearing and 2nd reading - Public Reserve closing, 60 Acres Drive</t>
        </is>
      </c>
      <c r="D887" s="6" t="inlineStr">
        <is>
          <t>Michael Zwaagstra</t>
        </is>
      </c>
      <c r="E887" s="6" t="inlineStr">
        <is>
          <t>00:08:20</t>
        </is>
      </c>
      <c r="F887" s="6" t="inlineStr">
        <is>
          <t>statement</t>
        </is>
      </c>
      <c r="G887" s="8" t="inlineStr">
        <is>
          <t>And so that way that business is able— that property is able to expand. And so I think it makes sense for that to go ahead.</t>
        </is>
      </c>
      <c r="H887" s="11" t="inlineStr">
        <is>
          <t>https://www.youtube.com/watch?v=LurftEQ_C7s&amp;t=500s</t>
        </is>
      </c>
    </row>
    <row r="888">
      <c r="A888" s="6" t="inlineStr">
        <is>
          <t>2023-03-07</t>
        </is>
      </c>
      <c r="B888" s="6" t="inlineStr">
        <is>
          <t>8/9</t>
        </is>
      </c>
      <c r="C888" s="8" t="inlineStr">
        <is>
          <t>By-Law 2218 public hearing and 2nd reading - Public Reserve closing, 60 Acres Drive</t>
        </is>
      </c>
      <c r="D888" s="6" t="inlineStr">
        <is>
          <t>Michael Zwaagstra</t>
        </is>
      </c>
      <c r="E888" s="6" t="inlineStr">
        <is>
          <t>00:08:20</t>
        </is>
      </c>
      <c r="F888" s="6" t="inlineStr">
        <is>
          <t>statement</t>
        </is>
      </c>
      <c r="G888" s="8" t="inlineStr">
        <is>
          <t>And the applicant seems reasonably reputable as well.</t>
        </is>
      </c>
      <c r="H888" s="11" t="inlineStr">
        <is>
          <t>https://www.youtube.com/watch?v=LurftEQ_C7s&amp;t=500s</t>
        </is>
      </c>
    </row>
    <row r="889">
      <c r="A889" s="6" t="inlineStr">
        <is>
          <t>2023-03-07</t>
        </is>
      </c>
      <c r="B889" s="6" t="inlineStr">
        <is>
          <t>8/9</t>
        </is>
      </c>
      <c r="C889" s="8" t="inlineStr">
        <is>
          <t>By-Law 2218 public hearing and 2nd reading - Public Reserve closing, 60 Acres Drive</t>
        </is>
      </c>
      <c r="D889" s="6" t="inlineStr">
        <is>
          <t>Damian Penner</t>
        </is>
      </c>
      <c r="E889" s="6" t="inlineStr">
        <is>
          <t>00:08:55</t>
        </is>
      </c>
      <c r="F889" s="6" t="inlineStr">
        <is>
          <t>statement</t>
        </is>
      </c>
      <c r="G889" s="8" t="inlineStr">
        <is>
          <t>I don't see any issue with the closing of the public reserve to allow— to facilitate the sale of the land.</t>
        </is>
      </c>
      <c r="H889" s="11" t="inlineStr">
        <is>
          <t>https://www.youtube.com/watch?v=LurftEQ_C7s&amp;t=535s</t>
        </is>
      </c>
    </row>
    <row r="890">
      <c r="A890" s="6" t="inlineStr">
        <is>
          <t>2023-03-07</t>
        </is>
      </c>
      <c r="B890" s="6" t="inlineStr">
        <is>
          <t>8/9</t>
        </is>
      </c>
      <c r="C890" s="8" t="inlineStr">
        <is>
          <t>By-Law 2218 public hearing and 2nd reading - Public Reserve closing, 60 Acres Drive</t>
        </is>
      </c>
      <c r="D890" s="6" t="inlineStr">
        <is>
          <t>Damian Penner</t>
        </is>
      </c>
      <c r="E890" s="6" t="inlineStr">
        <is>
          <t>00:08:55</t>
        </is>
      </c>
      <c r="F890" s="6" t="inlineStr">
        <is>
          <t>statement</t>
        </is>
      </c>
      <c r="G890" s="8" t="inlineStr">
        <is>
          <t>This is land that has not been earmarked as something that is seen as an incredible necessity to the city. However, it is an assistance to a local business to help them expand and improve.</t>
        </is>
      </c>
      <c r="H890" s="11" t="inlineStr">
        <is>
          <t>https://www.youtube.com/watch?v=LurftEQ_C7s&amp;t=535s</t>
        </is>
      </c>
    </row>
    <row r="891">
      <c r="A891" s="6" t="inlineStr">
        <is>
          <t>2023-03-07</t>
        </is>
      </c>
      <c r="B891" s="6" t="inlineStr">
        <is>
          <t>8/9</t>
        </is>
      </c>
      <c r="C891" s="8" t="inlineStr">
        <is>
          <t>By-Law 2218 public hearing and 2nd reading - Public Reserve closing, 60 Acres Drive</t>
        </is>
      </c>
      <c r="D891" s="6" t="inlineStr">
        <is>
          <t>Damian Penner</t>
        </is>
      </c>
      <c r="E891" s="6" t="inlineStr">
        <is>
          <t>00:08:55</t>
        </is>
      </c>
      <c r="F891" s="6" t="inlineStr">
        <is>
          <t>second</t>
        </is>
      </c>
      <c r="G891" s="8" t="inlineStr">
        <is>
          <t>So I have no problems seconding the motion.</t>
        </is>
      </c>
      <c r="H891" s="11" t="inlineStr">
        <is>
          <t>https://www.youtube.com/watch?v=LurftEQ_C7s&amp;t=535s</t>
        </is>
      </c>
    </row>
    <row r="892">
      <c r="A892" s="6" t="inlineStr">
        <is>
          <t>2023-03-07</t>
        </is>
      </c>
      <c r="B892" s="6" t="inlineStr">
        <is>
          <t>10</t>
        </is>
      </c>
      <c r="C892" s="8" t="inlineStr">
        <is>
          <t>Purchase of used 2012 CAT 816 landfill compactor from Marcel Equipment ($385,000)</t>
        </is>
      </c>
      <c r="D892" s="6" t="inlineStr">
        <is>
          <t>Jac Siemens</t>
        </is>
      </c>
      <c r="E892" s="6" t="inlineStr">
        <is>
          <t>00:11:26</t>
        </is>
      </c>
      <c r="F892" s="6" t="inlineStr">
        <is>
          <t>motion</t>
        </is>
      </c>
      <c r="G892" s="8" t="inlineStr">
        <is>
          <t>Motion to approve.</t>
        </is>
      </c>
      <c r="H892" s="11" t="inlineStr">
        <is>
          <t>https://www.youtube.com/watch?v=LurftEQ_C7s&amp;t=686s</t>
        </is>
      </c>
    </row>
    <row r="893">
      <c r="A893" s="6" t="inlineStr">
        <is>
          <t>2023-03-07</t>
        </is>
      </c>
      <c r="B893" s="6" t="inlineStr">
        <is>
          <t>10</t>
        </is>
      </c>
      <c r="C893" s="8" t="inlineStr">
        <is>
          <t>Purchase of used 2012 CAT 816 landfill compactor from Marcel Equipment ($385,000)</t>
        </is>
      </c>
      <c r="D893" s="6" t="inlineStr">
        <is>
          <t>Jac Siemens</t>
        </is>
      </c>
      <c r="E893" s="6" t="inlineStr">
        <is>
          <t>00:11:31</t>
        </is>
      </c>
      <c r="F893" s="6" t="inlineStr">
        <is>
          <t>statement</t>
        </is>
      </c>
      <c r="G893" s="8" t="inlineStr">
        <is>
          <t>The current one at the landfill is in need of replacing as there's a lot of money needed in repairs on that machine, and it is an older machine.</t>
        </is>
      </c>
      <c r="H893" s="11" t="inlineStr">
        <is>
          <t>https://www.youtube.com/watch?v=LurftEQ_C7s&amp;t=691s</t>
        </is>
      </c>
    </row>
    <row r="894">
      <c r="A894" s="6" t="inlineStr">
        <is>
          <t>2023-03-07</t>
        </is>
      </c>
      <c r="B894" s="6" t="inlineStr">
        <is>
          <t>10</t>
        </is>
      </c>
      <c r="C894" s="8" t="inlineStr">
        <is>
          <t>Purchase of used 2012 CAT 816 landfill compactor from Marcel Equipment ($385,000)</t>
        </is>
      </c>
      <c r="D894" s="6" t="inlineStr">
        <is>
          <t>Jac Siemens</t>
        </is>
      </c>
      <c r="E894" s="6" t="inlineStr">
        <is>
          <t>00:11:31</t>
        </is>
      </c>
      <c r="F894" s="6" t="inlineStr">
        <is>
          <t>statement</t>
        </is>
      </c>
      <c r="G894" s="8" t="inlineStr">
        <is>
          <t>Our budget for this year for that machine was $425,000, so there it did come in well under budget, which is a good thing.</t>
        </is>
      </c>
      <c r="H894" s="11" t="inlineStr">
        <is>
          <t>https://www.youtube.com/watch?v=LurftEQ_C7s&amp;t=691s</t>
        </is>
      </c>
    </row>
    <row r="895">
      <c r="A895" s="6" t="inlineStr">
        <is>
          <t>2023-03-07</t>
        </is>
      </c>
      <c r="B895" s="6" t="inlineStr">
        <is>
          <t>10</t>
        </is>
      </c>
      <c r="C895" s="8" t="inlineStr">
        <is>
          <t>Purchase of used 2012 CAT 816 landfill compactor from Marcel Equipment ($385,000)</t>
        </is>
      </c>
      <c r="D895" s="6" t="inlineStr">
        <is>
          <t>Jac Siemens</t>
        </is>
      </c>
      <c r="E895" s="6" t="inlineStr">
        <is>
          <t>00:11:31</t>
        </is>
      </c>
      <c r="F895" s="6" t="inlineStr">
        <is>
          <t>statement</t>
        </is>
      </c>
      <c r="G895" s="8" t="inlineStr">
        <is>
          <t>If I remember right from the last time we met with Eldon Waldman, our solid waste department head, he informed us that this is one of the most important pieces of equipment he has at the landfill.</t>
        </is>
      </c>
      <c r="H895" s="11" t="inlineStr">
        <is>
          <t>https://www.youtube.com/watch?v=LurftEQ_C7s&amp;t=691s</t>
        </is>
      </c>
    </row>
    <row r="896">
      <c r="A896" s="6" t="inlineStr">
        <is>
          <t>2023-03-07</t>
        </is>
      </c>
      <c r="B896" s="6" t="inlineStr">
        <is>
          <t>10</t>
        </is>
      </c>
      <c r="C896" s="8" t="inlineStr">
        <is>
          <t>Purchase of used 2012 CAT 816 landfill compactor from Marcel Equipment ($385,000)</t>
        </is>
      </c>
      <c r="D896" s="6" t="inlineStr">
        <is>
          <t>Jac Siemens</t>
        </is>
      </c>
      <c r="E896" s="6" t="inlineStr">
        <is>
          <t>00:11:31</t>
        </is>
      </c>
      <c r="F896" s="6" t="inlineStr">
        <is>
          <t>statement</t>
        </is>
      </c>
      <c r="G896" s="8" t="inlineStr">
        <is>
          <t>It'll take 6 feet of garbage and it'll compact it into 1, 1.5 foot of garbage on the hill, so it saves a lot of space.</t>
        </is>
      </c>
      <c r="H896" s="11" t="inlineStr">
        <is>
          <t>https://www.youtube.com/watch?v=LurftEQ_C7s&amp;t=691s</t>
        </is>
      </c>
    </row>
    <row r="897">
      <c r="A897" s="6" t="inlineStr">
        <is>
          <t>2023-03-07</t>
        </is>
      </c>
      <c r="B897" s="6" t="inlineStr">
        <is>
          <t>10</t>
        </is>
      </c>
      <c r="C897" s="8" t="inlineStr">
        <is>
          <t>Purchase of used 2012 CAT 816 landfill compactor from Marcel Equipment ($385,000)</t>
        </is>
      </c>
      <c r="D897" s="6" t="inlineStr">
        <is>
          <t>Jac Siemens</t>
        </is>
      </c>
      <c r="E897" s="6" t="inlineStr">
        <is>
          <t>00:12:20</t>
        </is>
      </c>
      <c r="F897" s="6" t="inlineStr">
        <is>
          <t>statement</t>
        </is>
      </c>
      <c r="G897" s="8" t="inlineStr">
        <is>
          <t>So it does a good job and it's a valuable piece of equipment at the landfill.</t>
        </is>
      </c>
      <c r="H897" s="11" t="inlineStr">
        <is>
          <t>https://www.youtube.com/watch?v=LurftEQ_C7s&amp;t=740s</t>
        </is>
      </c>
    </row>
    <row r="898">
      <c r="A898" s="6" t="inlineStr">
        <is>
          <t>2023-03-07</t>
        </is>
      </c>
      <c r="B898" s="6" t="inlineStr">
        <is>
          <t>10</t>
        </is>
      </c>
      <c r="C898" s="8" t="inlineStr">
        <is>
          <t>Purchase of used 2012 CAT 816 landfill compactor from Marcel Equipment ($385,000)</t>
        </is>
      </c>
      <c r="D898" s="6" t="inlineStr">
        <is>
          <t>Unidentified councillor</t>
        </is>
      </c>
      <c r="E898" s="6" t="inlineStr">
        <is>
          <t>00:12:33</t>
        </is>
      </c>
      <c r="F898" s="6" t="inlineStr">
        <is>
          <t>statement</t>
        </is>
      </c>
      <c r="G898" s="8" t="inlineStr">
        <is>
          <t>I'd just like to add that a brand new one would be well over $1.1 million. So to buy a slightly used one makes a lot of sense. And I think this is a good value for the city.</t>
        </is>
      </c>
      <c r="H898" s="11" t="inlineStr">
        <is>
          <t>https://www.youtube.com/watch?v=LurftEQ_C7s&amp;t=753s</t>
        </is>
      </c>
    </row>
    <row r="899">
      <c r="A899" s="6" t="inlineStr">
        <is>
          <t>2023-03-07</t>
        </is>
      </c>
      <c r="B899" s="6" t="inlineStr">
        <is>
          <t>11</t>
        </is>
      </c>
      <c r="C899" s="8" t="inlineStr">
        <is>
          <t>Appointment of T.S. as municipal noxious weeds inspector for 2023</t>
        </is>
      </c>
      <c r="D899" s="6" t="inlineStr">
        <is>
          <t>Michael Zwaagstra</t>
        </is>
      </c>
      <c r="E899" s="6" t="inlineStr">
        <is>
          <t>00:13:27</t>
        </is>
      </c>
      <c r="F899" s="6" t="inlineStr">
        <is>
          <t>motion</t>
        </is>
      </c>
      <c r="G899" s="8" t="inlineStr">
        <is>
          <t>I'll make the motion to approve the resolution.</t>
        </is>
      </c>
      <c r="H899" s="11" t="inlineStr">
        <is>
          <t>https://www.youtube.com/watch?v=LurftEQ_C7s&amp;t=807s</t>
        </is>
      </c>
    </row>
    <row r="900">
      <c r="A900" s="6" t="inlineStr">
        <is>
          <t>2023-03-07</t>
        </is>
      </c>
      <c r="B900" s="6" t="inlineStr">
        <is>
          <t>11</t>
        </is>
      </c>
      <c r="C900" s="8" t="inlineStr">
        <is>
          <t>Appointment of T.S. as municipal noxious weeds inspector for 2023</t>
        </is>
      </c>
      <c r="D900" s="6" t="inlineStr">
        <is>
          <t>Michael Zwaagstra</t>
        </is>
      </c>
      <c r="E900" s="6" t="inlineStr">
        <is>
          <t>00:13:31</t>
        </is>
      </c>
      <c r="F900" s="6" t="inlineStr">
        <is>
          <t>statement</t>
        </is>
      </c>
      <c r="G900" s="8" t="inlineStr">
        <is>
          <t>Every year we appoint our community service officer as our weeds inspector. Makes sense to continue doing so.</t>
        </is>
      </c>
      <c r="H900" s="11" t="inlineStr">
        <is>
          <t>https://www.youtube.com/watch?v=LurftEQ_C7s&amp;t=811s</t>
        </is>
      </c>
    </row>
    <row r="901">
      <c r="A901" s="6" t="inlineStr">
        <is>
          <t>2023-03-07</t>
        </is>
      </c>
      <c r="B901" s="6" t="inlineStr">
        <is>
          <t>11</t>
        </is>
      </c>
      <c r="C901" s="8" t="inlineStr">
        <is>
          <t>Appointment of T.S. as municipal noxious weeds inspector for 2023</t>
        </is>
      </c>
      <c r="D901" s="6" t="inlineStr">
        <is>
          <t>Jake Hiebert</t>
        </is>
      </c>
      <c r="E901" s="6" t="inlineStr">
        <is>
          <t>00:13:38</t>
        </is>
      </c>
      <c r="F901" s="6" t="inlineStr">
        <is>
          <t>statement</t>
        </is>
      </c>
      <c r="G901" s="8" t="inlineStr">
        <is>
          <t>Mr. S.'s been doing this for a couple of years now, and, uh, so I think that's, uh, prudent that he continue.</t>
        </is>
      </c>
      <c r="H901" s="11" t="inlineStr">
        <is>
          <t>https://www.youtube.com/watch?v=LurftEQ_C7s&amp;t=818s</t>
        </is>
      </c>
    </row>
    <row r="902">
      <c r="A902" s="6" t="inlineStr">
        <is>
          <t>2023-03-21</t>
        </is>
      </c>
      <c r="B902" s="6" t="inlineStr">
        <is>
          <t>6</t>
        </is>
      </c>
      <c r="C902" s="8" t="inlineStr">
        <is>
          <t>By-Law 2220 3rd reading - Local Improvement Plan 2023-01, Fire Department Ladder Truck</t>
        </is>
      </c>
      <c r="D902" s="6" t="inlineStr">
        <is>
          <t>Jac Siemens</t>
        </is>
      </c>
      <c r="E902" s="6" t="inlineStr">
        <is>
          <t>00:06:23</t>
        </is>
      </c>
      <c r="F902" s="6" t="inlineStr">
        <is>
          <t>statement</t>
        </is>
      </c>
      <c r="G902" s="8" t="inlineStr">
        <is>
          <t>I think it should be further noted that we can place the order for the truck, but it will take a year and a half to 2 years in order for it to get here.</t>
        </is>
      </c>
      <c r="H902" s="11" t="inlineStr">
        <is>
          <t>https://www.youtube.com/watch?v=iqHGFgqdhbU&amp;t=383s</t>
        </is>
      </c>
    </row>
    <row r="903">
      <c r="A903" s="6" t="inlineStr">
        <is>
          <t>2023-03-21</t>
        </is>
      </c>
      <c r="B903" s="6" t="inlineStr">
        <is>
          <t>6</t>
        </is>
      </c>
      <c r="C903" s="8" t="inlineStr">
        <is>
          <t>By-Law 2220 3rd reading - Local Improvement Plan 2023-01, Fire Department Ladder Truck</t>
        </is>
      </c>
      <c r="D903" s="6" t="inlineStr">
        <is>
          <t>Jac Siemens</t>
        </is>
      </c>
      <c r="E903" s="6" t="inlineStr">
        <is>
          <t>00:06:23</t>
        </is>
      </c>
      <c r="F903" s="6" t="inlineStr">
        <is>
          <t>statement</t>
        </is>
      </c>
      <c r="G903" s="8" t="inlineStr">
        <is>
          <t>but I agree with the comments made.</t>
        </is>
      </c>
      <c r="H903" s="11" t="inlineStr">
        <is>
          <t>https://www.youtube.com/watch?v=iqHGFgqdhbU&amp;t=383s</t>
        </is>
      </c>
    </row>
    <row r="904">
      <c r="A904" s="6" t="inlineStr">
        <is>
          <t>2023-03-21</t>
        </is>
      </c>
      <c r="B904" s="6" t="inlineStr">
        <is>
          <t>6</t>
        </is>
      </c>
      <c r="C904" s="8" t="inlineStr">
        <is>
          <t>By-Law 2220 3rd reading - Local Improvement Plan 2023-01, Fire Department Ladder Truck</t>
        </is>
      </c>
      <c r="D904" s="6" t="inlineStr">
        <is>
          <t>Jake Hiebert</t>
        </is>
      </c>
      <c r="E904" s="6" t="inlineStr">
        <is>
          <t>00:05:32</t>
        </is>
      </c>
      <c r="F904" s="6" t="inlineStr">
        <is>
          <t>motion</t>
        </is>
      </c>
      <c r="G904" s="8" t="inlineStr">
        <is>
          <t>Motion to approve.</t>
        </is>
      </c>
      <c r="H904" s="11" t="inlineStr">
        <is>
          <t>https://www.youtube.com/watch?v=iqHGFgqdhbU&amp;t=332s</t>
        </is>
      </c>
    </row>
    <row r="905">
      <c r="A905" s="6" t="inlineStr">
        <is>
          <t>2023-03-21</t>
        </is>
      </c>
      <c r="B905" s="6" t="inlineStr">
        <is>
          <t>6</t>
        </is>
      </c>
      <c r="C905" s="8" t="inlineStr">
        <is>
          <t>By-Law 2220 3rd reading - Local Improvement Plan 2023-01, Fire Department Ladder Truck</t>
        </is>
      </c>
      <c r="D905" s="6" t="inlineStr">
        <is>
          <t>Jake Hiebert</t>
        </is>
      </c>
      <c r="E905" s="6" t="inlineStr">
        <is>
          <t>00:05:39</t>
        </is>
      </c>
      <c r="F905" s="6" t="inlineStr">
        <is>
          <t>statement</t>
        </is>
      </c>
      <c r="G905" s="8" t="inlineStr">
        <is>
          <t>I believe this is a good project for the city to undertake and for the fire department. The old fire truck, the ladder truck, is getting old. It's getting expensive to repair, and we want our fire department to have good equipment, not only for their own safety but also for the residents of our community.</t>
        </is>
      </c>
      <c r="H905" s="11" t="inlineStr">
        <is>
          <t>https://www.youtube.com/watch?v=iqHGFgqdhbU&amp;t=339s</t>
        </is>
      </c>
    </row>
    <row r="906">
      <c r="A906" s="6" t="inlineStr">
        <is>
          <t>2023-03-21</t>
        </is>
      </c>
      <c r="B906" s="6" t="inlineStr">
        <is>
          <t>6</t>
        </is>
      </c>
      <c r="C906" s="8" t="inlineStr">
        <is>
          <t>By-Law 2220 3rd reading - Local Improvement Plan 2023-01, Fire Department Ladder Truck</t>
        </is>
      </c>
      <c r="D906" s="6" t="inlineStr">
        <is>
          <t>Jake Hiebert</t>
        </is>
      </c>
      <c r="E906" s="6" t="inlineStr">
        <is>
          <t>00:05:39</t>
        </is>
      </c>
      <c r="F906" s="6" t="inlineStr">
        <is>
          <t>statement</t>
        </is>
      </c>
      <c r="G906" s="8" t="inlineStr">
        <is>
          <t>I think we saw the, the value of our the ladder truck this summer when the Jansen building burnt.</t>
        </is>
      </c>
      <c r="H906" s="11" t="inlineStr">
        <is>
          <t>https://www.youtube.com/watch?v=iqHGFgqdhbU&amp;t=339s</t>
        </is>
      </c>
    </row>
    <row r="907">
      <c r="A907" s="6" t="inlineStr">
        <is>
          <t>2023-03-21</t>
        </is>
      </c>
      <c r="B907" s="6" t="inlineStr">
        <is>
          <t>6</t>
        </is>
      </c>
      <c r="C907" s="8" t="inlineStr">
        <is>
          <t>By-Law 2220 3rd reading - Local Improvement Plan 2023-01, Fire Department Ladder Truck</t>
        </is>
      </c>
      <c r="D907" s="6" t="inlineStr">
        <is>
          <t>Mayor Earl Funk</t>
        </is>
      </c>
      <c r="E907" s="6" t="inlineStr">
        <is>
          <t>00:06:44</t>
        </is>
      </c>
      <c r="F907" s="6" t="inlineStr">
        <is>
          <t>statement</t>
        </is>
      </c>
      <c r="G907" s="8" t="inlineStr">
        <is>
          <t>Yes, council, this is a very good project to undertake.</t>
        </is>
      </c>
      <c r="H907" s="11" t="inlineStr">
        <is>
          <t>https://www.youtube.com/watch?v=iqHGFgqdhbU&amp;t=404s</t>
        </is>
      </c>
    </row>
    <row r="908">
      <c r="A908" s="6" t="inlineStr">
        <is>
          <t>2023-03-21</t>
        </is>
      </c>
      <c r="B908" s="6" t="inlineStr">
        <is>
          <t>6</t>
        </is>
      </c>
      <c r="C908" s="8" t="inlineStr">
        <is>
          <t>By-Law 2220 3rd reading - Local Improvement Plan 2023-01, Fire Department Ladder Truck</t>
        </is>
      </c>
      <c r="D908" s="6" t="inlineStr">
        <is>
          <t>Mayor Earl Funk</t>
        </is>
      </c>
      <c r="E908" s="6" t="inlineStr">
        <is>
          <t>00:06:44</t>
        </is>
      </c>
      <c r="F908" s="6" t="inlineStr">
        <is>
          <t>statement</t>
        </is>
      </c>
      <c r="G908" s="8" t="inlineStr">
        <is>
          <t>So now when you look at the, you know, possibly up to $2 million cost, I think it's a fair trade-off because of the buildings it will save, you know, the lives it will save, and how much more effective we'll be at fighting fires with a customized truck.</t>
        </is>
      </c>
      <c r="H908" s="11" t="inlineStr">
        <is>
          <t>https://www.youtube.com/watch?v=iqHGFgqdhbU&amp;t=404s</t>
        </is>
      </c>
    </row>
    <row r="909">
      <c r="A909" s="6" t="inlineStr">
        <is>
          <t>2023-03-21</t>
        </is>
      </c>
      <c r="B909" s="6" t="inlineStr">
        <is>
          <t>7/8</t>
        </is>
      </c>
      <c r="C909" s="8" t="inlineStr">
        <is>
          <t>Public hearing and adoption of the 2023 Financial Plan</t>
        </is>
      </c>
      <c r="D909" s="6" t="inlineStr">
        <is>
          <t>Jac Siemens</t>
        </is>
      </c>
      <c r="E909" s="6" t="inlineStr">
        <is>
          <t>00:23:35</t>
        </is>
      </c>
      <c r="F909" s="6" t="inlineStr">
        <is>
          <t>statement</t>
        </is>
      </c>
      <c r="G909" s="8" t="inlineStr">
        <is>
          <t>I also like this financial plan. I mean, we've been working on it for almost a year, so we have had a lot of input as a council.</t>
        </is>
      </c>
      <c r="H909" s="11" t="inlineStr">
        <is>
          <t>https://www.youtube.com/watch?v=iqHGFgqdhbU&amp;t=1415s</t>
        </is>
      </c>
    </row>
    <row r="910">
      <c r="A910" s="6" t="inlineStr">
        <is>
          <t>2023-03-21</t>
        </is>
      </c>
      <c r="B910" s="6" t="inlineStr">
        <is>
          <t>7/8</t>
        </is>
      </c>
      <c r="C910" s="8" t="inlineStr">
        <is>
          <t>Public hearing and adoption of the 2023 Financial Plan</t>
        </is>
      </c>
      <c r="D910" s="6" t="inlineStr">
        <is>
          <t>Jac Siemens</t>
        </is>
      </c>
      <c r="E910" s="6" t="inlineStr">
        <is>
          <t>00:23:35</t>
        </is>
      </c>
      <c r="F910" s="6" t="inlineStr">
        <is>
          <t>statement</t>
        </is>
      </c>
      <c r="G910" s="8" t="inlineStr">
        <is>
          <t>Like, it's just amazing numbers. that we produce through there. But there's a cost to that.</t>
        </is>
      </c>
      <c r="H910" s="11" t="inlineStr">
        <is>
          <t>https://www.youtube.com/watch?v=iqHGFgqdhbU&amp;t=1415s</t>
        </is>
      </c>
    </row>
    <row r="911">
      <c r="A911" s="6" t="inlineStr">
        <is>
          <t>2023-03-21</t>
        </is>
      </c>
      <c r="B911" s="6" t="inlineStr">
        <is>
          <t>7/8</t>
        </is>
      </c>
      <c r="C911" s="8" t="inlineStr">
        <is>
          <t>Public hearing and adoption of the 2023 Financial Plan</t>
        </is>
      </c>
      <c r="D911" s="6" t="inlineStr">
        <is>
          <t>Jac Siemens</t>
        </is>
      </c>
      <c r="E911" s="6" t="inlineStr">
        <is>
          <t>00:24:53</t>
        </is>
      </c>
      <c r="F911" s="6" t="inlineStr">
        <is>
          <t>statement</t>
        </is>
      </c>
      <c r="G911" s="8" t="inlineStr">
        <is>
          <t>that facility is a quality of life piece, and plus 260 acres of green space that we mow, that we take care of.</t>
        </is>
      </c>
      <c r="H911" s="11" t="inlineStr">
        <is>
          <t>https://www.youtube.com/watch?v=iqHGFgqdhbU&amp;t=1493s</t>
        </is>
      </c>
    </row>
    <row r="912">
      <c r="A912" s="6" t="inlineStr">
        <is>
          <t>2023-03-21</t>
        </is>
      </c>
      <c r="B912" s="6" t="inlineStr">
        <is>
          <t>7/8</t>
        </is>
      </c>
      <c r="C912" s="8" t="inlineStr">
        <is>
          <t>Public hearing and adoption of the 2023 Financial Plan</t>
        </is>
      </c>
      <c r="D912" s="6" t="inlineStr">
        <is>
          <t>Jac Siemens</t>
        </is>
      </c>
      <c r="E912" s="6" t="inlineStr">
        <is>
          <t>00:24:53</t>
        </is>
      </c>
      <c r="F912" s="6" t="inlineStr">
        <is>
          <t>statement</t>
        </is>
      </c>
      <c r="G912" s="8" t="inlineStr">
        <is>
          <t>But I agree with his financial plan. But also, we have to— those always sound like big numbers, but We have to also understand what it is that as a city we're responsible for.</t>
        </is>
      </c>
      <c r="H912" s="11" t="inlineStr">
        <is>
          <t>https://www.youtube.com/watch?v=iqHGFgqdhbU&amp;t=1493s</t>
        </is>
      </c>
    </row>
    <row r="913">
      <c r="A913" s="6" t="inlineStr">
        <is>
          <t>2023-03-21</t>
        </is>
      </c>
      <c r="B913" s="6" t="inlineStr">
        <is>
          <t>7/8</t>
        </is>
      </c>
      <c r="C913" s="8" t="inlineStr">
        <is>
          <t>Public hearing and adoption of the 2023 Financial Plan</t>
        </is>
      </c>
      <c r="D913" s="6" t="inlineStr">
        <is>
          <t>Jake Hiebert</t>
        </is>
      </c>
      <c r="E913" s="6" t="inlineStr">
        <is>
          <t>00:23:13</t>
        </is>
      </c>
      <c r="F913" s="6" t="inlineStr">
        <is>
          <t>statement</t>
        </is>
      </c>
      <c r="G913" s="8" t="inlineStr">
        <is>
          <t>I would just like to thank our financial people and the good job that they're doing in not only preparing our budgets but our everyday expenditures. This is a very comprehensive report and very thorough, and thank you to administration.</t>
        </is>
      </c>
      <c r="H913" s="11" t="inlineStr">
        <is>
          <t>https://www.youtube.com/watch?v=iqHGFgqdhbU&amp;t=1393s</t>
        </is>
      </c>
    </row>
    <row r="914">
      <c r="A914" s="6" t="inlineStr">
        <is>
          <t>2023-03-21</t>
        </is>
      </c>
      <c r="B914" s="6" t="inlineStr">
        <is>
          <t>7/8</t>
        </is>
      </c>
      <c r="C914" s="8" t="inlineStr">
        <is>
          <t>Public hearing and adoption of the 2023 Financial Plan</t>
        </is>
      </c>
      <c r="D914" s="6" t="inlineStr">
        <is>
          <t>Michael Zwaagstra</t>
        </is>
      </c>
      <c r="E914" s="6" t="inlineStr">
        <is>
          <t>00:20:21</t>
        </is>
      </c>
      <c r="F914" s="6" t="inlineStr">
        <is>
          <t>motion</t>
        </is>
      </c>
      <c r="G914" s="8" t="inlineStr">
        <is>
          <t>I'll make a motion to approve the 2023 financial plan.</t>
        </is>
      </c>
      <c r="H914" s="11" t="inlineStr">
        <is>
          <t>https://www.youtube.com/watch?v=iqHGFgqdhbU&amp;t=1221s</t>
        </is>
      </c>
    </row>
    <row r="915">
      <c r="A915" s="6" t="inlineStr">
        <is>
          <t>2023-03-21</t>
        </is>
      </c>
      <c r="B915" s="6" t="inlineStr">
        <is>
          <t>7/8</t>
        </is>
      </c>
      <c r="C915" s="8" t="inlineStr">
        <is>
          <t>Public hearing and adoption of the 2023 Financial Plan</t>
        </is>
      </c>
      <c r="D915" s="6" t="inlineStr">
        <is>
          <t>Michael Zwaagstra</t>
        </is>
      </c>
      <c r="E915" s="6" t="inlineStr">
        <is>
          <t>00:20:33</t>
        </is>
      </c>
      <c r="F915" s="6" t="inlineStr">
        <is>
          <t>statement</t>
        </is>
      </c>
      <c r="G915" s="8" t="inlineStr">
        <is>
          <t>Every year coming up with a budget is obviously a balancing act because there are many needs within the city. Of course, we also need to be mindful of, of our residents' ability to pay. I think that what we've come up with here is a good budget.</t>
        </is>
      </c>
      <c r="H915" s="11" t="inlineStr">
        <is>
          <t>https://www.youtube.com/watch?v=iqHGFgqdhbU&amp;t=1233s</t>
        </is>
      </c>
    </row>
    <row r="916">
      <c r="A916" s="6" t="inlineStr">
        <is>
          <t>2023-03-21</t>
        </is>
      </c>
      <c r="B916" s="6" t="inlineStr">
        <is>
          <t>7/8</t>
        </is>
      </c>
      <c r="C916" s="8" t="inlineStr">
        <is>
          <t>Public hearing and adoption of the 2023 Financial Plan</t>
        </is>
      </c>
      <c r="D916" s="6" t="inlineStr">
        <is>
          <t>Michael Zwaagstra</t>
        </is>
      </c>
      <c r="E916" s="6" t="inlineStr">
        <is>
          <t>00:21:40</t>
        </is>
      </c>
      <c r="F916" s="6" t="inlineStr">
        <is>
          <t>statement</t>
        </is>
      </c>
      <c r="G916" s="8" t="inlineStr">
        <is>
          <t>And in particular, our 5-year debt policy. We're continuing with that policy even now, that policy that's been in place for 25, 30 years, and it has paid off in, in a big way over the years because it means that we are not hamstringing future councils with the, uh, with projects.</t>
        </is>
      </c>
      <c r="H916" s="11" t="inlineStr">
        <is>
          <t>https://www.youtube.com/watch?v=iqHGFgqdhbU&amp;t=1300s</t>
        </is>
      </c>
    </row>
    <row r="917">
      <c r="A917" s="6" t="inlineStr">
        <is>
          <t>2023-03-21</t>
        </is>
      </c>
      <c r="B917" s="6" t="inlineStr">
        <is>
          <t>7/8</t>
        </is>
      </c>
      <c r="C917" s="8" t="inlineStr">
        <is>
          <t>Public hearing and adoption of the 2023 Financial Plan</t>
        </is>
      </c>
      <c r="D917" s="6" t="inlineStr">
        <is>
          <t>Michael Zwaagstra</t>
        </is>
      </c>
      <c r="E917" s="6" t="inlineStr">
        <is>
          <t>00:21:40</t>
        </is>
      </c>
      <c r="F917" s="6" t="inlineStr">
        <is>
          <t>statement</t>
        </is>
      </c>
      <c r="G917" s="8" t="inlineStr">
        <is>
          <t>The municipal mill rate is declining slightly by about 2.8%. Of course, it is a reassessment year, and so that complicates, complicates matters. But in the end, I believe this is a fiscally responsible budget.</t>
        </is>
      </c>
      <c r="H917" s="11" t="inlineStr">
        <is>
          <t>https://www.youtube.com/watch?v=iqHGFgqdhbU&amp;t=1300s</t>
        </is>
      </c>
    </row>
    <row r="918">
      <c r="A918" s="6" t="inlineStr">
        <is>
          <t>2023-03-21</t>
        </is>
      </c>
      <c r="B918" s="6" t="inlineStr">
        <is>
          <t>7/8</t>
        </is>
      </c>
      <c r="C918" s="8" t="inlineStr">
        <is>
          <t>Public hearing and adoption of the 2023 Financial Plan</t>
        </is>
      </c>
      <c r="D918" s="6" t="inlineStr">
        <is>
          <t>Mayor Earl Funk</t>
        </is>
      </c>
      <c r="E918" s="6" t="inlineStr">
        <is>
          <t>00:25:28</t>
        </is>
      </c>
      <c r="F918" s="6" t="inlineStr">
        <is>
          <t>statement</t>
        </is>
      </c>
      <c r="G918" s="8" t="inlineStr">
        <is>
          <t>And what I really like about this budget is how it reflects our priorities. 2 of our priorities are infrastructure renewal and expansion and recreation and cultural facility renewals. And this budget is loaded with that.</t>
        </is>
      </c>
      <c r="H918" s="11" t="inlineStr">
        <is>
          <t>https://www.youtube.com/watch?v=iqHGFgqdhbU&amp;t=1528s</t>
        </is>
      </c>
    </row>
    <row r="919">
      <c r="A919" s="6" t="inlineStr">
        <is>
          <t>2023-03-21</t>
        </is>
      </c>
      <c r="B919" s="6" t="inlineStr">
        <is>
          <t>9</t>
        </is>
      </c>
      <c r="C919" s="8" t="inlineStr">
        <is>
          <t>By-Law 2221 3rd reading - Local Improvement Plan 2023-02, Lift Station No. 2 upgrade</t>
        </is>
      </c>
      <c r="D919" s="6" t="inlineStr">
        <is>
          <t>Damian Penner</t>
        </is>
      </c>
      <c r="E919" s="6" t="inlineStr">
        <is>
          <t>00:28:14</t>
        </is>
      </c>
      <c r="F919" s="6" t="inlineStr">
        <is>
          <t>statement</t>
        </is>
      </c>
      <c r="G919" s="8" t="inlineStr">
        <is>
          <t>Yes, this is very important, and as well as a renewal, it is going to be able to add capacity and help with future development on the east side of Steinbach. So this is something that as a growing city we need to be investing into, as well as to maintain</t>
        </is>
      </c>
      <c r="H919" s="11" t="inlineStr">
        <is>
          <t>https://www.youtube.com/watch?v=iqHGFgqdhbU&amp;t=1694s</t>
        </is>
      </c>
    </row>
    <row r="920">
      <c r="A920" s="6" t="inlineStr">
        <is>
          <t>2023-03-21</t>
        </is>
      </c>
      <c r="B920" s="6" t="inlineStr">
        <is>
          <t>9</t>
        </is>
      </c>
      <c r="C920" s="8" t="inlineStr">
        <is>
          <t>By-Law 2221 3rd reading - Local Improvement Plan 2023-02, Lift Station No. 2 upgrade</t>
        </is>
      </c>
      <c r="D920" s="6" t="inlineStr">
        <is>
          <t>Michael Zwaagstra</t>
        </is>
      </c>
      <c r="E920" s="6" t="inlineStr">
        <is>
          <t>00:27:50</t>
        </is>
      </c>
      <c r="F920" s="6" t="inlineStr">
        <is>
          <t>motion</t>
        </is>
      </c>
      <c r="G920" s="8" t="inlineStr">
        <is>
          <t>I make the motion to approve.</t>
        </is>
      </c>
      <c r="H920" s="11" t="inlineStr">
        <is>
          <t>https://www.youtube.com/watch?v=iqHGFgqdhbU&amp;t=1670s</t>
        </is>
      </c>
    </row>
    <row r="921">
      <c r="A921" s="6" t="inlineStr">
        <is>
          <t>2023-03-21</t>
        </is>
      </c>
      <c r="B921" s="6" t="inlineStr">
        <is>
          <t>9</t>
        </is>
      </c>
      <c r="C921" s="8" t="inlineStr">
        <is>
          <t>By-Law 2221 3rd reading - Local Improvement Plan 2023-02, Lift Station No. 2 upgrade</t>
        </is>
      </c>
      <c r="D921" s="6" t="inlineStr">
        <is>
          <t>Michael Zwaagstra</t>
        </is>
      </c>
      <c r="E921" s="6" t="inlineStr">
        <is>
          <t>00:27:53</t>
        </is>
      </c>
      <c r="F921" s="6" t="inlineStr">
        <is>
          <t>statement</t>
        </is>
      </c>
      <c r="G921" s="8" t="inlineStr">
        <is>
          <t>Obviously, this is a part of our basic infrastructure and we need to make sure that, that we do this upgrade. And so the municipal board has approved this and the necessary borrowing, so we can move ahead.</t>
        </is>
      </c>
      <c r="H921" s="11" t="inlineStr">
        <is>
          <t>https://www.youtube.com/watch?v=iqHGFgqdhbU&amp;t=1673s</t>
        </is>
      </c>
    </row>
    <row r="922">
      <c r="A922" s="6" t="inlineStr">
        <is>
          <t>2023-03-21</t>
        </is>
      </c>
      <c r="B922" s="6" t="inlineStr">
        <is>
          <t>10</t>
        </is>
      </c>
      <c r="C922" s="8" t="inlineStr">
        <is>
          <t>By-Law 2222 3rd reading - Local Improvement Plan 2023-03, Barkman Avenue and Penner Street renewal</t>
        </is>
      </c>
      <c r="D922" s="6" t="inlineStr">
        <is>
          <t>Susan Penner</t>
        </is>
      </c>
      <c r="E922" s="6" t="inlineStr">
        <is>
          <t>00:29:41</t>
        </is>
      </c>
      <c r="F922" s="6" t="inlineStr">
        <is>
          <t>motion</t>
        </is>
      </c>
      <c r="G922" s="8" t="inlineStr">
        <is>
          <t>Motion to approve.</t>
        </is>
      </c>
      <c r="H922" s="11" t="inlineStr">
        <is>
          <t>https://www.youtube.com/watch?v=iqHGFgqdhbU&amp;t=1781s</t>
        </is>
      </c>
    </row>
    <row r="923">
      <c r="A923" s="6" t="inlineStr">
        <is>
          <t>2023-03-21</t>
        </is>
      </c>
      <c r="B923" s="6" t="inlineStr">
        <is>
          <t>10</t>
        </is>
      </c>
      <c r="C923" s="8" t="inlineStr">
        <is>
          <t>By-Law 2222 3rd reading - Local Improvement Plan 2023-03, Barkman Avenue and Penner Street renewal</t>
        </is>
      </c>
      <c r="D923" s="6" t="inlineStr">
        <is>
          <t>Susan Penner</t>
        </is>
      </c>
      <c r="E923" s="6" t="inlineStr">
        <is>
          <t>00:29:46</t>
        </is>
      </c>
      <c r="F923" s="6" t="inlineStr">
        <is>
          <t>statement</t>
        </is>
      </c>
      <c r="G923" s="8" t="inlineStr">
        <is>
          <t>So whether it's asphalt or underground infrastructure, if we can stay ahead of it and renew it at a regular pace, uh, then it often ends up saving money in the long run, um, as opposed to, you know, letting things get, get too far gone.</t>
        </is>
      </c>
      <c r="H923" s="11" t="inlineStr">
        <is>
          <t>https://www.youtube.com/watch?v=iqHGFgqdhbU&amp;t=1786s</t>
        </is>
      </c>
    </row>
    <row r="924">
      <c r="A924" s="6" t="inlineStr">
        <is>
          <t>2023-03-21</t>
        </is>
      </c>
      <c r="B924" s="6" t="inlineStr">
        <is>
          <t>11/12</t>
        </is>
      </c>
      <c r="C924" s="8" t="inlineStr">
        <is>
          <t>2022 Steinbach Annual Traffic Count Program - forward to Manitoba Infrastructure and request review of recommendations</t>
        </is>
      </c>
      <c r="D924" s="6" t="inlineStr">
        <is>
          <t>Jac Siemens</t>
        </is>
      </c>
      <c r="E924" s="6" t="inlineStr">
        <is>
          <t>00:45:39</t>
        </is>
      </c>
      <c r="F924" s="6" t="inlineStr">
        <is>
          <t>motion</t>
        </is>
      </c>
      <c r="G924" s="8" t="inlineStr">
        <is>
          <t>I will make that motion to adopt the traffic studies.</t>
        </is>
      </c>
      <c r="H924" s="11" t="inlineStr">
        <is>
          <t>https://www.youtube.com/watch?v=iqHGFgqdhbU&amp;t=2739s</t>
        </is>
      </c>
    </row>
    <row r="925">
      <c r="A925" s="6" t="inlineStr">
        <is>
          <t>2023-03-21</t>
        </is>
      </c>
      <c r="B925" s="6" t="inlineStr">
        <is>
          <t>11/12</t>
        </is>
      </c>
      <c r="C925" s="8" t="inlineStr">
        <is>
          <t>2022 Steinbach Annual Traffic Count Program - forward to Manitoba Infrastructure and request review of recommendations</t>
        </is>
      </c>
      <c r="D925" s="6" t="inlineStr">
        <is>
          <t>Jac Siemens</t>
        </is>
      </c>
      <c r="E925" s="6" t="inlineStr">
        <is>
          <t>00:45:46</t>
        </is>
      </c>
      <c r="F925" s="6" t="inlineStr">
        <is>
          <t>statement</t>
        </is>
      </c>
      <c r="G925" s="8" t="inlineStr">
        <is>
          <t>One of the things that I did notice was that with Park Road being closed, Acres Drive has more than doubled in traffic. So that also says kudos to the administration who pushed council to get Acres Drive done.</t>
        </is>
      </c>
      <c r="H925" s="11" t="inlineStr">
        <is>
          <t>https://www.youtube.com/watch?v=iqHGFgqdhbU&amp;t=2746s</t>
        </is>
      </c>
    </row>
    <row r="926">
      <c r="A926" s="6" t="inlineStr">
        <is>
          <t>2023-03-21</t>
        </is>
      </c>
      <c r="B926" s="6" t="inlineStr">
        <is>
          <t>11/12</t>
        </is>
      </c>
      <c r="C926" s="8" t="inlineStr">
        <is>
          <t>2022 Steinbach Annual Traffic Count Program - forward to Manitoba Infrastructure and request review of recommendations</t>
        </is>
      </c>
      <c r="D926" s="6" t="inlineStr">
        <is>
          <t>Jac Siemens</t>
        </is>
      </c>
      <c r="E926" s="6" t="inlineStr">
        <is>
          <t>00:46:22</t>
        </is>
      </c>
      <c r="F926" s="6" t="inlineStr">
        <is>
          <t>statement</t>
        </is>
      </c>
      <c r="G926" s="8" t="inlineStr">
        <is>
          <t>So I believe that redirected a lot of traffic, and that was kind of the plan, and it has worked.</t>
        </is>
      </c>
      <c r="H926" s="11" t="inlineStr">
        <is>
          <t>https://www.youtube.com/watch?v=iqHGFgqdhbU&amp;t=2782s</t>
        </is>
      </c>
    </row>
    <row r="927">
      <c r="A927" s="6" t="inlineStr">
        <is>
          <t>2023-03-21</t>
        </is>
      </c>
      <c r="B927" s="6" t="inlineStr">
        <is>
          <t>11/12</t>
        </is>
      </c>
      <c r="C927" s="8" t="inlineStr">
        <is>
          <t>2022 Steinbach Annual Traffic Count Program - forward to Manitoba Infrastructure and request review of recommendations</t>
        </is>
      </c>
      <c r="D927" s="6" t="inlineStr">
        <is>
          <t>Jac Siemens</t>
        </is>
      </c>
      <c r="E927" s="6" t="inlineStr">
        <is>
          <t>00:47:23</t>
        </is>
      </c>
      <c r="F927" s="6" t="inlineStr">
        <is>
          <t>statement</t>
        </is>
      </c>
      <c r="G927" s="8" t="inlineStr">
        <is>
          <t>So they didn't do a— haven't done a storage review simply on the left-hand turn, which potentially would help us too in our complaint of a short left-hand turn late there.</t>
        </is>
      </c>
      <c r="H927" s="11" t="inlineStr">
        <is>
          <t>https://www.youtube.com/watch?v=iqHGFgqdhbU&amp;t=2843s</t>
        </is>
      </c>
    </row>
    <row r="928">
      <c r="A928" s="6" t="inlineStr">
        <is>
          <t>2023-03-21</t>
        </is>
      </c>
      <c r="B928" s="6" t="inlineStr">
        <is>
          <t>11/12</t>
        </is>
      </c>
      <c r="C928" s="8" t="inlineStr">
        <is>
          <t>2022 Steinbach Annual Traffic Count Program - forward to Manitoba Infrastructure and request review of recommendations</t>
        </is>
      </c>
      <c r="D928" s="6" t="inlineStr">
        <is>
          <t>Jac Siemens</t>
        </is>
      </c>
      <c r="E928" s="6" t="inlineStr">
        <is>
          <t>00:47:52</t>
        </is>
      </c>
      <c r="F928" s="6" t="inlineStr">
        <is>
          <t>statement</t>
        </is>
      </c>
      <c r="G928" s="8" t="inlineStr">
        <is>
          <t>And so, but they use this as well, and it's part of a partnership that we have, and I think we should continue.</t>
        </is>
      </c>
      <c r="H928" s="11" t="inlineStr">
        <is>
          <t>https://www.youtube.com/watch?v=iqHGFgqdhbU&amp;t=2872s</t>
        </is>
      </c>
    </row>
    <row r="929">
      <c r="A929" s="6" t="inlineStr">
        <is>
          <t>2023-03-21</t>
        </is>
      </c>
      <c r="B929" s="6" t="inlineStr">
        <is>
          <t>11/12</t>
        </is>
      </c>
      <c r="C929" s="8" t="inlineStr">
        <is>
          <t>2022 Steinbach Annual Traffic Count Program - forward to Manitoba Infrastructure and request review of recommendations</t>
        </is>
      </c>
      <c r="D929" s="6" t="inlineStr">
        <is>
          <t>Jake Hiebert</t>
        </is>
      </c>
      <c r="E929" s="6" t="inlineStr">
        <is>
          <t>00:48:00</t>
        </is>
      </c>
      <c r="F929" s="6" t="inlineStr">
        <is>
          <t>statement</t>
        </is>
      </c>
      <c r="G929" s="8" t="inlineStr">
        <is>
          <t>I like the recommendations that were written at the end here, 7.3, and I look forward to administration taking it forward and seeing what the results are going to be.</t>
        </is>
      </c>
      <c r="H929" s="11" t="inlineStr">
        <is>
          <t>https://www.youtube.com/watch?v=iqHGFgqdhbU&amp;t=2880s</t>
        </is>
      </c>
    </row>
    <row r="930">
      <c r="A930" s="6" t="inlineStr">
        <is>
          <t>2023-03-21</t>
        </is>
      </c>
      <c r="B930" s="6" t="inlineStr">
        <is>
          <t>11/12</t>
        </is>
      </c>
      <c r="C930" s="8" t="inlineStr">
        <is>
          <t>2022 Steinbach Annual Traffic Count Program - forward to Manitoba Infrastructure and request review of recommendations</t>
        </is>
      </c>
      <c r="D930" s="6" t="inlineStr">
        <is>
          <t>Bill Hiebert</t>
        </is>
      </c>
      <c r="E930" s="6" t="inlineStr">
        <is>
          <t>00:42:02</t>
        </is>
      </c>
      <c r="F930" s="6" t="inlineStr">
        <is>
          <t>question</t>
        </is>
      </c>
      <c r="G930" s="8" t="inlineStr">
        <is>
          <t>The Penfeld turnoff gets a few seconds, about 4 vehicles get to move, and that's max. And the traffic is probably 3 times as high on that turnoff versus the other one. Can that be changed?</t>
        </is>
      </c>
      <c r="H930" s="11" t="inlineStr">
        <is>
          <t>https://www.youtube.com/watch?v=iqHGFgqdhbU&amp;t=2522s</t>
        </is>
      </c>
    </row>
    <row r="931">
      <c r="A931" s="6" t="inlineStr">
        <is>
          <t>2023-03-21</t>
        </is>
      </c>
      <c r="B931" s="6" t="inlineStr">
        <is>
          <t>11/12</t>
        </is>
      </c>
      <c r="C931" s="8" t="inlineStr">
        <is>
          <t>2022 Steinbach Annual Traffic Count Program - forward to Manitoba Infrastructure and request review of recommendations</t>
        </is>
      </c>
      <c r="D931" s="6" t="inlineStr">
        <is>
          <t>Susan Penner</t>
        </is>
      </c>
      <c r="E931" s="6" t="inlineStr">
        <is>
          <t>00:37:56</t>
        </is>
      </c>
      <c r="F931" s="6" t="inlineStr">
        <is>
          <t>question</t>
        </is>
      </c>
      <c r="G931" s="8" t="inlineStr">
        <is>
          <t>Through you, so essentially if we want changes or if we notice changes, the city has to request them from the province, or is there proactive— like, are they examining, you know, the movements, or is this really just based on request?</t>
        </is>
      </c>
      <c r="H931" s="11" t="inlineStr">
        <is>
          <t>https://www.youtube.com/watch?v=iqHGFgqdhbU&amp;t=2276s</t>
        </is>
      </c>
    </row>
    <row r="932">
      <c r="A932" s="6" t="inlineStr">
        <is>
          <t>2023-03-21</t>
        </is>
      </c>
      <c r="B932" s="6" t="inlineStr">
        <is>
          <t>11/12</t>
        </is>
      </c>
      <c r="C932" s="8" t="inlineStr">
        <is>
          <t>2022 Steinbach Annual Traffic Count Program - forward to Manitoba Infrastructure and request review of recommendations</t>
        </is>
      </c>
      <c r="D932" s="6" t="inlineStr">
        <is>
          <t>Susan Penner</t>
        </is>
      </c>
      <c r="E932" s="6" t="inlineStr">
        <is>
          <t>00:39:42</t>
        </is>
      </c>
      <c r="F932" s="6" t="inlineStr">
        <is>
          <t>statement</t>
        </is>
      </c>
      <c r="G932" s="8" t="inlineStr">
        <is>
          <t>But the dates for the end of October, however, Like in December, the traffic backup was like insane, right?</t>
        </is>
      </c>
      <c r="H932" s="11" t="inlineStr">
        <is>
          <t>https://www.youtube.com/watch?v=iqHGFgqdhbU&amp;t=2382s</t>
        </is>
      </c>
    </row>
    <row r="933">
      <c r="A933" s="6" t="inlineStr">
        <is>
          <t>2023-03-21</t>
        </is>
      </c>
      <c r="B933" s="6" t="inlineStr">
        <is>
          <t>11/12</t>
        </is>
      </c>
      <c r="C933" s="8" t="inlineStr">
        <is>
          <t>2022 Steinbach Annual Traffic Count Program - forward to Manitoba Infrastructure and request review of recommendations</t>
        </is>
      </c>
      <c r="D933" s="6" t="inlineStr">
        <is>
          <t>Susan Penner</t>
        </is>
      </c>
      <c r="E933" s="6" t="inlineStr">
        <is>
          <t>00:39:42</t>
        </is>
      </c>
      <c r="F933" s="6" t="inlineStr">
        <is>
          <t>statement</t>
        </is>
      </c>
      <c r="G933" s="8" t="inlineStr">
        <is>
          <t>So it's kind of hard to know when it should be brought up and when we say, okay, this is a problem versus, well, this is just normal.</t>
        </is>
      </c>
      <c r="H933" s="11" t="inlineStr">
        <is>
          <t>https://www.youtube.com/watch?v=iqHGFgqdhbU&amp;t=2382s</t>
        </is>
      </c>
    </row>
    <row r="934">
      <c r="A934" s="6" t="inlineStr">
        <is>
          <t>2023-03-21</t>
        </is>
      </c>
      <c r="B934" s="6" t="inlineStr">
        <is>
          <t>11/12</t>
        </is>
      </c>
      <c r="C934" s="8" t="inlineStr">
        <is>
          <t>2022 Steinbach Annual Traffic Count Program - forward to Manitoba Infrastructure and request review of recommendations</t>
        </is>
      </c>
      <c r="D934" s="6" t="inlineStr">
        <is>
          <t>Susan Penner</t>
        </is>
      </c>
      <c r="E934" s="6" t="inlineStr">
        <is>
          <t>00:39:42</t>
        </is>
      </c>
      <c r="F934" s="6" t="inlineStr">
        <is>
          <t>question</t>
        </is>
      </c>
      <c r="G934" s="8" t="inlineStr">
        <is>
          <t>Maybe in non-peak times, can we just, you know, have those lights not operating?</t>
        </is>
      </c>
      <c r="H934" s="11" t="inlineStr">
        <is>
          <t>https://www.youtube.com/watch?v=iqHGFgqdhbU&amp;t=2382s</t>
        </is>
      </c>
    </row>
    <row r="935">
      <c r="A935" s="6" t="inlineStr">
        <is>
          <t>2023-03-21</t>
        </is>
      </c>
      <c r="B935" s="6" t="inlineStr">
        <is>
          <t>11/12</t>
        </is>
      </c>
      <c r="C935" s="8" t="inlineStr">
        <is>
          <t>2022 Steinbach Annual Traffic Count Program - forward to Manitoba Infrastructure and request review of recommendations</t>
        </is>
      </c>
      <c r="D935" s="6" t="inlineStr">
        <is>
          <t>Mayor Earl Funk</t>
        </is>
      </c>
      <c r="E935" s="6" t="inlineStr">
        <is>
          <t>00:43:21</t>
        </is>
      </c>
      <c r="F935" s="6" t="inlineStr">
        <is>
          <t>question</t>
        </is>
      </c>
      <c r="G935" s="8" t="inlineStr">
        <is>
          <t>I'm just wondering what gives you the most power to go after the recommendations and actually go and review the traffic signals on PTH 12 North with them so that we can look at some of these issues that have been brought up today?</t>
        </is>
      </c>
      <c r="H935" s="11" t="inlineStr">
        <is>
          <t>https://www.youtube.com/watch?v=iqHGFgqdhbU&amp;t=2601s</t>
        </is>
      </c>
    </row>
    <row r="936">
      <c r="A936" s="6" t="inlineStr">
        <is>
          <t>2023-03-21</t>
        </is>
      </c>
      <c r="B936" s="6" t="inlineStr">
        <is>
          <t>11/12</t>
        </is>
      </c>
      <c r="C936" s="8" t="inlineStr">
        <is>
          <t>2022 Steinbach Annual Traffic Count Program - forward to Manitoba Infrastructure and request review of recommendations</t>
        </is>
      </c>
      <c r="D936" s="6" t="inlineStr">
        <is>
          <t>Mayor Earl Funk</t>
        </is>
      </c>
      <c r="E936" s="6" t="inlineStr">
        <is>
          <t>00:44:40</t>
        </is>
      </c>
      <c r="F936" s="6" t="inlineStr">
        <is>
          <t>statement</t>
        </is>
      </c>
      <c r="G936" s="8" t="inlineStr">
        <is>
          <t>Well, then I would ask if you would meet with them on the traffic signalization on PTH-12 anyways, then make sure we bring these concerns up as well.</t>
        </is>
      </c>
      <c r="H936" s="11" t="inlineStr">
        <is>
          <t>https://www.youtube.com/watch?v=iqHGFgqdhbU&amp;t=2680s</t>
        </is>
      </c>
    </row>
    <row r="937">
      <c r="A937" s="6" t="inlineStr">
        <is>
          <t>2023-03-21</t>
        </is>
      </c>
      <c r="B937" s="6" t="inlineStr">
        <is>
          <t>11/12</t>
        </is>
      </c>
      <c r="C937" s="8" t="inlineStr">
        <is>
          <t>2022 Steinbach Annual Traffic Count Program - forward to Manitoba Infrastructure and request review of recommendations</t>
        </is>
      </c>
      <c r="D937" s="6" t="inlineStr">
        <is>
          <t>Mayor Earl Funk</t>
        </is>
      </c>
      <c r="E937" s="6" t="inlineStr">
        <is>
          <t>00:44:40</t>
        </is>
      </c>
      <c r="F937" s="6" t="inlineStr">
        <is>
          <t>statement</t>
        </is>
      </c>
      <c r="G937" s="8" t="inlineStr">
        <is>
          <t>But just ongoing that we keep putting on the pressure because we are growing and that means more traffic and that means, you know what, just more problems that will happen on our roads</t>
        </is>
      </c>
      <c r="H937" s="11" t="inlineStr">
        <is>
          <t>https://www.youtube.com/watch?v=iqHGFgqdhbU&amp;t=2680s</t>
        </is>
      </c>
    </row>
    <row r="938">
      <c r="A938" s="6" t="inlineStr">
        <is>
          <t>2023-03-21</t>
        </is>
      </c>
      <c r="B938" s="6" t="inlineStr">
        <is>
          <t>13</t>
        </is>
      </c>
      <c r="C938" s="8" t="inlineStr">
        <is>
          <t>Park Road West Extension tender award - Friesen Hauling Ltd. ($1,970,097)</t>
        </is>
      </c>
      <c r="D938" s="6" t="inlineStr">
        <is>
          <t>Damian Penner</t>
        </is>
      </c>
      <c r="E938" s="6" t="inlineStr">
        <is>
          <t>00:50:58</t>
        </is>
      </c>
      <c r="F938" s="6" t="inlineStr">
        <is>
          <t>statement</t>
        </is>
      </c>
      <c r="G938" s="8" t="inlineStr">
        <is>
          <t>I agree with everything Councillor Pinner said.</t>
        </is>
      </c>
      <c r="H938" s="11" t="inlineStr">
        <is>
          <t>https://www.youtube.com/watch?v=iqHGFgqdhbU&amp;t=3058s</t>
        </is>
      </c>
    </row>
    <row r="939">
      <c r="A939" s="6" t="inlineStr">
        <is>
          <t>2023-03-21</t>
        </is>
      </c>
      <c r="B939" s="6" t="inlineStr">
        <is>
          <t>13</t>
        </is>
      </c>
      <c r="C939" s="8" t="inlineStr">
        <is>
          <t>Park Road West Extension tender award - Friesen Hauling Ltd. ($1,970,097)</t>
        </is>
      </c>
      <c r="D939" s="6" t="inlineStr">
        <is>
          <t>Damian Penner</t>
        </is>
      </c>
      <c r="E939" s="6" t="inlineStr">
        <is>
          <t>00:50:58</t>
        </is>
      </c>
      <c r="F939" s="6" t="inlineStr">
        <is>
          <t>statement</t>
        </is>
      </c>
      <c r="G939" s="8" t="inlineStr">
        <is>
          <t>And this is a testament of where, uh, having healthy reserves is a good— is a great thing for the city to have, because, uh, you can leverage when there is construction started.</t>
        </is>
      </c>
      <c r="H939" s="11" t="inlineStr">
        <is>
          <t>https://www.youtube.com/watch?v=iqHGFgqdhbU&amp;t=3058s</t>
        </is>
      </c>
    </row>
    <row r="940">
      <c r="A940" s="6" t="inlineStr">
        <is>
          <t>2023-03-21</t>
        </is>
      </c>
      <c r="B940" s="6" t="inlineStr">
        <is>
          <t>13</t>
        </is>
      </c>
      <c r="C940" s="8" t="inlineStr">
        <is>
          <t>Park Road West Extension tender award - Friesen Hauling Ltd. ($1,970,097)</t>
        </is>
      </c>
      <c r="D940" s="6" t="inlineStr">
        <is>
          <t>Damian Penner</t>
        </is>
      </c>
      <c r="E940" s="6" t="inlineStr">
        <is>
          <t>00:50:58</t>
        </is>
      </c>
      <c r="F940" s="6" t="inlineStr">
        <is>
          <t>statement</t>
        </is>
      </c>
      <c r="G940" s="8" t="inlineStr">
        <is>
          <t>We can piggyback onto that and complete the project to what the fullest design should be, uh, without waiting for more development to come down further closer to industrial to extended all the way there.</t>
        </is>
      </c>
      <c r="H940" s="11" t="inlineStr">
        <is>
          <t>https://www.youtube.com/watch?v=iqHGFgqdhbU&amp;t=3058s</t>
        </is>
      </c>
    </row>
    <row r="941">
      <c r="A941" s="6" t="inlineStr">
        <is>
          <t>2023-03-21</t>
        </is>
      </c>
      <c r="B941" s="6" t="inlineStr">
        <is>
          <t>13</t>
        </is>
      </c>
      <c r="C941" s="8" t="inlineStr">
        <is>
          <t>Park Road West Extension tender award - Friesen Hauling Ltd. ($1,970,097)</t>
        </is>
      </c>
      <c r="D941" s="6" t="inlineStr">
        <is>
          <t>Bill Hiebert</t>
        </is>
      </c>
      <c r="E941" s="6" t="inlineStr">
        <is>
          <t>00:51:51</t>
        </is>
      </c>
      <c r="F941" s="6" t="inlineStr">
        <is>
          <t>statement</t>
        </is>
      </c>
      <c r="G941" s="8" t="inlineStr">
        <is>
          <t>I'd like to add that this is concrete, so weight restrictions are not an issue, and this is going to be a great bypass when we do the intersection at number 12 and Lowen Boulevard. So I think it's going to serve a purpose in a big, big way.</t>
        </is>
      </c>
      <c r="H941" s="11" t="inlineStr">
        <is>
          <t>https://www.youtube.com/watch?v=iqHGFgqdhbU&amp;t=3111s</t>
        </is>
      </c>
    </row>
    <row r="942">
      <c r="A942" s="6" t="inlineStr">
        <is>
          <t>2023-03-21</t>
        </is>
      </c>
      <c r="B942" s="6" t="inlineStr">
        <is>
          <t>13</t>
        </is>
      </c>
      <c r="C942" s="8" t="inlineStr">
        <is>
          <t>Park Road West Extension tender award - Friesen Hauling Ltd. ($1,970,097)</t>
        </is>
      </c>
      <c r="D942" s="6" t="inlineStr">
        <is>
          <t>Susan Penner</t>
        </is>
      </c>
      <c r="E942" s="6" t="inlineStr">
        <is>
          <t>00:50:02</t>
        </is>
      </c>
      <c r="F942" s="6" t="inlineStr">
        <is>
          <t>motion</t>
        </is>
      </c>
      <c r="G942" s="8" t="inlineStr">
        <is>
          <t>Motion to approve.</t>
        </is>
      </c>
      <c r="H942" s="11" t="inlineStr">
        <is>
          <t>https://www.youtube.com/watch?v=iqHGFgqdhbU&amp;t=3002s</t>
        </is>
      </c>
    </row>
    <row r="943">
      <c r="A943" s="6" t="inlineStr">
        <is>
          <t>2023-03-21</t>
        </is>
      </c>
      <c r="B943" s="6" t="inlineStr">
        <is>
          <t>13</t>
        </is>
      </c>
      <c r="C943" s="8" t="inlineStr">
        <is>
          <t>Park Road West Extension tender award - Friesen Hauling Ltd. ($1,970,097)</t>
        </is>
      </c>
      <c r="D943" s="6" t="inlineStr">
        <is>
          <t>Susan Penner</t>
        </is>
      </c>
      <c r="E943" s="6" t="inlineStr">
        <is>
          <t>00:50:08</t>
        </is>
      </c>
      <c r="F943" s="6" t="inlineStr">
        <is>
          <t>statement</t>
        </is>
      </c>
      <c r="G943" s="8" t="inlineStr">
        <is>
          <t>If we wouldn't approve this, what it would essentially mean is that Park Road West would not be paved all the way to Industrial Road, which is also paved.</t>
        </is>
      </c>
      <c r="H943" s="11" t="inlineStr">
        <is>
          <t>https://www.youtube.com/watch?v=iqHGFgqdhbU&amp;t=3008s</t>
        </is>
      </c>
    </row>
    <row r="944">
      <c r="A944" s="6" t="inlineStr">
        <is>
          <t>2023-03-21</t>
        </is>
      </c>
      <c r="B944" s="6" t="inlineStr">
        <is>
          <t>13</t>
        </is>
      </c>
      <c r="C944" s="8" t="inlineStr">
        <is>
          <t>Park Road West Extension tender award - Friesen Hauling Ltd. ($1,970,097)</t>
        </is>
      </c>
      <c r="D944" s="6" t="inlineStr">
        <is>
          <t>Susan Penner</t>
        </is>
      </c>
      <c r="E944" s="6" t="inlineStr">
        <is>
          <t>00:50:08</t>
        </is>
      </c>
      <c r="F944" s="6" t="inlineStr">
        <is>
          <t>statement</t>
        </is>
      </c>
      <c r="G944" s="8" t="inlineStr">
        <is>
          <t>I know I'm sure it will be because we've heard a lot about the fact that that road is gravel.</t>
        </is>
      </c>
      <c r="H944" s="11" t="inlineStr">
        <is>
          <t>https://www.youtube.com/watch?v=iqHGFgqdhbU&amp;t=3008s</t>
        </is>
      </c>
    </row>
    <row r="945">
      <c r="A945" s="6" t="inlineStr">
        <is>
          <t>2023-03-21</t>
        </is>
      </c>
      <c r="B945" s="6" t="inlineStr">
        <is>
          <t>13</t>
        </is>
      </c>
      <c r="C945" s="8" t="inlineStr">
        <is>
          <t>Park Road West Extension tender award - Friesen Hauling Ltd. ($1,970,097)</t>
        </is>
      </c>
      <c r="D945" s="6" t="inlineStr">
        <is>
          <t>Susan Penner</t>
        </is>
      </c>
      <c r="E945" s="6" t="inlineStr">
        <is>
          <t>00:52:09</t>
        </is>
      </c>
      <c r="F945" s="6" t="inlineStr">
        <is>
          <t>statement</t>
        </is>
      </c>
      <c r="G945" s="8" t="inlineStr">
        <is>
          <t>But the fact that we can be proactive and get this done now, I think it's the right decision.</t>
        </is>
      </c>
      <c r="H945" s="11" t="inlineStr">
        <is>
          <t>https://www.youtube.com/watch?v=iqHGFgqdhbU&amp;t=3129s</t>
        </is>
      </c>
    </row>
    <row r="946">
      <c r="A946" s="6" t="inlineStr">
        <is>
          <t>2023-03-21</t>
        </is>
      </c>
      <c r="B946" s="6" t="inlineStr">
        <is>
          <t>13</t>
        </is>
      </c>
      <c r="C946" s="8" t="inlineStr">
        <is>
          <t>Park Road West Extension tender award - Friesen Hauling Ltd. ($1,970,097)</t>
        </is>
      </c>
      <c r="D946" s="6" t="inlineStr">
        <is>
          <t>Mayor Earl Funk</t>
        </is>
      </c>
      <c r="E946" s="6" t="inlineStr">
        <is>
          <t>00:52:21</t>
        </is>
      </c>
      <c r="F946" s="6" t="inlineStr">
        <is>
          <t>statement</t>
        </is>
      </c>
      <c r="G946" s="8" t="inlineStr">
        <is>
          <t>I know personally I've had meetings in my office about this road. There's been many requests to pave this road, and I think we're doing the right thing.</t>
        </is>
      </c>
      <c r="H946" s="11" t="inlineStr">
        <is>
          <t>https://www.youtube.com/watch?v=iqHGFgqdhbU&amp;t=3141s</t>
        </is>
      </c>
    </row>
    <row r="947">
      <c r="A947" s="6" t="inlineStr">
        <is>
          <t>2023-03-21</t>
        </is>
      </c>
      <c r="B947" s="6" t="inlineStr">
        <is>
          <t>13</t>
        </is>
      </c>
      <c r="C947" s="8" t="inlineStr">
        <is>
          <t>Park Road West Extension tender award - Friesen Hauling Ltd. ($1,970,097)</t>
        </is>
      </c>
      <c r="D947" s="6" t="inlineStr">
        <is>
          <t>Mayor Earl Funk</t>
        </is>
      </c>
      <c r="E947" s="6" t="inlineStr">
        <is>
          <t>00:52:21</t>
        </is>
      </c>
      <c r="F947" s="6" t="inlineStr">
        <is>
          <t>statement</t>
        </is>
      </c>
      <c r="G947" s="8" t="inlineStr">
        <is>
          <t>This is going to give another way to go north in our community. and tie us up into the industrial or the commercial area.</t>
        </is>
      </c>
      <c r="H947" s="11" t="inlineStr">
        <is>
          <t>https://www.youtube.com/watch?v=iqHGFgqdhbU&amp;t=3141s</t>
        </is>
      </c>
    </row>
    <row r="948">
      <c r="A948" s="6" t="inlineStr">
        <is>
          <t>2023-03-21</t>
        </is>
      </c>
      <c r="B948" s="6" t="inlineStr">
        <is>
          <t>14</t>
        </is>
      </c>
      <c r="C948" s="8" t="inlineStr">
        <is>
          <t>Barkman Avenue / Penner Street / Asphalt Overlay Program tender award - Maple Leaf Construction ($3,445,402), revised scope</t>
        </is>
      </c>
      <c r="D948" s="6" t="inlineStr">
        <is>
          <t>Michael Zwaagstra</t>
        </is>
      </c>
      <c r="E948" s="6" t="inlineStr">
        <is>
          <t>00:56:51</t>
        </is>
      </c>
      <c r="F948" s="6" t="inlineStr">
        <is>
          <t>motion</t>
        </is>
      </c>
      <c r="G948" s="8" t="inlineStr">
        <is>
          <t>I'll make the motion we approve the tender with the revisions as recommended by administration.</t>
        </is>
      </c>
      <c r="H948" s="11" t="inlineStr">
        <is>
          <t>https://www.youtube.com/watch?v=iqHGFgqdhbU&amp;t=3411s</t>
        </is>
      </c>
    </row>
    <row r="949">
      <c r="A949" s="6" t="inlineStr">
        <is>
          <t>2023-03-21</t>
        </is>
      </c>
      <c r="B949" s="6" t="inlineStr">
        <is>
          <t>14</t>
        </is>
      </c>
      <c r="C949" s="8" t="inlineStr">
        <is>
          <t>Barkman Avenue / Penner Street / Asphalt Overlay Program tender award - Maple Leaf Construction ($3,445,402), revised scope</t>
        </is>
      </c>
      <c r="D949" s="6" t="inlineStr">
        <is>
          <t>Michael Zwaagstra</t>
        </is>
      </c>
      <c r="E949" s="6" t="inlineStr">
        <is>
          <t>00:57:01</t>
        </is>
      </c>
      <c r="F949" s="6" t="inlineStr">
        <is>
          <t>statement</t>
        </is>
      </c>
      <c r="G949" s="8" t="inlineStr">
        <is>
          <t>This is a project where the tender amount has come in considerably higher than was anticipated. That does happen sometimes.</t>
        </is>
      </c>
      <c r="H949" s="11" t="inlineStr">
        <is>
          <t>https://www.youtube.com/watch?v=iqHGFgqdhbU&amp;t=3421s</t>
        </is>
      </c>
    </row>
    <row r="950">
      <c r="A950" s="6" t="inlineStr">
        <is>
          <t>2023-03-21</t>
        </is>
      </c>
      <c r="B950" s="6" t="inlineStr">
        <is>
          <t>14</t>
        </is>
      </c>
      <c r="C950" s="8" t="inlineStr">
        <is>
          <t>Barkman Avenue / Penner Street / Asphalt Overlay Program tender award - Maple Leaf Construction ($3,445,402), revised scope</t>
        </is>
      </c>
      <c r="D950" s="6" t="inlineStr">
        <is>
          <t>Michael Zwaagstra</t>
        </is>
      </c>
      <c r="E950" s="6" t="inlineStr">
        <is>
          <t>00:57:01</t>
        </is>
      </c>
      <c r="F950" s="6" t="inlineStr">
        <is>
          <t>statement</t>
        </is>
      </c>
      <c r="G950" s="8" t="inlineStr">
        <is>
          <t>And so while it is unfortunate that the tender came in high, we, we do want to move ahead. Basic infrastructure remains important, and so we need to make these revisions to make sure that we can go ahead with at least the majority of the, the project.</t>
        </is>
      </c>
      <c r="H950" s="11" t="inlineStr">
        <is>
          <t>https://www.youtube.com/watch?v=iqHGFgqdhbU&amp;t=3421s</t>
        </is>
      </c>
    </row>
    <row r="951">
      <c r="A951" s="6" t="inlineStr">
        <is>
          <t>2023-03-21</t>
        </is>
      </c>
      <c r="B951" s="6" t="inlineStr">
        <is>
          <t>19</t>
        </is>
      </c>
      <c r="C951" s="8" t="inlineStr">
        <is>
          <t>Delegation of City Manager and City Planner to represent the City at Municipal Board hearing on Rezoning By-Law 2217</t>
        </is>
      </c>
      <c r="D951" s="6" t="inlineStr">
        <is>
          <t>Michael Zwaagstra</t>
        </is>
      </c>
      <c r="E951" s="6" t="inlineStr">
        <is>
          <t>01:01:13</t>
        </is>
      </c>
      <c r="F951" s="6" t="inlineStr">
        <is>
          <t>statement</t>
        </is>
      </c>
      <c r="G951" s="8" t="inlineStr">
        <is>
          <t>They're the best.</t>
        </is>
      </c>
      <c r="H951" s="11" t="inlineStr">
        <is>
          <t>https://www.youtube.com/watch?v=iqHGFgqdhbU&amp;t=3673s</t>
        </is>
      </c>
    </row>
    <row r="952">
      <c r="A952" s="6" t="inlineStr">
        <is>
          <t>2023-03-21</t>
        </is>
      </c>
      <c r="B952" s="6" t="inlineStr">
        <is>
          <t>19</t>
        </is>
      </c>
      <c r="C952" s="8" t="inlineStr">
        <is>
          <t>Delegation of City Manager and City Planner to represent the City at Municipal Board hearing on Rezoning By-Law 2217</t>
        </is>
      </c>
      <c r="D952" s="6" t="inlineStr">
        <is>
          <t>Mayor Earl Funk</t>
        </is>
      </c>
      <c r="E952" s="6" t="inlineStr">
        <is>
          <t>01:00:05</t>
        </is>
      </c>
      <c r="F952" s="6" t="inlineStr">
        <is>
          <t>statement</t>
        </is>
      </c>
      <c r="G952" s="8" t="inlineStr">
        <is>
          <t>I would like to support this and, and send them. They're best— they're our best bet to, uh, to represent the city.</t>
        </is>
      </c>
      <c r="H952" s="11" t="inlineStr">
        <is>
          <t>https://www.youtube.com/watch?v=iqHGFgqdhbU&amp;t=3605s</t>
        </is>
      </c>
    </row>
    <row r="953">
      <c r="A953" s="6" t="inlineStr">
        <is>
          <t>2023-03-21</t>
        </is>
      </c>
      <c r="B953" s="6" t="inlineStr">
        <is>
          <t>19</t>
        </is>
      </c>
      <c r="C953" s="8" t="inlineStr">
        <is>
          <t>Delegation of City Manager and City Planner to represent the City at Municipal Board hearing on Rezoning By-Law 2217</t>
        </is>
      </c>
      <c r="D953" s="6" t="inlineStr">
        <is>
          <t>Unidentified councillor</t>
        </is>
      </c>
      <c r="E953" s="6" t="inlineStr">
        <is>
          <t>01:01:02</t>
        </is>
      </c>
      <c r="F953" s="6" t="inlineStr">
        <is>
          <t>statement</t>
        </is>
      </c>
      <c r="G953" s="8" t="inlineStr">
        <is>
          <t>We have, uh, 2 very good people that will represent our city well, and I see no other— no, no other added comments.</t>
        </is>
      </c>
      <c r="H953" s="11" t="inlineStr">
        <is>
          <t>https://www.youtube.com/watch?v=iqHGFgqdhbU&amp;t=3662s</t>
        </is>
      </c>
    </row>
    <row r="954">
      <c r="A954" s="6" t="inlineStr">
        <is>
          <t>2023-04-04</t>
        </is>
      </c>
      <c r="B954" s="6" t="inlineStr">
        <is>
          <t>6</t>
        </is>
      </c>
      <c r="C954" s="8" t="inlineStr">
        <is>
          <t>RCMP Musical Ride - not proceed with hosting</t>
        </is>
      </c>
      <c r="D954" s="6" t="inlineStr">
        <is>
          <t>Michael Zwaagstra</t>
        </is>
      </c>
      <c r="E954" s="6" t="inlineStr">
        <is>
          <t>00:06:56</t>
        </is>
      </c>
      <c r="F954" s="6" t="inlineStr">
        <is>
          <t>statement</t>
        </is>
      </c>
      <c r="G954" s="8" t="inlineStr">
        <is>
          <t>I agree with the administration recommendation.</t>
        </is>
      </c>
      <c r="H954" s="11" t="inlineStr">
        <is>
          <t>https://www.youtube.com/watch?v=R1YttOfS_ZA&amp;t=416s</t>
        </is>
      </c>
    </row>
    <row r="955">
      <c r="A955" s="6" t="inlineStr">
        <is>
          <t>2023-04-04</t>
        </is>
      </c>
      <c r="B955" s="6" t="inlineStr">
        <is>
          <t>6</t>
        </is>
      </c>
      <c r="C955" s="8" t="inlineStr">
        <is>
          <t>RCMP Musical Ride - not proceed with hosting</t>
        </is>
      </c>
      <c r="D955" s="6" t="inlineStr">
        <is>
          <t>Michael Zwaagstra</t>
        </is>
      </c>
      <c r="E955" s="6" t="inlineStr">
        <is>
          <t>00:06:56</t>
        </is>
      </c>
      <c r="F955" s="6" t="inlineStr">
        <is>
          <t>statement</t>
        </is>
      </c>
      <c r="G955" s="8" t="inlineStr">
        <is>
          <t>While this is a worthwhile event, the normal way in which things like this would occur in Steinbach is when a local organization provides the volunteers and takes the initiative on that.</t>
        </is>
      </c>
      <c r="H955" s="11" t="inlineStr">
        <is>
          <t>https://www.youtube.com/watch?v=R1YttOfS_ZA&amp;t=416s</t>
        </is>
      </c>
    </row>
    <row r="956">
      <c r="A956" s="6" t="inlineStr">
        <is>
          <t>2023-04-04</t>
        </is>
      </c>
      <c r="B956" s="6" t="inlineStr">
        <is>
          <t>6</t>
        </is>
      </c>
      <c r="C956" s="8" t="inlineStr">
        <is>
          <t>RCMP Musical Ride - not proceed with hosting</t>
        </is>
      </c>
      <c r="D956" s="6" t="inlineStr">
        <is>
          <t>Michael Zwaagstra</t>
        </is>
      </c>
      <c r="E956" s="6" t="inlineStr">
        <is>
          <t>00:06:56</t>
        </is>
      </c>
      <c r="F956" s="6" t="inlineStr">
        <is>
          <t>statement</t>
        </is>
      </c>
      <c r="G956" s="8" t="inlineStr">
        <is>
          <t>That's how things work with Summer in the City, with the Pioneer Days parade, even the pickup and walk event that happens, happens, which is organized by churches.</t>
        </is>
      </c>
      <c r="H956" s="11" t="inlineStr">
        <is>
          <t>https://www.youtube.com/watch?v=R1YttOfS_ZA&amp;t=416s</t>
        </is>
      </c>
    </row>
    <row r="957">
      <c r="A957" s="6" t="inlineStr">
        <is>
          <t>2023-04-04</t>
        </is>
      </c>
      <c r="B957" s="6" t="inlineStr">
        <is>
          <t>6</t>
        </is>
      </c>
      <c r="C957" s="8" t="inlineStr">
        <is>
          <t>RCMP Musical Ride - not proceed with hosting</t>
        </is>
      </c>
      <c r="D957" s="6" t="inlineStr">
        <is>
          <t>Michael Zwaagstra</t>
        </is>
      </c>
      <c r="E957" s="6" t="inlineStr">
        <is>
          <t>00:06:56</t>
        </is>
      </c>
      <c r="F957" s="6" t="inlineStr">
        <is>
          <t>statement</t>
        </is>
      </c>
      <c r="G957" s="8" t="inlineStr">
        <is>
          <t>I think that we should wait to see if there's a local organization that would like to take the initiative here. And so it shouldn't be spearheaded by the city alone.</t>
        </is>
      </c>
      <c r="H957" s="11" t="inlineStr">
        <is>
          <t>https://www.youtube.com/watch?v=R1YttOfS_ZA&amp;t=416s</t>
        </is>
      </c>
    </row>
    <row r="958">
      <c r="A958" s="6" t="inlineStr">
        <is>
          <t>2023-04-04</t>
        </is>
      </c>
      <c r="B958" s="6" t="inlineStr">
        <is>
          <t>6</t>
        </is>
      </c>
      <c r="C958" s="8" t="inlineStr">
        <is>
          <t>RCMP Musical Ride - not proceed with hosting</t>
        </is>
      </c>
      <c r="D958" s="6" t="inlineStr">
        <is>
          <t>Jac Siemens</t>
        </is>
      </c>
      <c r="E958" s="6" t="inlineStr">
        <is>
          <t>00:07:31</t>
        </is>
      </c>
      <c r="F958" s="6" t="inlineStr">
        <is>
          <t>second</t>
        </is>
      </c>
      <c r="G958" s="8" t="inlineStr">
        <is>
          <t>I'll second that motion.</t>
        </is>
      </c>
      <c r="H958" s="11" t="inlineStr">
        <is>
          <t>https://www.youtube.com/watch?v=R1YttOfS_ZA&amp;t=451s</t>
        </is>
      </c>
    </row>
    <row r="959">
      <c r="A959" s="6" t="inlineStr">
        <is>
          <t>2023-04-04</t>
        </is>
      </c>
      <c r="B959" s="6" t="inlineStr">
        <is>
          <t>6</t>
        </is>
      </c>
      <c r="C959" s="8" t="inlineStr">
        <is>
          <t>RCMP Musical Ride - not proceed with hosting</t>
        </is>
      </c>
      <c r="D959" s="6" t="inlineStr">
        <is>
          <t>Jac Siemens</t>
        </is>
      </c>
      <c r="E959" s="6" t="inlineStr">
        <is>
          <t>00:07:40</t>
        </is>
      </c>
      <c r="F959" s="6" t="inlineStr">
        <is>
          <t>statement</t>
        </is>
      </c>
      <c r="G959" s="8" t="inlineStr">
        <is>
          <t>I also agree with the recommendation and with the new motion that was made.</t>
        </is>
      </c>
      <c r="H959" s="11" t="inlineStr">
        <is>
          <t>https://www.youtube.com/watch?v=R1YttOfS_ZA&amp;t=460s</t>
        </is>
      </c>
    </row>
    <row r="960">
      <c r="A960" s="6" t="inlineStr">
        <is>
          <t>2023-04-04</t>
        </is>
      </c>
      <c r="B960" s="6" t="inlineStr">
        <is>
          <t>6</t>
        </is>
      </c>
      <c r="C960" s="8" t="inlineStr">
        <is>
          <t>RCMP Musical Ride - not proceed with hosting</t>
        </is>
      </c>
      <c r="D960" s="6" t="inlineStr">
        <is>
          <t>Jac Siemens</t>
        </is>
      </c>
      <c r="E960" s="6" t="inlineStr">
        <is>
          <t>00:07:40</t>
        </is>
      </c>
      <c r="F960" s="6" t="inlineStr">
        <is>
          <t>statement</t>
        </is>
      </c>
      <c r="G960" s="8" t="inlineStr">
        <is>
          <t>I was involved at one point when the RCMP Musical Ride was established. We housed the horses at the arena and the event was at the museums back in the early 1990s.</t>
        </is>
      </c>
      <c r="H960" s="11" t="inlineStr">
        <is>
          <t>https://www.youtube.com/watch?v=R1YttOfS_ZA&amp;t=460s</t>
        </is>
      </c>
    </row>
    <row r="961">
      <c r="A961" s="6" t="inlineStr">
        <is>
          <t>2023-04-04</t>
        </is>
      </c>
      <c r="B961" s="6" t="inlineStr">
        <is>
          <t>6</t>
        </is>
      </c>
      <c r="C961" s="8" t="inlineStr">
        <is>
          <t>RCMP Musical Ride - not proceed with hosting</t>
        </is>
      </c>
      <c r="D961" s="6" t="inlineStr">
        <is>
          <t>Jac Siemens</t>
        </is>
      </c>
      <c r="E961" s="6" t="inlineStr">
        <is>
          <t>00:07:40</t>
        </is>
      </c>
      <c r="F961" s="6" t="inlineStr">
        <is>
          <t>statement</t>
        </is>
      </c>
      <c r="G961" s="8" t="inlineStr">
        <is>
          <t>I think once the new event centre is, one idea would be to house the horses in one arena and have the show in the other, and we could host them in the new event centre at some point in the future.</t>
        </is>
      </c>
      <c r="H961" s="11" t="inlineStr">
        <is>
          <t>https://www.youtube.com/watch?v=R1YttOfS_ZA&amp;t=460s</t>
        </is>
      </c>
    </row>
    <row r="962">
      <c r="A962" s="6" t="inlineStr">
        <is>
          <t>2023-04-04</t>
        </is>
      </c>
      <c r="B962" s="6" t="inlineStr">
        <is>
          <t>6</t>
        </is>
      </c>
      <c r="C962" s="8" t="inlineStr">
        <is>
          <t>RCMP Musical Ride - not proceed with hosting</t>
        </is>
      </c>
      <c r="D962" s="6" t="inlineStr">
        <is>
          <t>Jac Siemens</t>
        </is>
      </c>
      <c r="E962" s="6" t="inlineStr">
        <is>
          <t>00:07:40</t>
        </is>
      </c>
      <c r="F962" s="6" t="inlineStr">
        <is>
          <t>statement</t>
        </is>
      </c>
      <c r="G962" s="8" t="inlineStr">
        <is>
          <t>But we need that to be completed first and have it organized. But so I agree with the recommendation as it stands.</t>
        </is>
      </c>
      <c r="H962" s="11" t="inlineStr">
        <is>
          <t>https://www.youtube.com/watch?v=R1YttOfS_ZA&amp;t=460s</t>
        </is>
      </c>
    </row>
    <row r="963">
      <c r="A963" s="6" t="inlineStr">
        <is>
          <t>2023-04-04</t>
        </is>
      </c>
      <c r="B963" s="6" t="inlineStr">
        <is>
          <t>6</t>
        </is>
      </c>
      <c r="C963" s="8" t="inlineStr">
        <is>
          <t>RCMP Musical Ride - not proceed with hosting</t>
        </is>
      </c>
      <c r="D963" s="6" t="inlineStr">
        <is>
          <t>Damian Penner</t>
        </is>
      </c>
      <c r="E963" s="6" t="inlineStr">
        <is>
          <t>00:08:25</t>
        </is>
      </c>
      <c r="F963" s="6" t="inlineStr">
        <is>
          <t>statement</t>
        </is>
      </c>
      <c r="G963" s="8" t="inlineStr">
        <is>
          <t>I just want to say thank you to Mr. Cheeson for doing some of this preliminary legwork.</t>
        </is>
      </c>
      <c r="H963" s="11" t="inlineStr">
        <is>
          <t>https://www.youtube.com/watch?v=R1YttOfS_ZA&amp;t=505s</t>
        </is>
      </c>
    </row>
    <row r="964">
      <c r="A964" s="6" t="inlineStr">
        <is>
          <t>2023-04-04</t>
        </is>
      </c>
      <c r="B964" s="6" t="inlineStr">
        <is>
          <t>6</t>
        </is>
      </c>
      <c r="C964" s="8" t="inlineStr">
        <is>
          <t>RCMP Musical Ride - not proceed with hosting</t>
        </is>
      </c>
      <c r="D964" s="6" t="inlineStr">
        <is>
          <t>Damian Penner</t>
        </is>
      </c>
      <c r="E964" s="6" t="inlineStr">
        <is>
          <t>00:08:25</t>
        </is>
      </c>
      <c r="F964" s="6" t="inlineStr">
        <is>
          <t>statement</t>
        </is>
      </c>
      <c r="G964" s="8" t="inlineStr">
        <is>
          <t>and so hopefully I there will be a local organization that will be in contact with the city and get some of that preliminary information to be able to take this on.</t>
        </is>
      </c>
      <c r="H964" s="11" t="inlineStr">
        <is>
          <t>https://www.youtube.com/watch?v=R1YttOfS_ZA&amp;t=505s</t>
        </is>
      </c>
    </row>
    <row r="965">
      <c r="A965" s="6" t="inlineStr">
        <is>
          <t>2023-04-04</t>
        </is>
      </c>
      <c r="B965" s="6" t="inlineStr">
        <is>
          <t>6</t>
        </is>
      </c>
      <c r="C965" s="8" t="inlineStr">
        <is>
          <t>RCMP Musical Ride - not proceed with hosting</t>
        </is>
      </c>
      <c r="D965" s="6" t="inlineStr">
        <is>
          <t>Mayor Earl Funk</t>
        </is>
      </c>
      <c r="E965" s="6" t="inlineStr">
        <is>
          <t>00:08:53</t>
        </is>
      </c>
      <c r="F965" s="6" t="inlineStr">
        <is>
          <t>statement</t>
        </is>
      </c>
      <c r="G965" s="8" t="inlineStr">
        <is>
          <t>I do hope that, uh, even though the city doesn't have the capacity to do this at this time, and especially with the huge projects that we're, we're undertaking and the event center All our resources will be going into that and just maintaining our city and beautifying our city.</t>
        </is>
      </c>
      <c r="H965" s="11" t="inlineStr">
        <is>
          <t>https://www.youtube.com/watch?v=R1YttOfS_ZA&amp;t=533s</t>
        </is>
      </c>
    </row>
    <row r="966">
      <c r="A966" s="6" t="inlineStr">
        <is>
          <t>2023-04-04</t>
        </is>
      </c>
      <c r="B966" s="6" t="inlineStr">
        <is>
          <t>6</t>
        </is>
      </c>
      <c r="C966" s="8" t="inlineStr">
        <is>
          <t>RCMP Musical Ride - not proceed with hosting</t>
        </is>
      </c>
      <c r="D966" s="6" t="inlineStr">
        <is>
          <t>Mayor Earl Funk</t>
        </is>
      </c>
      <c r="E966" s="6" t="inlineStr">
        <is>
          <t>00:08:53</t>
        </is>
      </c>
      <c r="F966" s="6" t="inlineStr">
        <is>
          <t>statement</t>
        </is>
      </c>
      <c r="G966" s="8" t="inlineStr">
        <is>
          <t>I would love to see something like this come to our community, but it would be best done with an outside, like a private entity organization that could head this up and rally the volunteers to make this work.</t>
        </is>
      </c>
      <c r="H966" s="11" t="inlineStr">
        <is>
          <t>https://www.youtube.com/watch?v=R1YttOfS_ZA&amp;t=533s</t>
        </is>
      </c>
    </row>
    <row r="967">
      <c r="A967" s="6" t="inlineStr">
        <is>
          <t>2023-04-04</t>
        </is>
      </c>
      <c r="B967" s="6" t="inlineStr">
        <is>
          <t>6</t>
        </is>
      </c>
      <c r="C967" s="8" t="inlineStr">
        <is>
          <t>RCMP Musical Ride - not proceed with hosting</t>
        </is>
      </c>
      <c r="D967" s="6" t="inlineStr">
        <is>
          <t>Mayor Earl Funk</t>
        </is>
      </c>
      <c r="E967" s="6" t="inlineStr">
        <is>
          <t>00:08:53</t>
        </is>
      </c>
      <c r="F967" s="6" t="inlineStr">
        <is>
          <t>statement</t>
        </is>
      </c>
      <c r="G967" s="8" t="inlineStr">
        <is>
          <t>So I will support this motion as well.</t>
        </is>
      </c>
      <c r="H967" s="11" t="inlineStr">
        <is>
          <t>https://www.youtube.com/watch?v=R1YttOfS_ZA&amp;t=533s</t>
        </is>
      </c>
    </row>
    <row r="968">
      <c r="A968" s="6" t="inlineStr">
        <is>
          <t>2023-04-04</t>
        </is>
      </c>
      <c r="B968" s="6" t="inlineStr">
        <is>
          <t>7</t>
        </is>
      </c>
      <c r="C968" s="8" t="inlineStr">
        <is>
          <t>Expense Policy for Members of Council - adoption</t>
        </is>
      </c>
      <c r="D968" s="6" t="inlineStr">
        <is>
          <t>Damian Penner</t>
        </is>
      </c>
      <c r="E968" s="6" t="inlineStr">
        <is>
          <t>00:12:22</t>
        </is>
      </c>
      <c r="F968" s="6" t="inlineStr">
        <is>
          <t>statement</t>
        </is>
      </c>
      <c r="G968" s="8" t="inlineStr">
        <is>
          <t>Yes, there has not been drastic changes with regards to the policies other than essentially taking out some wording or redundancies and bringing it together and putting in the right spots, as well as some wording.</t>
        </is>
      </c>
      <c r="H968" s="11" t="inlineStr">
        <is>
          <t>https://www.youtube.com/watch?v=R1YttOfS_ZA&amp;t=742s</t>
        </is>
      </c>
    </row>
    <row r="969">
      <c r="A969" s="6" t="inlineStr">
        <is>
          <t>2023-04-04</t>
        </is>
      </c>
      <c r="B969" s="6" t="inlineStr">
        <is>
          <t>7</t>
        </is>
      </c>
      <c r="C969" s="8" t="inlineStr">
        <is>
          <t>Expense Policy for Members of Council - adoption</t>
        </is>
      </c>
      <c r="D969" s="6" t="inlineStr">
        <is>
          <t>Damian Penner</t>
        </is>
      </c>
      <c r="E969" s="6" t="inlineStr">
        <is>
          <t>00:12:22</t>
        </is>
      </c>
      <c r="F969" s="6" t="inlineStr">
        <is>
          <t>statement</t>
        </is>
      </c>
      <c r="G969" s="8" t="inlineStr">
        <is>
          <t>The main change being meals and entertainment with the rates going up because, as we all know, it costs a little bit more for bacon and eggs than it did the last time this policy was looked at.</t>
        </is>
      </c>
      <c r="H969" s="11" t="inlineStr">
        <is>
          <t>https://www.youtube.com/watch?v=R1YttOfS_ZA&amp;t=742s</t>
        </is>
      </c>
    </row>
    <row r="970">
      <c r="A970" s="6" t="inlineStr">
        <is>
          <t>2023-04-04</t>
        </is>
      </c>
      <c r="B970" s="6" t="inlineStr">
        <is>
          <t>7</t>
        </is>
      </c>
      <c r="C970" s="8" t="inlineStr">
        <is>
          <t>Expense Policy for Members of Council - adoption</t>
        </is>
      </c>
      <c r="D970" s="6" t="inlineStr">
        <is>
          <t>Damian Penner</t>
        </is>
      </c>
      <c r="E970" s="6" t="inlineStr">
        <is>
          <t>00:12:22</t>
        </is>
      </c>
      <c r="F970" s="6" t="inlineStr">
        <is>
          <t>statement</t>
        </is>
      </c>
      <c r="G970" s="8" t="inlineStr">
        <is>
          <t>your hotels are generally downtown in areas where you're going to be needing to expense a higher, higher meal than if you were going down the street here in Steinbach.</t>
        </is>
      </c>
      <c r="H970" s="11" t="inlineStr">
        <is>
          <t>https://www.youtube.com/watch?v=R1YttOfS_ZA&amp;t=742s</t>
        </is>
      </c>
    </row>
    <row r="971">
      <c r="A971" s="6" t="inlineStr">
        <is>
          <t>2023-04-04</t>
        </is>
      </c>
      <c r="B971" s="6" t="inlineStr">
        <is>
          <t>7</t>
        </is>
      </c>
      <c r="C971" s="8" t="inlineStr">
        <is>
          <t>Expense Policy for Members of Council - adoption</t>
        </is>
      </c>
      <c r="D971" s="6" t="inlineStr">
        <is>
          <t>Damian Penner</t>
        </is>
      </c>
      <c r="E971" s="6" t="inlineStr">
        <is>
          <t>00:12:22</t>
        </is>
      </c>
      <c r="F971" s="6" t="inlineStr">
        <is>
          <t>statement</t>
        </is>
      </c>
      <c r="G971" s="8" t="inlineStr">
        <is>
          <t>So that's the reason for the, the disparity in the 2 different prices there for meals.</t>
        </is>
      </c>
      <c r="H971" s="11" t="inlineStr">
        <is>
          <t>https://www.youtube.com/watch?v=R1YttOfS_ZA&amp;t=742s</t>
        </is>
      </c>
    </row>
    <row r="972">
      <c r="A972" s="6" t="inlineStr">
        <is>
          <t>2023-04-04</t>
        </is>
      </c>
      <c r="B972" s="6" t="inlineStr">
        <is>
          <t>7</t>
        </is>
      </c>
      <c r="C972" s="8" t="inlineStr">
        <is>
          <t>Expense Policy for Members of Council - adoption</t>
        </is>
      </c>
      <c r="D972" s="6" t="inlineStr">
        <is>
          <t>Mayor Earl Funk</t>
        </is>
      </c>
      <c r="E972" s="6" t="inlineStr">
        <is>
          <t>00:13:21</t>
        </is>
      </c>
      <c r="F972" s="6" t="inlineStr">
        <is>
          <t>statement</t>
        </is>
      </c>
      <c r="G972" s="8" t="inlineStr">
        <is>
          <t>Well, council, I think this is a fair expense policy, and I think the changes reflect what's happening today.</t>
        </is>
      </c>
      <c r="H972" s="11" t="inlineStr">
        <is>
          <t>https://www.youtube.com/watch?v=R1YttOfS_ZA&amp;t=801s</t>
        </is>
      </c>
    </row>
    <row r="973">
      <c r="A973" s="6" t="inlineStr">
        <is>
          <t>2023-04-04</t>
        </is>
      </c>
      <c r="B973" s="6" t="inlineStr">
        <is>
          <t>8</t>
        </is>
      </c>
      <c r="C973" s="8" t="inlineStr">
        <is>
          <t>Expense Policy for Employees - adoption</t>
        </is>
      </c>
      <c r="D973" s="6" t="inlineStr">
        <is>
          <t>Michael Zwaagstra</t>
        </is>
      </c>
      <c r="E973" s="6" t="inlineStr">
        <is>
          <t>00:14:20</t>
        </is>
      </c>
      <c r="F973" s="6" t="inlineStr">
        <is>
          <t>motion</t>
        </is>
      </c>
      <c r="G973" s="8" t="inlineStr">
        <is>
          <t>I'll move to approve.</t>
        </is>
      </c>
      <c r="H973" s="11" t="inlineStr">
        <is>
          <t>https://www.youtube.com/watch?v=R1YttOfS_ZA&amp;t=860s</t>
        </is>
      </c>
    </row>
    <row r="974">
      <c r="A974" s="6" t="inlineStr">
        <is>
          <t>2023-04-04</t>
        </is>
      </c>
      <c r="B974" s="6" t="inlineStr">
        <is>
          <t>8</t>
        </is>
      </c>
      <c r="C974" s="8" t="inlineStr">
        <is>
          <t>Expense Policy for Employees - adoption</t>
        </is>
      </c>
      <c r="D974" s="6" t="inlineStr">
        <is>
          <t>Michael Zwaagstra</t>
        </is>
      </c>
      <c r="E974" s="6" t="inlineStr">
        <is>
          <t>00:14:23</t>
        </is>
      </c>
      <c r="F974" s="6" t="inlineStr">
        <is>
          <t>statement</t>
        </is>
      </c>
      <c r="G974" s="8" t="inlineStr">
        <is>
          <t>This is very, very much parallel to the council policy, so it makes sense to the employees to have similar expenses.</t>
        </is>
      </c>
      <c r="H974" s="11" t="inlineStr">
        <is>
          <t>https://www.youtube.com/watch?v=R1YttOfS_ZA&amp;t=863s</t>
        </is>
      </c>
    </row>
    <row r="975">
      <c r="A975" s="6" t="inlineStr">
        <is>
          <t>2023-04-18</t>
        </is>
      </c>
      <c r="B975" s="6" t="inlineStr">
        <is>
          <t>6</t>
        </is>
      </c>
      <c r="C975" s="8" t="inlineStr">
        <is>
          <t>Street sweeper purchase approval - Elgin Pelican from Joe Johnson Equipment ($349,157.59 + taxes) (agenda 8A)</t>
        </is>
      </c>
      <c r="D975" s="6" t="inlineStr">
        <is>
          <t>Michael Zwaagstra</t>
        </is>
      </c>
      <c r="E975" s="6" t="inlineStr">
        <is>
          <t>00:14:03</t>
        </is>
      </c>
      <c r="F975" s="6" t="inlineStr">
        <is>
          <t>motion</t>
        </is>
      </c>
      <c r="G975" s="8" t="inlineStr">
        <is>
          <t>I'll make the motion to approve.</t>
        </is>
      </c>
      <c r="H975" s="11" t="inlineStr">
        <is>
          <t>https://www.youtube.com/watch?v=JFiHdYEyDIc&amp;t=843s</t>
        </is>
      </c>
    </row>
    <row r="976">
      <c r="A976" s="6" t="inlineStr">
        <is>
          <t>2023-04-18</t>
        </is>
      </c>
      <c r="B976" s="6" t="inlineStr">
        <is>
          <t>6</t>
        </is>
      </c>
      <c r="C976" s="8" t="inlineStr">
        <is>
          <t>Street sweeper purchase approval - Elgin Pelican from Joe Johnson Equipment ($349,157.59 + taxes) (agenda 8A)</t>
        </is>
      </c>
      <c r="D976" s="6" t="inlineStr">
        <is>
          <t>Michael Zwaagstra</t>
        </is>
      </c>
      <c r="E976" s="6" t="inlineStr">
        <is>
          <t>00:14:08</t>
        </is>
      </c>
      <c r="F976" s="6" t="inlineStr">
        <is>
          <t>statement</t>
        </is>
      </c>
      <c r="G976" s="8" t="inlineStr">
        <is>
          <t>Obviously it's important to make sure that, uh, uh, we have, uh, the best equipment in the city to make sure that maintenance takes place.</t>
        </is>
      </c>
      <c r="H976" s="11" t="inlineStr">
        <is>
          <t>https://www.youtube.com/watch?v=JFiHdYEyDIc&amp;t=848s</t>
        </is>
      </c>
    </row>
    <row r="977">
      <c r="A977" s="6" t="inlineStr">
        <is>
          <t>2023-04-18</t>
        </is>
      </c>
      <c r="B977" s="6" t="inlineStr">
        <is>
          <t>6</t>
        </is>
      </c>
      <c r="C977" s="8" t="inlineStr">
        <is>
          <t>Street sweeper purchase approval - Elgin Pelican from Joe Johnson Equipment ($349,157.59 + taxes) (agenda 8A)</t>
        </is>
      </c>
      <c r="D977" s="6" t="inlineStr">
        <is>
          <t>Michael Zwaagstra</t>
        </is>
      </c>
      <c r="E977" s="6" t="inlineStr">
        <is>
          <t>00:14:08</t>
        </is>
      </c>
      <c r="F977" s="6" t="inlineStr">
        <is>
          <t>statement</t>
        </is>
      </c>
      <c r="G977" s="8" t="inlineStr">
        <is>
          <t>Obviously the, uh, trying to get the best price that we possibly can because these are obviously tax dollars that are being used.</t>
        </is>
      </c>
      <c r="H977" s="11" t="inlineStr">
        <is>
          <t>https://www.youtube.com/watch?v=JFiHdYEyDIc&amp;t=848s</t>
        </is>
      </c>
    </row>
    <row r="978">
      <c r="A978" s="6" t="inlineStr">
        <is>
          <t>2023-04-18</t>
        </is>
      </c>
      <c r="B978" s="6" t="inlineStr">
        <is>
          <t>6</t>
        </is>
      </c>
      <c r="C978" s="8" t="inlineStr">
        <is>
          <t>Street sweeper purchase approval - Elgin Pelican from Joe Johnson Equipment ($349,157.59 + taxes) (agenda 8A)</t>
        </is>
      </c>
      <c r="D978" s="6" t="inlineStr">
        <is>
          <t>Michael Zwaagstra</t>
        </is>
      </c>
      <c r="E978" s="6" t="inlineStr">
        <is>
          <t>00:14:08</t>
        </is>
      </c>
      <c r="F978" s="6" t="inlineStr">
        <is>
          <t>statement</t>
        </is>
      </c>
      <c r="G978" s="8" t="inlineStr">
        <is>
          <t>And so the proper channels were fallen— were followed as far as exploring the different options, and they were able to find a price that was better than the publicly sourced process.</t>
        </is>
      </c>
      <c r="H978" s="11" t="inlineStr">
        <is>
          <t>https://www.youtube.com/watch?v=JFiHdYEyDIc&amp;t=848s</t>
        </is>
      </c>
    </row>
    <row r="979">
      <c r="A979" s="6" t="inlineStr">
        <is>
          <t>2023-04-18</t>
        </is>
      </c>
      <c r="B979" s="6" t="inlineStr">
        <is>
          <t>6</t>
        </is>
      </c>
      <c r="C979" s="8" t="inlineStr">
        <is>
          <t>Street sweeper purchase approval - Elgin Pelican from Joe Johnson Equipment ($349,157.59 + taxes) (agenda 8A)</t>
        </is>
      </c>
      <c r="D979" s="6" t="inlineStr">
        <is>
          <t>Michael Zwaagstra</t>
        </is>
      </c>
      <c r="E979" s="6" t="inlineStr">
        <is>
          <t>00:14:08</t>
        </is>
      </c>
      <c r="F979" s="6" t="inlineStr">
        <is>
          <t>statement</t>
        </is>
      </c>
      <c r="G979" s="8" t="inlineStr">
        <is>
          <t>And so I think it makes sense to approve the purchase.</t>
        </is>
      </c>
      <c r="H979" s="11" t="inlineStr">
        <is>
          <t>https://www.youtube.com/watch?v=JFiHdYEyDIc&amp;t=848s</t>
        </is>
      </c>
    </row>
    <row r="980">
      <c r="A980" s="6" t="inlineStr">
        <is>
          <t>2023-04-18</t>
        </is>
      </c>
      <c r="B980" s="6" t="inlineStr">
        <is>
          <t>11</t>
        </is>
      </c>
      <c r="C980" s="8" t="inlineStr">
        <is>
          <t>Manitoba Baseball Hall of Fame correspondence - congratulatory advertisement for T.G. Smith induction (agenda 11C)</t>
        </is>
      </c>
      <c r="D980" s="6" t="inlineStr">
        <is>
          <t>Jac Siemens</t>
        </is>
      </c>
      <c r="E980" s="6" t="inlineStr">
        <is>
          <t>00:19:37</t>
        </is>
      </c>
      <c r="F980" s="6" t="inlineStr">
        <is>
          <t>statement</t>
        </is>
      </c>
      <c r="G980" s="8" t="inlineStr">
        <is>
          <t>I'd like to speak to it. I'd like the city to be involved.</t>
        </is>
      </c>
      <c r="H980" s="11" t="inlineStr">
        <is>
          <t>https://www.youtube.com/watch?v=JFiHdYEyDIc&amp;t=1177s</t>
        </is>
      </c>
    </row>
    <row r="981">
      <c r="A981" s="6" t="inlineStr">
        <is>
          <t>2023-04-18</t>
        </is>
      </c>
      <c r="B981" s="6" t="inlineStr">
        <is>
          <t>11</t>
        </is>
      </c>
      <c r="C981" s="8" t="inlineStr">
        <is>
          <t>Manitoba Baseball Hall of Fame correspondence - congratulatory advertisement for T.G. Smith induction (agenda 11C)</t>
        </is>
      </c>
      <c r="D981" s="6" t="inlineStr">
        <is>
          <t>Jac Siemens</t>
        </is>
      </c>
      <c r="E981" s="6" t="inlineStr">
        <is>
          <t>00:19:37</t>
        </is>
      </c>
      <c r="F981" s="6" t="inlineStr">
        <is>
          <t>statement</t>
        </is>
      </c>
      <c r="G981" s="8" t="inlineStr">
        <is>
          <t>We did this when Vic Peters— we were involved with Vic Peters when he was nominated and accepted into the Manitoba Curling Hall of Fame.</t>
        </is>
      </c>
      <c r="H981" s="11" t="inlineStr">
        <is>
          <t>https://www.youtube.com/watch?v=JFiHdYEyDIc&amp;t=1177s</t>
        </is>
      </c>
    </row>
    <row r="982">
      <c r="A982" s="6" t="inlineStr">
        <is>
          <t>2023-04-18</t>
        </is>
      </c>
      <c r="B982" s="6" t="inlineStr">
        <is>
          <t>11</t>
        </is>
      </c>
      <c r="C982" s="8" t="inlineStr">
        <is>
          <t>Manitoba Baseball Hall of Fame correspondence - congratulatory advertisement for T.G. Smith induction (agenda 11C)</t>
        </is>
      </c>
      <c r="D982" s="6" t="inlineStr">
        <is>
          <t>Jac Siemens</t>
        </is>
      </c>
      <c r="E982" s="6" t="inlineStr">
        <is>
          <t>00:19:37</t>
        </is>
      </c>
      <c r="F982" s="6" t="inlineStr">
        <is>
          <t>statement</t>
        </is>
      </c>
      <c r="G982" s="8" t="inlineStr">
        <is>
          <t>I think T.G. Smith is someone who has had a big presence in Steinbach all the way back to 1946. And the effects of what he has done in our community are still evident today.</t>
        </is>
      </c>
      <c r="H982" s="11" t="inlineStr">
        <is>
          <t>https://www.youtube.com/watch?v=JFiHdYEyDIc&amp;t=1177s</t>
        </is>
      </c>
    </row>
    <row r="983">
      <c r="A983" s="6" t="inlineStr">
        <is>
          <t>2023-04-18</t>
        </is>
      </c>
      <c r="B983" s="6" t="inlineStr">
        <is>
          <t>11</t>
        </is>
      </c>
      <c r="C983" s="8" t="inlineStr">
        <is>
          <t>Manitoba Baseball Hall of Fame correspondence - congratulatory advertisement for T.G. Smith induction (agenda 11C)</t>
        </is>
      </c>
      <c r="D983" s="6" t="inlineStr">
        <is>
          <t>Jac Siemens</t>
        </is>
      </c>
      <c r="E983" s="6" t="inlineStr">
        <is>
          <t>00:19:37</t>
        </is>
      </c>
      <c r="F983" s="6" t="inlineStr">
        <is>
          <t>statement</t>
        </is>
      </c>
      <c r="G983" s="8" t="inlineStr">
        <is>
          <t>And talking to his son, Bob Smith, the other day, He also talked about his dad starting baseball in Steinbach and nobody played baseball in Steinbach.</t>
        </is>
      </c>
      <c r="H983" s="11" t="inlineStr">
        <is>
          <t>https://www.youtube.com/watch?v=JFiHdYEyDIc&amp;t=1177s</t>
        </is>
      </c>
    </row>
    <row r="984">
      <c r="A984" s="6" t="inlineStr">
        <is>
          <t>2023-04-18</t>
        </is>
      </c>
      <c r="B984" s="6" t="inlineStr">
        <is>
          <t>11</t>
        </is>
      </c>
      <c r="C984" s="8" t="inlineStr">
        <is>
          <t>Manitoba Baseball Hall of Fame correspondence - congratulatory advertisement for T.G. Smith induction (agenda 11C)</t>
        </is>
      </c>
      <c r="D984" s="6" t="inlineStr">
        <is>
          <t>Jac Siemens</t>
        </is>
      </c>
      <c r="E984" s="6" t="inlineStr">
        <is>
          <t>00:19:37</t>
        </is>
      </c>
      <c r="F984" s="6" t="inlineStr">
        <is>
          <t>statement</t>
        </is>
      </c>
      <c r="G984" s="8" t="inlineStr">
        <is>
          <t>I think we should, uh, certainly we should be buying an ad.</t>
        </is>
      </c>
      <c r="H984" s="11" t="inlineStr">
        <is>
          <t>https://www.youtube.com/watch?v=JFiHdYEyDIc&amp;t=1177s</t>
        </is>
      </c>
    </row>
    <row r="985">
      <c r="A985" s="6" t="inlineStr">
        <is>
          <t>2023-05-02</t>
        </is>
      </c>
      <c r="B985" s="6" t="inlineStr">
        <is>
          <t>6/7</t>
        </is>
      </c>
      <c r="C985" s="8" t="inlineStr">
        <is>
          <t>RCMP delegation (Staff Sgt. Landreville) and approval of 2023-24 policing priorities</t>
        </is>
      </c>
      <c r="D985" s="6" t="inlineStr">
        <is>
          <t>Damian Penner</t>
        </is>
      </c>
      <c r="E985" s="6" t="inlineStr">
        <is>
          <t>00:18:30</t>
        </is>
      </c>
      <c r="F985" s="6" t="inlineStr">
        <is>
          <t>statement</t>
        </is>
      </c>
      <c r="G985" s="8" t="inlineStr">
        <is>
          <t>And that's not to say that we disregard the other areas that the RCMP are involved in enforcing, but these are the major areas that we as council feel the major— the main focus needs to be towards.</t>
        </is>
      </c>
      <c r="H985" s="11" t="inlineStr">
        <is>
          <t>https://www.youtube.com/watch?v=NPVbq2MKVYg&amp;t=1110s</t>
        </is>
      </c>
    </row>
    <row r="986">
      <c r="A986" s="6" t="inlineStr">
        <is>
          <t>2023-05-02</t>
        </is>
      </c>
      <c r="B986" s="6" t="inlineStr">
        <is>
          <t>6/7</t>
        </is>
      </c>
      <c r="C986" s="8" t="inlineStr">
        <is>
          <t>RCMP delegation (Staff Sgt. Landreville) and approval of 2023-24 policing priorities</t>
        </is>
      </c>
      <c r="D986" s="6" t="inlineStr">
        <is>
          <t>Jake Hiebert</t>
        </is>
      </c>
      <c r="E986" s="6" t="inlineStr">
        <is>
          <t>00:12:08</t>
        </is>
      </c>
      <c r="F986" s="6" t="inlineStr">
        <is>
          <t>statement</t>
        </is>
      </c>
      <c r="G986" s="8" t="inlineStr">
        <is>
          <t>Looking at your initiatives, again, we agree with them.</t>
        </is>
      </c>
      <c r="H986" s="11" t="inlineStr">
        <is>
          <t>https://www.youtube.com/watch?v=NPVbq2MKVYg&amp;t=728s</t>
        </is>
      </c>
    </row>
    <row r="987">
      <c r="A987" s="6" t="inlineStr">
        <is>
          <t>2023-05-02</t>
        </is>
      </c>
      <c r="B987" s="6" t="inlineStr">
        <is>
          <t>6/7</t>
        </is>
      </c>
      <c r="C987" s="8" t="inlineStr">
        <is>
          <t>RCMP delegation (Staff Sgt. Landreville) and approval of 2023-24 policing priorities</t>
        </is>
      </c>
      <c r="D987" s="6" t="inlineStr">
        <is>
          <t>Jake Hiebert</t>
        </is>
      </c>
      <c r="E987" s="6" t="inlineStr">
        <is>
          <t>00:12:08</t>
        </is>
      </c>
      <c r="F987" s="6" t="inlineStr">
        <is>
          <t>statement</t>
        </is>
      </c>
      <c r="G987" s="8" t="inlineStr">
        <is>
          <t>But the other 3 can be measured, so I appreciate that the initiatives are measurable.</t>
        </is>
      </c>
      <c r="H987" s="11" t="inlineStr">
        <is>
          <t>https://www.youtube.com/watch?v=NPVbq2MKVYg&amp;t=728s</t>
        </is>
      </c>
    </row>
    <row r="988">
      <c r="A988" s="6" t="inlineStr">
        <is>
          <t>2023-05-02</t>
        </is>
      </c>
      <c r="B988" s="6" t="inlineStr">
        <is>
          <t>6/7</t>
        </is>
      </c>
      <c r="C988" s="8" t="inlineStr">
        <is>
          <t>RCMP delegation (Staff Sgt. Landreville) and approval of 2023-24 policing priorities</t>
        </is>
      </c>
      <c r="D988" s="6" t="inlineStr">
        <is>
          <t>Jake Hiebert</t>
        </is>
      </c>
      <c r="E988" s="6" t="inlineStr">
        <is>
          <t>00:12:08</t>
        </is>
      </c>
      <c r="F988" s="6" t="inlineStr">
        <is>
          <t>question</t>
        </is>
      </c>
      <c r="G988" s="8" t="inlineStr">
        <is>
          <t>Question I have for you, the mischief to property has gone way up from 66 to 106.</t>
        </is>
      </c>
      <c r="H988" s="11" t="inlineStr">
        <is>
          <t>https://www.youtube.com/watch?v=NPVbq2MKVYg&amp;t=728s</t>
        </is>
      </c>
    </row>
    <row r="989">
      <c r="A989" s="6" t="inlineStr">
        <is>
          <t>2023-05-02</t>
        </is>
      </c>
      <c r="B989" s="6" t="inlineStr">
        <is>
          <t>6/7</t>
        </is>
      </c>
      <c r="C989" s="8" t="inlineStr">
        <is>
          <t>RCMP delegation (Staff Sgt. Landreville) and approval of 2023-24 policing priorities</t>
        </is>
      </c>
      <c r="D989" s="6" t="inlineStr">
        <is>
          <t>Jake Hiebert</t>
        </is>
      </c>
      <c r="E989" s="6" t="inlineStr">
        <is>
          <t>00:12:34</t>
        </is>
      </c>
      <c r="F989" s="6" t="inlineStr">
        <is>
          <t>question</t>
        </is>
      </c>
      <c r="G989" s="8" t="inlineStr">
        <is>
          <t>Any idea what's driving that?</t>
        </is>
      </c>
      <c r="H989" s="11" t="inlineStr">
        <is>
          <t>https://www.youtube.com/watch?v=NPVbq2MKVYg&amp;t=754s</t>
        </is>
      </c>
    </row>
    <row r="990">
      <c r="A990" s="6" t="inlineStr">
        <is>
          <t>2023-05-02</t>
        </is>
      </c>
      <c r="B990" s="6" t="inlineStr">
        <is>
          <t>6/7</t>
        </is>
      </c>
      <c r="C990" s="8" t="inlineStr">
        <is>
          <t>RCMP delegation (Staff Sgt. Landreville) and approval of 2023-24 policing priorities</t>
        </is>
      </c>
      <c r="D990" s="6" t="inlineStr">
        <is>
          <t>Jake Hiebert</t>
        </is>
      </c>
      <c r="E990" s="6" t="inlineStr">
        <is>
          <t>00:12:48</t>
        </is>
      </c>
      <c r="F990" s="6" t="inlineStr">
        <is>
          <t>statement</t>
        </is>
      </c>
      <c r="G990" s="8" t="inlineStr">
        <is>
          <t>Because I looked at all the stats, they were all pretty comparable to last year and stuff, within 10% or 20%, but this one seemed to be a one-off.</t>
        </is>
      </c>
      <c r="H990" s="11" t="inlineStr">
        <is>
          <t>https://www.youtube.com/watch?v=NPVbq2MKVYg&amp;t=768s</t>
        </is>
      </c>
    </row>
    <row r="991">
      <c r="A991" s="6" t="inlineStr">
        <is>
          <t>2023-05-02</t>
        </is>
      </c>
      <c r="B991" s="6" t="inlineStr">
        <is>
          <t>6/7</t>
        </is>
      </c>
      <c r="C991" s="8" t="inlineStr">
        <is>
          <t>RCMP delegation (Staff Sgt. Landreville) and approval of 2023-24 policing priorities</t>
        </is>
      </c>
      <c r="D991" s="6" t="inlineStr">
        <is>
          <t>Michael Zwaagstra</t>
        </is>
      </c>
      <c r="E991" s="6" t="inlineStr">
        <is>
          <t>00:09:19</t>
        </is>
      </c>
      <c r="F991" s="6" t="inlineStr">
        <is>
          <t>statement</t>
        </is>
      </c>
      <c r="G991" s="8" t="inlineStr">
        <is>
          <t>I want to affirm what you're saying about this being a priority. This has been an issue for some time.</t>
        </is>
      </c>
      <c r="H991" s="11" t="inlineStr">
        <is>
          <t>https://www.youtube.com/watch?v=NPVbq2MKVYg&amp;t=559s</t>
        </is>
      </c>
    </row>
    <row r="992">
      <c r="A992" s="6" t="inlineStr">
        <is>
          <t>2023-05-02</t>
        </is>
      </c>
      <c r="B992" s="6" t="inlineStr">
        <is>
          <t>6/7</t>
        </is>
      </c>
      <c r="C992" s="8" t="inlineStr">
        <is>
          <t>RCMP delegation (Staff Sgt. Landreville) and approval of 2023-24 policing priorities</t>
        </is>
      </c>
      <c r="D992" s="6" t="inlineStr">
        <is>
          <t>Michael Zwaagstra</t>
        </is>
      </c>
      <c r="E992" s="6" t="inlineStr">
        <is>
          <t>00:09:19</t>
        </is>
      </c>
      <c r="F992" s="6" t="inlineStr">
        <is>
          <t>question</t>
        </is>
      </c>
      <c r="G992" s="8" t="inlineStr">
        <is>
          <t>And so if you could confirm that the intent is that that's going to continue on, because we certainly have our funding in place still for that officer.</t>
        </is>
      </c>
      <c r="H992" s="11" t="inlineStr">
        <is>
          <t>https://www.youtube.com/watch?v=NPVbq2MKVYg&amp;t=559s</t>
        </is>
      </c>
    </row>
    <row r="993">
      <c r="A993" s="6" t="inlineStr">
        <is>
          <t>2023-05-02</t>
        </is>
      </c>
      <c r="B993" s="6" t="inlineStr">
        <is>
          <t>6/7</t>
        </is>
      </c>
      <c r="C993" s="8" t="inlineStr">
        <is>
          <t>RCMP delegation (Staff Sgt. Landreville) and approval of 2023-24 policing priorities</t>
        </is>
      </c>
      <c r="D993" s="6" t="inlineStr">
        <is>
          <t>Michael Zwaagstra</t>
        </is>
      </c>
      <c r="E993" s="6" t="inlineStr">
        <is>
          <t>00:09:19</t>
        </is>
      </c>
      <c r="F993" s="6" t="inlineStr">
        <is>
          <t>statement</t>
        </is>
      </c>
      <c r="G993" s="8" t="inlineStr">
        <is>
          <t>By all means, keep on catching these racers, give them the maximum. This is not a time for warnings.</t>
        </is>
      </c>
      <c r="H993" s="11" t="inlineStr">
        <is>
          <t>https://www.youtube.com/watch?v=NPVbq2MKVYg&amp;t=559s</t>
        </is>
      </c>
    </row>
    <row r="994">
      <c r="A994" s="6" t="inlineStr">
        <is>
          <t>2023-05-02</t>
        </is>
      </c>
      <c r="B994" s="6" t="inlineStr">
        <is>
          <t>6/7</t>
        </is>
      </c>
      <c r="C994" s="8" t="inlineStr">
        <is>
          <t>RCMP delegation (Staff Sgt. Landreville) and approval of 2023-24 policing priorities</t>
        </is>
      </c>
      <c r="D994" s="6" t="inlineStr">
        <is>
          <t>Michael Zwaagstra</t>
        </is>
      </c>
      <c r="E994" s="6" t="inlineStr">
        <is>
          <t>00:14:51</t>
        </is>
      </c>
      <c r="F994" s="6" t="inlineStr">
        <is>
          <t>question</t>
        </is>
      </c>
      <c r="G994" s="8" t="inlineStr">
        <is>
          <t>Is that a message that you would, you would say, that you would say yes, we should continue doing that?</t>
        </is>
      </c>
      <c r="H994" s="11" t="inlineStr">
        <is>
          <t>https://www.youtube.com/watch?v=NPVbq2MKVYg&amp;t=891s</t>
        </is>
      </c>
    </row>
    <row r="995">
      <c r="A995" s="6" t="inlineStr">
        <is>
          <t>2023-05-02</t>
        </is>
      </c>
      <c r="B995" s="6" t="inlineStr">
        <is>
          <t>6/7</t>
        </is>
      </c>
      <c r="C995" s="8" t="inlineStr">
        <is>
          <t>RCMP delegation (Staff Sgt. Landreville) and approval of 2023-24 policing priorities</t>
        </is>
      </c>
      <c r="D995" s="6" t="inlineStr">
        <is>
          <t>Bill Hiebert</t>
        </is>
      </c>
      <c r="E995" s="6" t="inlineStr">
        <is>
          <t>00:13:58</t>
        </is>
      </c>
      <c r="F995" s="6" t="inlineStr">
        <is>
          <t>question</t>
        </is>
      </c>
      <c r="G995" s="8" t="inlineStr">
        <is>
          <t>I notice there's a huge increase in ticketing and speeding tickets and so on. Is that due to that extra constable, or is that just that you put that much more effort into it?</t>
        </is>
      </c>
      <c r="H995" s="11" t="inlineStr">
        <is>
          <t>https://www.youtube.com/watch?v=NPVbq2MKVYg&amp;t=838s</t>
        </is>
      </c>
    </row>
    <row r="996">
      <c r="A996" s="6" t="inlineStr">
        <is>
          <t>2023-05-02</t>
        </is>
      </c>
      <c r="B996" s="6" t="inlineStr">
        <is>
          <t>6/7</t>
        </is>
      </c>
      <c r="C996" s="8" t="inlineStr">
        <is>
          <t>RCMP delegation (Staff Sgt. Landreville) and approval of 2023-24 policing priorities</t>
        </is>
      </c>
      <c r="D996" s="6" t="inlineStr">
        <is>
          <t>Unidentified councillor</t>
        </is>
      </c>
      <c r="E996" s="6" t="inlineStr">
        <is>
          <t>00:18:02</t>
        </is>
      </c>
      <c r="F996" s="6" t="inlineStr">
        <is>
          <t>statement</t>
        </is>
      </c>
      <c r="G996" s="8" t="inlineStr">
        <is>
          <t>I think it makes sense for us to continue with these priorities, particularly in light of the additional resources we've put into the traffic issue by hiring an additional officer just over a year ago.</t>
        </is>
      </c>
      <c r="H996" s="11" t="inlineStr">
        <is>
          <t>https://www.youtube.com/watch?v=NPVbq2MKVYg&amp;t=1082s</t>
        </is>
      </c>
    </row>
    <row r="997">
      <c r="A997" s="6" t="inlineStr">
        <is>
          <t>2023-05-02</t>
        </is>
      </c>
      <c r="B997" s="6" t="inlineStr">
        <is>
          <t>6/7</t>
        </is>
      </c>
      <c r="C997" s="8" t="inlineStr">
        <is>
          <t>RCMP delegation (Staff Sgt. Landreville) and approval of 2023-24 policing priorities</t>
        </is>
      </c>
      <c r="D997" s="6" t="inlineStr">
        <is>
          <t>Unidentified councillor</t>
        </is>
      </c>
      <c r="E997" s="6" t="inlineStr">
        <is>
          <t>00:18:02</t>
        </is>
      </c>
      <c r="F997" s="6" t="inlineStr">
        <is>
          <t>statement</t>
        </is>
      </c>
      <c r="G997" s="8" t="inlineStr">
        <is>
          <t>And so we should definitely continue with these priorities, and I'm hoping that we can see some good things happening as a result.</t>
        </is>
      </c>
      <c r="H997" s="11" t="inlineStr">
        <is>
          <t>https://www.youtube.com/watch?v=NPVbq2MKVYg&amp;t=1082s</t>
        </is>
      </c>
    </row>
    <row r="998">
      <c r="A998" s="6" t="inlineStr">
        <is>
          <t>2023-05-02</t>
        </is>
      </c>
      <c r="B998" s="6" t="inlineStr">
        <is>
          <t>6/7</t>
        </is>
      </c>
      <c r="C998" s="8" t="inlineStr">
        <is>
          <t>RCMP delegation (Staff Sgt. Landreville) and approval of 2023-24 policing priorities</t>
        </is>
      </c>
      <c r="D998" s="6" t="inlineStr">
        <is>
          <t>Mayor Earl Funk</t>
        </is>
      </c>
      <c r="E998" s="6" t="inlineStr">
        <is>
          <t>00:11:20</t>
        </is>
      </c>
      <c r="F998" s="6" t="inlineStr">
        <is>
          <t>question</t>
        </is>
      </c>
      <c r="G998" s="8" t="inlineStr">
        <is>
          <t>This is, this is paid for by the province. They're just working out of our detachment, correct?</t>
        </is>
      </c>
      <c r="H998" s="11" t="inlineStr">
        <is>
          <t>https://www.youtube.com/watch?v=NPVbq2MKVYg&amp;t=680s</t>
        </is>
      </c>
    </row>
    <row r="999">
      <c r="A999" s="6" t="inlineStr">
        <is>
          <t>2023-05-02</t>
        </is>
      </c>
      <c r="B999" s="6" t="inlineStr">
        <is>
          <t>6/7</t>
        </is>
      </c>
      <c r="C999" s="8" t="inlineStr">
        <is>
          <t>RCMP delegation (Staff Sgt. Landreville) and approval of 2023-24 policing priorities</t>
        </is>
      </c>
      <c r="D999" s="6" t="inlineStr">
        <is>
          <t>Mayor Earl Funk</t>
        </is>
      </c>
      <c r="E999" s="6" t="inlineStr">
        <is>
          <t>00:16:20</t>
        </is>
      </c>
      <c r="F999" s="6" t="inlineStr">
        <is>
          <t>statement</t>
        </is>
      </c>
      <c r="G999" s="8" t="inlineStr">
        <is>
          <t>Well, the challenge with the racing is that it's done at the same time as we've got, like, families with their pets, they're walking down Main Street, crossing at the crosswalks, and many of these racers are blowing red lights.</t>
        </is>
      </c>
      <c r="H999" s="11" t="inlineStr">
        <is>
          <t>https://www.youtube.com/watch?v=NPVbq2MKVYg&amp;t=980s</t>
        </is>
      </c>
    </row>
    <row r="1000">
      <c r="A1000" s="6" t="inlineStr">
        <is>
          <t>2023-05-02</t>
        </is>
      </c>
      <c r="B1000" s="6" t="inlineStr">
        <is>
          <t>6/7</t>
        </is>
      </c>
      <c r="C1000" s="8" t="inlineStr">
        <is>
          <t>RCMP delegation (Staff Sgt. Landreville) and approval of 2023-24 policing priorities</t>
        </is>
      </c>
      <c r="D1000" s="6" t="inlineStr">
        <is>
          <t>Mayor Earl Funk</t>
        </is>
      </c>
      <c r="E1000" s="6" t="inlineStr">
        <is>
          <t>00:18:51</t>
        </is>
      </c>
      <c r="F1000" s="6" t="inlineStr">
        <is>
          <t>statement</t>
        </is>
      </c>
      <c r="G1000" s="8" t="inlineStr">
        <is>
          <t>I think these are obtainable and they're measurable, and I think this is something to look forward to and it will make our community safer.</t>
        </is>
      </c>
      <c r="H1000" s="11" t="inlineStr">
        <is>
          <t>https://www.youtube.com/watch?v=NPVbq2MKVYg&amp;t=1131s</t>
        </is>
      </c>
    </row>
    <row r="1001">
      <c r="A1001" s="6" t="inlineStr">
        <is>
          <t>2023-05-02</t>
        </is>
      </c>
      <c r="B1001" s="6" t="inlineStr">
        <is>
          <t>8</t>
        </is>
      </c>
      <c r="C1001" s="8" t="inlineStr">
        <is>
          <t>Purchase of E-One ladder truck via AMM/Sourcewell ($2,135,475.14)</t>
        </is>
      </c>
      <c r="D1001" s="6" t="inlineStr">
        <is>
          <t>Jac Siemens</t>
        </is>
      </c>
      <c r="E1001" s="6" t="inlineStr">
        <is>
          <t>00:20:56</t>
        </is>
      </c>
      <c r="F1001" s="6" t="inlineStr">
        <is>
          <t>motion</t>
        </is>
      </c>
      <c r="G1001" s="8" t="inlineStr">
        <is>
          <t>Motion to approve.</t>
        </is>
      </c>
      <c r="H1001" s="11" t="inlineStr">
        <is>
          <t>https://www.youtube.com/watch?v=NPVbq2MKVYg&amp;t=1256s</t>
        </is>
      </c>
    </row>
    <row r="1002">
      <c r="A1002" s="6" t="inlineStr">
        <is>
          <t>2023-05-02</t>
        </is>
      </c>
      <c r="B1002" s="6" t="inlineStr">
        <is>
          <t>8</t>
        </is>
      </c>
      <c r="C1002" s="8" t="inlineStr">
        <is>
          <t>Purchase of E-One ladder truck via AMM/Sourcewell ($2,135,475.14)</t>
        </is>
      </c>
      <c r="D1002" s="6" t="inlineStr">
        <is>
          <t>Jac Siemens</t>
        </is>
      </c>
      <c r="E1002" s="6" t="inlineStr">
        <is>
          <t>00:21:01</t>
        </is>
      </c>
      <c r="F1002" s="6" t="inlineStr">
        <is>
          <t>statement</t>
        </is>
      </c>
      <c r="G1002" s="8" t="inlineStr">
        <is>
          <t>$2 million is a lot of money to pay for a fire truck, but we have had a ladder truck that has helped in our community for the last 10-plus years.</t>
        </is>
      </c>
      <c r="H1002" s="11" t="inlineStr">
        <is>
          <t>https://www.youtube.com/watch?v=NPVbq2MKVYg&amp;t=1261s</t>
        </is>
      </c>
    </row>
    <row r="1003">
      <c r="A1003" s="6" t="inlineStr">
        <is>
          <t>2023-05-02</t>
        </is>
      </c>
      <c r="B1003" s="6" t="inlineStr">
        <is>
          <t>8</t>
        </is>
      </c>
      <c r="C1003" s="8" t="inlineStr">
        <is>
          <t>Purchase of E-One ladder truck via AMM/Sourcewell ($2,135,475.14)</t>
        </is>
      </c>
      <c r="D1003" s="6" t="inlineStr">
        <is>
          <t>Jac Siemens</t>
        </is>
      </c>
      <c r="E1003" s="6" t="inlineStr">
        <is>
          <t>00:21:01</t>
        </is>
      </c>
      <c r="F1003" s="6" t="inlineStr">
        <is>
          <t>statement</t>
        </is>
      </c>
      <c r="G1003" s="8" t="inlineStr">
        <is>
          <t>Now the price has come up $136,000 higher, and so we need to make a motion for that effect.</t>
        </is>
      </c>
      <c r="H1003" s="11" t="inlineStr">
        <is>
          <t>https://www.youtube.com/watch?v=NPVbq2MKVYg&amp;t=1261s</t>
        </is>
      </c>
    </row>
    <row r="1004">
      <c r="A1004" s="6" t="inlineStr">
        <is>
          <t>2023-05-02</t>
        </is>
      </c>
      <c r="B1004" s="6" t="inlineStr">
        <is>
          <t>8</t>
        </is>
      </c>
      <c r="C1004" s="8" t="inlineStr">
        <is>
          <t>Purchase of E-One ladder truck via AMM/Sourcewell ($2,135,475.14)</t>
        </is>
      </c>
      <c r="D1004" s="6" t="inlineStr">
        <is>
          <t>Jac Siemens</t>
        </is>
      </c>
      <c r="E1004" s="6" t="inlineStr">
        <is>
          <t>00:21:01</t>
        </is>
      </c>
      <c r="F1004" s="6" t="inlineStr">
        <is>
          <t>statement</t>
        </is>
      </c>
      <c r="G1004" s="8" t="inlineStr">
        <is>
          <t>we don't have to provide the cash until final delivery, and— but we can lock in that price now. So I'm assuming that the way things are going, if we waited, the price would go up again.</t>
        </is>
      </c>
      <c r="H1004" s="11" t="inlineStr">
        <is>
          <t>https://www.youtube.com/watch?v=NPVbq2MKVYg&amp;t=1261s</t>
        </is>
      </c>
    </row>
    <row r="1005">
      <c r="A1005" s="6" t="inlineStr">
        <is>
          <t>2023-05-02</t>
        </is>
      </c>
      <c r="B1005" s="6" t="inlineStr">
        <is>
          <t>8</t>
        </is>
      </c>
      <c r="C1005" s="8" t="inlineStr">
        <is>
          <t>Purchase of E-One ladder truck via AMM/Sourcewell ($2,135,475.14)</t>
        </is>
      </c>
      <c r="D1005" s="6" t="inlineStr">
        <is>
          <t>Jac Siemens</t>
        </is>
      </c>
      <c r="E1005" s="6" t="inlineStr">
        <is>
          <t>00:21:01</t>
        </is>
      </c>
      <c r="F1005" s="6" t="inlineStr">
        <is>
          <t>statement</t>
        </is>
      </c>
      <c r="G1005" s="8" t="inlineStr">
        <is>
          <t>we need it for the buildings we have, the Fernwood Place, the Steinbach Credit Union, especially the manufacturing and loan and some of the other manufacturing outfits to get up if there is ever an incident.</t>
        </is>
      </c>
      <c r="H1005" s="11" t="inlineStr">
        <is>
          <t>https://www.youtube.com/watch?v=NPVbq2MKVYg&amp;t=1261s</t>
        </is>
      </c>
    </row>
    <row r="1006">
      <c r="A1006" s="6" t="inlineStr">
        <is>
          <t>2023-05-02</t>
        </is>
      </c>
      <c r="B1006" s="6" t="inlineStr">
        <is>
          <t>8</t>
        </is>
      </c>
      <c r="C1006" s="8" t="inlineStr">
        <is>
          <t>Purchase of E-One ladder truck via AMM/Sourcewell ($2,135,475.14)</t>
        </is>
      </c>
      <c r="D1006" s="6" t="inlineStr">
        <is>
          <t>Bill Hiebert</t>
        </is>
      </c>
      <c r="E1006" s="6" t="inlineStr">
        <is>
          <t>00:22:26</t>
        </is>
      </c>
      <c r="F1006" s="6" t="inlineStr">
        <is>
          <t>statement</t>
        </is>
      </c>
      <c r="G1006" s="8" t="inlineStr">
        <is>
          <t>So if this one being $2 million, just over $2 million, will serve us for the next 35 years, I think it's a pretty good deal.</t>
        </is>
      </c>
      <c r="H1006" s="11" t="inlineStr">
        <is>
          <t>https://www.youtube.com/watch?v=NPVbq2MKVYg&amp;t=1346s</t>
        </is>
      </c>
    </row>
    <row r="1007">
      <c r="A1007" s="6" t="inlineStr">
        <is>
          <t>2023-05-02</t>
        </is>
      </c>
      <c r="B1007" s="6" t="inlineStr">
        <is>
          <t>8</t>
        </is>
      </c>
      <c r="C1007" s="8" t="inlineStr">
        <is>
          <t>Purchase of E-One ladder truck via AMM/Sourcewell ($2,135,475.14)</t>
        </is>
      </c>
      <c r="D1007" s="6" t="inlineStr">
        <is>
          <t>Bill Hiebert</t>
        </is>
      </c>
      <c r="E1007" s="6" t="inlineStr">
        <is>
          <t>00:22:26</t>
        </is>
      </c>
      <c r="F1007" s="6" t="inlineStr">
        <is>
          <t>statement</t>
        </is>
      </c>
      <c r="G1007" s="8" t="inlineStr">
        <is>
          <t>And as costs keep going up, it's a good thing to get this thing in order. So I'm totally in favor.</t>
        </is>
      </c>
      <c r="H1007" s="11" t="inlineStr">
        <is>
          <t>https://www.youtube.com/watch?v=NPVbq2MKVYg&amp;t=1346s</t>
        </is>
      </c>
    </row>
    <row r="1008">
      <c r="A1008" s="6" t="inlineStr">
        <is>
          <t>2023-05-02</t>
        </is>
      </c>
      <c r="B1008" s="6" t="inlineStr">
        <is>
          <t>9</t>
        </is>
      </c>
      <c r="C1008" s="8" t="inlineStr">
        <is>
          <t>Assignment of Proceeds from Pledge Agreements with Southeast Events Group Foundation (event centre)</t>
        </is>
      </c>
      <c r="D1008" s="6" t="inlineStr">
        <is>
          <t>Jake Hiebert</t>
        </is>
      </c>
      <c r="E1008" s="6" t="inlineStr">
        <is>
          <t>00:26:25</t>
        </is>
      </c>
      <c r="F1008" s="6" t="inlineStr">
        <is>
          <t>statement</t>
        </is>
      </c>
      <c r="G1008" s="8" t="inlineStr">
        <is>
          <t>In order for the event centre to move forward, this document now outlines the roles of the 2 parties involved. It also speaks to liability and it speaks to funding responsibility. So it's a necessity for going forward</t>
        </is>
      </c>
      <c r="H1008" s="11" t="inlineStr">
        <is>
          <t>https://www.youtube.com/watch?v=NPVbq2MKVYg&amp;t=1585s</t>
        </is>
      </c>
    </row>
    <row r="1009">
      <c r="A1009" s="6" t="inlineStr">
        <is>
          <t>2023-05-02</t>
        </is>
      </c>
      <c r="B1009" s="6" t="inlineStr">
        <is>
          <t>9</t>
        </is>
      </c>
      <c r="C1009" s="8" t="inlineStr">
        <is>
          <t>Assignment of Proceeds from Pledge Agreements with Southeast Events Group Foundation (event centre)</t>
        </is>
      </c>
      <c r="D1009" s="6" t="inlineStr">
        <is>
          <t>Michael Zwaagstra</t>
        </is>
      </c>
      <c r="E1009" s="6" t="inlineStr">
        <is>
          <t>00:25:37</t>
        </is>
      </c>
      <c r="F1009" s="6" t="inlineStr">
        <is>
          <t>motion</t>
        </is>
      </c>
      <c r="G1009" s="8" t="inlineStr">
        <is>
          <t>I'll make the motion to approve.</t>
        </is>
      </c>
      <c r="H1009" s="11" t="inlineStr">
        <is>
          <t>https://www.youtube.com/watch?v=NPVbq2MKVYg&amp;t=1537s</t>
        </is>
      </c>
    </row>
    <row r="1010">
      <c r="A1010" s="6" t="inlineStr">
        <is>
          <t>2023-05-02</t>
        </is>
      </c>
      <c r="B1010" s="6" t="inlineStr">
        <is>
          <t>9</t>
        </is>
      </c>
      <c r="C1010" s="8" t="inlineStr">
        <is>
          <t>Assignment of Proceeds from Pledge Agreements with Southeast Events Group Foundation (event centre)</t>
        </is>
      </c>
      <c r="D1010" s="6" t="inlineStr">
        <is>
          <t>Michael Zwaagstra</t>
        </is>
      </c>
      <c r="E1010" s="6" t="inlineStr">
        <is>
          <t>00:25:44</t>
        </is>
      </c>
      <c r="F1010" s="6" t="inlineStr">
        <is>
          <t>statement</t>
        </is>
      </c>
      <c r="G1010" s="8" t="inlineStr">
        <is>
          <t>One thing we know for certain is that this project would not be happening in the way it is if it wasn't for the partnership we have with, with the Southeast Event Centre Group.</t>
        </is>
      </c>
      <c r="H1010" s="11" t="inlineStr">
        <is>
          <t>https://www.youtube.com/watch?v=NPVbq2MKVYg&amp;t=1544s</t>
        </is>
      </c>
    </row>
    <row r="1011">
      <c r="A1011" s="6" t="inlineStr">
        <is>
          <t>2023-05-02</t>
        </is>
      </c>
      <c r="B1011" s="6" t="inlineStr">
        <is>
          <t>9</t>
        </is>
      </c>
      <c r="C1011" s="8" t="inlineStr">
        <is>
          <t>Assignment of Proceeds from Pledge Agreements with Southeast Events Group Foundation (event centre)</t>
        </is>
      </c>
      <c r="D1011" s="6" t="inlineStr">
        <is>
          <t>Michael Zwaagstra</t>
        </is>
      </c>
      <c r="E1011" s="6" t="inlineStr">
        <is>
          <t>00:25:44</t>
        </is>
      </c>
      <c r="F1011" s="6" t="inlineStr">
        <is>
          <t>statement</t>
        </is>
      </c>
      <c r="G1011" s="8" t="inlineStr">
        <is>
          <t>This document here puts it, you know, in, in written form in terms of making it clear that we are getting that full amount.</t>
        </is>
      </c>
      <c r="H1011" s="11" t="inlineStr">
        <is>
          <t>https://www.youtube.com/watch?v=NPVbq2MKVYg&amp;t=1544s</t>
        </is>
      </c>
    </row>
    <row r="1012">
      <c r="A1012" s="6" t="inlineStr">
        <is>
          <t>2023-05-02</t>
        </is>
      </c>
      <c r="B1012" s="6" t="inlineStr">
        <is>
          <t>9</t>
        </is>
      </c>
      <c r="C1012" s="8" t="inlineStr">
        <is>
          <t>Assignment of Proceeds from Pledge Agreements with Southeast Events Group Foundation (event centre)</t>
        </is>
      </c>
      <c r="D1012" s="6" t="inlineStr">
        <is>
          <t>Michael Zwaagstra</t>
        </is>
      </c>
      <c r="E1012" s="6" t="inlineStr">
        <is>
          <t>00:25:44</t>
        </is>
      </c>
      <c r="F1012" s="6" t="inlineStr">
        <is>
          <t>statement</t>
        </is>
      </c>
      <c r="G1012" s="8" t="inlineStr">
        <is>
          <t>So it certainly makes sense to approve this.</t>
        </is>
      </c>
      <c r="H1012" s="11" t="inlineStr">
        <is>
          <t>https://www.youtube.com/watch?v=NPVbq2MKVYg&amp;t=1544s</t>
        </is>
      </c>
    </row>
    <row r="1013">
      <c r="A1013" s="6" t="inlineStr">
        <is>
          <t>2023-05-02</t>
        </is>
      </c>
      <c r="B1013" s="6" t="inlineStr">
        <is>
          <t>12/13</t>
        </is>
      </c>
      <c r="C1013" s="8" t="inlineStr">
        <is>
          <t>By-Law 2224 1st &amp; 2nd reading - plan of works, Lift Station No. 2 (330 Loewen Blvd)</t>
        </is>
      </c>
      <c r="D1013" s="6" t="inlineStr">
        <is>
          <t>Jake Hiebert</t>
        </is>
      </c>
      <c r="E1013" s="6" t="inlineStr">
        <is>
          <t>00:35:08</t>
        </is>
      </c>
      <c r="F1013" s="6" t="inlineStr">
        <is>
          <t>motion</t>
        </is>
      </c>
      <c r="G1013" s="8" t="inlineStr">
        <is>
          <t>Motion to approve.</t>
        </is>
      </c>
      <c r="H1013" s="11" t="inlineStr">
        <is>
          <t>https://www.youtube.com/watch?v=NPVbq2MKVYg&amp;t=2108s</t>
        </is>
      </c>
    </row>
    <row r="1014">
      <c r="A1014" s="6" t="inlineStr">
        <is>
          <t>2023-05-02</t>
        </is>
      </c>
      <c r="B1014" s="6" t="inlineStr">
        <is>
          <t>12/13</t>
        </is>
      </c>
      <c r="C1014" s="8" t="inlineStr">
        <is>
          <t>By-Law 2224 1st &amp; 2nd reading - plan of works, Lift Station No. 2 (330 Loewen Blvd)</t>
        </is>
      </c>
      <c r="D1014" s="6" t="inlineStr">
        <is>
          <t>Jake Hiebert</t>
        </is>
      </c>
      <c r="E1014" s="6" t="inlineStr">
        <is>
          <t>00:35:12</t>
        </is>
      </c>
      <c r="F1014" s="6" t="inlineStr">
        <is>
          <t>statement</t>
        </is>
      </c>
      <c r="G1014" s="8" t="inlineStr">
        <is>
          <t>As indicated by administration, we're updating the title on this lift station. It's more of a formality matter and an administrative item than anything else, so it's fairly straightforward.</t>
        </is>
      </c>
      <c r="H1014" s="11" t="inlineStr">
        <is>
          <t>https://www.youtube.com/watch?v=NPVbq2MKVYg&amp;t=2112s</t>
        </is>
      </c>
    </row>
    <row r="1015">
      <c r="A1015" s="6" t="inlineStr">
        <is>
          <t>2023-05-02</t>
        </is>
      </c>
      <c r="B1015" s="6" t="inlineStr">
        <is>
          <t>14</t>
        </is>
      </c>
      <c r="C1015" s="8" t="inlineStr">
        <is>
          <t>By-Law 2225 1st reading - 2023 realty and education tax levy</t>
        </is>
      </c>
      <c r="D1015" s="6" t="inlineStr">
        <is>
          <t>Michael Zwaagstra</t>
        </is>
      </c>
      <c r="E1015" s="6" t="inlineStr">
        <is>
          <t>00:37:11</t>
        </is>
      </c>
      <c r="F1015" s="6" t="inlineStr">
        <is>
          <t>motion</t>
        </is>
      </c>
      <c r="G1015" s="8" t="inlineStr">
        <is>
          <t>I'll make the motion to approve.</t>
        </is>
      </c>
      <c r="H1015" s="11" t="inlineStr">
        <is>
          <t>https://www.youtube.com/watch?v=NPVbq2MKVYg&amp;t=2231s</t>
        </is>
      </c>
    </row>
    <row r="1016">
      <c r="A1016" s="6" t="inlineStr">
        <is>
          <t>2023-05-02</t>
        </is>
      </c>
      <c r="B1016" s="6" t="inlineStr">
        <is>
          <t>14</t>
        </is>
      </c>
      <c r="C1016" s="8" t="inlineStr">
        <is>
          <t>By-Law 2225 1st reading - 2023 realty and education tax levy</t>
        </is>
      </c>
      <c r="D1016" s="6" t="inlineStr">
        <is>
          <t>Michael Zwaagstra</t>
        </is>
      </c>
      <c r="E1016" s="6" t="inlineStr">
        <is>
          <t>00:37:20</t>
        </is>
      </c>
      <c r="F1016" s="6" t="inlineStr">
        <is>
          <t>statement</t>
        </is>
      </c>
      <c r="G1016" s="8" t="inlineStr">
        <is>
          <t>This, of course, is our budget that we had approved in principle a few weeks ago, and now that we have all the information, including the information from the school division, we can have official first reading.</t>
        </is>
      </c>
      <c r="H1016" s="11" t="inlineStr">
        <is>
          <t>https://www.youtube.com/watch?v=NPVbq2MKVYg&amp;t=2240s</t>
        </is>
      </c>
    </row>
    <row r="1017">
      <c r="A1017" s="6" t="inlineStr">
        <is>
          <t>2023-05-02</t>
        </is>
      </c>
      <c r="B1017" s="6" t="inlineStr">
        <is>
          <t>14</t>
        </is>
      </c>
      <c r="C1017" s="8" t="inlineStr">
        <is>
          <t>By-Law 2225 1st reading - 2023 realty and education tax levy</t>
        </is>
      </c>
      <c r="D1017" s="6" t="inlineStr">
        <is>
          <t>Michael Zwaagstra</t>
        </is>
      </c>
      <c r="E1017" s="6" t="inlineStr">
        <is>
          <t>00:37:20</t>
        </is>
      </c>
      <c r="F1017" s="6" t="inlineStr">
        <is>
          <t>statement</t>
        </is>
      </c>
      <c r="G1017" s="8" t="inlineStr">
        <is>
          <t>And so it made sense to approve the budget then. It makes sense to continue approving it now.</t>
        </is>
      </c>
      <c r="H1017" s="11" t="inlineStr">
        <is>
          <t>https://www.youtube.com/watch?v=NPVbq2MKVYg&amp;t=2240s</t>
        </is>
      </c>
    </row>
    <row r="1018">
      <c r="A1018" s="6" t="inlineStr">
        <is>
          <t>2023-05-02</t>
        </is>
      </c>
      <c r="B1018" s="6" t="inlineStr">
        <is>
          <t>15</t>
        </is>
      </c>
      <c r="C1018" s="8" t="inlineStr">
        <is>
          <t>By-Law 2226 1st reading - 2023 business tax levy</t>
        </is>
      </c>
      <c r="D1018" s="6" t="inlineStr">
        <is>
          <t>Susan Penner</t>
        </is>
      </c>
      <c r="E1018" s="6" t="inlineStr">
        <is>
          <t>00:38:34</t>
        </is>
      </c>
      <c r="F1018" s="6" t="inlineStr">
        <is>
          <t>statement</t>
        </is>
      </c>
      <c r="G1018" s="8" t="inlineStr">
        <is>
          <t>Yeah, this business tax that we collect, we in turn give it to the Steinbach Chamber of Commerce, which significantly funds them and their initiatives.</t>
        </is>
      </c>
      <c r="H1018" s="11" t="inlineStr">
        <is>
          <t>https://www.youtube.com/watch?v=NPVbq2MKVYg&amp;t=2314s</t>
        </is>
      </c>
    </row>
    <row r="1019">
      <c r="A1019" s="6" t="inlineStr">
        <is>
          <t>2023-05-02</t>
        </is>
      </c>
      <c r="B1019" s="6" t="inlineStr">
        <is>
          <t>16</t>
        </is>
      </c>
      <c r="C1019" s="8" t="inlineStr">
        <is>
          <t>Resolution of support - Steinbach Skimmers grant application ($25,000, pool timing equipment)</t>
        </is>
      </c>
      <c r="D1019" s="6" t="inlineStr">
        <is>
          <t>Damian Penner</t>
        </is>
      </c>
      <c r="E1019" s="6" t="inlineStr">
        <is>
          <t>00:39:50</t>
        </is>
      </c>
      <c r="F1019" s="6" t="inlineStr">
        <is>
          <t>statement</t>
        </is>
      </c>
      <c r="G1019" s="8" t="inlineStr">
        <is>
          <t>The Stambek Skimmers operate out of our— out of the Stambek Aquatic Center, which is a top-notch aquatic center, and the skimmers are a great team as well.</t>
        </is>
      </c>
      <c r="H1019" s="11" t="inlineStr">
        <is>
          <t>https://www.youtube.com/watch?v=NPVbq2MKVYg&amp;t=2390s</t>
        </is>
      </c>
    </row>
    <row r="1020">
      <c r="A1020" s="6" t="inlineStr">
        <is>
          <t>2023-05-02</t>
        </is>
      </c>
      <c r="B1020" s="6" t="inlineStr">
        <is>
          <t>16</t>
        </is>
      </c>
      <c r="C1020" s="8" t="inlineStr">
        <is>
          <t>Resolution of support - Steinbach Skimmers grant application ($25,000, pool timing equipment)</t>
        </is>
      </c>
      <c r="D1020" s="6" t="inlineStr">
        <is>
          <t>Damian Penner</t>
        </is>
      </c>
      <c r="E1020" s="6" t="inlineStr">
        <is>
          <t>00:39:50</t>
        </is>
      </c>
      <c r="F1020" s="6" t="inlineStr">
        <is>
          <t>statement</t>
        </is>
      </c>
      <c r="G1020" s="8" t="inlineStr">
        <is>
          <t>So it's only fair that they have to get to show off their times up on a nice big scoreboard. Hopefully they get the grant funding.</t>
        </is>
      </c>
      <c r="H1020" s="11" t="inlineStr">
        <is>
          <t>https://www.youtube.com/watch?v=NPVbq2MKVYg&amp;t=2390s</t>
        </is>
      </c>
    </row>
    <row r="1021">
      <c r="A1021" s="6" t="inlineStr">
        <is>
          <t>2023-05-02</t>
        </is>
      </c>
      <c r="B1021" s="6" t="inlineStr">
        <is>
          <t>17</t>
        </is>
      </c>
      <c r="C1021" s="8" t="inlineStr">
        <is>
          <t>Resolution of support - Steinbach Curling Club grant application ($17,242, carpet and junior stones)</t>
        </is>
      </c>
      <c r="D1021" s="6" t="inlineStr">
        <is>
          <t>Jac Siemens</t>
        </is>
      </c>
      <c r="E1021" s="6" t="inlineStr">
        <is>
          <t>00:40:47</t>
        </is>
      </c>
      <c r="F1021" s="6" t="inlineStr">
        <is>
          <t>motion</t>
        </is>
      </c>
      <c r="G1021" s="8" t="inlineStr">
        <is>
          <t>Motion to approve.</t>
        </is>
      </c>
      <c r="H1021" s="11" t="inlineStr">
        <is>
          <t>https://www.youtube.com/watch?v=NPVbq2MKVYg&amp;t=2447s</t>
        </is>
      </c>
    </row>
    <row r="1022">
      <c r="A1022" s="6" t="inlineStr">
        <is>
          <t>2023-05-02</t>
        </is>
      </c>
      <c r="B1022" s="6" t="inlineStr">
        <is>
          <t>17</t>
        </is>
      </c>
      <c r="C1022" s="8" t="inlineStr">
        <is>
          <t>Resolution of support - Steinbach Curling Club grant application ($17,242, carpet and junior stones)</t>
        </is>
      </c>
      <c r="D1022" s="6" t="inlineStr">
        <is>
          <t>Jac Siemens</t>
        </is>
      </c>
      <c r="E1022" s="6" t="inlineStr">
        <is>
          <t>00:40:51</t>
        </is>
      </c>
      <c r="F1022" s="6" t="inlineStr">
        <is>
          <t>statement</t>
        </is>
      </c>
      <c r="G1022" s="8" t="inlineStr">
        <is>
          <t>I think what is good about this grant is that they're purchasing junior curling stones. In order to have success in any organization, especially curling, you need to have a strong junior program, so this will help them towards that end.</t>
        </is>
      </c>
      <c r="H1022" s="11" t="inlineStr">
        <is>
          <t>https://www.youtube.com/watch?v=NPVbq2MKVYg&amp;t=2451s</t>
        </is>
      </c>
    </row>
    <row r="1023">
      <c r="A1023" s="6" t="inlineStr">
        <is>
          <t>2023-05-02</t>
        </is>
      </c>
      <c r="B1023" s="6" t="inlineStr">
        <is>
          <t>17</t>
        </is>
      </c>
      <c r="C1023" s="8" t="inlineStr">
        <is>
          <t>Resolution of support - Steinbach Curling Club grant application ($17,242, carpet and junior stones)</t>
        </is>
      </c>
      <c r="D1023" s="6" t="inlineStr">
        <is>
          <t>Bill Hiebert</t>
        </is>
      </c>
      <c r="E1023" s="6" t="inlineStr">
        <is>
          <t>00:41:22</t>
        </is>
      </c>
      <c r="F1023" s="6" t="inlineStr">
        <is>
          <t>statement</t>
        </is>
      </c>
      <c r="G1023" s="8" t="inlineStr">
        <is>
          <t>I'll just add that to see people involved in sport in the community is so valuable, and I think the curling club is one of those associations. I do support that.</t>
        </is>
      </c>
      <c r="H1023" s="11" t="inlineStr">
        <is>
          <t>https://www.youtube.com/watch?v=NPVbq2MKVYg&amp;t=2482s</t>
        </is>
      </c>
    </row>
    <row r="1024">
      <c r="A1024" s="6" t="inlineStr">
        <is>
          <t>2023-05-02</t>
        </is>
      </c>
      <c r="B1024" s="6" t="inlineStr">
        <is>
          <t>18/19</t>
        </is>
      </c>
      <c r="C1024" s="8" t="inlineStr">
        <is>
          <t>Steinbach Pistons request - donate Centennial Arena rink glass/stanchions to RM of La Broquerie and salvage rubber flooring</t>
        </is>
      </c>
      <c r="D1024" s="6" t="inlineStr">
        <is>
          <t>Susan Penner</t>
        </is>
      </c>
      <c r="E1024" s="6" t="inlineStr">
        <is>
          <t>00:43:51</t>
        </is>
      </c>
      <c r="F1024" s="6" t="inlineStr">
        <is>
          <t>statement</t>
        </is>
      </c>
      <c r="G1024" s="8" t="inlineStr">
        <is>
          <t>I think this is a really great initiative.</t>
        </is>
      </c>
      <c r="H1024" s="11" t="inlineStr">
        <is>
          <t>https://www.youtube.com/watch?v=NPVbq2MKVYg&amp;t=2631s</t>
        </is>
      </c>
    </row>
    <row r="1025">
      <c r="A1025" s="6" t="inlineStr">
        <is>
          <t>2023-05-02</t>
        </is>
      </c>
      <c r="B1025" s="6" t="inlineStr">
        <is>
          <t>18/19</t>
        </is>
      </c>
      <c r="C1025" s="8" t="inlineStr">
        <is>
          <t>Steinbach Pistons request - donate Centennial Arena rink glass/stanchions to RM of La Broquerie and salvage rubber flooring</t>
        </is>
      </c>
      <c r="D1025" s="6" t="inlineStr">
        <is>
          <t>Susan Penner</t>
        </is>
      </c>
      <c r="E1025" s="6" t="inlineStr">
        <is>
          <t>00:43:51</t>
        </is>
      </c>
      <c r="F1025" s="6" t="inlineStr">
        <is>
          <t>statement</t>
        </is>
      </c>
      <c r="G1025" s="8" t="inlineStr">
        <is>
          <t>first of all, it's really good to repurpose these materials because we wouldn't be able to use them anyways in the new facility, but it's just a really good neighborly gesture, particularly since the Pistons will be playing at Old Brokery.</t>
        </is>
      </c>
      <c r="H1025" s="11" t="inlineStr">
        <is>
          <t>https://www.youtube.com/watch?v=NPVbq2MKVYg&amp;t=2631s</t>
        </is>
      </c>
    </row>
    <row r="1026">
      <c r="A1026" s="6" t="inlineStr">
        <is>
          <t>2023-05-02</t>
        </is>
      </c>
      <c r="B1026" s="6" t="inlineStr">
        <is>
          <t>18/19</t>
        </is>
      </c>
      <c r="C1026" s="8" t="inlineStr">
        <is>
          <t>Steinbach Pistons request - donate Centennial Arena rink glass/stanchions to RM of La Broquerie and salvage rubber flooring</t>
        </is>
      </c>
      <c r="D1026" s="6" t="inlineStr">
        <is>
          <t>Susan Penner</t>
        </is>
      </c>
      <c r="E1026" s="6" t="inlineStr">
        <is>
          <t>00:43:51</t>
        </is>
      </c>
      <c r="F1026" s="6" t="inlineStr">
        <is>
          <t>statement</t>
        </is>
      </c>
      <c r="G1026" s="8" t="inlineStr">
        <is>
          <t>it's also, you know, has some economic value for La Broquerie as well, which I think is great.</t>
        </is>
      </c>
      <c r="H1026" s="11" t="inlineStr">
        <is>
          <t>https://www.youtube.com/watch?v=NPVbq2MKVYg&amp;t=2631s</t>
        </is>
      </c>
    </row>
    <row r="1027">
      <c r="A1027" s="6" t="inlineStr">
        <is>
          <t>2023-05-02</t>
        </is>
      </c>
      <c r="B1027" s="6" t="inlineStr">
        <is>
          <t>18/19</t>
        </is>
      </c>
      <c r="C1027" s="8" t="inlineStr">
        <is>
          <t>Steinbach Pistons request - donate Centennial Arena rink glass/stanchions to RM of La Broquerie and salvage rubber flooring</t>
        </is>
      </c>
      <c r="D1027" s="6" t="inlineStr">
        <is>
          <t>Michael Zwaagstra</t>
        </is>
      </c>
      <c r="E1027" s="6" t="inlineStr">
        <is>
          <t>00:44:29</t>
        </is>
      </c>
      <c r="F1027" s="6" t="inlineStr">
        <is>
          <t>statement</t>
        </is>
      </c>
      <c r="G1027" s="8" t="inlineStr">
        <is>
          <t>One of our priorities as a council is regional relationships. And this is a prime example of that.</t>
        </is>
      </c>
      <c r="H1027" s="11" t="inlineStr">
        <is>
          <t>https://www.youtube.com/watch?v=NPVbq2MKVYg&amp;t=2669s</t>
        </is>
      </c>
    </row>
    <row r="1028">
      <c r="A1028" s="6" t="inlineStr">
        <is>
          <t>2023-05-02</t>
        </is>
      </c>
      <c r="B1028" s="6" t="inlineStr">
        <is>
          <t>18/19</t>
        </is>
      </c>
      <c r="C1028" s="8" t="inlineStr">
        <is>
          <t>Steinbach Pistons request - donate Centennial Arena rink glass/stanchions to RM of La Broquerie and salvage rubber flooring</t>
        </is>
      </c>
      <c r="D1028" s="6" t="inlineStr">
        <is>
          <t>Michael Zwaagstra</t>
        </is>
      </c>
      <c r="E1028" s="6" t="inlineStr">
        <is>
          <t>00:44:29</t>
        </is>
      </c>
      <c r="F1028" s="6" t="inlineStr">
        <is>
          <t>statement</t>
        </is>
      </c>
      <c r="G1028" s="8" t="inlineStr">
        <is>
          <t>And so this is just a great example of something simple that improves relationships between municipalities.</t>
        </is>
      </c>
      <c r="H1028" s="11" t="inlineStr">
        <is>
          <t>https://www.youtube.com/watch?v=NPVbq2MKVYg&amp;t=2669s</t>
        </is>
      </c>
    </row>
    <row r="1029">
      <c r="A1029" s="6" t="inlineStr">
        <is>
          <t>2023-05-02</t>
        </is>
      </c>
      <c r="B1029" s="6" t="inlineStr">
        <is>
          <t>18/19</t>
        </is>
      </c>
      <c r="C1029" s="8" t="inlineStr">
        <is>
          <t>Steinbach Pistons request - donate Centennial Arena rink glass/stanchions to RM of La Broquerie and salvage rubber flooring</t>
        </is>
      </c>
      <c r="D1029" s="6" t="inlineStr">
        <is>
          <t>Mayor Earl Funk</t>
        </is>
      </c>
      <c r="E1029" s="6" t="inlineStr">
        <is>
          <t>00:45:03</t>
        </is>
      </c>
      <c r="F1029" s="6" t="inlineStr">
        <is>
          <t>statement</t>
        </is>
      </c>
      <c r="G1029" s="8" t="inlineStr">
        <is>
          <t>Yes, Council, I agree. I think this is a great partnership. It falls right in line with one of our priorities like we talked.</t>
        </is>
      </c>
      <c r="H1029" s="11" t="inlineStr">
        <is>
          <t>https://www.youtube.com/watch?v=NPVbq2MKVYg&amp;t=2703s</t>
        </is>
      </c>
    </row>
    <row r="1030">
      <c r="A1030" s="6" t="inlineStr">
        <is>
          <t>2023-05-02</t>
        </is>
      </c>
      <c r="B1030" s="6" t="inlineStr">
        <is>
          <t>18/19</t>
        </is>
      </c>
      <c r="C1030" s="8" t="inlineStr">
        <is>
          <t>Steinbach Pistons request - donate Centennial Arena rink glass/stanchions to RM of La Broquerie and salvage rubber flooring</t>
        </is>
      </c>
      <c r="D1030" s="6" t="inlineStr">
        <is>
          <t>Mayor Earl Funk</t>
        </is>
      </c>
      <c r="E1030" s="6" t="inlineStr">
        <is>
          <t>00:46:09</t>
        </is>
      </c>
      <c r="F1030" s="6" t="inlineStr">
        <is>
          <t>statement</t>
        </is>
      </c>
      <c r="G1030" s="8" t="inlineStr">
        <is>
          <t>This is a significant donation when you look at the— that it could be valued up to $65,000.</t>
        </is>
      </c>
      <c r="H1030" s="11" t="inlineStr">
        <is>
          <t>https://www.youtube.com/watch?v=NPVbq2MKVYg&amp;t=2769s</t>
        </is>
      </c>
    </row>
    <row r="1031">
      <c r="A1031" s="6" t="inlineStr">
        <is>
          <t>2023-05-02</t>
        </is>
      </c>
      <c r="B1031" s="6" t="inlineStr">
        <is>
          <t>18/19</t>
        </is>
      </c>
      <c r="C1031" s="8" t="inlineStr">
        <is>
          <t>Steinbach Pistons request - donate Centennial Arena rink glass/stanchions to RM of La Broquerie and salvage rubber flooring</t>
        </is>
      </c>
      <c r="D1031" s="6" t="inlineStr">
        <is>
          <t>Mayor Earl Funk</t>
        </is>
      </c>
      <c r="E1031" s="6" t="inlineStr">
        <is>
          <t>00:46:09</t>
        </is>
      </c>
      <c r="F1031" s="6" t="inlineStr">
        <is>
          <t>statement</t>
        </is>
      </c>
      <c r="G1031" s="8" t="inlineStr">
        <is>
          <t>But what I like about this is how it fits in with our priorities that we've set for this term. And I think it's a goodwill gesture.</t>
        </is>
      </c>
      <c r="H1031" s="11" t="inlineStr">
        <is>
          <t>https://www.youtube.com/watch?v=NPVbq2MKVYg&amp;t=2769s</t>
        </is>
      </c>
    </row>
    <row r="1032">
      <c r="A1032" s="6" t="inlineStr">
        <is>
          <t>2023-05-16</t>
        </is>
      </c>
      <c r="B1032" s="6" t="inlineStr">
        <is>
          <t>8</t>
        </is>
      </c>
      <c r="C1032" s="8" t="inlineStr">
        <is>
          <t>By-Law 2224 3rd reading - plan of works, No. 2 lift station (330 Loewen Blvd)</t>
        </is>
      </c>
      <c r="D1032" s="6" t="inlineStr">
        <is>
          <t>Damian Penner</t>
        </is>
      </c>
      <c r="E1032" s="6" t="inlineStr">
        <is>
          <t>00:07:31</t>
        </is>
      </c>
      <c r="F1032" s="6" t="inlineStr">
        <is>
          <t>statement</t>
        </is>
      </c>
      <c r="G1032" s="8" t="inlineStr">
        <is>
          <t>Uh, thank you, Mr. Mayor. This is more or less an administrative, uh, action to make sure that the plan of works is an appropriate reflection of the property that is being used.</t>
        </is>
      </c>
      <c r="H1032" s="11" t="inlineStr">
        <is>
          <t>https://www.youtube.com/watch?v=LbgUPxnWDq8&amp;t=451s</t>
        </is>
      </c>
    </row>
    <row r="1033">
      <c r="A1033" s="6" t="inlineStr">
        <is>
          <t>2023-05-16</t>
        </is>
      </c>
      <c r="B1033" s="6" t="inlineStr">
        <is>
          <t>9/10</t>
        </is>
      </c>
      <c r="C1033" s="8" t="inlineStr">
        <is>
          <t>By-Law 2225 2nd &amp; 3rd reading - 2023 realty and education tax levy</t>
        </is>
      </c>
      <c r="D1033" s="6" t="inlineStr">
        <is>
          <t>Bill Hiebert</t>
        </is>
      </c>
      <c r="E1033" s="6" t="inlineStr">
        <is>
          <t>00:09:26</t>
        </is>
      </c>
      <c r="F1033" s="6" t="inlineStr">
        <is>
          <t>statement</t>
        </is>
      </c>
      <c r="G1033" s="8" t="inlineStr">
        <is>
          <t>Nothing more to add. It's basically same as what Mike— Councilor Zweigstra just mentioned, so I'm in favor of that.</t>
        </is>
      </c>
      <c r="H1033" s="11" t="inlineStr">
        <is>
          <t>https://www.youtube.com/watch?v=LbgUPxnWDq8&amp;t=566s</t>
        </is>
      </c>
    </row>
    <row r="1034">
      <c r="A1034" s="6" t="inlineStr">
        <is>
          <t>2023-05-16</t>
        </is>
      </c>
      <c r="B1034" s="6" t="inlineStr">
        <is>
          <t>9/10</t>
        </is>
      </c>
      <c r="C1034" s="8" t="inlineStr">
        <is>
          <t>By-Law 2225 2nd &amp; 3rd reading - 2023 realty and education tax levy</t>
        </is>
      </c>
      <c r="D1034" s="6" t="inlineStr">
        <is>
          <t>Michael Zwaagstra</t>
        </is>
      </c>
      <c r="E1034" s="6" t="inlineStr">
        <is>
          <t>00:08:24</t>
        </is>
      </c>
      <c r="F1034" s="6" t="inlineStr">
        <is>
          <t>statement</t>
        </is>
      </c>
      <c r="G1034" s="8" t="inlineStr">
        <is>
          <t>This is second reading of our Realty and Education Tax Levy. In other words, our budget. We've obviously already given approval to the budget in principle, and then we gave first reading at the last meeting, and I think this is still a good budget, so we should move ahead with second and then third reading.</t>
        </is>
      </c>
      <c r="H1034" s="11" t="inlineStr">
        <is>
          <t>https://www.youtube.com/watch?v=LbgUPxnWDq8&amp;t=504s</t>
        </is>
      </c>
    </row>
    <row r="1035">
      <c r="A1035" s="6" t="inlineStr">
        <is>
          <t>2023-05-16</t>
        </is>
      </c>
      <c r="B1035" s="6" t="inlineStr">
        <is>
          <t>9/10</t>
        </is>
      </c>
      <c r="C1035" s="8" t="inlineStr">
        <is>
          <t>By-Law 2225 2nd &amp; 3rd reading - 2023 realty and education tax levy</t>
        </is>
      </c>
      <c r="D1035" s="6" t="inlineStr">
        <is>
          <t>Mayor Earl Funk</t>
        </is>
      </c>
      <c r="E1035" s="6" t="inlineStr">
        <is>
          <t>00:08:42</t>
        </is>
      </c>
      <c r="F1035" s="6" t="inlineStr">
        <is>
          <t>statement</t>
        </is>
      </c>
      <c r="G1035" s="8" t="inlineStr">
        <is>
          <t>Council, yes, I agree. This is a very good budget. Again, a very aggressive budget. We're getting lots of work done again in our community.</t>
        </is>
      </c>
      <c r="H1035" s="11" t="inlineStr">
        <is>
          <t>https://www.youtube.com/watch?v=LbgUPxnWDq8&amp;t=522s</t>
        </is>
      </c>
    </row>
    <row r="1036">
      <c r="A1036" s="6" t="inlineStr">
        <is>
          <t>2023-05-16</t>
        </is>
      </c>
      <c r="B1036" s="6" t="inlineStr">
        <is>
          <t>11/12</t>
        </is>
      </c>
      <c r="C1036" s="8" t="inlineStr">
        <is>
          <t>By-Law 2226 2nd &amp; 3rd reading - 2023 business tax levy</t>
        </is>
      </c>
      <c r="D1036" s="6" t="inlineStr">
        <is>
          <t>Unidentified councillor</t>
        </is>
      </c>
      <c r="E1036" s="6" t="inlineStr">
        <is>
          <t>00:10:09</t>
        </is>
      </c>
      <c r="F1036" s="6" t="inlineStr">
        <is>
          <t>statement</t>
        </is>
      </c>
      <c r="G1036" s="8" t="inlineStr">
        <is>
          <t>This is an in-and-out item again in our budget where we collect the business tax.</t>
        </is>
      </c>
      <c r="H1036" s="11" t="inlineStr">
        <is>
          <t>https://www.youtube.com/watch?v=LbgUPxnWDq8&amp;t=609s</t>
        </is>
      </c>
    </row>
    <row r="1037">
      <c r="A1037" s="6" t="inlineStr">
        <is>
          <t>2023-05-16</t>
        </is>
      </c>
      <c r="B1037" s="6" t="inlineStr">
        <is>
          <t>11/12</t>
        </is>
      </c>
      <c r="C1037" s="8" t="inlineStr">
        <is>
          <t>By-Law 2226 2nd &amp; 3rd reading - 2023 business tax levy</t>
        </is>
      </c>
      <c r="D1037" s="6" t="inlineStr">
        <is>
          <t>Unidentified councillor</t>
        </is>
      </c>
      <c r="E1037" s="6" t="inlineStr">
        <is>
          <t>00:10:16</t>
        </is>
      </c>
      <c r="F1037" s="6" t="inlineStr">
        <is>
          <t>statement</t>
        </is>
      </c>
      <c r="G1037" s="8" t="inlineStr">
        <is>
          <t>and then funnel it back to the Steinbach Chamber of Commerce.</t>
        </is>
      </c>
      <c r="H1037" s="11" t="inlineStr">
        <is>
          <t>https://www.youtube.com/watch?v=LbgUPxnWDq8&amp;t=616s</t>
        </is>
      </c>
    </row>
    <row r="1038">
      <c r="A1038" s="6" t="inlineStr">
        <is>
          <t>2023-05-16</t>
        </is>
      </c>
      <c r="B1038" s="6" t="inlineStr">
        <is>
          <t>16</t>
        </is>
      </c>
      <c r="C1038" s="8" t="inlineStr">
        <is>
          <t>2022 reserve transfers (incl. $2.1M to land and building reserve for event centre)</t>
        </is>
      </c>
      <c r="D1038" s="6" t="inlineStr">
        <is>
          <t>Damian Penner</t>
        </is>
      </c>
      <c r="E1038" s="6" t="inlineStr">
        <is>
          <t>00:19:48</t>
        </is>
      </c>
      <c r="F1038" s="6" t="inlineStr">
        <is>
          <t>statement</t>
        </is>
      </c>
      <c r="G1038" s="8" t="inlineStr">
        <is>
          <t>The best way to be able to be prepared for those is to utilize reserves and have as much cash on hand for these upcoming expenses that we know we're going to be needing the money for and to be able to reduce the amount that we need to put on debenture</t>
        </is>
      </c>
      <c r="H1038" s="11" t="inlineStr">
        <is>
          <t>https://www.youtube.com/watch?v=LbgUPxnWDq8&amp;t=1188s</t>
        </is>
      </c>
    </row>
    <row r="1039">
      <c r="A1039" s="6" t="inlineStr">
        <is>
          <t>2023-05-16</t>
        </is>
      </c>
      <c r="B1039" s="6" t="inlineStr">
        <is>
          <t>16</t>
        </is>
      </c>
      <c r="C1039" s="8" t="inlineStr">
        <is>
          <t>2022 reserve transfers (incl. $2.1M to land and building reserve for event centre)</t>
        </is>
      </c>
      <c r="D1039" s="6" t="inlineStr">
        <is>
          <t>Damian Penner</t>
        </is>
      </c>
      <c r="E1039" s="6" t="inlineStr">
        <is>
          <t>00:19:48</t>
        </is>
      </c>
      <c r="F1039" s="6" t="inlineStr">
        <is>
          <t>statement</t>
        </is>
      </c>
      <c r="G1039" s="8" t="inlineStr">
        <is>
          <t>So these are the transfers to be able to accommodate future council's decision-making.</t>
        </is>
      </c>
      <c r="H1039" s="11" t="inlineStr">
        <is>
          <t>https://www.youtube.com/watch?v=LbgUPxnWDq8&amp;t=1188s</t>
        </is>
      </c>
    </row>
    <row r="1040">
      <c r="A1040" s="6" t="inlineStr">
        <is>
          <t>2023-05-16</t>
        </is>
      </c>
      <c r="B1040" s="6" t="inlineStr">
        <is>
          <t>16</t>
        </is>
      </c>
      <c r="C1040" s="8" t="inlineStr">
        <is>
          <t>2022 reserve transfers (incl. $2.1M to land and building reserve for event centre)</t>
        </is>
      </c>
      <c r="D1040" s="6" t="inlineStr">
        <is>
          <t>Michael Zwaagstra</t>
        </is>
      </c>
      <c r="E1040" s="6" t="inlineStr">
        <is>
          <t>00:19:06</t>
        </is>
      </c>
      <c r="F1040" s="6" t="inlineStr">
        <is>
          <t>statement</t>
        </is>
      </c>
      <c r="G1040" s="8" t="inlineStr">
        <is>
          <t>what the City Manager noted is that there were some surplus funds, as we usually have in any given year, and it makes sense to put those surplus funds in our reserves, particularly in this case the Land and Building Reserve, because we know that there are future requirements.</t>
        </is>
      </c>
      <c r="H1040" s="11" t="inlineStr">
        <is>
          <t>https://www.youtube.com/watch?v=LbgUPxnWDq8&amp;t=1146s</t>
        </is>
      </c>
    </row>
    <row r="1041">
      <c r="A1041" s="6" t="inlineStr">
        <is>
          <t>2023-05-16</t>
        </is>
      </c>
      <c r="B1041" s="6" t="inlineStr">
        <is>
          <t>16</t>
        </is>
      </c>
      <c r="C1041" s="8" t="inlineStr">
        <is>
          <t>2022 reserve transfers (incl. $2.1M to land and building reserve for event centre)</t>
        </is>
      </c>
      <c r="D1041" s="6" t="inlineStr">
        <is>
          <t>Michael Zwaagstra</t>
        </is>
      </c>
      <c r="E1041" s="6" t="inlineStr">
        <is>
          <t>00:19:06</t>
        </is>
      </c>
      <c r="F1041" s="6" t="inlineStr">
        <is>
          <t>statement</t>
        </is>
      </c>
      <c r="G1041" s="8" t="inlineStr">
        <is>
          <t>We know that we're still working on the event centre, and we need to make sure that we have funds on hand so that we can deal with any contingencies.</t>
        </is>
      </c>
      <c r="H1041" s="11" t="inlineStr">
        <is>
          <t>https://www.youtube.com/watch?v=LbgUPxnWDq8&amp;t=1146s</t>
        </is>
      </c>
    </row>
    <row r="1042">
      <c r="A1042" s="6" t="inlineStr">
        <is>
          <t>2023-05-16</t>
        </is>
      </c>
      <c r="B1042" s="6" t="inlineStr">
        <is>
          <t>16</t>
        </is>
      </c>
      <c r="C1042" s="8" t="inlineStr">
        <is>
          <t>2022 reserve transfers (incl. $2.1M to land and building reserve for event centre)</t>
        </is>
      </c>
      <c r="D1042" s="6" t="inlineStr">
        <is>
          <t>Jac Siemens</t>
        </is>
      </c>
      <c r="E1042" s="6" t="inlineStr">
        <is>
          <t>00:20:24</t>
        </is>
      </c>
      <c r="F1042" s="6" t="inlineStr">
        <is>
          <t>statement</t>
        </is>
      </c>
      <c r="G1042" s="8" t="inlineStr">
        <is>
          <t>This is a result, this is kind of accumulating a result of— you can go through this and you can see all the different decisions that, that we've made.</t>
        </is>
      </c>
      <c r="H1042" s="11" t="inlineStr">
        <is>
          <t>https://www.youtube.com/watch?v=LbgUPxnWDq8&amp;t=1224s</t>
        </is>
      </c>
    </row>
    <row r="1043">
      <c r="A1043" s="6" t="inlineStr">
        <is>
          <t>2023-05-16</t>
        </is>
      </c>
      <c r="B1043" s="6" t="inlineStr">
        <is>
          <t>16</t>
        </is>
      </c>
      <c r="C1043" s="8" t="inlineStr">
        <is>
          <t>2022 reserve transfers (incl. $2.1M to land and building reserve for event centre)</t>
        </is>
      </c>
      <c r="D1043" s="6" t="inlineStr">
        <is>
          <t>Jac Siemens</t>
        </is>
      </c>
      <c r="E1043" s="6" t="inlineStr">
        <is>
          <t>00:20:24</t>
        </is>
      </c>
      <c r="F1043" s="6" t="inlineStr">
        <is>
          <t>statement</t>
        </is>
      </c>
      <c r="G1043" s="8" t="inlineStr">
        <is>
          <t>But I agree with all the comments made on how we build reserve fund. And that proves the strength of our city, is the amount we have in our reserves, and that gives us leeway in using those dollars on various projects that come up.</t>
        </is>
      </c>
      <c r="H1043" s="11" t="inlineStr">
        <is>
          <t>https://www.youtube.com/watch?v=LbgUPxnWDq8&amp;t=1224s</t>
        </is>
      </c>
    </row>
    <row r="1044">
      <c r="A1044" s="6" t="inlineStr">
        <is>
          <t>2023-05-16</t>
        </is>
      </c>
      <c r="B1044" s="6" t="inlineStr">
        <is>
          <t>16</t>
        </is>
      </c>
      <c r="C1044" s="8" t="inlineStr">
        <is>
          <t>2022 reserve transfers (incl. $2.1M to land and building reserve for event centre)</t>
        </is>
      </c>
      <c r="D1044" s="6" t="inlineStr">
        <is>
          <t>Mayor Earl Funk</t>
        </is>
      </c>
      <c r="E1044" s="6" t="inlineStr">
        <is>
          <t>00:21:01</t>
        </is>
      </c>
      <c r="F1044" s="6" t="inlineStr">
        <is>
          <t>statement</t>
        </is>
      </c>
      <c r="G1044" s="8" t="inlineStr">
        <is>
          <t>As we've seen firsthand, that as we build up our reserves, it allows us to do projects, and that's why we can do a project as large as the event centers 'cause we had the foresight and councils before us had the foresight to put money aside in reserves and use that money wisely.</t>
        </is>
      </c>
      <c r="H1044" s="11" t="inlineStr">
        <is>
          <t>https://www.youtube.com/watch?v=LbgUPxnWDq8&amp;t=1261s</t>
        </is>
      </c>
    </row>
    <row r="1045">
      <c r="A1045" s="6" t="inlineStr">
        <is>
          <t>2023-05-16</t>
        </is>
      </c>
      <c r="B1045" s="6" t="inlineStr">
        <is>
          <t>16</t>
        </is>
      </c>
      <c r="C1045" s="8" t="inlineStr">
        <is>
          <t>2022 reserve transfers (incl. $2.1M to land and building reserve for event centre)</t>
        </is>
      </c>
      <c r="D1045" s="6" t="inlineStr">
        <is>
          <t>Mayor Earl Funk</t>
        </is>
      </c>
      <c r="E1045" s="6" t="inlineStr">
        <is>
          <t>00:21:01</t>
        </is>
      </c>
      <c r="F1045" s="6" t="inlineStr">
        <is>
          <t>statement</t>
        </is>
      </c>
      <c r="G1045" s="8" t="inlineStr">
        <is>
          <t>And this is another opportunity here where we are using money wisely and putting it into reserves so it can be used at a later date.</t>
        </is>
      </c>
      <c r="H1045" s="11" t="inlineStr">
        <is>
          <t>https://www.youtube.com/watch?v=LbgUPxnWDq8&amp;t=1261s</t>
        </is>
      </c>
    </row>
    <row r="1046">
      <c r="A1046" s="6" t="inlineStr">
        <is>
          <t>2023-05-16</t>
        </is>
      </c>
      <c r="B1046" s="6" t="inlineStr">
        <is>
          <t>18/19</t>
        </is>
      </c>
      <c r="C1046" s="8" t="inlineStr">
        <is>
          <t>Correspondence from L.F. re 2-hour parking on Henry St and Ash Ave - referred to administration</t>
        </is>
      </c>
      <c r="D1046" s="6" t="inlineStr">
        <is>
          <t>Michael Zwaagstra</t>
        </is>
      </c>
      <c r="E1046" s="6" t="inlineStr">
        <is>
          <t>00:27:33</t>
        </is>
      </c>
      <c r="F1046" s="6" t="inlineStr">
        <is>
          <t>statement</t>
        </is>
      </c>
      <c r="G1046" s="8" t="inlineStr">
        <is>
          <t>Because part of the request is asking for the 2-hour parking zones to be extended. And normally with that sort of thing, we would only really consider that if there was pretty clear there's a neighbourhood consensus that this is what they want.</t>
        </is>
      </c>
      <c r="H1046" s="11" t="inlineStr">
        <is>
          <t>https://www.youtube.com/watch?v=LbgUPxnWDq8&amp;t=1653s</t>
        </is>
      </c>
    </row>
    <row r="1047">
      <c r="A1047" s="6" t="inlineStr">
        <is>
          <t>2023-05-16</t>
        </is>
      </c>
      <c r="B1047" s="6" t="inlineStr">
        <is>
          <t>18/19</t>
        </is>
      </c>
      <c r="C1047" s="8" t="inlineStr">
        <is>
          <t>Correspondence from L.F. re 2-hour parking on Henry St and Ash Ave - referred to administration</t>
        </is>
      </c>
      <c r="D1047" s="6" t="inlineStr">
        <is>
          <t>Michael Zwaagstra</t>
        </is>
      </c>
      <c r="E1047" s="6" t="inlineStr">
        <is>
          <t>00:27:33</t>
        </is>
      </c>
      <c r="F1047" s="6" t="inlineStr">
        <is>
          <t>question</t>
        </is>
      </c>
      <c r="G1047" s="8" t="inlineStr">
        <is>
          <t>I mean, do we have any indicator that this— that part of the request is supported by the majority of people in the area?</t>
        </is>
      </c>
      <c r="H1047" s="11" t="inlineStr">
        <is>
          <t>https://www.youtube.com/watch?v=LbgUPxnWDq8&amp;t=1653s</t>
        </is>
      </c>
    </row>
    <row r="1048">
      <c r="A1048" s="6" t="inlineStr">
        <is>
          <t>2023-05-16</t>
        </is>
      </c>
      <c r="B1048" s="6" t="inlineStr">
        <is>
          <t>18/19</t>
        </is>
      </c>
      <c r="C1048" s="8" t="inlineStr">
        <is>
          <t>Correspondence from L.F. re 2-hour parking on Henry St and Ash Ave - referred to administration</t>
        </is>
      </c>
      <c r="D1048" s="6" t="inlineStr">
        <is>
          <t>Michael Zwaagstra</t>
        </is>
      </c>
      <c r="E1048" s="6" t="inlineStr">
        <is>
          <t>00:27:33</t>
        </is>
      </c>
      <c r="F1048" s="6" t="inlineStr">
        <is>
          <t>statement</t>
        </is>
      </c>
      <c r="G1048" s="8" t="inlineStr">
        <is>
          <t>Because the last thing we want to do is do something reactionary and you put in 2-hour parking and all of a sudden we've taken away residents' ability to park in front of their So we need to be careful with that</t>
        </is>
      </c>
      <c r="H1048" s="11" t="inlineStr">
        <is>
          <t>https://www.youtube.com/watch?v=LbgUPxnWDq8&amp;t=1653s</t>
        </is>
      </c>
    </row>
    <row r="1049">
      <c r="A1049" s="6" t="inlineStr">
        <is>
          <t>2023-05-16</t>
        </is>
      </c>
      <c r="B1049" s="6" t="inlineStr">
        <is>
          <t>18/19</t>
        </is>
      </c>
      <c r="C1049" s="8" t="inlineStr">
        <is>
          <t>Correspondence from L.F. re 2-hour parking on Henry St and Ash Ave - referred to administration</t>
        </is>
      </c>
      <c r="D1049" s="6" t="inlineStr">
        <is>
          <t>Michael Zwaagstra</t>
        </is>
      </c>
      <c r="E1049" s="6" t="inlineStr">
        <is>
          <t>00:27:33</t>
        </is>
      </c>
      <c r="F1049" s="6" t="inlineStr">
        <is>
          <t>statement</t>
        </is>
      </c>
      <c r="G1049" s="8" t="inlineStr">
        <is>
          <t>unless we know that that's, you know, that particular request is reflected by the whole community, not just a single person.</t>
        </is>
      </c>
      <c r="H1049" s="11" t="inlineStr">
        <is>
          <t>https://www.youtube.com/watch?v=LbgUPxnWDq8&amp;t=1653s</t>
        </is>
      </c>
    </row>
    <row r="1050">
      <c r="A1050" s="6" t="inlineStr">
        <is>
          <t>2023-05-16</t>
        </is>
      </c>
      <c r="B1050" s="6" t="inlineStr">
        <is>
          <t>18/19</t>
        </is>
      </c>
      <c r="C1050" s="8" t="inlineStr">
        <is>
          <t>Correspondence from L.F. re 2-hour parking on Henry St and Ash Ave - referred to administration</t>
        </is>
      </c>
      <c r="D1050" s="6" t="inlineStr">
        <is>
          <t>Jac Siemens</t>
        </is>
      </c>
      <c r="E1050" s="6" t="inlineStr">
        <is>
          <t>00:25:45</t>
        </is>
      </c>
      <c r="F1050" s="6" t="inlineStr">
        <is>
          <t>statement</t>
        </is>
      </c>
      <c r="G1050" s="8" t="inlineStr">
        <is>
          <t>But I think it needs to be noted that a lot of the construction going on, they're also reconstructing a parking lot.</t>
        </is>
      </c>
      <c r="H1050" s="11" t="inlineStr">
        <is>
          <t>https://www.youtube.com/watch?v=LbgUPxnWDq8&amp;t=1545s</t>
        </is>
      </c>
    </row>
    <row r="1051">
      <c r="A1051" s="6" t="inlineStr">
        <is>
          <t>2023-05-16</t>
        </is>
      </c>
      <c r="B1051" s="6" t="inlineStr">
        <is>
          <t>18/19</t>
        </is>
      </c>
      <c r="C1051" s="8" t="inlineStr">
        <is>
          <t>Correspondence from L.F. re 2-hour parking on Henry St and Ash Ave - referred to administration</t>
        </is>
      </c>
      <c r="D1051" s="6" t="inlineStr">
        <is>
          <t>Jac Siemens</t>
        </is>
      </c>
      <c r="E1051" s="6" t="inlineStr">
        <is>
          <t>00:25:45</t>
        </is>
      </c>
      <c r="F1051" s="6" t="inlineStr">
        <is>
          <t>statement</t>
        </is>
      </c>
      <c r="G1051" s="8" t="inlineStr">
        <is>
          <t>And so there is a parking lot and they've started work on that parking lot too. So that will help some of that. But he is absolutely right that all the streets in that area all have extreme parking on them.</t>
        </is>
      </c>
      <c r="H1051" s="11" t="inlineStr">
        <is>
          <t>https://www.youtube.com/watch?v=LbgUPxnWDq8&amp;t=1545s</t>
        </is>
      </c>
    </row>
    <row r="1052">
      <c r="A1052" s="6" t="inlineStr">
        <is>
          <t>2023-05-16</t>
        </is>
      </c>
      <c r="B1052" s="6" t="inlineStr">
        <is>
          <t>18/19</t>
        </is>
      </c>
      <c r="C1052" s="8" t="inlineStr">
        <is>
          <t>Correspondence from L.F. re 2-hour parking on Henry St and Ash Ave - referred to administration</t>
        </is>
      </c>
      <c r="D1052" s="6" t="inlineStr">
        <is>
          <t>Jac Siemens</t>
        </is>
      </c>
      <c r="E1052" s="6" t="inlineStr">
        <is>
          <t>00:25:45</t>
        </is>
      </c>
      <c r="F1052" s="6" t="inlineStr">
        <is>
          <t>question</t>
        </is>
      </c>
      <c r="G1052" s="8" t="inlineStr">
        <is>
          <t>One of the questions I would have is, is there anything that can be done with Henry Street, whether it can be widened? Because that is a— it clogs traffic. I know we've talked in the past about making it a one-way. That would be a real struggle.</t>
        </is>
      </c>
      <c r="H1052" s="11" t="inlineStr">
        <is>
          <t>https://www.youtube.com/watch?v=LbgUPxnWDq8&amp;t=1545s</t>
        </is>
      </c>
    </row>
    <row r="1053">
      <c r="A1053" s="6" t="inlineStr">
        <is>
          <t>2023-05-16</t>
        </is>
      </c>
      <c r="B1053" s="6" t="inlineStr">
        <is>
          <t>18/19</t>
        </is>
      </c>
      <c r="C1053" s="8" t="inlineStr">
        <is>
          <t>Correspondence from L.F. re 2-hour parking on Henry St and Ash Ave - referred to administration</t>
        </is>
      </c>
      <c r="D1053" s="6" t="inlineStr">
        <is>
          <t>Jac Siemens</t>
        </is>
      </c>
      <c r="E1053" s="6" t="inlineStr">
        <is>
          <t>00:25:45</t>
        </is>
      </c>
      <c r="F1053" s="6" t="inlineStr">
        <is>
          <t>statement</t>
        </is>
      </c>
      <c r="G1053" s="8" t="inlineStr">
        <is>
          <t>That might be too much as well, but it's just a thought.</t>
        </is>
      </c>
      <c r="H1053" s="11" t="inlineStr">
        <is>
          <t>https://www.youtube.com/watch?v=LbgUPxnWDq8&amp;t=1545s</t>
        </is>
      </c>
    </row>
    <row r="1054">
      <c r="A1054" s="6" t="inlineStr">
        <is>
          <t>2023-05-16</t>
        </is>
      </c>
      <c r="B1054" s="6" t="inlineStr">
        <is>
          <t>18/19</t>
        </is>
      </c>
      <c r="C1054" s="8" t="inlineStr">
        <is>
          <t>Correspondence from L.F. re 2-hour parking on Henry St and Ash Ave - referred to administration</t>
        </is>
      </c>
      <c r="D1054" s="6" t="inlineStr">
        <is>
          <t>Jac Siemens</t>
        </is>
      </c>
      <c r="E1054" s="6" t="inlineStr">
        <is>
          <t>00:26:58</t>
        </is>
      </c>
      <c r="F1054" s="6" t="inlineStr">
        <is>
          <t>reply</t>
        </is>
      </c>
      <c r="G1054" s="8" t="inlineStr">
        <is>
          <t>Oh, they're not.</t>
        </is>
      </c>
      <c r="H1054" s="11" t="inlineStr">
        <is>
          <t>https://www.youtube.com/watch?v=LbgUPxnWDq8&amp;t=1618s</t>
        </is>
      </c>
    </row>
    <row r="1055">
      <c r="A1055" s="6" t="inlineStr">
        <is>
          <t>2023-05-16</t>
        </is>
      </c>
      <c r="B1055" s="6" t="inlineStr">
        <is>
          <t>18/19</t>
        </is>
      </c>
      <c r="C1055" s="8" t="inlineStr">
        <is>
          <t>Correspondence from L.F. re 2-hour parking on Henry St and Ash Ave - referred to administration</t>
        </is>
      </c>
      <c r="D1055" s="6" t="inlineStr">
        <is>
          <t>Mayor Earl Funk</t>
        </is>
      </c>
      <c r="E1055" s="6" t="inlineStr">
        <is>
          <t>00:21:01</t>
        </is>
      </c>
      <c r="F1055" s="6" t="inlineStr">
        <is>
          <t>statement</t>
        </is>
      </c>
      <c r="G1055" s="8" t="inlineStr">
        <is>
          <t>Council, I would like to see if there's a way we could alleviate things, but I don't know if we have the information in front of us to actually make the decision.</t>
        </is>
      </c>
      <c r="H1055" s="11" t="inlineStr">
        <is>
          <t>https://www.youtube.com/watch?v=LbgUPxnWDq8&amp;t=1261s</t>
        </is>
      </c>
    </row>
    <row r="1056">
      <c r="A1056" s="6" t="inlineStr">
        <is>
          <t>2023-05-16</t>
        </is>
      </c>
      <c r="B1056" s="6" t="inlineStr">
        <is>
          <t>18/19</t>
        </is>
      </c>
      <c r="C1056" s="8" t="inlineStr">
        <is>
          <t>Correspondence from L.F. re 2-hour parking on Henry St and Ash Ave - referred to administration</t>
        </is>
      </c>
      <c r="D1056" s="6" t="inlineStr">
        <is>
          <t>Mayor Earl Funk</t>
        </is>
      </c>
      <c r="E1056" s="6" t="inlineStr">
        <is>
          <t>00:21:01</t>
        </is>
      </c>
      <c r="F1056" s="6" t="inlineStr">
        <is>
          <t>motion</t>
        </is>
      </c>
      <c r="G1056" s="8" t="inlineStr">
        <is>
          <t>If we have consensus forward this to administration and let them look at this and come back with a recommendation at a later date, and then that way we can make a decision on this and hopefully alleviate some of the parking problems.</t>
        </is>
      </c>
      <c r="H1056" s="11" t="inlineStr">
        <is>
          <t>https://www.youtube.com/watch?v=LbgUPxnWDq8&amp;t=1261s</t>
        </is>
      </c>
    </row>
    <row r="1057">
      <c r="A1057" s="6" t="inlineStr">
        <is>
          <t>2023-05-16</t>
        </is>
      </c>
      <c r="B1057" s="6" t="inlineStr">
        <is>
          <t>18/19</t>
        </is>
      </c>
      <c r="C1057" s="8" t="inlineStr">
        <is>
          <t>Correspondence from L.F. re 2-hour parking on Henry St and Ash Ave - referred to administration</t>
        </is>
      </c>
      <c r="D1057" s="6" t="inlineStr">
        <is>
          <t>Mayor Earl Funk</t>
        </is>
      </c>
      <c r="E1057" s="6" t="inlineStr">
        <is>
          <t>00:28:19</t>
        </is>
      </c>
      <c r="F1057" s="6" t="inlineStr">
        <is>
          <t>reply</t>
        </is>
      </c>
      <c r="G1057" s="8" t="inlineStr">
        <is>
          <t>That is a good point, Councillor Swaikstra. As far as I know, this is the only letter copy we have of that.</t>
        </is>
      </c>
      <c r="H1057" s="11" t="inlineStr">
        <is>
          <t>https://www.youtube.com/watch?v=LbgUPxnWDq8&amp;t=1699s</t>
        </is>
      </c>
    </row>
    <row r="1058">
      <c r="A1058" s="6" t="inlineStr">
        <is>
          <t>2023-05-16</t>
        </is>
      </c>
      <c r="B1058" s="6" t="inlineStr">
        <is>
          <t>18/19</t>
        </is>
      </c>
      <c r="C1058" s="8" t="inlineStr">
        <is>
          <t>Correspondence from L.F. re 2-hour parking on Henry St and Ash Ave - referred to administration</t>
        </is>
      </c>
      <c r="D1058" s="6" t="inlineStr">
        <is>
          <t>Mayor Earl Funk</t>
        </is>
      </c>
      <c r="E1058" s="6" t="inlineStr">
        <is>
          <t>00:28:19</t>
        </is>
      </c>
      <c r="F1058" s="6" t="inlineStr">
        <is>
          <t>statement</t>
        </is>
      </c>
      <c r="G1058" s="8" t="inlineStr">
        <is>
          <t>I do believe that the parking lot, the new parking lot, will alleviate a lot of the parking issues.</t>
        </is>
      </c>
      <c r="H1058" s="11" t="inlineStr">
        <is>
          <t>https://www.youtube.com/watch?v=LbgUPxnWDq8&amp;t=1699s</t>
        </is>
      </c>
    </row>
    <row r="1059">
      <c r="A1059" s="6" t="inlineStr">
        <is>
          <t>2023-05-16</t>
        </is>
      </c>
      <c r="B1059" s="6" t="inlineStr">
        <is>
          <t>18/19</t>
        </is>
      </c>
      <c r="C1059" s="8" t="inlineStr">
        <is>
          <t>Correspondence from L.F. re 2-hour parking on Henry St and Ash Ave - referred to administration</t>
        </is>
      </c>
      <c r="D1059" s="6" t="inlineStr">
        <is>
          <t>Mayor Earl Funk</t>
        </is>
      </c>
      <c r="E1059" s="6" t="inlineStr">
        <is>
          <t>00:29:26</t>
        </is>
      </c>
      <c r="F1059" s="6" t="inlineStr">
        <is>
          <t>statement</t>
        </is>
      </c>
      <c r="G1059" s="8" t="inlineStr">
        <is>
          <t>And I guess really, why don't we leave it open-ended on your end, that there is no net set date, but that you'll work on it when you have got something, a sufficient answer for us, something that could work in that area, that you'll come back to us.</t>
        </is>
      </c>
      <c r="H1059" s="11" t="inlineStr">
        <is>
          <t>https://www.youtube.com/watch?v=LbgUPxnWDq8&amp;t=1766s</t>
        </is>
      </c>
    </row>
    <row r="1060">
      <c r="A1060" s="6" t="inlineStr">
        <is>
          <t>2023-05-16</t>
        </is>
      </c>
      <c r="B1060" s="6" t="inlineStr">
        <is>
          <t>18/19</t>
        </is>
      </c>
      <c r="C1060" s="8" t="inlineStr">
        <is>
          <t>Correspondence from L.F. re 2-hour parking on Henry St and Ash Ave - referred to administration</t>
        </is>
      </c>
      <c r="D1060" s="6" t="inlineStr">
        <is>
          <t>Unidentified councillor</t>
        </is>
      </c>
      <c r="E1060" s="6" t="inlineStr">
        <is>
          <t>00:23:23</t>
        </is>
      </c>
      <c r="F1060" s="6" t="inlineStr">
        <is>
          <t>statement</t>
        </is>
      </c>
      <c r="G1060" s="8" t="inlineStr">
        <is>
          <t>Just, I agree with the suggestion. Because of the construction, you know, that's underway, that will administration be able to make any kind of final recommendation before we know sort of when everything is done?</t>
        </is>
      </c>
      <c r="H1060" s="11" t="inlineStr">
        <is>
          <t>https://www.youtube.com/watch?v=LbgUPxnWDq8&amp;t=1403s</t>
        </is>
      </c>
    </row>
    <row r="1061">
      <c r="A1061" s="6" t="inlineStr">
        <is>
          <t>2023-05-16</t>
        </is>
      </c>
      <c r="B1061" s="6" t="inlineStr">
        <is>
          <t>18/19</t>
        </is>
      </c>
      <c r="C1061" s="8" t="inlineStr">
        <is>
          <t>Correspondence from L.F. re 2-hour parking on Henry St and Ash Ave - referred to administration</t>
        </is>
      </c>
      <c r="D1061" s="6" t="inlineStr">
        <is>
          <t>Unidentified councillor</t>
        </is>
      </c>
      <c r="E1061" s="6" t="inlineStr">
        <is>
          <t>00:23:23</t>
        </is>
      </c>
      <c r="F1061" s="6" t="inlineStr">
        <is>
          <t>question</t>
        </is>
      </c>
      <c r="G1061" s="8" t="inlineStr">
        <is>
          <t>When would— when is the best time to actually expect a report back? Like, is this something that we want back or is this something that it's— that the direction is that we should wait until everything's finalized?</t>
        </is>
      </c>
      <c r="H1061" s="11" t="inlineStr">
        <is>
          <t>https://www.youtube.com/watch?v=LbgUPxnWDq8&amp;t=1403s</t>
        </is>
      </c>
    </row>
    <row r="1062">
      <c r="A1062" s="6" t="inlineStr">
        <is>
          <t>2023-06-06</t>
        </is>
      </c>
      <c r="B1062" s="6" t="inlineStr">
        <is>
          <t>13</t>
        </is>
      </c>
      <c r="C1062" s="8" t="inlineStr">
        <is>
          <t>December 31, 2022 Audited Financial Reports (Reid and Miller CPA Inc.) - acceptance</t>
        </is>
      </c>
      <c r="D1062" s="6" t="inlineStr">
        <is>
          <t>Michael Zwaagstra</t>
        </is>
      </c>
      <c r="E1062" s="6" t="inlineStr">
        <is>
          <t>00:14:23</t>
        </is>
      </c>
      <c r="F1062" s="6" t="inlineStr">
        <is>
          <t>motion</t>
        </is>
      </c>
      <c r="G1062" s="8" t="inlineStr">
        <is>
          <t>I'll make the motion to approve.</t>
        </is>
      </c>
      <c r="H1062" s="11" t="inlineStr">
        <is>
          <t>https://www.youtube.com/watch?v=5Szf0_MaAgQ&amp;t=863s</t>
        </is>
      </c>
    </row>
    <row r="1063">
      <c r="A1063" s="6" t="inlineStr">
        <is>
          <t>2023-06-06</t>
        </is>
      </c>
      <c r="B1063" s="6" t="inlineStr">
        <is>
          <t>13</t>
        </is>
      </c>
      <c r="C1063" s="8" t="inlineStr">
        <is>
          <t>December 31, 2022 Audited Financial Reports (Reid and Miller CPA Inc.) - acceptance</t>
        </is>
      </c>
      <c r="D1063" s="6" t="inlineStr">
        <is>
          <t>Michael Zwaagstra</t>
        </is>
      </c>
      <c r="E1063" s="6" t="inlineStr">
        <is>
          <t>00:14:28</t>
        </is>
      </c>
      <c r="F1063" s="6" t="inlineStr">
        <is>
          <t>statement</t>
        </is>
      </c>
      <c r="G1063" s="8" t="inlineStr">
        <is>
          <t>And what we see pretty clearly is that in all ways, in terms of our assets and our reserves and our revenue and all that, we are in a solid financial position as a city. That's been confirmed year after year.</t>
        </is>
      </c>
      <c r="H1063" s="11" t="inlineStr">
        <is>
          <t>https://www.youtube.com/watch?v=5Szf0_MaAgQ&amp;t=868s</t>
        </is>
      </c>
    </row>
    <row r="1064">
      <c r="A1064" s="6" t="inlineStr">
        <is>
          <t>2023-06-06</t>
        </is>
      </c>
      <c r="B1064" s="6" t="inlineStr">
        <is>
          <t>13</t>
        </is>
      </c>
      <c r="C1064" s="8" t="inlineStr">
        <is>
          <t>December 31, 2022 Audited Financial Reports (Reid and Miller CPA Inc.) - acceptance</t>
        </is>
      </c>
      <c r="D1064" s="6" t="inlineStr">
        <is>
          <t>Michael Zwaagstra</t>
        </is>
      </c>
      <c r="E1064" s="6" t="inlineStr">
        <is>
          <t>00:14:28</t>
        </is>
      </c>
      <c r="F1064" s="6" t="inlineStr">
        <is>
          <t>statement</t>
        </is>
      </c>
      <c r="G1064" s="8" t="inlineStr">
        <is>
          <t>This is the Public Sector Accounting Board standards, and so that's why the numbers look a little different than in our regular budget.</t>
        </is>
      </c>
      <c r="H1064" s="11" t="inlineStr">
        <is>
          <t>https://www.youtube.com/watch?v=5Szf0_MaAgQ&amp;t=868s</t>
        </is>
      </c>
    </row>
    <row r="1065">
      <c r="A1065" s="6" t="inlineStr">
        <is>
          <t>2023-06-06</t>
        </is>
      </c>
      <c r="B1065" s="6" t="inlineStr">
        <is>
          <t>13</t>
        </is>
      </c>
      <c r="C1065" s="8" t="inlineStr">
        <is>
          <t>December 31, 2022 Audited Financial Reports (Reid and Miller CPA Inc.) - acceptance</t>
        </is>
      </c>
      <c r="D1065" s="6" t="inlineStr">
        <is>
          <t>Jake Hiebert</t>
        </is>
      </c>
      <c r="E1065" s="6" t="inlineStr">
        <is>
          <t>00:15:18</t>
        </is>
      </c>
      <c r="F1065" s="6" t="inlineStr">
        <is>
          <t>statement</t>
        </is>
      </c>
      <c r="G1065" s="8" t="inlineStr">
        <is>
          <t>Yes, I'd just like to compliment the administration. Council spoke to the auditor and he had nothing but positive comments and the working relationship he had with our administration.</t>
        </is>
      </c>
      <c r="H1065" s="11" t="inlineStr">
        <is>
          <t>https://www.youtube.com/watch?v=5Szf0_MaAgQ&amp;t=918s</t>
        </is>
      </c>
    </row>
    <row r="1066">
      <c r="A1066" s="6" t="inlineStr">
        <is>
          <t>2023-06-06</t>
        </is>
      </c>
      <c r="B1066" s="6" t="inlineStr">
        <is>
          <t>13</t>
        </is>
      </c>
      <c r="C1066" s="8" t="inlineStr">
        <is>
          <t>December 31, 2022 Audited Financial Reports (Reid and Miller CPA Inc.) - acceptance</t>
        </is>
      </c>
      <c r="D1066" s="6" t="inlineStr">
        <is>
          <t>Mayor Earl Funk</t>
        </is>
      </c>
      <c r="E1066" s="6" t="inlineStr">
        <is>
          <t>00:15:31</t>
        </is>
      </c>
      <c r="F1066" s="6" t="inlineStr">
        <is>
          <t>statement</t>
        </is>
      </c>
      <c r="G1066" s="8" t="inlineStr">
        <is>
          <t>Yes, Council, once again, the audited report shows that STIMAC is very healthy and very financially solid.</t>
        </is>
      </c>
      <c r="H1066" s="11" t="inlineStr">
        <is>
          <t>https://www.youtube.com/watch?v=5Szf0_MaAgQ&amp;t=931s</t>
        </is>
      </c>
    </row>
    <row r="1067">
      <c r="A1067" s="6" t="inlineStr">
        <is>
          <t>2023-06-06</t>
        </is>
      </c>
      <c r="B1067" s="6" t="inlineStr">
        <is>
          <t>14</t>
        </is>
      </c>
      <c r="C1067" s="8" t="inlineStr">
        <is>
          <t>Subdivision 4451-2023-8820 (41-55 Market Blvd, Millbrook Market) - Reimer Agencies Ltd., 4 commercial mixed-use lots</t>
        </is>
      </c>
      <c r="D1067" s="6" t="inlineStr">
        <is>
          <t>Michael Zwaagstra</t>
        </is>
      </c>
      <c r="E1067" s="6" t="inlineStr">
        <is>
          <t>00:17:44</t>
        </is>
      </c>
      <c r="F1067" s="6" t="inlineStr">
        <is>
          <t>motion</t>
        </is>
      </c>
      <c r="G1067" s="8" t="inlineStr">
        <is>
          <t>I'll make the motion to approve.</t>
        </is>
      </c>
      <c r="H1067" s="11" t="inlineStr">
        <is>
          <t>https://www.youtube.com/watch?v=5Szf0_MaAgQ&amp;t=1064s</t>
        </is>
      </c>
    </row>
    <row r="1068">
      <c r="A1068" s="6" t="inlineStr">
        <is>
          <t>2023-06-06</t>
        </is>
      </c>
      <c r="B1068" s="6" t="inlineStr">
        <is>
          <t>14</t>
        </is>
      </c>
      <c r="C1068" s="8" t="inlineStr">
        <is>
          <t>Subdivision 4451-2023-8820 (41-55 Market Blvd, Millbrook Market) - Reimer Agencies Ltd., 4 commercial mixed-use lots</t>
        </is>
      </c>
      <c r="D1068" s="6" t="inlineStr">
        <is>
          <t>Michael Zwaagstra</t>
        </is>
      </c>
      <c r="E1068" s="6" t="inlineStr">
        <is>
          <t>00:17:51</t>
        </is>
      </c>
      <c r="F1068" s="6" t="inlineStr">
        <is>
          <t>statement</t>
        </is>
      </c>
      <c r="G1068" s="8" t="inlineStr">
        <is>
          <t>This looks like a good development. It makes sense to approve the subdivision. This will, of course, create 4 individual commercial mixed-use lots in the Millbrook area.</t>
        </is>
      </c>
      <c r="H1068" s="11" t="inlineStr">
        <is>
          <t>https://www.youtube.com/watch?v=5Szf0_MaAgQ&amp;t=1071s</t>
        </is>
      </c>
    </row>
    <row r="1069">
      <c r="A1069" s="6" t="inlineStr">
        <is>
          <t>2023-06-06</t>
        </is>
      </c>
      <c r="B1069" s="6" t="inlineStr">
        <is>
          <t>14</t>
        </is>
      </c>
      <c r="C1069" s="8" t="inlineStr">
        <is>
          <t>Subdivision 4451-2023-8820 (41-55 Market Blvd, Millbrook Market) - Reimer Agencies Ltd., 4 commercial mixed-use lots</t>
        </is>
      </c>
      <c r="D1069" s="6" t="inlineStr">
        <is>
          <t>Michael Zwaagstra</t>
        </is>
      </c>
      <c r="E1069" s="6" t="inlineStr">
        <is>
          <t>00:17:51</t>
        </is>
      </c>
      <c r="F1069" s="6" t="inlineStr">
        <is>
          <t>statement</t>
        </is>
      </c>
      <c r="G1069" s="8" t="inlineStr">
        <is>
          <t>Our staff are recommending approval. They're not seeing any problems with this here, so it makes sense for us to let it go ahead.</t>
        </is>
      </c>
      <c r="H1069" s="11" t="inlineStr">
        <is>
          <t>https://www.youtube.com/watch?v=5Szf0_MaAgQ&amp;t=1071s</t>
        </is>
      </c>
    </row>
    <row r="1070">
      <c r="A1070" s="6" t="inlineStr">
        <is>
          <t>2023-06-06</t>
        </is>
      </c>
      <c r="B1070" s="6" t="inlineStr">
        <is>
          <t>14</t>
        </is>
      </c>
      <c r="C1070" s="8" t="inlineStr">
        <is>
          <t>Subdivision 4451-2023-8820 (41-55 Market Blvd, Millbrook Market) - Reimer Agencies Ltd., 4 commercial mixed-use lots</t>
        </is>
      </c>
      <c r="D1070" s="6" t="inlineStr">
        <is>
          <t>Damian Penner</t>
        </is>
      </c>
      <c r="E1070" s="6" t="inlineStr">
        <is>
          <t>00:18:15</t>
        </is>
      </c>
      <c r="F1070" s="6" t="inlineStr">
        <is>
          <t>statement</t>
        </is>
      </c>
      <c r="G1070" s="8" t="inlineStr">
        <is>
          <t>This is the ideal use of that new CMX commercial mixed use where we're going to be seeing 4 new lots of assumed RMD coming in, a little bit more density with amenities nearby, which is something that I think our citizens are really going to appreciate.</t>
        </is>
      </c>
      <c r="H1070" s="11" t="inlineStr">
        <is>
          <t>https://www.youtube.com/watch?v=5Szf0_MaAgQ&amp;t=1095s</t>
        </is>
      </c>
    </row>
    <row r="1071">
      <c r="A1071" s="6" t="inlineStr">
        <is>
          <t>2023-06-06</t>
        </is>
      </c>
      <c r="B1071" s="6" t="inlineStr">
        <is>
          <t>14</t>
        </is>
      </c>
      <c r="C1071" s="8" t="inlineStr">
        <is>
          <t>Subdivision 4451-2023-8820 (41-55 Market Blvd, Millbrook Market) - Reimer Agencies Ltd., 4 commercial mixed-use lots</t>
        </is>
      </c>
      <c r="D1071" s="6" t="inlineStr">
        <is>
          <t>Damian Penner</t>
        </is>
      </c>
      <c r="E1071" s="6" t="inlineStr">
        <is>
          <t>00:18:15</t>
        </is>
      </c>
      <c r="F1071" s="6" t="inlineStr">
        <is>
          <t>statement</t>
        </is>
      </c>
      <c r="G1071" s="8" t="inlineStr">
        <is>
          <t>So I don't see any reason why to not I'll pass the subdivision.</t>
        </is>
      </c>
      <c r="H1071" s="11" t="inlineStr">
        <is>
          <t>https://www.youtube.com/watch?v=5Szf0_MaAgQ&amp;t=1095s</t>
        </is>
      </c>
    </row>
    <row r="1072">
      <c r="A1072" s="6" t="inlineStr">
        <is>
          <t>2023-06-06</t>
        </is>
      </c>
      <c r="B1072" s="6" t="inlineStr">
        <is>
          <t>15</t>
        </is>
      </c>
      <c r="C1072" s="8" t="inlineStr">
        <is>
          <t>Subdivision 4451-2023-8813 (68 Brant Street) - applicant, one new 31.5-ft residential lot - denied</t>
        </is>
      </c>
      <c r="D1072" s="6" t="inlineStr">
        <is>
          <t>Jac Siemens</t>
        </is>
      </c>
      <c r="E1072" s="6" t="inlineStr">
        <is>
          <t>00:23:17</t>
        </is>
      </c>
      <c r="F1072" s="6" t="inlineStr">
        <is>
          <t>motion</t>
        </is>
      </c>
      <c r="G1072" s="8" t="inlineStr">
        <is>
          <t>I'll make the motion to deny, see where it goes.</t>
        </is>
      </c>
      <c r="H1072" s="11" t="inlineStr">
        <is>
          <t>https://www.youtube.com/watch?v=5Szf0_MaAgQ&amp;t=1397s</t>
        </is>
      </c>
    </row>
    <row r="1073">
      <c r="A1073" s="6" t="inlineStr">
        <is>
          <t>2023-06-06</t>
        </is>
      </c>
      <c r="B1073" s="6" t="inlineStr">
        <is>
          <t>15</t>
        </is>
      </c>
      <c r="C1073" s="8" t="inlineStr">
        <is>
          <t>Subdivision 4451-2023-8813 (68 Brant Street) - applicant, one new 31.5-ft residential lot - denied</t>
        </is>
      </c>
      <c r="D1073" s="6" t="inlineStr">
        <is>
          <t>Jac Siemens</t>
        </is>
      </c>
      <c r="E1073" s="6" t="inlineStr">
        <is>
          <t>00:23:24</t>
        </is>
      </c>
      <c r="F1073" s="6" t="inlineStr">
        <is>
          <t>statement</t>
        </is>
      </c>
      <c r="G1073" s="8" t="inlineStr">
        <is>
          <t>I looked at this as well, and I think we need to deny this application.</t>
        </is>
      </c>
      <c r="H1073" s="11" t="inlineStr">
        <is>
          <t>https://www.youtube.com/watch?v=5Szf0_MaAgQ&amp;t=1404s</t>
        </is>
      </c>
    </row>
    <row r="1074">
      <c r="A1074" s="6" t="inlineStr">
        <is>
          <t>2023-06-06</t>
        </is>
      </c>
      <c r="B1074" s="6" t="inlineStr">
        <is>
          <t>15</t>
        </is>
      </c>
      <c r="C1074" s="8" t="inlineStr">
        <is>
          <t>Subdivision 4451-2023-8813 (68 Brant Street) - applicant, one new 31.5-ft residential lot - denied</t>
        </is>
      </c>
      <c r="D1074" s="6" t="inlineStr">
        <is>
          <t>Jac Siemens</t>
        </is>
      </c>
      <c r="E1074" s="6" t="inlineStr">
        <is>
          <t>00:23:24</t>
        </is>
      </c>
      <c r="F1074" s="6" t="inlineStr">
        <is>
          <t>statement</t>
        </is>
      </c>
      <c r="G1074" s="8" t="inlineStr">
        <is>
          <t>Currently, all lots along that portion of Brandt Street on either side are between 82 and 125 feet wide.</t>
        </is>
      </c>
      <c r="H1074" s="11" t="inlineStr">
        <is>
          <t>https://www.youtube.com/watch?v=5Szf0_MaAgQ&amp;t=1404s</t>
        </is>
      </c>
    </row>
    <row r="1075">
      <c r="A1075" s="6" t="inlineStr">
        <is>
          <t>2023-06-06</t>
        </is>
      </c>
      <c r="B1075" s="6" t="inlineStr">
        <is>
          <t>15</t>
        </is>
      </c>
      <c r="C1075" s="8" t="inlineStr">
        <is>
          <t>Subdivision 4451-2023-8813 (68 Brant Street) - applicant, one new 31.5-ft residential lot - denied</t>
        </is>
      </c>
      <c r="D1075" s="6" t="inlineStr">
        <is>
          <t>Jac Siemens</t>
        </is>
      </c>
      <c r="E1075" s="6" t="inlineStr">
        <is>
          <t>00:23:24</t>
        </is>
      </c>
      <c r="F1075" s="6" t="inlineStr">
        <is>
          <t>statement</t>
        </is>
      </c>
      <c r="G1075" s="8" t="inlineStr">
        <is>
          <t>In the mid-1970s when these lots were considered, the comments made at council at that time were they were estate lots which would be large and highways would not let individual driveways exist.</t>
        </is>
      </c>
      <c r="H1075" s="11" t="inlineStr">
        <is>
          <t>https://www.youtube.com/watch?v=5Szf0_MaAgQ&amp;t=1404s</t>
        </is>
      </c>
    </row>
    <row r="1076">
      <c r="A1076" s="6" t="inlineStr">
        <is>
          <t>2023-06-06</t>
        </is>
      </c>
      <c r="B1076" s="6" t="inlineStr">
        <is>
          <t>15</t>
        </is>
      </c>
      <c r="C1076" s="8" t="inlineStr">
        <is>
          <t>Subdivision 4451-2023-8813 (68 Brant Street) - applicant, one new 31.5-ft residential lot - denied</t>
        </is>
      </c>
      <c r="D1076" s="6" t="inlineStr">
        <is>
          <t>Jac Siemens</t>
        </is>
      </c>
      <c r="E1076" s="6" t="inlineStr">
        <is>
          <t>00:23:24</t>
        </is>
      </c>
      <c r="F1076" s="6" t="inlineStr">
        <is>
          <t>reply</t>
        </is>
      </c>
      <c r="G1076" s="8" t="inlineStr">
        <is>
          <t>My concern here is if we allowed— and highways would allow a driveway— we would potentially allow residential to back onto a major highway through Steinbach, being Brent Road.</t>
        </is>
      </c>
      <c r="H1076" s="11" t="inlineStr">
        <is>
          <t>https://www.youtube.com/watch?v=5Szf0_MaAgQ&amp;t=1404s</t>
        </is>
      </c>
    </row>
    <row r="1077">
      <c r="A1077" s="6" t="inlineStr">
        <is>
          <t>2023-06-06</t>
        </is>
      </c>
      <c r="B1077" s="6" t="inlineStr">
        <is>
          <t>15</t>
        </is>
      </c>
      <c r="C1077" s="8" t="inlineStr">
        <is>
          <t>Subdivision 4451-2023-8813 (68 Brant Street) - applicant, one new 31.5-ft residential lot - denied</t>
        </is>
      </c>
      <c r="D1077" s="6" t="inlineStr">
        <is>
          <t>Jac Siemens</t>
        </is>
      </c>
      <c r="E1077" s="6" t="inlineStr">
        <is>
          <t>00:23:24</t>
        </is>
      </c>
      <c r="F1077" s="6" t="inlineStr">
        <is>
          <t>statement</t>
        </is>
      </c>
      <c r="G1077" s="8" t="inlineStr">
        <is>
          <t>Currently, we have no plans, long-term plans for that area, so it is zoned residential, and we've talked about it various times. We've always agreed to leave it as residential because we do not have a firm plan what we want to do.</t>
        </is>
      </c>
      <c r="H1077" s="11" t="inlineStr">
        <is>
          <t>https://www.youtube.com/watch?v=5Szf0_MaAgQ&amp;t=1404s</t>
        </is>
      </c>
    </row>
    <row r="1078">
      <c r="A1078" s="6" t="inlineStr">
        <is>
          <t>2023-06-06</t>
        </is>
      </c>
      <c r="B1078" s="6" t="inlineStr">
        <is>
          <t>15</t>
        </is>
      </c>
      <c r="C1078" s="8" t="inlineStr">
        <is>
          <t>Subdivision 4451-2023-8813 (68 Brant Street) - applicant, one new 31.5-ft residential lot - denied</t>
        </is>
      </c>
      <c r="D1078" s="6" t="inlineStr">
        <is>
          <t>Jac Siemens</t>
        </is>
      </c>
      <c r="E1078" s="6" t="inlineStr">
        <is>
          <t>00:23:24</t>
        </is>
      </c>
      <c r="F1078" s="6" t="inlineStr">
        <is>
          <t>statement</t>
        </is>
      </c>
      <c r="G1078" s="8" t="inlineStr">
        <is>
          <t>By approving this, we could handicap future councils from putting a long-term plan in place or working together with a potential developer to do that.</t>
        </is>
      </c>
      <c r="H1078" s="11" t="inlineStr">
        <is>
          <t>https://www.youtube.com/watch?v=5Szf0_MaAgQ&amp;t=1404s</t>
        </is>
      </c>
    </row>
    <row r="1079">
      <c r="A1079" s="6" t="inlineStr">
        <is>
          <t>2023-06-06</t>
        </is>
      </c>
      <c r="B1079" s="6" t="inlineStr">
        <is>
          <t>15</t>
        </is>
      </c>
      <c r="C1079" s="8" t="inlineStr">
        <is>
          <t>Subdivision 4451-2023-8813 (68 Brant Street) - applicant, one new 31.5-ft residential lot - denied</t>
        </is>
      </c>
      <c r="D1079" s="6" t="inlineStr">
        <is>
          <t>Jake Hiebert</t>
        </is>
      </c>
      <c r="E1079" s="6" t="inlineStr">
        <is>
          <t>00:26:02</t>
        </is>
      </c>
      <c r="F1079" s="6" t="inlineStr">
        <is>
          <t>statement</t>
        </is>
      </c>
      <c r="G1079" s="8" t="inlineStr">
        <is>
          <t>I too agree with the concerns stated by Councillor Siemens. This lot is 31.5 feet wide. It doesn't fit into the neighborhood as indicated by Councillor Siemens.</t>
        </is>
      </c>
      <c r="H1079" s="11" t="inlineStr">
        <is>
          <t>https://www.youtube.com/watch?v=5Szf0_MaAgQ&amp;t=1562s</t>
        </is>
      </c>
    </row>
    <row r="1080">
      <c r="A1080" s="6" t="inlineStr">
        <is>
          <t>2023-06-06</t>
        </is>
      </c>
      <c r="B1080" s="6" t="inlineStr">
        <is>
          <t>15</t>
        </is>
      </c>
      <c r="C1080" s="8" t="inlineStr">
        <is>
          <t>Subdivision 4451-2023-8813 (68 Brant Street) - applicant, one new 31.5-ft residential lot - denied</t>
        </is>
      </c>
      <c r="D1080" s="6" t="inlineStr">
        <is>
          <t>Jake Hiebert</t>
        </is>
      </c>
      <c r="E1080" s="6" t="inlineStr">
        <is>
          <t>00:26:02</t>
        </is>
      </c>
      <c r="F1080" s="6" t="inlineStr">
        <is>
          <t>statement</t>
        </is>
      </c>
      <c r="G1080" s="8" t="inlineStr">
        <is>
          <t>It doesn't make sense for council at this time to make such a great variance to that area.</t>
        </is>
      </c>
      <c r="H1080" s="11" t="inlineStr">
        <is>
          <t>https://www.youtube.com/watch?v=5Szf0_MaAgQ&amp;t=1562s</t>
        </is>
      </c>
    </row>
    <row r="1081">
      <c r="A1081" s="6" t="inlineStr">
        <is>
          <t>2023-06-06</t>
        </is>
      </c>
      <c r="B1081" s="6" t="inlineStr">
        <is>
          <t>15</t>
        </is>
      </c>
      <c r="C1081" s="8" t="inlineStr">
        <is>
          <t>Subdivision 4451-2023-8813 (68 Brant Street) - applicant, one new 31.5-ft residential lot - denied</t>
        </is>
      </c>
      <c r="D1081" s="6" t="inlineStr">
        <is>
          <t>Jake Hiebert</t>
        </is>
      </c>
      <c r="E1081" s="6" t="inlineStr">
        <is>
          <t>00:26:34</t>
        </is>
      </c>
      <c r="F1081" s="6" t="inlineStr">
        <is>
          <t>reply</t>
        </is>
      </c>
      <c r="G1081" s="8" t="inlineStr">
        <is>
          <t>whether it's backing onto the street or not, it's another driveway on a very busy 4-lane highway. And so because of my concerns, I can't agree to this.</t>
        </is>
      </c>
      <c r="H1081" s="11" t="inlineStr">
        <is>
          <t>https://www.youtube.com/watch?v=5Szf0_MaAgQ&amp;t=1594s</t>
        </is>
      </c>
    </row>
    <row r="1082">
      <c r="A1082" s="6" t="inlineStr">
        <is>
          <t>2023-06-06</t>
        </is>
      </c>
      <c r="B1082" s="6" t="inlineStr">
        <is>
          <t>16</t>
        </is>
      </c>
      <c r="C1082" s="8" t="inlineStr">
        <is>
          <t>Official Community Plan By-Law 2211 third reading - residential to commercial policy area (Old Tom Rd / Loewen Blvd)</t>
        </is>
      </c>
      <c r="D1082" s="6" t="inlineStr">
        <is>
          <t>Michael Zwaagstra</t>
        </is>
      </c>
      <c r="E1082" s="6" t="inlineStr">
        <is>
          <t>00:28:31</t>
        </is>
      </c>
      <c r="F1082" s="6" t="inlineStr">
        <is>
          <t>motion</t>
        </is>
      </c>
      <c r="G1082" s="8" t="inlineStr">
        <is>
          <t>Motion to approve third reading.</t>
        </is>
      </c>
      <c r="H1082" s="11" t="inlineStr">
        <is>
          <t>https://www.youtube.com/watch?v=5Szf0_MaAgQ&amp;t=1711s</t>
        </is>
      </c>
    </row>
    <row r="1083">
      <c r="A1083" s="6" t="inlineStr">
        <is>
          <t>2023-06-06</t>
        </is>
      </c>
      <c r="B1083" s="6" t="inlineStr">
        <is>
          <t>16</t>
        </is>
      </c>
      <c r="C1083" s="8" t="inlineStr">
        <is>
          <t>Official Community Plan By-Law 2211 third reading - residential to commercial policy area (Old Tom Rd / Loewen Blvd)</t>
        </is>
      </c>
      <c r="D1083" s="6" t="inlineStr">
        <is>
          <t>Michael Zwaagstra</t>
        </is>
      </c>
      <c r="E1083" s="6" t="inlineStr">
        <is>
          <t>00:28:36</t>
        </is>
      </c>
      <c r="F1083" s="6" t="inlineStr">
        <is>
          <t>statement</t>
        </is>
      </c>
      <c r="G1083" s="8" t="inlineStr">
        <is>
          <t>In this particular case here, this is changing it from residential policy area to commercial area because the intent is to allow rezoning to commercial mixed-use.</t>
        </is>
      </c>
      <c r="H1083" s="11" t="inlineStr">
        <is>
          <t>https://www.youtube.com/watch?v=5Szf0_MaAgQ&amp;t=1716s</t>
        </is>
      </c>
    </row>
    <row r="1084">
      <c r="A1084" s="6" t="inlineStr">
        <is>
          <t>2023-06-06</t>
        </is>
      </c>
      <c r="B1084" s="6" t="inlineStr">
        <is>
          <t>16</t>
        </is>
      </c>
      <c r="C1084" s="8" t="inlineStr">
        <is>
          <t>Official Community Plan By-Law 2211 third reading - residential to commercial policy area (Old Tom Rd / Loewen Blvd)</t>
        </is>
      </c>
      <c r="D1084" s="6" t="inlineStr">
        <is>
          <t>Michael Zwaagstra</t>
        </is>
      </c>
      <c r="E1084" s="6" t="inlineStr">
        <is>
          <t>00:28:36</t>
        </is>
      </c>
      <c r="F1084" s="6" t="inlineStr">
        <is>
          <t>statement</t>
        </is>
      </c>
      <c r="G1084" s="8" t="inlineStr">
        <is>
          <t>As our staff have noted in the information here, this appears to be— having commercial here is a good fit for the area. There's— you've got a number of— you've got the Stonebridge Medical Centre, Red River Campus, all that sort of in the area there, so it makes sense to have commercial there.</t>
        </is>
      </c>
      <c r="H1084" s="11" t="inlineStr">
        <is>
          <t>https://www.youtube.com/watch?v=5Szf0_MaAgQ&amp;t=1716s</t>
        </is>
      </c>
    </row>
    <row r="1085">
      <c r="A1085" s="6" t="inlineStr">
        <is>
          <t>2023-06-06</t>
        </is>
      </c>
      <c r="B1085" s="6" t="inlineStr">
        <is>
          <t>16</t>
        </is>
      </c>
      <c r="C1085" s="8" t="inlineStr">
        <is>
          <t>Official Community Plan By-Law 2211 third reading - residential to commercial policy area (Old Tom Rd / Loewen Blvd)</t>
        </is>
      </c>
      <c r="D1085" s="6" t="inlineStr">
        <is>
          <t>Michael Zwaagstra</t>
        </is>
      </c>
      <c r="E1085" s="6" t="inlineStr">
        <is>
          <t>00:29:13</t>
        </is>
      </c>
      <c r="F1085" s="6" t="inlineStr">
        <is>
          <t>statement</t>
        </is>
      </c>
      <c r="G1085" s="8" t="inlineStr">
        <is>
          <t>changes to commercial so that way the other rezoning can proceed.</t>
        </is>
      </c>
      <c r="H1085" s="11" t="inlineStr">
        <is>
          <t>https://www.youtube.com/watch?v=5Szf0_MaAgQ&amp;t=1753s</t>
        </is>
      </c>
    </row>
    <row r="1086">
      <c r="A1086" s="6" t="inlineStr">
        <is>
          <t>2023-06-06</t>
        </is>
      </c>
      <c r="B1086" s="6" t="inlineStr">
        <is>
          <t>17</t>
        </is>
      </c>
      <c r="C1086" s="8" t="inlineStr">
        <is>
          <t>Rezoning By-Law 2212 third reading - DR-1 to CMX (Old Tom Rd / Loewen Blvd), subject to development agreement</t>
        </is>
      </c>
      <c r="D1086" s="6" t="inlineStr">
        <is>
          <t>Damian Penner</t>
        </is>
      </c>
      <c r="E1086" s="6" t="inlineStr">
        <is>
          <t>00:30:45</t>
        </is>
      </c>
      <c r="F1086" s="6" t="inlineStr">
        <is>
          <t>motion</t>
        </is>
      </c>
      <c r="G1086" s="8" t="inlineStr">
        <is>
          <t>Motion to approve.</t>
        </is>
      </c>
      <c r="H1086" s="11" t="inlineStr">
        <is>
          <t>https://www.youtube.com/watch?v=5Szf0_MaAgQ&amp;t=1845s</t>
        </is>
      </c>
    </row>
    <row r="1087">
      <c r="A1087" s="6" t="inlineStr">
        <is>
          <t>2023-06-06</t>
        </is>
      </c>
      <c r="B1087" s="6" t="inlineStr">
        <is>
          <t>17</t>
        </is>
      </c>
      <c r="C1087" s="8" t="inlineStr">
        <is>
          <t>Rezoning By-Law 2212 third reading - DR-1 to CMX (Old Tom Rd / Loewen Blvd), subject to development agreement</t>
        </is>
      </c>
      <c r="D1087" s="6" t="inlineStr">
        <is>
          <t>Damian Penner</t>
        </is>
      </c>
      <c r="E1087" s="6" t="inlineStr">
        <is>
          <t>00:30:48</t>
        </is>
      </c>
      <c r="F1087" s="6" t="inlineStr">
        <is>
          <t>statement</t>
        </is>
      </c>
      <c r="G1087" s="8" t="inlineStr">
        <is>
          <t>It's good to see that the city is moving in the eastern direction. I know we've had a lot of development on the west side and continue to have more, but it's nice to see the city move in other directions as well.</t>
        </is>
      </c>
      <c r="H1087" s="11" t="inlineStr">
        <is>
          <t>https://www.youtube.com/watch?v=5Szf0_MaAgQ&amp;t=1848s</t>
        </is>
      </c>
    </row>
    <row r="1088">
      <c r="A1088" s="6" t="inlineStr">
        <is>
          <t>2023-06-06</t>
        </is>
      </c>
      <c r="B1088" s="6" t="inlineStr">
        <is>
          <t>17</t>
        </is>
      </c>
      <c r="C1088" s="8" t="inlineStr">
        <is>
          <t>Rezoning By-Law 2212 third reading - DR-1 to CMX (Old Tom Rd / Loewen Blvd), subject to development agreement</t>
        </is>
      </c>
      <c r="D1088" s="6" t="inlineStr">
        <is>
          <t>Damian Penner</t>
        </is>
      </c>
      <c r="E1088" s="6" t="inlineStr">
        <is>
          <t>00:30:48</t>
        </is>
      </c>
      <c r="F1088" s="6" t="inlineStr">
        <is>
          <t>statement</t>
        </is>
      </c>
      <c r="G1088" s="8" t="inlineStr">
        <is>
          <t>And to change this to commercial mixed use, which we have seen is being used in quite attractive form in Millbrook Market, and I hope that it will continue to be an attractive zoning in that area as well.</t>
        </is>
      </c>
      <c r="H1088" s="11" t="inlineStr">
        <is>
          <t>https://www.youtube.com/watch?v=5Szf0_MaAgQ&amp;t=1848s</t>
        </is>
      </c>
    </row>
    <row r="1089">
      <c r="A1089" s="6" t="inlineStr">
        <is>
          <t>2023-06-06</t>
        </is>
      </c>
      <c r="B1089" s="6" t="inlineStr">
        <is>
          <t>17</t>
        </is>
      </c>
      <c r="C1089" s="8" t="inlineStr">
        <is>
          <t>Rezoning By-Law 2212 third reading - DR-1 to CMX (Old Tom Rd / Loewen Blvd), subject to development agreement</t>
        </is>
      </c>
      <c r="D1089" s="6" t="inlineStr">
        <is>
          <t>Michael Zwaagstra</t>
        </is>
      </c>
      <c r="E1089" s="6" t="inlineStr">
        <is>
          <t>00:31:23</t>
        </is>
      </c>
      <c r="F1089" s="6" t="inlineStr">
        <is>
          <t>statement</t>
        </is>
      </c>
      <c r="G1089" s="8" t="inlineStr">
        <is>
          <t>I agree with Councillor Penner. I really like the planned development for this area. Commercial mixed use is a good zoning category and we're seeing it put to good use within the city. So I look forward to seeing this go ahead.</t>
        </is>
      </c>
      <c r="H1089" s="11" t="inlineStr">
        <is>
          <t>https://www.youtube.com/watch?v=5Szf0_MaAgQ&amp;t=1883s</t>
        </is>
      </c>
    </row>
    <row r="1090">
      <c r="A1090" s="6" t="inlineStr">
        <is>
          <t>2023-06-06</t>
        </is>
      </c>
      <c r="B1090" s="6" t="inlineStr">
        <is>
          <t>17</t>
        </is>
      </c>
      <c r="C1090" s="8" t="inlineStr">
        <is>
          <t>Rezoning By-Law 2212 third reading - DR-1 to CMX (Old Tom Rd / Loewen Blvd), subject to development agreement</t>
        </is>
      </c>
      <c r="D1090" s="6" t="inlineStr">
        <is>
          <t>Mayor Earl Funk</t>
        </is>
      </c>
      <c r="E1090" s="6" t="inlineStr">
        <is>
          <t>00:31:43</t>
        </is>
      </c>
      <c r="F1090" s="6" t="inlineStr">
        <is>
          <t>statement</t>
        </is>
      </c>
      <c r="G1090" s="8" t="inlineStr">
        <is>
          <t>Yes, Council, I too, I think this is a great area of our city to develop next. It's the eastern edge, and I definitely think it's high time for development there.</t>
        </is>
      </c>
      <c r="H1090" s="11" t="inlineStr">
        <is>
          <t>https://www.youtube.com/watch?v=5Szf0_MaAgQ&amp;t=1903s</t>
        </is>
      </c>
    </row>
    <row r="1091">
      <c r="A1091" s="6" t="inlineStr">
        <is>
          <t>2023-06-06</t>
        </is>
      </c>
      <c r="B1091" s="6" t="inlineStr">
        <is>
          <t>17</t>
        </is>
      </c>
      <c r="C1091" s="8" t="inlineStr">
        <is>
          <t>Rezoning By-Law 2212 third reading - DR-1 to CMX (Old Tom Rd / Loewen Blvd), subject to development agreement</t>
        </is>
      </c>
      <c r="D1091" s="6" t="inlineStr">
        <is>
          <t>Mayor Earl Funk</t>
        </is>
      </c>
      <c r="E1091" s="6" t="inlineStr">
        <is>
          <t>00:31:43</t>
        </is>
      </c>
      <c r="F1091" s="6" t="inlineStr">
        <is>
          <t>statement</t>
        </is>
      </c>
      <c r="G1091" s="8" t="inlineStr">
        <is>
          <t>I think this is a development that can take advantage of the trunk line that we put in there from Walnut to Old Town.</t>
        </is>
      </c>
      <c r="H1091" s="11" t="inlineStr">
        <is>
          <t>https://www.youtube.com/watch?v=5Szf0_MaAgQ&amp;t=1903s</t>
        </is>
      </c>
    </row>
    <row r="1092">
      <c r="A1092" s="6" t="inlineStr">
        <is>
          <t>2023-06-06</t>
        </is>
      </c>
      <c r="B1092" s="6" t="inlineStr">
        <is>
          <t>18</t>
        </is>
      </c>
      <c r="C1092" s="8" t="inlineStr">
        <is>
          <t>Rezoning By-Law 2213 third reading - DR-1 to RSF/RLD/RHD (multi-phase residential), subject to development agreement</t>
        </is>
      </c>
      <c r="D1092" s="6" t="inlineStr">
        <is>
          <t>Jac Siemens</t>
        </is>
      </c>
      <c r="E1092" s="6" t="inlineStr">
        <is>
          <t>00:33:52</t>
        </is>
      </c>
      <c r="F1092" s="6" t="inlineStr">
        <is>
          <t>motion</t>
        </is>
      </c>
      <c r="G1092" s="8" t="inlineStr">
        <is>
          <t>Motion to approve.</t>
        </is>
      </c>
      <c r="H1092" s="11" t="inlineStr">
        <is>
          <t>https://www.youtube.com/watch?v=5Szf0_MaAgQ&amp;t=2032s</t>
        </is>
      </c>
    </row>
    <row r="1093">
      <c r="A1093" s="6" t="inlineStr">
        <is>
          <t>2023-06-06</t>
        </is>
      </c>
      <c r="B1093" s="6" t="inlineStr">
        <is>
          <t>18</t>
        </is>
      </c>
      <c r="C1093" s="8" t="inlineStr">
        <is>
          <t>Rezoning By-Law 2213 third reading - DR-1 to RSF/RLD/RHD (multi-phase residential), subject to development agreement</t>
        </is>
      </c>
      <c r="D1093" s="6" t="inlineStr">
        <is>
          <t>Jac Siemens</t>
        </is>
      </c>
      <c r="E1093" s="6" t="inlineStr">
        <is>
          <t>00:33:55</t>
        </is>
      </c>
      <c r="F1093" s="6" t="inlineStr">
        <is>
          <t>statement</t>
        </is>
      </c>
      <c r="G1093" s="8" t="inlineStr">
        <is>
          <t>So all parcels are being rezoned as part of a multi-phase residential development.</t>
        </is>
      </c>
      <c r="H1093" s="11" t="inlineStr">
        <is>
          <t>https://www.youtube.com/watch?v=5Szf0_MaAgQ&amp;t=2035s</t>
        </is>
      </c>
    </row>
    <row r="1094">
      <c r="A1094" s="6" t="inlineStr">
        <is>
          <t>2023-06-06</t>
        </is>
      </c>
      <c r="B1094" s="6" t="inlineStr">
        <is>
          <t>18</t>
        </is>
      </c>
      <c r="C1094" s="8" t="inlineStr">
        <is>
          <t>Rezoning By-Law 2213 third reading - DR-1 to RSF/RLD/RHD (multi-phase residential), subject to development agreement</t>
        </is>
      </c>
      <c r="D1094" s="6" t="inlineStr">
        <is>
          <t>Jac Siemens</t>
        </is>
      </c>
      <c r="E1094" s="6" t="inlineStr">
        <is>
          <t>00:34:27</t>
        </is>
      </c>
      <c r="F1094" s="6" t="inlineStr">
        <is>
          <t>statement</t>
        </is>
      </c>
      <c r="G1094" s="8" t="inlineStr">
        <is>
          <t>And we extended, as stated earlier, we extended the sewer into that area so that it would complement— they would be able to do more development in that area. So we need to approve this so they can start to move forward.</t>
        </is>
      </c>
      <c r="H1094" s="11" t="inlineStr">
        <is>
          <t>https://www.youtube.com/watch?v=5Szf0_MaAgQ&amp;t=2067s</t>
        </is>
      </c>
    </row>
    <row r="1095">
      <c r="A1095" s="6" t="inlineStr">
        <is>
          <t>2023-06-06</t>
        </is>
      </c>
      <c r="B1095" s="6" t="inlineStr">
        <is>
          <t>18</t>
        </is>
      </c>
      <c r="C1095" s="8" t="inlineStr">
        <is>
          <t>Rezoning By-Law 2213 third reading - DR-1 to RSF/RLD/RHD (multi-phase residential), subject to development agreement</t>
        </is>
      </c>
      <c r="D1095" s="6" t="inlineStr">
        <is>
          <t>Jac Siemens</t>
        </is>
      </c>
      <c r="E1095" s="6" t="inlineStr">
        <is>
          <t>00:34:27</t>
        </is>
      </c>
      <c r="F1095" s="6" t="inlineStr">
        <is>
          <t>statement</t>
        </is>
      </c>
      <c r="G1095" s="8" t="inlineStr">
        <is>
          <t>I know there's lots of underground work that needs to be done in order for this to happen.</t>
        </is>
      </c>
      <c r="H1095" s="11" t="inlineStr">
        <is>
          <t>https://www.youtube.com/watch?v=5Szf0_MaAgQ&amp;t=2067s</t>
        </is>
      </c>
    </row>
    <row r="1096">
      <c r="A1096" s="6" t="inlineStr">
        <is>
          <t>2023-06-06</t>
        </is>
      </c>
      <c r="B1096" s="6" t="inlineStr">
        <is>
          <t>18</t>
        </is>
      </c>
      <c r="C1096" s="8" t="inlineStr">
        <is>
          <t>Rezoning By-Law 2213 third reading - DR-1 to RSF/RLD/RHD (multi-phase residential), subject to development agreement</t>
        </is>
      </c>
      <c r="D1096" s="6" t="inlineStr">
        <is>
          <t>Bill Hiebert</t>
        </is>
      </c>
      <c r="E1096" s="6" t="inlineStr">
        <is>
          <t>00:35:04</t>
        </is>
      </c>
      <c r="F1096" s="6" t="inlineStr">
        <is>
          <t>statement</t>
        </is>
      </c>
      <c r="G1096" s="8" t="inlineStr">
        <is>
          <t>I think this rezoning makes sense and I look forward to this development being done. The creek flowing through, I think it's going to be one of the nicest looking developments in the area. So I'm in favor of this rezoning for sure.</t>
        </is>
      </c>
      <c r="H1096" s="11" t="inlineStr">
        <is>
          <t>https://www.youtube.com/watch?v=5Szf0_MaAgQ&amp;t=2104s</t>
        </is>
      </c>
    </row>
    <row r="1097">
      <c r="A1097" s="6" t="inlineStr">
        <is>
          <t>2023-06-06</t>
        </is>
      </c>
      <c r="B1097" s="6" t="inlineStr">
        <is>
          <t>19/20</t>
        </is>
      </c>
      <c r="C1097" s="8" t="inlineStr">
        <is>
          <t>City of Winkler AMM resolution - remove 10% non-government funding requirement from Building Sustainable Communities program (support)</t>
        </is>
      </c>
      <c r="D1097" s="6" t="inlineStr">
        <is>
          <t>Michael Zwaagstra</t>
        </is>
      </c>
      <c r="E1097" s="6" t="inlineStr">
        <is>
          <t>00:38:25</t>
        </is>
      </c>
      <c r="F1097" s="6" t="inlineStr">
        <is>
          <t>motion</t>
        </is>
      </c>
      <c r="G1097" s="8" t="inlineStr">
        <is>
          <t>I'll make a motion to— for us to officially approve sponsoring this resolution at AMM.</t>
        </is>
      </c>
      <c r="H1097" s="11" t="inlineStr">
        <is>
          <t>https://www.youtube.com/watch?v=5Szf0_MaAgQ&amp;t=2305s</t>
        </is>
      </c>
    </row>
    <row r="1098">
      <c r="A1098" s="6" t="inlineStr">
        <is>
          <t>2023-06-06</t>
        </is>
      </c>
      <c r="B1098" s="6" t="inlineStr">
        <is>
          <t>19/20</t>
        </is>
      </c>
      <c r="C1098" s="8" t="inlineStr">
        <is>
          <t>City of Winkler AMM resolution - remove 10% non-government funding requirement from Building Sustainable Communities program (support)</t>
        </is>
      </c>
      <c r="D1098" s="6" t="inlineStr">
        <is>
          <t>Michael Zwaagstra</t>
        </is>
      </c>
      <c r="E1098" s="6" t="inlineStr">
        <is>
          <t>00:38:34</t>
        </is>
      </c>
      <c r="F1098" s="6" t="inlineStr">
        <is>
          <t>statement</t>
        </is>
      </c>
      <c r="G1098" s="8" t="inlineStr">
        <is>
          <t>We're very fortunate in the City of Steinbach that this is one of our— this has been one of our strengths in terms of getting private donors. Not all municipalities have the same access to resources and the same types of funds available.</t>
        </is>
      </c>
      <c r="H1098" s="11" t="inlineStr">
        <is>
          <t>https://www.youtube.com/watch?v=5Szf0_MaAgQ&amp;t=2314s</t>
        </is>
      </c>
    </row>
    <row r="1099">
      <c r="A1099" s="6" t="inlineStr">
        <is>
          <t>2023-06-06</t>
        </is>
      </c>
      <c r="B1099" s="6" t="inlineStr">
        <is>
          <t>19/20</t>
        </is>
      </c>
      <c r="C1099" s="8" t="inlineStr">
        <is>
          <t>City of Winkler AMM resolution - remove 10% non-government funding requirement from Building Sustainable Communities program (support)</t>
        </is>
      </c>
      <c r="D1099" s="6" t="inlineStr">
        <is>
          <t>Michael Zwaagstra</t>
        </is>
      </c>
      <c r="E1099" s="6" t="inlineStr">
        <is>
          <t>00:38:34</t>
        </is>
      </c>
      <c r="F1099" s="6" t="inlineStr">
        <is>
          <t>statement</t>
        </is>
      </c>
      <c r="G1099" s="8" t="inlineStr">
        <is>
          <t>And I think out of a matter of principle that we as a city should be in favor of reducing the strings attached to funding for important municipal products— projects.</t>
        </is>
      </c>
      <c r="H1099" s="11" t="inlineStr">
        <is>
          <t>https://www.youtube.com/watch?v=5Szf0_MaAgQ&amp;t=2314s</t>
        </is>
      </c>
    </row>
    <row r="1100">
      <c r="A1100" s="6" t="inlineStr">
        <is>
          <t>2023-06-06</t>
        </is>
      </c>
      <c r="B1100" s="6" t="inlineStr">
        <is>
          <t>19/20</t>
        </is>
      </c>
      <c r="C1100" s="8" t="inlineStr">
        <is>
          <t>City of Winkler AMM resolution - remove 10% non-government funding requirement from Building Sustainable Communities program (support)</t>
        </is>
      </c>
      <c r="D1100" s="6" t="inlineStr">
        <is>
          <t>Damian Penner</t>
        </is>
      </c>
      <c r="E1100" s="6" t="inlineStr">
        <is>
          <t>00:39:30</t>
        </is>
      </c>
      <c r="F1100" s="6" t="inlineStr">
        <is>
          <t>statement</t>
        </is>
      </c>
      <c r="G1100" s="8" t="inlineStr">
        <is>
          <t>They have a clear ask and a clear background as to why they I feel AMM should be lobbying the province on this.</t>
        </is>
      </c>
      <c r="H1100" s="11" t="inlineStr">
        <is>
          <t>https://www.youtube.com/watch?v=5Szf0_MaAgQ&amp;t=2370s</t>
        </is>
      </c>
    </row>
    <row r="1101">
      <c r="A1101" s="6" t="inlineStr">
        <is>
          <t>2023-06-06</t>
        </is>
      </c>
      <c r="B1101" s="6" t="inlineStr">
        <is>
          <t>19/20</t>
        </is>
      </c>
      <c r="C1101" s="8" t="inlineStr">
        <is>
          <t>City of Winkler AMM resolution - remove 10% non-government funding requirement from Building Sustainable Communities program (support)</t>
        </is>
      </c>
      <c r="D1101" s="6" t="inlineStr">
        <is>
          <t>Damian Penner</t>
        </is>
      </c>
      <c r="E1101" s="6" t="inlineStr">
        <is>
          <t>00:39:30</t>
        </is>
      </c>
      <c r="F1101" s="6" t="inlineStr">
        <is>
          <t>statement</t>
        </is>
      </c>
      <c r="G1101" s="8" t="inlineStr">
        <is>
          <t>I agree with everything that Councillor Zweig just said.</t>
        </is>
      </c>
      <c r="H1101" s="11" t="inlineStr">
        <is>
          <t>https://www.youtube.com/watch?v=5Szf0_MaAgQ&amp;t=2370s</t>
        </is>
      </c>
    </row>
    <row r="1102">
      <c r="A1102" s="6" t="inlineStr">
        <is>
          <t>2023-06-06</t>
        </is>
      </c>
      <c r="B1102" s="6" t="inlineStr">
        <is>
          <t>19/20</t>
        </is>
      </c>
      <c r="C1102" s="8" t="inlineStr">
        <is>
          <t>City of Winkler AMM resolution - remove 10% non-government funding requirement from Building Sustainable Communities program (support)</t>
        </is>
      </c>
      <c r="D1102" s="6" t="inlineStr">
        <is>
          <t>Damian Penner</t>
        </is>
      </c>
      <c r="E1102" s="6" t="inlineStr">
        <is>
          <t>00:39:30</t>
        </is>
      </c>
      <c r="F1102" s="6" t="inlineStr">
        <is>
          <t>statement</t>
        </is>
      </c>
      <c r="G1102" s="8" t="inlineStr">
        <is>
          <t>But when you're talking municipalities that only have a couple thousand individuals in them, they're not necessarily in the same situation. So on behalf of all municipalities in Manitoba, I think this is a good direction to try and lobby the province for funding.</t>
        </is>
      </c>
      <c r="H1102" s="11" t="inlineStr">
        <is>
          <t>https://www.youtube.com/watch?v=5Szf0_MaAgQ&amp;t=2370s</t>
        </is>
      </c>
    </row>
    <row r="1103">
      <c r="A1103" s="6" t="inlineStr">
        <is>
          <t>2023-06-06</t>
        </is>
      </c>
      <c r="B1103" s="6" t="inlineStr">
        <is>
          <t>19/20</t>
        </is>
      </c>
      <c r="C1103" s="8" t="inlineStr">
        <is>
          <t>City of Winkler AMM resolution - remove 10% non-government funding requirement from Building Sustainable Communities program (support)</t>
        </is>
      </c>
      <c r="D1103" s="6" t="inlineStr">
        <is>
          <t>Mayor Earl Funk</t>
        </is>
      </c>
      <c r="E1103" s="6" t="inlineStr">
        <is>
          <t>00:37:08</t>
        </is>
      </c>
      <c r="F1103" s="6" t="inlineStr">
        <is>
          <t>statement</t>
        </is>
      </c>
      <c r="G1103" s="8" t="inlineStr">
        <is>
          <t>Many municipalities in our province are having great difficulty achieving this 10%.</t>
        </is>
      </c>
      <c r="H1103" s="11" t="inlineStr">
        <is>
          <t>https://www.youtube.com/watch?v=5Szf0_MaAgQ&amp;t=2228s</t>
        </is>
      </c>
    </row>
    <row r="1104">
      <c r="A1104" s="6" t="inlineStr">
        <is>
          <t>2023-06-06</t>
        </is>
      </c>
      <c r="B1104" s="6" t="inlineStr">
        <is>
          <t>19/20</t>
        </is>
      </c>
      <c r="C1104" s="8" t="inlineStr">
        <is>
          <t>City of Winkler AMM resolution - remove 10% non-government funding requirement from Building Sustainable Communities program (support)</t>
        </is>
      </c>
      <c r="D1104" s="6" t="inlineStr">
        <is>
          <t>Mayor Earl Funk</t>
        </is>
      </c>
      <c r="E1104" s="6" t="inlineStr">
        <is>
          <t>00:40:09</t>
        </is>
      </c>
      <c r="F1104" s="6" t="inlineStr">
        <is>
          <t>statement</t>
        </is>
      </c>
      <c r="G1104" s="8" t="inlineStr">
        <is>
          <t>Yes, I— Council, I too agree. I think this is where we— this is where we can build relationship with other communities, other municipalities in our province, and work together to make it easier and level the playing field for all so that it's fair and equitable and that projects can go forward.</t>
        </is>
      </c>
      <c r="H1104" s="11" t="inlineStr">
        <is>
          <t>https://www.youtube.com/watch?v=5Szf0_MaAgQ&amp;t=2409s</t>
        </is>
      </c>
    </row>
    <row r="1105">
      <c r="A1105" s="6" t="inlineStr">
        <is>
          <t>2023-06-06</t>
        </is>
      </c>
      <c r="B1105" s="6" t="inlineStr">
        <is>
          <t>22/23</t>
        </is>
      </c>
      <c r="C1105" s="8" t="inlineStr">
        <is>
          <t>AMM Cities Caucus resolution - end downloading of EMS 'lift-assist' calls onto municipal fire departments (sponsor)</t>
        </is>
      </c>
      <c r="D1105" s="6" t="inlineStr">
        <is>
          <t>Michael Zwaagstra</t>
        </is>
      </c>
      <c r="E1105" s="6" t="inlineStr">
        <is>
          <t>00:42:43</t>
        </is>
      </c>
      <c r="F1105" s="6" t="inlineStr">
        <is>
          <t>motion</t>
        </is>
      </c>
      <c r="G1105" s="8" t="inlineStr">
        <is>
          <t>I'll make a motion that we sponsor this resolution.</t>
        </is>
      </c>
      <c r="H1105" s="11" t="inlineStr">
        <is>
          <t>https://www.youtube.com/watch?v=5Szf0_MaAgQ&amp;t=2563s</t>
        </is>
      </c>
    </row>
    <row r="1106">
      <c r="A1106" s="6" t="inlineStr">
        <is>
          <t>2023-06-06</t>
        </is>
      </c>
      <c r="B1106" s="6" t="inlineStr">
        <is>
          <t>22/23</t>
        </is>
      </c>
      <c r="C1106" s="8" t="inlineStr">
        <is>
          <t>AMM Cities Caucus resolution - end downloading of EMS 'lift-assist' calls onto municipal fire departments (sponsor)</t>
        </is>
      </c>
      <c r="D1106" s="6" t="inlineStr">
        <is>
          <t>Michael Zwaagstra</t>
        </is>
      </c>
      <c r="E1106" s="6" t="inlineStr">
        <is>
          <t>00:42:49</t>
        </is>
      </c>
      <c r="F1106" s="6" t="inlineStr">
        <is>
          <t>statement</t>
        </is>
      </c>
      <c r="G1106" s="8" t="inlineStr">
        <is>
          <t>As you, as you noted in your opening comments, this is a problem of provincial responsibilities, in this case healthcare, being downloaded to municipalities.</t>
        </is>
      </c>
      <c r="H1106" s="11" t="inlineStr">
        <is>
          <t>https://www.youtube.com/watch?v=5Szf0_MaAgQ&amp;t=2569s</t>
        </is>
      </c>
    </row>
    <row r="1107">
      <c r="A1107" s="6" t="inlineStr">
        <is>
          <t>2023-06-06</t>
        </is>
      </c>
      <c r="B1107" s="6" t="inlineStr">
        <is>
          <t>22/23</t>
        </is>
      </c>
      <c r="C1107" s="8" t="inlineStr">
        <is>
          <t>AMM Cities Caucus resolution - end downloading of EMS 'lift-assist' calls onto municipal fire departments (sponsor)</t>
        </is>
      </c>
      <c r="D1107" s="6" t="inlineStr">
        <is>
          <t>Michael Zwaagstra</t>
        </is>
      </c>
      <c r="E1107" s="6" t="inlineStr">
        <is>
          <t>00:42:49</t>
        </is>
      </c>
      <c r="F1107" s="6" t="inlineStr">
        <is>
          <t>statement</t>
        </is>
      </c>
      <c r="G1107" s="8" t="inlineStr">
        <is>
          <t>And where you have this creep where this additional work that's— that they're being asked to do, which is a provincial responsibility, it creates a strain on our firefighters.</t>
        </is>
      </c>
      <c r="H1107" s="11" t="inlineStr">
        <is>
          <t>https://www.youtube.com/watch?v=5Szf0_MaAgQ&amp;t=2569s</t>
        </is>
      </c>
    </row>
    <row r="1108">
      <c r="A1108" s="6" t="inlineStr">
        <is>
          <t>2023-06-06</t>
        </is>
      </c>
      <c r="B1108" s="6" t="inlineStr">
        <is>
          <t>22/23</t>
        </is>
      </c>
      <c r="C1108" s="8" t="inlineStr">
        <is>
          <t>AMM Cities Caucus resolution - end downloading of EMS 'lift-assist' calls onto municipal fire departments (sponsor)</t>
        </is>
      </c>
      <c r="D1108" s="6" t="inlineStr">
        <is>
          <t>Jac Siemens</t>
        </is>
      </c>
      <c r="E1108" s="6" t="inlineStr">
        <is>
          <t>00:43:46</t>
        </is>
      </c>
      <c r="F1108" s="6" t="inlineStr">
        <is>
          <t>statement</t>
        </is>
      </c>
      <c r="G1108" s="8" t="inlineStr">
        <is>
          <t>my understanding is that the lift assist used to— we used to be the last call, and when there was nobody else to call. And so we would get 8 or 9 times a year that we would be called in to help.</t>
        </is>
      </c>
      <c r="H1108" s="11" t="inlineStr">
        <is>
          <t>https://www.youtube.com/watch?v=5Szf0_MaAgQ&amp;t=2626s</t>
        </is>
      </c>
    </row>
    <row r="1109">
      <c r="A1109" s="6" t="inlineStr">
        <is>
          <t>2023-06-06</t>
        </is>
      </c>
      <c r="B1109" s="6" t="inlineStr">
        <is>
          <t>22/23</t>
        </is>
      </c>
      <c r="C1109" s="8" t="inlineStr">
        <is>
          <t>AMM Cities Caucus resolution - end downloading of EMS 'lift-assist' calls onto municipal fire departments (sponsor)</t>
        </is>
      </c>
      <c r="D1109" s="6" t="inlineStr">
        <is>
          <t>Jac Siemens</t>
        </is>
      </c>
      <c r="E1109" s="6" t="inlineStr">
        <is>
          <t>00:43:46</t>
        </is>
      </c>
      <c r="F1109" s="6" t="inlineStr">
        <is>
          <t>statement</t>
        </is>
      </c>
      <c r="G1109" s="8" t="inlineStr">
        <is>
          <t>We want to be all part of that, but ultimately our fire department's there to fight fires. And I think the fire chief brought it up to City Council as well, and he had concerns about the amount of calls that they were getting.</t>
        </is>
      </c>
      <c r="H1109" s="11" t="inlineStr">
        <is>
          <t>https://www.youtube.com/watch?v=5Szf0_MaAgQ&amp;t=2626s</t>
        </is>
      </c>
    </row>
    <row r="1110">
      <c r="A1110" s="6" t="inlineStr">
        <is>
          <t>2023-06-06</t>
        </is>
      </c>
      <c r="B1110" s="6" t="inlineStr">
        <is>
          <t>22/23</t>
        </is>
      </c>
      <c r="C1110" s="8" t="inlineStr">
        <is>
          <t>AMM Cities Caucus resolution - end downloading of EMS 'lift-assist' calls onto municipal fire departments (sponsor)</t>
        </is>
      </c>
      <c r="D1110" s="6" t="inlineStr">
        <is>
          <t>Jac Siemens</t>
        </is>
      </c>
      <c r="E1110" s="6" t="inlineStr">
        <is>
          <t>00:43:46</t>
        </is>
      </c>
      <c r="F1110" s="6" t="inlineStr">
        <is>
          <t>reply</t>
        </is>
      </c>
      <c r="G1110" s="8" t="inlineStr">
        <is>
          <t>So I know the healthcare is under stress, different areas, and certainly there to help, but I believe this would— the right thing to do would be to put this forward to AMM to alert the province that we need to remedy this.</t>
        </is>
      </c>
      <c r="H1110" s="11" t="inlineStr">
        <is>
          <t>https://www.youtube.com/watch?v=5Szf0_MaAgQ&amp;t=2626s</t>
        </is>
      </c>
    </row>
    <row r="1111">
      <c r="A1111" s="6" t="inlineStr">
        <is>
          <t>2023-06-06</t>
        </is>
      </c>
      <c r="B1111" s="6" t="inlineStr">
        <is>
          <t>22/23</t>
        </is>
      </c>
      <c r="C1111" s="8" t="inlineStr">
        <is>
          <t>AMM Cities Caucus resolution - end downloading of EMS 'lift-assist' calls onto municipal fire departments (sponsor)</t>
        </is>
      </c>
      <c r="D1111" s="6" t="inlineStr">
        <is>
          <t>Mayor Earl Funk</t>
        </is>
      </c>
      <c r="E1111" s="6" t="inlineStr">
        <is>
          <t>00:41:11</t>
        </is>
      </c>
      <c r="F1111" s="6" t="inlineStr">
        <is>
          <t>statement</t>
        </is>
      </c>
      <c r="G1111" s="8" t="inlineStr">
        <is>
          <t>Our paid-on-call firefighters are being called to help with lift assists when that is the responsibility of our regional health authority and our EMS workers.</t>
        </is>
      </c>
      <c r="H1111" s="11" t="inlineStr">
        <is>
          <t>https://www.youtube.com/watch?v=5Szf0_MaAgQ&amp;t=2471s</t>
        </is>
      </c>
    </row>
    <row r="1112">
      <c r="A1112" s="6" t="inlineStr">
        <is>
          <t>2023-06-06</t>
        </is>
      </c>
      <c r="B1112" s="6" t="inlineStr">
        <is>
          <t>22/23</t>
        </is>
      </c>
      <c r="C1112" s="8" t="inlineStr">
        <is>
          <t>AMM Cities Caucus resolution - end downloading of EMS 'lift-assist' calls onto municipal fire departments (sponsor)</t>
        </is>
      </c>
      <c r="D1112" s="6" t="inlineStr">
        <is>
          <t>Mayor Earl Funk</t>
        </is>
      </c>
      <c r="E1112" s="6" t="inlineStr">
        <is>
          <t>00:42:20</t>
        </is>
      </c>
      <c r="F1112" s="6" t="inlineStr">
        <is>
          <t>statement</t>
        </is>
      </c>
      <c r="G1112" s="8" t="inlineStr">
        <is>
          <t>And so I think this is an important resolution to bring forward to— for AMM to bring forward on our behalf to reduce the calls, the lift assist calls, and to put them back on the burden of the health authority where they belong.</t>
        </is>
      </c>
      <c r="H1112" s="11" t="inlineStr">
        <is>
          <t>https://www.youtube.com/watch?v=5Szf0_MaAgQ&amp;t=2540s</t>
        </is>
      </c>
    </row>
    <row r="1113">
      <c r="A1113" s="6" t="inlineStr">
        <is>
          <t>2023-06-06</t>
        </is>
      </c>
      <c r="B1113" s="6" t="inlineStr">
        <is>
          <t>22/23</t>
        </is>
      </c>
      <c r="C1113" s="8" t="inlineStr">
        <is>
          <t>AMM Cities Caucus resolution - end downloading of EMS 'lift-assist' calls onto municipal fire departments (sponsor)</t>
        </is>
      </c>
      <c r="D1113" s="6" t="inlineStr">
        <is>
          <t>Mayor Earl Funk</t>
        </is>
      </c>
      <c r="E1113" s="6" t="inlineStr">
        <is>
          <t>00:44:46</t>
        </is>
      </c>
      <c r="F1113" s="6" t="inlineStr">
        <is>
          <t>statement</t>
        </is>
      </c>
      <c r="G1113" s="8" t="inlineStr">
        <is>
          <t>There was somewhere between 1 and 3 for most years, but lately it's been creeping up, creeping up to where we're probably on target for, you know, up to 40, 50, 60 this year.</t>
        </is>
      </c>
      <c r="H1113" s="11" t="inlineStr">
        <is>
          <t>https://www.youtube.com/watch?v=5Szf0_MaAgQ&amp;t=2686s</t>
        </is>
      </c>
    </row>
    <row r="1114">
      <c r="A1114" s="6" t="inlineStr">
        <is>
          <t>2023-06-06</t>
        </is>
      </c>
      <c r="B1114" s="6" t="inlineStr">
        <is>
          <t>24</t>
        </is>
      </c>
      <c r="C1114" s="8" t="inlineStr">
        <is>
          <t>Ratify Mayor's Library Board appointment of W.F.</t>
        </is>
      </c>
      <c r="D1114" s="6" t="inlineStr">
        <is>
          <t>Mayor Earl Funk</t>
        </is>
      </c>
      <c r="E1114" s="6" t="inlineStr">
        <is>
          <t>00:44:46</t>
        </is>
      </c>
      <c r="F1114" s="6" t="inlineStr">
        <is>
          <t>statement</t>
        </is>
      </c>
      <c r="G1114" s="8" t="inlineStr">
        <is>
          <t>So we looked all over our city and we found one willing man, and we all know him well.</t>
        </is>
      </c>
      <c r="H1114" s="11" t="inlineStr">
        <is>
          <t>https://www.youtube.com/watch?v=5Szf0_MaAgQ&amp;t=2686s</t>
        </is>
      </c>
    </row>
    <row r="1115">
      <c r="A1115" s="6" t="inlineStr">
        <is>
          <t>2023-06-06</t>
        </is>
      </c>
      <c r="B1115" s="6" t="inlineStr">
        <is>
          <t>24</t>
        </is>
      </c>
      <c r="C1115" s="8" t="inlineStr">
        <is>
          <t>Ratify Mayor's Library Board appointment of W.F.</t>
        </is>
      </c>
      <c r="D1115" s="6" t="inlineStr">
        <is>
          <t>Mayor Earl Funk</t>
        </is>
      </c>
      <c r="E1115" s="6" t="inlineStr">
        <is>
          <t>00:46:44</t>
        </is>
      </c>
      <c r="F1115" s="6" t="inlineStr">
        <is>
          <t>statement</t>
        </is>
      </c>
      <c r="G1115" s="8" t="inlineStr">
        <is>
          <t>Wonderful man. I've known him for many years. We've had many good conversations. I think he'll do a great job.</t>
        </is>
      </c>
      <c r="H1115" s="11" t="inlineStr">
        <is>
          <t>https://www.youtube.com/watch?v=5Szf0_MaAgQ&amp;t=2804s</t>
        </is>
      </c>
    </row>
    <row r="1116">
      <c r="A1116" s="6" t="inlineStr">
        <is>
          <t>2023-06-20</t>
        </is>
      </c>
      <c r="B1116" s="6" t="inlineStr">
        <is>
          <t>6/7</t>
        </is>
      </c>
      <c r="C1116" s="8" t="inlineStr">
        <is>
          <t>Variance V-2023-04 - 218 Brandt Street (6 ft front-yard fence, C3 zone; public hearing + decision)</t>
        </is>
      </c>
      <c r="D1116" s="6" t="inlineStr">
        <is>
          <t>Jac Siemens</t>
        </is>
      </c>
      <c r="E1116" s="6" t="inlineStr">
        <is>
          <t>00:10:21</t>
        </is>
      </c>
      <c r="F1116" s="6" t="inlineStr">
        <is>
          <t>question</t>
        </is>
      </c>
      <c r="G1116" s="8" t="inlineStr">
        <is>
          <t>One of the things that we're going to be asking for, potentially be asking for, and was a recommendation from administration, is is to approve this with regards to a lot grading plan as well, because that would— that is part of our city specifications when any development happens.</t>
        </is>
      </c>
      <c r="H1116" s="11" t="inlineStr">
        <is>
          <t>https://www.youtube.com/watch?v=-28s-8fI2tE&amp;t=621s</t>
        </is>
      </c>
    </row>
    <row r="1117">
      <c r="A1117" s="6" t="inlineStr">
        <is>
          <t>2023-06-20</t>
        </is>
      </c>
      <c r="B1117" s="6" t="inlineStr">
        <is>
          <t>6/7</t>
        </is>
      </c>
      <c r="C1117" s="8" t="inlineStr">
        <is>
          <t>Variance V-2023-04 - 218 Brandt Street (6 ft front-yard fence, C3 zone; public hearing + decision)</t>
        </is>
      </c>
      <c r="D1117" s="6" t="inlineStr">
        <is>
          <t>Jac Siemens</t>
        </is>
      </c>
      <c r="E1117" s="6" t="inlineStr">
        <is>
          <t>00:10:21</t>
        </is>
      </c>
      <c r="F1117" s="6" t="inlineStr">
        <is>
          <t>question</t>
        </is>
      </c>
      <c r="G1117" s="8" t="inlineStr">
        <is>
          <t>Can you speak to that? Are you planning to do a lot grading plan?</t>
        </is>
      </c>
      <c r="H1117" s="11" t="inlineStr">
        <is>
          <t>https://www.youtube.com/watch?v=-28s-8fI2tE&amp;t=621s</t>
        </is>
      </c>
    </row>
    <row r="1118">
      <c r="A1118" s="6" t="inlineStr">
        <is>
          <t>2023-06-20</t>
        </is>
      </c>
      <c r="B1118" s="6" t="inlineStr">
        <is>
          <t>6/7</t>
        </is>
      </c>
      <c r="C1118" s="8" t="inlineStr">
        <is>
          <t>Variance V-2023-04 - 218 Brandt Street (6 ft front-yard fence, C3 zone; public hearing + decision)</t>
        </is>
      </c>
      <c r="D1118" s="6" t="inlineStr">
        <is>
          <t>Jac Siemens</t>
        </is>
      </c>
      <c r="E1118" s="6" t="inlineStr">
        <is>
          <t>00:11:05</t>
        </is>
      </c>
      <c r="F1118" s="6" t="inlineStr">
        <is>
          <t>question</t>
        </is>
      </c>
      <c r="G1118" s="8" t="inlineStr">
        <is>
          <t>Okay, so does the city have that lot grading plan? Apparently we don't have it in stock or in our records, so you'd have to supply that as well.</t>
        </is>
      </c>
      <c r="H1118" s="11" t="inlineStr">
        <is>
          <t>https://www.youtube.com/watch?v=-28s-8fI2tE&amp;t=665s</t>
        </is>
      </c>
    </row>
    <row r="1119">
      <c r="A1119" s="6" t="inlineStr">
        <is>
          <t>2023-06-20</t>
        </is>
      </c>
      <c r="B1119" s="6" t="inlineStr">
        <is>
          <t>6/7</t>
        </is>
      </c>
      <c r="C1119" s="8" t="inlineStr">
        <is>
          <t>Variance V-2023-04 - 218 Brandt Street (6 ft front-yard fence, C3 zone; public hearing + decision)</t>
        </is>
      </c>
      <c r="D1119" s="6" t="inlineStr">
        <is>
          <t>Jac Siemens</t>
        </is>
      </c>
      <c r="E1119" s="6" t="inlineStr">
        <is>
          <t>00:15:57</t>
        </is>
      </c>
      <c r="F1119" s="6" t="inlineStr">
        <is>
          <t>statement</t>
        </is>
      </c>
      <c r="G1119" s="8" t="inlineStr">
        <is>
          <t>I'll vote in favour of the motion, and I would just like to express also that it is critical that a lot grading plan be that is complied with as well.</t>
        </is>
      </c>
      <c r="H1119" s="11" t="inlineStr">
        <is>
          <t>https://www.youtube.com/watch?v=-28s-8fI2tE&amp;t=957s</t>
        </is>
      </c>
    </row>
    <row r="1120">
      <c r="A1120" s="6" t="inlineStr">
        <is>
          <t>2023-06-20</t>
        </is>
      </c>
      <c r="B1120" s="6" t="inlineStr">
        <is>
          <t>6/7</t>
        </is>
      </c>
      <c r="C1120" s="8" t="inlineStr">
        <is>
          <t>Variance V-2023-04 - 218 Brandt Street (6 ft front-yard fence, C3 zone; public hearing + decision)</t>
        </is>
      </c>
      <c r="D1120" s="6" t="inlineStr">
        <is>
          <t>Jac Siemens</t>
        </is>
      </c>
      <c r="E1120" s="6" t="inlineStr">
        <is>
          <t>00:15:57</t>
        </is>
      </c>
      <c r="F1120" s="6" t="inlineStr">
        <is>
          <t>statement</t>
        </is>
      </c>
      <c r="G1120" s="8" t="inlineStr">
        <is>
          <t>If there is, if they don't put a lot grading plan in place, then that might affect how the lots drain in that area.</t>
        </is>
      </c>
      <c r="H1120" s="11" t="inlineStr">
        <is>
          <t>https://www.youtube.com/watch?v=-28s-8fI2tE&amp;t=957s</t>
        </is>
      </c>
    </row>
    <row r="1121">
      <c r="A1121" s="6" t="inlineStr">
        <is>
          <t>2023-06-20</t>
        </is>
      </c>
      <c r="B1121" s="6" t="inlineStr">
        <is>
          <t>6/7</t>
        </is>
      </c>
      <c r="C1121" s="8" t="inlineStr">
        <is>
          <t>Variance V-2023-04 - 218 Brandt Street (6 ft front-yard fence, C3 zone; public hearing + decision)</t>
        </is>
      </c>
      <c r="D1121" s="6" t="inlineStr">
        <is>
          <t>Jake Hiebert</t>
        </is>
      </c>
      <c r="E1121" s="6" t="inlineStr">
        <is>
          <t>00:12:40</t>
        </is>
      </c>
      <c r="F1121" s="6" t="inlineStr">
        <is>
          <t>statement</t>
        </is>
      </c>
      <c r="G1121" s="8" t="inlineStr">
        <is>
          <t>You know, not to be, you know, direct or anything, but, you know, it doesn't look that well coming into the city, and obviously that's one of the reasons you want a fence.</t>
        </is>
      </c>
      <c r="H1121" s="11" t="inlineStr">
        <is>
          <t>https://www.youtube.com/watch?v=-28s-8fI2tE&amp;t=760s</t>
        </is>
      </c>
    </row>
    <row r="1122">
      <c r="A1122" s="6" t="inlineStr">
        <is>
          <t>2023-06-20</t>
        </is>
      </c>
      <c r="B1122" s="6" t="inlineStr">
        <is>
          <t>6/7</t>
        </is>
      </c>
      <c r="C1122" s="8" t="inlineStr">
        <is>
          <t>Variance V-2023-04 - 218 Brandt Street (6 ft front-yard fence, C3 zone; public hearing + decision)</t>
        </is>
      </c>
      <c r="D1122" s="6" t="inlineStr">
        <is>
          <t>Jake Hiebert</t>
        </is>
      </c>
      <c r="E1122" s="6" t="inlineStr">
        <is>
          <t>00:12:40</t>
        </is>
      </c>
      <c r="F1122" s="6" t="inlineStr">
        <is>
          <t>question</t>
        </is>
      </c>
      <c r="G1122" s="8" t="inlineStr">
        <is>
          <t>Have you thought of anything other than a 6-foot fence that would help beautify that area at all?</t>
        </is>
      </c>
      <c r="H1122" s="11" t="inlineStr">
        <is>
          <t>https://www.youtube.com/watch?v=-28s-8fI2tE&amp;t=760s</t>
        </is>
      </c>
    </row>
    <row r="1123">
      <c r="A1123" s="6" t="inlineStr">
        <is>
          <t>2023-06-20</t>
        </is>
      </c>
      <c r="B1123" s="6" t="inlineStr">
        <is>
          <t>6/7</t>
        </is>
      </c>
      <c r="C1123" s="8" t="inlineStr">
        <is>
          <t>Variance V-2023-04 - 218 Brandt Street (6 ft front-yard fence, C3 zone; public hearing + decision)</t>
        </is>
      </c>
      <c r="D1123" s="6" t="inlineStr">
        <is>
          <t>Jake Hiebert</t>
        </is>
      </c>
      <c r="E1123" s="6" t="inlineStr">
        <is>
          <t>00:13:23</t>
        </is>
      </c>
      <c r="F1123" s="6" t="inlineStr">
        <is>
          <t>question</t>
        </is>
      </c>
      <c r="G1123" s="8" t="inlineStr">
        <is>
          <t>But you're aware that a 6-foot fence will just— people will still look over top because the highway is high, right?</t>
        </is>
      </c>
      <c r="H1123" s="11" t="inlineStr">
        <is>
          <t>https://www.youtube.com/watch?v=-28s-8fI2tE&amp;t=803s</t>
        </is>
      </c>
    </row>
    <row r="1124">
      <c r="A1124" s="6" t="inlineStr">
        <is>
          <t>2023-06-20</t>
        </is>
      </c>
      <c r="B1124" s="6" t="inlineStr">
        <is>
          <t>6/7</t>
        </is>
      </c>
      <c r="C1124" s="8" t="inlineStr">
        <is>
          <t>Variance V-2023-04 - 218 Brandt Street (6 ft front-yard fence, C3 zone; public hearing + decision)</t>
        </is>
      </c>
      <c r="D1124" s="6" t="inlineStr">
        <is>
          <t>Michael Zwaagstra</t>
        </is>
      </c>
      <c r="E1124" s="6" t="inlineStr">
        <is>
          <t>00:11:32</t>
        </is>
      </c>
      <c r="F1124" s="6" t="inlineStr">
        <is>
          <t>question</t>
        </is>
      </c>
      <c r="G1124" s="8" t="inlineStr">
        <is>
          <t>I'm just curious how come we're sort of— this was not addressed before council long before reaching this point.</t>
        </is>
      </c>
      <c r="H1124" s="11" t="inlineStr">
        <is>
          <t>https://www.youtube.com/watch?v=-28s-8fI2tE&amp;t=692s</t>
        </is>
      </c>
    </row>
    <row r="1125">
      <c r="A1125" s="6" t="inlineStr">
        <is>
          <t>2023-06-20</t>
        </is>
      </c>
      <c r="B1125" s="6" t="inlineStr">
        <is>
          <t>6/7</t>
        </is>
      </c>
      <c r="C1125" s="8" t="inlineStr">
        <is>
          <t>Variance V-2023-04 - 218 Brandt Street (6 ft front-yard fence, C3 zone; public hearing + decision)</t>
        </is>
      </c>
      <c r="D1125" s="6" t="inlineStr">
        <is>
          <t>Michael Zwaagstra</t>
        </is>
      </c>
      <c r="E1125" s="6" t="inlineStr">
        <is>
          <t>00:14:12</t>
        </is>
      </c>
      <c r="F1125" s="6" t="inlineStr">
        <is>
          <t>motion</t>
        </is>
      </c>
      <c r="G1125" s="8" t="inlineStr">
        <is>
          <t>I'll make a motion to approve the 6-foot-high fence.</t>
        </is>
      </c>
      <c r="H1125" s="11" t="inlineStr">
        <is>
          <t>https://www.youtube.com/watch?v=-28s-8fI2tE&amp;t=852s</t>
        </is>
      </c>
    </row>
    <row r="1126">
      <c r="A1126" s="6" t="inlineStr">
        <is>
          <t>2023-06-20</t>
        </is>
      </c>
      <c r="B1126" s="6" t="inlineStr">
        <is>
          <t>6/7</t>
        </is>
      </c>
      <c r="C1126" s="8" t="inlineStr">
        <is>
          <t>Variance V-2023-04 - 218 Brandt Street (6 ft front-yard fence, C3 zone; public hearing + decision)</t>
        </is>
      </c>
      <c r="D1126" s="6" t="inlineStr">
        <is>
          <t>Michael Zwaagstra</t>
        </is>
      </c>
      <c r="E1126" s="6" t="inlineStr">
        <is>
          <t>00:14:28</t>
        </is>
      </c>
      <c r="F1126" s="6" t="inlineStr">
        <is>
          <t>statement</t>
        </is>
      </c>
      <c r="G1126" s="8" t="inlineStr">
        <is>
          <t>Our staff have reviewed it and say that it makes sense with this particular property to allow a 6-foot fence. And so I have no issues with that at all.</t>
        </is>
      </c>
      <c r="H1126" s="11" t="inlineStr">
        <is>
          <t>https://www.youtube.com/watch?v=-28s-8fI2tE&amp;t=868s</t>
        </is>
      </c>
    </row>
    <row r="1127">
      <c r="A1127" s="6" t="inlineStr">
        <is>
          <t>2023-06-20</t>
        </is>
      </c>
      <c r="B1127" s="6" t="inlineStr">
        <is>
          <t>6/7</t>
        </is>
      </c>
      <c r="C1127" s="8" t="inlineStr">
        <is>
          <t>Variance V-2023-04 - 218 Brandt Street (6 ft front-yard fence, C3 zone; public hearing + decision)</t>
        </is>
      </c>
      <c r="D1127" s="6" t="inlineStr">
        <is>
          <t>Michael Zwaagstra</t>
        </is>
      </c>
      <c r="E1127" s="6" t="inlineStr">
        <is>
          <t>00:14:28</t>
        </is>
      </c>
      <c r="F1127" s="6" t="inlineStr">
        <is>
          <t>statement</t>
        </is>
      </c>
      <c r="G1127" s="8" t="inlineStr">
        <is>
          <t>And so this requirement that an approved lot grading plan be supplied, it does need to actually happen.</t>
        </is>
      </c>
      <c r="H1127" s="11" t="inlineStr">
        <is>
          <t>https://www.youtube.com/watch?v=-28s-8fI2tE&amp;t=868s</t>
        </is>
      </c>
    </row>
    <row r="1128">
      <c r="A1128" s="6" t="inlineStr">
        <is>
          <t>2023-06-20</t>
        </is>
      </c>
      <c r="B1128" s="6" t="inlineStr">
        <is>
          <t>6/7</t>
        </is>
      </c>
      <c r="C1128" s="8" t="inlineStr">
        <is>
          <t>Variance V-2023-04 - 218 Brandt Street (6 ft front-yard fence, C3 zone; public hearing + decision)</t>
        </is>
      </c>
      <c r="D1128" s="6" t="inlineStr">
        <is>
          <t>Michael Zwaagstra</t>
        </is>
      </c>
      <c r="E1128" s="6" t="inlineStr">
        <is>
          <t>00:14:28</t>
        </is>
      </c>
      <c r="F1128" s="6" t="inlineStr">
        <is>
          <t>statement</t>
        </is>
      </c>
      <c r="G1128" s="8" t="inlineStr">
        <is>
          <t>But for future reference, obviously it's important to preferably, strongly preferably, apply prior to the fact, even when it seems like a fairly obvious one.</t>
        </is>
      </c>
      <c r="H1128" s="11" t="inlineStr">
        <is>
          <t>https://www.youtube.com/watch?v=-28s-8fI2tE&amp;t=868s</t>
        </is>
      </c>
    </row>
    <row r="1129">
      <c r="A1129" s="6" t="inlineStr">
        <is>
          <t>2023-06-20</t>
        </is>
      </c>
      <c r="B1129" s="6" t="inlineStr">
        <is>
          <t>6/7</t>
        </is>
      </c>
      <c r="C1129" s="8" t="inlineStr">
        <is>
          <t>Variance V-2023-04 - 218 Brandt Street (6 ft front-yard fence, C3 zone; public hearing + decision)</t>
        </is>
      </c>
      <c r="D1129" s="6" t="inlineStr">
        <is>
          <t>Unidentified councillor</t>
        </is>
      </c>
      <c r="E1129" s="6" t="inlineStr">
        <is>
          <t>00:15:27</t>
        </is>
      </c>
      <c r="F1129" s="6" t="inlineStr">
        <is>
          <t>reply</t>
        </is>
      </c>
      <c r="G1129" s="8" t="inlineStr">
        <is>
          <t>I know that there has been discussion with regards to it, the looks of the property and as such, but the purpose of this fence is obviously for security, not for beautification.</t>
        </is>
      </c>
      <c r="H1129" s="11" t="inlineStr">
        <is>
          <t>https://www.youtube.com/watch?v=-28s-8fI2tE&amp;t=927s</t>
        </is>
      </c>
    </row>
    <row r="1130">
      <c r="A1130" s="6" t="inlineStr">
        <is>
          <t>2023-06-20</t>
        </is>
      </c>
      <c r="B1130" s="6" t="inlineStr">
        <is>
          <t>6/7</t>
        </is>
      </c>
      <c r="C1130" s="8" t="inlineStr">
        <is>
          <t>Variance V-2023-04 - 218 Brandt Street (6 ft front-yard fence, C3 zone; public hearing + decision)</t>
        </is>
      </c>
      <c r="D1130" s="6" t="inlineStr">
        <is>
          <t>Unidentified councillor</t>
        </is>
      </c>
      <c r="E1130" s="6" t="inlineStr">
        <is>
          <t>00:15:27</t>
        </is>
      </c>
      <c r="F1130" s="6" t="inlineStr">
        <is>
          <t>statement</t>
        </is>
      </c>
      <c r="G1130" s="8" t="inlineStr">
        <is>
          <t>I'm making an assumption here, but the reason the applicant has the fence there, and so it's not with regards to beautification, it's with regards to their own security.</t>
        </is>
      </c>
      <c r="H1130" s="11" t="inlineStr">
        <is>
          <t>https://www.youtube.com/watch?v=-28s-8fI2tE&amp;t=927s</t>
        </is>
      </c>
    </row>
    <row r="1131">
      <c r="A1131" s="6" t="inlineStr">
        <is>
          <t>2023-06-20</t>
        </is>
      </c>
      <c r="B1131" s="6" t="inlineStr">
        <is>
          <t>6/7</t>
        </is>
      </c>
      <c r="C1131" s="8" t="inlineStr">
        <is>
          <t>Variance V-2023-04 - 218 Brandt Street (6 ft front-yard fence, C3 zone; public hearing + decision)</t>
        </is>
      </c>
      <c r="D1131" s="6" t="inlineStr">
        <is>
          <t>Unidentified councillor</t>
        </is>
      </c>
      <c r="E1131" s="6" t="inlineStr">
        <is>
          <t>00:15:27</t>
        </is>
      </c>
      <c r="F1131" s="6" t="inlineStr">
        <is>
          <t>statement</t>
        </is>
      </c>
      <c r="G1131" s="8" t="inlineStr">
        <is>
          <t>And as such, I think it is appropriate to have the fencing around their property.</t>
        </is>
      </c>
      <c r="H1131" s="11" t="inlineStr">
        <is>
          <t>https://www.youtube.com/watch?v=-28s-8fI2tE&amp;t=927s</t>
        </is>
      </c>
    </row>
    <row r="1132">
      <c r="A1132" s="6" t="inlineStr">
        <is>
          <t>2023-06-20</t>
        </is>
      </c>
      <c r="B1132" s="6" t="inlineStr">
        <is>
          <t>8/9</t>
        </is>
      </c>
      <c r="C1132" s="8" t="inlineStr">
        <is>
          <t>Variance V-2023-07 - 188 Lund Road (four-storey multi-family in RMD zone; public hearing + decision)</t>
        </is>
      </c>
      <c r="D1132" s="6" t="inlineStr">
        <is>
          <t>Michael Zwaagstra</t>
        </is>
      </c>
      <c r="E1132" s="6" t="inlineStr">
        <is>
          <t>00:23:49</t>
        </is>
      </c>
      <c r="F1132" s="6" t="inlineStr">
        <is>
          <t>statement</t>
        </is>
      </c>
      <c r="G1132" s="8" t="inlineStr">
        <is>
          <t>Even though the height is not that much different than a regular 3-storey building, because there is a basement unit, then that counts as a 4th storey.</t>
        </is>
      </c>
      <c r="H1132" s="11" t="inlineStr">
        <is>
          <t>https://www.youtube.com/watch?v=-28s-8fI2tE&amp;t=1429s</t>
        </is>
      </c>
    </row>
    <row r="1133">
      <c r="A1133" s="6" t="inlineStr">
        <is>
          <t>2023-06-20</t>
        </is>
      </c>
      <c r="B1133" s="6" t="inlineStr">
        <is>
          <t>8/9</t>
        </is>
      </c>
      <c r="C1133" s="8" t="inlineStr">
        <is>
          <t>Variance V-2023-07 - 188 Lund Road (four-storey multi-family in RMD zone; public hearing + decision)</t>
        </is>
      </c>
      <c r="D1133" s="6" t="inlineStr">
        <is>
          <t>Michael Zwaagstra</t>
        </is>
      </c>
      <c r="E1133" s="6" t="inlineStr">
        <is>
          <t>00:23:49</t>
        </is>
      </c>
      <c r="F1133" s="6" t="inlineStr">
        <is>
          <t>statement</t>
        </is>
      </c>
      <c r="G1133" s="8" t="inlineStr">
        <is>
          <t>There is precedent for this at 71 Chrysler Gate.</t>
        </is>
      </c>
      <c r="H1133" s="11" t="inlineStr">
        <is>
          <t>https://www.youtube.com/watch?v=-28s-8fI2tE&amp;t=1429s</t>
        </is>
      </c>
    </row>
    <row r="1134">
      <c r="A1134" s="6" t="inlineStr">
        <is>
          <t>2023-06-20</t>
        </is>
      </c>
      <c r="B1134" s="6" t="inlineStr">
        <is>
          <t>8/9</t>
        </is>
      </c>
      <c r="C1134" s="8" t="inlineStr">
        <is>
          <t>Variance V-2023-07 - 188 Lund Road (four-storey multi-family in RMD zone; public hearing + decision)</t>
        </is>
      </c>
      <c r="D1134" s="6" t="inlineStr">
        <is>
          <t>Michael Zwaagstra</t>
        </is>
      </c>
      <c r="E1134" s="6" t="inlineStr">
        <is>
          <t>00:23:49</t>
        </is>
      </c>
      <c r="F1134" s="6" t="inlineStr">
        <is>
          <t>statement</t>
        </is>
      </c>
      <c r="G1134" s="8" t="inlineStr">
        <is>
          <t>And so we're really talking about a 5-foot difference between this one and one that's right by it there.</t>
        </is>
      </c>
      <c r="H1134" s="11" t="inlineStr">
        <is>
          <t>https://www.youtube.com/watch?v=-28s-8fI2tE&amp;t=1429s</t>
        </is>
      </c>
    </row>
    <row r="1135">
      <c r="A1135" s="6" t="inlineStr">
        <is>
          <t>2023-06-20</t>
        </is>
      </c>
      <c r="B1135" s="6" t="inlineStr">
        <is>
          <t>8/9</t>
        </is>
      </c>
      <c r="C1135" s="8" t="inlineStr">
        <is>
          <t>Variance V-2023-07 - 188 Lund Road (four-storey multi-family in RMD zone; public hearing + decision)</t>
        </is>
      </c>
      <c r="D1135" s="6" t="inlineStr">
        <is>
          <t>Michael Zwaagstra</t>
        </is>
      </c>
      <c r="E1135" s="6" t="inlineStr">
        <is>
          <t>00:23:49</t>
        </is>
      </c>
      <c r="F1135" s="6" t="inlineStr">
        <is>
          <t>statement</t>
        </is>
      </c>
      <c r="G1135" s="8" t="inlineStr">
        <is>
          <t>So I don't see any problem with this. I think it makes sense to allow it to go ahead.</t>
        </is>
      </c>
      <c r="H1135" s="11" t="inlineStr">
        <is>
          <t>https://www.youtube.com/watch?v=-28s-8fI2tE&amp;t=1429s</t>
        </is>
      </c>
    </row>
    <row r="1136">
      <c r="A1136" s="6" t="inlineStr">
        <is>
          <t>2023-06-20</t>
        </is>
      </c>
      <c r="B1136" s="6" t="inlineStr">
        <is>
          <t>8/9</t>
        </is>
      </c>
      <c r="C1136" s="8" t="inlineStr">
        <is>
          <t>Variance V-2023-07 - 188 Lund Road (four-storey multi-family in RMD zone; public hearing + decision)</t>
        </is>
      </c>
      <c r="D1136" s="6" t="inlineStr">
        <is>
          <t>Unidentified councillor</t>
        </is>
      </c>
      <c r="E1136" s="6" t="inlineStr">
        <is>
          <t>00:23:32</t>
        </is>
      </c>
      <c r="F1136" s="6" t="inlineStr">
        <is>
          <t>statement</t>
        </is>
      </c>
      <c r="G1136" s="8" t="inlineStr">
        <is>
          <t>Alderman has done a good job of doing his research.</t>
        </is>
      </c>
      <c r="H1136" s="11" t="inlineStr">
        <is>
          <t>https://www.youtube.com/watch?v=-28s-8fI2tE&amp;t=1412s</t>
        </is>
      </c>
    </row>
    <row r="1137">
      <c r="A1137" s="6" t="inlineStr">
        <is>
          <t>2023-06-20</t>
        </is>
      </c>
      <c r="B1137" s="6" t="inlineStr">
        <is>
          <t>8/9</t>
        </is>
      </c>
      <c r="C1137" s="8" t="inlineStr">
        <is>
          <t>Variance V-2023-07 - 188 Lund Road (four-storey multi-family in RMD zone; public hearing + decision)</t>
        </is>
      </c>
      <c r="D1137" s="6" t="inlineStr">
        <is>
          <t>Unidentified councillor</t>
        </is>
      </c>
      <c r="E1137" s="6" t="inlineStr">
        <is>
          <t>00:23:35</t>
        </is>
      </c>
      <c r="F1137" s="6" t="inlineStr">
        <is>
          <t>statement</t>
        </is>
      </c>
      <c r="G1137" s="8" t="inlineStr">
        <is>
          <t>I think it fits into the region very nicely. There's a lot of buildings similar to this We may not have basements or basement suites, but I think it's a good fit and I think it's good for the city as well.</t>
        </is>
      </c>
      <c r="H1137" s="11" t="inlineStr">
        <is>
          <t>https://www.youtube.com/watch?v=-28s-8fI2tE&amp;t=1415s</t>
        </is>
      </c>
    </row>
    <row r="1138">
      <c r="A1138" s="6" t="inlineStr">
        <is>
          <t>2023-06-20</t>
        </is>
      </c>
      <c r="B1138" s="6" t="inlineStr">
        <is>
          <t>8/9</t>
        </is>
      </c>
      <c r="C1138" s="8" t="inlineStr">
        <is>
          <t>Variance V-2023-07 - 188 Lund Road (four-storey multi-family in RMD zone; public hearing + decision)</t>
        </is>
      </c>
      <c r="D1138" s="6" t="inlineStr">
        <is>
          <t>Mayor Earl Funk</t>
        </is>
      </c>
      <c r="E1138" s="6" t="inlineStr">
        <is>
          <t>00:22:39</t>
        </is>
      </c>
      <c r="F1138" s="6" t="inlineStr">
        <is>
          <t>reply</t>
        </is>
      </c>
      <c r="G1138" s="8" t="inlineStr">
        <is>
          <t>That's fair, fair. But you're not formally objecting?</t>
        </is>
      </c>
      <c r="H1138" s="11" t="inlineStr">
        <is>
          <t>https://www.youtube.com/watch?v=-28s-8fI2tE&amp;t=1359s</t>
        </is>
      </c>
    </row>
    <row r="1139">
      <c r="A1139" s="6" t="inlineStr">
        <is>
          <t>2023-06-20</t>
        </is>
      </c>
      <c r="B1139" s="6" t="inlineStr">
        <is>
          <t>8/9</t>
        </is>
      </c>
      <c r="C1139" s="8" t="inlineStr">
        <is>
          <t>Variance V-2023-07 - 188 Lund Road (four-storey multi-family in RMD zone; public hearing + decision)</t>
        </is>
      </c>
      <c r="D1139" s="6" t="inlineStr">
        <is>
          <t>Mayor Earl Funk</t>
        </is>
      </c>
      <c r="E1139" s="6" t="inlineStr">
        <is>
          <t>00:24:42</t>
        </is>
      </c>
      <c r="F1139" s="6" t="inlineStr">
        <is>
          <t>statement</t>
        </is>
      </c>
      <c r="G1139" s="8" t="inlineStr">
        <is>
          <t>Yeah, council, I will also approve this motion based on the comments that have been said.</t>
        </is>
      </c>
      <c r="H1139" s="11" t="inlineStr">
        <is>
          <t>https://www.youtube.com/watch?v=-28s-8fI2tE&amp;t=1482s</t>
        </is>
      </c>
    </row>
    <row r="1140">
      <c r="A1140" s="6" t="inlineStr">
        <is>
          <t>2023-06-20</t>
        </is>
      </c>
      <c r="B1140" s="6" t="inlineStr">
        <is>
          <t>10/11</t>
        </is>
      </c>
      <c r="C1140" s="8" t="inlineStr">
        <is>
          <t>Wyndham Estate Drive / Ashford Lane 3-way stop sign request (no new stop sign; 'No Stopping' zone)</t>
        </is>
      </c>
      <c r="D1140" s="6" t="inlineStr">
        <is>
          <t>Jac Siemens</t>
        </is>
      </c>
      <c r="E1140" s="6" t="inlineStr">
        <is>
          <t>00:29:27</t>
        </is>
      </c>
      <c r="F1140" s="6" t="inlineStr">
        <is>
          <t>motion</t>
        </is>
      </c>
      <c r="G1140" s="8" t="inlineStr">
        <is>
          <t>I'll make the motion to deny and follow the recommendations of our— of the city guidelines.</t>
        </is>
      </c>
      <c r="H1140" s="11" t="inlineStr">
        <is>
          <t>https://www.youtube.com/watch?v=-28s-8fI2tE&amp;t=1767s</t>
        </is>
      </c>
    </row>
    <row r="1141">
      <c r="A1141" s="6" t="inlineStr">
        <is>
          <t>2023-06-20</t>
        </is>
      </c>
      <c r="B1141" s="6" t="inlineStr">
        <is>
          <t>10/11</t>
        </is>
      </c>
      <c r="C1141" s="8" t="inlineStr">
        <is>
          <t>Wyndham Estate Drive / Ashford Lane 3-way stop sign request (no new stop sign; 'No Stopping' zone)</t>
        </is>
      </c>
      <c r="D1141" s="6" t="inlineStr">
        <is>
          <t>Jac Siemens</t>
        </is>
      </c>
      <c r="E1141" s="6" t="inlineStr">
        <is>
          <t>00:29:40</t>
        </is>
      </c>
      <c r="F1141" s="6" t="inlineStr">
        <is>
          <t>statement</t>
        </is>
      </c>
      <c r="G1141" s="8" t="inlineStr">
        <is>
          <t>But on the other hand, we also have adopted a guideline, and it's been reviewed every 5 years.</t>
        </is>
      </c>
      <c r="H1141" s="11" t="inlineStr">
        <is>
          <t>https://www.youtube.com/watch?v=-28s-8fI2tE&amp;t=1780s</t>
        </is>
      </c>
    </row>
    <row r="1142">
      <c r="A1142" s="6" t="inlineStr">
        <is>
          <t>2023-06-20</t>
        </is>
      </c>
      <c r="B1142" s="6" t="inlineStr">
        <is>
          <t>10/11</t>
        </is>
      </c>
      <c r="C1142" s="8" t="inlineStr">
        <is>
          <t>Wyndham Estate Drive / Ashford Lane 3-way stop sign request (no new stop sign; 'No Stopping' zone)</t>
        </is>
      </c>
      <c r="D1142" s="6" t="inlineStr">
        <is>
          <t>Jac Siemens</t>
        </is>
      </c>
      <c r="E1142" s="6" t="inlineStr">
        <is>
          <t>00:29:40</t>
        </is>
      </c>
      <c r="F1142" s="6" t="inlineStr">
        <is>
          <t>statement</t>
        </is>
      </c>
      <c r="G1142" s="8" t="inlineStr">
        <is>
          <t>So I understand the concern here. I think The safety of pedestrians is critical.</t>
        </is>
      </c>
      <c r="H1142" s="11" t="inlineStr">
        <is>
          <t>https://www.youtube.com/watch?v=-28s-8fI2tE&amp;t=1780s</t>
        </is>
      </c>
    </row>
    <row r="1143">
      <c r="A1143" s="6" t="inlineStr">
        <is>
          <t>2023-06-20</t>
        </is>
      </c>
      <c r="B1143" s="6" t="inlineStr">
        <is>
          <t>10/11</t>
        </is>
      </c>
      <c r="C1143" s="8" t="inlineStr">
        <is>
          <t>Wyndham Estate Drive / Ashford Lane 3-way stop sign request (no new stop sign; 'No Stopping' zone)</t>
        </is>
      </c>
      <c r="D1143" s="6" t="inlineStr">
        <is>
          <t>Jac Siemens</t>
        </is>
      </c>
      <c r="E1143" s="6" t="inlineStr">
        <is>
          <t>00:29:40</t>
        </is>
      </c>
      <c r="F1143" s="6" t="inlineStr">
        <is>
          <t>statement</t>
        </is>
      </c>
      <c r="G1143" s="8" t="inlineStr">
        <is>
          <t>If we at some point put an access to the play structure park through that area, then we can look at a stop sign at that point.</t>
        </is>
      </c>
      <c r="H1143" s="11" t="inlineStr">
        <is>
          <t>https://www.youtube.com/watch?v=-28s-8fI2tE&amp;t=1780s</t>
        </is>
      </c>
    </row>
    <row r="1144">
      <c r="A1144" s="6" t="inlineStr">
        <is>
          <t>2023-06-20</t>
        </is>
      </c>
      <c r="B1144" s="6" t="inlineStr">
        <is>
          <t>10/11</t>
        </is>
      </c>
      <c r="C1144" s="8" t="inlineStr">
        <is>
          <t>Wyndham Estate Drive / Ashford Lane 3-way stop sign request (no new stop sign; 'No Stopping' zone)</t>
        </is>
      </c>
      <c r="D1144" s="6" t="inlineStr">
        <is>
          <t>Jac Siemens</t>
        </is>
      </c>
      <c r="E1144" s="6" t="inlineStr">
        <is>
          <t>00:33:06</t>
        </is>
      </c>
      <c r="F1144" s="6" t="inlineStr">
        <is>
          <t>reply</t>
        </is>
      </c>
      <c r="G1144" s="8" t="inlineStr">
        <is>
          <t>I think just to address, the request is for a stop sign, not a crosswalk. So would the friendly motion be, or a friendly amendment potentially would be, to put a crosswalk there as well?</t>
        </is>
      </c>
      <c r="H1144" s="11" t="inlineStr">
        <is>
          <t>https://www.youtube.com/watch?v=-28s-8fI2tE&amp;t=1986s</t>
        </is>
      </c>
    </row>
    <row r="1145">
      <c r="A1145" s="6" t="inlineStr">
        <is>
          <t>2023-06-20</t>
        </is>
      </c>
      <c r="B1145" s="6" t="inlineStr">
        <is>
          <t>10/11</t>
        </is>
      </c>
      <c r="C1145" s="8" t="inlineStr">
        <is>
          <t>Wyndham Estate Drive / Ashford Lane 3-way stop sign request (no new stop sign; 'No Stopping' zone)</t>
        </is>
      </c>
      <c r="D1145" s="6" t="inlineStr">
        <is>
          <t>Jac Siemens</t>
        </is>
      </c>
      <c r="E1145" s="6" t="inlineStr">
        <is>
          <t>00:33:33</t>
        </is>
      </c>
      <c r="F1145" s="6" t="inlineStr">
        <is>
          <t>reply</t>
        </is>
      </c>
      <c r="G1145" s="8" t="inlineStr">
        <is>
          <t>I appreciate the comments from Councillor Pinner. And I think once we— that area gets developed a bit more and there will be a crossing that continues on the other side of that intersection, then I believe then we'll have to do something that would warrant it.</t>
        </is>
      </c>
      <c r="H1145" s="11" t="inlineStr">
        <is>
          <t>https://www.youtube.com/watch?v=-28s-8fI2tE&amp;t=2013s</t>
        </is>
      </c>
    </row>
    <row r="1146">
      <c r="A1146" s="6" t="inlineStr">
        <is>
          <t>2023-06-20</t>
        </is>
      </c>
      <c r="B1146" s="6" t="inlineStr">
        <is>
          <t>10/11</t>
        </is>
      </c>
      <c r="C1146" s="8" t="inlineStr">
        <is>
          <t>Wyndham Estate Drive / Ashford Lane 3-way stop sign request (no new stop sign; 'No Stopping' zone)</t>
        </is>
      </c>
      <c r="D1146" s="6" t="inlineStr">
        <is>
          <t>Jake Hiebert</t>
        </is>
      </c>
      <c r="E1146" s="6" t="inlineStr">
        <is>
          <t>00:30:49</t>
        </is>
      </c>
      <c r="F1146" s="6" t="inlineStr">
        <is>
          <t>statement</t>
        </is>
      </c>
      <c r="G1146" s="8" t="inlineStr">
        <is>
          <t>On the other hand, yes, we have a park here, we have a green space, we have the middle school in that area, but as indicated by Councillor Siemens, our administration has done their due diligence in doing a count on the traffic, on the pedestrians, and the review does not support further signage.</t>
        </is>
      </c>
      <c r="H1146" s="11" t="inlineStr">
        <is>
          <t>https://www.youtube.com/watch?v=-28s-8fI2tE&amp;t=1849s</t>
        </is>
      </c>
    </row>
    <row r="1147">
      <c r="A1147" s="6" t="inlineStr">
        <is>
          <t>2023-06-20</t>
        </is>
      </c>
      <c r="B1147" s="6" t="inlineStr">
        <is>
          <t>10/11</t>
        </is>
      </c>
      <c r="C1147" s="8" t="inlineStr">
        <is>
          <t>Wyndham Estate Drive / Ashford Lane 3-way stop sign request (no new stop sign; 'No Stopping' zone)</t>
        </is>
      </c>
      <c r="D1147" s="6" t="inlineStr">
        <is>
          <t>Jake Hiebert</t>
        </is>
      </c>
      <c r="E1147" s="6" t="inlineStr">
        <is>
          <t>00:31:38</t>
        </is>
      </c>
      <c r="F1147" s="6" t="inlineStr">
        <is>
          <t>statement</t>
        </is>
      </c>
      <c r="G1147" s="8" t="inlineStr">
        <is>
          <t>Yes, the safety of our children is foremost and utmost, but in view of the recommendations by administration that a sign in the— a stop sign in this area is not warranted, I agree with Councillor Siemens that we deny the motion.</t>
        </is>
      </c>
      <c r="H1147" s="11" t="inlineStr">
        <is>
          <t>https://www.youtube.com/watch?v=-28s-8fI2tE&amp;t=1898s</t>
        </is>
      </c>
    </row>
    <row r="1148">
      <c r="A1148" s="6" t="inlineStr">
        <is>
          <t>2023-06-20</t>
        </is>
      </c>
      <c r="B1148" s="6" t="inlineStr">
        <is>
          <t>10/11</t>
        </is>
      </c>
      <c r="C1148" s="8" t="inlineStr">
        <is>
          <t>Wyndham Estate Drive / Ashford Lane 3-way stop sign request (no new stop sign; 'No Stopping' zone)</t>
        </is>
      </c>
      <c r="D1148" s="6" t="inlineStr">
        <is>
          <t>Susan Penner</t>
        </is>
      </c>
      <c r="E1148" s="6" t="inlineStr">
        <is>
          <t>00:27:08</t>
        </is>
      </c>
      <c r="F1148" s="6" t="inlineStr">
        <is>
          <t>question</t>
        </is>
      </c>
      <c r="G1148" s="8" t="inlineStr">
        <is>
          <t>Is that structure or that park— I guess, is that installed already? Is that park being used?</t>
        </is>
      </c>
      <c r="H1148" s="11" t="inlineStr">
        <is>
          <t>https://www.youtube.com/watch?v=-28s-8fI2tE&amp;t=1628s</t>
        </is>
      </c>
    </row>
    <row r="1149">
      <c r="A1149" s="6" t="inlineStr">
        <is>
          <t>2023-06-20</t>
        </is>
      </c>
      <c r="B1149" s="6" t="inlineStr">
        <is>
          <t>10/11</t>
        </is>
      </c>
      <c r="C1149" s="8" t="inlineStr">
        <is>
          <t>Wyndham Estate Drive / Ashford Lane 3-way stop sign request (no new stop sign; 'No Stopping' zone)</t>
        </is>
      </c>
      <c r="D1149" s="6" t="inlineStr">
        <is>
          <t>Susan Penner</t>
        </is>
      </c>
      <c r="E1149" s="6" t="inlineStr">
        <is>
          <t>00:27:42</t>
        </is>
      </c>
      <c r="F1149" s="6" t="inlineStr">
        <is>
          <t>question</t>
        </is>
      </c>
      <c r="G1149" s="8" t="inlineStr">
        <is>
          <t>Would it have covered like school hours and stuff? 'Cause that is right close to a school, a park.</t>
        </is>
      </c>
      <c r="H1149" s="11" t="inlineStr">
        <is>
          <t>https://www.youtube.com/watch?v=-28s-8fI2tE&amp;t=1662s</t>
        </is>
      </c>
    </row>
    <row r="1150">
      <c r="A1150" s="6" t="inlineStr">
        <is>
          <t>2023-06-20</t>
        </is>
      </c>
      <c r="B1150" s="6" t="inlineStr">
        <is>
          <t>10/11</t>
        </is>
      </c>
      <c r="C1150" s="8" t="inlineStr">
        <is>
          <t>Wyndham Estate Drive / Ashford Lane 3-way stop sign request (no new stop sign; 'No Stopping' zone)</t>
        </is>
      </c>
      <c r="D1150" s="6" t="inlineStr">
        <is>
          <t>Susan Penner</t>
        </is>
      </c>
      <c r="E1150" s="6" t="inlineStr">
        <is>
          <t>00:32:00</t>
        </is>
      </c>
      <c r="F1150" s="6" t="inlineStr">
        <is>
          <t>statement</t>
        </is>
      </c>
      <c r="G1150" s="8" t="inlineStr">
        <is>
          <t>I will not support the motion tonight. That area is close to school, many families with young kids.</t>
        </is>
      </c>
      <c r="H1150" s="11" t="inlineStr">
        <is>
          <t>https://www.youtube.com/watch?v=-28s-8fI2tE&amp;t=1920s</t>
        </is>
      </c>
    </row>
    <row r="1151">
      <c r="A1151" s="6" t="inlineStr">
        <is>
          <t>2023-06-20</t>
        </is>
      </c>
      <c r="B1151" s="6" t="inlineStr">
        <is>
          <t>10/11</t>
        </is>
      </c>
      <c r="C1151" s="8" t="inlineStr">
        <is>
          <t>Wyndham Estate Drive / Ashford Lane 3-way stop sign request (no new stop sign; 'No Stopping' zone)</t>
        </is>
      </c>
      <c r="D1151" s="6" t="inlineStr">
        <is>
          <t>Susan Penner</t>
        </is>
      </c>
      <c r="E1151" s="6" t="inlineStr">
        <is>
          <t>00:32:00</t>
        </is>
      </c>
      <c r="F1151" s="6" t="inlineStr">
        <is>
          <t>statement</t>
        </is>
      </c>
      <c r="G1151" s="8" t="inlineStr">
        <is>
          <t>I know where would the crosswalk go because there's no sidewalk on the other side, but kids still do need to cross who live on the other side.</t>
        </is>
      </c>
      <c r="H1151" s="11" t="inlineStr">
        <is>
          <t>https://www.youtube.com/watch?v=-28s-8fI2tE&amp;t=1920s</t>
        </is>
      </c>
    </row>
    <row r="1152">
      <c r="A1152" s="6" t="inlineStr">
        <is>
          <t>2023-06-20</t>
        </is>
      </c>
      <c r="B1152" s="6" t="inlineStr">
        <is>
          <t>10/11</t>
        </is>
      </c>
      <c r="C1152" s="8" t="inlineStr">
        <is>
          <t>Wyndham Estate Drive / Ashford Lane 3-way stop sign request (no new stop sign; 'No Stopping' zone)</t>
        </is>
      </c>
      <c r="D1152" s="6" t="inlineStr">
        <is>
          <t>Susan Penner</t>
        </is>
      </c>
      <c r="E1152" s="6" t="inlineStr">
        <is>
          <t>00:32:00</t>
        </is>
      </c>
      <c r="F1152" s="6" t="inlineStr">
        <is>
          <t>statement</t>
        </is>
      </c>
      <c r="G1152" s="8" t="inlineStr">
        <is>
          <t>Well, the numbers don't warrant it, but at the same time, it would make sense to have one 'cause it's by a school.</t>
        </is>
      </c>
      <c r="H1152" s="11" t="inlineStr">
        <is>
          <t>https://www.youtube.com/watch?v=-28s-8fI2tE&amp;t=1920s</t>
        </is>
      </c>
    </row>
    <row r="1153">
      <c r="A1153" s="6" t="inlineStr">
        <is>
          <t>2023-06-20</t>
        </is>
      </c>
      <c r="B1153" s="6" t="inlineStr">
        <is>
          <t>10/11</t>
        </is>
      </c>
      <c r="C1153" s="8" t="inlineStr">
        <is>
          <t>Wyndham Estate Drive / Ashford Lane 3-way stop sign request (no new stop sign; 'No Stopping' zone)</t>
        </is>
      </c>
      <c r="D1153" s="6" t="inlineStr">
        <is>
          <t>Susan Penner</t>
        </is>
      </c>
      <c r="E1153" s="6" t="inlineStr">
        <is>
          <t>00:33:27</t>
        </is>
      </c>
      <c r="F1153" s="6" t="inlineStr">
        <is>
          <t>reply</t>
        </is>
      </c>
      <c r="G1153" s="8" t="inlineStr">
        <is>
          <t>I wouldn't want to accept that amendment without getting feedback from administration on that.</t>
        </is>
      </c>
      <c r="H1153" s="11" t="inlineStr">
        <is>
          <t>https://www.youtube.com/watch?v=-28s-8fI2tE&amp;t=2007s</t>
        </is>
      </c>
    </row>
    <row r="1154">
      <c r="A1154" s="6" t="inlineStr">
        <is>
          <t>2023-06-20</t>
        </is>
      </c>
      <c r="B1154" s="6" t="inlineStr">
        <is>
          <t>10/11</t>
        </is>
      </c>
      <c r="C1154" s="8" t="inlineStr">
        <is>
          <t>Wyndham Estate Drive / Ashford Lane 3-way stop sign request (no new stop sign; 'No Stopping' zone)</t>
        </is>
      </c>
      <c r="D1154" s="6" t="inlineStr">
        <is>
          <t>Mayor Earl Funk</t>
        </is>
      </c>
      <c r="E1154" s="6" t="inlineStr">
        <is>
          <t>00:28:59</t>
        </is>
      </c>
      <c r="F1154" s="6" t="inlineStr">
        <is>
          <t>reply</t>
        </is>
      </c>
      <c r="G1154" s="8" t="inlineStr">
        <is>
          <t>It's the only negative observation, so it must have been done during school time, like during, during going home, because it says the observation was parents were parking facing the wrong way.</t>
        </is>
      </c>
      <c r="H1154" s="11" t="inlineStr">
        <is>
          <t>https://www.youtube.com/watch?v=-28s-8fI2tE&amp;t=1739s</t>
        </is>
      </c>
    </row>
    <row r="1155">
      <c r="A1155" s="6" t="inlineStr">
        <is>
          <t>2023-06-20</t>
        </is>
      </c>
      <c r="B1155" s="6" t="inlineStr">
        <is>
          <t>10/11</t>
        </is>
      </c>
      <c r="C1155" s="8" t="inlineStr">
        <is>
          <t>Wyndham Estate Drive / Ashford Lane 3-way stop sign request (no new stop sign; 'No Stopping' zone)</t>
        </is>
      </c>
      <c r="D1155" s="6" t="inlineStr">
        <is>
          <t>Mayor Earl Funk</t>
        </is>
      </c>
      <c r="E1155" s="6" t="inlineStr">
        <is>
          <t>00:33:56</t>
        </is>
      </c>
      <c r="F1155" s="6" t="inlineStr">
        <is>
          <t>statement</t>
        </is>
      </c>
      <c r="G1155" s="8" t="inlineStr">
        <is>
          <t>I do travel that area a lot, and I would have to say at this point What I see, it probably doesn't warrant any action at this time, but I think this has to be on our radar.</t>
        </is>
      </c>
      <c r="H1155" s="11" t="inlineStr">
        <is>
          <t>https://www.youtube.com/watch?v=-28s-8fI2tE&amp;t=2036s</t>
        </is>
      </c>
    </row>
    <row r="1156">
      <c r="A1156" s="6" t="inlineStr">
        <is>
          <t>2023-06-20</t>
        </is>
      </c>
      <c r="B1156" s="6" t="inlineStr">
        <is>
          <t>10/11</t>
        </is>
      </c>
      <c r="C1156" s="8" t="inlineStr">
        <is>
          <t>Wyndham Estate Drive / Ashford Lane 3-way stop sign request (no new stop sign; 'No Stopping' zone)</t>
        </is>
      </c>
      <c r="D1156" s="6" t="inlineStr">
        <is>
          <t>Mayor Earl Funk</t>
        </is>
      </c>
      <c r="E1156" s="6" t="inlineStr">
        <is>
          <t>00:33:56</t>
        </is>
      </c>
      <c r="F1156" s="6" t="inlineStr">
        <is>
          <t>statement</t>
        </is>
      </c>
      <c r="G1156" s="8" t="inlineStr">
        <is>
          <t>I would like to see something happen there, whether it is a stop sign or a crosswalk, but something has to be made safer for the children.</t>
        </is>
      </c>
      <c r="H1156" s="11" t="inlineStr">
        <is>
          <t>https://www.youtube.com/watch?v=-28s-8fI2tE&amp;t=2036s</t>
        </is>
      </c>
    </row>
    <row r="1157">
      <c r="A1157" s="6" t="inlineStr">
        <is>
          <t>2023-06-20</t>
        </is>
      </c>
      <c r="B1157" s="6" t="inlineStr">
        <is>
          <t>10/11</t>
        </is>
      </c>
      <c r="C1157" s="8" t="inlineStr">
        <is>
          <t>Wyndham Estate Drive / Ashford Lane 3-way stop sign request (no new stop sign; 'No Stopping' zone)</t>
        </is>
      </c>
      <c r="D1157" s="6" t="inlineStr">
        <is>
          <t>Mayor Earl Funk</t>
        </is>
      </c>
      <c r="E1157" s="6" t="inlineStr">
        <is>
          <t>00:34:43</t>
        </is>
      </c>
      <c r="F1157" s="6" t="inlineStr">
        <is>
          <t>statement</t>
        </is>
      </c>
      <c r="G1157" s="8" t="inlineStr">
        <is>
          <t>maybe we should bring it back and look at it in next spring after things are— then we would have some, we'd know how many kids are exactly going across to play at the park and that.</t>
        </is>
      </c>
      <c r="H1157" s="11" t="inlineStr">
        <is>
          <t>https://www.youtube.com/watch?v=-28s-8fI2tE&amp;t=2083s</t>
        </is>
      </c>
    </row>
    <row r="1158">
      <c r="A1158" s="6" t="inlineStr">
        <is>
          <t>2023-06-20</t>
        </is>
      </c>
      <c r="B1158" s="6" t="inlineStr">
        <is>
          <t>13/14</t>
        </is>
      </c>
      <c r="C1158" s="8" t="inlineStr">
        <is>
          <t>By-Law 2228 1st &amp; 2nd reading - plan of drain (Manning Canal drain portion, residential redevelopment)</t>
        </is>
      </c>
      <c r="D1158" s="6" t="inlineStr">
        <is>
          <t>Damian Penner</t>
        </is>
      </c>
      <c r="E1158" s="6" t="inlineStr">
        <is>
          <t>00:37:04</t>
        </is>
      </c>
      <c r="F1158" s="6" t="inlineStr">
        <is>
          <t>motion</t>
        </is>
      </c>
      <c r="G1158" s="8" t="inlineStr">
        <is>
          <t>Motion to approve.</t>
        </is>
      </c>
      <c r="H1158" s="11" t="inlineStr">
        <is>
          <t>https://www.youtube.com/watch?v=-28s-8fI2tE&amp;t=2224s</t>
        </is>
      </c>
    </row>
    <row r="1159">
      <c r="A1159" s="6" t="inlineStr">
        <is>
          <t>2023-06-20</t>
        </is>
      </c>
      <c r="B1159" s="6" t="inlineStr">
        <is>
          <t>13/14</t>
        </is>
      </c>
      <c r="C1159" s="8" t="inlineStr">
        <is>
          <t>By-Law 2228 1st &amp; 2nd reading - plan of drain (Manning Canal drain portion, residential redevelopment)</t>
        </is>
      </c>
      <c r="D1159" s="6" t="inlineStr">
        <is>
          <t>Damian Penner</t>
        </is>
      </c>
      <c r="E1159" s="6" t="inlineStr">
        <is>
          <t>00:37:13</t>
        </is>
      </c>
      <c r="F1159" s="6" t="inlineStr">
        <is>
          <t>statement</t>
        </is>
      </c>
      <c r="G1159" s="8" t="inlineStr">
        <is>
          <t>It's very important that when we're building— when developers are building infrastructure, that they're building good infrastructure that will be around for hundreds of years and not underwater.</t>
        </is>
      </c>
      <c r="H1159" s="11" t="inlineStr">
        <is>
          <t>https://www.youtube.com/watch?v=-28s-8fI2tE&amp;t=2233s</t>
        </is>
      </c>
    </row>
    <row r="1160">
      <c r="A1160" s="6" t="inlineStr">
        <is>
          <t>2023-06-20</t>
        </is>
      </c>
      <c r="B1160" s="6" t="inlineStr">
        <is>
          <t>13/14</t>
        </is>
      </c>
      <c r="C1160" s="8" t="inlineStr">
        <is>
          <t>By-Law 2228 1st &amp; 2nd reading - plan of drain (Manning Canal drain portion, residential redevelopment)</t>
        </is>
      </c>
      <c r="D1160" s="6" t="inlineStr">
        <is>
          <t>Damian Penner</t>
        </is>
      </c>
      <c r="E1160" s="6" t="inlineStr">
        <is>
          <t>00:37:13</t>
        </is>
      </c>
      <c r="F1160" s="6" t="inlineStr">
        <is>
          <t>statement</t>
        </is>
      </c>
      <c r="G1160" s="8" t="inlineStr">
        <is>
          <t>So they need to move that water somewhere.</t>
        </is>
      </c>
      <c r="H1160" s="11" t="inlineStr">
        <is>
          <t>https://www.youtube.com/watch?v=-28s-8fI2tE&amp;t=2233s</t>
        </is>
      </c>
    </row>
    <row r="1161">
      <c r="A1161" s="6" t="inlineStr">
        <is>
          <t>2023-06-20</t>
        </is>
      </c>
      <c r="B1161" s="6" t="inlineStr">
        <is>
          <t>13/14</t>
        </is>
      </c>
      <c r="C1161" s="8" t="inlineStr">
        <is>
          <t>By-Law 2228 1st &amp; 2nd reading - plan of drain (Manning Canal drain portion, residential redevelopment)</t>
        </is>
      </c>
      <c r="D1161" s="6" t="inlineStr">
        <is>
          <t>Mayor Earl Funk</t>
        </is>
      </c>
      <c r="E1161" s="6" t="inlineStr">
        <is>
          <t>00:37:29</t>
        </is>
      </c>
      <c r="F1161" s="6" t="inlineStr">
        <is>
          <t>statement</t>
        </is>
      </c>
      <c r="G1161" s="8" t="inlineStr">
        <is>
          <t>Yes, council, this drain for the— for this area will improve the drainage so significantly.</t>
        </is>
      </c>
      <c r="H1161" s="11" t="inlineStr">
        <is>
          <t>https://www.youtube.com/watch?v=-28s-8fI2tE&amp;t=2249s</t>
        </is>
      </c>
    </row>
    <row r="1162">
      <c r="A1162" s="6" t="inlineStr">
        <is>
          <t>2023-06-20</t>
        </is>
      </c>
      <c r="B1162" s="6" t="inlineStr">
        <is>
          <t>13/14</t>
        </is>
      </c>
      <c r="C1162" s="8" t="inlineStr">
        <is>
          <t>By-Law 2228 1st &amp; 2nd reading - plan of drain (Manning Canal drain portion, residential redevelopment)</t>
        </is>
      </c>
      <c r="D1162" s="6" t="inlineStr">
        <is>
          <t>Mayor Earl Funk</t>
        </is>
      </c>
      <c r="E1162" s="6" t="inlineStr">
        <is>
          <t>00:37:29</t>
        </is>
      </c>
      <c r="F1162" s="6" t="inlineStr">
        <is>
          <t>statement</t>
        </is>
      </c>
      <c r="G1162" s="8" t="inlineStr">
        <is>
          <t>I think it will take care of the drainage problems we've been having at that corner and looking forward to the development, looking forward to the whole water problem being rectified.</t>
        </is>
      </c>
      <c r="H1162" s="11" t="inlineStr">
        <is>
          <t>https://www.youtube.com/watch?v=-28s-8fI2tE&amp;t=2249s</t>
        </is>
      </c>
    </row>
    <row r="1163">
      <c r="A1163" s="6" t="inlineStr">
        <is>
          <t>2023-06-20</t>
        </is>
      </c>
      <c r="B1163" s="6" t="inlineStr">
        <is>
          <t>13/14</t>
        </is>
      </c>
      <c r="C1163" s="8" t="inlineStr">
        <is>
          <t>By-Law 2228 1st &amp; 2nd reading - plan of drain (Manning Canal drain portion, residential redevelopment)</t>
        </is>
      </c>
      <c r="D1163" s="6" t="inlineStr">
        <is>
          <t>Mayor Earl Funk</t>
        </is>
      </c>
      <c r="E1163" s="6" t="inlineStr">
        <is>
          <t>00:37:29</t>
        </is>
      </c>
      <c r="F1163" s="6" t="inlineStr">
        <is>
          <t>statement</t>
        </is>
      </c>
      <c r="G1163" s="8" t="inlineStr">
        <is>
          <t>So yes, I will support the motion.</t>
        </is>
      </c>
      <c r="H1163" s="11" t="inlineStr">
        <is>
          <t>https://www.youtube.com/watch?v=-28s-8fI2tE&amp;t=2249s</t>
        </is>
      </c>
    </row>
    <row r="1164">
      <c r="A1164" s="6" t="inlineStr">
        <is>
          <t>2023-06-20</t>
        </is>
      </c>
      <c r="B1164" s="6" t="inlineStr">
        <is>
          <t>15</t>
        </is>
      </c>
      <c r="C1164" s="8" t="inlineStr">
        <is>
          <t>2023 PSAB-based budget</t>
        </is>
      </c>
      <c r="D1164" s="6" t="inlineStr">
        <is>
          <t>Michael Zwaagstra</t>
        </is>
      </c>
      <c r="E1164" s="6" t="inlineStr">
        <is>
          <t>00:39:23</t>
        </is>
      </c>
      <c r="F1164" s="6" t="inlineStr">
        <is>
          <t>motion</t>
        </is>
      </c>
      <c r="G1164" s="8" t="inlineStr">
        <is>
          <t>I'll make a motion to approve.</t>
        </is>
      </c>
      <c r="H1164" s="11" t="inlineStr">
        <is>
          <t>https://www.youtube.com/watch?v=-28s-8fI2tE&amp;t=2363s</t>
        </is>
      </c>
    </row>
    <row r="1165">
      <c r="A1165" s="6" t="inlineStr">
        <is>
          <t>2023-06-20</t>
        </is>
      </c>
      <c r="B1165" s="6" t="inlineStr">
        <is>
          <t>15</t>
        </is>
      </c>
      <c r="C1165" s="8" t="inlineStr">
        <is>
          <t>2023 PSAB-based budget</t>
        </is>
      </c>
      <c r="D1165" s="6" t="inlineStr">
        <is>
          <t>Michael Zwaagstra</t>
        </is>
      </c>
      <c r="E1165" s="6" t="inlineStr">
        <is>
          <t>00:39:26</t>
        </is>
      </c>
      <c r="F1165" s="6" t="inlineStr">
        <is>
          <t>statement</t>
        </is>
      </c>
      <c r="G1165" s="8" t="inlineStr">
        <is>
          <t>This is, uh, as noted here, is just, uh, approving, uh, this budget based on the PSAB requirements. And so Makes sense to go ahead with it.</t>
        </is>
      </c>
      <c r="H1165" s="11" t="inlineStr">
        <is>
          <t>https://www.youtube.com/watch?v=-28s-8fI2tE&amp;t=2366s</t>
        </is>
      </c>
    </row>
    <row r="1166">
      <c r="A1166" s="6" t="inlineStr">
        <is>
          <t>2023-07-04</t>
        </is>
      </c>
      <c r="B1166" s="6" t="inlineStr">
        <is>
          <t>10</t>
        </is>
      </c>
      <c r="C1166" s="8" t="inlineStr">
        <is>
          <t>By-Law 2230 1st reading - rezoning 84 McKenzie Avenue (DR-1 to RSF/RLD/RMD)</t>
        </is>
      </c>
      <c r="D1166" s="6" t="inlineStr">
        <is>
          <t>Jake Hiebert</t>
        </is>
      </c>
      <c r="E1166" s="6" t="inlineStr">
        <is>
          <t>00:08:59</t>
        </is>
      </c>
      <c r="F1166" s="6" t="inlineStr">
        <is>
          <t>motion</t>
        </is>
      </c>
      <c r="G1166" s="8" t="inlineStr">
        <is>
          <t>Motion to approve.</t>
        </is>
      </c>
      <c r="H1166" s="11" t="inlineStr">
        <is>
          <t>https://www.youtube.com/watch?v=GyfQ-uJwxCM&amp;t=539s</t>
        </is>
      </c>
    </row>
    <row r="1167">
      <c r="A1167" s="6" t="inlineStr">
        <is>
          <t>2023-07-04</t>
        </is>
      </c>
      <c r="B1167" s="6" t="inlineStr">
        <is>
          <t>10</t>
        </is>
      </c>
      <c r="C1167" s="8" t="inlineStr">
        <is>
          <t>By-Law 2230 1st reading - rezoning 84 McKenzie Avenue (DR-1 to RSF/RLD/RMD)</t>
        </is>
      </c>
      <c r="D1167" s="6" t="inlineStr">
        <is>
          <t>Jake Hiebert</t>
        </is>
      </c>
      <c r="E1167" s="6" t="inlineStr">
        <is>
          <t>00:09:04</t>
        </is>
      </c>
      <c r="F1167" s="6" t="inlineStr">
        <is>
          <t>statement</t>
        </is>
      </c>
      <c r="G1167" s="8" t="inlineStr">
        <is>
          <t>Uh, the applicant, the developer, is interested in dividing this into 70 residential lots consisting of single-family residential low density and residential high density.</t>
        </is>
      </c>
      <c r="H1167" s="11" t="inlineStr">
        <is>
          <t>https://www.youtube.com/watch?v=GyfQ-uJwxCM&amp;t=544s</t>
        </is>
      </c>
    </row>
    <row r="1168">
      <c r="A1168" s="6" t="inlineStr">
        <is>
          <t>2023-07-04</t>
        </is>
      </c>
      <c r="B1168" s="6" t="inlineStr">
        <is>
          <t>10</t>
        </is>
      </c>
      <c r="C1168" s="8" t="inlineStr">
        <is>
          <t>By-Law 2230 1st reading - rezoning 84 McKenzie Avenue (DR-1 to RSF/RLD/RMD)</t>
        </is>
      </c>
      <c r="D1168" s="6" t="inlineStr">
        <is>
          <t>Jake Hiebert</t>
        </is>
      </c>
      <c r="E1168" s="6" t="inlineStr">
        <is>
          <t>00:09:04</t>
        </is>
      </c>
      <c r="F1168" s="6" t="inlineStr">
        <is>
          <t>statement</t>
        </is>
      </c>
      <c r="G1168" s="8" t="inlineStr">
        <is>
          <t>Obviously, this again, another subdivision that is market-driven. Obviously, the developer is of the opinion that this type of housing is in demand. So giving first reading to this will allow this application to go for public hearing. So I'm in favor.</t>
        </is>
      </c>
      <c r="H1168" s="11" t="inlineStr">
        <is>
          <t>https://www.youtube.com/watch?v=GyfQ-uJwxCM&amp;t=544s</t>
        </is>
      </c>
    </row>
    <row r="1169">
      <c r="A1169" s="6" t="inlineStr">
        <is>
          <t>2023-07-04</t>
        </is>
      </c>
      <c r="B1169" s="6" t="inlineStr">
        <is>
          <t>11</t>
        </is>
      </c>
      <c r="C1169" s="8" t="inlineStr">
        <is>
          <t>By-Law 2231 1st reading - rezoning 360/364/368 Third Street (RLD to RMD)</t>
        </is>
      </c>
      <c r="D1169" s="6" t="inlineStr">
        <is>
          <t>Michael Zwaagstra</t>
        </is>
      </c>
      <c r="E1169" s="6" t="inlineStr">
        <is>
          <t>00:11:28</t>
        </is>
      </c>
      <c r="F1169" s="6" t="inlineStr">
        <is>
          <t>motion</t>
        </is>
      </c>
      <c r="G1169" s="8" t="inlineStr">
        <is>
          <t>I'll make the motion for first reading.</t>
        </is>
      </c>
      <c r="H1169" s="11" t="inlineStr">
        <is>
          <t>https://www.youtube.com/watch?v=GyfQ-uJwxCM&amp;t=688s</t>
        </is>
      </c>
    </row>
    <row r="1170">
      <c r="A1170" s="6" t="inlineStr">
        <is>
          <t>2023-07-04</t>
        </is>
      </c>
      <c r="B1170" s="6" t="inlineStr">
        <is>
          <t>11</t>
        </is>
      </c>
      <c r="C1170" s="8" t="inlineStr">
        <is>
          <t>By-Law 2231 1st reading - rezoning 360/364/368 Third Street (RLD to RMD)</t>
        </is>
      </c>
      <c r="D1170" s="6" t="inlineStr">
        <is>
          <t>Michael Zwaagstra</t>
        </is>
      </c>
      <c r="E1170" s="6" t="inlineStr">
        <is>
          <t>00:11:33</t>
        </is>
      </c>
      <c r="F1170" s="6" t="inlineStr">
        <is>
          <t>statement</t>
        </is>
      </c>
      <c r="G1170" s="8" t="inlineStr">
        <is>
          <t>Should be noted that there have been applications in the past for this property that were denied due to concerns from the neighborhood. That's why it's important we, we have a public hearing so that we give the developer an opportunity to present their plans and also give neighbors an opportunity to comment.</t>
        </is>
      </c>
      <c r="H1170" s="11" t="inlineStr">
        <is>
          <t>https://www.youtube.com/watch?v=GyfQ-uJwxCM&amp;t=693s</t>
        </is>
      </c>
    </row>
    <row r="1171">
      <c r="A1171" s="6" t="inlineStr">
        <is>
          <t>2023-07-04</t>
        </is>
      </c>
      <c r="B1171" s="6" t="inlineStr">
        <is>
          <t>11</t>
        </is>
      </c>
      <c r="C1171" s="8" t="inlineStr">
        <is>
          <t>By-Law 2231 1st reading - rezoning 360/364/368 Third Street (RLD to RMD)</t>
        </is>
      </c>
      <c r="D1171" s="6" t="inlineStr">
        <is>
          <t>Michael Zwaagstra</t>
        </is>
      </c>
      <c r="E1171" s="6" t="inlineStr">
        <is>
          <t>00:11:33</t>
        </is>
      </c>
      <c r="F1171" s="6" t="inlineStr">
        <is>
          <t>statement</t>
        </is>
      </c>
      <c r="G1171" s="8" t="inlineStr">
        <is>
          <t>And so obviously I look forward to the public hearing because that's when we'll get the information we need in which to make a final decision on this.</t>
        </is>
      </c>
      <c r="H1171" s="11" t="inlineStr">
        <is>
          <t>https://www.youtube.com/watch?v=GyfQ-uJwxCM&amp;t=693s</t>
        </is>
      </c>
    </row>
    <row r="1172">
      <c r="A1172" s="6" t="inlineStr">
        <is>
          <t>2023-07-04</t>
        </is>
      </c>
      <c r="B1172" s="6" t="inlineStr">
        <is>
          <t>12</t>
        </is>
      </c>
      <c r="C1172" s="8" t="inlineStr">
        <is>
          <t>Accept RCMP 2024-2029 Multi-Year Financial Plan (Steinbach Detachment)</t>
        </is>
      </c>
      <c r="D1172" s="6" t="inlineStr">
        <is>
          <t>Michael Zwaagstra</t>
        </is>
      </c>
      <c r="E1172" s="6" t="inlineStr">
        <is>
          <t>00:13:54</t>
        </is>
      </c>
      <c r="F1172" s="6" t="inlineStr">
        <is>
          <t>motion</t>
        </is>
      </c>
      <c r="G1172" s="8" t="inlineStr">
        <is>
          <t>Thank you, Mr. Mayor. I'll make the motion to approve.</t>
        </is>
      </c>
      <c r="H1172" s="11" t="inlineStr">
        <is>
          <t>https://www.youtube.com/watch?v=GyfQ-uJwxCM&amp;t=834s</t>
        </is>
      </c>
    </row>
    <row r="1173">
      <c r="A1173" s="6" t="inlineStr">
        <is>
          <t>2023-07-04</t>
        </is>
      </c>
      <c r="B1173" s="6" t="inlineStr">
        <is>
          <t>12</t>
        </is>
      </c>
      <c r="C1173" s="8" t="inlineStr">
        <is>
          <t>Accept RCMP 2024-2029 Multi-Year Financial Plan (Steinbach Detachment)</t>
        </is>
      </c>
      <c r="D1173" s="6" t="inlineStr">
        <is>
          <t>Michael Zwaagstra</t>
        </is>
      </c>
      <c r="E1173" s="6" t="inlineStr">
        <is>
          <t>00:14:00</t>
        </is>
      </c>
      <c r="F1173" s="6" t="inlineStr">
        <is>
          <t>statement</t>
        </is>
      </c>
      <c r="G1173" s="8" t="inlineStr">
        <is>
          <t>Obviously, most of this are things that the city does not have any direct control over, but it does provide us with valuable information about the kind of services that we are receiving, that we do have accessible to us.</t>
        </is>
      </c>
      <c r="H1173" s="11" t="inlineStr">
        <is>
          <t>https://www.youtube.com/watch?v=GyfQ-uJwxCM&amp;t=840s</t>
        </is>
      </c>
    </row>
    <row r="1174">
      <c r="A1174" s="6" t="inlineStr">
        <is>
          <t>2023-07-04</t>
        </is>
      </c>
      <c r="B1174" s="6" t="inlineStr">
        <is>
          <t>12</t>
        </is>
      </c>
      <c r="C1174" s="8" t="inlineStr">
        <is>
          <t>Accept RCMP 2024-2029 Multi-Year Financial Plan (Steinbach Detachment)</t>
        </is>
      </c>
      <c r="D1174" s="6" t="inlineStr">
        <is>
          <t>Michael Zwaagstra</t>
        </is>
      </c>
      <c r="E1174" s="6" t="inlineStr">
        <is>
          <t>00:14:00</t>
        </is>
      </c>
      <c r="F1174" s="6" t="inlineStr">
        <is>
          <t>statement</t>
        </is>
      </c>
      <c r="G1174" s="8" t="inlineStr">
        <is>
          <t>It's been going well, and so I certainly think that we should approve this and continue on with receiving services from the RCMP.</t>
        </is>
      </c>
      <c r="H1174" s="11" t="inlineStr">
        <is>
          <t>https://www.youtube.com/watch?v=GyfQ-uJwxCM&amp;t=840s</t>
        </is>
      </c>
    </row>
    <row r="1175">
      <c r="A1175" s="6" t="inlineStr">
        <is>
          <t>2023-07-04</t>
        </is>
      </c>
      <c r="B1175" s="6" t="inlineStr">
        <is>
          <t>12</t>
        </is>
      </c>
      <c r="C1175" s="8" t="inlineStr">
        <is>
          <t>Accept RCMP 2024-2029 Multi-Year Financial Plan (Steinbach Detachment)</t>
        </is>
      </c>
      <c r="D1175" s="6" t="inlineStr">
        <is>
          <t>Damian Penner</t>
        </is>
      </c>
      <c r="E1175" s="6" t="inlineStr">
        <is>
          <t>00:15:00</t>
        </is>
      </c>
      <c r="F1175" s="6" t="inlineStr">
        <is>
          <t>statement</t>
        </is>
      </c>
      <c r="G1175" s="8" t="inlineStr">
        <is>
          <t>Yes, it's very important that the individuals that are going to be protecting our community have the best resources available to them, and at the national level, they RCMP are rolling out future investments in terms of their safety as well as technologies.</t>
        </is>
      </c>
      <c r="H1175" s="11" t="inlineStr">
        <is>
          <t>https://www.youtube.com/watch?v=GyfQ-uJwxCM&amp;t=900s</t>
        </is>
      </c>
    </row>
    <row r="1176">
      <c r="A1176" s="6" t="inlineStr">
        <is>
          <t>2023-07-04</t>
        </is>
      </c>
      <c r="B1176" s="6" t="inlineStr">
        <is>
          <t>13</t>
        </is>
      </c>
      <c r="C1176" s="8" t="inlineStr">
        <is>
          <t>By-Law 2216 3rd reading - OCP amendment, 6 First Street / 78 PTH 52 West</t>
        </is>
      </c>
      <c r="D1176" s="6" t="inlineStr">
        <is>
          <t>Damian Penner</t>
        </is>
      </c>
      <c r="E1176" s="6" t="inlineStr">
        <is>
          <t>00:16:47</t>
        </is>
      </c>
      <c r="F1176" s="6" t="inlineStr">
        <is>
          <t>motion</t>
        </is>
      </c>
      <c r="G1176" s="8" t="inlineStr">
        <is>
          <t>Motion to approve.</t>
        </is>
      </c>
      <c r="H1176" s="11" t="inlineStr">
        <is>
          <t>https://www.youtube.com/watch?v=GyfQ-uJwxCM&amp;t=1007s</t>
        </is>
      </c>
    </row>
    <row r="1177">
      <c r="A1177" s="6" t="inlineStr">
        <is>
          <t>2023-07-04</t>
        </is>
      </c>
      <c r="B1177" s="6" t="inlineStr">
        <is>
          <t>13</t>
        </is>
      </c>
      <c r="C1177" s="8" t="inlineStr">
        <is>
          <t>By-Law 2216 3rd reading - OCP amendment, 6 First Street / 78 PTH 52 West</t>
        </is>
      </c>
      <c r="D1177" s="6" t="inlineStr">
        <is>
          <t>Damian Penner</t>
        </is>
      </c>
      <c r="E1177" s="6" t="inlineStr">
        <is>
          <t>00:16:52</t>
        </is>
      </c>
      <c r="F1177" s="6" t="inlineStr">
        <is>
          <t>statement</t>
        </is>
      </c>
      <c r="G1177" s="8" t="inlineStr">
        <is>
          <t>This is going to be an opportunity for them to, to see a development of some RMD. And also, so this is the putting in line into our OCP the ability for them to be able to do</t>
        </is>
      </c>
      <c r="H1177" s="11" t="inlineStr">
        <is>
          <t>https://www.youtube.com/watch?v=GyfQ-uJwxCM&amp;t=1012s</t>
        </is>
      </c>
    </row>
    <row r="1178">
      <c r="A1178" s="6" t="inlineStr">
        <is>
          <t>2023-07-04</t>
        </is>
      </c>
      <c r="B1178" s="6" t="inlineStr">
        <is>
          <t>13</t>
        </is>
      </c>
      <c r="C1178" s="8" t="inlineStr">
        <is>
          <t>By-Law 2216 3rd reading - OCP amendment, 6 First Street / 78 PTH 52 West</t>
        </is>
      </c>
      <c r="D1178" s="6" t="inlineStr">
        <is>
          <t>Jake Hiebert</t>
        </is>
      </c>
      <c r="E1178" s="6" t="inlineStr">
        <is>
          <t>00:17:20</t>
        </is>
      </c>
      <c r="F1178" s="6" t="inlineStr">
        <is>
          <t>statement</t>
        </is>
      </c>
      <c r="G1178" s="8" t="inlineStr">
        <is>
          <t>As this has been before council previously, and at that time I objected to the type of building that is going on that property, but what we have here today is not anything to do with the type of building, it's with the rezoning. And so therefore I'm in favour. I have no objection to the rezoning.</t>
        </is>
      </c>
      <c r="H1178" s="11" t="inlineStr">
        <is>
          <t>https://www.youtube.com/watch?v=GyfQ-uJwxCM&amp;t=1040s</t>
        </is>
      </c>
    </row>
    <row r="1179">
      <c r="A1179" s="6" t="inlineStr">
        <is>
          <t>2023-07-04</t>
        </is>
      </c>
      <c r="B1179" s="6" t="inlineStr">
        <is>
          <t>13</t>
        </is>
      </c>
      <c r="C1179" s="8" t="inlineStr">
        <is>
          <t>By-Law 2216 3rd reading - OCP amendment, 6 First Street / 78 PTH 52 West</t>
        </is>
      </c>
      <c r="D1179" s="6" t="inlineStr">
        <is>
          <t>Unidentified councillor</t>
        </is>
      </c>
      <c r="E1179" s="6" t="inlineStr">
        <is>
          <t>00:17:44</t>
        </is>
      </c>
      <c r="F1179" s="6" t="inlineStr">
        <is>
          <t>statement</t>
        </is>
      </c>
      <c r="G1179" s="8" t="inlineStr">
        <is>
          <t>I'll vote against, like I did the last previous 2 readings, and on the basis of this is a change to a, to a central business district. That means they don't have to come to council to get permission to build a building within 2 feet of property line, and I think that is too close to the highway.</t>
        </is>
      </c>
      <c r="H1179" s="11" t="inlineStr">
        <is>
          <t>https://www.youtube.com/watch?v=GyfQ-uJwxCM&amp;t=1064s</t>
        </is>
      </c>
    </row>
    <row r="1180">
      <c r="A1180" s="6" t="inlineStr">
        <is>
          <t>2023-07-04</t>
        </is>
      </c>
      <c r="B1180" s="6" t="inlineStr">
        <is>
          <t>13</t>
        </is>
      </c>
      <c r="C1180" s="8" t="inlineStr">
        <is>
          <t>By-Law 2216 3rd reading - OCP amendment, 6 First Street / 78 PTH 52 West</t>
        </is>
      </c>
      <c r="D1180" s="6" t="inlineStr">
        <is>
          <t>Unidentified councillor</t>
        </is>
      </c>
      <c r="E1180" s="6" t="inlineStr">
        <is>
          <t>00:17:44</t>
        </is>
      </c>
      <c r="F1180" s="6" t="inlineStr">
        <is>
          <t>statement</t>
        </is>
      </c>
      <c r="G1180" s="8" t="inlineStr">
        <is>
          <t>And I think when we make this change then, and they don't have to come and get approval from council, I would still think that that building needs a setback in that area.</t>
        </is>
      </c>
      <c r="H1180" s="11" t="inlineStr">
        <is>
          <t>https://www.youtube.com/watch?v=GyfQ-uJwxCM&amp;t=1064s</t>
        </is>
      </c>
    </row>
    <row r="1181">
      <c r="A1181" s="6" t="inlineStr">
        <is>
          <t>2023-07-04</t>
        </is>
      </c>
      <c r="B1181" s="6" t="inlineStr">
        <is>
          <t>14</t>
        </is>
      </c>
      <c r="C1181" s="8" t="inlineStr">
        <is>
          <t>By-Law 2215 3rd reading - rezoning 6 First Street (RLD to RMD), subject to development agreement</t>
        </is>
      </c>
      <c r="D1181" s="6" t="inlineStr">
        <is>
          <t>Unidentified councillor</t>
        </is>
      </c>
      <c r="E1181" s="6" t="inlineStr">
        <is>
          <t>00:20:02</t>
        </is>
      </c>
      <c r="F1181" s="6" t="inlineStr">
        <is>
          <t>motion</t>
        </is>
      </c>
      <c r="G1181" s="8" t="inlineStr">
        <is>
          <t>Move to approve.</t>
        </is>
      </c>
      <c r="H1181" s="11" t="inlineStr">
        <is>
          <t>https://www.youtube.com/watch?v=GyfQ-uJwxCM&amp;t=1202s</t>
        </is>
      </c>
    </row>
    <row r="1182">
      <c r="A1182" s="6" t="inlineStr">
        <is>
          <t>2023-07-04</t>
        </is>
      </c>
      <c r="B1182" s="6" t="inlineStr">
        <is>
          <t>14</t>
        </is>
      </c>
      <c r="C1182" s="8" t="inlineStr">
        <is>
          <t>By-Law 2215 3rd reading - rezoning 6 First Street (RLD to RMD), subject to development agreement</t>
        </is>
      </c>
      <c r="D1182" s="6" t="inlineStr">
        <is>
          <t>Unidentified councillor</t>
        </is>
      </c>
      <c r="E1182" s="6" t="inlineStr">
        <is>
          <t>00:20:06</t>
        </is>
      </c>
      <c r="F1182" s="6" t="inlineStr">
        <is>
          <t>statement</t>
        </is>
      </c>
      <c r="G1182" s="8" t="inlineStr">
        <is>
          <t>Because there is obviously a need for this type of development, I see no reason why, because the other areas that needed to be covered have been covered. We might as well move this from RLD to RMD and let it move ahead.</t>
        </is>
      </c>
      <c r="H1182" s="11" t="inlineStr">
        <is>
          <t>https://www.youtube.com/watch?v=GyfQ-uJwxCM&amp;t=1206s</t>
        </is>
      </c>
    </row>
    <row r="1183">
      <c r="A1183" s="6" t="inlineStr">
        <is>
          <t>2023-07-04</t>
        </is>
      </c>
      <c r="B1183" s="6" t="inlineStr">
        <is>
          <t>15</t>
        </is>
      </c>
      <c r="C1183" s="8" t="inlineStr">
        <is>
          <t>Subdivision 4451-2022-8794 - 6 First Street / 78 PTH 52 West (S. Properties)</t>
        </is>
      </c>
      <c r="D1183" s="6" t="inlineStr">
        <is>
          <t>Michael Zwaagstra</t>
        </is>
      </c>
      <c r="E1183" s="6" t="inlineStr">
        <is>
          <t>00:22:47</t>
        </is>
      </c>
      <c r="F1183" s="6" t="inlineStr">
        <is>
          <t>motion</t>
        </is>
      </c>
      <c r="G1183" s="8" t="inlineStr">
        <is>
          <t>I'll make the motion to approve.</t>
        </is>
      </c>
      <c r="H1183" s="11" t="inlineStr">
        <is>
          <t>https://www.youtube.com/watch?v=GyfQ-uJwxCM&amp;t=1367s</t>
        </is>
      </c>
    </row>
    <row r="1184">
      <c r="A1184" s="6" t="inlineStr">
        <is>
          <t>2023-07-04</t>
        </is>
      </c>
      <c r="B1184" s="6" t="inlineStr">
        <is>
          <t>15</t>
        </is>
      </c>
      <c r="C1184" s="8" t="inlineStr">
        <is>
          <t>Subdivision 4451-2022-8794 - 6 First Street / 78 PTH 52 West (S. Properties)</t>
        </is>
      </c>
      <c r="D1184" s="6" t="inlineStr">
        <is>
          <t>Michael Zwaagstra</t>
        </is>
      </c>
      <c r="E1184" s="6" t="inlineStr">
        <is>
          <t>00:22:53</t>
        </is>
      </c>
      <c r="F1184" s="6" t="inlineStr">
        <is>
          <t>statement</t>
        </is>
      </c>
      <c r="G1184" s="8" t="inlineStr">
        <is>
          <t>I don't think anything more needs to really be said on this. This is the subdivision aspect of the same property dealing with the These are just the further things that have to be taken care of for this to move ahead.</t>
        </is>
      </c>
      <c r="H1184" s="11" t="inlineStr">
        <is>
          <t>https://www.youtube.com/watch?v=GyfQ-uJwxCM&amp;t=1373s</t>
        </is>
      </c>
    </row>
    <row r="1185">
      <c r="A1185" s="6" t="inlineStr">
        <is>
          <t>2023-07-18</t>
        </is>
      </c>
      <c r="B1185" s="6" t="inlineStr">
        <is>
          <t>9/10</t>
        </is>
      </c>
      <c r="C1185" s="8" t="inlineStr">
        <is>
          <t>Public hearing and decision - Variance V-2023-10, 420 Hespeler Street South (Sommerfeld Mennonite Church; site area and width in DR1)</t>
        </is>
      </c>
      <c r="D1185" s="6" t="inlineStr">
        <is>
          <t>Michael Zwaagstra</t>
        </is>
      </c>
      <c r="E1185" s="6" t="inlineStr">
        <is>
          <t>00:09:55</t>
        </is>
      </c>
      <c r="F1185" s="6" t="inlineStr">
        <is>
          <t>motion</t>
        </is>
      </c>
      <c r="G1185" s="8" t="inlineStr">
        <is>
          <t>I'll make a motion to approve the variance.</t>
        </is>
      </c>
      <c r="H1185" s="11" t="inlineStr">
        <is>
          <t>https://www.youtube.com/watch?v=whWh20N19Hs&amp;t=595s</t>
        </is>
      </c>
    </row>
    <row r="1186">
      <c r="A1186" s="6" t="inlineStr">
        <is>
          <t>2023-07-18</t>
        </is>
      </c>
      <c r="B1186" s="6" t="inlineStr">
        <is>
          <t>9/10</t>
        </is>
      </c>
      <c r="C1186" s="8" t="inlineStr">
        <is>
          <t>Public hearing and decision - Variance V-2023-10, 420 Hespeler Street South (Sommerfeld Mennonite Church; site area and width in DR1)</t>
        </is>
      </c>
      <c r="D1186" s="6" t="inlineStr">
        <is>
          <t>Michael Zwaagstra</t>
        </is>
      </c>
      <c r="E1186" s="6" t="inlineStr">
        <is>
          <t>00:10:02</t>
        </is>
      </c>
      <c r="F1186" s="6" t="inlineStr">
        <is>
          <t>statement</t>
        </is>
      </c>
      <c r="G1186" s="8" t="inlineStr">
        <is>
          <t>The intent of the development reserve is obviously that's land that's set aside that will eventually be rezoned for something else. And so when you're creating brand new parcels and all that, usually you don't want those to be— those to be too small.</t>
        </is>
      </c>
      <c r="H1186" s="11" t="inlineStr">
        <is>
          <t>https://www.youtube.com/watch?v=whWh20N19Hs&amp;t=602s</t>
        </is>
      </c>
    </row>
    <row r="1187">
      <c r="A1187" s="6" t="inlineStr">
        <is>
          <t>2023-07-18</t>
        </is>
      </c>
      <c r="B1187" s="6" t="inlineStr">
        <is>
          <t>9/10</t>
        </is>
      </c>
      <c r="C1187" s="8" t="inlineStr">
        <is>
          <t>Public hearing and decision - Variance V-2023-10, 420 Hespeler Street South (Sommerfeld Mennonite Church; site area and width in DR1)</t>
        </is>
      </c>
      <c r="D1187" s="6" t="inlineStr">
        <is>
          <t>Michael Zwaagstra</t>
        </is>
      </c>
      <c r="E1187" s="6" t="inlineStr">
        <is>
          <t>00:10:02</t>
        </is>
      </c>
      <c r="F1187" s="6" t="inlineStr">
        <is>
          <t>statement</t>
        </is>
      </c>
      <c r="G1187" s="8" t="inlineStr">
        <is>
          <t>In this case here, we're talking about an existing property that's realigning its boundaries and making some changes, and staff have raised no concerns. So I see no problem with allowing the variance.</t>
        </is>
      </c>
      <c r="H1187" s="11" t="inlineStr">
        <is>
          <t>https://www.youtube.com/watch?v=whWh20N19Hs&amp;t=602s</t>
        </is>
      </c>
    </row>
    <row r="1188">
      <c r="A1188" s="6" t="inlineStr">
        <is>
          <t>2023-07-18</t>
        </is>
      </c>
      <c r="B1188" s="6" t="inlineStr">
        <is>
          <t>9/10</t>
        </is>
      </c>
      <c r="C1188" s="8" t="inlineStr">
        <is>
          <t>Public hearing and decision - Variance V-2023-10, 420 Hespeler Street South (Sommerfeld Mennonite Church; site area and width in DR1)</t>
        </is>
      </c>
      <c r="D1188" s="6" t="inlineStr">
        <is>
          <t>Jac Siemens</t>
        </is>
      </c>
      <c r="E1188" s="6" t="inlineStr">
        <is>
          <t>00:09:58</t>
        </is>
      </c>
      <c r="F1188" s="6" t="inlineStr">
        <is>
          <t>second</t>
        </is>
      </c>
      <c r="G1188" s="8" t="inlineStr">
        <is>
          <t>I can do that.</t>
        </is>
      </c>
      <c r="H1188" s="11" t="inlineStr">
        <is>
          <t>https://www.youtube.com/watch?v=whWh20N19Hs&amp;t=598s</t>
        </is>
      </c>
    </row>
    <row r="1189">
      <c r="A1189" s="6" t="inlineStr">
        <is>
          <t>2023-07-18</t>
        </is>
      </c>
      <c r="B1189" s="6" t="inlineStr">
        <is>
          <t>16</t>
        </is>
      </c>
      <c r="C1189" s="8" t="inlineStr">
        <is>
          <t>By-Law 2234 first reading - rezoning portion of 385 Loewen Boulevard from DR1 to EI (future healthcare facilities)</t>
        </is>
      </c>
      <c r="D1189" s="6" t="inlineStr">
        <is>
          <t>Susan Penner</t>
        </is>
      </c>
      <c r="E1189" s="6" t="inlineStr">
        <is>
          <t>00:51:02</t>
        </is>
      </c>
      <c r="F1189" s="6" t="inlineStr">
        <is>
          <t>motion</t>
        </is>
      </c>
      <c r="G1189" s="8" t="inlineStr">
        <is>
          <t>Motion to approve.</t>
        </is>
      </c>
      <c r="H1189" s="11" t="inlineStr">
        <is>
          <t>https://www.youtube.com/watch?v=whWh20N19Hs&amp;t=3062s</t>
        </is>
      </c>
    </row>
    <row r="1190">
      <c r="A1190" s="6" t="inlineStr">
        <is>
          <t>2023-07-18</t>
        </is>
      </c>
      <c r="B1190" s="6" t="inlineStr">
        <is>
          <t>16</t>
        </is>
      </c>
      <c r="C1190" s="8" t="inlineStr">
        <is>
          <t>By-Law 2234 first reading - rezoning portion of 385 Loewen Boulevard from DR1 to EI (future healthcare facilities)</t>
        </is>
      </c>
      <c r="D1190" s="6" t="inlineStr">
        <is>
          <t>Susan Penner</t>
        </is>
      </c>
      <c r="E1190" s="6" t="inlineStr">
        <is>
          <t>00:51:07</t>
        </is>
      </c>
      <c r="F1190" s="6" t="inlineStr">
        <is>
          <t>statement</t>
        </is>
      </c>
      <c r="G1190" s="8" t="inlineStr">
        <is>
          <t>This allows for a public hearing to be scheduled, so I think it makes sense to begin proceeding forward with this.</t>
        </is>
      </c>
      <c r="H1190" s="11" t="inlineStr">
        <is>
          <t>https://www.youtube.com/watch?v=whWh20N19Hs&amp;t=3067s</t>
        </is>
      </c>
    </row>
    <row r="1191">
      <c r="A1191" s="6" t="inlineStr">
        <is>
          <t>2023-07-18</t>
        </is>
      </c>
      <c r="B1191" s="6" t="inlineStr">
        <is>
          <t>17/18</t>
        </is>
      </c>
      <c r="C1191" s="8" t="inlineStr">
        <is>
          <t>Southern Health-Sante Sud physician recruitment - City involvement in Family Medicine Resident Retreat, up to $10,000 from 2023 surplus</t>
        </is>
      </c>
      <c r="D1191" s="6" t="inlineStr">
        <is>
          <t>Jac Siemens</t>
        </is>
      </c>
      <c r="E1191" s="6" t="inlineStr">
        <is>
          <t>00:54:00</t>
        </is>
      </c>
      <c r="F1191" s="6" t="inlineStr">
        <is>
          <t>statement</t>
        </is>
      </c>
      <c r="G1191" s="8" t="inlineStr">
        <is>
          <t>I agree with this letter, as there's many people, up to 18,000 people in southern, southeastern Manitoba, but it could be 7,000, 8,000 people in Slamach that are looking for a doctor currently, according to Find a Doc Manitoba.</t>
        </is>
      </c>
      <c r="H1191" s="11" t="inlineStr">
        <is>
          <t>https://www.youtube.com/watch?v=whWh20N19Hs&amp;t=3240s</t>
        </is>
      </c>
    </row>
    <row r="1192">
      <c r="A1192" s="6" t="inlineStr">
        <is>
          <t>2023-07-18</t>
        </is>
      </c>
      <c r="B1192" s="6" t="inlineStr">
        <is>
          <t>17/18</t>
        </is>
      </c>
      <c r="C1192" s="8" t="inlineStr">
        <is>
          <t>Southern Health-Sante Sud physician recruitment - City involvement in Family Medicine Resident Retreat, up to $10,000 from 2023 surplus</t>
        </is>
      </c>
      <c r="D1192" s="6" t="inlineStr">
        <is>
          <t>Jac Siemens</t>
        </is>
      </c>
      <c r="E1192" s="6" t="inlineStr">
        <is>
          <t>00:54:00</t>
        </is>
      </c>
      <c r="F1192" s="6" t="inlineStr">
        <is>
          <t>statement</t>
        </is>
      </c>
      <c r="G1192" s="8" t="inlineStr">
        <is>
          <t>Doctors are retiring. We're not having as many doctors moving into Steinbach, and I think it is critical and important that we host this family medical event on September 22nd to 24th of this year.</t>
        </is>
      </c>
      <c r="H1192" s="11" t="inlineStr">
        <is>
          <t>https://www.youtube.com/watch?v=whWh20N19Hs&amp;t=3240s</t>
        </is>
      </c>
    </row>
    <row r="1193">
      <c r="A1193" s="6" t="inlineStr">
        <is>
          <t>2023-07-18</t>
        </is>
      </c>
      <c r="B1193" s="6" t="inlineStr">
        <is>
          <t>17/18</t>
        </is>
      </c>
      <c r="C1193" s="8" t="inlineStr">
        <is>
          <t>Southern Health-Sante Sud physician recruitment - City involvement in Family Medicine Resident Retreat, up to $10,000 from 2023 surplus</t>
        </is>
      </c>
      <c r="D1193" s="6" t="inlineStr">
        <is>
          <t>Jac Siemens</t>
        </is>
      </c>
      <c r="E1193" s="6" t="inlineStr">
        <is>
          <t>00:54:00</t>
        </is>
      </c>
      <c r="F1193" s="6" t="inlineStr">
        <is>
          <t>statement</t>
        </is>
      </c>
      <c r="G1193" s="8" t="inlineStr">
        <is>
          <t>I believe it was hosted about 10 years ago, roughly, and we were involved then, and it made a difference in attracting doctors.</t>
        </is>
      </c>
      <c r="H1193" s="11" t="inlineStr">
        <is>
          <t>https://www.youtube.com/watch?v=whWh20N19Hs&amp;t=3240s</t>
        </is>
      </c>
    </row>
    <row r="1194">
      <c r="A1194" s="6" t="inlineStr">
        <is>
          <t>2023-07-18</t>
        </is>
      </c>
      <c r="B1194" s="6" t="inlineStr">
        <is>
          <t>17/18</t>
        </is>
      </c>
      <c r="C1194" s="8" t="inlineStr">
        <is>
          <t>Southern Health-Sante Sud physician recruitment - City involvement in Family Medicine Resident Retreat, up to $10,000 from 2023 surplus</t>
        </is>
      </c>
      <c r="D1194" s="6" t="inlineStr">
        <is>
          <t>Jac Siemens</t>
        </is>
      </c>
      <c r="E1194" s="6" t="inlineStr">
        <is>
          <t>00:54:00</t>
        </is>
      </c>
      <c r="F1194" s="6" t="inlineStr">
        <is>
          <t>motion</t>
        </is>
      </c>
      <c r="G1194" s="8" t="inlineStr">
        <is>
          <t>So the motion would be Uh, that we be involved, the, the City of Steinbach be involved with the doctor recruitment, specifically the family medicine resident retreat, September 22nd to 24th, 2023, with a budget of $10,000, up to $10,000, to be taken from our 2023 surplus.</t>
        </is>
      </c>
      <c r="H1194" s="11" t="inlineStr">
        <is>
          <t>https://www.youtube.com/watch?v=whWh20N19Hs&amp;t=3240s</t>
        </is>
      </c>
    </row>
    <row r="1195">
      <c r="A1195" s="6" t="inlineStr">
        <is>
          <t>2023-07-18</t>
        </is>
      </c>
      <c r="B1195" s="6" t="inlineStr">
        <is>
          <t>17/18</t>
        </is>
      </c>
      <c r="C1195" s="8" t="inlineStr">
        <is>
          <t>Southern Health-Sante Sud physician recruitment - City involvement in Family Medicine Resident Retreat, up to $10,000 from 2023 surplus</t>
        </is>
      </c>
      <c r="D1195" s="6" t="inlineStr">
        <is>
          <t>Jac Siemens</t>
        </is>
      </c>
      <c r="E1195" s="6" t="inlineStr">
        <is>
          <t>00:55:49</t>
        </is>
      </c>
      <c r="F1195" s="6" t="inlineStr">
        <is>
          <t>statement</t>
        </is>
      </c>
      <c r="G1195" s="8" t="inlineStr">
        <is>
          <t>But we've got great facilities to show them, whatever that is, whatever that looks like, whether it's our Arts Council or our swimming pool or Or we can show them where the arena is going.</t>
        </is>
      </c>
      <c r="H1195" s="11" t="inlineStr">
        <is>
          <t>https://www.youtube.com/watch?v=whWh20N19Hs&amp;t=3349s</t>
        </is>
      </c>
    </row>
    <row r="1196">
      <c r="A1196" s="6" t="inlineStr">
        <is>
          <t>2023-07-18</t>
        </is>
      </c>
      <c r="B1196" s="6" t="inlineStr">
        <is>
          <t>17/18</t>
        </is>
      </c>
      <c r="C1196" s="8" t="inlineStr">
        <is>
          <t>Southern Health-Sante Sud physician recruitment - City involvement in Family Medicine Resident Retreat, up to $10,000 from 2023 surplus</t>
        </is>
      </c>
      <c r="D1196" s="6" t="inlineStr">
        <is>
          <t>Michael Zwaagstra</t>
        </is>
      </c>
      <c r="E1196" s="6" t="inlineStr">
        <is>
          <t>00:56:19</t>
        </is>
      </c>
      <c r="F1196" s="6" t="inlineStr">
        <is>
          <t>statement</t>
        </is>
      </c>
      <c r="G1196" s="8" t="inlineStr">
        <is>
          <t>It is important that we do whatever we can to recruit more doctors to our city. We know this is a significant challenge, and what I like about this, the motion here, is that we're targeting something specific.</t>
        </is>
      </c>
      <c r="H1196" s="11" t="inlineStr">
        <is>
          <t>https://www.youtube.com/watch?v=whWh20N19Hs&amp;t=3379s</t>
        </is>
      </c>
    </row>
    <row r="1197">
      <c r="A1197" s="6" t="inlineStr">
        <is>
          <t>2023-07-18</t>
        </is>
      </c>
      <c r="B1197" s="6" t="inlineStr">
        <is>
          <t>17/18</t>
        </is>
      </c>
      <c r="C1197" s="8" t="inlineStr">
        <is>
          <t>Southern Health-Sante Sud physician recruitment - City involvement in Family Medicine Resident Retreat, up to $10,000 from 2023 surplus</t>
        </is>
      </c>
      <c r="D1197" s="6" t="inlineStr">
        <is>
          <t>Michael Zwaagstra</t>
        </is>
      </c>
      <c r="E1197" s="6" t="inlineStr">
        <is>
          <t>00:56:19</t>
        </is>
      </c>
      <c r="F1197" s="6" t="inlineStr">
        <is>
          <t>statement</t>
        </is>
      </c>
      <c r="G1197" s="8" t="inlineStr">
        <is>
          <t>This is a unique opportunity where all of the residents in family medicine in Manitoba will be in Steinbach that weekend. And residents have only a year or two to go before they're going to be full-fledged family doctors.</t>
        </is>
      </c>
      <c r="H1197" s="11" t="inlineStr">
        <is>
          <t>https://www.youtube.com/watch?v=whWh20N19Hs&amp;t=3379s</t>
        </is>
      </c>
    </row>
    <row r="1198">
      <c r="A1198" s="6" t="inlineStr">
        <is>
          <t>2023-07-18</t>
        </is>
      </c>
      <c r="B1198" s="6" t="inlineStr">
        <is>
          <t>17/18</t>
        </is>
      </c>
      <c r="C1198" s="8" t="inlineStr">
        <is>
          <t>Southern Health-Sante Sud physician recruitment - City involvement in Family Medicine Resident Retreat, up to $10,000 from 2023 surplus</t>
        </is>
      </c>
      <c r="D1198" s="6" t="inlineStr">
        <is>
          <t>Michael Zwaagstra</t>
        </is>
      </c>
      <c r="E1198" s="6" t="inlineStr">
        <is>
          <t>00:56:19</t>
        </is>
      </c>
      <c r="F1198" s="6" t="inlineStr">
        <is>
          <t>statement</t>
        </is>
      </c>
      <c r="G1198" s="8" t="inlineStr">
        <is>
          <t>And so we're showcasing Steinbach right at the point that they're making decisions about where they want to practice.</t>
        </is>
      </c>
      <c r="H1198" s="11" t="inlineStr">
        <is>
          <t>https://www.youtube.com/watch?v=whWh20N19Hs&amp;t=3379s</t>
        </is>
      </c>
    </row>
    <row r="1199">
      <c r="A1199" s="6" t="inlineStr">
        <is>
          <t>2023-07-18</t>
        </is>
      </c>
      <c r="B1199" s="6" t="inlineStr">
        <is>
          <t>17/18</t>
        </is>
      </c>
      <c r="C1199" s="8" t="inlineStr">
        <is>
          <t>Southern Health-Sante Sud physician recruitment - City involvement in Family Medicine Resident Retreat, up to $10,000 from 2023 surplus</t>
        </is>
      </c>
      <c r="D1199" s="6" t="inlineStr">
        <is>
          <t>Michael Zwaagstra</t>
        </is>
      </c>
      <c r="E1199" s="6" t="inlineStr">
        <is>
          <t>00:56:19</t>
        </is>
      </c>
      <c r="F1199" s="6" t="inlineStr">
        <is>
          <t>statement</t>
        </is>
      </c>
      <c r="G1199" s="8" t="inlineStr">
        <is>
          <t>And so I fully support support putting this budget in and showcasing your city to the greatest degree we can.</t>
        </is>
      </c>
      <c r="H1199" s="11" t="inlineStr">
        <is>
          <t>https://www.youtube.com/watch?v=whWh20N19Hs&amp;t=3379s</t>
        </is>
      </c>
    </row>
    <row r="1200">
      <c r="A1200" s="6" t="inlineStr">
        <is>
          <t>2023-07-18</t>
        </is>
      </c>
      <c r="B1200" s="6" t="inlineStr">
        <is>
          <t>17/18</t>
        </is>
      </c>
      <c r="C1200" s="8" t="inlineStr">
        <is>
          <t>Southern Health-Sante Sud physician recruitment - City involvement in Family Medicine Resident Retreat, up to $10,000 from 2023 surplus</t>
        </is>
      </c>
      <c r="D1200" s="6" t="inlineStr">
        <is>
          <t>Mayor Earl Funk</t>
        </is>
      </c>
      <c r="E1200" s="6" t="inlineStr">
        <is>
          <t>00:51:45</t>
        </is>
      </c>
      <c r="F1200" s="6" t="inlineStr">
        <is>
          <t>statement</t>
        </is>
      </c>
      <c r="G1200" s="8" t="inlineStr">
        <is>
          <t>I really feel that we can't do all 3, or we can do all 3, but we can't do all 3 well. So I think the best is to pick one and— I think we should do all 3.</t>
        </is>
      </c>
      <c r="H1200" s="11" t="inlineStr">
        <is>
          <t>https://www.youtube.com/watch?v=whWh20N19Hs&amp;t=3105s</t>
        </is>
      </c>
    </row>
    <row r="1201">
      <c r="A1201" s="6" t="inlineStr">
        <is>
          <t>2023-07-18</t>
        </is>
      </c>
      <c r="B1201" s="6" t="inlineStr">
        <is>
          <t>17/18</t>
        </is>
      </c>
      <c r="C1201" s="8" t="inlineStr">
        <is>
          <t>Southern Health-Sante Sud physician recruitment - City involvement in Family Medicine Resident Retreat, up to $10,000 from 2023 surplus</t>
        </is>
      </c>
      <c r="D1201" s="6" t="inlineStr">
        <is>
          <t>Mayor Earl Funk</t>
        </is>
      </c>
      <c r="E1201" s="6" t="inlineStr">
        <is>
          <t>00:51:45</t>
        </is>
      </c>
      <c r="F1201" s="6" t="inlineStr">
        <is>
          <t>statement</t>
        </is>
      </c>
      <c r="G1201" s="8" t="inlineStr">
        <is>
          <t>And in my opinion, the best one to pick would be the Family Medicine Resident Retreat because they'll be in Steinbach at that time.</t>
        </is>
      </c>
      <c r="H1201" s="11" t="inlineStr">
        <is>
          <t>https://www.youtube.com/watch?v=whWh20N19Hs&amp;t=3105s</t>
        </is>
      </c>
    </row>
    <row r="1202">
      <c r="A1202" s="6" t="inlineStr">
        <is>
          <t>2023-07-18</t>
        </is>
      </c>
      <c r="B1202" s="6" t="inlineStr">
        <is>
          <t>17/18</t>
        </is>
      </c>
      <c r="C1202" s="8" t="inlineStr">
        <is>
          <t>Southern Health-Sante Sud physician recruitment - City involvement in Family Medicine Resident Retreat, up to $10,000 from 2023 surplus</t>
        </is>
      </c>
      <c r="D1202" s="6" t="inlineStr">
        <is>
          <t>Mayor Earl Funk</t>
        </is>
      </c>
      <c r="E1202" s="6" t="inlineStr">
        <is>
          <t>00:51:45</t>
        </is>
      </c>
      <c r="F1202" s="6" t="inlineStr">
        <is>
          <t>statement</t>
        </is>
      </c>
      <c r="G1202" s="8" t="inlineStr">
        <is>
          <t>From there, we can start to develop with some ideas on whether, you know, on what we set up for activities and what organizations we use in our community can be done later.</t>
        </is>
      </c>
      <c r="H1202" s="11" t="inlineStr">
        <is>
          <t>https://www.youtube.com/watch?v=whWh20N19Hs&amp;t=3105s</t>
        </is>
      </c>
    </row>
    <row r="1203">
      <c r="A1203" s="6" t="inlineStr">
        <is>
          <t>2023-07-18</t>
        </is>
      </c>
      <c r="B1203" s="6" t="inlineStr">
        <is>
          <t>17/18</t>
        </is>
      </c>
      <c r="C1203" s="8" t="inlineStr">
        <is>
          <t>Southern Health-Sante Sud physician recruitment - City involvement in Family Medicine Resident Retreat, up to $10,000 from 2023 surplus</t>
        </is>
      </c>
      <c r="D1203" s="6" t="inlineStr">
        <is>
          <t>Mayor Earl Funk</t>
        </is>
      </c>
      <c r="E1203" s="6" t="inlineStr">
        <is>
          <t>00:57:13</t>
        </is>
      </c>
      <c r="F1203" s="6" t="inlineStr">
        <is>
          <t>statement</t>
        </is>
      </c>
      <c r="G1203" s="8" t="inlineStr">
        <is>
          <t>And I do remember Council was involved in it. There was a few things we did, some activities we paid for, and I think it's great for us to partner again that way and pay again. Like, there is a cost to retaining doctors.</t>
        </is>
      </c>
      <c r="H1203" s="11" t="inlineStr">
        <is>
          <t>https://www.youtube.com/watch?v=whWh20N19Hs&amp;t=3433s</t>
        </is>
      </c>
    </row>
    <row r="1204">
      <c r="A1204" s="6" t="inlineStr">
        <is>
          <t>2023-08-01</t>
        </is>
      </c>
      <c r="B1204" s="6" t="inlineStr">
        <is>
          <t>7/8/9</t>
        </is>
      </c>
      <c r="C1204" s="8" t="inlineStr">
        <is>
          <t>By-Law 2230 rezoning (84 &amp; N/A McKenzie Ave, DR1 to RSF/RLD/RMD) - public hearing, 2nd &amp; 3rd reading</t>
        </is>
      </c>
      <c r="D1204" s="6" t="inlineStr">
        <is>
          <t>Michael Zwaagstra</t>
        </is>
      </c>
      <c r="E1204" s="6" t="inlineStr">
        <is>
          <t>00:07:42</t>
        </is>
      </c>
      <c r="F1204" s="6" t="inlineStr">
        <is>
          <t>question</t>
        </is>
      </c>
      <c r="G1204" s="8" t="inlineStr">
        <is>
          <t>My question is, is there a point in the future when more development happens that there potentially could be another access point to Highway Number 12, just so that there's another major access there?</t>
        </is>
      </c>
      <c r="H1204" s="11" t="inlineStr">
        <is>
          <t>https://www.youtube.com/watch?v=piMiwlX1Nm0&amp;t=462s</t>
        </is>
      </c>
    </row>
    <row r="1205">
      <c r="A1205" s="6" t="inlineStr">
        <is>
          <t>2023-08-01</t>
        </is>
      </c>
      <c r="B1205" s="6" t="inlineStr">
        <is>
          <t>7/8/9</t>
        </is>
      </c>
      <c r="C1205" s="8" t="inlineStr">
        <is>
          <t>By-Law 2230 rezoning (84 &amp; N/A McKenzie Ave, DR1 to RSF/RLD/RMD) - public hearing, 2nd &amp; 3rd reading</t>
        </is>
      </c>
      <c r="D1205" s="6" t="inlineStr">
        <is>
          <t>Michael Zwaagstra</t>
        </is>
      </c>
      <c r="E1205" s="6" t="inlineStr">
        <is>
          <t>00:08:56</t>
        </is>
      </c>
      <c r="F1205" s="6" t="inlineStr">
        <is>
          <t>reply</t>
        </is>
      </c>
      <c r="G1205" s="8" t="inlineStr">
        <is>
          <t>That's good. That answers my question. Thank you.</t>
        </is>
      </c>
      <c r="H1205" s="11" t="inlineStr">
        <is>
          <t>https://www.youtube.com/watch?v=piMiwlX1Nm0&amp;t=536s</t>
        </is>
      </c>
    </row>
    <row r="1206">
      <c r="A1206" s="6" t="inlineStr">
        <is>
          <t>2023-08-01</t>
        </is>
      </c>
      <c r="B1206" s="6" t="inlineStr">
        <is>
          <t>7/8/9</t>
        </is>
      </c>
      <c r="C1206" s="8" t="inlineStr">
        <is>
          <t>By-Law 2230 rezoning (84 &amp; N/A McKenzie Ave, DR1 to RSF/RLD/RMD) - public hearing, 2nd &amp; 3rd reading</t>
        </is>
      </c>
      <c r="D1206" s="6" t="inlineStr">
        <is>
          <t>Damian Penner</t>
        </is>
      </c>
      <c r="E1206" s="6" t="inlineStr">
        <is>
          <t>00:12:33</t>
        </is>
      </c>
      <c r="F1206" s="6" t="inlineStr">
        <is>
          <t>motion</t>
        </is>
      </c>
      <c r="G1206" s="8" t="inlineStr">
        <is>
          <t>Motion to approve.</t>
        </is>
      </c>
      <c r="H1206" s="11" t="inlineStr">
        <is>
          <t>https://www.youtube.com/watch?v=piMiwlX1Nm0&amp;t=753s</t>
        </is>
      </c>
    </row>
    <row r="1207">
      <c r="A1207" s="6" t="inlineStr">
        <is>
          <t>2023-08-01</t>
        </is>
      </c>
      <c r="B1207" s="6" t="inlineStr">
        <is>
          <t>7/8/9</t>
        </is>
      </c>
      <c r="C1207" s="8" t="inlineStr">
        <is>
          <t>By-Law 2230 rezoning (84 &amp; N/A McKenzie Ave, DR1 to RSF/RLD/RMD) - public hearing, 2nd &amp; 3rd reading</t>
        </is>
      </c>
      <c r="D1207" s="6" t="inlineStr">
        <is>
          <t>Damian Penner</t>
        </is>
      </c>
      <c r="E1207" s="6" t="inlineStr">
        <is>
          <t>00:12:40</t>
        </is>
      </c>
      <c r="F1207" s="6" t="inlineStr">
        <is>
          <t>statement</t>
        </is>
      </c>
      <c r="G1207" s="8" t="inlineStr">
        <is>
          <t>Development Reserve 1 is a land title— land acknowledgment that for future growth for the city, this is future growth for the city.</t>
        </is>
      </c>
      <c r="H1207" s="11" t="inlineStr">
        <is>
          <t>https://www.youtube.com/watch?v=piMiwlX1Nm0&amp;t=760s</t>
        </is>
      </c>
    </row>
    <row r="1208">
      <c r="A1208" s="6" t="inlineStr">
        <is>
          <t>2023-08-01</t>
        </is>
      </c>
      <c r="B1208" s="6" t="inlineStr">
        <is>
          <t>7/8/9</t>
        </is>
      </c>
      <c r="C1208" s="8" t="inlineStr">
        <is>
          <t>By-Law 2230 rezoning (84 &amp; N/A McKenzie Ave, DR1 to RSF/RLD/RMD) - public hearing, 2nd &amp; 3rd reading</t>
        </is>
      </c>
      <c r="D1208" s="6" t="inlineStr">
        <is>
          <t>Damian Penner</t>
        </is>
      </c>
      <c r="E1208" s="6" t="inlineStr">
        <is>
          <t>00:12:40</t>
        </is>
      </c>
      <c r="F1208" s="6" t="inlineStr">
        <is>
          <t>statement</t>
        </is>
      </c>
      <c r="G1208" s="8" t="inlineStr">
        <is>
          <t>And I feel that the creation of 70 new lots, a mixture of single-family, low-density, and medium-density is a good fit, especially with the new school being announced there in close proximity to education, walking distance for students. So I would like to see this move forward.</t>
        </is>
      </c>
      <c r="H1208" s="11" t="inlineStr">
        <is>
          <t>https://www.youtube.com/watch?v=piMiwlX1Nm0&amp;t=760s</t>
        </is>
      </c>
    </row>
    <row r="1209">
      <c r="A1209" s="6" t="inlineStr">
        <is>
          <t>2023-08-01</t>
        </is>
      </c>
      <c r="B1209" s="6" t="inlineStr">
        <is>
          <t>7/8/9</t>
        </is>
      </c>
      <c r="C1209" s="8" t="inlineStr">
        <is>
          <t>By-Law 2230 rezoning (84 &amp; N/A McKenzie Ave, DR1 to RSF/RLD/RMD) - public hearing, 2nd &amp; 3rd reading</t>
        </is>
      </c>
      <c r="D1209" s="6" t="inlineStr">
        <is>
          <t>Susan Penner</t>
        </is>
      </c>
      <c r="E1209" s="6" t="inlineStr">
        <is>
          <t>00:13:18</t>
        </is>
      </c>
      <c r="F1209" s="6" t="inlineStr">
        <is>
          <t>statement</t>
        </is>
      </c>
      <c r="G1209" s="8" t="inlineStr">
        <is>
          <t>Yeah, when you have, I guess, developments of this magnitude and you're planning them years in advance, you necessarily know what the market's going to look like or what the need's going to be. So this is really like a supply and demand kind of thing.</t>
        </is>
      </c>
      <c r="H1209" s="11" t="inlineStr">
        <is>
          <t>https://www.youtube.com/watch?v=piMiwlX1Nm0&amp;t=798s</t>
        </is>
      </c>
    </row>
    <row r="1210">
      <c r="A1210" s="6" t="inlineStr">
        <is>
          <t>2023-08-01</t>
        </is>
      </c>
      <c r="B1210" s="6" t="inlineStr">
        <is>
          <t>7/8/9</t>
        </is>
      </c>
      <c r="C1210" s="8" t="inlineStr">
        <is>
          <t>By-Law 2230 rezoning (84 &amp; N/A McKenzie Ave, DR1 to RSF/RLD/RMD) - public hearing, 2nd &amp; 3rd reading</t>
        </is>
      </c>
      <c r="D1210" s="6" t="inlineStr">
        <is>
          <t>Susan Penner</t>
        </is>
      </c>
      <c r="E1210" s="6" t="inlineStr">
        <is>
          <t>00:13:18</t>
        </is>
      </c>
      <c r="F1210" s="6" t="inlineStr">
        <is>
          <t>statement</t>
        </is>
      </c>
      <c r="G1210" s="8" t="inlineStr">
        <is>
          <t>And obviously this is the setup that, you know, will meet the needs of the people who need affordable housing in our community. So I think it's a really good— another really good option.</t>
        </is>
      </c>
      <c r="H1210" s="11" t="inlineStr">
        <is>
          <t>https://www.youtube.com/watch?v=piMiwlX1Nm0&amp;t=798s</t>
        </is>
      </c>
    </row>
    <row r="1211">
      <c r="A1211" s="6" t="inlineStr">
        <is>
          <t>2023-08-01</t>
        </is>
      </c>
      <c r="B1211" s="6" t="inlineStr">
        <is>
          <t>7/8/9</t>
        </is>
      </c>
      <c r="C1211" s="8" t="inlineStr">
        <is>
          <t>By-Law 2230 rezoning (84 &amp; N/A McKenzie Ave, DR1 to RSF/RLD/RMD) - public hearing, 2nd &amp; 3rd reading</t>
        </is>
      </c>
      <c r="D1211" s="6" t="inlineStr">
        <is>
          <t>Mayor Earl Funk</t>
        </is>
      </c>
      <c r="E1211" s="6" t="inlineStr">
        <is>
          <t>00:13:52</t>
        </is>
      </c>
      <c r="F1211" s="6" t="inlineStr">
        <is>
          <t>statement</t>
        </is>
      </c>
      <c r="G1211" s="8" t="inlineStr">
        <is>
          <t>Yes, council, I agree with the comments that have been said. I think this will be a great addition to our city and provide more lots of all kinds of building that can happen, and it'll definitely enhance the life of our community.</t>
        </is>
      </c>
      <c r="H1211" s="11" t="inlineStr">
        <is>
          <t>https://www.youtube.com/watch?v=piMiwlX1Nm0&amp;t=832s</t>
        </is>
      </c>
    </row>
    <row r="1212">
      <c r="A1212" s="6" t="inlineStr">
        <is>
          <t>2023-08-01</t>
        </is>
      </c>
      <c r="B1212" s="6" t="inlineStr">
        <is>
          <t>10/11</t>
        </is>
      </c>
      <c r="C1212" s="8" t="inlineStr">
        <is>
          <t>Subdivision 4451-2023-8850 (84 McKenzie Ave; 70 lots, Sterling Crescent opening, Lincoln Ave extension) - public hearing and approval</t>
        </is>
      </c>
      <c r="D1212" s="6" t="inlineStr">
        <is>
          <t>Jac Siemens</t>
        </is>
      </c>
      <c r="E1212" s="6" t="inlineStr">
        <is>
          <t>00:22:08</t>
        </is>
      </c>
      <c r="F1212" s="6" t="inlineStr">
        <is>
          <t>motion</t>
        </is>
      </c>
      <c r="G1212" s="8" t="inlineStr">
        <is>
          <t>Motion to approve.</t>
        </is>
      </c>
      <c r="H1212" s="11" t="inlineStr">
        <is>
          <t>https://www.youtube.com/watch?v=piMiwlX1Nm0&amp;t=1328s</t>
        </is>
      </c>
    </row>
    <row r="1213">
      <c r="A1213" s="6" t="inlineStr">
        <is>
          <t>2023-08-01</t>
        </is>
      </c>
      <c r="B1213" s="6" t="inlineStr">
        <is>
          <t>10/11</t>
        </is>
      </c>
      <c r="C1213" s="8" t="inlineStr">
        <is>
          <t>Subdivision 4451-2023-8850 (84 McKenzie Ave; 70 lots, Sterling Crescent opening, Lincoln Ave extension) - public hearing and approval</t>
        </is>
      </c>
      <c r="D1213" s="6" t="inlineStr">
        <is>
          <t>Jac Siemens</t>
        </is>
      </c>
      <c r="E1213" s="6" t="inlineStr">
        <is>
          <t>00:22:13</t>
        </is>
      </c>
      <c r="F1213" s="6" t="inlineStr">
        <is>
          <t>statement</t>
        </is>
      </c>
      <c r="G1213" s="8" t="inlineStr">
        <is>
          <t>but with 14 residential medium density, 12 low density, 44 single-family lots, and 3 public reserves, which would be green space.</t>
        </is>
      </c>
      <c r="H1213" s="11" t="inlineStr">
        <is>
          <t>https://www.youtube.com/watch?v=piMiwlX1Nm0&amp;t=1333s</t>
        </is>
      </c>
    </row>
    <row r="1214">
      <c r="A1214" s="6" t="inlineStr">
        <is>
          <t>2023-08-01</t>
        </is>
      </c>
      <c r="B1214" s="6" t="inlineStr">
        <is>
          <t>10/11</t>
        </is>
      </c>
      <c r="C1214" s="8" t="inlineStr">
        <is>
          <t>Subdivision 4451-2023-8850 (84 McKenzie Ave; 70 lots, Sterling Crescent opening, Lincoln Ave extension) - public hearing and approval</t>
        </is>
      </c>
      <c r="D1214" s="6" t="inlineStr">
        <is>
          <t>Jac Siemens</t>
        </is>
      </c>
      <c r="E1214" s="6" t="inlineStr">
        <is>
          <t>00:22:13</t>
        </is>
      </c>
      <c r="F1214" s="6" t="inlineStr">
        <is>
          <t>statement</t>
        </is>
      </c>
      <c r="G1214" s="8" t="inlineStr">
        <is>
          <t>So I think this is a positive move. Again, we We are developing open land that was designated for that in our, in our community plan. So I think we need to continue down that road.</t>
        </is>
      </c>
      <c r="H1214" s="11" t="inlineStr">
        <is>
          <t>https://www.youtube.com/watch?v=piMiwlX1Nm0&amp;t=1333s</t>
        </is>
      </c>
    </row>
    <row r="1215">
      <c r="A1215" s="6" t="inlineStr">
        <is>
          <t>2023-08-01</t>
        </is>
      </c>
      <c r="B1215" s="6" t="inlineStr">
        <is>
          <t>10/11</t>
        </is>
      </c>
      <c r="C1215" s="8" t="inlineStr">
        <is>
          <t>Subdivision 4451-2023-8850 (84 McKenzie Ave; 70 lots, Sterling Crescent opening, Lincoln Ave extension) - public hearing and approval</t>
        </is>
      </c>
      <c r="D1215" s="6" t="inlineStr">
        <is>
          <t>Bill Hiebert</t>
        </is>
      </c>
      <c r="E1215" s="6" t="inlineStr">
        <is>
          <t>00:22:54</t>
        </is>
      </c>
      <c r="F1215" s="6" t="inlineStr">
        <is>
          <t>statement</t>
        </is>
      </c>
      <c r="G1215" s="8" t="inlineStr">
        <is>
          <t>Thank you, Mr. Mayor. I also agree with Councillor Siemens. I think this is ideal, this area with the school close by, and it just fits in very well. So I would approve.</t>
        </is>
      </c>
      <c r="H1215" s="11" t="inlineStr">
        <is>
          <t>https://www.youtube.com/watch?v=piMiwlX1Nm0&amp;t=1374s</t>
        </is>
      </c>
    </row>
    <row r="1216">
      <c r="A1216" s="6" t="inlineStr">
        <is>
          <t>2023-08-01</t>
        </is>
      </c>
      <c r="B1216" s="6" t="inlineStr">
        <is>
          <t>12/13/14/15/16/17/18/19/20/21/22/23/24/25/26/27/28/29/30/31</t>
        </is>
      </c>
      <c r="C1216" s="8" t="inlineStr">
        <is>
          <t>By-Law 2231 rezoning (360, 364 &amp; 368 Third St, RLD to RMD) - public hearing; tabling request refused; 2nd reading denied</t>
        </is>
      </c>
      <c r="D1216" s="6" t="inlineStr">
        <is>
          <t>Michael Zwaagstra</t>
        </is>
      </c>
      <c r="E1216" s="6" t="inlineStr">
        <is>
          <t>00:35:11</t>
        </is>
      </c>
      <c r="F1216" s="6" t="inlineStr">
        <is>
          <t>question</t>
        </is>
      </c>
      <c r="G1216" s="8" t="inlineStr">
        <is>
          <t>Do you have any actual plan to show us of what this will actually look like, or are you spitballing here?</t>
        </is>
      </c>
      <c r="H1216" s="11" t="inlineStr">
        <is>
          <t>https://www.youtube.com/watch?v=piMiwlX1Nm0&amp;t=2111s</t>
        </is>
      </c>
    </row>
    <row r="1217">
      <c r="A1217" s="6" t="inlineStr">
        <is>
          <t>2023-08-01</t>
        </is>
      </c>
      <c r="B1217" s="6" t="inlineStr">
        <is>
          <t>12/13/14/15/16/17/18/19/20/21/22/23/24/25/26/27/28/29/30/31</t>
        </is>
      </c>
      <c r="C1217" s="8" t="inlineStr">
        <is>
          <t>By-Law 2231 rezoning (360, 364 &amp; 368 Third St, RLD to RMD) - public hearing; tabling request refused; 2nd reading denied</t>
        </is>
      </c>
      <c r="D1217" s="6" t="inlineStr">
        <is>
          <t>Michael Zwaagstra</t>
        </is>
      </c>
      <c r="E1217" s="6" t="inlineStr">
        <is>
          <t>00:36:54</t>
        </is>
      </c>
      <c r="F1217" s="6" t="inlineStr">
        <is>
          <t>question</t>
        </is>
      </c>
      <c r="G1217" s="8" t="inlineStr">
        <is>
          <t>So have you reached out to the neighborhood and talked to neighbors there to share your plans and get feedback?</t>
        </is>
      </c>
      <c r="H1217" s="11" t="inlineStr">
        <is>
          <t>https://www.youtube.com/watch?v=piMiwlX1Nm0&amp;t=2214s</t>
        </is>
      </c>
    </row>
    <row r="1218">
      <c r="A1218" s="6" t="inlineStr">
        <is>
          <t>2023-08-01</t>
        </is>
      </c>
      <c r="B1218" s="6" t="inlineStr">
        <is>
          <t>12/13/14/15/16/17/18/19/20/21/22/23/24/25/26/27/28/29/30/31</t>
        </is>
      </c>
      <c r="C1218" s="8" t="inlineStr">
        <is>
          <t>By-Law 2231 rezoning (360, 364 &amp; 368 Third St, RLD to RMD) - public hearing; tabling request refused; 2nd reading denied</t>
        </is>
      </c>
      <c r="D1218" s="6" t="inlineStr">
        <is>
          <t>Michael Zwaagstra</t>
        </is>
      </c>
      <c r="E1218" s="6" t="inlineStr">
        <is>
          <t>00:39:31</t>
        </is>
      </c>
      <c r="F1218" s="6" t="inlineStr">
        <is>
          <t>question</t>
        </is>
      </c>
      <c r="G1218" s="8" t="inlineStr">
        <is>
          <t>So how long have you owned the properties in question?</t>
        </is>
      </c>
      <c r="H1218" s="11" t="inlineStr">
        <is>
          <t>https://www.youtube.com/watch?v=piMiwlX1Nm0&amp;t=2371s</t>
        </is>
      </c>
    </row>
    <row r="1219">
      <c r="A1219" s="6" t="inlineStr">
        <is>
          <t>2023-08-01</t>
        </is>
      </c>
      <c r="B1219" s="6" t="inlineStr">
        <is>
          <t>12/13/14/15/16/17/18/19/20/21/22/23/24/25/26/27/28/29/30/31</t>
        </is>
      </c>
      <c r="C1219" s="8" t="inlineStr">
        <is>
          <t>By-Law 2231 rezoning (360, 364 &amp; 368 Third St, RLD to RMD) - public hearing; tabling request refused; 2nd reading denied</t>
        </is>
      </c>
      <c r="D1219" s="6" t="inlineStr">
        <is>
          <t>Michael Zwaagstra</t>
        </is>
      </c>
      <c r="E1219" s="6" t="inlineStr">
        <is>
          <t>00:55:42</t>
        </is>
      </c>
      <c r="F1219" s="6" t="inlineStr">
        <is>
          <t>statement</t>
        </is>
      </c>
      <c r="G1219" s="8" t="inlineStr">
        <is>
          <t>I would recommend against that. I think that the idea here of a public hearing is that we get the public's input. We get the information and then we make a decision.</t>
        </is>
      </c>
      <c r="H1219" s="11" t="inlineStr">
        <is>
          <t>https://www.youtube.com/watch?v=piMiwlX1Nm0&amp;t=3342s</t>
        </is>
      </c>
    </row>
    <row r="1220">
      <c r="A1220" s="6" t="inlineStr">
        <is>
          <t>2023-08-01</t>
        </is>
      </c>
      <c r="B1220" s="6" t="inlineStr">
        <is>
          <t>12/13/14/15/16/17/18/19/20/21/22/23/24/25/26/27/28/29/30/31</t>
        </is>
      </c>
      <c r="C1220" s="8" t="inlineStr">
        <is>
          <t>By-Law 2231 rezoning (360, 364 &amp; 368 Third St, RLD to RMD) - public hearing; tabling request refused; 2nd reading denied</t>
        </is>
      </c>
      <c r="D1220" s="6" t="inlineStr">
        <is>
          <t>Michael Zwaagstra</t>
        </is>
      </c>
      <c r="E1220" s="6" t="inlineStr">
        <is>
          <t>00:55:42</t>
        </is>
      </c>
      <c r="F1220" s="6" t="inlineStr">
        <is>
          <t>statement</t>
        </is>
      </c>
      <c r="G1220" s="8" t="inlineStr">
        <is>
          <t>But I don't think tabling it for 2 months in the middle of this year because he suddenly discovered the neighbours have opposition, I just— no.</t>
        </is>
      </c>
      <c r="H1220" s="11" t="inlineStr">
        <is>
          <t>https://www.youtube.com/watch?v=piMiwlX1Nm0&amp;t=3342s</t>
        </is>
      </c>
    </row>
    <row r="1221">
      <c r="A1221" s="6" t="inlineStr">
        <is>
          <t>2023-08-01</t>
        </is>
      </c>
      <c r="B1221" s="6" t="inlineStr">
        <is>
          <t>12/13/14/15/16/17/18/19/20/21/22/23/24/25/26/27/28/29/30/31</t>
        </is>
      </c>
      <c r="C1221" s="8" t="inlineStr">
        <is>
          <t>By-Law 2231 rezoning (360, 364 &amp; 368 Third St, RLD to RMD) - public hearing; tabling request refused; 2nd reading denied</t>
        </is>
      </c>
      <c r="D1221" s="6" t="inlineStr">
        <is>
          <t>Michael Zwaagstra</t>
        </is>
      </c>
      <c r="E1221" s="6" t="inlineStr">
        <is>
          <t>01:08:38</t>
        </is>
      </c>
      <c r="F1221" s="6" t="inlineStr">
        <is>
          <t>motion</t>
        </is>
      </c>
      <c r="G1221" s="8" t="inlineStr">
        <is>
          <t>I'll make a motion to deny.</t>
        </is>
      </c>
      <c r="H1221" s="11" t="inlineStr">
        <is>
          <t>https://www.youtube.com/watch?v=piMiwlX1Nm0&amp;t=4118s</t>
        </is>
      </c>
    </row>
    <row r="1222">
      <c r="A1222" s="6" t="inlineStr">
        <is>
          <t>2023-08-01</t>
        </is>
      </c>
      <c r="B1222" s="6" t="inlineStr">
        <is>
          <t>12/13/14/15/16/17/18/19/20/21/22/23/24/25/26/27/28/29/30/31</t>
        </is>
      </c>
      <c r="C1222" s="8" t="inlineStr">
        <is>
          <t>By-Law 2231 rezoning (360, 364 &amp; 368 Third St, RLD to RMD) - public hearing; tabling request refused; 2nd reading denied</t>
        </is>
      </c>
      <c r="D1222" s="6" t="inlineStr">
        <is>
          <t>Michael Zwaagstra</t>
        </is>
      </c>
      <c r="E1222" s="6" t="inlineStr">
        <is>
          <t>01:08:42</t>
        </is>
      </c>
      <c r="F1222" s="6" t="inlineStr">
        <is>
          <t>statement</t>
        </is>
      </c>
      <c r="G1222" s="8" t="inlineStr">
        <is>
          <t>I agree with many of the concerns in regards to the substantial change to the neighbourhood in terms of the— just the number of units that are being proposed.</t>
        </is>
      </c>
      <c r="H1222" s="11" t="inlineStr">
        <is>
          <t>https://www.youtube.com/watch?v=piMiwlX1Nm0&amp;t=4122s</t>
        </is>
      </c>
    </row>
    <row r="1223">
      <c r="A1223" s="6" t="inlineStr">
        <is>
          <t>2023-08-01</t>
        </is>
      </c>
      <c r="B1223" s="6" t="inlineStr">
        <is>
          <t>12/13/14/15/16/17/18/19/20/21/22/23/24/25/26/27/28/29/30/31</t>
        </is>
      </c>
      <c r="C1223" s="8" t="inlineStr">
        <is>
          <t>By-Law 2231 rezoning (360, 364 &amp; 368 Third St, RLD to RMD) - public hearing; tabling request refused; 2nd reading denied</t>
        </is>
      </c>
      <c r="D1223" s="6" t="inlineStr">
        <is>
          <t>Michael Zwaagstra</t>
        </is>
      </c>
      <c r="E1223" s="6" t="inlineStr">
        <is>
          <t>01:09:29</t>
        </is>
      </c>
      <c r="F1223" s="6" t="inlineStr">
        <is>
          <t>statement</t>
        </is>
      </c>
      <c r="G1223" s="8" t="inlineStr">
        <is>
          <t>And I'm just not impressed by presentations that spitball pools and gardens and golf simulators and all that. We need actual plans, and consultation should happen prior to this process rather than having it short-circuited halfway through with a suggestion to table and all that</t>
        </is>
      </c>
      <c r="H1223" s="11" t="inlineStr">
        <is>
          <t>https://www.youtube.com/watch?v=piMiwlX1Nm0&amp;t=4169s</t>
        </is>
      </c>
    </row>
    <row r="1224">
      <c r="A1224" s="6" t="inlineStr">
        <is>
          <t>2023-08-01</t>
        </is>
      </c>
      <c r="B1224" s="6" t="inlineStr">
        <is>
          <t>12/13/14/15/16/17/18/19/20/21/22/23/24/25/26/27/28/29/30/31</t>
        </is>
      </c>
      <c r="C1224" s="8" t="inlineStr">
        <is>
          <t>By-Law 2231 rezoning (360, 364 &amp; 368 Third St, RLD to RMD) - public hearing; tabling request refused; 2nd reading denied</t>
        </is>
      </c>
      <c r="D1224" s="6" t="inlineStr">
        <is>
          <t>Michael Zwaagstra</t>
        </is>
      </c>
      <c r="E1224" s="6" t="inlineStr">
        <is>
          <t>01:09:29</t>
        </is>
      </c>
      <c r="F1224" s="6" t="inlineStr">
        <is>
          <t>statement</t>
        </is>
      </c>
      <c r="G1224" s="8" t="inlineStr">
        <is>
          <t>So it's a very clear denial, and I'm quite comfortable with that.</t>
        </is>
      </c>
      <c r="H1224" s="11" t="inlineStr">
        <is>
          <t>https://www.youtube.com/watch?v=piMiwlX1Nm0&amp;t=4169s</t>
        </is>
      </c>
    </row>
    <row r="1225">
      <c r="A1225" s="6" t="inlineStr">
        <is>
          <t>2023-08-01</t>
        </is>
      </c>
      <c r="B1225" s="6" t="inlineStr">
        <is>
          <t>12/13/14/15/16/17/18/19/20/21/22/23/24/25/26/27/28/29/30/31</t>
        </is>
      </c>
      <c r="C1225" s="8" t="inlineStr">
        <is>
          <t>By-Law 2231 rezoning (360, 364 &amp; 368 Third St, RLD to RMD) - public hearing; tabling request refused; 2nd reading denied</t>
        </is>
      </c>
      <c r="D1225" s="6" t="inlineStr">
        <is>
          <t>Damian Penner</t>
        </is>
      </c>
      <c r="E1225" s="6" t="inlineStr">
        <is>
          <t>00:56:19</t>
        </is>
      </c>
      <c r="F1225" s="6" t="inlineStr">
        <is>
          <t>statement</t>
        </is>
      </c>
      <c r="G1225" s="8" t="inlineStr">
        <is>
          <t>I agree with Councillor Zweigstra. The due diligence needs to be done before the public hearing, and I also feel it's unfair to the residents to have something like this suspended over 2 months.</t>
        </is>
      </c>
      <c r="H1225" s="11" t="inlineStr">
        <is>
          <t>https://www.youtube.com/watch?v=piMiwlX1Nm0&amp;t=3379s</t>
        </is>
      </c>
    </row>
    <row r="1226">
      <c r="A1226" s="6" t="inlineStr">
        <is>
          <t>2023-08-01</t>
        </is>
      </c>
      <c r="B1226" s="6" t="inlineStr">
        <is>
          <t>12/13/14/15/16/17/18/19/20/21/22/23/24/25/26/27/28/29/30/31</t>
        </is>
      </c>
      <c r="C1226" s="8" t="inlineStr">
        <is>
          <t>By-Law 2231 rezoning (360, 364 &amp; 368 Third St, RLD to RMD) - public hearing; tabling request refused; 2nd reading denied</t>
        </is>
      </c>
      <c r="D1226" s="6" t="inlineStr">
        <is>
          <t>Damian Penner</t>
        </is>
      </c>
      <c r="E1226" s="6" t="inlineStr">
        <is>
          <t>01:10:02</t>
        </is>
      </c>
      <c r="F1226" s="6" t="inlineStr">
        <is>
          <t>statement</t>
        </is>
      </c>
      <c r="G1226" s="8" t="inlineStr">
        <is>
          <t>When the applicant themselves requests the denial of an application, then I will be one to oblige.</t>
        </is>
      </c>
      <c r="H1226" s="11" t="inlineStr">
        <is>
          <t>https://www.youtube.com/watch?v=piMiwlX1Nm0&amp;t=4202s</t>
        </is>
      </c>
    </row>
    <row r="1227">
      <c r="A1227" s="6" t="inlineStr">
        <is>
          <t>2023-08-01</t>
        </is>
      </c>
      <c r="B1227" s="6" t="inlineStr">
        <is>
          <t>12/13/14/15/16/17/18/19/20/21/22/23/24/25/26/27/28/29/30/31</t>
        </is>
      </c>
      <c r="C1227" s="8" t="inlineStr">
        <is>
          <t>By-Law 2231 rezoning (360, 364 &amp; 368 Third St, RLD to RMD) - public hearing; tabling request refused; 2nd reading denied</t>
        </is>
      </c>
      <c r="D1227" s="6" t="inlineStr">
        <is>
          <t>Damian Penner</t>
        </is>
      </c>
      <c r="E1227" s="6" t="inlineStr">
        <is>
          <t>01:10:02</t>
        </is>
      </c>
      <c r="F1227" s="6" t="inlineStr">
        <is>
          <t>statement</t>
        </is>
      </c>
      <c r="G1227" s="8" t="inlineStr">
        <is>
          <t>This isn't in the transitional zone in our official community plan that ends at 2nd Street. There will always be challenges when development does come. There will be always that first building that does begin to change a neighborhood, but our transition zone is at 2nd Street right now and not at 3rd Street.</t>
        </is>
      </c>
      <c r="H1227" s="11" t="inlineStr">
        <is>
          <t>https://www.youtube.com/watch?v=piMiwlX1Nm0&amp;t=4202s</t>
        </is>
      </c>
    </row>
    <row r="1228">
      <c r="A1228" s="6" t="inlineStr">
        <is>
          <t>2023-08-01</t>
        </is>
      </c>
      <c r="B1228" s="6" t="inlineStr">
        <is>
          <t>12/13/14/15/16/17/18/19/20/21/22/23/24/25/26/27/28/29/30/31</t>
        </is>
      </c>
      <c r="C1228" s="8" t="inlineStr">
        <is>
          <t>By-Law 2231 rezoning (360, 364 &amp; 368 Third St, RLD to RMD) - public hearing; tabling request refused; 2nd reading denied</t>
        </is>
      </c>
      <c r="D1228" s="6" t="inlineStr">
        <is>
          <t>Damian Penner</t>
        </is>
      </c>
      <c r="E1228" s="6" t="inlineStr">
        <is>
          <t>01:10:02</t>
        </is>
      </c>
      <c r="F1228" s="6" t="inlineStr">
        <is>
          <t>statement</t>
        </is>
      </c>
      <c r="G1228" s="8" t="inlineStr">
        <is>
          <t>hopefully they— you heard some common themes here of how you could show some faith of goodwill to the community and then go from there.</t>
        </is>
      </c>
      <c r="H1228" s="11" t="inlineStr">
        <is>
          <t>https://www.youtube.com/watch?v=piMiwlX1Nm0&amp;t=4202s</t>
        </is>
      </c>
    </row>
    <row r="1229">
      <c r="A1229" s="6" t="inlineStr">
        <is>
          <t>2023-08-01</t>
        </is>
      </c>
      <c r="B1229" s="6" t="inlineStr">
        <is>
          <t>12/13/14/15/16/17/18/19/20/21/22/23/24/25/26/27/28/29/30/31</t>
        </is>
      </c>
      <c r="C1229" s="8" t="inlineStr">
        <is>
          <t>By-Law 2231 rezoning (360, 364 &amp; 368 Third St, RLD to RMD) - public hearing; tabling request refused; 2nd reading denied</t>
        </is>
      </c>
      <c r="D1229" s="6" t="inlineStr">
        <is>
          <t>Jac Siemens</t>
        </is>
      </c>
      <c r="E1229" s="6" t="inlineStr">
        <is>
          <t>01:10:50</t>
        </is>
      </c>
      <c r="F1229" s="6" t="inlineStr">
        <is>
          <t>statement</t>
        </is>
      </c>
      <c r="G1229" s="8" t="inlineStr">
        <is>
          <t>I agree with the comments made, especially the leapfrogging on our community plan.</t>
        </is>
      </c>
      <c r="H1229" s="11" t="inlineStr">
        <is>
          <t>https://www.youtube.com/watch?v=piMiwlX1Nm0&amp;t=4250s</t>
        </is>
      </c>
    </row>
    <row r="1230">
      <c r="A1230" s="6" t="inlineStr">
        <is>
          <t>2023-08-01</t>
        </is>
      </c>
      <c r="B1230" s="6" t="inlineStr">
        <is>
          <t>12/13/14/15/16/17/18/19/20/21/22/23/24/25/26/27/28/29/30/31</t>
        </is>
      </c>
      <c r="C1230" s="8" t="inlineStr">
        <is>
          <t>By-Law 2231 rezoning (360, 364 &amp; 368 Third St, RLD to RMD) - public hearing; tabling request refused; 2nd reading denied</t>
        </is>
      </c>
      <c r="D1230" s="6" t="inlineStr">
        <is>
          <t>Jac Siemens</t>
        </is>
      </c>
      <c r="E1230" s="6" t="inlineStr">
        <is>
          <t>01:10:50</t>
        </is>
      </c>
      <c r="F1230" s="6" t="inlineStr">
        <is>
          <t>statement</t>
        </is>
      </c>
      <c r="G1230" s="8" t="inlineStr">
        <is>
          <t>On the other hand, we have developers in Steinbach who buy up lots to do different development in different areas, and one of the problems we have in our downtown core is the large lots, large, deep, narrow lots, and there's not a whole lot of options.</t>
        </is>
      </c>
      <c r="H1230" s="11" t="inlineStr">
        <is>
          <t>https://www.youtube.com/watch?v=piMiwlX1Nm0&amp;t=4250s</t>
        </is>
      </c>
    </row>
    <row r="1231">
      <c r="A1231" s="6" t="inlineStr">
        <is>
          <t>2023-08-01</t>
        </is>
      </c>
      <c r="B1231" s="6" t="inlineStr">
        <is>
          <t>12/13/14/15/16/17/18/19/20/21/22/23/24/25/26/27/28/29/30/31</t>
        </is>
      </c>
      <c r="C1231" s="8" t="inlineStr">
        <is>
          <t>By-Law 2231 rezoning (360, 364 &amp; 368 Third St, RLD to RMD) - public hearing; tabling request refused; 2nd reading denied</t>
        </is>
      </c>
      <c r="D1231" s="6" t="inlineStr">
        <is>
          <t>Jac Siemens</t>
        </is>
      </c>
      <c r="E1231" s="6" t="inlineStr">
        <is>
          <t>01:10:50</t>
        </is>
      </c>
      <c r="F1231" s="6" t="inlineStr">
        <is>
          <t>statement</t>
        </is>
      </c>
      <c r="G1231" s="8" t="inlineStr">
        <is>
          <t>And if they're choosing not to build or it's not affordable to build single-family homes on those large lots, then what do they do? Like, what are the plans, right?</t>
        </is>
      </c>
      <c r="H1231" s="11" t="inlineStr">
        <is>
          <t>https://www.youtube.com/watch?v=piMiwlX1Nm0&amp;t=4250s</t>
        </is>
      </c>
    </row>
    <row r="1232">
      <c r="A1232" s="6" t="inlineStr">
        <is>
          <t>2023-08-01</t>
        </is>
      </c>
      <c r="B1232" s="6" t="inlineStr">
        <is>
          <t>12/13/14/15/16/17/18/19/20/21/22/23/24/25/26/27/28/29/30/31</t>
        </is>
      </c>
      <c r="C1232" s="8" t="inlineStr">
        <is>
          <t>By-Law 2231 rezoning (360, 364 &amp; 368 Third St, RLD to RMD) - public hearing; tabling request refused; 2nd reading denied</t>
        </is>
      </c>
      <c r="D1232" s="6" t="inlineStr">
        <is>
          <t>Jac Siemens</t>
        </is>
      </c>
      <c r="E1232" s="6" t="inlineStr">
        <is>
          <t>01:10:50</t>
        </is>
      </c>
      <c r="F1232" s="6" t="inlineStr">
        <is>
          <t>statement</t>
        </is>
      </c>
      <c r="G1232" s="8" t="inlineStr">
        <is>
          <t>and I agree, a 3-storey would be too much, but what is acceptable— but we'll let the developer work on that, and then maybe the next time he comes back here, we'll have a different reaction.</t>
        </is>
      </c>
      <c r="H1232" s="11" t="inlineStr">
        <is>
          <t>https://www.youtube.com/watch?v=piMiwlX1Nm0&amp;t=4250s</t>
        </is>
      </c>
    </row>
    <row r="1233">
      <c r="A1233" s="6" t="inlineStr">
        <is>
          <t>2023-08-01</t>
        </is>
      </c>
      <c r="B1233" s="6" t="inlineStr">
        <is>
          <t>12/13/14/15/16/17/18/19/20/21/22/23/24/25/26/27/28/29/30/31</t>
        </is>
      </c>
      <c r="C1233" s="8" t="inlineStr">
        <is>
          <t>By-Law 2231 rezoning (360, 364 &amp; 368 Third St, RLD to RMD) - public hearing; tabling request refused; 2nd reading denied</t>
        </is>
      </c>
      <c r="D1233" s="6" t="inlineStr">
        <is>
          <t>Susan Penner</t>
        </is>
      </c>
      <c r="E1233" s="6" t="inlineStr">
        <is>
          <t>00:58:29</t>
        </is>
      </c>
      <c r="F1233" s="6" t="inlineStr">
        <is>
          <t>question</t>
        </is>
      </c>
      <c r="G1233" s="8" t="inlineStr">
        <is>
          <t>Like, if we go this route, I still think we should formally document the number of objections, even if they don't all speak, but maybe formally submit their objections.</t>
        </is>
      </c>
      <c r="H1233" s="11" t="inlineStr">
        <is>
          <t>https://www.youtube.com/watch?v=piMiwlX1Nm0&amp;t=3509s</t>
        </is>
      </c>
    </row>
    <row r="1234">
      <c r="A1234" s="6" t="inlineStr">
        <is>
          <t>2023-08-01</t>
        </is>
      </c>
      <c r="B1234" s="6" t="inlineStr">
        <is>
          <t>12/13/14/15/16/17/18/19/20/21/22/23/24/25/26/27/28/29/30/31</t>
        </is>
      </c>
      <c r="C1234" s="8" t="inlineStr">
        <is>
          <t>By-Law 2231 rezoning (360, 364 &amp; 368 Third St, RLD to RMD) - public hearing; tabling request refused; 2nd reading denied</t>
        </is>
      </c>
      <c r="D1234" s="6" t="inlineStr">
        <is>
          <t>Unidentified councillor</t>
        </is>
      </c>
      <c r="E1234" s="6" t="inlineStr">
        <is>
          <t>01:12:06</t>
        </is>
      </c>
      <c r="F1234" s="6" t="inlineStr">
        <is>
          <t>statement</t>
        </is>
      </c>
      <c r="G1234" s="8" t="inlineStr">
        <is>
          <t>My decision is based on respect for the community. I think the community has spoken and we've heard, and hopefully if a new plan does come up in the future, it will be a plan that the community can agree with.</t>
        </is>
      </c>
      <c r="H1234" s="11" t="inlineStr">
        <is>
          <t>https://www.youtube.com/watch?v=piMiwlX1Nm0&amp;t=4326s</t>
        </is>
      </c>
    </row>
    <row r="1235">
      <c r="A1235" s="6" t="inlineStr">
        <is>
          <t>2023-08-01</t>
        </is>
      </c>
      <c r="B1235" s="6" t="inlineStr">
        <is>
          <t>12/13/14/15/16/17/18/19/20/21/22/23/24/25/26/27/28/29/30/31</t>
        </is>
      </c>
      <c r="C1235" s="8" t="inlineStr">
        <is>
          <t>By-Law 2231 rezoning (360, 364 &amp; 368 Third St, RLD to RMD) - public hearing; tabling request refused; 2nd reading denied</t>
        </is>
      </c>
      <c r="D1235" s="6" t="inlineStr">
        <is>
          <t>Mayor Earl Funk</t>
        </is>
      </c>
      <c r="E1235" s="6" t="inlineStr">
        <is>
          <t>00:38:10</t>
        </is>
      </c>
      <c r="F1235" s="6" t="inlineStr">
        <is>
          <t>question</t>
        </is>
      </c>
      <c r="G1235" s="8" t="inlineStr">
        <is>
          <t>I don't think you have of what it's going to look like because you don't have room on this site to provide the amenities you're talking about.</t>
        </is>
      </c>
      <c r="H1235" s="11" t="inlineStr">
        <is>
          <t>https://www.youtube.com/watch?v=piMiwlX1Nm0&amp;t=2290s</t>
        </is>
      </c>
    </row>
    <row r="1236">
      <c r="A1236" s="6" t="inlineStr">
        <is>
          <t>2023-08-01</t>
        </is>
      </c>
      <c r="B1236" s="6" t="inlineStr">
        <is>
          <t>12/13/14/15/16/17/18/19/20/21/22/23/24/25/26/27/28/29/30/31</t>
        </is>
      </c>
      <c r="C1236" s="8" t="inlineStr">
        <is>
          <t>By-Law 2231 rezoning (360, 364 &amp; 368 Third St, RLD to RMD) - public hearing; tabling request refused; 2nd reading denied</t>
        </is>
      </c>
      <c r="D1236" s="6" t="inlineStr">
        <is>
          <t>Mayor Earl Funk</t>
        </is>
      </c>
      <c r="E1236" s="6" t="inlineStr">
        <is>
          <t>00:40:46</t>
        </is>
      </c>
      <c r="F1236" s="6" t="inlineStr">
        <is>
          <t>question</t>
        </is>
      </c>
      <c r="G1236" s="8" t="inlineStr">
        <is>
          <t>So are you saying she chose to run them down so they would look—</t>
        </is>
      </c>
      <c r="H1236" s="11" t="inlineStr">
        <is>
          <t>https://www.youtube.com/watch?v=piMiwlX1Nm0&amp;t=2446s</t>
        </is>
      </c>
    </row>
    <row r="1237">
      <c r="A1237" s="6" t="inlineStr">
        <is>
          <t>2023-08-01</t>
        </is>
      </c>
      <c r="B1237" s="6" t="inlineStr">
        <is>
          <t>12/13/14/15/16/17/18/19/20/21/22/23/24/25/26/27/28/29/30/31</t>
        </is>
      </c>
      <c r="C1237" s="8" t="inlineStr">
        <is>
          <t>By-Law 2231 rezoning (360, 364 &amp; 368 Third St, RLD to RMD) - public hearing; tabling request refused; 2nd reading denied</t>
        </is>
      </c>
      <c r="D1237" s="6" t="inlineStr">
        <is>
          <t>Mayor Earl Funk</t>
        </is>
      </c>
      <c r="E1237" s="6" t="inlineStr">
        <is>
          <t>00:56:42</t>
        </is>
      </c>
      <c r="F1237" s="6" t="inlineStr">
        <is>
          <t>statement</t>
        </is>
      </c>
      <c r="G1237" s="8" t="inlineStr">
        <is>
          <t>And, you know, I agree completely with Councillor Penner and Councillor Zwaistra. I think the right thing to do here is to continue.</t>
        </is>
      </c>
      <c r="H1237" s="11" t="inlineStr">
        <is>
          <t>https://www.youtube.com/watch?v=piMiwlX1Nm0&amp;t=3402s</t>
        </is>
      </c>
    </row>
    <row r="1238">
      <c r="A1238" s="6" t="inlineStr">
        <is>
          <t>2023-08-01</t>
        </is>
      </c>
      <c r="B1238" s="6" t="inlineStr">
        <is>
          <t>12/13/14/15/16/17/18/19/20/21/22/23/24/25/26/27/28/29/30/31</t>
        </is>
      </c>
      <c r="C1238" s="8" t="inlineStr">
        <is>
          <t>By-Law 2231 rezoning (360, 364 &amp; 368 Third St, RLD to RMD) - public hearing; tabling request refused; 2nd reading denied</t>
        </is>
      </c>
      <c r="D1238" s="6" t="inlineStr">
        <is>
          <t>Mayor Earl Funk</t>
        </is>
      </c>
      <c r="E1238" s="6" t="inlineStr">
        <is>
          <t>00:57:41</t>
        </is>
      </c>
      <c r="F1238" s="6" t="inlineStr">
        <is>
          <t>statement</t>
        </is>
      </c>
      <c r="G1238" s="8" t="inlineStr">
        <is>
          <t>They've come all this way and spent the time getting ready.</t>
        </is>
      </c>
      <c r="H1238" s="11" t="inlineStr">
        <is>
          <t>https://www.youtube.com/watch?v=piMiwlX1Nm0&amp;t=3461s</t>
        </is>
      </c>
    </row>
    <row r="1239">
      <c r="A1239" s="6" t="inlineStr">
        <is>
          <t>2023-08-01</t>
        </is>
      </c>
      <c r="B1239" s="6" t="inlineStr">
        <is>
          <t>12/13/14/15/16/17/18/19/20/21/22/23/24/25/26/27/28/29/30/31</t>
        </is>
      </c>
      <c r="C1239" s="8" t="inlineStr">
        <is>
          <t>By-Law 2231 rezoning (360, 364 &amp; 368 Third St, RLD to RMD) - public hearing; tabling request refused; 2nd reading denied</t>
        </is>
      </c>
      <c r="D1239" s="6" t="inlineStr">
        <is>
          <t>Mayor Earl Funk</t>
        </is>
      </c>
      <c r="E1239" s="6" t="inlineStr">
        <is>
          <t>01:12:25</t>
        </is>
      </c>
      <c r="F1239" s="6" t="inlineStr">
        <is>
          <t>statement</t>
        </is>
      </c>
      <c r="G1239" s="8" t="inlineStr">
        <is>
          <t>I thought for ease and simplicity we could close the meeting, but I'm not I did not want to disrespect you</t>
        </is>
      </c>
      <c r="H1239" s="11" t="inlineStr">
        <is>
          <t>https://www.youtube.com/watch?v=piMiwlX1Nm0&amp;t=4345s</t>
        </is>
      </c>
    </row>
    <row r="1240">
      <c r="A1240" s="6" t="inlineStr">
        <is>
          <t>2023-08-01</t>
        </is>
      </c>
      <c r="B1240" s="6" t="inlineStr">
        <is>
          <t>12/13/14/15/16/17/18/19/20/21/22/23/24/25/26/27/28/29/30/31</t>
        </is>
      </c>
      <c r="C1240" s="8" t="inlineStr">
        <is>
          <t>By-Law 2231 rezoning (360, 364 &amp; 368 Third St, RLD to RMD) - public hearing; tabling request refused; 2nd reading denied</t>
        </is>
      </c>
      <c r="D1240" s="6" t="inlineStr">
        <is>
          <t>Mayor Earl Funk</t>
        </is>
      </c>
      <c r="E1240" s="6" t="inlineStr">
        <is>
          <t>01:12:25</t>
        </is>
      </c>
      <c r="F1240" s="6" t="inlineStr">
        <is>
          <t>statement</t>
        </is>
      </c>
      <c r="G1240" s="8" t="inlineStr">
        <is>
          <t>Go back to your neighborhood and keep loving each other and keep doing the good things, because I will support this motion as well.</t>
        </is>
      </c>
      <c r="H1240" s="11" t="inlineStr">
        <is>
          <t>https://www.youtube.com/watch?v=piMiwlX1Nm0&amp;t=4345s</t>
        </is>
      </c>
    </row>
    <row r="1241">
      <c r="A1241" s="6" t="inlineStr">
        <is>
          <t>2023-08-01</t>
        </is>
      </c>
      <c r="B1241" s="6" t="inlineStr">
        <is>
          <t>32/33</t>
        </is>
      </c>
      <c r="C1241" s="8" t="inlineStr">
        <is>
          <t>Conditional Use CU-2023-01 (39 Keating Rd, RTM structure for animal shelter) - public hearing and approval</t>
        </is>
      </c>
      <c r="D1241" s="6" t="inlineStr">
        <is>
          <t>Susan Penner</t>
        </is>
      </c>
      <c r="E1241" s="6" t="inlineStr">
        <is>
          <t>01:24:35</t>
        </is>
      </c>
      <c r="F1241" s="6" t="inlineStr">
        <is>
          <t>motion</t>
        </is>
      </c>
      <c r="G1241" s="8" t="inlineStr">
        <is>
          <t>I am very pleased to be moving this motion.</t>
        </is>
      </c>
      <c r="H1241" s="11" t="inlineStr">
        <is>
          <t>https://www.youtube.com/watch?v=piMiwlX1Nm0&amp;t=5075s</t>
        </is>
      </c>
    </row>
    <row r="1242">
      <c r="A1242" s="6" t="inlineStr">
        <is>
          <t>2023-08-01</t>
        </is>
      </c>
      <c r="B1242" s="6" t="inlineStr">
        <is>
          <t>32/33</t>
        </is>
      </c>
      <c r="C1242" s="8" t="inlineStr">
        <is>
          <t>Conditional Use CU-2023-01 (39 Keating Rd, RTM structure for animal shelter) - public hearing and approval</t>
        </is>
      </c>
      <c r="D1242" s="6" t="inlineStr">
        <is>
          <t>Susan Penner</t>
        </is>
      </c>
      <c r="E1242" s="6" t="inlineStr">
        <is>
          <t>01:24:44</t>
        </is>
      </c>
      <c r="F1242" s="6" t="inlineStr">
        <is>
          <t>statement</t>
        </is>
      </c>
      <c r="G1242" s="8" t="inlineStr">
        <is>
          <t>this is long overdue for our community.</t>
        </is>
      </c>
      <c r="H1242" s="11" t="inlineStr">
        <is>
          <t>https://www.youtube.com/watch?v=piMiwlX1Nm0&amp;t=5084s</t>
        </is>
      </c>
    </row>
    <row r="1243">
      <c r="A1243" s="6" t="inlineStr">
        <is>
          <t>2023-08-01</t>
        </is>
      </c>
      <c r="B1243" s="6" t="inlineStr">
        <is>
          <t>32/33</t>
        </is>
      </c>
      <c r="C1243" s="8" t="inlineStr">
        <is>
          <t>Conditional Use CU-2023-01 (39 Keating Rd, RTM structure for animal shelter) - public hearing and approval</t>
        </is>
      </c>
      <c r="D1243" s="6" t="inlineStr">
        <is>
          <t>Susan Penner</t>
        </is>
      </c>
      <c r="E1243" s="6" t="inlineStr">
        <is>
          <t>01:24:44</t>
        </is>
      </c>
      <c r="F1243" s="6" t="inlineStr">
        <is>
          <t>statement</t>
        </is>
      </c>
      <c r="G1243" s="8" t="inlineStr">
        <is>
          <t>The whole organization I have found to be well-run and efficient with the resources they have, and I think this new facility is another example of that.</t>
        </is>
      </c>
      <c r="H1243" s="11" t="inlineStr">
        <is>
          <t>https://www.youtube.com/watch?v=piMiwlX1Nm0&amp;t=5084s</t>
        </is>
      </c>
    </row>
    <row r="1244">
      <c r="A1244" s="6" t="inlineStr">
        <is>
          <t>2023-08-01</t>
        </is>
      </c>
      <c r="B1244" s="6" t="inlineStr">
        <is>
          <t>32/33</t>
        </is>
      </c>
      <c r="C1244" s="8" t="inlineStr">
        <is>
          <t>Conditional Use CU-2023-01 (39 Keating Rd, RTM structure for animal shelter) - public hearing and approval</t>
        </is>
      </c>
      <c r="D1244" s="6" t="inlineStr">
        <is>
          <t>Susan Penner</t>
        </is>
      </c>
      <c r="E1244" s="6" t="inlineStr">
        <is>
          <t>01:24:44</t>
        </is>
      </c>
      <c r="F1244" s="6" t="inlineStr">
        <is>
          <t>statement</t>
        </is>
      </c>
      <c r="G1244" s="8" t="inlineStr">
        <is>
          <t>even taking into consideration the, the street they're on and, you know, what's happening in that street with there being residential houses a little bit further down.</t>
        </is>
      </c>
      <c r="H1244" s="11" t="inlineStr">
        <is>
          <t>https://www.youtube.com/watch?v=piMiwlX1Nm0&amp;t=5084s</t>
        </is>
      </c>
    </row>
    <row r="1245">
      <c r="A1245" s="6" t="inlineStr">
        <is>
          <t>2023-08-01</t>
        </is>
      </c>
      <c r="B1245" s="6" t="inlineStr">
        <is>
          <t>32/33</t>
        </is>
      </c>
      <c r="C1245" s="8" t="inlineStr">
        <is>
          <t>Conditional Use CU-2023-01 (39 Keating Rd, RTM structure for animal shelter) - public hearing and approval</t>
        </is>
      </c>
      <c r="D1245" s="6" t="inlineStr">
        <is>
          <t>Jac Siemens</t>
        </is>
      </c>
      <c r="E1245" s="6" t="inlineStr">
        <is>
          <t>01:19:37</t>
        </is>
      </c>
      <c r="F1245" s="6" t="inlineStr">
        <is>
          <t>statement</t>
        </is>
      </c>
      <c r="G1245" s="8" t="inlineStr">
        <is>
          <t>Thank you. I like, I like the concept.</t>
        </is>
      </c>
      <c r="H1245" s="11" t="inlineStr">
        <is>
          <t>https://www.youtube.com/watch?v=piMiwlX1Nm0&amp;t=4777s</t>
        </is>
      </c>
    </row>
    <row r="1246">
      <c r="A1246" s="6" t="inlineStr">
        <is>
          <t>2023-08-01</t>
        </is>
      </c>
      <c r="B1246" s="6" t="inlineStr">
        <is>
          <t>32/33</t>
        </is>
      </c>
      <c r="C1246" s="8" t="inlineStr">
        <is>
          <t>Conditional Use CU-2023-01 (39 Keating Rd, RTM structure for animal shelter) - public hearing and approval</t>
        </is>
      </c>
      <c r="D1246" s="6" t="inlineStr">
        <is>
          <t>Jac Siemens</t>
        </is>
      </c>
      <c r="E1246" s="6" t="inlineStr">
        <is>
          <t>01:19:42</t>
        </is>
      </c>
      <c r="F1246" s="6" t="inlineStr">
        <is>
          <t>question</t>
        </is>
      </c>
      <c r="G1246" s="8" t="inlineStr">
        <is>
          <t>I think it was about 6 years ago you were before council when you bought the property, and there was a few concerns from the residents of loud dogs, a lot of traffic at night. Have you addressed— you're able to address all those?</t>
        </is>
      </c>
      <c r="H1246" s="11" t="inlineStr">
        <is>
          <t>https://www.youtube.com/watch?v=piMiwlX1Nm0&amp;t=4782s</t>
        </is>
      </c>
    </row>
    <row r="1247">
      <c r="A1247" s="6" t="inlineStr">
        <is>
          <t>2023-08-01</t>
        </is>
      </c>
      <c r="B1247" s="6" t="inlineStr">
        <is>
          <t>32/33</t>
        </is>
      </c>
      <c r="C1247" s="8" t="inlineStr">
        <is>
          <t>Conditional Use CU-2023-01 (39 Keating Rd, RTM structure for animal shelter) - public hearing and approval</t>
        </is>
      </c>
      <c r="D1247" s="6" t="inlineStr">
        <is>
          <t>Damian Penner</t>
        </is>
      </c>
      <c r="E1247" s="6" t="inlineStr">
        <is>
          <t>01:21:45</t>
        </is>
      </c>
      <c r="F1247" s="6" t="inlineStr">
        <is>
          <t>question</t>
        </is>
      </c>
      <c r="G1247" s="8" t="inlineStr">
        <is>
          <t>Through you, Mr. Warkenton, as this is pertaining to a conditional use for an RTM, I'm just wondering what the— if you have any insight as to why the city does not require a conditional use for RTMs and they're just not greenlit automatically.</t>
        </is>
      </c>
      <c r="H1247" s="11" t="inlineStr">
        <is>
          <t>https://www.youtube.com/watch?v=piMiwlX1Nm0&amp;t=4905s</t>
        </is>
      </c>
    </row>
    <row r="1248">
      <c r="A1248" s="6" t="inlineStr">
        <is>
          <t>2023-08-01</t>
        </is>
      </c>
      <c r="B1248" s="6" t="inlineStr">
        <is>
          <t>32/33</t>
        </is>
      </c>
      <c r="C1248" s="8" t="inlineStr">
        <is>
          <t>Conditional Use CU-2023-01 (39 Keating Rd, RTM structure for animal shelter) - public hearing and approval</t>
        </is>
      </c>
      <c r="D1248" s="6" t="inlineStr">
        <is>
          <t>Damian Penner</t>
        </is>
      </c>
      <c r="E1248" s="6" t="inlineStr">
        <is>
          <t>01:23:02</t>
        </is>
      </c>
      <c r="F1248" s="6" t="inlineStr">
        <is>
          <t>question</t>
        </is>
      </c>
      <c r="G1248" s="8" t="inlineStr">
        <is>
          <t>So primarily it's not due to building spec or anything like that, it's mainly just due to the transportation logistics of it?</t>
        </is>
      </c>
      <c r="H1248" s="11" t="inlineStr">
        <is>
          <t>https://www.youtube.com/watch?v=piMiwlX1Nm0&amp;t=4982s</t>
        </is>
      </c>
    </row>
    <row r="1249">
      <c r="A1249" s="6" t="inlineStr">
        <is>
          <t>2023-08-01</t>
        </is>
      </c>
      <c r="B1249" s="6" t="inlineStr">
        <is>
          <t>32/33</t>
        </is>
      </c>
      <c r="C1249" s="8" t="inlineStr">
        <is>
          <t>Conditional Use CU-2023-01 (39 Keating Rd, RTM structure for animal shelter) - public hearing and approval</t>
        </is>
      </c>
      <c r="D1249" s="6" t="inlineStr">
        <is>
          <t>Mayor Earl Funk</t>
        </is>
      </c>
      <c r="E1249" s="6" t="inlineStr">
        <is>
          <t>01:25:27</t>
        </is>
      </c>
      <c r="F1249" s="6" t="inlineStr">
        <is>
          <t>statement</t>
        </is>
      </c>
      <c r="G1249" s="8" t="inlineStr">
        <is>
          <t>Well, I too am very glad this is happening.</t>
        </is>
      </c>
      <c r="H1249" s="11" t="inlineStr">
        <is>
          <t>https://www.youtube.com/watch?v=piMiwlX1Nm0&amp;t=5127s</t>
        </is>
      </c>
    </row>
    <row r="1250">
      <c r="A1250" s="6" t="inlineStr">
        <is>
          <t>2023-08-01</t>
        </is>
      </c>
      <c r="B1250" s="6" t="inlineStr">
        <is>
          <t>32/33</t>
        </is>
      </c>
      <c r="C1250" s="8" t="inlineStr">
        <is>
          <t>Conditional Use CU-2023-01 (39 Keating Rd, RTM structure for animal shelter) - public hearing and approval</t>
        </is>
      </c>
      <c r="D1250" s="6" t="inlineStr">
        <is>
          <t>Mayor Earl Funk</t>
        </is>
      </c>
      <c r="E1250" s="6" t="inlineStr">
        <is>
          <t>01:25:27</t>
        </is>
      </c>
      <c r="F1250" s="6" t="inlineStr">
        <is>
          <t>statement</t>
        </is>
      </c>
      <c r="G1250" s="8" t="inlineStr">
        <is>
          <t>You've done it well, and you've got the notice of our provincial government as well. And I think that is the right thing to do.</t>
        </is>
      </c>
      <c r="H1250" s="11" t="inlineStr">
        <is>
          <t>https://www.youtube.com/watch?v=piMiwlX1Nm0&amp;t=5127s</t>
        </is>
      </c>
    </row>
    <row r="1251">
      <c r="A1251" s="6" t="inlineStr">
        <is>
          <t>2023-08-01</t>
        </is>
      </c>
      <c r="B1251" s="6" t="inlineStr">
        <is>
          <t>32/33</t>
        </is>
      </c>
      <c r="C1251" s="8" t="inlineStr">
        <is>
          <t>Conditional Use CU-2023-01 (39 Keating Rd, RTM structure for animal shelter) - public hearing and approval</t>
        </is>
      </c>
      <c r="D1251" s="6" t="inlineStr">
        <is>
          <t>Mayor Earl Funk</t>
        </is>
      </c>
      <c r="E1251" s="6" t="inlineStr">
        <is>
          <t>01:26:20</t>
        </is>
      </c>
      <c r="F1251" s="6" t="inlineStr">
        <is>
          <t>statement</t>
        </is>
      </c>
      <c r="G1251" s="8" t="inlineStr">
        <is>
          <t>It's to grant this conditional use and, and get you guys up and running as quick as we can.</t>
        </is>
      </c>
      <c r="H1251" s="11" t="inlineStr">
        <is>
          <t>https://www.youtube.com/watch?v=piMiwlX1Nm0&amp;t=5180s</t>
        </is>
      </c>
    </row>
    <row r="1252">
      <c r="A1252" s="6" t="inlineStr">
        <is>
          <t>2023-08-15</t>
        </is>
      </c>
      <c r="B1252" s="6" t="inlineStr">
        <is>
          <t>6/6.1/6.2/7/8</t>
        </is>
      </c>
      <c r="C1252" s="8" t="inlineStr">
        <is>
          <t>By-Law 2234 public hearing, 2nd &amp; 3rd reading - rezoning 385 Loewen Boulevard DR1 to E/I (future healthcare facilities)</t>
        </is>
      </c>
      <c r="D1252" s="6" t="inlineStr">
        <is>
          <t>Jac Siemens</t>
        </is>
      </c>
      <c r="E1252" s="6" t="inlineStr">
        <is>
          <t>00:06:52</t>
        </is>
      </c>
      <c r="F1252" s="6" t="inlineStr">
        <is>
          <t>motion</t>
        </is>
      </c>
      <c r="G1252" s="8" t="inlineStr">
        <is>
          <t>Motion to approve.</t>
        </is>
      </c>
      <c r="H1252" s="11" t="inlineStr">
        <is>
          <t>https://www.youtube.com/watch?v=f0eOYrYHSCU&amp;t=412s</t>
        </is>
      </c>
    </row>
    <row r="1253">
      <c r="A1253" s="6" t="inlineStr">
        <is>
          <t>2023-08-15</t>
        </is>
      </c>
      <c r="B1253" s="6" t="inlineStr">
        <is>
          <t>6/6.1/6.2/7/8</t>
        </is>
      </c>
      <c r="C1253" s="8" t="inlineStr">
        <is>
          <t>By-Law 2234 public hearing, 2nd &amp; 3rd reading - rezoning 385 Loewen Boulevard DR1 to E/I (future healthcare facilities)</t>
        </is>
      </c>
      <c r="D1253" s="6" t="inlineStr">
        <is>
          <t>Jac Siemens</t>
        </is>
      </c>
      <c r="E1253" s="6" t="inlineStr">
        <is>
          <t>00:07:00</t>
        </is>
      </c>
      <c r="F1253" s="6" t="inlineStr">
        <is>
          <t>statement</t>
        </is>
      </c>
      <c r="G1253" s="8" t="inlineStr">
        <is>
          <t>This property is— was donated by Melvin J. Lowen and his wife, Elfrieda, to the Steinbach Campus Foundation. It was approximately 60 acres of land. And specifically for the institutional and health and educational purposes.</t>
        </is>
      </c>
      <c r="H1253" s="11" t="inlineStr">
        <is>
          <t>https://www.youtube.com/watch?v=f0eOYrYHSCU&amp;t=420s</t>
        </is>
      </c>
    </row>
    <row r="1254">
      <c r="A1254" s="6" t="inlineStr">
        <is>
          <t>2023-08-15</t>
        </is>
      </c>
      <c r="B1254" s="6" t="inlineStr">
        <is>
          <t>6/6.1/6.2/7/8</t>
        </is>
      </c>
      <c r="C1254" s="8" t="inlineStr">
        <is>
          <t>By-Law 2234 public hearing, 2nd &amp; 3rd reading - rezoning 385 Loewen Boulevard DR1 to E/I (future healthcare facilities)</t>
        </is>
      </c>
      <c r="D1254" s="6" t="inlineStr">
        <is>
          <t>Jac Siemens</t>
        </is>
      </c>
      <c r="E1254" s="6" t="inlineStr">
        <is>
          <t>00:07:00</t>
        </is>
      </c>
      <c r="F1254" s="6" t="inlineStr">
        <is>
          <t>statement</t>
        </is>
      </c>
      <c r="G1254" s="8" t="inlineStr">
        <is>
          <t>So it is a good project and it has done well in the City of Steinbach. And this would be worthwhile to again allow this to happen so that they can continue to build more healthcare facilities in that area.</t>
        </is>
      </c>
      <c r="H1254" s="11" t="inlineStr">
        <is>
          <t>https://www.youtube.com/watch?v=f0eOYrYHSCU&amp;t=420s</t>
        </is>
      </c>
    </row>
    <row r="1255">
      <c r="A1255" s="6" t="inlineStr">
        <is>
          <t>2023-08-15</t>
        </is>
      </c>
      <c r="B1255" s="6" t="inlineStr">
        <is>
          <t>6/6.1/6.2/7/8</t>
        </is>
      </c>
      <c r="C1255" s="8" t="inlineStr">
        <is>
          <t>By-Law 2234 public hearing, 2nd &amp; 3rd reading - rezoning 385 Loewen Boulevard DR1 to E/I (future healthcare facilities)</t>
        </is>
      </c>
      <c r="D1255" s="6" t="inlineStr">
        <is>
          <t>Jac Siemens</t>
        </is>
      </c>
      <c r="E1255" s="6" t="inlineStr">
        <is>
          <t>00:08:50</t>
        </is>
      </c>
      <c r="F1255" s="6" t="inlineStr">
        <is>
          <t>statement</t>
        </is>
      </c>
      <c r="G1255" s="8" t="inlineStr">
        <is>
          <t>The developer would be responsible for the Heritage Parkway extending it along with all the services required. So it'll be a good thing.</t>
        </is>
      </c>
      <c r="H1255" s="11" t="inlineStr">
        <is>
          <t>https://www.youtube.com/watch?v=f0eOYrYHSCU&amp;t=530s</t>
        </is>
      </c>
    </row>
    <row r="1256">
      <c r="A1256" s="6" t="inlineStr">
        <is>
          <t>2023-08-15</t>
        </is>
      </c>
      <c r="B1256" s="6" t="inlineStr">
        <is>
          <t>6/6.1/6.2/7/8</t>
        </is>
      </c>
      <c r="C1256" s="8" t="inlineStr">
        <is>
          <t>By-Law 2234 public hearing, 2nd &amp; 3rd reading - rezoning 385 Loewen Boulevard DR1 to E/I (future healthcare facilities)</t>
        </is>
      </c>
      <c r="D1256" s="6" t="inlineStr">
        <is>
          <t>Michael Zwaagstra</t>
        </is>
      </c>
      <c r="E1256" s="6" t="inlineStr">
        <is>
          <t>00:08:15</t>
        </is>
      </c>
      <c r="F1256" s="6" t="inlineStr">
        <is>
          <t>statement</t>
        </is>
      </c>
      <c r="G1256" s="8" t="inlineStr">
        <is>
          <t>I'm certainly happy to support the motion. I should note that this is consistent with our official community plan. This land is designated institutional policy area, so the rezoning matches that.</t>
        </is>
      </c>
      <c r="H1256" s="11" t="inlineStr">
        <is>
          <t>https://www.youtube.com/watch?v=f0eOYrYHSCU&amp;t=495s</t>
        </is>
      </c>
    </row>
    <row r="1257">
      <c r="A1257" s="6" t="inlineStr">
        <is>
          <t>2023-08-15</t>
        </is>
      </c>
      <c r="B1257" s="6" t="inlineStr">
        <is>
          <t>6/6.1/6.2/7/8</t>
        </is>
      </c>
      <c r="C1257" s="8" t="inlineStr">
        <is>
          <t>By-Law 2234 public hearing, 2nd &amp; 3rd reading - rezoning 385 Loewen Boulevard DR1 to E/I (future healthcare facilities)</t>
        </is>
      </c>
      <c r="D1257" s="6" t="inlineStr">
        <is>
          <t>Michael Zwaagstra</t>
        </is>
      </c>
      <c r="E1257" s="6" t="inlineStr">
        <is>
          <t>00:08:15</t>
        </is>
      </c>
      <c r="F1257" s="6" t="inlineStr">
        <is>
          <t>statement</t>
        </is>
      </c>
      <c r="G1257" s="8" t="inlineStr">
        <is>
          <t>having more healthcare facilities is certainly something our growing city needs. And so it makes sense to allow the rezoning.</t>
        </is>
      </c>
      <c r="H1257" s="11" t="inlineStr">
        <is>
          <t>https://www.youtube.com/watch?v=f0eOYrYHSCU&amp;t=495s</t>
        </is>
      </c>
    </row>
    <row r="1258">
      <c r="A1258" s="6" t="inlineStr">
        <is>
          <t>2023-08-15</t>
        </is>
      </c>
      <c r="B1258" s="6" t="inlineStr">
        <is>
          <t>6/6.1/6.2/7/8</t>
        </is>
      </c>
      <c r="C1258" s="8" t="inlineStr">
        <is>
          <t>By-Law 2234 public hearing, 2nd &amp; 3rd reading - rezoning 385 Loewen Boulevard DR1 to E/I (future healthcare facilities)</t>
        </is>
      </c>
      <c r="D1258" s="6" t="inlineStr">
        <is>
          <t>Mayor Earl Funk</t>
        </is>
      </c>
      <c r="E1258" s="6" t="inlineStr">
        <is>
          <t>00:09:00</t>
        </is>
      </c>
      <c r="F1258" s="6" t="inlineStr">
        <is>
          <t>statement</t>
        </is>
      </c>
      <c r="G1258" s="8" t="inlineStr">
        <is>
          <t>Yes, Council, I think it's a great fit for the area. There's already healthcare facilities there and also education with the Red River Community College right on Lohan Boulevard. So I think this is a plus for our city.</t>
        </is>
      </c>
      <c r="H1258" s="11" t="inlineStr">
        <is>
          <t>https://www.youtube.com/watch?v=f0eOYrYHSCU&amp;t=540s</t>
        </is>
      </c>
    </row>
    <row r="1259">
      <c r="A1259" s="6" t="inlineStr">
        <is>
          <t>2023-08-15</t>
        </is>
      </c>
      <c r="B1259" s="6" t="inlineStr">
        <is>
          <t>9/9.1/9.2/9.3/10</t>
        </is>
      </c>
      <c r="C1259" s="8" t="inlineStr">
        <is>
          <t>Variance V-2023-13 public hearing and decision - 28 Spruce Crescent east side yard 2 ft (attached garage)</t>
        </is>
      </c>
      <c r="D1259" s="6" t="inlineStr">
        <is>
          <t>Bill Hiebert</t>
        </is>
      </c>
      <c r="E1259" s="6" t="inlineStr">
        <is>
          <t>00:13:11</t>
        </is>
      </c>
      <c r="F1259" s="6" t="inlineStr">
        <is>
          <t>statement</t>
        </is>
      </c>
      <c r="G1259" s="8" t="inlineStr">
        <is>
          <t>I was at the site and the 2 feet I think will work out well because the neighboring house from the boundary is well over 4 feet. So I think there'll still be plenty of space between the 2 buildings and I have no issue with it.</t>
        </is>
      </c>
      <c r="H1259" s="11" t="inlineStr">
        <is>
          <t>https://www.youtube.com/watch?v=f0eOYrYHSCU&amp;t=791s</t>
        </is>
      </c>
    </row>
    <row r="1260">
      <c r="A1260" s="6" t="inlineStr">
        <is>
          <t>2023-08-15</t>
        </is>
      </c>
      <c r="B1260" s="6" t="inlineStr">
        <is>
          <t>9/9.1/9.2/9.3/10</t>
        </is>
      </c>
      <c r="C1260" s="8" t="inlineStr">
        <is>
          <t>Variance V-2023-13 public hearing and decision - 28 Spruce Crescent east side yard 2 ft (attached garage)</t>
        </is>
      </c>
      <c r="D1260" s="6" t="inlineStr">
        <is>
          <t>Damian Penner</t>
        </is>
      </c>
      <c r="E1260" s="6" t="inlineStr">
        <is>
          <t>00:12:43</t>
        </is>
      </c>
      <c r="F1260" s="6" t="inlineStr">
        <is>
          <t>statement</t>
        </is>
      </c>
      <c r="G1260" s="8" t="inlineStr">
        <is>
          <t>There is a reason that we do have side yard setbacks, and, uh, the main reason for— 2 reasons for that is privacy to the neighbors as well as, uh, drainage.</t>
        </is>
      </c>
      <c r="H1260" s="11" t="inlineStr">
        <is>
          <t>https://www.youtube.com/watch?v=f0eOYrYHSCU&amp;t=763s</t>
        </is>
      </c>
    </row>
    <row r="1261">
      <c r="A1261" s="6" t="inlineStr">
        <is>
          <t>2023-08-15</t>
        </is>
      </c>
      <c r="B1261" s="6" t="inlineStr">
        <is>
          <t>9/9.1/9.2/9.3/10</t>
        </is>
      </c>
      <c r="C1261" s="8" t="inlineStr">
        <is>
          <t>Variance V-2023-13 public hearing and decision - 28 Spruce Crescent east side yard 2 ft (attached garage)</t>
        </is>
      </c>
      <c r="D1261" s="6" t="inlineStr">
        <is>
          <t>Damian Penner</t>
        </is>
      </c>
      <c r="E1261" s="6" t="inlineStr">
        <is>
          <t>00:12:43</t>
        </is>
      </c>
      <c r="F1261" s="6" t="inlineStr">
        <is>
          <t>statement</t>
        </is>
      </c>
      <c r="G1261" s="8" t="inlineStr">
        <is>
          <t>it has been shown that the neighbor has no issues with this, and there will be a requirement that the drainage is up to the city standard once it is completed. So both of those are off the table and the variance can be approved.</t>
        </is>
      </c>
      <c r="H1261" s="11" t="inlineStr">
        <is>
          <t>https://www.youtube.com/watch?v=f0eOYrYHSCU&amp;t=763s</t>
        </is>
      </c>
    </row>
    <row r="1262">
      <c r="A1262" s="6" t="inlineStr">
        <is>
          <t>2023-08-15</t>
        </is>
      </c>
      <c r="B1262" s="6" t="inlineStr">
        <is>
          <t>11/11.1/11.2/11.3/11.4/12</t>
        </is>
      </c>
      <c r="C1262" s="8" t="inlineStr">
        <is>
          <t>Variance V-2023-14 public hearing and decision - 284 Loewen Boulevard accessory building within 10 ft of front line (Maplewood Manor shed)</t>
        </is>
      </c>
      <c r="D1262" s="6" t="inlineStr">
        <is>
          <t>Jake Hiebert</t>
        </is>
      </c>
      <c r="E1262" s="6" t="inlineStr">
        <is>
          <t>00:15:39</t>
        </is>
      </c>
      <c r="F1262" s="6" t="inlineStr">
        <is>
          <t>motion</t>
        </is>
      </c>
      <c r="G1262" s="8" t="inlineStr">
        <is>
          <t>Motion to approve.</t>
        </is>
      </c>
      <c r="H1262" s="11" t="inlineStr">
        <is>
          <t>https://www.youtube.com/watch?v=f0eOYrYHSCU&amp;t=939s</t>
        </is>
      </c>
    </row>
    <row r="1263">
      <c r="A1263" s="6" t="inlineStr">
        <is>
          <t>2023-08-15</t>
        </is>
      </c>
      <c r="B1263" s="6" t="inlineStr">
        <is>
          <t>11/11.1/11.2/11.3/11.4/12</t>
        </is>
      </c>
      <c r="C1263" s="8" t="inlineStr">
        <is>
          <t>Variance V-2023-14 public hearing and decision - 284 Loewen Boulevard accessory building within 10 ft of front line (Maplewood Manor shed)</t>
        </is>
      </c>
      <c r="D1263" s="6" t="inlineStr">
        <is>
          <t>Jake Hiebert</t>
        </is>
      </c>
      <c r="E1263" s="6" t="inlineStr">
        <is>
          <t>00:15:45</t>
        </is>
      </c>
      <c r="F1263" s="6" t="inlineStr">
        <is>
          <t>statement</t>
        </is>
      </c>
      <c r="G1263" s="8" t="inlineStr">
        <is>
          <t>Ordinarily, I would object to a variance that close to the property line, but in view that this is a shed and it's not a permanent— it doesn't— it's not a permanent building, I don't have an issue with that.</t>
        </is>
      </c>
      <c r="H1263" s="11" t="inlineStr">
        <is>
          <t>https://www.youtube.com/watch?v=f0eOYrYHSCU&amp;t=945s</t>
        </is>
      </c>
    </row>
    <row r="1264">
      <c r="A1264" s="6" t="inlineStr">
        <is>
          <t>2023-08-15</t>
        </is>
      </c>
      <c r="B1264" s="6" t="inlineStr">
        <is>
          <t>11/11.1/11.2/11.3/11.4/12</t>
        </is>
      </c>
      <c r="C1264" s="8" t="inlineStr">
        <is>
          <t>Variance V-2023-14 public hearing and decision - 284 Loewen Boulevard accessory building within 10 ft of front line (Maplewood Manor shed)</t>
        </is>
      </c>
      <c r="D1264" s="6" t="inlineStr">
        <is>
          <t>Jake Hiebert</t>
        </is>
      </c>
      <c r="E1264" s="6" t="inlineStr">
        <is>
          <t>00:15:45</t>
        </is>
      </c>
      <c r="F1264" s="6" t="inlineStr">
        <is>
          <t>statement</t>
        </is>
      </c>
      <c r="G1264" s="8" t="inlineStr">
        <is>
          <t>Well, it's a shed on a foundation and stuff, but it's not some huge building that could never be moved should we decide to expand Lowen Boulevard or something like that.</t>
        </is>
      </c>
      <c r="H1264" s="11" t="inlineStr">
        <is>
          <t>https://www.youtube.com/watch?v=f0eOYrYHSCU&amp;t=945s</t>
        </is>
      </c>
    </row>
    <row r="1265">
      <c r="A1265" s="6" t="inlineStr">
        <is>
          <t>2023-08-15</t>
        </is>
      </c>
      <c r="B1265" s="6" t="inlineStr">
        <is>
          <t>11/11.1/11.2/11.3/11.4/12</t>
        </is>
      </c>
      <c r="C1265" s="8" t="inlineStr">
        <is>
          <t>Variance V-2023-14 public hearing and decision - 284 Loewen Boulevard accessory building within 10 ft of front line (Maplewood Manor shed)</t>
        </is>
      </c>
      <c r="D1265" s="6" t="inlineStr">
        <is>
          <t>Michael Zwaagstra</t>
        </is>
      </c>
      <c r="E1265" s="6" t="inlineStr">
        <is>
          <t>00:16:34</t>
        </is>
      </c>
      <c r="F1265" s="6" t="inlineStr">
        <is>
          <t>statement</t>
        </is>
      </c>
      <c r="G1265" s="8" t="inlineStr">
        <is>
          <t>I have no problem with the variance.</t>
        </is>
      </c>
      <c r="H1265" s="11" t="inlineStr">
        <is>
          <t>https://www.youtube.com/watch?v=f0eOYrYHSCU&amp;t=994s</t>
        </is>
      </c>
    </row>
    <row r="1266">
      <c r="A1266" s="6" t="inlineStr">
        <is>
          <t>2023-08-15</t>
        </is>
      </c>
      <c r="B1266" s="6" t="inlineStr">
        <is>
          <t>11/11.1/11.2/11.3/11.4/12</t>
        </is>
      </c>
      <c r="C1266" s="8" t="inlineStr">
        <is>
          <t>Variance V-2023-14 public hearing and decision - 284 Loewen Boulevard accessory building within 10 ft of front line (Maplewood Manor shed)</t>
        </is>
      </c>
      <c r="D1266" s="6" t="inlineStr">
        <is>
          <t>Michael Zwaagstra</t>
        </is>
      </c>
      <c r="E1266" s="6" t="inlineStr">
        <is>
          <t>00:16:36</t>
        </is>
      </c>
      <c r="F1266" s="6" t="inlineStr">
        <is>
          <t>statement</t>
        </is>
      </c>
      <c r="G1266" s="8" t="inlineStr">
        <is>
          <t>First of all, our staff are recommending approval, so they're not raising any concerns. We also don't have any objections from the neighbourhood, and we're simply talking about replacing an existing shed that's already in that location with one that's a little bit larger.</t>
        </is>
      </c>
      <c r="H1266" s="11" t="inlineStr">
        <is>
          <t>https://www.youtube.com/watch?v=f0eOYrYHSCU&amp;t=996s</t>
        </is>
      </c>
    </row>
    <row r="1267">
      <c r="A1267" s="6" t="inlineStr">
        <is>
          <t>2023-08-15</t>
        </is>
      </c>
      <c r="B1267" s="6" t="inlineStr">
        <is>
          <t>15</t>
        </is>
      </c>
      <c r="C1267" s="8" t="inlineStr">
        <is>
          <t>By-Law 2223 3rd reading - Local Improvement Plan 2023-04, Event Centre construction (additional borrowing up to $5M)</t>
        </is>
      </c>
      <c r="D1267" s="6" t="inlineStr">
        <is>
          <t>Damian Penner</t>
        </is>
      </c>
      <c r="E1267" s="6" t="inlineStr">
        <is>
          <t>00:23:24</t>
        </is>
      </c>
      <c r="F1267" s="6" t="inlineStr">
        <is>
          <t>statement</t>
        </is>
      </c>
      <c r="G1267" s="8" t="inlineStr">
        <is>
          <t>This is an example of administration and then us as council being proactive as Councillor Zwaigstra noted these need to go to the municipal board for approval.</t>
        </is>
      </c>
      <c r="H1267" s="11" t="inlineStr">
        <is>
          <t>https://www.youtube.com/watch?v=f0eOYrYHSCU&amp;t=1404s</t>
        </is>
      </c>
    </row>
    <row r="1268">
      <c r="A1268" s="6" t="inlineStr">
        <is>
          <t>2023-08-15</t>
        </is>
      </c>
      <c r="B1268" s="6" t="inlineStr">
        <is>
          <t>15</t>
        </is>
      </c>
      <c r="C1268" s="8" t="inlineStr">
        <is>
          <t>By-Law 2223 3rd reading - Local Improvement Plan 2023-04, Event Centre construction (additional borrowing up to $5M)</t>
        </is>
      </c>
      <c r="D1268" s="6" t="inlineStr">
        <is>
          <t>Damian Penner</t>
        </is>
      </c>
      <c r="E1268" s="6" t="inlineStr">
        <is>
          <t>00:23:24</t>
        </is>
      </c>
      <c r="F1268" s="6" t="inlineStr">
        <is>
          <t>statement</t>
        </is>
      </c>
      <c r="G1268" s="8" t="inlineStr">
        <is>
          <t>So this way we have the approval from the municipal board already and available to take the $5 million if necessary for moving forward on the event center.</t>
        </is>
      </c>
      <c r="H1268" s="11" t="inlineStr">
        <is>
          <t>https://www.youtube.com/watch?v=f0eOYrYHSCU&amp;t=1404s</t>
        </is>
      </c>
    </row>
    <row r="1269">
      <c r="A1269" s="6" t="inlineStr">
        <is>
          <t>2023-08-15</t>
        </is>
      </c>
      <c r="B1269" s="6" t="inlineStr">
        <is>
          <t>15</t>
        </is>
      </c>
      <c r="C1269" s="8" t="inlineStr">
        <is>
          <t>By-Law 2223 3rd reading - Local Improvement Plan 2023-04, Event Centre construction (additional borrowing up to $5M)</t>
        </is>
      </c>
      <c r="D1269" s="6" t="inlineStr">
        <is>
          <t>Michael Zwaagstra</t>
        </is>
      </c>
      <c r="E1269" s="6" t="inlineStr">
        <is>
          <t>00:22:35</t>
        </is>
      </c>
      <c r="F1269" s="6" t="inlineStr">
        <is>
          <t>motion</t>
        </is>
      </c>
      <c r="G1269" s="8" t="inlineStr">
        <is>
          <t>I'll make a motion to approve.</t>
        </is>
      </c>
      <c r="H1269" s="11" t="inlineStr">
        <is>
          <t>https://www.youtube.com/watch?v=f0eOYrYHSCU&amp;t=1355s</t>
        </is>
      </c>
    </row>
    <row r="1270">
      <c r="A1270" s="6" t="inlineStr">
        <is>
          <t>2023-08-15</t>
        </is>
      </c>
      <c r="B1270" s="6" t="inlineStr">
        <is>
          <t>15</t>
        </is>
      </c>
      <c r="C1270" s="8" t="inlineStr">
        <is>
          <t>By-Law 2223 3rd reading - Local Improvement Plan 2023-04, Event Centre construction (additional borrowing up to $5M)</t>
        </is>
      </c>
      <c r="D1270" s="6" t="inlineStr">
        <is>
          <t>Michael Zwaagstra</t>
        </is>
      </c>
      <c r="E1270" s="6" t="inlineStr">
        <is>
          <t>00:22:40</t>
        </is>
      </c>
      <c r="F1270" s="6" t="inlineStr">
        <is>
          <t>statement</t>
        </is>
      </c>
      <c r="G1270" s="8" t="inlineStr">
        <is>
          <t>As we know, the costs for the event centre had— have gone up significantly from the point where it was first announced to now.</t>
        </is>
      </c>
      <c r="H1270" s="11" t="inlineStr">
        <is>
          <t>https://www.youtube.com/watch?v=f0eOYrYHSCU&amp;t=1360s</t>
        </is>
      </c>
    </row>
    <row r="1271">
      <c r="A1271" s="6" t="inlineStr">
        <is>
          <t>2023-08-15</t>
        </is>
      </c>
      <c r="B1271" s="6" t="inlineStr">
        <is>
          <t>15</t>
        </is>
      </c>
      <c r="C1271" s="8" t="inlineStr">
        <is>
          <t>By-Law 2223 3rd reading - Local Improvement Plan 2023-04, Event Centre construction (additional borrowing up to $5M)</t>
        </is>
      </c>
      <c r="D1271" s="6" t="inlineStr">
        <is>
          <t>Michael Zwaagstra</t>
        </is>
      </c>
      <c r="E1271" s="6" t="inlineStr">
        <is>
          <t>00:23:13</t>
        </is>
      </c>
      <c r="F1271" s="6" t="inlineStr">
        <is>
          <t>statement</t>
        </is>
      </c>
      <c r="G1271" s="8" t="inlineStr">
        <is>
          <t>And so that money is now available if we do need it. And so this is just simply the final reading of a borrowing bylaw that we had put in process several months ago.</t>
        </is>
      </c>
      <c r="H1271" s="11" t="inlineStr">
        <is>
          <t>https://www.youtube.com/watch?v=f0eOYrYHSCU&amp;t=1393s</t>
        </is>
      </c>
    </row>
    <row r="1272">
      <c r="A1272" s="6" t="inlineStr">
        <is>
          <t>2023-08-15</t>
        </is>
      </c>
      <c r="B1272" s="6" t="inlineStr">
        <is>
          <t>15</t>
        </is>
      </c>
      <c r="C1272" s="8" t="inlineStr">
        <is>
          <t>By-Law 2223 3rd reading - Local Improvement Plan 2023-04, Event Centre construction (additional borrowing up to $5M)</t>
        </is>
      </c>
      <c r="D1272" s="6" t="inlineStr">
        <is>
          <t>Mayor Earl Funk</t>
        </is>
      </c>
      <c r="E1272" s="6" t="inlineStr">
        <is>
          <t>00:23:44</t>
        </is>
      </c>
      <c r="F1272" s="6" t="inlineStr">
        <is>
          <t>statement</t>
        </is>
      </c>
      <c r="G1272" s="8" t="inlineStr">
        <is>
          <t>Yes, council, I do believe it's wise to be prepared and to be ready. As you can see, the money's all in place. This is just a contingency fund.</t>
        </is>
      </c>
      <c r="H1272" s="11" t="inlineStr">
        <is>
          <t>https://www.youtube.com/watch?v=f0eOYrYHSCU&amp;t=1424s</t>
        </is>
      </c>
    </row>
    <row r="1273">
      <c r="A1273" s="6" t="inlineStr">
        <is>
          <t>2023-08-15</t>
        </is>
      </c>
      <c r="B1273" s="6" t="inlineStr">
        <is>
          <t>15</t>
        </is>
      </c>
      <c r="C1273" s="8" t="inlineStr">
        <is>
          <t>By-Law 2223 3rd reading - Local Improvement Plan 2023-04, Event Centre construction (additional borrowing up to $5M)</t>
        </is>
      </c>
      <c r="D1273" s="6" t="inlineStr">
        <is>
          <t>Mayor Earl Funk</t>
        </is>
      </c>
      <c r="E1273" s="6" t="inlineStr">
        <is>
          <t>00:23:44</t>
        </is>
      </c>
      <c r="F1273" s="6" t="inlineStr">
        <is>
          <t>statement</t>
        </is>
      </c>
      <c r="G1273" s="8" t="inlineStr">
        <is>
          <t>We are hoping not to have to use it, but we do have to be ready in an event that something does go in such a way that we might have to dip into it a little bit.</t>
        </is>
      </c>
      <c r="H1273" s="11" t="inlineStr">
        <is>
          <t>https://www.youtube.com/watch?v=f0eOYrYHSCU&amp;t=1424s</t>
        </is>
      </c>
    </row>
    <row r="1274">
      <c r="A1274" s="6" t="inlineStr">
        <is>
          <t>2023-08-15</t>
        </is>
      </c>
      <c r="B1274" s="6" t="inlineStr">
        <is>
          <t>19</t>
        </is>
      </c>
      <c r="C1274" s="8" t="inlineStr">
        <is>
          <t>Seine Rat Roseau Watershed District expansion proposal (RM of Morris joining; City contribution flat fee $15,000)</t>
        </is>
      </c>
      <c r="D1274" s="6" t="inlineStr">
        <is>
          <t>Jake Hiebert</t>
        </is>
      </c>
      <c r="E1274" s="6" t="inlineStr">
        <is>
          <t>00:27:34</t>
        </is>
      </c>
      <c r="F1274" s="6" t="inlineStr">
        <is>
          <t>statement</t>
        </is>
      </c>
      <c r="G1274" s="8" t="inlineStr">
        <is>
          <t>Over the past couple of years, the Province of Manitoba has been pushing a number of municipalities that are not in a watershed presently to join a watershed.</t>
        </is>
      </c>
      <c r="H1274" s="11" t="inlineStr">
        <is>
          <t>https://www.youtube.com/watch?v=f0eOYrYHSCU&amp;t=1654s</t>
        </is>
      </c>
    </row>
    <row r="1275">
      <c r="A1275" s="6" t="inlineStr">
        <is>
          <t>2023-08-15</t>
        </is>
      </c>
      <c r="B1275" s="6" t="inlineStr">
        <is>
          <t>19</t>
        </is>
      </c>
      <c r="C1275" s="8" t="inlineStr">
        <is>
          <t>Seine Rat Roseau Watershed District expansion proposal (RM of Morris joining; City contribution flat fee $15,000)</t>
        </is>
      </c>
      <c r="D1275" s="6" t="inlineStr">
        <is>
          <t>Jake Hiebert</t>
        </is>
      </c>
      <c r="E1275" s="6" t="inlineStr">
        <is>
          <t>00:27:34</t>
        </is>
      </c>
      <c r="F1275" s="6" t="inlineStr">
        <is>
          <t>statement</t>
        </is>
      </c>
      <c r="G1275" s="8" t="inlineStr">
        <is>
          <t>And now with the incoming funding that's been received by the watershed, there's been a push by farmers and taxpayers in different municipalities to get on board and join a watershed.</t>
        </is>
      </c>
      <c r="H1275" s="11" t="inlineStr">
        <is>
          <t>https://www.youtube.com/watch?v=f0eOYrYHSCU&amp;t=1654s</t>
        </is>
      </c>
    </row>
    <row r="1276">
      <c r="A1276" s="6" t="inlineStr">
        <is>
          <t>2023-08-15</t>
        </is>
      </c>
      <c r="B1276" s="6" t="inlineStr">
        <is>
          <t>19</t>
        </is>
      </c>
      <c r="C1276" s="8" t="inlineStr">
        <is>
          <t>Seine Rat Roseau Watershed District expansion proposal (RM of Morris joining; City contribution flat fee $15,000)</t>
        </is>
      </c>
      <c r="D1276" s="6" t="inlineStr">
        <is>
          <t>Jake Hiebert</t>
        </is>
      </c>
      <c r="E1276" s="6" t="inlineStr">
        <is>
          <t>00:27:34</t>
        </is>
      </c>
      <c r="F1276" s="6" t="inlineStr">
        <is>
          <t>statement</t>
        </is>
      </c>
      <c r="G1276" s="8" t="inlineStr">
        <is>
          <t>So we're happy to welcome them on behalf of the watershed, but also, I believe, on behalf of the council here.</t>
        </is>
      </c>
      <c r="H1276" s="11" t="inlineStr">
        <is>
          <t>https://www.youtube.com/watch?v=f0eOYrYHSCU&amp;t=1654s</t>
        </is>
      </c>
    </row>
    <row r="1277">
      <c r="A1277" s="6" t="inlineStr">
        <is>
          <t>2023-08-15</t>
        </is>
      </c>
      <c r="B1277" s="6" t="inlineStr">
        <is>
          <t>19</t>
        </is>
      </c>
      <c r="C1277" s="8" t="inlineStr">
        <is>
          <t>Seine Rat Roseau Watershed District expansion proposal (RM of Morris joining; City contribution flat fee $15,000)</t>
        </is>
      </c>
      <c r="D1277" s="6" t="inlineStr">
        <is>
          <t>Michael Zwaagstra</t>
        </is>
      </c>
      <c r="E1277" s="6" t="inlineStr">
        <is>
          <t>00:28:24</t>
        </is>
      </c>
      <c r="F1277" s="6" t="inlineStr">
        <is>
          <t>statement</t>
        </is>
      </c>
      <c r="G1277" s="8" t="inlineStr">
        <is>
          <t>I think Councillor Hubert has made a compelling case for approving this motion.</t>
        </is>
      </c>
      <c r="H1277" s="11" t="inlineStr">
        <is>
          <t>https://www.youtube.com/watch?v=f0eOYrYHSCU&amp;t=1704s</t>
        </is>
      </c>
    </row>
    <row r="1278">
      <c r="A1278" s="6" t="inlineStr">
        <is>
          <t>2023-09-05</t>
        </is>
      </c>
      <c r="B1278" s="6" t="inlineStr">
        <is>
          <t>6/7</t>
        </is>
      </c>
      <c r="C1278" s="8" t="inlineStr">
        <is>
          <t>Public hearing and approval - Subdivision 4451-2022-8798 (385 Loewen Blvd, Bethesda Wellness) and extension of Heritage Parkway</t>
        </is>
      </c>
      <c r="D1278" s="6" t="inlineStr">
        <is>
          <t>Michael Zwaagstra</t>
        </is>
      </c>
      <c r="E1278" s="6" t="inlineStr">
        <is>
          <t>00:08:51</t>
        </is>
      </c>
      <c r="F1278" s="6" t="inlineStr">
        <is>
          <t>motion</t>
        </is>
      </c>
      <c r="G1278" s="8" t="inlineStr">
        <is>
          <t>I'll make the motion to approve.</t>
        </is>
      </c>
      <c r="H1278" s="11" t="inlineStr">
        <is>
          <t>https://www.youtube.com/watch?v=i5AUQr0gUVU&amp;t=531s</t>
        </is>
      </c>
    </row>
    <row r="1279">
      <c r="A1279" s="6" t="inlineStr">
        <is>
          <t>2023-09-05</t>
        </is>
      </c>
      <c r="B1279" s="6" t="inlineStr">
        <is>
          <t>6/7</t>
        </is>
      </c>
      <c r="C1279" s="8" t="inlineStr">
        <is>
          <t>Public hearing and approval - Subdivision 4451-2022-8798 (385 Loewen Blvd, Bethesda Wellness) and extension of Heritage Parkway</t>
        </is>
      </c>
      <c r="D1279" s="6" t="inlineStr">
        <is>
          <t>Michael Zwaagstra</t>
        </is>
      </c>
      <c r="E1279" s="6" t="inlineStr">
        <is>
          <t>00:08:56</t>
        </is>
      </c>
      <c r="F1279" s="6" t="inlineStr">
        <is>
          <t>statement</t>
        </is>
      </c>
      <c r="G1279" s="8" t="inlineStr">
        <is>
          <t>This is building off the decision we'd made just a few weeks ago when we gave third reading to the rezoning to educational institutional.</t>
        </is>
      </c>
      <c r="H1279" s="11" t="inlineStr">
        <is>
          <t>https://www.youtube.com/watch?v=i5AUQr0gUVU&amp;t=536s</t>
        </is>
      </c>
    </row>
    <row r="1280">
      <c r="A1280" s="6" t="inlineStr">
        <is>
          <t>2023-09-05</t>
        </is>
      </c>
      <c r="B1280" s="6" t="inlineStr">
        <is>
          <t>6/7</t>
        </is>
      </c>
      <c r="C1280" s="8" t="inlineStr">
        <is>
          <t>Public hearing and approval - Subdivision 4451-2022-8798 (385 Loewen Blvd, Bethesda Wellness) and extension of Heritage Parkway</t>
        </is>
      </c>
      <c r="D1280" s="6" t="inlineStr">
        <is>
          <t>Michael Zwaagstra</t>
        </is>
      </c>
      <c r="E1280" s="6" t="inlineStr">
        <is>
          <t>00:08:56</t>
        </is>
      </c>
      <c r="F1280" s="6" t="inlineStr">
        <is>
          <t>statement</t>
        </is>
      </c>
      <c r="G1280" s="8" t="inlineStr">
        <is>
          <t>We certainly look forward to additional healthcare facilities being developed within the city and certainly looking forward to seeing this going ahead.</t>
        </is>
      </c>
      <c r="H1280" s="11" t="inlineStr">
        <is>
          <t>https://www.youtube.com/watch?v=i5AUQr0gUVU&amp;t=536s</t>
        </is>
      </c>
    </row>
    <row r="1281">
      <c r="A1281" s="6" t="inlineStr">
        <is>
          <t>2023-09-05</t>
        </is>
      </c>
      <c r="B1281" s="6" t="inlineStr">
        <is>
          <t>8/9</t>
        </is>
      </c>
      <c r="C1281" s="8" t="inlineStr">
        <is>
          <t>In Memoriam Policy - increase donation to $150 and direct to family's charity of choice</t>
        </is>
      </c>
      <c r="D1281" s="6" t="inlineStr">
        <is>
          <t>Susan Penner</t>
        </is>
      </c>
      <c r="E1281" s="6" t="inlineStr">
        <is>
          <t>00:11:23</t>
        </is>
      </c>
      <c r="F1281" s="6" t="inlineStr">
        <is>
          <t>question</t>
        </is>
      </c>
      <c r="G1281" s="8" t="inlineStr">
        <is>
          <t>Is there a reason we don't rather give To the organization that the family is requesting the donation to go to? Does it just make it too complicated?</t>
        </is>
      </c>
      <c r="H1281" s="11" t="inlineStr">
        <is>
          <t>https://www.youtube.com/watch?v=i5AUQr0gUVU&amp;t=683s</t>
        </is>
      </c>
    </row>
    <row r="1282">
      <c r="A1282" s="6" t="inlineStr">
        <is>
          <t>2023-09-05</t>
        </is>
      </c>
      <c r="B1282" s="6" t="inlineStr">
        <is>
          <t>8/9</t>
        </is>
      </c>
      <c r="C1282" s="8" t="inlineStr">
        <is>
          <t>In Memoriam Policy - increase donation to $150 and direct to family's charity of choice</t>
        </is>
      </c>
      <c r="D1282" s="6" t="inlineStr">
        <is>
          <t>Susan Penner</t>
        </is>
      </c>
      <c r="E1282" s="6" t="inlineStr">
        <is>
          <t>00:11:23</t>
        </is>
      </c>
      <c r="F1282" s="6" t="inlineStr">
        <is>
          <t>statement</t>
        </is>
      </c>
      <c r="G1282" s="8" t="inlineStr">
        <is>
          <t>Because I just would say in grief, those personal touches mean a lot more than just kind of a— maybe a rote gift.</t>
        </is>
      </c>
      <c r="H1282" s="11" t="inlineStr">
        <is>
          <t>https://www.youtube.com/watch?v=i5AUQr0gUVU&amp;t=683s</t>
        </is>
      </c>
    </row>
    <row r="1283">
      <c r="A1283" s="6" t="inlineStr">
        <is>
          <t>2023-09-05</t>
        </is>
      </c>
      <c r="B1283" s="6" t="inlineStr">
        <is>
          <t>8/9</t>
        </is>
      </c>
      <c r="C1283" s="8" t="inlineStr">
        <is>
          <t>In Memoriam Policy - increase donation to $150 and direct to family's charity of choice</t>
        </is>
      </c>
      <c r="D1283" s="6" t="inlineStr">
        <is>
          <t>Susan Penner</t>
        </is>
      </c>
      <c r="E1283" s="6" t="inlineStr">
        <is>
          <t>00:13:15</t>
        </is>
      </c>
      <c r="F1283" s="6" t="inlineStr">
        <is>
          <t>motion</t>
        </is>
      </c>
      <c r="G1283" s="8" t="inlineStr">
        <is>
          <t>Well, I'm going to then make a motion for the $150, but my motion would also include that we first give the donation to where the family has requested, Inglewood Flowers, and in the event that they don't have that or that doesn't work out, the default or the second would be the Steinbach Community Foundation.</t>
        </is>
      </c>
      <c r="H1283" s="11" t="inlineStr">
        <is>
          <t>https://www.youtube.com/watch?v=i5AUQr0gUVU&amp;t=795s</t>
        </is>
      </c>
    </row>
    <row r="1284">
      <c r="A1284" s="6" t="inlineStr">
        <is>
          <t>2023-09-05</t>
        </is>
      </c>
      <c r="B1284" s="6" t="inlineStr">
        <is>
          <t>8/9</t>
        </is>
      </c>
      <c r="C1284" s="8" t="inlineStr">
        <is>
          <t>In Memoriam Policy - increase donation to $150 and direct to family's charity of choice</t>
        </is>
      </c>
      <c r="D1284" s="6" t="inlineStr">
        <is>
          <t>Susan Penner</t>
        </is>
      </c>
      <c r="E1284" s="6" t="inlineStr">
        <is>
          <t>00:15:40</t>
        </is>
      </c>
      <c r="F1284" s="6" t="inlineStr">
        <is>
          <t>reply</t>
        </is>
      </c>
      <c r="G1284" s="8" t="inlineStr">
        <is>
          <t>I'm not suggesting we necessarily approach a family and say, where would you like to give us a donation? I'm just saying it's really common for it to be quite obvious, right, when somebody passes away.</t>
        </is>
      </c>
      <c r="H1284" s="11" t="inlineStr">
        <is>
          <t>https://www.youtube.com/watch?v=i5AUQr0gUVU&amp;t=940s</t>
        </is>
      </c>
    </row>
    <row r="1285">
      <c r="A1285" s="6" t="inlineStr">
        <is>
          <t>2023-09-05</t>
        </is>
      </c>
      <c r="B1285" s="6" t="inlineStr">
        <is>
          <t>8/9</t>
        </is>
      </c>
      <c r="C1285" s="8" t="inlineStr">
        <is>
          <t>In Memoriam Policy - increase donation to $150 and direct to family's charity of choice</t>
        </is>
      </c>
      <c r="D1285" s="6" t="inlineStr">
        <is>
          <t>Susan Penner</t>
        </is>
      </c>
      <c r="E1285" s="6" t="inlineStr">
        <is>
          <t>00:15:40</t>
        </is>
      </c>
      <c r="F1285" s="6" t="inlineStr">
        <is>
          <t>reply</t>
        </is>
      </c>
      <c r="G1285" s="8" t="inlineStr">
        <is>
          <t>If it's not obvious, Steinbach Foundation's fine, but I just think it's a nice gesture if we personalize it a little more.</t>
        </is>
      </c>
      <c r="H1285" s="11" t="inlineStr">
        <is>
          <t>https://www.youtube.com/watch?v=i5AUQr0gUVU&amp;t=940s</t>
        </is>
      </c>
    </row>
    <row r="1286">
      <c r="A1286" s="6" t="inlineStr">
        <is>
          <t>2023-09-05</t>
        </is>
      </c>
      <c r="B1286" s="6" t="inlineStr">
        <is>
          <t>8/9</t>
        </is>
      </c>
      <c r="C1286" s="8" t="inlineStr">
        <is>
          <t>In Memoriam Policy - increase donation to $150 and direct to family's charity of choice</t>
        </is>
      </c>
      <c r="D1286" s="6" t="inlineStr">
        <is>
          <t>Susan Penner</t>
        </is>
      </c>
      <c r="E1286" s="6" t="inlineStr">
        <is>
          <t>00:17:10</t>
        </is>
      </c>
      <c r="F1286" s="6" t="inlineStr">
        <is>
          <t>statement</t>
        </is>
      </c>
      <c r="G1286" s="8" t="inlineStr">
        <is>
          <t>We are making a donation anyways, so it doesn't complicate things that much for the city to just change who the recipient of that, that gift is.</t>
        </is>
      </c>
      <c r="H1286" s="11" t="inlineStr">
        <is>
          <t>https://www.youtube.com/watch?v=i5AUQr0gUVU&amp;t=1030s</t>
        </is>
      </c>
    </row>
    <row r="1287">
      <c r="A1287" s="6" t="inlineStr">
        <is>
          <t>2023-09-05</t>
        </is>
      </c>
      <c r="B1287" s="6" t="inlineStr">
        <is>
          <t>8/9</t>
        </is>
      </c>
      <c r="C1287" s="8" t="inlineStr">
        <is>
          <t>In Memoriam Policy - increase donation to $150 and direct to family's charity of choice</t>
        </is>
      </c>
      <c r="D1287" s="6" t="inlineStr">
        <is>
          <t>Michael Zwaagstra</t>
        </is>
      </c>
      <c r="E1287" s="6" t="inlineStr">
        <is>
          <t>00:14:40</t>
        </is>
      </c>
      <c r="F1287" s="6" t="inlineStr">
        <is>
          <t>second</t>
        </is>
      </c>
      <c r="G1287" s="8" t="inlineStr">
        <is>
          <t>I have no problem seconding it, but I suspect the wording would be something along the line of donations would be made to a charity of the family's choice.</t>
        </is>
      </c>
      <c r="H1287" s="11" t="inlineStr">
        <is>
          <t>https://www.youtube.com/watch?v=i5AUQr0gUVU&amp;t=880s</t>
        </is>
      </c>
    </row>
    <row r="1288">
      <c r="A1288" s="6" t="inlineStr">
        <is>
          <t>2023-09-05</t>
        </is>
      </c>
      <c r="B1288" s="6" t="inlineStr">
        <is>
          <t>8/9</t>
        </is>
      </c>
      <c r="C1288" s="8" t="inlineStr">
        <is>
          <t>In Memoriam Policy - increase donation to $150 and direct to family's charity of choice</t>
        </is>
      </c>
      <c r="D1288" s="6" t="inlineStr">
        <is>
          <t>Michael Zwaagstra</t>
        </is>
      </c>
      <c r="E1288" s="6" t="inlineStr">
        <is>
          <t>00:14:40</t>
        </is>
      </c>
      <c r="F1288" s="6" t="inlineStr">
        <is>
          <t>statement</t>
        </is>
      </c>
      <c r="G1288" s="8" t="inlineStr">
        <is>
          <t>But I have no problem with saying to administration that give them an opportunity to rework that if that's not precise enough.</t>
        </is>
      </c>
      <c r="H1288" s="11" t="inlineStr">
        <is>
          <t>https://www.youtube.com/watch?v=i5AUQr0gUVU&amp;t=880s</t>
        </is>
      </c>
    </row>
    <row r="1289">
      <c r="A1289" s="6" t="inlineStr">
        <is>
          <t>2023-09-05</t>
        </is>
      </c>
      <c r="B1289" s="6" t="inlineStr">
        <is>
          <t>8/9</t>
        </is>
      </c>
      <c r="C1289" s="8" t="inlineStr">
        <is>
          <t>In Memoriam Policy - increase donation to $150 and direct to family's charity of choice</t>
        </is>
      </c>
      <c r="D1289" s="6" t="inlineStr">
        <is>
          <t>Michael Zwaagstra</t>
        </is>
      </c>
      <c r="E1289" s="6" t="inlineStr">
        <is>
          <t>00:15:02</t>
        </is>
      </c>
      <c r="F1289" s="6" t="inlineStr">
        <is>
          <t>question</t>
        </is>
      </c>
      <c r="G1289" s="8" t="inlineStr">
        <is>
          <t>Are there any problems that you would identify with that before we—</t>
        </is>
      </c>
      <c r="H1289" s="11" t="inlineStr">
        <is>
          <t>https://www.youtube.com/watch?v=i5AUQr0gUVU&amp;t=902s</t>
        </is>
      </c>
    </row>
    <row r="1290">
      <c r="A1290" s="6" t="inlineStr">
        <is>
          <t>2023-09-05</t>
        </is>
      </c>
      <c r="B1290" s="6" t="inlineStr">
        <is>
          <t>8/9</t>
        </is>
      </c>
      <c r="C1290" s="8" t="inlineStr">
        <is>
          <t>In Memoriam Policy - increase donation to $150 and direct to family's charity of choice</t>
        </is>
      </c>
      <c r="D1290" s="6" t="inlineStr">
        <is>
          <t>Michael Zwaagstra</t>
        </is>
      </c>
      <c r="E1290" s="6" t="inlineStr">
        <is>
          <t>00:17:52</t>
        </is>
      </c>
      <c r="F1290" s="6" t="inlineStr">
        <is>
          <t>statement</t>
        </is>
      </c>
      <c r="G1290" s="8" t="inlineStr">
        <is>
          <t>I agree with the change, both in terms of adjusting the dollar amount and then acknowledging that that in some cases it's very clear that there's a particular charity that's closely associated with the individual that's passed away, and then it's absolutely appropriate to send to that charity.</t>
        </is>
      </c>
      <c r="H1290" s="11" t="inlineStr">
        <is>
          <t>https://www.youtube.com/watch?v=i5AUQr0gUVU&amp;t=1072s</t>
        </is>
      </c>
    </row>
    <row r="1291">
      <c r="A1291" s="6" t="inlineStr">
        <is>
          <t>2023-09-05</t>
        </is>
      </c>
      <c r="B1291" s="6" t="inlineStr">
        <is>
          <t>8/9</t>
        </is>
      </c>
      <c r="C1291" s="8" t="inlineStr">
        <is>
          <t>In Memoriam Policy - increase donation to $150 and direct to family's charity of choice</t>
        </is>
      </c>
      <c r="D1291" s="6" t="inlineStr">
        <is>
          <t>Michael Zwaagstra</t>
        </is>
      </c>
      <c r="E1291" s="6" t="inlineStr">
        <is>
          <t>00:17:52</t>
        </is>
      </c>
      <c r="F1291" s="6" t="inlineStr">
        <is>
          <t>statement</t>
        </is>
      </c>
      <c r="G1291" s="8" t="inlineStr">
        <is>
          <t>And I trust our administration to be able to reword this to reflect that, but I think the sentiment is quite clear.</t>
        </is>
      </c>
      <c r="H1291" s="11" t="inlineStr">
        <is>
          <t>https://www.youtube.com/watch?v=i5AUQr0gUVU&amp;t=1072s</t>
        </is>
      </c>
    </row>
    <row r="1292">
      <c r="A1292" s="6" t="inlineStr">
        <is>
          <t>2023-09-05</t>
        </is>
      </c>
      <c r="B1292" s="6" t="inlineStr">
        <is>
          <t>8/9</t>
        </is>
      </c>
      <c r="C1292" s="8" t="inlineStr">
        <is>
          <t>In Memoriam Policy - increase donation to $150 and direct to family's charity of choice</t>
        </is>
      </c>
      <c r="D1292" s="6" t="inlineStr">
        <is>
          <t>Mayor Earl Funk</t>
        </is>
      </c>
      <c r="E1292" s="6" t="inlineStr">
        <is>
          <t>00:16:13</t>
        </is>
      </c>
      <c r="F1292" s="6" t="inlineStr">
        <is>
          <t>question</t>
        </is>
      </c>
      <c r="G1292" s="8" t="inlineStr">
        <is>
          <t>Do you feel it would be best to take this back, reword it, and then vote on it as a resolution later, once the wording is changed, or vote on it now and then you change the wording?</t>
        </is>
      </c>
      <c r="H1292" s="11" t="inlineStr">
        <is>
          <t>https://www.youtube.com/watch?v=i5AUQr0gUVU&amp;t=973s</t>
        </is>
      </c>
    </row>
    <row r="1293">
      <c r="A1293" s="6" t="inlineStr">
        <is>
          <t>2023-09-05</t>
        </is>
      </c>
      <c r="B1293" s="6" t="inlineStr">
        <is>
          <t>8/9</t>
        </is>
      </c>
      <c r="C1293" s="8" t="inlineStr">
        <is>
          <t>In Memoriam Policy - increase donation to $150 and direct to family's charity of choice</t>
        </is>
      </c>
      <c r="D1293" s="6" t="inlineStr">
        <is>
          <t>Mayor Earl Funk</t>
        </is>
      </c>
      <c r="E1293" s="6" t="inlineStr">
        <is>
          <t>00:18:23</t>
        </is>
      </c>
      <c r="F1293" s="6" t="inlineStr">
        <is>
          <t>statement</t>
        </is>
      </c>
      <c r="G1293" s="8" t="inlineStr">
        <is>
          <t>I think both changes are, are are fine, increasing to $150,000.</t>
        </is>
      </c>
      <c r="H1293" s="11" t="inlineStr">
        <is>
          <t>https://www.youtube.com/watch?v=i5AUQr0gUVU&amp;t=1103s</t>
        </is>
      </c>
    </row>
    <row r="1294">
      <c r="A1294" s="6" t="inlineStr">
        <is>
          <t>2023-09-05</t>
        </is>
      </c>
      <c r="B1294" s="6" t="inlineStr">
        <is>
          <t>8/9</t>
        </is>
      </c>
      <c r="C1294" s="8" t="inlineStr">
        <is>
          <t>In Memoriam Policy - increase donation to $150 and direct to family's charity of choice</t>
        </is>
      </c>
      <c r="D1294" s="6" t="inlineStr">
        <is>
          <t>Mayor Earl Funk</t>
        </is>
      </c>
      <c r="E1294" s="6" t="inlineStr">
        <is>
          <t>00:18:23</t>
        </is>
      </c>
      <c r="F1294" s="6" t="inlineStr">
        <is>
          <t>statement</t>
        </is>
      </c>
      <c r="G1294" s="8" t="inlineStr">
        <is>
          <t>Plus also, when this policy was set in 1998, then I totally understand the reason to go with the Steinbach Community Foundation at that time to build the foundation.</t>
        </is>
      </c>
      <c r="H1294" s="11" t="inlineStr">
        <is>
          <t>https://www.youtube.com/watch?v=i5AUQr0gUVU&amp;t=1103s</t>
        </is>
      </c>
    </row>
    <row r="1295">
      <c r="A1295" s="6" t="inlineStr">
        <is>
          <t>2023-09-05</t>
        </is>
      </c>
      <c r="B1295" s="6" t="inlineStr">
        <is>
          <t>8/9</t>
        </is>
      </c>
      <c r="C1295" s="8" t="inlineStr">
        <is>
          <t>In Memoriam Policy - increase donation to $150 and direct to family's charity of choice</t>
        </is>
      </c>
      <c r="D1295" s="6" t="inlineStr">
        <is>
          <t>Mayor Earl Funk</t>
        </is>
      </c>
      <c r="E1295" s="6" t="inlineStr">
        <is>
          <t>00:18:23</t>
        </is>
      </c>
      <c r="F1295" s="6" t="inlineStr">
        <is>
          <t>statement</t>
        </is>
      </c>
      <c r="G1295" s="8" t="inlineStr">
        <is>
          <t>But in a case like this, I do agree too that I think it's best to first give the family the option of the— I think that's what we did.</t>
        </is>
      </c>
      <c r="H1295" s="11" t="inlineStr">
        <is>
          <t>https://www.youtube.com/watch?v=i5AUQr0gUVU&amp;t=1103s</t>
        </is>
      </c>
    </row>
    <row r="1296">
      <c r="A1296" s="6" t="inlineStr">
        <is>
          <t>2023-09-05</t>
        </is>
      </c>
      <c r="B1296" s="6" t="inlineStr">
        <is>
          <t>12/13</t>
        </is>
      </c>
      <c r="C1296" s="8" t="inlineStr">
        <is>
          <t>By-Law 2229 1st &amp; 2nd reading - Public Reserve opening, Main Street (near Goossen Ave)</t>
        </is>
      </c>
      <c r="D1296" s="6" t="inlineStr">
        <is>
          <t>Michael Zwaagstra</t>
        </is>
      </c>
      <c r="E1296" s="6" t="inlineStr">
        <is>
          <t>00:22:16</t>
        </is>
      </c>
      <c r="F1296" s="6" t="inlineStr">
        <is>
          <t>statement</t>
        </is>
      </c>
      <c r="G1296" s="8" t="inlineStr">
        <is>
          <t>I think this makes sense. It, as it states here, that it's a good opportunity to take that portion of the property. It allows city staff access to the water line and continues with the plans of accumulating land for a future pathway.</t>
        </is>
      </c>
      <c r="H1296" s="11" t="inlineStr">
        <is>
          <t>https://www.youtube.com/watch?v=i5AUQr0gUVU&amp;t=1336s</t>
        </is>
      </c>
    </row>
    <row r="1297">
      <c r="A1297" s="6" t="inlineStr">
        <is>
          <t>2023-09-05</t>
        </is>
      </c>
      <c r="B1297" s="6" t="inlineStr">
        <is>
          <t>12/13</t>
        </is>
      </c>
      <c r="C1297" s="8" t="inlineStr">
        <is>
          <t>By-Law 2229 1st &amp; 2nd reading - Public Reserve opening, Main Street (near Goossen Ave)</t>
        </is>
      </c>
      <c r="D1297" s="6" t="inlineStr">
        <is>
          <t>Unidentified councillor</t>
        </is>
      </c>
      <c r="E1297" s="6" t="inlineStr">
        <is>
          <t>00:21:22</t>
        </is>
      </c>
      <c r="F1297" s="6" t="inlineStr">
        <is>
          <t>statement</t>
        </is>
      </c>
      <c r="G1297" s="8" t="inlineStr">
        <is>
          <t>It really— this is a part of the city's long-term strategy. Not only is the water lines actually running in that area from our Clara Barkman Park, where we have some of the city's water wells, to the tower, it runs in that— through that area, but also potentially a future pedestrian corridor on the old original creek bed.</t>
        </is>
      </c>
      <c r="H1297" s="11" t="inlineStr">
        <is>
          <t>https://www.youtube.com/watch?v=i5AUQr0gUVU&amp;t=1282s</t>
        </is>
      </c>
    </row>
    <row r="1298">
      <c r="A1298" s="6" t="inlineStr">
        <is>
          <t>2023-09-05</t>
        </is>
      </c>
      <c r="B1298" s="6" t="inlineStr">
        <is>
          <t>12/13</t>
        </is>
      </c>
      <c r="C1298" s="8" t="inlineStr">
        <is>
          <t>By-Law 2229 1st &amp; 2nd reading - Public Reserve opening, Main Street (near Goossen Ave)</t>
        </is>
      </c>
      <c r="D1298" s="6" t="inlineStr">
        <is>
          <t>Unidentified councillor</t>
        </is>
      </c>
      <c r="E1298" s="6" t="inlineStr">
        <is>
          <t>00:21:22</t>
        </is>
      </c>
      <c r="F1298" s="6" t="inlineStr">
        <is>
          <t>statement</t>
        </is>
      </c>
      <c r="G1298" s="8" t="inlineStr">
        <is>
          <t>And I think this is an important piece to our city properties.</t>
        </is>
      </c>
      <c r="H1298" s="11" t="inlineStr">
        <is>
          <t>https://www.youtube.com/watch?v=i5AUQr0gUVU&amp;t=1282s</t>
        </is>
      </c>
    </row>
    <row r="1299">
      <c r="A1299" s="6" t="inlineStr">
        <is>
          <t>2023-09-05</t>
        </is>
      </c>
      <c r="B1299" s="6" t="inlineStr">
        <is>
          <t>15/16</t>
        </is>
      </c>
      <c r="C1299" s="8" t="inlineStr">
        <is>
          <t>Hampton Village greenspace named 'The Chris Goertzen Park'</t>
        </is>
      </c>
      <c r="D1299" s="6" t="inlineStr">
        <is>
          <t>Susan Penner</t>
        </is>
      </c>
      <c r="E1299" s="6" t="inlineStr">
        <is>
          <t>00:25:28</t>
        </is>
      </c>
      <c r="F1299" s="6" t="inlineStr">
        <is>
          <t>statement</t>
        </is>
      </c>
      <c r="G1299" s="8" t="inlineStr">
        <is>
          <t>He served on council for, for quite a, quite a while, so this is only appropriate that, uh, we, we get this done.</t>
        </is>
      </c>
      <c r="H1299" s="11" t="inlineStr">
        <is>
          <t>https://www.youtube.com/watch?v=i5AUQr0gUVU&amp;t=1528s</t>
        </is>
      </c>
    </row>
    <row r="1300">
      <c r="A1300" s="6" t="inlineStr">
        <is>
          <t>2023-09-05</t>
        </is>
      </c>
      <c r="B1300" s="6" t="inlineStr">
        <is>
          <t>15/16</t>
        </is>
      </c>
      <c r="C1300" s="8" t="inlineStr">
        <is>
          <t>Hampton Village greenspace named 'The Chris Goertzen Park'</t>
        </is>
      </c>
      <c r="D1300" s="6" t="inlineStr">
        <is>
          <t>Susan Penner</t>
        </is>
      </c>
      <c r="E1300" s="6" t="inlineStr">
        <is>
          <t>00:25:28</t>
        </is>
      </c>
      <c r="F1300" s="6" t="inlineStr">
        <is>
          <t>statement</t>
        </is>
      </c>
      <c r="G1300" s="8" t="inlineStr">
        <is>
          <t>Like you've said, there's been a bit of a time lag, which is unfortunate, uh, but it will be worth it because it's a really, really great park.</t>
        </is>
      </c>
      <c r="H1300" s="11" t="inlineStr">
        <is>
          <t>https://www.youtube.com/watch?v=i5AUQr0gUVU&amp;t=1528s</t>
        </is>
      </c>
    </row>
    <row r="1301">
      <c r="A1301" s="6" t="inlineStr">
        <is>
          <t>2023-09-05</t>
        </is>
      </c>
      <c r="B1301" s="6" t="inlineStr">
        <is>
          <t>15/16</t>
        </is>
      </c>
      <c r="C1301" s="8" t="inlineStr">
        <is>
          <t>Hampton Village greenspace named 'The Chris Goertzen Park'</t>
        </is>
      </c>
      <c r="D1301" s="6" t="inlineStr">
        <is>
          <t>Michael Zwaagstra</t>
        </is>
      </c>
      <c r="E1301" s="6" t="inlineStr">
        <is>
          <t>00:25:55</t>
        </is>
      </c>
      <c r="F1301" s="6" t="inlineStr">
        <is>
          <t>statement</t>
        </is>
      </c>
      <c r="G1301" s="8" t="inlineStr">
        <is>
          <t>I think it's a good tradition. It shows that we honour our past leaders. Chris Gertsen served as mayor for 12 years and on council for 4 years before that.</t>
        </is>
      </c>
      <c r="H1301" s="11" t="inlineStr">
        <is>
          <t>https://www.youtube.com/watch?v=i5AUQr0gUVU&amp;t=1555s</t>
        </is>
      </c>
    </row>
    <row r="1302">
      <c r="A1302" s="6" t="inlineStr">
        <is>
          <t>2023-09-05</t>
        </is>
      </c>
      <c r="B1302" s="6" t="inlineStr">
        <is>
          <t>15/16</t>
        </is>
      </c>
      <c r="C1302" s="8" t="inlineStr">
        <is>
          <t>Hampton Village greenspace named 'The Chris Goertzen Park'</t>
        </is>
      </c>
      <c r="D1302" s="6" t="inlineStr">
        <is>
          <t>Michael Zwaagstra</t>
        </is>
      </c>
      <c r="E1302" s="6" t="inlineStr">
        <is>
          <t>00:25:55</t>
        </is>
      </c>
      <c r="F1302" s="6" t="inlineStr">
        <is>
          <t>statement</t>
        </is>
      </c>
      <c r="G1302" s="8" t="inlineStr">
        <is>
          <t>And so had the opportunity to work directly with him, and he provided good leadership to the city during that time.</t>
        </is>
      </c>
      <c r="H1302" s="11" t="inlineStr">
        <is>
          <t>https://www.youtube.com/watch?v=i5AUQr0gUVU&amp;t=1555s</t>
        </is>
      </c>
    </row>
    <row r="1303">
      <c r="A1303" s="6" t="inlineStr">
        <is>
          <t>2023-09-05</t>
        </is>
      </c>
      <c r="B1303" s="6" t="inlineStr">
        <is>
          <t>15/16</t>
        </is>
      </c>
      <c r="C1303" s="8" t="inlineStr">
        <is>
          <t>Hampton Village greenspace named 'The Chris Goertzen Park'</t>
        </is>
      </c>
      <c r="D1303" s="6" t="inlineStr">
        <is>
          <t>Michael Zwaagstra</t>
        </is>
      </c>
      <c r="E1303" s="6" t="inlineStr">
        <is>
          <t>00:25:55</t>
        </is>
      </c>
      <c r="F1303" s="6" t="inlineStr">
        <is>
          <t>statement</t>
        </is>
      </c>
      <c r="G1303" s="8" t="inlineStr">
        <is>
          <t>And as you mentioned, Mr. Mayor, he played a key role in negotiating to ensure that that area would be green space. So it's appropriate that that park be named the Chris Gertsen Park.</t>
        </is>
      </c>
      <c r="H1303" s="11" t="inlineStr">
        <is>
          <t>https://www.youtube.com/watch?v=i5AUQr0gUVU&amp;t=1555s</t>
        </is>
      </c>
    </row>
    <row r="1304">
      <c r="A1304" s="6" t="inlineStr">
        <is>
          <t>2023-09-05</t>
        </is>
      </c>
      <c r="B1304" s="6" t="inlineStr">
        <is>
          <t>15/16</t>
        </is>
      </c>
      <c r="C1304" s="8" t="inlineStr">
        <is>
          <t>Hampton Village greenspace named 'The Chris Goertzen Park'</t>
        </is>
      </c>
      <c r="D1304" s="6" t="inlineStr">
        <is>
          <t>Mayor Earl Funk</t>
        </is>
      </c>
      <c r="E1304" s="6" t="inlineStr">
        <is>
          <t>00:23:39</t>
        </is>
      </c>
      <c r="F1304" s="6" t="inlineStr">
        <is>
          <t>statement</t>
        </is>
      </c>
      <c r="G1304" s="8" t="inlineStr">
        <is>
          <t>that's a very special park actually for Chris because he was key and instrumental in talking with the developer in getting that area kept as a green space.</t>
        </is>
      </c>
      <c r="H1304" s="11" t="inlineStr">
        <is>
          <t>https://www.youtube.com/watch?v=i5AUQr0gUVU&amp;t=1419s</t>
        </is>
      </c>
    </row>
    <row r="1305">
      <c r="A1305" s="6" t="inlineStr">
        <is>
          <t>2023-09-05</t>
        </is>
      </c>
      <c r="B1305" s="6" t="inlineStr">
        <is>
          <t>15/16</t>
        </is>
      </c>
      <c r="C1305" s="8" t="inlineStr">
        <is>
          <t>Hampton Village greenspace named 'The Chris Goertzen Park'</t>
        </is>
      </c>
      <c r="D1305" s="6" t="inlineStr">
        <is>
          <t>Mayor Earl Funk</t>
        </is>
      </c>
      <c r="E1305" s="6" t="inlineStr">
        <is>
          <t>00:24:59</t>
        </is>
      </c>
      <c r="F1305" s="6" t="inlineStr">
        <is>
          <t>statement</t>
        </is>
      </c>
      <c r="G1305" s="8" t="inlineStr">
        <is>
          <t>and we just thought this would be a perfect park to name after the former mayor, Chris Gertsen.</t>
        </is>
      </c>
      <c r="H1305" s="11" t="inlineStr">
        <is>
          <t>https://www.youtube.com/watch?v=i5AUQr0gUVU&amp;t=1499s</t>
        </is>
      </c>
    </row>
    <row r="1306">
      <c r="A1306" s="6" t="inlineStr">
        <is>
          <t>2023-09-05</t>
        </is>
      </c>
      <c r="B1306" s="6" t="inlineStr">
        <is>
          <t>15/16</t>
        </is>
      </c>
      <c r="C1306" s="8" t="inlineStr">
        <is>
          <t>Hampton Village greenspace named 'The Chris Goertzen Park'</t>
        </is>
      </c>
      <c r="D1306" s="6" t="inlineStr">
        <is>
          <t>Mayor Earl Funk</t>
        </is>
      </c>
      <c r="E1306" s="6" t="inlineStr">
        <is>
          <t>00:26:59</t>
        </is>
      </c>
      <c r="F1306" s="6" t="inlineStr">
        <is>
          <t>statement</t>
        </is>
      </c>
      <c r="G1306" s="8" t="inlineStr">
        <is>
          <t>I think it's a great park to show his service to our community and his leadership that he provided during all those years.</t>
        </is>
      </c>
      <c r="H1306" s="11" t="inlineStr">
        <is>
          <t>https://www.youtube.com/watch?v=i5AUQr0gUVU&amp;t=1619s</t>
        </is>
      </c>
    </row>
    <row r="1307">
      <c r="A1307" s="6" t="inlineStr">
        <is>
          <t>2023-09-19</t>
        </is>
      </c>
      <c r="B1307" s="6" t="inlineStr">
        <is>
          <t>10</t>
        </is>
      </c>
      <c r="C1307" s="8" t="inlineStr">
        <is>
          <t>Subdivision 4451-2022-8762 - 40 Northgate Drive (one-lot plan + 18-unit commercial bare land condominium)</t>
        </is>
      </c>
      <c r="D1307" s="6" t="inlineStr">
        <is>
          <t>Michael Zwaagstra</t>
        </is>
      </c>
      <c r="E1307" s="6" t="inlineStr">
        <is>
          <t>00:11:56</t>
        </is>
      </c>
      <c r="F1307" s="6" t="inlineStr">
        <is>
          <t>motion</t>
        </is>
      </c>
      <c r="G1307" s="8" t="inlineStr">
        <is>
          <t>Make the motion to approve.</t>
        </is>
      </c>
      <c r="H1307" s="11" t="inlineStr">
        <is>
          <t>https://www.youtube.com/watch?v=qDQ3r9Q7KaA&amp;t=716s</t>
        </is>
      </c>
    </row>
    <row r="1308">
      <c r="A1308" s="6" t="inlineStr">
        <is>
          <t>2023-09-19</t>
        </is>
      </c>
      <c r="B1308" s="6" t="inlineStr">
        <is>
          <t>10</t>
        </is>
      </c>
      <c r="C1308" s="8" t="inlineStr">
        <is>
          <t>Subdivision 4451-2022-8762 - 40 Northgate Drive (one-lot plan + 18-unit commercial bare land condominium)</t>
        </is>
      </c>
      <c r="D1308" s="6" t="inlineStr">
        <is>
          <t>Michael Zwaagstra</t>
        </is>
      </c>
      <c r="E1308" s="6" t="inlineStr">
        <is>
          <t>00:12:07</t>
        </is>
      </c>
      <c r="F1308" s="6" t="inlineStr">
        <is>
          <t>statement</t>
        </is>
      </c>
      <c r="G1308" s="8" t="inlineStr">
        <is>
          <t>It's always good to see more commercial development happening with our city, and that's what this subdivision allows for. And as is noted by the city manager, this is consistent with our official community plan, and so I think it's appropriate for the subdivision to go ahead.</t>
        </is>
      </c>
      <c r="H1308" s="11" t="inlineStr">
        <is>
          <t>https://www.youtube.com/watch?v=qDQ3r9Q7KaA&amp;t=727s</t>
        </is>
      </c>
    </row>
    <row r="1309">
      <c r="A1309" s="6" t="inlineStr">
        <is>
          <t>2023-09-19</t>
        </is>
      </c>
      <c r="B1309" s="6" t="inlineStr">
        <is>
          <t>11</t>
        </is>
      </c>
      <c r="C1309" s="8" t="inlineStr">
        <is>
          <t>By-Law 2229 3rd reading - Public Reserve opening, 609 Main Street</t>
        </is>
      </c>
      <c r="D1309" s="6" t="inlineStr">
        <is>
          <t>Jac Siemens</t>
        </is>
      </c>
      <c r="E1309" s="6" t="inlineStr">
        <is>
          <t>00:13:21</t>
        </is>
      </c>
      <c r="F1309" s="6" t="inlineStr">
        <is>
          <t>motion</t>
        </is>
      </c>
      <c r="G1309" s="8" t="inlineStr">
        <is>
          <t>Motion to approve.</t>
        </is>
      </c>
      <c r="H1309" s="11" t="inlineStr">
        <is>
          <t>https://www.youtube.com/watch?v=qDQ3r9Q7KaA&amp;t=801s</t>
        </is>
      </c>
    </row>
    <row r="1310">
      <c r="A1310" s="6" t="inlineStr">
        <is>
          <t>2023-09-19</t>
        </is>
      </c>
      <c r="B1310" s="6" t="inlineStr">
        <is>
          <t>11</t>
        </is>
      </c>
      <c r="C1310" s="8" t="inlineStr">
        <is>
          <t>By-Law 2229 3rd reading - Public Reserve opening, 609 Main Street</t>
        </is>
      </c>
      <c r="D1310" s="6" t="inlineStr">
        <is>
          <t>Jac Siemens</t>
        </is>
      </c>
      <c r="E1310" s="6" t="inlineStr">
        <is>
          <t>00:13:25</t>
        </is>
      </c>
      <c r="F1310" s="6" t="inlineStr">
        <is>
          <t>statement</t>
        </is>
      </c>
      <c r="G1310" s="8" t="inlineStr">
        <is>
          <t>This is a piece of property on our Main Street, a corner of Main and Goosen, I believe, and this is a request to change the land so that the owner can develop or sell the land on the parcel fronting Main Street.</t>
        </is>
      </c>
      <c r="H1310" s="11" t="inlineStr">
        <is>
          <t>https://www.youtube.com/watch?v=qDQ3r9Q7KaA&amp;t=805s</t>
        </is>
      </c>
    </row>
    <row r="1311">
      <c r="A1311" s="6" t="inlineStr">
        <is>
          <t>2023-09-19</t>
        </is>
      </c>
      <c r="B1311" s="6" t="inlineStr">
        <is>
          <t>11</t>
        </is>
      </c>
      <c r="C1311" s="8" t="inlineStr">
        <is>
          <t>By-Law 2229 3rd reading - Public Reserve opening, 609 Main Street</t>
        </is>
      </c>
      <c r="D1311" s="6" t="inlineStr">
        <is>
          <t>Jac Siemens</t>
        </is>
      </c>
      <c r="E1311" s="6" t="inlineStr">
        <is>
          <t>00:13:25</t>
        </is>
      </c>
      <c r="F1311" s="6" t="inlineStr">
        <is>
          <t>statement</t>
        </is>
      </c>
      <c r="G1311" s="8" t="inlineStr">
        <is>
          <t>We're also developing a public reserve on the back end of that property where the old creek bed was, the Steinbach Creek, for potential future pedestrian corridor or what— whatever works. But it is good for our city's long-term strategy to move forward.</t>
        </is>
      </c>
      <c r="H1311" s="11" t="inlineStr">
        <is>
          <t>https://www.youtube.com/watch?v=qDQ3r9Q7KaA&amp;t=805s</t>
        </is>
      </c>
    </row>
    <row r="1312">
      <c r="A1312" s="6" t="inlineStr">
        <is>
          <t>2023-09-19</t>
        </is>
      </c>
      <c r="B1312" s="6" t="inlineStr">
        <is>
          <t>13</t>
        </is>
      </c>
      <c r="C1312" s="8" t="inlineStr">
        <is>
          <t>Support for Fire Chief's application to Municipal Service Delivery Improvement Program (fire protection service review)</t>
        </is>
      </c>
      <c r="D1312" s="6" t="inlineStr">
        <is>
          <t>Damian Penner</t>
        </is>
      </c>
      <c r="E1312" s="6" t="inlineStr">
        <is>
          <t>00:29:59</t>
        </is>
      </c>
      <c r="F1312" s="6" t="inlineStr">
        <is>
          <t>motion</t>
        </is>
      </c>
      <c r="G1312" s="8" t="inlineStr">
        <is>
          <t>Motion to approve.</t>
        </is>
      </c>
      <c r="H1312" s="11" t="inlineStr">
        <is>
          <t>https://www.youtube.com/watch?v=qDQ3r9Q7KaA&amp;t=1799s</t>
        </is>
      </c>
    </row>
    <row r="1313">
      <c r="A1313" s="6" t="inlineStr">
        <is>
          <t>2023-09-19</t>
        </is>
      </c>
      <c r="B1313" s="6" t="inlineStr">
        <is>
          <t>13</t>
        </is>
      </c>
      <c r="C1313" s="8" t="inlineStr">
        <is>
          <t>Support for Fire Chief's application to Municipal Service Delivery Improvement Program (fire protection service review)</t>
        </is>
      </c>
      <c r="D1313" s="6" t="inlineStr">
        <is>
          <t>Damian Penner</t>
        </is>
      </c>
      <c r="E1313" s="6" t="inlineStr">
        <is>
          <t>00:30:08</t>
        </is>
      </c>
      <c r="F1313" s="6" t="inlineStr">
        <is>
          <t>statement</t>
        </is>
      </c>
      <c r="G1313" s="8" t="inlineStr">
        <is>
          <t>We live in a city that is growing and growing rapidly, and with that, we need to make sure that we are staying on top of our protective services.</t>
        </is>
      </c>
      <c r="H1313" s="11" t="inlineStr">
        <is>
          <t>https://www.youtube.com/watch?v=qDQ3r9Q7KaA&amp;t=1808s</t>
        </is>
      </c>
    </row>
    <row r="1314">
      <c r="A1314" s="6" t="inlineStr">
        <is>
          <t>2023-09-19</t>
        </is>
      </c>
      <c r="B1314" s="6" t="inlineStr">
        <is>
          <t>13</t>
        </is>
      </c>
      <c r="C1314" s="8" t="inlineStr">
        <is>
          <t>Support for Fire Chief's application to Municipal Service Delivery Improvement Program (fire protection service review)</t>
        </is>
      </c>
      <c r="D1314" s="6" t="inlineStr">
        <is>
          <t>Damian Penner</t>
        </is>
      </c>
      <c r="E1314" s="6" t="inlineStr">
        <is>
          <t>00:30:08</t>
        </is>
      </c>
      <c r="F1314" s="6" t="inlineStr">
        <is>
          <t>statement</t>
        </is>
      </c>
      <c r="G1314" s="8" t="inlineStr">
        <is>
          <t>we need to ensure that with the way that our city is growing, especially growing outwards on all corners and all sides, there's different levels of service that's required to different areas of the city. So this is good to have a third party to come in and audit and see what roadmap moving forward might look like.</t>
        </is>
      </c>
      <c r="H1314" s="11" t="inlineStr">
        <is>
          <t>https://www.youtube.com/watch?v=qDQ3r9Q7KaA&amp;t=1808s</t>
        </is>
      </c>
    </row>
    <row r="1315">
      <c r="A1315" s="6" t="inlineStr">
        <is>
          <t>2023-09-19</t>
        </is>
      </c>
      <c r="B1315" s="6" t="inlineStr">
        <is>
          <t>13</t>
        </is>
      </c>
      <c r="C1315" s="8" t="inlineStr">
        <is>
          <t>Support for Fire Chief's application to Municipal Service Delivery Improvement Program (fire protection service review)</t>
        </is>
      </c>
      <c r="D1315" s="6" t="inlineStr">
        <is>
          <t>Michael Zwaagstra</t>
        </is>
      </c>
      <c r="E1315" s="6" t="inlineStr">
        <is>
          <t>00:30:43</t>
        </is>
      </c>
      <c r="F1315" s="6" t="inlineStr">
        <is>
          <t>statement</t>
        </is>
      </c>
      <c r="G1315" s="8" t="inlineStr">
        <is>
          <t>We certainly support the work of our fire department, and it's good that our fire chief is looking at ways to improve the service. And this is an opportunity to apply for, for funds to make that possible. And so I certainly think we support the application here.</t>
        </is>
      </c>
      <c r="H1315" s="11" t="inlineStr">
        <is>
          <t>https://www.youtube.com/watch?v=qDQ3r9Q7KaA&amp;t=1843s</t>
        </is>
      </c>
    </row>
    <row r="1316">
      <c r="A1316" s="6" t="inlineStr">
        <is>
          <t>2023-10-03</t>
        </is>
      </c>
      <c r="B1316" s="6" t="inlineStr">
        <is>
          <t>6</t>
        </is>
      </c>
      <c r="C1316" s="8" t="inlineStr">
        <is>
          <t>Henry Street &amp; Ash Avenue parking report - 2-hour zones (options 1 and 4) and request to Southern Health/Bethesda</t>
        </is>
      </c>
      <c r="D1316" s="6" t="inlineStr">
        <is>
          <t>Michael Zwaagstra</t>
        </is>
      </c>
      <c r="E1316" s="6" t="inlineStr">
        <is>
          <t>00:11:11</t>
        </is>
      </c>
      <c r="F1316" s="6" t="inlineStr">
        <is>
          <t>motion</t>
        </is>
      </c>
      <c r="G1316" s="8" t="inlineStr">
        <is>
          <t>I will make a motion that we proceed with adopting the report and specifically proceeding with options 1 and 4 as recommended.</t>
        </is>
      </c>
      <c r="H1316" s="11" t="inlineStr">
        <is>
          <t>https://www.youtube.com/watch?v=JuE4TuLL2Fs&amp;t=671s</t>
        </is>
      </c>
    </row>
    <row r="1317">
      <c r="A1317" s="6" t="inlineStr">
        <is>
          <t>2023-10-03</t>
        </is>
      </c>
      <c r="B1317" s="6" t="inlineStr">
        <is>
          <t>6</t>
        </is>
      </c>
      <c r="C1317" s="8" t="inlineStr">
        <is>
          <t>Henry Street &amp; Ash Avenue parking report - 2-hour zones (options 1 and 4) and request to Southern Health/Bethesda</t>
        </is>
      </c>
      <c r="D1317" s="6" t="inlineStr">
        <is>
          <t>Michael Zwaagstra</t>
        </is>
      </c>
      <c r="E1317" s="6" t="inlineStr">
        <is>
          <t>00:11:27</t>
        </is>
      </c>
      <c r="F1317" s="6" t="inlineStr">
        <is>
          <t>statement</t>
        </is>
      </c>
      <c r="G1317" s="8" t="inlineStr">
        <is>
          <t>Again, sending a clear message that, that the parking needs to turn over on a regular basis because when people visit the hospital, one of the key things is you don't want vehicles that are sitting out there all day.</t>
        </is>
      </c>
      <c r="H1317" s="11" t="inlineStr">
        <is>
          <t>https://www.youtube.com/watch?v=JuE4TuLL2Fs&amp;t=687s</t>
        </is>
      </c>
    </row>
    <row r="1318">
      <c r="A1318" s="6" t="inlineStr">
        <is>
          <t>2023-10-03</t>
        </is>
      </c>
      <c r="B1318" s="6" t="inlineStr">
        <is>
          <t>6</t>
        </is>
      </c>
      <c r="C1318" s="8" t="inlineStr">
        <is>
          <t>Henry Street &amp; Ash Avenue parking report - 2-hour zones (options 1 and 4) and request to Southern Health/Bethesda</t>
        </is>
      </c>
      <c r="D1318" s="6" t="inlineStr">
        <is>
          <t>Michael Zwaagstra</t>
        </is>
      </c>
      <c r="E1318" s="6" t="inlineStr">
        <is>
          <t>00:11:27</t>
        </is>
      </c>
      <c r="F1318" s="6" t="inlineStr">
        <is>
          <t>statement</t>
        </is>
      </c>
      <c r="G1318" s="8" t="inlineStr">
        <is>
          <t>But I think a formal request, as it states here, from the city just adds to the level of seriousness.</t>
        </is>
      </c>
      <c r="H1318" s="11" t="inlineStr">
        <is>
          <t>https://www.youtube.com/watch?v=JuE4TuLL2Fs&amp;t=687s</t>
        </is>
      </c>
    </row>
    <row r="1319">
      <c r="A1319" s="6" t="inlineStr">
        <is>
          <t>2023-10-03</t>
        </is>
      </c>
      <c r="B1319" s="6" t="inlineStr">
        <is>
          <t>6</t>
        </is>
      </c>
      <c r="C1319" s="8" t="inlineStr">
        <is>
          <t>Henry Street &amp; Ash Avenue parking report - 2-hour zones (options 1 and 4) and request to Southern Health/Bethesda</t>
        </is>
      </c>
      <c r="D1319" s="6" t="inlineStr">
        <is>
          <t>Michael Zwaagstra</t>
        </is>
      </c>
      <c r="E1319" s="6" t="inlineStr">
        <is>
          <t>00:11:27</t>
        </is>
      </c>
      <c r="F1319" s="6" t="inlineStr">
        <is>
          <t>statement</t>
        </is>
      </c>
      <c r="G1319" s="8" t="inlineStr">
        <is>
          <t>We'll obviously have to continue to monitor the situation, but this is certainly a good step forward in my view.</t>
        </is>
      </c>
      <c r="H1319" s="11" t="inlineStr">
        <is>
          <t>https://www.youtube.com/watch?v=JuE4TuLL2Fs&amp;t=687s</t>
        </is>
      </c>
    </row>
    <row r="1320">
      <c r="A1320" s="6" t="inlineStr">
        <is>
          <t>2023-10-03</t>
        </is>
      </c>
      <c r="B1320" s="6" t="inlineStr">
        <is>
          <t>6</t>
        </is>
      </c>
      <c r="C1320" s="8" t="inlineStr">
        <is>
          <t>Henry Street &amp; Ash Avenue parking report - 2-hour zones (options 1 and 4) and request to Southern Health/Bethesda</t>
        </is>
      </c>
      <c r="D1320" s="6" t="inlineStr">
        <is>
          <t>Jac Siemens</t>
        </is>
      </c>
      <c r="E1320" s="6" t="inlineStr">
        <is>
          <t>00:11:23</t>
        </is>
      </c>
      <c r="F1320" s="6" t="inlineStr">
        <is>
          <t>second</t>
        </is>
      </c>
      <c r="G1320" s="8" t="inlineStr">
        <is>
          <t>I'll second.</t>
        </is>
      </c>
      <c r="H1320" s="11" t="inlineStr">
        <is>
          <t>https://www.youtube.com/watch?v=JuE4TuLL2Fs&amp;t=683s</t>
        </is>
      </c>
    </row>
    <row r="1321">
      <c r="A1321" s="6" t="inlineStr">
        <is>
          <t>2023-10-03</t>
        </is>
      </c>
      <c r="B1321" s="6" t="inlineStr">
        <is>
          <t>6</t>
        </is>
      </c>
      <c r="C1321" s="8" t="inlineStr">
        <is>
          <t>Henry Street &amp; Ash Avenue parking report - 2-hour zones (options 1 and 4) and request to Southern Health/Bethesda</t>
        </is>
      </c>
      <c r="D1321" s="6" t="inlineStr">
        <is>
          <t>Jac Siemens</t>
        </is>
      </c>
      <c r="E1321" s="6" t="inlineStr">
        <is>
          <t>00:13:25</t>
        </is>
      </c>
      <c r="F1321" s="6" t="inlineStr">
        <is>
          <t>statement</t>
        </is>
      </c>
      <c r="G1321" s="8" t="inlineStr">
        <is>
          <t>So I agree with, with the recommendation as well, with options 1 and 4, for all the reasons already stated, but also that in some form, we— the people will know that parking will be alleviated in front of their place, or at least it'll be restricted somewhat on the neighboring street.</t>
        </is>
      </c>
      <c r="H1321" s="11" t="inlineStr">
        <is>
          <t>https://www.youtube.com/watch?v=JuE4TuLL2Fs&amp;t=805s</t>
        </is>
      </c>
    </row>
    <row r="1322">
      <c r="A1322" s="6" t="inlineStr">
        <is>
          <t>2023-10-03</t>
        </is>
      </c>
      <c r="B1322" s="6" t="inlineStr">
        <is>
          <t>6</t>
        </is>
      </c>
      <c r="C1322" s="8" t="inlineStr">
        <is>
          <t>Henry Street &amp; Ash Avenue parking report - 2-hour zones (options 1 and 4) and request to Southern Health/Bethesda</t>
        </is>
      </c>
      <c r="D1322" s="6" t="inlineStr">
        <is>
          <t>Jac Siemens</t>
        </is>
      </c>
      <c r="E1322" s="6" t="inlineStr">
        <is>
          <t>00:13:25</t>
        </is>
      </c>
      <c r="F1322" s="6" t="inlineStr">
        <is>
          <t>statement</t>
        </is>
      </c>
      <c r="G1322" s="8" t="inlineStr">
        <is>
          <t>But all of this really only will make improvement once that parking lot is open, and I believe it should be opening in the next 2 weeks.</t>
        </is>
      </c>
      <c r="H1322" s="11" t="inlineStr">
        <is>
          <t>https://www.youtube.com/watch?v=JuE4TuLL2Fs&amp;t=805s</t>
        </is>
      </c>
    </row>
    <row r="1323">
      <c r="A1323" s="6" t="inlineStr">
        <is>
          <t>2023-10-03</t>
        </is>
      </c>
      <c r="B1323" s="6" t="inlineStr">
        <is>
          <t>6</t>
        </is>
      </c>
      <c r="C1323" s="8" t="inlineStr">
        <is>
          <t>Henry Street &amp; Ash Avenue parking report - 2-hour zones (options 1 and 4) and request to Southern Health/Bethesda</t>
        </is>
      </c>
      <c r="D1323" s="6" t="inlineStr">
        <is>
          <t>Jac Siemens</t>
        </is>
      </c>
      <c r="E1323" s="6" t="inlineStr">
        <is>
          <t>00:14:29</t>
        </is>
      </c>
      <c r="F1323" s="6" t="inlineStr">
        <is>
          <t>statement</t>
        </is>
      </c>
      <c r="G1323" s="8" t="inlineStr">
        <is>
          <t>I really like what is done, especially sending a letter and the city reinforcing the fact that hospital staff need to park in staff parking. That would make a big difference.</t>
        </is>
      </c>
      <c r="H1323" s="11" t="inlineStr">
        <is>
          <t>https://www.youtube.com/watch?v=JuE4TuLL2Fs&amp;t=869s</t>
        </is>
      </c>
    </row>
    <row r="1324">
      <c r="A1324" s="6" t="inlineStr">
        <is>
          <t>2023-10-03</t>
        </is>
      </c>
      <c r="B1324" s="6" t="inlineStr">
        <is>
          <t>6</t>
        </is>
      </c>
      <c r="C1324" s="8" t="inlineStr">
        <is>
          <t>Henry Street &amp; Ash Avenue parking report - 2-hour zones (options 1 and 4) and request to Southern Health/Bethesda</t>
        </is>
      </c>
      <c r="D1324" s="6" t="inlineStr">
        <is>
          <t>Mayor Earl Funk</t>
        </is>
      </c>
      <c r="E1324" s="6" t="inlineStr">
        <is>
          <t>00:14:44</t>
        </is>
      </c>
      <c r="F1324" s="6" t="inlineStr">
        <is>
          <t>statement</t>
        </is>
      </c>
      <c r="G1324" s="8" t="inlineStr">
        <is>
          <t>I do agree with option 1 and 4, but I also see this in other communities.</t>
        </is>
      </c>
      <c r="H1324" s="11" t="inlineStr">
        <is>
          <t>https://www.youtube.com/watch?v=JuE4TuLL2Fs&amp;t=884s</t>
        </is>
      </c>
    </row>
    <row r="1325">
      <c r="A1325" s="6" t="inlineStr">
        <is>
          <t>2023-10-03</t>
        </is>
      </c>
      <c r="B1325" s="6" t="inlineStr">
        <is>
          <t>6</t>
        </is>
      </c>
      <c r="C1325" s="8" t="inlineStr">
        <is>
          <t>Henry Street &amp; Ash Avenue parking report - 2-hour zones (options 1 and 4) and request to Southern Health/Bethesda</t>
        </is>
      </c>
      <c r="D1325" s="6" t="inlineStr">
        <is>
          <t>Mayor Earl Funk</t>
        </is>
      </c>
      <c r="E1325" s="6" t="inlineStr">
        <is>
          <t>00:14:44</t>
        </is>
      </c>
      <c r="F1325" s="6" t="inlineStr">
        <is>
          <t>statement</t>
        </is>
      </c>
      <c r="G1325" s="8" t="inlineStr">
        <is>
          <t>Like the Bethesda Foundation or the Bethesda Hospital does have parking concerns in the residential areas around it. But that's not unlike other hospitals in our province.</t>
        </is>
      </c>
      <c r="H1325" s="11" t="inlineStr">
        <is>
          <t>https://www.youtube.com/watch?v=JuE4TuLL2Fs&amp;t=884s</t>
        </is>
      </c>
    </row>
    <row r="1326">
      <c r="A1326" s="6" t="inlineStr">
        <is>
          <t>2023-10-03</t>
        </is>
      </c>
      <c r="B1326" s="6" t="inlineStr">
        <is>
          <t>6</t>
        </is>
      </c>
      <c r="C1326" s="8" t="inlineStr">
        <is>
          <t>Henry Street &amp; Ash Avenue parking report - 2-hour zones (options 1 and 4) and request to Southern Health/Bethesda</t>
        </is>
      </c>
      <c r="D1326" s="6" t="inlineStr">
        <is>
          <t>Mayor Earl Funk</t>
        </is>
      </c>
      <c r="E1326" s="6" t="inlineStr">
        <is>
          <t>00:14:44</t>
        </is>
      </c>
      <c r="F1326" s="6" t="inlineStr">
        <is>
          <t>statement</t>
        </is>
      </c>
      <c r="G1326" s="8" t="inlineStr">
        <is>
          <t>So these are all things that we just have to take a bit with a grain of salt. We have to have a little bit of compassion for people that do need to park.</t>
        </is>
      </c>
      <c r="H1326" s="11" t="inlineStr">
        <is>
          <t>https://www.youtube.com/watch?v=JuE4TuLL2Fs&amp;t=884s</t>
        </is>
      </c>
    </row>
    <row r="1327">
      <c r="A1327" s="6" t="inlineStr">
        <is>
          <t>2023-10-03</t>
        </is>
      </c>
      <c r="B1327" s="6" t="inlineStr">
        <is>
          <t>6</t>
        </is>
      </c>
      <c r="C1327" s="8" t="inlineStr">
        <is>
          <t>Henry Street &amp; Ash Avenue parking report - 2-hour zones (options 1 and 4) and request to Southern Health/Bethesda</t>
        </is>
      </c>
      <c r="D1327" s="6" t="inlineStr">
        <is>
          <t>Mayor Earl Funk</t>
        </is>
      </c>
      <c r="E1327" s="6" t="inlineStr">
        <is>
          <t>00:14:44</t>
        </is>
      </c>
      <c r="F1327" s="6" t="inlineStr">
        <is>
          <t>statement</t>
        </is>
      </c>
      <c r="G1327" s="8" t="inlineStr">
        <is>
          <t>And when the whole expansion is done and the parking lot is finished, I think that the parking will definitely, definitely improve in the area.</t>
        </is>
      </c>
      <c r="H1327" s="11" t="inlineStr">
        <is>
          <t>https://www.youtube.com/watch?v=JuE4TuLL2Fs&amp;t=884s</t>
        </is>
      </c>
    </row>
    <row r="1328">
      <c r="A1328" s="6" t="inlineStr">
        <is>
          <t>2023-10-03</t>
        </is>
      </c>
      <c r="B1328" s="6" t="inlineStr">
        <is>
          <t>8</t>
        </is>
      </c>
      <c r="C1328" s="8" t="inlineStr">
        <is>
          <t>By-Law 2232 1st reading - public lane closing, First Street</t>
        </is>
      </c>
      <c r="D1328" s="6" t="inlineStr">
        <is>
          <t>Damian Penner</t>
        </is>
      </c>
      <c r="E1328" s="6" t="inlineStr">
        <is>
          <t>00:17:34</t>
        </is>
      </c>
      <c r="F1328" s="6" t="inlineStr">
        <is>
          <t>statement</t>
        </is>
      </c>
      <c r="G1328" s="8" t="inlineStr">
        <is>
          <t>It's good to give this first reading to bring it to the public hearing to hear what the public have to say about this enthralling and exciting thing.</t>
        </is>
      </c>
      <c r="H1328" s="11" t="inlineStr">
        <is>
          <t>https://www.youtube.com/watch?v=JuE4TuLL2Fs&amp;t=1054s</t>
        </is>
      </c>
    </row>
    <row r="1329">
      <c r="A1329" s="6" t="inlineStr">
        <is>
          <t>2023-10-03</t>
        </is>
      </c>
      <c r="B1329" s="6" t="inlineStr">
        <is>
          <t>9</t>
        </is>
      </c>
      <c r="C1329" s="8" t="inlineStr">
        <is>
          <t>Asset management policy, strategy and plan - adoption</t>
        </is>
      </c>
      <c r="D1329" s="6" t="inlineStr">
        <is>
          <t>Jake Hiebert</t>
        </is>
      </c>
      <c r="E1329" s="6" t="inlineStr">
        <is>
          <t>00:18:48</t>
        </is>
      </c>
      <c r="F1329" s="6" t="inlineStr">
        <is>
          <t>motion</t>
        </is>
      </c>
      <c r="G1329" s="8" t="inlineStr">
        <is>
          <t>Motion to approve.</t>
        </is>
      </c>
      <c r="H1329" s="11" t="inlineStr">
        <is>
          <t>https://www.youtube.com/watch?v=JuE4TuLL2Fs&amp;t=1128s</t>
        </is>
      </c>
    </row>
    <row r="1330">
      <c r="A1330" s="6" t="inlineStr">
        <is>
          <t>2023-10-03</t>
        </is>
      </c>
      <c r="B1330" s="6" t="inlineStr">
        <is>
          <t>9</t>
        </is>
      </c>
      <c r="C1330" s="8" t="inlineStr">
        <is>
          <t>Asset management policy, strategy and plan - adoption</t>
        </is>
      </c>
      <c r="D1330" s="6" t="inlineStr">
        <is>
          <t>Jake Hiebert</t>
        </is>
      </c>
      <c r="E1330" s="6" t="inlineStr">
        <is>
          <t>00:18:54</t>
        </is>
      </c>
      <c r="F1330" s="6" t="inlineStr">
        <is>
          <t>statement</t>
        </is>
      </c>
      <c r="G1330" s="8" t="inlineStr">
        <is>
          <t>This is a very thorough plan that we have in front of us from our administration</t>
        </is>
      </c>
      <c r="H1330" s="11" t="inlineStr">
        <is>
          <t>https://www.youtube.com/watch?v=JuE4TuLL2Fs&amp;t=1134s</t>
        </is>
      </c>
    </row>
    <row r="1331">
      <c r="A1331" s="6" t="inlineStr">
        <is>
          <t>2023-10-03</t>
        </is>
      </c>
      <c r="B1331" s="6" t="inlineStr">
        <is>
          <t>9</t>
        </is>
      </c>
      <c r="C1331" s="8" t="inlineStr">
        <is>
          <t>Asset management policy, strategy and plan - adoption</t>
        </is>
      </c>
      <c r="D1331" s="6" t="inlineStr">
        <is>
          <t>Jake Hiebert</t>
        </is>
      </c>
      <c r="E1331" s="6" t="inlineStr">
        <is>
          <t>00:18:54</t>
        </is>
      </c>
      <c r="F1331" s="6" t="inlineStr">
        <is>
          <t>statement</t>
        </is>
      </c>
      <c r="G1331" s="8" t="inlineStr">
        <is>
          <t>And what we're doing is we're just approving this plan as we go forward as it's required by the province. So I'm in favour.</t>
        </is>
      </c>
      <c r="H1331" s="11" t="inlineStr">
        <is>
          <t>https://www.youtube.com/watch?v=JuE4TuLL2Fs&amp;t=1134s</t>
        </is>
      </c>
    </row>
    <row r="1332">
      <c r="A1332" s="6" t="inlineStr">
        <is>
          <t>2023-10-03</t>
        </is>
      </c>
      <c r="B1332" s="6" t="inlineStr">
        <is>
          <t>9</t>
        </is>
      </c>
      <c r="C1332" s="8" t="inlineStr">
        <is>
          <t>Asset management policy, strategy and plan - adoption</t>
        </is>
      </c>
      <c r="D1332" s="6" t="inlineStr">
        <is>
          <t>Michael Zwaagstra</t>
        </is>
      </c>
      <c r="E1332" s="6" t="inlineStr">
        <is>
          <t>00:19:12</t>
        </is>
      </c>
      <c r="F1332" s="6" t="inlineStr">
        <is>
          <t>statement</t>
        </is>
      </c>
      <c r="G1332" s="8" t="inlineStr">
        <is>
          <t>This sets out the— our policy in regards to how we maintain our infrastructure. This is something that we've done very well for many years. This puts it in writing, and this is part— we need to have this in order to be able to apply for that particular grant.</t>
        </is>
      </c>
      <c r="H1332" s="11" t="inlineStr">
        <is>
          <t>https://www.youtube.com/watch?v=JuE4TuLL2Fs&amp;t=1152s</t>
        </is>
      </c>
    </row>
    <row r="1333">
      <c r="A1333" s="6" t="inlineStr">
        <is>
          <t>2023-10-03</t>
        </is>
      </c>
      <c r="B1333" s="6" t="inlineStr">
        <is>
          <t>9</t>
        </is>
      </c>
      <c r="C1333" s="8" t="inlineStr">
        <is>
          <t>Asset management policy, strategy and plan - adoption</t>
        </is>
      </c>
      <c r="D1333" s="6" t="inlineStr">
        <is>
          <t>Jac Siemens</t>
        </is>
      </c>
      <c r="E1333" s="6" t="inlineStr">
        <is>
          <t>00:19:32</t>
        </is>
      </c>
      <c r="F1333" s="6" t="inlineStr">
        <is>
          <t>statement</t>
        </is>
      </c>
      <c r="G1333" s="8" t="inlineStr">
        <is>
          <t>I think asset management has been a strength of the City of Steinbach for many years. This actually— this does put it in writing, but it's also a requirement under new legislation from the province.</t>
        </is>
      </c>
      <c r="H1333" s="11" t="inlineStr">
        <is>
          <t>https://www.youtube.com/watch?v=JuE4TuLL2Fs&amp;t=1172s</t>
        </is>
      </c>
    </row>
    <row r="1334">
      <c r="A1334" s="6" t="inlineStr">
        <is>
          <t>2023-10-03</t>
        </is>
      </c>
      <c r="B1334" s="6" t="inlineStr">
        <is>
          <t>9</t>
        </is>
      </c>
      <c r="C1334" s="8" t="inlineStr">
        <is>
          <t>Asset management policy, strategy and plan - adoption</t>
        </is>
      </c>
      <c r="D1334" s="6" t="inlineStr">
        <is>
          <t>Jac Siemens</t>
        </is>
      </c>
      <c r="E1334" s="6" t="inlineStr">
        <is>
          <t>00:19:32</t>
        </is>
      </c>
      <c r="F1334" s="6" t="inlineStr">
        <is>
          <t>statement</t>
        </is>
      </c>
      <c r="G1334" s="8" t="inlineStr">
        <is>
          <t>It's fairly long-winded, but it does give us a good asset inventory along with how to maintain it.</t>
        </is>
      </c>
      <c r="H1334" s="11" t="inlineStr">
        <is>
          <t>https://www.youtube.com/watch?v=JuE4TuLL2Fs&amp;t=1172s</t>
        </is>
      </c>
    </row>
    <row r="1335">
      <c r="A1335" s="6" t="inlineStr">
        <is>
          <t>2023-10-03</t>
        </is>
      </c>
      <c r="B1335" s="6" t="inlineStr">
        <is>
          <t>9</t>
        </is>
      </c>
      <c r="C1335" s="8" t="inlineStr">
        <is>
          <t>Asset management policy, strategy and plan - adoption</t>
        </is>
      </c>
      <c r="D1335" s="6" t="inlineStr">
        <is>
          <t>Jac Siemens</t>
        </is>
      </c>
      <c r="E1335" s="6" t="inlineStr">
        <is>
          <t>00:19:32</t>
        </is>
      </c>
      <c r="F1335" s="6" t="inlineStr">
        <is>
          <t>statement</t>
        </is>
      </c>
      <c r="G1335" s="8" t="inlineStr">
        <is>
          <t>we can use this document now to look at our capital funds moving forward for the next 5, 10, and future years.</t>
        </is>
      </c>
      <c r="H1335" s="11" t="inlineStr">
        <is>
          <t>https://www.youtube.com/watch?v=JuE4TuLL2Fs&amp;t=1172s</t>
        </is>
      </c>
    </row>
    <row r="1336">
      <c r="A1336" s="6" t="inlineStr">
        <is>
          <t>2023-10-03</t>
        </is>
      </c>
      <c r="B1336" s="6" t="inlineStr">
        <is>
          <t>9</t>
        </is>
      </c>
      <c r="C1336" s="8" t="inlineStr">
        <is>
          <t>Asset management policy, strategy and plan - adoption</t>
        </is>
      </c>
      <c r="D1336" s="6" t="inlineStr">
        <is>
          <t>Jac Siemens</t>
        </is>
      </c>
      <c r="E1336" s="6" t="inlineStr">
        <is>
          <t>00:19:32</t>
        </is>
      </c>
      <c r="F1336" s="6" t="inlineStr">
        <is>
          <t>statement</t>
        </is>
      </c>
      <c r="G1336" s="8" t="inlineStr">
        <is>
          <t>So I like this.</t>
        </is>
      </c>
      <c r="H1336" s="11" t="inlineStr">
        <is>
          <t>https://www.youtube.com/watch?v=JuE4TuLL2Fs&amp;t=1172s</t>
        </is>
      </c>
    </row>
    <row r="1337">
      <c r="A1337" s="6" t="inlineStr">
        <is>
          <t>2023-10-03</t>
        </is>
      </c>
      <c r="B1337" s="6" t="inlineStr">
        <is>
          <t>10</t>
        </is>
      </c>
      <c r="C1337" s="8" t="inlineStr">
        <is>
          <t>MEDIP grant application - Hespeler Street project ($1.66M grant, $1.66M city share)</t>
        </is>
      </c>
      <c r="D1337" s="6" t="inlineStr">
        <is>
          <t>Damian Penner</t>
        </is>
      </c>
      <c r="E1337" s="6" t="inlineStr">
        <is>
          <t>00:22:30</t>
        </is>
      </c>
      <c r="F1337" s="6" t="inlineStr">
        <is>
          <t>motion</t>
        </is>
      </c>
      <c r="G1337" s="8" t="inlineStr">
        <is>
          <t>Motion to approve.</t>
        </is>
      </c>
      <c r="H1337" s="11" t="inlineStr">
        <is>
          <t>https://www.youtube.com/watch?v=JuE4TuLL2Fs&amp;t=1350s</t>
        </is>
      </c>
    </row>
    <row r="1338">
      <c r="A1338" s="6" t="inlineStr">
        <is>
          <t>2023-10-03</t>
        </is>
      </c>
      <c r="B1338" s="6" t="inlineStr">
        <is>
          <t>10</t>
        </is>
      </c>
      <c r="C1338" s="8" t="inlineStr">
        <is>
          <t>MEDIP grant application - Hespeler Street project ($1.66M grant, $1.66M city share)</t>
        </is>
      </c>
      <c r="D1338" s="6" t="inlineStr">
        <is>
          <t>Damian Penner</t>
        </is>
      </c>
      <c r="E1338" s="6" t="inlineStr">
        <is>
          <t>00:22:37</t>
        </is>
      </c>
      <c r="F1338" s="6" t="inlineStr">
        <is>
          <t>statement</t>
        </is>
      </c>
      <c r="G1338" s="8" t="inlineStr">
        <is>
          <t>That is an industrial corridor right now that is in the process of further development. There's been recent sales of land in that area, so it's good to get the infrastructure up and rejuvenated and renewed for the economic development of that area before we are fully at capacity or filled up with existing businesses.</t>
        </is>
      </c>
      <c r="H1338" s="11" t="inlineStr">
        <is>
          <t>https://www.youtube.com/watch?v=JuE4TuLL2Fs&amp;t=1357s</t>
        </is>
      </c>
    </row>
    <row r="1339">
      <c r="A1339" s="6" t="inlineStr">
        <is>
          <t>2023-10-03</t>
        </is>
      </c>
      <c r="B1339" s="6" t="inlineStr">
        <is>
          <t>10</t>
        </is>
      </c>
      <c r="C1339" s="8" t="inlineStr">
        <is>
          <t>MEDIP grant application - Hespeler Street project ($1.66M grant, $1.66M city share)</t>
        </is>
      </c>
      <c r="D1339" s="6" t="inlineStr">
        <is>
          <t>Damian Penner</t>
        </is>
      </c>
      <c r="E1339" s="6" t="inlineStr">
        <is>
          <t>00:22:37</t>
        </is>
      </c>
      <c r="F1339" s="6" t="inlineStr">
        <is>
          <t>statement</t>
        </is>
      </c>
      <c r="G1339" s="8" t="inlineStr">
        <is>
          <t>So this is good foresight of something to take, take advantage of a grant program to get this done ahead of time.</t>
        </is>
      </c>
      <c r="H1339" s="11" t="inlineStr">
        <is>
          <t>https://www.youtube.com/watch?v=JuE4TuLL2Fs&amp;t=1357s</t>
        </is>
      </c>
    </row>
    <row r="1340">
      <c r="A1340" s="6" t="inlineStr">
        <is>
          <t>2023-10-03</t>
        </is>
      </c>
      <c r="B1340" s="6" t="inlineStr">
        <is>
          <t>11</t>
        </is>
      </c>
      <c r="C1340" s="8" t="inlineStr">
        <is>
          <t>MEDIP grant application - Hanover Street project ($560K grant, $560K city share)</t>
        </is>
      </c>
      <c r="D1340" s="6" t="inlineStr">
        <is>
          <t>Unidentified councillor</t>
        </is>
      </c>
      <c r="E1340" s="6" t="inlineStr">
        <is>
          <t>00:23:43</t>
        </is>
      </c>
      <c r="F1340" s="6" t="inlineStr">
        <is>
          <t>statement</t>
        </is>
      </c>
      <c r="G1340" s="8" t="inlineStr">
        <is>
          <t>This is very similar to the previous one.</t>
        </is>
      </c>
      <c r="H1340" s="11" t="inlineStr">
        <is>
          <t>https://www.youtube.com/watch?v=JuE4TuLL2Fs&amp;t=1423s</t>
        </is>
      </c>
    </row>
    <row r="1341">
      <c r="A1341" s="6" t="inlineStr">
        <is>
          <t>2023-10-03</t>
        </is>
      </c>
      <c r="B1341" s="6" t="inlineStr">
        <is>
          <t>11</t>
        </is>
      </c>
      <c r="C1341" s="8" t="inlineStr">
        <is>
          <t>MEDIP grant application - Hanover Street project ($560K grant, $560K city share)</t>
        </is>
      </c>
      <c r="D1341" s="6" t="inlineStr">
        <is>
          <t>Unidentified councillor</t>
        </is>
      </c>
      <c r="E1341" s="6" t="inlineStr">
        <is>
          <t>00:23:45</t>
        </is>
      </c>
      <c r="F1341" s="6" t="inlineStr">
        <is>
          <t>statement</t>
        </is>
      </c>
      <c r="G1341" s="8" t="inlineStr">
        <is>
          <t>And this is all about keeping up our infrastructure and renewing. So I think it's a good plan for the city.</t>
        </is>
      </c>
      <c r="H1341" s="11" t="inlineStr">
        <is>
          <t>https://www.youtube.com/watch?v=JuE4TuLL2Fs&amp;t=1425s</t>
        </is>
      </c>
    </row>
    <row r="1342">
      <c r="A1342" s="6" t="inlineStr">
        <is>
          <t>2023-10-03</t>
        </is>
      </c>
      <c r="B1342" s="6" t="inlineStr">
        <is>
          <t>12</t>
        </is>
      </c>
      <c r="C1342" s="8" t="inlineStr">
        <is>
          <t>MEDIP grant application - Fire Station bay floor exhaust/ventilation ($300K grant, $100K city share)</t>
        </is>
      </c>
      <c r="D1342" s="6" t="inlineStr">
        <is>
          <t>Michael Zwaagstra</t>
        </is>
      </c>
      <c r="E1342" s="6" t="inlineStr">
        <is>
          <t>00:24:18</t>
        </is>
      </c>
      <c r="F1342" s="6" t="inlineStr">
        <is>
          <t>statement</t>
        </is>
      </c>
      <c r="G1342" s="8" t="inlineStr">
        <is>
          <t>This particular application is, uh, to make upgrades to our fire hall, specifically to replace the fire hall's bay floor, um, lock, and the— and also the gear washing and locker room ventilation systems.</t>
        </is>
      </c>
      <c r="H1342" s="11" t="inlineStr">
        <is>
          <t>https://www.youtube.com/watch?v=JuE4TuLL2Fs&amp;t=1458s</t>
        </is>
      </c>
    </row>
    <row r="1343">
      <c r="A1343" s="6" t="inlineStr">
        <is>
          <t>2023-10-03</t>
        </is>
      </c>
      <c r="B1343" s="6" t="inlineStr">
        <is>
          <t>12</t>
        </is>
      </c>
      <c r="C1343" s="8" t="inlineStr">
        <is>
          <t>MEDIP grant application - Fire Station bay floor exhaust/ventilation ($300K grant, $100K city share)</t>
        </is>
      </c>
      <c r="D1343" s="6" t="inlineStr">
        <is>
          <t>Michael Zwaagstra</t>
        </is>
      </c>
      <c r="E1343" s="6" t="inlineStr">
        <is>
          <t>00:24:18</t>
        </is>
      </c>
      <c r="F1343" s="6" t="inlineStr">
        <is>
          <t>statement</t>
        </is>
      </c>
      <c r="G1343" s="8" t="inlineStr">
        <is>
          <t>And so I think these are all wise projects for us to apply, and I'm certainly hopeful that we'll get— it'd be nice if we got all 3 of these approved, but we'll see what happens.</t>
        </is>
      </c>
      <c r="H1343" s="11" t="inlineStr">
        <is>
          <t>https://www.youtube.com/watch?v=JuE4TuLL2Fs&amp;t=1458s</t>
        </is>
      </c>
    </row>
    <row r="1344">
      <c r="A1344" s="6" t="inlineStr">
        <is>
          <t>2023-10-03</t>
        </is>
      </c>
      <c r="B1344" s="6" t="inlineStr">
        <is>
          <t>12</t>
        </is>
      </c>
      <c r="C1344" s="8" t="inlineStr">
        <is>
          <t>MEDIP grant application - Fire Station bay floor exhaust/ventilation ($300K grant, $100K city share)</t>
        </is>
      </c>
      <c r="D1344" s="6" t="inlineStr">
        <is>
          <t>Jake Hiebert</t>
        </is>
      </c>
      <c r="E1344" s="6" t="inlineStr">
        <is>
          <t>00:25:03</t>
        </is>
      </c>
      <c r="F1344" s="6" t="inlineStr">
        <is>
          <t>statement</t>
        </is>
      </c>
      <c r="G1344" s="8" t="inlineStr">
        <is>
          <t>You know, the firemen are coming in contact with carcinogenic issues, with diesel fuel, with other drugs, fentanyl, and from various fires that they attend.</t>
        </is>
      </c>
      <c r="H1344" s="11" t="inlineStr">
        <is>
          <t>https://www.youtube.com/watch?v=JuE4TuLL2Fs&amp;t=1503s</t>
        </is>
      </c>
    </row>
    <row r="1345">
      <c r="A1345" s="6" t="inlineStr">
        <is>
          <t>2023-10-03</t>
        </is>
      </c>
      <c r="B1345" s="6" t="inlineStr">
        <is>
          <t>12</t>
        </is>
      </c>
      <c r="C1345" s="8" t="inlineStr">
        <is>
          <t>MEDIP grant application - Fire Station bay floor exhaust/ventilation ($300K grant, $100K city share)</t>
        </is>
      </c>
      <c r="D1345" s="6" t="inlineStr">
        <is>
          <t>Jake Hiebert</t>
        </is>
      </c>
      <c r="E1345" s="6" t="inlineStr">
        <is>
          <t>00:25:03</t>
        </is>
      </c>
      <c r="F1345" s="6" t="inlineStr">
        <is>
          <t>statement</t>
        </is>
      </c>
      <c r="G1345" s="8" t="inlineStr">
        <is>
          <t>So I think it's very important that we need to address the concerns of our fire chief and implement this. So I think it's a good thing and I always support the fire department.</t>
        </is>
      </c>
      <c r="H1345" s="11" t="inlineStr">
        <is>
          <t>https://www.youtube.com/watch?v=JuE4TuLL2Fs&amp;t=1503s</t>
        </is>
      </c>
    </row>
    <row r="1346">
      <c r="A1346" s="6" t="inlineStr">
        <is>
          <t>2023-10-03</t>
        </is>
      </c>
      <c r="B1346" s="6" t="inlineStr">
        <is>
          <t>14</t>
        </is>
      </c>
      <c r="C1346" s="8" t="inlineStr">
        <is>
          <t>Steinbach Minor Hockey Board grant request - referred to November study session</t>
        </is>
      </c>
      <c r="D1346" s="6" t="inlineStr">
        <is>
          <t>Mayor Earl Funk</t>
        </is>
      </c>
      <c r="E1346" s="6" t="inlineStr">
        <is>
          <t>00:26:11</t>
        </is>
      </c>
      <c r="F1346" s="6" t="inlineStr">
        <is>
          <t>statement</t>
        </is>
      </c>
      <c r="G1346" s="8" t="inlineStr">
        <is>
          <t>looking at the nature of this letter, because it has to do with— it's a financial ask.</t>
        </is>
      </c>
      <c r="H1346" s="11" t="inlineStr">
        <is>
          <t>https://www.youtube.com/watch?v=JuE4TuLL2Fs&amp;t=1571s</t>
        </is>
      </c>
    </row>
    <row r="1347">
      <c r="A1347" s="6" t="inlineStr">
        <is>
          <t>2023-10-03</t>
        </is>
      </c>
      <c r="B1347" s="6" t="inlineStr">
        <is>
          <t>14</t>
        </is>
      </c>
      <c r="C1347" s="8" t="inlineStr">
        <is>
          <t>Steinbach Minor Hockey Board grant request - referred to November study session</t>
        </is>
      </c>
      <c r="D1347" s="6" t="inlineStr">
        <is>
          <t>Mayor Earl Funk</t>
        </is>
      </c>
      <c r="E1347" s="6" t="inlineStr">
        <is>
          <t>00:26:11</t>
        </is>
      </c>
      <c r="F1347" s="6" t="inlineStr">
        <is>
          <t>statement</t>
        </is>
      </c>
      <c r="G1347" s="8" t="inlineStr">
        <is>
          <t>If you're okay with it, I would like to recommend we give this to our administration, put it on our study session so that it can be discussed better, like at length with our budget in front of us.</t>
        </is>
      </c>
      <c r="H1347" s="11" t="inlineStr">
        <is>
          <t>https://www.youtube.com/watch?v=JuE4TuLL2Fs&amp;t=1571s</t>
        </is>
      </c>
    </row>
    <row r="1348">
      <c r="A1348" s="6" t="inlineStr">
        <is>
          <t>2023-10-03</t>
        </is>
      </c>
      <c r="B1348" s="6" t="inlineStr">
        <is>
          <t>14</t>
        </is>
      </c>
      <c r="C1348" s="8" t="inlineStr">
        <is>
          <t>Steinbach Minor Hockey Board grant request - referred to November study session</t>
        </is>
      </c>
      <c r="D1348" s="6" t="inlineStr">
        <is>
          <t>Mayor Earl Funk</t>
        </is>
      </c>
      <c r="E1348" s="6" t="inlineStr">
        <is>
          <t>00:26:11</t>
        </is>
      </c>
      <c r="F1348" s="6" t="inlineStr">
        <is>
          <t>statement</t>
        </is>
      </c>
      <c r="G1348" s="8" t="inlineStr">
        <is>
          <t>It's more fair to the hockey, the minor hockey board, and it's also more fair to the City of Steinbach itself.</t>
        </is>
      </c>
      <c r="H1348" s="11" t="inlineStr">
        <is>
          <t>https://www.youtube.com/watch?v=JuE4TuLL2Fs&amp;t=1571s</t>
        </is>
      </c>
    </row>
    <row r="1349">
      <c r="A1349" s="6" t="inlineStr">
        <is>
          <t>2023-10-03</t>
        </is>
      </c>
      <c r="B1349" s="6" t="inlineStr">
        <is>
          <t>15/16</t>
        </is>
      </c>
      <c r="C1349" s="8" t="inlineStr">
        <is>
          <t>Hanover School Division request - no parking signs on Chapel Drive (SRSS)</t>
        </is>
      </c>
      <c r="D1349" s="6" t="inlineStr">
        <is>
          <t>Michael Zwaagstra</t>
        </is>
      </c>
      <c r="E1349" s="6" t="inlineStr">
        <is>
          <t>00:27:50</t>
        </is>
      </c>
      <c r="F1349" s="6" t="inlineStr">
        <is>
          <t>motion</t>
        </is>
      </c>
      <c r="G1349" s="8" t="inlineStr">
        <is>
          <t>The motion is that we essentially implement the request, which is to install no parking— well, you can read it here, but installing no parking signs at the locations requested.</t>
        </is>
      </c>
      <c r="H1349" s="11" t="inlineStr">
        <is>
          <t>https://www.youtube.com/watch?v=JuE4TuLL2Fs&amp;t=1670s</t>
        </is>
      </c>
    </row>
    <row r="1350">
      <c r="A1350" s="6" t="inlineStr">
        <is>
          <t>2023-10-03</t>
        </is>
      </c>
      <c r="B1350" s="6" t="inlineStr">
        <is>
          <t>15/16</t>
        </is>
      </c>
      <c r="C1350" s="8" t="inlineStr">
        <is>
          <t>Hanover School Division request - no parking signs on Chapel Drive (SRSS)</t>
        </is>
      </c>
      <c r="D1350" s="6" t="inlineStr">
        <is>
          <t>Michael Zwaagstra</t>
        </is>
      </c>
      <c r="E1350" s="6" t="inlineStr">
        <is>
          <t>00:28:19</t>
        </is>
      </c>
      <c r="F1350" s="6" t="inlineStr">
        <is>
          <t>statement</t>
        </is>
      </c>
      <c r="G1350" s="8" t="inlineStr">
        <is>
          <t>uh, the school division has, uh, in consultation, uh, with, uh, uh, with, uh, with one of our city employees and also using information from the RCMP have come up with a, a way to, to make bus access safer in that area</t>
        </is>
      </c>
      <c r="H1350" s="11" t="inlineStr">
        <is>
          <t>https://www.youtube.com/watch?v=JuE4TuLL2Fs&amp;t=1699s</t>
        </is>
      </c>
    </row>
    <row r="1351">
      <c r="A1351" s="6" t="inlineStr">
        <is>
          <t>2023-10-03</t>
        </is>
      </c>
      <c r="B1351" s="6" t="inlineStr">
        <is>
          <t>15/16</t>
        </is>
      </c>
      <c r="C1351" s="8" t="inlineStr">
        <is>
          <t>Hanover School Division request - no parking signs on Chapel Drive (SRSS)</t>
        </is>
      </c>
      <c r="D1351" s="6" t="inlineStr">
        <is>
          <t>Michael Zwaagstra</t>
        </is>
      </c>
      <c r="E1351" s="6" t="inlineStr">
        <is>
          <t>00:28:19</t>
        </is>
      </c>
      <c r="F1351" s="6" t="inlineStr">
        <is>
          <t>statement</t>
        </is>
      </c>
      <c r="G1351" s="8" t="inlineStr">
        <is>
          <t>And it's a loss of 67 parking spaces, so that's, that's not a lot of parking spaces that get lost. But obviously, if it, if it helps with safety and if in the— if the school division feels that this would this would improve safety for students.</t>
        </is>
      </c>
      <c r="H1351" s="11" t="inlineStr">
        <is>
          <t>https://www.youtube.com/watch?v=JuE4TuLL2Fs&amp;t=1699s</t>
        </is>
      </c>
    </row>
    <row r="1352">
      <c r="A1352" s="6" t="inlineStr">
        <is>
          <t>2023-10-03</t>
        </is>
      </c>
      <c r="B1352" s="6" t="inlineStr">
        <is>
          <t>15/16</t>
        </is>
      </c>
      <c r="C1352" s="8" t="inlineStr">
        <is>
          <t>Hanover School Division request - no parking signs on Chapel Drive (SRSS)</t>
        </is>
      </c>
      <c r="D1352" s="6" t="inlineStr">
        <is>
          <t>Michael Zwaagstra</t>
        </is>
      </c>
      <c r="E1352" s="6" t="inlineStr">
        <is>
          <t>00:28:19</t>
        </is>
      </c>
      <c r="F1352" s="6" t="inlineStr">
        <is>
          <t>statement</t>
        </is>
      </c>
      <c r="G1352" s="8" t="inlineStr">
        <is>
          <t>I think it's— it makes sense for us to go ahead with this request.</t>
        </is>
      </c>
      <c r="H1352" s="11" t="inlineStr">
        <is>
          <t>https://www.youtube.com/watch?v=JuE4TuLL2Fs&amp;t=1699s</t>
        </is>
      </c>
    </row>
    <row r="1353">
      <c r="A1353" s="6" t="inlineStr">
        <is>
          <t>2023-10-03</t>
        </is>
      </c>
      <c r="B1353" s="6" t="inlineStr">
        <is>
          <t>15/16</t>
        </is>
      </c>
      <c r="C1353" s="8" t="inlineStr">
        <is>
          <t>Hanover School Division request - no parking signs on Chapel Drive (SRSS)</t>
        </is>
      </c>
      <c r="D1353" s="6" t="inlineStr">
        <is>
          <t>Damian Penner</t>
        </is>
      </c>
      <c r="E1353" s="6" t="inlineStr">
        <is>
          <t>00:29:16</t>
        </is>
      </c>
      <c r="F1353" s="6" t="inlineStr">
        <is>
          <t>statement</t>
        </is>
      </c>
      <c r="G1353" s="8" t="inlineStr">
        <is>
          <t>It's not very often that we have an establishment or an organization requesting less parking. Obviously, this is with good intention though, for the safety of the students.</t>
        </is>
      </c>
      <c r="H1353" s="11" t="inlineStr">
        <is>
          <t>https://www.youtube.com/watch?v=JuE4TuLL2Fs&amp;t=1756s</t>
        </is>
      </c>
    </row>
    <row r="1354">
      <c r="A1354" s="6" t="inlineStr">
        <is>
          <t>2023-10-03</t>
        </is>
      </c>
      <c r="B1354" s="6" t="inlineStr">
        <is>
          <t>15/16</t>
        </is>
      </c>
      <c r="C1354" s="8" t="inlineStr">
        <is>
          <t>Hanover School Division request - no parking signs on Chapel Drive (SRSS)</t>
        </is>
      </c>
      <c r="D1354" s="6" t="inlineStr">
        <is>
          <t>Damian Penner</t>
        </is>
      </c>
      <c r="E1354" s="6" t="inlineStr">
        <is>
          <t>00:29:16</t>
        </is>
      </c>
      <c r="F1354" s="6" t="inlineStr">
        <is>
          <t>statement</t>
        </is>
      </c>
      <c r="G1354" s="8" t="inlineStr">
        <is>
          <t>I drive down this area quite often, and especially at times when the buses are going to be moving is when your pedestrian traffic is highest.</t>
        </is>
      </c>
      <c r="H1354" s="11" t="inlineStr">
        <is>
          <t>https://www.youtube.com/watch?v=JuE4TuLL2Fs&amp;t=1756s</t>
        </is>
      </c>
    </row>
    <row r="1355">
      <c r="A1355" s="6" t="inlineStr">
        <is>
          <t>2023-10-03</t>
        </is>
      </c>
      <c r="B1355" s="6" t="inlineStr">
        <is>
          <t>15/16</t>
        </is>
      </c>
      <c r="C1355" s="8" t="inlineStr">
        <is>
          <t>Hanover School Division request - no parking signs on Chapel Drive (SRSS)</t>
        </is>
      </c>
      <c r="D1355" s="6" t="inlineStr">
        <is>
          <t>Damian Penner</t>
        </is>
      </c>
      <c r="E1355" s="6" t="inlineStr">
        <is>
          <t>00:29:16</t>
        </is>
      </c>
      <c r="F1355" s="6" t="inlineStr">
        <is>
          <t>statement</t>
        </is>
      </c>
      <c r="G1355" s="8" t="inlineStr">
        <is>
          <t>I am in agreement with Councillor Zweigstra's motion.</t>
        </is>
      </c>
      <c r="H1355" s="11" t="inlineStr">
        <is>
          <t>https://www.youtube.com/watch?v=JuE4TuLL2Fs&amp;t=1756s</t>
        </is>
      </c>
    </row>
    <row r="1356">
      <c r="A1356" s="6" t="inlineStr">
        <is>
          <t>2023-10-17</t>
        </is>
      </c>
      <c r="B1356" s="6" t="inlineStr">
        <is>
          <t>10</t>
        </is>
      </c>
      <c r="C1356" s="8" t="inlineStr">
        <is>
          <t>By-Law 2233 1st reading - capital development fees and water &amp; sewer impact fees (5%/yr for 4 years)</t>
        </is>
      </c>
      <c r="D1356" s="6" t="inlineStr">
        <is>
          <t>Michael Zwaagstra</t>
        </is>
      </c>
      <c r="E1356" s="6" t="inlineStr">
        <is>
          <t>00:08:18</t>
        </is>
      </c>
      <c r="F1356" s="6" t="inlineStr">
        <is>
          <t>motion</t>
        </is>
      </c>
      <c r="G1356" s="8" t="inlineStr">
        <is>
          <t>I will make the motion to proceed to give first reading to the bylaw as presented with one change, that instead of 7.5% per year, that that be changed to 5% per year.</t>
        </is>
      </c>
      <c r="H1356" s="11" t="inlineStr">
        <is>
          <t>https://www.youtube.com/watch?v=RXlWZQ34vG8&amp;t=498s</t>
        </is>
      </c>
    </row>
    <row r="1357">
      <c r="A1357" s="6" t="inlineStr">
        <is>
          <t>2023-10-17</t>
        </is>
      </c>
      <c r="B1357" s="6" t="inlineStr">
        <is>
          <t>10</t>
        </is>
      </c>
      <c r="C1357" s="8" t="inlineStr">
        <is>
          <t>By-Law 2233 1st reading - capital development fees and water &amp; sewer impact fees (5%/yr for 4 years)</t>
        </is>
      </c>
      <c r="D1357" s="6" t="inlineStr">
        <is>
          <t>Michael Zwaagstra</t>
        </is>
      </c>
      <c r="E1357" s="6" t="inlineStr">
        <is>
          <t>00:08:47</t>
        </is>
      </c>
      <c r="F1357" s="6" t="inlineStr">
        <is>
          <t>statement</t>
        </is>
      </c>
      <c r="G1357" s="8" t="inlineStr">
        <is>
          <t>Construction cost inflation, based on the information we have here, has actually been gone up— been going up by about 5 to 6% annually since that time. And so the reason that I'm proposing that we go with the 5% is that essentially matches that rate.</t>
        </is>
      </c>
      <c r="H1357" s="11" t="inlineStr">
        <is>
          <t>https://www.youtube.com/watch?v=RXlWZQ34vG8&amp;t=527s</t>
        </is>
      </c>
    </row>
    <row r="1358">
      <c r="A1358" s="6" t="inlineStr">
        <is>
          <t>2023-10-17</t>
        </is>
      </c>
      <c r="B1358" s="6" t="inlineStr">
        <is>
          <t>10</t>
        </is>
      </c>
      <c r="C1358" s="8" t="inlineStr">
        <is>
          <t>By-Law 2233 1st reading - capital development fees and water &amp; sewer impact fees (5%/yr for 4 years)</t>
        </is>
      </c>
      <c r="D1358" s="6" t="inlineStr">
        <is>
          <t>Michael Zwaagstra</t>
        </is>
      </c>
      <c r="E1358" s="6" t="inlineStr">
        <is>
          <t>00:08:47</t>
        </is>
      </c>
      <c r="F1358" s="6" t="inlineStr">
        <is>
          <t>statement</t>
        </is>
      </c>
      <c r="G1358" s="8" t="inlineStr">
        <is>
          <t>We do not— because we know that every increase here ultimately gets passed on to consumers. That's the reality of it. But if we don't have these development fees, or if we don't increase them, if they stay the same, then that means that that puts more pressure on the mill rate.</t>
        </is>
      </c>
      <c r="H1358" s="11" t="inlineStr">
        <is>
          <t>https://www.youtube.com/watch?v=RXlWZQ34vG8&amp;t=527s</t>
        </is>
      </c>
    </row>
    <row r="1359">
      <c r="A1359" s="6" t="inlineStr">
        <is>
          <t>2023-10-17</t>
        </is>
      </c>
      <c r="B1359" s="6" t="inlineStr">
        <is>
          <t>10</t>
        </is>
      </c>
      <c r="C1359" s="8" t="inlineStr">
        <is>
          <t>By-Law 2233 1st reading - capital development fees and water &amp; sewer impact fees (5%/yr for 4 years)</t>
        </is>
      </c>
      <c r="D1359" s="6" t="inlineStr">
        <is>
          <t>Michael Zwaagstra</t>
        </is>
      </c>
      <c r="E1359" s="6" t="inlineStr">
        <is>
          <t>00:08:47</t>
        </is>
      </c>
      <c r="F1359" s="6" t="inlineStr">
        <is>
          <t>statement</t>
        </is>
      </c>
      <c r="G1359" s="8" t="inlineStr">
        <is>
          <t>when you compare the City of Steinbach to other comparable cities, for the most part, our development fees are below other cities such as Winkler, Morden, Brandon.</t>
        </is>
      </c>
      <c r="H1359" s="11" t="inlineStr">
        <is>
          <t>https://www.youtube.com/watch?v=RXlWZQ34vG8&amp;t=527s</t>
        </is>
      </c>
    </row>
    <row r="1360">
      <c r="A1360" s="6" t="inlineStr">
        <is>
          <t>2023-10-17</t>
        </is>
      </c>
      <c r="B1360" s="6" t="inlineStr">
        <is>
          <t>10</t>
        </is>
      </c>
      <c r="C1360" s="8" t="inlineStr">
        <is>
          <t>By-Law 2233 1st reading - capital development fees and water &amp; sewer impact fees (5%/yr for 4 years)</t>
        </is>
      </c>
      <c r="D1360" s="6" t="inlineStr">
        <is>
          <t>Michael Zwaagstra</t>
        </is>
      </c>
      <c r="E1360" s="6" t="inlineStr">
        <is>
          <t>00:17:50</t>
        </is>
      </c>
      <c r="F1360" s="6" t="inlineStr">
        <is>
          <t>reply</t>
        </is>
      </c>
      <c r="G1360" s="8" t="inlineStr">
        <is>
          <t>The reality is even 7.5% wouldn't cover the cost of growth. The development fees, what they do is they help to mitigate some of that cost.</t>
        </is>
      </c>
      <c r="H1360" s="11" t="inlineStr">
        <is>
          <t>https://www.youtube.com/watch?v=RXlWZQ34vG8&amp;t=1070s</t>
        </is>
      </c>
    </row>
    <row r="1361">
      <c r="A1361" s="6" t="inlineStr">
        <is>
          <t>2023-10-17</t>
        </is>
      </c>
      <c r="B1361" s="6" t="inlineStr">
        <is>
          <t>10</t>
        </is>
      </c>
      <c r="C1361" s="8" t="inlineStr">
        <is>
          <t>By-Law 2233 1st reading - capital development fees and water &amp; sewer impact fees (5%/yr for 4 years)</t>
        </is>
      </c>
      <c r="D1361" s="6" t="inlineStr">
        <is>
          <t>Michael Zwaagstra</t>
        </is>
      </c>
      <c r="E1361" s="6" t="inlineStr">
        <is>
          <t>00:17:50</t>
        </is>
      </c>
      <c r="F1361" s="6" t="inlineStr">
        <is>
          <t>reply</t>
        </is>
      </c>
      <c r="G1361" s="8" t="inlineStr">
        <is>
          <t>I realize that initially at the SPC meeting, 7.5% was discussed, but that's not a final decision at that point. It comes to council and we've all had time to reflect on it.</t>
        </is>
      </c>
      <c r="H1361" s="11" t="inlineStr">
        <is>
          <t>https://www.youtube.com/watch?v=RXlWZQ34vG8&amp;t=1070s</t>
        </is>
      </c>
    </row>
    <row r="1362">
      <c r="A1362" s="6" t="inlineStr">
        <is>
          <t>2023-10-17</t>
        </is>
      </c>
      <c r="B1362" s="6" t="inlineStr">
        <is>
          <t>10</t>
        </is>
      </c>
      <c r="C1362" s="8" t="inlineStr">
        <is>
          <t>By-Law 2233 1st reading - capital development fees and water &amp; sewer impact fees (5%/yr for 4 years)</t>
        </is>
      </c>
      <c r="D1362" s="6" t="inlineStr">
        <is>
          <t>Michael Zwaagstra</t>
        </is>
      </c>
      <c r="E1362" s="6" t="inlineStr">
        <is>
          <t>00:18:48</t>
        </is>
      </c>
      <c r="F1362" s="6" t="inlineStr">
        <is>
          <t>reply</t>
        </is>
      </c>
      <c r="G1362" s="8" t="inlineStr">
        <is>
          <t>Obviously, we want to minimize impact on the mill rate, and that's why we're, we're doing this increase. But we don't want the increase to be excessive either, and there's a pretty big difference between— in terms of the message it sends between 5% and 7.5%, especially since previously we were going up by 2.5%.</t>
        </is>
      </c>
      <c r="H1362" s="11" t="inlineStr">
        <is>
          <t>https://www.youtube.com/watch?v=RXlWZQ34vG8&amp;t=1128s</t>
        </is>
      </c>
    </row>
    <row r="1363">
      <c r="A1363" s="6" t="inlineStr">
        <is>
          <t>2023-10-17</t>
        </is>
      </c>
      <c r="B1363" s="6" t="inlineStr">
        <is>
          <t>10</t>
        </is>
      </c>
      <c r="C1363" s="8" t="inlineStr">
        <is>
          <t>By-Law 2233 1st reading - capital development fees and water &amp; sewer impact fees (5%/yr for 4 years)</t>
        </is>
      </c>
      <c r="D1363" s="6" t="inlineStr">
        <is>
          <t>Jac Siemens</t>
        </is>
      </c>
      <c r="E1363" s="6" t="inlineStr">
        <is>
          <t>00:08:38</t>
        </is>
      </c>
      <c r="F1363" s="6" t="inlineStr">
        <is>
          <t>second</t>
        </is>
      </c>
      <c r="G1363" s="8" t="inlineStr">
        <is>
          <t>I'll make the second.</t>
        </is>
      </c>
      <c r="H1363" s="11" t="inlineStr">
        <is>
          <t>https://www.youtube.com/watch?v=RXlWZQ34vG8&amp;t=518s</t>
        </is>
      </c>
    </row>
    <row r="1364">
      <c r="A1364" s="6" t="inlineStr">
        <is>
          <t>2023-10-17</t>
        </is>
      </c>
      <c r="B1364" s="6" t="inlineStr">
        <is>
          <t>10</t>
        </is>
      </c>
      <c r="C1364" s="8" t="inlineStr">
        <is>
          <t>By-Law 2233 1st reading - capital development fees and water &amp; sewer impact fees (5%/yr for 4 years)</t>
        </is>
      </c>
      <c r="D1364" s="6" t="inlineStr">
        <is>
          <t>Jac Siemens</t>
        </is>
      </c>
      <c r="E1364" s="6" t="inlineStr">
        <is>
          <t>00:11:32</t>
        </is>
      </c>
      <c r="F1364" s="6" t="inlineStr">
        <is>
          <t>statement</t>
        </is>
      </c>
      <c r="G1364" s="8" t="inlineStr">
        <is>
          <t>I, I agree with Councillor Swyck, but I also agree with the City of Steinbach administration that we need to raise those rates. I know we've argued whether it should be 7.5% or 5%. It's been ongoing, but I agree with 5% as well at this point.</t>
        </is>
      </c>
      <c r="H1364" s="11" t="inlineStr">
        <is>
          <t>https://www.youtube.com/watch?v=RXlWZQ34vG8&amp;t=692s</t>
        </is>
      </c>
    </row>
    <row r="1365">
      <c r="A1365" s="6" t="inlineStr">
        <is>
          <t>2023-10-17</t>
        </is>
      </c>
      <c r="B1365" s="6" t="inlineStr">
        <is>
          <t>10</t>
        </is>
      </c>
      <c r="C1365" s="8" t="inlineStr">
        <is>
          <t>By-Law 2233 1st reading - capital development fees and water &amp; sewer impact fees (5%/yr for 4 years)</t>
        </is>
      </c>
      <c r="D1365" s="6" t="inlineStr">
        <is>
          <t>Jac Siemens</t>
        </is>
      </c>
      <c r="E1365" s="6" t="inlineStr">
        <is>
          <t>00:11:32</t>
        </is>
      </c>
      <c r="F1365" s="6" t="inlineStr">
        <is>
          <t>statement</t>
        </is>
      </c>
      <c r="G1365" s="8" t="inlineStr">
        <is>
          <t>Because if we don't do that, then as a blanket cost, then we will raise our mill rate across the city to pay for those replacement costs and for new construction, because our reserve funds won't be getting filled in quick enough.</t>
        </is>
      </c>
      <c r="H1365" s="11" t="inlineStr">
        <is>
          <t>https://www.youtube.com/watch?v=RXlWZQ34vG8&amp;t=692s</t>
        </is>
      </c>
    </row>
    <row r="1366">
      <c r="A1366" s="6" t="inlineStr">
        <is>
          <t>2023-10-17</t>
        </is>
      </c>
      <c r="B1366" s="6" t="inlineStr">
        <is>
          <t>10</t>
        </is>
      </c>
      <c r="C1366" s="8" t="inlineStr">
        <is>
          <t>By-Law 2233 1st reading - capital development fees and water &amp; sewer impact fees (5%/yr for 4 years)</t>
        </is>
      </c>
      <c r="D1366" s="6" t="inlineStr">
        <is>
          <t>Jac Siemens</t>
        </is>
      </c>
      <c r="E1366" s="6" t="inlineStr">
        <is>
          <t>00:11:32</t>
        </is>
      </c>
      <c r="F1366" s="6" t="inlineStr">
        <is>
          <t>statement</t>
        </is>
      </c>
      <c r="G1366" s="8" t="inlineStr">
        <is>
          <t>our costs every time that we put out a tender, as we'll find out again a little later, is that our tender costs aren't coming in at what we forecasted a year ago. So I think it is important that we raise these rates.</t>
        </is>
      </c>
      <c r="H1366" s="11" t="inlineStr">
        <is>
          <t>https://www.youtube.com/watch?v=RXlWZQ34vG8&amp;t=692s</t>
        </is>
      </c>
    </row>
    <row r="1367">
      <c r="A1367" s="6" t="inlineStr">
        <is>
          <t>2023-10-17</t>
        </is>
      </c>
      <c r="B1367" s="6" t="inlineStr">
        <is>
          <t>10</t>
        </is>
      </c>
      <c r="C1367" s="8" t="inlineStr">
        <is>
          <t>By-Law 2233 1st reading - capital development fees and water &amp; sewer impact fees (5%/yr for 4 years)</t>
        </is>
      </c>
      <c r="D1367" s="6" t="inlineStr">
        <is>
          <t>Susan Penner</t>
        </is>
      </c>
      <c r="E1367" s="6" t="inlineStr">
        <is>
          <t>00:13:57</t>
        </is>
      </c>
      <c r="F1367" s="6" t="inlineStr">
        <is>
          <t>statement</t>
        </is>
      </c>
      <c r="G1367" s="8" t="inlineStr">
        <is>
          <t>Quite frankly, I wouldn't have supported the 7.5%. 5% is more understandable based on inflation, obviously.</t>
        </is>
      </c>
      <c r="H1367" s="11" t="inlineStr">
        <is>
          <t>https://www.youtube.com/watch?v=RXlWZQ34vG8&amp;t=837s</t>
        </is>
      </c>
    </row>
    <row r="1368">
      <c r="A1368" s="6" t="inlineStr">
        <is>
          <t>2023-10-17</t>
        </is>
      </c>
      <c r="B1368" s="6" t="inlineStr">
        <is>
          <t>10</t>
        </is>
      </c>
      <c r="C1368" s="8" t="inlineStr">
        <is>
          <t>By-Law 2233 1st reading - capital development fees and water &amp; sewer impact fees (5%/yr for 4 years)</t>
        </is>
      </c>
      <c r="D1368" s="6" t="inlineStr">
        <is>
          <t>Susan Penner</t>
        </is>
      </c>
      <c r="E1368" s="6" t="inlineStr">
        <is>
          <t>00:13:57</t>
        </is>
      </c>
      <c r="F1368" s="6" t="inlineStr">
        <is>
          <t>statement</t>
        </is>
      </c>
      <c r="G1368" s="8" t="inlineStr">
        <is>
          <t>And in our climate right now, we see other levels of government, you know, doing whatever they can to make housing more affordable.</t>
        </is>
      </c>
      <c r="H1368" s="11" t="inlineStr">
        <is>
          <t>https://www.youtube.com/watch?v=RXlWZQ34vG8&amp;t=837s</t>
        </is>
      </c>
    </row>
    <row r="1369">
      <c r="A1369" s="6" t="inlineStr">
        <is>
          <t>2023-10-17</t>
        </is>
      </c>
      <c r="B1369" s="6" t="inlineStr">
        <is>
          <t>10</t>
        </is>
      </c>
      <c r="C1369" s="8" t="inlineStr">
        <is>
          <t>By-Law 2233 1st reading - capital development fees and water &amp; sewer impact fees (5%/yr for 4 years)</t>
        </is>
      </c>
      <c r="D1369" s="6" t="inlineStr">
        <is>
          <t>Susan Penner</t>
        </is>
      </c>
      <c r="E1369" s="6" t="inlineStr">
        <is>
          <t>00:13:57</t>
        </is>
      </c>
      <c r="F1369" s="6" t="inlineStr">
        <is>
          <t>statement</t>
        </is>
      </c>
      <c r="G1369" s="8" t="inlineStr">
        <is>
          <t>So I think it is certainly a challenge to balance the increase in cost but still making Steinbach affordable and not pricing it out of the market for people. So I appreciate the 5%, and as a result, I will end up supporting this.</t>
        </is>
      </c>
      <c r="H1369" s="11" t="inlineStr">
        <is>
          <t>https://www.youtube.com/watch?v=RXlWZQ34vG8&amp;t=837s</t>
        </is>
      </c>
    </row>
    <row r="1370">
      <c r="A1370" s="6" t="inlineStr">
        <is>
          <t>2023-10-17</t>
        </is>
      </c>
      <c r="B1370" s="6" t="inlineStr">
        <is>
          <t>10</t>
        </is>
      </c>
      <c r="C1370" s="8" t="inlineStr">
        <is>
          <t>By-Law 2233 1st reading - capital development fees and water &amp; sewer impact fees (5%/yr for 4 years)</t>
        </is>
      </c>
      <c r="D1370" s="6" t="inlineStr">
        <is>
          <t>Damian Penner</t>
        </is>
      </c>
      <c r="E1370" s="6" t="inlineStr">
        <is>
          <t>00:14:48</t>
        </is>
      </c>
      <c r="F1370" s="6" t="inlineStr">
        <is>
          <t>statement</t>
        </is>
      </c>
      <c r="G1370" s="8" t="inlineStr">
        <is>
          <t>I will not be supporting this motion. Personally, I feel like when you have a budget and you have a budget put in place, you don't steal from Peter to pay Paul.</t>
        </is>
      </c>
      <c r="H1370" s="11" t="inlineStr">
        <is>
          <t>https://www.youtube.com/watch?v=RXlWZQ34vG8&amp;t=888s</t>
        </is>
      </c>
    </row>
    <row r="1371">
      <c r="A1371" s="6" t="inlineStr">
        <is>
          <t>2023-10-17</t>
        </is>
      </c>
      <c r="B1371" s="6" t="inlineStr">
        <is>
          <t>10</t>
        </is>
      </c>
      <c r="C1371" s="8" t="inlineStr">
        <is>
          <t>By-Law 2233 1st reading - capital development fees and water &amp; sewer impact fees (5%/yr for 4 years)</t>
        </is>
      </c>
      <c r="D1371" s="6" t="inlineStr">
        <is>
          <t>Damian Penner</t>
        </is>
      </c>
      <c r="E1371" s="6" t="inlineStr">
        <is>
          <t>00:14:48</t>
        </is>
      </c>
      <c r="F1371" s="6" t="inlineStr">
        <is>
          <t>reply</t>
        </is>
      </c>
      <c r="G1371" s="8" t="inlineStr">
        <is>
          <t>A lot has been said about affordability, and the reality is if you're a citizen of Steinbach, you're either paying for it upfront on the development fees or you're going to be paying it through the mill rate.</t>
        </is>
      </c>
      <c r="H1371" s="11" t="inlineStr">
        <is>
          <t>https://www.youtube.com/watch?v=RXlWZQ34vG8&amp;t=888s</t>
        </is>
      </c>
    </row>
    <row r="1372">
      <c r="A1372" s="6" t="inlineStr">
        <is>
          <t>2023-10-17</t>
        </is>
      </c>
      <c r="B1372" s="6" t="inlineStr">
        <is>
          <t>10</t>
        </is>
      </c>
      <c r="C1372" s="8" t="inlineStr">
        <is>
          <t>By-Law 2233 1st reading - capital development fees and water &amp; sewer impact fees (5%/yr for 4 years)</t>
        </is>
      </c>
      <c r="D1372" s="6" t="inlineStr">
        <is>
          <t>Damian Penner</t>
        </is>
      </c>
      <c r="E1372" s="6" t="inlineStr">
        <is>
          <t>00:14:48</t>
        </is>
      </c>
      <c r="F1372" s="6" t="inlineStr">
        <is>
          <t>statement</t>
        </is>
      </c>
      <c r="G1372" s="8" t="inlineStr">
        <is>
          <t>Having said that, I also am very happy that it is set for only 4 years. I don't think anything should ever be set to increase indefinitely.</t>
        </is>
      </c>
      <c r="H1372" s="11" t="inlineStr">
        <is>
          <t>https://www.youtube.com/watch?v=RXlWZQ34vG8&amp;t=888s</t>
        </is>
      </c>
    </row>
    <row r="1373">
      <c r="A1373" s="6" t="inlineStr">
        <is>
          <t>2023-10-17</t>
        </is>
      </c>
      <c r="B1373" s="6" t="inlineStr">
        <is>
          <t>10</t>
        </is>
      </c>
      <c r="C1373" s="8" t="inlineStr">
        <is>
          <t>By-Law 2233 1st reading - capital development fees and water &amp; sewer impact fees (5%/yr for 4 years)</t>
        </is>
      </c>
      <c r="D1373" s="6" t="inlineStr">
        <is>
          <t>Damian Penner</t>
        </is>
      </c>
      <c r="E1373" s="6" t="inlineStr">
        <is>
          <t>00:15:42</t>
        </is>
      </c>
      <c r="F1373" s="6" t="inlineStr">
        <is>
          <t>statement</t>
        </is>
      </c>
      <c r="G1373" s="8" t="inlineStr">
        <is>
          <t>I think it should be variable and it should be in terms of where we are in the market. Currently where we are in the market is we are not bringing in enough for future growth for the city and we need to bring in more.</t>
        </is>
      </c>
      <c r="H1373" s="11" t="inlineStr">
        <is>
          <t>https://www.youtube.com/watch?v=RXlWZQ34vG8&amp;t=942s</t>
        </is>
      </c>
    </row>
    <row r="1374">
      <c r="A1374" s="6" t="inlineStr">
        <is>
          <t>2023-10-17</t>
        </is>
      </c>
      <c r="B1374" s="6" t="inlineStr">
        <is>
          <t>10</t>
        </is>
      </c>
      <c r="C1374" s="8" t="inlineStr">
        <is>
          <t>By-Law 2233 1st reading - capital development fees and water &amp; sewer impact fees (5%/yr for 4 years)</t>
        </is>
      </c>
      <c r="D1374" s="6" t="inlineStr">
        <is>
          <t>Damian Penner</t>
        </is>
      </c>
      <c r="E1374" s="6" t="inlineStr">
        <is>
          <t>00:16:08</t>
        </is>
      </c>
      <c r="F1374" s="6" t="inlineStr">
        <is>
          <t>statement</t>
        </is>
      </c>
      <c r="G1374" s="8" t="inlineStr">
        <is>
          <t>So I will not be supporting the motion. I think that we should be having it where it should be at 7.5%. But it's the will of council.</t>
        </is>
      </c>
      <c r="H1374" s="11" t="inlineStr">
        <is>
          <t>https://www.youtube.com/watch?v=RXlWZQ34vG8&amp;t=968s</t>
        </is>
      </c>
    </row>
    <row r="1375">
      <c r="A1375" s="6" t="inlineStr">
        <is>
          <t>2023-10-17</t>
        </is>
      </c>
      <c r="B1375" s="6" t="inlineStr">
        <is>
          <t>10</t>
        </is>
      </c>
      <c r="C1375" s="8" t="inlineStr">
        <is>
          <t>By-Law 2233 1st reading - capital development fees and water &amp; sewer impact fees (5%/yr for 4 years)</t>
        </is>
      </c>
      <c r="D1375" s="6" t="inlineStr">
        <is>
          <t>Jake Hiebert</t>
        </is>
      </c>
      <c r="E1375" s="6" t="inlineStr">
        <is>
          <t>00:16:20</t>
        </is>
      </c>
      <c r="F1375" s="6" t="inlineStr">
        <is>
          <t>statement</t>
        </is>
      </c>
      <c r="G1375" s="8" t="inlineStr">
        <is>
          <t>the recommendation at that time from council to administration was 7.5%.</t>
        </is>
      </c>
      <c r="H1375" s="11" t="inlineStr">
        <is>
          <t>https://www.youtube.com/watch?v=RXlWZQ34vG8&amp;t=980s</t>
        </is>
      </c>
    </row>
    <row r="1376">
      <c r="A1376" s="6" t="inlineStr">
        <is>
          <t>2023-10-17</t>
        </is>
      </c>
      <c r="B1376" s="6" t="inlineStr">
        <is>
          <t>10</t>
        </is>
      </c>
      <c r="C1376" s="8" t="inlineStr">
        <is>
          <t>By-Law 2233 1st reading - capital development fees and water &amp; sewer impact fees (5%/yr for 4 years)</t>
        </is>
      </c>
      <c r="D1376" s="6" t="inlineStr">
        <is>
          <t>Jake Hiebert</t>
        </is>
      </c>
      <c r="E1376" s="6" t="inlineStr">
        <is>
          <t>00:16:20</t>
        </is>
      </c>
      <c r="F1376" s="6" t="inlineStr">
        <is>
          <t>statement</t>
        </is>
      </c>
      <c r="G1376" s="8" t="inlineStr">
        <is>
          <t>And if we don't catch up now, we're going to have to catch up somewhere. Inflation is running rampant, and I don't think it's up to the average taxpayer in town to pay for the capital fees, the development fees for somebody that's developing.</t>
        </is>
      </c>
      <c r="H1376" s="11" t="inlineStr">
        <is>
          <t>https://www.youtube.com/watch?v=RXlWZQ34vG8&amp;t=980s</t>
        </is>
      </c>
    </row>
    <row r="1377">
      <c r="A1377" s="6" t="inlineStr">
        <is>
          <t>2023-10-17</t>
        </is>
      </c>
      <c r="B1377" s="6" t="inlineStr">
        <is>
          <t>10</t>
        </is>
      </c>
      <c r="C1377" s="8" t="inlineStr">
        <is>
          <t>By-Law 2233 1st reading - capital development fees and water &amp; sewer impact fees (5%/yr for 4 years)</t>
        </is>
      </c>
      <c r="D1377" s="6" t="inlineStr">
        <is>
          <t>Jake Hiebert</t>
        </is>
      </c>
      <c r="E1377" s="6" t="inlineStr">
        <is>
          <t>00:17:26</t>
        </is>
      </c>
      <c r="F1377" s="6" t="inlineStr">
        <is>
          <t>statement</t>
        </is>
      </c>
      <c r="G1377" s="8" t="inlineStr">
        <is>
          <t>should be supported by the developer. And yeah, sure, they'll pass it on to the purchaser, but that's the way the economy works. So I have an issue with the 5%. I believe it should be 7.5%, as we discussed on September 12th.</t>
        </is>
      </c>
      <c r="H1377" s="11" t="inlineStr">
        <is>
          <t>https://www.youtube.com/watch?v=RXlWZQ34vG8&amp;t=1046s</t>
        </is>
      </c>
    </row>
    <row r="1378">
      <c r="A1378" s="6" t="inlineStr">
        <is>
          <t>2023-10-17</t>
        </is>
      </c>
      <c r="B1378" s="6" t="inlineStr">
        <is>
          <t>10</t>
        </is>
      </c>
      <c r="C1378" s="8" t="inlineStr">
        <is>
          <t>By-Law 2233 1st reading - capital development fees and water &amp; sewer impact fees (5%/yr for 4 years)</t>
        </is>
      </c>
      <c r="D1378" s="6" t="inlineStr">
        <is>
          <t>Mayor Earl Funk</t>
        </is>
      </c>
      <c r="E1378" s="6" t="inlineStr">
        <is>
          <t>00:19:14</t>
        </is>
      </c>
      <c r="F1378" s="6" t="inlineStr">
        <is>
          <t>statement</t>
        </is>
      </c>
      <c r="G1378" s="8" t="inlineStr">
        <is>
          <t>I don't think that it's ever right to increase prices just 'cause you're lower. I don't think that's the reason. That shouldn't be our motivator for increasing prices.</t>
        </is>
      </c>
      <c r="H1378" s="11" t="inlineStr">
        <is>
          <t>https://www.youtube.com/watch?v=RXlWZQ34vG8&amp;t=1154s</t>
        </is>
      </c>
    </row>
    <row r="1379">
      <c r="A1379" s="6" t="inlineStr">
        <is>
          <t>2023-10-17</t>
        </is>
      </c>
      <c r="B1379" s="6" t="inlineStr">
        <is>
          <t>10</t>
        </is>
      </c>
      <c r="C1379" s="8" t="inlineStr">
        <is>
          <t>By-Law 2233 1st reading - capital development fees and water &amp; sewer impact fees (5%/yr for 4 years)</t>
        </is>
      </c>
      <c r="D1379" s="6" t="inlineStr">
        <is>
          <t>Mayor Earl Funk</t>
        </is>
      </c>
      <c r="E1379" s="6" t="inlineStr">
        <is>
          <t>00:19:14</t>
        </is>
      </c>
      <c r="F1379" s="6" t="inlineStr">
        <is>
          <t>statement</t>
        </is>
      </c>
      <c r="G1379" s="8" t="inlineStr">
        <is>
          <t>I can agree with the 5% because it ties it directly to inflation. That's a real number. That's a number we can support going forward. And that's why I can all agree I will support the 5%.</t>
        </is>
      </c>
      <c r="H1379" s="11" t="inlineStr">
        <is>
          <t>https://www.youtube.com/watch?v=RXlWZQ34vG8&amp;t=1154s</t>
        </is>
      </c>
    </row>
    <row r="1380">
      <c r="A1380" s="6" t="inlineStr">
        <is>
          <t>2023-10-17</t>
        </is>
      </c>
      <c r="B1380" s="6" t="inlineStr">
        <is>
          <t>10</t>
        </is>
      </c>
      <c r="C1380" s="8" t="inlineStr">
        <is>
          <t>By-Law 2233 1st reading - capital development fees and water &amp; sewer impact fees (5%/yr for 4 years)</t>
        </is>
      </c>
      <c r="D1380" s="6" t="inlineStr">
        <is>
          <t>Mayor Earl Funk</t>
        </is>
      </c>
      <c r="E1380" s="6" t="inlineStr">
        <is>
          <t>00:19:14</t>
        </is>
      </c>
      <c r="F1380" s="6" t="inlineStr">
        <is>
          <t>statement</t>
        </is>
      </c>
      <c r="G1380" s="8" t="inlineStr">
        <is>
          <t>Yet, yes, we only get 8 cents on a dollar to maintain 60% of Canada's infrastructure, and this, this does help maintain that infrastructure. But I still think that 5% is a reasonable number that I, that I think we can prove.</t>
        </is>
      </c>
      <c r="H1380" s="11" t="inlineStr">
        <is>
          <t>https://www.youtube.com/watch?v=RXlWZQ34vG8&amp;t=1154s</t>
        </is>
      </c>
    </row>
    <row r="1381">
      <c r="A1381" s="6" t="inlineStr">
        <is>
          <t>2023-10-17</t>
        </is>
      </c>
      <c r="B1381" s="6" t="inlineStr">
        <is>
          <t>11</t>
        </is>
      </c>
      <c r="C1381" s="8" t="inlineStr">
        <is>
          <t>Appointment of 2024 Board of Revision (members and honoraria)</t>
        </is>
      </c>
      <c r="D1381" s="6" t="inlineStr">
        <is>
          <t>Susan Penner</t>
        </is>
      </c>
      <c r="E1381" s="6" t="inlineStr">
        <is>
          <t>00:21:51</t>
        </is>
      </c>
      <c r="F1381" s="6" t="inlineStr">
        <is>
          <t>statement</t>
        </is>
      </c>
      <c r="G1381" s="8" t="inlineStr">
        <is>
          <t>What I appreciate about it going to people not on council, that it's more objective because this has to do directly with property taxation in our city. So I think by pointing people outside to do this role, I think it's more objective and more fair for the people who are making their case.</t>
        </is>
      </c>
      <c r="H1381" s="11" t="inlineStr">
        <is>
          <t>https://www.youtube.com/watch?v=RXlWZQ34vG8&amp;t=1311s</t>
        </is>
      </c>
    </row>
    <row r="1382">
      <c r="A1382" s="6" t="inlineStr">
        <is>
          <t>2023-10-17</t>
        </is>
      </c>
      <c r="B1382" s="6" t="inlineStr">
        <is>
          <t>12</t>
        </is>
      </c>
      <c r="C1382" s="8" t="inlineStr">
        <is>
          <t>Lift Station #2 Improvements tender award to Penn-Co ($1,996,642.57) + $250,000 from Utility Reserve</t>
        </is>
      </c>
      <c r="D1382" s="6" t="inlineStr">
        <is>
          <t>Michael Zwaagstra</t>
        </is>
      </c>
      <c r="E1382" s="6" t="inlineStr">
        <is>
          <t>00:24:35</t>
        </is>
      </c>
      <c r="F1382" s="6" t="inlineStr">
        <is>
          <t>motion</t>
        </is>
      </c>
      <c r="G1382" s="8" t="inlineStr">
        <is>
          <t>I make the motion to award the tender.</t>
        </is>
      </c>
      <c r="H1382" s="11" t="inlineStr">
        <is>
          <t>https://www.youtube.com/watch?v=RXlWZQ34vG8&amp;t=1475s</t>
        </is>
      </c>
    </row>
    <row r="1383">
      <c r="A1383" s="6" t="inlineStr">
        <is>
          <t>2023-10-17</t>
        </is>
      </c>
      <c r="B1383" s="6" t="inlineStr">
        <is>
          <t>12</t>
        </is>
      </c>
      <c r="C1383" s="8" t="inlineStr">
        <is>
          <t>Lift Station #2 Improvements tender award to Penn-Co ($1,996,642.57) + $250,000 from Utility Reserve</t>
        </is>
      </c>
      <c r="D1383" s="6" t="inlineStr">
        <is>
          <t>Michael Zwaagstra</t>
        </is>
      </c>
      <c r="E1383" s="6" t="inlineStr">
        <is>
          <t>00:24:41</t>
        </is>
      </c>
      <c r="F1383" s="6" t="inlineStr">
        <is>
          <t>statement</t>
        </is>
      </c>
      <c r="G1383" s="8" t="inlineStr">
        <is>
          <t>Obviously this is an important project. Uh, we— the Lift Station 2 does need, uh, uh, these upgrades. Uh, and as we were just discussing, uh, with the impact of inflation, we see that, uh, some— many of our, uh, projects are coming in over budget.</t>
        </is>
      </c>
      <c r="H1383" s="11" t="inlineStr">
        <is>
          <t>https://www.youtube.com/watch?v=RXlWZQ34vG8&amp;t=1481s</t>
        </is>
      </c>
    </row>
    <row r="1384">
      <c r="A1384" s="6" t="inlineStr">
        <is>
          <t>2023-10-17</t>
        </is>
      </c>
      <c r="B1384" s="6" t="inlineStr">
        <is>
          <t>12</t>
        </is>
      </c>
      <c r="C1384" s="8" t="inlineStr">
        <is>
          <t>Lift Station #2 Improvements tender award to Penn-Co ($1,996,642.57) + $250,000 from Utility Reserve</t>
        </is>
      </c>
      <c r="D1384" s="6" t="inlineStr">
        <is>
          <t>Michael Zwaagstra</t>
        </is>
      </c>
      <c r="E1384" s="6" t="inlineStr">
        <is>
          <t>00:24:41</t>
        </is>
      </c>
      <c r="F1384" s="6" t="inlineStr">
        <is>
          <t>statement</t>
        </is>
      </c>
      <c r="G1384" s="8" t="inlineStr">
        <is>
          <t>In this case here, The $2 million of it will be covered by a debt issue, and then the remainder, $250,000, will be using our utility reserve. But it's important that the project go ahead, and so I say that we should award the tender.</t>
        </is>
      </c>
      <c r="H1384" s="11" t="inlineStr">
        <is>
          <t>https://www.youtube.com/watch?v=RXlWZQ34vG8&amp;t=1481s</t>
        </is>
      </c>
    </row>
    <row r="1385">
      <c r="A1385" s="6" t="inlineStr">
        <is>
          <t>2023-10-17</t>
        </is>
      </c>
      <c r="B1385" s="6" t="inlineStr">
        <is>
          <t>12</t>
        </is>
      </c>
      <c r="C1385" s="8" t="inlineStr">
        <is>
          <t>Lift Station #2 Improvements tender award to Penn-Co ($1,996,642.57) + $250,000 from Utility Reserve</t>
        </is>
      </c>
      <c r="D1385" s="6" t="inlineStr">
        <is>
          <t>Jac Siemens</t>
        </is>
      </c>
      <c r="E1385" s="6" t="inlineStr">
        <is>
          <t>00:25:15</t>
        </is>
      </c>
      <c r="F1385" s="6" t="inlineStr">
        <is>
          <t>statement</t>
        </is>
      </c>
      <c r="G1385" s="8" t="inlineStr">
        <is>
          <t>this lift station is an important piece to a much larger project so that we can allow subdivisions to go ahead on the east side of Steinbach, as well as provide better flows through the city.</t>
        </is>
      </c>
      <c r="H1385" s="11" t="inlineStr">
        <is>
          <t>https://www.youtube.com/watch?v=RXlWZQ34vG8&amp;t=1515s</t>
        </is>
      </c>
    </row>
    <row r="1386">
      <c r="A1386" s="6" t="inlineStr">
        <is>
          <t>2023-10-17</t>
        </is>
      </c>
      <c r="B1386" s="6" t="inlineStr">
        <is>
          <t>12</t>
        </is>
      </c>
      <c r="C1386" s="8" t="inlineStr">
        <is>
          <t>Lift Station #2 Improvements tender award to Penn-Co ($1,996,642.57) + $250,000 from Utility Reserve</t>
        </is>
      </c>
      <c r="D1386" s="6" t="inlineStr">
        <is>
          <t>Jac Siemens</t>
        </is>
      </c>
      <c r="E1386" s="6" t="inlineStr">
        <is>
          <t>00:25:15</t>
        </is>
      </c>
      <c r="F1386" s="6" t="inlineStr">
        <is>
          <t>statement</t>
        </is>
      </c>
      <c r="G1386" s="8" t="inlineStr">
        <is>
          <t>it's also important to note that the $250,000 that they recommend is coming to the utility reserve, which is being fed by development fees that we've talked about. So, but I think it is important to move forward with this project.</t>
        </is>
      </c>
      <c r="H1386" s="11" t="inlineStr">
        <is>
          <t>https://www.youtube.com/watch?v=RXlWZQ34vG8&amp;t=1515s</t>
        </is>
      </c>
    </row>
    <row r="1387">
      <c r="A1387" s="6" t="inlineStr">
        <is>
          <t>2023-10-17</t>
        </is>
      </c>
      <c r="B1387" s="6" t="inlineStr">
        <is>
          <t>12</t>
        </is>
      </c>
      <c r="C1387" s="8" t="inlineStr">
        <is>
          <t>Lift Station #2 Improvements tender award to Penn-Co ($1,996,642.57) + $250,000 from Utility Reserve</t>
        </is>
      </c>
      <c r="D1387" s="6" t="inlineStr">
        <is>
          <t>Damian Penner</t>
        </is>
      </c>
      <c r="E1387" s="6" t="inlineStr">
        <is>
          <t>00:23:59</t>
        </is>
      </c>
      <c r="F1387" s="6" t="inlineStr">
        <is>
          <t>question</t>
        </is>
      </c>
      <c r="G1387" s="8" t="inlineStr">
        <is>
          <t>Mr. Warkington, I didn't see on here, what was the original, I guess, I guess I could do the math, but there was the original estimate, approximately $1,750,000?</t>
        </is>
      </c>
      <c r="H1387" s="11" t="inlineStr">
        <is>
          <t>https://www.youtube.com/watch?v=RXlWZQ34vG8&amp;t=1439s</t>
        </is>
      </c>
    </row>
    <row r="1388">
      <c r="A1388" s="6" t="inlineStr">
        <is>
          <t>2023-10-17</t>
        </is>
      </c>
      <c r="B1388" s="6" t="inlineStr">
        <is>
          <t>13</t>
        </is>
      </c>
      <c r="C1388" s="8" t="inlineStr">
        <is>
          <t>Re-appointment of Reid &amp; Miller CPA as City Auditor for 2023 ($57,500 est.)</t>
        </is>
      </c>
      <c r="D1388" s="6" t="inlineStr">
        <is>
          <t>Susan Penner</t>
        </is>
      </c>
      <c r="E1388" s="6" t="inlineStr">
        <is>
          <t>00:26:55</t>
        </is>
      </c>
      <c r="F1388" s="6" t="inlineStr">
        <is>
          <t>statement</t>
        </is>
      </c>
      <c r="G1388" s="8" t="inlineStr">
        <is>
          <t>We've used this firm before, so I think it makes sense that we use them again. They will know our city quite well. and they also have a lot of experience in this area.</t>
        </is>
      </c>
      <c r="H1388" s="11" t="inlineStr">
        <is>
          <t>https://www.youtube.com/watch?v=RXlWZQ34vG8&amp;t=1615s</t>
        </is>
      </c>
    </row>
    <row r="1389">
      <c r="A1389" s="6" t="inlineStr">
        <is>
          <t>2023-10-17</t>
        </is>
      </c>
      <c r="B1389" s="6" t="inlineStr">
        <is>
          <t>13</t>
        </is>
      </c>
      <c r="C1389" s="8" t="inlineStr">
        <is>
          <t>Re-appointment of Reid &amp; Miller CPA as City Auditor for 2023 ($57,500 est.)</t>
        </is>
      </c>
      <c r="D1389" s="6" t="inlineStr">
        <is>
          <t>Jake Hiebert</t>
        </is>
      </c>
      <c r="E1389" s="6" t="inlineStr">
        <is>
          <t>00:27:13</t>
        </is>
      </c>
      <c r="F1389" s="6" t="inlineStr">
        <is>
          <t>statement</t>
        </is>
      </c>
      <c r="G1389" s="8" t="inlineStr">
        <is>
          <t>What I like about them, and they're a reputable firm, they have done well for the city in the last couple of audits that we've discussed with them.</t>
        </is>
      </c>
      <c r="H1389" s="11" t="inlineStr">
        <is>
          <t>https://www.youtube.com/watch?v=RXlWZQ34vG8&amp;t=1633s</t>
        </is>
      </c>
    </row>
    <row r="1390">
      <c r="A1390" s="6" t="inlineStr">
        <is>
          <t>2023-10-17</t>
        </is>
      </c>
      <c r="B1390" s="6" t="inlineStr">
        <is>
          <t>13</t>
        </is>
      </c>
      <c r="C1390" s="8" t="inlineStr">
        <is>
          <t>Re-appointment of Reid &amp; Miller CPA as City Auditor for 2023 ($57,500 est.)</t>
        </is>
      </c>
      <c r="D1390" s="6" t="inlineStr">
        <is>
          <t>Jake Hiebert</t>
        </is>
      </c>
      <c r="E1390" s="6" t="inlineStr">
        <is>
          <t>00:27:13</t>
        </is>
      </c>
      <c r="F1390" s="6" t="inlineStr">
        <is>
          <t>statement</t>
        </is>
      </c>
      <c r="G1390" s="8" t="inlineStr">
        <is>
          <t>just for the interest of the council, at the Manitoba Association of Watersheds, we just hired them this week as well. So I like the firm, and I think their rates are reasonable.</t>
        </is>
      </c>
      <c r="H1390" s="11" t="inlineStr">
        <is>
          <t>https://www.youtube.com/watch?v=RXlWZQ34vG8&amp;t=1633s</t>
        </is>
      </c>
    </row>
    <row r="1391">
      <c r="A1391" s="6" t="inlineStr">
        <is>
          <t>2023-11-07</t>
        </is>
      </c>
      <c r="B1391" s="6" t="inlineStr">
        <is>
          <t>7/8</t>
        </is>
      </c>
      <c r="C1391" s="8" t="inlineStr">
        <is>
          <t>By-Law 2233 2nd &amp; 3rd reading - capital development fees, non-residential CDF and water &amp; sewer impact fees (replaces By-Laws 2217, 1883, 2128)</t>
        </is>
      </c>
      <c r="D1391" s="6" t="inlineStr">
        <is>
          <t>Michael Zwaagstra</t>
        </is>
      </c>
      <c r="E1391" s="6" t="inlineStr">
        <is>
          <t>00:05:53</t>
        </is>
      </c>
      <c r="F1391" s="6" t="inlineStr">
        <is>
          <t>motion</t>
        </is>
      </c>
      <c r="G1391" s="8" t="inlineStr">
        <is>
          <t>I'll make the motion for second reading.</t>
        </is>
      </c>
      <c r="H1391" s="11" t="inlineStr">
        <is>
          <t>https://www.youtube.com/watch?v=0UXD6dyB9bU&amp;t=353s</t>
        </is>
      </c>
    </row>
    <row r="1392">
      <c r="A1392" s="6" t="inlineStr">
        <is>
          <t>2023-11-07</t>
        </is>
      </c>
      <c r="B1392" s="6" t="inlineStr">
        <is>
          <t>7/8</t>
        </is>
      </c>
      <c r="C1392" s="8" t="inlineStr">
        <is>
          <t>By-Law 2233 2nd &amp; 3rd reading - capital development fees, non-residential CDF and water &amp; sewer impact fees (replaces By-Laws 2217, 1883, 2128)</t>
        </is>
      </c>
      <c r="D1392" s="6" t="inlineStr">
        <is>
          <t>Michael Zwaagstra</t>
        </is>
      </c>
      <c r="E1392" s="6" t="inlineStr">
        <is>
          <t>00:05:59</t>
        </is>
      </c>
      <c r="F1392" s="6" t="inlineStr">
        <is>
          <t>statement</t>
        </is>
      </c>
      <c r="G1392" s="8" t="inlineStr">
        <is>
          <t>the intent is to match the construction rate of inflation so that way that is keeping up with the cost of development.</t>
        </is>
      </c>
      <c r="H1392" s="11" t="inlineStr">
        <is>
          <t>https://www.youtube.com/watch?v=0UXD6dyB9bU&amp;t=359s</t>
        </is>
      </c>
    </row>
    <row r="1393">
      <c r="A1393" s="6" t="inlineStr">
        <is>
          <t>2023-11-07</t>
        </is>
      </c>
      <c r="B1393" s="6" t="inlineStr">
        <is>
          <t>7/8</t>
        </is>
      </c>
      <c r="C1393" s="8" t="inlineStr">
        <is>
          <t>By-Law 2233 2nd &amp; 3rd reading - capital development fees, non-residential CDF and water &amp; sewer impact fees (replaces By-Laws 2217, 1883, 2128)</t>
        </is>
      </c>
      <c r="D1393" s="6" t="inlineStr">
        <is>
          <t>Michael Zwaagstra</t>
        </is>
      </c>
      <c r="E1393" s="6" t="inlineStr">
        <is>
          <t>00:11:52</t>
        </is>
      </c>
      <c r="F1393" s="6" t="inlineStr">
        <is>
          <t>reply</t>
        </is>
      </c>
      <c r="G1393" s="8" t="inlineStr">
        <is>
          <t>So if I'm to understand the objections correctly, basically the opposition here is that we're making it too affordable to build homes and develop within Steinbach. And I prefer to err on the side of affordability.</t>
        </is>
      </c>
      <c r="H1393" s="11" t="inlineStr">
        <is>
          <t>https://www.youtube.com/watch?v=0UXD6dyB9bU&amp;t=712s</t>
        </is>
      </c>
    </row>
    <row r="1394">
      <c r="A1394" s="6" t="inlineStr">
        <is>
          <t>2023-11-07</t>
        </is>
      </c>
      <c r="B1394" s="6" t="inlineStr">
        <is>
          <t>7/8</t>
        </is>
      </c>
      <c r="C1394" s="8" t="inlineStr">
        <is>
          <t>By-Law 2233 2nd &amp; 3rd reading - capital development fees, non-residential CDF and water &amp; sewer impact fees (replaces By-Laws 2217, 1883, 2128)</t>
        </is>
      </c>
      <c r="D1394" s="6" t="inlineStr">
        <is>
          <t>Michael Zwaagstra</t>
        </is>
      </c>
      <c r="E1394" s="6" t="inlineStr">
        <is>
          <t>00:11:52</t>
        </is>
      </c>
      <c r="F1394" s="6" t="inlineStr">
        <is>
          <t>statement</t>
        </is>
      </c>
      <c r="G1394" s="8" t="inlineStr">
        <is>
          <t>If you look at the actual numbers, which was presented to us by administration as part of the data, the actual construction inflation rate over the last 10 years averaged out to about 5%. And so what we're simply doing is matching the rate of inflation.</t>
        </is>
      </c>
      <c r="H1394" s="11" t="inlineStr">
        <is>
          <t>https://www.youtube.com/watch?v=0UXD6dyB9bU&amp;t=712s</t>
        </is>
      </c>
    </row>
    <row r="1395">
      <c r="A1395" s="6" t="inlineStr">
        <is>
          <t>2023-11-07</t>
        </is>
      </c>
      <c r="B1395" s="6" t="inlineStr">
        <is>
          <t>7/8</t>
        </is>
      </c>
      <c r="C1395" s="8" t="inlineStr">
        <is>
          <t>By-Law 2233 2nd &amp; 3rd reading - capital development fees, non-residential CDF and water &amp; sewer impact fees (replaces By-Laws 2217, 1883, 2128)</t>
        </is>
      </c>
      <c r="D1395" s="6" t="inlineStr">
        <is>
          <t>Michael Zwaagstra</t>
        </is>
      </c>
      <c r="E1395" s="6" t="inlineStr">
        <is>
          <t>00:11:52</t>
        </is>
      </c>
      <c r="F1395" s="6" t="inlineStr">
        <is>
          <t>statement</t>
        </is>
      </c>
      <c r="G1395" s="8" t="inlineStr">
        <is>
          <t>We want to encourage development. So I, I'm not in favor of going more than the 5%.</t>
        </is>
      </c>
      <c r="H1395" s="11" t="inlineStr">
        <is>
          <t>https://www.youtube.com/watch?v=0UXD6dyB9bU&amp;t=712s</t>
        </is>
      </c>
    </row>
    <row r="1396">
      <c r="A1396" s="6" t="inlineStr">
        <is>
          <t>2023-11-07</t>
        </is>
      </c>
      <c r="B1396" s="6" t="inlineStr">
        <is>
          <t>7/8</t>
        </is>
      </c>
      <c r="C1396" s="8" t="inlineStr">
        <is>
          <t>By-Law 2233 2nd &amp; 3rd reading - capital development fees, non-residential CDF and water &amp; sewer impact fees (replaces By-Laws 2217, 1883, 2128)</t>
        </is>
      </c>
      <c r="D1396" s="6" t="inlineStr">
        <is>
          <t>Damian Penner</t>
        </is>
      </c>
      <c r="E1396" s="6" t="inlineStr">
        <is>
          <t>00:06:44</t>
        </is>
      </c>
      <c r="F1396" s="6" t="inlineStr">
        <is>
          <t>statement</t>
        </is>
      </c>
      <c r="G1396" s="8" t="inlineStr">
        <is>
          <t>Option 2 was at a 5% to increase to 5%, and they said that that won't address the current pressures of the city mill rate.</t>
        </is>
      </c>
      <c r="H1396" s="11" t="inlineStr">
        <is>
          <t>https://www.youtube.com/watch?v=0UXD6dyB9bU&amp;t=404s</t>
        </is>
      </c>
    </row>
    <row r="1397">
      <c r="A1397" s="6" t="inlineStr">
        <is>
          <t>2023-11-07</t>
        </is>
      </c>
      <c r="B1397" s="6" t="inlineStr">
        <is>
          <t>7/8</t>
        </is>
      </c>
      <c r="C1397" s="8" t="inlineStr">
        <is>
          <t>By-Law 2233 2nd &amp; 3rd reading - capital development fees, non-residential CDF and water &amp; sewer impact fees (replaces By-Laws 2217, 1883, 2128)</t>
        </is>
      </c>
      <c r="D1397" s="6" t="inlineStr">
        <is>
          <t>Damian Penner</t>
        </is>
      </c>
      <c r="E1397" s="6" t="inlineStr">
        <is>
          <t>00:07:13</t>
        </is>
      </c>
      <c r="F1397" s="6" t="inlineStr">
        <is>
          <t>statement</t>
        </is>
      </c>
      <c r="G1397" s="8" t="inlineStr">
        <is>
          <t>I think at this point in time, I think it's fair to say that we need to, as council, be looking out for our current citizens that are living in homes that are on fixed budgets</t>
        </is>
      </c>
      <c r="H1397" s="11" t="inlineStr">
        <is>
          <t>https://www.youtube.com/watch?v=0UXD6dyB9bU&amp;t=433s</t>
        </is>
      </c>
    </row>
    <row r="1398">
      <c r="A1398" s="6" t="inlineStr">
        <is>
          <t>2023-11-07</t>
        </is>
      </c>
      <c r="B1398" s="6" t="inlineStr">
        <is>
          <t>7/8</t>
        </is>
      </c>
      <c r="C1398" s="8" t="inlineStr">
        <is>
          <t>By-Law 2233 2nd &amp; 3rd reading - capital development fees, non-residential CDF and water &amp; sewer impact fees (replaces By-Laws 2217, 1883, 2128)</t>
        </is>
      </c>
      <c r="D1398" s="6" t="inlineStr">
        <is>
          <t>Damian Penner</t>
        </is>
      </c>
      <c r="E1398" s="6" t="inlineStr">
        <is>
          <t>00:07:13</t>
        </is>
      </c>
      <c r="F1398" s="6" t="inlineStr">
        <is>
          <t>statement</t>
        </is>
      </c>
      <c r="G1398" s="8" t="inlineStr">
        <is>
          <t>So I think I won't be supporting this motion, as I feel like 7.5% is more realistic as a benchmark for the foreseeable future, not as a permanent solution</t>
        </is>
      </c>
      <c r="H1398" s="11" t="inlineStr">
        <is>
          <t>https://www.youtube.com/watch?v=0UXD6dyB9bU&amp;t=433s</t>
        </is>
      </c>
    </row>
    <row r="1399">
      <c r="A1399" s="6" t="inlineStr">
        <is>
          <t>2023-11-07</t>
        </is>
      </c>
      <c r="B1399" s="6" t="inlineStr">
        <is>
          <t>7/8</t>
        </is>
      </c>
      <c r="C1399" s="8" t="inlineStr">
        <is>
          <t>By-Law 2233 2nd &amp; 3rd reading - capital development fees, non-residential CDF and water &amp; sewer impact fees (replaces By-Laws 2217, 1883, 2128)</t>
        </is>
      </c>
      <c r="D1399" s="6" t="inlineStr">
        <is>
          <t>Damian Penner</t>
        </is>
      </c>
      <c r="E1399" s="6" t="inlineStr">
        <is>
          <t>00:07:13</t>
        </is>
      </c>
      <c r="F1399" s="6" t="inlineStr">
        <is>
          <t>statement</t>
        </is>
      </c>
      <c r="G1399" s="8" t="inlineStr">
        <is>
          <t>So I don't think 5% is enough, and I think it's putting too much stress onto the mill rate and all of our citizens as opposed to those that are looking to purchase new homes.</t>
        </is>
      </c>
      <c r="H1399" s="11" t="inlineStr">
        <is>
          <t>https://www.youtube.com/watch?v=0UXD6dyB9bU&amp;t=433s</t>
        </is>
      </c>
    </row>
    <row r="1400">
      <c r="A1400" s="6" t="inlineStr">
        <is>
          <t>2023-11-07</t>
        </is>
      </c>
      <c r="B1400" s="6" t="inlineStr">
        <is>
          <t>7/8</t>
        </is>
      </c>
      <c r="C1400" s="8" t="inlineStr">
        <is>
          <t>By-Law 2233 2nd &amp; 3rd reading - capital development fees, non-residential CDF and water &amp; sewer impact fees (replaces By-Laws 2217, 1883, 2128)</t>
        </is>
      </c>
      <c r="D1400" s="6" t="inlineStr">
        <is>
          <t>Damian Penner</t>
        </is>
      </c>
      <c r="E1400" s="6" t="inlineStr">
        <is>
          <t>00:14:59</t>
        </is>
      </c>
      <c r="F1400" s="6" t="inlineStr">
        <is>
          <t>reply</t>
        </is>
      </c>
      <c r="G1400" s="8" t="inlineStr">
        <is>
          <t>Just as a rebuttal to some of the comments that were made and seconded, uh, it is important to also note that since 2012 we have had increases year over year of construction cost of 5%. So since 2012, we actually have been falling further behind</t>
        </is>
      </c>
      <c r="H1400" s="11" t="inlineStr">
        <is>
          <t>https://www.youtube.com/watch?v=0UXD6dyB9bU&amp;t=899s</t>
        </is>
      </c>
    </row>
    <row r="1401">
      <c r="A1401" s="6" t="inlineStr">
        <is>
          <t>2023-11-07</t>
        </is>
      </c>
      <c r="B1401" s="6" t="inlineStr">
        <is>
          <t>7/8</t>
        </is>
      </c>
      <c r="C1401" s="8" t="inlineStr">
        <is>
          <t>By-Law 2233 2nd &amp; 3rd reading - capital development fees, non-residential CDF and water &amp; sewer impact fees (replaces By-Laws 2217, 1883, 2128)</t>
        </is>
      </c>
      <c r="D1401" s="6" t="inlineStr">
        <is>
          <t>Damian Penner</t>
        </is>
      </c>
      <c r="E1401" s="6" t="inlineStr">
        <is>
          <t>00:15:36</t>
        </is>
      </c>
      <c r="F1401" s="6" t="inlineStr">
        <is>
          <t>statement</t>
        </is>
      </c>
      <c r="G1401" s="8" t="inlineStr">
        <is>
          <t>and I'd like to get it back onto the capital development fees as opposed to— so that is why I will not support third reading.</t>
        </is>
      </c>
      <c r="H1401" s="11" t="inlineStr">
        <is>
          <t>https://www.youtube.com/watch?v=0UXD6dyB9bU&amp;t=936s</t>
        </is>
      </c>
    </row>
    <row r="1402">
      <c r="A1402" s="6" t="inlineStr">
        <is>
          <t>2023-11-07</t>
        </is>
      </c>
      <c r="B1402" s="6" t="inlineStr">
        <is>
          <t>7/8</t>
        </is>
      </c>
      <c r="C1402" s="8" t="inlineStr">
        <is>
          <t>By-Law 2233 2nd &amp; 3rd reading - capital development fees, non-residential CDF and water &amp; sewer impact fees (replaces By-Laws 2217, 1883, 2128)</t>
        </is>
      </c>
      <c r="D1402" s="6" t="inlineStr">
        <is>
          <t>Jake Hiebert</t>
        </is>
      </c>
      <c r="E1402" s="6" t="inlineStr">
        <is>
          <t>00:09:31</t>
        </is>
      </c>
      <c r="F1402" s="6" t="inlineStr">
        <is>
          <t>statement</t>
        </is>
      </c>
      <c r="G1402" s="8" t="inlineStr">
        <is>
          <t>The record will show that I voted against this bylaw at first reading as I disagreed with the amendment advanced by Councillor Swygstra in raising the development from 5% from the previous bylaw in 2014.</t>
        </is>
      </c>
      <c r="H1402" s="11" t="inlineStr">
        <is>
          <t>https://www.youtube.com/watch?v=0UXD6dyB9bU&amp;t=571s</t>
        </is>
      </c>
    </row>
    <row r="1403">
      <c r="A1403" s="6" t="inlineStr">
        <is>
          <t>2023-11-07</t>
        </is>
      </c>
      <c r="B1403" s="6" t="inlineStr">
        <is>
          <t>7/8</t>
        </is>
      </c>
      <c r="C1403" s="8" t="inlineStr">
        <is>
          <t>By-Law 2233 2nd &amp; 3rd reading - capital development fees, non-residential CDF and water &amp; sewer impact fees (replaces By-Laws 2217, 1883, 2128)</t>
        </is>
      </c>
      <c r="D1403" s="6" t="inlineStr">
        <is>
          <t>Jake Hiebert</t>
        </is>
      </c>
      <c r="E1403" s="6" t="inlineStr">
        <is>
          <t>00:09:31</t>
        </is>
      </c>
      <c r="F1403" s="6" t="inlineStr">
        <is>
          <t>statement</t>
        </is>
      </c>
      <c r="G1403" s="8" t="inlineStr">
        <is>
          <t>I like the 7.5% 7.5% increase as discussed in our SPC. We were told that even 7.5% at that time would not cover the development bill for a developer.</t>
        </is>
      </c>
      <c r="H1403" s="11" t="inlineStr">
        <is>
          <t>https://www.youtube.com/watch?v=0UXD6dyB9bU&amp;t=571s</t>
        </is>
      </c>
    </row>
    <row r="1404">
      <c r="A1404" s="6" t="inlineStr">
        <is>
          <t>2023-11-07</t>
        </is>
      </c>
      <c r="B1404" s="6" t="inlineStr">
        <is>
          <t>7/8</t>
        </is>
      </c>
      <c r="C1404" s="8" t="inlineStr">
        <is>
          <t>By-Law 2233 2nd &amp; 3rd reading - capital development fees, non-residential CDF and water &amp; sewer impact fees (replaces By-Laws 2217, 1883, 2128)</t>
        </is>
      </c>
      <c r="D1404" s="6" t="inlineStr">
        <is>
          <t>Jake Hiebert</t>
        </is>
      </c>
      <c r="E1404" s="6" t="inlineStr">
        <is>
          <t>00:09:31</t>
        </is>
      </c>
      <c r="F1404" s="6" t="inlineStr">
        <is>
          <t>reply</t>
        </is>
      </c>
      <c r="G1404" s="8" t="inlineStr">
        <is>
          <t>The concern advanced was this was too much of a jump in developing fees which may stymie development. I argue this. When one proposes a development, he or she pays a minimal development fee. The developer ends up selling the parcel of land and gleans the profit.</t>
        </is>
      </c>
      <c r="H1404" s="11" t="inlineStr">
        <is>
          <t>https://www.youtube.com/watch?v=0UXD6dyB9bU&amp;t=571s</t>
        </is>
      </c>
    </row>
    <row r="1405">
      <c r="A1405" s="6" t="inlineStr">
        <is>
          <t>2023-11-07</t>
        </is>
      </c>
      <c r="B1405" s="6" t="inlineStr">
        <is>
          <t>7/8</t>
        </is>
      </c>
      <c r="C1405" s="8" t="inlineStr">
        <is>
          <t>By-Law 2233 2nd &amp; 3rd reading - capital development fees, non-residential CDF and water &amp; sewer impact fees (replaces By-Laws 2217, 1883, 2128)</t>
        </is>
      </c>
      <c r="D1405" s="6" t="inlineStr">
        <is>
          <t>Jake Hiebert</t>
        </is>
      </c>
      <c r="E1405" s="6" t="inlineStr">
        <is>
          <t>00:09:31</t>
        </is>
      </c>
      <c r="F1405" s="6" t="inlineStr">
        <is>
          <t>statement</t>
        </is>
      </c>
      <c r="G1405" s="8" t="inlineStr">
        <is>
          <t>Because the development fee does not pay for the complete cost, the city pays the difference. Where does the city get their money? From the taxpayer. I think this is unfair.</t>
        </is>
      </c>
      <c r="H1405" s="11" t="inlineStr">
        <is>
          <t>https://www.youtube.com/watch?v=0UXD6dyB9bU&amp;t=571s</t>
        </is>
      </c>
    </row>
    <row r="1406">
      <c r="A1406" s="6" t="inlineStr">
        <is>
          <t>2023-11-07</t>
        </is>
      </c>
      <c r="B1406" s="6" t="inlineStr">
        <is>
          <t>7/8</t>
        </is>
      </c>
      <c r="C1406" s="8" t="inlineStr">
        <is>
          <t>By-Law 2233 2nd &amp; 3rd reading - capital development fees, non-residential CDF and water &amp; sewer impact fees (replaces By-Laws 2217, 1883, 2128)</t>
        </is>
      </c>
      <c r="D1406" s="6" t="inlineStr">
        <is>
          <t>Jac Siemens</t>
        </is>
      </c>
      <c r="E1406" s="6" t="inlineStr">
        <is>
          <t>00:10:43</t>
        </is>
      </c>
      <c r="F1406" s="6" t="inlineStr">
        <is>
          <t>statement</t>
        </is>
      </c>
      <c r="G1406" s="8" t="inlineStr">
        <is>
          <t>I'll vote in favour of the motion. I agree with the 7.5% too, but I think going from a 2.5% annual increase to a 5% is the right message to— that we need to send to developers, to people that are building.</t>
        </is>
      </c>
      <c r="H1406" s="11" t="inlineStr">
        <is>
          <t>https://www.youtube.com/watch?v=0UXD6dyB9bU&amp;t=643s</t>
        </is>
      </c>
    </row>
    <row r="1407">
      <c r="A1407" s="6" t="inlineStr">
        <is>
          <t>2023-11-07</t>
        </is>
      </c>
      <c r="B1407" s="6" t="inlineStr">
        <is>
          <t>7/8</t>
        </is>
      </c>
      <c r="C1407" s="8" t="inlineStr">
        <is>
          <t>By-Law 2233 2nd &amp; 3rd reading - capital development fees, non-residential CDF and water &amp; sewer impact fees (replaces By-Laws 2217, 1883, 2128)</t>
        </is>
      </c>
      <c r="D1407" s="6" t="inlineStr">
        <is>
          <t>Jac Siemens</t>
        </is>
      </c>
      <c r="E1407" s="6" t="inlineStr">
        <is>
          <t>00:10:43</t>
        </is>
      </c>
      <c r="F1407" s="6" t="inlineStr">
        <is>
          <t>statement</t>
        </is>
      </c>
      <c r="G1407" s="8" t="inlineStr">
        <is>
          <t>We will review this again in 2027 so we can take a look whether inflation has dropped or not. When inflation spikes like this, that doesn't mean we need to act immediately.</t>
        </is>
      </c>
      <c r="H1407" s="11" t="inlineStr">
        <is>
          <t>https://www.youtube.com/watch?v=0UXD6dyB9bU&amp;t=643s</t>
        </is>
      </c>
    </row>
    <row r="1408">
      <c r="A1408" s="6" t="inlineStr">
        <is>
          <t>2023-11-07</t>
        </is>
      </c>
      <c r="B1408" s="6" t="inlineStr">
        <is>
          <t>7/8</t>
        </is>
      </c>
      <c r="C1408" s="8" t="inlineStr">
        <is>
          <t>By-Law 2233 2nd &amp; 3rd reading - capital development fees, non-residential CDF and water &amp; sewer impact fees (replaces By-Laws 2217, 1883, 2128)</t>
        </is>
      </c>
      <c r="D1408" s="6" t="inlineStr">
        <is>
          <t>Jac Siemens</t>
        </is>
      </c>
      <c r="E1408" s="6" t="inlineStr">
        <is>
          <t>00:10:43</t>
        </is>
      </c>
      <c r="F1408" s="6" t="inlineStr">
        <is>
          <t>statement</t>
        </is>
      </c>
      <c r="G1408" s="8" t="inlineStr">
        <is>
          <t>But too big an increase would hurt growth rate. It potentially could.</t>
        </is>
      </c>
      <c r="H1408" s="11" t="inlineStr">
        <is>
          <t>https://www.youtube.com/watch?v=0UXD6dyB9bU&amp;t=643s</t>
        </is>
      </c>
    </row>
    <row r="1409">
      <c r="A1409" s="6" t="inlineStr">
        <is>
          <t>2023-11-07</t>
        </is>
      </c>
      <c r="B1409" s="6" t="inlineStr">
        <is>
          <t>7/8</t>
        </is>
      </c>
      <c r="C1409" s="8" t="inlineStr">
        <is>
          <t>By-Law 2233 2nd &amp; 3rd reading - capital development fees, non-residential CDF and water &amp; sewer impact fees (replaces By-Laws 2217, 1883, 2128)</t>
        </is>
      </c>
      <c r="D1409" s="6" t="inlineStr">
        <is>
          <t>Jac Siemens</t>
        </is>
      </c>
      <c r="E1409" s="6" t="inlineStr">
        <is>
          <t>00:11:43</t>
        </is>
      </c>
      <c r="F1409" s="6" t="inlineStr">
        <is>
          <t>statement</t>
        </is>
      </c>
      <c r="G1409" s="8" t="inlineStr">
        <is>
          <t>but ultimately, I agree with the 5% over the 7.5%.</t>
        </is>
      </c>
      <c r="H1409" s="11" t="inlineStr">
        <is>
          <t>https://www.youtube.com/watch?v=0UXD6dyB9bU&amp;t=703s</t>
        </is>
      </c>
    </row>
    <row r="1410">
      <c r="A1410" s="6" t="inlineStr">
        <is>
          <t>2023-11-07</t>
        </is>
      </c>
      <c r="B1410" s="6" t="inlineStr">
        <is>
          <t>7/8</t>
        </is>
      </c>
      <c r="C1410" s="8" t="inlineStr">
        <is>
          <t>By-Law 2233 2nd &amp; 3rd reading - capital development fees, non-residential CDF and water &amp; sewer impact fees (replaces By-Laws 2217, 1883, 2128)</t>
        </is>
      </c>
      <c r="D1410" s="6" t="inlineStr">
        <is>
          <t>Mayor Earl Funk</t>
        </is>
      </c>
      <c r="E1410" s="6" t="inlineStr">
        <is>
          <t>00:12:49</t>
        </is>
      </c>
      <c r="F1410" s="6" t="inlineStr">
        <is>
          <t>statement</t>
        </is>
      </c>
      <c r="G1410" s="8" t="inlineStr">
        <is>
          <t>The reason why I'd like to support this motion is because I feel with other governments, other level governments are all talking about keeping things affordable. They're talking about entry-level housing, and it's the entry-level housing that is going to have the biggest impact if we raise these development fees to the 7.5%.</t>
        </is>
      </c>
      <c r="H1410" s="11" t="inlineStr">
        <is>
          <t>https://www.youtube.com/watch?v=0UXD6dyB9bU&amp;t=769s</t>
        </is>
      </c>
    </row>
    <row r="1411">
      <c r="A1411" s="6" t="inlineStr">
        <is>
          <t>2023-11-07</t>
        </is>
      </c>
      <c r="B1411" s="6" t="inlineStr">
        <is>
          <t>7/8</t>
        </is>
      </c>
      <c r="C1411" s="8" t="inlineStr">
        <is>
          <t>By-Law 2233 2nd &amp; 3rd reading - capital development fees, non-residential CDF and water &amp; sewer impact fees (replaces By-Laws 2217, 1883, 2128)</t>
        </is>
      </c>
      <c r="D1411" s="6" t="inlineStr">
        <is>
          <t>Mayor Earl Funk</t>
        </is>
      </c>
      <c r="E1411" s="6" t="inlineStr">
        <is>
          <t>00:12:49</t>
        </is>
      </c>
      <c r="F1411" s="6" t="inlineStr">
        <is>
          <t>reply</t>
        </is>
      </c>
      <c r="G1411" s="8" t="inlineStr">
        <is>
          <t>I can respect where you're coming from with where the objections are at 7.5%.</t>
        </is>
      </c>
      <c r="H1411" s="11" t="inlineStr">
        <is>
          <t>https://www.youtube.com/watch?v=0UXD6dyB9bU&amp;t=769s</t>
        </is>
      </c>
    </row>
    <row r="1412">
      <c r="A1412" s="6" t="inlineStr">
        <is>
          <t>2023-11-07</t>
        </is>
      </c>
      <c r="B1412" s="6" t="inlineStr">
        <is>
          <t>7/8</t>
        </is>
      </c>
      <c r="C1412" s="8" t="inlineStr">
        <is>
          <t>By-Law 2233 2nd &amp; 3rd reading - capital development fees, non-residential CDF and water &amp; sewer impact fees (replaces By-Laws 2217, 1883, 2128)</t>
        </is>
      </c>
      <c r="D1412" s="6" t="inlineStr">
        <is>
          <t>Mayor Earl Funk</t>
        </is>
      </c>
      <c r="E1412" s="6" t="inlineStr">
        <is>
          <t>00:13:52</t>
        </is>
      </c>
      <c r="F1412" s="6" t="inlineStr">
        <is>
          <t>statement</t>
        </is>
      </c>
      <c r="G1412" s="8" t="inlineStr">
        <is>
          <t>we're doubling the increase that we were doing before. So we are raising more money for capital development fees and for our projects. But number 2, we're keeping our city affordable.</t>
        </is>
      </c>
      <c r="H1412" s="11" t="inlineStr">
        <is>
          <t>https://www.youtube.com/watch?v=0UXD6dyB9bU&amp;t=832s</t>
        </is>
      </c>
    </row>
    <row r="1413">
      <c r="A1413" s="6" t="inlineStr">
        <is>
          <t>2023-11-07</t>
        </is>
      </c>
      <c r="B1413" s="6" t="inlineStr">
        <is>
          <t>7/8</t>
        </is>
      </c>
      <c r="C1413" s="8" t="inlineStr">
        <is>
          <t>By-Law 2233 2nd &amp; 3rd reading - capital development fees, non-residential CDF and water &amp; sewer impact fees (replaces By-Laws 2217, 1883, 2128)</t>
        </is>
      </c>
      <c r="D1413" s="6" t="inlineStr">
        <is>
          <t>Mayor Earl Funk</t>
        </is>
      </c>
      <c r="E1413" s="6" t="inlineStr">
        <is>
          <t>00:15:41</t>
        </is>
      </c>
      <c r="F1413" s="6" t="inlineStr">
        <is>
          <t>reply</t>
        </is>
      </c>
      <c r="G1413" s="8" t="inlineStr">
        <is>
          <t>Well, Councillor, I can appreciate that, but then I think the onus would be onto us to review this sooner and get the increases going at a sooner time.</t>
        </is>
      </c>
      <c r="H1413" s="11" t="inlineStr">
        <is>
          <t>https://www.youtube.com/watch?v=0UXD6dyB9bU&amp;t=941s</t>
        </is>
      </c>
    </row>
    <row r="1414">
      <c r="A1414" s="6" t="inlineStr">
        <is>
          <t>2023-11-07</t>
        </is>
      </c>
      <c r="B1414" s="6" t="inlineStr">
        <is>
          <t>7/8</t>
        </is>
      </c>
      <c r="C1414" s="8" t="inlineStr">
        <is>
          <t>By-Law 2233 2nd &amp; 3rd reading - capital development fees, non-residential CDF and water &amp; sewer impact fees (replaces By-Laws 2217, 1883, 2128)</t>
        </is>
      </c>
      <c r="D1414" s="6" t="inlineStr">
        <is>
          <t>Unidentified councillor</t>
        </is>
      </c>
      <c r="E1414" s="6" t="inlineStr">
        <is>
          <t>00:06:24</t>
        </is>
      </c>
      <c r="F1414" s="6" t="inlineStr">
        <is>
          <t>statement</t>
        </is>
      </c>
      <c r="G1414" s="8" t="inlineStr">
        <is>
          <t>I feel that originally we had looked at 7.5% and we decided on the 5%. This actually gives benefit to people that are looking at building, making it a little bit more reasonable up front and also attracting contractors into our community. So I would agree with this.</t>
        </is>
      </c>
      <c r="H1414" s="11" t="inlineStr">
        <is>
          <t>https://www.youtube.com/watch?v=0UXD6dyB9bU&amp;t=384s</t>
        </is>
      </c>
    </row>
    <row r="1415">
      <c r="A1415" s="6" t="inlineStr">
        <is>
          <t>2023-11-07</t>
        </is>
      </c>
      <c r="B1415" s="6" t="inlineStr">
        <is>
          <t>9/10/11</t>
        </is>
      </c>
      <c r="C1415" s="8" t="inlineStr">
        <is>
          <t>Public hearing + By-Law 2232 2nd &amp; 3rd reading - public lane closing, First Street (Plan 8654 WLTO)</t>
        </is>
      </c>
      <c r="D1415" s="6" t="inlineStr">
        <is>
          <t>Michael Zwaagstra</t>
        </is>
      </c>
      <c r="E1415" s="6" t="inlineStr">
        <is>
          <t>00:22:58</t>
        </is>
      </c>
      <c r="F1415" s="6" t="inlineStr">
        <is>
          <t>question</t>
        </is>
      </c>
      <c r="G1415" s="8" t="inlineStr">
        <is>
          <t>So are you counting this as an actual objection? And if it is an actual objection, does it affect our ability to give third reading if we do second reading today?</t>
        </is>
      </c>
      <c r="H1415" s="11" t="inlineStr">
        <is>
          <t>https://www.youtube.com/watch?v=0UXD6dyB9bU&amp;t=1378s</t>
        </is>
      </c>
    </row>
    <row r="1416">
      <c r="A1416" s="6" t="inlineStr">
        <is>
          <t>2023-11-07</t>
        </is>
      </c>
      <c r="B1416" s="6" t="inlineStr">
        <is>
          <t>9/10/11</t>
        </is>
      </c>
      <c r="C1416" s="8" t="inlineStr">
        <is>
          <t>Public hearing + By-Law 2232 2nd &amp; 3rd reading - public lane closing, First Street (Plan 8654 WLTO)</t>
        </is>
      </c>
      <c r="D1416" s="6" t="inlineStr">
        <is>
          <t>Michael Zwaagstra</t>
        </is>
      </c>
      <c r="E1416" s="6" t="inlineStr">
        <is>
          <t>00:31:42</t>
        </is>
      </c>
      <c r="F1416" s="6" t="inlineStr">
        <is>
          <t>motion</t>
        </is>
      </c>
      <c r="G1416" s="8" t="inlineStr">
        <is>
          <t>I'd like to make a motion for second reading of this public lane closing.</t>
        </is>
      </c>
      <c r="H1416" s="11" t="inlineStr">
        <is>
          <t>https://www.youtube.com/watch?v=0UXD6dyB9bU&amp;t=1902s</t>
        </is>
      </c>
    </row>
    <row r="1417">
      <c r="A1417" s="6" t="inlineStr">
        <is>
          <t>2023-11-07</t>
        </is>
      </c>
      <c r="B1417" s="6" t="inlineStr">
        <is>
          <t>9/10/11</t>
        </is>
      </c>
      <c r="C1417" s="8" t="inlineStr">
        <is>
          <t>Public hearing + By-Law 2232 2nd &amp; 3rd reading - public lane closing, First Street (Plan 8654 WLTO)</t>
        </is>
      </c>
      <c r="D1417" s="6" t="inlineStr">
        <is>
          <t>Michael Zwaagstra</t>
        </is>
      </c>
      <c r="E1417" s="6" t="inlineStr">
        <is>
          <t>00:31:51</t>
        </is>
      </c>
      <c r="F1417" s="6" t="inlineStr">
        <is>
          <t>statement</t>
        </is>
      </c>
      <c r="G1417" s="8" t="inlineStr">
        <is>
          <t>As the city manager has explained, this, this, this is a way of fulfilling a condition of subdivision approval council has already put in place. This is a section of property, the section of land that has never been used as an actual public lane. It's used as a public drain.</t>
        </is>
      </c>
      <c r="H1417" s="11" t="inlineStr">
        <is>
          <t>https://www.youtube.com/watch?v=0UXD6dyB9bU&amp;t=1911s</t>
        </is>
      </c>
    </row>
    <row r="1418">
      <c r="A1418" s="6" t="inlineStr">
        <is>
          <t>2023-11-07</t>
        </is>
      </c>
      <c r="B1418" s="6" t="inlineStr">
        <is>
          <t>9/10/11</t>
        </is>
      </c>
      <c r="C1418" s="8" t="inlineStr">
        <is>
          <t>Public hearing + By-Law 2232 2nd &amp; 3rd reading - public lane closing, First Street (Plan 8654 WLTO)</t>
        </is>
      </c>
      <c r="D1418" s="6" t="inlineStr">
        <is>
          <t>Michael Zwaagstra</t>
        </is>
      </c>
      <c r="E1418" s="6" t="inlineStr">
        <is>
          <t>00:31:51</t>
        </is>
      </c>
      <c r="F1418" s="6" t="inlineStr">
        <is>
          <t>statement</t>
        </is>
      </c>
      <c r="G1418" s="8" t="inlineStr">
        <is>
          <t>And so this is consistent with what we've already approved.</t>
        </is>
      </c>
      <c r="H1418" s="11" t="inlineStr">
        <is>
          <t>https://www.youtube.com/watch?v=0UXD6dyB9bU&amp;t=1911s</t>
        </is>
      </c>
    </row>
    <row r="1419">
      <c r="A1419" s="6" t="inlineStr">
        <is>
          <t>2023-11-07</t>
        </is>
      </c>
      <c r="B1419" s="6" t="inlineStr">
        <is>
          <t>9/10/11</t>
        </is>
      </c>
      <c r="C1419" s="8" t="inlineStr">
        <is>
          <t>Public hearing + By-Law 2232 2nd &amp; 3rd reading - public lane closing, First Street (Plan 8654 WLTO)</t>
        </is>
      </c>
      <c r="D1419" s="6" t="inlineStr">
        <is>
          <t>Michael Zwaagstra</t>
        </is>
      </c>
      <c r="E1419" s="6" t="inlineStr">
        <is>
          <t>00:33:48</t>
        </is>
      </c>
      <c r="F1419" s="6" t="inlineStr">
        <is>
          <t>reply</t>
        </is>
      </c>
      <c r="G1419" s="8" t="inlineStr">
        <is>
          <t>Just in response, I don't see how voting against a public lane closing sends any message on the CBD. Those are totally separate issues.</t>
        </is>
      </c>
      <c r="H1419" s="11" t="inlineStr">
        <is>
          <t>https://www.youtube.com/watch?v=0UXD6dyB9bU&amp;t=2028s</t>
        </is>
      </c>
    </row>
    <row r="1420">
      <c r="A1420" s="6" t="inlineStr">
        <is>
          <t>2023-11-07</t>
        </is>
      </c>
      <c r="B1420" s="6" t="inlineStr">
        <is>
          <t>9/10/11</t>
        </is>
      </c>
      <c r="C1420" s="8" t="inlineStr">
        <is>
          <t>Public hearing + By-Law 2232 2nd &amp; 3rd reading - public lane closing, First Street (Plan 8654 WLTO)</t>
        </is>
      </c>
      <c r="D1420" s="6" t="inlineStr">
        <is>
          <t>Susan Penner</t>
        </is>
      </c>
      <c r="E1420" s="6" t="inlineStr">
        <is>
          <t>00:20:50</t>
        </is>
      </c>
      <c r="F1420" s="6" t="inlineStr">
        <is>
          <t>question</t>
        </is>
      </c>
      <c r="G1420" s="8" t="inlineStr">
        <is>
          <t>Through you, so as per the objector here in the letter, his comments, his property would not be able to be accessed. Is that correct if we develop the way it's suggested in here?</t>
        </is>
      </c>
      <c r="H1420" s="11" t="inlineStr">
        <is>
          <t>https://www.youtube.com/watch?v=0UXD6dyB9bU&amp;t=1250s</t>
        </is>
      </c>
    </row>
    <row r="1421">
      <c r="A1421" s="6" t="inlineStr">
        <is>
          <t>2023-11-07</t>
        </is>
      </c>
      <c r="B1421" s="6" t="inlineStr">
        <is>
          <t>9/10/11</t>
        </is>
      </c>
      <c r="C1421" s="8" t="inlineStr">
        <is>
          <t>Public hearing + By-Law 2232 2nd &amp; 3rd reading - public lane closing, First Street (Plan 8654 WLTO)</t>
        </is>
      </c>
      <c r="D1421" s="6" t="inlineStr">
        <is>
          <t>Susan Penner</t>
        </is>
      </c>
      <c r="E1421" s="6" t="inlineStr">
        <is>
          <t>00:20:50</t>
        </is>
      </c>
      <c r="F1421" s="6" t="inlineStr">
        <is>
          <t>question</t>
        </is>
      </c>
      <c r="G1421" s="8" t="inlineStr">
        <is>
          <t>'Cause I know the city's done it that way for 30 years, but I think we need to be looking to the future. So is this gonna impact the development or his ability to develop that property?</t>
        </is>
      </c>
      <c r="H1421" s="11" t="inlineStr">
        <is>
          <t>https://www.youtube.com/watch?v=0UXD6dyB9bU&amp;t=1250s</t>
        </is>
      </c>
    </row>
    <row r="1422">
      <c r="A1422" s="6" t="inlineStr">
        <is>
          <t>2023-11-07</t>
        </is>
      </c>
      <c r="B1422" s="6" t="inlineStr">
        <is>
          <t>9/10/11</t>
        </is>
      </c>
      <c r="C1422" s="8" t="inlineStr">
        <is>
          <t>Public hearing + By-Law 2232 2nd &amp; 3rd reading - public lane closing, First Street (Plan 8654 WLTO)</t>
        </is>
      </c>
      <c r="D1422" s="6" t="inlineStr">
        <is>
          <t>Susan Penner</t>
        </is>
      </c>
      <c r="E1422" s="6" t="inlineStr">
        <is>
          <t>00:31:47</t>
        </is>
      </c>
      <c r="F1422" s="6" t="inlineStr">
        <is>
          <t>second</t>
        </is>
      </c>
      <c r="G1422" s="8" t="inlineStr">
        <is>
          <t>I will second that.</t>
        </is>
      </c>
      <c r="H1422" s="11" t="inlineStr">
        <is>
          <t>https://www.youtube.com/watch?v=0UXD6dyB9bU&amp;t=1907s</t>
        </is>
      </c>
    </row>
    <row r="1423">
      <c r="A1423" s="6" t="inlineStr">
        <is>
          <t>2023-11-07</t>
        </is>
      </c>
      <c r="B1423" s="6" t="inlineStr">
        <is>
          <t>9/10/11</t>
        </is>
      </c>
      <c r="C1423" s="8" t="inlineStr">
        <is>
          <t>Public hearing + By-Law 2232 2nd &amp; 3rd reading - public lane closing, First Street (Plan 8654 WLTO)</t>
        </is>
      </c>
      <c r="D1423" s="6" t="inlineStr">
        <is>
          <t>Susan Penner</t>
        </is>
      </c>
      <c r="E1423" s="6" t="inlineStr">
        <is>
          <t>00:32:24</t>
        </is>
      </c>
      <c r="F1423" s="6" t="inlineStr">
        <is>
          <t>statement</t>
        </is>
      </c>
      <c r="G1423" s="8" t="inlineStr">
        <is>
          <t>Yeah, I obviously am going to support the motion. However, I would just like to comment that it is part of our job and responsibility to vet some of these questions out, especially when there's objections, et cetera.</t>
        </is>
      </c>
      <c r="H1423" s="11" t="inlineStr">
        <is>
          <t>https://www.youtube.com/watch?v=0UXD6dyB9bU&amp;t=1944s</t>
        </is>
      </c>
    </row>
    <row r="1424">
      <c r="A1424" s="6" t="inlineStr">
        <is>
          <t>2023-11-07</t>
        </is>
      </c>
      <c r="B1424" s="6" t="inlineStr">
        <is>
          <t>9/10/11</t>
        </is>
      </c>
      <c r="C1424" s="8" t="inlineStr">
        <is>
          <t>Public hearing + By-Law 2232 2nd &amp; 3rd reading - public lane closing, First Street (Plan 8654 WLTO)</t>
        </is>
      </c>
      <c r="D1424" s="6" t="inlineStr">
        <is>
          <t>Susan Penner</t>
        </is>
      </c>
      <c r="E1424" s="6" t="inlineStr">
        <is>
          <t>00:32:24</t>
        </is>
      </c>
      <c r="F1424" s="6" t="inlineStr">
        <is>
          <t>statement</t>
        </is>
      </c>
      <c r="G1424" s="8" t="inlineStr">
        <is>
          <t>So I think the discussion is important and obviously it ends up bringing clarity and makes our decision, right decision, more clear in this particular situation, which is that what's proposed obviously by city administration is the right course of action to take.</t>
        </is>
      </c>
      <c r="H1424" s="11" t="inlineStr">
        <is>
          <t>https://www.youtube.com/watch?v=0UXD6dyB9bU&amp;t=1944s</t>
        </is>
      </c>
    </row>
    <row r="1425">
      <c r="A1425" s="6" t="inlineStr">
        <is>
          <t>2023-11-07</t>
        </is>
      </c>
      <c r="B1425" s="6" t="inlineStr">
        <is>
          <t>9/10/11</t>
        </is>
      </c>
      <c r="C1425" s="8" t="inlineStr">
        <is>
          <t>Public hearing + By-Law 2232 2nd &amp; 3rd reading - public lane closing, First Street (Plan 8654 WLTO)</t>
        </is>
      </c>
      <c r="D1425" s="6" t="inlineStr">
        <is>
          <t>Damian Penner</t>
        </is>
      </c>
      <c r="E1425" s="6" t="inlineStr">
        <is>
          <t>00:25:17</t>
        </is>
      </c>
      <c r="F1425" s="6" t="inlineStr">
        <is>
          <t>question</t>
        </is>
      </c>
      <c r="G1425" s="8" t="inlineStr">
        <is>
          <t>Uh, sometimes on these long lots you do— it is better more options for development to have a forward and rear access, a forward front lot and a rear lot through the creation of a back lane</t>
        </is>
      </c>
      <c r="H1425" s="11" t="inlineStr">
        <is>
          <t>https://www.youtube.com/watch?v=0UXD6dyB9bU&amp;t=1517s</t>
        </is>
      </c>
    </row>
    <row r="1426">
      <c r="A1426" s="6" t="inlineStr">
        <is>
          <t>2023-11-07</t>
        </is>
      </c>
      <c r="B1426" s="6" t="inlineStr">
        <is>
          <t>9/10/11</t>
        </is>
      </c>
      <c r="C1426" s="8" t="inlineStr">
        <is>
          <t>Public hearing + By-Law 2232 2nd &amp; 3rd reading - public lane closing, First Street (Plan 8654 WLTO)</t>
        </is>
      </c>
      <c r="D1426" s="6" t="inlineStr">
        <is>
          <t>Damian Penner</t>
        </is>
      </c>
      <c r="E1426" s="6" t="inlineStr">
        <is>
          <t>00:25:56</t>
        </is>
      </c>
      <c r="F1426" s="6" t="inlineStr">
        <is>
          <t>question</t>
        </is>
      </c>
      <c r="G1426" s="8" t="inlineStr">
        <is>
          <t>is it feasible or is there potential to close part of the public lane as opposed to the whole amount that runs through the properties that are not subject to the development plan?</t>
        </is>
      </c>
      <c r="H1426" s="11" t="inlineStr">
        <is>
          <t>https://www.youtube.com/watch?v=0UXD6dyB9bU&amp;t=1556s</t>
        </is>
      </c>
    </row>
    <row r="1427">
      <c r="A1427" s="6" t="inlineStr">
        <is>
          <t>2023-11-07</t>
        </is>
      </c>
      <c r="B1427" s="6" t="inlineStr">
        <is>
          <t>9/10/11</t>
        </is>
      </c>
      <c r="C1427" s="8" t="inlineStr">
        <is>
          <t>Public hearing + By-Law 2232 2nd &amp; 3rd reading - public lane closing, First Street (Plan 8654 WLTO)</t>
        </is>
      </c>
      <c r="D1427" s="6" t="inlineStr">
        <is>
          <t>Damian Penner</t>
        </is>
      </c>
      <c r="E1427" s="6" t="inlineStr">
        <is>
          <t>00:26:48</t>
        </is>
      </c>
      <c r="F1427" s="6" t="inlineStr">
        <is>
          <t>question</t>
        </is>
      </c>
      <c r="G1427" s="8" t="inlineStr">
        <is>
          <t>is it feasible as a city to close part of the lane that is affecting the subject area of the Property that has a development on file right now and leave the remaining public lane that has access to the other properties intact?</t>
        </is>
      </c>
      <c r="H1427" s="11" t="inlineStr">
        <is>
          <t>https://www.youtube.com/watch?v=0UXD6dyB9bU&amp;t=1608s</t>
        </is>
      </c>
    </row>
    <row r="1428">
      <c r="A1428" s="6" t="inlineStr">
        <is>
          <t>2023-11-07</t>
        </is>
      </c>
      <c r="B1428" s="6" t="inlineStr">
        <is>
          <t>9/10/11</t>
        </is>
      </c>
      <c r="C1428" s="8" t="inlineStr">
        <is>
          <t>Public hearing + By-Law 2232 2nd &amp; 3rd reading - public lane closing, First Street (Plan 8654 WLTO)</t>
        </is>
      </c>
      <c r="D1428" s="6" t="inlineStr">
        <is>
          <t>Jac Siemens</t>
        </is>
      </c>
      <c r="E1428" s="6" t="inlineStr">
        <is>
          <t>00:18:38</t>
        </is>
      </c>
      <c r="F1428" s="6" t="inlineStr">
        <is>
          <t>question</t>
        </is>
      </c>
      <c r="G1428" s="8" t="inlineStr">
        <is>
          <t>That public drain will have to be addressed in some manner. Will that be included in the plan?</t>
        </is>
      </c>
      <c r="H1428" s="11" t="inlineStr">
        <is>
          <t>https://www.youtube.com/watch?v=0UXD6dyB9bU&amp;t=1118s</t>
        </is>
      </c>
    </row>
    <row r="1429">
      <c r="A1429" s="6" t="inlineStr">
        <is>
          <t>2023-11-07</t>
        </is>
      </c>
      <c r="B1429" s="6" t="inlineStr">
        <is>
          <t>9/10/11</t>
        </is>
      </c>
      <c r="C1429" s="8" t="inlineStr">
        <is>
          <t>Public hearing + By-Law 2232 2nd &amp; 3rd reading - public lane closing, First Street (Plan 8654 WLTO)</t>
        </is>
      </c>
      <c r="D1429" s="6" t="inlineStr">
        <is>
          <t>Jac Siemens</t>
        </is>
      </c>
      <c r="E1429" s="6" t="inlineStr">
        <is>
          <t>00:32:59</t>
        </is>
      </c>
      <c r="F1429" s="6" t="inlineStr">
        <is>
          <t>statement</t>
        </is>
      </c>
      <c r="G1429" s="8" t="inlineStr">
        <is>
          <t>I'll vote against this motion. This goes back to the development plan. It was when we enlarged— it was approved by council to enlarge the CBD into this area.</t>
        </is>
      </c>
      <c r="H1429" s="11" t="inlineStr">
        <is>
          <t>https://www.youtube.com/watch?v=0UXD6dyB9bU&amp;t=1979s</t>
        </is>
      </c>
    </row>
    <row r="1430">
      <c r="A1430" s="6" t="inlineStr">
        <is>
          <t>2023-11-07</t>
        </is>
      </c>
      <c r="B1430" s="6" t="inlineStr">
        <is>
          <t>9/10/11</t>
        </is>
      </c>
      <c r="C1430" s="8" t="inlineStr">
        <is>
          <t>Public hearing + By-Law 2232 2nd &amp; 3rd reading - public lane closing, First Street (Plan 8654 WLTO)</t>
        </is>
      </c>
      <c r="D1430" s="6" t="inlineStr">
        <is>
          <t>Jac Siemens</t>
        </is>
      </c>
      <c r="E1430" s="6" t="inlineStr">
        <is>
          <t>00:32:59</t>
        </is>
      </c>
      <c r="F1430" s="6" t="inlineStr">
        <is>
          <t>statement</t>
        </is>
      </c>
      <c r="G1430" s="8" t="inlineStr">
        <is>
          <t>I'm not against multifamily development, but I am against CBD because of the zero lot line. So that building can go a foot off lot line. That means it could be very close to the 52 Highway.</t>
        </is>
      </c>
      <c r="H1430" s="11" t="inlineStr">
        <is>
          <t>https://www.youtube.com/watch?v=0UXD6dyB9bU&amp;t=1979s</t>
        </is>
      </c>
    </row>
    <row r="1431">
      <c r="A1431" s="6" t="inlineStr">
        <is>
          <t>2023-11-07</t>
        </is>
      </c>
      <c r="B1431" s="6" t="inlineStr">
        <is>
          <t>9/10/11</t>
        </is>
      </c>
      <c r="C1431" s="8" t="inlineStr">
        <is>
          <t>Public hearing + By-Law 2232 2nd &amp; 3rd reading - public lane closing, First Street (Plan 8654 WLTO)</t>
        </is>
      </c>
      <c r="D1431" s="6" t="inlineStr">
        <is>
          <t>Jac Siemens</t>
        </is>
      </c>
      <c r="E1431" s="6" t="inlineStr">
        <is>
          <t>00:33:40</t>
        </is>
      </c>
      <c r="F1431" s="6" t="inlineStr">
        <is>
          <t>statement</t>
        </is>
      </c>
      <c r="G1431" s="8" t="inlineStr">
        <is>
          <t>So on that base, on the matter of principle, I will vote against.</t>
        </is>
      </c>
      <c r="H1431" s="11" t="inlineStr">
        <is>
          <t>https://www.youtube.com/watch?v=0UXD6dyB9bU&amp;t=2020s</t>
        </is>
      </c>
    </row>
    <row r="1432">
      <c r="A1432" s="6" t="inlineStr">
        <is>
          <t>2023-11-07</t>
        </is>
      </c>
      <c r="B1432" s="6" t="inlineStr">
        <is>
          <t>9/10/11</t>
        </is>
      </c>
      <c r="C1432" s="8" t="inlineStr">
        <is>
          <t>Public hearing + By-Law 2232 2nd &amp; 3rd reading - public lane closing, First Street (Plan 8654 WLTO)</t>
        </is>
      </c>
      <c r="D1432" s="6" t="inlineStr">
        <is>
          <t>Jac Siemens</t>
        </is>
      </c>
      <c r="E1432" s="6" t="inlineStr">
        <is>
          <t>00:34:06</t>
        </is>
      </c>
      <c r="F1432" s="6" t="inlineStr">
        <is>
          <t>reply</t>
        </is>
      </c>
      <c r="G1432" s="8" t="inlineStr">
        <is>
          <t>The project wouldn't go ahead if we deny it.</t>
        </is>
      </c>
      <c r="H1432" s="11" t="inlineStr">
        <is>
          <t>https://www.youtube.com/watch?v=0UXD6dyB9bU&amp;t=2046s</t>
        </is>
      </c>
    </row>
    <row r="1433">
      <c r="A1433" s="6" t="inlineStr">
        <is>
          <t>2023-11-07</t>
        </is>
      </c>
      <c r="B1433" s="6" t="inlineStr">
        <is>
          <t>9/10/11</t>
        </is>
      </c>
      <c r="C1433" s="8" t="inlineStr">
        <is>
          <t>Public hearing + By-Law 2232 2nd &amp; 3rd reading - public lane closing, First Street (Plan 8654 WLTO)</t>
        </is>
      </c>
      <c r="D1433" s="6" t="inlineStr">
        <is>
          <t>Jake Hiebert</t>
        </is>
      </c>
      <c r="E1433" s="6" t="inlineStr">
        <is>
          <t>00:23:40</t>
        </is>
      </c>
      <c r="F1433" s="6" t="inlineStr">
        <is>
          <t>statement</t>
        </is>
      </c>
      <c r="G1433" s="8" t="inlineStr">
        <is>
          <t>just for a point of clarification on the email that this Mr. W. sent to us, he identifies being the owner of number 12, number 18, number 24, number 30.</t>
        </is>
      </c>
      <c r="H1433" s="11" t="inlineStr">
        <is>
          <t>https://www.youtube.com/watch?v=0UXD6dyB9bU&amp;t=1420s</t>
        </is>
      </c>
    </row>
    <row r="1434">
      <c r="A1434" s="6" t="inlineStr">
        <is>
          <t>2023-11-07</t>
        </is>
      </c>
      <c r="B1434" s="6" t="inlineStr">
        <is>
          <t>9/10/11</t>
        </is>
      </c>
      <c r="C1434" s="8" t="inlineStr">
        <is>
          <t>Public hearing + By-Law 2232 2nd &amp; 3rd reading - public lane closing, First Street (Plan 8654 WLTO)</t>
        </is>
      </c>
      <c r="D1434" s="6" t="inlineStr">
        <is>
          <t>Jake Hiebert</t>
        </is>
      </c>
      <c r="E1434" s="6" t="inlineStr">
        <is>
          <t>00:24:10</t>
        </is>
      </c>
      <c r="F1434" s="6" t="inlineStr">
        <is>
          <t>statement</t>
        </is>
      </c>
      <c r="G1434" s="8" t="inlineStr">
        <is>
          <t>So just for a point of clarification in case he objects later that we didn't identify his properties.</t>
        </is>
      </c>
      <c r="H1434" s="11" t="inlineStr">
        <is>
          <t>https://www.youtube.com/watch?v=0UXD6dyB9bU&amp;t=1450s</t>
        </is>
      </c>
    </row>
    <row r="1435">
      <c r="A1435" s="6" t="inlineStr">
        <is>
          <t>2023-11-07</t>
        </is>
      </c>
      <c r="B1435" s="6" t="inlineStr">
        <is>
          <t>9/10/11</t>
        </is>
      </c>
      <c r="C1435" s="8" t="inlineStr">
        <is>
          <t>Public hearing + By-Law 2232 2nd &amp; 3rd reading - public lane closing, First Street (Plan 8654 WLTO)</t>
        </is>
      </c>
      <c r="D1435" s="6" t="inlineStr">
        <is>
          <t>Mayor Earl Funk</t>
        </is>
      </c>
      <c r="E1435" s="6" t="inlineStr">
        <is>
          <t>00:19:36</t>
        </is>
      </c>
      <c r="F1435" s="6" t="inlineStr">
        <is>
          <t>question</t>
        </is>
      </c>
      <c r="G1435" s="8" t="inlineStr">
        <is>
          <t>So in this plan of works, that will be impossible because you're saying that it will stay as drainage as it's been intended to be?</t>
        </is>
      </c>
      <c r="H1435" s="11" t="inlineStr">
        <is>
          <t>https://www.youtube.com/watch?v=0UXD6dyB9bU&amp;t=1176s</t>
        </is>
      </c>
    </row>
    <row r="1436">
      <c r="A1436" s="6" t="inlineStr">
        <is>
          <t>2023-11-07</t>
        </is>
      </c>
      <c r="B1436" s="6" t="inlineStr">
        <is>
          <t>9/10/11</t>
        </is>
      </c>
      <c r="C1436" s="8" t="inlineStr">
        <is>
          <t>Public hearing + By-Law 2232 2nd &amp; 3rd reading - public lane closing, First Street (Plan 8654 WLTO)</t>
        </is>
      </c>
      <c r="D1436" s="6" t="inlineStr">
        <is>
          <t>Mayor Earl Funk</t>
        </is>
      </c>
      <c r="E1436" s="6" t="inlineStr">
        <is>
          <t>00:22:20</t>
        </is>
      </c>
      <c r="F1436" s="6" t="inlineStr">
        <is>
          <t>question</t>
        </is>
      </c>
      <c r="G1436" s="8" t="inlineStr">
        <is>
          <t>Just for clarification on Councillor Pender's question, from what I do understand, the developer that is talking about, like, the objector here does have road access to his property.</t>
        </is>
      </c>
      <c r="H1436" s="11" t="inlineStr">
        <is>
          <t>https://www.youtube.com/watch?v=0UXD6dyB9bU&amp;t=1340s</t>
        </is>
      </c>
    </row>
    <row r="1437">
      <c r="A1437" s="6" t="inlineStr">
        <is>
          <t>2023-11-07</t>
        </is>
      </c>
      <c r="B1437" s="6" t="inlineStr">
        <is>
          <t>9/10/11</t>
        </is>
      </c>
      <c r="C1437" s="8" t="inlineStr">
        <is>
          <t>Public hearing + By-Law 2232 2nd &amp; 3rd reading - public lane closing, First Street (Plan 8654 WLTO)</t>
        </is>
      </c>
      <c r="D1437" s="6" t="inlineStr">
        <is>
          <t>Mayor Earl Funk</t>
        </is>
      </c>
      <c r="E1437" s="6" t="inlineStr">
        <is>
          <t>00:34:16</t>
        </is>
      </c>
      <c r="F1437" s="6" t="inlineStr">
        <is>
          <t>statement</t>
        </is>
      </c>
      <c r="G1437" s="8" t="inlineStr">
        <is>
          <t>I will support this motion. And I think it's wise to close this lane and keep it as it always has been, as drainage.</t>
        </is>
      </c>
      <c r="H1437" s="11" t="inlineStr">
        <is>
          <t>https://www.youtube.com/watch?v=0UXD6dyB9bU&amp;t=2056s</t>
        </is>
      </c>
    </row>
    <row r="1438">
      <c r="A1438" s="6" t="inlineStr">
        <is>
          <t>2023-11-07</t>
        </is>
      </c>
      <c r="B1438" s="6" t="inlineStr">
        <is>
          <t>9/10/11</t>
        </is>
      </c>
      <c r="C1438" s="8" t="inlineStr">
        <is>
          <t>Public hearing + By-Law 2232 2nd &amp; 3rd reading - public lane closing, First Street (Plan 8654 WLTO)</t>
        </is>
      </c>
      <c r="D1438" s="6" t="inlineStr">
        <is>
          <t>Mayor Earl Funk</t>
        </is>
      </c>
      <c r="E1438" s="6" t="inlineStr">
        <is>
          <t>00:34:16</t>
        </is>
      </c>
      <c r="F1438" s="6" t="inlineStr">
        <is>
          <t>statement</t>
        </is>
      </c>
      <c r="G1438" s="8" t="inlineStr">
        <is>
          <t>Stammack is flat. We need as much drainage as possible. We cannot be cementing over drains and driving over there when the neighbourhood will then be prone to flooding.</t>
        </is>
      </c>
      <c r="H1438" s="11" t="inlineStr">
        <is>
          <t>https://www.youtube.com/watch?v=0UXD6dyB9bU&amp;t=2056s</t>
        </is>
      </c>
    </row>
    <row r="1439">
      <c r="A1439" s="6" t="inlineStr">
        <is>
          <t>2023-11-07</t>
        </is>
      </c>
      <c r="B1439" s="6" t="inlineStr">
        <is>
          <t>9/10/11</t>
        </is>
      </c>
      <c r="C1439" s="8" t="inlineStr">
        <is>
          <t>Public hearing + By-Law 2232 2nd &amp; 3rd reading - public lane closing, First Street (Plan 8654 WLTO)</t>
        </is>
      </c>
      <c r="D1439" s="6" t="inlineStr">
        <is>
          <t>Mayor Earl Funk</t>
        </is>
      </c>
      <c r="E1439" s="6" t="inlineStr">
        <is>
          <t>00:34:16</t>
        </is>
      </c>
      <c r="F1439" s="6" t="inlineStr">
        <is>
          <t>reply</t>
        </is>
      </c>
      <c r="G1439" s="8" t="inlineStr">
        <is>
          <t>I do believe that the back lanes that are referenced by the developer, very different situation and 2 different comparables.</t>
        </is>
      </c>
      <c r="H1439" s="11" t="inlineStr">
        <is>
          <t>https://www.youtube.com/watch?v=0UXD6dyB9bU&amp;t=2056s</t>
        </is>
      </c>
    </row>
    <row r="1440">
      <c r="A1440" s="6" t="inlineStr">
        <is>
          <t>2023-11-07</t>
        </is>
      </c>
      <c r="B1440" s="6" t="inlineStr">
        <is>
          <t>14/14.1</t>
        </is>
      </c>
      <c r="C1440" s="8" t="inlineStr">
        <is>
          <t>Council question period - traffic at Hespeler Street and Loewen Boulevard (direction for traffic count analysis and report)</t>
        </is>
      </c>
      <c r="D1440" s="6" t="inlineStr">
        <is>
          <t>Jac Siemens</t>
        </is>
      </c>
      <c r="E1440" s="6" t="inlineStr">
        <is>
          <t>00:37:14</t>
        </is>
      </c>
      <c r="F1440" s="6" t="inlineStr">
        <is>
          <t>statement</t>
        </is>
      </c>
      <c r="G1440" s="8" t="inlineStr">
        <is>
          <t>I'm getting lots of complaints about the corner of Hespeler and Loan Boulevard regarding traffic concerns, and the request is that the city should again look at putting up stop signs.</t>
        </is>
      </c>
      <c r="H1440" s="11" t="inlineStr">
        <is>
          <t>https://www.youtube.com/watch?v=0UXD6dyB9bU&amp;t=2234s</t>
        </is>
      </c>
    </row>
    <row r="1441">
      <c r="A1441" s="6" t="inlineStr">
        <is>
          <t>2023-11-07</t>
        </is>
      </c>
      <c r="B1441" s="6" t="inlineStr">
        <is>
          <t>14/14.1</t>
        </is>
      </c>
      <c r="C1441" s="8" t="inlineStr">
        <is>
          <t>Council question period - traffic at Hespeler Street and Loewen Boulevard (direction for traffic count analysis and report)</t>
        </is>
      </c>
      <c r="D1441" s="6" t="inlineStr">
        <is>
          <t>Jac Siemens</t>
        </is>
      </c>
      <c r="E1441" s="6" t="inlineStr">
        <is>
          <t>00:37:14</t>
        </is>
      </c>
      <c r="F1441" s="6" t="inlineStr">
        <is>
          <t>statement</t>
        </is>
      </c>
      <c r="G1441" s="8" t="inlineStr">
        <is>
          <t>We've brought it up in the past and our engineering reports tell us that traffic counts tell us that there are no stop signs needed, no devices needed. I personally think that it should be a traffic circle, but we won't get into that today.</t>
        </is>
      </c>
      <c r="H1441" s="11" t="inlineStr">
        <is>
          <t>https://www.youtube.com/watch?v=0UXD6dyB9bU&amp;t=2234s</t>
        </is>
      </c>
    </row>
    <row r="1442">
      <c r="A1442" s="6" t="inlineStr">
        <is>
          <t>2023-11-07</t>
        </is>
      </c>
      <c r="B1442" s="6" t="inlineStr">
        <is>
          <t>14/14.1</t>
        </is>
      </c>
      <c r="C1442" s="8" t="inlineStr">
        <is>
          <t>Council question period - traffic at Hespeler Street and Loewen Boulevard (direction for traffic count analysis and report)</t>
        </is>
      </c>
      <c r="D1442" s="6" t="inlineStr">
        <is>
          <t>Jac Siemens</t>
        </is>
      </c>
      <c r="E1442" s="6" t="inlineStr">
        <is>
          <t>00:37:14</t>
        </is>
      </c>
      <c r="F1442" s="6" t="inlineStr">
        <is>
          <t>statement</t>
        </is>
      </c>
      <c r="G1442" s="8" t="inlineStr">
        <is>
          <t>We're not traffic engineers as a council, but we do listen to the people that drive through that area regularly.</t>
        </is>
      </c>
      <c r="H1442" s="11" t="inlineStr">
        <is>
          <t>https://www.youtube.com/watch?v=0UXD6dyB9bU&amp;t=2234s</t>
        </is>
      </c>
    </row>
    <row r="1443">
      <c r="A1443" s="6" t="inlineStr">
        <is>
          <t>2023-11-07</t>
        </is>
      </c>
      <c r="B1443" s="6" t="inlineStr">
        <is>
          <t>14/14.1</t>
        </is>
      </c>
      <c r="C1443" s="8" t="inlineStr">
        <is>
          <t>Council question period - traffic at Hespeler Street and Loewen Boulevard (direction for traffic count analysis and report)</t>
        </is>
      </c>
      <c r="D1443" s="6" t="inlineStr">
        <is>
          <t>Jac Siemens</t>
        </is>
      </c>
      <c r="E1443" s="6" t="inlineStr">
        <is>
          <t>00:40:24</t>
        </is>
      </c>
      <c r="F1443" s="6" t="inlineStr">
        <is>
          <t>reply</t>
        </is>
      </c>
      <c r="G1443" s="8" t="inlineStr">
        <is>
          <t>I would say between 3:30 and 4:30 in the afternoon.</t>
        </is>
      </c>
      <c r="H1443" s="11" t="inlineStr">
        <is>
          <t>https://www.youtube.com/watch?v=0UXD6dyB9bU&amp;t=2424s</t>
        </is>
      </c>
    </row>
    <row r="1444">
      <c r="A1444" s="6" t="inlineStr">
        <is>
          <t>2023-11-07</t>
        </is>
      </c>
      <c r="B1444" s="6" t="inlineStr">
        <is>
          <t>14/14.1</t>
        </is>
      </c>
      <c r="C1444" s="8" t="inlineStr">
        <is>
          <t>Council question period - traffic at Hespeler Street and Loewen Boulevard (direction for traffic count analysis and report)</t>
        </is>
      </c>
      <c r="D1444" s="6" t="inlineStr">
        <is>
          <t>Jac Siemens</t>
        </is>
      </c>
      <c r="E1444" s="6" t="inlineStr">
        <is>
          <t>00:42:03</t>
        </is>
      </c>
      <c r="F1444" s="6" t="inlineStr">
        <is>
          <t>reply</t>
        </is>
      </c>
      <c r="G1444" s="8" t="inlineStr">
        <is>
          <t>I think one of the issues, as you stated, was that we haven't done a traffic count on that intersection since 2019. And so that's 5 years ago or 4 years ago. And potentially, I think traffic volumes have changed since the pandemic.</t>
        </is>
      </c>
      <c r="H1444" s="11" t="inlineStr">
        <is>
          <t>https://www.youtube.com/watch?v=0UXD6dyB9bU&amp;t=2523s</t>
        </is>
      </c>
    </row>
    <row r="1445">
      <c r="A1445" s="6" t="inlineStr">
        <is>
          <t>2023-11-07</t>
        </is>
      </c>
      <c r="B1445" s="6" t="inlineStr">
        <is>
          <t>14/14.1</t>
        </is>
      </c>
      <c r="C1445" s="8" t="inlineStr">
        <is>
          <t>Council question period - traffic at Hespeler Street and Loewen Boulevard (direction for traffic count analysis and report)</t>
        </is>
      </c>
      <c r="D1445" s="6" t="inlineStr">
        <is>
          <t>Jac Siemens</t>
        </is>
      </c>
      <c r="E1445" s="6" t="inlineStr">
        <is>
          <t>00:42:03</t>
        </is>
      </c>
      <c r="F1445" s="6" t="inlineStr">
        <is>
          <t>statement</t>
        </is>
      </c>
      <c r="G1445" s="8" t="inlineStr">
        <is>
          <t>Maybe it is different now. But it should be looked at, physically looked at, I think, would be my opinion. Make that recommendation.</t>
        </is>
      </c>
      <c r="H1445" s="11" t="inlineStr">
        <is>
          <t>https://www.youtube.com/watch?v=0UXD6dyB9bU&amp;t=2523s</t>
        </is>
      </c>
    </row>
    <row r="1446">
      <c r="A1446" s="6" t="inlineStr">
        <is>
          <t>2023-11-07</t>
        </is>
      </c>
      <c r="B1446" s="6" t="inlineStr">
        <is>
          <t>14/14.1</t>
        </is>
      </c>
      <c r="C1446" s="8" t="inlineStr">
        <is>
          <t>Council question period - traffic at Hespeler Street and Loewen Boulevard (direction for traffic count analysis and report)</t>
        </is>
      </c>
      <c r="D1446" s="6" t="inlineStr">
        <is>
          <t>Damian Penner</t>
        </is>
      </c>
      <c r="E1446" s="6" t="inlineStr">
        <is>
          <t>00:42:46</t>
        </is>
      </c>
      <c r="F1446" s="6" t="inlineStr">
        <is>
          <t>statement</t>
        </is>
      </c>
      <c r="G1446" s="8" t="inlineStr">
        <is>
          <t>because I remember last year observing that One of our traffic dates was on a— that they captured was on a Friday that there was no school. So whatever study is done, let's ensure that it's done on a school day and not an in-service day.</t>
        </is>
      </c>
      <c r="H1446" s="11" t="inlineStr">
        <is>
          <t>https://www.youtube.com/watch?v=0UXD6dyB9bU&amp;t=2566s</t>
        </is>
      </c>
    </row>
    <row r="1447">
      <c r="A1447" s="6" t="inlineStr">
        <is>
          <t>2023-11-07</t>
        </is>
      </c>
      <c r="B1447" s="6" t="inlineStr">
        <is>
          <t>14/14.1</t>
        </is>
      </c>
      <c r="C1447" s="8" t="inlineStr">
        <is>
          <t>Council question period - traffic at Hespeler Street and Loewen Boulevard (direction for traffic count analysis and report)</t>
        </is>
      </c>
      <c r="D1447" s="6" t="inlineStr">
        <is>
          <t>Jake Hiebert</t>
        </is>
      </c>
      <c r="E1447" s="6" t="inlineStr">
        <is>
          <t>00:42:45</t>
        </is>
      </c>
      <c r="F1447" s="6" t="inlineStr">
        <is>
          <t>statement</t>
        </is>
      </c>
      <c r="G1447" s="8" t="inlineStr">
        <is>
          <t>I say yes.</t>
        </is>
      </c>
      <c r="H1447" s="11" t="inlineStr">
        <is>
          <t>https://www.youtube.com/watch?v=0UXD6dyB9bU&amp;t=2565s</t>
        </is>
      </c>
    </row>
    <row r="1448">
      <c r="A1448" s="6" t="inlineStr">
        <is>
          <t>2023-11-07</t>
        </is>
      </c>
      <c r="B1448" s="6" t="inlineStr">
        <is>
          <t>14/14.1</t>
        </is>
      </c>
      <c r="C1448" s="8" t="inlineStr">
        <is>
          <t>Council question period - traffic at Hespeler Street and Loewen Boulevard (direction for traffic count analysis and report)</t>
        </is>
      </c>
      <c r="D1448" s="6" t="inlineStr">
        <is>
          <t>Jake Hiebert</t>
        </is>
      </c>
      <c r="E1448" s="6" t="inlineStr">
        <is>
          <t>00:43:08</t>
        </is>
      </c>
      <c r="F1448" s="6" t="inlineStr">
        <is>
          <t>statement</t>
        </is>
      </c>
      <c r="G1448" s="8" t="inlineStr">
        <is>
          <t>I've had a number of complaints, but also there's been concerns by pedestrians of almost getting hit there. So it's not only vehicular, but it's also pedestrian complaints.</t>
        </is>
      </c>
      <c r="H1448" s="11" t="inlineStr">
        <is>
          <t>https://www.youtube.com/watch?v=0UXD6dyB9bU&amp;t=2588s</t>
        </is>
      </c>
    </row>
    <row r="1449">
      <c r="A1449" s="6" t="inlineStr">
        <is>
          <t>2023-11-07</t>
        </is>
      </c>
      <c r="B1449" s="6" t="inlineStr">
        <is>
          <t>14/14.1</t>
        </is>
      </c>
      <c r="C1449" s="8" t="inlineStr">
        <is>
          <t>Council question period - traffic at Hespeler Street and Loewen Boulevard (direction for traffic count analysis and report)</t>
        </is>
      </c>
      <c r="D1449" s="6" t="inlineStr">
        <is>
          <t>Susan Penner</t>
        </is>
      </c>
      <c r="E1449" s="6" t="inlineStr">
        <is>
          <t>00:44:10</t>
        </is>
      </c>
      <c r="F1449" s="6" t="inlineStr">
        <is>
          <t>question</t>
        </is>
      </c>
      <c r="G1449" s="8" t="inlineStr">
        <is>
          <t>Are we looking to just gather the numbers or actually looking for recommendations? Because as per, I think, Councillor Seaman's point, we're not traffic engineers.</t>
        </is>
      </c>
      <c r="H1449" s="11" t="inlineStr">
        <is>
          <t>https://www.youtube.com/watch?v=0UXD6dyB9bU&amp;t=2650s</t>
        </is>
      </c>
    </row>
    <row r="1450">
      <c r="A1450" s="6" t="inlineStr">
        <is>
          <t>2023-11-07</t>
        </is>
      </c>
      <c r="B1450" s="6" t="inlineStr">
        <is>
          <t>14/14.1</t>
        </is>
      </c>
      <c r="C1450" s="8" t="inlineStr">
        <is>
          <t>Council question period - traffic at Hespeler Street and Loewen Boulevard (direction for traffic count analysis and report)</t>
        </is>
      </c>
      <c r="D1450" s="6" t="inlineStr">
        <is>
          <t>Mayor Earl Funk</t>
        </is>
      </c>
      <c r="E1450" s="6" t="inlineStr">
        <is>
          <t>00:40:00</t>
        </is>
      </c>
      <c r="F1450" s="6" t="inlineStr">
        <is>
          <t>question</t>
        </is>
      </c>
      <c r="G1450" s="8" t="inlineStr">
        <is>
          <t>Is there any times that you would request or or have, I mean, I guess recommend that administration monitor?</t>
        </is>
      </c>
      <c r="H1450" s="11" t="inlineStr">
        <is>
          <t>https://www.youtube.com/watch?v=0UXD6dyB9bU&amp;t=2400s</t>
        </is>
      </c>
    </row>
    <row r="1451">
      <c r="A1451" s="6" t="inlineStr">
        <is>
          <t>2023-11-07</t>
        </is>
      </c>
      <c r="B1451" s="6" t="inlineStr">
        <is>
          <t>14/14.1</t>
        </is>
      </c>
      <c r="C1451" s="8" t="inlineStr">
        <is>
          <t>Council question period - traffic at Hespeler Street and Loewen Boulevard (direction for traffic count analysis and report)</t>
        </is>
      </c>
      <c r="D1451" s="6" t="inlineStr">
        <is>
          <t>Mayor Earl Funk</t>
        </is>
      </c>
      <c r="E1451" s="6" t="inlineStr">
        <is>
          <t>00:43:19</t>
        </is>
      </c>
      <c r="F1451" s="6" t="inlineStr">
        <is>
          <t>statement</t>
        </is>
      </c>
      <c r="G1451" s="8" t="inlineStr">
        <is>
          <t>that we get those numbers together so we can compare the 2019— 2016 to 2019 and we can compare the 2023 numbers.</t>
        </is>
      </c>
      <c r="H1451" s="11" t="inlineStr">
        <is>
          <t>https://www.youtube.com/watch?v=0UXD6dyB9bU&amp;t=2599s</t>
        </is>
      </c>
    </row>
    <row r="1452">
      <c r="A1452" s="6" t="inlineStr">
        <is>
          <t>2023-11-07</t>
        </is>
      </c>
      <c r="B1452" s="6" t="inlineStr">
        <is>
          <t>14/14.1</t>
        </is>
      </c>
      <c r="C1452" s="8" t="inlineStr">
        <is>
          <t>Council question period - traffic at Hespeler Street and Loewen Boulevard (direction for traffic count analysis and report)</t>
        </is>
      </c>
      <c r="D1452" s="6" t="inlineStr">
        <is>
          <t>Mayor Earl Funk</t>
        </is>
      </c>
      <c r="E1452" s="6" t="inlineStr">
        <is>
          <t>00:43:50</t>
        </is>
      </c>
      <c r="F1452" s="6" t="inlineStr">
        <is>
          <t>statement</t>
        </is>
      </c>
      <c r="G1452" s="8" t="inlineStr">
        <is>
          <t>Because I'd like to see them together to compare them if we could.</t>
        </is>
      </c>
      <c r="H1452" s="11" t="inlineStr">
        <is>
          <t>https://www.youtube.com/watch?v=0UXD6dyB9bU&amp;t=2630s</t>
        </is>
      </c>
    </row>
    <row r="1453">
      <c r="A1453" s="6" t="inlineStr">
        <is>
          <t>2023-11-07</t>
        </is>
      </c>
      <c r="B1453" s="6" t="inlineStr">
        <is>
          <t>14/14.1</t>
        </is>
      </c>
      <c r="C1453" s="8" t="inlineStr">
        <is>
          <t>Council question period - traffic at Hespeler Street and Loewen Boulevard (direction for traffic count analysis and report)</t>
        </is>
      </c>
      <c r="D1453" s="6" t="inlineStr">
        <is>
          <t>Mayor Earl Funk</t>
        </is>
      </c>
      <c r="E1453" s="6" t="inlineStr">
        <is>
          <t>00:44:29</t>
        </is>
      </c>
      <c r="F1453" s="6" t="inlineStr">
        <is>
          <t>question</t>
        </is>
      </c>
      <c r="G1453" s="8" t="inlineStr">
        <is>
          <t>Will the report come with a recommendation?</t>
        </is>
      </c>
      <c r="H1453" s="11" t="inlineStr">
        <is>
          <t>https://www.youtube.com/watch?v=0UXD6dyB9bU&amp;t=2669s</t>
        </is>
      </c>
    </row>
    <row r="1454">
      <c r="A1454" s="6" t="inlineStr">
        <is>
          <t>2023-11-21</t>
        </is>
      </c>
      <c r="B1454" s="6" t="inlineStr">
        <is>
          <t>11</t>
        </is>
      </c>
      <c r="C1454" s="8" t="inlineStr">
        <is>
          <t>2024 City of Steinbach Emergency Plan amendments</t>
        </is>
      </c>
      <c r="D1454" s="6" t="inlineStr">
        <is>
          <t>Jake Hiebert</t>
        </is>
      </c>
      <c r="E1454" s="6" t="inlineStr">
        <is>
          <t>00:11:45</t>
        </is>
      </c>
      <c r="F1454" s="6" t="inlineStr">
        <is>
          <t>motion</t>
        </is>
      </c>
      <c r="G1454" s="8" t="inlineStr">
        <is>
          <t>Motion to approve.</t>
        </is>
      </c>
      <c r="H1454" s="11" t="inlineStr">
        <is>
          <t>https://www.youtube.com/watch?v=pS1vf1K2LJU&amp;t=705s</t>
        </is>
      </c>
    </row>
    <row r="1455">
      <c r="A1455" s="6" t="inlineStr">
        <is>
          <t>2023-11-21</t>
        </is>
      </c>
      <c r="B1455" s="6" t="inlineStr">
        <is>
          <t>11</t>
        </is>
      </c>
      <c r="C1455" s="8" t="inlineStr">
        <is>
          <t>2024 City of Steinbach Emergency Plan amendments</t>
        </is>
      </c>
      <c r="D1455" s="6" t="inlineStr">
        <is>
          <t>Jake Hiebert</t>
        </is>
      </c>
      <c r="E1455" s="6" t="inlineStr">
        <is>
          <t>00:11:50</t>
        </is>
      </c>
      <c r="F1455" s="6" t="inlineStr">
        <is>
          <t>statement</t>
        </is>
      </c>
      <c r="G1455" s="8" t="inlineStr">
        <is>
          <t>What we have here is a document where we're doing some wordsmithing. We're adding some, some words. We're adding some renewed memorandums, some added memorandums, removing some things. So it's basically administrative and And it's required.</t>
        </is>
      </c>
      <c r="H1455" s="11" t="inlineStr">
        <is>
          <t>https://www.youtube.com/watch?v=pS1vf1K2LJU&amp;t=710s</t>
        </is>
      </c>
    </row>
    <row r="1456">
      <c r="A1456" s="6" t="inlineStr">
        <is>
          <t>2023-11-21</t>
        </is>
      </c>
      <c r="B1456" s="6" t="inlineStr">
        <is>
          <t>11</t>
        </is>
      </c>
      <c r="C1456" s="8" t="inlineStr">
        <is>
          <t>2024 City of Steinbach Emergency Plan amendments</t>
        </is>
      </c>
      <c r="D1456" s="6" t="inlineStr">
        <is>
          <t>Damian Penner</t>
        </is>
      </c>
      <c r="E1456" s="6" t="inlineStr">
        <is>
          <t>00:12:08</t>
        </is>
      </c>
      <c r="F1456" s="6" t="inlineStr">
        <is>
          <t>statement</t>
        </is>
      </c>
      <c r="G1456" s="8" t="inlineStr">
        <is>
          <t>It's very important that if there is an event where we need to take out that big red binder, that we're not looking at who we need to talk to or what we need to be doing.</t>
        </is>
      </c>
      <c r="H1456" s="11" t="inlineStr">
        <is>
          <t>https://www.youtube.com/watch?v=pS1vf1K2LJU&amp;t=728s</t>
        </is>
      </c>
    </row>
    <row r="1457">
      <c r="A1457" s="6" t="inlineStr">
        <is>
          <t>2023-11-21</t>
        </is>
      </c>
      <c r="B1457" s="6" t="inlineStr">
        <is>
          <t>11</t>
        </is>
      </c>
      <c r="C1457" s="8" t="inlineStr">
        <is>
          <t>2024 City of Steinbach Emergency Plan amendments</t>
        </is>
      </c>
      <c r="D1457" s="6" t="inlineStr">
        <is>
          <t>Damian Penner</t>
        </is>
      </c>
      <c r="E1457" s="6" t="inlineStr">
        <is>
          <t>00:12:08</t>
        </is>
      </c>
      <c r="F1457" s="6" t="inlineStr">
        <is>
          <t>statement</t>
        </is>
      </c>
      <c r="G1457" s="8" t="inlineStr">
        <is>
          <t>If there's a time of emergency, it needs to be clear, and this is offering a lot of clarity and updates into what our emergency plan will look like.</t>
        </is>
      </c>
      <c r="H1457" s="11" t="inlineStr">
        <is>
          <t>https://www.youtube.com/watch?v=pS1vf1K2LJU&amp;t=728s</t>
        </is>
      </c>
    </row>
    <row r="1458">
      <c r="A1458" s="6" t="inlineStr">
        <is>
          <t>2023-11-21</t>
        </is>
      </c>
      <c r="B1458" s="6" t="inlineStr">
        <is>
          <t>11</t>
        </is>
      </c>
      <c r="C1458" s="8" t="inlineStr">
        <is>
          <t>2024 City of Steinbach Emergency Plan amendments</t>
        </is>
      </c>
      <c r="D1458" s="6" t="inlineStr">
        <is>
          <t>Mayor Earl Funk</t>
        </is>
      </c>
      <c r="E1458" s="6" t="inlineStr">
        <is>
          <t>00:12:33</t>
        </is>
      </c>
      <c r="F1458" s="6" t="inlineStr">
        <is>
          <t>statement</t>
        </is>
      </c>
      <c r="G1458" s="8" t="inlineStr">
        <is>
          <t>as, as Councillor Pinner said, in an emergency it's very important to be prepared, and this will, will clear things up and help us be more prepared, and, and that will give us a benefit at the time of an emergency.</t>
        </is>
      </c>
      <c r="H1458" s="11" t="inlineStr">
        <is>
          <t>https://www.youtube.com/watch?v=pS1vf1K2LJU&amp;t=753s</t>
        </is>
      </c>
    </row>
    <row r="1459">
      <c r="A1459" s="6" t="inlineStr">
        <is>
          <t>2023-11-21</t>
        </is>
      </c>
      <c r="B1459" s="6" t="inlineStr">
        <is>
          <t>12</t>
        </is>
      </c>
      <c r="C1459" s="8" t="inlineStr">
        <is>
          <t>Subdivision 4451-2023-8902 - Gooseberry Drive, one lot into three (Agassiz Shore Developments / HTFC)</t>
        </is>
      </c>
      <c r="D1459" s="6" t="inlineStr">
        <is>
          <t>Michael Zwaagstra</t>
        </is>
      </c>
      <c r="E1459" s="6" t="inlineStr">
        <is>
          <t>00:14:39</t>
        </is>
      </c>
      <c r="F1459" s="6" t="inlineStr">
        <is>
          <t>motion</t>
        </is>
      </c>
      <c r="G1459" s="8" t="inlineStr">
        <is>
          <t>I'll make the motion to approve.</t>
        </is>
      </c>
      <c r="H1459" s="11" t="inlineStr">
        <is>
          <t>https://www.youtube.com/watch?v=pS1vf1K2LJU&amp;t=879s</t>
        </is>
      </c>
    </row>
    <row r="1460">
      <c r="A1460" s="6" t="inlineStr">
        <is>
          <t>2023-11-21</t>
        </is>
      </c>
      <c r="B1460" s="6" t="inlineStr">
        <is>
          <t>12</t>
        </is>
      </c>
      <c r="C1460" s="8" t="inlineStr">
        <is>
          <t>Subdivision 4451-2023-8902 - Gooseberry Drive, one lot into three (Agassiz Shore Developments / HTFC)</t>
        </is>
      </c>
      <c r="D1460" s="6" t="inlineStr">
        <is>
          <t>Michael Zwaagstra</t>
        </is>
      </c>
      <c r="E1460" s="6" t="inlineStr">
        <is>
          <t>00:14:43</t>
        </is>
      </c>
      <c r="F1460" s="6" t="inlineStr">
        <is>
          <t>statement</t>
        </is>
      </c>
      <c r="G1460" s="8" t="inlineStr">
        <is>
          <t>This has been reviewed by our staff and also the appropriate provincial departments, and there are no concerns that are expressed, so it makes sense for the development to go ahead.</t>
        </is>
      </c>
      <c r="H1460" s="11" t="inlineStr">
        <is>
          <t>https://www.youtube.com/watch?v=pS1vf1K2LJU&amp;t=883s</t>
        </is>
      </c>
    </row>
    <row r="1461">
      <c r="A1461" s="6" t="inlineStr">
        <is>
          <t>2023-12-05</t>
        </is>
      </c>
      <c r="B1461" s="6" t="inlineStr">
        <is>
          <t>7/8</t>
        </is>
      </c>
      <c r="C1461" s="8" t="inlineStr">
        <is>
          <t>Public hearing and decision - Variance V-2023-24, 48 Market Boulevard (rear yard setback 19 ft vs 25 ft, C-MX multi-family)</t>
        </is>
      </c>
      <c r="D1461" s="6" t="inlineStr">
        <is>
          <t>Michael Zwaagstra</t>
        </is>
      </c>
      <c r="E1461" s="6" t="inlineStr">
        <is>
          <t>00:10:35</t>
        </is>
      </c>
      <c r="F1461" s="6" t="inlineStr">
        <is>
          <t>motion</t>
        </is>
      </c>
      <c r="G1461" s="8" t="inlineStr">
        <is>
          <t>I'll make a motion to approve.</t>
        </is>
      </c>
      <c r="H1461" s="11" t="inlineStr">
        <is>
          <t>https://www.youtube.com/watch?v=EaNrNgEfNGI&amp;t=635s</t>
        </is>
      </c>
    </row>
    <row r="1462">
      <c r="A1462" s="6" t="inlineStr">
        <is>
          <t>2023-12-05</t>
        </is>
      </c>
      <c r="B1462" s="6" t="inlineStr">
        <is>
          <t>7/8</t>
        </is>
      </c>
      <c r="C1462" s="8" t="inlineStr">
        <is>
          <t>Public hearing and decision - Variance V-2023-24, 48 Market Boulevard (rear yard setback 19 ft vs 25 ft, C-MX multi-family)</t>
        </is>
      </c>
      <c r="D1462" s="6" t="inlineStr">
        <is>
          <t>Michael Zwaagstra</t>
        </is>
      </c>
      <c r="E1462" s="6" t="inlineStr">
        <is>
          <t>00:10:41</t>
        </is>
      </c>
      <c r="F1462" s="6" t="inlineStr">
        <is>
          <t>statement</t>
        </is>
      </c>
      <c r="G1462" s="8" t="inlineStr">
        <is>
          <t>I think the application is a reasonable one. I don't see any concerns. Staff have not raised any concerns.</t>
        </is>
      </c>
      <c r="H1462" s="11" t="inlineStr">
        <is>
          <t>https://www.youtube.com/watch?v=EaNrNgEfNGI&amp;t=641s</t>
        </is>
      </c>
    </row>
    <row r="1463">
      <c r="A1463" s="6" t="inlineStr">
        <is>
          <t>2023-12-05</t>
        </is>
      </c>
      <c r="B1463" s="6" t="inlineStr">
        <is>
          <t>7/8</t>
        </is>
      </c>
      <c r="C1463" s="8" t="inlineStr">
        <is>
          <t>Public hearing and decision - Variance V-2023-24, 48 Market Boulevard (rear yard setback 19 ft vs 25 ft, C-MX multi-family)</t>
        </is>
      </c>
      <c r="D1463" s="6" t="inlineStr">
        <is>
          <t>Michael Zwaagstra</t>
        </is>
      </c>
      <c r="E1463" s="6" t="inlineStr">
        <is>
          <t>00:10:41</t>
        </is>
      </c>
      <c r="F1463" s="6" t="inlineStr">
        <is>
          <t>statement</t>
        </is>
      </c>
      <c r="G1463" s="8" t="inlineStr">
        <is>
          <t>And the reason for the variance here, enhancing parking and making that— making it easier to ensure that everyone has enough space to park, I think it makes sense.</t>
        </is>
      </c>
      <c r="H1463" s="11" t="inlineStr">
        <is>
          <t>https://www.youtube.com/watch?v=EaNrNgEfNGI&amp;t=641s</t>
        </is>
      </c>
    </row>
    <row r="1464">
      <c r="A1464" s="6" t="inlineStr">
        <is>
          <t>2023-12-05</t>
        </is>
      </c>
      <c r="B1464" s="6" t="inlineStr">
        <is>
          <t>7/8</t>
        </is>
      </c>
      <c r="C1464" s="8" t="inlineStr">
        <is>
          <t>Public hearing and decision - Variance V-2023-24, 48 Market Boulevard (rear yard setback 19 ft vs 25 ft, C-MX multi-family)</t>
        </is>
      </c>
      <c r="D1464" s="6" t="inlineStr">
        <is>
          <t>Jac Siemens</t>
        </is>
      </c>
      <c r="E1464" s="6" t="inlineStr">
        <is>
          <t>00:11:08</t>
        </is>
      </c>
      <c r="F1464" s="6" t="inlineStr">
        <is>
          <t>statement</t>
        </is>
      </c>
      <c r="G1464" s="8" t="inlineStr">
        <is>
          <t>This is a property, but it's also a secondary plan and it's part of the overall project that we approved much earlier.</t>
        </is>
      </c>
      <c r="H1464" s="11" t="inlineStr">
        <is>
          <t>https://www.youtube.com/watch?v=EaNrNgEfNGI&amp;t=668s</t>
        </is>
      </c>
    </row>
    <row r="1465">
      <c r="A1465" s="6" t="inlineStr">
        <is>
          <t>2023-12-05</t>
        </is>
      </c>
      <c r="B1465" s="6" t="inlineStr">
        <is>
          <t>7/8</t>
        </is>
      </c>
      <c r="C1465" s="8" t="inlineStr">
        <is>
          <t>Public hearing and decision - Variance V-2023-24, 48 Market Boulevard (rear yard setback 19 ft vs 25 ft, C-MX multi-family)</t>
        </is>
      </c>
      <c r="D1465" s="6" t="inlineStr">
        <is>
          <t>Jac Siemens</t>
        </is>
      </c>
      <c r="E1465" s="6" t="inlineStr">
        <is>
          <t>00:11:08</t>
        </is>
      </c>
      <c r="F1465" s="6" t="inlineStr">
        <is>
          <t>statement</t>
        </is>
      </c>
      <c r="G1465" s="8" t="inlineStr">
        <is>
          <t>I think it fits and they are backing onto a commercial property and potentially the people, the staff from that commercial property will be living in this area potentially.</t>
        </is>
      </c>
      <c r="H1465" s="11" t="inlineStr">
        <is>
          <t>https://www.youtube.com/watch?v=EaNrNgEfNGI&amp;t=668s</t>
        </is>
      </c>
    </row>
    <row r="1466">
      <c r="A1466" s="6" t="inlineStr">
        <is>
          <t>2023-12-05</t>
        </is>
      </c>
      <c r="B1466" s="6" t="inlineStr">
        <is>
          <t>7/8</t>
        </is>
      </c>
      <c r="C1466" s="8" t="inlineStr">
        <is>
          <t>Public hearing and decision - Variance V-2023-24, 48 Market Boulevard (rear yard setback 19 ft vs 25 ft, C-MX multi-family)</t>
        </is>
      </c>
      <c r="D1466" s="6" t="inlineStr">
        <is>
          <t>Mayor Earl Funk</t>
        </is>
      </c>
      <c r="E1466" s="6" t="inlineStr">
        <is>
          <t>00:09:27</t>
        </is>
      </c>
      <c r="F1466" s="6" t="inlineStr">
        <is>
          <t>question</t>
        </is>
      </c>
      <c r="G1466" s="8" t="inlineStr">
        <is>
          <t>The Parcel G, is, is that a separate parcel? Is that part of the whole project?</t>
        </is>
      </c>
      <c r="H1466" s="11" t="inlineStr">
        <is>
          <t>https://www.youtube.com/watch?v=EaNrNgEfNGI&amp;t=567s</t>
        </is>
      </c>
    </row>
    <row r="1467">
      <c r="A1467" s="6" t="inlineStr">
        <is>
          <t>2023-12-05</t>
        </is>
      </c>
      <c r="B1467" s="6" t="inlineStr">
        <is>
          <t>7/8</t>
        </is>
      </c>
      <c r="C1467" s="8" t="inlineStr">
        <is>
          <t>Public hearing and decision - Variance V-2023-24, 48 Market Boulevard (rear yard setback 19 ft vs 25 ft, C-MX multi-family)</t>
        </is>
      </c>
      <c r="D1467" s="6" t="inlineStr">
        <is>
          <t>Mayor Earl Funk</t>
        </is>
      </c>
      <c r="E1467" s="6" t="inlineStr">
        <is>
          <t>00:11:34</t>
        </is>
      </c>
      <c r="F1467" s="6" t="inlineStr">
        <is>
          <t>statement</t>
        </is>
      </c>
      <c r="G1467" s="8" t="inlineStr">
        <is>
          <t>I think that the variance will— won't be noticed because it is— it's facing onto or backing onto green space and then onto a commercial property.</t>
        </is>
      </c>
      <c r="H1467" s="11" t="inlineStr">
        <is>
          <t>https://www.youtube.com/watch?v=EaNrNgEfNGI&amp;t=694s</t>
        </is>
      </c>
    </row>
    <row r="1468">
      <c r="A1468" s="6" t="inlineStr">
        <is>
          <t>2023-12-05</t>
        </is>
      </c>
      <c r="B1468" s="6" t="inlineStr">
        <is>
          <t>7/8</t>
        </is>
      </c>
      <c r="C1468" s="8" t="inlineStr">
        <is>
          <t>Public hearing and decision - Variance V-2023-24, 48 Market Boulevard (rear yard setback 19 ft vs 25 ft, C-MX multi-family)</t>
        </is>
      </c>
      <c r="D1468" s="6" t="inlineStr">
        <is>
          <t>Mayor Earl Funk</t>
        </is>
      </c>
      <c r="E1468" s="6" t="inlineStr">
        <is>
          <t>00:11:34</t>
        </is>
      </c>
      <c r="F1468" s="6" t="inlineStr">
        <is>
          <t>statement</t>
        </is>
      </c>
      <c r="G1468" s="8" t="inlineStr">
        <is>
          <t>And I just think this is a great mixed-use parcel, and I think it's great for our city, and I think this is definitely the way to go.</t>
        </is>
      </c>
      <c r="H1468" s="11" t="inlineStr">
        <is>
          <t>https://www.youtube.com/watch?v=EaNrNgEfNGI&amp;t=694s</t>
        </is>
      </c>
    </row>
    <row r="1469">
      <c r="A1469" s="6" t="inlineStr">
        <is>
          <t>2023-12-05</t>
        </is>
      </c>
      <c r="B1469" s="6" t="inlineStr">
        <is>
          <t>10</t>
        </is>
      </c>
      <c r="C1469" s="8" t="inlineStr">
        <is>
          <t>2024 interim operating budget (fiscal services line amended from $3M to $10M)</t>
        </is>
      </c>
      <c r="D1469" s="6" t="inlineStr">
        <is>
          <t>Michael Zwaagstra</t>
        </is>
      </c>
      <c r="E1469" s="6" t="inlineStr">
        <is>
          <t>00:14:37</t>
        </is>
      </c>
      <c r="F1469" s="6" t="inlineStr">
        <is>
          <t>statement</t>
        </is>
      </c>
      <c r="G1469" s="8" t="inlineStr">
        <is>
          <t>This could be one of our most important votes because if this does not pass, that means as of January 1st, we will have several months of nothing happening in the city.</t>
        </is>
      </c>
      <c r="H1469" s="11" t="inlineStr">
        <is>
          <t>https://www.youtube.com/watch?v=EaNrNgEfNGI&amp;t=877s</t>
        </is>
      </c>
    </row>
    <row r="1470">
      <c r="A1470" s="6" t="inlineStr">
        <is>
          <t>2023-12-05</t>
        </is>
      </c>
      <c r="B1470" s="6" t="inlineStr">
        <is>
          <t>10</t>
        </is>
      </c>
      <c r="C1470" s="8" t="inlineStr">
        <is>
          <t>2024 interim operating budget (fiscal services line amended from $3M to $10M)</t>
        </is>
      </c>
      <c r="D1470" s="6" t="inlineStr">
        <is>
          <t>Michael Zwaagstra</t>
        </is>
      </c>
      <c r="E1470" s="6" t="inlineStr">
        <is>
          <t>00:14:37</t>
        </is>
      </c>
      <c r="F1470" s="6" t="inlineStr">
        <is>
          <t>statement</t>
        </is>
      </c>
      <c r="G1470" s="8" t="inlineStr">
        <is>
          <t>So I urge my colleagues, please vote for this interim operating budget.</t>
        </is>
      </c>
      <c r="H1470" s="11" t="inlineStr">
        <is>
          <t>https://www.youtube.com/watch?v=EaNrNgEfNGI&amp;t=877s</t>
        </is>
      </c>
    </row>
    <row r="1471">
      <c r="A1471" s="6" t="inlineStr">
        <is>
          <t>2023-12-05</t>
        </is>
      </c>
      <c r="B1471" s="6" t="inlineStr">
        <is>
          <t>10</t>
        </is>
      </c>
      <c r="C1471" s="8" t="inlineStr">
        <is>
          <t>2024 interim operating budget (fiscal services line amended from $3M to $10M)</t>
        </is>
      </c>
      <c r="D1471" s="6" t="inlineStr">
        <is>
          <t>Damian Penner</t>
        </is>
      </c>
      <c r="E1471" s="6" t="inlineStr">
        <is>
          <t>00:14:56</t>
        </is>
      </c>
      <c r="F1471" s="6" t="inlineStr">
        <is>
          <t>statement</t>
        </is>
      </c>
      <c r="G1471" s="8" t="inlineStr">
        <is>
          <t>I like my toilets to flush, so I think this is a wise idea to pass.</t>
        </is>
      </c>
      <c r="H1471" s="11" t="inlineStr">
        <is>
          <t>https://www.youtube.com/watch?v=EaNrNgEfNGI&amp;t=896s</t>
        </is>
      </c>
    </row>
    <row r="1472">
      <c r="A1472" s="6" t="inlineStr">
        <is>
          <t>2023-12-05</t>
        </is>
      </c>
      <c r="B1472" s="6" t="inlineStr">
        <is>
          <t>10</t>
        </is>
      </c>
      <c r="C1472" s="8" t="inlineStr">
        <is>
          <t>2024 interim operating budget (fiscal services line amended from $3M to $10M)</t>
        </is>
      </c>
      <c r="D1472" s="6" t="inlineStr">
        <is>
          <t>Jac Siemens</t>
        </is>
      </c>
      <c r="E1472" s="6" t="inlineStr">
        <is>
          <t>00:13:59</t>
        </is>
      </c>
      <c r="F1472" s="6" t="inlineStr">
        <is>
          <t>question</t>
        </is>
      </c>
      <c r="G1472" s="8" t="inlineStr">
        <is>
          <t>Does that mean we change the resolution on page 15 to, instead of $8 million, it should go up to $15 million?</t>
        </is>
      </c>
      <c r="H1472" s="11" t="inlineStr">
        <is>
          <t>https://www.youtube.com/watch?v=EaNrNgEfNGI&amp;t=839s</t>
        </is>
      </c>
    </row>
    <row r="1473">
      <c r="A1473" s="6" t="inlineStr">
        <is>
          <t>2023-12-05</t>
        </is>
      </c>
      <c r="B1473" s="6" t="inlineStr">
        <is>
          <t>10</t>
        </is>
      </c>
      <c r="C1473" s="8" t="inlineStr">
        <is>
          <t>2024 interim operating budget (fiscal services line amended from $3M to $10M)</t>
        </is>
      </c>
      <c r="D1473" s="6" t="inlineStr">
        <is>
          <t>Jac Siemens</t>
        </is>
      </c>
      <c r="E1473" s="6" t="inlineStr">
        <is>
          <t>00:14:20</t>
        </is>
      </c>
      <c r="F1473" s="6" t="inlineStr">
        <is>
          <t>reply</t>
        </is>
      </c>
      <c r="G1473" s="8" t="inlineStr">
        <is>
          <t>Okay. Oh, okay.</t>
        </is>
      </c>
      <c r="H1473" s="11" t="inlineStr">
        <is>
          <t>https://www.youtube.com/watch?v=EaNrNgEfNGI&amp;t=860s</t>
        </is>
      </c>
    </row>
    <row r="1474">
      <c r="A1474" s="6" t="inlineStr">
        <is>
          <t>2023-12-05</t>
        </is>
      </c>
      <c r="B1474" s="6" t="inlineStr">
        <is>
          <t>10</t>
        </is>
      </c>
      <c r="C1474" s="8" t="inlineStr">
        <is>
          <t>2024 interim operating budget (fiscal services line amended from $3M to $10M)</t>
        </is>
      </c>
      <c r="D1474" s="6" t="inlineStr">
        <is>
          <t>Mayor Earl Funk</t>
        </is>
      </c>
      <c r="E1474" s="6" t="inlineStr">
        <is>
          <t>00:12:42</t>
        </is>
      </c>
      <c r="F1474" s="6" t="inlineStr">
        <is>
          <t>statement</t>
        </is>
      </c>
      <c r="G1474" s="8" t="inlineStr">
        <is>
          <t>Well, due to the fact of the large projects we have going, $3 million will not be enough. So I would suggest we change that number to $10 million before we approve this.</t>
        </is>
      </c>
      <c r="H1474" s="11" t="inlineStr">
        <is>
          <t>https://www.youtube.com/watch?v=EaNrNgEfNGI&amp;t=762s</t>
        </is>
      </c>
    </row>
    <row r="1475">
      <c r="A1475" s="6" t="inlineStr">
        <is>
          <t>2023-12-05</t>
        </is>
      </c>
      <c r="B1475" s="6" t="inlineStr">
        <is>
          <t>10</t>
        </is>
      </c>
      <c r="C1475" s="8" t="inlineStr">
        <is>
          <t>2024 interim operating budget (fiscal services line amended from $3M to $10M)</t>
        </is>
      </c>
      <c r="D1475" s="6" t="inlineStr">
        <is>
          <t>Mayor Earl Funk</t>
        </is>
      </c>
      <c r="E1475" s="6" t="inlineStr">
        <is>
          <t>00:12:42</t>
        </is>
      </c>
      <c r="F1475" s="6" t="inlineStr">
        <is>
          <t>statement</t>
        </is>
      </c>
      <c r="G1475" s="8" t="inlineStr">
        <is>
          <t>It's technically a line of credit for us to operate till we can approve, get the numbers from the Hanover School Division, and then approve our budget.</t>
        </is>
      </c>
      <c r="H1475" s="11" t="inlineStr">
        <is>
          <t>https://www.youtube.com/watch?v=EaNrNgEfNGI&amp;t=762s</t>
        </is>
      </c>
    </row>
    <row r="1476">
      <c r="A1476" s="6" t="inlineStr">
        <is>
          <t>2023-12-05</t>
        </is>
      </c>
      <c r="B1476" s="6" t="inlineStr">
        <is>
          <t>11</t>
        </is>
      </c>
      <c r="C1476" s="8" t="inlineStr">
        <is>
          <t>RBC operating borrowing resolution 2024 (up to $8,000,000)</t>
        </is>
      </c>
      <c r="D1476" s="6" t="inlineStr">
        <is>
          <t>Jac Siemens</t>
        </is>
      </c>
      <c r="E1476" s="6" t="inlineStr">
        <is>
          <t>00:16:10</t>
        </is>
      </c>
      <c r="F1476" s="6" t="inlineStr">
        <is>
          <t>motion</t>
        </is>
      </c>
      <c r="G1476" s="8" t="inlineStr">
        <is>
          <t>Motion to approve.</t>
        </is>
      </c>
      <c r="H1476" s="11" t="inlineStr">
        <is>
          <t>https://www.youtube.com/watch?v=EaNrNgEfNGI&amp;t=970s</t>
        </is>
      </c>
    </row>
    <row r="1477">
      <c r="A1477" s="6" t="inlineStr">
        <is>
          <t>2023-12-05</t>
        </is>
      </c>
      <c r="B1477" s="6" t="inlineStr">
        <is>
          <t>11</t>
        </is>
      </c>
      <c r="C1477" s="8" t="inlineStr">
        <is>
          <t>RBC operating borrowing resolution 2024 (up to $8,000,000)</t>
        </is>
      </c>
      <c r="D1477" s="6" t="inlineStr">
        <is>
          <t>Jac Siemens</t>
        </is>
      </c>
      <c r="E1477" s="6" t="inlineStr">
        <is>
          <t>00:16:15</t>
        </is>
      </c>
      <c r="F1477" s="6" t="inlineStr">
        <is>
          <t>statement</t>
        </is>
      </c>
      <c r="G1477" s="8" t="inlineStr">
        <is>
          <t>Each year we authorize borrowing money until our budget is approved at the end of March, beginning of April is when our budget gets final approval.</t>
        </is>
      </c>
      <c r="H1477" s="11" t="inlineStr">
        <is>
          <t>https://www.youtube.com/watch?v=EaNrNgEfNGI&amp;t=975s</t>
        </is>
      </c>
    </row>
    <row r="1478">
      <c r="A1478" s="6" t="inlineStr">
        <is>
          <t>2023-12-05</t>
        </is>
      </c>
      <c r="B1478" s="6" t="inlineStr">
        <is>
          <t>11</t>
        </is>
      </c>
      <c r="C1478" s="8" t="inlineStr">
        <is>
          <t>RBC operating borrowing resolution 2024 (up to $8,000,000)</t>
        </is>
      </c>
      <c r="D1478" s="6" t="inlineStr">
        <is>
          <t>Jac Siemens</t>
        </is>
      </c>
      <c r="E1478" s="6" t="inlineStr">
        <is>
          <t>00:16:15</t>
        </is>
      </c>
      <c r="F1478" s="6" t="inlineStr">
        <is>
          <t>statement</t>
        </is>
      </c>
      <c r="G1478" s="8" t="inlineStr">
        <is>
          <t>This year the request from administration is for $8 million. In the past it's been around $5 million, but we do have a lot of additional costs we need to cover this year.</t>
        </is>
      </c>
      <c r="H1478" s="11" t="inlineStr">
        <is>
          <t>https://www.youtube.com/watch?v=EaNrNgEfNGI&amp;t=975s</t>
        </is>
      </c>
    </row>
    <row r="1479">
      <c r="A1479" s="6" t="inlineStr">
        <is>
          <t>2023-12-05</t>
        </is>
      </c>
      <c r="B1479" s="6" t="inlineStr">
        <is>
          <t>12</t>
        </is>
      </c>
      <c r="C1479" s="8" t="inlineStr">
        <is>
          <t>2023 supplementary realty taxes added to assessment roll ($1,375,974.97)</t>
        </is>
      </c>
      <c r="D1479" s="6" t="inlineStr">
        <is>
          <t>Damian Penner</t>
        </is>
      </c>
      <c r="E1479" s="6" t="inlineStr">
        <is>
          <t>00:18:29</t>
        </is>
      </c>
      <c r="F1479" s="6" t="inlineStr">
        <is>
          <t>statement</t>
        </is>
      </c>
      <c r="G1479" s="8" t="inlineStr">
        <is>
          <t>As the year progresses and as there's construction throughout the year, the properties aren't necessarily on the tax roll at the beginning, so these are properties that have increased in value or are new builds and get added to the tax roll.</t>
        </is>
      </c>
      <c r="H1479" s="11" t="inlineStr">
        <is>
          <t>https://www.youtube.com/watch?v=EaNrNgEfNGI&amp;t=1109s</t>
        </is>
      </c>
    </row>
    <row r="1480">
      <c r="A1480" s="6" t="inlineStr">
        <is>
          <t>2023-12-05</t>
        </is>
      </c>
      <c r="B1480" s="6" t="inlineStr">
        <is>
          <t>12</t>
        </is>
      </c>
      <c r="C1480" s="8" t="inlineStr">
        <is>
          <t>2023 supplementary realty taxes added to assessment roll ($1,375,974.97)</t>
        </is>
      </c>
      <c r="D1480" s="6" t="inlineStr">
        <is>
          <t>Damian Penner</t>
        </is>
      </c>
      <c r="E1480" s="6" t="inlineStr">
        <is>
          <t>00:18:29</t>
        </is>
      </c>
      <c r="F1480" s="6" t="inlineStr">
        <is>
          <t>statement</t>
        </is>
      </c>
      <c r="G1480" s="8" t="inlineStr">
        <is>
          <t>So this isn't $1.375 million of new spending money that we get to try and decide what we're going to do with.</t>
        </is>
      </c>
      <c r="H1480" s="11" t="inlineStr">
        <is>
          <t>https://www.youtube.com/watch?v=EaNrNgEfNGI&amp;t=1109s</t>
        </is>
      </c>
    </row>
    <row r="1481">
      <c r="A1481" s="6" t="inlineStr">
        <is>
          <t>2023-12-05</t>
        </is>
      </c>
      <c r="B1481" s="6" t="inlineStr">
        <is>
          <t>13</t>
        </is>
      </c>
      <c r="C1481" s="8" t="inlineStr">
        <is>
          <t>2023 supplementary realty tax cancellations (-$113,247.53)</t>
        </is>
      </c>
      <c r="D1481" s="6" t="inlineStr">
        <is>
          <t>Jac Siemens</t>
        </is>
      </c>
      <c r="E1481" s="6" t="inlineStr">
        <is>
          <t>00:19:54</t>
        </is>
      </c>
      <c r="F1481" s="6" t="inlineStr">
        <is>
          <t>statement</t>
        </is>
      </c>
      <c r="G1481" s="8" t="inlineStr">
        <is>
          <t>Each year we have businesses that shut down or buildings that get moved or for different reasons.</t>
        </is>
      </c>
      <c r="H1481" s="11" t="inlineStr">
        <is>
          <t>https://www.youtube.com/watch?v=EaNrNgEfNGI&amp;t=1194s</t>
        </is>
      </c>
    </row>
    <row r="1482">
      <c r="A1482" s="6" t="inlineStr">
        <is>
          <t>2023-12-05</t>
        </is>
      </c>
      <c r="B1482" s="6" t="inlineStr">
        <is>
          <t>13</t>
        </is>
      </c>
      <c r="C1482" s="8" t="inlineStr">
        <is>
          <t>2023 supplementary realty tax cancellations (-$113,247.53)</t>
        </is>
      </c>
      <c r="D1482" s="6" t="inlineStr">
        <is>
          <t>Jac Siemens</t>
        </is>
      </c>
      <c r="E1482" s="6" t="inlineStr">
        <is>
          <t>00:20:04</t>
        </is>
      </c>
      <c r="F1482" s="6" t="inlineStr">
        <is>
          <t>statement</t>
        </is>
      </c>
      <c r="G1482" s="8" t="inlineStr">
        <is>
          <t>About 35 or so businesses. And so we have to cancel their taxes. And so this motion will then cancel all those taxes.</t>
        </is>
      </c>
      <c r="H1482" s="11" t="inlineStr">
        <is>
          <t>https://www.youtube.com/watch?v=EaNrNgEfNGI&amp;t=1204s</t>
        </is>
      </c>
    </row>
    <row r="1483">
      <c r="A1483" s="6" t="inlineStr">
        <is>
          <t>2023-12-19</t>
        </is>
      </c>
      <c r="B1483" s="6" t="inlineStr">
        <is>
          <t>7/7.1/7.2/8</t>
        </is>
      </c>
      <c r="C1483" s="8" t="inlineStr">
        <is>
          <t>Public hearing and decision - Variance V-2023-22, 317 PTH 52 West (4-ft east side yard setback for accessory building in DR1 zone)</t>
        </is>
      </c>
      <c r="D1483" s="6" t="inlineStr">
        <is>
          <t>Jake Hiebert</t>
        </is>
      </c>
      <c r="E1483" s="6" t="inlineStr">
        <is>
          <t>00:07:30</t>
        </is>
      </c>
      <c r="F1483" s="6" t="inlineStr">
        <is>
          <t>motion</t>
        </is>
      </c>
      <c r="G1483" s="8" t="inlineStr">
        <is>
          <t>Motion to deny.</t>
        </is>
      </c>
      <c r="H1483" s="11" t="inlineStr">
        <is>
          <t>https://www.youtube.com/watch?v=5Nrx1LnqrKM&amp;t=450s</t>
        </is>
      </c>
    </row>
    <row r="1484">
      <c r="A1484" s="6" t="inlineStr">
        <is>
          <t>2023-12-19</t>
        </is>
      </c>
      <c r="B1484" s="6" t="inlineStr">
        <is>
          <t>7/7.1/7.2/8</t>
        </is>
      </c>
      <c r="C1484" s="8" t="inlineStr">
        <is>
          <t>Public hearing and decision - Variance V-2023-22, 317 PTH 52 West (4-ft east side yard setback for accessory building in DR1 zone)</t>
        </is>
      </c>
      <c r="D1484" s="6" t="inlineStr">
        <is>
          <t>Jake Hiebert</t>
        </is>
      </c>
      <c r="E1484" s="6" t="inlineStr">
        <is>
          <t>00:07:35</t>
        </is>
      </c>
      <c r="F1484" s="6" t="inlineStr">
        <is>
          <t>statement</t>
        </is>
      </c>
      <c r="G1484" s="8" t="inlineStr">
        <is>
          <t>On that property, we also have 8 accessory buildings. some of which may be closer than 15 feet to the property line already.</t>
        </is>
      </c>
      <c r="H1484" s="11" t="inlineStr">
        <is>
          <t>https://www.youtube.com/watch?v=5Nrx1LnqrKM&amp;t=455s</t>
        </is>
      </c>
    </row>
    <row r="1485">
      <c r="A1485" s="6" t="inlineStr">
        <is>
          <t>2023-12-19</t>
        </is>
      </c>
      <c r="B1485" s="6" t="inlineStr">
        <is>
          <t>7/7.1/7.2/8</t>
        </is>
      </c>
      <c r="C1485" s="8" t="inlineStr">
        <is>
          <t>Public hearing and decision - Variance V-2023-22, 317 PTH 52 West (4-ft east side yard setback for accessory building in DR1 zone)</t>
        </is>
      </c>
      <c r="D1485" s="6" t="inlineStr">
        <is>
          <t>Jake Hiebert</t>
        </is>
      </c>
      <c r="E1485" s="6" t="inlineStr">
        <is>
          <t>00:07:35</t>
        </is>
      </c>
      <c r="F1485" s="6" t="inlineStr">
        <is>
          <t>statement</t>
        </is>
      </c>
      <c r="G1485" s="8" t="inlineStr">
        <is>
          <t>The setback in this area for this type of use is 15 feet, and there's several reasons, one of which is to afford proper drainage. And the applicant here is asking council to vary that from 15 feet to 4 feet.</t>
        </is>
      </c>
      <c r="H1485" s="11" t="inlineStr">
        <is>
          <t>https://www.youtube.com/watch?v=5Nrx1LnqrKM&amp;t=455s</t>
        </is>
      </c>
    </row>
    <row r="1486">
      <c r="A1486" s="6" t="inlineStr">
        <is>
          <t>2023-12-19</t>
        </is>
      </c>
      <c r="B1486" s="6" t="inlineStr">
        <is>
          <t>7/7.1/7.2/8</t>
        </is>
      </c>
      <c r="C1486" s="8" t="inlineStr">
        <is>
          <t>Public hearing and decision - Variance V-2023-22, 317 PTH 52 West (4-ft east side yard setback for accessory building in DR1 zone)</t>
        </is>
      </c>
      <c r="D1486" s="6" t="inlineStr">
        <is>
          <t>Jake Hiebert</t>
        </is>
      </c>
      <c r="E1486" s="6" t="inlineStr">
        <is>
          <t>00:07:35</t>
        </is>
      </c>
      <c r="F1486" s="6" t="inlineStr">
        <is>
          <t>statement</t>
        </is>
      </c>
      <c r="G1486" s="8" t="inlineStr">
        <is>
          <t>To me, that's more than a variance. That's almost ignoring the whole The bylaw as it is.</t>
        </is>
      </c>
      <c r="H1486" s="11" t="inlineStr">
        <is>
          <t>https://www.youtube.com/watch?v=5Nrx1LnqrKM&amp;t=455s</t>
        </is>
      </c>
    </row>
    <row r="1487">
      <c r="A1487" s="6" t="inlineStr">
        <is>
          <t>2023-12-19</t>
        </is>
      </c>
      <c r="B1487" s="6" t="inlineStr">
        <is>
          <t>7/7.1/7.2/8</t>
        </is>
      </c>
      <c r="C1487" s="8" t="inlineStr">
        <is>
          <t>Public hearing and decision - Variance V-2023-22, 317 PTH 52 West (4-ft east side yard setback for accessory building in DR1 zone)</t>
        </is>
      </c>
      <c r="D1487" s="6" t="inlineStr">
        <is>
          <t>Jake Hiebert</t>
        </is>
      </c>
      <c r="E1487" s="6" t="inlineStr">
        <is>
          <t>00:07:35</t>
        </is>
      </c>
      <c r="F1487" s="6" t="inlineStr">
        <is>
          <t>statement</t>
        </is>
      </c>
      <c r="G1487" s="8" t="inlineStr">
        <is>
          <t>The fact that the adjoining property is undeveloped doesn't mean that now or in the future it won't be adversely affected if there isn't proper drainage.</t>
        </is>
      </c>
      <c r="H1487" s="11" t="inlineStr">
        <is>
          <t>https://www.youtube.com/watch?v=5Nrx1LnqrKM&amp;t=455s</t>
        </is>
      </c>
    </row>
    <row r="1488">
      <c r="A1488" s="6" t="inlineStr">
        <is>
          <t>2023-12-19</t>
        </is>
      </c>
      <c r="B1488" s="6" t="inlineStr">
        <is>
          <t>7/7.1/7.2/8</t>
        </is>
      </c>
      <c r="C1488" s="8" t="inlineStr">
        <is>
          <t>Public hearing and decision - Variance V-2023-22, 317 PTH 52 West (4-ft east side yard setback for accessory building in DR1 zone)</t>
        </is>
      </c>
      <c r="D1488" s="6" t="inlineStr">
        <is>
          <t>Jake Hiebert</t>
        </is>
      </c>
      <c r="E1488" s="6" t="inlineStr">
        <is>
          <t>00:07:35</t>
        </is>
      </c>
      <c r="F1488" s="6" t="inlineStr">
        <is>
          <t>statement</t>
        </is>
      </c>
      <c r="G1488" s="8" t="inlineStr">
        <is>
          <t>And what we have before council today is we don't have a drainage plan for that property. So even if there was a lot grading plan, I still would be hesitant to agree to this.</t>
        </is>
      </c>
      <c r="H1488" s="11" t="inlineStr">
        <is>
          <t>https://www.youtube.com/watch?v=5Nrx1LnqrKM&amp;t=455s</t>
        </is>
      </c>
    </row>
    <row r="1489">
      <c r="A1489" s="6" t="inlineStr">
        <is>
          <t>2023-12-19</t>
        </is>
      </c>
      <c r="B1489" s="6" t="inlineStr">
        <is>
          <t>7/7.1/7.2/8</t>
        </is>
      </c>
      <c r="C1489" s="8" t="inlineStr">
        <is>
          <t>Public hearing and decision - Variance V-2023-22, 317 PTH 52 West (4-ft east side yard setback for accessory building in DR1 zone)</t>
        </is>
      </c>
      <c r="D1489" s="6" t="inlineStr">
        <is>
          <t>Jac Siemens</t>
        </is>
      </c>
      <c r="E1489" s="6" t="inlineStr">
        <is>
          <t>00:09:04</t>
        </is>
      </c>
      <c r="F1489" s="6" t="inlineStr">
        <is>
          <t>statement</t>
        </is>
      </c>
      <c r="G1489" s="8" t="inlineStr">
        <is>
          <t>We don't know what future development looks like for these parcels, but we know that there's interest, especially because it's highway frontage.</t>
        </is>
      </c>
      <c r="H1489" s="11" t="inlineStr">
        <is>
          <t>https://www.youtube.com/watch?v=5Nrx1LnqrKM&amp;t=544s</t>
        </is>
      </c>
    </row>
    <row r="1490">
      <c r="A1490" s="6" t="inlineStr">
        <is>
          <t>2023-12-19</t>
        </is>
      </c>
      <c r="B1490" s="6" t="inlineStr">
        <is>
          <t>7/7.1/7.2/8</t>
        </is>
      </c>
      <c r="C1490" s="8" t="inlineStr">
        <is>
          <t>Public hearing and decision - Variance V-2023-22, 317 PTH 52 West (4-ft east side yard setback for accessory building in DR1 zone)</t>
        </is>
      </c>
      <c r="D1490" s="6" t="inlineStr">
        <is>
          <t>Jac Siemens</t>
        </is>
      </c>
      <c r="E1490" s="6" t="inlineStr">
        <is>
          <t>00:09:04</t>
        </is>
      </c>
      <c r="F1490" s="6" t="inlineStr">
        <is>
          <t>statement</t>
        </is>
      </c>
      <c r="G1490" s="8" t="inlineStr">
        <is>
          <t>I think if we approve this as a council, then if we have the same request by the neighbour to the east, then we'd be almost setting precedent that, yeah, we do allow it in those rural properties.</t>
        </is>
      </c>
      <c r="H1490" s="11" t="inlineStr">
        <is>
          <t>https://www.youtube.com/watch?v=5Nrx1LnqrKM&amp;t=544s</t>
        </is>
      </c>
    </row>
    <row r="1491">
      <c r="A1491" s="6" t="inlineStr">
        <is>
          <t>2023-12-19</t>
        </is>
      </c>
      <c r="B1491" s="6" t="inlineStr">
        <is>
          <t>7/7.1/7.2/8</t>
        </is>
      </c>
      <c r="C1491" s="8" t="inlineStr">
        <is>
          <t>Public hearing and decision - Variance V-2023-22, 317 PTH 52 West (4-ft east side yard setback for accessory building in DR1 zone)</t>
        </is>
      </c>
      <c r="D1491" s="6" t="inlineStr">
        <is>
          <t>Jac Siemens</t>
        </is>
      </c>
      <c r="E1491" s="6" t="inlineStr">
        <is>
          <t>00:09:04</t>
        </is>
      </c>
      <c r="F1491" s="6" t="inlineStr">
        <is>
          <t>statement</t>
        </is>
      </c>
      <c r="G1491" s="8" t="inlineStr">
        <is>
          <t>So we'd have to We take each of these requests on their own, but we might have pressure there because it would be some sort of a precedent.</t>
        </is>
      </c>
      <c r="H1491" s="11" t="inlineStr">
        <is>
          <t>https://www.youtube.com/watch?v=5Nrx1LnqrKM&amp;t=544s</t>
        </is>
      </c>
    </row>
    <row r="1492">
      <c r="A1492" s="6" t="inlineStr">
        <is>
          <t>2023-12-19</t>
        </is>
      </c>
      <c r="B1492" s="6" t="inlineStr">
        <is>
          <t>7/7.1/7.2/8</t>
        </is>
      </c>
      <c r="C1492" s="8" t="inlineStr">
        <is>
          <t>Public hearing and decision - Variance V-2023-22, 317 PTH 52 West (4-ft east side yard setback for accessory building in DR1 zone)</t>
        </is>
      </c>
      <c r="D1492" s="6" t="inlineStr">
        <is>
          <t>Jac Siemens</t>
        </is>
      </c>
      <c r="E1492" s="6" t="inlineStr">
        <is>
          <t>00:09:04</t>
        </is>
      </c>
      <c r="F1492" s="6" t="inlineStr">
        <is>
          <t>statement</t>
        </is>
      </c>
      <c r="G1492" s="8" t="inlineStr">
        <is>
          <t>So they didn't object, and they had notification, so they could have had that opportunity too.</t>
        </is>
      </c>
      <c r="H1492" s="11" t="inlineStr">
        <is>
          <t>https://www.youtube.com/watch?v=5Nrx1LnqrKM&amp;t=544s</t>
        </is>
      </c>
    </row>
    <row r="1493">
      <c r="A1493" s="6" t="inlineStr">
        <is>
          <t>2023-12-19</t>
        </is>
      </c>
      <c r="B1493" s="6" t="inlineStr">
        <is>
          <t>7/7.1/7.2/8</t>
        </is>
      </c>
      <c r="C1493" s="8" t="inlineStr">
        <is>
          <t>Public hearing and decision - Variance V-2023-22, 317 PTH 52 West (4-ft east side yard setback for accessory building in DR1 zone)</t>
        </is>
      </c>
      <c r="D1493" s="6" t="inlineStr">
        <is>
          <t>Jac Siemens</t>
        </is>
      </c>
      <c r="E1493" s="6" t="inlineStr">
        <is>
          <t>00:09:04</t>
        </is>
      </c>
      <c r="F1493" s="6" t="inlineStr">
        <is>
          <t>statement</t>
        </is>
      </c>
      <c r="G1493" s="8" t="inlineStr">
        <is>
          <t>Your Worship, unintended consequences if we approve this, and then what effect does that have down the road on future development and on that property, and drainage is also an issue as mentioned by the administration.</t>
        </is>
      </c>
      <c r="H1493" s="11" t="inlineStr">
        <is>
          <t>https://www.youtube.com/watch?v=5Nrx1LnqrKM&amp;t=544s</t>
        </is>
      </c>
    </row>
    <row r="1494">
      <c r="A1494" s="6" t="inlineStr">
        <is>
          <t>2023-12-19</t>
        </is>
      </c>
      <c r="B1494" s="6" t="inlineStr">
        <is>
          <t>10/11/12</t>
        </is>
      </c>
      <c r="C1494" s="8" t="inlineStr">
        <is>
          <t>Event Centre change order ($8.153M) and additional funding sources ($8.5M)</t>
        </is>
      </c>
      <c r="D1494" s="6" t="inlineStr">
        <is>
          <t>Michael Zwaagstra</t>
        </is>
      </c>
      <c r="E1494" s="6" t="inlineStr">
        <is>
          <t>00:32:03</t>
        </is>
      </c>
      <c r="F1494" s="6" t="inlineStr">
        <is>
          <t>motion</t>
        </is>
      </c>
      <c r="G1494" s="8" t="inlineStr">
        <is>
          <t>I'll make a motion that we, uh, approve the, uh, the new funding.</t>
        </is>
      </c>
      <c r="H1494" s="11" t="inlineStr">
        <is>
          <t>https://www.youtube.com/watch?v=5Nrx1LnqrKM&amp;t=1923s</t>
        </is>
      </c>
    </row>
    <row r="1495">
      <c r="A1495" s="6" t="inlineStr">
        <is>
          <t>2023-12-19</t>
        </is>
      </c>
      <c r="B1495" s="6" t="inlineStr">
        <is>
          <t>10/11/12</t>
        </is>
      </c>
      <c r="C1495" s="8" t="inlineStr">
        <is>
          <t>Event Centre change order ($8.153M) and additional funding sources ($8.5M)</t>
        </is>
      </c>
      <c r="D1495" s="6" t="inlineStr">
        <is>
          <t>Michael Zwaagstra</t>
        </is>
      </c>
      <c r="E1495" s="6" t="inlineStr">
        <is>
          <t>00:32:15</t>
        </is>
      </c>
      <c r="F1495" s="6" t="inlineStr">
        <is>
          <t>statement</t>
        </is>
      </c>
      <c r="G1495" s="8" t="inlineStr">
        <is>
          <t>However, as our city manager has explained, there have been a number of things that have happened since then and unforeseen circumstances dealing, for example, with the soil conditions, and that changed the design that had to go as far as the floor.</t>
        </is>
      </c>
      <c r="H1495" s="11" t="inlineStr">
        <is>
          <t>https://www.youtube.com/watch?v=5Nrx1LnqrKM&amp;t=1935s</t>
        </is>
      </c>
    </row>
    <row r="1496">
      <c r="A1496" s="6" t="inlineStr">
        <is>
          <t>2023-12-19</t>
        </is>
      </c>
      <c r="B1496" s="6" t="inlineStr">
        <is>
          <t>10/11/12</t>
        </is>
      </c>
      <c r="C1496" s="8" t="inlineStr">
        <is>
          <t>Event Centre change order ($8.153M) and additional funding sources ($8.5M)</t>
        </is>
      </c>
      <c r="D1496" s="6" t="inlineStr">
        <is>
          <t>Michael Zwaagstra</t>
        </is>
      </c>
      <c r="E1496" s="6" t="inlineStr">
        <is>
          <t>00:32:15</t>
        </is>
      </c>
      <c r="F1496" s="6" t="inlineStr">
        <is>
          <t>statement</t>
        </is>
      </c>
      <c r="G1496" s="8" t="inlineStr">
        <is>
          <t>Fortunately, we had made contingency plans. We knew this was a possibility. That is why we had pre-approved borrowing up to an additional $5 million. We're only using $2.5 million of that</t>
        </is>
      </c>
      <c r="H1496" s="11" t="inlineStr">
        <is>
          <t>https://www.youtube.com/watch?v=5Nrx1LnqrKM&amp;t=1935s</t>
        </is>
      </c>
    </row>
    <row r="1497">
      <c r="A1497" s="6" t="inlineStr">
        <is>
          <t>2023-12-19</t>
        </is>
      </c>
      <c r="B1497" s="6" t="inlineStr">
        <is>
          <t>10/11/12</t>
        </is>
      </c>
      <c r="C1497" s="8" t="inlineStr">
        <is>
          <t>Event Centre change order ($8.153M) and additional funding sources ($8.5M)</t>
        </is>
      </c>
      <c r="D1497" s="6" t="inlineStr">
        <is>
          <t>Michael Zwaagstra</t>
        </is>
      </c>
      <c r="E1497" s="6" t="inlineStr">
        <is>
          <t>00:32:15</t>
        </is>
      </c>
      <c r="F1497" s="6" t="inlineStr">
        <is>
          <t>statement</t>
        </is>
      </c>
      <c r="G1497" s="8" t="inlineStr">
        <is>
          <t>we're still, on the whole, getting a good deal in that we are contributing less than half of the total cost.</t>
        </is>
      </c>
      <c r="H1497" s="11" t="inlineStr">
        <is>
          <t>https://www.youtube.com/watch?v=5Nrx1LnqrKM&amp;t=1935s</t>
        </is>
      </c>
    </row>
    <row r="1498">
      <c r="A1498" s="6" t="inlineStr">
        <is>
          <t>2023-12-19</t>
        </is>
      </c>
      <c r="B1498" s="6" t="inlineStr">
        <is>
          <t>10/11/12</t>
        </is>
      </c>
      <c r="C1498" s="8" t="inlineStr">
        <is>
          <t>Event Centre change order ($8.153M) and additional funding sources ($8.5M)</t>
        </is>
      </c>
      <c r="D1498" s="6" t="inlineStr">
        <is>
          <t>Michael Zwaagstra</t>
        </is>
      </c>
      <c r="E1498" s="6" t="inlineStr">
        <is>
          <t>00:32:15</t>
        </is>
      </c>
      <c r="F1498" s="6" t="inlineStr">
        <is>
          <t>statement</t>
        </is>
      </c>
      <c r="G1498" s="8" t="inlineStr">
        <is>
          <t>We could have still done it under the $61 million, but But then we're doing stuff like we're taking— we're removing key components.</t>
        </is>
      </c>
      <c r="H1498" s="11" t="inlineStr">
        <is>
          <t>https://www.youtube.com/watch?v=5Nrx1LnqrKM&amp;t=1935s</t>
        </is>
      </c>
    </row>
    <row r="1499">
      <c r="A1499" s="6" t="inlineStr">
        <is>
          <t>2023-12-19</t>
        </is>
      </c>
      <c r="B1499" s="6" t="inlineStr">
        <is>
          <t>10/11/12</t>
        </is>
      </c>
      <c r="C1499" s="8" t="inlineStr">
        <is>
          <t>Event Centre change order ($8.153M) and additional funding sources ($8.5M)</t>
        </is>
      </c>
      <c r="D1499" s="6" t="inlineStr">
        <is>
          <t>Michael Zwaagstra</t>
        </is>
      </c>
      <c r="E1499" s="6" t="inlineStr">
        <is>
          <t>00:32:15</t>
        </is>
      </c>
      <c r="F1499" s="6" t="inlineStr">
        <is>
          <t>statement</t>
        </is>
      </c>
      <c r="G1499" s="8" t="inlineStr">
        <is>
          <t>our funding is contingent on all of those things actually going in. And so if we started taking any of those components out, we potentially put at risk the funding that we got from other levels of government</t>
        </is>
      </c>
      <c r="H1499" s="11" t="inlineStr">
        <is>
          <t>https://www.youtube.com/watch?v=5Nrx1LnqrKM&amp;t=1935s</t>
        </is>
      </c>
    </row>
    <row r="1500">
      <c r="A1500" s="6" t="inlineStr">
        <is>
          <t>2023-12-19</t>
        </is>
      </c>
      <c r="B1500" s="6" t="inlineStr">
        <is>
          <t>10/11/12</t>
        </is>
      </c>
      <c r="C1500" s="8" t="inlineStr">
        <is>
          <t>Event Centre change order ($8.153M) and additional funding sources ($8.5M)</t>
        </is>
      </c>
      <c r="D1500" s="6" t="inlineStr">
        <is>
          <t>Michael Zwaagstra</t>
        </is>
      </c>
      <c r="E1500" s="6" t="inlineStr">
        <is>
          <t>00:32:15</t>
        </is>
      </c>
      <c r="F1500" s="6" t="inlineStr">
        <is>
          <t>statement</t>
        </is>
      </c>
      <c r="G1500" s="8" t="inlineStr">
        <is>
          <t>And at the time, we had hoped that that would be the maximum price.</t>
        </is>
      </c>
      <c r="H1500" s="11" t="inlineStr">
        <is>
          <t>https://www.youtube.com/watch?v=5Nrx1LnqrKM&amp;t=1935s</t>
        </is>
      </c>
    </row>
    <row r="1501">
      <c r="A1501" s="6" t="inlineStr">
        <is>
          <t>2023-12-19</t>
        </is>
      </c>
      <c r="B1501" s="6" t="inlineStr">
        <is>
          <t>10/11/12</t>
        </is>
      </c>
      <c r="C1501" s="8" t="inlineStr">
        <is>
          <t>Event Centre change order ($8.153M) and additional funding sources ($8.5M)</t>
        </is>
      </c>
      <c r="D1501" s="6" t="inlineStr">
        <is>
          <t>Michael Zwaagstra</t>
        </is>
      </c>
      <c r="E1501" s="6" t="inlineStr">
        <is>
          <t>00:35:58</t>
        </is>
      </c>
      <c r="F1501" s="6" t="inlineStr">
        <is>
          <t>statement</t>
        </is>
      </c>
      <c r="G1501" s="8" t="inlineStr">
        <is>
          <t>And so I believe that on the whole, the staff are doing the best job that's possible, and, and so that we should approve the additional funding.</t>
        </is>
      </c>
      <c r="H1501" s="11" t="inlineStr">
        <is>
          <t>https://www.youtube.com/watch?v=5Nrx1LnqrKM&amp;t=2158s</t>
        </is>
      </c>
    </row>
    <row r="1502">
      <c r="A1502" s="6" t="inlineStr">
        <is>
          <t>2023-12-19</t>
        </is>
      </c>
      <c r="B1502" s="6" t="inlineStr">
        <is>
          <t>10/11/12</t>
        </is>
      </c>
      <c r="C1502" s="8" t="inlineStr">
        <is>
          <t>Event Centre change order ($8.153M) and additional funding sources ($8.5M)</t>
        </is>
      </c>
      <c r="D1502" s="6" t="inlineStr">
        <is>
          <t>Jac Siemens</t>
        </is>
      </c>
      <c r="E1502" s="6" t="inlineStr">
        <is>
          <t>00:31:17</t>
        </is>
      </c>
      <c r="F1502" s="6" t="inlineStr">
        <is>
          <t>question</t>
        </is>
      </c>
      <c r="G1502" s="8" t="inlineStr">
        <is>
          <t>Just for clarification, have This is the final number. Like, all the trades have been secured, all the materials have been secured, supply lines, as far to the best of our knowledge or your knowledge, is secure.</t>
        </is>
      </c>
      <c r="H1502" s="11" t="inlineStr">
        <is>
          <t>https://www.youtube.com/watch?v=5Nrx1LnqrKM&amp;t=1877s</t>
        </is>
      </c>
    </row>
    <row r="1503">
      <c r="A1503" s="6" t="inlineStr">
        <is>
          <t>2023-12-19</t>
        </is>
      </c>
      <c r="B1503" s="6" t="inlineStr">
        <is>
          <t>10/11/12</t>
        </is>
      </c>
      <c r="C1503" s="8" t="inlineStr">
        <is>
          <t>Event Centre change order ($8.153M) and additional funding sources ($8.5M)</t>
        </is>
      </c>
      <c r="D1503" s="6" t="inlineStr">
        <is>
          <t>Jac Siemens</t>
        </is>
      </c>
      <c r="E1503" s="6" t="inlineStr">
        <is>
          <t>00:36:13</t>
        </is>
      </c>
      <c r="F1503" s="6" t="inlineStr">
        <is>
          <t>statement</t>
        </is>
      </c>
      <c r="G1503" s="8" t="inlineStr">
        <is>
          <t>But with the hospital expansion that's going on and with the Penco development that's going in with their major construction, We're competing for the same trades to build our facility, and that certainly didn't give us any cost savings by hiring local</t>
        </is>
      </c>
      <c r="H1503" s="11" t="inlineStr">
        <is>
          <t>https://www.youtube.com/watch?v=5Nrx1LnqrKM&amp;t=2173s</t>
        </is>
      </c>
    </row>
    <row r="1504">
      <c r="A1504" s="6" t="inlineStr">
        <is>
          <t>2023-12-19</t>
        </is>
      </c>
      <c r="B1504" s="6" t="inlineStr">
        <is>
          <t>10/11/12</t>
        </is>
      </c>
      <c r="C1504" s="8" t="inlineStr">
        <is>
          <t>Event Centre change order ($8.153M) and additional funding sources ($8.5M)</t>
        </is>
      </c>
      <c r="D1504" s="6" t="inlineStr">
        <is>
          <t>Jac Siemens</t>
        </is>
      </c>
      <c r="E1504" s="6" t="inlineStr">
        <is>
          <t>00:37:27</t>
        </is>
      </c>
      <c r="F1504" s="6" t="inlineStr">
        <is>
          <t>statement</t>
        </is>
      </c>
      <c r="G1504" s="8" t="inlineStr">
        <is>
          <t>the city taxpayers paying less than half of that cost for this facility.</t>
        </is>
      </c>
      <c r="H1504" s="11" t="inlineStr">
        <is>
          <t>https://www.youtube.com/watch?v=5Nrx1LnqrKM&amp;t=2247s</t>
        </is>
      </c>
    </row>
    <row r="1505">
      <c r="A1505" s="6" t="inlineStr">
        <is>
          <t>2023-12-19</t>
        </is>
      </c>
      <c r="B1505" s="6" t="inlineStr">
        <is>
          <t>10/11/12</t>
        </is>
      </c>
      <c r="C1505" s="8" t="inlineStr">
        <is>
          <t>Event Centre change order ($8.153M) and additional funding sources ($8.5M)</t>
        </is>
      </c>
      <c r="D1505" s="6" t="inlineStr">
        <is>
          <t>Jac Siemens</t>
        </is>
      </c>
      <c r="E1505" s="6" t="inlineStr">
        <is>
          <t>00:37:27</t>
        </is>
      </c>
      <c r="F1505" s="6" t="inlineStr">
        <is>
          <t>statement</t>
        </is>
      </c>
      <c r="G1505" s="8" t="inlineStr">
        <is>
          <t>So I think we do need to move forward with this. I would hate to see any other option at this point.</t>
        </is>
      </c>
      <c r="H1505" s="11" t="inlineStr">
        <is>
          <t>https://www.youtube.com/watch?v=5Nrx1LnqrKM&amp;t=2247s</t>
        </is>
      </c>
    </row>
    <row r="1506">
      <c r="A1506" s="6" t="inlineStr">
        <is>
          <t>2023-12-19</t>
        </is>
      </c>
      <c r="B1506" s="6" t="inlineStr">
        <is>
          <t>10/11/12</t>
        </is>
      </c>
      <c r="C1506" s="8" t="inlineStr">
        <is>
          <t>Event Centre change order ($8.153M) and additional funding sources ($8.5M)</t>
        </is>
      </c>
      <c r="D1506" s="6" t="inlineStr">
        <is>
          <t>Jac Siemens</t>
        </is>
      </c>
      <c r="E1506" s="6" t="inlineStr">
        <is>
          <t>00:38:09</t>
        </is>
      </c>
      <c r="F1506" s="6" t="inlineStr">
        <is>
          <t>statement</t>
        </is>
      </c>
      <c r="G1506" s="8" t="inlineStr">
        <is>
          <t>That doesn't exclude change orders that we will accept down the road, but I think this is the new reality for us, that— and that we approve this $8.5 million expenditure.</t>
        </is>
      </c>
      <c r="H1506" s="11" t="inlineStr">
        <is>
          <t>https://www.youtube.com/watch?v=5Nrx1LnqrKM&amp;t=2289s</t>
        </is>
      </c>
    </row>
    <row r="1507">
      <c r="A1507" s="6" t="inlineStr">
        <is>
          <t>2023-12-19</t>
        </is>
      </c>
      <c r="B1507" s="6" t="inlineStr">
        <is>
          <t>10/11/12</t>
        </is>
      </c>
      <c r="C1507" s="8" t="inlineStr">
        <is>
          <t>Event Centre change order ($8.153M) and additional funding sources ($8.5M)</t>
        </is>
      </c>
      <c r="D1507" s="6" t="inlineStr">
        <is>
          <t>Jake Hiebert</t>
        </is>
      </c>
      <c r="E1507" s="6" t="inlineStr">
        <is>
          <t>00:38:28</t>
        </is>
      </c>
      <c r="F1507" s="6" t="inlineStr">
        <is>
          <t>statement</t>
        </is>
      </c>
      <c r="G1507" s="8" t="inlineStr">
        <is>
          <t>Yes, council could have proceeded 5 or 6 years ago and the price would have been a lot different. Had we proceeded 20 years ago, it would even have been a lot less.</t>
        </is>
      </c>
      <c r="H1507" s="11" t="inlineStr">
        <is>
          <t>https://www.youtube.com/watch?v=5Nrx1LnqrKM&amp;t=2308s</t>
        </is>
      </c>
    </row>
    <row r="1508">
      <c r="A1508" s="6" t="inlineStr">
        <is>
          <t>2023-12-19</t>
        </is>
      </c>
      <c r="B1508" s="6" t="inlineStr">
        <is>
          <t>10/11/12</t>
        </is>
      </c>
      <c r="C1508" s="8" t="inlineStr">
        <is>
          <t>Event Centre change order ($8.153M) and additional funding sources ($8.5M)</t>
        </is>
      </c>
      <c r="D1508" s="6" t="inlineStr">
        <is>
          <t>Jake Hiebert</t>
        </is>
      </c>
      <c r="E1508" s="6" t="inlineStr">
        <is>
          <t>00:38:28</t>
        </is>
      </c>
      <c r="F1508" s="6" t="inlineStr">
        <is>
          <t>statement</t>
        </is>
      </c>
      <c r="G1508" s="8" t="inlineStr">
        <is>
          <t>Had this council not proceeded, I don't see how Steinbach would have got an event centre like this in the future.</t>
        </is>
      </c>
      <c r="H1508" s="11" t="inlineStr">
        <is>
          <t>https://www.youtube.com/watch?v=5Nrx1LnqrKM&amp;t=2308s</t>
        </is>
      </c>
    </row>
    <row r="1509">
      <c r="A1509" s="6" t="inlineStr">
        <is>
          <t>2023-12-19</t>
        </is>
      </c>
      <c r="B1509" s="6" t="inlineStr">
        <is>
          <t>10/11/12</t>
        </is>
      </c>
      <c r="C1509" s="8" t="inlineStr">
        <is>
          <t>Event Centre change order ($8.153M) and additional funding sources ($8.5M)</t>
        </is>
      </c>
      <c r="D1509" s="6" t="inlineStr">
        <is>
          <t>Jake Hiebert</t>
        </is>
      </c>
      <c r="E1509" s="6" t="inlineStr">
        <is>
          <t>00:38:28</t>
        </is>
      </c>
      <c r="F1509" s="6" t="inlineStr">
        <is>
          <t>statement</t>
        </is>
      </c>
      <c r="G1509" s="8" t="inlineStr">
        <is>
          <t>As Councillor Siemens has said, the taxpayers are getting a $69+ million building for $30+ million.</t>
        </is>
      </c>
      <c r="H1509" s="11" t="inlineStr">
        <is>
          <t>https://www.youtube.com/watch?v=5Nrx1LnqrKM&amp;t=2308s</t>
        </is>
      </c>
    </row>
    <row r="1510">
      <c r="A1510" s="6" t="inlineStr">
        <is>
          <t>2023-12-19</t>
        </is>
      </c>
      <c r="B1510" s="6" t="inlineStr">
        <is>
          <t>10/11/12</t>
        </is>
      </c>
      <c r="C1510" s="8" t="inlineStr">
        <is>
          <t>Event Centre change order ($8.153M) and additional funding sources ($8.5M)</t>
        </is>
      </c>
      <c r="D1510" s="6" t="inlineStr">
        <is>
          <t>Jake Hiebert</t>
        </is>
      </c>
      <c r="E1510" s="6" t="inlineStr">
        <is>
          <t>00:38:28</t>
        </is>
      </c>
      <c r="F1510" s="6" t="inlineStr">
        <is>
          <t>statement</t>
        </is>
      </c>
      <c r="G1510" s="8" t="inlineStr">
        <is>
          <t>I'm looking forward to the day when this whole building comes to fruition.</t>
        </is>
      </c>
      <c r="H1510" s="11" t="inlineStr">
        <is>
          <t>https://www.youtube.com/watch?v=5Nrx1LnqrKM&amp;t=2308s</t>
        </is>
      </c>
    </row>
    <row r="1511">
      <c r="A1511" s="6" t="inlineStr">
        <is>
          <t>2023-12-19</t>
        </is>
      </c>
      <c r="B1511" s="6" t="inlineStr">
        <is>
          <t>10/11/12</t>
        </is>
      </c>
      <c r="C1511" s="8" t="inlineStr">
        <is>
          <t>Event Centre change order ($8.153M) and additional funding sources ($8.5M)</t>
        </is>
      </c>
      <c r="D1511" s="6" t="inlineStr">
        <is>
          <t>Bill Hiebert</t>
        </is>
      </c>
      <c r="E1511" s="6" t="inlineStr">
        <is>
          <t>00:41:59</t>
        </is>
      </c>
      <c r="F1511" s="6" t="inlineStr">
        <is>
          <t>motion</t>
        </is>
      </c>
      <c r="G1511" s="8" t="inlineStr">
        <is>
          <t>I would, uh, vote to approve change order.</t>
        </is>
      </c>
      <c r="H1511" s="11" t="inlineStr">
        <is>
          <t>https://www.youtube.com/watch?v=5Nrx1LnqrKM&amp;t=2519s</t>
        </is>
      </c>
    </row>
    <row r="1512">
      <c r="A1512" s="6" t="inlineStr">
        <is>
          <t>2023-12-19</t>
        </is>
      </c>
      <c r="B1512" s="6" t="inlineStr">
        <is>
          <t>10/11/12</t>
        </is>
      </c>
      <c r="C1512" s="8" t="inlineStr">
        <is>
          <t>Event Centre change order ($8.153M) and additional funding sources ($8.5M)</t>
        </is>
      </c>
      <c r="D1512" s="6" t="inlineStr">
        <is>
          <t>Bill Hiebert</t>
        </is>
      </c>
      <c r="E1512" s="6" t="inlineStr">
        <is>
          <t>00:42:07</t>
        </is>
      </c>
      <c r="F1512" s="6" t="inlineStr">
        <is>
          <t>statement</t>
        </is>
      </c>
      <c r="G1512" s="8" t="inlineStr">
        <is>
          <t>And reasons being that costs have— I mean, we couldn't make the changes to bring it down to $61 million, so we had to expand in some areas to bring it up to this level at this point to get it done.</t>
        </is>
      </c>
      <c r="H1512" s="11" t="inlineStr">
        <is>
          <t>https://www.youtube.com/watch?v=5Nrx1LnqrKM&amp;t=2527s</t>
        </is>
      </c>
    </row>
    <row r="1513">
      <c r="A1513" s="6" t="inlineStr">
        <is>
          <t>2023-12-19</t>
        </is>
      </c>
      <c r="B1513" s="6" t="inlineStr">
        <is>
          <t>10/11/12</t>
        </is>
      </c>
      <c r="C1513" s="8" t="inlineStr">
        <is>
          <t>Event Centre change order ($8.153M) and additional funding sources ($8.5M)</t>
        </is>
      </c>
      <c r="D1513" s="6" t="inlineStr">
        <is>
          <t>Bill Hiebert</t>
        </is>
      </c>
      <c r="E1513" s="6" t="inlineStr">
        <is>
          <t>00:42:07</t>
        </is>
      </c>
      <c r="F1513" s="6" t="inlineStr">
        <is>
          <t>statement</t>
        </is>
      </c>
      <c r="G1513" s="8" t="inlineStr">
        <is>
          <t>I think it's going to serve our community exceptionally well.</t>
        </is>
      </c>
      <c r="H1513" s="11" t="inlineStr">
        <is>
          <t>https://www.youtube.com/watch?v=5Nrx1LnqrKM&amp;t=2527s</t>
        </is>
      </c>
    </row>
    <row r="1514">
      <c r="A1514" s="6" t="inlineStr">
        <is>
          <t>2023-12-19</t>
        </is>
      </c>
      <c r="B1514" s="6" t="inlineStr">
        <is>
          <t>10/11/12</t>
        </is>
      </c>
      <c r="C1514" s="8" t="inlineStr">
        <is>
          <t>Event Centre change order ($8.153M) and additional funding sources ($8.5M)</t>
        </is>
      </c>
      <c r="D1514" s="6" t="inlineStr">
        <is>
          <t>Mayor Earl Funk</t>
        </is>
      </c>
      <c r="E1514" s="6" t="inlineStr">
        <is>
          <t>00:39:44</t>
        </is>
      </c>
      <c r="F1514" s="6" t="inlineStr">
        <is>
          <t>statement</t>
        </is>
      </c>
      <c r="G1514" s="8" t="inlineStr">
        <is>
          <t>Yes, this is— it has increased now to the $69.1 million, but we have been, as administration has pointed out, we do have a schedule of funding that's going to work.</t>
        </is>
      </c>
      <c r="H1514" s="11" t="inlineStr">
        <is>
          <t>https://www.youtube.com/watch?v=5Nrx1LnqrKM&amp;t=2384s</t>
        </is>
      </c>
    </row>
    <row r="1515">
      <c r="A1515" s="6" t="inlineStr">
        <is>
          <t>2023-12-19</t>
        </is>
      </c>
      <c r="B1515" s="6" t="inlineStr">
        <is>
          <t>10/11/12</t>
        </is>
      </c>
      <c r="C1515" s="8" t="inlineStr">
        <is>
          <t>Event Centre change order ($8.153M) and additional funding sources ($8.5M)</t>
        </is>
      </c>
      <c r="D1515" s="6" t="inlineStr">
        <is>
          <t>Mayor Earl Funk</t>
        </is>
      </c>
      <c r="E1515" s="6" t="inlineStr">
        <is>
          <t>00:39:44</t>
        </is>
      </c>
      <c r="F1515" s="6" t="inlineStr">
        <is>
          <t>statement</t>
        </is>
      </c>
      <c r="G1515" s="8" t="inlineStr">
        <is>
          <t>They've given up to $2.6 million extra funding to our community to use at our discretion. So it looks like this is the best place to put it at this time.</t>
        </is>
      </c>
      <c r="H1515" s="11" t="inlineStr">
        <is>
          <t>https://www.youtube.com/watch?v=5Nrx1LnqrKM&amp;t=2384s</t>
        </is>
      </c>
    </row>
    <row r="1516">
      <c r="A1516" s="6" t="inlineStr">
        <is>
          <t>2023-12-19</t>
        </is>
      </c>
      <c r="B1516" s="6" t="inlineStr">
        <is>
          <t>10/11/12</t>
        </is>
      </c>
      <c r="C1516" s="8" t="inlineStr">
        <is>
          <t>Event Centre change order ($8.153M) and additional funding sources ($8.5M)</t>
        </is>
      </c>
      <c r="D1516" s="6" t="inlineStr">
        <is>
          <t>Mayor Earl Funk</t>
        </is>
      </c>
      <c r="E1516" s="6" t="inlineStr">
        <is>
          <t>00:39:44</t>
        </is>
      </c>
      <c r="F1516" s="6" t="inlineStr">
        <is>
          <t>statement</t>
        </is>
      </c>
      <c r="G1516" s="8" t="inlineStr">
        <is>
          <t>I think the entire community will be able to use this facility, and I think it'll bring a lot of people to the region, from the region into Steinbach, and there will be much benefit from it.</t>
        </is>
      </c>
      <c r="H1516" s="11" t="inlineStr">
        <is>
          <t>https://www.youtube.com/watch?v=5Nrx1LnqrKM&amp;t=2384s</t>
        </is>
      </c>
    </row>
    <row r="1517">
      <c r="A1517" s="6" t="inlineStr">
        <is>
          <t>2023-12-19</t>
        </is>
      </c>
      <c r="B1517" s="6" t="inlineStr">
        <is>
          <t>17</t>
        </is>
      </c>
      <c r="C1517" s="8" t="inlineStr">
        <is>
          <t>By-Law 2237 1st reading - public reserve closing (transcript: 'Windham Estate Drive')</t>
        </is>
      </c>
      <c r="D1517" s="6" t="inlineStr">
        <is>
          <t>Unidentified councillor</t>
        </is>
      </c>
      <c r="E1517" s="6" t="inlineStr">
        <is>
          <t>00:45:27</t>
        </is>
      </c>
      <c r="F1517" s="6" t="inlineStr">
        <is>
          <t>statement</t>
        </is>
      </c>
      <c r="G1517" s="8" t="inlineStr">
        <is>
          <t>This is a pretty straightforward request, and that's a really nice and desirable area, so I can see why if they can add an extra lot, they would like to do that. So I don't see why we shouldn't approve it.</t>
        </is>
      </c>
      <c r="H1517" s="11" t="inlineStr">
        <is>
          <t>https://www.youtube.com/watch?v=5Nrx1LnqrKM&amp;t=2727s</t>
        </is>
      </c>
    </row>
    <row r="1518">
      <c r="A1518" s="6" t="inlineStr">
        <is>
          <t>2023-12-19</t>
        </is>
      </c>
      <c r="B1518" s="6" t="inlineStr">
        <is>
          <t>17</t>
        </is>
      </c>
      <c r="C1518" s="8" t="inlineStr">
        <is>
          <t>By-Law 2237 1st reading - public reserve closing (transcript: 'Windham Estate Drive')</t>
        </is>
      </c>
      <c r="D1518" s="6" t="inlineStr">
        <is>
          <t>Jac Siemens</t>
        </is>
      </c>
      <c r="E1518" s="6" t="inlineStr">
        <is>
          <t>00:45:57</t>
        </is>
      </c>
      <c r="F1518" s="6" t="inlineStr">
        <is>
          <t>statement</t>
        </is>
      </c>
      <c r="G1518" s="8" t="inlineStr">
        <is>
          <t>Through you, Mr. Mayor, I know that I agree that— and this is first reading to get it to a public hearing, but this is also closing part of a public reserve.</t>
        </is>
      </c>
      <c r="H1518" s="11" t="inlineStr">
        <is>
          <t>https://www.youtube.com/watch?v=5Nrx1LnqrKM&amp;t=2757s</t>
        </is>
      </c>
    </row>
    <row r="1519">
      <c r="A1519" s="6" t="inlineStr">
        <is>
          <t>2023-12-19</t>
        </is>
      </c>
      <c r="B1519" s="6" t="inlineStr">
        <is>
          <t>17</t>
        </is>
      </c>
      <c r="C1519" s="8" t="inlineStr">
        <is>
          <t>By-Law 2237 1st reading - public reserve closing (transcript: 'Windham Estate Drive')</t>
        </is>
      </c>
      <c r="D1519" s="6" t="inlineStr">
        <is>
          <t>Jac Siemens</t>
        </is>
      </c>
      <c r="E1519" s="6" t="inlineStr">
        <is>
          <t>00:45:57</t>
        </is>
      </c>
      <c r="F1519" s="6" t="inlineStr">
        <is>
          <t>question</t>
        </is>
      </c>
      <c r="G1519" s="8" t="inlineStr">
        <is>
          <t>Will this in any way affect that potential active transportation route?</t>
        </is>
      </c>
      <c r="H1519" s="11" t="inlineStr">
        <is>
          <t>https://www.youtube.com/watch?v=5Nrx1LnqrKM&amp;t=2757s</t>
        </is>
      </c>
    </row>
    <row r="1520">
      <c r="A1520" s="6" t="inlineStr">
        <is>
          <t>2023-12-19</t>
        </is>
      </c>
      <c r="B1520" s="6" t="inlineStr">
        <is>
          <t>18</t>
        </is>
      </c>
      <c r="C1520" s="8" t="inlineStr">
        <is>
          <t>By-Law 2238 1st reading - rezoning 600 Main Street RLD to RMD</t>
        </is>
      </c>
      <c r="D1520" s="6" t="inlineStr">
        <is>
          <t>Michael Zwaagstra</t>
        </is>
      </c>
      <c r="E1520" s="6" t="inlineStr">
        <is>
          <t>00:47:45</t>
        </is>
      </c>
      <c r="F1520" s="6" t="inlineStr">
        <is>
          <t>motion</t>
        </is>
      </c>
      <c r="G1520" s="8" t="inlineStr">
        <is>
          <t>Mr. Mayor, I'll make a motion for first reading.</t>
        </is>
      </c>
      <c r="H1520" s="11" t="inlineStr">
        <is>
          <t>https://www.youtube.com/watch?v=5Nrx1LnqrKM&amp;t=2865s</t>
        </is>
      </c>
    </row>
    <row r="1521">
      <c r="A1521" s="6" t="inlineStr">
        <is>
          <t>2023-12-19</t>
        </is>
      </c>
      <c r="B1521" s="6" t="inlineStr">
        <is>
          <t>18</t>
        </is>
      </c>
      <c r="C1521" s="8" t="inlineStr">
        <is>
          <t>By-Law 2238 1st reading - rezoning 600 Main Street RLD to RMD</t>
        </is>
      </c>
      <c r="D1521" s="6" t="inlineStr">
        <is>
          <t>Michael Zwaagstra</t>
        </is>
      </c>
      <c r="E1521" s="6" t="inlineStr">
        <is>
          <t>00:47:52</t>
        </is>
      </c>
      <c r="F1521" s="6" t="inlineStr">
        <is>
          <t>statement</t>
        </is>
      </c>
      <c r="G1521" s="8" t="inlineStr">
        <is>
          <t>this is a request to rezone this property from RLD, residential low density, to RMD, medium density, to— so that it would go to allowing a 6-unit building on site.</t>
        </is>
      </c>
      <c r="H1521" s="11" t="inlineStr">
        <is>
          <t>https://www.youtube.com/watch?v=5Nrx1LnqrKM&amp;t=2872s</t>
        </is>
      </c>
    </row>
    <row r="1522">
      <c r="A1522" s="6" t="inlineStr">
        <is>
          <t>2023-12-19</t>
        </is>
      </c>
      <c r="B1522" s="6" t="inlineStr">
        <is>
          <t>18</t>
        </is>
      </c>
      <c r="C1522" s="8" t="inlineStr">
        <is>
          <t>By-Law 2238 1st reading - rezoning 600 Main Street RLD to RMD</t>
        </is>
      </c>
      <c r="D1522" s="6" t="inlineStr">
        <is>
          <t>Michael Zwaagstra</t>
        </is>
      </c>
      <c r="E1522" s="6" t="inlineStr">
        <is>
          <t>00:47:52</t>
        </is>
      </c>
      <c r="F1522" s="6" t="inlineStr">
        <is>
          <t>statement</t>
        </is>
      </c>
      <c r="G1522" s="8" t="inlineStr">
        <is>
          <t>First reading, if it's approved, then allows it to go up to a public hearing, at which point we will hear from the applicant and from the neighborhood. So I look forward to that hearing.</t>
        </is>
      </c>
      <c r="H1522" s="11" t="inlineStr">
        <is>
          <t>https://www.youtube.com/watch?v=5Nrx1LnqrKM&amp;t=2872s</t>
        </is>
      </c>
    </row>
    <row r="1523">
      <c r="A1523" s="6" t="inlineStr">
        <is>
          <t>2023-12-19</t>
        </is>
      </c>
      <c r="B1523" s="6" t="inlineStr">
        <is>
          <t>19/20</t>
        </is>
      </c>
      <c r="C1523" s="8" t="inlineStr">
        <is>
          <t>By-Law 2163 2nd &amp; 3rd reading - Water and Wastewater Rates (2024-2027)</t>
        </is>
      </c>
      <c r="D1523" s="6" t="inlineStr">
        <is>
          <t>Michael Zwaagstra</t>
        </is>
      </c>
      <c r="E1523" s="6" t="inlineStr">
        <is>
          <t>00:50:20</t>
        </is>
      </c>
      <c r="F1523" s="6" t="inlineStr">
        <is>
          <t>statement</t>
        </is>
      </c>
      <c r="G1523" s="8" t="inlineStr">
        <is>
          <t>Our water and sewer rates are set on a cost recovery basis, and so obviously there are increases because because the cost of the utility does go up.</t>
        </is>
      </c>
      <c r="H1523" s="11" t="inlineStr">
        <is>
          <t>https://www.youtube.com/watch?v=5Nrx1LnqrKM&amp;t=3020s</t>
        </is>
      </c>
    </row>
    <row r="1524">
      <c r="A1524" s="6" t="inlineStr">
        <is>
          <t>2023-12-19</t>
        </is>
      </c>
      <c r="B1524" s="6" t="inlineStr">
        <is>
          <t>19/20</t>
        </is>
      </c>
      <c r="C1524" s="8" t="inlineStr">
        <is>
          <t>By-Law 2163 2nd &amp; 3rd reading - Water and Wastewater Rates (2024-2027)</t>
        </is>
      </c>
      <c r="D1524" s="6" t="inlineStr">
        <is>
          <t>Michael Zwaagstra</t>
        </is>
      </c>
      <c r="E1524" s="6" t="inlineStr">
        <is>
          <t>00:50:20</t>
        </is>
      </c>
      <c r="F1524" s="6" t="inlineStr">
        <is>
          <t>statement</t>
        </is>
      </c>
      <c r="G1524" s="8" t="inlineStr">
        <is>
          <t>This has been reviewed by the Public Utilities Board, and so this is inconsistent with the guidelines that they set out.</t>
        </is>
      </c>
      <c r="H1524" s="11" t="inlineStr">
        <is>
          <t>https://www.youtube.com/watch?v=5Nrx1LnqrKM&amp;t=3020s</t>
        </is>
      </c>
    </row>
    <row r="1525">
      <c r="A1525" s="6" t="inlineStr">
        <is>
          <t>2023-12-19</t>
        </is>
      </c>
      <c r="B1525" s="6" t="inlineStr">
        <is>
          <t>19/20</t>
        </is>
      </c>
      <c r="C1525" s="8" t="inlineStr">
        <is>
          <t>By-Law 2163 2nd &amp; 3rd reading - Water and Wastewater Rates (2024-2027)</t>
        </is>
      </c>
      <c r="D1525" s="6" t="inlineStr">
        <is>
          <t>Michael Zwaagstra</t>
        </is>
      </c>
      <c r="E1525" s="6" t="inlineStr">
        <is>
          <t>00:50:20</t>
        </is>
      </c>
      <c r="F1525" s="6" t="inlineStr">
        <is>
          <t>motion</t>
        </is>
      </c>
      <c r="G1525" s="8" t="inlineStr">
        <is>
          <t>So I would make the motion that we move ahead with the change.</t>
        </is>
      </c>
      <c r="H1525" s="11" t="inlineStr">
        <is>
          <t>https://www.youtube.com/watch?v=5Nrx1LnqrKM&amp;t=3020s</t>
        </is>
      </c>
    </row>
    <row r="1526">
      <c r="A1526" s="6" t="inlineStr">
        <is>
          <t>2023-12-19</t>
        </is>
      </c>
      <c r="B1526" s="6" t="inlineStr">
        <is>
          <t>21/22</t>
        </is>
      </c>
      <c r="C1526" s="8" t="inlineStr">
        <is>
          <t>By-Law 2239 1st &amp; 2nd reading - debenture, Lift Station #2 ($2.0M)</t>
        </is>
      </c>
      <c r="D1526" s="6" t="inlineStr">
        <is>
          <t>Jac Siemens</t>
        </is>
      </c>
      <c r="E1526" s="6" t="inlineStr">
        <is>
          <t>00:52:43</t>
        </is>
      </c>
      <c r="F1526" s="6" t="inlineStr">
        <is>
          <t>statement</t>
        </is>
      </c>
      <c r="G1526" s="8" t="inlineStr">
        <is>
          <t>It's a major undertaking, and this has a lot to do with the expansion of housing properties that's happening on the east end of Steinbach around Old Tom area.</t>
        </is>
      </c>
      <c r="H1526" s="11" t="inlineStr">
        <is>
          <t>https://www.youtube.com/watch?v=5Nrx1LnqrKM&amp;t=3163s</t>
        </is>
      </c>
    </row>
    <row r="1527">
      <c r="A1527" s="6" t="inlineStr">
        <is>
          <t>2023-12-19</t>
        </is>
      </c>
      <c r="B1527" s="6" t="inlineStr">
        <is>
          <t>21/22</t>
        </is>
      </c>
      <c r="C1527" s="8" t="inlineStr">
        <is>
          <t>By-Law 2239 1st &amp; 2nd reading - debenture, Lift Station #2 ($2.0M)</t>
        </is>
      </c>
      <c r="D1527" s="6" t="inlineStr">
        <is>
          <t>Jac Siemens</t>
        </is>
      </c>
      <c r="E1527" s="6" t="inlineStr">
        <is>
          <t>00:52:43</t>
        </is>
      </c>
      <c r="F1527" s="6" t="inlineStr">
        <is>
          <t>statement</t>
        </is>
      </c>
      <c r="G1527" s="8" t="inlineStr">
        <is>
          <t>And so we need to upgrade our, our lift station to accommodate the increase in housing starts that's going to be happening there so that we can do that.</t>
        </is>
      </c>
      <c r="H1527" s="11" t="inlineStr">
        <is>
          <t>https://www.youtube.com/watch?v=5Nrx1LnqrKM&amp;t=3163s</t>
        </is>
      </c>
    </row>
    <row r="1528">
      <c r="A1528" s="6" t="inlineStr">
        <is>
          <t>2023-12-19</t>
        </is>
      </c>
      <c r="B1528" s="6" t="inlineStr">
        <is>
          <t>21/22</t>
        </is>
      </c>
      <c r="C1528" s="8" t="inlineStr">
        <is>
          <t>By-Law 2239 1st &amp; 2nd reading - debenture, Lift Station #2 ($2.0M)</t>
        </is>
      </c>
      <c r="D1528" s="6" t="inlineStr">
        <is>
          <t>Jac Siemens</t>
        </is>
      </c>
      <c r="E1528" s="6" t="inlineStr">
        <is>
          <t>00:52:43</t>
        </is>
      </c>
      <c r="F1528" s="6" t="inlineStr">
        <is>
          <t>statement</t>
        </is>
      </c>
      <c r="G1528" s="8" t="inlineStr">
        <is>
          <t>It's important that we do this in correlation when the street is being rebuilt as well so it can all happen at the same time.</t>
        </is>
      </c>
      <c r="H1528" s="11" t="inlineStr">
        <is>
          <t>https://www.youtube.com/watch?v=5Nrx1LnqrKM&amp;t=3163s</t>
        </is>
      </c>
    </row>
    <row r="1529">
      <c r="A1529" s="6" t="inlineStr">
        <is>
          <t>2023-12-19</t>
        </is>
      </c>
      <c r="B1529" s="6" t="inlineStr">
        <is>
          <t>23/24</t>
        </is>
      </c>
      <c r="C1529" s="8" t="inlineStr">
        <is>
          <t>By-Law 2240 1st &amp; 2nd reading - debenture, Barkman Avenue Water Renewal ($1.12M)</t>
        </is>
      </c>
      <c r="D1529" s="6" t="inlineStr">
        <is>
          <t>Jake Hiebert</t>
        </is>
      </c>
      <c r="E1529" s="6" t="inlineStr">
        <is>
          <t>00:55:01</t>
        </is>
      </c>
      <c r="F1529" s="6" t="inlineStr">
        <is>
          <t>statement</t>
        </is>
      </c>
      <c r="G1529" s="8" t="inlineStr">
        <is>
          <t>As indicated to you, Mr. Mayor, as indicated by our administration, the project on Barkman Avenue has been completed and the tenders came in and work is done and Now it's time to pay for it and we're borrowing the money</t>
        </is>
      </c>
      <c r="H1529" s="11" t="inlineStr">
        <is>
          <t>https://www.youtube.com/watch?v=5Nrx1LnqrKM&amp;t=3301s</t>
        </is>
      </c>
    </row>
    <row r="1530">
      <c r="A1530" s="6" t="inlineStr">
        <is>
          <t>2023-12-19</t>
        </is>
      </c>
      <c r="B1530" s="6" t="inlineStr">
        <is>
          <t>23/24</t>
        </is>
      </c>
      <c r="C1530" s="8" t="inlineStr">
        <is>
          <t>By-Law 2240 1st &amp; 2nd reading - debenture, Barkman Avenue Water Renewal ($1.12M)</t>
        </is>
      </c>
      <c r="D1530" s="6" t="inlineStr">
        <is>
          <t>Jake Hiebert</t>
        </is>
      </c>
      <c r="E1530" s="6" t="inlineStr">
        <is>
          <t>00:55:01</t>
        </is>
      </c>
      <c r="F1530" s="6" t="inlineStr">
        <is>
          <t>statement</t>
        </is>
      </c>
      <c r="G1530" s="8" t="inlineStr">
        <is>
          <t>So it's something we have to do. We have to pay for the street.</t>
        </is>
      </c>
      <c r="H1530" s="11" t="inlineStr">
        <is>
          <t>https://www.youtube.com/watch?v=5Nrx1LnqrKM&amp;t=3301s</t>
        </is>
      </c>
    </row>
    <row r="1531">
      <c r="A1531" s="6" t="inlineStr">
        <is>
          <t>2024-01-16</t>
        </is>
      </c>
      <c r="B1531" s="6" t="inlineStr">
        <is>
          <t>7/7.1/7.2/7.3/8/8.1/8.2/8.3/9/10/11</t>
        </is>
      </c>
      <c r="C1531" s="8" t="inlineStr">
        <is>
          <t>Public hearing and By-Law 2238 2nd &amp; 3rd reading - rezone 600 Main Street RLD to RMD (six-plex)</t>
        </is>
      </c>
      <c r="D1531" s="6" t="inlineStr">
        <is>
          <t>Susan Penner</t>
        </is>
      </c>
      <c r="E1531" s="6" t="inlineStr">
        <is>
          <t>00:21:58</t>
        </is>
      </c>
      <c r="F1531" s="6" t="inlineStr">
        <is>
          <t>motion</t>
        </is>
      </c>
      <c r="G1531" s="8" t="inlineStr">
        <is>
          <t>Motion to approve.</t>
        </is>
      </c>
      <c r="H1531" s="11" t="inlineStr">
        <is>
          <t>https://www.youtube.com/watch?v=dqj6nVruHe8&amp;t=1318s</t>
        </is>
      </c>
    </row>
    <row r="1532">
      <c r="A1532" s="6" t="inlineStr">
        <is>
          <t>2024-01-16</t>
        </is>
      </c>
      <c r="B1532" s="6" t="inlineStr">
        <is>
          <t>7/7.1/7.2/7.3/8/8.1/8.2/8.3/9/10/11</t>
        </is>
      </c>
      <c r="C1532" s="8" t="inlineStr">
        <is>
          <t>Public hearing and By-Law 2238 2nd &amp; 3rd reading - rezone 600 Main Street RLD to RMD (six-plex)</t>
        </is>
      </c>
      <c r="D1532" s="6" t="inlineStr">
        <is>
          <t>Susan Penner</t>
        </is>
      </c>
      <c r="E1532" s="6" t="inlineStr">
        <is>
          <t>00:22:02</t>
        </is>
      </c>
      <c r="F1532" s="6" t="inlineStr">
        <is>
          <t>statement</t>
        </is>
      </c>
      <c r="G1532" s="8" t="inlineStr">
        <is>
          <t>I think this is a really good plan for the area and for the property. There are numerous, um, higher density buildings in that area.</t>
        </is>
      </c>
      <c r="H1532" s="11" t="inlineStr">
        <is>
          <t>https://www.youtube.com/watch?v=dqj6nVruHe8&amp;t=1322s</t>
        </is>
      </c>
    </row>
    <row r="1533">
      <c r="A1533" s="6" t="inlineStr">
        <is>
          <t>2024-01-16</t>
        </is>
      </c>
      <c r="B1533" s="6" t="inlineStr">
        <is>
          <t>7/7.1/7.2/7.3/8/8.1/8.2/8.3/9/10/11</t>
        </is>
      </c>
      <c r="C1533" s="8" t="inlineStr">
        <is>
          <t>Public hearing and By-Law 2238 2nd &amp; 3rd reading - rezone 600 Main Street RLD to RMD (six-plex)</t>
        </is>
      </c>
      <c r="D1533" s="6" t="inlineStr">
        <is>
          <t>Susan Penner</t>
        </is>
      </c>
      <c r="E1533" s="6" t="inlineStr">
        <is>
          <t>00:22:02</t>
        </is>
      </c>
      <c r="F1533" s="6" t="inlineStr">
        <is>
          <t>statement</t>
        </is>
      </c>
      <c r="G1533" s="8" t="inlineStr">
        <is>
          <t>It's on Main Street. It's kind of a buffer to the residential behind it. So it just makes sense that we, as was mentioned, that we maximize the space to get these units on there.</t>
        </is>
      </c>
      <c r="H1533" s="11" t="inlineStr">
        <is>
          <t>https://www.youtube.com/watch?v=dqj6nVruHe8&amp;t=1322s</t>
        </is>
      </c>
    </row>
    <row r="1534">
      <c r="A1534" s="6" t="inlineStr">
        <is>
          <t>2024-01-16</t>
        </is>
      </c>
      <c r="B1534" s="6" t="inlineStr">
        <is>
          <t>7/7.1/7.2/7.3/8/8.1/8.2/8.3/9/10/11</t>
        </is>
      </c>
      <c r="C1534" s="8" t="inlineStr">
        <is>
          <t>Public hearing and By-Law 2238 2nd &amp; 3rd reading - rezone 600 Main Street RLD to RMD (six-plex)</t>
        </is>
      </c>
      <c r="D1534" s="6" t="inlineStr">
        <is>
          <t>Susan Penner</t>
        </is>
      </c>
      <c r="E1534" s="6" t="inlineStr">
        <is>
          <t>00:22:54</t>
        </is>
      </c>
      <c r="F1534" s="6" t="inlineStr">
        <is>
          <t>reply</t>
        </is>
      </c>
      <c r="G1534" s="8" t="inlineStr">
        <is>
          <t>I don't think it's necessary to add the fence if traffic is an issue proper from the back lane. There could be bollards, there could be shrubs, there could be different ways to address that instead of requiring a fence.</t>
        </is>
      </c>
      <c r="H1534" s="11" t="inlineStr">
        <is>
          <t>https://www.youtube.com/watch?v=dqj6nVruHe8&amp;t=1374s</t>
        </is>
      </c>
    </row>
    <row r="1535">
      <c r="A1535" s="6" t="inlineStr">
        <is>
          <t>2024-01-16</t>
        </is>
      </c>
      <c r="B1535" s="6" t="inlineStr">
        <is>
          <t>7/7.1/7.2/7.3/8/8.1/8.2/8.3/9/10/11</t>
        </is>
      </c>
      <c r="C1535" s="8" t="inlineStr">
        <is>
          <t>Public hearing and By-Law 2238 2nd &amp; 3rd reading - rezone 600 Main Street RLD to RMD (six-plex)</t>
        </is>
      </c>
      <c r="D1535" s="6" t="inlineStr">
        <is>
          <t>Susan Penner</t>
        </is>
      </c>
      <c r="E1535" s="6" t="inlineStr">
        <is>
          <t>00:22:54</t>
        </is>
      </c>
      <c r="F1535" s="6" t="inlineStr">
        <is>
          <t>statement</t>
        </is>
      </c>
      <c r="G1535" s="8" t="inlineStr">
        <is>
          <t>I prefer personally to make things less difficult, you know, for properties to get developed. So I do think there are other ways that fence portion could be addressed as well. So I don't want to include that as a requirement.</t>
        </is>
      </c>
      <c r="H1535" s="11" t="inlineStr">
        <is>
          <t>https://www.youtube.com/watch?v=dqj6nVruHe8&amp;t=1374s</t>
        </is>
      </c>
    </row>
    <row r="1536">
      <c r="A1536" s="6" t="inlineStr">
        <is>
          <t>2024-01-16</t>
        </is>
      </c>
      <c r="B1536" s="6" t="inlineStr">
        <is>
          <t>7/7.1/7.2/7.3/8/8.1/8.2/8.3/9/10/11</t>
        </is>
      </c>
      <c r="C1536" s="8" t="inlineStr">
        <is>
          <t>Public hearing and By-Law 2238 2nd &amp; 3rd reading - rezone 600 Main Street RLD to RMD (six-plex)</t>
        </is>
      </c>
      <c r="D1536" s="6" t="inlineStr">
        <is>
          <t>Bill Hiebert</t>
        </is>
      </c>
      <c r="E1536" s="6" t="inlineStr">
        <is>
          <t>00:22:33</t>
        </is>
      </c>
      <c r="F1536" s="6" t="inlineStr">
        <is>
          <t>statement</t>
        </is>
      </c>
      <c r="G1536" s="8" t="inlineStr">
        <is>
          <t>I'll agree with Councillor Penner. There's also a large lot across the road from there that's going to probably get a multifamily complex on it.</t>
        </is>
      </c>
      <c r="H1536" s="11" t="inlineStr">
        <is>
          <t>https://www.youtube.com/watch?v=dqj6nVruHe8&amp;t=1353s</t>
        </is>
      </c>
    </row>
    <row r="1537">
      <c r="A1537" s="6" t="inlineStr">
        <is>
          <t>2024-01-16</t>
        </is>
      </c>
      <c r="B1537" s="6" t="inlineStr">
        <is>
          <t>7/7.1/7.2/7.3/8/8.1/8.2/8.3/9/10/11</t>
        </is>
      </c>
      <c r="C1537" s="8" t="inlineStr">
        <is>
          <t>Public hearing and By-Law 2238 2nd &amp; 3rd reading - rezone 600 Main Street RLD to RMD (six-plex)</t>
        </is>
      </c>
      <c r="D1537" s="6" t="inlineStr">
        <is>
          <t>Bill Hiebert</t>
        </is>
      </c>
      <c r="E1537" s="6" t="inlineStr">
        <is>
          <t>00:22:33</t>
        </is>
      </c>
      <c r="F1537" s="6" t="inlineStr">
        <is>
          <t>statement</t>
        </is>
      </c>
      <c r="G1537" s="8" t="inlineStr">
        <is>
          <t>And I think this area will be pretty decent for this, so I would approve.</t>
        </is>
      </c>
      <c r="H1537" s="11" t="inlineStr">
        <is>
          <t>https://www.youtube.com/watch?v=dqj6nVruHe8&amp;t=1353s</t>
        </is>
      </c>
    </row>
    <row r="1538">
      <c r="A1538" s="6" t="inlineStr">
        <is>
          <t>2024-01-16</t>
        </is>
      </c>
      <c r="B1538" s="6" t="inlineStr">
        <is>
          <t>7/7.1/7.2/7.3/8/8.1/8.2/8.3/9/10/11</t>
        </is>
      </c>
      <c r="C1538" s="8" t="inlineStr">
        <is>
          <t>Public hearing and By-Law 2238 2nd &amp; 3rd reading - rezone 600 Main Street RLD to RMD (six-plex)</t>
        </is>
      </c>
      <c r="D1538" s="6" t="inlineStr">
        <is>
          <t>Mayor Earl Funk</t>
        </is>
      </c>
      <c r="E1538" s="6" t="inlineStr">
        <is>
          <t>00:16:57</t>
        </is>
      </c>
      <c r="F1538" s="6" t="inlineStr">
        <is>
          <t>question</t>
        </is>
      </c>
      <c r="G1538" s="8" t="inlineStr">
        <is>
          <t>Would you agree to, like, you're okay with the 6 if there would be a fence to limit backyard parking?</t>
        </is>
      </c>
      <c r="H1538" s="11" t="inlineStr">
        <is>
          <t>https://www.youtube.com/watch?v=dqj6nVruHe8&amp;t=1017s</t>
        </is>
      </c>
    </row>
    <row r="1539">
      <c r="A1539" s="6" t="inlineStr">
        <is>
          <t>2024-01-16</t>
        </is>
      </c>
      <c r="B1539" s="6" t="inlineStr">
        <is>
          <t>7/7.1/7.2/7.3/8/8.1/8.2/8.3/9/10/11</t>
        </is>
      </c>
      <c r="C1539" s="8" t="inlineStr">
        <is>
          <t>Public hearing and By-Law 2238 2nd &amp; 3rd reading - rezone 600 Main Street RLD to RMD (six-plex)</t>
        </is>
      </c>
      <c r="D1539" s="6" t="inlineStr">
        <is>
          <t>Mayor Earl Funk</t>
        </is>
      </c>
      <c r="E1539" s="6" t="inlineStr">
        <is>
          <t>00:23:25</t>
        </is>
      </c>
      <c r="F1539" s="6" t="inlineStr">
        <is>
          <t>statement</t>
        </is>
      </c>
      <c r="G1539" s="8" t="inlineStr">
        <is>
          <t>Well, council, I will also approve this motion. I think it's a good fit for the neighborhood, and I do believe that the neighborhood is going to evolve into more and more multifamily as we go along.</t>
        </is>
      </c>
      <c r="H1539" s="11" t="inlineStr">
        <is>
          <t>https://www.youtube.com/watch?v=dqj6nVruHe8&amp;t=1405s</t>
        </is>
      </c>
    </row>
    <row r="1540">
      <c r="A1540" s="6" t="inlineStr">
        <is>
          <t>2024-01-16</t>
        </is>
      </c>
      <c r="B1540" s="6" t="inlineStr">
        <is>
          <t>7/7.1/7.2/7.3/8/8.1/8.2/8.3/9/10/11</t>
        </is>
      </c>
      <c r="C1540" s="8" t="inlineStr">
        <is>
          <t>Public hearing and By-Law 2238 2nd &amp; 3rd reading - rezone 600 Main Street RLD to RMD (six-plex)</t>
        </is>
      </c>
      <c r="D1540" s="6" t="inlineStr">
        <is>
          <t>Mayor Earl Funk</t>
        </is>
      </c>
      <c r="E1540" s="6" t="inlineStr">
        <is>
          <t>00:23:25</t>
        </is>
      </c>
      <c r="F1540" s="6" t="inlineStr">
        <is>
          <t>statement</t>
        </is>
      </c>
      <c r="G1540" s="8" t="inlineStr">
        <is>
          <t>I'm not hung on a fence as well. I shrubs or trees or something that would mitigate people from parking, I'm okay.</t>
        </is>
      </c>
      <c r="H1540" s="11" t="inlineStr">
        <is>
          <t>https://www.youtube.com/watch?v=dqj6nVruHe8&amp;t=1405s</t>
        </is>
      </c>
    </row>
    <row r="1541">
      <c r="A1541" s="6" t="inlineStr">
        <is>
          <t>2024-01-16</t>
        </is>
      </c>
      <c r="B1541" s="6" t="inlineStr">
        <is>
          <t>12/12.1/13/14</t>
        </is>
      </c>
      <c r="C1541" s="8" t="inlineStr">
        <is>
          <t>Public hearing and Variance V-2023-23 - 600 Main Street site width 70 ft (75 ft required)</t>
        </is>
      </c>
      <c r="D1541" s="6" t="inlineStr">
        <is>
          <t>Damian Penner</t>
        </is>
      </c>
      <c r="E1541" s="6" t="inlineStr">
        <is>
          <t>00:26:59</t>
        </is>
      </c>
      <c r="F1541" s="6" t="inlineStr">
        <is>
          <t>motion</t>
        </is>
      </c>
      <c r="G1541" s="8" t="inlineStr">
        <is>
          <t>Motion to approve.</t>
        </is>
      </c>
      <c r="H1541" s="11" t="inlineStr">
        <is>
          <t>https://www.youtube.com/watch?v=dqj6nVruHe8&amp;t=1619s</t>
        </is>
      </c>
    </row>
    <row r="1542">
      <c r="A1542" s="6" t="inlineStr">
        <is>
          <t>2024-01-16</t>
        </is>
      </c>
      <c r="B1542" s="6" t="inlineStr">
        <is>
          <t>12/12.1/13/14</t>
        </is>
      </c>
      <c r="C1542" s="8" t="inlineStr">
        <is>
          <t>Public hearing and Variance V-2023-23 - 600 Main Street site width 70 ft (75 ft required)</t>
        </is>
      </c>
      <c r="D1542" s="6" t="inlineStr">
        <is>
          <t>Damian Penner</t>
        </is>
      </c>
      <c r="E1542" s="6" t="inlineStr">
        <is>
          <t>00:27:02</t>
        </is>
      </c>
      <c r="F1542" s="6" t="inlineStr">
        <is>
          <t>statement</t>
        </is>
      </c>
      <c r="G1542" s="8" t="inlineStr">
        <is>
          <t>Variances are taken on a case-by-case basis, and this is a case where we have an existing lot that is 70 feet Normally we prefer to see a 75-foot on a new build, and there would be no variance required there.</t>
        </is>
      </c>
      <c r="H1542" s="11" t="inlineStr">
        <is>
          <t>https://www.youtube.com/watch?v=dqj6nVruHe8&amp;t=1622s</t>
        </is>
      </c>
    </row>
    <row r="1543">
      <c r="A1543" s="6" t="inlineStr">
        <is>
          <t>2024-01-16</t>
        </is>
      </c>
      <c r="B1543" s="6" t="inlineStr">
        <is>
          <t>12/12.1/13/14</t>
        </is>
      </c>
      <c r="C1543" s="8" t="inlineStr">
        <is>
          <t>Public hearing and Variance V-2023-23 - 600 Main Street site width 70 ft (75 ft required)</t>
        </is>
      </c>
      <c r="D1543" s="6" t="inlineStr">
        <is>
          <t>Damian Penner</t>
        </is>
      </c>
      <c r="E1543" s="6" t="inlineStr">
        <is>
          <t>00:27:02</t>
        </is>
      </c>
      <c r="F1543" s="6" t="inlineStr">
        <is>
          <t>statement</t>
        </is>
      </c>
      <c r="G1543" s="8" t="inlineStr">
        <is>
          <t>But being as this is an existing lot and there's no objections from the neighborhood, I don't see any reason why we can't move forward with this variance application.</t>
        </is>
      </c>
      <c r="H1543" s="11" t="inlineStr">
        <is>
          <t>https://www.youtube.com/watch?v=dqj6nVruHe8&amp;t=1622s</t>
        </is>
      </c>
    </row>
    <row r="1544">
      <c r="A1544" s="6" t="inlineStr">
        <is>
          <t>2024-01-16</t>
        </is>
      </c>
      <c r="B1544" s="6" t="inlineStr">
        <is>
          <t>12/12.1/13/14</t>
        </is>
      </c>
      <c r="C1544" s="8" t="inlineStr">
        <is>
          <t>Public hearing and Variance V-2023-23 - 600 Main Street site width 70 ft (75 ft required)</t>
        </is>
      </c>
      <c r="D1544" s="6" t="inlineStr">
        <is>
          <t>Michael Zwaagstra</t>
        </is>
      </c>
      <c r="E1544" s="6" t="inlineStr">
        <is>
          <t>00:27:26</t>
        </is>
      </c>
      <c r="F1544" s="6" t="inlineStr">
        <is>
          <t>statement</t>
        </is>
      </c>
      <c r="G1544" s="8" t="inlineStr">
        <is>
          <t>Approving the rezoning without approving the variance wouldn't make any sense.</t>
        </is>
      </c>
      <c r="H1544" s="11" t="inlineStr">
        <is>
          <t>https://www.youtube.com/watch?v=dqj6nVruHe8&amp;t=1646s</t>
        </is>
      </c>
    </row>
    <row r="1545">
      <c r="A1545" s="6" t="inlineStr">
        <is>
          <t>2024-01-16</t>
        </is>
      </c>
      <c r="B1545" s="6" t="inlineStr">
        <is>
          <t>12/12.1/13/14</t>
        </is>
      </c>
      <c r="C1545" s="8" t="inlineStr">
        <is>
          <t>Public hearing and Variance V-2023-23 - 600 Main Street site width 70 ft (75 ft required)</t>
        </is>
      </c>
      <c r="D1545" s="6" t="inlineStr">
        <is>
          <t>Mayor Earl Funk</t>
        </is>
      </c>
      <c r="E1545" s="6" t="inlineStr">
        <is>
          <t>00:26:07</t>
        </is>
      </c>
      <c r="F1545" s="6" t="inlineStr">
        <is>
          <t>question</t>
        </is>
      </c>
      <c r="G1545" s="8" t="inlineStr">
        <is>
          <t>So just for clarification, even though the lot's only— it's 5 feet too short or too narrow, you have figured out a plan Yes. Where you've got ample room for drainage, plus you are twice as far away from the neighboring house as you are required to be.</t>
        </is>
      </c>
      <c r="H1545" s="11" t="inlineStr">
        <is>
          <t>https://www.youtube.com/watch?v=dqj6nVruHe8&amp;t=1567s</t>
        </is>
      </c>
    </row>
    <row r="1546">
      <c r="A1546" s="6" t="inlineStr">
        <is>
          <t>2024-01-16</t>
        </is>
      </c>
      <c r="B1546" s="6" t="inlineStr">
        <is>
          <t>12/12.1/13/14</t>
        </is>
      </c>
      <c r="C1546" s="8" t="inlineStr">
        <is>
          <t>Public hearing and Variance V-2023-23 - 600 Main Street site width 70 ft (75 ft required)</t>
        </is>
      </c>
      <c r="D1546" s="6" t="inlineStr">
        <is>
          <t>Mayor Earl Funk</t>
        </is>
      </c>
      <c r="E1546" s="6" t="inlineStr">
        <is>
          <t>00:27:40</t>
        </is>
      </c>
      <c r="F1546" s="6" t="inlineStr">
        <is>
          <t>statement</t>
        </is>
      </c>
      <c r="G1546" s="8" t="inlineStr">
        <is>
          <t>And I do believe we have a developer here that's worked very hard on this lot to make sure this lot's going to work. And, um, and so I will approve— I will also approve this, uh, this motion.</t>
        </is>
      </c>
      <c r="H1546" s="11" t="inlineStr">
        <is>
          <t>https://www.youtube.com/watch?v=dqj6nVruHe8&amp;t=1660s</t>
        </is>
      </c>
    </row>
    <row r="1547">
      <c r="A1547" s="6" t="inlineStr">
        <is>
          <t>2024-01-16</t>
        </is>
      </c>
      <c r="B1547" s="6" t="inlineStr">
        <is>
          <t>15/15.1/15.2/16/17/17.1/17.2/17.3/18/19/20/21</t>
        </is>
      </c>
      <c r="C1547" s="8" t="inlineStr">
        <is>
          <t>Public hearing and By-Law 2237 2nd &amp; 3rd reading - close portion of public reserve, Wyndham Estate Drive (Stonebridge)</t>
        </is>
      </c>
      <c r="D1547" s="6" t="inlineStr">
        <is>
          <t>Jac Siemens</t>
        </is>
      </c>
      <c r="E1547" s="6" t="inlineStr">
        <is>
          <t>00:41:38</t>
        </is>
      </c>
      <c r="F1547" s="6" t="inlineStr">
        <is>
          <t>motion</t>
        </is>
      </c>
      <c r="G1547" s="8" t="inlineStr">
        <is>
          <t>Motion to approve.</t>
        </is>
      </c>
      <c r="H1547" s="11" t="inlineStr">
        <is>
          <t>https://www.youtube.com/watch?v=dqj6nVruHe8&amp;t=2498s</t>
        </is>
      </c>
    </row>
    <row r="1548">
      <c r="A1548" s="6" t="inlineStr">
        <is>
          <t>2024-01-16</t>
        </is>
      </c>
      <c r="B1548" s="6" t="inlineStr">
        <is>
          <t>15/15.1/15.2/16/17/17.1/17.2/17.3/18/19/20/21</t>
        </is>
      </c>
      <c r="C1548" s="8" t="inlineStr">
        <is>
          <t>Public hearing and By-Law 2237 2nd &amp; 3rd reading - close portion of public reserve, Wyndham Estate Drive (Stonebridge)</t>
        </is>
      </c>
      <c r="D1548" s="6" t="inlineStr">
        <is>
          <t>Jac Siemens</t>
        </is>
      </c>
      <c r="E1548" s="6" t="inlineStr">
        <is>
          <t>00:41:44</t>
        </is>
      </c>
      <c r="F1548" s="6" t="inlineStr">
        <is>
          <t>statement</t>
        </is>
      </c>
      <c r="G1548" s="8" t="inlineStr">
        <is>
          <t>I had some concerns here, but with— and I'll explain those shortly, but I think this is correct.</t>
        </is>
      </c>
      <c r="H1548" s="11" t="inlineStr">
        <is>
          <t>https://www.youtube.com/watch?v=dqj6nVruHe8&amp;t=2504s</t>
        </is>
      </c>
    </row>
    <row r="1549">
      <c r="A1549" s="6" t="inlineStr">
        <is>
          <t>2024-01-16</t>
        </is>
      </c>
      <c r="B1549" s="6" t="inlineStr">
        <is>
          <t>15/15.1/15.2/16/17/17.1/17.2/17.3/18/19/20/21</t>
        </is>
      </c>
      <c r="C1549" s="8" t="inlineStr">
        <is>
          <t>Public hearing and By-Law 2237 2nd &amp; 3rd reading - close portion of public reserve, Wyndham Estate Drive (Stonebridge)</t>
        </is>
      </c>
      <c r="D1549" s="6" t="inlineStr">
        <is>
          <t>Jac Siemens</t>
        </is>
      </c>
      <c r="E1549" s="6" t="inlineStr">
        <is>
          <t>00:41:57</t>
        </is>
      </c>
      <c r="F1549" s="6" t="inlineStr">
        <is>
          <t>statement</t>
        </is>
      </c>
      <c r="G1549" s="8" t="inlineStr">
        <is>
          <t>as we heard, the developer had to secure extra lots for a turnaround, and so now he's asking for some of that back, and he's still over the requirement of how much reserve land he has to hand over to the city for green space for city development.</t>
        </is>
      </c>
      <c r="H1549" s="11" t="inlineStr">
        <is>
          <t>https://www.youtube.com/watch?v=dqj6nVruHe8&amp;t=2517s</t>
        </is>
      </c>
    </row>
    <row r="1550">
      <c r="A1550" s="6" t="inlineStr">
        <is>
          <t>2024-01-16</t>
        </is>
      </c>
      <c r="B1550" s="6" t="inlineStr">
        <is>
          <t>15/15.1/15.2/16/17/17.1/17.2/17.3/18/19/20/21</t>
        </is>
      </c>
      <c r="C1550" s="8" t="inlineStr">
        <is>
          <t>Public hearing and By-Law 2237 2nd &amp; 3rd reading - close portion of public reserve, Wyndham Estate Drive (Stonebridge)</t>
        </is>
      </c>
      <c r="D1550" s="6" t="inlineStr">
        <is>
          <t>Jac Siemens</t>
        </is>
      </c>
      <c r="E1550" s="6" t="inlineStr">
        <is>
          <t>00:41:57</t>
        </is>
      </c>
      <c r="F1550" s="6" t="inlineStr">
        <is>
          <t>statement</t>
        </is>
      </c>
      <c r="G1550" s="8" t="inlineStr">
        <is>
          <t>One of my concerns was whether we had enough room for our future active transportation route, and there is— there still allows lots of space for that.</t>
        </is>
      </c>
      <c r="H1550" s="11" t="inlineStr">
        <is>
          <t>https://www.youtube.com/watch?v=dqj6nVruHe8&amp;t=2517s</t>
        </is>
      </c>
    </row>
    <row r="1551">
      <c r="A1551" s="6" t="inlineStr">
        <is>
          <t>2024-01-16</t>
        </is>
      </c>
      <c r="B1551" s="6" t="inlineStr">
        <is>
          <t>15/15.1/15.2/16/17/17.1/17.2/17.3/18/19/20/21</t>
        </is>
      </c>
      <c r="C1551" s="8" t="inlineStr">
        <is>
          <t>Public hearing and By-Law 2237 2nd &amp; 3rd reading - close portion of public reserve, Wyndham Estate Drive (Stonebridge)</t>
        </is>
      </c>
      <c r="D1551" s="6" t="inlineStr">
        <is>
          <t>Susan Penner</t>
        </is>
      </c>
      <c r="E1551" s="6" t="inlineStr">
        <is>
          <t>00:40:36</t>
        </is>
      </c>
      <c r="F1551" s="6" t="inlineStr">
        <is>
          <t>question</t>
        </is>
      </c>
      <c r="G1551" s="8" t="inlineStr">
        <is>
          <t>Is there a drain on there as well? Or like, out of curiosity, why aren't all 3 of those lots then potentially being developed if it was just a temporary—</t>
        </is>
      </c>
      <c r="H1551" s="11" t="inlineStr">
        <is>
          <t>https://www.youtube.com/watch?v=dqj6nVruHe8&amp;t=2436s</t>
        </is>
      </c>
    </row>
    <row r="1552">
      <c r="A1552" s="6" t="inlineStr">
        <is>
          <t>2024-01-16</t>
        </is>
      </c>
      <c r="B1552" s="6" t="inlineStr">
        <is>
          <t>15/15.1/15.2/16/17/17.1/17.2/17.3/18/19/20/21</t>
        </is>
      </c>
      <c r="C1552" s="8" t="inlineStr">
        <is>
          <t>Public hearing and By-Law 2237 2nd &amp; 3rd reading - close portion of public reserve, Wyndham Estate Drive (Stonebridge)</t>
        </is>
      </c>
      <c r="D1552" s="6" t="inlineStr">
        <is>
          <t>Susan Penner</t>
        </is>
      </c>
      <c r="E1552" s="6" t="inlineStr">
        <is>
          <t>00:41:19</t>
        </is>
      </c>
      <c r="F1552" s="6" t="inlineStr">
        <is>
          <t>question</t>
        </is>
      </c>
      <c r="G1552" s="8" t="inlineStr">
        <is>
          <t>Is there, is there a drain on there?</t>
        </is>
      </c>
      <c r="H1552" s="11" t="inlineStr">
        <is>
          <t>https://www.youtube.com/watch?v=dqj6nVruHe8&amp;t=2479s</t>
        </is>
      </c>
    </row>
    <row r="1553">
      <c r="A1553" s="6" t="inlineStr">
        <is>
          <t>2024-01-16</t>
        </is>
      </c>
      <c r="B1553" s="6" t="inlineStr">
        <is>
          <t>15/15.1/15.2/16/17/17.1/17.2/17.3/18/19/20/21</t>
        </is>
      </c>
      <c r="C1553" s="8" t="inlineStr">
        <is>
          <t>Public hearing and By-Law 2237 2nd &amp; 3rd reading - close portion of public reserve, Wyndham Estate Drive (Stonebridge)</t>
        </is>
      </c>
      <c r="D1553" s="6" t="inlineStr">
        <is>
          <t>Michael Zwaagstra</t>
        </is>
      </c>
      <c r="E1553" s="6" t="inlineStr">
        <is>
          <t>00:36:16</t>
        </is>
      </c>
      <c r="F1553" s="6" t="inlineStr">
        <is>
          <t>reply</t>
        </is>
      </c>
      <c r="G1553" s="8" t="inlineStr">
        <is>
          <t>I will note that in terms of the amount of green space that's required, there is still more green space than what is actually required by city bylaws, even with this becoming the additional lot.</t>
        </is>
      </c>
      <c r="H1553" s="11" t="inlineStr">
        <is>
          <t>https://www.youtube.com/watch?v=dqj6nVruHe8&amp;t=2176s</t>
        </is>
      </c>
    </row>
    <row r="1554">
      <c r="A1554" s="6" t="inlineStr">
        <is>
          <t>2024-01-16</t>
        </is>
      </c>
      <c r="B1554" s="6" t="inlineStr">
        <is>
          <t>15/15.1/15.2/16/17/17.1/17.2/17.3/18/19/20/21</t>
        </is>
      </c>
      <c r="C1554" s="8" t="inlineStr">
        <is>
          <t>Public hearing and By-Law 2237 2nd &amp; 3rd reading - close portion of public reserve, Wyndham Estate Drive (Stonebridge)</t>
        </is>
      </c>
      <c r="D1554" s="6" t="inlineStr">
        <is>
          <t>Michael Zwaagstra</t>
        </is>
      </c>
      <c r="E1554" s="6" t="inlineStr">
        <is>
          <t>00:40:04</t>
        </is>
      </c>
      <c r="F1554" s="6" t="inlineStr">
        <is>
          <t>question</t>
        </is>
      </c>
      <c r="G1554" s="8" t="inlineStr">
        <is>
          <t>Mr. Workington, do you happen to know, are we above a cap?</t>
        </is>
      </c>
      <c r="H1554" s="11" t="inlineStr">
        <is>
          <t>https://www.youtube.com/watch?v=dqj6nVruHe8&amp;t=2404s</t>
        </is>
      </c>
    </row>
    <row r="1555">
      <c r="A1555" s="6" t="inlineStr">
        <is>
          <t>2024-01-16</t>
        </is>
      </c>
      <c r="B1555" s="6" t="inlineStr">
        <is>
          <t>15/15.1/15.2/16/17/17.1/17.2/17.3/18/19/20/21</t>
        </is>
      </c>
      <c r="C1555" s="8" t="inlineStr">
        <is>
          <t>Public hearing and By-Law 2237 2nd &amp; 3rd reading - close portion of public reserve, Wyndham Estate Drive (Stonebridge)</t>
        </is>
      </c>
      <c r="D1555" s="6" t="inlineStr">
        <is>
          <t>Michael Zwaagstra</t>
        </is>
      </c>
      <c r="E1555" s="6" t="inlineStr">
        <is>
          <t>00:42:58</t>
        </is>
      </c>
      <c r="F1555" s="6" t="inlineStr">
        <is>
          <t>statement</t>
        </is>
      </c>
      <c r="G1555" s="8" t="inlineStr">
        <is>
          <t>I agree with the motion that this is a reasonable request. As has been noted, there is more green space being provided than what was required, and this will not have any negative impact on the public drain.</t>
        </is>
      </c>
      <c r="H1555" s="11" t="inlineStr">
        <is>
          <t>https://www.youtube.com/watch?v=dqj6nVruHe8&amp;t=2578s</t>
        </is>
      </c>
    </row>
    <row r="1556">
      <c r="A1556" s="6" t="inlineStr">
        <is>
          <t>2024-01-16</t>
        </is>
      </c>
      <c r="B1556" s="6" t="inlineStr">
        <is>
          <t>15/15.1/15.2/16/17/17.1/17.2/17.3/18/19/20/21</t>
        </is>
      </c>
      <c r="C1556" s="8" t="inlineStr">
        <is>
          <t>Public hearing and By-Law 2237 2nd &amp; 3rd reading - close portion of public reserve, Wyndham Estate Drive (Stonebridge)</t>
        </is>
      </c>
      <c r="D1556" s="6" t="inlineStr">
        <is>
          <t>Michael Zwaagstra</t>
        </is>
      </c>
      <c r="E1556" s="6" t="inlineStr">
        <is>
          <t>00:42:58</t>
        </is>
      </c>
      <c r="F1556" s="6" t="inlineStr">
        <is>
          <t>statement</t>
        </is>
      </c>
      <c r="G1556" s="8" t="inlineStr">
        <is>
          <t>Also important to note that we're talking about one lot here, and what is the benefit overall? Well, the benefit is that there is an additional lot. And there's additional housing that can go there, and we need more housing in Steinbach.</t>
        </is>
      </c>
      <c r="H1556" s="11" t="inlineStr">
        <is>
          <t>https://www.youtube.com/watch?v=dqj6nVruHe8&amp;t=2578s</t>
        </is>
      </c>
    </row>
    <row r="1557">
      <c r="A1557" s="6" t="inlineStr">
        <is>
          <t>2024-01-16</t>
        </is>
      </c>
      <c r="B1557" s="6" t="inlineStr">
        <is>
          <t>15/15.1/15.2/16/17/17.1/17.2/17.3/18/19/20/21</t>
        </is>
      </c>
      <c r="C1557" s="8" t="inlineStr">
        <is>
          <t>Public hearing and By-Law 2237 2nd &amp; 3rd reading - close portion of public reserve, Wyndham Estate Drive (Stonebridge)</t>
        </is>
      </c>
      <c r="D1557" s="6" t="inlineStr">
        <is>
          <t>Michael Zwaagstra</t>
        </is>
      </c>
      <c r="E1557" s="6" t="inlineStr">
        <is>
          <t>00:42:58</t>
        </is>
      </c>
      <c r="F1557" s="6" t="inlineStr">
        <is>
          <t>statement</t>
        </is>
      </c>
      <c r="G1557" s="8" t="inlineStr">
        <is>
          <t>So I will, I will vote in favor of the motion.</t>
        </is>
      </c>
      <c r="H1557" s="11" t="inlineStr">
        <is>
          <t>https://www.youtube.com/watch?v=dqj6nVruHe8&amp;t=2578s</t>
        </is>
      </c>
    </row>
    <row r="1558">
      <c r="A1558" s="6" t="inlineStr">
        <is>
          <t>2024-01-16</t>
        </is>
      </c>
      <c r="B1558" s="6" t="inlineStr">
        <is>
          <t>22/22.1/22.2/22.3/23/23.1/23.2/23.3/23.4/23.5/23.6/23.7/23.8/23.9/24/25/25.1/25.2/26/27/28/29/30/31/32</t>
        </is>
      </c>
      <c r="C1558" s="8" t="inlineStr">
        <is>
          <t>Public hearing and Conditional Use CU-2023-02 - freight/truck yard at 45 Tower Avenue (denied)</t>
        </is>
      </c>
      <c r="D1558" s="6" t="inlineStr">
        <is>
          <t>Michael Zwaagstra</t>
        </is>
      </c>
      <c r="E1558" s="6" t="inlineStr">
        <is>
          <t>00:53:38</t>
        </is>
      </c>
      <c r="F1558" s="6" t="inlineStr">
        <is>
          <t>question</t>
        </is>
      </c>
      <c r="G1558" s="8" t="inlineStr">
        <is>
          <t>So are you saying then that you only became aware of the requi— the need for a conditional use after you had already started development?</t>
        </is>
      </c>
      <c r="H1558" s="11" t="inlineStr">
        <is>
          <t>https://www.youtube.com/watch?v=dqj6nVruHe8&amp;t=3218s</t>
        </is>
      </c>
    </row>
    <row r="1559">
      <c r="A1559" s="6" t="inlineStr">
        <is>
          <t>2024-01-16</t>
        </is>
      </c>
      <c r="B1559" s="6" t="inlineStr">
        <is>
          <t>22/22.1/22.2/22.3/23/23.1/23.2/23.3/23.4/23.5/23.6/23.7/23.8/23.9/24/25/25.1/25.2/26/27/28/29/30/31/32</t>
        </is>
      </c>
      <c r="C1559" s="8" t="inlineStr">
        <is>
          <t>Public hearing and Conditional Use CU-2023-02 - freight/truck yard at 45 Tower Avenue (denied)</t>
        </is>
      </c>
      <c r="D1559" s="6" t="inlineStr">
        <is>
          <t>Michael Zwaagstra</t>
        </is>
      </c>
      <c r="E1559" s="6" t="inlineStr">
        <is>
          <t>01:25:55</t>
        </is>
      </c>
      <c r="F1559" s="6" t="inlineStr">
        <is>
          <t>motion</t>
        </is>
      </c>
      <c r="G1559" s="8" t="inlineStr">
        <is>
          <t>I'll make a motion to deny.</t>
        </is>
      </c>
      <c r="H1559" s="11" t="inlineStr">
        <is>
          <t>https://www.youtube.com/watch?v=dqj6nVruHe8&amp;t=5155s</t>
        </is>
      </c>
    </row>
    <row r="1560">
      <c r="A1560" s="6" t="inlineStr">
        <is>
          <t>2024-01-16</t>
        </is>
      </c>
      <c r="B1560" s="6" t="inlineStr">
        <is>
          <t>22/22.1/22.2/22.3/23/23.1/23.2/23.3/23.4/23.5/23.6/23.7/23.8/23.9/24/25/25.1/25.2/26/27/28/29/30/31/32</t>
        </is>
      </c>
      <c r="C1560" s="8" t="inlineStr">
        <is>
          <t>Public hearing and Conditional Use CU-2023-02 - freight/truck yard at 45 Tower Avenue (denied)</t>
        </is>
      </c>
      <c r="D1560" s="6" t="inlineStr">
        <is>
          <t>Michael Zwaagstra</t>
        </is>
      </c>
      <c r="E1560" s="6" t="inlineStr">
        <is>
          <t>01:26:08</t>
        </is>
      </c>
      <c r="F1560" s="6" t="inlineStr">
        <is>
          <t>statement</t>
        </is>
      </c>
      <c r="G1560" s="8" t="inlineStr">
        <is>
          <t>It is located quite close to residential properties. We've heard from a number of neighbours here, both in the letters and also in person, expressing significant concerns about the compatibility of this particular use with the neighbourhood nearby.</t>
        </is>
      </c>
      <c r="H1560" s="11" t="inlineStr">
        <is>
          <t>https://www.youtube.com/watch?v=dqj6nVruHe8&amp;t=5168s</t>
        </is>
      </c>
    </row>
    <row r="1561">
      <c r="A1561" s="6" t="inlineStr">
        <is>
          <t>2024-01-16</t>
        </is>
      </c>
      <c r="B1561" s="6" t="inlineStr">
        <is>
          <t>22/22.1/22.2/22.3/23/23.1/23.2/23.3/23.4/23.5/23.6/23.7/23.8/23.9/24/25/25.1/25.2/26/27/28/29/30/31/32</t>
        </is>
      </c>
      <c r="C1561" s="8" t="inlineStr">
        <is>
          <t>Public hearing and Conditional Use CU-2023-02 - freight/truck yard at 45 Tower Avenue (denied)</t>
        </is>
      </c>
      <c r="D1561" s="6" t="inlineStr">
        <is>
          <t>Michael Zwaagstra</t>
        </is>
      </c>
      <c r="E1561" s="6" t="inlineStr">
        <is>
          <t>01:26:08</t>
        </is>
      </c>
      <c r="F1561" s="6" t="inlineStr">
        <is>
          <t>reply</t>
        </is>
      </c>
      <c r="G1561" s="8" t="inlineStr">
        <is>
          <t>the argument that's been raised or that's been brought up is that, well, there's other uses that are permitted that could potentially have an equal impact on the neighbourhood. Clearly, they're not exactly the same impact because otherwise, when we created the zoning bylaw, we would have made this a permitted use.</t>
        </is>
      </c>
      <c r="H1561" s="11" t="inlineStr">
        <is>
          <t>https://www.youtube.com/watch?v=dqj6nVruHe8&amp;t=5168s</t>
        </is>
      </c>
    </row>
    <row r="1562">
      <c r="A1562" s="6" t="inlineStr">
        <is>
          <t>2024-01-16</t>
        </is>
      </c>
      <c r="B1562" s="6" t="inlineStr">
        <is>
          <t>22/22.1/22.2/22.3/23/23.1/23.2/23.3/23.4/23.5/23.6/23.7/23.8/23.9/24/25/25.1/25.2/26/27/28/29/30/31/32</t>
        </is>
      </c>
      <c r="C1562" s="8" t="inlineStr">
        <is>
          <t>Public hearing and Conditional Use CU-2023-02 - freight/truck yard at 45 Tower Avenue (denied)</t>
        </is>
      </c>
      <c r="D1562" s="6" t="inlineStr">
        <is>
          <t>Michael Zwaagstra</t>
        </is>
      </c>
      <c r="E1562" s="6" t="inlineStr">
        <is>
          <t>01:26:08</t>
        </is>
      </c>
      <c r="F1562" s="6" t="inlineStr">
        <is>
          <t>statement</t>
        </is>
      </c>
      <c r="G1562" s="8" t="inlineStr">
        <is>
          <t>And so this would be a different conversation if this property was located farther away from a residential neighbourhood and if you didn't have those compatibility issues.</t>
        </is>
      </c>
      <c r="H1562" s="11" t="inlineStr">
        <is>
          <t>https://www.youtube.com/watch?v=dqj6nVruHe8&amp;t=5168s</t>
        </is>
      </c>
    </row>
    <row r="1563">
      <c r="A1563" s="6" t="inlineStr">
        <is>
          <t>2024-01-16</t>
        </is>
      </c>
      <c r="B1563" s="6" t="inlineStr">
        <is>
          <t>22/22.1/22.2/22.3/23/23.1/23.2/23.3/23.4/23.5/23.6/23.7/23.8/23.9/24/25/25.1/25.2/26/27/28/29/30/31/32</t>
        </is>
      </c>
      <c r="C1563" s="8" t="inlineStr">
        <is>
          <t>Public hearing and Conditional Use CU-2023-02 - freight/truck yard at 45 Tower Avenue (denied)</t>
        </is>
      </c>
      <c r="D1563" s="6" t="inlineStr">
        <is>
          <t>Michael Zwaagstra</t>
        </is>
      </c>
      <c r="E1563" s="6" t="inlineStr">
        <is>
          <t>01:26:08</t>
        </is>
      </c>
      <c r="F1563" s="6" t="inlineStr">
        <is>
          <t>statement</t>
        </is>
      </c>
      <c r="G1563" s="8" t="inlineStr">
        <is>
          <t>I have no doubt that the applicant has good intentions. That's not what's in question here. But I have concerns about the fact that development was already proceeding and that the applicant was unaware that a conditional use is even required.</t>
        </is>
      </c>
      <c r="H1563" s="11" t="inlineStr">
        <is>
          <t>https://www.youtube.com/watch?v=dqj6nVruHe8&amp;t=5168s</t>
        </is>
      </c>
    </row>
    <row r="1564">
      <c r="A1564" s="6" t="inlineStr">
        <is>
          <t>2024-01-16</t>
        </is>
      </c>
      <c r="B1564" s="6" t="inlineStr">
        <is>
          <t>22/22.1/22.2/22.3/23/23.1/23.2/23.3/23.4/23.5/23.6/23.7/23.8/23.9/24/25/25.1/25.2/26/27/28/29/30/31/32</t>
        </is>
      </c>
      <c r="C1564" s="8" t="inlineStr">
        <is>
          <t>Public hearing and Conditional Use CU-2023-02 - freight/truck yard at 45 Tower Avenue (denied)</t>
        </is>
      </c>
      <c r="D1564" s="6" t="inlineStr">
        <is>
          <t>Michael Zwaagstra</t>
        </is>
      </c>
      <c r="E1564" s="6" t="inlineStr">
        <is>
          <t>01:29:09</t>
        </is>
      </c>
      <c r="F1564" s="6" t="inlineStr">
        <is>
          <t>statement</t>
        </is>
      </c>
      <c r="G1564" s="8" t="inlineStr">
        <is>
          <t>I do want the business to be able to go ahead. But I have to factor in neighbourhoods as well.</t>
        </is>
      </c>
      <c r="H1564" s="11" t="inlineStr">
        <is>
          <t>https://www.youtube.com/watch?v=dqj6nVruHe8&amp;t=5349s</t>
        </is>
      </c>
    </row>
    <row r="1565">
      <c r="A1565" s="6" t="inlineStr">
        <is>
          <t>2024-01-16</t>
        </is>
      </c>
      <c r="B1565" s="6" t="inlineStr">
        <is>
          <t>22/22.1/22.2/22.3/23/23.1/23.2/23.3/23.4/23.5/23.6/23.7/23.8/23.9/24/25/25.1/25.2/26/27/28/29/30/31/32</t>
        </is>
      </c>
      <c r="C1565" s="8" t="inlineStr">
        <is>
          <t>Public hearing and Conditional Use CU-2023-02 - freight/truck yard at 45 Tower Avenue (denied)</t>
        </is>
      </c>
      <c r="D1565" s="6" t="inlineStr">
        <is>
          <t>Damian Penner</t>
        </is>
      </c>
      <c r="E1565" s="6" t="inlineStr">
        <is>
          <t>01:11:38</t>
        </is>
      </c>
      <c r="F1565" s="6" t="inlineStr">
        <is>
          <t>question</t>
        </is>
      </c>
      <c r="G1565" s="8" t="inlineStr">
        <is>
          <t>There's been a— Mr. Warkington, there's been a couple references with regards to dust. Would this conditional use and the existing yard be required to be hard-topped, or would it be acceptable to have gravel?</t>
        </is>
      </c>
      <c r="H1565" s="11" t="inlineStr">
        <is>
          <t>https://www.youtube.com/watch?v=dqj6nVruHe8&amp;t=4298s</t>
        </is>
      </c>
    </row>
    <row r="1566">
      <c r="A1566" s="6" t="inlineStr">
        <is>
          <t>2024-01-16</t>
        </is>
      </c>
      <c r="B1566" s="6" t="inlineStr">
        <is>
          <t>22/22.1/22.2/22.3/23/23.1/23.2/23.3/23.4/23.5/23.6/23.7/23.8/23.9/24/25/25.1/25.2/26/27/28/29/30/31/32</t>
        </is>
      </c>
      <c r="C1566" s="8" t="inlineStr">
        <is>
          <t>Public hearing and Conditional Use CU-2023-02 - freight/truck yard at 45 Tower Avenue (denied)</t>
        </is>
      </c>
      <c r="D1566" s="6" t="inlineStr">
        <is>
          <t>Damian Penner</t>
        </is>
      </c>
      <c r="E1566" s="6" t="inlineStr">
        <is>
          <t>01:29:44</t>
        </is>
      </c>
      <c r="F1566" s="6" t="inlineStr">
        <is>
          <t>statement</t>
        </is>
      </c>
      <c r="G1566" s="8" t="inlineStr">
        <is>
          <t>There's not much that I can often add after Councillor Zweigstra has had an opportunity to talk, and I agree with much of what he said already.</t>
        </is>
      </c>
      <c r="H1566" s="11" t="inlineStr">
        <is>
          <t>https://www.youtube.com/watch?v=dqj6nVruHe8&amp;t=5384s</t>
        </is>
      </c>
    </row>
    <row r="1567">
      <c r="A1567" s="6" t="inlineStr">
        <is>
          <t>2024-01-16</t>
        </is>
      </c>
      <c r="B1567" s="6" t="inlineStr">
        <is>
          <t>22/22.1/22.2/22.3/23/23.1/23.2/23.3/23.4/23.5/23.6/23.7/23.8/23.9/24/25/25.1/25.2/26/27/28/29/30/31/32</t>
        </is>
      </c>
      <c r="C1567" s="8" t="inlineStr">
        <is>
          <t>Public hearing and Conditional Use CU-2023-02 - freight/truck yard at 45 Tower Avenue (denied)</t>
        </is>
      </c>
      <c r="D1567" s="6" t="inlineStr">
        <is>
          <t>Damian Penner</t>
        </is>
      </c>
      <c r="E1567" s="6" t="inlineStr">
        <is>
          <t>01:29:44</t>
        </is>
      </c>
      <c r="F1567" s="6" t="inlineStr">
        <is>
          <t>statement</t>
        </is>
      </c>
      <c r="G1567" s="8" t="inlineStr">
        <is>
          <t>even though Mr. S. has stated that it would be in an area that I would be more leaning towards approval of it being well distanced from the residential areas, as well distanced as it could be from that lot, the whole lot would still be applicable to the conditional use.</t>
        </is>
      </c>
      <c r="H1567" s="11" t="inlineStr">
        <is>
          <t>https://www.youtube.com/watch?v=dqj6nVruHe8&amp;t=5384s</t>
        </is>
      </c>
    </row>
    <row r="1568">
      <c r="A1568" s="6" t="inlineStr">
        <is>
          <t>2024-01-16</t>
        </is>
      </c>
      <c r="B1568" s="6" t="inlineStr">
        <is>
          <t>22/22.1/22.2/22.3/23/23.1/23.2/23.3/23.4/23.5/23.6/23.7/23.8/23.9/24/25/25.1/25.2/26/27/28/29/30/31/32</t>
        </is>
      </c>
      <c r="C1568" s="8" t="inlineStr">
        <is>
          <t>Public hearing and Conditional Use CU-2023-02 - freight/truck yard at 45 Tower Avenue (denied)</t>
        </is>
      </c>
      <c r="D1568" s="6" t="inlineStr">
        <is>
          <t>Damian Penner</t>
        </is>
      </c>
      <c r="E1568" s="6" t="inlineStr">
        <is>
          <t>01:29:44</t>
        </is>
      </c>
      <c r="F1568" s="6" t="inlineStr">
        <is>
          <t>statement</t>
        </is>
      </c>
      <c r="G1568" s="8" t="inlineStr">
        <is>
          <t>So there's nothing then at that point holding him from going up all the way to the borders and all the way up to the entire property line, which would then be coming very close.</t>
        </is>
      </c>
      <c r="H1568" s="11" t="inlineStr">
        <is>
          <t>https://www.youtube.com/watch?v=dqj6nVruHe8&amp;t=5384s</t>
        </is>
      </c>
    </row>
    <row r="1569">
      <c r="A1569" s="6" t="inlineStr">
        <is>
          <t>2024-01-16</t>
        </is>
      </c>
      <c r="B1569" s="6" t="inlineStr">
        <is>
          <t>22/22.1/22.2/22.3/23/23.1/23.2/23.3/23.4/23.5/23.6/23.7/23.8/23.9/24/25/25.1/25.2/26/27/28/29/30/31/32</t>
        </is>
      </c>
      <c r="C1569" s="8" t="inlineStr">
        <is>
          <t>Public hearing and Conditional Use CU-2023-02 - freight/truck yard at 45 Tower Avenue (denied)</t>
        </is>
      </c>
      <c r="D1569" s="6" t="inlineStr">
        <is>
          <t>Damian Penner</t>
        </is>
      </c>
      <c r="E1569" s="6" t="inlineStr">
        <is>
          <t>01:29:44</t>
        </is>
      </c>
      <c r="F1569" s="6" t="inlineStr">
        <is>
          <t>statement</t>
        </is>
      </c>
      <c r="G1569" s="8" t="inlineStr">
        <is>
          <t>So for that main reason, I want to vote to deny this.</t>
        </is>
      </c>
      <c r="H1569" s="11" t="inlineStr">
        <is>
          <t>https://www.youtube.com/watch?v=dqj6nVruHe8&amp;t=5384s</t>
        </is>
      </c>
    </row>
    <row r="1570">
      <c r="A1570" s="6" t="inlineStr">
        <is>
          <t>2024-01-16</t>
        </is>
      </c>
      <c r="B1570" s="6" t="inlineStr">
        <is>
          <t>22/22.1/22.2/22.3/23/23.1/23.2/23.3/23.4/23.5/23.6/23.7/23.8/23.9/24/25/25.1/25.2/26/27/28/29/30/31/32</t>
        </is>
      </c>
      <c r="C1570" s="8" t="inlineStr">
        <is>
          <t>Public hearing and Conditional Use CU-2023-02 - freight/truck yard at 45 Tower Avenue (denied)</t>
        </is>
      </c>
      <c r="D1570" s="6" t="inlineStr">
        <is>
          <t>Jac Siemens</t>
        </is>
      </c>
      <c r="E1570" s="6" t="inlineStr">
        <is>
          <t>01:23:25</t>
        </is>
      </c>
      <c r="F1570" s="6" t="inlineStr">
        <is>
          <t>question</t>
        </is>
      </c>
      <c r="G1570" s="8" t="inlineStr">
        <is>
          <t>You want to grow business, so then you'll grow to take it all.</t>
        </is>
      </c>
      <c r="H1570" s="11" t="inlineStr">
        <is>
          <t>https://www.youtube.com/watch?v=dqj6nVruHe8&amp;t=5005s</t>
        </is>
      </c>
    </row>
    <row r="1571">
      <c r="A1571" s="6" t="inlineStr">
        <is>
          <t>2024-01-16</t>
        </is>
      </c>
      <c r="B1571" s="6" t="inlineStr">
        <is>
          <t>22/22.1/22.2/22.3/23/23.1/23.2/23.3/23.4/23.5/23.6/23.7/23.8/23.9/24/25/25.1/25.2/26/27/28/29/30/31/32</t>
        </is>
      </c>
      <c r="C1571" s="8" t="inlineStr">
        <is>
          <t>Public hearing and Conditional Use CU-2023-02 - freight/truck yard at 45 Tower Avenue (denied)</t>
        </is>
      </c>
      <c r="D1571" s="6" t="inlineStr">
        <is>
          <t>Jac Siemens</t>
        </is>
      </c>
      <c r="E1571" s="6" t="inlineStr">
        <is>
          <t>01:24:12</t>
        </is>
      </c>
      <c r="F1571" s="6" t="inlineStr">
        <is>
          <t>question</t>
        </is>
      </c>
      <c r="G1571" s="8" t="inlineStr">
        <is>
          <t>it's going to be loud because you'll be delivering trailers, trucks, traffic 24 hours a day through, and the dust is also a concern.</t>
        </is>
      </c>
      <c r="H1571" s="11" t="inlineStr">
        <is>
          <t>https://www.youtube.com/watch?v=dqj6nVruHe8&amp;t=5052s</t>
        </is>
      </c>
    </row>
    <row r="1572">
      <c r="A1572" s="6" t="inlineStr">
        <is>
          <t>2024-01-16</t>
        </is>
      </c>
      <c r="B1572" s="6" t="inlineStr">
        <is>
          <t>22/22.1/22.2/22.3/23/23.1/23.2/23.3/23.4/23.5/23.6/23.7/23.8/23.9/24/25/25.1/25.2/26/27/28/29/30/31/32</t>
        </is>
      </c>
      <c r="C1572" s="8" t="inlineStr">
        <is>
          <t>Public hearing and Conditional Use CU-2023-02 - freight/truck yard at 45 Tower Avenue (denied)</t>
        </is>
      </c>
      <c r="D1572" s="6" t="inlineStr">
        <is>
          <t>Jac Siemens</t>
        </is>
      </c>
      <c r="E1572" s="6" t="inlineStr">
        <is>
          <t>01:31:02</t>
        </is>
      </c>
      <c r="F1572" s="6" t="inlineStr">
        <is>
          <t>statement</t>
        </is>
      </c>
      <c r="G1572" s="8" t="inlineStr">
        <is>
          <t>I struggle here simply because I would— I'd like to see business moving to Steinbach. We're a growing community, and there is everything that comes to Steinbach comes by truck, and all our business that manufactures leaves by truck.</t>
        </is>
      </c>
      <c r="H1572" s="11" t="inlineStr">
        <is>
          <t>https://www.youtube.com/watch?v=dqj6nVruHe8&amp;t=5462s</t>
        </is>
      </c>
    </row>
    <row r="1573">
      <c r="A1573" s="6" t="inlineStr">
        <is>
          <t>2024-01-16</t>
        </is>
      </c>
      <c r="B1573" s="6" t="inlineStr">
        <is>
          <t>22/22.1/22.2/22.3/23/23.1/23.2/23.3/23.4/23.5/23.6/23.7/23.8/23.9/24/25/25.1/25.2/26/27/28/29/30/31/32</t>
        </is>
      </c>
      <c r="C1573" s="8" t="inlineStr">
        <is>
          <t>Public hearing and Conditional Use CU-2023-02 - freight/truck yard at 45 Tower Avenue (denied)</t>
        </is>
      </c>
      <c r="D1573" s="6" t="inlineStr">
        <is>
          <t>Jac Siemens</t>
        </is>
      </c>
      <c r="E1573" s="6" t="inlineStr">
        <is>
          <t>01:31:02</t>
        </is>
      </c>
      <c r="F1573" s="6" t="inlineStr">
        <is>
          <t>statement</t>
        </is>
      </c>
      <c r="G1573" s="8" t="inlineStr">
        <is>
          <t>although only 4 acres of that property would be used currently, I would expect that a trucking company grows and they will use more of that property. So we're not just approving 4 acres, we're approving the whole 20 acres.</t>
        </is>
      </c>
      <c r="H1573" s="11" t="inlineStr">
        <is>
          <t>https://www.youtube.com/watch?v=dqj6nVruHe8&amp;t=5462s</t>
        </is>
      </c>
    </row>
    <row r="1574">
      <c r="A1574" s="6" t="inlineStr">
        <is>
          <t>2024-01-16</t>
        </is>
      </c>
      <c r="B1574" s="6" t="inlineStr">
        <is>
          <t>22/22.1/22.2/22.3/23/23.1/23.2/23.3/23.4/23.5/23.6/23.7/23.8/23.9/24/25/25.1/25.2/26/27/28/29/30/31/32</t>
        </is>
      </c>
      <c r="C1574" s="8" t="inlineStr">
        <is>
          <t>Public hearing and Conditional Use CU-2023-02 - freight/truck yard at 45 Tower Avenue (denied)</t>
        </is>
      </c>
      <c r="D1574" s="6" t="inlineStr">
        <is>
          <t>Jac Siemens</t>
        </is>
      </c>
      <c r="E1574" s="6" t="inlineStr">
        <is>
          <t>01:31:02</t>
        </is>
      </c>
      <c r="F1574" s="6" t="inlineStr">
        <is>
          <t>statement</t>
        </is>
      </c>
      <c r="G1574" s="8" t="inlineStr">
        <is>
          <t>So I will vote with the motion. Although I know that there's been a lot of work and a lot of effort put in, a lot of costs put in already too, and that's a concern that— but again, I guess that property should have been bought with subject to a variance approval beforehand.</t>
        </is>
      </c>
      <c r="H1574" s="11" t="inlineStr">
        <is>
          <t>https://www.youtube.com/watch?v=dqj6nVruHe8&amp;t=5462s</t>
        </is>
      </c>
    </row>
    <row r="1575">
      <c r="A1575" s="6" t="inlineStr">
        <is>
          <t>2024-01-16</t>
        </is>
      </c>
      <c r="B1575" s="6" t="inlineStr">
        <is>
          <t>22/22.1/22.2/22.3/23/23.1/23.2/23.3/23.4/23.5/23.6/23.7/23.8/23.9/24/25/25.1/25.2/26/27/28/29/30/31/32</t>
        </is>
      </c>
      <c r="C1575" s="8" t="inlineStr">
        <is>
          <t>Public hearing and Conditional Use CU-2023-02 - freight/truck yard at 45 Tower Avenue (denied)</t>
        </is>
      </c>
      <c r="D1575" s="6" t="inlineStr">
        <is>
          <t>Jac Siemens</t>
        </is>
      </c>
      <c r="E1575" s="6" t="inlineStr">
        <is>
          <t>01:33:13</t>
        </is>
      </c>
      <c r="F1575" s="6" t="inlineStr">
        <is>
          <t>statement</t>
        </is>
      </c>
      <c r="G1575" s="8" t="inlineStr">
        <is>
          <t>I don't agree with all the comments, but I do appreciate the fact that somebody who's been in the trucking business for 50 years understands that a lot, and I'm sure he does. And that had a bearing on my decision as well.</t>
        </is>
      </c>
      <c r="H1575" s="11" t="inlineStr">
        <is>
          <t>https://www.youtube.com/watch?v=dqj6nVruHe8&amp;t=5593s</t>
        </is>
      </c>
    </row>
    <row r="1576">
      <c r="A1576" s="6" t="inlineStr">
        <is>
          <t>2024-01-16</t>
        </is>
      </c>
      <c r="B1576" s="6" t="inlineStr">
        <is>
          <t>22/22.1/22.2/22.3/23/23.1/23.2/23.3/23.4/23.5/23.6/23.7/23.8/23.9/24/25/25.1/25.2/26/27/28/29/30/31/32</t>
        </is>
      </c>
      <c r="C1576" s="8" t="inlineStr">
        <is>
          <t>Public hearing and Conditional Use CU-2023-02 - freight/truck yard at 45 Tower Avenue (denied)</t>
        </is>
      </c>
      <c r="D1576" s="6" t="inlineStr">
        <is>
          <t>Susan Penner</t>
        </is>
      </c>
      <c r="E1576" s="6" t="inlineStr">
        <is>
          <t>00:51:32</t>
        </is>
      </c>
      <c r="F1576" s="6" t="inlineStr">
        <is>
          <t>question</t>
        </is>
      </c>
      <c r="G1576" s="8" t="inlineStr">
        <is>
          <t>asking for forgiveness instead of permission, that the barbed wire, which is, I guess, the next one, but that went up before getting approval, that you're starting to excavate and develop the land before having the conditional use.</t>
        </is>
      </c>
      <c r="H1576" s="11" t="inlineStr">
        <is>
          <t>https://www.youtube.com/watch?v=dqj6nVruHe8&amp;t=3092s</t>
        </is>
      </c>
    </row>
    <row r="1577">
      <c r="A1577" s="6" t="inlineStr">
        <is>
          <t>2024-01-16</t>
        </is>
      </c>
      <c r="B1577" s="6" t="inlineStr">
        <is>
          <t>22/22.1/22.2/22.3/23/23.1/23.2/23.3/23.4/23.5/23.6/23.7/23.8/23.9/24/25/25.1/25.2/26/27/28/29/30/31/32</t>
        </is>
      </c>
      <c r="C1577" s="8" t="inlineStr">
        <is>
          <t>Public hearing and Conditional Use CU-2023-02 - freight/truck yard at 45 Tower Avenue (denied)</t>
        </is>
      </c>
      <c r="D1577" s="6" t="inlineStr">
        <is>
          <t>Susan Penner</t>
        </is>
      </c>
      <c r="E1577" s="6" t="inlineStr">
        <is>
          <t>01:12:29</t>
        </is>
      </c>
      <c r="F1577" s="6" t="inlineStr">
        <is>
          <t>question</t>
        </is>
      </c>
      <c r="G1577" s="8" t="inlineStr">
        <is>
          <t>My understanding is just based on the truck routes in the city that the traffic would be on the number 12 and on the number 52, that Hespeler would— Hespeler and Lake Lomond Boulevard would not be used. Is that correct in terms of the truck traffic?</t>
        </is>
      </c>
      <c r="H1577" s="11" t="inlineStr">
        <is>
          <t>https://www.youtube.com/watch?v=dqj6nVruHe8&amp;t=4349s</t>
        </is>
      </c>
    </row>
    <row r="1578">
      <c r="A1578" s="6" t="inlineStr">
        <is>
          <t>2024-01-16</t>
        </is>
      </c>
      <c r="B1578" s="6" t="inlineStr">
        <is>
          <t>22/22.1/22.2/22.3/23/23.1/23.2/23.3/23.4/23.5/23.6/23.7/23.8/23.9/24/25/25.1/25.2/26/27/28/29/30/31/32</t>
        </is>
      </c>
      <c r="C1578" s="8" t="inlineStr">
        <is>
          <t>Public hearing and Conditional Use CU-2023-02 - freight/truck yard at 45 Tower Avenue (denied)</t>
        </is>
      </c>
      <c r="D1578" s="6" t="inlineStr">
        <is>
          <t>Susan Penner</t>
        </is>
      </c>
      <c r="E1578" s="6" t="inlineStr">
        <is>
          <t>01:15:55</t>
        </is>
      </c>
      <c r="F1578" s="6" t="inlineStr">
        <is>
          <t>question</t>
        </is>
      </c>
      <c r="G1578" s="8" t="inlineStr">
        <is>
          <t>My question is, what kind of businesses would be able to go on that property without actually a conditional use? Are there similar uses that would, you know, be— that would be similar but actually wouldn't require conditional use?</t>
        </is>
      </c>
      <c r="H1578" s="11" t="inlineStr">
        <is>
          <t>https://www.youtube.com/watch?v=dqj6nVruHe8&amp;t=4555s</t>
        </is>
      </c>
    </row>
    <row r="1579">
      <c r="A1579" s="6" t="inlineStr">
        <is>
          <t>2024-01-16</t>
        </is>
      </c>
      <c r="B1579" s="6" t="inlineStr">
        <is>
          <t>22/22.1/22.2/22.3/23/23.1/23.2/23.3/23.4/23.5/23.6/23.7/23.8/23.9/24/25/25.1/25.2/26/27/28/29/30/31/32</t>
        </is>
      </c>
      <c r="C1579" s="8" t="inlineStr">
        <is>
          <t>Public hearing and Conditional Use CU-2023-02 - freight/truck yard at 45 Tower Avenue (denied)</t>
        </is>
      </c>
      <c r="D1579" s="6" t="inlineStr">
        <is>
          <t>Bill Hiebert</t>
        </is>
      </c>
      <c r="E1579" s="6" t="inlineStr">
        <is>
          <t>01:25:02</t>
        </is>
      </c>
      <c r="F1579" s="6" t="inlineStr">
        <is>
          <t>question</t>
        </is>
      </c>
      <c r="G1579" s="8" t="inlineStr">
        <is>
          <t>Questions through you, Mr. Mayor. Where are these 4 acres located that you're planning on developing?</t>
        </is>
      </c>
      <c r="H1579" s="11" t="inlineStr">
        <is>
          <t>https://www.youtube.com/watch?v=dqj6nVruHe8&amp;t=5102s</t>
        </is>
      </c>
    </row>
    <row r="1580">
      <c r="A1580" s="6" t="inlineStr">
        <is>
          <t>2024-01-16</t>
        </is>
      </c>
      <c r="B1580" s="6" t="inlineStr">
        <is>
          <t>22/22.1/22.2/22.3/23/23.1/23.2/23.3/23.4/23.5/23.6/23.7/23.8/23.9/24/25/25.1/25.2/26/27/28/29/30/31/32</t>
        </is>
      </c>
      <c r="C1580" s="8" t="inlineStr">
        <is>
          <t>Public hearing and Conditional Use CU-2023-02 - freight/truck yard at 45 Tower Avenue (denied)</t>
        </is>
      </c>
      <c r="D1580" s="6" t="inlineStr">
        <is>
          <t>Mayor Earl Funk</t>
        </is>
      </c>
      <c r="E1580" s="6" t="inlineStr">
        <is>
          <t>01:23:00</t>
        </is>
      </c>
      <c r="F1580" s="6" t="inlineStr">
        <is>
          <t>question</t>
        </is>
      </c>
      <c r="G1580" s="8" t="inlineStr">
        <is>
          <t>I do have a question. Do you haul any hazardous goods?</t>
        </is>
      </c>
      <c r="H1580" s="11" t="inlineStr">
        <is>
          <t>https://www.youtube.com/watch?v=dqj6nVruHe8&amp;t=4980s</t>
        </is>
      </c>
    </row>
    <row r="1581">
      <c r="A1581" s="6" t="inlineStr">
        <is>
          <t>2024-01-16</t>
        </is>
      </c>
      <c r="B1581" s="6" t="inlineStr">
        <is>
          <t>22/22.1/22.2/22.3/23/23.1/23.2/23.3/23.4/23.5/23.6/23.7/23.8/23.9/24/25/25.1/25.2/26/27/28/29/30/31/32</t>
        </is>
      </c>
      <c r="C1581" s="8" t="inlineStr">
        <is>
          <t>Public hearing and Conditional Use CU-2023-02 - freight/truck yard at 45 Tower Avenue (denied)</t>
        </is>
      </c>
      <c r="D1581" s="6" t="inlineStr">
        <is>
          <t>Mayor Earl Funk</t>
        </is>
      </c>
      <c r="E1581" s="6" t="inlineStr">
        <is>
          <t>01:33:36</t>
        </is>
      </c>
      <c r="F1581" s="6" t="inlineStr">
        <is>
          <t>statement</t>
        </is>
      </c>
      <c r="G1581" s="8" t="inlineStr">
        <is>
          <t>Well, council, this is a difficult one. Because we do have, we do want to see business come to our community, want to see our community grow that way too. And there has been significant dollars invested.</t>
        </is>
      </c>
      <c r="H1581" s="11" t="inlineStr">
        <is>
          <t>https://www.youtube.com/watch?v=dqj6nVruHe8&amp;t=5616s</t>
        </is>
      </c>
    </row>
    <row r="1582">
      <c r="A1582" s="6" t="inlineStr">
        <is>
          <t>2024-01-16</t>
        </is>
      </c>
      <c r="B1582" s="6" t="inlineStr">
        <is>
          <t>22/22.1/22.2/22.3/23/23.1/23.2/23.3/23.4/23.5/23.6/23.7/23.8/23.9/24/25/25.1/25.2/26/27/28/29/30/31/32</t>
        </is>
      </c>
      <c r="C1582" s="8" t="inlineStr">
        <is>
          <t>Public hearing and Conditional Use CU-2023-02 - freight/truck yard at 45 Tower Avenue (denied)</t>
        </is>
      </c>
      <c r="D1582" s="6" t="inlineStr">
        <is>
          <t>Mayor Earl Funk</t>
        </is>
      </c>
      <c r="E1582" s="6" t="inlineStr">
        <is>
          <t>01:33:36</t>
        </is>
      </c>
      <c r="F1582" s="6" t="inlineStr">
        <is>
          <t>statement</t>
        </is>
      </c>
      <c r="G1582" s="8" t="inlineStr">
        <is>
          <t>I agree with Councillor Siemens, sometimes it's best to buy properties conditional on the fact that you can get a conditional use or a variance as well.</t>
        </is>
      </c>
      <c r="H1582" s="11" t="inlineStr">
        <is>
          <t>https://www.youtube.com/watch?v=dqj6nVruHe8&amp;t=5616s</t>
        </is>
      </c>
    </row>
    <row r="1583">
      <c r="A1583" s="6" t="inlineStr">
        <is>
          <t>2024-01-16</t>
        </is>
      </c>
      <c r="B1583" s="6" t="inlineStr">
        <is>
          <t>22/22.1/22.2/22.3/23/23.1/23.2/23.3/23.4/23.5/23.6/23.7/23.8/23.9/24/25/25.1/25.2/26/27/28/29/30/31/32</t>
        </is>
      </c>
      <c r="C1583" s="8" t="inlineStr">
        <is>
          <t>Public hearing and Conditional Use CU-2023-02 - freight/truck yard at 45 Tower Avenue (denied)</t>
        </is>
      </c>
      <c r="D1583" s="6" t="inlineStr">
        <is>
          <t>Mayor Earl Funk</t>
        </is>
      </c>
      <c r="E1583" s="6" t="inlineStr">
        <is>
          <t>01:33:36</t>
        </is>
      </c>
      <c r="F1583" s="6" t="inlineStr">
        <is>
          <t>statement</t>
        </is>
      </c>
      <c r="G1583" s="8" t="inlineStr">
        <is>
          <t>I don't agree with everything that's said, but there are some key pieces that really stand out to me. And I guess, yeah, I think I will at this time support the motion as well.</t>
        </is>
      </c>
      <c r="H1583" s="11" t="inlineStr">
        <is>
          <t>https://www.youtube.com/watch?v=dqj6nVruHe8&amp;t=5616s</t>
        </is>
      </c>
    </row>
    <row r="1584">
      <c r="A1584" s="6" t="inlineStr">
        <is>
          <t>2024-01-16</t>
        </is>
      </c>
      <c r="B1584" s="6" t="inlineStr">
        <is>
          <t>33/34/34.1/34.2/34.3/34.4/34.5/35/36</t>
        </is>
      </c>
      <c r="C1584" s="8" t="inlineStr">
        <is>
          <t>Public hearing and Variance V-2023-25 - barbed wire atop fence in M1 zone, 45 Tower Avenue (denied)</t>
        </is>
      </c>
      <c r="D1584" s="6" t="inlineStr">
        <is>
          <t>Damian Penner</t>
        </is>
      </c>
      <c r="E1584" s="6" t="inlineStr">
        <is>
          <t>01:39:00</t>
        </is>
      </c>
      <c r="F1584" s="6" t="inlineStr">
        <is>
          <t>motion</t>
        </is>
      </c>
      <c r="G1584" s="8" t="inlineStr">
        <is>
          <t>Motion to deny.</t>
        </is>
      </c>
      <c r="H1584" s="11" t="inlineStr">
        <is>
          <t>https://www.youtube.com/watch?v=dqj6nVruHe8&amp;t=5940s</t>
        </is>
      </c>
    </row>
    <row r="1585">
      <c r="A1585" s="6" t="inlineStr">
        <is>
          <t>2024-01-16</t>
        </is>
      </c>
      <c r="B1585" s="6" t="inlineStr">
        <is>
          <t>33/34/34.1/34.2/34.3/34.4/34.5/35/36</t>
        </is>
      </c>
      <c r="C1585" s="8" t="inlineStr">
        <is>
          <t>Public hearing and Variance V-2023-25 - barbed wire atop fence in M1 zone, 45 Tower Avenue (denied)</t>
        </is>
      </c>
      <c r="D1585" s="6" t="inlineStr">
        <is>
          <t>Damian Penner</t>
        </is>
      </c>
      <c r="E1585" s="6" t="inlineStr">
        <is>
          <t>01:39:12</t>
        </is>
      </c>
      <c r="F1585" s="6" t="inlineStr">
        <is>
          <t>statement</t>
        </is>
      </c>
      <c r="G1585" s="8" t="inlineStr">
        <is>
          <t>There is a time and a place for security wire, also known as barbed wire. If you're needing it for security purposes, if you're needing it for a deterrent, If you're— there's various different reasons why you could, and there are areas where it is allowed.</t>
        </is>
      </c>
      <c r="H1585" s="11" t="inlineStr">
        <is>
          <t>https://www.youtube.com/watch?v=dqj6nVruHe8&amp;t=5952s</t>
        </is>
      </c>
    </row>
    <row r="1586">
      <c r="A1586" s="6" t="inlineStr">
        <is>
          <t>2024-01-16</t>
        </is>
      </c>
      <c r="B1586" s="6" t="inlineStr">
        <is>
          <t>33/34/34.1/34.2/34.3/34.4/34.5/35/36</t>
        </is>
      </c>
      <c r="C1586" s="8" t="inlineStr">
        <is>
          <t>Public hearing and Variance V-2023-25 - barbed wire atop fence in M1 zone, 45 Tower Avenue (denied)</t>
        </is>
      </c>
      <c r="D1586" s="6" t="inlineStr">
        <is>
          <t>Damian Penner</t>
        </is>
      </c>
      <c r="E1586" s="6" t="inlineStr">
        <is>
          <t>01:39:12</t>
        </is>
      </c>
      <c r="F1586" s="6" t="inlineStr">
        <is>
          <t>statement</t>
        </is>
      </c>
      <c r="G1586" s="8" t="inlineStr">
        <is>
          <t>Be that there is now currently no projected use for that land, I do not see a reason for there to be security fencing on there. And with there being objections from the neighborhood, I feel like it should not be present.</t>
        </is>
      </c>
      <c r="H1586" s="11" t="inlineStr">
        <is>
          <t>https://www.youtube.com/watch?v=dqj6nVruHe8&amp;t=5952s</t>
        </is>
      </c>
    </row>
    <row r="1587">
      <c r="A1587" s="6" t="inlineStr">
        <is>
          <t>2024-01-16</t>
        </is>
      </c>
      <c r="B1587" s="6" t="inlineStr">
        <is>
          <t>33/34/34.1/34.2/34.3/34.4/34.5/35/36</t>
        </is>
      </c>
      <c r="C1587" s="8" t="inlineStr">
        <is>
          <t>Public hearing and Variance V-2023-25 - barbed wire atop fence in M1 zone, 45 Tower Avenue (denied)</t>
        </is>
      </c>
      <c r="D1587" s="6" t="inlineStr">
        <is>
          <t>Michael Zwaagstra</t>
        </is>
      </c>
      <c r="E1587" s="6" t="inlineStr">
        <is>
          <t>01:39:58</t>
        </is>
      </c>
      <c r="F1587" s="6" t="inlineStr">
        <is>
          <t>statement</t>
        </is>
      </c>
      <c r="G1587" s="8" t="inlineStr">
        <is>
          <t>This is made more difficult by the fact that I recognize that the barbed wire is already there, but that again is an example of why it's important to do one's due diligence and prior to making the installation.</t>
        </is>
      </c>
      <c r="H1587" s="11" t="inlineStr">
        <is>
          <t>https://www.youtube.com/watch?v=dqj6nVruHe8&amp;t=5998s</t>
        </is>
      </c>
    </row>
    <row r="1588">
      <c r="A1588" s="6" t="inlineStr">
        <is>
          <t>2024-01-16</t>
        </is>
      </c>
      <c r="B1588" s="6" t="inlineStr">
        <is>
          <t>33/34/34.1/34.2/34.3/34.4/34.5/35/36</t>
        </is>
      </c>
      <c r="C1588" s="8" t="inlineStr">
        <is>
          <t>Public hearing and Variance V-2023-25 - barbed wire atop fence in M1 zone, 45 Tower Avenue (denied)</t>
        </is>
      </c>
      <c r="D1588" s="6" t="inlineStr">
        <is>
          <t>Michael Zwaagstra</t>
        </is>
      </c>
      <c r="E1588" s="6" t="inlineStr">
        <is>
          <t>01:39:58</t>
        </is>
      </c>
      <c r="F1588" s="6" t="inlineStr">
        <is>
          <t>statement</t>
        </is>
      </c>
      <c r="G1588" s="8" t="inlineStr">
        <is>
          <t>And Councillor Penner makes a very good point that, that with the property development not proceeding, there really is no need for the barbed wire.</t>
        </is>
      </c>
      <c r="H1588" s="11" t="inlineStr">
        <is>
          <t>https://www.youtube.com/watch?v=dqj6nVruHe8&amp;t=5998s</t>
        </is>
      </c>
    </row>
    <row r="1589">
      <c r="A1589" s="6" t="inlineStr">
        <is>
          <t>2024-01-16</t>
        </is>
      </c>
      <c r="B1589" s="6" t="inlineStr">
        <is>
          <t>33/34/34.1/34.2/34.3/34.4/34.5/35/36</t>
        </is>
      </c>
      <c r="C1589" s="8" t="inlineStr">
        <is>
          <t>Public hearing and Variance V-2023-25 - barbed wire atop fence in M1 zone, 45 Tower Avenue (denied)</t>
        </is>
      </c>
      <c r="D1589" s="6" t="inlineStr">
        <is>
          <t>Michael Zwaagstra</t>
        </is>
      </c>
      <c r="E1589" s="6" t="inlineStr">
        <is>
          <t>01:39:58</t>
        </is>
      </c>
      <c r="F1589" s="6" t="inlineStr">
        <is>
          <t>statement</t>
        </is>
      </c>
      <c r="G1589" s="8" t="inlineStr">
        <is>
          <t>And so therefore, with— when you factor in the objections as well, and that no reason has been given for needing it at this point, I will have to vote for the motion to deny.</t>
        </is>
      </c>
      <c r="H1589" s="11" t="inlineStr">
        <is>
          <t>https://www.youtube.com/watch?v=dqj6nVruHe8&amp;t=5998s</t>
        </is>
      </c>
    </row>
    <row r="1590">
      <c r="A1590" s="6" t="inlineStr">
        <is>
          <t>2024-01-16</t>
        </is>
      </c>
      <c r="B1590" s="6" t="inlineStr">
        <is>
          <t>45</t>
        </is>
      </c>
      <c r="C1590" s="8" t="inlineStr">
        <is>
          <t>Subdivision 4451-2023-8865 (G&amp;E Homes / Stonebridge, Hampton Village) - approve subject to purchase/sale and development agreements</t>
        </is>
      </c>
      <c r="D1590" s="6" t="inlineStr">
        <is>
          <t>Michael Zwaagstra</t>
        </is>
      </c>
      <c r="E1590" s="6" t="inlineStr">
        <is>
          <t>01:48:44</t>
        </is>
      </c>
      <c r="F1590" s="6" t="inlineStr">
        <is>
          <t>statement</t>
        </is>
      </c>
      <c r="G1590" s="8" t="inlineStr">
        <is>
          <t>This— obviously we're approving this subdivision because of the fact that we had allowed for the public reserve closing, and so it makes sense for the subdivision to now be able to proceed with the lot being split.</t>
        </is>
      </c>
      <c r="H1590" s="11" t="inlineStr">
        <is>
          <t>https://www.youtube.com/watch?v=dqj6nVruHe8&amp;t=6524s</t>
        </is>
      </c>
    </row>
    <row r="1591">
      <c r="A1591" s="6" t="inlineStr">
        <is>
          <t>2024-01-16</t>
        </is>
      </c>
      <c r="B1591" s="6" t="inlineStr">
        <is>
          <t>47</t>
        </is>
      </c>
      <c r="C1591" s="8" t="inlineStr">
        <is>
          <t>By-Law 2235 1st reading - close small portion of public reserve (385 Loewen Blvd) to widen Heritage Parkway</t>
        </is>
      </c>
      <c r="D1591" s="6" t="inlineStr">
        <is>
          <t>Damian Penner</t>
        </is>
      </c>
      <c r="E1591" s="6" t="inlineStr">
        <is>
          <t>01:51:42</t>
        </is>
      </c>
      <c r="F1591" s="6" t="inlineStr">
        <is>
          <t>statement</t>
        </is>
      </c>
      <c r="G1591" s="8" t="inlineStr">
        <is>
          <t>It's, uh, important that we hear from the public, so we'll approve this so we can go to a public hearing.</t>
        </is>
      </c>
      <c r="H1591" s="11" t="inlineStr">
        <is>
          <t>https://www.youtube.com/watch?v=dqj6nVruHe8&amp;t=6702s</t>
        </is>
      </c>
    </row>
    <row r="1592">
      <c r="A1592" s="6" t="inlineStr">
        <is>
          <t>2024-02-06</t>
        </is>
      </c>
      <c r="B1592" s="6" t="inlineStr">
        <is>
          <t>7</t>
        </is>
      </c>
      <c r="C1592" s="8" t="inlineStr">
        <is>
          <t>Standard Design and Construction Specifications - 2024 revisions/updates/additions</t>
        </is>
      </c>
      <c r="D1592" s="6" t="inlineStr">
        <is>
          <t>Damian Penner</t>
        </is>
      </c>
      <c r="E1592" s="6" t="inlineStr">
        <is>
          <t>00:07:32</t>
        </is>
      </c>
      <c r="F1592" s="6" t="inlineStr">
        <is>
          <t>statement</t>
        </is>
      </c>
      <c r="G1592" s="8" t="inlineStr">
        <is>
          <t>As time progresses and as building standards change, so does the— or the— our own construction specifications. So that is what our city engineer has done, gone through the manual and done updates as well as new language that is more up to date.</t>
        </is>
      </c>
      <c r="H1592" s="11" t="inlineStr">
        <is>
          <t>https://www.youtube.com/watch?v=heeJWwX--tY&amp;t=452s</t>
        </is>
      </c>
    </row>
    <row r="1593">
      <c r="A1593" s="6" t="inlineStr">
        <is>
          <t>2024-02-06</t>
        </is>
      </c>
      <c r="B1593" s="6" t="inlineStr">
        <is>
          <t>7</t>
        </is>
      </c>
      <c r="C1593" s="8" t="inlineStr">
        <is>
          <t>Standard Design and Construction Specifications - 2024 revisions/updates/additions</t>
        </is>
      </c>
      <c r="D1593" s="6" t="inlineStr">
        <is>
          <t>Damian Penner</t>
        </is>
      </c>
      <c r="E1593" s="6" t="inlineStr">
        <is>
          <t>00:07:32</t>
        </is>
      </c>
      <c r="F1593" s="6" t="inlineStr">
        <is>
          <t>statement</t>
        </is>
      </c>
      <c r="G1593" s="8" t="inlineStr">
        <is>
          <t>So I think that this is a good resource for our builders to be able to reference and go and move forward with.</t>
        </is>
      </c>
      <c r="H1593" s="11" t="inlineStr">
        <is>
          <t>https://www.youtube.com/watch?v=heeJWwX--tY&amp;t=452s</t>
        </is>
      </c>
    </row>
    <row r="1594">
      <c r="A1594" s="6" t="inlineStr">
        <is>
          <t>2024-02-06</t>
        </is>
      </c>
      <c r="B1594" s="6" t="inlineStr">
        <is>
          <t>7</t>
        </is>
      </c>
      <c r="C1594" s="8" t="inlineStr">
        <is>
          <t>Standard Design and Construction Specifications - 2024 revisions/updates/additions</t>
        </is>
      </c>
      <c r="D1594" s="6" t="inlineStr">
        <is>
          <t>Jake Hiebert</t>
        </is>
      </c>
      <c r="E1594" s="6" t="inlineStr">
        <is>
          <t>00:08:02</t>
        </is>
      </c>
      <c r="F1594" s="6" t="inlineStr">
        <is>
          <t>statement</t>
        </is>
      </c>
      <c r="G1594" s="8" t="inlineStr">
        <is>
          <t>I agree, Mr. Mayor. I agree with Councillor Pennant. The standards, like all our legislation and all our manuals and stuff, have to be updated from time to time.</t>
        </is>
      </c>
      <c r="H1594" s="11" t="inlineStr">
        <is>
          <t>https://www.youtube.com/watch?v=heeJWwX--tY&amp;t=482s</t>
        </is>
      </c>
    </row>
    <row r="1595">
      <c r="A1595" s="6" t="inlineStr">
        <is>
          <t>2024-02-06</t>
        </is>
      </c>
      <c r="B1595" s="6" t="inlineStr">
        <is>
          <t>7</t>
        </is>
      </c>
      <c r="C1595" s="8" t="inlineStr">
        <is>
          <t>Standard Design and Construction Specifications - 2024 revisions/updates/additions</t>
        </is>
      </c>
      <c r="D1595" s="6" t="inlineStr">
        <is>
          <t>Jake Hiebert</t>
        </is>
      </c>
      <c r="E1595" s="6" t="inlineStr">
        <is>
          <t>00:08:02</t>
        </is>
      </c>
      <c r="F1595" s="6" t="inlineStr">
        <is>
          <t>statement</t>
        </is>
      </c>
      <c r="G1595" s="8" t="inlineStr">
        <is>
          <t>And we see this one, it incorporates safety, efficiency, and meets up with federal and provincial standards.</t>
        </is>
      </c>
      <c r="H1595" s="11" t="inlineStr">
        <is>
          <t>https://www.youtube.com/watch?v=heeJWwX--tY&amp;t=482s</t>
        </is>
      </c>
    </row>
    <row r="1596">
      <c r="A1596" s="6" t="inlineStr">
        <is>
          <t>2024-02-06</t>
        </is>
      </c>
      <c r="B1596" s="6" t="inlineStr">
        <is>
          <t>8</t>
        </is>
      </c>
      <c r="C1596" s="8" t="inlineStr">
        <is>
          <t>Community Safety and Well-Being (CSWB) planning process participation</t>
        </is>
      </c>
      <c r="D1596" s="6" t="inlineStr">
        <is>
          <t>Michael Zwaagstra</t>
        </is>
      </c>
      <c r="E1596" s="6" t="inlineStr">
        <is>
          <t>00:11:49</t>
        </is>
      </c>
      <c r="F1596" s="6" t="inlineStr">
        <is>
          <t>motion</t>
        </is>
      </c>
      <c r="G1596" s="8" t="inlineStr">
        <is>
          <t>I will make a motion that we participate in this project according to the parameters outlined by administration.</t>
        </is>
      </c>
      <c r="H1596" s="11" t="inlineStr">
        <is>
          <t>https://www.youtube.com/watch?v=heeJWwX--tY&amp;t=709s</t>
        </is>
      </c>
    </row>
    <row r="1597">
      <c r="A1597" s="6" t="inlineStr">
        <is>
          <t>2024-02-06</t>
        </is>
      </c>
      <c r="B1597" s="6" t="inlineStr">
        <is>
          <t>8</t>
        </is>
      </c>
      <c r="C1597" s="8" t="inlineStr">
        <is>
          <t>Community Safety and Well-Being (CSWB) planning process participation</t>
        </is>
      </c>
      <c r="D1597" s="6" t="inlineStr">
        <is>
          <t>Michael Zwaagstra</t>
        </is>
      </c>
      <c r="E1597" s="6" t="inlineStr">
        <is>
          <t>00:12:01</t>
        </is>
      </c>
      <c r="F1597" s="6" t="inlineStr">
        <is>
          <t>statement</t>
        </is>
      </c>
      <c r="G1597" s="8" t="inlineStr">
        <is>
          <t>And what we are being asked to do is to allocate a very limited amount of staff time so that way we act as a resource to the consultants and facilitate, as has been outlined.</t>
        </is>
      </c>
      <c r="H1597" s="11" t="inlineStr">
        <is>
          <t>https://www.youtube.com/watch?v=heeJWwX--tY&amp;t=721s</t>
        </is>
      </c>
    </row>
    <row r="1598">
      <c r="A1598" s="6" t="inlineStr">
        <is>
          <t>2024-02-06</t>
        </is>
      </c>
      <c r="B1598" s="6" t="inlineStr">
        <is>
          <t>8</t>
        </is>
      </c>
      <c r="C1598" s="8" t="inlineStr">
        <is>
          <t>Community Safety and Well-Being (CSWB) planning process participation</t>
        </is>
      </c>
      <c r="D1598" s="6" t="inlineStr">
        <is>
          <t>Michael Zwaagstra</t>
        </is>
      </c>
      <c r="E1598" s="6" t="inlineStr">
        <is>
          <t>00:12:01</t>
        </is>
      </c>
      <c r="F1598" s="6" t="inlineStr">
        <is>
          <t>statement</t>
        </is>
      </c>
      <c r="G1598" s="8" t="inlineStr">
        <is>
          <t>And so there's no city tax dollars that are being allocated here. The request is simply that we provide a limited amount of staff time so that way we can facilitate this.</t>
        </is>
      </c>
      <c r="H1598" s="11" t="inlineStr">
        <is>
          <t>https://www.youtube.com/watch?v=heeJWwX--tY&amp;t=721s</t>
        </is>
      </c>
    </row>
    <row r="1599">
      <c r="A1599" s="6" t="inlineStr">
        <is>
          <t>2024-02-06</t>
        </is>
      </c>
      <c r="B1599" s="6" t="inlineStr">
        <is>
          <t>8</t>
        </is>
      </c>
      <c r="C1599" s="8" t="inlineStr">
        <is>
          <t>Community Safety and Well-Being (CSWB) planning process participation</t>
        </is>
      </c>
      <c r="D1599" s="6" t="inlineStr">
        <is>
          <t>Michael Zwaagstra</t>
        </is>
      </c>
      <c r="E1599" s="6" t="inlineStr">
        <is>
          <t>00:12:01</t>
        </is>
      </c>
      <c r="F1599" s="6" t="inlineStr">
        <is>
          <t>statement</t>
        </is>
      </c>
      <c r="G1599" s="8" t="inlineStr">
        <is>
          <t>So I think it makes sense to participate since this is an initiative of the province and that other communities are participating in it as well. And it shows that we're willing to work together with the province on these types of priorities.</t>
        </is>
      </c>
      <c r="H1599" s="11" t="inlineStr">
        <is>
          <t>https://www.youtube.com/watch?v=heeJWwX--tY&amp;t=721s</t>
        </is>
      </c>
    </row>
    <row r="1600">
      <c r="A1600" s="6" t="inlineStr">
        <is>
          <t>2024-02-06</t>
        </is>
      </c>
      <c r="B1600" s="6" t="inlineStr">
        <is>
          <t>8</t>
        </is>
      </c>
      <c r="C1600" s="8" t="inlineStr">
        <is>
          <t>Community Safety and Well-Being (CSWB) planning process participation</t>
        </is>
      </c>
      <c r="D1600" s="6" t="inlineStr">
        <is>
          <t>Mayor Earl Funk</t>
        </is>
      </c>
      <c r="E1600" s="6" t="inlineStr">
        <is>
          <t>00:13:21</t>
        </is>
      </c>
      <c r="F1600" s="6" t="inlineStr">
        <is>
          <t>statement</t>
        </is>
      </c>
      <c r="G1600" s="8" t="inlineStr">
        <is>
          <t>I think we're very unique in Steinbach as we have some very great organizations, nonprofits that work in our community and really fill the gaps and, and, and, and do a great job facilitating needs for families and addictions and those types of concerns in our community.</t>
        </is>
      </c>
      <c r="H1600" s="11" t="inlineStr">
        <is>
          <t>https://www.youtube.com/watch?v=heeJWwX--tY&amp;t=801s</t>
        </is>
      </c>
    </row>
    <row r="1601">
      <c r="A1601" s="6" t="inlineStr">
        <is>
          <t>2024-02-06</t>
        </is>
      </c>
      <c r="B1601" s="6" t="inlineStr">
        <is>
          <t>8</t>
        </is>
      </c>
      <c r="C1601" s="8" t="inlineStr">
        <is>
          <t>Community Safety and Well-Being (CSWB) planning process participation</t>
        </is>
      </c>
      <c r="D1601" s="6" t="inlineStr">
        <is>
          <t>Mayor Earl Funk</t>
        </is>
      </c>
      <c r="E1601" s="6" t="inlineStr">
        <is>
          <t>00:13:21</t>
        </is>
      </c>
      <c r="F1601" s="6" t="inlineStr">
        <is>
          <t>statement</t>
        </is>
      </c>
      <c r="G1601" s="8" t="inlineStr">
        <is>
          <t>I do think it's a great idea to get them all on the same page and all working towards the same goal. And it sounds like this program will do that. So I will support the motion as well.</t>
        </is>
      </c>
      <c r="H1601" s="11" t="inlineStr">
        <is>
          <t>https://www.youtube.com/watch?v=heeJWwX--tY&amp;t=801s</t>
        </is>
      </c>
    </row>
    <row r="1602">
      <c r="A1602" s="6" t="inlineStr">
        <is>
          <t>2024-02-06</t>
        </is>
      </c>
      <c r="B1602" s="6" t="inlineStr">
        <is>
          <t>10</t>
        </is>
      </c>
      <c r="C1602" s="8" t="inlineStr">
        <is>
          <t>By-Law 2236 first reading - rezoning Kootenay Way parcel RLD to RMD</t>
        </is>
      </c>
      <c r="D1602" s="6" t="inlineStr">
        <is>
          <t>Damian Penner</t>
        </is>
      </c>
      <c r="E1602" s="6" t="inlineStr">
        <is>
          <t>00:15:45</t>
        </is>
      </c>
      <c r="F1602" s="6" t="inlineStr">
        <is>
          <t>motion</t>
        </is>
      </c>
      <c r="G1602" s="8" t="inlineStr">
        <is>
          <t>Motion to approve.</t>
        </is>
      </c>
      <c r="H1602" s="11" t="inlineStr">
        <is>
          <t>https://www.youtube.com/watch?v=heeJWwX--tY&amp;t=945s</t>
        </is>
      </c>
    </row>
    <row r="1603">
      <c r="A1603" s="6" t="inlineStr">
        <is>
          <t>2024-02-06</t>
        </is>
      </c>
      <c r="B1603" s="6" t="inlineStr">
        <is>
          <t>10</t>
        </is>
      </c>
      <c r="C1603" s="8" t="inlineStr">
        <is>
          <t>By-Law 2236 first reading - rezoning Kootenay Way parcel RLD to RMD</t>
        </is>
      </c>
      <c r="D1603" s="6" t="inlineStr">
        <is>
          <t>Damian Penner</t>
        </is>
      </c>
      <c r="E1603" s="6" t="inlineStr">
        <is>
          <t>00:15:51</t>
        </is>
      </c>
      <c r="F1603" s="6" t="inlineStr">
        <is>
          <t>statement</t>
        </is>
      </c>
      <c r="G1603" s="8" t="inlineStr">
        <is>
          <t>As supply and demand changes, so does what developers will be providing. So I feel it's with there being RMD close around that this justifies bringing to a public hearing to hear from the public.</t>
        </is>
      </c>
      <c r="H1603" s="11" t="inlineStr">
        <is>
          <t>https://www.youtube.com/watch?v=heeJWwX--tY&amp;t=951s</t>
        </is>
      </c>
    </row>
    <row r="1604">
      <c r="A1604" s="6" t="inlineStr">
        <is>
          <t>2024-02-06</t>
        </is>
      </c>
      <c r="B1604" s="6" t="inlineStr">
        <is>
          <t>10</t>
        </is>
      </c>
      <c r="C1604" s="8" t="inlineStr">
        <is>
          <t>By-Law 2236 first reading - rezoning Kootenay Way parcel RLD to RMD</t>
        </is>
      </c>
      <c r="D1604" s="6" t="inlineStr">
        <is>
          <t>Michael Zwaagstra</t>
        </is>
      </c>
      <c r="E1604" s="6" t="inlineStr">
        <is>
          <t>00:16:08</t>
        </is>
      </c>
      <c r="F1604" s="6" t="inlineStr">
        <is>
          <t>statement</t>
        </is>
      </c>
      <c r="G1604" s="8" t="inlineStr">
        <is>
          <t>I agree that it makes sense to let the public hearing proceed, and it's currently a vacant parcel of land. We'll certainly get more information at that hearing.</t>
        </is>
      </c>
      <c r="H1604" s="11" t="inlineStr">
        <is>
          <t>https://www.youtube.com/watch?v=heeJWwX--tY&amp;t=968s</t>
        </is>
      </c>
    </row>
    <row r="1605">
      <c r="A1605" s="6" t="inlineStr">
        <is>
          <t>2024-02-06</t>
        </is>
      </c>
      <c r="B1605" s="6" t="inlineStr">
        <is>
          <t>17/18</t>
        </is>
      </c>
      <c r="C1605" s="8" t="inlineStr">
        <is>
          <t>Steinbach Sports History Committee - creation/constitution and appointment of members</t>
        </is>
      </c>
      <c r="D1605" s="6" t="inlineStr">
        <is>
          <t>Damian Penner</t>
        </is>
      </c>
      <c r="E1605" s="6" t="inlineStr">
        <is>
          <t>00:22:10</t>
        </is>
      </c>
      <c r="F1605" s="6" t="inlineStr">
        <is>
          <t>motion</t>
        </is>
      </c>
      <c r="G1605" s="8" t="inlineStr">
        <is>
          <t>Resolution to create the Steinbach Sports History Committee.</t>
        </is>
      </c>
      <c r="H1605" s="11" t="inlineStr">
        <is>
          <t>https://www.youtube.com/watch?v=heeJWwX--tY&amp;t=1330s</t>
        </is>
      </c>
    </row>
    <row r="1606">
      <c r="A1606" s="6" t="inlineStr">
        <is>
          <t>2024-02-06</t>
        </is>
      </c>
      <c r="B1606" s="6" t="inlineStr">
        <is>
          <t>17/18</t>
        </is>
      </c>
      <c r="C1606" s="8" t="inlineStr">
        <is>
          <t>Steinbach Sports History Committee - creation/constitution and appointment of members</t>
        </is>
      </c>
      <c r="D1606" s="6" t="inlineStr">
        <is>
          <t>Damian Penner</t>
        </is>
      </c>
      <c r="E1606" s="6" t="inlineStr">
        <is>
          <t>00:22:19</t>
        </is>
      </c>
      <c r="F1606" s="6" t="inlineStr">
        <is>
          <t>statement</t>
        </is>
      </c>
      <c r="G1606" s="8" t="inlineStr">
        <is>
          <t>As you so eloquently put, Steinbach is rich with sports history, both past, present, and hopefully future, and it would be good to have a way to recognize that, especially in a new state-of-the-art facility that is going to be bringing— drawing a lot of individuals from outside of our community into our community as well.</t>
        </is>
      </c>
      <c r="H1606" s="11" t="inlineStr">
        <is>
          <t>https://www.youtube.com/watch?v=heeJWwX--tY&amp;t=1339s</t>
        </is>
      </c>
    </row>
    <row r="1607">
      <c r="A1607" s="6" t="inlineStr">
        <is>
          <t>2024-02-06</t>
        </is>
      </c>
      <c r="B1607" s="6" t="inlineStr">
        <is>
          <t>17/18</t>
        </is>
      </c>
      <c r="C1607" s="8" t="inlineStr">
        <is>
          <t>Steinbach Sports History Committee - creation/constitution and appointment of members</t>
        </is>
      </c>
      <c r="D1607" s="6" t="inlineStr">
        <is>
          <t>Mayor Earl Funk</t>
        </is>
      </c>
      <c r="E1607" s="6" t="inlineStr">
        <is>
          <t>00:19:10</t>
        </is>
      </c>
      <c r="F1607" s="6" t="inlineStr">
        <is>
          <t>statement</t>
        </is>
      </c>
      <c r="G1607" s="8" t="inlineStr">
        <is>
          <t>I think it's important that the event centre that is being built is not just about looking into our future in sports, but also looking into our past.</t>
        </is>
      </c>
      <c r="H1607" s="11" t="inlineStr">
        <is>
          <t>https://www.youtube.com/watch?v=heeJWwX--tY&amp;t=1150s</t>
        </is>
      </c>
    </row>
    <row r="1608">
      <c r="A1608" s="6" t="inlineStr">
        <is>
          <t>2024-02-06</t>
        </is>
      </c>
      <c r="B1608" s="6" t="inlineStr">
        <is>
          <t>17/18</t>
        </is>
      </c>
      <c r="C1608" s="8" t="inlineStr">
        <is>
          <t>Steinbach Sports History Committee - creation/constitution and appointment of members</t>
        </is>
      </c>
      <c r="D1608" s="6" t="inlineStr">
        <is>
          <t>Mayor Earl Funk</t>
        </is>
      </c>
      <c r="E1608" s="6" t="inlineStr">
        <is>
          <t>00:20:20</t>
        </is>
      </c>
      <c r="F1608" s="6" t="inlineStr">
        <is>
          <t>statement</t>
        </is>
      </c>
      <c r="G1608" s="8" t="inlineStr">
        <is>
          <t>And I think it works out well to have 4 members from the community at large one member from the city, and one member from the event center. And I think that's why this could be a very successful group.</t>
        </is>
      </c>
      <c r="H1608" s="11" t="inlineStr">
        <is>
          <t>https://www.youtube.com/watch?v=heeJWwX--tY&amp;t=1220s</t>
        </is>
      </c>
    </row>
    <row r="1609">
      <c r="A1609" s="6" t="inlineStr">
        <is>
          <t>2024-02-06</t>
        </is>
      </c>
      <c r="B1609" s="6" t="inlineStr">
        <is>
          <t>17/18</t>
        </is>
      </c>
      <c r="C1609" s="8" t="inlineStr">
        <is>
          <t>Steinbach Sports History Committee - creation/constitution and appointment of members</t>
        </is>
      </c>
      <c r="D1609" s="6" t="inlineStr">
        <is>
          <t>Mayor Earl Funk</t>
        </is>
      </c>
      <c r="E1609" s="6" t="inlineStr">
        <is>
          <t>00:20:20</t>
        </is>
      </c>
      <c r="F1609" s="6" t="inlineStr">
        <is>
          <t>statement</t>
        </is>
      </c>
      <c r="G1609" s="8" t="inlineStr">
        <is>
          <t>There is a sunset clause, but we can reappoint for up to 2 years, or we can change the membership at that time too.</t>
        </is>
      </c>
      <c r="H1609" s="11" t="inlineStr">
        <is>
          <t>https://www.youtube.com/watch?v=heeJWwX--tY&amp;t=1220s</t>
        </is>
      </c>
    </row>
    <row r="1610">
      <c r="A1610" s="6" t="inlineStr">
        <is>
          <t>2024-02-06</t>
        </is>
      </c>
      <c r="B1610" s="6" t="inlineStr">
        <is>
          <t>17/18</t>
        </is>
      </c>
      <c r="C1610" s="8" t="inlineStr">
        <is>
          <t>Steinbach Sports History Committee - creation/constitution and appointment of members</t>
        </is>
      </c>
      <c r="D1610" s="6" t="inlineStr">
        <is>
          <t>Unidentified councillor</t>
        </is>
      </c>
      <c r="E1610" s="6" t="inlineStr">
        <is>
          <t>00:22:58</t>
        </is>
      </c>
      <c r="F1610" s="6" t="inlineStr">
        <is>
          <t>statement</t>
        </is>
      </c>
      <c r="G1610" s="8" t="inlineStr">
        <is>
          <t>The names you've given were all excellent names for this. That is going to be a very good committee, and I'm sure the results will be excellent as well.</t>
        </is>
      </c>
      <c r="H1610" s="11" t="inlineStr">
        <is>
          <t>https://www.youtube.com/watch?v=heeJWwX--tY&amp;t=1378s</t>
        </is>
      </c>
    </row>
    <row r="1611">
      <c r="A1611" s="6" t="inlineStr">
        <is>
          <t>2024-02-20</t>
        </is>
      </c>
      <c r="B1611" s="6" t="inlineStr">
        <is>
          <t>6/7/8/9</t>
        </is>
      </c>
      <c r="C1611" s="8" t="inlineStr">
        <is>
          <t>By-Law 2235 public reserve closing (Heritage Parkway extension) - public hearing, 2nd &amp; 3rd reading</t>
        </is>
      </c>
      <c r="D1611" s="6" t="inlineStr">
        <is>
          <t>Jac Siemens</t>
        </is>
      </c>
      <c r="E1611" s="6" t="inlineStr">
        <is>
          <t>00:08:25</t>
        </is>
      </c>
      <c r="F1611" s="6" t="inlineStr">
        <is>
          <t>motion</t>
        </is>
      </c>
      <c r="G1611" s="8" t="inlineStr">
        <is>
          <t>Motion to approve.</t>
        </is>
      </c>
      <c r="H1611" s="11" t="inlineStr">
        <is>
          <t>https://www.youtube.com/watch?v=cMVmvQL8zsU&amp;t=505s</t>
        </is>
      </c>
    </row>
    <row r="1612">
      <c r="A1612" s="6" t="inlineStr">
        <is>
          <t>2024-02-20</t>
        </is>
      </c>
      <c r="B1612" s="6" t="inlineStr">
        <is>
          <t>6/7/8/9</t>
        </is>
      </c>
      <c r="C1612" s="8" t="inlineStr">
        <is>
          <t>By-Law 2235 public reserve closing (Heritage Parkway extension) - public hearing, 2nd &amp; 3rd reading</t>
        </is>
      </c>
      <c r="D1612" s="6" t="inlineStr">
        <is>
          <t>Jac Siemens</t>
        </is>
      </c>
      <c r="E1612" s="6" t="inlineStr">
        <is>
          <t>00:08:34</t>
        </is>
      </c>
      <c r="F1612" s="6" t="inlineStr">
        <is>
          <t>statement</t>
        </is>
      </c>
      <c r="G1612" s="8" t="inlineStr">
        <is>
          <t>This is a small request by the Steinbach Campus Foundation, or on behalf of the Steinbach Foundation, to change a public reserve.</t>
        </is>
      </c>
      <c r="H1612" s="11" t="inlineStr">
        <is>
          <t>https://www.youtube.com/watch?v=cMVmvQL8zsU&amp;t=514s</t>
        </is>
      </c>
    </row>
    <row r="1613">
      <c r="A1613" s="6" t="inlineStr">
        <is>
          <t>2024-02-20</t>
        </is>
      </c>
      <c r="B1613" s="6" t="inlineStr">
        <is>
          <t>6/7/8/9</t>
        </is>
      </c>
      <c r="C1613" s="8" t="inlineStr">
        <is>
          <t>By-Law 2235 public reserve closing (Heritage Parkway extension) - public hearing, 2nd &amp; 3rd reading</t>
        </is>
      </c>
      <c r="D1613" s="6" t="inlineStr">
        <is>
          <t>Jac Siemens</t>
        </is>
      </c>
      <c r="E1613" s="6" t="inlineStr">
        <is>
          <t>00:08:34</t>
        </is>
      </c>
      <c r="F1613" s="6" t="inlineStr">
        <is>
          <t>statement</t>
        </is>
      </c>
      <c r="G1613" s="8" t="inlineStr">
        <is>
          <t>this would just help with their future planning of the site as they wish to develop more of it.</t>
        </is>
      </c>
      <c r="H1613" s="11" t="inlineStr">
        <is>
          <t>https://www.youtube.com/watch?v=cMVmvQL8zsU&amp;t=514s</t>
        </is>
      </c>
    </row>
    <row r="1614">
      <c r="A1614" s="6" t="inlineStr">
        <is>
          <t>2024-02-20</t>
        </is>
      </c>
      <c r="B1614" s="6" t="inlineStr">
        <is>
          <t>6/7/8/9</t>
        </is>
      </c>
      <c r="C1614" s="8" t="inlineStr">
        <is>
          <t>By-Law 2235 public reserve closing (Heritage Parkway extension) - public hearing, 2nd &amp; 3rd reading</t>
        </is>
      </c>
      <c r="D1614" s="6" t="inlineStr">
        <is>
          <t>Michael Zwaagstra</t>
        </is>
      </c>
      <c r="E1614" s="6" t="inlineStr">
        <is>
          <t>00:09:03</t>
        </is>
      </c>
      <c r="F1614" s="6" t="inlineStr">
        <is>
          <t>statement</t>
        </is>
      </c>
      <c r="G1614" s="8" t="inlineStr">
        <is>
          <t>I think it makes sense to approve this, essentially changing public reserve into a road allowance so that way the Heritage Parkway can be extended.</t>
        </is>
      </c>
      <c r="H1614" s="11" t="inlineStr">
        <is>
          <t>https://www.youtube.com/watch?v=cMVmvQL8zsU&amp;t=543s</t>
        </is>
      </c>
    </row>
    <row r="1615">
      <c r="A1615" s="6" t="inlineStr">
        <is>
          <t>2024-02-20</t>
        </is>
      </c>
      <c r="B1615" s="6" t="inlineStr">
        <is>
          <t>6/7/8/9</t>
        </is>
      </c>
      <c r="C1615" s="8" t="inlineStr">
        <is>
          <t>By-Law 2235 public reserve closing (Heritage Parkway extension) - public hearing, 2nd &amp; 3rd reading</t>
        </is>
      </c>
      <c r="D1615" s="6" t="inlineStr">
        <is>
          <t>Michael Zwaagstra</t>
        </is>
      </c>
      <c r="E1615" s="6" t="inlineStr">
        <is>
          <t>00:09:03</t>
        </is>
      </c>
      <c r="F1615" s="6" t="inlineStr">
        <is>
          <t>statement</t>
        </is>
      </c>
      <c r="G1615" s="8" t="inlineStr">
        <is>
          <t>this will enable the Steinbach Campus Foundation to be able to proceed with the next phase of development. So I— we should approve this.</t>
        </is>
      </c>
      <c r="H1615" s="11" t="inlineStr">
        <is>
          <t>https://www.youtube.com/watch?v=cMVmvQL8zsU&amp;t=543s</t>
        </is>
      </c>
    </row>
    <row r="1616">
      <c r="A1616" s="6" t="inlineStr">
        <is>
          <t>2024-02-20</t>
        </is>
      </c>
      <c r="B1616" s="6" t="inlineStr">
        <is>
          <t>11</t>
        </is>
      </c>
      <c r="C1616" s="8" t="inlineStr">
        <is>
          <t>By-Law 2241 rezoning 268 &amp; 274 Holm Street (RLD to RMD) - 1st reading</t>
        </is>
      </c>
      <c r="D1616" s="6" t="inlineStr">
        <is>
          <t>Damian Penner</t>
        </is>
      </c>
      <c r="E1616" s="6" t="inlineStr">
        <is>
          <t>00:11:51</t>
        </is>
      </c>
      <c r="F1616" s="6" t="inlineStr">
        <is>
          <t>motion</t>
        </is>
      </c>
      <c r="G1616" s="8" t="inlineStr">
        <is>
          <t>Motion to approve.</t>
        </is>
      </c>
      <c r="H1616" s="11" t="inlineStr">
        <is>
          <t>https://www.youtube.com/watch?v=cMVmvQL8zsU&amp;t=711s</t>
        </is>
      </c>
    </row>
    <row r="1617">
      <c r="A1617" s="6" t="inlineStr">
        <is>
          <t>2024-02-20</t>
        </is>
      </c>
      <c r="B1617" s="6" t="inlineStr">
        <is>
          <t>11</t>
        </is>
      </c>
      <c r="C1617" s="8" t="inlineStr">
        <is>
          <t>By-Law 2241 rezoning 268 &amp; 274 Holm Street (RLD to RMD) - 1st reading</t>
        </is>
      </c>
      <c r="D1617" s="6" t="inlineStr">
        <is>
          <t>Damian Penner</t>
        </is>
      </c>
      <c r="E1617" s="6" t="inlineStr">
        <is>
          <t>00:11:56</t>
        </is>
      </c>
      <c r="F1617" s="6" t="inlineStr">
        <is>
          <t>statement</t>
        </is>
      </c>
      <c r="G1617" s="8" t="inlineStr">
        <is>
          <t>There is quite a lot of development and activity going on in that area right now, and it would be great— good to hear from the public at a public hearing as to how they feel about this being added to the construction going down downtown right now.</t>
        </is>
      </c>
      <c r="H1617" s="11" t="inlineStr">
        <is>
          <t>https://www.youtube.com/watch?v=cMVmvQL8zsU&amp;t=716s</t>
        </is>
      </c>
    </row>
    <row r="1618">
      <c r="A1618" s="6" t="inlineStr">
        <is>
          <t>2024-02-20</t>
        </is>
      </c>
      <c r="B1618" s="6" t="inlineStr">
        <is>
          <t>11</t>
        </is>
      </c>
      <c r="C1618" s="8" t="inlineStr">
        <is>
          <t>By-Law 2241 rezoning 268 &amp; 274 Holm Street (RLD to RMD) - 1st reading</t>
        </is>
      </c>
      <c r="D1618" s="6" t="inlineStr">
        <is>
          <t>Michael Zwaagstra</t>
        </is>
      </c>
      <c r="E1618" s="6" t="inlineStr">
        <is>
          <t>00:12:14</t>
        </is>
      </c>
      <c r="F1618" s="6" t="inlineStr">
        <is>
          <t>statement</t>
        </is>
      </c>
      <c r="G1618" s="8" t="inlineStr">
        <is>
          <t>This is— this would obviously be a significant change to the neighborhood if this rezoning went ahead, and so I am in favor of first reading so that way we have an opportunity to hear from the applicant and also give the neighborhood an opportunity to comment, and then the decision will be made at that time.</t>
        </is>
      </c>
      <c r="H1618" s="11" t="inlineStr">
        <is>
          <t>https://www.youtube.com/watch?v=cMVmvQL8zsU&amp;t=734s</t>
        </is>
      </c>
    </row>
    <row r="1619">
      <c r="A1619" s="6" t="inlineStr">
        <is>
          <t>2024-02-20</t>
        </is>
      </c>
      <c r="B1619" s="6" t="inlineStr">
        <is>
          <t>11</t>
        </is>
      </c>
      <c r="C1619" s="8" t="inlineStr">
        <is>
          <t>By-Law 2241 rezoning 268 &amp; 274 Holm Street (RLD to RMD) - 1st reading</t>
        </is>
      </c>
      <c r="D1619" s="6" t="inlineStr">
        <is>
          <t>Jake Hiebert</t>
        </is>
      </c>
      <c r="E1619" s="6" t="inlineStr">
        <is>
          <t>00:12:33</t>
        </is>
      </c>
      <c r="F1619" s="6" t="inlineStr">
        <is>
          <t>question</t>
        </is>
      </c>
      <c r="G1619" s="8" t="inlineStr">
        <is>
          <t>On page 30— 24, it says that there'll be one multi-building. on the 2 lots and on page 25, again, it says one 32-unit building, but when we look at the plan on page 35 or on page 34, it says 2 multi-unit buildings on the 2 lots.</t>
        </is>
      </c>
      <c r="H1619" s="11" t="inlineStr">
        <is>
          <t>https://www.youtube.com/watch?v=cMVmvQL8zsU&amp;t=753s</t>
        </is>
      </c>
    </row>
    <row r="1620">
      <c r="A1620" s="6" t="inlineStr">
        <is>
          <t>2024-02-20</t>
        </is>
      </c>
      <c r="B1620" s="6" t="inlineStr">
        <is>
          <t>12/13/14</t>
        </is>
      </c>
      <c r="C1620" s="8" t="inlineStr">
        <is>
          <t>Delegation: Pat Porter Active Living Centre - support for bid to host MSOS 55 Plus Games 2025</t>
        </is>
      </c>
      <c r="D1620" s="6" t="inlineStr">
        <is>
          <t>Susan Penner</t>
        </is>
      </c>
      <c r="E1620" s="6" t="inlineStr">
        <is>
          <t>00:19:46</t>
        </is>
      </c>
      <c r="F1620" s="6" t="inlineStr">
        <is>
          <t>statement</t>
        </is>
      </c>
      <c r="G1620" s="8" t="inlineStr">
        <is>
          <t>Yeah, I think this is a great opportunity for our community</t>
        </is>
      </c>
      <c r="H1620" s="11" t="inlineStr">
        <is>
          <t>https://www.youtube.com/watch?v=cMVmvQL8zsU&amp;t=1186s</t>
        </is>
      </c>
    </row>
    <row r="1621">
      <c r="A1621" s="6" t="inlineStr">
        <is>
          <t>2024-02-20</t>
        </is>
      </c>
      <c r="B1621" s="6" t="inlineStr">
        <is>
          <t>12/13/14</t>
        </is>
      </c>
      <c r="C1621" s="8" t="inlineStr">
        <is>
          <t>Delegation: Pat Porter Active Living Centre - support for bid to host MSOS 55 Plus Games 2025</t>
        </is>
      </c>
      <c r="D1621" s="6" t="inlineStr">
        <is>
          <t>Susan Penner</t>
        </is>
      </c>
      <c r="E1621" s="6" t="inlineStr">
        <is>
          <t>00:19:46</t>
        </is>
      </c>
      <c r="F1621" s="6" t="inlineStr">
        <is>
          <t>statement</t>
        </is>
      </c>
      <c r="G1621" s="8" t="inlineStr">
        <is>
          <t>And I mean, especially with our new event center opening up, that is great timing. And I look forward to being able to do more of this type of thing as a result of having that facility.</t>
        </is>
      </c>
      <c r="H1621" s="11" t="inlineStr">
        <is>
          <t>https://www.youtube.com/watch?v=cMVmvQL8zsU&amp;t=1186s</t>
        </is>
      </c>
    </row>
    <row r="1622">
      <c r="A1622" s="6" t="inlineStr">
        <is>
          <t>2024-02-20</t>
        </is>
      </c>
      <c r="B1622" s="6" t="inlineStr">
        <is>
          <t>12/13/14</t>
        </is>
      </c>
      <c r="C1622" s="8" t="inlineStr">
        <is>
          <t>Delegation: Pat Porter Active Living Centre - support for bid to host MSOS 55 Plus Games 2025</t>
        </is>
      </c>
      <c r="D1622" s="6" t="inlineStr">
        <is>
          <t>Damian Penner</t>
        </is>
      </c>
      <c r="E1622" s="6" t="inlineStr">
        <is>
          <t>00:20:21</t>
        </is>
      </c>
      <c r="F1622" s="6" t="inlineStr">
        <is>
          <t>statement</t>
        </is>
      </c>
      <c r="G1622" s="8" t="inlineStr">
        <is>
          <t>Joining Councillor Penner with regards to the resolution.</t>
        </is>
      </c>
      <c r="H1622" s="11" t="inlineStr">
        <is>
          <t>https://www.youtube.com/watch?v=cMVmvQL8zsU&amp;t=1221s</t>
        </is>
      </c>
    </row>
    <row r="1623">
      <c r="A1623" s="6" t="inlineStr">
        <is>
          <t>2024-02-20</t>
        </is>
      </c>
      <c r="B1623" s="6" t="inlineStr">
        <is>
          <t>12/13/14</t>
        </is>
      </c>
      <c r="C1623" s="8" t="inlineStr">
        <is>
          <t>Delegation: Pat Porter Active Living Centre - support for bid to host MSOS 55 Plus Games 2025</t>
        </is>
      </c>
      <c r="D1623" s="6" t="inlineStr">
        <is>
          <t>Damian Penner</t>
        </is>
      </c>
      <c r="E1623" s="6" t="inlineStr">
        <is>
          <t>00:20:21</t>
        </is>
      </c>
      <c r="F1623" s="6" t="inlineStr">
        <is>
          <t>statement</t>
        </is>
      </c>
      <c r="G1623" s="8" t="inlineStr">
        <is>
          <t>Having large events like this isn't only beneficial to the athletes and the community, but can also spur on new recreational opportunities for spectators that can find an interest in sports that they may not normally participate in or view without being spurred on by the activities in the community.</t>
        </is>
      </c>
      <c r="H1623" s="11" t="inlineStr">
        <is>
          <t>https://www.youtube.com/watch?v=cMVmvQL8zsU&amp;t=1221s</t>
        </is>
      </c>
    </row>
    <row r="1624">
      <c r="A1624" s="6" t="inlineStr">
        <is>
          <t>2024-02-20</t>
        </is>
      </c>
      <c r="B1624" s="6" t="inlineStr">
        <is>
          <t>12/13/14</t>
        </is>
      </c>
      <c r="C1624" s="8" t="inlineStr">
        <is>
          <t>Delegation: Pat Porter Active Living Centre - support for bid to host MSOS 55 Plus Games 2025</t>
        </is>
      </c>
      <c r="D1624" s="6" t="inlineStr">
        <is>
          <t>Jake Hiebert</t>
        </is>
      </c>
      <c r="E1624" s="6" t="inlineStr">
        <is>
          <t>00:18:05</t>
        </is>
      </c>
      <c r="F1624" s="6" t="inlineStr">
        <is>
          <t>question</t>
        </is>
      </c>
      <c r="G1624" s="8" t="inlineStr">
        <is>
          <t>I was just, just thinking there's a number of communities that are applying to get it there.</t>
        </is>
      </c>
      <c r="H1624" s="11" t="inlineStr">
        <is>
          <t>https://www.youtube.com/watch?v=cMVmvQL8zsU&amp;t=1085s</t>
        </is>
      </c>
    </row>
    <row r="1625">
      <c r="A1625" s="6" t="inlineStr">
        <is>
          <t>2024-02-20</t>
        </is>
      </c>
      <c r="B1625" s="6" t="inlineStr">
        <is>
          <t>12/13/14</t>
        </is>
      </c>
      <c r="C1625" s="8" t="inlineStr">
        <is>
          <t>Delegation: Pat Porter Active Living Centre - support for bid to host MSOS 55 Plus Games 2025</t>
        </is>
      </c>
      <c r="D1625" s="6" t="inlineStr">
        <is>
          <t>Jake Hiebert</t>
        </is>
      </c>
      <c r="E1625" s="6" t="inlineStr">
        <is>
          <t>00:18:11</t>
        </is>
      </c>
      <c r="F1625" s="6" t="inlineStr">
        <is>
          <t>statement</t>
        </is>
      </c>
      <c r="G1625" s="8" t="inlineStr">
        <is>
          <t>We are just one of many.</t>
        </is>
      </c>
      <c r="H1625" s="11" t="inlineStr">
        <is>
          <t>https://www.youtube.com/watch?v=cMVmvQL8zsU&amp;t=1091s</t>
        </is>
      </c>
    </row>
    <row r="1626">
      <c r="A1626" s="6" t="inlineStr">
        <is>
          <t>2024-02-20</t>
        </is>
      </c>
      <c r="B1626" s="6" t="inlineStr">
        <is>
          <t>12/13/14</t>
        </is>
      </c>
      <c r="C1626" s="8" t="inlineStr">
        <is>
          <t>Delegation: Pat Porter Active Living Centre - support for bid to host MSOS 55 Plus Games 2025</t>
        </is>
      </c>
      <c r="D1626" s="6" t="inlineStr">
        <is>
          <t>Mayor Earl Funk</t>
        </is>
      </c>
      <c r="E1626" s="6" t="inlineStr">
        <is>
          <t>00:17:17</t>
        </is>
      </c>
      <c r="F1626" s="6" t="inlineStr">
        <is>
          <t>question</t>
        </is>
      </c>
      <c r="G1626" s="8" t="inlineStr">
        <is>
          <t>Is there a minimum contribution that is required in order for you to be selected?</t>
        </is>
      </c>
      <c r="H1626" s="11" t="inlineStr">
        <is>
          <t>https://www.youtube.com/watch?v=cMVmvQL8zsU&amp;t=1037s</t>
        </is>
      </c>
    </row>
    <row r="1627">
      <c r="A1627" s="6" t="inlineStr">
        <is>
          <t>2024-02-20</t>
        </is>
      </c>
      <c r="B1627" s="6" t="inlineStr">
        <is>
          <t>12/13/14</t>
        </is>
      </c>
      <c r="C1627" s="8" t="inlineStr">
        <is>
          <t>Delegation: Pat Porter Active Living Centre - support for bid to host MSOS 55 Plus Games 2025</t>
        </is>
      </c>
      <c r="D1627" s="6" t="inlineStr">
        <is>
          <t>Mayor Earl Funk</t>
        </is>
      </c>
      <c r="E1627" s="6" t="inlineStr">
        <is>
          <t>00:20:46</t>
        </is>
      </c>
      <c r="F1627" s="6" t="inlineStr">
        <is>
          <t>statement</t>
        </is>
      </c>
      <c r="G1627" s="8" t="inlineStr">
        <is>
          <t>I think sports are a really good way of drawing people together and because there's every— everyone can be involved in sports.</t>
        </is>
      </c>
      <c r="H1627" s="11" t="inlineStr">
        <is>
          <t>https://www.youtube.com/watch?v=cMVmvQL8zsU&amp;t=1246s</t>
        </is>
      </c>
    </row>
    <row r="1628">
      <c r="A1628" s="6" t="inlineStr">
        <is>
          <t>2024-02-20</t>
        </is>
      </c>
      <c r="B1628" s="6" t="inlineStr">
        <is>
          <t>12/13/14</t>
        </is>
      </c>
      <c r="C1628" s="8" t="inlineStr">
        <is>
          <t>Delegation: Pat Porter Active Living Centre - support for bid to host MSOS 55 Plus Games 2025</t>
        </is>
      </c>
      <c r="D1628" s="6" t="inlineStr">
        <is>
          <t>Mayor Earl Funk</t>
        </is>
      </c>
      <c r="E1628" s="6" t="inlineStr">
        <is>
          <t>00:20:46</t>
        </is>
      </c>
      <c r="F1628" s="6" t="inlineStr">
        <is>
          <t>statement</t>
        </is>
      </c>
      <c r="G1628" s="8" t="inlineStr">
        <is>
          <t>And I'm looking forward to using the new event center. I think that this is what it's for. It's for bringing people to our community to do sports and have activities and have events.</t>
        </is>
      </c>
      <c r="H1628" s="11" t="inlineStr">
        <is>
          <t>https://www.youtube.com/watch?v=cMVmvQL8zsU&amp;t=1246s</t>
        </is>
      </c>
    </row>
    <row r="1629">
      <c r="A1629" s="6" t="inlineStr">
        <is>
          <t>2024-02-20</t>
        </is>
      </c>
      <c r="B1629" s="6" t="inlineStr">
        <is>
          <t>12/13/14</t>
        </is>
      </c>
      <c r="C1629" s="8" t="inlineStr">
        <is>
          <t>Delegation: Pat Porter Active Living Centre - support for bid to host MSOS 55 Plus Games 2025</t>
        </is>
      </c>
      <c r="D1629" s="6" t="inlineStr">
        <is>
          <t>Mayor Earl Funk</t>
        </is>
      </c>
      <c r="E1629" s="6" t="inlineStr">
        <is>
          <t>00:21:40</t>
        </is>
      </c>
      <c r="F1629" s="6" t="inlineStr">
        <is>
          <t>statement</t>
        </is>
      </c>
      <c r="G1629" s="8" t="inlineStr">
        <is>
          <t>So I think this is great and I will really support this motion.</t>
        </is>
      </c>
      <c r="H1629" s="11" t="inlineStr">
        <is>
          <t>https://www.youtube.com/watch?v=cMVmvQL8zsU&amp;t=1300s</t>
        </is>
      </c>
    </row>
    <row r="1630">
      <c r="A1630" s="6" t="inlineStr">
        <is>
          <t>2024-02-20</t>
        </is>
      </c>
      <c r="B1630" s="6" t="inlineStr">
        <is>
          <t>15/16/17</t>
        </is>
      </c>
      <c r="C1630" s="8" t="inlineStr">
        <is>
          <t>Delegation: B.B. - rapid flashing low-level pedestrian crossing lights; letter to Manitoba Transportation and Infrastructure</t>
        </is>
      </c>
      <c r="D1630" s="6" t="inlineStr">
        <is>
          <t>Michael Zwaagstra</t>
        </is>
      </c>
      <c r="E1630" s="6" t="inlineStr">
        <is>
          <t>00:26:17</t>
        </is>
      </c>
      <c r="F1630" s="6" t="inlineStr">
        <is>
          <t>motion</t>
        </is>
      </c>
      <c r="G1630" s="8" t="inlineStr">
        <is>
          <t>I would certainly be happy to make a motion that council supports the request from Mr. B. and that this letter be forwarded to Manitoba Infrastructure.</t>
        </is>
      </c>
      <c r="H1630" s="11" t="inlineStr">
        <is>
          <t>https://www.youtube.com/watch?v=cMVmvQL8zsU&amp;t=1577s</t>
        </is>
      </c>
    </row>
    <row r="1631">
      <c r="A1631" s="6" t="inlineStr">
        <is>
          <t>2024-02-20</t>
        </is>
      </c>
      <c r="B1631" s="6" t="inlineStr">
        <is>
          <t>15/16/17</t>
        </is>
      </c>
      <c r="C1631" s="8" t="inlineStr">
        <is>
          <t>Delegation: B.B. - rapid flashing low-level pedestrian crossing lights; letter to Manitoba Transportation and Infrastructure</t>
        </is>
      </c>
      <c r="D1631" s="6" t="inlineStr">
        <is>
          <t>Michael Zwaagstra</t>
        </is>
      </c>
      <c r="E1631" s="6" t="inlineStr">
        <is>
          <t>00:26:33</t>
        </is>
      </c>
      <c r="F1631" s="6" t="inlineStr">
        <is>
          <t>statement</t>
        </is>
      </c>
      <c r="G1631" s="8" t="inlineStr">
        <is>
          <t>Obviously, this is not directly within city jurisdiction because this is a provincial highway, but I think that by the city adding its voice to the request and letting the province know about it, and also the fact that this will also get into the news, I think these are all good, good ways of adding profile to the request.</t>
        </is>
      </c>
      <c r="H1631" s="11" t="inlineStr">
        <is>
          <t>https://www.youtube.com/watch?v=cMVmvQL8zsU&amp;t=1593s</t>
        </is>
      </c>
    </row>
    <row r="1632">
      <c r="A1632" s="6" t="inlineStr">
        <is>
          <t>2024-02-20</t>
        </is>
      </c>
      <c r="B1632" s="6" t="inlineStr">
        <is>
          <t>15/16/17</t>
        </is>
      </c>
      <c r="C1632" s="8" t="inlineStr">
        <is>
          <t>Delegation: B.B. - rapid flashing low-level pedestrian crossing lights; letter to Manitoba Transportation and Infrastructure</t>
        </is>
      </c>
      <c r="D1632" s="6" t="inlineStr">
        <is>
          <t>Michael Zwaagstra</t>
        </is>
      </c>
      <c r="E1632" s="6" t="inlineStr">
        <is>
          <t>00:26:33</t>
        </is>
      </c>
      <c r="F1632" s="6" t="inlineStr">
        <is>
          <t>statement</t>
        </is>
      </c>
      <c r="G1632" s="8" t="inlineStr">
        <is>
          <t>Because obviously we want to have the safest crossing possible, and if we're able— if these— if the province is able to make these types of changes, I think this would be very positive.</t>
        </is>
      </c>
      <c r="H1632" s="11" t="inlineStr">
        <is>
          <t>https://www.youtube.com/watch?v=cMVmvQL8zsU&amp;t=1593s</t>
        </is>
      </c>
    </row>
    <row r="1633">
      <c r="A1633" s="6" t="inlineStr">
        <is>
          <t>2024-02-20</t>
        </is>
      </c>
      <c r="B1633" s="6" t="inlineStr">
        <is>
          <t>15/16/17</t>
        </is>
      </c>
      <c r="C1633" s="8" t="inlineStr">
        <is>
          <t>Delegation: B.B. - rapid flashing low-level pedestrian crossing lights; letter to Manitoba Transportation and Infrastructure</t>
        </is>
      </c>
      <c r="D1633" s="6" t="inlineStr">
        <is>
          <t>Bill Hiebert</t>
        </is>
      </c>
      <c r="E1633" s="6" t="inlineStr">
        <is>
          <t>00:27:14</t>
        </is>
      </c>
      <c r="F1633" s="6" t="inlineStr">
        <is>
          <t>statement</t>
        </is>
      </c>
      <c r="G1633" s="8" t="inlineStr">
        <is>
          <t>Bob, you've been at it for a couple years. I know we've talked many times and you're not giving up, and I think this is a good cause. We want our streets to be safe. We want these crosswalks to be safe. So I totally support this letter.</t>
        </is>
      </c>
      <c r="H1633" s="11" t="inlineStr">
        <is>
          <t>https://www.youtube.com/watch?v=cMVmvQL8zsU&amp;t=1634s</t>
        </is>
      </c>
    </row>
    <row r="1634">
      <c r="A1634" s="6" t="inlineStr">
        <is>
          <t>2024-02-20</t>
        </is>
      </c>
      <c r="B1634" s="6" t="inlineStr">
        <is>
          <t>15/16/17</t>
        </is>
      </c>
      <c r="C1634" s="8" t="inlineStr">
        <is>
          <t>Delegation: B.B. - rapid flashing low-level pedestrian crossing lights; letter to Manitoba Transportation and Infrastructure</t>
        </is>
      </c>
      <c r="D1634" s="6" t="inlineStr">
        <is>
          <t>Bill Hiebert</t>
        </is>
      </c>
      <c r="E1634" s="6" t="inlineStr">
        <is>
          <t>00:27:28</t>
        </is>
      </c>
      <c r="F1634" s="6" t="inlineStr">
        <is>
          <t>statement</t>
        </is>
      </c>
      <c r="G1634" s="8" t="inlineStr">
        <is>
          <t>Hopefully we can get something done there.</t>
        </is>
      </c>
      <c r="H1634" s="11" t="inlineStr">
        <is>
          <t>https://www.youtube.com/watch?v=cMVmvQL8zsU&amp;t=1648s</t>
        </is>
      </c>
    </row>
    <row r="1635">
      <c r="A1635" s="6" t="inlineStr">
        <is>
          <t>2024-02-20</t>
        </is>
      </c>
      <c r="B1635" s="6" t="inlineStr">
        <is>
          <t>15/16/17</t>
        </is>
      </c>
      <c r="C1635" s="8" t="inlineStr">
        <is>
          <t>Delegation: B.B. - rapid flashing low-level pedestrian crossing lights; letter to Manitoba Transportation and Infrastructure</t>
        </is>
      </c>
      <c r="D1635" s="6" t="inlineStr">
        <is>
          <t>Mayor Earl Funk</t>
        </is>
      </c>
      <c r="E1635" s="6" t="inlineStr">
        <is>
          <t>00:25:37</t>
        </is>
      </c>
      <c r="F1635" s="6" t="inlineStr">
        <is>
          <t>statement</t>
        </is>
      </c>
      <c r="G1635" s="8" t="inlineStr">
        <is>
          <t>I don't know if council's open to making a motion and writing a letter with this presentation to MI to see if there's some movement we can do. to make our crosswalks a little safer that are on these roads.</t>
        </is>
      </c>
      <c r="H1635" s="11" t="inlineStr">
        <is>
          <t>https://www.youtube.com/watch?v=cMVmvQL8zsU&amp;t=1537s</t>
        </is>
      </c>
    </row>
    <row r="1636">
      <c r="A1636" s="6" t="inlineStr">
        <is>
          <t>2024-02-20</t>
        </is>
      </c>
      <c r="B1636" s="6" t="inlineStr">
        <is>
          <t>15/16/17</t>
        </is>
      </c>
      <c r="C1636" s="8" t="inlineStr">
        <is>
          <t>Delegation: B.B. - rapid flashing low-level pedestrian crossing lights; letter to Manitoba Transportation and Infrastructure</t>
        </is>
      </c>
      <c r="D1636" s="6" t="inlineStr">
        <is>
          <t>Mayor Earl Funk</t>
        </is>
      </c>
      <c r="E1636" s="6" t="inlineStr">
        <is>
          <t>00:27:31</t>
        </is>
      </c>
      <c r="F1636" s="6" t="inlineStr">
        <is>
          <t>statement</t>
        </is>
      </c>
      <c r="G1636" s="8" t="inlineStr">
        <is>
          <t>I think this is probably a good way to add another layer of safety at these crosswalks</t>
        </is>
      </c>
      <c r="H1636" s="11" t="inlineStr">
        <is>
          <t>https://www.youtube.com/watch?v=cMVmvQL8zsU&amp;t=1651s</t>
        </is>
      </c>
    </row>
    <row r="1637">
      <c r="A1637" s="6" t="inlineStr">
        <is>
          <t>2024-02-20</t>
        </is>
      </c>
      <c r="B1637" s="6" t="inlineStr">
        <is>
          <t>18/19</t>
        </is>
      </c>
      <c r="C1637" s="8" t="inlineStr">
        <is>
          <t>By-Law 2242 street renaming (Clear Spring Drive to Blind Creek Boulevard) - 1st &amp; 2nd reading</t>
        </is>
      </c>
      <c r="D1637" s="6" t="inlineStr">
        <is>
          <t>Damian Penner</t>
        </is>
      </c>
      <c r="E1637" s="6" t="inlineStr">
        <is>
          <t>00:29:36</t>
        </is>
      </c>
      <c r="F1637" s="6" t="inlineStr">
        <is>
          <t>motion</t>
        </is>
      </c>
      <c r="G1637" s="8" t="inlineStr">
        <is>
          <t>Motion to approve.</t>
        </is>
      </c>
      <c r="H1637" s="11" t="inlineStr">
        <is>
          <t>https://www.youtube.com/watch?v=cMVmvQL8zsU&amp;t=1776s</t>
        </is>
      </c>
    </row>
    <row r="1638">
      <c r="A1638" s="6" t="inlineStr">
        <is>
          <t>2024-02-20</t>
        </is>
      </c>
      <c r="B1638" s="6" t="inlineStr">
        <is>
          <t>18/19</t>
        </is>
      </c>
      <c r="C1638" s="8" t="inlineStr">
        <is>
          <t>By-Law 2242 street renaming (Clear Spring Drive to Blind Creek Boulevard) - 1st &amp; 2nd reading</t>
        </is>
      </c>
      <c r="D1638" s="6" t="inlineStr">
        <is>
          <t>Damian Penner</t>
        </is>
      </c>
      <c r="E1638" s="6" t="inlineStr">
        <is>
          <t>00:29:42</t>
        </is>
      </c>
      <c r="F1638" s="6" t="inlineStr">
        <is>
          <t>statement</t>
        </is>
      </c>
      <c r="G1638" s="8" t="inlineStr">
        <is>
          <t>Be it that there are no current residential properties or anything else abutting off of it, it now would be a good time to get that done so that there's less headaches for people later when they're having to change their addresses.</t>
        </is>
      </c>
      <c r="H1638" s="11" t="inlineStr">
        <is>
          <t>https://www.youtube.com/watch?v=cMVmvQL8zsU&amp;t=1782s</t>
        </is>
      </c>
    </row>
    <row r="1639">
      <c r="A1639" s="6" t="inlineStr">
        <is>
          <t>2024-02-20</t>
        </is>
      </c>
      <c r="B1639" s="6" t="inlineStr">
        <is>
          <t>18/19</t>
        </is>
      </c>
      <c r="C1639" s="8" t="inlineStr">
        <is>
          <t>By-Law 2242 street renaming (Clear Spring Drive to Blind Creek Boulevard) - 1st &amp; 2nd reading</t>
        </is>
      </c>
      <c r="D1639" s="6" t="inlineStr">
        <is>
          <t>Damian Penner</t>
        </is>
      </c>
      <c r="E1639" s="6" t="inlineStr">
        <is>
          <t>00:29:42</t>
        </is>
      </c>
      <c r="F1639" s="6" t="inlineStr">
        <is>
          <t>statement</t>
        </is>
      </c>
      <c r="G1639" s="8" t="inlineStr">
        <is>
          <t>So I don't see any reason why we can't move forward past first reading.</t>
        </is>
      </c>
      <c r="H1639" s="11" t="inlineStr">
        <is>
          <t>https://www.youtube.com/watch?v=cMVmvQL8zsU&amp;t=1782s</t>
        </is>
      </c>
    </row>
    <row r="1640">
      <c r="A1640" s="6" t="inlineStr">
        <is>
          <t>2024-03-05</t>
        </is>
      </c>
      <c r="B1640" s="6" t="inlineStr">
        <is>
          <t>10/11</t>
        </is>
      </c>
      <c r="C1640" s="8" t="inlineStr">
        <is>
          <t>Public hearing and approval - Variance V-2024-01, 76 PTH 12 North (side yard setback 15 ft to 5 ft, C3 zone)</t>
        </is>
      </c>
      <c r="D1640" s="6" t="inlineStr">
        <is>
          <t>Susan Penner</t>
        </is>
      </c>
      <c r="E1640" s="6" t="inlineStr">
        <is>
          <t>00:07:54</t>
        </is>
      </c>
      <c r="F1640" s="6" t="inlineStr">
        <is>
          <t>motion</t>
        </is>
      </c>
      <c r="G1640" s="8" t="inlineStr">
        <is>
          <t>Motion to approve.</t>
        </is>
      </c>
      <c r="H1640" s="11" t="inlineStr">
        <is>
          <t>https://www.youtube.com/watch?v=wTh7jQg_I3g&amp;t=474s</t>
        </is>
      </c>
    </row>
    <row r="1641">
      <c r="A1641" s="6" t="inlineStr">
        <is>
          <t>2024-03-05</t>
        </is>
      </c>
      <c r="B1641" s="6" t="inlineStr">
        <is>
          <t>10/11</t>
        </is>
      </c>
      <c r="C1641" s="8" t="inlineStr">
        <is>
          <t>Public hearing and approval - Variance V-2024-01, 76 PTH 12 North (side yard setback 15 ft to 5 ft, C3 zone)</t>
        </is>
      </c>
      <c r="D1641" s="6" t="inlineStr">
        <is>
          <t>Susan Penner</t>
        </is>
      </c>
      <c r="E1641" s="6" t="inlineStr">
        <is>
          <t>00:08:00</t>
        </is>
      </c>
      <c r="F1641" s="6" t="inlineStr">
        <is>
          <t>statement</t>
        </is>
      </c>
      <c r="G1641" s="8" t="inlineStr">
        <is>
          <t>I am satisfied with the report from the city manager that, well, that what needs to be taken care of has been taken care of from the city side.</t>
        </is>
      </c>
      <c r="H1641" s="11" t="inlineStr">
        <is>
          <t>https://www.youtube.com/watch?v=wTh7jQg_I3g&amp;t=480s</t>
        </is>
      </c>
    </row>
    <row r="1642">
      <c r="A1642" s="6" t="inlineStr">
        <is>
          <t>2024-03-05</t>
        </is>
      </c>
      <c r="B1642" s="6" t="inlineStr">
        <is>
          <t>10/11</t>
        </is>
      </c>
      <c r="C1642" s="8" t="inlineStr">
        <is>
          <t>Public hearing and approval - Variance V-2024-01, 76 PTH 12 North (side yard setback 15 ft to 5 ft, C3 zone)</t>
        </is>
      </c>
      <c r="D1642" s="6" t="inlineStr">
        <is>
          <t>Susan Penner</t>
        </is>
      </c>
      <c r="E1642" s="6" t="inlineStr">
        <is>
          <t>00:08:00</t>
        </is>
      </c>
      <c r="F1642" s="6" t="inlineStr">
        <is>
          <t>statement</t>
        </is>
      </c>
      <c r="G1642" s="8" t="inlineStr">
        <is>
          <t>both properties are owned by the same owner. So in terms of impacting the property beside, that's obviously something they've considered as well as they own both properties. So I don't see this being a problem.</t>
        </is>
      </c>
      <c r="H1642" s="11" t="inlineStr">
        <is>
          <t>https://www.youtube.com/watch?v=wTh7jQg_I3g&amp;t=480s</t>
        </is>
      </c>
    </row>
    <row r="1643">
      <c r="A1643" s="6" t="inlineStr">
        <is>
          <t>2024-03-05</t>
        </is>
      </c>
      <c r="B1643" s="6" t="inlineStr">
        <is>
          <t>10/11</t>
        </is>
      </c>
      <c r="C1643" s="8" t="inlineStr">
        <is>
          <t>Public hearing and approval - Variance V-2024-01, 76 PTH 12 North (side yard setback 15 ft to 5 ft, C3 zone)</t>
        </is>
      </c>
      <c r="D1643" s="6" t="inlineStr">
        <is>
          <t>Bill Hiebert</t>
        </is>
      </c>
      <c r="E1643" s="6" t="inlineStr">
        <is>
          <t>00:08:27</t>
        </is>
      </c>
      <c r="F1643" s="6" t="inlineStr">
        <is>
          <t>statement</t>
        </is>
      </c>
      <c r="G1643" s="8" t="inlineStr">
        <is>
          <t>I would just like to add the fact that there is access to the back, as was in the article, even if they would close the front service road They would still have access to the property, so I don't see it being a problem at all.</t>
        </is>
      </c>
      <c r="H1643" s="11" t="inlineStr">
        <is>
          <t>https://www.youtube.com/watch?v=wTh7jQg_I3g&amp;t=507s</t>
        </is>
      </c>
    </row>
    <row r="1644">
      <c r="A1644" s="6" t="inlineStr">
        <is>
          <t>2024-03-05</t>
        </is>
      </c>
      <c r="B1644" s="6" t="inlineStr">
        <is>
          <t>10/11</t>
        </is>
      </c>
      <c r="C1644" s="8" t="inlineStr">
        <is>
          <t>Public hearing and approval - Variance V-2024-01, 76 PTH 12 North (side yard setback 15 ft to 5 ft, C3 zone)</t>
        </is>
      </c>
      <c r="D1644" s="6" t="inlineStr">
        <is>
          <t>Jac Siemens</t>
        </is>
      </c>
      <c r="E1644" s="6" t="inlineStr">
        <is>
          <t>00:08:45</t>
        </is>
      </c>
      <c r="F1644" s="6" t="inlineStr">
        <is>
          <t>statement</t>
        </is>
      </c>
      <c r="G1644" s="8" t="inlineStr">
        <is>
          <t>the only concern I would have would be over the drainage plan, but they are responsible for their own drainage plan on the property.</t>
        </is>
      </c>
      <c r="H1644" s="11" t="inlineStr">
        <is>
          <t>https://www.youtube.com/watch?v=wTh7jQg_I3g&amp;t=525s</t>
        </is>
      </c>
    </row>
    <row r="1645">
      <c r="A1645" s="6" t="inlineStr">
        <is>
          <t>2024-03-05</t>
        </is>
      </c>
      <c r="B1645" s="6" t="inlineStr">
        <is>
          <t>10/11</t>
        </is>
      </c>
      <c r="C1645" s="8" t="inlineStr">
        <is>
          <t>Public hearing and approval - Variance V-2024-01, 76 PTH 12 North (side yard setback 15 ft to 5 ft, C3 zone)</t>
        </is>
      </c>
      <c r="D1645" s="6" t="inlineStr">
        <is>
          <t>Jac Siemens</t>
        </is>
      </c>
      <c r="E1645" s="6" t="inlineStr">
        <is>
          <t>00:08:45</t>
        </is>
      </c>
      <c r="F1645" s="6" t="inlineStr">
        <is>
          <t>statement</t>
        </is>
      </c>
      <c r="G1645" s="8" t="inlineStr">
        <is>
          <t>But the biggest issue would be drainage, but they are responsible for their own drainage on the site, and they will need to prepare a lot grading and servicing plan to be approved by the city. So I think that's okay as well.</t>
        </is>
      </c>
      <c r="H1645" s="11" t="inlineStr">
        <is>
          <t>https://www.youtube.com/watch?v=wTh7jQg_I3g&amp;t=525s</t>
        </is>
      </c>
    </row>
    <row r="1646">
      <c r="A1646" s="6" t="inlineStr">
        <is>
          <t>2024-03-05</t>
        </is>
      </c>
      <c r="B1646" s="6" t="inlineStr">
        <is>
          <t>10/11</t>
        </is>
      </c>
      <c r="C1646" s="8" t="inlineStr">
        <is>
          <t>Public hearing and approval - Variance V-2024-01, 76 PTH 12 North (side yard setback 15 ft to 5 ft, C3 zone)</t>
        </is>
      </c>
      <c r="D1646" s="6" t="inlineStr">
        <is>
          <t>Jake Hiebert</t>
        </is>
      </c>
      <c r="E1646" s="6" t="inlineStr">
        <is>
          <t>00:09:15</t>
        </is>
      </c>
      <c r="F1646" s="6" t="inlineStr">
        <is>
          <t>statement</t>
        </is>
      </c>
      <c r="G1646" s="8" t="inlineStr">
        <is>
          <t>Ordinarily, I would object to this. Again, we're going from a 15-foot setback, yard setback on the side there, to down to 4 feet.</t>
        </is>
      </c>
      <c r="H1646" s="11" t="inlineStr">
        <is>
          <t>https://www.youtube.com/watch?v=wTh7jQg_I3g&amp;t=555s</t>
        </is>
      </c>
    </row>
    <row r="1647">
      <c r="A1647" s="6" t="inlineStr">
        <is>
          <t>2024-03-05</t>
        </is>
      </c>
      <c r="B1647" s="6" t="inlineStr">
        <is>
          <t>10/11</t>
        </is>
      </c>
      <c r="C1647" s="8" t="inlineStr">
        <is>
          <t>Public hearing and approval - Variance V-2024-01, 76 PTH 12 North (side yard setback 15 ft to 5 ft, C3 zone)</t>
        </is>
      </c>
      <c r="D1647" s="6" t="inlineStr">
        <is>
          <t>Jake Hiebert</t>
        </is>
      </c>
      <c r="E1647" s="6" t="inlineStr">
        <is>
          <t>00:09:15</t>
        </is>
      </c>
      <c r="F1647" s="6" t="inlineStr">
        <is>
          <t>statement</t>
        </is>
      </c>
      <c r="G1647" s="8" t="inlineStr">
        <is>
          <t>You know, sometimes I think maybe council should changed their— our bylaws to accommodate this kind of stuff.</t>
        </is>
      </c>
      <c r="H1647" s="11" t="inlineStr">
        <is>
          <t>https://www.youtube.com/watch?v=wTh7jQg_I3g&amp;t=555s</t>
        </is>
      </c>
    </row>
    <row r="1648">
      <c r="A1648" s="6" t="inlineStr">
        <is>
          <t>2024-03-05</t>
        </is>
      </c>
      <c r="B1648" s="6" t="inlineStr">
        <is>
          <t>10/11</t>
        </is>
      </c>
      <c r="C1648" s="8" t="inlineStr">
        <is>
          <t>Public hearing and approval - Variance V-2024-01, 76 PTH 12 North (side yard setback 15 ft to 5 ft, C3 zone)</t>
        </is>
      </c>
      <c r="D1648" s="6" t="inlineStr">
        <is>
          <t>Jake Hiebert</t>
        </is>
      </c>
      <c r="E1648" s="6" t="inlineStr">
        <is>
          <t>00:09:15</t>
        </is>
      </c>
      <c r="F1648" s="6" t="inlineStr">
        <is>
          <t>statement</t>
        </is>
      </c>
      <c r="G1648" s="8" t="inlineStr">
        <is>
          <t>But in view of the same owner owning the building on the north and the building on the south and this building, so he owns all 3 buildings, I don't have a problem in that case.</t>
        </is>
      </c>
      <c r="H1648" s="11" t="inlineStr">
        <is>
          <t>https://www.youtube.com/watch?v=wTh7jQg_I3g&amp;t=555s</t>
        </is>
      </c>
    </row>
    <row r="1649">
      <c r="A1649" s="6" t="inlineStr">
        <is>
          <t>2024-03-05</t>
        </is>
      </c>
      <c r="B1649" s="6" t="inlineStr">
        <is>
          <t>10/11</t>
        </is>
      </c>
      <c r="C1649" s="8" t="inlineStr">
        <is>
          <t>Public hearing and approval - Variance V-2024-01, 76 PTH 12 North (side yard setback 15 ft to 5 ft, C3 zone)</t>
        </is>
      </c>
      <c r="D1649" s="6" t="inlineStr">
        <is>
          <t>Michael Zwaagstra</t>
        </is>
      </c>
      <c r="E1649" s="6" t="inlineStr">
        <is>
          <t>00:09:58</t>
        </is>
      </c>
      <c r="F1649" s="6" t="inlineStr">
        <is>
          <t>statement</t>
        </is>
      </c>
      <c r="G1649" s="8" t="inlineStr">
        <is>
          <t>I am comfortable approving this partly because of the fact that both the properties in question have the same owner, so clearly there is going to be no negative impact on anyone else because the properties are owned by the same corporation. But also our staff have reviewed this and are recommending approval.</t>
        </is>
      </c>
      <c r="H1649" s="11" t="inlineStr">
        <is>
          <t>https://www.youtube.com/watch?v=wTh7jQg_I3g&amp;t=598s</t>
        </is>
      </c>
    </row>
    <row r="1650">
      <c r="A1650" s="6" t="inlineStr">
        <is>
          <t>2024-03-05</t>
        </is>
      </c>
      <c r="B1650" s="6" t="inlineStr">
        <is>
          <t>12/13</t>
        </is>
      </c>
      <c r="C1650" s="8" t="inlineStr">
        <is>
          <t>2023 Steinbach Annual Traffic Count Program - accept and forward to Manitoba Transportation and Infrastructure</t>
        </is>
      </c>
      <c r="D1650" s="6" t="inlineStr">
        <is>
          <t>Jake Hiebert</t>
        </is>
      </c>
      <c r="E1650" s="6" t="inlineStr">
        <is>
          <t>00:16:02</t>
        </is>
      </c>
      <c r="F1650" s="6" t="inlineStr">
        <is>
          <t>motion</t>
        </is>
      </c>
      <c r="G1650" s="8" t="inlineStr">
        <is>
          <t>Motion to adopt the report as presented.</t>
        </is>
      </c>
      <c r="H1650" s="11" t="inlineStr">
        <is>
          <t>https://www.youtube.com/watch?v=wTh7jQg_I3g&amp;t=962s</t>
        </is>
      </c>
    </row>
    <row r="1651">
      <c r="A1651" s="6" t="inlineStr">
        <is>
          <t>2024-03-05</t>
        </is>
      </c>
      <c r="B1651" s="6" t="inlineStr">
        <is>
          <t>12/13</t>
        </is>
      </c>
      <c r="C1651" s="8" t="inlineStr">
        <is>
          <t>2023 Steinbach Annual Traffic Count Program - accept and forward to Manitoba Transportation and Infrastructure</t>
        </is>
      </c>
      <c r="D1651" s="6" t="inlineStr">
        <is>
          <t>Jake Hiebert</t>
        </is>
      </c>
      <c r="E1651" s="6" t="inlineStr">
        <is>
          <t>00:16:17</t>
        </is>
      </c>
      <c r="F1651" s="6" t="inlineStr">
        <is>
          <t>statement</t>
        </is>
      </c>
      <c r="G1651" s="8" t="inlineStr">
        <is>
          <t>And yes, it'll give us a good insight where the city goes from now on. You know, where do we go, our traffic lights, where do we concentrate other efforts. So all in all, Excellent report, and now let's forward it to the province.</t>
        </is>
      </c>
      <c r="H1651" s="11" t="inlineStr">
        <is>
          <t>https://www.youtube.com/watch?v=wTh7jQg_I3g&amp;t=977s</t>
        </is>
      </c>
    </row>
    <row r="1652">
      <c r="A1652" s="6" t="inlineStr">
        <is>
          <t>2024-03-05</t>
        </is>
      </c>
      <c r="B1652" s="6" t="inlineStr">
        <is>
          <t>12/13</t>
        </is>
      </c>
      <c r="C1652" s="8" t="inlineStr">
        <is>
          <t>2023 Steinbach Annual Traffic Count Program - accept and forward to Manitoba Transportation and Infrastructure</t>
        </is>
      </c>
      <c r="D1652" s="6" t="inlineStr">
        <is>
          <t>Damian Penner</t>
        </is>
      </c>
      <c r="E1652" s="6" t="inlineStr">
        <is>
          <t>00:16:48</t>
        </is>
      </c>
      <c r="F1652" s="6" t="inlineStr">
        <is>
          <t>statement</t>
        </is>
      </c>
      <c r="G1652" s="8" t="inlineStr">
        <is>
          <t>This is a report that in my mind is great to have to look back and reference. It's not necessarily a projection of where we may need to go, but what— where we have gone and what the trends have affected.</t>
        </is>
      </c>
      <c r="H1652" s="11" t="inlineStr">
        <is>
          <t>https://www.youtube.com/watch?v=wTh7jQg_I3g&amp;t=1008s</t>
        </is>
      </c>
    </row>
    <row r="1653">
      <c r="A1653" s="6" t="inlineStr">
        <is>
          <t>2024-03-05</t>
        </is>
      </c>
      <c r="B1653" s="6" t="inlineStr">
        <is>
          <t>12/13</t>
        </is>
      </c>
      <c r="C1653" s="8" t="inlineStr">
        <is>
          <t>2023 Steinbach Annual Traffic Count Program - accept and forward to Manitoba Transportation and Infrastructure</t>
        </is>
      </c>
      <c r="D1653" s="6" t="inlineStr">
        <is>
          <t>Damian Penner</t>
        </is>
      </c>
      <c r="E1653" s="6" t="inlineStr">
        <is>
          <t>00:16:48</t>
        </is>
      </c>
      <c r="F1653" s="6" t="inlineStr">
        <is>
          <t>statement</t>
        </is>
      </c>
      <c r="G1653" s="8" t="inlineStr">
        <is>
          <t>It would be interesting to see next year or the year after once the intersection is complete how that will affect the trends of the other intersections and where we may need to focus future attention to.</t>
        </is>
      </c>
      <c r="H1653" s="11" t="inlineStr">
        <is>
          <t>https://www.youtube.com/watch?v=wTh7jQg_I3g&amp;t=1008s</t>
        </is>
      </c>
    </row>
    <row r="1654">
      <c r="A1654" s="6" t="inlineStr">
        <is>
          <t>2024-03-05</t>
        </is>
      </c>
      <c r="B1654" s="6" t="inlineStr">
        <is>
          <t>12/13</t>
        </is>
      </c>
      <c r="C1654" s="8" t="inlineStr">
        <is>
          <t>2023 Steinbach Annual Traffic Count Program - accept and forward to Manitoba Transportation and Infrastructure</t>
        </is>
      </c>
      <c r="D1654" s="6" t="inlineStr">
        <is>
          <t>Michael Zwaagstra</t>
        </is>
      </c>
      <c r="E1654" s="6" t="inlineStr">
        <is>
          <t>00:17:31</t>
        </is>
      </c>
      <c r="F1654" s="6" t="inlineStr">
        <is>
          <t>statement</t>
        </is>
      </c>
      <c r="G1654" s="8" t="inlineStr">
        <is>
          <t>This is something that our city has chosen to do because it is an effective way of getting accurate information that we can then use when we're lobbying the province for improvements. And I think we've seen the fruits of that.</t>
        </is>
      </c>
      <c r="H1654" s="11" t="inlineStr">
        <is>
          <t>https://www.youtube.com/watch?v=wTh7jQg_I3g&amp;t=1051s</t>
        </is>
      </c>
    </row>
    <row r="1655">
      <c r="A1655" s="6" t="inlineStr">
        <is>
          <t>2024-03-05</t>
        </is>
      </c>
      <c r="B1655" s="6" t="inlineStr">
        <is>
          <t>12/13</t>
        </is>
      </c>
      <c r="C1655" s="8" t="inlineStr">
        <is>
          <t>2023 Steinbach Annual Traffic Count Program - accept and forward to Manitoba Transportation and Infrastructure</t>
        </is>
      </c>
      <c r="D1655" s="6" t="inlineStr">
        <is>
          <t>Michael Zwaagstra</t>
        </is>
      </c>
      <c r="E1655" s="6" t="inlineStr">
        <is>
          <t>00:17:31</t>
        </is>
      </c>
      <c r="F1655" s="6" t="inlineStr">
        <is>
          <t>statement</t>
        </is>
      </c>
      <c r="G1655" s="8" t="inlineStr">
        <is>
          <t>It is under provincial jurisdiction, but as a municipality, we can advocate on behalf of our city, and this data makes it possible for us to do that.</t>
        </is>
      </c>
      <c r="H1655" s="11" t="inlineStr">
        <is>
          <t>https://www.youtube.com/watch?v=wTh7jQg_I3g&amp;t=1051s</t>
        </is>
      </c>
    </row>
    <row r="1656">
      <c r="A1656" s="6" t="inlineStr">
        <is>
          <t>2024-03-05</t>
        </is>
      </c>
      <c r="B1656" s="6" t="inlineStr">
        <is>
          <t>12/13</t>
        </is>
      </c>
      <c r="C1656" s="8" t="inlineStr">
        <is>
          <t>2023 Steinbach Annual Traffic Count Program - accept and forward to Manitoba Transportation and Infrastructure</t>
        </is>
      </c>
      <c r="D1656" s="6" t="inlineStr">
        <is>
          <t>Michael Zwaagstra</t>
        </is>
      </c>
      <c r="E1656" s="6" t="inlineStr">
        <is>
          <t>00:17:31</t>
        </is>
      </c>
      <c r="F1656" s="6" t="inlineStr">
        <is>
          <t>statement</t>
        </is>
      </c>
      <c r="G1656" s="8" t="inlineStr">
        <is>
          <t>And so it's at an acceptable level now, the intersection, but we know the traffic is going to increase significantly in that area. So, so, council, I certainly think that we should continue doing these studies.</t>
        </is>
      </c>
      <c r="H1656" s="11" t="inlineStr">
        <is>
          <t>https://www.youtube.com/watch?v=wTh7jQg_I3g&amp;t=1051s</t>
        </is>
      </c>
    </row>
    <row r="1657">
      <c r="A1657" s="6" t="inlineStr">
        <is>
          <t>2024-03-05</t>
        </is>
      </c>
      <c r="B1657" s="6" t="inlineStr">
        <is>
          <t>16</t>
        </is>
      </c>
      <c r="C1657" s="8" t="inlineStr">
        <is>
          <t>By-Law 2239 third reading - Lift Station #2 debt issue</t>
        </is>
      </c>
      <c r="D1657" s="6" t="inlineStr">
        <is>
          <t>Jac Siemens</t>
        </is>
      </c>
      <c r="E1657" s="6" t="inlineStr">
        <is>
          <t>00:49:35</t>
        </is>
      </c>
      <c r="F1657" s="6" t="inlineStr">
        <is>
          <t>statement</t>
        </is>
      </c>
      <c r="G1657" s="8" t="inlineStr">
        <is>
          <t>This is a A debt issue for the lift station number 2 on Lowen Boulevard that is currently under construction and so should be finished this year as part of a larger project.</t>
        </is>
      </c>
      <c r="H1657" s="11" t="inlineStr">
        <is>
          <t>https://www.youtube.com/watch?v=wTh7jQg_I3g&amp;t=2975s</t>
        </is>
      </c>
    </row>
    <row r="1658">
      <c r="A1658" s="6" t="inlineStr">
        <is>
          <t>2024-03-05</t>
        </is>
      </c>
      <c r="B1658" s="6" t="inlineStr">
        <is>
          <t>16</t>
        </is>
      </c>
      <c r="C1658" s="8" t="inlineStr">
        <is>
          <t>By-Law 2239 third reading - Lift Station #2 debt issue</t>
        </is>
      </c>
      <c r="D1658" s="6" t="inlineStr">
        <is>
          <t>Jac Siemens</t>
        </is>
      </c>
      <c r="E1658" s="6" t="inlineStr">
        <is>
          <t>00:49:35</t>
        </is>
      </c>
      <c r="F1658" s="6" t="inlineStr">
        <is>
          <t>statement</t>
        </is>
      </c>
      <c r="G1658" s="8" t="inlineStr">
        <is>
          <t>So we projected initially that we would be paying interest of up to 8%, but we did get a preferred rate at 5.41%. I guess the days of, uh, 2% borrowing is gone.</t>
        </is>
      </c>
      <c r="H1658" s="11" t="inlineStr">
        <is>
          <t>https://www.youtube.com/watch?v=wTh7jQg_I3g&amp;t=2975s</t>
        </is>
      </c>
    </row>
    <row r="1659">
      <c r="A1659" s="6" t="inlineStr">
        <is>
          <t>2024-03-05</t>
        </is>
      </c>
      <c r="B1659" s="6" t="inlineStr">
        <is>
          <t>16</t>
        </is>
      </c>
      <c r="C1659" s="8" t="inlineStr">
        <is>
          <t>By-Law 2239 third reading - Lift Station #2 debt issue</t>
        </is>
      </c>
      <c r="D1659" s="6" t="inlineStr">
        <is>
          <t>Susan Penner</t>
        </is>
      </c>
      <c r="E1659" s="6" t="inlineStr">
        <is>
          <t>00:50:18</t>
        </is>
      </c>
      <c r="F1659" s="6" t="inlineStr">
        <is>
          <t>statement</t>
        </is>
      </c>
      <c r="G1659" s="8" t="inlineStr">
        <is>
          <t>Yeah, I was just going to add that borrowing is, you know, an important financial tool when it comes to operating the city.</t>
        </is>
      </c>
      <c r="H1659" s="11" t="inlineStr">
        <is>
          <t>https://www.youtube.com/watch?v=wTh7jQg_I3g&amp;t=3018s</t>
        </is>
      </c>
    </row>
    <row r="1660">
      <c r="A1660" s="6" t="inlineStr">
        <is>
          <t>2024-03-05</t>
        </is>
      </c>
      <c r="B1660" s="6" t="inlineStr">
        <is>
          <t>16</t>
        </is>
      </c>
      <c r="C1660" s="8" t="inlineStr">
        <is>
          <t>By-Law 2239 third reading - Lift Station #2 debt issue</t>
        </is>
      </c>
      <c r="D1660" s="6" t="inlineStr">
        <is>
          <t>Susan Penner</t>
        </is>
      </c>
      <c r="E1660" s="6" t="inlineStr">
        <is>
          <t>00:50:18</t>
        </is>
      </c>
      <c r="F1660" s="6" t="inlineStr">
        <is>
          <t>statement</t>
        </is>
      </c>
      <c r="G1660" s="8" t="inlineStr">
        <is>
          <t>So, you know, it sounds significant, but this is something we regularly do to get these important projects done, and it really helps us, I guess, be flexible, particularly as we pay our debt off within 5 years, which is important and something that has really benefited the city as well.</t>
        </is>
      </c>
      <c r="H1660" s="11" t="inlineStr">
        <is>
          <t>https://www.youtube.com/watch?v=wTh7jQg_I3g&amp;t=3018s</t>
        </is>
      </c>
    </row>
    <row r="1661">
      <c r="A1661" s="6" t="inlineStr">
        <is>
          <t>2024-03-05</t>
        </is>
      </c>
      <c r="B1661" s="6" t="inlineStr">
        <is>
          <t>16</t>
        </is>
      </c>
      <c r="C1661" s="8" t="inlineStr">
        <is>
          <t>By-Law 2239 third reading - Lift Station #2 debt issue</t>
        </is>
      </c>
      <c r="D1661" s="6" t="inlineStr">
        <is>
          <t>Michael Zwaagstra</t>
        </is>
      </c>
      <c r="E1661" s="6" t="inlineStr">
        <is>
          <t>00:50:50</t>
        </is>
      </c>
      <c r="F1661" s="6" t="inlineStr">
        <is>
          <t>statement</t>
        </is>
      </c>
      <c r="G1661" s="8" t="inlineStr">
        <is>
          <t>Well, council, I will certainly vote in favour of third reading.</t>
        </is>
      </c>
      <c r="H1661" s="11" t="inlineStr">
        <is>
          <t>https://www.youtube.com/watch?v=wTh7jQg_I3g&amp;t=3050s</t>
        </is>
      </c>
    </row>
    <row r="1662">
      <c r="A1662" s="6" t="inlineStr">
        <is>
          <t>2024-03-05</t>
        </is>
      </c>
      <c r="B1662" s="6" t="inlineStr">
        <is>
          <t>16</t>
        </is>
      </c>
      <c r="C1662" s="8" t="inlineStr">
        <is>
          <t>By-Law 2239 third reading - Lift Station #2 debt issue</t>
        </is>
      </c>
      <c r="D1662" s="6" t="inlineStr">
        <is>
          <t>Michael Zwaagstra</t>
        </is>
      </c>
      <c r="E1662" s="6" t="inlineStr">
        <is>
          <t>00:50:50</t>
        </is>
      </c>
      <c r="F1662" s="6" t="inlineStr">
        <is>
          <t>statement</t>
        </is>
      </c>
      <c r="G1662" s="8" t="inlineStr">
        <is>
          <t>This has been reviewed by the municipal board and approved, and we're paying it off over 5 years. So it's an important project, and we're doing it in a fiscally responsible way.</t>
        </is>
      </c>
      <c r="H1662" s="11" t="inlineStr">
        <is>
          <t>https://www.youtube.com/watch?v=wTh7jQg_I3g&amp;t=3050s</t>
        </is>
      </c>
    </row>
    <row r="1663">
      <c r="A1663" s="6" t="inlineStr">
        <is>
          <t>2024-03-05</t>
        </is>
      </c>
      <c r="B1663" s="6" t="inlineStr">
        <is>
          <t>17</t>
        </is>
      </c>
      <c r="C1663" s="8" t="inlineStr">
        <is>
          <t>By-Law 2240 third reading - Barkman Avenue water renewal debt issue</t>
        </is>
      </c>
      <c r="D1663" s="6" t="inlineStr">
        <is>
          <t>Jake Hiebert</t>
        </is>
      </c>
      <c r="E1663" s="6" t="inlineStr">
        <is>
          <t>00:51:32</t>
        </is>
      </c>
      <c r="F1663" s="6" t="inlineStr">
        <is>
          <t>statement</t>
        </is>
      </c>
      <c r="G1663" s="8" t="inlineStr">
        <is>
          <t>Oftentimes the city has large projects in which we have to borrow money in order to finance, and here we have a project that is finished and we need the money for it on Barkman Avenue, the water debt issue.</t>
        </is>
      </c>
      <c r="H1663" s="11" t="inlineStr">
        <is>
          <t>https://www.youtube.com/watch?v=wTh7jQg_I3g&amp;t=3092s</t>
        </is>
      </c>
    </row>
    <row r="1664">
      <c r="A1664" s="6" t="inlineStr">
        <is>
          <t>2024-03-05</t>
        </is>
      </c>
      <c r="B1664" s="6" t="inlineStr">
        <is>
          <t>17</t>
        </is>
      </c>
      <c r="C1664" s="8" t="inlineStr">
        <is>
          <t>By-Law 2240 third reading - Barkman Avenue water renewal debt issue</t>
        </is>
      </c>
      <c r="D1664" s="6" t="inlineStr">
        <is>
          <t>Jake Hiebert</t>
        </is>
      </c>
      <c r="E1664" s="6" t="inlineStr">
        <is>
          <t>00:51:32</t>
        </is>
      </c>
      <c r="F1664" s="6" t="inlineStr">
        <is>
          <t>statement</t>
        </is>
      </c>
      <c r="G1664" s="8" t="inlineStr">
        <is>
          <t>So again, when we have work done, we need to pay for it, and we don't always have the cash, and so this is why we borrow.</t>
        </is>
      </c>
      <c r="H1664" s="11" t="inlineStr">
        <is>
          <t>https://www.youtube.com/watch?v=wTh7jQg_I3g&amp;t=3092s</t>
        </is>
      </c>
    </row>
    <row r="1665">
      <c r="A1665" s="6" t="inlineStr">
        <is>
          <t>2024-03-05</t>
        </is>
      </c>
      <c r="B1665" s="6" t="inlineStr">
        <is>
          <t>17</t>
        </is>
      </c>
      <c r="C1665" s="8" t="inlineStr">
        <is>
          <t>By-Law 2240 third reading - Barkman Avenue water renewal debt issue</t>
        </is>
      </c>
      <c r="D1665" s="6" t="inlineStr">
        <is>
          <t>Bill Hiebert</t>
        </is>
      </c>
      <c r="E1665" s="6" t="inlineStr">
        <is>
          <t>00:52:07</t>
        </is>
      </c>
      <c r="F1665" s="6" t="inlineStr">
        <is>
          <t>statement</t>
        </is>
      </c>
      <c r="G1665" s="8" t="inlineStr">
        <is>
          <t>I think we should be thankful we have 5.4%. 5.4% is a good rate. compared to what it was in the past. And at the same time, banks need to make some money as well. So I think it's a good plan.</t>
        </is>
      </c>
      <c r="H1665" s="11" t="inlineStr">
        <is>
          <t>https://www.youtube.com/watch?v=wTh7jQg_I3g&amp;t=3127s</t>
        </is>
      </c>
    </row>
    <row r="1666">
      <c r="A1666" s="6" t="inlineStr">
        <is>
          <t>2024-03-05</t>
        </is>
      </c>
      <c r="B1666" s="6" t="inlineStr">
        <is>
          <t>17</t>
        </is>
      </c>
      <c r="C1666" s="8" t="inlineStr">
        <is>
          <t>By-Law 2240 third reading - Barkman Avenue water renewal debt issue</t>
        </is>
      </c>
      <c r="D1666" s="6" t="inlineStr">
        <is>
          <t>Michael Zwaagstra</t>
        </is>
      </c>
      <c r="E1666" s="6" t="inlineStr">
        <is>
          <t>00:52:27</t>
        </is>
      </c>
      <c r="F1666" s="6" t="inlineStr">
        <is>
          <t>statement</t>
        </is>
      </c>
      <c r="G1666" s="8" t="inlineStr">
        <is>
          <t>Well, council, I will— I concur with the comments that have been made. Again, I think we are proceeding in a fiscally responsible way on an important project.</t>
        </is>
      </c>
      <c r="H1666" s="11" t="inlineStr">
        <is>
          <t>https://www.youtube.com/watch?v=wTh7jQg_I3g&amp;t=3147s</t>
        </is>
      </c>
    </row>
    <row r="1667">
      <c r="A1667" s="6" t="inlineStr">
        <is>
          <t>2024-03-05</t>
        </is>
      </c>
      <c r="B1667" s="6" t="inlineStr">
        <is>
          <t>19</t>
        </is>
      </c>
      <c r="C1667" s="8" t="inlineStr">
        <is>
          <t>Mayor's Doctor Recruitment Task Force - creation, constitution and appointments</t>
        </is>
      </c>
      <c r="D1667" s="6" t="inlineStr">
        <is>
          <t>Damian Penner</t>
        </is>
      </c>
      <c r="E1667" s="6" t="inlineStr">
        <is>
          <t>00:56:23</t>
        </is>
      </c>
      <c r="F1667" s="6" t="inlineStr">
        <is>
          <t>motion</t>
        </is>
      </c>
      <c r="G1667" s="8" t="inlineStr">
        <is>
          <t>Motion to ratify the terms of reference as well as the appointees appointed by the mayor.</t>
        </is>
      </c>
      <c r="H1667" s="11" t="inlineStr">
        <is>
          <t>https://www.youtube.com/watch?v=wTh7jQg_I3g&amp;t=3383s</t>
        </is>
      </c>
    </row>
    <row r="1668">
      <c r="A1668" s="6" t="inlineStr">
        <is>
          <t>2024-03-05</t>
        </is>
      </c>
      <c r="B1668" s="6" t="inlineStr">
        <is>
          <t>19</t>
        </is>
      </c>
      <c r="C1668" s="8" t="inlineStr">
        <is>
          <t>Mayor's Doctor Recruitment Task Force - creation, constitution and appointments</t>
        </is>
      </c>
      <c r="D1668" s="6" t="inlineStr">
        <is>
          <t>Damian Penner</t>
        </is>
      </c>
      <c r="E1668" s="6" t="inlineStr">
        <is>
          <t>00:56:40</t>
        </is>
      </c>
      <c r="F1668" s="6" t="inlineStr">
        <is>
          <t>statement</t>
        </is>
      </c>
      <c r="G1668" s="8" t="inlineStr">
        <is>
          <t>But this is the direction to pinpoint where Steinbach may need to focus on, what physicians are particularly looking for. and to sell what we can do as a community to sell to get more doctors into our community.</t>
        </is>
      </c>
      <c r="H1668" s="11" t="inlineStr">
        <is>
          <t>https://www.youtube.com/watch?v=wTh7jQg_I3g&amp;t=3400s</t>
        </is>
      </c>
    </row>
    <row r="1669">
      <c r="A1669" s="6" t="inlineStr">
        <is>
          <t>2024-03-05</t>
        </is>
      </c>
      <c r="B1669" s="6" t="inlineStr">
        <is>
          <t>19</t>
        </is>
      </c>
      <c r="C1669" s="8" t="inlineStr">
        <is>
          <t>Mayor's Doctor Recruitment Task Force - creation, constitution and appointments</t>
        </is>
      </c>
      <c r="D1669" s="6" t="inlineStr">
        <is>
          <t>Damian Penner</t>
        </is>
      </c>
      <c r="E1669" s="6" t="inlineStr">
        <is>
          <t>00:56:40</t>
        </is>
      </c>
      <c r="F1669" s="6" t="inlineStr">
        <is>
          <t>statement</t>
        </is>
      </c>
      <c r="G1669" s="8" t="inlineStr">
        <is>
          <t>So I think the board has a lot of wisdom that with the nominations that are put on there, both on council as well as within the medical field, and I'm looking forward to hearing the final report from the task force.</t>
        </is>
      </c>
      <c r="H1669" s="11" t="inlineStr">
        <is>
          <t>https://www.youtube.com/watch?v=wTh7jQg_I3g&amp;t=3400s</t>
        </is>
      </c>
    </row>
    <row r="1670">
      <c r="A1670" s="6" t="inlineStr">
        <is>
          <t>2024-03-05</t>
        </is>
      </c>
      <c r="B1670" s="6" t="inlineStr">
        <is>
          <t>19</t>
        </is>
      </c>
      <c r="C1670" s="8" t="inlineStr">
        <is>
          <t>Mayor's Doctor Recruitment Task Force - creation, constitution and appointments</t>
        </is>
      </c>
      <c r="D1670" s="6" t="inlineStr">
        <is>
          <t>Jake Hiebert</t>
        </is>
      </c>
      <c r="E1670" s="6" t="inlineStr">
        <is>
          <t>00:57:29</t>
        </is>
      </c>
      <c r="F1670" s="6" t="inlineStr">
        <is>
          <t>statement</t>
        </is>
      </c>
      <c r="G1670" s="8" t="inlineStr">
        <is>
          <t>We also realize it's not just a problem or an issue for the city of Steinbach, but also for our surrounding areas. So I see it as a regional outreach and very timely and very important.</t>
        </is>
      </c>
      <c r="H1670" s="11" t="inlineStr">
        <is>
          <t>https://www.youtube.com/watch?v=wTh7jQg_I3g&amp;t=3449s</t>
        </is>
      </c>
    </row>
    <row r="1671">
      <c r="A1671" s="6" t="inlineStr">
        <is>
          <t>2024-03-05</t>
        </is>
      </c>
      <c r="B1671" s="6" t="inlineStr">
        <is>
          <t>19</t>
        </is>
      </c>
      <c r="C1671" s="8" t="inlineStr">
        <is>
          <t>Mayor's Doctor Recruitment Task Force - creation, constitution and appointments</t>
        </is>
      </c>
      <c r="D1671" s="6" t="inlineStr">
        <is>
          <t>Michael Zwaagstra</t>
        </is>
      </c>
      <c r="E1671" s="6" t="inlineStr">
        <is>
          <t>00:58:00</t>
        </is>
      </c>
      <c r="F1671" s="6" t="inlineStr">
        <is>
          <t>statement</t>
        </is>
      </c>
      <c r="G1671" s="8" t="inlineStr">
        <is>
          <t>Obviously, we're not expecting that this will automatically solve all the problems in this area. Many of the challenges are— go far beyond just our city.</t>
        </is>
      </c>
      <c r="H1671" s="11" t="inlineStr">
        <is>
          <t>https://www.youtube.com/watch?v=wTh7jQg_I3g&amp;t=3480s</t>
        </is>
      </c>
    </row>
    <row r="1672">
      <c r="A1672" s="6" t="inlineStr">
        <is>
          <t>2024-03-05</t>
        </is>
      </c>
      <c r="B1672" s="6" t="inlineStr">
        <is>
          <t>19</t>
        </is>
      </c>
      <c r="C1672" s="8" t="inlineStr">
        <is>
          <t>Mayor's Doctor Recruitment Task Force - creation, constitution and appointments</t>
        </is>
      </c>
      <c r="D1672" s="6" t="inlineStr">
        <is>
          <t>Michael Zwaagstra</t>
        </is>
      </c>
      <c r="E1672" s="6" t="inlineStr">
        <is>
          <t>00:58:00</t>
        </is>
      </c>
      <c r="F1672" s="6" t="inlineStr">
        <is>
          <t>statement</t>
        </is>
      </c>
      <c r="G1672" s="8" t="inlineStr">
        <is>
          <t>But I think it's, it's prudent for us to ask the question of, are there any things that we can do as a community, uh, to both recruit new doctors and also have current doctors stay as long as possible?</t>
        </is>
      </c>
      <c r="H1672" s="11" t="inlineStr">
        <is>
          <t>https://www.youtube.com/watch?v=wTh7jQg_I3g&amp;t=3480s</t>
        </is>
      </c>
    </row>
    <row r="1673">
      <c r="A1673" s="6" t="inlineStr">
        <is>
          <t>2024-03-05</t>
        </is>
      </c>
      <c r="B1673" s="6" t="inlineStr">
        <is>
          <t>19</t>
        </is>
      </c>
      <c r="C1673" s="8" t="inlineStr">
        <is>
          <t>Mayor's Doctor Recruitment Task Force - creation, constitution and appointments</t>
        </is>
      </c>
      <c r="D1673" s="6" t="inlineStr">
        <is>
          <t>Michael Zwaagstra</t>
        </is>
      </c>
      <c r="E1673" s="6" t="inlineStr">
        <is>
          <t>00:58:00</t>
        </is>
      </c>
      <c r="F1673" s="6" t="inlineStr">
        <is>
          <t>statement</t>
        </is>
      </c>
      <c r="G1673" s="8" t="inlineStr">
        <is>
          <t>And so I have full confidence in the people that are being appointed to this. These are— we have quality representatives here representing the medical field, economic development, and council. And so I'm certainly happy to support the motion.</t>
        </is>
      </c>
      <c r="H1673" s="11" t="inlineStr">
        <is>
          <t>https://www.youtube.com/watch?v=wTh7jQg_I3g&amp;t=3480s</t>
        </is>
      </c>
    </row>
    <row r="1674">
      <c r="A1674" s="6" t="inlineStr">
        <is>
          <t>2024-03-05</t>
        </is>
      </c>
      <c r="B1674" s="6" t="inlineStr">
        <is>
          <t>20</t>
        </is>
      </c>
      <c r="C1674" s="8" t="inlineStr">
        <is>
          <t>Ratify appointment of J.F. to Jake Epp Library Board (two-year term)</t>
        </is>
      </c>
      <c r="D1674" s="6" t="inlineStr">
        <is>
          <t>Susan Penner</t>
        </is>
      </c>
      <c r="E1674" s="6" t="inlineStr">
        <is>
          <t>00:59:46</t>
        </is>
      </c>
      <c r="F1674" s="6" t="inlineStr">
        <is>
          <t>statement</t>
        </is>
      </c>
      <c r="G1674" s="8" t="inlineStr">
        <is>
          <t>Yeah, I would just like to say I've had the opportunity to work with Jennifer a few times over the years, and she is a very competent woman, and she will be a great addition to that board.</t>
        </is>
      </c>
      <c r="H1674" s="11" t="inlineStr">
        <is>
          <t>https://www.youtube.com/watch?v=wTh7jQg_I3g&amp;t=3586s</t>
        </is>
      </c>
    </row>
    <row r="1675">
      <c r="A1675" s="6" t="inlineStr">
        <is>
          <t>2024-03-05</t>
        </is>
      </c>
      <c r="B1675" s="6" t="inlineStr">
        <is>
          <t>20</t>
        </is>
      </c>
      <c r="C1675" s="8" t="inlineStr">
        <is>
          <t>Ratify appointment of J.F. to Jake Epp Library Board (two-year term)</t>
        </is>
      </c>
      <c r="D1675" s="6" t="inlineStr">
        <is>
          <t>Michael Zwaagstra</t>
        </is>
      </c>
      <c r="E1675" s="6" t="inlineStr">
        <is>
          <t>00:59:58</t>
        </is>
      </c>
      <c r="F1675" s="6" t="inlineStr">
        <is>
          <t>statement</t>
        </is>
      </c>
      <c r="G1675" s="8" t="inlineStr">
        <is>
          <t>And I know Jennifer personally as well. She will be an excellent addition to the library board, so I'm confident that this This is a good appointment.</t>
        </is>
      </c>
      <c r="H1675" s="11" t="inlineStr">
        <is>
          <t>https://www.youtube.com/watch?v=wTh7jQg_I3g&amp;t=3598s</t>
        </is>
      </c>
    </row>
    <row r="1676">
      <c r="A1676" s="6" t="inlineStr">
        <is>
          <t>2024-03-19</t>
        </is>
      </c>
      <c r="B1676" s="6" t="inlineStr">
        <is>
          <t>6/7/8</t>
        </is>
      </c>
      <c r="C1676" s="8" t="inlineStr">
        <is>
          <t>By-Law 2241 public hearing &amp; 2nd reading - rezone 268 &amp; 274 Home Street RLD to RMD (Kingdom Home Building)</t>
        </is>
      </c>
      <c r="D1676" s="6" t="inlineStr">
        <is>
          <t>Susan Penner</t>
        </is>
      </c>
      <c r="E1676" s="6" t="inlineStr">
        <is>
          <t>01:26:30</t>
        </is>
      </c>
      <c r="F1676" s="6" t="inlineStr">
        <is>
          <t>motion</t>
        </is>
      </c>
      <c r="G1676" s="8" t="inlineStr">
        <is>
          <t>Motion to approve.</t>
        </is>
      </c>
      <c r="H1676" s="11" t="inlineStr">
        <is>
          <t>https://www.youtube.com/watch?v=Sgw8GEBk-ak&amp;t=5190s</t>
        </is>
      </c>
    </row>
    <row r="1677">
      <c r="A1677" s="6" t="inlineStr">
        <is>
          <t>2024-03-19</t>
        </is>
      </c>
      <c r="B1677" s="6" t="inlineStr">
        <is>
          <t>6/7/8</t>
        </is>
      </c>
      <c r="C1677" s="8" t="inlineStr">
        <is>
          <t>By-Law 2241 public hearing &amp; 2nd reading - rezone 268 &amp; 274 Home Street RLD to RMD (Kingdom Home Building)</t>
        </is>
      </c>
      <c r="D1677" s="6" t="inlineStr">
        <is>
          <t>Susan Penner</t>
        </is>
      </c>
      <c r="E1677" s="6" t="inlineStr">
        <is>
          <t>01:26:37</t>
        </is>
      </c>
      <c r="F1677" s="6" t="inlineStr">
        <is>
          <t>statement</t>
        </is>
      </c>
      <c r="G1677" s="8" t="inlineStr">
        <is>
          <t>This is my 4th year on council, and since my first term, this council has consistently and intentionally talked about how we keep our downtown healthy and vibrant.</t>
        </is>
      </c>
      <c r="H1677" s="11" t="inlineStr">
        <is>
          <t>https://www.youtube.com/watch?v=Sgw8GEBk-ak&amp;t=5197s</t>
        </is>
      </c>
    </row>
    <row r="1678">
      <c r="A1678" s="6" t="inlineStr">
        <is>
          <t>2024-03-19</t>
        </is>
      </c>
      <c r="B1678" s="6" t="inlineStr">
        <is>
          <t>6/7/8</t>
        </is>
      </c>
      <c r="C1678" s="8" t="inlineStr">
        <is>
          <t>By-Law 2241 public hearing &amp; 2nd reading - rezone 268 &amp; 274 Home Street RLD to RMD (Kingdom Home Building)</t>
        </is>
      </c>
      <c r="D1678" s="6" t="inlineStr">
        <is>
          <t>Susan Penner</t>
        </is>
      </c>
      <c r="E1678" s="6" t="inlineStr">
        <is>
          <t>01:26:37</t>
        </is>
      </c>
      <c r="F1678" s="6" t="inlineStr">
        <is>
          <t>statement</t>
        </is>
      </c>
      <c r="G1678" s="8" t="inlineStr">
        <is>
          <t>The thing about this project is although it's not in the transition zone, it is very close. And what's interesting, it is right across the street from multi-level development, the hospital, being right there.</t>
        </is>
      </c>
      <c r="H1678" s="11" t="inlineStr">
        <is>
          <t>https://www.youtube.com/watch?v=Sgw8GEBk-ak&amp;t=5197s</t>
        </is>
      </c>
    </row>
    <row r="1679">
      <c r="A1679" s="6" t="inlineStr">
        <is>
          <t>2024-03-19</t>
        </is>
      </c>
      <c r="B1679" s="6" t="inlineStr">
        <is>
          <t>6/7/8</t>
        </is>
      </c>
      <c r="C1679" s="8" t="inlineStr">
        <is>
          <t>By-Law 2241 public hearing &amp; 2nd reading - rezone 268 &amp; 274 Home Street RLD to RMD (Kingdom Home Building)</t>
        </is>
      </c>
      <c r="D1679" s="6" t="inlineStr">
        <is>
          <t>Susan Penner</t>
        </is>
      </c>
      <c r="E1679" s="6" t="inlineStr">
        <is>
          <t>01:26:37</t>
        </is>
      </c>
      <c r="F1679" s="6" t="inlineStr">
        <is>
          <t>statement</t>
        </is>
      </c>
      <c r="G1679" s="8" t="inlineStr">
        <is>
          <t>I drove by there again and I'm like, today, and I just thought, you know, this is a really good location for a project like this, particularly 'cause it's at the corner of the street.</t>
        </is>
      </c>
      <c r="H1679" s="11" t="inlineStr">
        <is>
          <t>https://www.youtube.com/watch?v=Sgw8GEBk-ak&amp;t=5197s</t>
        </is>
      </c>
    </row>
    <row r="1680">
      <c r="A1680" s="6" t="inlineStr">
        <is>
          <t>2024-03-19</t>
        </is>
      </c>
      <c r="B1680" s="6" t="inlineStr">
        <is>
          <t>6/7/8</t>
        </is>
      </c>
      <c r="C1680" s="8" t="inlineStr">
        <is>
          <t>By-Law 2241 public hearing &amp; 2nd reading - rezone 268 &amp; 274 Home Street RLD to RMD (Kingdom Home Building)</t>
        </is>
      </c>
      <c r="D1680" s="6" t="inlineStr">
        <is>
          <t>Susan Penner</t>
        </is>
      </c>
      <c r="E1680" s="6" t="inlineStr">
        <is>
          <t>01:29:00</t>
        </is>
      </c>
      <c r="F1680" s="6" t="inlineStr">
        <is>
          <t>statement</t>
        </is>
      </c>
      <c r="G1680" s="8" t="inlineStr">
        <is>
          <t>Because there's an elevator, that means it gives seniors opportunity to live there because they will not have to do stairs.</t>
        </is>
      </c>
      <c r="H1680" s="11" t="inlineStr">
        <is>
          <t>https://www.youtube.com/watch?v=Sgw8GEBk-ak&amp;t=5340s</t>
        </is>
      </c>
    </row>
    <row r="1681">
      <c r="A1681" s="6" t="inlineStr">
        <is>
          <t>2024-03-19</t>
        </is>
      </c>
      <c r="B1681" s="6" t="inlineStr">
        <is>
          <t>6/7/8</t>
        </is>
      </c>
      <c r="C1681" s="8" t="inlineStr">
        <is>
          <t>By-Law 2241 public hearing &amp; 2nd reading - rezone 268 &amp; 274 Home Street RLD to RMD (Kingdom Home Building)</t>
        </is>
      </c>
      <c r="D1681" s="6" t="inlineStr">
        <is>
          <t>Susan Penner</t>
        </is>
      </c>
      <c r="E1681" s="6" t="inlineStr">
        <is>
          <t>01:29:53</t>
        </is>
      </c>
      <c r="F1681" s="6" t="inlineStr">
        <is>
          <t>statement</t>
        </is>
      </c>
      <c r="G1681" s="8" t="inlineStr">
        <is>
          <t>I'm not minimizing, you know, how hard this is maybe for the neighborhood. Having said that, I just think big picture for the community, for that area, for our downtown, for the hospital, I think the, the benefits outweigh the costs in this particular situation.</t>
        </is>
      </c>
      <c r="H1681" s="11" t="inlineStr">
        <is>
          <t>https://www.youtube.com/watch?v=Sgw8GEBk-ak&amp;t=5393s</t>
        </is>
      </c>
    </row>
    <row r="1682">
      <c r="A1682" s="6" t="inlineStr">
        <is>
          <t>2024-03-19</t>
        </is>
      </c>
      <c r="B1682" s="6" t="inlineStr">
        <is>
          <t>6/7/8</t>
        </is>
      </c>
      <c r="C1682" s="8" t="inlineStr">
        <is>
          <t>By-Law 2241 public hearing &amp; 2nd reading - rezone 268 &amp; 274 Home Street RLD to RMD (Kingdom Home Building)</t>
        </is>
      </c>
      <c r="D1682" s="6" t="inlineStr">
        <is>
          <t>Susan Penner</t>
        </is>
      </c>
      <c r="E1682" s="6" t="inlineStr">
        <is>
          <t>01:45:42</t>
        </is>
      </c>
      <c r="F1682" s="6" t="inlineStr">
        <is>
          <t>statement</t>
        </is>
      </c>
      <c r="G1682" s="8" t="inlineStr">
        <is>
          <t>Um, again, regardless of which way this one goes, um, I do think it is a difficult case, and I think we all can see both, both sides of the coin on this one.</t>
        </is>
      </c>
      <c r="H1682" s="11" t="inlineStr">
        <is>
          <t>https://www.youtube.com/watch?v=Sgw8GEBk-ak&amp;t=6342s</t>
        </is>
      </c>
    </row>
    <row r="1683">
      <c r="A1683" s="6" t="inlineStr">
        <is>
          <t>2024-03-19</t>
        </is>
      </c>
      <c r="B1683" s="6" t="inlineStr">
        <is>
          <t>6/7/8</t>
        </is>
      </c>
      <c r="C1683" s="8" t="inlineStr">
        <is>
          <t>By-Law 2241 public hearing &amp; 2nd reading - rezone 268 &amp; 274 Home Street RLD to RMD (Kingdom Home Building)</t>
        </is>
      </c>
      <c r="D1683" s="6" t="inlineStr">
        <is>
          <t>Jac Siemens</t>
        </is>
      </c>
      <c r="E1683" s="6" t="inlineStr">
        <is>
          <t>01:26:34</t>
        </is>
      </c>
      <c r="F1683" s="6" t="inlineStr">
        <is>
          <t>second</t>
        </is>
      </c>
      <c r="G1683" s="8" t="inlineStr">
        <is>
          <t>I'll second it.</t>
        </is>
      </c>
      <c r="H1683" s="11" t="inlineStr">
        <is>
          <t>https://www.youtube.com/watch?v=Sgw8GEBk-ak&amp;t=5194s</t>
        </is>
      </c>
    </row>
    <row r="1684">
      <c r="A1684" s="6" t="inlineStr">
        <is>
          <t>2024-03-19</t>
        </is>
      </c>
      <c r="B1684" s="6" t="inlineStr">
        <is>
          <t>6/7/8</t>
        </is>
      </c>
      <c r="C1684" s="8" t="inlineStr">
        <is>
          <t>By-Law 2241 public hearing &amp; 2nd reading - rezone 268 &amp; 274 Home Street RLD to RMD (Kingdom Home Building)</t>
        </is>
      </c>
      <c r="D1684" s="6" t="inlineStr">
        <is>
          <t>Jac Siemens</t>
        </is>
      </c>
      <c r="E1684" s="6" t="inlineStr">
        <is>
          <t>01:31:22</t>
        </is>
      </c>
      <c r="F1684" s="6" t="inlineStr">
        <is>
          <t>statement</t>
        </is>
      </c>
      <c r="G1684" s="8" t="inlineStr">
        <is>
          <t>it's in its own transition zone, I would think. It's between the hospital and residential.</t>
        </is>
      </c>
      <c r="H1684" s="11" t="inlineStr">
        <is>
          <t>https://www.youtube.com/watch?v=Sgw8GEBk-ak&amp;t=5482s</t>
        </is>
      </c>
    </row>
    <row r="1685">
      <c r="A1685" s="6" t="inlineStr">
        <is>
          <t>2024-03-19</t>
        </is>
      </c>
      <c r="B1685" s="6" t="inlineStr">
        <is>
          <t>6/7/8</t>
        </is>
      </c>
      <c r="C1685" s="8" t="inlineStr">
        <is>
          <t>By-Law 2241 public hearing &amp; 2nd reading - rezone 268 &amp; 274 Home Street RLD to RMD (Kingdom Home Building)</t>
        </is>
      </c>
      <c r="D1685" s="6" t="inlineStr">
        <is>
          <t>Jac Siemens</t>
        </is>
      </c>
      <c r="E1685" s="6" t="inlineStr">
        <is>
          <t>01:31:44</t>
        </is>
      </c>
      <c r="F1685" s="6" t="inlineStr">
        <is>
          <t>statement</t>
        </is>
      </c>
      <c r="G1685" s="8" t="inlineStr">
        <is>
          <t>There's 9 decks that look onto our backyard, and it works. I know that it works. But I'm in favour of this for a number of reasons.</t>
        </is>
      </c>
      <c r="H1685" s="11" t="inlineStr">
        <is>
          <t>https://www.youtube.com/watch?v=Sgw8GEBk-ak&amp;t=5504s</t>
        </is>
      </c>
    </row>
    <row r="1686">
      <c r="A1686" s="6" t="inlineStr">
        <is>
          <t>2024-03-19</t>
        </is>
      </c>
      <c r="B1686" s="6" t="inlineStr">
        <is>
          <t>6/7/8</t>
        </is>
      </c>
      <c r="C1686" s="8" t="inlineStr">
        <is>
          <t>By-Law 2241 public hearing &amp; 2nd reading - rezone 268 &amp; 274 Home Street RLD to RMD (Kingdom Home Building)</t>
        </is>
      </c>
      <c r="D1686" s="6" t="inlineStr">
        <is>
          <t>Jac Siemens</t>
        </is>
      </c>
      <c r="E1686" s="6" t="inlineStr">
        <is>
          <t>01:31:44</t>
        </is>
      </c>
      <c r="F1686" s="6" t="inlineStr">
        <is>
          <t>statement</t>
        </is>
      </c>
      <c r="G1686" s="8" t="inlineStr">
        <is>
          <t>Developers have told us time over time that to buy a To buy a home and rip it down and build another single-family home on these large lots is not feasible.</t>
        </is>
      </c>
      <c r="H1686" s="11" t="inlineStr">
        <is>
          <t>https://www.youtube.com/watch?v=Sgw8GEBk-ak&amp;t=5504s</t>
        </is>
      </c>
    </row>
    <row r="1687">
      <c r="A1687" s="6" t="inlineStr">
        <is>
          <t>2024-03-19</t>
        </is>
      </c>
      <c r="B1687" s="6" t="inlineStr">
        <is>
          <t>6/7/8</t>
        </is>
      </c>
      <c r="C1687" s="8" t="inlineStr">
        <is>
          <t>By-Law 2241 public hearing &amp; 2nd reading - rezone 268 &amp; 274 Home Street RLD to RMD (Kingdom Home Building)</t>
        </is>
      </c>
      <c r="D1687" s="6" t="inlineStr">
        <is>
          <t>Jac Siemens</t>
        </is>
      </c>
      <c r="E1687" s="6" t="inlineStr">
        <is>
          <t>01:31:44</t>
        </is>
      </c>
      <c r="F1687" s="6" t="inlineStr">
        <is>
          <t>statement</t>
        </is>
      </c>
      <c r="G1687" s="8" t="inlineStr">
        <is>
          <t>So I appreciate the fact that people are fixing up the old homes, but eventually they too will need replacing.</t>
        </is>
      </c>
      <c r="H1687" s="11" t="inlineStr">
        <is>
          <t>https://www.youtube.com/watch?v=Sgw8GEBk-ak&amp;t=5504s</t>
        </is>
      </c>
    </row>
    <row r="1688">
      <c r="A1688" s="6" t="inlineStr">
        <is>
          <t>2024-03-19</t>
        </is>
      </c>
      <c r="B1688" s="6" t="inlineStr">
        <is>
          <t>6/7/8</t>
        </is>
      </c>
      <c r="C1688" s="8" t="inlineStr">
        <is>
          <t>By-Law 2241 public hearing &amp; 2nd reading - rezone 268 &amp; 274 Home Street RLD to RMD (Kingdom Home Building)</t>
        </is>
      </c>
      <c r="D1688" s="6" t="inlineStr">
        <is>
          <t>Jac Siemens</t>
        </is>
      </c>
      <c r="E1688" s="6" t="inlineStr">
        <is>
          <t>01:31:44</t>
        </is>
      </c>
      <c r="F1688" s="6" t="inlineStr">
        <is>
          <t>statement</t>
        </is>
      </c>
      <c r="G1688" s="8" t="inlineStr">
        <is>
          <t>I think the height allowed is 36 feet, if I have that right. But infill policy will dictate exactly what and how it will be built.</t>
        </is>
      </c>
      <c r="H1688" s="11" t="inlineStr">
        <is>
          <t>https://www.youtube.com/watch?v=Sgw8GEBk-ak&amp;t=5504s</t>
        </is>
      </c>
    </row>
    <row r="1689">
      <c r="A1689" s="6" t="inlineStr">
        <is>
          <t>2024-03-19</t>
        </is>
      </c>
      <c r="B1689" s="6" t="inlineStr">
        <is>
          <t>6/7/8</t>
        </is>
      </c>
      <c r="C1689" s="8" t="inlineStr">
        <is>
          <t>By-Law 2241 public hearing &amp; 2nd reading - rezone 268 &amp; 274 Home Street RLD to RMD (Kingdom Home Building)</t>
        </is>
      </c>
      <c r="D1689" s="6" t="inlineStr">
        <is>
          <t>Jac Siemens</t>
        </is>
      </c>
      <c r="E1689" s="6" t="inlineStr">
        <is>
          <t>01:31:44</t>
        </is>
      </c>
      <c r="F1689" s="6" t="inlineStr">
        <is>
          <t>statement</t>
        </is>
      </c>
      <c r="G1689" s="8" t="inlineStr">
        <is>
          <t>Urban sprawl is a lot more expensive in the short term and in the long term for our communities.</t>
        </is>
      </c>
      <c r="H1689" s="11" t="inlineStr">
        <is>
          <t>https://www.youtube.com/watch?v=Sgw8GEBk-ak&amp;t=5504s</t>
        </is>
      </c>
    </row>
    <row r="1690">
      <c r="A1690" s="6" t="inlineStr">
        <is>
          <t>2024-03-19</t>
        </is>
      </c>
      <c r="B1690" s="6" t="inlineStr">
        <is>
          <t>6/7/8</t>
        </is>
      </c>
      <c r="C1690" s="8" t="inlineStr">
        <is>
          <t>By-Law 2241 public hearing &amp; 2nd reading - rezone 268 &amp; 274 Home Street RLD to RMD (Kingdom Home Building)</t>
        </is>
      </c>
      <c r="D1690" s="6" t="inlineStr">
        <is>
          <t>Jac Siemens</t>
        </is>
      </c>
      <c r="E1690" s="6" t="inlineStr">
        <is>
          <t>01:31:44</t>
        </is>
      </c>
      <c r="F1690" s="6" t="inlineStr">
        <is>
          <t>statement</t>
        </is>
      </c>
      <c r="G1690" s="8" t="inlineStr">
        <is>
          <t>I think overall, in our big picture official community plan, I think this works, and for those reasons, I'm in favour of this.</t>
        </is>
      </c>
      <c r="H1690" s="11" t="inlineStr">
        <is>
          <t>https://www.youtube.com/watch?v=Sgw8GEBk-ak&amp;t=5504s</t>
        </is>
      </c>
    </row>
    <row r="1691">
      <c r="A1691" s="6" t="inlineStr">
        <is>
          <t>2024-03-19</t>
        </is>
      </c>
      <c r="B1691" s="6" t="inlineStr">
        <is>
          <t>6/7/8</t>
        </is>
      </c>
      <c r="C1691" s="8" t="inlineStr">
        <is>
          <t>By-Law 2241 public hearing &amp; 2nd reading - rezone 268 &amp; 274 Home Street RLD to RMD (Kingdom Home Building)</t>
        </is>
      </c>
      <c r="D1691" s="6" t="inlineStr">
        <is>
          <t>Michael Zwaagstra</t>
        </is>
      </c>
      <c r="E1691" s="6" t="inlineStr">
        <is>
          <t>00:30:00</t>
        </is>
      </c>
      <c r="F1691" s="6" t="inlineStr">
        <is>
          <t>question</t>
        </is>
      </c>
      <c r="G1691" s="8" t="inlineStr">
        <is>
          <t>Are you saying that you are for certain doing underground parking, that that is a definite part of the plan?</t>
        </is>
      </c>
      <c r="H1691" s="11" t="inlineStr">
        <is>
          <t>https://www.youtube.com/watch?v=Sgw8GEBk-ak&amp;t=1800s</t>
        </is>
      </c>
    </row>
    <row r="1692">
      <c r="A1692" s="6" t="inlineStr">
        <is>
          <t>2024-03-19</t>
        </is>
      </c>
      <c r="B1692" s="6" t="inlineStr">
        <is>
          <t>6/7/8</t>
        </is>
      </c>
      <c r="C1692" s="8" t="inlineStr">
        <is>
          <t>By-Law 2241 public hearing &amp; 2nd reading - rezone 268 &amp; 274 Home Street RLD to RMD (Kingdom Home Building)</t>
        </is>
      </c>
      <c r="D1692" s="6" t="inlineStr">
        <is>
          <t>Michael Zwaagstra</t>
        </is>
      </c>
      <c r="E1692" s="6" t="inlineStr">
        <is>
          <t>00:30:16</t>
        </is>
      </c>
      <c r="F1692" s="6" t="inlineStr">
        <is>
          <t>question</t>
        </is>
      </c>
      <c r="G1692" s="8" t="inlineStr">
        <is>
          <t>So my question is, why are we not dealing with that variance application? at the meeting tonight as part of this application?</t>
        </is>
      </c>
      <c r="H1692" s="11" t="inlineStr">
        <is>
          <t>https://www.youtube.com/watch?v=Sgw8GEBk-ak&amp;t=1816s</t>
        </is>
      </c>
    </row>
    <row r="1693">
      <c r="A1693" s="6" t="inlineStr">
        <is>
          <t>2024-03-19</t>
        </is>
      </c>
      <c r="B1693" s="6" t="inlineStr">
        <is>
          <t>6/7/8</t>
        </is>
      </c>
      <c r="C1693" s="8" t="inlineStr">
        <is>
          <t>By-Law 2241 public hearing &amp; 2nd reading - rezone 268 &amp; 274 Home Street RLD to RMD (Kingdom Home Building)</t>
        </is>
      </c>
      <c r="D1693" s="6" t="inlineStr">
        <is>
          <t>Michael Zwaagstra</t>
        </is>
      </c>
      <c r="E1693" s="6" t="inlineStr">
        <is>
          <t>01:36:10</t>
        </is>
      </c>
      <c r="F1693" s="6" t="inlineStr">
        <is>
          <t>statement</t>
        </is>
      </c>
      <c r="G1693" s="8" t="inlineStr">
        <is>
          <t>Well, we're going to have a split vote on this because I'm going to vote against this.</t>
        </is>
      </c>
      <c r="H1693" s="11" t="inlineStr">
        <is>
          <t>https://www.youtube.com/watch?v=Sgw8GEBk-ak&amp;t=5770s</t>
        </is>
      </c>
    </row>
    <row r="1694">
      <c r="A1694" s="6" t="inlineStr">
        <is>
          <t>2024-03-19</t>
        </is>
      </c>
      <c r="B1694" s="6" t="inlineStr">
        <is>
          <t>6/7/8</t>
        </is>
      </c>
      <c r="C1694" s="8" t="inlineStr">
        <is>
          <t>By-Law 2241 public hearing &amp; 2nd reading - rezone 268 &amp; 274 Home Street RLD to RMD (Kingdom Home Building)</t>
        </is>
      </c>
      <c r="D1694" s="6" t="inlineStr">
        <is>
          <t>Michael Zwaagstra</t>
        </is>
      </c>
      <c r="E1694" s="6" t="inlineStr">
        <is>
          <t>01:36:10</t>
        </is>
      </c>
      <c r="F1694" s="6" t="inlineStr">
        <is>
          <t>statement</t>
        </is>
      </c>
      <c r="G1694" s="8" t="inlineStr">
        <is>
          <t>This is a well-established area. It's not in the transitional zone. Yes, it's reasonably close to the transitional zone, but it is not.</t>
        </is>
      </c>
      <c r="H1694" s="11" t="inlineStr">
        <is>
          <t>https://www.youtube.com/watch?v=Sgw8GEBk-ak&amp;t=5770s</t>
        </is>
      </c>
    </row>
    <row r="1695">
      <c r="A1695" s="6" t="inlineStr">
        <is>
          <t>2024-03-19</t>
        </is>
      </c>
      <c r="B1695" s="6" t="inlineStr">
        <is>
          <t>6/7/8</t>
        </is>
      </c>
      <c r="C1695" s="8" t="inlineStr">
        <is>
          <t>By-Law 2241 public hearing &amp; 2nd reading - rezone 268 &amp; 274 Home Street RLD to RMD (Kingdom Home Building)</t>
        </is>
      </c>
      <c r="D1695" s="6" t="inlineStr">
        <is>
          <t>Michael Zwaagstra</t>
        </is>
      </c>
      <c r="E1695" s="6" t="inlineStr">
        <is>
          <t>01:36:10</t>
        </is>
      </c>
      <c r="F1695" s="6" t="inlineStr">
        <is>
          <t>statement</t>
        </is>
      </c>
      <c r="G1695" s="8" t="inlineStr">
        <is>
          <t>There seems to be this assumption that I understand the reasoning in terms of that, yes, density in general, in theory, is good. But so are single-family homes.</t>
        </is>
      </c>
      <c r="H1695" s="11" t="inlineStr">
        <is>
          <t>https://www.youtube.com/watch?v=Sgw8GEBk-ak&amp;t=5770s</t>
        </is>
      </c>
    </row>
    <row r="1696">
      <c r="A1696" s="6" t="inlineStr">
        <is>
          <t>2024-03-19</t>
        </is>
      </c>
      <c r="B1696" s="6" t="inlineStr">
        <is>
          <t>6/7/8</t>
        </is>
      </c>
      <c r="C1696" s="8" t="inlineStr">
        <is>
          <t>By-Law 2241 public hearing &amp; 2nd reading - rezone 268 &amp; 274 Home Street RLD to RMD (Kingdom Home Building)</t>
        </is>
      </c>
      <c r="D1696" s="6" t="inlineStr">
        <is>
          <t>Michael Zwaagstra</t>
        </is>
      </c>
      <c r="E1696" s="6" t="inlineStr">
        <is>
          <t>01:36:10</t>
        </is>
      </c>
      <c r="F1696" s="6" t="inlineStr">
        <is>
          <t>statement</t>
        </is>
      </c>
      <c r="G1696" s="8" t="inlineStr">
        <is>
          <t>But I'm not interested in hearing about Tokyo and their density and all that. I want to hear from the neighbours and I want to hear from the applicant and that's what I want to focus on.</t>
        </is>
      </c>
      <c r="H1696" s="11" t="inlineStr">
        <is>
          <t>https://www.youtube.com/watch?v=Sgw8GEBk-ak&amp;t=5770s</t>
        </is>
      </c>
    </row>
    <row r="1697">
      <c r="A1697" s="6" t="inlineStr">
        <is>
          <t>2024-03-19</t>
        </is>
      </c>
      <c r="B1697" s="6" t="inlineStr">
        <is>
          <t>6/7/8</t>
        </is>
      </c>
      <c r="C1697" s="8" t="inlineStr">
        <is>
          <t>By-Law 2241 public hearing &amp; 2nd reading - rezone 268 &amp; 274 Home Street RLD to RMD (Kingdom Home Building)</t>
        </is>
      </c>
      <c r="D1697" s="6" t="inlineStr">
        <is>
          <t>Michael Zwaagstra</t>
        </is>
      </c>
      <c r="E1697" s="6" t="inlineStr">
        <is>
          <t>01:36:10</t>
        </is>
      </c>
      <c r="F1697" s="6" t="inlineStr">
        <is>
          <t>statement</t>
        </is>
      </c>
      <c r="G1697" s="8" t="inlineStr">
        <is>
          <t>If this gets approved, we're having another public hearing. We're going to go through this all again because for whatever reason, the applicant did not submit a variance application for the underground parking.</t>
        </is>
      </c>
      <c r="H1697" s="11" t="inlineStr">
        <is>
          <t>https://www.youtube.com/watch?v=Sgw8GEBk-ak&amp;t=5770s</t>
        </is>
      </c>
    </row>
    <row r="1698">
      <c r="A1698" s="6" t="inlineStr">
        <is>
          <t>2024-03-19</t>
        </is>
      </c>
      <c r="B1698" s="6" t="inlineStr">
        <is>
          <t>6/7/8</t>
        </is>
      </c>
      <c r="C1698" s="8" t="inlineStr">
        <is>
          <t>By-Law 2241 public hearing &amp; 2nd reading - rezone 268 &amp; 274 Home Street RLD to RMD (Kingdom Home Building)</t>
        </is>
      </c>
      <c r="D1698" s="6" t="inlineStr">
        <is>
          <t>Michael Zwaagstra</t>
        </is>
      </c>
      <c r="E1698" s="6" t="inlineStr">
        <is>
          <t>01:36:10</t>
        </is>
      </c>
      <c r="F1698" s="6" t="inlineStr">
        <is>
          <t>statement</t>
        </is>
      </c>
      <c r="G1698" s="8" t="inlineStr">
        <is>
          <t>And so, yes, there have been times, many times, when I voted in favour of multifamily developments and rezoning, but in this case, I'm not in favour.</t>
        </is>
      </c>
      <c r="H1698" s="11" t="inlineStr">
        <is>
          <t>https://www.youtube.com/watch?v=Sgw8GEBk-ak&amp;t=5770s</t>
        </is>
      </c>
    </row>
    <row r="1699">
      <c r="A1699" s="6" t="inlineStr">
        <is>
          <t>2024-03-19</t>
        </is>
      </c>
      <c r="B1699" s="6" t="inlineStr">
        <is>
          <t>6/7/8</t>
        </is>
      </c>
      <c r="C1699" s="8" t="inlineStr">
        <is>
          <t>By-Law 2241 public hearing &amp; 2nd reading - rezone 268 &amp; 274 Home Street RLD to RMD (Kingdom Home Building)</t>
        </is>
      </c>
      <c r="D1699" s="6" t="inlineStr">
        <is>
          <t>Jake Hiebert</t>
        </is>
      </c>
      <c r="E1699" s="6" t="inlineStr">
        <is>
          <t>01:39:17</t>
        </is>
      </c>
      <c r="F1699" s="6" t="inlineStr">
        <is>
          <t>statement</t>
        </is>
      </c>
      <c r="G1699" s="8" t="inlineStr">
        <is>
          <t>They wanted single-family dwellings. They wanted dwellings that were affordable, and they chose this area.</t>
        </is>
      </c>
      <c r="H1699" s="11" t="inlineStr">
        <is>
          <t>https://www.youtube.com/watch?v=Sgw8GEBk-ak&amp;t=5957s</t>
        </is>
      </c>
    </row>
    <row r="1700">
      <c r="A1700" s="6" t="inlineStr">
        <is>
          <t>2024-03-19</t>
        </is>
      </c>
      <c r="B1700" s="6" t="inlineStr">
        <is>
          <t>6/7/8</t>
        </is>
      </c>
      <c r="C1700" s="8" t="inlineStr">
        <is>
          <t>By-Law 2241 public hearing &amp; 2nd reading - rezone 268 &amp; 274 Home Street RLD to RMD (Kingdom Home Building)</t>
        </is>
      </c>
      <c r="D1700" s="6" t="inlineStr">
        <is>
          <t>Jake Hiebert</t>
        </is>
      </c>
      <c r="E1700" s="6" t="inlineStr">
        <is>
          <t>01:39:17</t>
        </is>
      </c>
      <c r="F1700" s="6" t="inlineStr">
        <is>
          <t>statement</t>
        </is>
      </c>
      <c r="G1700" s="8" t="inlineStr">
        <is>
          <t>Well, I also see people in this area pushing baby carriages and going downtown.</t>
        </is>
      </c>
      <c r="H1700" s="11" t="inlineStr">
        <is>
          <t>https://www.youtube.com/watch?v=Sgw8GEBk-ak&amp;t=5957s</t>
        </is>
      </c>
    </row>
    <row r="1701">
      <c r="A1701" s="6" t="inlineStr">
        <is>
          <t>2024-03-19</t>
        </is>
      </c>
      <c r="B1701" s="6" t="inlineStr">
        <is>
          <t>6/7/8</t>
        </is>
      </c>
      <c r="C1701" s="8" t="inlineStr">
        <is>
          <t>By-Law 2241 public hearing &amp; 2nd reading - rezone 268 &amp; 274 Home Street RLD to RMD (Kingdom Home Building)</t>
        </is>
      </c>
      <c r="D1701" s="6" t="inlineStr">
        <is>
          <t>Jake Hiebert</t>
        </is>
      </c>
      <c r="E1701" s="6" t="inlineStr">
        <is>
          <t>01:40:54</t>
        </is>
      </c>
      <c r="F1701" s="6" t="inlineStr">
        <is>
          <t>statement</t>
        </is>
      </c>
      <c r="G1701" s="8" t="inlineStr">
        <is>
          <t>Yes, maybe it'd be more suitable if there was a duplex or a fourplex for transitioning into this area.</t>
        </is>
      </c>
      <c r="H1701" s="11" t="inlineStr">
        <is>
          <t>https://www.youtube.com/watch?v=Sgw8GEBk-ak&amp;t=6054s</t>
        </is>
      </c>
    </row>
    <row r="1702">
      <c r="A1702" s="6" t="inlineStr">
        <is>
          <t>2024-03-19</t>
        </is>
      </c>
      <c r="B1702" s="6" t="inlineStr">
        <is>
          <t>6/7/8</t>
        </is>
      </c>
      <c r="C1702" s="8" t="inlineStr">
        <is>
          <t>By-Law 2241 public hearing &amp; 2nd reading - rezone 268 &amp; 274 Home Street RLD to RMD (Kingdom Home Building)</t>
        </is>
      </c>
      <c r="D1702" s="6" t="inlineStr">
        <is>
          <t>Jake Hiebert</t>
        </is>
      </c>
      <c r="E1702" s="6" t="inlineStr">
        <is>
          <t>01:40:54</t>
        </is>
      </c>
      <c r="F1702" s="6" t="inlineStr">
        <is>
          <t>statement</t>
        </is>
      </c>
      <c r="G1702" s="8" t="inlineStr">
        <is>
          <t>But as Deputy Mayor Zweigstra said, this is not in the transitional zone. This is on the outskirts of it.</t>
        </is>
      </c>
      <c r="H1702" s="11" t="inlineStr">
        <is>
          <t>https://www.youtube.com/watch?v=Sgw8GEBk-ak&amp;t=6054s</t>
        </is>
      </c>
    </row>
    <row r="1703">
      <c r="A1703" s="6" t="inlineStr">
        <is>
          <t>2024-03-19</t>
        </is>
      </c>
      <c r="B1703" s="6" t="inlineStr">
        <is>
          <t>6/7/8</t>
        </is>
      </c>
      <c r="C1703" s="8" t="inlineStr">
        <is>
          <t>By-Law 2241 public hearing &amp; 2nd reading - rezone 268 &amp; 274 Home Street RLD to RMD (Kingdom Home Building)</t>
        </is>
      </c>
      <c r="D1703" s="6" t="inlineStr">
        <is>
          <t>Jake Hiebert</t>
        </is>
      </c>
      <c r="E1703" s="6" t="inlineStr">
        <is>
          <t>01:40:54</t>
        </is>
      </c>
      <c r="F1703" s="6" t="inlineStr">
        <is>
          <t>statement</t>
        </is>
      </c>
      <c r="G1703" s="8" t="inlineStr">
        <is>
          <t>and I know I shouldn't always make a decision if that was me or if that was my children living there</t>
        </is>
      </c>
      <c r="H1703" s="11" t="inlineStr">
        <is>
          <t>https://www.youtube.com/watch?v=Sgw8GEBk-ak&amp;t=6054s</t>
        </is>
      </c>
    </row>
    <row r="1704">
      <c r="A1704" s="6" t="inlineStr">
        <is>
          <t>2024-03-19</t>
        </is>
      </c>
      <c r="B1704" s="6" t="inlineStr">
        <is>
          <t>6/7/8</t>
        </is>
      </c>
      <c r="C1704" s="8" t="inlineStr">
        <is>
          <t>By-Law 2241 public hearing &amp; 2nd reading - rezone 268 &amp; 274 Home Street RLD to RMD (Kingdom Home Building)</t>
        </is>
      </c>
      <c r="D1704" s="6" t="inlineStr">
        <is>
          <t>Jake Hiebert</t>
        </is>
      </c>
      <c r="E1704" s="6" t="inlineStr">
        <is>
          <t>01:40:54</t>
        </is>
      </c>
      <c r="F1704" s="6" t="inlineStr">
        <is>
          <t>statement</t>
        </is>
      </c>
      <c r="G1704" s="8" t="inlineStr">
        <is>
          <t>So I appreciate every person that came here today and gave their story. And what's important, what are their values? And I've heard you loud and clear.</t>
        </is>
      </c>
      <c r="H1704" s="11" t="inlineStr">
        <is>
          <t>https://www.youtube.com/watch?v=Sgw8GEBk-ak&amp;t=6054s</t>
        </is>
      </c>
    </row>
    <row r="1705">
      <c r="A1705" s="6" t="inlineStr">
        <is>
          <t>2024-03-19</t>
        </is>
      </c>
      <c r="B1705" s="6" t="inlineStr">
        <is>
          <t>6/7/8</t>
        </is>
      </c>
      <c r="C1705" s="8" t="inlineStr">
        <is>
          <t>By-Law 2241 public hearing &amp; 2nd reading - rezone 268 &amp; 274 Home Street RLD to RMD (Kingdom Home Building)</t>
        </is>
      </c>
      <c r="D1705" s="6" t="inlineStr">
        <is>
          <t>Damian Penner</t>
        </is>
      </c>
      <c r="E1705" s="6" t="inlineStr">
        <is>
          <t>01:42:17</t>
        </is>
      </c>
      <c r="F1705" s="6" t="inlineStr">
        <is>
          <t>statement</t>
        </is>
      </c>
      <c r="G1705" s="8" t="inlineStr">
        <is>
          <t>I personally don't find much to disagree with on either side of the decision.</t>
        </is>
      </c>
      <c r="H1705" s="11" t="inlineStr">
        <is>
          <t>https://www.youtube.com/watch?v=Sgw8GEBk-ak&amp;t=6137s</t>
        </is>
      </c>
    </row>
    <row r="1706">
      <c r="A1706" s="6" t="inlineStr">
        <is>
          <t>2024-03-19</t>
        </is>
      </c>
      <c r="B1706" s="6" t="inlineStr">
        <is>
          <t>6/7/8</t>
        </is>
      </c>
      <c r="C1706" s="8" t="inlineStr">
        <is>
          <t>By-Law 2241 public hearing &amp; 2nd reading - rezone 268 &amp; 274 Home Street RLD to RMD (Kingdom Home Building)</t>
        </is>
      </c>
      <c r="D1706" s="6" t="inlineStr">
        <is>
          <t>Damian Penner</t>
        </is>
      </c>
      <c r="E1706" s="6" t="inlineStr">
        <is>
          <t>01:42:44</t>
        </is>
      </c>
      <c r="F1706" s="6" t="inlineStr">
        <is>
          <t>statement</t>
        </is>
      </c>
      <c r="G1706" s="8" t="inlineStr">
        <is>
          <t>In terms of a location, I think that this is actually a very good suitable location for medium dense— pardon me—</t>
        </is>
      </c>
      <c r="H1706" s="11" t="inlineStr">
        <is>
          <t>https://www.youtube.com/watch?v=Sgw8GEBk-ak&amp;t=6164s</t>
        </is>
      </c>
    </row>
    <row r="1707">
      <c r="A1707" s="6" t="inlineStr">
        <is>
          <t>2024-03-19</t>
        </is>
      </c>
      <c r="B1707" s="6" t="inlineStr">
        <is>
          <t>6/7/8</t>
        </is>
      </c>
      <c r="C1707" s="8" t="inlineStr">
        <is>
          <t>By-Law 2241 public hearing &amp; 2nd reading - rezone 268 &amp; 274 Home Street RLD to RMD (Kingdom Home Building)</t>
        </is>
      </c>
      <c r="D1707" s="6" t="inlineStr">
        <is>
          <t>Damian Penner</t>
        </is>
      </c>
      <c r="E1707" s="6" t="inlineStr">
        <is>
          <t>01:43:10</t>
        </is>
      </c>
      <c r="F1707" s="6" t="inlineStr">
        <is>
          <t>statement</t>
        </is>
      </c>
      <c r="G1707" s="8" t="inlineStr">
        <is>
          <t>Generally, when we see infill applications come to us, we see them in more areas that are on the verge of needing redevelopment, areas that have been neglected for years, sometimes decades, and are in need of redevelopment.</t>
        </is>
      </c>
      <c r="H1707" s="11" t="inlineStr">
        <is>
          <t>https://www.youtube.com/watch?v=Sgw8GEBk-ak&amp;t=6190s</t>
        </is>
      </c>
    </row>
    <row r="1708">
      <c r="A1708" s="6" t="inlineStr">
        <is>
          <t>2024-03-19</t>
        </is>
      </c>
      <c r="B1708" s="6" t="inlineStr">
        <is>
          <t>6/7/8</t>
        </is>
      </c>
      <c r="C1708" s="8" t="inlineStr">
        <is>
          <t>By-Law 2241 public hearing &amp; 2nd reading - rezone 268 &amp; 274 Home Street RLD to RMD (Kingdom Home Building)</t>
        </is>
      </c>
      <c r="D1708" s="6" t="inlineStr">
        <is>
          <t>Damian Penner</t>
        </is>
      </c>
      <c r="E1708" s="6" t="inlineStr">
        <is>
          <t>01:43:10</t>
        </is>
      </c>
      <c r="F1708" s="6" t="inlineStr">
        <is>
          <t>statement</t>
        </is>
      </c>
      <c r="G1708" s="8" t="inlineStr">
        <is>
          <t>If we double our population, our population outwards, the city will fail. It's just that simple. We cannot double our population sprawling outwards.</t>
        </is>
      </c>
      <c r="H1708" s="11" t="inlineStr">
        <is>
          <t>https://www.youtube.com/watch?v=Sgw8GEBk-ak&amp;t=6190s</t>
        </is>
      </c>
    </row>
    <row r="1709">
      <c r="A1709" s="6" t="inlineStr">
        <is>
          <t>2024-03-19</t>
        </is>
      </c>
      <c r="B1709" s="6" t="inlineStr">
        <is>
          <t>6/7/8</t>
        </is>
      </c>
      <c r="C1709" s="8" t="inlineStr">
        <is>
          <t>By-Law 2241 public hearing &amp; 2nd reading - rezone 268 &amp; 274 Home Street RLD to RMD (Kingdom Home Building)</t>
        </is>
      </c>
      <c r="D1709" s="6" t="inlineStr">
        <is>
          <t>Damian Penner</t>
        </is>
      </c>
      <c r="E1709" s="6" t="inlineStr">
        <is>
          <t>01:43:10</t>
        </is>
      </c>
      <c r="F1709" s="6" t="inlineStr">
        <is>
          <t>statement</t>
        </is>
      </c>
      <c r="G1709" s="8" t="inlineStr">
        <is>
          <t>Having said that, there is also a lot of value of having young families in affordable single-family housing within accessibility to the downtown.</t>
        </is>
      </c>
      <c r="H1709" s="11" t="inlineStr">
        <is>
          <t>https://www.youtube.com/watch?v=Sgw8GEBk-ak&amp;t=6190s</t>
        </is>
      </c>
    </row>
    <row r="1710">
      <c r="A1710" s="6" t="inlineStr">
        <is>
          <t>2024-03-19</t>
        </is>
      </c>
      <c r="B1710" s="6" t="inlineStr">
        <is>
          <t>6/7/8</t>
        </is>
      </c>
      <c r="C1710" s="8" t="inlineStr">
        <is>
          <t>By-Law 2241 public hearing &amp; 2nd reading - rezone 268 &amp; 274 Home Street RLD to RMD (Kingdom Home Building)</t>
        </is>
      </c>
      <c r="D1710" s="6" t="inlineStr">
        <is>
          <t>Damian Penner</t>
        </is>
      </c>
      <c r="E1710" s="6" t="inlineStr">
        <is>
          <t>01:43:10</t>
        </is>
      </c>
      <c r="F1710" s="6" t="inlineStr">
        <is>
          <t>statement</t>
        </is>
      </c>
      <c r="G1710" s="8" t="inlineStr">
        <is>
          <t>So there's benefits to both, but with the neighbours coming out, I will be voting against the motion to approve this development.</t>
        </is>
      </c>
      <c r="H1710" s="11" t="inlineStr">
        <is>
          <t>https://www.youtube.com/watch?v=Sgw8GEBk-ak&amp;t=6190s</t>
        </is>
      </c>
    </row>
    <row r="1711">
      <c r="A1711" s="6" t="inlineStr">
        <is>
          <t>2024-03-19</t>
        </is>
      </c>
      <c r="B1711" s="6" t="inlineStr">
        <is>
          <t>6/7/8</t>
        </is>
      </c>
      <c r="C1711" s="8" t="inlineStr">
        <is>
          <t>By-Law 2241 public hearing &amp; 2nd reading - rezone 268 &amp; 274 Home Street RLD to RMD (Kingdom Home Building)</t>
        </is>
      </c>
      <c r="D1711" s="6" t="inlineStr">
        <is>
          <t>Bill Hiebert</t>
        </is>
      </c>
      <c r="E1711" s="6" t="inlineStr">
        <is>
          <t>01:44:46</t>
        </is>
      </c>
      <c r="F1711" s="6" t="inlineStr">
        <is>
          <t>statement</t>
        </is>
      </c>
      <c r="G1711" s="8" t="inlineStr">
        <is>
          <t>We have well over 200 apartments at the end of our street. And traffic is no impact.</t>
        </is>
      </c>
      <c r="H1711" s="11" t="inlineStr">
        <is>
          <t>https://www.youtube.com/watch?v=Sgw8GEBk-ak&amp;t=6286s</t>
        </is>
      </c>
    </row>
    <row r="1712">
      <c r="A1712" s="6" t="inlineStr">
        <is>
          <t>2024-03-19</t>
        </is>
      </c>
      <c r="B1712" s="6" t="inlineStr">
        <is>
          <t>6/7/8</t>
        </is>
      </c>
      <c r="C1712" s="8" t="inlineStr">
        <is>
          <t>By-Law 2241 public hearing &amp; 2nd reading - rezone 268 &amp; 274 Home Street RLD to RMD (Kingdom Home Building)</t>
        </is>
      </c>
      <c r="D1712" s="6" t="inlineStr">
        <is>
          <t>Bill Hiebert</t>
        </is>
      </c>
      <c r="E1712" s="6" t="inlineStr">
        <is>
          <t>01:45:20</t>
        </is>
      </c>
      <c r="F1712" s="6" t="inlineStr">
        <is>
          <t>statement</t>
        </is>
      </c>
      <c r="G1712" s="8" t="inlineStr">
        <is>
          <t>And with the people working probably nearby, I feel this will not impact that.</t>
        </is>
      </c>
      <c r="H1712" s="11" t="inlineStr">
        <is>
          <t>https://www.youtube.com/watch?v=Sgw8GEBk-ak&amp;t=6320s</t>
        </is>
      </c>
    </row>
    <row r="1713">
      <c r="A1713" s="6" t="inlineStr">
        <is>
          <t>2024-03-19</t>
        </is>
      </c>
      <c r="B1713" s="6" t="inlineStr">
        <is>
          <t>6/7/8</t>
        </is>
      </c>
      <c r="C1713" s="8" t="inlineStr">
        <is>
          <t>By-Law 2241 public hearing &amp; 2nd reading - rezone 268 &amp; 274 Home Street RLD to RMD (Kingdom Home Building)</t>
        </is>
      </c>
      <c r="D1713" s="6" t="inlineStr">
        <is>
          <t>Bill Hiebert</t>
        </is>
      </c>
      <c r="E1713" s="6" t="inlineStr">
        <is>
          <t>01:45:20</t>
        </is>
      </c>
      <c r="F1713" s="6" t="inlineStr">
        <is>
          <t>statement</t>
        </is>
      </c>
      <c r="G1713" s="8" t="inlineStr">
        <is>
          <t>And I know you don't like what I'm saying, but I will be voting in favor of this.</t>
        </is>
      </c>
      <c r="H1713" s="11" t="inlineStr">
        <is>
          <t>https://www.youtube.com/watch?v=Sgw8GEBk-ak&amp;t=6320s</t>
        </is>
      </c>
    </row>
    <row r="1714">
      <c r="A1714" s="6" t="inlineStr">
        <is>
          <t>2024-03-19</t>
        </is>
      </c>
      <c r="B1714" s="6" t="inlineStr">
        <is>
          <t>6/7/8</t>
        </is>
      </c>
      <c r="C1714" s="8" t="inlineStr">
        <is>
          <t>By-Law 2241 public hearing &amp; 2nd reading - rezone 268 &amp; 274 Home Street RLD to RMD (Kingdom Home Building)</t>
        </is>
      </c>
      <c r="D1714" s="6" t="inlineStr">
        <is>
          <t>Mayor Earl Funk</t>
        </is>
      </c>
      <c r="E1714" s="6" t="inlineStr">
        <is>
          <t>01:46:14</t>
        </is>
      </c>
      <c r="F1714" s="6" t="inlineStr">
        <is>
          <t>statement</t>
        </is>
      </c>
      <c r="G1714" s="8" t="inlineStr">
        <is>
          <t>I have been on the phone with them a lot trying to decipher through all the information to make the best decision.</t>
        </is>
      </c>
      <c r="H1714" s="11" t="inlineStr">
        <is>
          <t>https://www.youtube.com/watch?v=Sgw8GEBk-ak&amp;t=6374s</t>
        </is>
      </c>
    </row>
    <row r="1715">
      <c r="A1715" s="6" t="inlineStr">
        <is>
          <t>2024-03-19</t>
        </is>
      </c>
      <c r="B1715" s="6" t="inlineStr">
        <is>
          <t>6/7/8</t>
        </is>
      </c>
      <c r="C1715" s="8" t="inlineStr">
        <is>
          <t>By-Law 2241 public hearing &amp; 2nd reading - rezone 268 &amp; 274 Home Street RLD to RMD (Kingdom Home Building)</t>
        </is>
      </c>
      <c r="D1715" s="6" t="inlineStr">
        <is>
          <t>Mayor Earl Funk</t>
        </is>
      </c>
      <c r="E1715" s="6" t="inlineStr">
        <is>
          <t>01:46:14</t>
        </is>
      </c>
      <c r="F1715" s="6" t="inlineStr">
        <is>
          <t>statement</t>
        </is>
      </c>
      <c r="G1715" s="8" t="inlineStr">
        <is>
          <t>And at the end of the day, I do believe because of where it's situated, because of the nature of the project, Because of the— it's beside the hospital, all those things. I think it's a good fit for the area.</t>
        </is>
      </c>
      <c r="H1715" s="11" t="inlineStr">
        <is>
          <t>https://www.youtube.com/watch?v=Sgw8GEBk-ak&amp;t=6374s</t>
        </is>
      </c>
    </row>
    <row r="1716">
      <c r="A1716" s="6" t="inlineStr">
        <is>
          <t>2024-03-19</t>
        </is>
      </c>
      <c r="B1716" s="6" t="inlineStr">
        <is>
          <t>6/7/8</t>
        </is>
      </c>
      <c r="C1716" s="8" t="inlineStr">
        <is>
          <t>By-Law 2241 public hearing &amp; 2nd reading - rezone 268 &amp; 274 Home Street RLD to RMD (Kingdom Home Building)</t>
        </is>
      </c>
      <c r="D1716" s="6" t="inlineStr">
        <is>
          <t>Mayor Earl Funk</t>
        </is>
      </c>
      <c r="E1716" s="6" t="inlineStr">
        <is>
          <t>01:46:14</t>
        </is>
      </c>
      <c r="F1716" s="6" t="inlineStr">
        <is>
          <t>statement</t>
        </is>
      </c>
      <c r="G1716" s="8" t="inlineStr">
        <is>
          <t>Councillor Swegster, I do agree with you that we don't want to hear about what's life in Tokyo like, but I get it that there are people that don't live in the area that have experience.</t>
        </is>
      </c>
      <c r="H1716" s="11" t="inlineStr">
        <is>
          <t>https://www.youtube.com/watch?v=Sgw8GEBk-ak&amp;t=6374s</t>
        </is>
      </c>
    </row>
    <row r="1717">
      <c r="A1717" s="6" t="inlineStr">
        <is>
          <t>2024-03-19</t>
        </is>
      </c>
      <c r="B1717" s="6" t="inlineStr">
        <is>
          <t>6/7/8</t>
        </is>
      </c>
      <c r="C1717" s="8" t="inlineStr">
        <is>
          <t>By-Law 2241 public hearing &amp; 2nd reading - rezone 268 &amp; 274 Home Street RLD to RMD (Kingdom Home Building)</t>
        </is>
      </c>
      <c r="D1717" s="6" t="inlineStr">
        <is>
          <t>Mayor Earl Funk</t>
        </is>
      </c>
      <c r="E1717" s="6" t="inlineStr">
        <is>
          <t>01:49:17</t>
        </is>
      </c>
      <c r="F1717" s="6" t="inlineStr">
        <is>
          <t>statement</t>
        </is>
      </c>
      <c r="G1717" s="8" t="inlineStr">
        <is>
          <t>But please don't fear multifamily. You can live harmoniously with multifamily and single-family dwellings. It does work.</t>
        </is>
      </c>
      <c r="H1717" s="11" t="inlineStr">
        <is>
          <t>https://www.youtube.com/watch?v=Sgw8GEBk-ak&amp;t=6557s</t>
        </is>
      </c>
    </row>
    <row r="1718">
      <c r="A1718" s="6" t="inlineStr">
        <is>
          <t>2024-03-19</t>
        </is>
      </c>
      <c r="B1718" s="6" t="inlineStr">
        <is>
          <t>9/10</t>
        </is>
      </c>
      <c r="C1718" s="8" t="inlineStr">
        <is>
          <t>Conditional Use CU-2024-01 - multi-family residential in C2 zone, 330 First Street (applicant / Skyprom)</t>
        </is>
      </c>
      <c r="D1718" s="6" t="inlineStr">
        <is>
          <t>Michael Zwaagstra</t>
        </is>
      </c>
      <c r="E1718" s="6" t="inlineStr">
        <is>
          <t>02:10:09</t>
        </is>
      </c>
      <c r="F1718" s="6" t="inlineStr">
        <is>
          <t>motion</t>
        </is>
      </c>
      <c r="G1718" s="8" t="inlineStr">
        <is>
          <t>I'll make a motion to approve.</t>
        </is>
      </c>
      <c r="H1718" s="11" t="inlineStr">
        <is>
          <t>https://www.youtube.com/watch?v=Sgw8GEBk-ak&amp;t=7809s</t>
        </is>
      </c>
    </row>
    <row r="1719">
      <c r="A1719" s="6" t="inlineStr">
        <is>
          <t>2024-03-19</t>
        </is>
      </c>
      <c r="B1719" s="6" t="inlineStr">
        <is>
          <t>9/10</t>
        </is>
      </c>
      <c r="C1719" s="8" t="inlineStr">
        <is>
          <t>Conditional Use CU-2024-01 - multi-family residential in C2 zone, 330 First Street (applicant / Skyprom)</t>
        </is>
      </c>
      <c r="D1719" s="6" t="inlineStr">
        <is>
          <t>Michael Zwaagstra</t>
        </is>
      </c>
      <c r="E1719" s="6" t="inlineStr">
        <is>
          <t>02:10:13</t>
        </is>
      </c>
      <c r="F1719" s="6" t="inlineStr">
        <is>
          <t>statement</t>
        </is>
      </c>
      <c r="G1719" s="8" t="inlineStr">
        <is>
          <t>First of all, this property is zoned C-2, commercial community zone. It is not a single-family property.</t>
        </is>
      </c>
      <c r="H1719" s="11" t="inlineStr">
        <is>
          <t>https://www.youtube.com/watch?v=Sgw8GEBk-ak&amp;t=7813s</t>
        </is>
      </c>
    </row>
    <row r="1720">
      <c r="A1720" s="6" t="inlineStr">
        <is>
          <t>2024-03-19</t>
        </is>
      </c>
      <c r="B1720" s="6" t="inlineStr">
        <is>
          <t>9/10</t>
        </is>
      </c>
      <c r="C1720" s="8" t="inlineStr">
        <is>
          <t>Conditional Use CU-2024-01 - multi-family residential in C2 zone, 330 First Street (applicant / Skyprom)</t>
        </is>
      </c>
      <c r="D1720" s="6" t="inlineStr">
        <is>
          <t>Michael Zwaagstra</t>
        </is>
      </c>
      <c r="E1720" s="6" t="inlineStr">
        <is>
          <t>02:10:13</t>
        </is>
      </c>
      <c r="F1720" s="6" t="inlineStr">
        <is>
          <t>statement</t>
        </is>
      </c>
      <c r="G1720" s="8" t="inlineStr">
        <is>
          <t>And in terms of impact and size and noise and all that, you would have at least the same impact if you have a commercial property of the same size.</t>
        </is>
      </c>
      <c r="H1720" s="11" t="inlineStr">
        <is>
          <t>https://www.youtube.com/watch?v=Sgw8GEBk-ak&amp;t=7813s</t>
        </is>
      </c>
    </row>
    <row r="1721">
      <c r="A1721" s="6" t="inlineStr">
        <is>
          <t>2024-03-19</t>
        </is>
      </c>
      <c r="B1721" s="6" t="inlineStr">
        <is>
          <t>9/10</t>
        </is>
      </c>
      <c r="C1721" s="8" t="inlineStr">
        <is>
          <t>Conditional Use CU-2024-01 - multi-family residential in C2 zone, 330 First Street (applicant / Skyprom)</t>
        </is>
      </c>
      <c r="D1721" s="6" t="inlineStr">
        <is>
          <t>Michael Zwaagstra</t>
        </is>
      </c>
      <c r="E1721" s="6" t="inlineStr">
        <is>
          <t>02:10:13</t>
        </is>
      </c>
      <c r="F1721" s="6" t="inlineStr">
        <is>
          <t>statement</t>
        </is>
      </c>
      <c r="G1721" s="8" t="inlineStr">
        <is>
          <t>So the only question is, would we allow residential there instead of commercial? And I don't see a problem with that based on the information I've heard.</t>
        </is>
      </c>
      <c r="H1721" s="11" t="inlineStr">
        <is>
          <t>https://www.youtube.com/watch?v=Sgw8GEBk-ak&amp;t=7813s</t>
        </is>
      </c>
    </row>
    <row r="1722">
      <c r="A1722" s="6" t="inlineStr">
        <is>
          <t>2024-03-19</t>
        </is>
      </c>
      <c r="B1722" s="6" t="inlineStr">
        <is>
          <t>9/10</t>
        </is>
      </c>
      <c r="C1722" s="8" t="inlineStr">
        <is>
          <t>Conditional Use CU-2024-01 - multi-family residential in C2 zone, 330 First Street (applicant / Skyprom)</t>
        </is>
      </c>
      <c r="D1722" s="6" t="inlineStr">
        <is>
          <t>Michael Zwaagstra</t>
        </is>
      </c>
      <c r="E1722" s="6" t="inlineStr">
        <is>
          <t>02:10:13</t>
        </is>
      </c>
      <c r="F1722" s="6" t="inlineStr">
        <is>
          <t>statement</t>
        </is>
      </c>
      <c r="G1722" s="8" t="inlineStr">
        <is>
          <t>And I think the applicant has put forward a reasonable plan that fits.</t>
        </is>
      </c>
      <c r="H1722" s="11" t="inlineStr">
        <is>
          <t>https://www.youtube.com/watch?v=Sgw8GEBk-ak&amp;t=7813s</t>
        </is>
      </c>
    </row>
    <row r="1723">
      <c r="A1723" s="6" t="inlineStr">
        <is>
          <t>2024-03-19</t>
        </is>
      </c>
      <c r="B1723" s="6" t="inlineStr">
        <is>
          <t>11/12/13</t>
        </is>
      </c>
      <c r="C1723" s="8" t="inlineStr">
        <is>
          <t>Variance V-2024-02 - remove main-floor commercial requirement, 330 First Street</t>
        </is>
      </c>
      <c r="D1723" s="6" t="inlineStr">
        <is>
          <t>Jake Hiebert</t>
        </is>
      </c>
      <c r="E1723" s="6" t="inlineStr">
        <is>
          <t>02:13:19</t>
        </is>
      </c>
      <c r="F1723" s="6" t="inlineStr">
        <is>
          <t>motion</t>
        </is>
      </c>
      <c r="G1723" s="8" t="inlineStr">
        <is>
          <t>Motion to approve.</t>
        </is>
      </c>
      <c r="H1723" s="11" t="inlineStr">
        <is>
          <t>https://www.youtube.com/watch?v=Sgw8GEBk-ak&amp;t=7999s</t>
        </is>
      </c>
    </row>
    <row r="1724">
      <c r="A1724" s="6" t="inlineStr">
        <is>
          <t>2024-03-19</t>
        </is>
      </c>
      <c r="B1724" s="6" t="inlineStr">
        <is>
          <t>11/12/13</t>
        </is>
      </c>
      <c r="C1724" s="8" t="inlineStr">
        <is>
          <t>Variance V-2024-02 - remove main-floor commercial requirement, 330 First Street</t>
        </is>
      </c>
      <c r="D1724" s="6" t="inlineStr">
        <is>
          <t>Jake Hiebert</t>
        </is>
      </c>
      <c r="E1724" s="6" t="inlineStr">
        <is>
          <t>02:13:26</t>
        </is>
      </c>
      <c r="F1724" s="6" t="inlineStr">
        <is>
          <t>statement</t>
        </is>
      </c>
      <c r="G1724" s="8" t="inlineStr">
        <is>
          <t>As we've heard from the developer, He has done inquiries in the area and from business people in town regarding getting commercial people into the main or the bottom floor of that building and has come up empty.</t>
        </is>
      </c>
      <c r="H1724" s="11" t="inlineStr">
        <is>
          <t>https://www.youtube.com/watch?v=Sgw8GEBk-ak&amp;t=8006s</t>
        </is>
      </c>
    </row>
    <row r="1725">
      <c r="A1725" s="6" t="inlineStr">
        <is>
          <t>2024-03-19</t>
        </is>
      </c>
      <c r="B1725" s="6" t="inlineStr">
        <is>
          <t>11/12/13</t>
        </is>
      </c>
      <c r="C1725" s="8" t="inlineStr">
        <is>
          <t>Variance V-2024-02 - remove main-floor commercial requirement, 330 First Street</t>
        </is>
      </c>
      <c r="D1725" s="6" t="inlineStr">
        <is>
          <t>Jake Hiebert</t>
        </is>
      </c>
      <c r="E1725" s="6" t="inlineStr">
        <is>
          <t>02:13:26</t>
        </is>
      </c>
      <c r="F1725" s="6" t="inlineStr">
        <is>
          <t>statement</t>
        </is>
      </c>
      <c r="G1725" s="8" t="inlineStr">
        <is>
          <t>And we've also heard it, you know, and this going back to the last variance, we heard people's concerns about the buffer zones or the proximity to the building.</t>
        </is>
      </c>
      <c r="H1725" s="11" t="inlineStr">
        <is>
          <t>https://www.youtube.com/watch?v=Sgw8GEBk-ak&amp;t=8006s</t>
        </is>
      </c>
    </row>
    <row r="1726">
      <c r="A1726" s="6" t="inlineStr">
        <is>
          <t>2024-03-19</t>
        </is>
      </c>
      <c r="B1726" s="6" t="inlineStr">
        <is>
          <t>11/12/13</t>
        </is>
      </c>
      <c r="C1726" s="8" t="inlineStr">
        <is>
          <t>Variance V-2024-02 - remove main-floor commercial requirement, 330 First Street</t>
        </is>
      </c>
      <c r="D1726" s="6" t="inlineStr">
        <is>
          <t>Jake Hiebert</t>
        </is>
      </c>
      <c r="E1726" s="6" t="inlineStr">
        <is>
          <t>02:13:26</t>
        </is>
      </c>
      <c r="F1726" s="6" t="inlineStr">
        <is>
          <t>statement</t>
        </is>
      </c>
      <c r="G1726" s="8" t="inlineStr">
        <is>
          <t>In fact, as— Councilor Switzer said earlier, without the commercial component to it, there'll be less traffic in the area, there'll be less noise.</t>
        </is>
      </c>
      <c r="H1726" s="11" t="inlineStr">
        <is>
          <t>https://www.youtube.com/watch?v=Sgw8GEBk-ak&amp;t=8006s</t>
        </is>
      </c>
    </row>
    <row r="1727">
      <c r="A1727" s="6" t="inlineStr">
        <is>
          <t>2024-03-19</t>
        </is>
      </c>
      <c r="B1727" s="6" t="inlineStr">
        <is>
          <t>11/12/13</t>
        </is>
      </c>
      <c r="C1727" s="8" t="inlineStr">
        <is>
          <t>Variance V-2024-02 - remove main-floor commercial requirement, 330 First Street</t>
        </is>
      </c>
      <c r="D1727" s="6" t="inlineStr">
        <is>
          <t>Jake Hiebert</t>
        </is>
      </c>
      <c r="E1727" s="6" t="inlineStr">
        <is>
          <t>02:13:26</t>
        </is>
      </c>
      <c r="F1727" s="6" t="inlineStr">
        <is>
          <t>statement</t>
        </is>
      </c>
      <c r="G1727" s="8" t="inlineStr">
        <is>
          <t>We've heard that there's an empty lot on either side, and from my point of view, I don't see anything negative about the plan.</t>
        </is>
      </c>
      <c r="H1727" s="11" t="inlineStr">
        <is>
          <t>https://www.youtube.com/watch?v=Sgw8GEBk-ak&amp;t=8006s</t>
        </is>
      </c>
    </row>
    <row r="1728">
      <c r="A1728" s="6" t="inlineStr">
        <is>
          <t>2024-03-19</t>
        </is>
      </c>
      <c r="B1728" s="6" t="inlineStr">
        <is>
          <t>11/12/13</t>
        </is>
      </c>
      <c r="C1728" s="8" t="inlineStr">
        <is>
          <t>Variance V-2024-02 - remove main-floor commercial requirement, 330 First Street</t>
        </is>
      </c>
      <c r="D1728" s="6" t="inlineStr">
        <is>
          <t>Jake Hiebert</t>
        </is>
      </c>
      <c r="E1728" s="6" t="inlineStr">
        <is>
          <t>02:13:26</t>
        </is>
      </c>
      <c r="F1728" s="6" t="inlineStr">
        <is>
          <t>statement</t>
        </is>
      </c>
      <c r="G1728" s="8" t="inlineStr">
        <is>
          <t>So I think this is a good building to start our transitional area in that area there on 2nd Street— or on 1st Street. So I think it's a good plan.</t>
        </is>
      </c>
      <c r="H1728" s="11" t="inlineStr">
        <is>
          <t>https://www.youtube.com/watch?v=Sgw8GEBk-ak&amp;t=8006s</t>
        </is>
      </c>
    </row>
    <row r="1729">
      <c r="A1729" s="6" t="inlineStr">
        <is>
          <t>2024-03-19</t>
        </is>
      </c>
      <c r="B1729" s="6" t="inlineStr">
        <is>
          <t>11/12/13</t>
        </is>
      </c>
      <c r="C1729" s="8" t="inlineStr">
        <is>
          <t>Variance V-2024-02 - remove main-floor commercial requirement, 330 First Street</t>
        </is>
      </c>
      <c r="D1729" s="6" t="inlineStr">
        <is>
          <t>Jac Siemens</t>
        </is>
      </c>
      <c r="E1729" s="6" t="inlineStr">
        <is>
          <t>02:15:30</t>
        </is>
      </c>
      <c r="F1729" s="6" t="inlineStr">
        <is>
          <t>statement</t>
        </is>
      </c>
      <c r="G1729" s="8" t="inlineStr">
        <is>
          <t>We would like commercial on the bottom floor with residential on top. But the request here is to put residential throughout. And I think it makes sense in this case to have all residential. So I approve.</t>
        </is>
      </c>
      <c r="H1729" s="11" t="inlineStr">
        <is>
          <t>https://www.youtube.com/watch?v=Sgw8GEBk-ak&amp;t=8130s</t>
        </is>
      </c>
    </row>
    <row r="1730">
      <c r="A1730" s="6" t="inlineStr">
        <is>
          <t>2024-03-19</t>
        </is>
      </c>
      <c r="B1730" s="6" t="inlineStr">
        <is>
          <t>14</t>
        </is>
      </c>
      <c r="C1730" s="8" t="inlineStr">
        <is>
          <t>2024 Capital Works program tender award - Maple Leaf Construction ($1,324,707)</t>
        </is>
      </c>
      <c r="D1730" s="6" t="inlineStr">
        <is>
          <t>Damian Penner</t>
        </is>
      </c>
      <c r="E1730" s="6" t="inlineStr">
        <is>
          <t>02:17:26</t>
        </is>
      </c>
      <c r="F1730" s="6" t="inlineStr">
        <is>
          <t>motion</t>
        </is>
      </c>
      <c r="G1730" s="8" t="inlineStr">
        <is>
          <t>Motion to accept the bid as presented from administration.</t>
        </is>
      </c>
      <c r="H1730" s="11" t="inlineStr">
        <is>
          <t>https://www.youtube.com/watch?v=Sgw8GEBk-ak&amp;t=8246s</t>
        </is>
      </c>
    </row>
    <row r="1731">
      <c r="A1731" s="6" t="inlineStr">
        <is>
          <t>2024-03-19</t>
        </is>
      </c>
      <c r="B1731" s="6" t="inlineStr">
        <is>
          <t>14</t>
        </is>
      </c>
      <c r="C1731" s="8" t="inlineStr">
        <is>
          <t>2024 Capital Works program tender award - Maple Leaf Construction ($1,324,707)</t>
        </is>
      </c>
      <c r="D1731" s="6" t="inlineStr">
        <is>
          <t>Damian Penner</t>
        </is>
      </c>
      <c r="E1731" s="6" t="inlineStr">
        <is>
          <t>02:17:37</t>
        </is>
      </c>
      <c r="F1731" s="6" t="inlineStr">
        <is>
          <t>statement</t>
        </is>
      </c>
      <c r="G1731" s="8" t="inlineStr">
        <is>
          <t>And it's the low bid of $1.324 million from Maple Leaf Construction is below the consultant's estimate, is also considerably below the city's estimate.</t>
        </is>
      </c>
      <c r="H1731" s="11" t="inlineStr">
        <is>
          <t>https://www.youtube.com/watch?v=Sgw8GEBk-ak&amp;t=8257s</t>
        </is>
      </c>
    </row>
    <row r="1732">
      <c r="A1732" s="6" t="inlineStr">
        <is>
          <t>2024-03-19</t>
        </is>
      </c>
      <c r="B1732" s="6" t="inlineStr">
        <is>
          <t>14</t>
        </is>
      </c>
      <c r="C1732" s="8" t="inlineStr">
        <is>
          <t>2024 Capital Works program tender award - Maple Leaf Construction ($1,324,707)</t>
        </is>
      </c>
      <c r="D1732" s="6" t="inlineStr">
        <is>
          <t>Damian Penner</t>
        </is>
      </c>
      <c r="E1732" s="6" t="inlineStr">
        <is>
          <t>02:17:37</t>
        </is>
      </c>
      <c r="F1732" s="6" t="inlineStr">
        <is>
          <t>statement</t>
        </is>
      </c>
      <c r="G1732" s="8" t="inlineStr">
        <is>
          <t>So hopefully that's a sign of, uh, construction stabilizing and maybe getting a little more affordable in the future. So it's good to see that, and I'm very happy to award it over to them.</t>
        </is>
      </c>
      <c r="H1732" s="11" t="inlineStr">
        <is>
          <t>https://www.youtube.com/watch?v=Sgw8GEBk-ak&amp;t=8257s</t>
        </is>
      </c>
    </row>
    <row r="1733">
      <c r="A1733" s="6" t="inlineStr">
        <is>
          <t>2024-03-19</t>
        </is>
      </c>
      <c r="B1733" s="6" t="inlineStr">
        <is>
          <t>15</t>
        </is>
      </c>
      <c r="C1733" s="8" t="inlineStr">
        <is>
          <t>2024 Loewen Boulevard Force Main tender award - Accurate HD ($491,693, reduced scope)</t>
        </is>
      </c>
      <c r="D1733" s="6" t="inlineStr">
        <is>
          <t>Michael Zwaagstra</t>
        </is>
      </c>
      <c r="E1733" s="6" t="inlineStr">
        <is>
          <t>02:21:28</t>
        </is>
      </c>
      <c r="F1733" s="6" t="inlineStr">
        <is>
          <t>motion</t>
        </is>
      </c>
      <c r="G1733" s="8" t="inlineStr">
        <is>
          <t>Motion to approve.</t>
        </is>
      </c>
      <c r="H1733" s="11" t="inlineStr">
        <is>
          <t>https://www.youtube.com/watch?v=Sgw8GEBk-ak&amp;t=8488s</t>
        </is>
      </c>
    </row>
    <row r="1734">
      <c r="A1734" s="6" t="inlineStr">
        <is>
          <t>2024-03-19</t>
        </is>
      </c>
      <c r="B1734" s="6" t="inlineStr">
        <is>
          <t>15</t>
        </is>
      </c>
      <c r="C1734" s="8" t="inlineStr">
        <is>
          <t>2024 Loewen Boulevard Force Main tender award - Accurate HD ($491,693, reduced scope)</t>
        </is>
      </c>
      <c r="D1734" s="6" t="inlineStr">
        <is>
          <t>Michael Zwaagstra</t>
        </is>
      </c>
      <c r="E1734" s="6" t="inlineStr">
        <is>
          <t>02:21:33</t>
        </is>
      </c>
      <c r="F1734" s="6" t="inlineStr">
        <is>
          <t>statement</t>
        </is>
      </c>
      <c r="G1734" s="8" t="inlineStr">
        <is>
          <t>While the initial tender did come in over budget, I appreciate the effort of administration to reduce the scope slightly to bring it closer to our budget. And it's obviously important work that has to go ahead, and so I'm in favor of awarding the tender.</t>
        </is>
      </c>
      <c r="H1734" s="11" t="inlineStr">
        <is>
          <t>https://www.youtube.com/watch?v=Sgw8GEBk-ak&amp;t=8493s</t>
        </is>
      </c>
    </row>
    <row r="1735">
      <c r="A1735" s="6" t="inlineStr">
        <is>
          <t>2024-03-19</t>
        </is>
      </c>
      <c r="B1735" s="6" t="inlineStr">
        <is>
          <t>15</t>
        </is>
      </c>
      <c r="C1735" s="8" t="inlineStr">
        <is>
          <t>2024 Loewen Boulevard Force Main tender award - Accurate HD ($491,693, reduced scope)</t>
        </is>
      </c>
      <c r="D1735" s="6" t="inlineStr">
        <is>
          <t>Jac Siemens</t>
        </is>
      </c>
      <c r="E1735" s="6" t="inlineStr">
        <is>
          <t>02:21:55</t>
        </is>
      </c>
      <c r="F1735" s="6" t="inlineStr">
        <is>
          <t>statement</t>
        </is>
      </c>
      <c r="G1735" s="8" t="inlineStr">
        <is>
          <t>This is a critical project to move forward, as once this is complete, next year we will rip apart the at Lowen Boulevard and number 12. But in order to do that, we have to do this first.</t>
        </is>
      </c>
      <c r="H1735" s="11" t="inlineStr">
        <is>
          <t>https://www.youtube.com/watch?v=Sgw8GEBk-ak&amp;t=8515s</t>
        </is>
      </c>
    </row>
    <row r="1736">
      <c r="A1736" s="6" t="inlineStr">
        <is>
          <t>2024-03-19</t>
        </is>
      </c>
      <c r="B1736" s="6" t="inlineStr">
        <is>
          <t>15</t>
        </is>
      </c>
      <c r="C1736" s="8" t="inlineStr">
        <is>
          <t>2024 Loewen Boulevard Force Main tender award - Accurate HD ($491,693, reduced scope)</t>
        </is>
      </c>
      <c r="D1736" s="6" t="inlineStr">
        <is>
          <t>Jac Siemens</t>
        </is>
      </c>
      <c r="E1736" s="6" t="inlineStr">
        <is>
          <t>02:21:55</t>
        </is>
      </c>
      <c r="F1736" s="6" t="inlineStr">
        <is>
          <t>statement</t>
        </is>
      </c>
      <c r="G1736" s="8" t="inlineStr">
        <is>
          <t>And this also complements the building that is happening, potentially happening, the subdivisions that are going in on the east end of Steinbach off of Lowen Boulevard and Old Town.</t>
        </is>
      </c>
      <c r="H1736" s="11" t="inlineStr">
        <is>
          <t>https://www.youtube.com/watch?v=Sgw8GEBk-ak&amp;t=8515s</t>
        </is>
      </c>
    </row>
    <row r="1737">
      <c r="A1737" s="6" t="inlineStr">
        <is>
          <t>2024-03-19</t>
        </is>
      </c>
      <c r="B1737" s="6" t="inlineStr">
        <is>
          <t>19</t>
        </is>
      </c>
      <c r="C1737" s="8" t="inlineStr">
        <is>
          <t>Ratify appointment of C.G. to Jake Epp Library Board (2-year term)</t>
        </is>
      </c>
      <c r="D1737" s="6" t="inlineStr">
        <is>
          <t>Susan Penner</t>
        </is>
      </c>
      <c r="E1737" s="6" t="inlineStr">
        <is>
          <t>02:24:48</t>
        </is>
      </c>
      <c r="F1737" s="6" t="inlineStr">
        <is>
          <t>statement</t>
        </is>
      </c>
      <c r="G1737" s="8" t="inlineStr">
        <is>
          <t>Yes, in fact, I was on the library board when Carolyn was librarian, and she was just— she just did an outstanding job.</t>
        </is>
      </c>
      <c r="H1737" s="11" t="inlineStr">
        <is>
          <t>https://www.youtube.com/watch?v=Sgw8GEBk-ak&amp;t=8688s</t>
        </is>
      </c>
    </row>
    <row r="1738">
      <c r="A1738" s="6" t="inlineStr">
        <is>
          <t>2024-03-19</t>
        </is>
      </c>
      <c r="B1738" s="6" t="inlineStr">
        <is>
          <t>19</t>
        </is>
      </c>
      <c r="C1738" s="8" t="inlineStr">
        <is>
          <t>Ratify appointment of C.G. to Jake Epp Library Board (2-year term)</t>
        </is>
      </c>
      <c r="D1738" s="6" t="inlineStr">
        <is>
          <t>Susan Penner</t>
        </is>
      </c>
      <c r="E1738" s="6" t="inlineStr">
        <is>
          <t>02:24:48</t>
        </is>
      </c>
      <c r="F1738" s="6" t="inlineStr">
        <is>
          <t>statement</t>
        </is>
      </c>
      <c r="G1738" s="8" t="inlineStr">
        <is>
          <t>She'll have lots of advice and insight, so that's great.</t>
        </is>
      </c>
      <c r="H1738" s="11" t="inlineStr">
        <is>
          <t>https://www.youtube.com/watch?v=Sgw8GEBk-ak&amp;t=8688s</t>
        </is>
      </c>
    </row>
    <row r="1739">
      <c r="A1739" s="6" t="inlineStr">
        <is>
          <t>2024-03-19</t>
        </is>
      </c>
      <c r="B1739" s="6" t="inlineStr">
        <is>
          <t>19</t>
        </is>
      </c>
      <c r="C1739" s="8" t="inlineStr">
        <is>
          <t>Ratify appointment of C.G. to Jake Epp Library Board (2-year term)</t>
        </is>
      </c>
      <c r="D1739" s="6" t="inlineStr">
        <is>
          <t>Bill Hiebert</t>
        </is>
      </c>
      <c r="E1739" s="6" t="inlineStr">
        <is>
          <t>02:25:06</t>
        </is>
      </c>
      <c r="F1739" s="6" t="inlineStr">
        <is>
          <t>statement</t>
        </is>
      </c>
      <c r="G1739" s="8" t="inlineStr">
        <is>
          <t>I've heard only positive things about Ms. G.. So looking forward to that.</t>
        </is>
      </c>
      <c r="H1739" s="11" t="inlineStr">
        <is>
          <t>https://www.youtube.com/watch?v=Sgw8GEBk-ak&amp;t=8706s</t>
        </is>
      </c>
    </row>
    <row r="1740">
      <c r="A1740" s="6" t="inlineStr">
        <is>
          <t>2024-03-19</t>
        </is>
      </c>
      <c r="B1740" s="6" t="inlineStr">
        <is>
          <t>19</t>
        </is>
      </c>
      <c r="C1740" s="8" t="inlineStr">
        <is>
          <t>Ratify appointment of C.G. to Jake Epp Library Board (2-year term)</t>
        </is>
      </c>
      <c r="D1740" s="6" t="inlineStr">
        <is>
          <t>Mayor Earl Funk</t>
        </is>
      </c>
      <c r="E1740" s="6" t="inlineStr">
        <is>
          <t>02:25:10</t>
        </is>
      </c>
      <c r="F1740" s="6" t="inlineStr">
        <is>
          <t>statement</t>
        </is>
      </c>
      <c r="G1740" s="8" t="inlineStr">
        <is>
          <t>I had meetings with those I'm thinking of appointing, and I did have a meeting with, with Carolyn. Got to know her really well. I think she'll do a fantastic job.</t>
        </is>
      </c>
      <c r="H1740" s="11" t="inlineStr">
        <is>
          <t>https://www.youtube.com/watch?v=Sgw8GEBk-ak&amp;t=8710s</t>
        </is>
      </c>
    </row>
    <row r="1741">
      <c r="A1741" s="6" t="inlineStr">
        <is>
          <t>2024-04-02</t>
        </is>
      </c>
      <c r="B1741" s="6" t="inlineStr">
        <is>
          <t>7/8</t>
        </is>
      </c>
      <c r="C1741" s="8" t="inlineStr">
        <is>
          <t>Public hearing and adoption - 2024 Financial Plan (operating and capital)</t>
        </is>
      </c>
      <c r="D1741" s="6" t="inlineStr">
        <is>
          <t>Michael Zwaagstra</t>
        </is>
      </c>
      <c r="E1741" s="6" t="inlineStr">
        <is>
          <t>00:17:55</t>
        </is>
      </c>
      <c r="F1741" s="6" t="inlineStr">
        <is>
          <t>motion</t>
        </is>
      </c>
      <c r="G1741" s="8" t="inlineStr">
        <is>
          <t>I'll make a motion to approve the financial plan.</t>
        </is>
      </c>
      <c r="H1741" s="11" t="inlineStr">
        <is>
          <t>https://www.youtube.com/watch?v=FcO0UKihk4Y&amp;t=1075s</t>
        </is>
      </c>
    </row>
    <row r="1742">
      <c r="A1742" s="6" t="inlineStr">
        <is>
          <t>2024-04-02</t>
        </is>
      </c>
      <c r="B1742" s="6" t="inlineStr">
        <is>
          <t>7/8</t>
        </is>
      </c>
      <c r="C1742" s="8" t="inlineStr">
        <is>
          <t>Public hearing and adoption - 2024 Financial Plan (operating and capital)</t>
        </is>
      </c>
      <c r="D1742" s="6" t="inlineStr">
        <is>
          <t>Michael Zwaagstra</t>
        </is>
      </c>
      <c r="E1742" s="6" t="inlineStr">
        <is>
          <t>00:18:11</t>
        </is>
      </c>
      <c r="F1742" s="6" t="inlineStr">
        <is>
          <t>statement</t>
        </is>
      </c>
      <c r="G1742" s="8" t="inlineStr">
        <is>
          <t>And the reason why it's so difficult is because we've been dealing with inflation, particularly in regards to construction costs.</t>
        </is>
      </c>
      <c r="H1742" s="11" t="inlineStr">
        <is>
          <t>https://www.youtube.com/watch?v=FcO0UKihk4Y&amp;t=1091s</t>
        </is>
      </c>
    </row>
    <row r="1743">
      <c r="A1743" s="6" t="inlineStr">
        <is>
          <t>2024-04-02</t>
        </is>
      </c>
      <c r="B1743" s="6" t="inlineStr">
        <is>
          <t>7/8</t>
        </is>
      </c>
      <c r="C1743" s="8" t="inlineStr">
        <is>
          <t>Public hearing and adoption - 2024 Financial Plan (operating and capital)</t>
        </is>
      </c>
      <c r="D1743" s="6" t="inlineStr">
        <is>
          <t>Michael Zwaagstra</t>
        </is>
      </c>
      <c r="E1743" s="6" t="inlineStr">
        <is>
          <t>00:18:11</t>
        </is>
      </c>
      <c r="F1743" s="6" t="inlineStr">
        <is>
          <t>statement</t>
        </is>
      </c>
      <c r="G1743" s="8" t="inlineStr">
        <is>
          <t>And as a council, we're not willing to sacrifice the quality of the services that people get. We're not willing to sacrifice in regards to our infrastructure program.</t>
        </is>
      </c>
      <c r="H1743" s="11" t="inlineStr">
        <is>
          <t>https://www.youtube.com/watch?v=FcO0UKihk4Y&amp;t=1091s</t>
        </is>
      </c>
    </row>
    <row r="1744">
      <c r="A1744" s="6" t="inlineStr">
        <is>
          <t>2024-04-02</t>
        </is>
      </c>
      <c r="B1744" s="6" t="inlineStr">
        <is>
          <t>7/8</t>
        </is>
      </c>
      <c r="C1744" s="8" t="inlineStr">
        <is>
          <t>Public hearing and adoption - 2024 Financial Plan (operating and capital)</t>
        </is>
      </c>
      <c r="D1744" s="6" t="inlineStr">
        <is>
          <t>Michael Zwaagstra</t>
        </is>
      </c>
      <c r="E1744" s="6" t="inlineStr">
        <is>
          <t>00:19:45</t>
        </is>
      </c>
      <c r="F1744" s="6" t="inlineStr">
        <is>
          <t>statement</t>
        </is>
      </c>
      <c r="G1744" s="8" t="inlineStr">
        <is>
          <t>Interest rates are also higher on our loans, and so 4.18% average is still good when you look over the long term historically, but it's not the 2% that we've been used to getting for quite some time.</t>
        </is>
      </c>
      <c r="H1744" s="11" t="inlineStr">
        <is>
          <t>https://www.youtube.com/watch?v=FcO0UKihk4Y&amp;t=1185s</t>
        </is>
      </c>
    </row>
    <row r="1745">
      <c r="A1745" s="6" t="inlineStr">
        <is>
          <t>2024-04-02</t>
        </is>
      </c>
      <c r="B1745" s="6" t="inlineStr">
        <is>
          <t>7/8</t>
        </is>
      </c>
      <c r="C1745" s="8" t="inlineStr">
        <is>
          <t>Public hearing and adoption - 2024 Financial Plan (operating and capital)</t>
        </is>
      </c>
      <c r="D1745" s="6" t="inlineStr">
        <is>
          <t>Michael Zwaagstra</t>
        </is>
      </c>
      <c r="E1745" s="6" t="inlineStr">
        <is>
          <t>00:20:12</t>
        </is>
      </c>
      <c r="F1745" s="6" t="inlineStr">
        <is>
          <t>statement</t>
        </is>
      </c>
      <c r="G1745" s="8" t="inlineStr">
        <is>
          <t>One of the advantages of our 5-year debt is that we're paying less interest, because if you do it over 20 years, you're obviously paying interest over a much longer period of time, and that significantly increases the cost.</t>
        </is>
      </c>
      <c r="H1745" s="11" t="inlineStr">
        <is>
          <t>https://www.youtube.com/watch?v=FcO0UKihk4Y&amp;t=1212s</t>
        </is>
      </c>
    </row>
    <row r="1746">
      <c r="A1746" s="6" t="inlineStr">
        <is>
          <t>2024-04-02</t>
        </is>
      </c>
      <c r="B1746" s="6" t="inlineStr">
        <is>
          <t>7/8</t>
        </is>
      </c>
      <c r="C1746" s="8" t="inlineStr">
        <is>
          <t>Public hearing and adoption - 2024 Financial Plan (operating and capital)</t>
        </is>
      </c>
      <c r="D1746" s="6" t="inlineStr">
        <is>
          <t>Michael Zwaagstra</t>
        </is>
      </c>
      <c r="E1746" s="6" t="inlineStr">
        <is>
          <t>00:20:12</t>
        </is>
      </c>
      <c r="F1746" s="6" t="inlineStr">
        <is>
          <t>statement</t>
        </is>
      </c>
      <c r="G1746" s="8" t="inlineStr">
        <is>
          <t>And the only way to be able to continue doing all that is to go with this budget, which does mean that this year that there is this increase.</t>
        </is>
      </c>
      <c r="H1746" s="11" t="inlineStr">
        <is>
          <t>https://www.youtube.com/watch?v=FcO0UKihk4Y&amp;t=1212s</t>
        </is>
      </c>
    </row>
    <row r="1747">
      <c r="A1747" s="6" t="inlineStr">
        <is>
          <t>2024-04-02</t>
        </is>
      </c>
      <c r="B1747" s="6" t="inlineStr">
        <is>
          <t>7/8</t>
        </is>
      </c>
      <c r="C1747" s="8" t="inlineStr">
        <is>
          <t>Public hearing and adoption - 2024 Financial Plan (operating and capital)</t>
        </is>
      </c>
      <c r="D1747" s="6" t="inlineStr">
        <is>
          <t>Jake Hiebert</t>
        </is>
      </c>
      <c r="E1747" s="6" t="inlineStr">
        <is>
          <t>00:21:32</t>
        </is>
      </c>
      <c r="F1747" s="6" t="inlineStr">
        <is>
          <t>statement</t>
        </is>
      </c>
      <c r="G1747" s="8" t="inlineStr">
        <is>
          <t>I'd like to say that I agree with Councillor Schweikstra as he's outlined what this difficult budget has been about.</t>
        </is>
      </c>
      <c r="H1747" s="11" t="inlineStr">
        <is>
          <t>https://www.youtube.com/watch?v=FcO0UKihk4Y&amp;t=1292s</t>
        </is>
      </c>
    </row>
    <row r="1748">
      <c r="A1748" s="6" t="inlineStr">
        <is>
          <t>2024-04-02</t>
        </is>
      </c>
      <c r="B1748" s="6" t="inlineStr">
        <is>
          <t>7/8</t>
        </is>
      </c>
      <c r="C1748" s="8" t="inlineStr">
        <is>
          <t>Public hearing and adoption - 2024 Financial Plan (operating and capital)</t>
        </is>
      </c>
      <c r="D1748" s="6" t="inlineStr">
        <is>
          <t>Jake Hiebert</t>
        </is>
      </c>
      <c r="E1748" s="6" t="inlineStr">
        <is>
          <t>00:21:32</t>
        </is>
      </c>
      <c r="F1748" s="6" t="inlineStr">
        <is>
          <t>statement</t>
        </is>
      </c>
      <c r="G1748" s="8" t="inlineStr">
        <is>
          <t>It's well laid out. That's very understandable, and really appreciate the way they've done their work.</t>
        </is>
      </c>
      <c r="H1748" s="11" t="inlineStr">
        <is>
          <t>https://www.youtube.com/watch?v=FcO0UKihk4Y&amp;t=1292s</t>
        </is>
      </c>
    </row>
    <row r="1749">
      <c r="A1749" s="6" t="inlineStr">
        <is>
          <t>2024-04-02</t>
        </is>
      </c>
      <c r="B1749" s="6" t="inlineStr">
        <is>
          <t>7/8</t>
        </is>
      </c>
      <c r="C1749" s="8" t="inlineStr">
        <is>
          <t>Public hearing and adoption - 2024 Financial Plan (operating and capital)</t>
        </is>
      </c>
      <c r="D1749" s="6" t="inlineStr">
        <is>
          <t>Jac Siemens</t>
        </is>
      </c>
      <c r="E1749" s="6" t="inlineStr">
        <is>
          <t>00:22:06</t>
        </is>
      </c>
      <c r="F1749" s="6" t="inlineStr">
        <is>
          <t>statement</t>
        </is>
      </c>
      <c r="G1749" s="8" t="inlineStr">
        <is>
          <t>I think too this is a budget that is one of our toughest that we've had.</t>
        </is>
      </c>
      <c r="H1749" s="11" t="inlineStr">
        <is>
          <t>https://www.youtube.com/watch?v=FcO0UKihk4Y&amp;t=1326s</t>
        </is>
      </c>
    </row>
    <row r="1750">
      <c r="A1750" s="6" t="inlineStr">
        <is>
          <t>2024-04-02</t>
        </is>
      </c>
      <c r="B1750" s="6" t="inlineStr">
        <is>
          <t>7/8</t>
        </is>
      </c>
      <c r="C1750" s="8" t="inlineStr">
        <is>
          <t>Public hearing and adoption - 2024 Financial Plan (operating and capital)</t>
        </is>
      </c>
      <c r="D1750" s="6" t="inlineStr">
        <is>
          <t>Jac Siemens</t>
        </is>
      </c>
      <c r="E1750" s="6" t="inlineStr">
        <is>
          <t>00:22:06</t>
        </is>
      </c>
      <c r="F1750" s="6" t="inlineStr">
        <is>
          <t>statement</t>
        </is>
      </c>
      <c r="G1750" s="8" t="inlineStr">
        <is>
          <t>we don't know what those supplementary taxes are till the end of the year, but as we go, we can't use too much of them.</t>
        </is>
      </c>
      <c r="H1750" s="11" t="inlineStr">
        <is>
          <t>https://www.youtube.com/watch?v=FcO0UKihk4Y&amp;t=1326s</t>
        </is>
      </c>
    </row>
    <row r="1751">
      <c r="A1751" s="6" t="inlineStr">
        <is>
          <t>2024-04-02</t>
        </is>
      </c>
      <c r="B1751" s="6" t="inlineStr">
        <is>
          <t>7/8</t>
        </is>
      </c>
      <c r="C1751" s="8" t="inlineStr">
        <is>
          <t>Public hearing and adoption - 2024 Financial Plan (operating and capital)</t>
        </is>
      </c>
      <c r="D1751" s="6" t="inlineStr">
        <is>
          <t>Jac Siemens</t>
        </is>
      </c>
      <c r="E1751" s="6" t="inlineStr">
        <is>
          <t>00:22:06</t>
        </is>
      </c>
      <c r="F1751" s="6" t="inlineStr">
        <is>
          <t>statement</t>
        </is>
      </c>
      <c r="G1751" s="8" t="inlineStr">
        <is>
          <t>As well as our provincial and federal granting, we've got commitments that that's going to go up, but we don't have those numbers necessarily either yet, so we can't budget for that.</t>
        </is>
      </c>
      <c r="H1751" s="11" t="inlineStr">
        <is>
          <t>https://www.youtube.com/watch?v=FcO0UKihk4Y&amp;t=1326s</t>
        </is>
      </c>
    </row>
    <row r="1752">
      <c r="A1752" s="6" t="inlineStr">
        <is>
          <t>2024-04-02</t>
        </is>
      </c>
      <c r="B1752" s="6" t="inlineStr">
        <is>
          <t>7/8</t>
        </is>
      </c>
      <c r="C1752" s="8" t="inlineStr">
        <is>
          <t>Public hearing and adoption - 2024 Financial Plan (operating and capital)</t>
        </is>
      </c>
      <c r="D1752" s="6" t="inlineStr">
        <is>
          <t>Jac Siemens</t>
        </is>
      </c>
      <c r="E1752" s="6" t="inlineStr">
        <is>
          <t>00:23:20</t>
        </is>
      </c>
      <c r="F1752" s="6" t="inlineStr">
        <is>
          <t>statement</t>
        </is>
      </c>
      <c r="G1752" s="8" t="inlineStr">
        <is>
          <t>when we focused on the event center, we didn't want to cut back on our infrastructure renewal. That happened when the indoor pool was built. It was restricted for 5 years, and we also didn't want to do that.</t>
        </is>
      </c>
      <c r="H1752" s="11" t="inlineStr">
        <is>
          <t>https://www.youtube.com/watch?v=FcO0UKihk4Y&amp;t=1400s</t>
        </is>
      </c>
    </row>
    <row r="1753">
      <c r="A1753" s="6" t="inlineStr">
        <is>
          <t>2024-04-02</t>
        </is>
      </c>
      <c r="B1753" s="6" t="inlineStr">
        <is>
          <t>7/8</t>
        </is>
      </c>
      <c r="C1753" s="8" t="inlineStr">
        <is>
          <t>Public hearing and adoption - 2024 Financial Plan (operating and capital)</t>
        </is>
      </c>
      <c r="D1753" s="6" t="inlineStr">
        <is>
          <t>Jac Siemens</t>
        </is>
      </c>
      <c r="E1753" s="6" t="inlineStr">
        <is>
          <t>00:23:20</t>
        </is>
      </c>
      <c r="F1753" s="6" t="inlineStr">
        <is>
          <t>statement</t>
        </is>
      </c>
      <c r="G1753" s="8" t="inlineStr">
        <is>
          <t>when we were under 15,000 people in population, then the federal government paid 25% of our cost of of RCMP officers. Now we are at 95% of cost.</t>
        </is>
      </c>
      <c r="H1753" s="11" t="inlineStr">
        <is>
          <t>https://www.youtube.com/watch?v=FcO0UKihk4Y&amp;t=1400s</t>
        </is>
      </c>
    </row>
    <row r="1754">
      <c r="A1754" s="6" t="inlineStr">
        <is>
          <t>2024-04-02</t>
        </is>
      </c>
      <c r="B1754" s="6" t="inlineStr">
        <is>
          <t>7/8</t>
        </is>
      </c>
      <c r="C1754" s="8" t="inlineStr">
        <is>
          <t>Public hearing and adoption - 2024 Financial Plan (operating and capital)</t>
        </is>
      </c>
      <c r="D1754" s="6" t="inlineStr">
        <is>
          <t>Jac Siemens</t>
        </is>
      </c>
      <c r="E1754" s="6" t="inlineStr">
        <is>
          <t>00:23:20</t>
        </is>
      </c>
      <c r="F1754" s="6" t="inlineStr">
        <is>
          <t>statement</t>
        </is>
      </c>
      <c r="G1754" s="8" t="inlineStr">
        <is>
          <t>We have held back. We've taken some of our projects and we have spread them into upcoming years, our renewal projects. So I think— but I still think this is a good budget.</t>
        </is>
      </c>
      <c r="H1754" s="11" t="inlineStr">
        <is>
          <t>https://www.youtube.com/watch?v=FcO0UKihk4Y&amp;t=1400s</t>
        </is>
      </c>
    </row>
    <row r="1755">
      <c r="A1755" s="6" t="inlineStr">
        <is>
          <t>2024-04-02</t>
        </is>
      </c>
      <c r="B1755" s="6" t="inlineStr">
        <is>
          <t>7/8</t>
        </is>
      </c>
      <c r="C1755" s="8" t="inlineStr">
        <is>
          <t>Public hearing and adoption - 2024 Financial Plan (operating and capital)</t>
        </is>
      </c>
      <c r="D1755" s="6" t="inlineStr">
        <is>
          <t>Bill Hiebert</t>
        </is>
      </c>
      <c r="E1755" s="6" t="inlineStr">
        <is>
          <t>00:25:43</t>
        </is>
      </c>
      <c r="F1755" s="6" t="inlineStr">
        <is>
          <t>statement</t>
        </is>
      </c>
      <c r="G1755" s="8" t="inlineStr">
        <is>
          <t>A lot has been said, and I agree with all of it.</t>
        </is>
      </c>
      <c r="H1755" s="11" t="inlineStr">
        <is>
          <t>https://www.youtube.com/watch?v=FcO0UKihk4Y&amp;t=1543s</t>
        </is>
      </c>
    </row>
    <row r="1756">
      <c r="A1756" s="6" t="inlineStr">
        <is>
          <t>2024-04-02</t>
        </is>
      </c>
      <c r="B1756" s="6" t="inlineStr">
        <is>
          <t>7/8</t>
        </is>
      </c>
      <c r="C1756" s="8" t="inlineStr">
        <is>
          <t>Public hearing and adoption - 2024 Financial Plan (operating and capital)</t>
        </is>
      </c>
      <c r="D1756" s="6" t="inlineStr">
        <is>
          <t>Bill Hiebert</t>
        </is>
      </c>
      <c r="E1756" s="6" t="inlineStr">
        <is>
          <t>00:25:43</t>
        </is>
      </c>
      <c r="F1756" s="6" t="inlineStr">
        <is>
          <t>statement</t>
        </is>
      </c>
      <c r="G1756" s="8" t="inlineStr">
        <is>
          <t>one of the things that the city has done for the last number of years is they've purchased land ahead of time They put money into reserves. We had the rec reserve, which really helped us.</t>
        </is>
      </c>
      <c r="H1756" s="11" t="inlineStr">
        <is>
          <t>https://www.youtube.com/watch?v=FcO0UKihk4Y&amp;t=1543s</t>
        </is>
      </c>
    </row>
    <row r="1757">
      <c r="A1757" s="6" t="inlineStr">
        <is>
          <t>2024-04-02</t>
        </is>
      </c>
      <c r="B1757" s="6" t="inlineStr">
        <is>
          <t>7/8</t>
        </is>
      </c>
      <c r="C1757" s="8" t="inlineStr">
        <is>
          <t>Public hearing and adoption - 2024 Financial Plan (operating and capital)</t>
        </is>
      </c>
      <c r="D1757" s="6" t="inlineStr">
        <is>
          <t>Bill Hiebert</t>
        </is>
      </c>
      <c r="E1757" s="6" t="inlineStr">
        <is>
          <t>00:25:43</t>
        </is>
      </c>
      <c r="F1757" s="6" t="inlineStr">
        <is>
          <t>statement</t>
        </is>
      </c>
      <c r="G1757" s="8" t="inlineStr">
        <is>
          <t>So a lot of good planning, and I'm excited about the budget.</t>
        </is>
      </c>
      <c r="H1757" s="11" t="inlineStr">
        <is>
          <t>https://www.youtube.com/watch?v=FcO0UKihk4Y&amp;t=1543s</t>
        </is>
      </c>
    </row>
    <row r="1758">
      <c r="A1758" s="6" t="inlineStr">
        <is>
          <t>2024-04-02</t>
        </is>
      </c>
      <c r="B1758" s="6" t="inlineStr">
        <is>
          <t>7/8</t>
        </is>
      </c>
      <c r="C1758" s="8" t="inlineStr">
        <is>
          <t>Public hearing and adoption - 2024 Financial Plan (operating and capital)</t>
        </is>
      </c>
      <c r="D1758" s="6" t="inlineStr">
        <is>
          <t>Damian Penner</t>
        </is>
      </c>
      <c r="E1758" s="6" t="inlineStr">
        <is>
          <t>00:26:08</t>
        </is>
      </c>
      <c r="F1758" s="6" t="inlineStr">
        <is>
          <t>statement</t>
        </is>
      </c>
      <c r="G1758" s="8" t="inlineStr">
        <is>
          <t>it's important to remember that as municipally elected officials, we're dealing with a budget where there isn't a lot of discretionary spending.</t>
        </is>
      </c>
      <c r="H1758" s="11" t="inlineStr">
        <is>
          <t>https://www.youtube.com/watch?v=FcO0UKihk4Y&amp;t=1568s</t>
        </is>
      </c>
    </row>
    <row r="1759">
      <c r="A1759" s="6" t="inlineStr">
        <is>
          <t>2024-04-02</t>
        </is>
      </c>
      <c r="B1759" s="6" t="inlineStr">
        <is>
          <t>7/8</t>
        </is>
      </c>
      <c r="C1759" s="8" t="inlineStr">
        <is>
          <t>Public hearing and adoption - 2024 Financial Plan (operating and capital)</t>
        </is>
      </c>
      <c r="D1759" s="6" t="inlineStr">
        <is>
          <t>Damian Penner</t>
        </is>
      </c>
      <c r="E1759" s="6" t="inlineStr">
        <is>
          <t>00:26:08</t>
        </is>
      </c>
      <c r="F1759" s="6" t="inlineStr">
        <is>
          <t>statement</t>
        </is>
      </c>
      <c r="G1759" s="8" t="inlineStr">
        <is>
          <t>These are essential items on our budget line that is not discretionary, and we can't really be— we can't move on that.</t>
        </is>
      </c>
      <c r="H1759" s="11" t="inlineStr">
        <is>
          <t>https://www.youtube.com/watch?v=FcO0UKihk4Y&amp;t=1568s</t>
        </is>
      </c>
    </row>
    <row r="1760">
      <c r="A1760" s="6" t="inlineStr">
        <is>
          <t>2024-04-02</t>
        </is>
      </c>
      <c r="B1760" s="6" t="inlineStr">
        <is>
          <t>7/8</t>
        </is>
      </c>
      <c r="C1760" s="8" t="inlineStr">
        <is>
          <t>Public hearing and adoption - 2024 Financial Plan (operating and capital)</t>
        </is>
      </c>
      <c r="D1760" s="6" t="inlineStr">
        <is>
          <t>Damian Penner</t>
        </is>
      </c>
      <c r="E1760" s="6" t="inlineStr">
        <is>
          <t>00:26:08</t>
        </is>
      </c>
      <c r="F1760" s="6" t="inlineStr">
        <is>
          <t>statement</t>
        </is>
      </c>
      <c r="G1760" s="8" t="inlineStr">
        <is>
          <t>with kicking the can down the road, you create bigger problems later and more expensive problems later, and then you're looking at where do you find the shortfall.</t>
        </is>
      </c>
      <c r="H1760" s="11" t="inlineStr">
        <is>
          <t>https://www.youtube.com/watch?v=FcO0UKihk4Y&amp;t=1568s</t>
        </is>
      </c>
    </row>
    <row r="1761">
      <c r="A1761" s="6" t="inlineStr">
        <is>
          <t>2024-04-02</t>
        </is>
      </c>
      <c r="B1761" s="6" t="inlineStr">
        <is>
          <t>7/8</t>
        </is>
      </c>
      <c r="C1761" s="8" t="inlineStr">
        <is>
          <t>Public hearing and adoption - 2024 Financial Plan (operating and capital)</t>
        </is>
      </c>
      <c r="D1761" s="6" t="inlineStr">
        <is>
          <t>Damian Penner</t>
        </is>
      </c>
      <c r="E1761" s="6" t="inlineStr">
        <is>
          <t>00:26:08</t>
        </is>
      </c>
      <c r="F1761" s="6" t="inlineStr">
        <is>
          <t>statement</t>
        </is>
      </c>
      <c r="G1761" s="8" t="inlineStr">
        <is>
          <t>So this is a budget that it's a hard pill to swallow to have to look at an increase, but it is a necessary one in my opinion.</t>
        </is>
      </c>
      <c r="H1761" s="11" t="inlineStr">
        <is>
          <t>https://www.youtube.com/watch?v=FcO0UKihk4Y&amp;t=1568s</t>
        </is>
      </c>
    </row>
    <row r="1762">
      <c r="A1762" s="6" t="inlineStr">
        <is>
          <t>2024-04-02</t>
        </is>
      </c>
      <c r="B1762" s="6" t="inlineStr">
        <is>
          <t>7/8</t>
        </is>
      </c>
      <c r="C1762" s="8" t="inlineStr">
        <is>
          <t>Public hearing and adoption - 2024 Financial Plan (operating and capital)</t>
        </is>
      </c>
      <c r="D1762" s="6" t="inlineStr">
        <is>
          <t>Mayor Earl Funk</t>
        </is>
      </c>
      <c r="E1762" s="6" t="inlineStr">
        <is>
          <t>00:27:37</t>
        </is>
      </c>
      <c r="F1762" s="6" t="inlineStr">
        <is>
          <t>statement</t>
        </is>
      </c>
      <c r="G1762" s="8" t="inlineStr">
        <is>
          <t>And some things that have been important to us, we've had to pull out and put into next year's budget or the year after because it just can't all get done with one budget.</t>
        </is>
      </c>
      <c r="H1762" s="11" t="inlineStr">
        <is>
          <t>https://www.youtube.com/watch?v=FcO0UKihk4Y&amp;t=1657s</t>
        </is>
      </c>
    </row>
    <row r="1763">
      <c r="A1763" s="6" t="inlineStr">
        <is>
          <t>2024-04-02</t>
        </is>
      </c>
      <c r="B1763" s="6" t="inlineStr">
        <is>
          <t>7/8</t>
        </is>
      </c>
      <c r="C1763" s="8" t="inlineStr">
        <is>
          <t>Public hearing and adoption - 2024 Financial Plan (operating and capital)</t>
        </is>
      </c>
      <c r="D1763" s="6" t="inlineStr">
        <is>
          <t>Mayor Earl Funk</t>
        </is>
      </c>
      <c r="E1763" s="6" t="inlineStr">
        <is>
          <t>00:27:37</t>
        </is>
      </c>
      <c r="F1763" s="6" t="inlineStr">
        <is>
          <t>statement</t>
        </is>
      </c>
      <c r="G1763" s="8" t="inlineStr">
        <is>
          <t>When you look at a $62.7 million capital budget between borrowing, between reserves, between our general, income. That is really aggressive.</t>
        </is>
      </c>
      <c r="H1763" s="11" t="inlineStr">
        <is>
          <t>https://www.youtube.com/watch?v=FcO0UKihk4Y&amp;t=1657s</t>
        </is>
      </c>
    </row>
    <row r="1764">
      <c r="A1764" s="6" t="inlineStr">
        <is>
          <t>2024-04-02</t>
        </is>
      </c>
      <c r="B1764" s="6" t="inlineStr">
        <is>
          <t>7/8</t>
        </is>
      </c>
      <c r="C1764" s="8" t="inlineStr">
        <is>
          <t>Public hearing and adoption - 2024 Financial Plan (operating and capital)</t>
        </is>
      </c>
      <c r="D1764" s="6" t="inlineStr">
        <is>
          <t>Mayor Earl Funk</t>
        </is>
      </c>
      <c r="E1764" s="6" t="inlineStr">
        <is>
          <t>00:28:45</t>
        </is>
      </c>
      <c r="F1764" s="6" t="inlineStr">
        <is>
          <t>statement</t>
        </is>
      </c>
      <c r="G1764" s="8" t="inlineStr">
        <is>
          <t>But given the fact with that, we're— what we're facing with inflation, the fact that we— what we're facing that with the renewal that has to happen, I think that it, it's appropriate for this time</t>
        </is>
      </c>
      <c r="H1764" s="11" t="inlineStr">
        <is>
          <t>https://www.youtube.com/watch?v=FcO0UKihk4Y&amp;t=1725s</t>
        </is>
      </c>
    </row>
    <row r="1765">
      <c r="A1765" s="6" t="inlineStr">
        <is>
          <t>2024-04-02</t>
        </is>
      </c>
      <c r="B1765" s="6" t="inlineStr">
        <is>
          <t>7/8</t>
        </is>
      </c>
      <c r="C1765" s="8" t="inlineStr">
        <is>
          <t>Public hearing and adoption - 2024 Financial Plan (operating and capital)</t>
        </is>
      </c>
      <c r="D1765" s="6" t="inlineStr">
        <is>
          <t>Mayor Earl Funk</t>
        </is>
      </c>
      <c r="E1765" s="6" t="inlineStr">
        <is>
          <t>00:28:45</t>
        </is>
      </c>
      <c r="F1765" s="6" t="inlineStr">
        <is>
          <t>statement</t>
        </is>
      </c>
      <c r="G1765" s="8" t="inlineStr">
        <is>
          <t>I think this is a balanced budget, um, and I think that this budget will, will suit us well in 2024.</t>
        </is>
      </c>
      <c r="H1765" s="11" t="inlineStr">
        <is>
          <t>https://www.youtube.com/watch?v=FcO0UKihk4Y&amp;t=1725s</t>
        </is>
      </c>
    </row>
    <row r="1766">
      <c r="A1766" s="6" t="inlineStr">
        <is>
          <t>2024-04-02</t>
        </is>
      </c>
      <c r="B1766" s="6" t="inlineStr">
        <is>
          <t>9/10</t>
        </is>
      </c>
      <c r="C1766" s="8" t="inlineStr">
        <is>
          <t>Public hearing and approval - Subdivision 4451-2021-8575, 195 Park Road West (one additional lot, Blind Creek Blvd widening/turning circle)</t>
        </is>
      </c>
      <c r="D1766" s="6" t="inlineStr">
        <is>
          <t>Jake Hiebert</t>
        </is>
      </c>
      <c r="E1766" s="6" t="inlineStr">
        <is>
          <t>00:33:09</t>
        </is>
      </c>
      <c r="F1766" s="6" t="inlineStr">
        <is>
          <t>motion</t>
        </is>
      </c>
      <c r="G1766" s="8" t="inlineStr">
        <is>
          <t>Motion to approve.</t>
        </is>
      </c>
      <c r="H1766" s="11" t="inlineStr">
        <is>
          <t>https://www.youtube.com/watch?v=FcO0UKihk4Y&amp;t=1989s</t>
        </is>
      </c>
    </row>
    <row r="1767">
      <c r="A1767" s="6" t="inlineStr">
        <is>
          <t>2024-04-02</t>
        </is>
      </c>
      <c r="B1767" s="6" t="inlineStr">
        <is>
          <t>9/10</t>
        </is>
      </c>
      <c r="C1767" s="8" t="inlineStr">
        <is>
          <t>Public hearing and approval - Subdivision 4451-2021-8575, 195 Park Road West (one additional lot, Blind Creek Blvd widening/turning circle)</t>
        </is>
      </c>
      <c r="D1767" s="6" t="inlineStr">
        <is>
          <t>Jake Hiebert</t>
        </is>
      </c>
      <c r="E1767" s="6" t="inlineStr">
        <is>
          <t>00:33:17</t>
        </is>
      </c>
      <c r="F1767" s="6" t="inlineStr">
        <is>
          <t>statement</t>
        </is>
      </c>
      <c r="G1767" s="8" t="inlineStr">
        <is>
          <t>And I didn't expect anybody here to be today— be here today to object to this, as it's new and there's nobody in the area. And if we're going to change something, this would be the time to change it.</t>
        </is>
      </c>
      <c r="H1767" s="11" t="inlineStr">
        <is>
          <t>https://www.youtube.com/watch?v=FcO0UKihk4Y&amp;t=1997s</t>
        </is>
      </c>
    </row>
    <row r="1768">
      <c r="A1768" s="6" t="inlineStr">
        <is>
          <t>2024-04-02</t>
        </is>
      </c>
      <c r="B1768" s="6" t="inlineStr">
        <is>
          <t>9/10</t>
        </is>
      </c>
      <c r="C1768" s="8" t="inlineStr">
        <is>
          <t>Public hearing and approval - Subdivision 4451-2021-8575, 195 Park Road West (one additional lot, Blind Creek Blvd widening/turning circle)</t>
        </is>
      </c>
      <c r="D1768" s="6" t="inlineStr">
        <is>
          <t>Jake Hiebert</t>
        </is>
      </c>
      <c r="E1768" s="6" t="inlineStr">
        <is>
          <t>00:33:17</t>
        </is>
      </c>
      <c r="F1768" s="6" t="inlineStr">
        <is>
          <t>statement</t>
        </is>
      </c>
      <c r="G1768" s="8" t="inlineStr">
        <is>
          <t>So if we're going to make any changes to any subdivision, I think this is appropriate that the applicant is applying for it at the start of the subdivision.</t>
        </is>
      </c>
      <c r="H1768" s="11" t="inlineStr">
        <is>
          <t>https://www.youtube.com/watch?v=FcO0UKihk4Y&amp;t=1997s</t>
        </is>
      </c>
    </row>
    <row r="1769">
      <c r="A1769" s="6" t="inlineStr">
        <is>
          <t>2024-04-02</t>
        </is>
      </c>
      <c r="B1769" s="6" t="inlineStr">
        <is>
          <t>9/10</t>
        </is>
      </c>
      <c r="C1769" s="8" t="inlineStr">
        <is>
          <t>Public hearing and approval - Subdivision 4451-2021-8575, 195 Park Road West (one additional lot, Blind Creek Blvd widening/turning circle)</t>
        </is>
      </c>
      <c r="D1769" s="6" t="inlineStr">
        <is>
          <t>Bill Hiebert</t>
        </is>
      </c>
      <c r="E1769" s="6" t="inlineStr">
        <is>
          <t>00:34:13</t>
        </is>
      </c>
      <c r="F1769" s="6" t="inlineStr">
        <is>
          <t>statement</t>
        </is>
      </c>
      <c r="G1769" s="8" t="inlineStr">
        <is>
          <t>I totally agree with this. It's a good plan because the road isn't running right through Back to the number 12 highway, so a turning circle makes sense.</t>
        </is>
      </c>
      <c r="H1769" s="11" t="inlineStr">
        <is>
          <t>https://www.youtube.com/watch?v=FcO0UKihk4Y&amp;t=2053s</t>
        </is>
      </c>
    </row>
    <row r="1770">
      <c r="A1770" s="6" t="inlineStr">
        <is>
          <t>2024-04-02</t>
        </is>
      </c>
      <c r="B1770" s="6" t="inlineStr">
        <is>
          <t>9/10</t>
        </is>
      </c>
      <c r="C1770" s="8" t="inlineStr">
        <is>
          <t>Public hearing and approval - Subdivision 4451-2021-8575, 195 Park Road West (one additional lot, Blind Creek Blvd widening/turning circle)</t>
        </is>
      </c>
      <c r="D1770" s="6" t="inlineStr">
        <is>
          <t>Bill Hiebert</t>
        </is>
      </c>
      <c r="E1770" s="6" t="inlineStr">
        <is>
          <t>00:34:13</t>
        </is>
      </c>
      <c r="F1770" s="6" t="inlineStr">
        <is>
          <t>statement</t>
        </is>
      </c>
      <c r="G1770" s="8" t="inlineStr">
        <is>
          <t>And this is a good subdivision. I think this will work out well.</t>
        </is>
      </c>
      <c r="H1770" s="11" t="inlineStr">
        <is>
          <t>https://www.youtube.com/watch?v=FcO0UKihk4Y&amp;t=2053s</t>
        </is>
      </c>
    </row>
    <row r="1771">
      <c r="A1771" s="6" t="inlineStr">
        <is>
          <t>2024-04-02</t>
        </is>
      </c>
      <c r="B1771" s="6" t="inlineStr">
        <is>
          <t>9/10</t>
        </is>
      </c>
      <c r="C1771" s="8" t="inlineStr">
        <is>
          <t>Public hearing and approval - Subdivision 4451-2021-8575, 195 Park Road West (one additional lot, Blind Creek Blvd widening/turning circle)</t>
        </is>
      </c>
      <c r="D1771" s="6" t="inlineStr">
        <is>
          <t>Mayor Earl Funk</t>
        </is>
      </c>
      <c r="E1771" s="6" t="inlineStr">
        <is>
          <t>00:34:33</t>
        </is>
      </c>
      <c r="F1771" s="6" t="inlineStr">
        <is>
          <t>statement</t>
        </is>
      </c>
      <c r="G1771" s="8" t="inlineStr">
        <is>
          <t>Council, yes, sometimes as these developments go forward, there are changes that are needed.</t>
        </is>
      </c>
      <c r="H1771" s="11" t="inlineStr">
        <is>
          <t>https://www.youtube.com/watch?v=FcO0UKihk4Y&amp;t=2073s</t>
        </is>
      </c>
    </row>
    <row r="1772">
      <c r="A1772" s="6" t="inlineStr">
        <is>
          <t>2024-04-02</t>
        </is>
      </c>
      <c r="B1772" s="6" t="inlineStr">
        <is>
          <t>9/10</t>
        </is>
      </c>
      <c r="C1772" s="8" t="inlineStr">
        <is>
          <t>Public hearing and approval - Subdivision 4451-2021-8575, 195 Park Road West (one additional lot, Blind Creek Blvd widening/turning circle)</t>
        </is>
      </c>
      <c r="D1772" s="6" t="inlineStr">
        <is>
          <t>Mayor Earl Funk</t>
        </is>
      </c>
      <c r="E1772" s="6" t="inlineStr">
        <is>
          <t>00:34:33</t>
        </is>
      </c>
      <c r="F1772" s="6" t="inlineStr">
        <is>
          <t>statement</t>
        </is>
      </c>
      <c r="G1772" s="8" t="inlineStr">
        <is>
          <t>So I think that, that, that looks good. There's been no, no objections.</t>
        </is>
      </c>
      <c r="H1772" s="11" t="inlineStr">
        <is>
          <t>https://www.youtube.com/watch?v=FcO0UKihk4Y&amp;t=2073s</t>
        </is>
      </c>
    </row>
    <row r="1773">
      <c r="A1773" s="6" t="inlineStr">
        <is>
          <t>2024-04-02</t>
        </is>
      </c>
      <c r="B1773" s="6" t="inlineStr">
        <is>
          <t>11/12</t>
        </is>
      </c>
      <c r="C1773" s="8" t="inlineStr">
        <is>
          <t>Delegation - RCMP Staff Sgt Landreville and Headway Program; approval of 2024-2025 policing priorities</t>
        </is>
      </c>
      <c r="D1773" s="6" t="inlineStr">
        <is>
          <t>Michael Zwaagstra</t>
        </is>
      </c>
      <c r="E1773" s="6" t="inlineStr">
        <is>
          <t>00:50:50</t>
        </is>
      </c>
      <c r="F1773" s="6" t="inlineStr">
        <is>
          <t>question</t>
        </is>
      </c>
      <c r="G1773" s="8" t="inlineStr">
        <is>
          <t>are you finding that, uh, that as the enforcement has been largely successful in Main Street, that there are other areas where have become hot spots?</t>
        </is>
      </c>
      <c r="H1773" s="11" t="inlineStr">
        <is>
          <t>https://www.youtube.com/watch?v=FcO0UKihk4Y&amp;t=3050s</t>
        </is>
      </c>
    </row>
    <row r="1774">
      <c r="A1774" s="6" t="inlineStr">
        <is>
          <t>2024-04-02</t>
        </is>
      </c>
      <c r="B1774" s="6" t="inlineStr">
        <is>
          <t>11/12</t>
        </is>
      </c>
      <c r="C1774" s="8" t="inlineStr">
        <is>
          <t>Delegation - RCMP Staff Sgt Landreville and Headway Program; approval of 2024-2025 policing priorities</t>
        </is>
      </c>
      <c r="D1774" s="6" t="inlineStr">
        <is>
          <t>Michael Zwaagstra</t>
        </is>
      </c>
      <c r="E1774" s="6" t="inlineStr">
        <is>
          <t>01:03:00</t>
        </is>
      </c>
      <c r="F1774" s="6" t="inlineStr">
        <is>
          <t>motion</t>
        </is>
      </c>
      <c r="G1774" s="8" t="inlineStr">
        <is>
          <t>I'll make the motion to approve these priorities for the upcoming year.</t>
        </is>
      </c>
      <c r="H1774" s="11" t="inlineStr">
        <is>
          <t>https://www.youtube.com/watch?v=FcO0UKihk4Y&amp;t=3780s</t>
        </is>
      </c>
    </row>
    <row r="1775">
      <c r="A1775" s="6" t="inlineStr">
        <is>
          <t>2024-04-02</t>
        </is>
      </c>
      <c r="B1775" s="6" t="inlineStr">
        <is>
          <t>11/12</t>
        </is>
      </c>
      <c r="C1775" s="8" t="inlineStr">
        <is>
          <t>Delegation - RCMP Staff Sgt Landreville and Headway Program; approval of 2024-2025 policing priorities</t>
        </is>
      </c>
      <c r="D1775" s="6" t="inlineStr">
        <is>
          <t>Michael Zwaagstra</t>
        </is>
      </c>
      <c r="E1775" s="6" t="inlineStr">
        <is>
          <t>01:03:06</t>
        </is>
      </c>
      <c r="F1775" s="6" t="inlineStr">
        <is>
          <t>statement</t>
        </is>
      </c>
      <c r="G1775" s="8" t="inlineStr">
        <is>
          <t>These priorities are a good reflection of what we want to see out of police in our community. We want them to be visible.</t>
        </is>
      </c>
      <c r="H1775" s="11" t="inlineStr">
        <is>
          <t>https://www.youtube.com/watch?v=FcO0UKihk4Y&amp;t=3786s</t>
        </is>
      </c>
    </row>
    <row r="1776">
      <c r="A1776" s="6" t="inlineStr">
        <is>
          <t>2024-04-02</t>
        </is>
      </c>
      <c r="B1776" s="6" t="inlineStr">
        <is>
          <t>11/12</t>
        </is>
      </c>
      <c r="C1776" s="8" t="inlineStr">
        <is>
          <t>Delegation - RCMP Staff Sgt Landreville and Headway Program; approval of 2024-2025 policing priorities</t>
        </is>
      </c>
      <c r="D1776" s="6" t="inlineStr">
        <is>
          <t>Michael Zwaagstra</t>
        </is>
      </c>
      <c r="E1776" s="6" t="inlineStr">
        <is>
          <t>01:03:06</t>
        </is>
      </c>
      <c r="F1776" s="6" t="inlineStr">
        <is>
          <t>statement</t>
        </is>
      </c>
      <c r="G1776" s="8" t="inlineStr">
        <is>
          <t>we've in the past had significant issues with, in particular, racing on Main Street, which we are definitely addressing with the dedicated officer there. We want that priority to continue</t>
        </is>
      </c>
      <c r="H1776" s="11" t="inlineStr">
        <is>
          <t>https://www.youtube.com/watch?v=FcO0UKihk4Y&amp;t=3786s</t>
        </is>
      </c>
    </row>
    <row r="1777">
      <c r="A1777" s="6" t="inlineStr">
        <is>
          <t>2024-04-02</t>
        </is>
      </c>
      <c r="B1777" s="6" t="inlineStr">
        <is>
          <t>11/12</t>
        </is>
      </c>
      <c r="C1777" s="8" t="inlineStr">
        <is>
          <t>Delegation - RCMP Staff Sgt Landreville and Headway Program; approval of 2024-2025 policing priorities</t>
        </is>
      </c>
      <c r="D1777" s="6" t="inlineStr">
        <is>
          <t>Michael Zwaagstra</t>
        </is>
      </c>
      <c r="E1777" s="6" t="inlineStr">
        <is>
          <t>01:03:06</t>
        </is>
      </c>
      <c r="F1777" s="6" t="inlineStr">
        <is>
          <t>statement</t>
        </is>
      </c>
      <c r="G1777" s="8" t="inlineStr">
        <is>
          <t>And so we certainly do support these, these priorities and keep up the good work.</t>
        </is>
      </c>
      <c r="H1777" s="11" t="inlineStr">
        <is>
          <t>https://www.youtube.com/watch?v=FcO0UKihk4Y&amp;t=3786s</t>
        </is>
      </c>
    </row>
    <row r="1778">
      <c r="A1778" s="6" t="inlineStr">
        <is>
          <t>2024-04-02</t>
        </is>
      </c>
      <c r="B1778" s="6" t="inlineStr">
        <is>
          <t>11/12</t>
        </is>
      </c>
      <c r="C1778" s="8" t="inlineStr">
        <is>
          <t>Delegation - RCMP Staff Sgt Landreville and Headway Program; approval of 2024-2025 policing priorities</t>
        </is>
      </c>
      <c r="D1778" s="6" t="inlineStr">
        <is>
          <t>Jake Hiebert</t>
        </is>
      </c>
      <c r="E1778" s="6" t="inlineStr">
        <is>
          <t>00:48:08</t>
        </is>
      </c>
      <c r="F1778" s="6" t="inlineStr">
        <is>
          <t>statement</t>
        </is>
      </c>
      <c r="G1778" s="8" t="inlineStr">
        <is>
          <t>my reasoning at that time was to— if we have extra patrols extra enforcement, extra warnings, extra visibility, that it would cause less stress on paramedics, less stress on the police, less stress on hospitals, less physical damage to people, and of course more safety to the residents of this community.</t>
        </is>
      </c>
      <c r="H1778" s="11" t="inlineStr">
        <is>
          <t>https://www.youtube.com/watch?v=FcO0UKihk4Y&amp;t=2888s</t>
        </is>
      </c>
    </row>
    <row r="1779">
      <c r="A1779" s="6" t="inlineStr">
        <is>
          <t>2024-04-02</t>
        </is>
      </c>
      <c r="B1779" s="6" t="inlineStr">
        <is>
          <t>11/12</t>
        </is>
      </c>
      <c r="C1779" s="8" t="inlineStr">
        <is>
          <t>Delegation - RCMP Staff Sgt Landreville and Headway Program; approval of 2024-2025 policing priorities</t>
        </is>
      </c>
      <c r="D1779" s="6" t="inlineStr">
        <is>
          <t>Jake Hiebert</t>
        </is>
      </c>
      <c r="E1779" s="6" t="inlineStr">
        <is>
          <t>00:48:08</t>
        </is>
      </c>
      <c r="F1779" s="6" t="inlineStr">
        <is>
          <t>statement</t>
        </is>
      </c>
      <c r="G1779" s="8" t="inlineStr">
        <is>
          <t>I was kind of surprised to, to see that, that with the enforcement that we've had and that you've told us here today, that the accidents have gone up. And so I don't know what the rationale would be, what the reasoning would be behind it.</t>
        </is>
      </c>
      <c r="H1779" s="11" t="inlineStr">
        <is>
          <t>https://www.youtube.com/watch?v=FcO0UKihk4Y&amp;t=2888s</t>
        </is>
      </c>
    </row>
    <row r="1780">
      <c r="A1780" s="6" t="inlineStr">
        <is>
          <t>2024-04-02</t>
        </is>
      </c>
      <c r="B1780" s="6" t="inlineStr">
        <is>
          <t>11/12</t>
        </is>
      </c>
      <c r="C1780" s="8" t="inlineStr">
        <is>
          <t>Delegation - RCMP Staff Sgt Landreville and Headway Program; approval of 2024-2025 policing priorities</t>
        </is>
      </c>
      <c r="D1780" s="6" t="inlineStr">
        <is>
          <t>Jake Hiebert</t>
        </is>
      </c>
      <c r="E1780" s="6" t="inlineStr">
        <is>
          <t>00:49:33</t>
        </is>
      </c>
      <c r="F1780" s="6" t="inlineStr">
        <is>
          <t>statement</t>
        </is>
      </c>
      <c r="G1780" s="8" t="inlineStr">
        <is>
          <t>My views all the time, or my goal for us, for a dedicated traffic person, was that MPI would eventually pay for that person. So hopefully we can get the accidents down and get MPI to sponsor that second person.</t>
        </is>
      </c>
      <c r="H1780" s="11" t="inlineStr">
        <is>
          <t>https://www.youtube.com/watch?v=FcO0UKihk4Y&amp;t=2973s</t>
        </is>
      </c>
    </row>
    <row r="1781">
      <c r="A1781" s="6" t="inlineStr">
        <is>
          <t>2024-04-02</t>
        </is>
      </c>
      <c r="B1781" s="6" t="inlineStr">
        <is>
          <t>11/12</t>
        </is>
      </c>
      <c r="C1781" s="8" t="inlineStr">
        <is>
          <t>Delegation - RCMP Staff Sgt Landreville and Headway Program; approval of 2024-2025 policing priorities</t>
        </is>
      </c>
      <c r="D1781" s="6" t="inlineStr">
        <is>
          <t>Jake Hiebert</t>
        </is>
      </c>
      <c r="E1781" s="6" t="inlineStr">
        <is>
          <t>00:50:02</t>
        </is>
      </c>
      <c r="F1781" s="6" t="inlineStr">
        <is>
          <t>reply</t>
        </is>
      </c>
      <c r="G1781" s="8" t="inlineStr">
        <is>
          <t>And when you talk about the revolving door, the rotating door, I fully agree with you.</t>
        </is>
      </c>
      <c r="H1781" s="11" t="inlineStr">
        <is>
          <t>https://www.youtube.com/watch?v=FcO0UKihk4Y&amp;t=3002s</t>
        </is>
      </c>
    </row>
    <row r="1782">
      <c r="A1782" s="6" t="inlineStr">
        <is>
          <t>2024-04-02</t>
        </is>
      </c>
      <c r="B1782" s="6" t="inlineStr">
        <is>
          <t>11/12</t>
        </is>
      </c>
      <c r="C1782" s="8" t="inlineStr">
        <is>
          <t>Delegation - RCMP Staff Sgt Landreville and Headway Program; approval of 2024-2025 policing priorities</t>
        </is>
      </c>
      <c r="D1782" s="6" t="inlineStr">
        <is>
          <t>Jac Siemens</t>
        </is>
      </c>
      <c r="E1782" s="6" t="inlineStr">
        <is>
          <t>00:45:54</t>
        </is>
      </c>
      <c r="F1782" s="6" t="inlineStr">
        <is>
          <t>question</t>
        </is>
      </c>
      <c r="G1782" s="8" t="inlineStr">
        <is>
          <t>Do you have your full complement of officers that you can use?</t>
        </is>
      </c>
      <c r="H1782" s="11" t="inlineStr">
        <is>
          <t>https://www.youtube.com/watch?v=FcO0UKihk4Y&amp;t=2754s</t>
        </is>
      </c>
    </row>
    <row r="1783">
      <c r="A1783" s="6" t="inlineStr">
        <is>
          <t>2024-04-02</t>
        </is>
      </c>
      <c r="B1783" s="6" t="inlineStr">
        <is>
          <t>11/12</t>
        </is>
      </c>
      <c r="C1783" s="8" t="inlineStr">
        <is>
          <t>Delegation - RCMP Staff Sgt Landreville and Headway Program; approval of 2024-2025 policing priorities</t>
        </is>
      </c>
      <c r="D1783" s="6" t="inlineStr">
        <is>
          <t>Jac Siemens</t>
        </is>
      </c>
      <c r="E1783" s="6" t="inlineStr">
        <is>
          <t>00:46:51</t>
        </is>
      </c>
      <c r="F1783" s="6" t="inlineStr">
        <is>
          <t>question</t>
        </is>
      </c>
      <c r="G1783" s="8" t="inlineStr">
        <is>
          <t>The GIS unit, that's still working? Is there one or two constables in there?</t>
        </is>
      </c>
      <c r="H1783" s="11" t="inlineStr">
        <is>
          <t>https://www.youtube.com/watch?v=FcO0UKihk4Y&amp;t=2811s</t>
        </is>
      </c>
    </row>
    <row r="1784">
      <c r="A1784" s="6" t="inlineStr">
        <is>
          <t>2024-04-02</t>
        </is>
      </c>
      <c r="B1784" s="6" t="inlineStr">
        <is>
          <t>11/12</t>
        </is>
      </c>
      <c r="C1784" s="8" t="inlineStr">
        <is>
          <t>Delegation - RCMP Staff Sgt Landreville and Headway Program; approval of 2024-2025 policing priorities</t>
        </is>
      </c>
      <c r="D1784" s="6" t="inlineStr">
        <is>
          <t>Mayor Earl Funk</t>
        </is>
      </c>
      <c r="E1784" s="6" t="inlineStr">
        <is>
          <t>00:41:44</t>
        </is>
      </c>
      <c r="F1784" s="6" t="inlineStr">
        <is>
          <t>question</t>
        </is>
      </c>
      <c r="G1784" s="8" t="inlineStr">
        <is>
          <t>Now, would you, would you relate that exactly to the, the dedicated traffic officer that we had?</t>
        </is>
      </c>
      <c r="H1784" s="11" t="inlineStr">
        <is>
          <t>https://www.youtube.com/watch?v=FcO0UKihk4Y&amp;t=2504s</t>
        </is>
      </c>
    </row>
    <row r="1785">
      <c r="A1785" s="6" t="inlineStr">
        <is>
          <t>2024-04-02</t>
        </is>
      </c>
      <c r="B1785" s="6" t="inlineStr">
        <is>
          <t>11/12</t>
        </is>
      </c>
      <c r="C1785" s="8" t="inlineStr">
        <is>
          <t>Delegation - RCMP Staff Sgt Landreville and Headway Program; approval of 2024-2025 policing priorities</t>
        </is>
      </c>
      <c r="D1785" s="6" t="inlineStr">
        <is>
          <t>Mayor Earl Funk</t>
        </is>
      </c>
      <c r="E1785" s="6" t="inlineStr">
        <is>
          <t>00:43:55</t>
        </is>
      </c>
      <c r="F1785" s="6" t="inlineStr">
        <is>
          <t>statement</t>
        </is>
      </c>
      <c r="G1785" s="8" t="inlineStr">
        <is>
          <t>We do have the— we still have the traffic division that's from the province that works out of the detachment.</t>
        </is>
      </c>
      <c r="H1785" s="11" t="inlineStr">
        <is>
          <t>https://www.youtube.com/watch?v=FcO0UKihk4Y&amp;t=2635s</t>
        </is>
      </c>
    </row>
    <row r="1786">
      <c r="A1786" s="6" t="inlineStr">
        <is>
          <t>2024-04-02</t>
        </is>
      </c>
      <c r="B1786" s="6" t="inlineStr">
        <is>
          <t>11/12</t>
        </is>
      </c>
      <c r="C1786" s="8" t="inlineStr">
        <is>
          <t>Delegation - RCMP Staff Sgt Landreville and Headway Program; approval of 2024-2025 policing priorities</t>
        </is>
      </c>
      <c r="D1786" s="6" t="inlineStr">
        <is>
          <t>Mayor Earl Funk</t>
        </is>
      </c>
      <c r="E1786" s="6" t="inlineStr">
        <is>
          <t>00:44:48</t>
        </is>
      </c>
      <c r="F1786" s="6" t="inlineStr">
        <is>
          <t>statement</t>
        </is>
      </c>
      <c r="G1786" s="8" t="inlineStr">
        <is>
          <t>being a business on Main Street, I've seen a huge reduction in the racing and the revving of cars and just the noise.</t>
        </is>
      </c>
      <c r="H1786" s="11" t="inlineStr">
        <is>
          <t>https://www.youtube.com/watch?v=FcO0UKihk4Y&amp;t=2688s</t>
        </is>
      </c>
    </row>
    <row r="1787">
      <c r="A1787" s="6" t="inlineStr">
        <is>
          <t>2024-04-02</t>
        </is>
      </c>
      <c r="B1787" s="6" t="inlineStr">
        <is>
          <t>11/12</t>
        </is>
      </c>
      <c r="C1787" s="8" t="inlineStr">
        <is>
          <t>Delegation - RCMP Staff Sgt Landreville and Headway Program; approval of 2024-2025 policing priorities</t>
        </is>
      </c>
      <c r="D1787" s="6" t="inlineStr">
        <is>
          <t>Mayor Earl Funk</t>
        </is>
      </c>
      <c r="E1787" s="6" t="inlineStr">
        <is>
          <t>01:04:24</t>
        </is>
      </c>
      <c r="F1787" s="6" t="inlineStr">
        <is>
          <t>statement</t>
        </is>
      </c>
      <c r="G1787" s="8" t="inlineStr">
        <is>
          <t>I think these, these fit with our priorities in our community as well.</t>
        </is>
      </c>
      <c r="H1787" s="11" t="inlineStr">
        <is>
          <t>https://www.youtube.com/watch?v=FcO0UKihk4Y&amp;t=3864s</t>
        </is>
      </c>
    </row>
    <row r="1788">
      <c r="A1788" s="6" t="inlineStr">
        <is>
          <t>2024-04-02</t>
        </is>
      </c>
      <c r="B1788" s="6" t="inlineStr">
        <is>
          <t>13</t>
        </is>
      </c>
      <c r="C1788" s="8" t="inlineStr">
        <is>
          <t>Purchase of John Deere 624 loader for landfill from Brandt Tractor ($358,000 plus taxes)</t>
        </is>
      </c>
      <c r="D1788" s="6" t="inlineStr">
        <is>
          <t>Jake Hiebert</t>
        </is>
      </c>
      <c r="E1788" s="6" t="inlineStr">
        <is>
          <t>01:06:34</t>
        </is>
      </c>
      <c r="F1788" s="6" t="inlineStr">
        <is>
          <t>motion</t>
        </is>
      </c>
      <c r="G1788" s="8" t="inlineStr">
        <is>
          <t>Motion to approve.</t>
        </is>
      </c>
      <c r="H1788" s="11" t="inlineStr">
        <is>
          <t>https://www.youtube.com/watch?v=FcO0UKihk4Y&amp;t=3994s</t>
        </is>
      </c>
    </row>
    <row r="1789">
      <c r="A1789" s="6" t="inlineStr">
        <is>
          <t>2024-04-02</t>
        </is>
      </c>
      <c r="B1789" s="6" t="inlineStr">
        <is>
          <t>13</t>
        </is>
      </c>
      <c r="C1789" s="8" t="inlineStr">
        <is>
          <t>Purchase of John Deere 624 loader for landfill from Brandt Tractor ($358,000 plus taxes)</t>
        </is>
      </c>
      <c r="D1789" s="6" t="inlineStr">
        <is>
          <t>Jake Hiebert</t>
        </is>
      </c>
      <c r="E1789" s="6" t="inlineStr">
        <is>
          <t>01:06:38</t>
        </is>
      </c>
      <c r="F1789" s="6" t="inlineStr">
        <is>
          <t>statement</t>
        </is>
      </c>
      <c r="G1789" s="8" t="inlineStr">
        <is>
          <t>It's unfortunate that we have to replace the equipment at the landfill site.</t>
        </is>
      </c>
      <c r="H1789" s="11" t="inlineStr">
        <is>
          <t>https://www.youtube.com/watch?v=FcO0UKihk4Y&amp;t=3998s</t>
        </is>
      </c>
    </row>
    <row r="1790">
      <c r="A1790" s="6" t="inlineStr">
        <is>
          <t>2024-04-02</t>
        </is>
      </c>
      <c r="B1790" s="6" t="inlineStr">
        <is>
          <t>13</t>
        </is>
      </c>
      <c r="C1790" s="8" t="inlineStr">
        <is>
          <t>Purchase of John Deere 624 loader for landfill from Brandt Tractor ($358,000 plus taxes)</t>
        </is>
      </c>
      <c r="D1790" s="6" t="inlineStr">
        <is>
          <t>Jake Hiebert</t>
        </is>
      </c>
      <c r="E1790" s="6" t="inlineStr">
        <is>
          <t>01:06:38</t>
        </is>
      </c>
      <c r="F1790" s="6" t="inlineStr">
        <is>
          <t>statement</t>
        </is>
      </c>
      <c r="G1790" s="8" t="inlineStr">
        <is>
          <t>Our city has— manager's done due diligence, public sourced, and quotes have been received, and the lowest price is indicated here. And if we want the landfill to continue working, we need equipment.</t>
        </is>
      </c>
      <c r="H1790" s="11" t="inlineStr">
        <is>
          <t>https://www.youtube.com/watch?v=FcO0UKihk4Y&amp;t=3998s</t>
        </is>
      </c>
    </row>
    <row r="1791">
      <c r="A1791" s="6" t="inlineStr">
        <is>
          <t>2024-04-02</t>
        </is>
      </c>
      <c r="B1791" s="6" t="inlineStr">
        <is>
          <t>16</t>
        </is>
      </c>
      <c r="C1791" s="8" t="inlineStr">
        <is>
          <t>By-Law 2242 third reading - street renaming (Clear Spring Drive to Blind Creek Boulevard)</t>
        </is>
      </c>
      <c r="D1791" s="6" t="inlineStr">
        <is>
          <t>Jac Siemens</t>
        </is>
      </c>
      <c r="E1791" s="6" t="inlineStr">
        <is>
          <t>01:08:53</t>
        </is>
      </c>
      <c r="F1791" s="6" t="inlineStr">
        <is>
          <t>motion</t>
        </is>
      </c>
      <c r="G1791" s="8" t="inlineStr">
        <is>
          <t>Motion to approve.</t>
        </is>
      </c>
      <c r="H1791" s="11" t="inlineStr">
        <is>
          <t>https://www.youtube.com/watch?v=FcO0UKihk4Y&amp;t=4133s</t>
        </is>
      </c>
    </row>
    <row r="1792">
      <c r="A1792" s="6" t="inlineStr">
        <is>
          <t>2024-04-02</t>
        </is>
      </c>
      <c r="B1792" s="6" t="inlineStr">
        <is>
          <t>16</t>
        </is>
      </c>
      <c r="C1792" s="8" t="inlineStr">
        <is>
          <t>By-Law 2242 third reading - street renaming (Clear Spring Drive to Blind Creek Boulevard)</t>
        </is>
      </c>
      <c r="D1792" s="6" t="inlineStr">
        <is>
          <t>Jac Siemens</t>
        </is>
      </c>
      <c r="E1792" s="6" t="inlineStr">
        <is>
          <t>01:08:59</t>
        </is>
      </c>
      <c r="F1792" s="6" t="inlineStr">
        <is>
          <t>statement</t>
        </is>
      </c>
      <c r="G1792" s="8" t="inlineStr">
        <is>
          <t>This is a housekeeping issue just to keep the names being consistent with the area as recommended.</t>
        </is>
      </c>
      <c r="H1792" s="11" t="inlineStr">
        <is>
          <t>https://www.youtube.com/watch?v=FcO0UKihk4Y&amp;t=4139s</t>
        </is>
      </c>
    </row>
    <row r="1793">
      <c r="A1793" s="6" t="inlineStr">
        <is>
          <t>2024-04-16</t>
        </is>
      </c>
      <c r="B1793" s="6" t="inlineStr">
        <is>
          <t>8/9/10</t>
        </is>
      </c>
      <c r="C1793" s="8" t="inlineStr">
        <is>
          <t>Public hearing + approval - Subdivision 4451-2024-8941 (Kootenay Way extension, 5 lots into 22, public reserve)</t>
        </is>
      </c>
      <c r="D1793" s="6" t="inlineStr">
        <is>
          <t>Michael Zwaagstra</t>
        </is>
      </c>
      <c r="E1793" s="6" t="inlineStr">
        <is>
          <t>00:08:56</t>
        </is>
      </c>
      <c r="F1793" s="6" t="inlineStr">
        <is>
          <t>motion</t>
        </is>
      </c>
      <c r="G1793" s="8" t="inlineStr">
        <is>
          <t>I'll make the motion to approve the subdivision.</t>
        </is>
      </c>
      <c r="H1793" s="11" t="inlineStr">
        <is>
          <t>https://www.youtube.com/watch?v=FhPalFSc1SQ&amp;t=536s</t>
        </is>
      </c>
    </row>
    <row r="1794">
      <c r="A1794" s="6" t="inlineStr">
        <is>
          <t>2024-04-16</t>
        </is>
      </c>
      <c r="B1794" s="6" t="inlineStr">
        <is>
          <t>8/9/10</t>
        </is>
      </c>
      <c r="C1794" s="8" t="inlineStr">
        <is>
          <t>Public hearing + approval - Subdivision 4451-2024-8941 (Kootenay Way extension, 5 lots into 22, public reserve)</t>
        </is>
      </c>
      <c r="D1794" s="6" t="inlineStr">
        <is>
          <t>Michael Zwaagstra</t>
        </is>
      </c>
      <c r="E1794" s="6" t="inlineStr">
        <is>
          <t>00:09:02</t>
        </is>
      </c>
      <c r="F1794" s="6" t="inlineStr">
        <is>
          <t>statement</t>
        </is>
      </c>
      <c r="G1794" s="8" t="inlineStr">
        <is>
          <t>I think it's exciting to see the development that continues to happen in our city.</t>
        </is>
      </c>
      <c r="H1794" s="11" t="inlineStr">
        <is>
          <t>https://www.youtube.com/watch?v=FhPalFSc1SQ&amp;t=542s</t>
        </is>
      </c>
    </row>
    <row r="1795">
      <c r="A1795" s="6" t="inlineStr">
        <is>
          <t>2024-04-16</t>
        </is>
      </c>
      <c r="B1795" s="6" t="inlineStr">
        <is>
          <t>8/9/10</t>
        </is>
      </c>
      <c r="C1795" s="8" t="inlineStr">
        <is>
          <t>Public hearing + approval - Subdivision 4451-2024-8941 (Kootenay Way extension, 5 lots into 22, public reserve)</t>
        </is>
      </c>
      <c r="D1795" s="6" t="inlineStr">
        <is>
          <t>Michael Zwaagstra</t>
        </is>
      </c>
      <c r="E1795" s="6" t="inlineStr">
        <is>
          <t>00:09:02</t>
        </is>
      </c>
      <c r="F1795" s="6" t="inlineStr">
        <is>
          <t>statement</t>
        </is>
      </c>
      <c r="G1795" s="8" t="inlineStr">
        <is>
          <t>This will obviously allow for a mix of 2-family and multifamily zoning within the subdivision.</t>
        </is>
      </c>
      <c r="H1795" s="11" t="inlineStr">
        <is>
          <t>https://www.youtube.com/watch?v=FhPalFSc1SQ&amp;t=542s</t>
        </is>
      </c>
    </row>
    <row r="1796">
      <c r="A1796" s="6" t="inlineStr">
        <is>
          <t>2024-04-16</t>
        </is>
      </c>
      <c r="B1796" s="6" t="inlineStr">
        <is>
          <t>8/9/10</t>
        </is>
      </c>
      <c r="C1796" s="8" t="inlineStr">
        <is>
          <t>Public hearing + approval - Subdivision 4451-2024-8941 (Kootenay Way extension, 5 lots into 22, public reserve)</t>
        </is>
      </c>
      <c r="D1796" s="6" t="inlineStr">
        <is>
          <t>Michael Zwaagstra</t>
        </is>
      </c>
      <c r="E1796" s="6" t="inlineStr">
        <is>
          <t>00:09:02</t>
        </is>
      </c>
      <c r="F1796" s="6" t="inlineStr">
        <is>
          <t>statement</t>
        </is>
      </c>
      <c r="G1796" s="8" t="inlineStr">
        <is>
          <t>I think we should approve this.</t>
        </is>
      </c>
      <c r="H1796" s="11" t="inlineStr">
        <is>
          <t>https://www.youtube.com/watch?v=FhPalFSc1SQ&amp;t=542s</t>
        </is>
      </c>
    </row>
    <row r="1797">
      <c r="A1797" s="6" t="inlineStr">
        <is>
          <t>2024-04-16</t>
        </is>
      </c>
      <c r="B1797" s="6" t="inlineStr">
        <is>
          <t>11/12/13</t>
        </is>
      </c>
      <c r="C1797" s="8" t="inlineStr">
        <is>
          <t>Public hearing + 2nd &amp; 3rd reading - Rezoning By-Law 2236 (Lot 3 Plan 69059, RLD to RMD)</t>
        </is>
      </c>
      <c r="D1797" s="6" t="inlineStr">
        <is>
          <t>Susan Penner</t>
        </is>
      </c>
      <c r="E1797" s="6" t="inlineStr">
        <is>
          <t>00:12:08</t>
        </is>
      </c>
      <c r="F1797" s="6" t="inlineStr">
        <is>
          <t>motion</t>
        </is>
      </c>
      <c r="G1797" s="8" t="inlineStr">
        <is>
          <t>Motion to approve.</t>
        </is>
      </c>
      <c r="H1797" s="11" t="inlineStr">
        <is>
          <t>https://www.youtube.com/watch?v=FhPalFSc1SQ&amp;t=728s</t>
        </is>
      </c>
    </row>
    <row r="1798">
      <c r="A1798" s="6" t="inlineStr">
        <is>
          <t>2024-04-16</t>
        </is>
      </c>
      <c r="B1798" s="6" t="inlineStr">
        <is>
          <t>11/12/13</t>
        </is>
      </c>
      <c r="C1798" s="8" t="inlineStr">
        <is>
          <t>Public hearing + 2nd &amp; 3rd reading - Rezoning By-Law 2236 (Lot 3 Plan 69059, RLD to RMD)</t>
        </is>
      </c>
      <c r="D1798" s="6" t="inlineStr">
        <is>
          <t>Susan Penner</t>
        </is>
      </c>
      <c r="E1798" s="6" t="inlineStr">
        <is>
          <t>00:12:13</t>
        </is>
      </c>
      <c r="F1798" s="6" t="inlineStr">
        <is>
          <t>statement</t>
        </is>
      </c>
      <c r="G1798" s="8" t="inlineStr">
        <is>
          <t>Anytime there's a major development going on, it's quite common for a developer to need to make some adjustments to the plans.</t>
        </is>
      </c>
      <c r="H1798" s="11" t="inlineStr">
        <is>
          <t>https://www.youtube.com/watch?v=FhPalFSc1SQ&amp;t=733s</t>
        </is>
      </c>
    </row>
    <row r="1799">
      <c r="A1799" s="6" t="inlineStr">
        <is>
          <t>2024-04-16</t>
        </is>
      </c>
      <c r="B1799" s="6" t="inlineStr">
        <is>
          <t>11/12/13</t>
        </is>
      </c>
      <c r="C1799" s="8" t="inlineStr">
        <is>
          <t>Public hearing + 2nd &amp; 3rd reading - Rezoning By-Law 2236 (Lot 3 Plan 69059, RLD to RMD)</t>
        </is>
      </c>
      <c r="D1799" s="6" t="inlineStr">
        <is>
          <t>Susan Penner</t>
        </is>
      </c>
      <c r="E1799" s="6" t="inlineStr">
        <is>
          <t>00:12:13</t>
        </is>
      </c>
      <c r="F1799" s="6" t="inlineStr">
        <is>
          <t>statement</t>
        </is>
      </c>
      <c r="G1799" s="8" t="inlineStr">
        <is>
          <t>Developers often work supply-demand, what works best on the land.</t>
        </is>
      </c>
      <c r="H1799" s="11" t="inlineStr">
        <is>
          <t>https://www.youtube.com/watch?v=FhPalFSc1SQ&amp;t=733s</t>
        </is>
      </c>
    </row>
    <row r="1800">
      <c r="A1800" s="6" t="inlineStr">
        <is>
          <t>2024-04-16</t>
        </is>
      </c>
      <c r="B1800" s="6" t="inlineStr">
        <is>
          <t>11/12/13</t>
        </is>
      </c>
      <c r="C1800" s="8" t="inlineStr">
        <is>
          <t>Public hearing + 2nd &amp; 3rd reading - Rezoning By-Law 2236 (Lot 3 Plan 69059, RLD to RMD)</t>
        </is>
      </c>
      <c r="D1800" s="6" t="inlineStr">
        <is>
          <t>Susan Penner</t>
        </is>
      </c>
      <c r="E1800" s="6" t="inlineStr">
        <is>
          <t>00:12:13</t>
        </is>
      </c>
      <c r="F1800" s="6" t="inlineStr">
        <is>
          <t>statement</t>
        </is>
      </c>
      <c r="G1800" s="8" t="inlineStr">
        <is>
          <t>We always like more density, so to have it— to change it to RMD makes sense to me.</t>
        </is>
      </c>
      <c r="H1800" s="11" t="inlineStr">
        <is>
          <t>https://www.youtube.com/watch?v=FhPalFSc1SQ&amp;t=733s</t>
        </is>
      </c>
    </row>
    <row r="1801">
      <c r="A1801" s="6" t="inlineStr">
        <is>
          <t>2024-04-16</t>
        </is>
      </c>
      <c r="B1801" s="6" t="inlineStr">
        <is>
          <t>11/12/13</t>
        </is>
      </c>
      <c r="C1801" s="8" t="inlineStr">
        <is>
          <t>Public hearing + 2nd &amp; 3rd reading - Rezoning By-Law 2236 (Lot 3 Plan 69059, RLD to RMD)</t>
        </is>
      </c>
      <c r="D1801" s="6" t="inlineStr">
        <is>
          <t>Damian Penner</t>
        </is>
      </c>
      <c r="E1801" s="6" t="inlineStr">
        <is>
          <t>00:12:43</t>
        </is>
      </c>
      <c r="F1801" s="6" t="inlineStr">
        <is>
          <t>statement</t>
        </is>
      </c>
      <c r="G1801" s="8" t="inlineStr">
        <is>
          <t>So supply changes, demand changes, as councilor as Alderman Panner indicated, and it's good to see that developers are adjusting for that as well to come and have desirable properties in our city.</t>
        </is>
      </c>
      <c r="H1801" s="11" t="inlineStr">
        <is>
          <t>https://www.youtube.com/watch?v=FhPalFSc1SQ&amp;t=763s</t>
        </is>
      </c>
    </row>
    <row r="1802">
      <c r="A1802" s="6" t="inlineStr">
        <is>
          <t>2024-04-16</t>
        </is>
      </c>
      <c r="B1802" s="6" t="inlineStr">
        <is>
          <t>11/12/13</t>
        </is>
      </c>
      <c r="C1802" s="8" t="inlineStr">
        <is>
          <t>Public hearing + 2nd &amp; 3rd reading - Rezoning By-Law 2236 (Lot 3 Plan 69059, RLD to RMD)</t>
        </is>
      </c>
      <c r="D1802" s="6" t="inlineStr">
        <is>
          <t>Jake Hiebert</t>
        </is>
      </c>
      <c r="E1802" s="6" t="inlineStr">
        <is>
          <t>00:13:55</t>
        </is>
      </c>
      <c r="F1802" s="6" t="inlineStr">
        <is>
          <t>statement</t>
        </is>
      </c>
      <c r="G1802" s="8" t="inlineStr">
        <is>
          <t>it's nice to see the construction going into that area, and as we see here again, the developer is rezoning it into something that is market-driven, something that he'll be able to sell, so I think it's a good fit for that area.</t>
        </is>
      </c>
      <c r="H1802" s="11" t="inlineStr">
        <is>
          <t>https://www.youtube.com/watch?v=FhPalFSc1SQ&amp;t=835s</t>
        </is>
      </c>
    </row>
    <row r="1803">
      <c r="A1803" s="6" t="inlineStr">
        <is>
          <t>2024-04-16</t>
        </is>
      </c>
      <c r="B1803" s="6" t="inlineStr">
        <is>
          <t>11/12/13</t>
        </is>
      </c>
      <c r="C1803" s="8" t="inlineStr">
        <is>
          <t>Public hearing + 2nd &amp; 3rd reading - Rezoning By-Law 2236 (Lot 3 Plan 69059, RLD to RMD)</t>
        </is>
      </c>
      <c r="D1803" s="6" t="inlineStr">
        <is>
          <t>Mayor Earl Funk</t>
        </is>
      </c>
      <c r="E1803" s="6" t="inlineStr">
        <is>
          <t>00:13:02</t>
        </is>
      </c>
      <c r="F1803" s="6" t="inlineStr">
        <is>
          <t>statement</t>
        </is>
      </c>
      <c r="G1803" s="8" t="inlineStr">
        <is>
          <t>all of a sudden there's a great need for RMD in our community like there is right now.</t>
        </is>
      </c>
      <c r="H1803" s="11" t="inlineStr">
        <is>
          <t>https://www.youtube.com/watch?v=FhPalFSc1SQ&amp;t=782s</t>
        </is>
      </c>
    </row>
    <row r="1804">
      <c r="A1804" s="6" t="inlineStr">
        <is>
          <t>2024-04-16</t>
        </is>
      </c>
      <c r="B1804" s="6" t="inlineStr">
        <is>
          <t>11/12/13</t>
        </is>
      </c>
      <c r="C1804" s="8" t="inlineStr">
        <is>
          <t>Public hearing + 2nd &amp; 3rd reading - Rezoning By-Law 2236 (Lot 3 Plan 69059, RLD to RMD)</t>
        </is>
      </c>
      <c r="D1804" s="6" t="inlineStr">
        <is>
          <t>Mayor Earl Funk</t>
        </is>
      </c>
      <c r="E1804" s="6" t="inlineStr">
        <is>
          <t>00:13:02</t>
        </is>
      </c>
      <c r="F1804" s="6" t="inlineStr">
        <is>
          <t>statement</t>
        </is>
      </c>
      <c r="G1804" s="8" t="inlineStr">
        <is>
          <t>It's actually very nice that we can be flexible like that and move to the market and what is needed in our community.</t>
        </is>
      </c>
      <c r="H1804" s="11" t="inlineStr">
        <is>
          <t>https://www.youtube.com/watch?v=FhPalFSc1SQ&amp;t=782s</t>
        </is>
      </c>
    </row>
    <row r="1805">
      <c r="A1805" s="6" t="inlineStr">
        <is>
          <t>2024-04-16</t>
        </is>
      </c>
      <c r="B1805" s="6" t="inlineStr">
        <is>
          <t>16/17</t>
        </is>
      </c>
      <c r="C1805" s="8" t="inlineStr">
        <is>
          <t>Traffic Count Report - Loewen Blvd &amp; Hespeler St; motion to install three-way stop</t>
        </is>
      </c>
      <c r="D1805" s="6" t="inlineStr">
        <is>
          <t>Jac Siemens</t>
        </is>
      </c>
      <c r="E1805" s="6" t="inlineStr">
        <is>
          <t>00:29:20</t>
        </is>
      </c>
      <c r="F1805" s="6" t="inlineStr">
        <is>
          <t>motion</t>
        </is>
      </c>
      <c r="G1805" s="8" t="inlineStr">
        <is>
          <t>I would like to make a motion that we put up a 3-way stop.</t>
        </is>
      </c>
      <c r="H1805" s="11" t="inlineStr">
        <is>
          <t>https://www.youtube.com/watch?v=FhPalFSc1SQ&amp;t=1760s</t>
        </is>
      </c>
    </row>
    <row r="1806">
      <c r="A1806" s="6" t="inlineStr">
        <is>
          <t>2024-04-16</t>
        </is>
      </c>
      <c r="B1806" s="6" t="inlineStr">
        <is>
          <t>16/17</t>
        </is>
      </c>
      <c r="C1806" s="8" t="inlineStr">
        <is>
          <t>Traffic Count Report - Loewen Blvd &amp; Hespeler St; motion to install three-way stop</t>
        </is>
      </c>
      <c r="D1806" s="6" t="inlineStr">
        <is>
          <t>Jac Siemens</t>
        </is>
      </c>
      <c r="E1806" s="6" t="inlineStr">
        <is>
          <t>00:29:40</t>
        </is>
      </c>
      <c r="F1806" s="6" t="inlineStr">
        <is>
          <t>statement</t>
        </is>
      </c>
      <c r="G1806" s="8" t="inlineStr">
        <is>
          <t>I appreciate the report. It's very comprehensive. It provides us with a lot of details, but not all the details.</t>
        </is>
      </c>
      <c r="H1806" s="11" t="inlineStr">
        <is>
          <t>https://www.youtube.com/watch?v=FhPalFSc1SQ&amp;t=1780s</t>
        </is>
      </c>
    </row>
    <row r="1807">
      <c r="A1807" s="6" t="inlineStr">
        <is>
          <t>2024-04-16</t>
        </is>
      </c>
      <c r="B1807" s="6" t="inlineStr">
        <is>
          <t>16/17</t>
        </is>
      </c>
      <c r="C1807" s="8" t="inlineStr">
        <is>
          <t>Traffic Count Report - Loewen Blvd &amp; Hespeler St; motion to install three-way stop</t>
        </is>
      </c>
      <c r="D1807" s="6" t="inlineStr">
        <is>
          <t>Jac Siemens</t>
        </is>
      </c>
      <c r="E1807" s="6" t="inlineStr">
        <is>
          <t>00:30:20</t>
        </is>
      </c>
      <c r="F1807" s="6" t="inlineStr">
        <is>
          <t>statement</t>
        </is>
      </c>
      <c r="G1807" s="8" t="inlineStr">
        <is>
          <t>Both reports mention the one thing, hesitant drivers, the one thing we can't control at council.</t>
        </is>
      </c>
      <c r="H1807" s="11" t="inlineStr">
        <is>
          <t>https://www.youtube.com/watch?v=FhPalFSc1SQ&amp;t=1820s</t>
        </is>
      </c>
    </row>
    <row r="1808">
      <c r="A1808" s="6" t="inlineStr">
        <is>
          <t>2024-04-16</t>
        </is>
      </c>
      <c r="B1808" s="6" t="inlineStr">
        <is>
          <t>16/17</t>
        </is>
      </c>
      <c r="C1808" s="8" t="inlineStr">
        <is>
          <t>Traffic Count Report - Loewen Blvd &amp; Hespeler St; motion to install three-way stop</t>
        </is>
      </c>
      <c r="D1808" s="6" t="inlineStr">
        <is>
          <t>Jac Siemens</t>
        </is>
      </c>
      <c r="E1808" s="6" t="inlineStr">
        <is>
          <t>00:30:20</t>
        </is>
      </c>
      <c r="F1808" s="6" t="inlineStr">
        <is>
          <t>statement</t>
        </is>
      </c>
      <c r="G1808" s="8" t="inlineStr">
        <is>
          <t>Pedestrian traffic is mentioned in the report, but it is not told us how it is affected by this intersection.</t>
        </is>
      </c>
      <c r="H1808" s="11" t="inlineStr">
        <is>
          <t>https://www.youtube.com/watch?v=FhPalFSc1SQ&amp;t=1820s</t>
        </is>
      </c>
    </row>
    <row r="1809">
      <c r="A1809" s="6" t="inlineStr">
        <is>
          <t>2024-04-16</t>
        </is>
      </c>
      <c r="B1809" s="6" t="inlineStr">
        <is>
          <t>16/17</t>
        </is>
      </c>
      <c r="C1809" s="8" t="inlineStr">
        <is>
          <t>Traffic Count Report - Loewen Blvd &amp; Hespeler St; motion to install three-way stop</t>
        </is>
      </c>
      <c r="D1809" s="6" t="inlineStr">
        <is>
          <t>Jac Siemens</t>
        </is>
      </c>
      <c r="E1809" s="6" t="inlineStr">
        <is>
          <t>00:30:20</t>
        </is>
      </c>
      <c r="F1809" s="6" t="inlineStr">
        <is>
          <t>statement</t>
        </is>
      </c>
      <c r="G1809" s="8" t="inlineStr">
        <is>
          <t>While it will slow down traffic going east and west on Lowen, it will make it safer for pedestrians and cyclists and move traffic more effectively during peak times.</t>
        </is>
      </c>
      <c r="H1809" s="11" t="inlineStr">
        <is>
          <t>https://www.youtube.com/watch?v=FhPalFSc1SQ&amp;t=1820s</t>
        </is>
      </c>
    </row>
    <row r="1810">
      <c r="A1810" s="6" t="inlineStr">
        <is>
          <t>2024-04-16</t>
        </is>
      </c>
      <c r="B1810" s="6" t="inlineStr">
        <is>
          <t>16/17</t>
        </is>
      </c>
      <c r="C1810" s="8" t="inlineStr">
        <is>
          <t>Traffic Count Report - Loewen Blvd &amp; Hespeler St; motion to install three-way stop</t>
        </is>
      </c>
      <c r="D1810" s="6" t="inlineStr">
        <is>
          <t>Jac Siemens</t>
        </is>
      </c>
      <c r="E1810" s="6" t="inlineStr">
        <is>
          <t>00:30:20</t>
        </is>
      </c>
      <c r="F1810" s="6" t="inlineStr">
        <is>
          <t>statement</t>
        </is>
      </c>
      <c r="G1810" s="8" t="inlineStr">
        <is>
          <t>Since it will be changing a 3-way stop from when construction starts on Lowen and 12th, we can move that timeline forward a few months and have those stop signs in in place.</t>
        </is>
      </c>
      <c r="H1810" s="11" t="inlineStr">
        <is>
          <t>https://www.youtube.com/watch?v=FhPalFSc1SQ&amp;t=1820s</t>
        </is>
      </c>
    </row>
    <row r="1811">
      <c r="A1811" s="6" t="inlineStr">
        <is>
          <t>2024-04-16</t>
        </is>
      </c>
      <c r="B1811" s="6" t="inlineStr">
        <is>
          <t>16/17</t>
        </is>
      </c>
      <c r="C1811" s="8" t="inlineStr">
        <is>
          <t>Traffic Count Report - Loewen Blvd &amp; Hespeler St; motion to install three-way stop</t>
        </is>
      </c>
      <c r="D1811" s="6" t="inlineStr">
        <is>
          <t>Jac Siemens</t>
        </is>
      </c>
      <c r="E1811" s="6" t="inlineStr">
        <is>
          <t>00:40:17</t>
        </is>
      </c>
      <c r="F1811" s="6" t="inlineStr">
        <is>
          <t>reply</t>
        </is>
      </c>
      <c r="G1811" s="8" t="inlineStr">
        <is>
          <t>We don't know what the unintended consequences are here. I do know that there's a problem.</t>
        </is>
      </c>
      <c r="H1811" s="11" t="inlineStr">
        <is>
          <t>https://www.youtube.com/watch?v=FhPalFSc1SQ&amp;t=2417s</t>
        </is>
      </c>
    </row>
    <row r="1812">
      <c r="A1812" s="6" t="inlineStr">
        <is>
          <t>2024-04-16</t>
        </is>
      </c>
      <c r="B1812" s="6" t="inlineStr">
        <is>
          <t>16/17</t>
        </is>
      </c>
      <c r="C1812" s="8" t="inlineStr">
        <is>
          <t>Traffic Count Report - Loewen Blvd &amp; Hespeler St; motion to install three-way stop</t>
        </is>
      </c>
      <c r="D1812" s="6" t="inlineStr">
        <is>
          <t>Jac Siemens</t>
        </is>
      </c>
      <c r="E1812" s="6" t="inlineStr">
        <is>
          <t>00:40:17</t>
        </is>
      </c>
      <c r="F1812" s="6" t="inlineStr">
        <is>
          <t>reply</t>
        </is>
      </c>
      <c r="G1812" s="8" t="inlineStr">
        <is>
          <t>I also now think the second best option is to put a 3-corner stop, and the third option is to do nothing. And to do nothing, I think, would fail that corner.</t>
        </is>
      </c>
      <c r="H1812" s="11" t="inlineStr">
        <is>
          <t>https://www.youtube.com/watch?v=FhPalFSc1SQ&amp;t=2417s</t>
        </is>
      </c>
    </row>
    <row r="1813">
      <c r="A1813" s="6" t="inlineStr">
        <is>
          <t>2024-04-16</t>
        </is>
      </c>
      <c r="B1813" s="6" t="inlineStr">
        <is>
          <t>16/17</t>
        </is>
      </c>
      <c r="C1813" s="8" t="inlineStr">
        <is>
          <t>Traffic Count Report - Loewen Blvd &amp; Hespeler St; motion to install three-way stop</t>
        </is>
      </c>
      <c r="D1813" s="6" t="inlineStr">
        <is>
          <t>Jake Hiebert</t>
        </is>
      </c>
      <c r="E1813" s="6" t="inlineStr">
        <is>
          <t>00:29:29</t>
        </is>
      </c>
      <c r="F1813" s="6" t="inlineStr">
        <is>
          <t>second</t>
        </is>
      </c>
      <c r="G1813" s="8" t="inlineStr">
        <is>
          <t>I would second that motion.</t>
        </is>
      </c>
      <c r="H1813" s="11" t="inlineStr">
        <is>
          <t>https://www.youtube.com/watch?v=FhPalFSc1SQ&amp;t=1769s</t>
        </is>
      </c>
    </row>
    <row r="1814">
      <c r="A1814" s="6" t="inlineStr">
        <is>
          <t>2024-04-16</t>
        </is>
      </c>
      <c r="B1814" s="6" t="inlineStr">
        <is>
          <t>16/17</t>
        </is>
      </c>
      <c r="C1814" s="8" t="inlineStr">
        <is>
          <t>Traffic Count Report - Loewen Blvd &amp; Hespeler St; motion to install three-way stop</t>
        </is>
      </c>
      <c r="D1814" s="6" t="inlineStr">
        <is>
          <t>Jake Hiebert</t>
        </is>
      </c>
      <c r="E1814" s="6" t="inlineStr">
        <is>
          <t>00:33:37</t>
        </is>
      </c>
      <c r="F1814" s="6" t="inlineStr">
        <is>
          <t>reply</t>
        </is>
      </c>
      <c r="G1814" s="8" t="inlineStr">
        <is>
          <t>I don't agree with that we need further study, further analysis. I think there's been enough complaints and I think enough observations made of this intersection that it would definitely benefit.</t>
        </is>
      </c>
      <c r="H1814" s="11" t="inlineStr">
        <is>
          <t>https://www.youtube.com/watch?v=FhPalFSc1SQ&amp;t=2017s</t>
        </is>
      </c>
    </row>
    <row r="1815">
      <c r="A1815" s="6" t="inlineStr">
        <is>
          <t>2024-04-16</t>
        </is>
      </c>
      <c r="B1815" s="6" t="inlineStr">
        <is>
          <t>16/17</t>
        </is>
      </c>
      <c r="C1815" s="8" t="inlineStr">
        <is>
          <t>Traffic Count Report - Loewen Blvd &amp; Hespeler St; motion to install three-way stop</t>
        </is>
      </c>
      <c r="D1815" s="6" t="inlineStr">
        <is>
          <t>Jake Hiebert</t>
        </is>
      </c>
      <c r="E1815" s="6" t="inlineStr">
        <is>
          <t>00:33:37</t>
        </is>
      </c>
      <c r="F1815" s="6" t="inlineStr">
        <is>
          <t>statement</t>
        </is>
      </c>
      <c r="G1815" s="8" t="inlineStr">
        <is>
          <t>I don't think it's a controversial issue that we're trying to avoid. I think it's a necessity to put in all the stop signs at all 3, the 3-way stop.</t>
        </is>
      </c>
      <c r="H1815" s="11" t="inlineStr">
        <is>
          <t>https://www.youtube.com/watch?v=FhPalFSc1SQ&amp;t=2017s</t>
        </is>
      </c>
    </row>
    <row r="1816">
      <c r="A1816" s="6" t="inlineStr">
        <is>
          <t>2024-04-16</t>
        </is>
      </c>
      <c r="B1816" s="6" t="inlineStr">
        <is>
          <t>16/17</t>
        </is>
      </c>
      <c r="C1816" s="8" t="inlineStr">
        <is>
          <t>Traffic Count Report - Loewen Blvd &amp; Hespeler St; motion to install three-way stop</t>
        </is>
      </c>
      <c r="D1816" s="6" t="inlineStr">
        <is>
          <t>Bill Hiebert</t>
        </is>
      </c>
      <c r="E1816" s="6" t="inlineStr">
        <is>
          <t>00:37:08</t>
        </is>
      </c>
      <c r="F1816" s="6" t="inlineStr">
        <is>
          <t>statement</t>
        </is>
      </c>
      <c r="G1816" s="8" t="inlineStr">
        <is>
          <t>oh, I'm voting for it because I've had the experience of sitting at that corner with Hesston drivers ahead of myself.</t>
        </is>
      </c>
      <c r="H1816" s="11" t="inlineStr">
        <is>
          <t>https://www.youtube.com/watch?v=FhPalFSc1SQ&amp;t=2228s</t>
        </is>
      </c>
    </row>
    <row r="1817">
      <c r="A1817" s="6" t="inlineStr">
        <is>
          <t>2024-04-16</t>
        </is>
      </c>
      <c r="B1817" s="6" t="inlineStr">
        <is>
          <t>16/17</t>
        </is>
      </c>
      <c r="C1817" s="8" t="inlineStr">
        <is>
          <t>Traffic Count Report - Loewen Blvd &amp; Hespeler St; motion to install three-way stop</t>
        </is>
      </c>
      <c r="D1817" s="6" t="inlineStr">
        <is>
          <t>Bill Hiebert</t>
        </is>
      </c>
      <c r="E1817" s="6" t="inlineStr">
        <is>
          <t>00:37:08</t>
        </is>
      </c>
      <c r="F1817" s="6" t="inlineStr">
        <is>
          <t>statement</t>
        </is>
      </c>
      <c r="G1817" s="8" t="inlineStr">
        <is>
          <t>I timed out 5 minutes last summer with a Hesston driver sitting at the stop sign and didn't make a left turn.</t>
        </is>
      </c>
      <c r="H1817" s="11" t="inlineStr">
        <is>
          <t>https://www.youtube.com/watch?v=FhPalFSc1SQ&amp;t=2228s</t>
        </is>
      </c>
    </row>
    <row r="1818">
      <c r="A1818" s="6" t="inlineStr">
        <is>
          <t>2024-04-16</t>
        </is>
      </c>
      <c r="B1818" s="6" t="inlineStr">
        <is>
          <t>16/17</t>
        </is>
      </c>
      <c r="C1818" s="8" t="inlineStr">
        <is>
          <t>Traffic Count Report - Loewen Blvd &amp; Hespeler St; motion to install three-way stop</t>
        </is>
      </c>
      <c r="D1818" s="6" t="inlineStr">
        <is>
          <t>Bill Hiebert</t>
        </is>
      </c>
      <c r="E1818" s="6" t="inlineStr">
        <is>
          <t>00:37:08</t>
        </is>
      </c>
      <c r="F1818" s="6" t="inlineStr">
        <is>
          <t>statement</t>
        </is>
      </c>
      <c r="G1818" s="8" t="inlineStr">
        <is>
          <t>And also traffic speeds up at that point and it would slow down traffic as well.</t>
        </is>
      </c>
      <c r="H1818" s="11" t="inlineStr">
        <is>
          <t>https://www.youtube.com/watch?v=FhPalFSc1SQ&amp;t=2228s</t>
        </is>
      </c>
    </row>
    <row r="1819">
      <c r="A1819" s="6" t="inlineStr">
        <is>
          <t>2024-04-16</t>
        </is>
      </c>
      <c r="B1819" s="6" t="inlineStr">
        <is>
          <t>16/17</t>
        </is>
      </c>
      <c r="C1819" s="8" t="inlineStr">
        <is>
          <t>Traffic Count Report - Loewen Blvd &amp; Hespeler St; motion to install three-way stop</t>
        </is>
      </c>
      <c r="D1819" s="6" t="inlineStr">
        <is>
          <t>Michael Zwaagstra</t>
        </is>
      </c>
      <c r="E1819" s="6" t="inlineStr">
        <is>
          <t>00:34:51</t>
        </is>
      </c>
      <c r="F1819" s="6" t="inlineStr">
        <is>
          <t>statement</t>
        </is>
      </c>
      <c r="G1819" s="8" t="inlineStr">
        <is>
          <t>I have some concerns with the motion. I'm going to be voting against it.</t>
        </is>
      </c>
      <c r="H1819" s="11" t="inlineStr">
        <is>
          <t>https://www.youtube.com/watch?v=FhPalFSc1SQ&amp;t=2091s</t>
        </is>
      </c>
    </row>
    <row r="1820">
      <c r="A1820" s="6" t="inlineStr">
        <is>
          <t>2024-04-16</t>
        </is>
      </c>
      <c r="B1820" s="6" t="inlineStr">
        <is>
          <t>16/17</t>
        </is>
      </c>
      <c r="C1820" s="8" t="inlineStr">
        <is>
          <t>Traffic Count Report - Loewen Blvd &amp; Hespeler St; motion to install three-way stop</t>
        </is>
      </c>
      <c r="D1820" s="6" t="inlineStr">
        <is>
          <t>Michael Zwaagstra</t>
        </is>
      </c>
      <c r="E1820" s="6" t="inlineStr">
        <is>
          <t>00:34:51</t>
        </is>
      </c>
      <c r="F1820" s="6" t="inlineStr">
        <is>
          <t>statement</t>
        </is>
      </c>
      <c r="G1820" s="8" t="inlineStr">
        <is>
          <t>The reason that we hire experts to do this kind of analysis using standards and in evaluating the overall situation is so that we don't end up with the law of unintended consequences.</t>
        </is>
      </c>
      <c r="H1820" s="11" t="inlineStr">
        <is>
          <t>https://www.youtube.com/watch?v=FhPalFSc1SQ&amp;t=2091s</t>
        </is>
      </c>
    </row>
    <row r="1821">
      <c r="A1821" s="6" t="inlineStr">
        <is>
          <t>2024-04-16</t>
        </is>
      </c>
      <c r="B1821" s="6" t="inlineStr">
        <is>
          <t>16/17</t>
        </is>
      </c>
      <c r="C1821" s="8" t="inlineStr">
        <is>
          <t>Traffic Count Report - Loewen Blvd &amp; Hespeler St; motion to install three-way stop</t>
        </is>
      </c>
      <c r="D1821" s="6" t="inlineStr">
        <is>
          <t>Michael Zwaagstra</t>
        </is>
      </c>
      <c r="E1821" s="6" t="inlineStr">
        <is>
          <t>00:34:51</t>
        </is>
      </c>
      <c r="F1821" s="6" t="inlineStr">
        <is>
          <t>statement</t>
        </is>
      </c>
      <c r="G1821" s="8" t="inlineStr">
        <is>
          <t>So what's been identified here is that there's obviously some challenges with this intersection.</t>
        </is>
      </c>
      <c r="H1821" s="11" t="inlineStr">
        <is>
          <t>https://www.youtube.com/watch?v=FhPalFSc1SQ&amp;t=2091s</t>
        </is>
      </c>
    </row>
    <row r="1822">
      <c r="A1822" s="6" t="inlineStr">
        <is>
          <t>2024-04-16</t>
        </is>
      </c>
      <c r="B1822" s="6" t="inlineStr">
        <is>
          <t>16/17</t>
        </is>
      </c>
      <c r="C1822" s="8" t="inlineStr">
        <is>
          <t>Traffic Count Report - Loewen Blvd &amp; Hespeler St; motion to install three-way stop</t>
        </is>
      </c>
      <c r="D1822" s="6" t="inlineStr">
        <is>
          <t>Michael Zwaagstra</t>
        </is>
      </c>
      <c r="E1822" s="6" t="inlineStr">
        <is>
          <t>00:34:51</t>
        </is>
      </c>
      <c r="F1822" s="6" t="inlineStr">
        <is>
          <t>statement</t>
        </is>
      </c>
      <c r="G1822" s="8" t="inlineStr">
        <is>
          <t>So then let's do it at that time because that is when the experts that we've hired, that's our staff and also our consultants who have actually analyzed this intersection, have said is the, is the best time to do it.</t>
        </is>
      </c>
      <c r="H1822" s="11" t="inlineStr">
        <is>
          <t>https://www.youtube.com/watch?v=FhPalFSc1SQ&amp;t=2091s</t>
        </is>
      </c>
    </row>
    <row r="1823">
      <c r="A1823" s="6" t="inlineStr">
        <is>
          <t>2024-04-16</t>
        </is>
      </c>
      <c r="B1823" s="6" t="inlineStr">
        <is>
          <t>16/17</t>
        </is>
      </c>
      <c r="C1823" s="8" t="inlineStr">
        <is>
          <t>Traffic Count Report - Loewen Blvd &amp; Hespeler St; motion to install three-way stop</t>
        </is>
      </c>
      <c r="D1823" s="6" t="inlineStr">
        <is>
          <t>Michael Zwaagstra</t>
        </is>
      </c>
      <c r="E1823" s="6" t="inlineStr">
        <is>
          <t>00:34:51</t>
        </is>
      </c>
      <c r="F1823" s="6" t="inlineStr">
        <is>
          <t>statement</t>
        </is>
      </c>
      <c r="G1823" s="8" t="inlineStr">
        <is>
          <t>We want that Lowen Boulevard intersection to go ahead this year. We're still waiting on certain things to be confirmed.</t>
        </is>
      </c>
      <c r="H1823" s="11" t="inlineStr">
        <is>
          <t>https://www.youtube.com/watch?v=FhPalFSc1SQ&amp;t=2091s</t>
        </is>
      </c>
    </row>
    <row r="1824">
      <c r="A1824" s="6" t="inlineStr">
        <is>
          <t>2024-04-16</t>
        </is>
      </c>
      <c r="B1824" s="6" t="inlineStr">
        <is>
          <t>16/17</t>
        </is>
      </c>
      <c r="C1824" s="8" t="inlineStr">
        <is>
          <t>Traffic Count Report - Loewen Blvd &amp; Hespeler St; motion to install three-way stop</t>
        </is>
      </c>
      <c r="D1824" s="6" t="inlineStr">
        <is>
          <t>Damian Penner</t>
        </is>
      </c>
      <c r="E1824" s="6" t="inlineStr">
        <is>
          <t>00:37:46</t>
        </is>
      </c>
      <c r="F1824" s="6" t="inlineStr">
        <is>
          <t>statement</t>
        </is>
      </c>
      <c r="G1824" s="8" t="inlineStr">
        <is>
          <t>There was no place in the report from the experts that we commissioned to do this that that was the recommendation going forward. The recommendation was to get more information.</t>
        </is>
      </c>
      <c r="H1824" s="11" t="inlineStr">
        <is>
          <t>https://www.youtube.com/watch?v=FhPalFSc1SQ&amp;t=2266s</t>
        </is>
      </c>
    </row>
    <row r="1825">
      <c r="A1825" s="6" t="inlineStr">
        <is>
          <t>2024-04-16</t>
        </is>
      </c>
      <c r="B1825" s="6" t="inlineStr">
        <is>
          <t>16/17</t>
        </is>
      </c>
      <c r="C1825" s="8" t="inlineStr">
        <is>
          <t>Traffic Count Report - Loewen Blvd &amp; Hespeler St; motion to install three-way stop</t>
        </is>
      </c>
      <c r="D1825" s="6" t="inlineStr">
        <is>
          <t>Damian Penner</t>
        </is>
      </c>
      <c r="E1825" s="6" t="inlineStr">
        <is>
          <t>00:37:46</t>
        </is>
      </c>
      <c r="F1825" s="6" t="inlineStr">
        <is>
          <t>statement</t>
        </is>
      </c>
      <c r="G1825" s="8" t="inlineStr">
        <is>
          <t>And that's a great time for us to be able to get the information of what we do need to do with that intersection going forward.</t>
        </is>
      </c>
      <c r="H1825" s="11" t="inlineStr">
        <is>
          <t>https://www.youtube.com/watch?v=FhPalFSc1SQ&amp;t=2266s</t>
        </is>
      </c>
    </row>
    <row r="1826">
      <c r="A1826" s="6" t="inlineStr">
        <is>
          <t>2024-04-16</t>
        </is>
      </c>
      <c r="B1826" s="6" t="inlineStr">
        <is>
          <t>16/17</t>
        </is>
      </c>
      <c r="C1826" s="8" t="inlineStr">
        <is>
          <t>Traffic Count Report - Loewen Blvd &amp; Hespeler St; motion to install three-way stop</t>
        </is>
      </c>
      <c r="D1826" s="6" t="inlineStr">
        <is>
          <t>Damian Penner</t>
        </is>
      </c>
      <c r="E1826" s="6" t="inlineStr">
        <is>
          <t>00:37:46</t>
        </is>
      </c>
      <c r="F1826" s="6" t="inlineStr">
        <is>
          <t>statement</t>
        </is>
      </c>
      <c r="G1826" s="8" t="inlineStr">
        <is>
          <t>I'm not going to deny that there is challenges with that intersection, but we are not the traffic experts and we don't know what challenges are going to be increased or new challenges going to be coming up by doing an all-way stop there.</t>
        </is>
      </c>
      <c r="H1826" s="11" t="inlineStr">
        <is>
          <t>https://www.youtube.com/watch?v=FhPalFSc1SQ&amp;t=2266s</t>
        </is>
      </c>
    </row>
    <row r="1827">
      <c r="A1827" s="6" t="inlineStr">
        <is>
          <t>2024-04-16</t>
        </is>
      </c>
      <c r="B1827" s="6" t="inlineStr">
        <is>
          <t>16/17</t>
        </is>
      </c>
      <c r="C1827" s="8" t="inlineStr">
        <is>
          <t>Traffic Count Report - Loewen Blvd &amp; Hespeler St; motion to install three-way stop</t>
        </is>
      </c>
      <c r="D1827" s="6" t="inlineStr">
        <is>
          <t>Damian Penner</t>
        </is>
      </c>
      <c r="E1827" s="6" t="inlineStr">
        <is>
          <t>00:37:46</t>
        </is>
      </c>
      <c r="F1827" s="6" t="inlineStr">
        <is>
          <t>statement</t>
        </is>
      </c>
      <c r="G1827" s="8" t="inlineStr">
        <is>
          <t>So I have a saying, and that is let the plumbers plumb, and I'm going to let the experts and the traffic experts tell us what to do on this one.</t>
        </is>
      </c>
      <c r="H1827" s="11" t="inlineStr">
        <is>
          <t>https://www.youtube.com/watch?v=FhPalFSc1SQ&amp;t=2266s</t>
        </is>
      </c>
    </row>
    <row r="1828">
      <c r="A1828" s="6" t="inlineStr">
        <is>
          <t>2024-04-16</t>
        </is>
      </c>
      <c r="B1828" s="6" t="inlineStr">
        <is>
          <t>16/17</t>
        </is>
      </c>
      <c r="C1828" s="8" t="inlineStr">
        <is>
          <t>Traffic Count Report - Loewen Blvd &amp; Hespeler St; motion to install three-way stop</t>
        </is>
      </c>
      <c r="D1828" s="6" t="inlineStr">
        <is>
          <t>Susan Penner</t>
        </is>
      </c>
      <c r="E1828" s="6" t="inlineStr">
        <is>
          <t>00:38:38</t>
        </is>
      </c>
      <c r="F1828" s="6" t="inlineStr">
        <is>
          <t>statement</t>
        </is>
      </c>
      <c r="G1828" s="8" t="inlineStr">
        <is>
          <t>There's a saying that says hard cases make bad laws, and I think to a certain degree that applies here.</t>
        </is>
      </c>
      <c r="H1828" s="11" t="inlineStr">
        <is>
          <t>https://www.youtube.com/watch?v=FhPalFSc1SQ&amp;t=2318s</t>
        </is>
      </c>
    </row>
    <row r="1829">
      <c r="A1829" s="6" t="inlineStr">
        <is>
          <t>2024-04-16</t>
        </is>
      </c>
      <c r="B1829" s="6" t="inlineStr">
        <is>
          <t>16/17</t>
        </is>
      </c>
      <c r="C1829" s="8" t="inlineStr">
        <is>
          <t>Traffic Count Report - Loewen Blvd &amp; Hespeler St; motion to install three-way stop</t>
        </is>
      </c>
      <c r="D1829" s="6" t="inlineStr">
        <is>
          <t>Susan Penner</t>
        </is>
      </c>
      <c r="E1829" s="6" t="inlineStr">
        <is>
          <t>00:38:38</t>
        </is>
      </c>
      <c r="F1829" s="6" t="inlineStr">
        <is>
          <t>reply</t>
        </is>
      </c>
      <c r="G1829" s="8" t="inlineStr">
        <is>
          <t>The point of the study is that we get a broad picture of what's going on. We can't base it on our one-off personal experiences because then we're going to make very poor decisions.</t>
        </is>
      </c>
      <c r="H1829" s="11" t="inlineStr">
        <is>
          <t>https://www.youtube.com/watch?v=FhPalFSc1SQ&amp;t=2318s</t>
        </is>
      </c>
    </row>
    <row r="1830">
      <c r="A1830" s="6" t="inlineStr">
        <is>
          <t>2024-04-16</t>
        </is>
      </c>
      <c r="B1830" s="6" t="inlineStr">
        <is>
          <t>16/17</t>
        </is>
      </c>
      <c r="C1830" s="8" t="inlineStr">
        <is>
          <t>Traffic Count Report - Loewen Blvd &amp; Hespeler St; motion to install three-way stop</t>
        </is>
      </c>
      <c r="D1830" s="6" t="inlineStr">
        <is>
          <t>Susan Penner</t>
        </is>
      </c>
      <c r="E1830" s="6" t="inlineStr">
        <is>
          <t>00:38:38</t>
        </is>
      </c>
      <c r="F1830" s="6" t="inlineStr">
        <is>
          <t>statement</t>
        </is>
      </c>
      <c r="G1830" s="8" t="inlineStr">
        <is>
          <t>I would have serious concerns how this would affect Malone Boulevard east-west traffic.</t>
        </is>
      </c>
      <c r="H1830" s="11" t="inlineStr">
        <is>
          <t>https://www.youtube.com/watch?v=FhPalFSc1SQ&amp;t=2318s</t>
        </is>
      </c>
    </row>
    <row r="1831">
      <c r="A1831" s="6" t="inlineStr">
        <is>
          <t>2024-04-16</t>
        </is>
      </c>
      <c r="B1831" s="6" t="inlineStr">
        <is>
          <t>16/17</t>
        </is>
      </c>
      <c r="C1831" s="8" t="inlineStr">
        <is>
          <t>Traffic Count Report - Loewen Blvd &amp; Hespeler St; motion to install three-way stop</t>
        </is>
      </c>
      <c r="D1831" s="6" t="inlineStr">
        <is>
          <t>Susan Penner</t>
        </is>
      </c>
      <c r="E1831" s="6" t="inlineStr">
        <is>
          <t>00:39:53</t>
        </is>
      </c>
      <c r="F1831" s="6" t="inlineStr">
        <is>
          <t>statement</t>
        </is>
      </c>
      <c r="G1831" s="8" t="inlineStr">
        <is>
          <t>You know, this is on the radar. We're going to see how it works when we're doing— when we have to have the 3-way stop there.</t>
        </is>
      </c>
      <c r="H1831" s="11" t="inlineStr">
        <is>
          <t>https://www.youtube.com/watch?v=FhPalFSc1SQ&amp;t=2393s</t>
        </is>
      </c>
    </row>
    <row r="1832">
      <c r="A1832" s="6" t="inlineStr">
        <is>
          <t>2024-04-16</t>
        </is>
      </c>
      <c r="B1832" s="6" t="inlineStr">
        <is>
          <t>16/17</t>
        </is>
      </c>
      <c r="C1832" s="8" t="inlineStr">
        <is>
          <t>Traffic Count Report - Loewen Blvd &amp; Hespeler St; motion to install three-way stop</t>
        </is>
      </c>
      <c r="D1832" s="6" t="inlineStr">
        <is>
          <t>Susan Penner</t>
        </is>
      </c>
      <c r="E1832" s="6" t="inlineStr">
        <is>
          <t>00:39:53</t>
        </is>
      </c>
      <c r="F1832" s="6" t="inlineStr">
        <is>
          <t>statement</t>
        </is>
      </c>
      <c r="G1832" s="8" t="inlineStr">
        <is>
          <t>So I don't know why we would jump the gun on this at this point when, yeah, when we don't need to.</t>
        </is>
      </c>
      <c r="H1832" s="11" t="inlineStr">
        <is>
          <t>https://www.youtube.com/watch?v=FhPalFSc1SQ&amp;t=2393s</t>
        </is>
      </c>
    </row>
    <row r="1833">
      <c r="A1833" s="6" t="inlineStr">
        <is>
          <t>2024-04-16</t>
        </is>
      </c>
      <c r="B1833" s="6" t="inlineStr">
        <is>
          <t>16/17</t>
        </is>
      </c>
      <c r="C1833" s="8" t="inlineStr">
        <is>
          <t>Traffic Count Report - Loewen Blvd &amp; Hespeler St; motion to install three-way stop</t>
        </is>
      </c>
      <c r="D1833" s="6" t="inlineStr">
        <is>
          <t>Mayor Earl Funk</t>
        </is>
      </c>
      <c r="E1833" s="6" t="inlineStr">
        <is>
          <t>00:27:51</t>
        </is>
      </c>
      <c r="F1833" s="6" t="inlineStr">
        <is>
          <t>statement</t>
        </is>
      </c>
      <c r="G1833" s="8" t="inlineStr">
        <is>
          <t>Yes, I would agree that during the construction of the Lowen Boulevard number 12 intersection, I think that it would make sense to put a 3-way stop there</t>
        </is>
      </c>
      <c r="H1833" s="11" t="inlineStr">
        <is>
          <t>https://www.youtube.com/watch?v=FhPalFSc1SQ&amp;t=1671s</t>
        </is>
      </c>
    </row>
    <row r="1834">
      <c r="A1834" s="6" t="inlineStr">
        <is>
          <t>2024-04-16</t>
        </is>
      </c>
      <c r="B1834" s="6" t="inlineStr">
        <is>
          <t>16/17</t>
        </is>
      </c>
      <c r="C1834" s="8" t="inlineStr">
        <is>
          <t>Traffic Count Report - Loewen Blvd &amp; Hespeler St; motion to install three-way stop</t>
        </is>
      </c>
      <c r="D1834" s="6" t="inlineStr">
        <is>
          <t>Mayor Earl Funk</t>
        </is>
      </c>
      <c r="E1834" s="6" t="inlineStr">
        <is>
          <t>00:27:51</t>
        </is>
      </c>
      <c r="F1834" s="6" t="inlineStr">
        <is>
          <t>statement</t>
        </is>
      </c>
      <c r="G1834" s="8" t="inlineStr">
        <is>
          <t>It might be a good idea to do that during the road construction and then look at it again from there after the road construction is done.</t>
        </is>
      </c>
      <c r="H1834" s="11" t="inlineStr">
        <is>
          <t>https://www.youtube.com/watch?v=FhPalFSc1SQ&amp;t=1671s</t>
        </is>
      </c>
    </row>
    <row r="1835">
      <c r="A1835" s="6" t="inlineStr">
        <is>
          <t>2024-04-16</t>
        </is>
      </c>
      <c r="B1835" s="6" t="inlineStr">
        <is>
          <t>16/17</t>
        </is>
      </c>
      <c r="C1835" s="8" t="inlineStr">
        <is>
          <t>Traffic Count Report - Loewen Blvd &amp; Hespeler St; motion to install three-way stop</t>
        </is>
      </c>
      <c r="D1835" s="6" t="inlineStr">
        <is>
          <t>Mayor Earl Funk</t>
        </is>
      </c>
      <c r="E1835" s="6" t="inlineStr">
        <is>
          <t>00:41:21</t>
        </is>
      </c>
      <c r="F1835" s="6" t="inlineStr">
        <is>
          <t>statement</t>
        </is>
      </c>
      <c r="G1835" s="8" t="inlineStr">
        <is>
          <t>I too will vote against the motion. I too have apprehensions in changing the corner for 24 hours when it's just a half-hour to 45-minute problem.</t>
        </is>
      </c>
      <c r="H1835" s="11" t="inlineStr">
        <is>
          <t>https://www.youtube.com/watch?v=FhPalFSc1SQ&amp;t=2481s</t>
        </is>
      </c>
    </row>
    <row r="1836">
      <c r="A1836" s="6" t="inlineStr">
        <is>
          <t>2024-04-16</t>
        </is>
      </c>
      <c r="B1836" s="6" t="inlineStr">
        <is>
          <t>16/17</t>
        </is>
      </c>
      <c r="C1836" s="8" t="inlineStr">
        <is>
          <t>Traffic Count Report - Loewen Blvd &amp; Hespeler St; motion to install three-way stop</t>
        </is>
      </c>
      <c r="D1836" s="6" t="inlineStr">
        <is>
          <t>Mayor Earl Funk</t>
        </is>
      </c>
      <c r="E1836" s="6" t="inlineStr">
        <is>
          <t>00:41:21</t>
        </is>
      </c>
      <c r="F1836" s="6" t="inlineStr">
        <is>
          <t>reply</t>
        </is>
      </c>
      <c r="G1836" s="8" t="inlineStr">
        <is>
          <t>I've experienced delays, maybe 3 minutes, but I've never experienced the delays you guys have experienced.</t>
        </is>
      </c>
      <c r="H1836" s="11" t="inlineStr">
        <is>
          <t>https://www.youtube.com/watch?v=FhPalFSc1SQ&amp;t=2481s</t>
        </is>
      </c>
    </row>
    <row r="1837">
      <c r="A1837" s="6" t="inlineStr">
        <is>
          <t>2024-04-16</t>
        </is>
      </c>
      <c r="B1837" s="6" t="inlineStr">
        <is>
          <t>16/17</t>
        </is>
      </c>
      <c r="C1837" s="8" t="inlineStr">
        <is>
          <t>Traffic Count Report - Loewen Blvd &amp; Hespeler St; motion to install three-way stop</t>
        </is>
      </c>
      <c r="D1837" s="6" t="inlineStr">
        <is>
          <t>Mayor Earl Funk</t>
        </is>
      </c>
      <c r="E1837" s="6" t="inlineStr">
        <is>
          <t>00:41:21</t>
        </is>
      </c>
      <c r="F1837" s="6" t="inlineStr">
        <is>
          <t>statement</t>
        </is>
      </c>
      <c r="G1837" s="8" t="inlineStr">
        <is>
          <t>and I think the best plan is probably to keep working and get the roundabout in our long-term capital plan and get that project done.</t>
        </is>
      </c>
      <c r="H1837" s="11" t="inlineStr">
        <is>
          <t>https://www.youtube.com/watch?v=FhPalFSc1SQ&amp;t=2481s</t>
        </is>
      </c>
    </row>
    <row r="1838">
      <c r="A1838" s="6" t="inlineStr">
        <is>
          <t>2024-04-16</t>
        </is>
      </c>
      <c r="B1838" s="6" t="inlineStr">
        <is>
          <t>20</t>
        </is>
      </c>
      <c r="C1838" s="8" t="inlineStr">
        <is>
          <t>By-Law 2243 1st reading - Tax Certificate Fee By-law</t>
        </is>
      </c>
      <c r="D1838" s="6" t="inlineStr">
        <is>
          <t>Jac Siemens</t>
        </is>
      </c>
      <c r="E1838" s="6" t="inlineStr">
        <is>
          <t>00:44:55</t>
        </is>
      </c>
      <c r="F1838" s="6" t="inlineStr">
        <is>
          <t>motion</t>
        </is>
      </c>
      <c r="G1838" s="8" t="inlineStr">
        <is>
          <t>Motion to approve.</t>
        </is>
      </c>
      <c r="H1838" s="11" t="inlineStr">
        <is>
          <t>https://www.youtube.com/watch?v=FhPalFSc1SQ&amp;t=2695s</t>
        </is>
      </c>
    </row>
    <row r="1839">
      <c r="A1839" s="6" t="inlineStr">
        <is>
          <t>2024-04-16</t>
        </is>
      </c>
      <c r="B1839" s="6" t="inlineStr">
        <is>
          <t>20</t>
        </is>
      </c>
      <c r="C1839" s="8" t="inlineStr">
        <is>
          <t>By-Law 2243 1st reading - Tax Certificate Fee By-law</t>
        </is>
      </c>
      <c r="D1839" s="6" t="inlineStr">
        <is>
          <t>Jac Siemens</t>
        </is>
      </c>
      <c r="E1839" s="6" t="inlineStr">
        <is>
          <t>00:45:00</t>
        </is>
      </c>
      <c r="F1839" s="6" t="inlineStr">
        <is>
          <t>statement</t>
        </is>
      </c>
      <c r="G1839" s="8" t="inlineStr">
        <is>
          <t>As explained by administration, this is a fee charged for tax certificates. I don't know all the details around it, but I believe administration has guided us.</t>
        </is>
      </c>
      <c r="H1839" s="11" t="inlineStr">
        <is>
          <t>https://www.youtube.com/watch?v=FhPalFSc1SQ&amp;t=2700s</t>
        </is>
      </c>
    </row>
    <row r="1840">
      <c r="A1840" s="6" t="inlineStr">
        <is>
          <t>2024-04-16</t>
        </is>
      </c>
      <c r="B1840" s="6" t="inlineStr">
        <is>
          <t>20</t>
        </is>
      </c>
      <c r="C1840" s="8" t="inlineStr">
        <is>
          <t>By-Law 2243 1st reading - Tax Certificate Fee By-law</t>
        </is>
      </c>
      <c r="D1840" s="6" t="inlineStr">
        <is>
          <t>Michael Zwaagstra</t>
        </is>
      </c>
      <c r="E1840" s="6" t="inlineStr">
        <is>
          <t>00:45:33</t>
        </is>
      </c>
      <c r="F1840" s="6" t="inlineStr">
        <is>
          <t>statement</t>
        </is>
      </c>
      <c r="G1840" s="8" t="inlineStr">
        <is>
          <t>Well, council, I will, I will vote in favour as well.</t>
        </is>
      </c>
      <c r="H1840" s="11" t="inlineStr">
        <is>
          <t>https://www.youtube.com/watch?v=FhPalFSc1SQ&amp;t=2733s</t>
        </is>
      </c>
    </row>
    <row r="1841">
      <c r="A1841" s="6" t="inlineStr">
        <is>
          <t>2024-04-16</t>
        </is>
      </c>
      <c r="B1841" s="6" t="inlineStr">
        <is>
          <t>20</t>
        </is>
      </c>
      <c r="C1841" s="8" t="inlineStr">
        <is>
          <t>By-Law 2243 1st reading - Tax Certificate Fee By-law</t>
        </is>
      </c>
      <c r="D1841" s="6" t="inlineStr">
        <is>
          <t>Michael Zwaagstra</t>
        </is>
      </c>
      <c r="E1841" s="6" t="inlineStr">
        <is>
          <t>00:45:33</t>
        </is>
      </c>
      <c r="F1841" s="6" t="inlineStr">
        <is>
          <t>statement</t>
        </is>
      </c>
      <c r="G1841" s="8" t="inlineStr">
        <is>
          <t>fees do rise over time, and part of the goal here is to ensure that we are recovering our costs and that our rates are comparable with neighbouring municipalities.</t>
        </is>
      </c>
      <c r="H1841" s="11" t="inlineStr">
        <is>
          <t>https://www.youtube.com/watch?v=FhPalFSc1SQ&amp;t=2733s</t>
        </is>
      </c>
    </row>
    <row r="1842">
      <c r="A1842" s="6" t="inlineStr">
        <is>
          <t>2024-04-16</t>
        </is>
      </c>
      <c r="B1842" s="6" t="inlineStr">
        <is>
          <t>21</t>
        </is>
      </c>
      <c r="C1842" s="8" t="inlineStr">
        <is>
          <t>By-Law 2247 1st reading - 2024 Realty and Education Tax Levy By-law</t>
        </is>
      </c>
      <c r="D1842" s="6" t="inlineStr">
        <is>
          <t>Jake Hiebert</t>
        </is>
      </c>
      <c r="E1842" s="6" t="inlineStr">
        <is>
          <t>00:46:45</t>
        </is>
      </c>
      <c r="F1842" s="6" t="inlineStr">
        <is>
          <t>statement</t>
        </is>
      </c>
      <c r="G1842" s="8" t="inlineStr">
        <is>
          <t>They've done their work and it's come to us that the 2024 realty and education tax levy has been set per mill rate and the mill rate is 14.4 mills.</t>
        </is>
      </c>
      <c r="H1842" s="11" t="inlineStr">
        <is>
          <t>https://www.youtube.com/watch?v=FhPalFSc1SQ&amp;t=2805s</t>
        </is>
      </c>
    </row>
    <row r="1843">
      <c r="A1843" s="6" t="inlineStr">
        <is>
          <t>2024-04-16</t>
        </is>
      </c>
      <c r="B1843" s="6" t="inlineStr">
        <is>
          <t>21</t>
        </is>
      </c>
      <c r="C1843" s="8" t="inlineStr">
        <is>
          <t>By-Law 2247 1st reading - 2024 Realty and Education Tax Levy By-law</t>
        </is>
      </c>
      <c r="D1843" s="6" t="inlineStr">
        <is>
          <t>Jake Hiebert</t>
        </is>
      </c>
      <c r="E1843" s="6" t="inlineStr">
        <is>
          <t>00:46:45</t>
        </is>
      </c>
      <c r="F1843" s="6" t="inlineStr">
        <is>
          <t>statement</t>
        </is>
      </c>
      <c r="G1843" s="8" t="inlineStr">
        <is>
          <t>So it's obviously what we require to make ends meet. So this is first reading, and so I approve of it.</t>
        </is>
      </c>
      <c r="H1843" s="11" t="inlineStr">
        <is>
          <t>https://www.youtube.com/watch?v=FhPalFSc1SQ&amp;t=2805s</t>
        </is>
      </c>
    </row>
    <row r="1844">
      <c r="A1844" s="6" t="inlineStr">
        <is>
          <t>2024-04-16</t>
        </is>
      </c>
      <c r="B1844" s="6" t="inlineStr">
        <is>
          <t>21</t>
        </is>
      </c>
      <c r="C1844" s="8" t="inlineStr">
        <is>
          <t>By-Law 2247 1st reading - 2024 Realty and Education Tax Levy By-law</t>
        </is>
      </c>
      <c r="D1844" s="6" t="inlineStr">
        <is>
          <t>Bill Hiebert</t>
        </is>
      </c>
      <c r="E1844" s="6" t="inlineStr">
        <is>
          <t>00:47:36</t>
        </is>
      </c>
      <c r="F1844" s="6" t="inlineStr">
        <is>
          <t>statement</t>
        </is>
      </c>
      <c r="G1844" s="8" t="inlineStr">
        <is>
          <t>I, I believe taxes need to be collected, so this is a good move.</t>
        </is>
      </c>
      <c r="H1844" s="11" t="inlineStr">
        <is>
          <t>https://www.youtube.com/watch?v=FhPalFSc1SQ&amp;t=2856s</t>
        </is>
      </c>
    </row>
    <row r="1845">
      <c r="A1845" s="6" t="inlineStr">
        <is>
          <t>2024-04-16</t>
        </is>
      </c>
      <c r="B1845" s="6" t="inlineStr">
        <is>
          <t>21</t>
        </is>
      </c>
      <c r="C1845" s="8" t="inlineStr">
        <is>
          <t>By-Law 2247 1st reading - 2024 Realty and Education Tax Levy By-law</t>
        </is>
      </c>
      <c r="D1845" s="6" t="inlineStr">
        <is>
          <t>Michael Zwaagstra</t>
        </is>
      </c>
      <c r="E1845" s="6" t="inlineStr">
        <is>
          <t>00:47:49</t>
        </is>
      </c>
      <c r="F1845" s="6" t="inlineStr">
        <is>
          <t>statement</t>
        </is>
      </c>
      <c r="G1845" s="8" t="inlineStr">
        <is>
          <t>And so since we all unanimously approved the budget that we set, it certainly would make sense for us to also approve the bylaw that comes out from that budget. So I will obviously be voting in favor.</t>
        </is>
      </c>
      <c r="H1845" s="11" t="inlineStr">
        <is>
          <t>https://www.youtube.com/watch?v=FhPalFSc1SQ&amp;t=2869s</t>
        </is>
      </c>
    </row>
    <row r="1846">
      <c r="A1846" s="6" t="inlineStr">
        <is>
          <t>2024-04-16</t>
        </is>
      </c>
      <c r="B1846" s="6" t="inlineStr">
        <is>
          <t>22</t>
        </is>
      </c>
      <c r="C1846" s="8" t="inlineStr">
        <is>
          <t>By-Law 2248 1st reading - 2024 Business Tax Levy By-law</t>
        </is>
      </c>
      <c r="D1846" s="6" t="inlineStr">
        <is>
          <t>Susan Penner</t>
        </is>
      </c>
      <c r="E1846" s="6" t="inlineStr">
        <is>
          <t>00:49:14</t>
        </is>
      </c>
      <c r="F1846" s="6" t="inlineStr">
        <is>
          <t>motion</t>
        </is>
      </c>
      <c r="G1846" s="8" t="inlineStr">
        <is>
          <t>Motion to approve.</t>
        </is>
      </c>
      <c r="H1846" s="11" t="inlineStr">
        <is>
          <t>https://www.youtube.com/watch?v=FhPalFSc1SQ&amp;t=2954s</t>
        </is>
      </c>
    </row>
    <row r="1847">
      <c r="A1847" s="6" t="inlineStr">
        <is>
          <t>2024-04-16</t>
        </is>
      </c>
      <c r="B1847" s="6" t="inlineStr">
        <is>
          <t>22</t>
        </is>
      </c>
      <c r="C1847" s="8" t="inlineStr">
        <is>
          <t>By-Law 2248 1st reading - 2024 Business Tax Levy By-law</t>
        </is>
      </c>
      <c r="D1847" s="6" t="inlineStr">
        <is>
          <t>Susan Penner</t>
        </is>
      </c>
      <c r="E1847" s="6" t="inlineStr">
        <is>
          <t>00:49:20</t>
        </is>
      </c>
      <c r="F1847" s="6" t="inlineStr">
        <is>
          <t>statement</t>
        </is>
      </c>
      <c r="G1847" s="8" t="inlineStr">
        <is>
          <t>Yeah, this tax is basically an in and out for the city. We collect the tax and then we turn it over to the Chamber of Commerce.</t>
        </is>
      </c>
      <c r="H1847" s="11" t="inlineStr">
        <is>
          <t>https://www.youtube.com/watch?v=FhPalFSc1SQ&amp;t=2960s</t>
        </is>
      </c>
    </row>
    <row r="1848">
      <c r="A1848" s="6" t="inlineStr">
        <is>
          <t>2024-04-16</t>
        </is>
      </c>
      <c r="B1848" s="6" t="inlineStr">
        <is>
          <t>22</t>
        </is>
      </c>
      <c r="C1848" s="8" t="inlineStr">
        <is>
          <t>By-Law 2248 1st reading - 2024 Business Tax Levy By-law</t>
        </is>
      </c>
      <c r="D1848" s="6" t="inlineStr">
        <is>
          <t>Susan Penner</t>
        </is>
      </c>
      <c r="E1848" s="6" t="inlineStr">
        <is>
          <t>00:49:20</t>
        </is>
      </c>
      <c r="F1848" s="6" t="inlineStr">
        <is>
          <t>statement</t>
        </is>
      </c>
      <c r="G1848" s="8" t="inlineStr">
        <is>
          <t>I think what's interesting and important to note is because it's based on a percentage, the amount they're collecting increases as the city grows and as our assessment goes up.</t>
        </is>
      </c>
      <c r="H1848" s="11" t="inlineStr">
        <is>
          <t>https://www.youtube.com/watch?v=FhPalFSc1SQ&amp;t=2960s</t>
        </is>
      </c>
    </row>
    <row r="1849">
      <c r="A1849" s="6" t="inlineStr">
        <is>
          <t>2024-04-16</t>
        </is>
      </c>
      <c r="B1849" s="6" t="inlineStr">
        <is>
          <t>22</t>
        </is>
      </c>
      <c r="C1849" s="8" t="inlineStr">
        <is>
          <t>By-Law 2248 1st reading - 2024 Business Tax Levy By-law</t>
        </is>
      </c>
      <c r="D1849" s="6" t="inlineStr">
        <is>
          <t>Susan Penner</t>
        </is>
      </c>
      <c r="E1849" s="6" t="inlineStr">
        <is>
          <t>00:49:20</t>
        </is>
      </c>
      <c r="F1849" s="6" t="inlineStr">
        <is>
          <t>statement</t>
        </is>
      </c>
      <c r="G1849" s="8" t="inlineStr">
        <is>
          <t>it's also important to note that the business community seemingly supports this tax and this arrangement that this money goes to fund the Chamber of Commerce.</t>
        </is>
      </c>
      <c r="H1849" s="11" t="inlineStr">
        <is>
          <t>https://www.youtube.com/watch?v=FhPalFSc1SQ&amp;t=2960s</t>
        </is>
      </c>
    </row>
    <row r="1850">
      <c r="A1850" s="6" t="inlineStr">
        <is>
          <t>2024-04-16</t>
        </is>
      </c>
      <c r="B1850" s="6" t="inlineStr">
        <is>
          <t>22</t>
        </is>
      </c>
      <c r="C1850" s="8" t="inlineStr">
        <is>
          <t>By-Law 2248 1st reading - 2024 Business Tax Levy By-law</t>
        </is>
      </c>
      <c r="D1850" s="6" t="inlineStr">
        <is>
          <t>Michael Zwaagstra</t>
        </is>
      </c>
      <c r="E1850" s="6" t="inlineStr">
        <is>
          <t>00:50:06</t>
        </is>
      </c>
      <c r="F1850" s="6" t="inlineStr">
        <is>
          <t>statement</t>
        </is>
      </c>
      <c r="G1850" s="8" t="inlineStr">
        <is>
          <t>the business tax rate has remained set at 0.5% for many years now, and this is a longstanding arrangement that the city remits this amount minus a small administration fee to the Chamber of Commerce for their operating funds.</t>
        </is>
      </c>
      <c r="H1850" s="11" t="inlineStr">
        <is>
          <t>https://www.youtube.com/watch?v=FhPalFSc1SQ&amp;t=3006s</t>
        </is>
      </c>
    </row>
    <row r="1851">
      <c r="A1851" s="6" t="inlineStr">
        <is>
          <t>2024-04-16</t>
        </is>
      </c>
      <c r="B1851" s="6" t="inlineStr">
        <is>
          <t>22</t>
        </is>
      </c>
      <c r="C1851" s="8" t="inlineStr">
        <is>
          <t>By-Law 2248 1st reading - 2024 Business Tax Levy By-law</t>
        </is>
      </c>
      <c r="D1851" s="6" t="inlineStr">
        <is>
          <t>Michael Zwaagstra</t>
        </is>
      </c>
      <c r="E1851" s="6" t="inlineStr">
        <is>
          <t>00:50:06</t>
        </is>
      </c>
      <c r="F1851" s="6" t="inlineStr">
        <is>
          <t>statement</t>
        </is>
      </c>
      <c r="G1851" s="8" t="inlineStr">
        <is>
          <t>So I will vote in favour of first reading as well.</t>
        </is>
      </c>
      <c r="H1851" s="11" t="inlineStr">
        <is>
          <t>https://www.youtube.com/watch?v=FhPalFSc1SQ&amp;t=3006s</t>
        </is>
      </c>
    </row>
    <row r="1852">
      <c r="A1852" s="6" t="inlineStr">
        <is>
          <t>2024-05-07</t>
        </is>
      </c>
      <c r="B1852" s="6" t="inlineStr">
        <is>
          <t>8</t>
        </is>
      </c>
      <c r="C1852" s="8" t="inlineStr">
        <is>
          <t>2024 Fee Schedule - accept as presented</t>
        </is>
      </c>
      <c r="D1852" s="6" t="inlineStr">
        <is>
          <t>Michael Zwaagstra</t>
        </is>
      </c>
      <c r="E1852" s="6" t="inlineStr">
        <is>
          <t>00:09:41</t>
        </is>
      </c>
      <c r="F1852" s="6" t="inlineStr">
        <is>
          <t>statement</t>
        </is>
      </c>
      <c r="G1852" s="8" t="inlineStr">
        <is>
          <t>There are a lot of services that the city provides, whether it's the aquatic center or building permits or park rentals. And the point of our fees is obviously recover our costs.</t>
        </is>
      </c>
      <c r="H1852" s="11" t="inlineStr">
        <is>
          <t>https://www.youtube.com/watch?v=lcMmAtJTiww&amp;t=581s</t>
        </is>
      </c>
    </row>
    <row r="1853">
      <c r="A1853" s="6" t="inlineStr">
        <is>
          <t>2024-05-07</t>
        </is>
      </c>
      <c r="B1853" s="6" t="inlineStr">
        <is>
          <t>8</t>
        </is>
      </c>
      <c r="C1853" s="8" t="inlineStr">
        <is>
          <t>2024 Fee Schedule - accept as presented</t>
        </is>
      </c>
      <c r="D1853" s="6" t="inlineStr">
        <is>
          <t>Michael Zwaagstra</t>
        </is>
      </c>
      <c r="E1853" s="6" t="inlineStr">
        <is>
          <t>00:09:41</t>
        </is>
      </c>
      <c r="F1853" s="6" t="inlineStr">
        <is>
          <t>statement</t>
        </is>
      </c>
      <c r="G1853" s="8" t="inlineStr">
        <is>
          <t>it's important that we make sure that our fees are updated regularly so that way the city is recovering our costs.</t>
        </is>
      </c>
      <c r="H1853" s="11" t="inlineStr">
        <is>
          <t>https://www.youtube.com/watch?v=lcMmAtJTiww&amp;t=581s</t>
        </is>
      </c>
    </row>
    <row r="1854">
      <c r="A1854" s="6" t="inlineStr">
        <is>
          <t>2024-05-07</t>
        </is>
      </c>
      <c r="B1854" s="6" t="inlineStr">
        <is>
          <t>8</t>
        </is>
      </c>
      <c r="C1854" s="8" t="inlineStr">
        <is>
          <t>2024 Fee Schedule - accept as presented</t>
        </is>
      </c>
      <c r="D1854" s="6" t="inlineStr">
        <is>
          <t>Unidentified councillor</t>
        </is>
      </c>
      <c r="E1854" s="6" t="inlineStr">
        <is>
          <t>00:10:08</t>
        </is>
      </c>
      <c r="F1854" s="6" t="inlineStr">
        <is>
          <t>statement</t>
        </is>
      </c>
      <c r="G1854" s="8" t="inlineStr">
        <is>
          <t>Yeah, just to echo Councillor Zweigstra, going through these, I mean, you're looking at a lot of— a lot of the fees that are attached to items are are on a cost recovery or negative.</t>
        </is>
      </c>
      <c r="H1854" s="11" t="inlineStr">
        <is>
          <t>https://www.youtube.com/watch?v=lcMmAtJTiww&amp;t=608s</t>
        </is>
      </c>
    </row>
    <row r="1855">
      <c r="A1855" s="6" t="inlineStr">
        <is>
          <t>2024-05-07</t>
        </is>
      </c>
      <c r="B1855" s="6" t="inlineStr">
        <is>
          <t>8</t>
        </is>
      </c>
      <c r="C1855" s="8" t="inlineStr">
        <is>
          <t>2024 Fee Schedule - accept as presented</t>
        </is>
      </c>
      <c r="D1855" s="6" t="inlineStr">
        <is>
          <t>Unidentified councillor</t>
        </is>
      </c>
      <c r="E1855" s="6" t="inlineStr">
        <is>
          <t>00:10:21</t>
        </is>
      </c>
      <c r="F1855" s="6" t="inlineStr">
        <is>
          <t>statement</t>
        </is>
      </c>
      <c r="G1855" s="8" t="inlineStr">
        <is>
          <t>This is a, uh, recovery to provide a service. So yes.</t>
        </is>
      </c>
      <c r="H1855" s="11" t="inlineStr">
        <is>
          <t>https://www.youtube.com/watch?v=lcMmAtJTiww&amp;t=621s</t>
        </is>
      </c>
    </row>
    <row r="1856">
      <c r="A1856" s="6" t="inlineStr">
        <is>
          <t>2024-05-07</t>
        </is>
      </c>
      <c r="B1856" s="6" t="inlineStr">
        <is>
          <t>9/10</t>
        </is>
      </c>
      <c r="C1856" s="8" t="inlineStr">
        <is>
          <t>By-Law 2243 2nd &amp; 3rd reading - Tax Certificate Fee By-Law</t>
        </is>
      </c>
      <c r="D1856" s="6" t="inlineStr">
        <is>
          <t>Jac Siemens</t>
        </is>
      </c>
      <c r="E1856" s="6" t="inlineStr">
        <is>
          <t>00:11:22</t>
        </is>
      </c>
      <c r="F1856" s="6" t="inlineStr">
        <is>
          <t>motion</t>
        </is>
      </c>
      <c r="G1856" s="8" t="inlineStr">
        <is>
          <t>Motion to approve.</t>
        </is>
      </c>
      <c r="H1856" s="11" t="inlineStr">
        <is>
          <t>https://www.youtube.com/watch?v=lcMmAtJTiww&amp;t=682s</t>
        </is>
      </c>
    </row>
    <row r="1857">
      <c r="A1857" s="6" t="inlineStr">
        <is>
          <t>2024-05-07</t>
        </is>
      </c>
      <c r="B1857" s="6" t="inlineStr">
        <is>
          <t>9/10</t>
        </is>
      </c>
      <c r="C1857" s="8" t="inlineStr">
        <is>
          <t>By-Law 2243 2nd &amp; 3rd reading - Tax Certificate Fee By-Law</t>
        </is>
      </c>
      <c r="D1857" s="6" t="inlineStr">
        <is>
          <t>Jac Siemens</t>
        </is>
      </c>
      <c r="E1857" s="6" t="inlineStr">
        <is>
          <t>00:11:27</t>
        </is>
      </c>
      <c r="F1857" s="6" t="inlineStr">
        <is>
          <t>statement</t>
        </is>
      </c>
      <c r="G1857" s="8" t="inlineStr">
        <is>
          <t>This is also an increase in a fee that we charge for tax certificates, usually requested by a lawyer, that contains information about property and all the relevant documents that are registered against the property. And we issue between— usually between 400 and 700 annually.</t>
        </is>
      </c>
      <c r="H1857" s="11" t="inlineStr">
        <is>
          <t>https://www.youtube.com/watch?v=lcMmAtJTiww&amp;t=687s</t>
        </is>
      </c>
    </row>
    <row r="1858">
      <c r="A1858" s="6" t="inlineStr">
        <is>
          <t>2024-05-07</t>
        </is>
      </c>
      <c r="B1858" s="6" t="inlineStr">
        <is>
          <t>9/10</t>
        </is>
      </c>
      <c r="C1858" s="8" t="inlineStr">
        <is>
          <t>By-Law 2243 2nd &amp; 3rd reading - Tax Certificate Fee By-Law</t>
        </is>
      </c>
      <c r="D1858" s="6" t="inlineStr">
        <is>
          <t>Jac Siemens</t>
        </is>
      </c>
      <c r="E1858" s="6" t="inlineStr">
        <is>
          <t>00:11:27</t>
        </is>
      </c>
      <c r="F1858" s="6" t="inlineStr">
        <is>
          <t>statement</t>
        </is>
      </c>
      <c r="G1858" s="8" t="inlineStr">
        <is>
          <t>So this is a fee increase, and generally it's requested by the lawyers. So it's time we increase those fees too. It's been 17 years since we did that.</t>
        </is>
      </c>
      <c r="H1858" s="11" t="inlineStr">
        <is>
          <t>https://www.youtube.com/watch?v=lcMmAtJTiww&amp;t=687s</t>
        </is>
      </c>
    </row>
    <row r="1859">
      <c r="A1859" s="6" t="inlineStr">
        <is>
          <t>2024-05-07</t>
        </is>
      </c>
      <c r="B1859" s="6" t="inlineStr">
        <is>
          <t>11/12</t>
        </is>
      </c>
      <c r="C1859" s="8" t="inlineStr">
        <is>
          <t>By-Law 2247 2nd &amp; 3rd reading - 2024 Realty &amp; Education Tax Levy By-law</t>
        </is>
      </c>
      <c r="D1859" s="6" t="inlineStr">
        <is>
          <t>Michael Zwaagstra</t>
        </is>
      </c>
      <c r="E1859" s="6" t="inlineStr">
        <is>
          <t>00:13:28</t>
        </is>
      </c>
      <c r="F1859" s="6" t="inlineStr">
        <is>
          <t>motion</t>
        </is>
      </c>
      <c r="G1859" s="8" t="inlineStr">
        <is>
          <t>I'll make the motion for second reading.</t>
        </is>
      </c>
      <c r="H1859" s="11" t="inlineStr">
        <is>
          <t>https://www.youtube.com/watch?v=lcMmAtJTiww&amp;t=808s</t>
        </is>
      </c>
    </row>
    <row r="1860">
      <c r="A1860" s="6" t="inlineStr">
        <is>
          <t>2024-05-07</t>
        </is>
      </c>
      <c r="B1860" s="6" t="inlineStr">
        <is>
          <t>11/12</t>
        </is>
      </c>
      <c r="C1860" s="8" t="inlineStr">
        <is>
          <t>By-Law 2247 2nd &amp; 3rd reading - 2024 Realty &amp; Education Tax Levy By-law</t>
        </is>
      </c>
      <c r="D1860" s="6" t="inlineStr">
        <is>
          <t>Michael Zwaagstra</t>
        </is>
      </c>
      <c r="E1860" s="6" t="inlineStr">
        <is>
          <t>00:13:35</t>
        </is>
      </c>
      <c r="F1860" s="6" t="inlineStr">
        <is>
          <t>statement</t>
        </is>
      </c>
      <c r="G1860" s="8" t="inlineStr">
        <is>
          <t>This is our budget, and we had approved this in principle a few weeks ago when this was first presented. We approved first reading just a couple weeks ago as well, so it makes sense that we're also going to approve second reading</t>
        </is>
      </c>
      <c r="H1860" s="11" t="inlineStr">
        <is>
          <t>https://www.youtube.com/watch?v=lcMmAtJTiww&amp;t=815s</t>
        </is>
      </c>
    </row>
    <row r="1861">
      <c r="A1861" s="6" t="inlineStr">
        <is>
          <t>2024-05-21</t>
        </is>
      </c>
      <c r="B1861" s="6" t="inlineStr">
        <is>
          <t>7/7.1/8</t>
        </is>
      </c>
      <c r="C1861" s="8" t="inlineStr">
        <is>
          <t>Sponsorship Policy (facility naming rights and sponsor recognition) - adoption</t>
        </is>
      </c>
      <c r="D1861" s="6" t="inlineStr">
        <is>
          <t>Jake Hiebert</t>
        </is>
      </c>
      <c r="E1861" s="6" t="inlineStr">
        <is>
          <t>00:12:49</t>
        </is>
      </c>
      <c r="F1861" s="6" t="inlineStr">
        <is>
          <t>statement</t>
        </is>
      </c>
      <c r="G1861" s="8" t="inlineStr">
        <is>
          <t>I agree with Councillor Zweigstra in that this is a way of the city generating additional revenue.</t>
        </is>
      </c>
      <c r="H1861" s="11" t="inlineStr">
        <is>
          <t>https://www.youtube.com/watch?v=zdqQVIyavtM&amp;t=769s</t>
        </is>
      </c>
    </row>
    <row r="1862">
      <c r="A1862" s="6" t="inlineStr">
        <is>
          <t>2024-05-21</t>
        </is>
      </c>
      <c r="B1862" s="6" t="inlineStr">
        <is>
          <t>7/7.1/8</t>
        </is>
      </c>
      <c r="C1862" s="8" t="inlineStr">
        <is>
          <t>Sponsorship Policy (facility naming rights and sponsor recognition) - adoption</t>
        </is>
      </c>
      <c r="D1862" s="6" t="inlineStr">
        <is>
          <t>Jake Hiebert</t>
        </is>
      </c>
      <c r="E1862" s="6" t="inlineStr">
        <is>
          <t>00:12:49</t>
        </is>
      </c>
      <c r="F1862" s="6" t="inlineStr">
        <is>
          <t>statement</t>
        </is>
      </c>
      <c r="G1862" s="8" t="inlineStr">
        <is>
          <t>And not only is this something that the city's bringing, but also we've had inquiries from the public for naming rights for different buildings and for them to do the advertising.</t>
        </is>
      </c>
      <c r="H1862" s="11" t="inlineStr">
        <is>
          <t>https://www.youtube.com/watch?v=zdqQVIyavtM&amp;t=769s</t>
        </is>
      </c>
    </row>
    <row r="1863">
      <c r="A1863" s="6" t="inlineStr">
        <is>
          <t>2024-05-21</t>
        </is>
      </c>
      <c r="B1863" s="6" t="inlineStr">
        <is>
          <t>7/7.1/8</t>
        </is>
      </c>
      <c r="C1863" s="8" t="inlineStr">
        <is>
          <t>Sponsorship Policy (facility naming rights and sponsor recognition) - adoption</t>
        </is>
      </c>
      <c r="D1863" s="6" t="inlineStr">
        <is>
          <t>Jake Hiebert</t>
        </is>
      </c>
      <c r="E1863" s="6" t="inlineStr">
        <is>
          <t>00:12:49</t>
        </is>
      </c>
      <c r="F1863" s="6" t="inlineStr">
        <is>
          <t>statement</t>
        </is>
      </c>
      <c r="G1863" s="8" t="inlineStr">
        <is>
          <t>So I think it's appropriate at this time that the city goes along with this.</t>
        </is>
      </c>
      <c r="H1863" s="11" t="inlineStr">
        <is>
          <t>https://www.youtube.com/watch?v=zdqQVIyavtM&amp;t=769s</t>
        </is>
      </c>
    </row>
    <row r="1864">
      <c r="A1864" s="6" t="inlineStr">
        <is>
          <t>2024-05-21</t>
        </is>
      </c>
      <c r="B1864" s="6" t="inlineStr">
        <is>
          <t>7/7.1/8</t>
        </is>
      </c>
      <c r="C1864" s="8" t="inlineStr">
        <is>
          <t>Sponsorship Policy (facility naming rights and sponsor recognition) - adoption</t>
        </is>
      </c>
      <c r="D1864" s="6" t="inlineStr">
        <is>
          <t>Damian Penner</t>
        </is>
      </c>
      <c r="E1864" s="6" t="inlineStr">
        <is>
          <t>00:15:26</t>
        </is>
      </c>
      <c r="F1864" s="6" t="inlineStr">
        <is>
          <t>question</t>
        </is>
      </c>
      <c r="G1864" s="8" t="inlineStr">
        <is>
          <t>Thank you, Mr. Mayor. Question to administration.</t>
        </is>
      </c>
      <c r="H1864" s="11" t="inlineStr">
        <is>
          <t>https://www.youtube.com/watch?v=zdqQVIyavtM&amp;t=926s</t>
        </is>
      </c>
    </row>
    <row r="1865">
      <c r="A1865" s="6" t="inlineStr">
        <is>
          <t>2024-05-21</t>
        </is>
      </c>
      <c r="B1865" s="6" t="inlineStr">
        <is>
          <t>7/7.1/8</t>
        </is>
      </c>
      <c r="C1865" s="8" t="inlineStr">
        <is>
          <t>Sponsorship Policy (facility naming rights and sponsor recognition) - adoption</t>
        </is>
      </c>
      <c r="D1865" s="6" t="inlineStr">
        <is>
          <t>Damian Penner</t>
        </is>
      </c>
      <c r="E1865" s="6" t="inlineStr">
        <is>
          <t>00:15:28</t>
        </is>
      </c>
      <c r="F1865" s="6" t="inlineStr">
        <is>
          <t>question</t>
        </is>
      </c>
      <c r="G1865" s="8" t="inlineStr">
        <is>
          <t>Mr. Walkington, not to get into the fine, fine, fine details of policy, but with regards to the Steinbach Movie Theatre, the current leaseholder, it's commonly known as Keystone Cinema.</t>
        </is>
      </c>
      <c r="H1865" s="11" t="inlineStr">
        <is>
          <t>https://www.youtube.com/watch?v=zdqQVIyavtM&amp;t=928s</t>
        </is>
      </c>
    </row>
    <row r="1866">
      <c r="A1866" s="6" t="inlineStr">
        <is>
          <t>2024-05-21</t>
        </is>
      </c>
      <c r="B1866" s="6" t="inlineStr">
        <is>
          <t>7/7.1/8</t>
        </is>
      </c>
      <c r="C1866" s="8" t="inlineStr">
        <is>
          <t>Sponsorship Policy (facility naming rights and sponsor recognition) - adoption</t>
        </is>
      </c>
      <c r="D1866" s="6" t="inlineStr">
        <is>
          <t>Michael Zwaagstra</t>
        </is>
      </c>
      <c r="E1866" s="6" t="inlineStr">
        <is>
          <t>00:10:39</t>
        </is>
      </c>
      <c r="F1866" s="6" t="inlineStr">
        <is>
          <t>motion</t>
        </is>
      </c>
      <c r="G1866" s="8" t="inlineStr">
        <is>
          <t>I will make the motion to approve the sponsorship policy as presented.</t>
        </is>
      </c>
      <c r="H1866" s="11" t="inlineStr">
        <is>
          <t>https://www.youtube.com/watch?v=zdqQVIyavtM&amp;t=639s</t>
        </is>
      </c>
    </row>
    <row r="1867">
      <c r="A1867" s="6" t="inlineStr">
        <is>
          <t>2024-05-21</t>
        </is>
      </c>
      <c r="B1867" s="6" t="inlineStr">
        <is>
          <t>7/7.1/8</t>
        </is>
      </c>
      <c r="C1867" s="8" t="inlineStr">
        <is>
          <t>Sponsorship Policy (facility naming rights and sponsor recognition) - adoption</t>
        </is>
      </c>
      <c r="D1867" s="6" t="inlineStr">
        <is>
          <t>Michael Zwaagstra</t>
        </is>
      </c>
      <c r="E1867" s="6" t="inlineStr">
        <is>
          <t>00:10:47</t>
        </is>
      </c>
      <c r="F1867" s="6" t="inlineStr">
        <is>
          <t>statement</t>
        </is>
      </c>
      <c r="G1867" s="8" t="inlineStr">
        <is>
          <t>this is a way to generate additional revenue, and, uh, obviously as a municipality, uh, we certainly are interested in, um, in new ways of getting revenue because obviously our costs continue to to go up.</t>
        </is>
      </c>
      <c r="H1867" s="11" t="inlineStr">
        <is>
          <t>https://www.youtube.com/watch?v=zdqQVIyavtM&amp;t=647s</t>
        </is>
      </c>
    </row>
    <row r="1868">
      <c r="A1868" s="6" t="inlineStr">
        <is>
          <t>2024-05-21</t>
        </is>
      </c>
      <c r="B1868" s="6" t="inlineStr">
        <is>
          <t>7/7.1/8</t>
        </is>
      </c>
      <c r="C1868" s="8" t="inlineStr">
        <is>
          <t>Sponsorship Policy (facility naming rights and sponsor recognition) - adoption</t>
        </is>
      </c>
      <c r="D1868" s="6" t="inlineStr">
        <is>
          <t>Michael Zwaagstra</t>
        </is>
      </c>
      <c r="E1868" s="6" t="inlineStr">
        <is>
          <t>00:10:47</t>
        </is>
      </c>
      <c r="F1868" s="6" t="inlineStr">
        <is>
          <t>statement</t>
        </is>
      </c>
      <c r="G1868" s="8" t="inlineStr">
        <is>
          <t>considering the amount of money that the aquatic centre costs us every year to operate, that would be one example of a facility facility that would benefit greatly from additional operating funds coming in.</t>
        </is>
      </c>
      <c r="H1868" s="11" t="inlineStr">
        <is>
          <t>https://www.youtube.com/watch?v=zdqQVIyavtM&amp;t=647s</t>
        </is>
      </c>
    </row>
    <row r="1869">
      <c r="A1869" s="6" t="inlineStr">
        <is>
          <t>2024-05-21</t>
        </is>
      </c>
      <c r="B1869" s="6" t="inlineStr">
        <is>
          <t>7/7.1/8</t>
        </is>
      </c>
      <c r="C1869" s="8" t="inlineStr">
        <is>
          <t>Sponsorship Policy (facility naming rights and sponsor recognition) - adoption</t>
        </is>
      </c>
      <c r="D1869" s="6" t="inlineStr">
        <is>
          <t>Michael Zwaagstra</t>
        </is>
      </c>
      <c r="E1869" s="6" t="inlineStr">
        <is>
          <t>00:16:14</t>
        </is>
      </c>
      <c r="F1869" s="6" t="inlineStr">
        <is>
          <t>reply</t>
        </is>
      </c>
      <c r="G1869" s="8" t="inlineStr">
        <is>
          <t>I don't think the intent here of the list is that this is an exhaustive list. I think this is a representative sample. This is a start.</t>
        </is>
      </c>
      <c r="H1869" s="11" t="inlineStr">
        <is>
          <t>https://www.youtube.com/watch?v=zdqQVIyavtM&amp;t=974s</t>
        </is>
      </c>
    </row>
    <row r="1870">
      <c r="A1870" s="6" t="inlineStr">
        <is>
          <t>2024-05-21</t>
        </is>
      </c>
      <c r="B1870" s="6" t="inlineStr">
        <is>
          <t>7/7.1/8</t>
        </is>
      </c>
      <c r="C1870" s="8" t="inlineStr">
        <is>
          <t>Sponsorship Policy (facility naming rights and sponsor recognition) - adoption</t>
        </is>
      </c>
      <c r="D1870" s="6" t="inlineStr">
        <is>
          <t>Michael Zwaagstra</t>
        </is>
      </c>
      <c r="E1870" s="6" t="inlineStr">
        <is>
          <t>00:16:14</t>
        </is>
      </c>
      <c r="F1870" s="6" t="inlineStr">
        <is>
          <t>reply</t>
        </is>
      </c>
      <c r="G1870" s="8" t="inlineStr">
        <is>
          <t>And so whether it's the water tower or some business wants an underground pipe named after them, I mean, and sure, I certainly would be open to considering that.</t>
        </is>
      </c>
      <c r="H1870" s="11" t="inlineStr">
        <is>
          <t>https://www.youtube.com/watch?v=zdqQVIyavtM&amp;t=974s</t>
        </is>
      </c>
    </row>
    <row r="1871">
      <c r="A1871" s="6" t="inlineStr">
        <is>
          <t>2024-05-21</t>
        </is>
      </c>
      <c r="B1871" s="6" t="inlineStr">
        <is>
          <t>7/7.1/8</t>
        </is>
      </c>
      <c r="C1871" s="8" t="inlineStr">
        <is>
          <t>Sponsorship Policy (facility naming rights and sponsor recognition) - adoption</t>
        </is>
      </c>
      <c r="D1871" s="6" t="inlineStr">
        <is>
          <t>Jac Siemens</t>
        </is>
      </c>
      <c r="E1871" s="6" t="inlineStr">
        <is>
          <t>00:13:29</t>
        </is>
      </c>
      <c r="F1871" s="6" t="inlineStr">
        <is>
          <t>statement</t>
        </is>
      </c>
      <c r="G1871" s="8" t="inlineStr">
        <is>
          <t>I would agree with the policy as well.</t>
        </is>
      </c>
      <c r="H1871" s="11" t="inlineStr">
        <is>
          <t>https://www.youtube.com/watch?v=zdqQVIyavtM&amp;t=809s</t>
        </is>
      </c>
    </row>
    <row r="1872">
      <c r="A1872" s="6" t="inlineStr">
        <is>
          <t>2024-05-21</t>
        </is>
      </c>
      <c r="B1872" s="6" t="inlineStr">
        <is>
          <t>7/7.1/8</t>
        </is>
      </c>
      <c r="C1872" s="8" t="inlineStr">
        <is>
          <t>Sponsorship Policy (facility naming rights and sponsor recognition) - adoption</t>
        </is>
      </c>
      <c r="D1872" s="6" t="inlineStr">
        <is>
          <t>Jac Siemens</t>
        </is>
      </c>
      <c r="E1872" s="6" t="inlineStr">
        <is>
          <t>00:13:45</t>
        </is>
      </c>
      <c r="F1872" s="6" t="inlineStr">
        <is>
          <t>question</t>
        </is>
      </c>
      <c r="G1872" s="8" t="inlineStr">
        <is>
          <t>Has there been any discussion about advertising or naming rights to the water tower or our water facilities? It's happened in other communities.</t>
        </is>
      </c>
      <c r="H1872" s="11" t="inlineStr">
        <is>
          <t>https://www.youtube.com/watch?v=zdqQVIyavtM&amp;t=825s</t>
        </is>
      </c>
    </row>
    <row r="1873">
      <c r="A1873" s="6" t="inlineStr">
        <is>
          <t>2024-05-21</t>
        </is>
      </c>
      <c r="B1873" s="6" t="inlineStr">
        <is>
          <t>7/7.1/8</t>
        </is>
      </c>
      <c r="C1873" s="8" t="inlineStr">
        <is>
          <t>Sponsorship Policy (facility naming rights and sponsor recognition) - adoption</t>
        </is>
      </c>
      <c r="D1873" s="6" t="inlineStr">
        <is>
          <t>Jac Siemens</t>
        </is>
      </c>
      <c r="E1873" s="6" t="inlineStr">
        <is>
          <t>00:14:27</t>
        </is>
      </c>
      <c r="F1873" s="6" t="inlineStr">
        <is>
          <t>statement</t>
        </is>
      </c>
      <c r="G1873" s="8" t="inlineStr">
        <is>
          <t>I won't bring it up at this time, Mr. Mayor, but I just— it's an interesting position because there are other communities in Western Canada that have named— that have naming rights on some of their water facilities and so on.</t>
        </is>
      </c>
      <c r="H1873" s="11" t="inlineStr">
        <is>
          <t>https://www.youtube.com/watch?v=zdqQVIyavtM&amp;t=867s</t>
        </is>
      </c>
    </row>
    <row r="1874">
      <c r="A1874" s="6" t="inlineStr">
        <is>
          <t>2024-05-21</t>
        </is>
      </c>
      <c r="B1874" s="6" t="inlineStr">
        <is>
          <t>7/7.1/8</t>
        </is>
      </c>
      <c r="C1874" s="8" t="inlineStr">
        <is>
          <t>Sponsorship Policy (facility naming rights and sponsor recognition) - adoption</t>
        </is>
      </c>
      <c r="D1874" s="6" t="inlineStr">
        <is>
          <t>Jac Siemens</t>
        </is>
      </c>
      <c r="E1874" s="6" t="inlineStr">
        <is>
          <t>00:14:27</t>
        </is>
      </c>
      <c r="F1874" s="6" t="inlineStr">
        <is>
          <t>statement</t>
        </is>
      </c>
      <c r="G1874" s="8" t="inlineStr">
        <is>
          <t>As Steinbach grows, we need to continue to look at different areas of sponsorship, of raising funds, because it has been part of the discussion ongoing over the different years.</t>
        </is>
      </c>
      <c r="H1874" s="11" t="inlineStr">
        <is>
          <t>https://www.youtube.com/watch?v=zdqQVIyavtM&amp;t=867s</t>
        </is>
      </c>
    </row>
    <row r="1875">
      <c r="A1875" s="6" t="inlineStr">
        <is>
          <t>2024-05-21</t>
        </is>
      </c>
      <c r="B1875" s="6" t="inlineStr">
        <is>
          <t>7/7.1/8</t>
        </is>
      </c>
      <c r="C1875" s="8" t="inlineStr">
        <is>
          <t>Sponsorship Policy (facility naming rights and sponsor recognition) - adoption</t>
        </is>
      </c>
      <c r="D1875" s="6" t="inlineStr">
        <is>
          <t>Jac Siemens</t>
        </is>
      </c>
      <c r="E1875" s="6" t="inlineStr">
        <is>
          <t>00:17:46</t>
        </is>
      </c>
      <c r="F1875" s="6" t="inlineStr">
        <is>
          <t>reply</t>
        </is>
      </c>
      <c r="G1875" s="8" t="inlineStr">
        <is>
          <t>Point taken.</t>
        </is>
      </c>
      <c r="H1875" s="11" t="inlineStr">
        <is>
          <t>https://www.youtube.com/watch?v=zdqQVIyavtM&amp;t=1066s</t>
        </is>
      </c>
    </row>
    <row r="1876">
      <c r="A1876" s="6" t="inlineStr">
        <is>
          <t>2024-05-21</t>
        </is>
      </c>
      <c r="B1876" s="6" t="inlineStr">
        <is>
          <t>7/7.1/8</t>
        </is>
      </c>
      <c r="C1876" s="8" t="inlineStr">
        <is>
          <t>Sponsorship Policy (facility naming rights and sponsor recognition) - adoption</t>
        </is>
      </c>
      <c r="D1876" s="6" t="inlineStr">
        <is>
          <t>Mayor Earl Funk</t>
        </is>
      </c>
      <c r="E1876" s="6" t="inlineStr">
        <is>
          <t>00:17:49</t>
        </is>
      </c>
      <c r="F1876" s="6" t="inlineStr">
        <is>
          <t>reply</t>
        </is>
      </c>
      <c r="G1876" s="8" t="inlineStr">
        <is>
          <t>Yeah, maybe less of a draw on that even. There's always lift stations too, as far as that goes, right?</t>
        </is>
      </c>
      <c r="H1876" s="11" t="inlineStr">
        <is>
          <t>https://www.youtube.com/watch?v=zdqQVIyavtM&amp;t=1069s</t>
        </is>
      </c>
    </row>
    <row r="1877">
      <c r="A1877" s="6" t="inlineStr">
        <is>
          <t>2024-05-21</t>
        </is>
      </c>
      <c r="B1877" s="6" t="inlineStr">
        <is>
          <t>7/7.1/8</t>
        </is>
      </c>
      <c r="C1877" s="8" t="inlineStr">
        <is>
          <t>Sponsorship Policy (facility naming rights and sponsor recognition) - adoption</t>
        </is>
      </c>
      <c r="D1877" s="6" t="inlineStr">
        <is>
          <t>Mayor Earl Funk</t>
        </is>
      </c>
      <c r="E1877" s="6" t="inlineStr">
        <is>
          <t>00:18:04</t>
        </is>
      </c>
      <c r="F1877" s="6" t="inlineStr">
        <is>
          <t>statement</t>
        </is>
      </c>
      <c r="G1877" s="8" t="inlineStr">
        <is>
          <t>But no, you know, council, this is a great— I think this is a great policy.</t>
        </is>
      </c>
      <c r="H1877" s="11" t="inlineStr">
        <is>
          <t>https://www.youtube.com/watch?v=zdqQVIyavtM&amp;t=1084s</t>
        </is>
      </c>
    </row>
    <row r="1878">
      <c r="A1878" s="6" t="inlineStr">
        <is>
          <t>2024-05-21</t>
        </is>
      </c>
      <c r="B1878" s="6" t="inlineStr">
        <is>
          <t>7/7.1/8</t>
        </is>
      </c>
      <c r="C1878" s="8" t="inlineStr">
        <is>
          <t>Sponsorship Policy (facility naming rights and sponsor recognition) - adoption</t>
        </is>
      </c>
      <c r="D1878" s="6" t="inlineStr">
        <is>
          <t>Mayor Earl Funk</t>
        </is>
      </c>
      <c r="E1878" s="6" t="inlineStr">
        <is>
          <t>00:18:04</t>
        </is>
      </c>
      <c r="F1878" s="6" t="inlineStr">
        <is>
          <t>statement</t>
        </is>
      </c>
      <c r="G1878" s="8" t="inlineStr">
        <is>
          <t>And I think it's important that we have this policy in place so that we have a direct— a directive of how to do it.</t>
        </is>
      </c>
      <c r="H1878" s="11" t="inlineStr">
        <is>
          <t>https://www.youtube.com/watch?v=zdqQVIyavtM&amp;t=1084s</t>
        </is>
      </c>
    </row>
    <row r="1879">
      <c r="A1879" s="6" t="inlineStr">
        <is>
          <t>2024-05-21</t>
        </is>
      </c>
      <c r="B1879" s="6" t="inlineStr">
        <is>
          <t>10</t>
        </is>
      </c>
      <c r="C1879" s="8" t="inlineStr">
        <is>
          <t>Tender award - PTH 12 North &amp; Loewen Boulevard intersection renewal (Maple Leaf Construction, $9,981,284)</t>
        </is>
      </c>
      <c r="D1879" s="6" t="inlineStr">
        <is>
          <t>Michael Zwaagstra</t>
        </is>
      </c>
      <c r="E1879" s="6" t="inlineStr">
        <is>
          <t>00:24:38</t>
        </is>
      </c>
      <c r="F1879" s="6" t="inlineStr">
        <is>
          <t>statement</t>
        </is>
      </c>
      <c r="G1879" s="8" t="inlineStr">
        <is>
          <t>I'm very pleased that this project is finally happening.</t>
        </is>
      </c>
      <c r="H1879" s="11" t="inlineStr">
        <is>
          <t>https://www.youtube.com/watch?v=zdqQVIyavtM&amp;t=1478s</t>
        </is>
      </c>
    </row>
    <row r="1880">
      <c r="A1880" s="6" t="inlineStr">
        <is>
          <t>2024-05-21</t>
        </is>
      </c>
      <c r="B1880" s="6" t="inlineStr">
        <is>
          <t>10</t>
        </is>
      </c>
      <c r="C1880" s="8" t="inlineStr">
        <is>
          <t>Tender award - PTH 12 North &amp; Loewen Boulevard intersection renewal (Maple Leaf Construction, $9,981,284)</t>
        </is>
      </c>
      <c r="D1880" s="6" t="inlineStr">
        <is>
          <t>Michael Zwaagstra</t>
        </is>
      </c>
      <c r="E1880" s="6" t="inlineStr">
        <is>
          <t>00:24:38</t>
        </is>
      </c>
      <c r="F1880" s="6" t="inlineStr">
        <is>
          <t>statement</t>
        </is>
      </c>
      <c r="G1880" s="8" t="inlineStr">
        <is>
          <t>It will have a significant impact on traffic that will be challenging, but the end result will be worth it.</t>
        </is>
      </c>
      <c r="H1880" s="11" t="inlineStr">
        <is>
          <t>https://www.youtube.com/watch?v=zdqQVIyavtM&amp;t=1478s</t>
        </is>
      </c>
    </row>
    <row r="1881">
      <c r="A1881" s="6" t="inlineStr">
        <is>
          <t>2024-05-21</t>
        </is>
      </c>
      <c r="B1881" s="6" t="inlineStr">
        <is>
          <t>10</t>
        </is>
      </c>
      <c r="C1881" s="8" t="inlineStr">
        <is>
          <t>Tender award - PTH 12 North &amp; Loewen Boulevard intersection renewal (Maple Leaf Construction, $9,981,284)</t>
        </is>
      </c>
      <c r="D1881" s="6" t="inlineStr">
        <is>
          <t>Michael Zwaagstra</t>
        </is>
      </c>
      <c r="E1881" s="6" t="inlineStr">
        <is>
          <t>00:24:38</t>
        </is>
      </c>
      <c r="F1881" s="6" t="inlineStr">
        <is>
          <t>statement</t>
        </is>
      </c>
      <c r="G1881" s="8" t="inlineStr">
        <is>
          <t>We know right now how problematic that intersection is and how difficult it is to turn at certain times, especially at peak times at the end of the day and at the beginning of the day.</t>
        </is>
      </c>
      <c r="H1881" s="11" t="inlineStr">
        <is>
          <t>https://www.youtube.com/watch?v=zdqQVIyavtM&amp;t=1478s</t>
        </is>
      </c>
    </row>
    <row r="1882">
      <c r="A1882" s="6" t="inlineStr">
        <is>
          <t>2024-05-21</t>
        </is>
      </c>
      <c r="B1882" s="6" t="inlineStr">
        <is>
          <t>10</t>
        </is>
      </c>
      <c r="C1882" s="8" t="inlineStr">
        <is>
          <t>Tender award - PTH 12 North &amp; Loewen Boulevard intersection renewal (Maple Leaf Construction, $9,981,284)</t>
        </is>
      </c>
      <c r="D1882" s="6" t="inlineStr">
        <is>
          <t>Jac Siemens</t>
        </is>
      </c>
      <c r="E1882" s="6" t="inlineStr">
        <is>
          <t>00:21:59</t>
        </is>
      </c>
      <c r="F1882" s="6" t="inlineStr">
        <is>
          <t>motion</t>
        </is>
      </c>
      <c r="G1882" s="8" t="inlineStr">
        <is>
          <t>I move to approve.</t>
        </is>
      </c>
      <c r="H1882" s="11" t="inlineStr">
        <is>
          <t>https://www.youtube.com/watch?v=zdqQVIyavtM&amp;t=1319s</t>
        </is>
      </c>
    </row>
    <row r="1883">
      <c r="A1883" s="6" t="inlineStr">
        <is>
          <t>2024-05-21</t>
        </is>
      </c>
      <c r="B1883" s="6" t="inlineStr">
        <is>
          <t>10</t>
        </is>
      </c>
      <c r="C1883" s="8" t="inlineStr">
        <is>
          <t>Tender award - PTH 12 North &amp; Loewen Boulevard intersection renewal (Maple Leaf Construction, $9,981,284)</t>
        </is>
      </c>
      <c r="D1883" s="6" t="inlineStr">
        <is>
          <t>Jac Siemens</t>
        </is>
      </c>
      <c r="E1883" s="6" t="inlineStr">
        <is>
          <t>00:22:03</t>
        </is>
      </c>
      <c r="F1883" s="6" t="inlineStr">
        <is>
          <t>statement</t>
        </is>
      </c>
      <c r="G1883" s="8" t="inlineStr">
        <is>
          <t>This was the last intersection and the most costly one on that plan.</t>
        </is>
      </c>
      <c r="H1883" s="11" t="inlineStr">
        <is>
          <t>https://www.youtube.com/watch?v=zdqQVIyavtM&amp;t=1323s</t>
        </is>
      </c>
    </row>
    <row r="1884">
      <c r="A1884" s="6" t="inlineStr">
        <is>
          <t>2024-05-21</t>
        </is>
      </c>
      <c r="B1884" s="6" t="inlineStr">
        <is>
          <t>10</t>
        </is>
      </c>
      <c r="C1884" s="8" t="inlineStr">
        <is>
          <t>Tender award - PTH 12 North &amp; Loewen Boulevard intersection renewal (Maple Leaf Construction, $9,981,284)</t>
        </is>
      </c>
      <c r="D1884" s="6" t="inlineStr">
        <is>
          <t>Jac Siemens</t>
        </is>
      </c>
      <c r="E1884" s="6" t="inlineStr">
        <is>
          <t>00:23:00</t>
        </is>
      </c>
      <c r="F1884" s="6" t="inlineStr">
        <is>
          <t>statement</t>
        </is>
      </c>
      <c r="G1884" s="8" t="inlineStr">
        <is>
          <t>And so it's— and it's within budget. It's within the budget that we have set forward.</t>
        </is>
      </c>
      <c r="H1884" s="11" t="inlineStr">
        <is>
          <t>https://www.youtube.com/watch?v=zdqQVIyavtM&amp;t=1380s</t>
        </is>
      </c>
    </row>
    <row r="1885">
      <c r="A1885" s="6" t="inlineStr">
        <is>
          <t>2024-05-21</t>
        </is>
      </c>
      <c r="B1885" s="6" t="inlineStr">
        <is>
          <t>10</t>
        </is>
      </c>
      <c r="C1885" s="8" t="inlineStr">
        <is>
          <t>Tender award - PTH 12 North &amp; Loewen Boulevard intersection renewal (Maple Leaf Construction, $9,981,284)</t>
        </is>
      </c>
      <c r="D1885" s="6" t="inlineStr">
        <is>
          <t>Jac Siemens</t>
        </is>
      </c>
      <c r="E1885" s="6" t="inlineStr">
        <is>
          <t>00:23:00</t>
        </is>
      </c>
      <c r="F1885" s="6" t="inlineStr">
        <is>
          <t>statement</t>
        </is>
      </c>
      <c r="G1885" s="8" t="inlineStr">
        <is>
          <t>So I think this is a good project. It'll cause us a little bit of traffic stress, but I think it's something that we need to do to fix that area.</t>
        </is>
      </c>
      <c r="H1885" s="11" t="inlineStr">
        <is>
          <t>https://www.youtube.com/watch?v=zdqQVIyavtM&amp;t=1380s</t>
        </is>
      </c>
    </row>
    <row r="1886">
      <c r="A1886" s="6" t="inlineStr">
        <is>
          <t>2024-05-21</t>
        </is>
      </c>
      <c r="B1886" s="6" t="inlineStr">
        <is>
          <t>10</t>
        </is>
      </c>
      <c r="C1886" s="8" t="inlineStr">
        <is>
          <t>Tender award - PTH 12 North &amp; Loewen Boulevard intersection renewal (Maple Leaf Construction, $9,981,284)</t>
        </is>
      </c>
      <c r="D1886" s="6" t="inlineStr">
        <is>
          <t>Jac Siemens</t>
        </is>
      </c>
      <c r="E1886" s="6" t="inlineStr">
        <is>
          <t>00:25:44</t>
        </is>
      </c>
      <c r="F1886" s="6" t="inlineStr">
        <is>
          <t>statement</t>
        </is>
      </c>
      <c r="G1886" s="8" t="inlineStr">
        <is>
          <t>I guess once we approve it, that means they can start work, Mr. Mayor. So the sooner they get started, the sooner it can be completed.</t>
        </is>
      </c>
      <c r="H1886" s="11" t="inlineStr">
        <is>
          <t>https://www.youtube.com/watch?v=zdqQVIyavtM&amp;t=1544s</t>
        </is>
      </c>
    </row>
    <row r="1887">
      <c r="A1887" s="6" t="inlineStr">
        <is>
          <t>2024-05-21</t>
        </is>
      </c>
      <c r="B1887" s="6" t="inlineStr">
        <is>
          <t>10</t>
        </is>
      </c>
      <c r="C1887" s="8" t="inlineStr">
        <is>
          <t>Tender award - PTH 12 North &amp; Loewen Boulevard intersection renewal (Maple Leaf Construction, $9,981,284)</t>
        </is>
      </c>
      <c r="D1887" s="6" t="inlineStr">
        <is>
          <t>Mayor Earl Funk</t>
        </is>
      </c>
      <c r="E1887" s="6" t="inlineStr">
        <is>
          <t>00:25:53</t>
        </is>
      </c>
      <c r="F1887" s="6" t="inlineStr">
        <is>
          <t>statement</t>
        </is>
      </c>
      <c r="G1887" s="8" t="inlineStr">
        <is>
          <t>Yes, I totally agree. We need to approve this.</t>
        </is>
      </c>
      <c r="H1887" s="11" t="inlineStr">
        <is>
          <t>https://www.youtube.com/watch?v=zdqQVIyavtM&amp;t=1553s</t>
        </is>
      </c>
    </row>
    <row r="1888">
      <c r="A1888" s="6" t="inlineStr">
        <is>
          <t>2024-05-21</t>
        </is>
      </c>
      <c r="B1888" s="6" t="inlineStr">
        <is>
          <t>10</t>
        </is>
      </c>
      <c r="C1888" s="8" t="inlineStr">
        <is>
          <t>Tender award - PTH 12 North &amp; Loewen Boulevard intersection renewal (Maple Leaf Construction, $9,981,284)</t>
        </is>
      </c>
      <c r="D1888" s="6" t="inlineStr">
        <is>
          <t>Mayor Earl Funk</t>
        </is>
      </c>
      <c r="E1888" s="6" t="inlineStr">
        <is>
          <t>00:25:53</t>
        </is>
      </c>
      <c r="F1888" s="6" t="inlineStr">
        <is>
          <t>statement</t>
        </is>
      </c>
      <c r="G1888" s="8" t="inlineStr">
        <is>
          <t>I think we have a project here that is, once this intersection is built, it will last for decades and decades and decades</t>
        </is>
      </c>
      <c r="H1888" s="11" t="inlineStr">
        <is>
          <t>https://www.youtube.com/watch?v=zdqQVIyavtM&amp;t=1553s</t>
        </is>
      </c>
    </row>
    <row r="1889">
      <c r="A1889" s="6" t="inlineStr">
        <is>
          <t>2024-05-21</t>
        </is>
      </c>
      <c r="B1889" s="6" t="inlineStr">
        <is>
          <t>10</t>
        </is>
      </c>
      <c r="C1889" s="8" t="inlineStr">
        <is>
          <t>Tender award - PTH 12 North &amp; Loewen Boulevard intersection renewal (Maple Leaf Construction, $9,981,284)</t>
        </is>
      </c>
      <c r="D1889" s="6" t="inlineStr">
        <is>
          <t>Mayor Earl Funk</t>
        </is>
      </c>
      <c r="E1889" s="6" t="inlineStr">
        <is>
          <t>00:25:53</t>
        </is>
      </c>
      <c r="F1889" s="6" t="inlineStr">
        <is>
          <t>statement</t>
        </is>
      </c>
      <c r="G1889" s="8" t="inlineStr">
        <is>
          <t>Yes, I agree it's going to cause a lot of traffic stress, but we do have other ways to go north in our community, and those will be busy.</t>
        </is>
      </c>
      <c r="H1889" s="11" t="inlineStr">
        <is>
          <t>https://www.youtube.com/watch?v=zdqQVIyavtM&amp;t=1553s</t>
        </is>
      </c>
    </row>
    <row r="1890">
      <c r="A1890" s="6" t="inlineStr">
        <is>
          <t>2024-05-21</t>
        </is>
      </c>
      <c r="B1890" s="6" t="inlineStr">
        <is>
          <t>12/13</t>
        </is>
      </c>
      <c r="C1890" s="8" t="inlineStr">
        <is>
          <t>By-Law 2249 1st &amp; 2nd reading - street renaming (portion of Kootenay Way to Superior Street)</t>
        </is>
      </c>
      <c r="D1890" s="6" t="inlineStr">
        <is>
          <t>Jake Hiebert</t>
        </is>
      </c>
      <c r="E1890" s="6" t="inlineStr">
        <is>
          <t>00:31:44</t>
        </is>
      </c>
      <c r="F1890" s="6" t="inlineStr">
        <is>
          <t>statement</t>
        </is>
      </c>
      <c r="G1890" s="8" t="inlineStr">
        <is>
          <t>The best time to do any name changing or road naming is when the area is under development and And we see that here, so it's the right time to do it.</t>
        </is>
      </c>
      <c r="H1890" s="11" t="inlineStr">
        <is>
          <t>https://www.youtube.com/watch?v=zdqQVIyavtM&amp;t=1904s</t>
        </is>
      </c>
    </row>
    <row r="1891">
      <c r="A1891" s="6" t="inlineStr">
        <is>
          <t>2024-05-21</t>
        </is>
      </c>
      <c r="B1891" s="6" t="inlineStr">
        <is>
          <t>12/13</t>
        </is>
      </c>
      <c r="C1891" s="8" t="inlineStr">
        <is>
          <t>By-Law 2249 1st &amp; 2nd reading - street renaming (portion of Kootenay Way to Superior Street)</t>
        </is>
      </c>
      <c r="D1891" s="6" t="inlineStr">
        <is>
          <t>Michael Zwaagstra</t>
        </is>
      </c>
      <c r="E1891" s="6" t="inlineStr">
        <is>
          <t>00:30:58</t>
        </is>
      </c>
      <c r="F1891" s="6" t="inlineStr">
        <is>
          <t>motion</t>
        </is>
      </c>
      <c r="G1891" s="8" t="inlineStr">
        <is>
          <t>I'll make a motion for first reading.</t>
        </is>
      </c>
      <c r="H1891" s="11" t="inlineStr">
        <is>
          <t>https://www.youtube.com/watch?v=zdqQVIyavtM&amp;t=1858s</t>
        </is>
      </c>
    </row>
    <row r="1892">
      <c r="A1892" s="6" t="inlineStr">
        <is>
          <t>2024-05-21</t>
        </is>
      </c>
      <c r="B1892" s="6" t="inlineStr">
        <is>
          <t>12/13</t>
        </is>
      </c>
      <c r="C1892" s="8" t="inlineStr">
        <is>
          <t>By-Law 2249 1st &amp; 2nd reading - street renaming (portion of Kootenay Way to Superior Street)</t>
        </is>
      </c>
      <c r="D1892" s="6" t="inlineStr">
        <is>
          <t>Michael Zwaagstra</t>
        </is>
      </c>
      <c r="E1892" s="6" t="inlineStr">
        <is>
          <t>00:31:04</t>
        </is>
      </c>
      <c r="F1892" s="6" t="inlineStr">
        <is>
          <t>statement</t>
        </is>
      </c>
      <c r="G1892" s="8" t="inlineStr">
        <is>
          <t>This is a housekeeping matter, and essentially we are renaming— so the old name is Kootenay, but I think the new name is Superior. So I think we should go ahead.</t>
        </is>
      </c>
      <c r="H1892" s="11" t="inlineStr">
        <is>
          <t>https://www.youtube.com/watch?v=zdqQVIyavtM&amp;t=1864s</t>
        </is>
      </c>
    </row>
    <row r="1893">
      <c r="A1893" s="6" t="inlineStr">
        <is>
          <t>2024-05-21</t>
        </is>
      </c>
      <c r="B1893" s="6" t="inlineStr">
        <is>
          <t>20</t>
        </is>
      </c>
      <c r="C1893" s="8" t="inlineStr">
        <is>
          <t>Letter from G. and P.P. (214 Chrysler Gate) re drainage - referred to administration for report</t>
        </is>
      </c>
      <c r="D1893" s="6" t="inlineStr">
        <is>
          <t>Mayor Earl Funk</t>
        </is>
      </c>
      <c r="E1893" s="6" t="inlineStr">
        <is>
          <t>00:35:32</t>
        </is>
      </c>
      <c r="F1893" s="6" t="inlineStr">
        <is>
          <t>statement</t>
        </is>
      </c>
      <c r="G1893" s="8" t="inlineStr">
        <is>
          <t>Because it's addressed to administration and council, I would really like to give it back to administration to form a report after they've gone and done some investigating and then report back to council on what even, if anything, needs to be done.</t>
        </is>
      </c>
      <c r="H1893" s="11" t="inlineStr">
        <is>
          <t>https://www.youtube.com/watch?v=zdqQVIyavtM&amp;t=2132s</t>
        </is>
      </c>
    </row>
    <row r="1894">
      <c r="A1894" s="6" t="inlineStr">
        <is>
          <t>2024-06-18</t>
        </is>
      </c>
      <c r="B1894" s="6" t="inlineStr">
        <is>
          <t>6/6.1/6.2/6.3/6.4/6.5/7</t>
        </is>
      </c>
      <c r="C1894" s="8" t="inlineStr">
        <is>
          <t>Public hearing + decision - Conditional Use CU-2024-03 (caretaker's residence, 3-236 Park Road West, M1 zone)</t>
        </is>
      </c>
      <c r="D1894" s="6" t="inlineStr">
        <is>
          <t>Damian Penner</t>
        </is>
      </c>
      <c r="E1894" s="6" t="inlineStr">
        <is>
          <t>00:12:08</t>
        </is>
      </c>
      <c r="F1894" s="6" t="inlineStr">
        <is>
          <t>question</t>
        </is>
      </c>
      <c r="G1894" s="8" t="inlineStr">
        <is>
          <t>You had mentioned first level. Is there multiple levels that are going to be within this?</t>
        </is>
      </c>
      <c r="H1894" s="11" t="inlineStr">
        <is>
          <t>https://www.youtube.com/watch?v=J1H_5RrH6LY&amp;t=728s</t>
        </is>
      </c>
    </row>
    <row r="1895">
      <c r="A1895" s="6" t="inlineStr">
        <is>
          <t>2024-06-18</t>
        </is>
      </c>
      <c r="B1895" s="6" t="inlineStr">
        <is>
          <t>6/6.1/6.2/6.3/6.4/6.5/7</t>
        </is>
      </c>
      <c r="C1895" s="8" t="inlineStr">
        <is>
          <t>Public hearing + decision - Conditional Use CU-2024-03 (caretaker's residence, 3-236 Park Road West, M1 zone)</t>
        </is>
      </c>
      <c r="D1895" s="6" t="inlineStr">
        <is>
          <t>Damian Penner</t>
        </is>
      </c>
      <c r="E1895" s="6" t="inlineStr">
        <is>
          <t>00:19:42</t>
        </is>
      </c>
      <c r="F1895" s="6" t="inlineStr">
        <is>
          <t>statement</t>
        </is>
      </c>
      <c r="G1895" s="8" t="inlineStr">
        <is>
          <t>This is a situation that is a one-off. We don't want as a city to start seeing commercial land and commercial areas used for personal residences.</t>
        </is>
      </c>
      <c r="H1895" s="11" t="inlineStr">
        <is>
          <t>https://www.youtube.com/watch?v=J1H_5RrH6LY&amp;t=1182s</t>
        </is>
      </c>
    </row>
    <row r="1896">
      <c r="A1896" s="6" t="inlineStr">
        <is>
          <t>2024-06-18</t>
        </is>
      </c>
      <c r="B1896" s="6" t="inlineStr">
        <is>
          <t>6/6.1/6.2/6.3/6.4/6.5/7</t>
        </is>
      </c>
      <c r="C1896" s="8" t="inlineStr">
        <is>
          <t>Public hearing + decision - Conditional Use CU-2024-03 (caretaker's residence, 3-236 Park Road West, M1 zone)</t>
        </is>
      </c>
      <c r="D1896" s="6" t="inlineStr">
        <is>
          <t>Damian Penner</t>
        </is>
      </c>
      <c r="E1896" s="6" t="inlineStr">
        <is>
          <t>00:19:42</t>
        </is>
      </c>
      <c r="F1896" s="6" t="inlineStr">
        <is>
          <t>statement</t>
        </is>
      </c>
      <c r="G1896" s="8" t="inlineStr">
        <is>
          <t>So by definition, it does meet the policy standard and there is advantage to a private business owner for a private residency to be on private land. So that's why I feel like we should move this forward.</t>
        </is>
      </c>
      <c r="H1896" s="11" t="inlineStr">
        <is>
          <t>https://www.youtube.com/watch?v=J1H_5RrH6LY&amp;t=1182s</t>
        </is>
      </c>
    </row>
    <row r="1897">
      <c r="A1897" s="6" t="inlineStr">
        <is>
          <t>2024-06-18</t>
        </is>
      </c>
      <c r="B1897" s="6" t="inlineStr">
        <is>
          <t>6/6.1/6.2/6.3/6.4/6.5/7</t>
        </is>
      </c>
      <c r="C1897" s="8" t="inlineStr">
        <is>
          <t>Public hearing + decision - Conditional Use CU-2024-03 (caretaker's residence, 3-236 Park Road West, M1 zone)</t>
        </is>
      </c>
      <c r="D1897" s="6" t="inlineStr">
        <is>
          <t>Bill Hiebert</t>
        </is>
      </c>
      <c r="E1897" s="6" t="inlineStr">
        <is>
          <t>00:20:30</t>
        </is>
      </c>
      <c r="F1897" s="6" t="inlineStr">
        <is>
          <t>statement</t>
        </is>
      </c>
      <c r="G1897" s="8" t="inlineStr">
        <is>
          <t>And I'll also just say that because there's no objections and because the developer is in favor, I don't see any reason why we wouldn't give approval for this.</t>
        </is>
      </c>
      <c r="H1897" s="11" t="inlineStr">
        <is>
          <t>https://www.youtube.com/watch?v=J1H_5RrH6LY&amp;t=1230s</t>
        </is>
      </c>
    </row>
    <row r="1898">
      <c r="A1898" s="6" t="inlineStr">
        <is>
          <t>2024-06-18</t>
        </is>
      </c>
      <c r="B1898" s="6" t="inlineStr">
        <is>
          <t>6/6.1/6.2/6.3/6.4/6.5/7</t>
        </is>
      </c>
      <c r="C1898" s="8" t="inlineStr">
        <is>
          <t>Public hearing + decision - Conditional Use CU-2024-03 (caretaker's residence, 3-236 Park Road West, M1 zone)</t>
        </is>
      </c>
      <c r="D1898" s="6" t="inlineStr">
        <is>
          <t>Jake Hiebert</t>
        </is>
      </c>
      <c r="E1898" s="6" t="inlineStr">
        <is>
          <t>00:18:31</t>
        </is>
      </c>
      <c r="F1898" s="6" t="inlineStr">
        <is>
          <t>question</t>
        </is>
      </c>
      <c r="G1898" s="8" t="inlineStr">
        <is>
          <t>Probably a question that you can't answer, Mr. N., but what happens if somebody would decide to make that a permanent residence in your condo development?</t>
        </is>
      </c>
      <c r="H1898" s="11" t="inlineStr">
        <is>
          <t>https://www.youtube.com/watch?v=J1H_5RrH6LY&amp;t=1111s</t>
        </is>
      </c>
    </row>
    <row r="1899">
      <c r="A1899" s="6" t="inlineStr">
        <is>
          <t>2024-06-18</t>
        </is>
      </c>
      <c r="B1899" s="6" t="inlineStr">
        <is>
          <t>6/6.1/6.2/6.3/6.4/6.5/7</t>
        </is>
      </c>
      <c r="C1899" s="8" t="inlineStr">
        <is>
          <t>Public hearing + decision - Conditional Use CU-2024-03 (caretaker's residence, 3-236 Park Road West, M1 zone)</t>
        </is>
      </c>
      <c r="D1899" s="6" t="inlineStr">
        <is>
          <t>Jake Hiebert</t>
        </is>
      </c>
      <c r="E1899" s="6" t="inlineStr">
        <is>
          <t>00:20:48</t>
        </is>
      </c>
      <c r="F1899" s="6" t="inlineStr">
        <is>
          <t>statement</t>
        </is>
      </c>
      <c r="G1899" s="8" t="inlineStr">
        <is>
          <t>Just to be transparent to council here, the applicant's wife is my cousin.</t>
        </is>
      </c>
      <c r="H1899" s="11" t="inlineStr">
        <is>
          <t>https://www.youtube.com/watch?v=J1H_5RrH6LY&amp;t=1248s</t>
        </is>
      </c>
    </row>
    <row r="1900">
      <c r="A1900" s="6" t="inlineStr">
        <is>
          <t>2024-06-18</t>
        </is>
      </c>
      <c r="B1900" s="6" t="inlineStr">
        <is>
          <t>6/6.1/6.2/6.3/6.4/6.5/7</t>
        </is>
      </c>
      <c r="C1900" s="8" t="inlineStr">
        <is>
          <t>Public hearing + decision - Conditional Use CU-2024-03 (caretaker's residence, 3-236 Park Road West, M1 zone)</t>
        </is>
      </c>
      <c r="D1900" s="6" t="inlineStr">
        <is>
          <t>Jake Hiebert</t>
        </is>
      </c>
      <c r="E1900" s="6" t="inlineStr">
        <is>
          <t>00:20:48</t>
        </is>
      </c>
      <c r="F1900" s="6" t="inlineStr">
        <is>
          <t>statement</t>
        </is>
      </c>
      <c r="G1900" s="8" t="inlineStr">
        <is>
          <t>I do have concerns here. Obviously, if we're putting residential into light industrial zoning, I've spoken several times on light industrial. The deciding factor for me here is that this actually is a condo development and not in our industrial light area.</t>
        </is>
      </c>
      <c r="H1900" s="11" t="inlineStr">
        <is>
          <t>https://www.youtube.com/watch?v=J1H_5RrH6LY&amp;t=1248s</t>
        </is>
      </c>
    </row>
    <row r="1901">
      <c r="A1901" s="6" t="inlineStr">
        <is>
          <t>2024-06-18</t>
        </is>
      </c>
      <c r="B1901" s="6" t="inlineStr">
        <is>
          <t>6/6.1/6.2/6.3/6.4/6.5/7</t>
        </is>
      </c>
      <c r="C1901" s="8" t="inlineStr">
        <is>
          <t>Public hearing + decision - Conditional Use CU-2024-03 (caretaker's residence, 3-236 Park Road West, M1 zone)</t>
        </is>
      </c>
      <c r="D1901" s="6" t="inlineStr">
        <is>
          <t>Jake Hiebert</t>
        </is>
      </c>
      <c r="E1901" s="6" t="inlineStr">
        <is>
          <t>00:20:48</t>
        </is>
      </c>
      <c r="F1901" s="6" t="inlineStr">
        <is>
          <t>statement</t>
        </is>
      </c>
      <c r="G1901" s="8" t="inlineStr">
        <is>
          <t>I have some concerns in that area, but in this case, I understand that because it's in a condo designation, I could go along with it.</t>
        </is>
      </c>
      <c r="H1901" s="11" t="inlineStr">
        <is>
          <t>https://www.youtube.com/watch?v=J1H_5RrH6LY&amp;t=1248s</t>
        </is>
      </c>
    </row>
    <row r="1902">
      <c r="A1902" s="6" t="inlineStr">
        <is>
          <t>2024-06-18</t>
        </is>
      </c>
      <c r="B1902" s="6" t="inlineStr">
        <is>
          <t>6/6.1/6.2/6.3/6.4/6.5/7</t>
        </is>
      </c>
      <c r="C1902" s="8" t="inlineStr">
        <is>
          <t>Public hearing + decision - Conditional Use CU-2024-03 (caretaker's residence, 3-236 Park Road West, M1 zone)</t>
        </is>
      </c>
      <c r="D1902" s="6" t="inlineStr">
        <is>
          <t>Susan Penner</t>
        </is>
      </c>
      <c r="E1902" s="6" t="inlineStr">
        <is>
          <t>00:13:18</t>
        </is>
      </c>
      <c r="F1902" s="6" t="inlineStr">
        <is>
          <t>question</t>
        </is>
      </c>
      <c r="G1902" s="8" t="inlineStr">
        <is>
          <t>how does the city determine or would be able to, let's say, know if it's being used as an accessory building versus a residence? Is there any mechanism we have to know, or is it basically on word?</t>
        </is>
      </c>
      <c r="H1902" s="11" t="inlineStr">
        <is>
          <t>https://www.youtube.com/watch?v=J1H_5RrH6LY&amp;t=798s</t>
        </is>
      </c>
    </row>
    <row r="1903">
      <c r="A1903" s="6" t="inlineStr">
        <is>
          <t>2024-06-18</t>
        </is>
      </c>
      <c r="B1903" s="6" t="inlineStr">
        <is>
          <t>6/6.1/6.2/6.3/6.4/6.5/7</t>
        </is>
      </c>
      <c r="C1903" s="8" t="inlineStr">
        <is>
          <t>Public hearing + decision - Conditional Use CU-2024-03 (caretaker's residence, 3-236 Park Road West, M1 zone)</t>
        </is>
      </c>
      <c r="D1903" s="6" t="inlineStr">
        <is>
          <t>Susan Penner</t>
        </is>
      </c>
      <c r="E1903" s="6" t="inlineStr">
        <is>
          <t>00:14:12</t>
        </is>
      </c>
      <c r="F1903" s="6" t="inlineStr">
        <is>
          <t>question</t>
        </is>
      </c>
      <c r="G1903" s="8" t="inlineStr">
        <is>
          <t>And that ratio is acceptable?</t>
        </is>
      </c>
      <c r="H1903" s="11" t="inlineStr">
        <is>
          <t>https://www.youtube.com/watch?v=J1H_5RrH6LY&amp;t=852s</t>
        </is>
      </c>
    </row>
    <row r="1904">
      <c r="A1904" s="6" t="inlineStr">
        <is>
          <t>2024-06-18</t>
        </is>
      </c>
      <c r="B1904" s="6" t="inlineStr">
        <is>
          <t>6/6.1/6.2/6.3/6.4/6.5/7</t>
        </is>
      </c>
      <c r="C1904" s="8" t="inlineStr">
        <is>
          <t>Public hearing + decision - Conditional Use CU-2024-03 (caretaker's residence, 3-236 Park Road West, M1 zone)</t>
        </is>
      </c>
      <c r="D1904" s="6" t="inlineStr">
        <is>
          <t>Susan Penner</t>
        </is>
      </c>
      <c r="E1904" s="6" t="inlineStr">
        <is>
          <t>00:14:26</t>
        </is>
      </c>
      <c r="F1904" s="6" t="inlineStr">
        <is>
          <t>question</t>
        </is>
      </c>
      <c r="G1904" s="8" t="inlineStr">
        <is>
          <t>Does the condo— the ownership of the condo development have input in this?</t>
        </is>
      </c>
      <c r="H1904" s="11" t="inlineStr">
        <is>
          <t>https://www.youtube.com/watch?v=J1H_5RrH6LY&amp;t=866s</t>
        </is>
      </c>
    </row>
    <row r="1905">
      <c r="A1905" s="6" t="inlineStr">
        <is>
          <t>2024-06-18</t>
        </is>
      </c>
      <c r="B1905" s="6" t="inlineStr">
        <is>
          <t>6/6.1/6.2/6.3/6.4/6.5/7</t>
        </is>
      </c>
      <c r="C1905" s="8" t="inlineStr">
        <is>
          <t>Public hearing + decision - Conditional Use CU-2024-03 (caretaker's residence, 3-236 Park Road West, M1 zone)</t>
        </is>
      </c>
      <c r="D1905" s="6" t="inlineStr">
        <is>
          <t>Susan Penner</t>
        </is>
      </c>
      <c r="E1905" s="6" t="inlineStr">
        <is>
          <t>00:17:13</t>
        </is>
      </c>
      <c r="F1905" s="6" t="inlineStr">
        <is>
          <t>question</t>
        </is>
      </c>
      <c r="G1905" s="8" t="inlineStr">
        <is>
          <t>Just wondering if more businesses in that your development would want to have this setup, is that something you'd be comfortable with, or is this kind of just— it's nice to have a person there to oversee it. Now what happens if we start getting Ongoing requests for this.</t>
        </is>
      </c>
      <c r="H1905" s="11" t="inlineStr">
        <is>
          <t>https://www.youtube.com/watch?v=J1H_5RrH6LY&amp;t=1033s</t>
        </is>
      </c>
    </row>
    <row r="1906">
      <c r="A1906" s="6" t="inlineStr">
        <is>
          <t>2024-06-18</t>
        </is>
      </c>
      <c r="B1906" s="6" t="inlineStr">
        <is>
          <t>6/6.1/6.2/6.3/6.4/6.5/7</t>
        </is>
      </c>
      <c r="C1906" s="8" t="inlineStr">
        <is>
          <t>Public hearing + decision - Conditional Use CU-2024-03 (caretaker's residence, 3-236 Park Road West, M1 zone)</t>
        </is>
      </c>
      <c r="D1906" s="6" t="inlineStr">
        <is>
          <t>Michael Zwaagstra</t>
        </is>
      </c>
      <c r="E1906" s="6" t="inlineStr">
        <is>
          <t>00:07:58</t>
        </is>
      </c>
      <c r="F1906" s="6" t="inlineStr">
        <is>
          <t>question</t>
        </is>
      </c>
      <c r="G1906" s="8" t="inlineStr">
        <is>
          <t>My question is, how much time do you expect to be living in this residence? Is this going to be your primary residence, and could you just explain a little bit in terms of what the full intent of this is?</t>
        </is>
      </c>
      <c r="H1906" s="11" t="inlineStr">
        <is>
          <t>https://www.youtube.com/watch?v=J1H_5RrH6LY&amp;t=478s</t>
        </is>
      </c>
    </row>
    <row r="1907">
      <c r="A1907" s="6" t="inlineStr">
        <is>
          <t>2024-06-18</t>
        </is>
      </c>
      <c r="B1907" s="6" t="inlineStr">
        <is>
          <t>6/6.1/6.2/6.3/6.4/6.5/7</t>
        </is>
      </c>
      <c r="C1907" s="8" t="inlineStr">
        <is>
          <t>Public hearing + decision - Conditional Use CU-2024-03 (caretaker's residence, 3-236 Park Road West, M1 zone)</t>
        </is>
      </c>
      <c r="D1907" s="6" t="inlineStr">
        <is>
          <t>Michael Zwaagstra</t>
        </is>
      </c>
      <c r="E1907" s="6" t="inlineStr">
        <is>
          <t>00:09:43</t>
        </is>
      </c>
      <c r="F1907" s="6" t="inlineStr">
        <is>
          <t>question</t>
        </is>
      </c>
      <c r="G1907" s="8" t="inlineStr">
        <is>
          <t>is this primarily a residence where you also have some storage, or is this a Storage space which happens to have a caretaker's residence, because obviously the intent of the bylaw here is that it would have some association with what's actually happening.</t>
        </is>
      </c>
      <c r="H1907" s="11" t="inlineStr">
        <is>
          <t>https://www.youtube.com/watch?v=J1H_5RrH6LY&amp;t=583s</t>
        </is>
      </c>
    </row>
    <row r="1908">
      <c r="A1908" s="6" t="inlineStr">
        <is>
          <t>2024-06-18</t>
        </is>
      </c>
      <c r="B1908" s="6" t="inlineStr">
        <is>
          <t>6/6.1/6.2/6.3/6.4/6.5/7</t>
        </is>
      </c>
      <c r="C1908" s="8" t="inlineStr">
        <is>
          <t>Public hearing + decision - Conditional Use CU-2024-03 (caretaker's residence, 3-236 Park Road West, M1 zone)</t>
        </is>
      </c>
      <c r="D1908" s="6" t="inlineStr">
        <is>
          <t>Mayor Earl Funk</t>
        </is>
      </c>
      <c r="E1908" s="6" t="inlineStr">
        <is>
          <t>00:16:34</t>
        </is>
      </c>
      <c r="F1908" s="6" t="inlineStr">
        <is>
          <t>question</t>
        </is>
      </c>
      <c r="G1908" s="8" t="inlineStr">
        <is>
          <t>The— so the balance of the lots that are there, are they primarily business or are they primarily entertainment and personal use?</t>
        </is>
      </c>
      <c r="H1908" s="11" t="inlineStr">
        <is>
          <t>https://www.youtube.com/watch?v=J1H_5RrH6LY&amp;t=994s</t>
        </is>
      </c>
    </row>
    <row r="1909">
      <c r="A1909" s="6" t="inlineStr">
        <is>
          <t>2024-06-18</t>
        </is>
      </c>
      <c r="B1909" s="6" t="inlineStr">
        <is>
          <t>6/6.1/6.2/6.3/6.4/6.5/7</t>
        </is>
      </c>
      <c r="C1909" s="8" t="inlineStr">
        <is>
          <t>Public hearing + decision - Conditional Use CU-2024-03 (caretaker's residence, 3-236 Park Road West, M1 zone)</t>
        </is>
      </c>
      <c r="D1909" s="6" t="inlineStr">
        <is>
          <t>Mayor Earl Funk</t>
        </is>
      </c>
      <c r="E1909" s="6" t="inlineStr">
        <is>
          <t>00:21:40</t>
        </is>
      </c>
      <c r="F1909" s="6" t="inlineStr">
        <is>
          <t>statement</t>
        </is>
      </c>
      <c r="G1909" s="8" t="inlineStr">
        <is>
          <t>This is definitely a one-off.</t>
        </is>
      </c>
      <c r="H1909" s="11" t="inlineStr">
        <is>
          <t>https://www.youtube.com/watch?v=J1H_5RrH6LY&amp;t=1300s</t>
        </is>
      </c>
    </row>
    <row r="1910">
      <c r="A1910" s="6" t="inlineStr">
        <is>
          <t>2024-06-18</t>
        </is>
      </c>
      <c r="B1910" s="6" t="inlineStr">
        <is>
          <t>6/6.1/6.2/6.3/6.4/6.5/7</t>
        </is>
      </c>
      <c r="C1910" s="8" t="inlineStr">
        <is>
          <t>Public hearing + decision - Conditional Use CU-2024-03 (caretaker's residence, 3-236 Park Road West, M1 zone)</t>
        </is>
      </c>
      <c r="D1910" s="6" t="inlineStr">
        <is>
          <t>Mayor Earl Funk</t>
        </is>
      </c>
      <c r="E1910" s="6" t="inlineStr">
        <is>
          <t>00:22:19</t>
        </is>
      </c>
      <c r="F1910" s="6" t="inlineStr">
        <is>
          <t>statement</t>
        </is>
      </c>
      <c r="G1910" s="8" t="inlineStr">
        <is>
          <t>So I don't see a problem with it, especially with the, the, the condo owner, the condo president, saying this is, this is acceptable in their, in their area. So I will support this motion.</t>
        </is>
      </c>
      <c r="H1910" s="11" t="inlineStr">
        <is>
          <t>https://www.youtube.com/watch?v=J1H_5RrH6LY&amp;t=1339s</t>
        </is>
      </c>
    </row>
    <row r="1911">
      <c r="A1911" s="6" t="inlineStr">
        <is>
          <t>2024-06-18</t>
        </is>
      </c>
      <c r="B1911" s="6" t="inlineStr">
        <is>
          <t>8/8.1/8.2/8.3/8.4/9</t>
        </is>
      </c>
      <c r="C1911" s="8" t="inlineStr">
        <is>
          <t>Public hearing + decision - Conditional Use CU-2024-04 (multi-family in C2, 362 &amp; 366 Main Street)</t>
        </is>
      </c>
      <c r="D1911" s="6" t="inlineStr">
        <is>
          <t>Susan Penner</t>
        </is>
      </c>
      <c r="E1911" s="6" t="inlineStr">
        <is>
          <t>00:34:05</t>
        </is>
      </c>
      <c r="F1911" s="6" t="inlineStr">
        <is>
          <t>statement</t>
        </is>
      </c>
      <c r="G1911" s="8" t="inlineStr">
        <is>
          <t>this is exactly the type of thing we've been wanting in our downtown, where it builds a lot of density, keeping our downtown vibrant.</t>
        </is>
      </c>
      <c r="H1911" s="11" t="inlineStr">
        <is>
          <t>https://www.youtube.com/watch?v=J1H_5RrH6LY&amp;t=2045s</t>
        </is>
      </c>
    </row>
    <row r="1912">
      <c r="A1912" s="6" t="inlineStr">
        <is>
          <t>2024-06-18</t>
        </is>
      </c>
      <c r="B1912" s="6" t="inlineStr">
        <is>
          <t>8/8.1/8.2/8.3/8.4/9</t>
        </is>
      </c>
      <c r="C1912" s="8" t="inlineStr">
        <is>
          <t>Public hearing + decision - Conditional Use CU-2024-04 (multi-family in C2, 362 &amp; 366 Main Street)</t>
        </is>
      </c>
      <c r="D1912" s="6" t="inlineStr">
        <is>
          <t>Susan Penner</t>
        </is>
      </c>
      <c r="E1912" s="6" t="inlineStr">
        <is>
          <t>00:34:05</t>
        </is>
      </c>
      <c r="F1912" s="6" t="inlineStr">
        <is>
          <t>statement</t>
        </is>
      </c>
      <c r="G1912" s="8" t="inlineStr">
        <is>
          <t>I don't see why we wouldn't approve this project when this is exactly the type of thing we've been envisioning for our downtown.</t>
        </is>
      </c>
      <c r="H1912" s="11" t="inlineStr">
        <is>
          <t>https://www.youtube.com/watch?v=J1H_5RrH6LY&amp;t=2045s</t>
        </is>
      </c>
    </row>
    <row r="1913">
      <c r="A1913" s="6" t="inlineStr">
        <is>
          <t>2024-06-18</t>
        </is>
      </c>
      <c r="B1913" s="6" t="inlineStr">
        <is>
          <t>8/8.1/8.2/8.3/8.4/9</t>
        </is>
      </c>
      <c r="C1913" s="8" t="inlineStr">
        <is>
          <t>Public hearing + decision - Conditional Use CU-2024-04 (multi-family in C2, 362 &amp; 366 Main Street)</t>
        </is>
      </c>
      <c r="D1913" s="6" t="inlineStr">
        <is>
          <t>Susan Penner</t>
        </is>
      </c>
      <c r="E1913" s="6" t="inlineStr">
        <is>
          <t>00:37:49</t>
        </is>
      </c>
      <c r="F1913" s="6" t="inlineStr">
        <is>
          <t>statement</t>
        </is>
      </c>
      <c r="G1913" s="8" t="inlineStr">
        <is>
          <t>it is very rewarding to be able to see some of these things because as council, so many decisions are so long-term and actually you're setting things up for after you're gone.</t>
        </is>
      </c>
      <c r="H1913" s="11" t="inlineStr">
        <is>
          <t>https://www.youtube.com/watch?v=J1H_5RrH6LY&amp;t=2269s</t>
        </is>
      </c>
    </row>
    <row r="1914">
      <c r="A1914" s="6" t="inlineStr">
        <is>
          <t>2024-06-18</t>
        </is>
      </c>
      <c r="B1914" s="6" t="inlineStr">
        <is>
          <t>8/8.1/8.2/8.3/8.4/9</t>
        </is>
      </c>
      <c r="C1914" s="8" t="inlineStr">
        <is>
          <t>Public hearing + decision - Conditional Use CU-2024-04 (multi-family in C2, 362 &amp; 366 Main Street)</t>
        </is>
      </c>
      <c r="D1914" s="6" t="inlineStr">
        <is>
          <t>Michael Zwaagstra</t>
        </is>
      </c>
      <c r="E1914" s="6" t="inlineStr">
        <is>
          <t>00:34:52</t>
        </is>
      </c>
      <c r="F1914" s="6" t="inlineStr">
        <is>
          <t>statement</t>
        </is>
      </c>
      <c r="G1914" s="8" t="inlineStr">
        <is>
          <t>I agree with Councillor Penner that this is very much consistent with what what we want to see downtown.</t>
        </is>
      </c>
      <c r="H1914" s="11" t="inlineStr">
        <is>
          <t>https://www.youtube.com/watch?v=J1H_5RrH6LY&amp;t=2092s</t>
        </is>
      </c>
    </row>
    <row r="1915">
      <c r="A1915" s="6" t="inlineStr">
        <is>
          <t>2024-06-18</t>
        </is>
      </c>
      <c r="B1915" s="6" t="inlineStr">
        <is>
          <t>8/8.1/8.2/8.3/8.4/9</t>
        </is>
      </c>
      <c r="C1915" s="8" t="inlineStr">
        <is>
          <t>Public hearing + decision - Conditional Use CU-2024-04 (multi-family in C2, 362 &amp; 366 Main Street)</t>
        </is>
      </c>
      <c r="D1915" s="6" t="inlineStr">
        <is>
          <t>Michael Zwaagstra</t>
        </is>
      </c>
      <c r="E1915" s="6" t="inlineStr">
        <is>
          <t>00:34:52</t>
        </is>
      </c>
      <c r="F1915" s="6" t="inlineStr">
        <is>
          <t>statement</t>
        </is>
      </c>
      <c r="G1915" s="8" t="inlineStr">
        <is>
          <t>We want to see more density, having a mixed use where you have commercial at the bottom and residential above. That makes sense, and it's good urban planning.</t>
        </is>
      </c>
      <c r="H1915" s="11" t="inlineStr">
        <is>
          <t>https://www.youtube.com/watch?v=J1H_5RrH6LY&amp;t=2092s</t>
        </is>
      </c>
    </row>
    <row r="1916">
      <c r="A1916" s="6" t="inlineStr">
        <is>
          <t>2024-06-18</t>
        </is>
      </c>
      <c r="B1916" s="6" t="inlineStr">
        <is>
          <t>8/8.1/8.2/8.3/8.4/9</t>
        </is>
      </c>
      <c r="C1916" s="8" t="inlineStr">
        <is>
          <t>Public hearing + decision - Conditional Use CU-2024-04 (multi-family in C2, 362 &amp; 366 Main Street)</t>
        </is>
      </c>
      <c r="D1916" s="6" t="inlineStr">
        <is>
          <t>Michael Zwaagstra</t>
        </is>
      </c>
      <c r="E1916" s="6" t="inlineStr">
        <is>
          <t>00:34:52</t>
        </is>
      </c>
      <c r="F1916" s="6" t="inlineStr">
        <is>
          <t>statement</t>
        </is>
      </c>
      <c r="G1916" s="8" t="inlineStr">
        <is>
          <t>So So I absolutely think we should move ahead.</t>
        </is>
      </c>
      <c r="H1916" s="11" t="inlineStr">
        <is>
          <t>https://www.youtube.com/watch?v=J1H_5RrH6LY&amp;t=2092s</t>
        </is>
      </c>
    </row>
    <row r="1917">
      <c r="A1917" s="6" t="inlineStr">
        <is>
          <t>2024-06-18</t>
        </is>
      </c>
      <c r="B1917" s="6" t="inlineStr">
        <is>
          <t>8/8.1/8.2/8.3/8.4/9</t>
        </is>
      </c>
      <c r="C1917" s="8" t="inlineStr">
        <is>
          <t>Public hearing + decision - Conditional Use CU-2024-04 (multi-family in C2, 362 &amp; 366 Main Street)</t>
        </is>
      </c>
      <c r="D1917" s="6" t="inlineStr">
        <is>
          <t>Damian Penner</t>
        </is>
      </c>
      <c r="E1917" s="6" t="inlineStr">
        <is>
          <t>00:35:28</t>
        </is>
      </c>
      <c r="F1917" s="6" t="inlineStr">
        <is>
          <t>statement</t>
        </is>
      </c>
      <c r="G1917" s="8" t="inlineStr">
        <is>
          <t>I'm also going to vote in approval of this.</t>
        </is>
      </c>
      <c r="H1917" s="11" t="inlineStr">
        <is>
          <t>https://www.youtube.com/watch?v=J1H_5RrH6LY&amp;t=2128s</t>
        </is>
      </c>
    </row>
    <row r="1918">
      <c r="A1918" s="6" t="inlineStr">
        <is>
          <t>2024-06-18</t>
        </is>
      </c>
      <c r="B1918" s="6" t="inlineStr">
        <is>
          <t>8/8.1/8.2/8.3/8.4/9</t>
        </is>
      </c>
      <c r="C1918" s="8" t="inlineStr">
        <is>
          <t>Public hearing + decision - Conditional Use CU-2024-04 (multi-family in C2, 362 &amp; 366 Main Street)</t>
        </is>
      </c>
      <c r="D1918" s="6" t="inlineStr">
        <is>
          <t>Damian Penner</t>
        </is>
      </c>
      <c r="E1918" s="6" t="inlineStr">
        <is>
          <t>00:35:28</t>
        </is>
      </c>
      <c r="F1918" s="6" t="inlineStr">
        <is>
          <t>statement</t>
        </is>
      </c>
      <c r="G1918" s="8" t="inlineStr">
        <is>
          <t>So this is a two-pronged approach that this developer is taking to really try and reinvest into downtown, much as the city has done, much as this credit union has done.</t>
        </is>
      </c>
      <c r="H1918" s="11" t="inlineStr">
        <is>
          <t>https://www.youtube.com/watch?v=J1H_5RrH6LY&amp;t=2128s</t>
        </is>
      </c>
    </row>
    <row r="1919">
      <c r="A1919" s="6" t="inlineStr">
        <is>
          <t>2024-06-18</t>
        </is>
      </c>
      <c r="B1919" s="6" t="inlineStr">
        <is>
          <t>8/8.1/8.2/8.3/8.4/9</t>
        </is>
      </c>
      <c r="C1919" s="8" t="inlineStr">
        <is>
          <t>Public hearing + decision - Conditional Use CU-2024-04 (multi-family in C2, 362 &amp; 366 Main Street)</t>
        </is>
      </c>
      <c r="D1919" s="6" t="inlineStr">
        <is>
          <t>Bill Hiebert</t>
        </is>
      </c>
      <c r="E1919" s="6" t="inlineStr">
        <is>
          <t>00:36:05</t>
        </is>
      </c>
      <c r="F1919" s="6" t="inlineStr">
        <is>
          <t>statement</t>
        </is>
      </c>
      <c r="G1919" s="8" t="inlineStr">
        <is>
          <t>I really appreciate what they're going to do here because this is one of the vacant lots that's been vacant for a couple of years, and we have a few others on Main Street as well, and it's really nice to see somebody moving ahead on this.</t>
        </is>
      </c>
      <c r="H1919" s="11" t="inlineStr">
        <is>
          <t>https://www.youtube.com/watch?v=J1H_5RrH6LY&amp;t=2165s</t>
        </is>
      </c>
    </row>
    <row r="1920">
      <c r="A1920" s="6" t="inlineStr">
        <is>
          <t>2024-06-18</t>
        </is>
      </c>
      <c r="B1920" s="6" t="inlineStr">
        <is>
          <t>8/8.1/8.2/8.3/8.4/9</t>
        </is>
      </c>
      <c r="C1920" s="8" t="inlineStr">
        <is>
          <t>Public hearing + decision - Conditional Use CU-2024-04 (multi-family in C2, 362 &amp; 366 Main Street)</t>
        </is>
      </c>
      <c r="D1920" s="6" t="inlineStr">
        <is>
          <t>Bill Hiebert</t>
        </is>
      </c>
      <c r="E1920" s="6" t="inlineStr">
        <is>
          <t>00:36:05</t>
        </is>
      </c>
      <c r="F1920" s="6" t="inlineStr">
        <is>
          <t>statement</t>
        </is>
      </c>
      <c r="G1920" s="8" t="inlineStr">
        <is>
          <t>So yes, I'm in favour and I'll vote in favour.</t>
        </is>
      </c>
      <c r="H1920" s="11" t="inlineStr">
        <is>
          <t>https://www.youtube.com/watch?v=J1H_5RrH6LY&amp;t=2165s</t>
        </is>
      </c>
    </row>
    <row r="1921">
      <c r="A1921" s="6" t="inlineStr">
        <is>
          <t>2024-06-18</t>
        </is>
      </c>
      <c r="B1921" s="6" t="inlineStr">
        <is>
          <t>8/8.1/8.2/8.3/8.4/9</t>
        </is>
      </c>
      <c r="C1921" s="8" t="inlineStr">
        <is>
          <t>Public hearing + decision - Conditional Use CU-2024-04 (multi-family in C2, 362 &amp; 366 Main Street)</t>
        </is>
      </c>
      <c r="D1921" s="6" t="inlineStr">
        <is>
          <t>Jac Siemens</t>
        </is>
      </c>
      <c r="E1921" s="6" t="inlineStr">
        <is>
          <t>00:36:23</t>
        </is>
      </c>
      <c r="F1921" s="6" t="inlineStr">
        <is>
          <t>statement</t>
        </is>
      </c>
      <c r="G1921" s="8" t="inlineStr">
        <is>
          <t>when we first envisioned what the Central Business District would look like, or the CBD would look like downtown, this was part of the vision.</t>
        </is>
      </c>
      <c r="H1921" s="11" t="inlineStr">
        <is>
          <t>https://www.youtube.com/watch?v=J1H_5RrH6LY&amp;t=2183s</t>
        </is>
      </c>
    </row>
    <row r="1922">
      <c r="A1922" s="6" t="inlineStr">
        <is>
          <t>2024-06-18</t>
        </is>
      </c>
      <c r="B1922" s="6" t="inlineStr">
        <is>
          <t>8/8.1/8.2/8.3/8.4/9</t>
        </is>
      </c>
      <c r="C1922" s="8" t="inlineStr">
        <is>
          <t>Public hearing + decision - Conditional Use CU-2024-04 (multi-family in C2, 362 &amp; 366 Main Street)</t>
        </is>
      </c>
      <c r="D1922" s="6" t="inlineStr">
        <is>
          <t>Jac Siemens</t>
        </is>
      </c>
      <c r="E1922" s="6" t="inlineStr">
        <is>
          <t>00:36:23</t>
        </is>
      </c>
      <c r="F1922" s="6" t="inlineStr">
        <is>
          <t>statement</t>
        </is>
      </c>
      <c r="G1922" s="8" t="inlineStr">
        <is>
          <t>And I think also it is an exciting project for Steinbach and to increase density downtown.</t>
        </is>
      </c>
      <c r="H1922" s="11" t="inlineStr">
        <is>
          <t>https://www.youtube.com/watch?v=J1H_5RrH6LY&amp;t=2183s</t>
        </is>
      </c>
    </row>
    <row r="1923">
      <c r="A1923" s="6" t="inlineStr">
        <is>
          <t>2024-06-18</t>
        </is>
      </c>
      <c r="B1923" s="6" t="inlineStr">
        <is>
          <t>8/8.1/8.2/8.3/8.4/9</t>
        </is>
      </c>
      <c r="C1923" s="8" t="inlineStr">
        <is>
          <t>Public hearing + decision - Conditional Use CU-2024-04 (multi-family in C2, 362 &amp; 366 Main Street)</t>
        </is>
      </c>
      <c r="D1923" s="6" t="inlineStr">
        <is>
          <t>Jake Hiebert</t>
        </is>
      </c>
      <c r="E1923" s="6" t="inlineStr">
        <is>
          <t>00:37:22</t>
        </is>
      </c>
      <c r="F1923" s="6" t="inlineStr">
        <is>
          <t>statement</t>
        </is>
      </c>
      <c r="G1923" s="8" t="inlineStr">
        <is>
          <t>As indicated, I agree with all the comments that have been made.</t>
        </is>
      </c>
      <c r="H1923" s="11" t="inlineStr">
        <is>
          <t>https://www.youtube.com/watch?v=J1H_5RrH6LY&amp;t=2242s</t>
        </is>
      </c>
    </row>
    <row r="1924">
      <c r="A1924" s="6" t="inlineStr">
        <is>
          <t>2024-06-18</t>
        </is>
      </c>
      <c r="B1924" s="6" t="inlineStr">
        <is>
          <t>8/8.1/8.2/8.3/8.4/9</t>
        </is>
      </c>
      <c r="C1924" s="8" t="inlineStr">
        <is>
          <t>Public hearing + decision - Conditional Use CU-2024-04 (multi-family in C2, 362 &amp; 366 Main Street)</t>
        </is>
      </c>
      <c r="D1924" s="6" t="inlineStr">
        <is>
          <t>Jake Hiebert</t>
        </is>
      </c>
      <c r="E1924" s="6" t="inlineStr">
        <is>
          <t>00:37:22</t>
        </is>
      </c>
      <c r="F1924" s="6" t="inlineStr">
        <is>
          <t>statement</t>
        </is>
      </c>
      <c r="G1924" s="8" t="inlineStr">
        <is>
          <t>Council has been pursuing a downtown that has more density within the commercial area and this application absolutely fits the vision and therefore the applicant— application should be granted.</t>
        </is>
      </c>
      <c r="H1924" s="11" t="inlineStr">
        <is>
          <t>https://www.youtube.com/watch?v=J1H_5RrH6LY&amp;t=2242s</t>
        </is>
      </c>
    </row>
    <row r="1925">
      <c r="A1925" s="6" t="inlineStr">
        <is>
          <t>2024-06-18</t>
        </is>
      </c>
      <c r="B1925" s="6" t="inlineStr">
        <is>
          <t>8/8.1/8.2/8.3/8.4/9</t>
        </is>
      </c>
      <c r="C1925" s="8" t="inlineStr">
        <is>
          <t>Public hearing + decision - Conditional Use CU-2024-04 (multi-family in C2, 362 &amp; 366 Main Street)</t>
        </is>
      </c>
      <c r="D1925" s="6" t="inlineStr">
        <is>
          <t>Mayor Earl Funk</t>
        </is>
      </c>
      <c r="E1925" s="6" t="inlineStr">
        <is>
          <t>00:38:18</t>
        </is>
      </c>
      <c r="F1925" s="6" t="inlineStr">
        <is>
          <t>statement</t>
        </is>
      </c>
      <c r="G1925" s="8" t="inlineStr">
        <is>
          <t>It's developer-driven. We had to wait until a developer wanted to do it.</t>
        </is>
      </c>
      <c r="H1925" s="11" t="inlineStr">
        <is>
          <t>https://www.youtube.com/watch?v=J1H_5RrH6LY&amp;t=2298s</t>
        </is>
      </c>
    </row>
    <row r="1926">
      <c r="A1926" s="6" t="inlineStr">
        <is>
          <t>2024-06-18</t>
        </is>
      </c>
      <c r="B1926" s="6" t="inlineStr">
        <is>
          <t>8/8.1/8.2/8.3/8.4/9</t>
        </is>
      </c>
      <c r="C1926" s="8" t="inlineStr">
        <is>
          <t>Public hearing + decision - Conditional Use CU-2024-04 (multi-family in C2, 362 &amp; 366 Main Street)</t>
        </is>
      </c>
      <c r="D1926" s="6" t="inlineStr">
        <is>
          <t>Mayor Earl Funk</t>
        </is>
      </c>
      <c r="E1926" s="6" t="inlineStr">
        <is>
          <t>00:38:18</t>
        </is>
      </c>
      <c r="F1926" s="6" t="inlineStr">
        <is>
          <t>statement</t>
        </is>
      </c>
      <c r="G1926" s="8" t="inlineStr">
        <is>
          <t>This is a very exciting project.</t>
        </is>
      </c>
      <c r="H1926" s="11" t="inlineStr">
        <is>
          <t>https://www.youtube.com/watch?v=J1H_5RrH6LY&amp;t=2298s</t>
        </is>
      </c>
    </row>
    <row r="1927">
      <c r="A1927" s="6" t="inlineStr">
        <is>
          <t>2024-06-18</t>
        </is>
      </c>
      <c r="B1927" s="6" t="inlineStr">
        <is>
          <t>8/8.1/8.2/8.3/8.4/9</t>
        </is>
      </c>
      <c r="C1927" s="8" t="inlineStr">
        <is>
          <t>Public hearing + decision - Conditional Use CU-2024-04 (multi-family in C2, 362 &amp; 366 Main Street)</t>
        </is>
      </c>
      <c r="D1927" s="6" t="inlineStr">
        <is>
          <t>Mayor Earl Funk</t>
        </is>
      </c>
      <c r="E1927" s="6" t="inlineStr">
        <is>
          <t>00:39:24</t>
        </is>
      </c>
      <c r="F1927" s="6" t="inlineStr">
        <is>
          <t>statement</t>
        </is>
      </c>
      <c r="G1927" s="8" t="inlineStr">
        <is>
          <t>I, I've always loved mixed use. I think it's the best use of land is to have as many uses on one piece of land</t>
        </is>
      </c>
      <c r="H1927" s="11" t="inlineStr">
        <is>
          <t>https://www.youtube.com/watch?v=J1H_5RrH6LY&amp;t=2364s</t>
        </is>
      </c>
    </row>
    <row r="1928">
      <c r="A1928" s="6" t="inlineStr">
        <is>
          <t>2024-06-18</t>
        </is>
      </c>
      <c r="B1928" s="6" t="inlineStr">
        <is>
          <t>8/8.1/8.4/10</t>
        </is>
      </c>
      <c r="C1928" s="8" t="inlineStr">
        <is>
          <t>Public hearing + decision - Variance V-2024-04 (6 storeys / 78 ft, 362 &amp; 366 Main Street)</t>
        </is>
      </c>
      <c r="D1928" s="6" t="inlineStr">
        <is>
          <t>Jac Siemens</t>
        </is>
      </c>
      <c r="E1928" s="6" t="inlineStr">
        <is>
          <t>00:40:13</t>
        </is>
      </c>
      <c r="F1928" s="6" t="inlineStr">
        <is>
          <t>motion</t>
        </is>
      </c>
      <c r="G1928" s="8" t="inlineStr">
        <is>
          <t>Motion to approve.</t>
        </is>
      </c>
      <c r="H1928" s="11" t="inlineStr">
        <is>
          <t>https://www.youtube.com/watch?v=J1H_5RrH6LY&amp;t=2413s</t>
        </is>
      </c>
    </row>
    <row r="1929">
      <c r="A1929" s="6" t="inlineStr">
        <is>
          <t>2024-06-18</t>
        </is>
      </c>
      <c r="B1929" s="6" t="inlineStr">
        <is>
          <t>8/8.1/8.4/10</t>
        </is>
      </c>
      <c r="C1929" s="8" t="inlineStr">
        <is>
          <t>Public hearing + decision - Variance V-2024-04 (6 storeys / 78 ft, 362 &amp; 366 Main Street)</t>
        </is>
      </c>
      <c r="D1929" s="6" t="inlineStr">
        <is>
          <t>Jac Siemens</t>
        </is>
      </c>
      <c r="E1929" s="6" t="inlineStr">
        <is>
          <t>00:40:19</t>
        </is>
      </c>
      <c r="F1929" s="6" t="inlineStr">
        <is>
          <t>statement</t>
        </is>
      </c>
      <c r="G1929" s="8" t="inlineStr">
        <is>
          <t>part of it was— the vision was is to that we raise Steinbach from one level, the main street of Steinbach, from one level to more levels with commercial on the bottom and residential on top.</t>
        </is>
      </c>
      <c r="H1929" s="11" t="inlineStr">
        <is>
          <t>https://www.youtube.com/watch?v=J1H_5RrH6LY&amp;t=2419s</t>
        </is>
      </c>
    </row>
    <row r="1930">
      <c r="A1930" s="6" t="inlineStr">
        <is>
          <t>2024-06-18</t>
        </is>
      </c>
      <c r="B1930" s="6" t="inlineStr">
        <is>
          <t>8/8.1/8.4/10</t>
        </is>
      </c>
      <c r="C1930" s="8" t="inlineStr">
        <is>
          <t>Public hearing + decision - Variance V-2024-04 (6 storeys / 78 ft, 362 &amp; 366 Main Street)</t>
        </is>
      </c>
      <c r="D1930" s="6" t="inlineStr">
        <is>
          <t>Jac Siemens</t>
        </is>
      </c>
      <c r="E1930" s="6" t="inlineStr">
        <is>
          <t>00:40:19</t>
        </is>
      </c>
      <c r="F1930" s="6" t="inlineStr">
        <is>
          <t>statement</t>
        </is>
      </c>
      <c r="G1930" s="8" t="inlineStr">
        <is>
          <t>This does more than that. We also have precedence with the credit union building being higher than that.</t>
        </is>
      </c>
      <c r="H1930" s="11" t="inlineStr">
        <is>
          <t>https://www.youtube.com/watch?v=J1H_5RrH6LY&amp;t=2419s</t>
        </is>
      </c>
    </row>
    <row r="1931">
      <c r="A1931" s="6" t="inlineStr">
        <is>
          <t>2024-06-18</t>
        </is>
      </c>
      <c r="B1931" s="6" t="inlineStr">
        <is>
          <t>8/8.1/8.4/10</t>
        </is>
      </c>
      <c r="C1931" s="8" t="inlineStr">
        <is>
          <t>Public hearing + decision - Variance V-2024-04 (6 storeys / 78 ft, 362 &amp; 366 Main Street)</t>
        </is>
      </c>
      <c r="D1931" s="6" t="inlineStr">
        <is>
          <t>Jac Siemens</t>
        </is>
      </c>
      <c r="E1931" s="6" t="inlineStr">
        <is>
          <t>00:41:02</t>
        </is>
      </c>
      <c r="F1931" s="6" t="inlineStr">
        <is>
          <t>statement</t>
        </is>
      </c>
      <c r="G1931" s="8" t="inlineStr">
        <is>
          <t>this would add— this certainly adds to our Main Street.</t>
        </is>
      </c>
      <c r="H1931" s="11" t="inlineStr">
        <is>
          <t>https://www.youtube.com/watch?v=J1H_5RrH6LY&amp;t=2462s</t>
        </is>
      </c>
    </row>
    <row r="1932">
      <c r="A1932" s="6" t="inlineStr">
        <is>
          <t>2024-06-18</t>
        </is>
      </c>
      <c r="B1932" s="6" t="inlineStr">
        <is>
          <t>8/8.1/8.4/10</t>
        </is>
      </c>
      <c r="C1932" s="8" t="inlineStr">
        <is>
          <t>Public hearing + decision - Variance V-2024-04 (6 storeys / 78 ft, 362 &amp; 366 Main Street)</t>
        </is>
      </c>
      <c r="D1932" s="6" t="inlineStr">
        <is>
          <t>Damian Penner</t>
        </is>
      </c>
      <c r="E1932" s="6" t="inlineStr">
        <is>
          <t>00:41:14</t>
        </is>
      </c>
      <c r="F1932" s="6" t="inlineStr">
        <is>
          <t>statement</t>
        </is>
      </c>
      <c r="G1932" s="8" t="inlineStr">
        <is>
          <t>You know, you see certain, certain cities around across our nation struggling with trying to get height on their downtown, actually going as far as having penalties and fines and just not allowing permits that don't have height.</t>
        </is>
      </c>
      <c r="H1932" s="11" t="inlineStr">
        <is>
          <t>https://www.youtube.com/watch?v=J1H_5RrH6LY&amp;t=2474s</t>
        </is>
      </c>
    </row>
    <row r="1933">
      <c r="A1933" s="6" t="inlineStr">
        <is>
          <t>2024-06-18</t>
        </is>
      </c>
      <c r="B1933" s="6" t="inlineStr">
        <is>
          <t>8/8.1/8.4/10</t>
        </is>
      </c>
      <c r="C1933" s="8" t="inlineStr">
        <is>
          <t>Public hearing + decision - Variance V-2024-04 (6 storeys / 78 ft, 362 &amp; 366 Main Street)</t>
        </is>
      </c>
      <c r="D1933" s="6" t="inlineStr">
        <is>
          <t>Damian Penner</t>
        </is>
      </c>
      <c r="E1933" s="6" t="inlineStr">
        <is>
          <t>00:41:14</t>
        </is>
      </c>
      <c r="F1933" s="6" t="inlineStr">
        <is>
          <t>statement</t>
        </is>
      </c>
      <c r="G1933" s="8" t="inlineStr">
        <is>
          <t>And so to then be a council that would say no, it's too high on our main street, would be a little bit ironic. So the variance is in good order.</t>
        </is>
      </c>
      <c r="H1933" s="11" t="inlineStr">
        <is>
          <t>https://www.youtube.com/watch?v=J1H_5RrH6LY&amp;t=2474s</t>
        </is>
      </c>
    </row>
    <row r="1934">
      <c r="A1934" s="6" t="inlineStr">
        <is>
          <t>2024-06-18</t>
        </is>
      </c>
      <c r="B1934" s="6" t="inlineStr">
        <is>
          <t>8/8.1/8.4/10</t>
        </is>
      </c>
      <c r="C1934" s="8" t="inlineStr">
        <is>
          <t>Public hearing + decision - Variance V-2024-04 (6 storeys / 78 ft, 362 &amp; 366 Main Street)</t>
        </is>
      </c>
      <c r="D1934" s="6" t="inlineStr">
        <is>
          <t>Mayor Earl Funk</t>
        </is>
      </c>
      <c r="E1934" s="6" t="inlineStr">
        <is>
          <t>00:41:43</t>
        </is>
      </c>
      <c r="F1934" s="6" t="inlineStr">
        <is>
          <t>statement</t>
        </is>
      </c>
      <c r="G1934" s="8" t="inlineStr">
        <is>
          <t>Council, I do agree. I think the height will be welcomed.</t>
        </is>
      </c>
      <c r="H1934" s="11" t="inlineStr">
        <is>
          <t>https://www.youtube.com/watch?v=J1H_5RrH6LY&amp;t=2503s</t>
        </is>
      </c>
    </row>
    <row r="1935">
      <c r="A1935" s="6" t="inlineStr">
        <is>
          <t>2024-06-18</t>
        </is>
      </c>
      <c r="B1935" s="6" t="inlineStr">
        <is>
          <t>8/8.1/8.4/10</t>
        </is>
      </c>
      <c r="C1935" s="8" t="inlineStr">
        <is>
          <t>Public hearing + decision - Variance V-2024-04 (6 storeys / 78 ft, 362 &amp; 366 Main Street)</t>
        </is>
      </c>
      <c r="D1935" s="6" t="inlineStr">
        <is>
          <t>Mayor Earl Funk</t>
        </is>
      </c>
      <c r="E1935" s="6" t="inlineStr">
        <is>
          <t>00:41:43</t>
        </is>
      </c>
      <c r="F1935" s="6" t="inlineStr">
        <is>
          <t>statement</t>
        </is>
      </c>
      <c r="G1935" s="8" t="inlineStr">
        <is>
          <t>It's going to be— it will be harder to see things because buildings will be in the way, but that's okay.</t>
        </is>
      </c>
      <c r="H1935" s="11" t="inlineStr">
        <is>
          <t>https://www.youtube.com/watch?v=J1H_5RrH6LY&amp;t=2503s</t>
        </is>
      </c>
    </row>
    <row r="1936">
      <c r="A1936" s="6" t="inlineStr">
        <is>
          <t>2024-06-18</t>
        </is>
      </c>
      <c r="B1936" s="6" t="inlineStr">
        <is>
          <t>8/8.1/8.4/10</t>
        </is>
      </c>
      <c r="C1936" s="8" t="inlineStr">
        <is>
          <t>Public hearing + decision - Variance V-2024-04 (6 storeys / 78 ft, 362 &amp; 366 Main Street)</t>
        </is>
      </c>
      <c r="D1936" s="6" t="inlineStr">
        <is>
          <t>Mayor Earl Funk</t>
        </is>
      </c>
      <c r="E1936" s="6" t="inlineStr">
        <is>
          <t>00:41:43</t>
        </is>
      </c>
      <c r="F1936" s="6" t="inlineStr">
        <is>
          <t>statement</t>
        </is>
      </c>
      <c r="G1936" s="8" t="inlineStr">
        <is>
          <t>The building is right on the sidewalk. The parking is in the back.</t>
        </is>
      </c>
      <c r="H1936" s="11" t="inlineStr">
        <is>
          <t>https://www.youtube.com/watch?v=J1H_5RrH6LY&amp;t=2503s</t>
        </is>
      </c>
    </row>
    <row r="1937">
      <c r="A1937" s="6" t="inlineStr">
        <is>
          <t>2024-06-18</t>
        </is>
      </c>
      <c r="B1937" s="6" t="inlineStr">
        <is>
          <t>11/11.1/11.2/11.3/11.4/12</t>
        </is>
      </c>
      <c r="C1937" s="8" t="inlineStr">
        <is>
          <t>Public hearing + decision - Variance V-2024-05 (after-the-fact sunroom rear setback, 204 Chrysler Gate)</t>
        </is>
      </c>
      <c r="D1937" s="6" t="inlineStr">
        <is>
          <t>Michael Zwaagstra</t>
        </is>
      </c>
      <c r="E1937" s="6" t="inlineStr">
        <is>
          <t>00:52:16</t>
        </is>
      </c>
      <c r="F1937" s="6" t="inlineStr">
        <is>
          <t>motion</t>
        </is>
      </c>
      <c r="G1937" s="8" t="inlineStr">
        <is>
          <t>I will make a motion for council to approve the variance application subject to the owner receiving building permit approval, subject that the owner complete the structural work to bring the addition into compliance, and subject to a $1,000 fine.</t>
        </is>
      </c>
      <c r="H1937" s="11" t="inlineStr">
        <is>
          <t>https://www.youtube.com/watch?v=J1H_5RrH6LY&amp;t=3136s</t>
        </is>
      </c>
    </row>
    <row r="1938">
      <c r="A1938" s="6" t="inlineStr">
        <is>
          <t>2024-06-18</t>
        </is>
      </c>
      <c r="B1938" s="6" t="inlineStr">
        <is>
          <t>11/11.1/11.2/11.3/11.4/12</t>
        </is>
      </c>
      <c r="C1938" s="8" t="inlineStr">
        <is>
          <t>Public hearing + decision - Variance V-2024-05 (after-the-fact sunroom rear setback, 204 Chrysler Gate)</t>
        </is>
      </c>
      <c r="D1938" s="6" t="inlineStr">
        <is>
          <t>Michael Zwaagstra</t>
        </is>
      </c>
      <c r="E1938" s="6" t="inlineStr">
        <is>
          <t>00:52:35</t>
        </is>
      </c>
      <c r="F1938" s="6" t="inlineStr">
        <is>
          <t>statement</t>
        </is>
      </c>
      <c r="G1938" s="8" t="inlineStr">
        <is>
          <t>But one of the criteria that I try to use initially is asking the question of, let's assume that the application— that the structure hadn't been built and we were seeing this as just an application.</t>
        </is>
      </c>
      <c r="H1938" s="11" t="inlineStr">
        <is>
          <t>https://www.youtube.com/watch?v=J1H_5RrH6LY&amp;t=3155s</t>
        </is>
      </c>
    </row>
    <row r="1939">
      <c r="A1939" s="6" t="inlineStr">
        <is>
          <t>2024-06-18</t>
        </is>
      </c>
      <c r="B1939" s="6" t="inlineStr">
        <is>
          <t>11/11.1/11.2/11.3/11.4/12</t>
        </is>
      </c>
      <c r="C1939" s="8" t="inlineStr">
        <is>
          <t>Public hearing + decision - Variance V-2024-05 (after-the-fact sunroom rear setback, 204 Chrysler Gate)</t>
        </is>
      </c>
      <c r="D1939" s="6" t="inlineStr">
        <is>
          <t>Michael Zwaagstra</t>
        </is>
      </c>
      <c r="E1939" s="6" t="inlineStr">
        <is>
          <t>00:52:35</t>
        </is>
      </c>
      <c r="F1939" s="6" t="inlineStr">
        <is>
          <t>statement</t>
        </is>
      </c>
      <c r="G1939" s="8" t="inlineStr">
        <is>
          <t>we've either denied in some cases, and those are the more extreme ones where it's something that could not be rectified based on the number of objections and based on this type of variation and based on the fact that we've had in the past people have ignored stop work orders.</t>
        </is>
      </c>
      <c r="H1939" s="11" t="inlineStr">
        <is>
          <t>https://www.youtube.com/watch?v=J1H_5RrH6LY&amp;t=3155s</t>
        </is>
      </c>
    </row>
    <row r="1940">
      <c r="A1940" s="6" t="inlineStr">
        <is>
          <t>2024-06-18</t>
        </is>
      </c>
      <c r="B1940" s="6" t="inlineStr">
        <is>
          <t>11/11.1/11.2/11.3/11.4/12</t>
        </is>
      </c>
      <c r="C1940" s="8" t="inlineStr">
        <is>
          <t>Public hearing + decision - Variance V-2024-05 (after-the-fact sunroom rear setback, 204 Chrysler Gate)</t>
        </is>
      </c>
      <c r="D1940" s="6" t="inlineStr">
        <is>
          <t>Michael Zwaagstra</t>
        </is>
      </c>
      <c r="E1940" s="6" t="inlineStr">
        <is>
          <t>00:52:35</t>
        </is>
      </c>
      <c r="F1940" s="6" t="inlineStr">
        <is>
          <t>statement</t>
        </is>
      </c>
      <c r="G1940" s="8" t="inlineStr">
        <is>
          <t>And so I think a fine is appropriate. It sends a message that we need to do our homework.</t>
        </is>
      </c>
      <c r="H1940" s="11" t="inlineStr">
        <is>
          <t>https://www.youtube.com/watch?v=J1H_5RrH6LY&amp;t=3155s</t>
        </is>
      </c>
    </row>
    <row r="1941">
      <c r="A1941" s="6" t="inlineStr">
        <is>
          <t>2024-06-18</t>
        </is>
      </c>
      <c r="B1941" s="6" t="inlineStr">
        <is>
          <t>11/11.1/11.2/11.3/11.4/12</t>
        </is>
      </c>
      <c r="C1941" s="8" t="inlineStr">
        <is>
          <t>Public hearing + decision - Variance V-2024-05 (after-the-fact sunroom rear setback, 204 Chrysler Gate)</t>
        </is>
      </c>
      <c r="D1941" s="6" t="inlineStr">
        <is>
          <t>Michael Zwaagstra</t>
        </is>
      </c>
      <c r="E1941" s="6" t="inlineStr">
        <is>
          <t>00:57:15</t>
        </is>
      </c>
      <c r="F1941" s="6" t="inlineStr">
        <is>
          <t>reply</t>
        </is>
      </c>
      <c r="G1941" s="8" t="inlineStr">
        <is>
          <t>I don't think that's necessary. I think that the conditions that staff have outlined are already sufficient.</t>
        </is>
      </c>
      <c r="H1941" s="11" t="inlineStr">
        <is>
          <t>https://www.youtube.com/watch?v=J1H_5RrH6LY&amp;t=3435s</t>
        </is>
      </c>
    </row>
    <row r="1942">
      <c r="A1942" s="6" t="inlineStr">
        <is>
          <t>2024-06-18</t>
        </is>
      </c>
      <c r="B1942" s="6" t="inlineStr">
        <is>
          <t>11/11.1/11.2/11.3/11.4/12</t>
        </is>
      </c>
      <c r="C1942" s="8" t="inlineStr">
        <is>
          <t>Public hearing + decision - Variance V-2024-05 (after-the-fact sunroom rear setback, 204 Chrysler Gate)</t>
        </is>
      </c>
      <c r="D1942" s="6" t="inlineStr">
        <is>
          <t>Jac Siemens</t>
        </is>
      </c>
      <c r="E1942" s="6" t="inlineStr">
        <is>
          <t>00:54:39</t>
        </is>
      </c>
      <c r="F1942" s="6" t="inlineStr">
        <is>
          <t>statement</t>
        </is>
      </c>
      <c r="G1942" s="8" t="inlineStr">
        <is>
          <t>I also met and I, I saw— I was at the location with the Taveses. I also talked to a few neighbours and they had no objections to the location.</t>
        </is>
      </c>
      <c r="H1942" s="11" t="inlineStr">
        <is>
          <t>https://www.youtube.com/watch?v=J1H_5RrH6LY&amp;t=3279s</t>
        </is>
      </c>
    </row>
    <row r="1943">
      <c r="A1943" s="6" t="inlineStr">
        <is>
          <t>2024-06-18</t>
        </is>
      </c>
      <c r="B1943" s="6" t="inlineStr">
        <is>
          <t>11/11.1/11.2/11.3/11.4/12</t>
        </is>
      </c>
      <c r="C1943" s="8" t="inlineStr">
        <is>
          <t>Public hearing + decision - Variance V-2024-05 (after-the-fact sunroom rear setback, 204 Chrysler Gate)</t>
        </is>
      </c>
      <c r="D1943" s="6" t="inlineStr">
        <is>
          <t>Jac Siemens</t>
        </is>
      </c>
      <c r="E1943" s="6" t="inlineStr">
        <is>
          <t>00:55:22</t>
        </is>
      </c>
      <c r="F1943" s="6" t="inlineStr">
        <is>
          <t>statement</t>
        </is>
      </c>
      <c r="G1943" s="8" t="inlineStr">
        <is>
          <t>And based on the building inspector report, substantial work is required to satisfy all building permit requirements.</t>
        </is>
      </c>
      <c r="H1943" s="11" t="inlineStr">
        <is>
          <t>https://www.youtube.com/watch?v=J1H_5RrH6LY&amp;t=3322s</t>
        </is>
      </c>
    </row>
    <row r="1944">
      <c r="A1944" s="6" t="inlineStr">
        <is>
          <t>2024-06-18</t>
        </is>
      </c>
      <c r="B1944" s="6" t="inlineStr">
        <is>
          <t>11/11.1/11.2/11.3/11.4/12</t>
        </is>
      </c>
      <c r="C1944" s="8" t="inlineStr">
        <is>
          <t>Public hearing + decision - Variance V-2024-05 (after-the-fact sunroom rear setback, 204 Chrysler Gate)</t>
        </is>
      </c>
      <c r="D1944" s="6" t="inlineStr">
        <is>
          <t>Jac Siemens</t>
        </is>
      </c>
      <c r="E1944" s="6" t="inlineStr">
        <is>
          <t>00:55:22</t>
        </is>
      </c>
      <c r="F1944" s="6" t="inlineStr">
        <is>
          <t>statement</t>
        </is>
      </c>
      <c r="G1944" s="8" t="inlineStr">
        <is>
          <t>If we can meet the requirements of the satisfaction of the building inspector, then we should approve the variance.</t>
        </is>
      </c>
      <c r="H1944" s="11" t="inlineStr">
        <is>
          <t>https://www.youtube.com/watch?v=J1H_5RrH6LY&amp;t=3322s</t>
        </is>
      </c>
    </row>
    <row r="1945">
      <c r="A1945" s="6" t="inlineStr">
        <is>
          <t>2024-06-18</t>
        </is>
      </c>
      <c r="B1945" s="6" t="inlineStr">
        <is>
          <t>11/11.1/11.2/11.3/11.4/12</t>
        </is>
      </c>
      <c r="C1945" s="8" t="inlineStr">
        <is>
          <t>Public hearing + decision - Variance V-2024-05 (after-the-fact sunroom rear setback, 204 Chrysler Gate)</t>
        </is>
      </c>
      <c r="D1945" s="6" t="inlineStr">
        <is>
          <t>Jac Siemens</t>
        </is>
      </c>
      <c r="E1945" s="6" t="inlineStr">
        <is>
          <t>00:55:22</t>
        </is>
      </c>
      <c r="F1945" s="6" t="inlineStr">
        <is>
          <t>statement</t>
        </is>
      </c>
      <c r="G1945" s="8" t="inlineStr">
        <is>
          <t>And I also agree that there should be a fine attached to it in some form, and I'm happy with the fine that is being suggested.</t>
        </is>
      </c>
      <c r="H1945" s="11" t="inlineStr">
        <is>
          <t>https://www.youtube.com/watch?v=J1H_5RrH6LY&amp;t=3322s</t>
        </is>
      </c>
    </row>
    <row r="1946">
      <c r="A1946" s="6" t="inlineStr">
        <is>
          <t>2024-06-18</t>
        </is>
      </c>
      <c r="B1946" s="6" t="inlineStr">
        <is>
          <t>11/11.1/11.2/11.3/11.4/12</t>
        </is>
      </c>
      <c r="C1946" s="8" t="inlineStr">
        <is>
          <t>Public hearing + decision - Variance V-2024-05 (after-the-fact sunroom rear setback, 204 Chrysler Gate)</t>
        </is>
      </c>
      <c r="D1946" s="6" t="inlineStr">
        <is>
          <t>Jake Hiebert</t>
        </is>
      </c>
      <c r="E1946" s="6" t="inlineStr">
        <is>
          <t>00:56:05</t>
        </is>
      </c>
      <c r="F1946" s="6" t="inlineStr">
        <is>
          <t>question</t>
        </is>
      </c>
      <c r="G1946" s="8" t="inlineStr">
        <is>
          <t>If a building permit is required— is issued, is there an end date to when the building has to be completed and meet the standards set by the engineer? Or can that be part of the motion?</t>
        </is>
      </c>
      <c r="H1946" s="11" t="inlineStr">
        <is>
          <t>https://www.youtube.com/watch?v=J1H_5RrH6LY&amp;t=3365s</t>
        </is>
      </c>
    </row>
    <row r="1947">
      <c r="A1947" s="6" t="inlineStr">
        <is>
          <t>2024-06-18</t>
        </is>
      </c>
      <c r="B1947" s="6" t="inlineStr">
        <is>
          <t>11/11.1/11.2/11.3/11.4/12</t>
        </is>
      </c>
      <c r="C1947" s="8" t="inlineStr">
        <is>
          <t>Public hearing + decision - Variance V-2024-05 (after-the-fact sunroom rear setback, 204 Chrysler Gate)</t>
        </is>
      </c>
      <c r="D1947" s="6" t="inlineStr">
        <is>
          <t>Jake Hiebert</t>
        </is>
      </c>
      <c r="E1947" s="6" t="inlineStr">
        <is>
          <t>00:57:02</t>
        </is>
      </c>
      <c r="F1947" s="6" t="inlineStr">
        <is>
          <t>statement</t>
        </is>
      </c>
      <c r="G1947" s="8" t="inlineStr">
        <is>
          <t>Then I would just ask of Mr.— Councillor Swykstra if he would friendly amendment that it be completed by the end of 2024?</t>
        </is>
      </c>
      <c r="H1947" s="11" t="inlineStr">
        <is>
          <t>https://www.youtube.com/watch?v=J1H_5RrH6LY&amp;t=3422s</t>
        </is>
      </c>
    </row>
    <row r="1948">
      <c r="A1948" s="6" t="inlineStr">
        <is>
          <t>2024-06-18</t>
        </is>
      </c>
      <c r="B1948" s="6" t="inlineStr">
        <is>
          <t>11/11.1/11.2/11.3/11.4/12</t>
        </is>
      </c>
      <c r="C1948" s="8" t="inlineStr">
        <is>
          <t>Public hearing + decision - Variance V-2024-05 (after-the-fact sunroom rear setback, 204 Chrysler Gate)</t>
        </is>
      </c>
      <c r="D1948" s="6" t="inlineStr">
        <is>
          <t>Jake Hiebert</t>
        </is>
      </c>
      <c r="E1948" s="6" t="inlineStr">
        <is>
          <t>00:57:22</t>
        </is>
      </c>
      <c r="F1948" s="6" t="inlineStr">
        <is>
          <t>statement</t>
        </is>
      </c>
      <c r="G1948" s="8" t="inlineStr">
        <is>
          <t>I find it a little concerning that he didn't know he needed a permit. But under the circumstances, the— it fits in the area, the people in the area aren't objecting. I also agree that a penalty is appropriate in this case.</t>
        </is>
      </c>
      <c r="H1948" s="11" t="inlineStr">
        <is>
          <t>https://www.youtube.com/watch?v=J1H_5RrH6LY&amp;t=3442s</t>
        </is>
      </c>
    </row>
    <row r="1949">
      <c r="A1949" s="6" t="inlineStr">
        <is>
          <t>2024-06-18</t>
        </is>
      </c>
      <c r="B1949" s="6" t="inlineStr">
        <is>
          <t>11/11.1/11.2/11.3/11.4/12</t>
        </is>
      </c>
      <c r="C1949" s="8" t="inlineStr">
        <is>
          <t>Public hearing + decision - Variance V-2024-05 (after-the-fact sunroom rear setback, 204 Chrysler Gate)</t>
        </is>
      </c>
      <c r="D1949" s="6" t="inlineStr">
        <is>
          <t>Mayor Earl Funk</t>
        </is>
      </c>
      <c r="E1949" s="6" t="inlineStr">
        <is>
          <t>00:58:05</t>
        </is>
      </c>
      <c r="F1949" s="6" t="inlineStr">
        <is>
          <t>statement</t>
        </is>
      </c>
      <c r="G1949" s="8" t="inlineStr">
        <is>
          <t>it's with reluctance that I support this motion, but there's 2 things here that stand out to me. The applicant has remorse and the applicant is willing to do whatever it takes to make this work.</t>
        </is>
      </c>
      <c r="H1949" s="11" t="inlineStr">
        <is>
          <t>https://www.youtube.com/watch?v=J1H_5RrH6LY&amp;t=3485s</t>
        </is>
      </c>
    </row>
    <row r="1950">
      <c r="A1950" s="6" t="inlineStr">
        <is>
          <t>2024-06-18</t>
        </is>
      </c>
      <c r="B1950" s="6" t="inlineStr">
        <is>
          <t>11/11.1/11.2/11.3/11.4/12</t>
        </is>
      </c>
      <c r="C1950" s="8" t="inlineStr">
        <is>
          <t>Public hearing + decision - Variance V-2024-05 (after-the-fact sunroom rear setback, 204 Chrysler Gate)</t>
        </is>
      </c>
      <c r="D1950" s="6" t="inlineStr">
        <is>
          <t>Mayor Earl Funk</t>
        </is>
      </c>
      <c r="E1950" s="6" t="inlineStr">
        <is>
          <t>00:58:05</t>
        </is>
      </c>
      <c r="F1950" s="6" t="inlineStr">
        <is>
          <t>statement</t>
        </is>
      </c>
      <c r="G1950" s="8" t="inlineStr">
        <is>
          <t>I think structures that do not have permits In the past, we've had them removed, but in this case, I think this is a one-off and we'll probably, we should make an adjustment for that.</t>
        </is>
      </c>
      <c r="H1950" s="11" t="inlineStr">
        <is>
          <t>https://www.youtube.com/watch?v=J1H_5RrH6LY&amp;t=3485s</t>
        </is>
      </c>
    </row>
    <row r="1951">
      <c r="A1951" s="6" t="inlineStr">
        <is>
          <t>2024-06-18</t>
        </is>
      </c>
      <c r="B1951" s="6" t="inlineStr">
        <is>
          <t>15/15.1/16</t>
        </is>
      </c>
      <c r="C1951" s="8" t="inlineStr">
        <is>
          <t>Delegation - Southeast Cancer Support Services Inc. ($40,000 grant request)</t>
        </is>
      </c>
      <c r="D1951" s="6" t="inlineStr">
        <is>
          <t>Michael Zwaagstra</t>
        </is>
      </c>
      <c r="E1951" s="6" t="inlineStr">
        <is>
          <t>01:30:48</t>
        </is>
      </c>
      <c r="F1951" s="6" t="inlineStr">
        <is>
          <t>statement</t>
        </is>
      </c>
      <c r="G1951" s="8" t="inlineStr">
        <is>
          <t>I certainly recognize that there is the need and I appreciate the effort that you're putting into this and getting this going.</t>
        </is>
      </c>
      <c r="H1951" s="11" t="inlineStr">
        <is>
          <t>https://www.youtube.com/watch?v=J1H_5RrH6LY&amp;t=5448s</t>
        </is>
      </c>
    </row>
    <row r="1952">
      <c r="A1952" s="6" t="inlineStr">
        <is>
          <t>2024-06-18</t>
        </is>
      </c>
      <c r="B1952" s="6" t="inlineStr">
        <is>
          <t>15/15.1/16</t>
        </is>
      </c>
      <c r="C1952" s="8" t="inlineStr">
        <is>
          <t>Delegation - Southeast Cancer Support Services Inc. ($40,000 grant request)</t>
        </is>
      </c>
      <c r="D1952" s="6" t="inlineStr">
        <is>
          <t>Michael Zwaagstra</t>
        </is>
      </c>
      <c r="E1952" s="6" t="inlineStr">
        <is>
          <t>01:30:48</t>
        </is>
      </c>
      <c r="F1952" s="6" t="inlineStr">
        <is>
          <t>question</t>
        </is>
      </c>
      <c r="G1952" s="8" t="inlineStr">
        <is>
          <t>So my question is, are you planning to approach other southeastern municipalities as well for funding supports?</t>
        </is>
      </c>
      <c r="H1952" s="11" t="inlineStr">
        <is>
          <t>https://www.youtube.com/watch?v=J1H_5RrH6LY&amp;t=5448s</t>
        </is>
      </c>
    </row>
    <row r="1953">
      <c r="A1953" s="6" t="inlineStr">
        <is>
          <t>2024-06-18</t>
        </is>
      </c>
      <c r="B1953" s="6" t="inlineStr">
        <is>
          <t>15/15.1/16</t>
        </is>
      </c>
      <c r="C1953" s="8" t="inlineStr">
        <is>
          <t>Delegation - Southeast Cancer Support Services Inc. ($40,000 grant request)</t>
        </is>
      </c>
      <c r="D1953" s="6" t="inlineStr">
        <is>
          <t>Mayor Earl Funk</t>
        </is>
      </c>
      <c r="E1953" s="6" t="inlineStr">
        <is>
          <t>01:32:15</t>
        </is>
      </c>
      <c r="F1953" s="6" t="inlineStr">
        <is>
          <t>statement</t>
        </is>
      </c>
      <c r="G1953" s="8" t="inlineStr">
        <is>
          <t>it definitely, definitely looks and sounds like you're standing in the gap where— a gap that's there that needs to be filled.</t>
        </is>
      </c>
      <c r="H1953" s="11" t="inlineStr">
        <is>
          <t>https://www.youtube.com/watch?v=J1H_5RrH6LY&amp;t=5535s</t>
        </is>
      </c>
    </row>
    <row r="1954">
      <c r="A1954" s="6" t="inlineStr">
        <is>
          <t>2024-06-18</t>
        </is>
      </c>
      <c r="B1954" s="6" t="inlineStr">
        <is>
          <t>15/15.1/16</t>
        </is>
      </c>
      <c r="C1954" s="8" t="inlineStr">
        <is>
          <t>Delegation - Southeast Cancer Support Services Inc. ($40,000 grant request)</t>
        </is>
      </c>
      <c r="D1954" s="6" t="inlineStr">
        <is>
          <t>Mayor Earl Funk</t>
        </is>
      </c>
      <c r="E1954" s="6" t="inlineStr">
        <is>
          <t>01:32:15</t>
        </is>
      </c>
      <c r="F1954" s="6" t="inlineStr">
        <is>
          <t>statement</t>
        </is>
      </c>
      <c r="G1954" s="8" t="inlineStr">
        <is>
          <t>we will take your grant request, we will take it back, we'll give it to administration, they'll get onto an agenda, and we will discuss it, and, and we will have an answer.</t>
        </is>
      </c>
      <c r="H1954" s="11" t="inlineStr">
        <is>
          <t>https://www.youtube.com/watch?v=J1H_5RrH6LY&amp;t=5535s</t>
        </is>
      </c>
    </row>
    <row r="1955">
      <c r="A1955" s="6" t="inlineStr">
        <is>
          <t>2024-06-18</t>
        </is>
      </c>
      <c r="B1955" s="6" t="inlineStr">
        <is>
          <t>25</t>
        </is>
      </c>
      <c r="C1955" s="8" t="inlineStr">
        <is>
          <t>Manitoba Water Services Board funding request - 50% of design costs, Lift Station #1 to Lagoon forcemain twinning</t>
        </is>
      </c>
      <c r="D1955" s="6" t="inlineStr">
        <is>
          <t>Damian Penner</t>
        </is>
      </c>
      <c r="E1955" s="6" t="inlineStr">
        <is>
          <t>01:38:29</t>
        </is>
      </c>
      <c r="F1955" s="6" t="inlineStr">
        <is>
          <t>statement</t>
        </is>
      </c>
      <c r="G1955" s="8" t="inlineStr">
        <is>
          <t>If there's basket funding that— specific funding that the province has, and if we don't get our name out there, we won't have access to it.</t>
        </is>
      </c>
      <c r="H1955" s="11" t="inlineStr">
        <is>
          <t>https://www.youtube.com/watch?v=J1H_5RrH6LY&amp;t=5909s</t>
        </is>
      </c>
    </row>
    <row r="1956">
      <c r="A1956" s="6" t="inlineStr">
        <is>
          <t>2024-06-18</t>
        </is>
      </c>
      <c r="B1956" s="6" t="inlineStr">
        <is>
          <t>25</t>
        </is>
      </c>
      <c r="C1956" s="8" t="inlineStr">
        <is>
          <t>Manitoba Water Services Board funding request - 50% of design costs, Lift Station #1 to Lagoon forcemain twinning</t>
        </is>
      </c>
      <c r="D1956" s="6" t="inlineStr">
        <is>
          <t>Mayor Earl Funk</t>
        </is>
      </c>
      <c r="E1956" s="6" t="inlineStr">
        <is>
          <t>01:38:46</t>
        </is>
      </c>
      <c r="F1956" s="6" t="inlineStr">
        <is>
          <t>statement</t>
        </is>
      </c>
      <c r="G1956" s="8" t="inlineStr">
        <is>
          <t>we haven't used the Water Services Board for some time now. So I think it is time to access that funds.</t>
        </is>
      </c>
      <c r="H1956" s="11" t="inlineStr">
        <is>
          <t>https://www.youtube.com/watch?v=J1H_5RrH6LY&amp;t=5926s</t>
        </is>
      </c>
    </row>
    <row r="1957">
      <c r="A1957" s="6" t="inlineStr">
        <is>
          <t>2024-06-18</t>
        </is>
      </c>
      <c r="B1957" s="6" t="inlineStr">
        <is>
          <t>26</t>
        </is>
      </c>
      <c r="C1957" s="8" t="inlineStr">
        <is>
          <t>By-Law 2249 3rd reading - street renaming (Kootenay Way to Superior Street)</t>
        </is>
      </c>
      <c r="D1957" s="6" t="inlineStr">
        <is>
          <t>Jake Hiebert</t>
        </is>
      </c>
      <c r="E1957" s="6" t="inlineStr">
        <is>
          <t>01:39:31</t>
        </is>
      </c>
      <c r="F1957" s="6" t="inlineStr">
        <is>
          <t>statement</t>
        </is>
      </c>
      <c r="G1957" s="8" t="inlineStr">
        <is>
          <t>Only that this is a new development and it's a good time to change the name.</t>
        </is>
      </c>
      <c r="H1957" s="11" t="inlineStr">
        <is>
          <t>https://www.youtube.com/watch?v=J1H_5RrH6LY&amp;t=5971s</t>
        </is>
      </c>
    </row>
    <row r="1958">
      <c r="A1958" s="6" t="inlineStr">
        <is>
          <t>2024-06-18</t>
        </is>
      </c>
      <c r="B1958" s="6" t="inlineStr">
        <is>
          <t>26</t>
        </is>
      </c>
      <c r="C1958" s="8" t="inlineStr">
        <is>
          <t>By-Law 2249 3rd reading - street renaming (Kootenay Way to Superior Street)</t>
        </is>
      </c>
      <c r="D1958" s="6" t="inlineStr">
        <is>
          <t>Jake Hiebert</t>
        </is>
      </c>
      <c r="E1958" s="6" t="inlineStr">
        <is>
          <t>01:39:31</t>
        </is>
      </c>
      <c r="F1958" s="6" t="inlineStr">
        <is>
          <t>statement</t>
        </is>
      </c>
      <c r="G1958" s="8" t="inlineStr">
        <is>
          <t>We got to approve.</t>
        </is>
      </c>
      <c r="H1958" s="11" t="inlineStr">
        <is>
          <t>https://www.youtube.com/watch?v=J1H_5RrH6LY&amp;t=5971s</t>
        </is>
      </c>
    </row>
    <row r="1959">
      <c r="A1959" s="6" t="inlineStr">
        <is>
          <t>2024-06-18</t>
        </is>
      </c>
      <c r="B1959" s="6" t="inlineStr">
        <is>
          <t>27</t>
        </is>
      </c>
      <c r="C1959" s="8" t="inlineStr">
        <is>
          <t>Rezoning By-Law 2217 3rd reading - 205 McKenzie Avenue (fourplex), subject to development agreement</t>
        </is>
      </c>
      <c r="D1959" s="6" t="inlineStr">
        <is>
          <t>Michael Zwaagstra</t>
        </is>
      </c>
      <c r="E1959" s="6" t="inlineStr">
        <is>
          <t>01:42:19</t>
        </is>
      </c>
      <c r="F1959" s="6" t="inlineStr">
        <is>
          <t>statement</t>
        </is>
      </c>
      <c r="G1959" s="8" t="inlineStr">
        <is>
          <t>Considering I voted for it the previous times, I will vote for it again, and I don't have a problem with increasing density right beside a school. That is typically the kind of place where we would have more density.</t>
        </is>
      </c>
      <c r="H1959" s="11" t="inlineStr">
        <is>
          <t>https://www.youtube.com/watch?v=J1H_5RrH6LY&amp;t=6139s</t>
        </is>
      </c>
    </row>
    <row r="1960">
      <c r="A1960" s="6" t="inlineStr">
        <is>
          <t>2024-06-18</t>
        </is>
      </c>
      <c r="B1960" s="6" t="inlineStr">
        <is>
          <t>27</t>
        </is>
      </c>
      <c r="C1960" s="8" t="inlineStr">
        <is>
          <t>Rezoning By-Law 2217 3rd reading - 205 McKenzie Avenue (fourplex), subject to development agreement</t>
        </is>
      </c>
      <c r="D1960" s="6" t="inlineStr">
        <is>
          <t>Jac Siemens</t>
        </is>
      </c>
      <c r="E1960" s="6" t="inlineStr">
        <is>
          <t>01:40:40</t>
        </is>
      </c>
      <c r="F1960" s="6" t="inlineStr">
        <is>
          <t>statement</t>
        </is>
      </c>
      <c r="G1960" s="8" t="inlineStr">
        <is>
          <t>I would like to speak against this motion because I have the last 2— I voted against it the last 2 times as well.</t>
        </is>
      </c>
      <c r="H1960" s="11" t="inlineStr">
        <is>
          <t>https://www.youtube.com/watch?v=J1H_5RrH6LY&amp;t=6040s</t>
        </is>
      </c>
    </row>
    <row r="1961">
      <c r="A1961" s="6" t="inlineStr">
        <is>
          <t>2024-06-18</t>
        </is>
      </c>
      <c r="B1961" s="6" t="inlineStr">
        <is>
          <t>27</t>
        </is>
      </c>
      <c r="C1961" s="8" t="inlineStr">
        <is>
          <t>Rezoning By-Law 2217 3rd reading - 205 McKenzie Avenue (fourplex), subject to development agreement</t>
        </is>
      </c>
      <c r="D1961" s="6" t="inlineStr">
        <is>
          <t>Jac Siemens</t>
        </is>
      </c>
      <c r="E1961" s="6" t="inlineStr">
        <is>
          <t>01:40:40</t>
        </is>
      </c>
      <c r="F1961" s="6" t="inlineStr">
        <is>
          <t>statement</t>
        </is>
      </c>
      <c r="G1961" s="8" t="inlineStr">
        <is>
          <t>This is directly across from the SRSS. It is beside a walkway and the crosswalk. It's on a busy thoroughfare on school days and congested street parking.</t>
        </is>
      </c>
      <c r="H1961" s="11" t="inlineStr">
        <is>
          <t>https://www.youtube.com/watch?v=J1H_5RrH6LY&amp;t=6040s</t>
        </is>
      </c>
    </row>
    <row r="1962">
      <c r="A1962" s="6" t="inlineStr">
        <is>
          <t>2024-06-18</t>
        </is>
      </c>
      <c r="B1962" s="6" t="inlineStr">
        <is>
          <t>27</t>
        </is>
      </c>
      <c r="C1962" s="8" t="inlineStr">
        <is>
          <t>Rezoning By-Law 2217 3rd reading - 205 McKenzie Avenue (fourplex), subject to development agreement</t>
        </is>
      </c>
      <c r="D1962" s="6" t="inlineStr">
        <is>
          <t>Jac Siemens</t>
        </is>
      </c>
      <c r="E1962" s="6" t="inlineStr">
        <is>
          <t>01:41:20</t>
        </is>
      </c>
      <c r="F1962" s="6" t="inlineStr">
        <is>
          <t>statement</t>
        </is>
      </c>
      <c r="G1962" s="8" t="inlineStr">
        <is>
          <t>On-site parking for 7 vehicles might be enough, but we need to consider how that parking works.</t>
        </is>
      </c>
      <c r="H1962" s="11" t="inlineStr">
        <is>
          <t>https://www.youtube.com/watch?v=J1H_5RrH6LY&amp;t=6080s</t>
        </is>
      </c>
    </row>
    <row r="1963">
      <c r="A1963" s="6" t="inlineStr">
        <is>
          <t>2024-06-18</t>
        </is>
      </c>
      <c r="B1963" s="6" t="inlineStr">
        <is>
          <t>27</t>
        </is>
      </c>
      <c r="C1963" s="8" t="inlineStr">
        <is>
          <t>Rezoning By-Law 2217 3rd reading - 205 McKenzie Avenue (fourplex), subject to development agreement</t>
        </is>
      </c>
      <c r="D1963" s="6" t="inlineStr">
        <is>
          <t>Jac Siemens</t>
        </is>
      </c>
      <c r="E1963" s="6" t="inlineStr">
        <is>
          <t>01:41:20</t>
        </is>
      </c>
      <c r="F1963" s="6" t="inlineStr">
        <is>
          <t>question</t>
        </is>
      </c>
      <c r="G1963" s="8" t="inlineStr">
        <is>
          <t>I don't know how our garbage pickup works on this particular location, but a fourplex, does it require its own garbage pickup?</t>
        </is>
      </c>
      <c r="H1963" s="11" t="inlineStr">
        <is>
          <t>https://www.youtube.com/watch?v=J1H_5RrH6LY&amp;t=6080s</t>
        </is>
      </c>
    </row>
    <row r="1964">
      <c r="A1964" s="6" t="inlineStr">
        <is>
          <t>2024-06-18</t>
        </is>
      </c>
      <c r="B1964" s="6" t="inlineStr">
        <is>
          <t>27</t>
        </is>
      </c>
      <c r="C1964" s="8" t="inlineStr">
        <is>
          <t>Rezoning By-Law 2217 3rd reading - 205 McKenzie Avenue (fourplex), subject to development agreement</t>
        </is>
      </c>
      <c r="D1964" s="6" t="inlineStr">
        <is>
          <t>Jac Siemens</t>
        </is>
      </c>
      <c r="E1964" s="6" t="inlineStr">
        <is>
          <t>01:41:52</t>
        </is>
      </c>
      <c r="F1964" s="6" t="inlineStr">
        <is>
          <t>statement</t>
        </is>
      </c>
      <c r="G1964" s="8" t="inlineStr">
        <is>
          <t>By allowing this rezoning, we're adding to congestion, and there is a lot of congestion in that area.</t>
        </is>
      </c>
      <c r="H1964" s="11" t="inlineStr">
        <is>
          <t>https://www.youtube.com/watch?v=J1H_5RrH6LY&amp;t=6112s</t>
        </is>
      </c>
    </row>
    <row r="1965">
      <c r="A1965" s="6" t="inlineStr">
        <is>
          <t>2024-06-18</t>
        </is>
      </c>
      <c r="B1965" s="6" t="inlineStr">
        <is>
          <t>33</t>
        </is>
      </c>
      <c r="C1965" s="8" t="inlineStr">
        <is>
          <t>Ratify appointment of C.F. to Jake Epp Library Board (2-year term)</t>
        </is>
      </c>
      <c r="D1965" s="6" t="inlineStr">
        <is>
          <t>Bill Hiebert</t>
        </is>
      </c>
      <c r="E1965" s="6" t="inlineStr">
        <is>
          <t>01:48:10</t>
        </is>
      </c>
      <c r="F1965" s="6" t="inlineStr">
        <is>
          <t>statement</t>
        </is>
      </c>
      <c r="G1965" s="8" t="inlineStr">
        <is>
          <t>I think she's a really good addition to the board.</t>
        </is>
      </c>
      <c r="H1965" s="11" t="inlineStr">
        <is>
          <t>https://www.youtube.com/watch?v=J1H_5RrH6LY&amp;t=6490s</t>
        </is>
      </c>
    </row>
    <row r="1966">
      <c r="A1966" s="6" t="inlineStr">
        <is>
          <t>2024-06-18</t>
        </is>
      </c>
      <c r="B1966" s="6" t="inlineStr">
        <is>
          <t>33</t>
        </is>
      </c>
      <c r="C1966" s="8" t="inlineStr">
        <is>
          <t>Ratify appointment of C.F. to Jake Epp Library Board (2-year term)</t>
        </is>
      </c>
      <c r="D1966" s="6" t="inlineStr">
        <is>
          <t>Mayor Earl Funk</t>
        </is>
      </c>
      <c r="E1966" s="6" t="inlineStr">
        <is>
          <t>01:48:16</t>
        </is>
      </c>
      <c r="F1966" s="6" t="inlineStr">
        <is>
          <t>statement</t>
        </is>
      </c>
      <c r="G1966" s="8" t="inlineStr">
        <is>
          <t>I thought so too when I interviewed her.</t>
        </is>
      </c>
      <c r="H1966" s="11" t="inlineStr">
        <is>
          <t>https://www.youtube.com/watch?v=J1H_5RrH6LY&amp;t=6496s</t>
        </is>
      </c>
    </row>
    <row r="1967">
      <c r="A1967" s="6" t="inlineStr">
        <is>
          <t>2024-07-02</t>
        </is>
      </c>
      <c r="B1967" s="6" t="inlineStr">
        <is>
          <t>7/8/9</t>
        </is>
      </c>
      <c r="C1967" s="8" t="inlineStr">
        <is>
          <t>Public hearing + By-Law 2246 2nd &amp; 3rd reading - Kootenay Way public reserve closing (realignment)</t>
        </is>
      </c>
      <c r="D1967" s="6" t="inlineStr">
        <is>
          <t>Damian Penner</t>
        </is>
      </c>
      <c r="E1967" s="6" t="inlineStr">
        <is>
          <t>00:07:36</t>
        </is>
      </c>
      <c r="F1967" s="6" t="inlineStr">
        <is>
          <t>motion</t>
        </is>
      </c>
      <c r="G1967" s="8" t="inlineStr">
        <is>
          <t>Motion to approve.</t>
        </is>
      </c>
      <c r="H1967" s="11" t="inlineStr">
        <is>
          <t>https://www.youtube.com/watch?v=T0sLK75ANLQ&amp;t=456s</t>
        </is>
      </c>
    </row>
    <row r="1968">
      <c r="A1968" s="6" t="inlineStr">
        <is>
          <t>2024-07-02</t>
        </is>
      </c>
      <c r="B1968" s="6" t="inlineStr">
        <is>
          <t>7/8/9</t>
        </is>
      </c>
      <c r="C1968" s="8" t="inlineStr">
        <is>
          <t>Public hearing + By-Law 2246 2nd &amp; 3rd reading - Kootenay Way public reserve closing (realignment)</t>
        </is>
      </c>
      <c r="D1968" s="6" t="inlineStr">
        <is>
          <t>Damian Penner</t>
        </is>
      </c>
      <c r="E1968" s="6" t="inlineStr">
        <is>
          <t>00:07:39</t>
        </is>
      </c>
      <c r="F1968" s="6" t="inlineStr">
        <is>
          <t>statement</t>
        </is>
      </c>
      <c r="G1968" s="8" t="inlineStr">
        <is>
          <t>This is quite a contentious issue, so I've prepared some notes. This is just to realign so that we can prepare for a future development.</t>
        </is>
      </c>
      <c r="H1968" s="11" t="inlineStr">
        <is>
          <t>https://www.youtube.com/watch?v=T0sLK75ANLQ&amp;t=459s</t>
        </is>
      </c>
    </row>
    <row r="1969">
      <c r="A1969" s="6" t="inlineStr">
        <is>
          <t>2024-07-02</t>
        </is>
      </c>
      <c r="B1969" s="6" t="inlineStr">
        <is>
          <t>7/8/9</t>
        </is>
      </c>
      <c r="C1969" s="8" t="inlineStr">
        <is>
          <t>Public hearing + By-Law 2246 2nd &amp; 3rd reading - Kootenay Way public reserve closing (realignment)</t>
        </is>
      </c>
      <c r="D1969" s="6" t="inlineStr">
        <is>
          <t>Michael Zwaagstra</t>
        </is>
      </c>
      <c r="E1969" s="6" t="inlineStr">
        <is>
          <t>00:07:53</t>
        </is>
      </c>
      <c r="F1969" s="6" t="inlineStr">
        <is>
          <t>statement</t>
        </is>
      </c>
      <c r="G1969" s="8" t="inlineStr">
        <is>
          <t>After giving this careful thought, I concur with Councillor Penner that this realignment is— that this is acceptable.</t>
        </is>
      </c>
      <c r="H1969" s="11" t="inlineStr">
        <is>
          <t>https://www.youtube.com/watch?v=T0sLK75ANLQ&amp;t=473s</t>
        </is>
      </c>
    </row>
    <row r="1970">
      <c r="A1970" s="6" t="inlineStr">
        <is>
          <t>2024-07-16</t>
        </is>
      </c>
      <c r="B1970" s="6" t="inlineStr">
        <is>
          <t>14/14.1/14.2/14.3/15</t>
        </is>
      </c>
      <c r="C1970" s="8" t="inlineStr">
        <is>
          <t>Delegation - Mayor's Physician Recruitment &amp; Retention Task Force report and budget request (M.B.)</t>
        </is>
      </c>
      <c r="D1970" s="6" t="inlineStr">
        <is>
          <t>Susan Penner</t>
        </is>
      </c>
      <c r="E1970" s="6" t="inlineStr">
        <is>
          <t>00:33:41</t>
        </is>
      </c>
      <c r="F1970" s="6" t="inlineStr">
        <is>
          <t>statement</t>
        </is>
      </c>
      <c r="G1970" s="8" t="inlineStr">
        <is>
          <t>I've had the opportunity to talk to doctors both on the committee and ones who weren't a part of the committee.</t>
        </is>
      </c>
      <c r="H1970" s="11" t="inlineStr">
        <is>
          <t>https://www.youtube.com/watch?v=Yr0I_cTjkQ0&amp;t=2021s</t>
        </is>
      </c>
    </row>
    <row r="1971">
      <c r="A1971" s="6" t="inlineStr">
        <is>
          <t>2024-07-16</t>
        </is>
      </c>
      <c r="B1971" s="6" t="inlineStr">
        <is>
          <t>14/14.1/14.2/14.3/15</t>
        </is>
      </c>
      <c r="C1971" s="8" t="inlineStr">
        <is>
          <t>Delegation - Mayor's Physician Recruitment &amp; Retention Task Force report and budget request (M.B.)</t>
        </is>
      </c>
      <c r="D1971" s="6" t="inlineStr">
        <is>
          <t>Susan Penner</t>
        </is>
      </c>
      <c r="E1971" s="6" t="inlineStr">
        <is>
          <t>00:33:41</t>
        </is>
      </c>
      <c r="F1971" s="6" t="inlineStr">
        <is>
          <t>statement</t>
        </is>
      </c>
      <c r="G1971" s="8" t="inlineStr">
        <is>
          <t>The reality is that if doctors are from here, they're more likely to stay. And if they're not from here, they're more likely to leave.</t>
        </is>
      </c>
      <c r="H1971" s="11" t="inlineStr">
        <is>
          <t>https://www.youtube.com/watch?v=Yr0I_cTjkQ0&amp;t=2021s</t>
        </is>
      </c>
    </row>
    <row r="1972">
      <c r="A1972" s="6" t="inlineStr">
        <is>
          <t>2024-07-16</t>
        </is>
      </c>
      <c r="B1972" s="6" t="inlineStr">
        <is>
          <t>14/14.1/14.2/14.3/15</t>
        </is>
      </c>
      <c r="C1972" s="8" t="inlineStr">
        <is>
          <t>Delegation - Mayor's Physician Recruitment &amp; Retention Task Force report and budget request (M.B.)</t>
        </is>
      </c>
      <c r="D1972" s="6" t="inlineStr">
        <is>
          <t>Susan Penner</t>
        </is>
      </c>
      <c r="E1972" s="6" t="inlineStr">
        <is>
          <t>00:33:41</t>
        </is>
      </c>
      <c r="F1972" s="6" t="inlineStr">
        <is>
          <t>statement</t>
        </is>
      </c>
      <c r="G1972" s="8" t="inlineStr">
        <is>
          <t>There are many local qualified students who've been trying to get into med school for years now, um, but it's not happening for whatever reason.</t>
        </is>
      </c>
      <c r="H1972" s="11" t="inlineStr">
        <is>
          <t>https://www.youtube.com/watch?v=Yr0I_cTjkQ0&amp;t=2021s</t>
        </is>
      </c>
    </row>
    <row r="1973">
      <c r="A1973" s="6" t="inlineStr">
        <is>
          <t>2024-07-16</t>
        </is>
      </c>
      <c r="B1973" s="6" t="inlineStr">
        <is>
          <t>14/14.1/14.2/14.3/15</t>
        </is>
      </c>
      <c r="C1973" s="8" t="inlineStr">
        <is>
          <t>Delegation - Mayor's Physician Recruitment &amp; Retention Task Force report and budget request (M.B.)</t>
        </is>
      </c>
      <c r="D1973" s="6" t="inlineStr">
        <is>
          <t>Susan Penner</t>
        </is>
      </c>
      <c r="E1973" s="6" t="inlineStr">
        <is>
          <t>00:33:41</t>
        </is>
      </c>
      <c r="F1973" s="6" t="inlineStr">
        <is>
          <t>statement</t>
        </is>
      </c>
      <c r="G1973" s="8" t="inlineStr">
        <is>
          <t>So designating these spots I think just will allow a greater chance of us fulfilling that need for long-term residents or long-term doctors that will stay in our area because it's their home and it's their community.</t>
        </is>
      </c>
      <c r="H1973" s="11" t="inlineStr">
        <is>
          <t>https://www.youtube.com/watch?v=Yr0I_cTjkQ0&amp;t=2021s</t>
        </is>
      </c>
    </row>
    <row r="1974">
      <c r="A1974" s="6" t="inlineStr">
        <is>
          <t>2024-07-16</t>
        </is>
      </c>
      <c r="B1974" s="6" t="inlineStr">
        <is>
          <t>14/14.1/14.2/14.3/15</t>
        </is>
      </c>
      <c r="C1974" s="8" t="inlineStr">
        <is>
          <t>Delegation - Mayor's Physician Recruitment &amp; Retention Task Force report and budget request (M.B.)</t>
        </is>
      </c>
      <c r="D1974" s="6" t="inlineStr">
        <is>
          <t>Michael Zwaagstra</t>
        </is>
      </c>
      <c r="E1974" s="6" t="inlineStr">
        <is>
          <t>00:39:14</t>
        </is>
      </c>
      <c r="F1974" s="6" t="inlineStr">
        <is>
          <t>statement</t>
        </is>
      </c>
      <c r="G1974" s="8" t="inlineStr">
        <is>
          <t>And one of my big concerns about delving too far into this area is, of course, this is a provincial issue, but it affects municipalities. What I appreciate about the recommendations is that they're very targeted in scope.</t>
        </is>
      </c>
      <c r="H1974" s="11" t="inlineStr">
        <is>
          <t>https://www.youtube.com/watch?v=Yr0I_cTjkQ0&amp;t=2354s</t>
        </is>
      </c>
    </row>
    <row r="1975">
      <c r="A1975" s="6" t="inlineStr">
        <is>
          <t>2024-07-16</t>
        </is>
      </c>
      <c r="B1975" s="6" t="inlineStr">
        <is>
          <t>14/14.1/14.2/14.3/15</t>
        </is>
      </c>
      <c r="C1975" s="8" t="inlineStr">
        <is>
          <t>Delegation - Mayor's Physician Recruitment &amp; Retention Task Force report and budget request (M.B.)</t>
        </is>
      </c>
      <c r="D1975" s="6" t="inlineStr">
        <is>
          <t>Michael Zwaagstra</t>
        </is>
      </c>
      <c r="E1975" s="6" t="inlineStr">
        <is>
          <t>00:39:14</t>
        </is>
      </c>
      <c r="F1975" s="6" t="inlineStr">
        <is>
          <t>statement</t>
        </is>
      </c>
      <c r="G1975" s="8" t="inlineStr">
        <is>
          <t>I fully agree with the comments made by Mayor Funk and Councillor Penner about, about the advocacy in regards to designated seats. And I think the advantage to that is that the That's something that benefits the entire province.</t>
        </is>
      </c>
      <c r="H1975" s="11" t="inlineStr">
        <is>
          <t>https://www.youtube.com/watch?v=Yr0I_cTjkQ0&amp;t=2354s</t>
        </is>
      </c>
    </row>
    <row r="1976">
      <c r="A1976" s="6" t="inlineStr">
        <is>
          <t>2024-07-16</t>
        </is>
      </c>
      <c r="B1976" s="6" t="inlineStr">
        <is>
          <t>14/14.1/14.2/14.3/15</t>
        </is>
      </c>
      <c r="C1976" s="8" t="inlineStr">
        <is>
          <t>Delegation - Mayor's Physician Recruitment &amp; Retention Task Force report and budget request (M.B.)</t>
        </is>
      </c>
      <c r="D1976" s="6" t="inlineStr">
        <is>
          <t>Michael Zwaagstra</t>
        </is>
      </c>
      <c r="E1976" s="6" t="inlineStr">
        <is>
          <t>00:39:14</t>
        </is>
      </c>
      <c r="F1976" s="6" t="inlineStr">
        <is>
          <t>question</t>
        </is>
      </c>
      <c r="G1976" s="8" t="inlineStr">
        <is>
          <t>With the cost, what is the track record for— I know that they get a 4-year return of service. Did they give any indication as to do they stay, do these doctors that they recruit stay beyond the 4 years?</t>
        </is>
      </c>
      <c r="H1976" s="11" t="inlineStr">
        <is>
          <t>https://www.youtube.com/watch?v=Yr0I_cTjkQ0&amp;t=2354s</t>
        </is>
      </c>
    </row>
    <row r="1977">
      <c r="A1977" s="6" t="inlineStr">
        <is>
          <t>2024-07-16</t>
        </is>
      </c>
      <c r="B1977" s="6" t="inlineStr">
        <is>
          <t>14/14.1/14.2/14.3/15</t>
        </is>
      </c>
      <c r="C1977" s="8" t="inlineStr">
        <is>
          <t>Delegation - Mayor's Physician Recruitment &amp; Retention Task Force report and budget request (M.B.)</t>
        </is>
      </c>
      <c r="D1977" s="6" t="inlineStr">
        <is>
          <t>Jac Siemens</t>
        </is>
      </c>
      <c r="E1977" s="6" t="inlineStr">
        <is>
          <t>00:41:26</t>
        </is>
      </c>
      <c r="F1977" s="6" t="inlineStr">
        <is>
          <t>statement</t>
        </is>
      </c>
      <c r="G1977" s="8" t="inlineStr">
        <is>
          <t>And then hearing also the frustrations that the different doctors had with residency and people— the doctors that came in, they came in for 2 years and then chose to go back into training or leave.</t>
        </is>
      </c>
      <c r="H1977" s="11" t="inlineStr">
        <is>
          <t>https://www.youtube.com/watch?v=Yr0I_cTjkQ0&amp;t=2486s</t>
        </is>
      </c>
    </row>
    <row r="1978">
      <c r="A1978" s="6" t="inlineStr">
        <is>
          <t>2024-07-16</t>
        </is>
      </c>
      <c r="B1978" s="6" t="inlineStr">
        <is>
          <t>14/14.1/14.2/14.3/15</t>
        </is>
      </c>
      <c r="C1978" s="8" t="inlineStr">
        <is>
          <t>Delegation - Mayor's Physician Recruitment &amp; Retention Task Force report and budget request (M.B.)</t>
        </is>
      </c>
      <c r="D1978" s="6" t="inlineStr">
        <is>
          <t>Jac Siemens</t>
        </is>
      </c>
      <c r="E1978" s="6" t="inlineStr">
        <is>
          <t>00:41:26</t>
        </is>
      </c>
      <c r="F1978" s="6" t="inlineStr">
        <is>
          <t>statement</t>
        </is>
      </c>
      <c r="G1978" s="8" t="inlineStr">
        <is>
          <t>So it's— this isn't a one-and-done solution, but I appreciate also the suggestions that, that we work through, and hopefully we can, uh, we can put those, uh, supports in place because that's what it is.</t>
        </is>
      </c>
      <c r="H1978" s="11" t="inlineStr">
        <is>
          <t>https://www.youtube.com/watch?v=Yr0I_cTjkQ0&amp;t=2486s</t>
        </is>
      </c>
    </row>
    <row r="1979">
      <c r="A1979" s="6" t="inlineStr">
        <is>
          <t>2024-07-16</t>
        </is>
      </c>
      <c r="B1979" s="6" t="inlineStr">
        <is>
          <t>14/14.1/14.2/14.3/15</t>
        </is>
      </c>
      <c r="C1979" s="8" t="inlineStr">
        <is>
          <t>Delegation - Mayor's Physician Recruitment &amp; Retention Task Force report and budget request (M.B.)</t>
        </is>
      </c>
      <c r="D1979" s="6" t="inlineStr">
        <is>
          <t>Jac Siemens</t>
        </is>
      </c>
      <c r="E1979" s="6" t="inlineStr">
        <is>
          <t>00:41:26</t>
        </is>
      </c>
      <c r="F1979" s="6" t="inlineStr">
        <is>
          <t>statement</t>
        </is>
      </c>
      <c r="G1979" s="8" t="inlineStr">
        <is>
          <t>healthy relationship with doctors and many in the medical field will give us a healthy community, literally, both economically and, uh, health-wise.</t>
        </is>
      </c>
      <c r="H1979" s="11" t="inlineStr">
        <is>
          <t>https://www.youtube.com/watch?v=Yr0I_cTjkQ0&amp;t=2486s</t>
        </is>
      </c>
    </row>
    <row r="1980">
      <c r="A1980" s="6" t="inlineStr">
        <is>
          <t>2024-07-16</t>
        </is>
      </c>
      <c r="B1980" s="6" t="inlineStr">
        <is>
          <t>14/14.1/14.2/14.3/15</t>
        </is>
      </c>
      <c r="C1980" s="8" t="inlineStr">
        <is>
          <t>Delegation - Mayor's Physician Recruitment &amp; Retention Task Force report and budget request (M.B.)</t>
        </is>
      </c>
      <c r="D1980" s="6" t="inlineStr">
        <is>
          <t>Mayor Earl Funk</t>
        </is>
      </c>
      <c r="E1980" s="6" t="inlineStr">
        <is>
          <t>00:35:23</t>
        </is>
      </c>
      <c r="F1980" s="6" t="inlineStr">
        <is>
          <t>statement</t>
        </is>
      </c>
      <c r="G1980" s="8" t="inlineStr">
        <is>
          <t>I mean, no decisions can be made in the back of a van, right? Like, it has to be— they have to go through through legislature, but I do believe, Council, this is one area where we can advocate.</t>
        </is>
      </c>
      <c r="H1980" s="11" t="inlineStr">
        <is>
          <t>https://www.youtube.com/watch?v=Yr0I_cTjkQ0&amp;t=2123s</t>
        </is>
      </c>
    </row>
    <row r="1981">
      <c r="A1981" s="6" t="inlineStr">
        <is>
          <t>2024-07-16</t>
        </is>
      </c>
      <c r="B1981" s="6" t="inlineStr">
        <is>
          <t>14/14.1/14.2/14.3/15</t>
        </is>
      </c>
      <c r="C1981" s="8" t="inlineStr">
        <is>
          <t>Delegation - Mayor's Physician Recruitment &amp; Retention Task Force report and budget request (M.B.)</t>
        </is>
      </c>
      <c r="D1981" s="6" t="inlineStr">
        <is>
          <t>Mayor Earl Funk</t>
        </is>
      </c>
      <c r="E1981" s="6" t="inlineStr">
        <is>
          <t>00:35:23</t>
        </is>
      </c>
      <c r="F1981" s="6" t="inlineStr">
        <is>
          <t>statement</t>
        </is>
      </c>
      <c r="G1981" s="8" t="inlineStr">
        <is>
          <t>And this is not a bad idea, that to have designated seats in the medical schools for areas in our province that have regional facilities.</t>
        </is>
      </c>
      <c r="H1981" s="11" t="inlineStr">
        <is>
          <t>https://www.youtube.com/watch?v=Yr0I_cTjkQ0&amp;t=2123s</t>
        </is>
      </c>
    </row>
    <row r="1982">
      <c r="A1982" s="6" t="inlineStr">
        <is>
          <t>2024-07-16</t>
        </is>
      </c>
      <c r="B1982" s="6" t="inlineStr">
        <is>
          <t>14/14.1/14.2/14.3/15</t>
        </is>
      </c>
      <c r="C1982" s="8" t="inlineStr">
        <is>
          <t>Delegation - Mayor's Physician Recruitment &amp; Retention Task Force report and budget request (M.B.)</t>
        </is>
      </c>
      <c r="D1982" s="6" t="inlineStr">
        <is>
          <t>Mayor Earl Funk</t>
        </is>
      </c>
      <c r="E1982" s="6" t="inlineStr">
        <is>
          <t>00:37:53</t>
        </is>
      </c>
      <c r="F1982" s="6" t="inlineStr">
        <is>
          <t>statement</t>
        </is>
      </c>
      <c r="G1982" s="8" t="inlineStr">
        <is>
          <t>I think we need to take this, the rest of this recommendation, this package, and look at it and look at it from a budget point of view so that we can see what we need to do on council to start doing some of these things</t>
        </is>
      </c>
      <c r="H1982" s="11" t="inlineStr">
        <is>
          <t>https://www.youtube.com/watch?v=Yr0I_cTjkQ0&amp;t=2273s</t>
        </is>
      </c>
    </row>
    <row r="1983">
      <c r="A1983" s="6" t="inlineStr">
        <is>
          <t>2024-07-16</t>
        </is>
      </c>
      <c r="B1983" s="6" t="inlineStr">
        <is>
          <t>14/14.1/14.2/14.3/15</t>
        </is>
      </c>
      <c r="C1983" s="8" t="inlineStr">
        <is>
          <t>Delegation - Mayor's Physician Recruitment &amp; Retention Task Force report and budget request (M.B.)</t>
        </is>
      </c>
      <c r="D1983" s="6" t="inlineStr">
        <is>
          <t>Mayor Earl Funk</t>
        </is>
      </c>
      <c r="E1983" s="6" t="inlineStr">
        <is>
          <t>00:39:04</t>
        </is>
      </c>
      <c r="F1983" s="6" t="inlineStr">
        <is>
          <t>statement</t>
        </is>
      </c>
      <c r="G1983" s="8" t="inlineStr">
        <is>
          <t>I know it didn't happen overnight, it won't get fixed overnight, but every small step is a step in the right direction.</t>
        </is>
      </c>
      <c r="H1983" s="11" t="inlineStr">
        <is>
          <t>https://www.youtube.com/watch?v=Yr0I_cTjkQ0&amp;t=2344s</t>
        </is>
      </c>
    </row>
    <row r="1984">
      <c r="A1984" s="6" t="inlineStr">
        <is>
          <t>2024-07-16</t>
        </is>
      </c>
      <c r="B1984" s="6" t="inlineStr">
        <is>
          <t>20</t>
        </is>
      </c>
      <c r="C1984" s="8" t="inlineStr">
        <is>
          <t>Subdivision 4451-2024-8986, 243 &amp; 247 Main Street (Hillside Construction), subject to development agreement</t>
        </is>
      </c>
      <c r="D1984" s="6" t="inlineStr">
        <is>
          <t>Michael Zwaagstra</t>
        </is>
      </c>
      <c r="E1984" s="6" t="inlineStr">
        <is>
          <t>00:55:18</t>
        </is>
      </c>
      <c r="F1984" s="6" t="inlineStr">
        <is>
          <t>motion</t>
        </is>
      </c>
      <c r="G1984" s="8" t="inlineStr">
        <is>
          <t>I'll make a motion to approve the subdivision.</t>
        </is>
      </c>
      <c r="H1984" s="11" t="inlineStr">
        <is>
          <t>https://www.youtube.com/watch?v=Yr0I_cTjkQ0&amp;t=3318s</t>
        </is>
      </c>
    </row>
    <row r="1985">
      <c r="A1985" s="6" t="inlineStr">
        <is>
          <t>2024-07-16</t>
        </is>
      </c>
      <c r="B1985" s="6" t="inlineStr">
        <is>
          <t>20</t>
        </is>
      </c>
      <c r="C1985" s="8" t="inlineStr">
        <is>
          <t>Subdivision 4451-2024-8986, 243 &amp; 247 Main Street (Hillside Construction), subject to development agreement</t>
        </is>
      </c>
      <c r="D1985" s="6" t="inlineStr">
        <is>
          <t>Michael Zwaagstra</t>
        </is>
      </c>
      <c r="E1985" s="6" t="inlineStr">
        <is>
          <t>00:55:22</t>
        </is>
      </c>
      <c r="F1985" s="6" t="inlineStr">
        <is>
          <t>statement</t>
        </is>
      </c>
      <c r="G1985" s="8" t="inlineStr">
        <is>
          <t>It's prime property. It's in our downtown. Splitting it up into 2 properties makes sense. Our staff are recommending it. Both of the properties will have appropriate frontage because of the fact that they, they're on multiple streets.</t>
        </is>
      </c>
      <c r="H1985" s="11" t="inlineStr">
        <is>
          <t>https://www.youtube.com/watch?v=Yr0I_cTjkQ0&amp;t=3322s</t>
        </is>
      </c>
    </row>
    <row r="1986">
      <c r="A1986" s="6" t="inlineStr">
        <is>
          <t>2024-07-16</t>
        </is>
      </c>
      <c r="B1986" s="6" t="inlineStr">
        <is>
          <t>20</t>
        </is>
      </c>
      <c r="C1986" s="8" t="inlineStr">
        <is>
          <t>Subdivision 4451-2024-8986, 243 &amp; 247 Main Street (Hillside Construction), subject to development agreement</t>
        </is>
      </c>
      <c r="D1986" s="6" t="inlineStr">
        <is>
          <t>Michael Zwaagstra</t>
        </is>
      </c>
      <c r="E1986" s="6" t="inlineStr">
        <is>
          <t>00:55:22</t>
        </is>
      </c>
      <c r="F1986" s="6" t="inlineStr">
        <is>
          <t>statement</t>
        </is>
      </c>
      <c r="G1986" s="8" t="inlineStr">
        <is>
          <t>And so we don't have more information as to what is going to go there, but I'm certain that it will be something that will benefit our city and benefit the downtown.</t>
        </is>
      </c>
      <c r="H1986" s="11" t="inlineStr">
        <is>
          <t>https://www.youtube.com/watch?v=Yr0I_cTjkQ0&amp;t=3322s</t>
        </is>
      </c>
    </row>
    <row r="1987">
      <c r="A1987" s="6" t="inlineStr">
        <is>
          <t>2024-07-16</t>
        </is>
      </c>
      <c r="B1987" s="6" t="inlineStr">
        <is>
          <t>20</t>
        </is>
      </c>
      <c r="C1987" s="8" t="inlineStr">
        <is>
          <t>Subdivision 4451-2024-8986, 243 &amp; 247 Main Street (Hillside Construction), subject to development agreement</t>
        </is>
      </c>
      <c r="D1987" s="6" t="inlineStr">
        <is>
          <t>Unidentified councillor</t>
        </is>
      </c>
      <c r="E1987" s="6" t="inlineStr">
        <is>
          <t>00:55:56</t>
        </is>
      </c>
      <c r="F1987" s="6" t="inlineStr">
        <is>
          <t>statement</t>
        </is>
      </c>
      <c r="G1987" s="8" t="inlineStr">
        <is>
          <t>I agree with what Councillor Schweitzer has just said, has indicated.</t>
        </is>
      </c>
      <c r="H1987" s="11" t="inlineStr">
        <is>
          <t>https://www.youtube.com/watch?v=Yr0I_cTjkQ0&amp;t=3356s</t>
        </is>
      </c>
    </row>
    <row r="1988">
      <c r="A1988" s="6" t="inlineStr">
        <is>
          <t>2024-07-16</t>
        </is>
      </c>
      <c r="B1988" s="6" t="inlineStr">
        <is>
          <t>20</t>
        </is>
      </c>
      <c r="C1988" s="8" t="inlineStr">
        <is>
          <t>Subdivision 4451-2024-8986, 243 &amp; 247 Main Street (Hillside Construction), subject to development agreement</t>
        </is>
      </c>
      <c r="D1988" s="6" t="inlineStr">
        <is>
          <t>Unidentified councillor</t>
        </is>
      </c>
      <c r="E1988" s="6" t="inlineStr">
        <is>
          <t>00:55:56</t>
        </is>
      </c>
      <c r="F1988" s="6" t="inlineStr">
        <is>
          <t>statement</t>
        </is>
      </c>
      <c r="G1988" s="8" t="inlineStr">
        <is>
          <t>That's 1.5 acres. It's a big piece of land. It's right on Main Street. You know, it's sort of a hole on Main Street, and it'd really be nice to see this go ahead and looking for future development on this land.</t>
        </is>
      </c>
      <c r="H1988" s="11" t="inlineStr">
        <is>
          <t>https://www.youtube.com/watch?v=Yr0I_cTjkQ0&amp;t=3356s</t>
        </is>
      </c>
    </row>
    <row r="1989">
      <c r="A1989" s="6" t="inlineStr">
        <is>
          <t>2024-07-16</t>
        </is>
      </c>
      <c r="B1989" s="6" t="inlineStr">
        <is>
          <t>20</t>
        </is>
      </c>
      <c r="C1989" s="8" t="inlineStr">
        <is>
          <t>Subdivision 4451-2024-8986, 243 &amp; 247 Main Street (Hillside Construction), subject to development agreement</t>
        </is>
      </c>
      <c r="D1989" s="6" t="inlineStr">
        <is>
          <t>Unidentified councillor</t>
        </is>
      </c>
      <c r="E1989" s="6" t="inlineStr">
        <is>
          <t>00:55:56</t>
        </is>
      </c>
      <c r="F1989" s="6" t="inlineStr">
        <is>
          <t>statement</t>
        </is>
      </c>
      <c r="G1989" s="8" t="inlineStr">
        <is>
          <t>So it's— we're aware of who the builder is and stuff, and so we look forward to it.</t>
        </is>
      </c>
      <c r="H1989" s="11" t="inlineStr">
        <is>
          <t>https://www.youtube.com/watch?v=Yr0I_cTjkQ0&amp;t=3356s</t>
        </is>
      </c>
    </row>
    <row r="1990">
      <c r="A1990" s="6" t="inlineStr">
        <is>
          <t>2024-07-16</t>
        </is>
      </c>
      <c r="B1990" s="6" t="inlineStr">
        <is>
          <t>21/22</t>
        </is>
      </c>
      <c r="C1990" s="8" t="inlineStr">
        <is>
          <t>By-Law 2198 Elmdale Street widening - 1st and 2nd reading</t>
        </is>
      </c>
      <c r="D1990" s="6" t="inlineStr">
        <is>
          <t>Michael Zwaagstra</t>
        </is>
      </c>
      <c r="E1990" s="6" t="inlineStr">
        <is>
          <t>00:57:33</t>
        </is>
      </c>
      <c r="F1990" s="6" t="inlineStr">
        <is>
          <t>motion</t>
        </is>
      </c>
      <c r="G1990" s="8" t="inlineStr">
        <is>
          <t>I'll make the motion to approve.</t>
        </is>
      </c>
      <c r="H1990" s="11" t="inlineStr">
        <is>
          <t>https://www.youtube.com/watch?v=Yr0I_cTjkQ0&amp;t=3453s</t>
        </is>
      </c>
    </row>
    <row r="1991">
      <c r="A1991" s="6" t="inlineStr">
        <is>
          <t>2024-07-16</t>
        </is>
      </c>
      <c r="B1991" s="6" t="inlineStr">
        <is>
          <t>21/22</t>
        </is>
      </c>
      <c r="C1991" s="8" t="inlineStr">
        <is>
          <t>By-Law 2198 Elmdale Street widening - 1st and 2nd reading</t>
        </is>
      </c>
      <c r="D1991" s="6" t="inlineStr">
        <is>
          <t>Michael Zwaagstra</t>
        </is>
      </c>
      <c r="E1991" s="6" t="inlineStr">
        <is>
          <t>00:57:37</t>
        </is>
      </c>
      <c r="F1991" s="6" t="inlineStr">
        <is>
          <t>statement</t>
        </is>
      </c>
      <c r="G1991" s="8" t="inlineStr">
        <is>
          <t>As the city manager noted, this is pretty straightforward. This is part of the event centre development. We want to ensure the city is prepared long-term when this intersection is revamped.</t>
        </is>
      </c>
      <c r="H1991" s="11" t="inlineStr">
        <is>
          <t>https://www.youtube.com/watch?v=Yr0I_cTjkQ0&amp;t=3457s</t>
        </is>
      </c>
    </row>
    <row r="1992">
      <c r="A1992" s="6" t="inlineStr">
        <is>
          <t>2024-08-06</t>
        </is>
      </c>
      <c r="B1992" s="6" t="inlineStr">
        <is>
          <t>6/7</t>
        </is>
      </c>
      <c r="C1992" s="8" t="inlineStr">
        <is>
          <t>Public hearing and decision - Variance V-2024-07, 101/103 Winston Place (18.2 ft rear yard setback vs 25 ft in RMD, covered rear deck)</t>
        </is>
      </c>
      <c r="D1992" s="6" t="inlineStr">
        <is>
          <t>Michael Zwaagstra</t>
        </is>
      </c>
      <c r="E1992" s="6" t="inlineStr">
        <is>
          <t>00:08:39</t>
        </is>
      </c>
      <c r="F1992" s="6" t="inlineStr">
        <is>
          <t>motion</t>
        </is>
      </c>
      <c r="G1992" s="8" t="inlineStr">
        <is>
          <t>I'll make a motion to approve the variance.</t>
        </is>
      </c>
      <c r="H1992" s="11" t="inlineStr">
        <is>
          <t>https://www.youtube.com/watch?v=zqhns9cNfIg&amp;t=519s</t>
        </is>
      </c>
    </row>
    <row r="1993">
      <c r="A1993" s="6" t="inlineStr">
        <is>
          <t>2024-08-06</t>
        </is>
      </c>
      <c r="B1993" s="6" t="inlineStr">
        <is>
          <t>6/7</t>
        </is>
      </c>
      <c r="C1993" s="8" t="inlineStr">
        <is>
          <t>Public hearing and decision - Variance V-2024-07, 101/103 Winston Place (18.2 ft rear yard setback vs 25 ft in RMD, covered rear deck)</t>
        </is>
      </c>
      <c r="D1993" s="6" t="inlineStr">
        <is>
          <t>Michael Zwaagstra</t>
        </is>
      </c>
      <c r="E1993" s="6" t="inlineStr">
        <is>
          <t>00:08:43</t>
        </is>
      </c>
      <c r="F1993" s="6" t="inlineStr">
        <is>
          <t>statement</t>
        </is>
      </c>
      <c r="G1993" s="8" t="inlineStr">
        <is>
          <t>We have at least 4 examples, recent examples, where we had variances even larger than this one.</t>
        </is>
      </c>
      <c r="H1993" s="11" t="inlineStr">
        <is>
          <t>https://www.youtube.com/watch?v=zqhns9cNfIg&amp;t=523s</t>
        </is>
      </c>
    </row>
    <row r="1994">
      <c r="A1994" s="6" t="inlineStr">
        <is>
          <t>2024-08-06</t>
        </is>
      </c>
      <c r="B1994" s="6" t="inlineStr">
        <is>
          <t>6/7</t>
        </is>
      </c>
      <c r="C1994" s="8" t="inlineStr">
        <is>
          <t>Public hearing and decision - Variance V-2024-07, 101/103 Winston Place (18.2 ft rear yard setback vs 25 ft in RMD, covered rear deck)</t>
        </is>
      </c>
      <c r="D1994" s="6" t="inlineStr">
        <is>
          <t>Michael Zwaagstra</t>
        </is>
      </c>
      <c r="E1994" s="6" t="inlineStr">
        <is>
          <t>00:08:43</t>
        </is>
      </c>
      <c r="F1994" s="6" t="inlineStr">
        <is>
          <t>statement</t>
        </is>
      </c>
      <c r="G1994" s="8" t="inlineStr">
        <is>
          <t>Important to note that there are no objections, so no neighbours are raising any concerns. Our staff have not raised any concerns, so I think it makes sense for us to let the variance go ahead.</t>
        </is>
      </c>
      <c r="H1994" s="11" t="inlineStr">
        <is>
          <t>https://www.youtube.com/watch?v=zqhns9cNfIg&amp;t=523s</t>
        </is>
      </c>
    </row>
    <row r="1995">
      <c r="A1995" s="6" t="inlineStr">
        <is>
          <t>2024-08-06</t>
        </is>
      </c>
      <c r="B1995" s="6" t="inlineStr">
        <is>
          <t>6/7</t>
        </is>
      </c>
      <c r="C1995" s="8" t="inlineStr">
        <is>
          <t>Public hearing and decision - Variance V-2024-07, 101/103 Winston Place (18.2 ft rear yard setback vs 25 ft in RMD, covered rear deck)</t>
        </is>
      </c>
      <c r="D1995" s="6" t="inlineStr">
        <is>
          <t>Jake Hiebert</t>
        </is>
      </c>
      <c r="E1995" s="6" t="inlineStr">
        <is>
          <t>00:09:16</t>
        </is>
      </c>
      <c r="F1995" s="6" t="inlineStr">
        <is>
          <t>statement</t>
        </is>
      </c>
      <c r="G1995" s="8" t="inlineStr">
        <is>
          <t>What we have here is we've got, I think, one of the last 2 lots in that subdivision off of Winston.</t>
        </is>
      </c>
      <c r="H1995" s="11" t="inlineStr">
        <is>
          <t>https://www.youtube.com/watch?v=zqhns9cNfIg&amp;t=556s</t>
        </is>
      </c>
    </row>
    <row r="1996">
      <c r="A1996" s="6" t="inlineStr">
        <is>
          <t>2024-08-06</t>
        </is>
      </c>
      <c r="B1996" s="6" t="inlineStr">
        <is>
          <t>6/7</t>
        </is>
      </c>
      <c r="C1996" s="8" t="inlineStr">
        <is>
          <t>Public hearing and decision - Variance V-2024-07, 101/103 Winston Place (18.2 ft rear yard setback vs 25 ft in RMD, covered rear deck)</t>
        </is>
      </c>
      <c r="D1996" s="6" t="inlineStr">
        <is>
          <t>Jake Hiebert</t>
        </is>
      </c>
      <c r="E1996" s="6" t="inlineStr">
        <is>
          <t>00:09:16</t>
        </is>
      </c>
      <c r="F1996" s="6" t="inlineStr">
        <is>
          <t>statement</t>
        </is>
      </c>
      <c r="G1996" s="8" t="inlineStr">
        <is>
          <t>At the back of the property is a high fence, and as indicated, we've had no objections from neighbors, and all they're asking for is a 7-foot variance, and I could see— I agree with the request.</t>
        </is>
      </c>
      <c r="H1996" s="11" t="inlineStr">
        <is>
          <t>https://www.youtube.com/watch?v=zqhns9cNfIg&amp;t=556s</t>
        </is>
      </c>
    </row>
    <row r="1997">
      <c r="A1997" s="6" t="inlineStr">
        <is>
          <t>2024-08-06</t>
        </is>
      </c>
      <c r="B1997" s="6" t="inlineStr">
        <is>
          <t>12</t>
        </is>
      </c>
      <c r="C1997" s="8" t="inlineStr">
        <is>
          <t>By-Law 2198 3rd reading - Elmdale Street widening (Reimer Avenue / Elmdale Street intersection)</t>
        </is>
      </c>
      <c r="D1997" s="6" t="inlineStr">
        <is>
          <t>Unidentified councillor</t>
        </is>
      </c>
      <c r="E1997" s="6" t="inlineStr">
        <is>
          <t>00:13:14</t>
        </is>
      </c>
      <c r="F1997" s="6" t="inlineStr">
        <is>
          <t>statement</t>
        </is>
      </c>
      <c r="G1997" s="8" t="inlineStr">
        <is>
          <t>Yeah, this is to accommodate the future growth of the— that corner, obviously.</t>
        </is>
      </c>
      <c r="H1997" s="11" t="inlineStr">
        <is>
          <t>https://www.youtube.com/watch?v=zqhns9cNfIg&amp;t=794s</t>
        </is>
      </c>
    </row>
    <row r="1998">
      <c r="A1998" s="6" t="inlineStr">
        <is>
          <t>2024-08-06</t>
        </is>
      </c>
      <c r="B1998" s="6" t="inlineStr">
        <is>
          <t>12</t>
        </is>
      </c>
      <c r="C1998" s="8" t="inlineStr">
        <is>
          <t>By-Law 2198 3rd reading - Elmdale Street widening (Reimer Avenue / Elmdale Street intersection)</t>
        </is>
      </c>
      <c r="D1998" s="6" t="inlineStr">
        <is>
          <t>Unidentified councillor</t>
        </is>
      </c>
      <c r="E1998" s="6" t="inlineStr">
        <is>
          <t>00:13:14</t>
        </is>
      </c>
      <c r="F1998" s="6" t="inlineStr">
        <is>
          <t>statement</t>
        </is>
      </c>
      <c r="G1998" s="8" t="inlineStr">
        <is>
          <t>Obviously with the new event centre coming up, there's going to be considerably more traffic, particularly during big events. So this is just being proactive in terms of being to manage the traffic.</t>
        </is>
      </c>
      <c r="H1998" s="11" t="inlineStr">
        <is>
          <t>https://www.youtube.com/watch?v=zqhns9cNfIg&amp;t=794s</t>
        </is>
      </c>
    </row>
    <row r="1999">
      <c r="A1999" s="6" t="inlineStr">
        <is>
          <t>2024-08-20</t>
        </is>
      </c>
      <c r="B1999" s="6" t="inlineStr">
        <is>
          <t>7/8</t>
        </is>
      </c>
      <c r="C1999" s="8" t="inlineStr">
        <is>
          <t>Public hearing and decision - Variance V-2024-09, Unit 2 - 40 North Gate Drive (Manitoba Hydro barbed wire atop fence in C3 zone)</t>
        </is>
      </c>
      <c r="D1999" s="6" t="inlineStr">
        <is>
          <t>Michael Zwaagstra</t>
        </is>
      </c>
      <c r="E1999" s="6" t="inlineStr">
        <is>
          <t>00:08:43</t>
        </is>
      </c>
      <c r="F1999" s="6" t="inlineStr">
        <is>
          <t>motion</t>
        </is>
      </c>
      <c r="G1999" s="8" t="inlineStr">
        <is>
          <t>I'll make a motion to approve the variance.</t>
        </is>
      </c>
      <c r="H1999" s="11" t="inlineStr">
        <is>
          <t>https://www.youtube.com/watch?v=SEHUMeQQrEY&amp;t=523s</t>
        </is>
      </c>
    </row>
    <row r="2000">
      <c r="A2000" s="6" t="inlineStr">
        <is>
          <t>2024-08-20</t>
        </is>
      </c>
      <c r="B2000" s="6" t="inlineStr">
        <is>
          <t>7/8</t>
        </is>
      </c>
      <c r="C2000" s="8" t="inlineStr">
        <is>
          <t>Public hearing and decision - Variance V-2024-09, Unit 2 - 40 North Gate Drive (Manitoba Hydro barbed wire atop fence in C3 zone)</t>
        </is>
      </c>
      <c r="D2000" s="6" t="inlineStr">
        <is>
          <t>Michael Zwaagstra</t>
        </is>
      </c>
      <c r="E2000" s="6" t="inlineStr">
        <is>
          <t>00:08:48</t>
        </is>
      </c>
      <c r="F2000" s="6" t="inlineStr">
        <is>
          <t>statement</t>
        </is>
      </c>
      <c r="G2000" s="8" t="inlineStr">
        <is>
          <t>most properties in Stammack obviously do not have barbed wire for obvious reasons, and it's not the most aesthetic thing.</t>
        </is>
      </c>
      <c r="H2000" s="11" t="inlineStr">
        <is>
          <t>https://www.youtube.com/watch?v=SEHUMeQQrEY&amp;t=528s</t>
        </is>
      </c>
    </row>
    <row r="2001">
      <c r="A2001" s="6" t="inlineStr">
        <is>
          <t>2024-08-20</t>
        </is>
      </c>
      <c r="B2001" s="6" t="inlineStr">
        <is>
          <t>7/8</t>
        </is>
      </c>
      <c r="C2001" s="8" t="inlineStr">
        <is>
          <t>Public hearing and decision - Variance V-2024-09, Unit 2 - 40 North Gate Drive (Manitoba Hydro barbed wire atop fence in C3 zone)</t>
        </is>
      </c>
      <c r="D2001" s="6" t="inlineStr">
        <is>
          <t>Michael Zwaagstra</t>
        </is>
      </c>
      <c r="E2001" s="6" t="inlineStr">
        <is>
          <t>00:08:48</t>
        </is>
      </c>
      <c r="F2001" s="6" t="inlineStr">
        <is>
          <t>statement</t>
        </is>
      </c>
      <c r="G2001" s="8" t="inlineStr">
        <is>
          <t>In this case here, it's Zone C-3 commercial corridor zone, and I think the request is a reasonable one in this case that Manitoba Hydro wishes to protect its assets.</t>
        </is>
      </c>
      <c r="H2001" s="11" t="inlineStr">
        <is>
          <t>https://www.youtube.com/watch?v=SEHUMeQQrEY&amp;t=528s</t>
        </is>
      </c>
    </row>
    <row r="2002">
      <c r="A2002" s="6" t="inlineStr">
        <is>
          <t>2024-08-20</t>
        </is>
      </c>
      <c r="B2002" s="6" t="inlineStr">
        <is>
          <t>7/8</t>
        </is>
      </c>
      <c r="C2002" s="8" t="inlineStr">
        <is>
          <t>Public hearing and decision - Variance V-2024-09, Unit 2 - 40 North Gate Drive (Manitoba Hydro barbed wire atop fence in C3 zone)</t>
        </is>
      </c>
      <c r="D2002" s="6" t="inlineStr">
        <is>
          <t>Michael Zwaagstra</t>
        </is>
      </c>
      <c r="E2002" s="6" t="inlineStr">
        <is>
          <t>00:08:48</t>
        </is>
      </c>
      <c r="F2002" s="6" t="inlineStr">
        <is>
          <t>statement</t>
        </is>
      </c>
      <c r="G2002" s="8" t="inlineStr">
        <is>
          <t>So with the staff recommendation and the fact that no one from the public has expressed any concerns, I think we can go ahead and approve the variance.</t>
        </is>
      </c>
      <c r="H2002" s="11" t="inlineStr">
        <is>
          <t>https://www.youtube.com/watch?v=SEHUMeQQrEY&amp;t=528s</t>
        </is>
      </c>
    </row>
    <row r="2003">
      <c r="A2003" s="6" t="inlineStr">
        <is>
          <t>2024-08-20</t>
        </is>
      </c>
      <c r="B2003" s="6" t="inlineStr">
        <is>
          <t>7/8</t>
        </is>
      </c>
      <c r="C2003" s="8" t="inlineStr">
        <is>
          <t>Public hearing and decision - Variance V-2024-09, Unit 2 - 40 North Gate Drive (Manitoba Hydro barbed wire atop fence in C3 zone)</t>
        </is>
      </c>
      <c r="D2003" s="6" t="inlineStr">
        <is>
          <t>Jake Hiebert</t>
        </is>
      </c>
      <c r="E2003" s="6" t="inlineStr">
        <is>
          <t>00:09:32</t>
        </is>
      </c>
      <c r="F2003" s="6" t="inlineStr">
        <is>
          <t>statement</t>
        </is>
      </c>
      <c r="G2003" s="8" t="inlineStr">
        <is>
          <t>I realize that over the years there have been a lot of thefts from Hydro.</t>
        </is>
      </c>
      <c r="H2003" s="11" t="inlineStr">
        <is>
          <t>https://www.youtube.com/watch?v=SEHUMeQQrEY&amp;t=572s</t>
        </is>
      </c>
    </row>
    <row r="2004">
      <c r="A2004" s="6" t="inlineStr">
        <is>
          <t>2024-08-20</t>
        </is>
      </c>
      <c r="B2004" s="6" t="inlineStr">
        <is>
          <t>7/8</t>
        </is>
      </c>
      <c r="C2004" s="8" t="inlineStr">
        <is>
          <t>Public hearing and decision - Variance V-2024-09, Unit 2 - 40 North Gate Drive (Manitoba Hydro barbed wire atop fence in C3 zone)</t>
        </is>
      </c>
      <c r="D2004" s="6" t="inlineStr">
        <is>
          <t>Jake Hiebert</t>
        </is>
      </c>
      <c r="E2004" s="6" t="inlineStr">
        <is>
          <t>00:09:32</t>
        </is>
      </c>
      <c r="F2004" s="6" t="inlineStr">
        <is>
          <t>statement</t>
        </is>
      </c>
      <c r="G2004" s="8" t="inlineStr">
        <is>
          <t>The equipment that they have in there and the product, especially the copper wire and stuff, is an attraction to a lot of thieves.</t>
        </is>
      </c>
      <c r="H2004" s="11" t="inlineStr">
        <is>
          <t>https://www.youtube.com/watch?v=SEHUMeQQrEY&amp;t=572s</t>
        </is>
      </c>
    </row>
    <row r="2005">
      <c r="A2005" s="6" t="inlineStr">
        <is>
          <t>2024-08-20</t>
        </is>
      </c>
      <c r="B2005" s="6" t="inlineStr">
        <is>
          <t>7/8</t>
        </is>
      </c>
      <c r="C2005" s="8" t="inlineStr">
        <is>
          <t>Public hearing and decision - Variance V-2024-09, Unit 2 - 40 North Gate Drive (Manitoba Hydro barbed wire atop fence in C3 zone)</t>
        </is>
      </c>
      <c r="D2005" s="6" t="inlineStr">
        <is>
          <t>Jake Hiebert</t>
        </is>
      </c>
      <c r="E2005" s="6" t="inlineStr">
        <is>
          <t>00:09:32</t>
        </is>
      </c>
      <c r="F2005" s="6" t="inlineStr">
        <is>
          <t>statement</t>
        </is>
      </c>
      <c r="G2005" s="8" t="inlineStr">
        <is>
          <t>And so I can see the validity in your request.</t>
        </is>
      </c>
      <c r="H2005" s="11" t="inlineStr">
        <is>
          <t>https://www.youtube.com/watch?v=SEHUMeQQrEY&amp;t=572s</t>
        </is>
      </c>
    </row>
    <row r="2006">
      <c r="A2006" s="6" t="inlineStr">
        <is>
          <t>2024-08-20</t>
        </is>
      </c>
      <c r="B2006" s="6" t="inlineStr">
        <is>
          <t>7/8</t>
        </is>
      </c>
      <c r="C2006" s="8" t="inlineStr">
        <is>
          <t>Public hearing and decision - Variance V-2024-09, Unit 2 - 40 North Gate Drive (Manitoba Hydro barbed wire atop fence in C3 zone)</t>
        </is>
      </c>
      <c r="D2006" s="6" t="inlineStr">
        <is>
          <t>Mayor Earl Funk</t>
        </is>
      </c>
      <c r="E2006" s="6" t="inlineStr">
        <is>
          <t>00:07:59</t>
        </is>
      </c>
      <c r="F2006" s="6" t="inlineStr">
        <is>
          <t>question</t>
        </is>
      </c>
      <c r="G2006" s="8" t="inlineStr">
        <is>
          <t>So the variance is coming just from an oversight from not checking the zoning to see if this was allowed</t>
        </is>
      </c>
      <c r="H2006" s="11" t="inlineStr">
        <is>
          <t>https://www.youtube.com/watch?v=SEHUMeQQrEY&amp;t=479s</t>
        </is>
      </c>
    </row>
    <row r="2007">
      <c r="A2007" s="6" t="inlineStr">
        <is>
          <t>2024-08-20</t>
        </is>
      </c>
      <c r="B2007" s="6" t="inlineStr">
        <is>
          <t>7/8</t>
        </is>
      </c>
      <c r="C2007" s="8" t="inlineStr">
        <is>
          <t>Public hearing and decision - Variance V-2024-09, Unit 2 - 40 North Gate Drive (Manitoba Hydro barbed wire atop fence in C3 zone)</t>
        </is>
      </c>
      <c r="D2007" s="6" t="inlineStr">
        <is>
          <t>Mayor Earl Funk</t>
        </is>
      </c>
      <c r="E2007" s="6" t="inlineStr">
        <is>
          <t>00:09:57</t>
        </is>
      </c>
      <c r="F2007" s="6" t="inlineStr">
        <is>
          <t>statement</t>
        </is>
      </c>
      <c r="G2007" s="8" t="inlineStr">
        <is>
          <t>I have no objections to this file either.</t>
        </is>
      </c>
      <c r="H2007" s="11" t="inlineStr">
        <is>
          <t>https://www.youtube.com/watch?v=SEHUMeQQrEY&amp;t=597s</t>
        </is>
      </c>
    </row>
    <row r="2008">
      <c r="A2008" s="6" t="inlineStr">
        <is>
          <t>2024-08-20</t>
        </is>
      </c>
      <c r="B2008" s="6" t="inlineStr">
        <is>
          <t>9/9.1</t>
        </is>
      </c>
      <c r="C2008" s="8" t="inlineStr">
        <is>
          <t>City Manager report - Dwelling Unit Safety Standards By-law 2157 enforcement (proactive compliance, work orders, fines)</t>
        </is>
      </c>
      <c r="D2008" s="6" t="inlineStr">
        <is>
          <t>Jake Hiebert</t>
        </is>
      </c>
      <c r="E2008" s="6" t="inlineStr">
        <is>
          <t>00:19:40</t>
        </is>
      </c>
      <c r="F2008" s="6" t="inlineStr">
        <is>
          <t>statement</t>
        </is>
      </c>
      <c r="G2008" s="8" t="inlineStr">
        <is>
          <t>Going back to when we campaigned in 2018, I'll be Quite frank, I was quite disgusted at the number of homes I saw where there was delinquent secondary suites.</t>
        </is>
      </c>
      <c r="H2008" s="11" t="inlineStr">
        <is>
          <t>https://www.youtube.com/watch?v=SEHUMeQQrEY&amp;t=1180s</t>
        </is>
      </c>
    </row>
    <row r="2009">
      <c r="A2009" s="6" t="inlineStr">
        <is>
          <t>2024-08-20</t>
        </is>
      </c>
      <c r="B2009" s="6" t="inlineStr">
        <is>
          <t>9/9.1</t>
        </is>
      </c>
      <c r="C2009" s="8" t="inlineStr">
        <is>
          <t>City Manager report - Dwelling Unit Safety Standards By-law 2157 enforcement (proactive compliance, work orders, fines)</t>
        </is>
      </c>
      <c r="D2009" s="6" t="inlineStr">
        <is>
          <t>Jake Hiebert</t>
        </is>
      </c>
      <c r="E2009" s="6" t="inlineStr">
        <is>
          <t>00:19:40</t>
        </is>
      </c>
      <c r="F2009" s="6" t="inlineStr">
        <is>
          <t>statement</t>
        </is>
      </c>
      <c r="G2009" s="8" t="inlineStr">
        <is>
          <t>And talking to the fire chief at the time, he indicated that they had gone to a number of these homes and issued warnings and stuff, and there was still no compliance by these people</t>
        </is>
      </c>
      <c r="H2009" s="11" t="inlineStr">
        <is>
          <t>https://www.youtube.com/watch?v=SEHUMeQQrEY&amp;t=1180s</t>
        </is>
      </c>
    </row>
    <row r="2010">
      <c r="A2010" s="6" t="inlineStr">
        <is>
          <t>2024-08-20</t>
        </is>
      </c>
      <c r="B2010" s="6" t="inlineStr">
        <is>
          <t>9/9.1</t>
        </is>
      </c>
      <c r="C2010" s="8" t="inlineStr">
        <is>
          <t>City Manager report - Dwelling Unit Safety Standards By-law 2157 enforcement (proactive compliance, work orders, fines)</t>
        </is>
      </c>
      <c r="D2010" s="6" t="inlineStr">
        <is>
          <t>Jake Hiebert</t>
        </is>
      </c>
      <c r="E2010" s="6" t="inlineStr">
        <is>
          <t>00:19:40</t>
        </is>
      </c>
      <c r="F2010" s="6" t="inlineStr">
        <is>
          <t>statement</t>
        </is>
      </c>
      <c r="G2010" s="8" t="inlineStr">
        <is>
          <t>And so I'm 100% in favor of this.</t>
        </is>
      </c>
      <c r="H2010" s="11" t="inlineStr">
        <is>
          <t>https://www.youtube.com/watch?v=SEHUMeQQrEY&amp;t=1180s</t>
        </is>
      </c>
    </row>
    <row r="2011">
      <c r="A2011" s="6" t="inlineStr">
        <is>
          <t>2024-08-20</t>
        </is>
      </c>
      <c r="B2011" s="6" t="inlineStr">
        <is>
          <t>9/9.1</t>
        </is>
      </c>
      <c r="C2011" s="8" t="inlineStr">
        <is>
          <t>City Manager report - Dwelling Unit Safety Standards By-law 2157 enforcement (proactive compliance, work orders, fines)</t>
        </is>
      </c>
      <c r="D2011" s="6" t="inlineStr">
        <is>
          <t>Michael Zwaagstra</t>
        </is>
      </c>
      <c r="E2011" s="6" t="inlineStr">
        <is>
          <t>00:20:22</t>
        </is>
      </c>
      <c r="F2011" s="6" t="inlineStr">
        <is>
          <t>statement</t>
        </is>
      </c>
      <c r="G2011" s="8" t="inlineStr">
        <is>
          <t>Support moving in this direction as well. This is a natural extension of the discussion and the bylaw that we passed in 2021.</t>
        </is>
      </c>
      <c r="H2011" s="11" t="inlineStr">
        <is>
          <t>https://www.youtube.com/watch?v=SEHUMeQQrEY&amp;t=1222s</t>
        </is>
      </c>
    </row>
    <row r="2012">
      <c r="A2012" s="6" t="inlineStr">
        <is>
          <t>2024-08-20</t>
        </is>
      </c>
      <c r="B2012" s="6" t="inlineStr">
        <is>
          <t>9/9.1</t>
        </is>
      </c>
      <c r="C2012" s="8" t="inlineStr">
        <is>
          <t>City Manager report - Dwelling Unit Safety Standards By-law 2157 enforcement (proactive compliance, work orders, fines)</t>
        </is>
      </c>
      <c r="D2012" s="6" t="inlineStr">
        <is>
          <t>Michael Zwaagstra</t>
        </is>
      </c>
      <c r="E2012" s="6" t="inlineStr">
        <is>
          <t>00:20:22</t>
        </is>
      </c>
      <c r="F2012" s="6" t="inlineStr">
        <is>
          <t>statement</t>
        </is>
      </c>
      <c r="G2012" s="8" t="inlineStr">
        <is>
          <t>And in the cases where we don't have voluntary compliance, it is important that we protect life and safety that's, that is just absolutely fundamental.</t>
        </is>
      </c>
      <c r="H2012" s="11" t="inlineStr">
        <is>
          <t>https://www.youtube.com/watch?v=SEHUMeQQrEY&amp;t=1222s</t>
        </is>
      </c>
    </row>
    <row r="2013">
      <c r="A2013" s="6" t="inlineStr">
        <is>
          <t>2024-08-20</t>
        </is>
      </c>
      <c r="B2013" s="6" t="inlineStr">
        <is>
          <t>9/9.1</t>
        </is>
      </c>
      <c r="C2013" s="8" t="inlineStr">
        <is>
          <t>City Manager report - Dwelling Unit Safety Standards By-law 2157 enforcement (proactive compliance, work orders, fines)</t>
        </is>
      </c>
      <c r="D2013" s="6" t="inlineStr">
        <is>
          <t>Susan Penner</t>
        </is>
      </c>
      <c r="E2013" s="6" t="inlineStr">
        <is>
          <t>00:20:53</t>
        </is>
      </c>
      <c r="F2013" s="6" t="inlineStr">
        <is>
          <t>statement</t>
        </is>
      </c>
      <c r="G2013" s="8" t="inlineStr">
        <is>
          <t>You know, it is disappointing to hear that only a few dozen landlords have voluntarily applied.</t>
        </is>
      </c>
      <c r="H2013" s="11" t="inlineStr">
        <is>
          <t>https://www.youtube.com/watch?v=SEHUMeQQrEY&amp;t=1253s</t>
        </is>
      </c>
    </row>
    <row r="2014">
      <c r="A2014" s="6" t="inlineStr">
        <is>
          <t>2024-08-20</t>
        </is>
      </c>
      <c r="B2014" s="6" t="inlineStr">
        <is>
          <t>9/9.1</t>
        </is>
      </c>
      <c r="C2014" s="8" t="inlineStr">
        <is>
          <t>City Manager report - Dwelling Unit Safety Standards By-law 2157 enforcement (proactive compliance, work orders, fines)</t>
        </is>
      </c>
      <c r="D2014" s="6" t="inlineStr">
        <is>
          <t>Susan Penner</t>
        </is>
      </c>
      <c r="E2014" s="6" t="inlineStr">
        <is>
          <t>00:20:53</t>
        </is>
      </c>
      <c r="F2014" s="6" t="inlineStr">
        <is>
          <t>statement</t>
        </is>
      </c>
      <c r="G2014" s="8" t="inlineStr">
        <is>
          <t>Makes it unsafe for our firefighters when they respond to a call and the suites aren't up to code. So I support this as well.</t>
        </is>
      </c>
      <c r="H2014" s="11" t="inlineStr">
        <is>
          <t>https://www.youtube.com/watch?v=SEHUMeQQrEY&amp;t=1253s</t>
        </is>
      </c>
    </row>
    <row r="2015">
      <c r="A2015" s="6" t="inlineStr">
        <is>
          <t>2024-08-20</t>
        </is>
      </c>
      <c r="B2015" s="6" t="inlineStr">
        <is>
          <t>9/9.1</t>
        </is>
      </c>
      <c r="C2015" s="8" t="inlineStr">
        <is>
          <t>City Manager report - Dwelling Unit Safety Standards By-law 2157 enforcement (proactive compliance, work orders, fines)</t>
        </is>
      </c>
      <c r="D2015" s="6" t="inlineStr">
        <is>
          <t>Susan Penner</t>
        </is>
      </c>
      <c r="E2015" s="6" t="inlineStr">
        <is>
          <t>00:21:35</t>
        </is>
      </c>
      <c r="F2015" s="6" t="inlineStr">
        <is>
          <t>statement</t>
        </is>
      </c>
      <c r="G2015" s="8" t="inlineStr">
        <is>
          <t>Yeah, both for those 2 reasons, for to protect our tenants and also to protect our firefighters.</t>
        </is>
      </c>
      <c r="H2015" s="11" t="inlineStr">
        <is>
          <t>https://www.youtube.com/watch?v=SEHUMeQQrEY&amp;t=1295s</t>
        </is>
      </c>
    </row>
    <row r="2016">
      <c r="A2016" s="6" t="inlineStr">
        <is>
          <t>2024-08-20</t>
        </is>
      </c>
      <c r="B2016" s="6" t="inlineStr">
        <is>
          <t>9/9.1</t>
        </is>
      </c>
      <c r="C2016" s="8" t="inlineStr">
        <is>
          <t>City Manager report - Dwelling Unit Safety Standards By-law 2157 enforcement (proactive compliance, work orders, fines)</t>
        </is>
      </c>
      <c r="D2016" s="6" t="inlineStr">
        <is>
          <t>Jac Siemens</t>
        </is>
      </c>
      <c r="E2016" s="6" t="inlineStr">
        <is>
          <t>00:21:43</t>
        </is>
      </c>
      <c r="F2016" s="6" t="inlineStr">
        <is>
          <t>statement</t>
        </is>
      </c>
      <c r="G2016" s="8" t="inlineStr">
        <is>
          <t>So we've gone the route of building the bylaw, having an education program, it is time to put enforcement into place and compliance.</t>
        </is>
      </c>
      <c r="H2016" s="11" t="inlineStr">
        <is>
          <t>https://www.youtube.com/watch?v=SEHUMeQQrEY&amp;t=1303s</t>
        </is>
      </c>
    </row>
    <row r="2017">
      <c r="A2017" s="6" t="inlineStr">
        <is>
          <t>2024-08-20</t>
        </is>
      </c>
      <c r="B2017" s="6" t="inlineStr">
        <is>
          <t>9/9.1</t>
        </is>
      </c>
      <c r="C2017" s="8" t="inlineStr">
        <is>
          <t>City Manager report - Dwelling Unit Safety Standards By-law 2157 enforcement (proactive compliance, work orders, fines)</t>
        </is>
      </c>
      <c r="D2017" s="6" t="inlineStr">
        <is>
          <t>Jac Siemens</t>
        </is>
      </c>
      <c r="E2017" s="6" t="inlineStr">
        <is>
          <t>00:21:43</t>
        </is>
      </c>
      <c r="F2017" s="6" t="inlineStr">
        <is>
          <t>statement</t>
        </is>
      </c>
      <c r="G2017" s="8" t="inlineStr">
        <is>
          <t>I think one of the reasons that council has held off to put compliance and enforcement in play is potentially there will be a loss of many low-end rental units in Steinbach when there are a lot of homeless people already</t>
        </is>
      </c>
      <c r="H2017" s="11" t="inlineStr">
        <is>
          <t>https://www.youtube.com/watch?v=SEHUMeQQrEY&amp;t=1303s</t>
        </is>
      </c>
    </row>
    <row r="2018">
      <c r="A2018" s="6" t="inlineStr">
        <is>
          <t>2024-08-20</t>
        </is>
      </c>
      <c r="B2018" s="6" t="inlineStr">
        <is>
          <t>9/9.1</t>
        </is>
      </c>
      <c r="C2018" s="8" t="inlineStr">
        <is>
          <t>City Manager report - Dwelling Unit Safety Standards By-law 2157 enforcement (proactive compliance, work orders, fines)</t>
        </is>
      </c>
      <c r="D2018" s="6" t="inlineStr">
        <is>
          <t>Jac Siemens</t>
        </is>
      </c>
      <c r="E2018" s="6" t="inlineStr">
        <is>
          <t>00:23:27</t>
        </is>
      </c>
      <c r="F2018" s="6" t="inlineStr">
        <is>
          <t>statement</t>
        </is>
      </c>
      <c r="G2018" s="8" t="inlineStr">
        <is>
          <t>But it is time to step up the enforcement compliance. That I don't disagree with. So there, I just fear what, what rental units we could lose.</t>
        </is>
      </c>
      <c r="H2018" s="11" t="inlineStr">
        <is>
          <t>https://www.youtube.com/watch?v=SEHUMeQQrEY&amp;t=1407s</t>
        </is>
      </c>
    </row>
    <row r="2019">
      <c r="A2019" s="6" t="inlineStr">
        <is>
          <t>2024-08-20</t>
        </is>
      </c>
      <c r="B2019" s="6" t="inlineStr">
        <is>
          <t>9/9.1</t>
        </is>
      </c>
      <c r="C2019" s="8" t="inlineStr">
        <is>
          <t>City Manager report - Dwelling Unit Safety Standards By-law 2157 enforcement (proactive compliance, work orders, fines)</t>
        </is>
      </c>
      <c r="D2019" s="6" t="inlineStr">
        <is>
          <t>Bill Hiebert</t>
        </is>
      </c>
      <c r="E2019" s="6" t="inlineStr">
        <is>
          <t>00:24:09</t>
        </is>
      </c>
      <c r="F2019" s="6" t="inlineStr">
        <is>
          <t>statement</t>
        </is>
      </c>
      <c r="G2019" s="8" t="inlineStr">
        <is>
          <t>I also do support this enforcing compliance. And I would want to go one step further.</t>
        </is>
      </c>
      <c r="H2019" s="11" t="inlineStr">
        <is>
          <t>https://www.youtube.com/watch?v=SEHUMeQQrEY&amp;t=1449s</t>
        </is>
      </c>
    </row>
    <row r="2020">
      <c r="A2020" s="6" t="inlineStr">
        <is>
          <t>2024-08-20</t>
        </is>
      </c>
      <c r="B2020" s="6" t="inlineStr">
        <is>
          <t>9/9.1</t>
        </is>
      </c>
      <c r="C2020" s="8" t="inlineStr">
        <is>
          <t>City Manager report - Dwelling Unit Safety Standards By-law 2157 enforcement (proactive compliance, work orders, fines)</t>
        </is>
      </c>
      <c r="D2020" s="6" t="inlineStr">
        <is>
          <t>Bill Hiebert</t>
        </is>
      </c>
      <c r="E2020" s="6" t="inlineStr">
        <is>
          <t>00:24:09</t>
        </is>
      </c>
      <c r="F2020" s="6" t="inlineStr">
        <is>
          <t>statement</t>
        </is>
      </c>
      <c r="G2020" s="8" t="inlineStr">
        <is>
          <t>But especially in rental units where people are paying rent, to have safety is so important. So I would support this for sure.</t>
        </is>
      </c>
      <c r="H2020" s="11" t="inlineStr">
        <is>
          <t>https://www.youtube.com/watch?v=SEHUMeQQrEY&amp;t=1449s</t>
        </is>
      </c>
    </row>
    <row r="2021">
      <c r="A2021" s="6" t="inlineStr">
        <is>
          <t>2024-08-20</t>
        </is>
      </c>
      <c r="B2021" s="6" t="inlineStr">
        <is>
          <t>9/9.1</t>
        </is>
      </c>
      <c r="C2021" s="8" t="inlineStr">
        <is>
          <t>City Manager report - Dwelling Unit Safety Standards By-law 2157 enforcement (proactive compliance, work orders, fines)</t>
        </is>
      </c>
      <c r="D2021" s="6" t="inlineStr">
        <is>
          <t>Mayor Earl Funk</t>
        </is>
      </c>
      <c r="E2021" s="6" t="inlineStr">
        <is>
          <t>00:15:49</t>
        </is>
      </c>
      <c r="F2021" s="6" t="inlineStr">
        <is>
          <t>question</t>
        </is>
      </c>
      <c r="G2021" s="8" t="inlineStr">
        <is>
          <t>what about the ones that are in good shape but just don't comply with egresses or something like that? What will the city's line of approach be on that?</t>
        </is>
      </c>
      <c r="H2021" s="11" t="inlineStr">
        <is>
          <t>https://www.youtube.com/watch?v=SEHUMeQQrEY&amp;t=949s</t>
        </is>
      </c>
    </row>
    <row r="2022">
      <c r="A2022" s="6" t="inlineStr">
        <is>
          <t>2024-08-20</t>
        </is>
      </c>
      <c r="B2022" s="6" t="inlineStr">
        <is>
          <t>9/9.1</t>
        </is>
      </c>
      <c r="C2022" s="8" t="inlineStr">
        <is>
          <t>City Manager report - Dwelling Unit Safety Standards By-law 2157 enforcement (proactive compliance, work orders, fines)</t>
        </is>
      </c>
      <c r="D2022" s="6" t="inlineStr">
        <is>
          <t>Mayor Earl Funk</t>
        </is>
      </c>
      <c r="E2022" s="6" t="inlineStr">
        <is>
          <t>00:18:06</t>
        </is>
      </c>
      <c r="F2022" s="6" t="inlineStr">
        <is>
          <t>statement</t>
        </is>
      </c>
      <c r="G2022" s="8" t="inlineStr">
        <is>
          <t>And even though the fines are significant, the value of life is very significant. And that's why I think I would support these strong fines of $1,000 per day for noncompliance.</t>
        </is>
      </c>
      <c r="H2022" s="11" t="inlineStr">
        <is>
          <t>https://www.youtube.com/watch?v=SEHUMeQQrEY&amp;t=1086s</t>
        </is>
      </c>
    </row>
    <row r="2023">
      <c r="A2023" s="6" t="inlineStr">
        <is>
          <t>2024-08-20</t>
        </is>
      </c>
      <c r="B2023" s="6" t="inlineStr">
        <is>
          <t>9/9.1</t>
        </is>
      </c>
      <c r="C2023" s="8" t="inlineStr">
        <is>
          <t>City Manager report - Dwelling Unit Safety Standards By-law 2157 enforcement (proactive compliance, work orders, fines)</t>
        </is>
      </c>
      <c r="D2023" s="6" t="inlineStr">
        <is>
          <t>Mayor Earl Funk</t>
        </is>
      </c>
      <c r="E2023" s="6" t="inlineStr">
        <is>
          <t>00:24:32</t>
        </is>
      </c>
      <c r="F2023" s="6" t="inlineStr">
        <is>
          <t>reply</t>
        </is>
      </c>
      <c r="G2023" s="8" t="inlineStr">
        <is>
          <t>And Councillor Siemens, I do agree, and I fear losing some of the lower cost rentals. But what does it cost to put in an egress? What does it cost to put in a fire alarm, a fire extinguisher?</t>
        </is>
      </c>
      <c r="H2023" s="11" t="inlineStr">
        <is>
          <t>https://www.youtube.com/watch?v=SEHUMeQQrEY&amp;t=1472s</t>
        </is>
      </c>
    </row>
    <row r="2024">
      <c r="A2024" s="6" t="inlineStr">
        <is>
          <t>2024-08-20</t>
        </is>
      </c>
      <c r="B2024" s="6" t="inlineStr">
        <is>
          <t>9/9.1</t>
        </is>
      </c>
      <c r="C2024" s="8" t="inlineStr">
        <is>
          <t>City Manager report - Dwelling Unit Safety Standards By-law 2157 enforcement (proactive compliance, work orders, fines)</t>
        </is>
      </c>
      <c r="D2024" s="6" t="inlineStr">
        <is>
          <t>Mayor Earl Funk</t>
        </is>
      </c>
      <c r="E2024" s="6" t="inlineStr">
        <is>
          <t>00:24:32</t>
        </is>
      </c>
      <c r="F2024" s="6" t="inlineStr">
        <is>
          <t>reply</t>
        </is>
      </c>
      <c r="G2024" s="8" t="inlineStr">
        <is>
          <t>These are small, small costs that should not affect the cost of the rental that much.</t>
        </is>
      </c>
      <c r="H2024" s="11" t="inlineStr">
        <is>
          <t>https://www.youtube.com/watch?v=SEHUMeQQrEY&amp;t=1472s</t>
        </is>
      </c>
    </row>
    <row r="2025">
      <c r="A2025" s="6" t="inlineStr">
        <is>
          <t>2024-08-20</t>
        </is>
      </c>
      <c r="B2025" s="6" t="inlineStr">
        <is>
          <t>11</t>
        </is>
      </c>
      <c r="C2025" s="8" t="inlineStr">
        <is>
          <t>Re-appoint Reid &amp; Miller CPA Inc. as City Auditor for 2024 (est. $60,500 plus taxes)</t>
        </is>
      </c>
      <c r="D2025" s="6" t="inlineStr">
        <is>
          <t>Mayor Earl Funk</t>
        </is>
      </c>
      <c r="E2025" s="6" t="inlineStr">
        <is>
          <t>00:26:40</t>
        </is>
      </c>
      <c r="F2025" s="6" t="inlineStr">
        <is>
          <t>statement</t>
        </is>
      </c>
      <c r="G2025" s="8" t="inlineStr">
        <is>
          <t>They've been— they've done a great job for us and looks like it's time to reappoint Reid Miller Chartered Professional Accountants.</t>
        </is>
      </c>
      <c r="H2025" s="11" t="inlineStr">
        <is>
          <t>https://www.youtube.com/watch?v=SEHUMeQQrEY&amp;t=1600s</t>
        </is>
      </c>
    </row>
    <row r="2026">
      <c r="A2026" s="6" t="inlineStr">
        <is>
          <t>2024-08-20</t>
        </is>
      </c>
      <c r="B2026" s="6" t="inlineStr">
        <is>
          <t>15/15.1/16</t>
        </is>
      </c>
      <c r="C2026" s="8" t="inlineStr">
        <is>
          <t>Eastman Regional Municipal Committee - Siemens report and motion to join (to Dec 31, 2025; $250 pro-rated 2024, $750 for 2025)</t>
        </is>
      </c>
      <c r="D2026" s="6" t="inlineStr">
        <is>
          <t>Jac Siemens</t>
        </is>
      </c>
      <c r="E2026" s="6" t="inlineStr">
        <is>
          <t>00:32:27</t>
        </is>
      </c>
      <c r="F2026" s="6" t="inlineStr">
        <is>
          <t>statement</t>
        </is>
      </c>
      <c r="G2026" s="8" t="inlineStr">
        <is>
          <t>The short answer is I think the ERMC potentially has more to gain from Steinbach supporting the groups with all the member organizations' initiatives than maybe it would be for the RMs to support our initiatives. But we do have a lot of common concerns regionally.</t>
        </is>
      </c>
      <c r="H2026" s="11" t="inlineStr">
        <is>
          <t>https://www.youtube.com/watch?v=SEHUMeQQrEY&amp;t=1947s</t>
        </is>
      </c>
    </row>
    <row r="2027">
      <c r="A2027" s="6" t="inlineStr">
        <is>
          <t>2024-08-20</t>
        </is>
      </c>
      <c r="B2027" s="6" t="inlineStr">
        <is>
          <t>15/15.1/16</t>
        </is>
      </c>
      <c r="C2027" s="8" t="inlineStr">
        <is>
          <t>Eastman Regional Municipal Committee - Siemens report and motion to join (to Dec 31, 2025; $250 pro-rated 2024, $750 for 2025)</t>
        </is>
      </c>
      <c r="D2027" s="6" t="inlineStr">
        <is>
          <t>Jac Siemens</t>
        </is>
      </c>
      <c r="E2027" s="6" t="inlineStr">
        <is>
          <t>00:32:27</t>
        </is>
      </c>
      <c r="F2027" s="6" t="inlineStr">
        <is>
          <t>statement</t>
        </is>
      </c>
      <c r="G2027" s="8" t="inlineStr">
        <is>
          <t>It would build relationships with local RMs build a stronger voice for regional projects, and potentially a louder lobby at the provincial level.</t>
        </is>
      </c>
      <c r="H2027" s="11" t="inlineStr">
        <is>
          <t>https://www.youtube.com/watch?v=SEHUMeQQrEY&amp;t=1947s</t>
        </is>
      </c>
    </row>
    <row r="2028">
      <c r="A2028" s="6" t="inlineStr">
        <is>
          <t>2024-08-20</t>
        </is>
      </c>
      <c r="B2028" s="6" t="inlineStr">
        <is>
          <t>15/15.1/16</t>
        </is>
      </c>
      <c r="C2028" s="8" t="inlineStr">
        <is>
          <t>Eastman Regional Municipal Committee - Siemens report and motion to join (to Dec 31, 2025; $250 pro-rated 2024, $750 for 2025)</t>
        </is>
      </c>
      <c r="D2028" s="6" t="inlineStr">
        <is>
          <t>Jac Siemens</t>
        </is>
      </c>
      <c r="E2028" s="6" t="inlineStr">
        <is>
          <t>00:32:27</t>
        </is>
      </c>
      <c r="F2028" s="6" t="inlineStr">
        <is>
          <t>statement</t>
        </is>
      </c>
      <c r="G2028" s="8" t="inlineStr">
        <is>
          <t>My concern is many different lobby groups attending the legislature with many different issues. that could water down what all the requests are as well.</t>
        </is>
      </c>
      <c r="H2028" s="11" t="inlineStr">
        <is>
          <t>https://www.youtube.com/watch?v=SEHUMeQQrEY&amp;t=1947s</t>
        </is>
      </c>
    </row>
    <row r="2029">
      <c r="A2029" s="6" t="inlineStr">
        <is>
          <t>2024-08-20</t>
        </is>
      </c>
      <c r="B2029" s="6" t="inlineStr">
        <is>
          <t>15/15.1/16</t>
        </is>
      </c>
      <c r="C2029" s="8" t="inlineStr">
        <is>
          <t>Eastman Regional Municipal Committee - Siemens report and motion to join (to Dec 31, 2025; $250 pro-rated 2024, $750 for 2025)</t>
        </is>
      </c>
      <c r="D2029" s="6" t="inlineStr">
        <is>
          <t>Jac Siemens</t>
        </is>
      </c>
      <c r="E2029" s="6" t="inlineStr">
        <is>
          <t>00:37:12</t>
        </is>
      </c>
      <c r="F2029" s="6" t="inlineStr">
        <is>
          <t>reply</t>
        </is>
      </c>
      <c r="G2029" s="8" t="inlineStr">
        <is>
          <t>I asked that same question at this meeting because because AMM is the lobby group.</t>
        </is>
      </c>
      <c r="H2029" s="11" t="inlineStr">
        <is>
          <t>https://www.youtube.com/watch?v=SEHUMeQQrEY&amp;t=2232s</t>
        </is>
      </c>
    </row>
    <row r="2030">
      <c r="A2030" s="6" t="inlineStr">
        <is>
          <t>2024-08-20</t>
        </is>
      </c>
      <c r="B2030" s="6" t="inlineStr">
        <is>
          <t>15/15.1/16</t>
        </is>
      </c>
      <c r="C2030" s="8" t="inlineStr">
        <is>
          <t>Eastman Regional Municipal Committee - Siemens report and motion to join (to Dec 31, 2025; $250 pro-rated 2024, $750 for 2025)</t>
        </is>
      </c>
      <c r="D2030" s="6" t="inlineStr">
        <is>
          <t>Jac Siemens</t>
        </is>
      </c>
      <c r="E2030" s="6" t="inlineStr">
        <is>
          <t>00:40:00</t>
        </is>
      </c>
      <c r="F2030" s="6" t="inlineStr">
        <is>
          <t>reply</t>
        </is>
      </c>
      <c r="G2030" s="8" t="inlineStr">
        <is>
          <t>if we could lobby to improve the health services in Vita, that would take the stress off of the Steinbach Hospital on emergency or on patient care</t>
        </is>
      </c>
      <c r="H2030" s="11" t="inlineStr">
        <is>
          <t>https://www.youtube.com/watch?v=SEHUMeQQrEY&amp;t=2400s</t>
        </is>
      </c>
    </row>
    <row r="2031">
      <c r="A2031" s="6" t="inlineStr">
        <is>
          <t>2024-08-20</t>
        </is>
      </c>
      <c r="B2031" s="6" t="inlineStr">
        <is>
          <t>15/15.1/16</t>
        </is>
      </c>
      <c r="C2031" s="8" t="inlineStr">
        <is>
          <t>Eastman Regional Municipal Committee - Siemens report and motion to join (to Dec 31, 2025; $250 pro-rated 2024, $750 for 2025)</t>
        </is>
      </c>
      <c r="D2031" s="6" t="inlineStr">
        <is>
          <t>Jac Siemens</t>
        </is>
      </c>
      <c r="E2031" s="6" t="inlineStr">
        <is>
          <t>00:41:40</t>
        </is>
      </c>
      <c r="F2031" s="6" t="inlineStr">
        <is>
          <t>motion</t>
        </is>
      </c>
      <c r="G2031" s="8" t="inlineStr">
        <is>
          <t>I'll make— because I attended and I think there could be some value to it, at least for one year on a trial basis, I would make the motion that we join the ERMC.</t>
        </is>
      </c>
      <c r="H2031" s="11" t="inlineStr">
        <is>
          <t>https://www.youtube.com/watch?v=SEHUMeQQrEY&amp;t=2500s</t>
        </is>
      </c>
    </row>
    <row r="2032">
      <c r="A2032" s="6" t="inlineStr">
        <is>
          <t>2024-08-20</t>
        </is>
      </c>
      <c r="B2032" s="6" t="inlineStr">
        <is>
          <t>15/15.1/16</t>
        </is>
      </c>
      <c r="C2032" s="8" t="inlineStr">
        <is>
          <t>Eastman Regional Municipal Committee - Siemens report and motion to join (to Dec 31, 2025; $250 pro-rated 2024, $750 for 2025)</t>
        </is>
      </c>
      <c r="D2032" s="6" t="inlineStr">
        <is>
          <t>Jac Siemens</t>
        </is>
      </c>
      <c r="E2032" s="6" t="inlineStr">
        <is>
          <t>00:41:57</t>
        </is>
      </c>
      <c r="F2032" s="6" t="inlineStr">
        <is>
          <t>statement</t>
        </is>
      </c>
      <c r="G2032" s="8" t="inlineStr">
        <is>
          <t>We commit to 1 year and whoever is assigned to attend would then file a report on a monthly basis so that council can see what is going on and then we can evaluate it after 1 year as to the possibilities or whether there's value in continuing.</t>
        </is>
      </c>
      <c r="H2032" s="11" t="inlineStr">
        <is>
          <t>https://www.youtube.com/watch?v=SEHUMeQQrEY&amp;t=2517s</t>
        </is>
      </c>
    </row>
    <row r="2033">
      <c r="A2033" s="6" t="inlineStr">
        <is>
          <t>2024-08-20</t>
        </is>
      </c>
      <c r="B2033" s="6" t="inlineStr">
        <is>
          <t>15/15.1/16</t>
        </is>
      </c>
      <c r="C2033" s="8" t="inlineStr">
        <is>
          <t>Eastman Regional Municipal Committee - Siemens report and motion to join (to Dec 31, 2025; $250 pro-rated 2024, $750 for 2025)</t>
        </is>
      </c>
      <c r="D2033" s="6" t="inlineStr">
        <is>
          <t>Jac Siemens</t>
        </is>
      </c>
      <c r="E2033" s="6" t="inlineStr">
        <is>
          <t>00:44:41</t>
        </is>
      </c>
      <c r="F2033" s="6" t="inlineStr">
        <is>
          <t>reply</t>
        </is>
      </c>
      <c r="G2033" s="8" t="inlineStr">
        <is>
          <t>I'll accept a friendly amendment that we do it for 1 and 1/4 years.</t>
        </is>
      </c>
      <c r="H2033" s="11" t="inlineStr">
        <is>
          <t>https://www.youtube.com/watch?v=SEHUMeQQrEY&amp;t=2681s</t>
        </is>
      </c>
    </row>
    <row r="2034">
      <c r="A2034" s="6" t="inlineStr">
        <is>
          <t>2024-08-20</t>
        </is>
      </c>
      <c r="B2034" s="6" t="inlineStr">
        <is>
          <t>15/15.1/16</t>
        </is>
      </c>
      <c r="C2034" s="8" t="inlineStr">
        <is>
          <t>Eastman Regional Municipal Committee - Siemens report and motion to join (to Dec 31, 2025; $250 pro-rated 2024, $750 for 2025)</t>
        </is>
      </c>
      <c r="D2034" s="6" t="inlineStr">
        <is>
          <t>Michael Zwaagstra</t>
        </is>
      </c>
      <c r="E2034" s="6" t="inlineStr">
        <is>
          <t>00:42:31</t>
        </is>
      </c>
      <c r="F2034" s="6" t="inlineStr">
        <is>
          <t>statement</t>
        </is>
      </c>
      <c r="G2034" s="8" t="inlineStr">
        <is>
          <t>I'm comfortable joining on a 1-year basis and to see how it goes.</t>
        </is>
      </c>
      <c r="H2034" s="11" t="inlineStr">
        <is>
          <t>https://www.youtube.com/watch?v=SEHUMeQQrEY&amp;t=2551s</t>
        </is>
      </c>
    </row>
    <row r="2035">
      <c r="A2035" s="6" t="inlineStr">
        <is>
          <t>2024-08-20</t>
        </is>
      </c>
      <c r="B2035" s="6" t="inlineStr">
        <is>
          <t>15/15.1/16</t>
        </is>
      </c>
      <c r="C2035" s="8" t="inlineStr">
        <is>
          <t>Eastman Regional Municipal Committee - Siemens report and motion to join (to Dec 31, 2025; $250 pro-rated 2024, $750 for 2025)</t>
        </is>
      </c>
      <c r="D2035" s="6" t="inlineStr">
        <is>
          <t>Michael Zwaagstra</t>
        </is>
      </c>
      <c r="E2035" s="6" t="inlineStr">
        <is>
          <t>00:42:31</t>
        </is>
      </c>
      <c r="F2035" s="6" t="inlineStr">
        <is>
          <t>statement</t>
        </is>
      </c>
      <c r="G2035" s="8" t="inlineStr">
        <is>
          <t>I will also say that if the City of Steinbach is at the table, because we're the largest centre in the region, we have the ability then to influence what things are being prioritized by this group when they go lobby the province.</t>
        </is>
      </c>
      <c r="H2035" s="11" t="inlineStr">
        <is>
          <t>https://www.youtube.com/watch?v=SEHUMeQQrEY&amp;t=2551s</t>
        </is>
      </c>
    </row>
    <row r="2036">
      <c r="A2036" s="6" t="inlineStr">
        <is>
          <t>2024-08-20</t>
        </is>
      </c>
      <c r="B2036" s="6" t="inlineStr">
        <is>
          <t>15/15.1/16</t>
        </is>
      </c>
      <c r="C2036" s="8" t="inlineStr">
        <is>
          <t>Eastman Regional Municipal Committee - Siemens report and motion to join (to Dec 31, 2025; $250 pro-rated 2024, $750 for 2025)</t>
        </is>
      </c>
      <c r="D2036" s="6" t="inlineStr">
        <is>
          <t>Michael Zwaagstra</t>
        </is>
      </c>
      <c r="E2036" s="6" t="inlineStr">
        <is>
          <t>00:42:31</t>
        </is>
      </c>
      <c r="F2036" s="6" t="inlineStr">
        <is>
          <t>statement</t>
        </is>
      </c>
      <c r="G2036" s="8" t="inlineStr">
        <is>
          <t>And if we're at the table, we're more likely to be able to have that voice heard, and then having that combined group of municipalities approaching the province.</t>
        </is>
      </c>
      <c r="H2036" s="11" t="inlineStr">
        <is>
          <t>https://www.youtube.com/watch?v=SEHUMeQQrEY&amp;t=2551s</t>
        </is>
      </c>
    </row>
    <row r="2037">
      <c r="A2037" s="6" t="inlineStr">
        <is>
          <t>2024-08-20</t>
        </is>
      </c>
      <c r="B2037" s="6" t="inlineStr">
        <is>
          <t>15/15.1/16</t>
        </is>
      </c>
      <c r="C2037" s="8" t="inlineStr">
        <is>
          <t>Eastman Regional Municipal Committee - Siemens report and motion to join (to Dec 31, 2025; $250 pro-rated 2024, $750 for 2025)</t>
        </is>
      </c>
      <c r="D2037" s="6" t="inlineStr">
        <is>
          <t>Michael Zwaagstra</t>
        </is>
      </c>
      <c r="E2037" s="6" t="inlineStr">
        <is>
          <t>00:42:31</t>
        </is>
      </c>
      <c r="F2037" s="6" t="inlineStr">
        <is>
          <t>statement</t>
        </is>
      </c>
      <c r="G2037" s="8" t="inlineStr">
        <is>
          <t>And so if at the end of the year, if it has not made a difference, or if we feel that our concerns are not being, you know, properly integrated, then we can make a different decision at the time. But the cost is obviously very low.</t>
        </is>
      </c>
      <c r="H2037" s="11" t="inlineStr">
        <is>
          <t>https://www.youtube.com/watch?v=SEHUMeQQrEY&amp;t=2551s</t>
        </is>
      </c>
    </row>
    <row r="2038">
      <c r="A2038" s="6" t="inlineStr">
        <is>
          <t>2024-08-20</t>
        </is>
      </c>
      <c r="B2038" s="6" t="inlineStr">
        <is>
          <t>15/15.1/16</t>
        </is>
      </c>
      <c r="C2038" s="8" t="inlineStr">
        <is>
          <t>Eastman Regional Municipal Committee - Siemens report and motion to join (to Dec 31, 2025; $250 pro-rated 2024, $750 for 2025)</t>
        </is>
      </c>
      <c r="D2038" s="6" t="inlineStr">
        <is>
          <t>Michael Zwaagstra</t>
        </is>
      </c>
      <c r="E2038" s="6" t="inlineStr">
        <is>
          <t>00:45:03</t>
        </is>
      </c>
      <c r="F2038" s="6" t="inlineStr">
        <is>
          <t>second</t>
        </is>
      </c>
      <c r="G2038" s="8" t="inlineStr">
        <is>
          <t>I concur with that amendment.</t>
        </is>
      </c>
      <c r="H2038" s="11" t="inlineStr">
        <is>
          <t>https://www.youtube.com/watch?v=SEHUMeQQrEY&amp;t=2703s</t>
        </is>
      </c>
    </row>
    <row r="2039">
      <c r="A2039" s="6" t="inlineStr">
        <is>
          <t>2024-08-20</t>
        </is>
      </c>
      <c r="B2039" s="6" t="inlineStr">
        <is>
          <t>15/15.1/16</t>
        </is>
      </c>
      <c r="C2039" s="8" t="inlineStr">
        <is>
          <t>Eastman Regional Municipal Committee - Siemens report and motion to join (to Dec 31, 2025; $250 pro-rated 2024, $750 for 2025)</t>
        </is>
      </c>
      <c r="D2039" s="6" t="inlineStr">
        <is>
          <t>Susan Penner</t>
        </is>
      </c>
      <c r="E2039" s="6" t="inlineStr">
        <is>
          <t>00:36:55</t>
        </is>
      </c>
      <c r="F2039" s="6" t="inlineStr">
        <is>
          <t>question</t>
        </is>
      </c>
      <c r="G2039" s="8" t="inlineStr">
        <is>
          <t>Why are we adding this on top of AMM, or how do they work together? I'm just not clear because I thought AMM was our lobbying group, so I'm not sure why we're adding this.</t>
        </is>
      </c>
      <c r="H2039" s="11" t="inlineStr">
        <is>
          <t>https://www.youtube.com/watch?v=SEHUMeQQrEY&amp;t=2215s</t>
        </is>
      </c>
    </row>
    <row r="2040">
      <c r="A2040" s="6" t="inlineStr">
        <is>
          <t>2024-08-20</t>
        </is>
      </c>
      <c r="B2040" s="6" t="inlineStr">
        <is>
          <t>15/15.1/16</t>
        </is>
      </c>
      <c r="C2040" s="8" t="inlineStr">
        <is>
          <t>Eastman Regional Municipal Committee - Siemens report and motion to join (to Dec 31, 2025; $250 pro-rated 2024, $750 for 2025)</t>
        </is>
      </c>
      <c r="D2040" s="6" t="inlineStr">
        <is>
          <t>Susan Penner</t>
        </is>
      </c>
      <c r="E2040" s="6" t="inlineStr">
        <is>
          <t>00:37:57</t>
        </is>
      </c>
      <c r="F2040" s="6" t="inlineStr">
        <is>
          <t>question</t>
        </is>
      </c>
      <c r="G2040" s="8" t="inlineStr">
        <is>
          <t>Like, who's initiating this? Is it just the municipalities have gotten together, decided to form a lobbying group?</t>
        </is>
      </c>
      <c r="H2040" s="11" t="inlineStr">
        <is>
          <t>https://www.youtube.com/watch?v=SEHUMeQQrEY&amp;t=2277s</t>
        </is>
      </c>
    </row>
    <row r="2041">
      <c r="A2041" s="6" t="inlineStr">
        <is>
          <t>2024-08-20</t>
        </is>
      </c>
      <c r="B2041" s="6" t="inlineStr">
        <is>
          <t>15/15.1/16</t>
        </is>
      </c>
      <c r="C2041" s="8" t="inlineStr">
        <is>
          <t>Eastman Regional Municipal Committee - Siemens report and motion to join (to Dec 31, 2025; $250 pro-rated 2024, $750 for 2025)</t>
        </is>
      </c>
      <c r="D2041" s="6" t="inlineStr">
        <is>
          <t>Mayor Earl Funk</t>
        </is>
      </c>
      <c r="E2041" s="6" t="inlineStr">
        <is>
          <t>00:38:37</t>
        </is>
      </c>
      <c r="F2041" s="6" t="inlineStr">
        <is>
          <t>question</t>
        </is>
      </c>
      <c r="G2041" s="8" t="inlineStr">
        <is>
          <t>We have other concerns, and that would revolve on quality of life issues such as hospitals, doctor recruitment, healthcare services, those kinds of things. Was any of that talked about at this meeting?</t>
        </is>
      </c>
      <c r="H2041" s="11" t="inlineStr">
        <is>
          <t>https://www.youtube.com/watch?v=SEHUMeQQrEY&amp;t=2317s</t>
        </is>
      </c>
    </row>
    <row r="2042">
      <c r="A2042" s="6" t="inlineStr">
        <is>
          <t>2024-08-20</t>
        </is>
      </c>
      <c r="B2042" s="6" t="inlineStr">
        <is>
          <t>15/15.1/16</t>
        </is>
      </c>
      <c r="C2042" s="8" t="inlineStr">
        <is>
          <t>Eastman Regional Municipal Committee - Siemens report and motion to join (to Dec 31, 2025; $250 pro-rated 2024, $750 for 2025)</t>
        </is>
      </c>
      <c r="D2042" s="6" t="inlineStr">
        <is>
          <t>Mayor Earl Funk</t>
        </is>
      </c>
      <c r="E2042" s="6" t="inlineStr">
        <is>
          <t>00:40:39</t>
        </is>
      </c>
      <c r="F2042" s="6" t="inlineStr">
        <is>
          <t>statement</t>
        </is>
      </c>
      <c r="G2042" s="8" t="inlineStr">
        <is>
          <t>My only concern there is we're, again, we're taking our eyes off of what we need in Steinbach and putting them on what is needed elsewhere.</t>
        </is>
      </c>
      <c r="H2042" s="11" t="inlineStr">
        <is>
          <t>https://www.youtube.com/watch?v=SEHUMeQQrEY&amp;t=2439s</t>
        </is>
      </c>
    </row>
    <row r="2043">
      <c r="A2043" s="6" t="inlineStr">
        <is>
          <t>2024-08-20</t>
        </is>
      </c>
      <c r="B2043" s="6" t="inlineStr">
        <is>
          <t>15/15.1/16</t>
        </is>
      </c>
      <c r="C2043" s="8" t="inlineStr">
        <is>
          <t>Eastman Regional Municipal Committee - Siemens report and motion to join (to Dec 31, 2025; $250 pro-rated 2024, $750 for 2025)</t>
        </is>
      </c>
      <c r="D2043" s="6" t="inlineStr">
        <is>
          <t>Mayor Earl Funk</t>
        </is>
      </c>
      <c r="E2043" s="6" t="inlineStr">
        <is>
          <t>00:45:23</t>
        </is>
      </c>
      <c r="F2043" s="6" t="inlineStr">
        <is>
          <t>statement</t>
        </is>
      </c>
      <c r="G2043" s="8" t="inlineStr">
        <is>
          <t>And I think if we can negotiate a— We'll advocate for this highway. you help us get— you advocate for doctors. I think that could be definitely a way we do a partnership here.</t>
        </is>
      </c>
      <c r="H2043" s="11" t="inlineStr">
        <is>
          <t>https://www.youtube.com/watch?v=SEHUMeQQrEY&amp;t=2723s</t>
        </is>
      </c>
    </row>
    <row r="2044">
      <c r="A2044" s="6" t="inlineStr">
        <is>
          <t>2024-09-03</t>
        </is>
      </c>
      <c r="B2044" s="6" t="inlineStr">
        <is>
          <t>13</t>
        </is>
      </c>
      <c r="C2044" s="8" t="inlineStr">
        <is>
          <t>Ratify appointment of Councillor Jac Siemens to the Eastman Regional Municipal Committee (ERMC) until Dec 31, 2025</t>
        </is>
      </c>
      <c r="D2044" s="6" t="inlineStr">
        <is>
          <t>Michael Zwaagstra</t>
        </is>
      </c>
      <c r="E2044" s="6" t="inlineStr">
        <is>
          <t>00:20:56</t>
        </is>
      </c>
      <c r="F2044" s="6" t="inlineStr">
        <is>
          <t>motion</t>
        </is>
      </c>
      <c r="G2044" s="8" t="inlineStr">
        <is>
          <t>I'll make the motion to appoint Councillor Jake Simons to the committee.</t>
        </is>
      </c>
      <c r="H2044" s="11" t="inlineStr">
        <is>
          <t>https://www.youtube.com/watch?v=3acOgOFWwZQ&amp;t=1256s</t>
        </is>
      </c>
    </row>
    <row r="2045">
      <c r="A2045" s="6" t="inlineStr">
        <is>
          <t>2024-09-03</t>
        </is>
      </c>
      <c r="B2045" s="6" t="inlineStr">
        <is>
          <t>13</t>
        </is>
      </c>
      <c r="C2045" s="8" t="inlineStr">
        <is>
          <t>Ratify appointment of Councillor Jac Siemens to the Eastman Regional Municipal Committee (ERMC) until Dec 31, 2025</t>
        </is>
      </c>
      <c r="D2045" s="6" t="inlineStr">
        <is>
          <t>Michael Zwaagstra</t>
        </is>
      </c>
      <c r="E2045" s="6" t="inlineStr">
        <is>
          <t>00:21:04</t>
        </is>
      </c>
      <c r="F2045" s="6" t="inlineStr">
        <is>
          <t>statement</t>
        </is>
      </c>
      <c r="G2045" s="8" t="inlineStr">
        <is>
          <t>We had a good discussion about this last week. And we— I think there's unanimous agreement that Councillor Jake Seamans is the right person to represent us there.</t>
        </is>
      </c>
      <c r="H2045" s="11" t="inlineStr">
        <is>
          <t>https://www.youtube.com/watch?v=3acOgOFWwZQ&amp;t=1264s</t>
        </is>
      </c>
    </row>
    <row r="2046">
      <c r="A2046" s="6" t="inlineStr">
        <is>
          <t>2024-09-03</t>
        </is>
      </c>
      <c r="B2046" s="6" t="inlineStr">
        <is>
          <t>13</t>
        </is>
      </c>
      <c r="C2046" s="8" t="inlineStr">
        <is>
          <t>Ratify appointment of Councillor Jac Siemens to the Eastman Regional Municipal Committee (ERMC) until Dec 31, 2025</t>
        </is>
      </c>
      <c r="D2046" s="6" t="inlineStr">
        <is>
          <t>Michael Zwaagstra</t>
        </is>
      </c>
      <c r="E2046" s="6" t="inlineStr">
        <is>
          <t>00:21:04</t>
        </is>
      </c>
      <c r="F2046" s="6" t="inlineStr">
        <is>
          <t>statement</t>
        </is>
      </c>
      <c r="G2046" s="8" t="inlineStr">
        <is>
          <t>He was up there at the previous meeting, and I think he's already formed some good connections. And so we're looking forward to the city working in partnership and doing some good lobbying to the province.</t>
        </is>
      </c>
      <c r="H2046" s="11" t="inlineStr">
        <is>
          <t>https://www.youtube.com/watch?v=3acOgOFWwZQ&amp;t=1264s</t>
        </is>
      </c>
    </row>
    <row r="2047">
      <c r="A2047" s="6" t="inlineStr">
        <is>
          <t>2024-09-03</t>
        </is>
      </c>
      <c r="B2047" s="6" t="inlineStr">
        <is>
          <t>13</t>
        </is>
      </c>
      <c r="C2047" s="8" t="inlineStr">
        <is>
          <t>Ratify appointment of Councillor Jac Siemens to the Eastman Regional Municipal Committee (ERMC) until Dec 31, 2025</t>
        </is>
      </c>
      <c r="D2047" s="6" t="inlineStr">
        <is>
          <t>Jac Siemens</t>
        </is>
      </c>
      <c r="E2047" s="6" t="inlineStr">
        <is>
          <t>00:21:33</t>
        </is>
      </c>
      <c r="F2047" s="6" t="inlineStr">
        <is>
          <t>statement</t>
        </is>
      </c>
      <c r="G2047" s="8" t="inlineStr">
        <is>
          <t>Yep, I think thinking my way through this and connecting with a few other board members and what possibilities are, there are a few things that I will bring to the next meeting, which will be on September 12th.</t>
        </is>
      </c>
      <c r="H2047" s="11" t="inlineStr">
        <is>
          <t>https://www.youtube.com/watch?v=3acOgOFWwZQ&amp;t=1293s</t>
        </is>
      </c>
    </row>
    <row r="2048">
      <c r="A2048" s="6" t="inlineStr">
        <is>
          <t>2024-09-03</t>
        </is>
      </c>
      <c r="B2048" s="6" t="inlineStr">
        <is>
          <t>13</t>
        </is>
      </c>
      <c r="C2048" s="8" t="inlineStr">
        <is>
          <t>Ratify appointment of Councillor Jac Siemens to the Eastman Regional Municipal Committee (ERMC) until Dec 31, 2025</t>
        </is>
      </c>
      <c r="D2048" s="6" t="inlineStr">
        <is>
          <t>Jac Siemens</t>
        </is>
      </c>
      <c r="E2048" s="6" t="inlineStr">
        <is>
          <t>00:21:33</t>
        </is>
      </c>
      <c r="F2048" s="6" t="inlineStr">
        <is>
          <t>statement</t>
        </is>
      </c>
      <c r="G2048" s="8" t="inlineStr">
        <is>
          <t>build a 4-lane highway between Steinbach and La Broquerie with paved shoulders. That's a very busy highway.</t>
        </is>
      </c>
      <c r="H2048" s="11" t="inlineStr">
        <is>
          <t>https://www.youtube.com/watch?v=3acOgOFWwZQ&amp;t=1293s</t>
        </is>
      </c>
    </row>
    <row r="2049">
      <c r="A2049" s="6" t="inlineStr">
        <is>
          <t>2024-09-03</t>
        </is>
      </c>
      <c r="B2049" s="6" t="inlineStr">
        <is>
          <t>13</t>
        </is>
      </c>
      <c r="C2049" s="8" t="inlineStr">
        <is>
          <t>Ratify appointment of Councillor Jac Siemens to the Eastman Regional Municipal Committee (ERMC) until Dec 31, 2025</t>
        </is>
      </c>
      <c r="D2049" s="6" t="inlineStr">
        <is>
          <t>Jac Siemens</t>
        </is>
      </c>
      <c r="E2049" s="6" t="inlineStr">
        <is>
          <t>00:21:33</t>
        </is>
      </c>
      <c r="F2049" s="6" t="inlineStr">
        <is>
          <t>statement</t>
        </is>
      </c>
      <c r="G2049" s="8" t="inlineStr">
        <is>
          <t>And recruit additional family doctors in Steinbach, be part of that process, and also proactively hire healthcare workers for the addition to Bethesda Regional Centre that in some form so that it's ready to go when the building is complete.</t>
        </is>
      </c>
      <c r="H2049" s="11" t="inlineStr">
        <is>
          <t>https://www.youtube.com/watch?v=3acOgOFWwZQ&amp;t=1293s</t>
        </is>
      </c>
    </row>
    <row r="2050">
      <c r="A2050" s="6" t="inlineStr">
        <is>
          <t>2024-09-03</t>
        </is>
      </c>
      <c r="B2050" s="6" t="inlineStr">
        <is>
          <t>13</t>
        </is>
      </c>
      <c r="C2050" s="8" t="inlineStr">
        <is>
          <t>Ratify appointment of Councillor Jac Siemens to the Eastman Regional Municipal Committee (ERMC) until Dec 31, 2025</t>
        </is>
      </c>
      <c r="D2050" s="6" t="inlineStr">
        <is>
          <t>Mayor Earl Funk</t>
        </is>
      </c>
      <c r="E2050" s="6" t="inlineStr">
        <is>
          <t>00:20:14</t>
        </is>
      </c>
      <c r="F2050" s="6" t="inlineStr">
        <is>
          <t>statement</t>
        </is>
      </c>
      <c r="G2050" s="8" t="inlineStr">
        <is>
          <t>We had a report brought back to us from Councilor Siemens. I sent him to a meeting on behalf of myself, and the consensus of council was to join that committee. So as an appointment, I would like to appoint Councillor Jake Simons to that committee.</t>
        </is>
      </c>
      <c r="H2050" s="11" t="inlineStr">
        <is>
          <t>https://www.youtube.com/watch?v=3acOgOFWwZQ&amp;t=1214s</t>
        </is>
      </c>
    </row>
    <row r="2051">
      <c r="A2051" s="6" t="inlineStr">
        <is>
          <t>2024-09-03</t>
        </is>
      </c>
      <c r="B2051" s="6" t="inlineStr">
        <is>
          <t>13</t>
        </is>
      </c>
      <c r="C2051" s="8" t="inlineStr">
        <is>
          <t>Ratify appointment of Councillor Jac Siemens to the Eastman Regional Municipal Committee (ERMC) until Dec 31, 2025</t>
        </is>
      </c>
      <c r="D2051" s="6" t="inlineStr">
        <is>
          <t>Mayor Earl Funk</t>
        </is>
      </c>
      <c r="E2051" s="6" t="inlineStr">
        <is>
          <t>00:22:36</t>
        </is>
      </c>
      <c r="F2051" s="6" t="inlineStr">
        <is>
          <t>statement</t>
        </is>
      </c>
      <c r="G2051" s="8" t="inlineStr">
        <is>
          <t>I do believe you're going down the right path. I think these are all things that would enhance quality of life for the region and for Steinbach</t>
        </is>
      </c>
      <c r="H2051" s="11" t="inlineStr">
        <is>
          <t>https://www.youtube.com/watch?v=3acOgOFWwZQ&amp;t=1356s</t>
        </is>
      </c>
    </row>
    <row r="2052">
      <c r="A2052" s="6" t="inlineStr">
        <is>
          <t>2024-09-17</t>
        </is>
      </c>
      <c r="B2052" s="6" t="inlineStr">
        <is>
          <t>7/8</t>
        </is>
      </c>
      <c r="C2052" s="8" t="inlineStr">
        <is>
          <t>Variance V-2024-12 (322 Reimer Ave) public hearing and approval - oversized/over-height detached garage</t>
        </is>
      </c>
      <c r="D2052" s="6" t="inlineStr">
        <is>
          <t>Jac Siemens</t>
        </is>
      </c>
      <c r="E2052" s="6" t="inlineStr">
        <is>
          <t>00:13:56</t>
        </is>
      </c>
      <c r="F2052" s="6" t="inlineStr">
        <is>
          <t>question</t>
        </is>
      </c>
      <c r="G2052" s="8" t="inlineStr">
        <is>
          <t>Have you talked to the neighbor?</t>
        </is>
      </c>
      <c r="H2052" s="11" t="inlineStr">
        <is>
          <t>https://www.youtube.com/watch?v=-W8Ghp70IYI&amp;t=836s</t>
        </is>
      </c>
    </row>
    <row r="2053">
      <c r="A2053" s="6" t="inlineStr">
        <is>
          <t>2024-09-17</t>
        </is>
      </c>
      <c r="B2053" s="6" t="inlineStr">
        <is>
          <t>7/8</t>
        </is>
      </c>
      <c r="C2053" s="8" t="inlineStr">
        <is>
          <t>Variance V-2024-12 (322 Reimer Ave) public hearing and approval - oversized/over-height detached garage</t>
        </is>
      </c>
      <c r="D2053" s="6" t="inlineStr">
        <is>
          <t>Jac Siemens</t>
        </is>
      </c>
      <c r="E2053" s="6" t="inlineStr">
        <is>
          <t>00:15:09</t>
        </is>
      </c>
      <c r="F2053" s="6" t="inlineStr">
        <is>
          <t>question</t>
        </is>
      </c>
      <c r="G2053" s="8" t="inlineStr">
        <is>
          <t>So one of the requirements here that we have, the recommendations is that we ask for a lot grading plan or a site plan because you have to manage your own water on your site.</t>
        </is>
      </c>
      <c r="H2053" s="11" t="inlineStr">
        <is>
          <t>https://www.youtube.com/watch?v=-W8Ghp70IYI&amp;t=909s</t>
        </is>
      </c>
    </row>
    <row r="2054">
      <c r="A2054" s="6" t="inlineStr">
        <is>
          <t>2024-09-17</t>
        </is>
      </c>
      <c r="B2054" s="6" t="inlineStr">
        <is>
          <t>7/8</t>
        </is>
      </c>
      <c r="C2054" s="8" t="inlineStr">
        <is>
          <t>Variance V-2024-12 (322 Reimer Ave) public hearing and approval - oversized/over-height detached garage</t>
        </is>
      </c>
      <c r="D2054" s="6" t="inlineStr">
        <is>
          <t>Jac Siemens</t>
        </is>
      </c>
      <c r="E2054" s="6" t="inlineStr">
        <is>
          <t>00:16:06</t>
        </is>
      </c>
      <c r="F2054" s="6" t="inlineStr">
        <is>
          <t>motion</t>
        </is>
      </c>
      <c r="G2054" s="8" t="inlineStr">
        <is>
          <t>Make a motion to approve with the condition that they need to also provide the city with a site plan that includes a lot grading plan to manage the water.</t>
        </is>
      </c>
      <c r="H2054" s="11" t="inlineStr">
        <is>
          <t>https://www.youtube.com/watch?v=-W8Ghp70IYI&amp;t=966s</t>
        </is>
      </c>
    </row>
    <row r="2055">
      <c r="A2055" s="6" t="inlineStr">
        <is>
          <t>2024-09-17</t>
        </is>
      </c>
      <c r="B2055" s="6" t="inlineStr">
        <is>
          <t>7/8</t>
        </is>
      </c>
      <c r="C2055" s="8" t="inlineStr">
        <is>
          <t>Variance V-2024-12 (322 Reimer Ave) public hearing and approval - oversized/over-height detached garage</t>
        </is>
      </c>
      <c r="D2055" s="6" t="inlineStr">
        <is>
          <t>Jac Siemens</t>
        </is>
      </c>
      <c r="E2055" s="6" t="inlineStr">
        <is>
          <t>00:16:21</t>
        </is>
      </c>
      <c r="F2055" s="6" t="inlineStr">
        <is>
          <t>statement</t>
        </is>
      </c>
      <c r="G2055" s="8" t="inlineStr">
        <is>
          <t>I don't— I think I don't have a problem with putting this garage on that site, whatever that looks like. And— but there are some concerns about the drainage that they need to manage it well.</t>
        </is>
      </c>
      <c r="H2055" s="11" t="inlineStr">
        <is>
          <t>https://www.youtube.com/watch?v=-W8Ghp70IYI&amp;t=981s</t>
        </is>
      </c>
    </row>
    <row r="2056">
      <c r="A2056" s="6" t="inlineStr">
        <is>
          <t>2024-09-17</t>
        </is>
      </c>
      <c r="B2056" s="6" t="inlineStr">
        <is>
          <t>7/8</t>
        </is>
      </c>
      <c r="C2056" s="8" t="inlineStr">
        <is>
          <t>Variance V-2024-12 (322 Reimer Ave) public hearing and approval - oversized/over-height detached garage</t>
        </is>
      </c>
      <c r="D2056" s="6" t="inlineStr">
        <is>
          <t>Jac Siemens</t>
        </is>
      </c>
      <c r="E2056" s="6" t="inlineStr">
        <is>
          <t>00:16:53</t>
        </is>
      </c>
      <c r="F2056" s="6" t="inlineStr">
        <is>
          <t>statement</t>
        </is>
      </c>
      <c r="G2056" s="8" t="inlineStr">
        <is>
          <t>So, and so this could disrupt the drainage plan that is there, the natural drainage plan that has been there for the last 40 to 50 years. So it's important to put a proper lot grading plan that they can manage the water on the site due to having the amount of roof that goes along with this build.</t>
        </is>
      </c>
      <c r="H2056" s="11" t="inlineStr">
        <is>
          <t>https://www.youtube.com/watch?v=-W8Ghp70IYI&amp;t=1013s</t>
        </is>
      </c>
    </row>
    <row r="2057">
      <c r="A2057" s="6" t="inlineStr">
        <is>
          <t>2024-09-17</t>
        </is>
      </c>
      <c r="B2057" s="6" t="inlineStr">
        <is>
          <t>7/8</t>
        </is>
      </c>
      <c r="C2057" s="8" t="inlineStr">
        <is>
          <t>Variance V-2024-12 (322 Reimer Ave) public hearing and approval - oversized/over-height detached garage</t>
        </is>
      </c>
      <c r="D2057" s="6" t="inlineStr">
        <is>
          <t>Jake Hiebert</t>
        </is>
      </c>
      <c r="E2057" s="6" t="inlineStr">
        <is>
          <t>00:18:20</t>
        </is>
      </c>
      <c r="F2057" s="6" t="inlineStr">
        <is>
          <t>statement</t>
        </is>
      </c>
      <c r="G2057" s="8" t="inlineStr">
        <is>
          <t>I'm a stickler for variances that they're not broken, but, you know, I don't mind if they're modified and apply some leniency. But here we're looking at 1,232 square feet when we're only allowed 700 square feet.</t>
        </is>
      </c>
      <c r="H2057" s="11" t="inlineStr">
        <is>
          <t>https://www.youtube.com/watch?v=-W8Ghp70IYI&amp;t=1100s</t>
        </is>
      </c>
    </row>
    <row r="2058">
      <c r="A2058" s="6" t="inlineStr">
        <is>
          <t>2024-09-17</t>
        </is>
      </c>
      <c r="B2058" s="6" t="inlineStr">
        <is>
          <t>7/8</t>
        </is>
      </c>
      <c r="C2058" s="8" t="inlineStr">
        <is>
          <t>Variance V-2024-12 (322 Reimer Ave) public hearing and approval - oversized/over-height detached garage</t>
        </is>
      </c>
      <c r="D2058" s="6" t="inlineStr">
        <is>
          <t>Jake Hiebert</t>
        </is>
      </c>
      <c r="E2058" s="6" t="inlineStr">
        <is>
          <t>00:18:20</t>
        </is>
      </c>
      <c r="F2058" s="6" t="inlineStr">
        <is>
          <t>statement</t>
        </is>
      </c>
      <c r="G2058" s="8" t="inlineStr">
        <is>
          <t>However, what's going for this lot is the size, that there's no objections. We've got high buildings across the street, the hospital there.</t>
        </is>
      </c>
      <c r="H2058" s="11" t="inlineStr">
        <is>
          <t>https://www.youtube.com/watch?v=-W8Ghp70IYI&amp;t=1100s</t>
        </is>
      </c>
    </row>
    <row r="2059">
      <c r="A2059" s="6" t="inlineStr">
        <is>
          <t>2024-09-17</t>
        </is>
      </c>
      <c r="B2059" s="6" t="inlineStr">
        <is>
          <t>7/8</t>
        </is>
      </c>
      <c r="C2059" s="8" t="inlineStr">
        <is>
          <t>Variance V-2024-12 (322 Reimer Ave) public hearing and approval - oversized/over-height detached garage</t>
        </is>
      </c>
      <c r="D2059" s="6" t="inlineStr">
        <is>
          <t>Jake Hiebert</t>
        </is>
      </c>
      <c r="E2059" s="6" t="inlineStr">
        <is>
          <t>00:19:07</t>
        </is>
      </c>
      <c r="F2059" s="6" t="inlineStr">
        <is>
          <t>statement</t>
        </is>
      </c>
      <c r="G2059" s="8" t="inlineStr">
        <is>
          <t>So in this case, I think I'm persuaded that this properly— that this probably is a good one to go on. As Councillor Siemens has said, as long as there's the drainage on this property, the proper drainage plan.</t>
        </is>
      </c>
      <c r="H2059" s="11" t="inlineStr">
        <is>
          <t>https://www.youtube.com/watch?v=-W8Ghp70IYI&amp;t=1147s</t>
        </is>
      </c>
    </row>
    <row r="2060">
      <c r="A2060" s="6" t="inlineStr">
        <is>
          <t>2024-09-17</t>
        </is>
      </c>
      <c r="B2060" s="6" t="inlineStr">
        <is>
          <t>7/8</t>
        </is>
      </c>
      <c r="C2060" s="8" t="inlineStr">
        <is>
          <t>Variance V-2024-12 (322 Reimer Ave) public hearing and approval - oversized/over-height detached garage</t>
        </is>
      </c>
      <c r="D2060" s="6" t="inlineStr">
        <is>
          <t>Unidentified councillor</t>
        </is>
      </c>
      <c r="E2060" s="6" t="inlineStr">
        <is>
          <t>00:17:20</t>
        </is>
      </c>
      <c r="F2060" s="6" t="inlineStr">
        <is>
          <t>statement</t>
        </is>
      </c>
      <c r="G2060" s="8" t="inlineStr">
        <is>
          <t>Each variance is done on a case-by-case basis, and there's a few, few items here that, uh, that warrants that I feel it's good to approve. First and foremost, there's no objections from the neighborhood.</t>
        </is>
      </c>
      <c r="H2060" s="11" t="inlineStr">
        <is>
          <t>https://www.youtube.com/watch?v=-W8Ghp70IYI&amp;t=1040s</t>
        </is>
      </c>
    </row>
    <row r="2061">
      <c r="A2061" s="6" t="inlineStr">
        <is>
          <t>2024-09-17</t>
        </is>
      </c>
      <c r="B2061" s="6" t="inlineStr">
        <is>
          <t>7/8</t>
        </is>
      </c>
      <c r="C2061" s="8" t="inlineStr">
        <is>
          <t>Variance V-2024-12 (322 Reimer Ave) public hearing and approval - oversized/over-height detached garage</t>
        </is>
      </c>
      <c r="D2061" s="6" t="inlineStr">
        <is>
          <t>Unidentified councillor</t>
        </is>
      </c>
      <c r="E2061" s="6" t="inlineStr">
        <is>
          <t>00:17:20</t>
        </is>
      </c>
      <c r="F2061" s="6" t="inlineStr">
        <is>
          <t>statement</t>
        </is>
      </c>
      <c r="G2061" s="8" t="inlineStr">
        <is>
          <t>This lot is an old lot. It's triple the size of a regular lot, and it's also located in the central business district. Central business district, we don't know exactly how that's going to look 5, 10, 15 years from now</t>
        </is>
      </c>
      <c r="H2061" s="11" t="inlineStr">
        <is>
          <t>https://www.youtube.com/watch?v=-W8Ghp70IYI&amp;t=1040s</t>
        </is>
      </c>
    </row>
    <row r="2062">
      <c r="A2062" s="6" t="inlineStr">
        <is>
          <t>2024-09-17</t>
        </is>
      </c>
      <c r="B2062" s="6" t="inlineStr">
        <is>
          <t>7/8</t>
        </is>
      </c>
      <c r="C2062" s="8" t="inlineStr">
        <is>
          <t>Variance V-2024-12 (322 Reimer Ave) public hearing and approval - oversized/over-height detached garage</t>
        </is>
      </c>
      <c r="D2062" s="6" t="inlineStr">
        <is>
          <t>Unidentified councillor</t>
        </is>
      </c>
      <c r="E2062" s="6" t="inlineStr">
        <is>
          <t>00:18:03</t>
        </is>
      </c>
      <c r="F2062" s="6" t="inlineStr">
        <is>
          <t>statement</t>
        </is>
      </c>
      <c r="G2062" s="8" t="inlineStr">
        <is>
          <t>And so with that lot being triple the size, square footage isn't a concern for me on this particular property, and with the height on across the street and the surrounding properties, being okay with that, I don't see any reason to not apply— approve this application.</t>
        </is>
      </c>
      <c r="H2062" s="11" t="inlineStr">
        <is>
          <t>https://www.youtube.com/watch?v=-W8Ghp70IYI&amp;t=1083s</t>
        </is>
      </c>
    </row>
    <row r="2063">
      <c r="A2063" s="6" t="inlineStr">
        <is>
          <t>2024-09-17</t>
        </is>
      </c>
      <c r="B2063" s="6" t="inlineStr">
        <is>
          <t>7/8</t>
        </is>
      </c>
      <c r="C2063" s="8" t="inlineStr">
        <is>
          <t>Variance V-2024-12 (322 Reimer Ave) public hearing and approval - oversized/over-height detached garage</t>
        </is>
      </c>
      <c r="D2063" s="6" t="inlineStr">
        <is>
          <t>Mayor Earl Funk</t>
        </is>
      </c>
      <c r="E2063" s="6" t="inlineStr">
        <is>
          <t>00:19:36</t>
        </is>
      </c>
      <c r="F2063" s="6" t="inlineStr">
        <is>
          <t>statement</t>
        </is>
      </c>
      <c r="G2063" s="8" t="inlineStr">
        <is>
          <t>I think there's plenty of room and I think this makes sense to have all these items undercover instead of out in the open. So I think this will work.</t>
        </is>
      </c>
      <c r="H2063" s="11" t="inlineStr">
        <is>
          <t>https://www.youtube.com/watch?v=-W8Ghp70IYI&amp;t=1176s</t>
        </is>
      </c>
    </row>
    <row r="2064">
      <c r="A2064" s="6" t="inlineStr">
        <is>
          <t>2024-09-17</t>
        </is>
      </c>
      <c r="B2064" s="6" t="inlineStr">
        <is>
          <t>7/8</t>
        </is>
      </c>
      <c r="C2064" s="8" t="inlineStr">
        <is>
          <t>Variance V-2024-12 (322 Reimer Ave) public hearing and approval - oversized/over-height detached garage</t>
        </is>
      </c>
      <c r="D2064" s="6" t="inlineStr">
        <is>
          <t>Mayor Earl Funk</t>
        </is>
      </c>
      <c r="E2064" s="6" t="inlineStr">
        <is>
          <t>00:19:36</t>
        </is>
      </c>
      <c r="F2064" s="6" t="inlineStr">
        <is>
          <t>statement</t>
        </is>
      </c>
      <c r="G2064" s="8" t="inlineStr">
        <is>
          <t>I'm very happy that You've gone to your neighbors. I'm glad that they have no concerns with it.</t>
        </is>
      </c>
      <c r="H2064" s="11" t="inlineStr">
        <is>
          <t>https://www.youtube.com/watch?v=-W8Ghp70IYI&amp;t=1176s</t>
        </is>
      </c>
    </row>
    <row r="2065">
      <c r="A2065" s="6" t="inlineStr">
        <is>
          <t>2024-09-17</t>
        </is>
      </c>
      <c r="B2065" s="6" t="inlineStr">
        <is>
          <t>7/8</t>
        </is>
      </c>
      <c r="C2065" s="8" t="inlineStr">
        <is>
          <t>Variance V-2024-12 (322 Reimer Ave) public hearing and approval - oversized/over-height detached garage</t>
        </is>
      </c>
      <c r="D2065" s="6" t="inlineStr">
        <is>
          <t>Mayor Earl Funk</t>
        </is>
      </c>
      <c r="E2065" s="6" t="inlineStr">
        <is>
          <t>00:19:36</t>
        </is>
      </c>
      <c r="F2065" s="6" t="inlineStr">
        <is>
          <t>statement</t>
        </is>
      </c>
      <c r="G2065" s="8" t="inlineStr">
        <is>
          <t>So council, I will support this motion.</t>
        </is>
      </c>
      <c r="H2065" s="11" t="inlineStr">
        <is>
          <t>https://www.youtube.com/watch?v=-W8Ghp70IYI&amp;t=1176s</t>
        </is>
      </c>
    </row>
    <row r="2066">
      <c r="A2066" s="6" t="inlineStr">
        <is>
          <t>2024-09-17</t>
        </is>
      </c>
      <c r="B2066" s="6" t="inlineStr">
        <is>
          <t>9/10</t>
        </is>
      </c>
      <c r="C2066" s="8" t="inlineStr">
        <is>
          <t>Variance V-2024-13 (98 Industrial Rd) public hearing and approval - barbed wire atop fence in M1 zone</t>
        </is>
      </c>
      <c r="D2066" s="6" t="inlineStr">
        <is>
          <t>Michael Zwaagstra</t>
        </is>
      </c>
      <c r="E2066" s="6" t="inlineStr">
        <is>
          <t>00:24:29</t>
        </is>
      </c>
      <c r="F2066" s="6" t="inlineStr">
        <is>
          <t>motion</t>
        </is>
      </c>
      <c r="G2066" s="8" t="inlineStr">
        <is>
          <t>I'll make a motion to approve the variance.</t>
        </is>
      </c>
      <c r="H2066" s="11" t="inlineStr">
        <is>
          <t>https://www.youtube.com/watch?v=-W8Ghp70IYI&amp;t=1469s</t>
        </is>
      </c>
    </row>
    <row r="2067">
      <c r="A2067" s="6" t="inlineStr">
        <is>
          <t>2024-09-17</t>
        </is>
      </c>
      <c r="B2067" s="6" t="inlineStr">
        <is>
          <t>9/10</t>
        </is>
      </c>
      <c r="C2067" s="8" t="inlineStr">
        <is>
          <t>Variance V-2024-13 (98 Industrial Rd) public hearing and approval - barbed wire atop fence in M1 zone</t>
        </is>
      </c>
      <c r="D2067" s="6" t="inlineStr">
        <is>
          <t>Michael Zwaagstra</t>
        </is>
      </c>
      <c r="E2067" s="6" t="inlineStr">
        <is>
          <t>00:24:37</t>
        </is>
      </c>
      <c r="F2067" s="6" t="inlineStr">
        <is>
          <t>statement</t>
        </is>
      </c>
      <c r="G2067" s="8" t="inlineStr">
        <is>
          <t>There is precedent for allowing barbed wire at locations like this. I think the applicant has made a very good case, especially straightforward one for why this is being requested. Obviously, this business wants to protect its assets.</t>
        </is>
      </c>
      <c r="H2067" s="11" t="inlineStr">
        <is>
          <t>https://www.youtube.com/watch?v=-W8Ghp70IYI&amp;t=1477s</t>
        </is>
      </c>
    </row>
    <row r="2068">
      <c r="A2068" s="6" t="inlineStr">
        <is>
          <t>2024-09-17</t>
        </is>
      </c>
      <c r="B2068" s="6" t="inlineStr">
        <is>
          <t>9/10</t>
        </is>
      </c>
      <c r="C2068" s="8" t="inlineStr">
        <is>
          <t>Variance V-2024-13 (98 Industrial Rd) public hearing and approval - barbed wire atop fence in M1 zone</t>
        </is>
      </c>
      <c r="D2068" s="6" t="inlineStr">
        <is>
          <t>Michael Zwaagstra</t>
        </is>
      </c>
      <c r="E2068" s="6" t="inlineStr">
        <is>
          <t>00:24:37</t>
        </is>
      </c>
      <c r="F2068" s="6" t="inlineStr">
        <is>
          <t>statement</t>
        </is>
      </c>
      <c r="G2068" s="8" t="inlineStr">
        <is>
          <t>There is no objections from anyone in the neighbourhood, and our staff are recommending approval. So based on all those factors, I think it makes sense to approve the variance.</t>
        </is>
      </c>
      <c r="H2068" s="11" t="inlineStr">
        <is>
          <t>https://www.youtube.com/watch?v=-W8Ghp70IYI&amp;t=1477s</t>
        </is>
      </c>
    </row>
    <row r="2069">
      <c r="A2069" s="6" t="inlineStr">
        <is>
          <t>2024-09-17</t>
        </is>
      </c>
      <c r="B2069" s="6" t="inlineStr">
        <is>
          <t>9/10</t>
        </is>
      </c>
      <c r="C2069" s="8" t="inlineStr">
        <is>
          <t>Variance V-2024-13 (98 Industrial Rd) public hearing and approval - barbed wire atop fence in M1 zone</t>
        </is>
      </c>
      <c r="D2069" s="6" t="inlineStr">
        <is>
          <t>Unidentified councillor</t>
        </is>
      </c>
      <c r="E2069" s="6" t="inlineStr">
        <is>
          <t>00:25:12</t>
        </is>
      </c>
      <c r="F2069" s="6" t="inlineStr">
        <is>
          <t>statement</t>
        </is>
      </c>
      <c r="G2069" s="8" t="inlineStr">
        <is>
          <t>I also agree with what Councillor Specht has noted, and specifically the fact that there's no neighbour, residential neighbours in that area and that there's no sidewalks makes it fairly easy for me to accept the barbed wire on top of the fence for security reasons.</t>
        </is>
      </c>
      <c r="H2069" s="11" t="inlineStr">
        <is>
          <t>https://www.youtube.com/watch?v=-W8Ghp70IYI&amp;t=1512s</t>
        </is>
      </c>
    </row>
    <row r="2070">
      <c r="A2070" s="6" t="inlineStr">
        <is>
          <t>2024-09-17</t>
        </is>
      </c>
      <c r="B2070" s="6" t="inlineStr">
        <is>
          <t>9/10</t>
        </is>
      </c>
      <c r="C2070" s="8" t="inlineStr">
        <is>
          <t>Variance V-2024-13 (98 Industrial Rd) public hearing and approval - barbed wire atop fence in M1 zone</t>
        </is>
      </c>
      <c r="D2070" s="6" t="inlineStr">
        <is>
          <t>Mayor Earl Funk</t>
        </is>
      </c>
      <c r="E2070" s="6" t="inlineStr">
        <is>
          <t>00:25:28</t>
        </is>
      </c>
      <c r="F2070" s="6" t="inlineStr">
        <is>
          <t>statement</t>
        </is>
      </c>
      <c r="G2070" s="8" t="inlineStr">
        <is>
          <t>Well, council, this seems to be pretty straightforward. Seems to be a reasonable request given the area, given the reason for it.</t>
        </is>
      </c>
      <c r="H2070" s="11" t="inlineStr">
        <is>
          <t>https://www.youtube.com/watch?v=-W8Ghp70IYI&amp;t=1528s</t>
        </is>
      </c>
    </row>
    <row r="2071">
      <c r="A2071" s="6" t="inlineStr">
        <is>
          <t>2024-09-17</t>
        </is>
      </c>
      <c r="B2071" s="6" t="inlineStr">
        <is>
          <t>15/16/17</t>
        </is>
      </c>
      <c r="C2071" s="8" t="inlineStr">
        <is>
          <t>By-Law 2250 first reading - rezoning 333 Loewen Blvd C-4 to EI (Steinbach Bible College)</t>
        </is>
      </c>
      <c r="D2071" s="6" t="inlineStr">
        <is>
          <t>Jac Siemens</t>
        </is>
      </c>
      <c r="E2071" s="6" t="inlineStr">
        <is>
          <t>00:33:01</t>
        </is>
      </c>
      <c r="F2071" s="6" t="inlineStr">
        <is>
          <t>motion</t>
        </is>
      </c>
      <c r="G2071" s="8" t="inlineStr">
        <is>
          <t>Motion to approve.</t>
        </is>
      </c>
      <c r="H2071" s="11" t="inlineStr">
        <is>
          <t>https://www.youtube.com/watch?v=-W8Ghp70IYI&amp;t=1981s</t>
        </is>
      </c>
    </row>
    <row r="2072">
      <c r="A2072" s="6" t="inlineStr">
        <is>
          <t>2024-09-17</t>
        </is>
      </c>
      <c r="B2072" s="6" t="inlineStr">
        <is>
          <t>15/16/17</t>
        </is>
      </c>
      <c r="C2072" s="8" t="inlineStr">
        <is>
          <t>By-Law 2250 first reading - rezoning 333 Loewen Blvd C-4 to EI (Steinbach Bible College)</t>
        </is>
      </c>
      <c r="D2072" s="6" t="inlineStr">
        <is>
          <t>Jac Siemens</t>
        </is>
      </c>
      <c r="E2072" s="6" t="inlineStr">
        <is>
          <t>00:33:04</t>
        </is>
      </c>
      <c r="F2072" s="6" t="inlineStr">
        <is>
          <t>statement</t>
        </is>
      </c>
      <c r="G2072" s="8" t="inlineStr">
        <is>
          <t>This is a building, the former Family Medical Center, as stated, has been empty for 3, 4, maybe 5 years since we built the new medical center on Stonebridge Crossing. So this has been empty and in need of a tenant or a new owner.</t>
        </is>
      </c>
      <c r="H2072" s="11" t="inlineStr">
        <is>
          <t>https://www.youtube.com/watch?v=-W8Ghp70IYI&amp;t=1984s</t>
        </is>
      </c>
    </row>
    <row r="2073">
      <c r="A2073" s="6" t="inlineStr">
        <is>
          <t>2024-09-17</t>
        </is>
      </c>
      <c r="B2073" s="6" t="inlineStr">
        <is>
          <t>15/16/17</t>
        </is>
      </c>
      <c r="C2073" s="8" t="inlineStr">
        <is>
          <t>By-Law 2250 first reading - rezoning 333 Loewen Blvd C-4 to EI (Steinbach Bible College)</t>
        </is>
      </c>
      <c r="D2073" s="6" t="inlineStr">
        <is>
          <t>Jac Siemens</t>
        </is>
      </c>
      <c r="E2073" s="6" t="inlineStr">
        <is>
          <t>00:33:23</t>
        </is>
      </c>
      <c r="F2073" s="6" t="inlineStr">
        <is>
          <t>statement</t>
        </is>
      </c>
      <c r="G2073" s="8" t="inlineStr">
        <is>
          <t>So we need to pass first reading, then we can go to public hearing and hear what the neighbours and other people in Steinbach have to say about it.</t>
        </is>
      </c>
      <c r="H2073" s="11" t="inlineStr">
        <is>
          <t>https://www.youtube.com/watch?v=-W8Ghp70IYI&amp;t=2003s</t>
        </is>
      </c>
    </row>
    <row r="2074">
      <c r="A2074" s="6" t="inlineStr">
        <is>
          <t>2024-09-17</t>
        </is>
      </c>
      <c r="B2074" s="6" t="inlineStr">
        <is>
          <t>15/16/17</t>
        </is>
      </c>
      <c r="C2074" s="8" t="inlineStr">
        <is>
          <t>By-Law 2250 first reading - rezoning 333 Loewen Blvd C-4 to EI (Steinbach Bible College)</t>
        </is>
      </c>
      <c r="D2074" s="6" t="inlineStr">
        <is>
          <t>Jake Hiebert</t>
        </is>
      </c>
      <c r="E2074" s="6" t="inlineStr">
        <is>
          <t>00:33:53</t>
        </is>
      </c>
      <c r="F2074" s="6" t="inlineStr">
        <is>
          <t>statement</t>
        </is>
      </c>
      <c r="G2074" s="8" t="inlineStr">
        <is>
          <t>Yes, I agree with what Councillor Siemens has just said. It's nice to see the old medical building again being refurbished and being reused.</t>
        </is>
      </c>
      <c r="H2074" s="11" t="inlineStr">
        <is>
          <t>https://www.youtube.com/watch?v=-W8Ghp70IYI&amp;t=2033s</t>
        </is>
      </c>
    </row>
    <row r="2075">
      <c r="A2075" s="6" t="inlineStr">
        <is>
          <t>2024-09-17</t>
        </is>
      </c>
      <c r="B2075" s="6" t="inlineStr">
        <is>
          <t>15/16/17</t>
        </is>
      </c>
      <c r="C2075" s="8" t="inlineStr">
        <is>
          <t>By-Law 2250 first reading - rezoning 333 Loewen Blvd C-4 to EI (Steinbach Bible College)</t>
        </is>
      </c>
      <c r="D2075" s="6" t="inlineStr">
        <is>
          <t>Jake Hiebert</t>
        </is>
      </c>
      <c r="E2075" s="6" t="inlineStr">
        <is>
          <t>00:33:53</t>
        </is>
      </c>
      <c r="F2075" s="6" t="inlineStr">
        <is>
          <t>statement</t>
        </is>
      </c>
      <c r="G2075" s="8" t="inlineStr">
        <is>
          <t>I just think it's a great, great building and use in that area, which is largely residential. So I'm excited that it's been purchased and looking forward to renovations.</t>
        </is>
      </c>
      <c r="H2075" s="11" t="inlineStr">
        <is>
          <t>https://www.youtube.com/watch?v=-W8Ghp70IYI&amp;t=2033s</t>
        </is>
      </c>
    </row>
    <row r="2076">
      <c r="A2076" s="6" t="inlineStr">
        <is>
          <t>2024-09-17</t>
        </is>
      </c>
      <c r="B2076" s="6" t="inlineStr">
        <is>
          <t>15/16/17</t>
        </is>
      </c>
      <c r="C2076" s="8" t="inlineStr">
        <is>
          <t>By-Law 2250 first reading - rezoning 333 Loewen Blvd C-4 to EI (Steinbach Bible College)</t>
        </is>
      </c>
      <c r="D2076" s="6" t="inlineStr">
        <is>
          <t>Mayor Earl Funk</t>
        </is>
      </c>
      <c r="E2076" s="6" t="inlineStr">
        <is>
          <t>00:34:30</t>
        </is>
      </c>
      <c r="F2076" s="6" t="inlineStr">
        <is>
          <t>statement</t>
        </is>
      </c>
      <c r="G2076" s="8" t="inlineStr">
        <is>
          <t>Yes, Council, that has been a property that's been empty for some time.</t>
        </is>
      </c>
      <c r="H2076" s="11" t="inlineStr">
        <is>
          <t>https://www.youtube.com/watch?v=-W8Ghp70IYI&amp;t=2070s</t>
        </is>
      </c>
    </row>
    <row r="2077">
      <c r="A2077" s="6" t="inlineStr">
        <is>
          <t>2024-09-17</t>
        </is>
      </c>
      <c r="B2077" s="6" t="inlineStr">
        <is>
          <t>15/16/17</t>
        </is>
      </c>
      <c r="C2077" s="8" t="inlineStr">
        <is>
          <t>By-Law 2250 first reading - rezoning 333 Loewen Blvd C-4 to EI (Steinbach Bible College)</t>
        </is>
      </c>
      <c r="D2077" s="6" t="inlineStr">
        <is>
          <t>Mayor Earl Funk</t>
        </is>
      </c>
      <c r="E2077" s="6" t="inlineStr">
        <is>
          <t>00:34:30</t>
        </is>
      </c>
      <c r="F2077" s="6" t="inlineStr">
        <is>
          <t>statement</t>
        </is>
      </c>
      <c r="G2077" s="8" t="inlineStr">
        <is>
          <t>I want to see what the people, the public will say, the neighborhood.</t>
        </is>
      </c>
      <c r="H2077" s="11" t="inlineStr">
        <is>
          <t>https://www.youtube.com/watch?v=-W8Ghp70IYI&amp;t=2070s</t>
        </is>
      </c>
    </row>
    <row r="2078">
      <c r="A2078" s="6" t="inlineStr">
        <is>
          <t>2024-09-17</t>
        </is>
      </c>
      <c r="B2078" s="6" t="inlineStr">
        <is>
          <t>18/18.1/18.2</t>
        </is>
      </c>
      <c r="C2078" s="8" t="inlineStr">
        <is>
          <t>Council question period - homeless encampment on Main Street; direction to administration to report on other municipalities' approaches</t>
        </is>
      </c>
      <c r="D2078" s="6" t="inlineStr">
        <is>
          <t>Michael Zwaagstra</t>
        </is>
      </c>
      <c r="E2078" s="6" t="inlineStr">
        <is>
          <t>00:35:44</t>
        </is>
      </c>
      <c r="F2078" s="6" t="inlineStr">
        <is>
          <t>statement</t>
        </is>
      </c>
      <c r="G2078" s="8" t="inlineStr">
        <is>
          <t>the universal feedback that I've heard is that there's significant concern regarding the safety for the people in the area businesses and frankly for the people who have been in the encampment themselves.</t>
        </is>
      </c>
      <c r="H2078" s="11" t="inlineStr">
        <is>
          <t>https://www.youtube.com/watch?v=-W8Ghp70IYI&amp;t=2144s</t>
        </is>
      </c>
    </row>
    <row r="2079">
      <c r="A2079" s="6" t="inlineStr">
        <is>
          <t>2024-09-17</t>
        </is>
      </c>
      <c r="B2079" s="6" t="inlineStr">
        <is>
          <t>18/18.1/18.2</t>
        </is>
      </c>
      <c r="C2079" s="8" t="inlineStr">
        <is>
          <t>Council question period - homeless encampment on Main Street; direction to administration to report on other municipalities' approaches</t>
        </is>
      </c>
      <c r="D2079" s="6" t="inlineStr">
        <is>
          <t>Michael Zwaagstra</t>
        </is>
      </c>
      <c r="E2079" s="6" t="inlineStr">
        <is>
          <t>00:35:44</t>
        </is>
      </c>
      <c r="F2079" s="6" t="inlineStr">
        <is>
          <t>question</t>
        </is>
      </c>
      <c r="G2079" s="8" t="inlineStr">
        <is>
          <t>And so I would like to put out there as a question to our, to our city manager in terms of, is there any information that he has that, you know, that any that has come to the city in regards to this?</t>
        </is>
      </c>
      <c r="H2079" s="11" t="inlineStr">
        <is>
          <t>https://www.youtube.com/watch?v=-W8Ghp70IYI&amp;t=2144s</t>
        </is>
      </c>
    </row>
    <row r="2080">
      <c r="A2080" s="6" t="inlineStr">
        <is>
          <t>2024-09-17</t>
        </is>
      </c>
      <c r="B2080" s="6" t="inlineStr">
        <is>
          <t>18/18.1/18.2</t>
        </is>
      </c>
      <c r="C2080" s="8" t="inlineStr">
        <is>
          <t>Council question period - homeless encampment on Main Street; direction to administration to report on other municipalities' approaches</t>
        </is>
      </c>
      <c r="D2080" s="6" t="inlineStr">
        <is>
          <t>Michael Zwaagstra</t>
        </is>
      </c>
      <c r="E2080" s="6" t="inlineStr">
        <is>
          <t>00:35:44</t>
        </is>
      </c>
      <c r="F2080" s="6" t="inlineStr">
        <is>
          <t>statement</t>
        </is>
      </c>
      <c r="G2080" s="8" t="inlineStr">
        <is>
          <t>Because even when this particular property is, is addressed, we know that the issue will, will come, will come up elsewhere because it's clearly unacceptable. We cannot have people simply encamping, um, in, uh, in, in areas like that in Steinbach.</t>
        </is>
      </c>
      <c r="H2080" s="11" t="inlineStr">
        <is>
          <t>https://www.youtube.com/watch?v=-W8Ghp70IYI&amp;t=2144s</t>
        </is>
      </c>
    </row>
    <row r="2081">
      <c r="A2081" s="6" t="inlineStr">
        <is>
          <t>2024-09-17</t>
        </is>
      </c>
      <c r="B2081" s="6" t="inlineStr">
        <is>
          <t>18/18.1/18.2</t>
        </is>
      </c>
      <c r="C2081" s="8" t="inlineStr">
        <is>
          <t>Council question period - homeless encampment on Main Street; direction to administration to report on other municipalities' approaches</t>
        </is>
      </c>
      <c r="D2081" s="6" t="inlineStr">
        <is>
          <t>Michael Zwaagstra</t>
        </is>
      </c>
      <c r="E2081" s="6" t="inlineStr">
        <is>
          <t>00:41:58</t>
        </is>
      </c>
      <c r="F2081" s="6" t="inlineStr">
        <is>
          <t>reply</t>
        </is>
      </c>
      <c r="G2081" s="8" t="inlineStr">
        <is>
          <t>because we can't ask our staff, they're not going to solve this problem, they're not going to come up with, with a solution here. But in terms of, you know, giving some information to council in regards to, you know, what are some of the potential tools that council could have</t>
        </is>
      </c>
      <c r="H2081" s="11" t="inlineStr">
        <is>
          <t>https://www.youtube.com/watch?v=-W8Ghp70IYI&amp;t=2518s</t>
        </is>
      </c>
    </row>
    <row r="2082">
      <c r="A2082" s="6" t="inlineStr">
        <is>
          <t>2024-09-17</t>
        </is>
      </c>
      <c r="B2082" s="6" t="inlineStr">
        <is>
          <t>18/18.1/18.2</t>
        </is>
      </c>
      <c r="C2082" s="8" t="inlineStr">
        <is>
          <t>Council question period - homeless encampment on Main Street; direction to administration to report on other municipalities' approaches</t>
        </is>
      </c>
      <c r="D2082" s="6" t="inlineStr">
        <is>
          <t>Michael Zwaagstra</t>
        </is>
      </c>
      <c r="E2082" s="6" t="inlineStr">
        <is>
          <t>00:41:58</t>
        </is>
      </c>
      <c r="F2082" s="6" t="inlineStr">
        <is>
          <t>reply</t>
        </is>
      </c>
      <c r="G2082" s="8" t="inlineStr">
        <is>
          <t>it's good to hear that You know, this, this one has been mostly or entirely vacated, but we know that the issue will come up again in the future and we need to be prepared to deal with it.</t>
        </is>
      </c>
      <c r="H2082" s="11" t="inlineStr">
        <is>
          <t>https://www.youtube.com/watch?v=-W8Ghp70IYI&amp;t=2518s</t>
        </is>
      </c>
    </row>
    <row r="2083">
      <c r="A2083" s="6" t="inlineStr">
        <is>
          <t>2024-09-17</t>
        </is>
      </c>
      <c r="B2083" s="6" t="inlineStr">
        <is>
          <t>18/18.1/18.2</t>
        </is>
      </c>
      <c r="C2083" s="8" t="inlineStr">
        <is>
          <t>Council question period - homeless encampment on Main Street; direction to administration to report on other municipalities' approaches</t>
        </is>
      </c>
      <c r="D2083" s="6" t="inlineStr">
        <is>
          <t>Jac Siemens</t>
        </is>
      </c>
      <c r="E2083" s="6" t="inlineStr">
        <is>
          <t>00:39:54</t>
        </is>
      </c>
      <c r="F2083" s="6" t="inlineStr">
        <is>
          <t>question</t>
        </is>
      </c>
      <c r="G2083" s="8" t="inlineStr">
        <is>
          <t>Is what is the role of City Council in this? When we get phone calls, and we've all had phone calls to do something about it, and I agree we need to do something about it, but what is it that we do?</t>
        </is>
      </c>
      <c r="H2083" s="11" t="inlineStr">
        <is>
          <t>https://www.youtube.com/watch?v=-W8Ghp70IYI&amp;t=2394s</t>
        </is>
      </c>
    </row>
    <row r="2084">
      <c r="A2084" s="6" t="inlineStr">
        <is>
          <t>2024-09-17</t>
        </is>
      </c>
      <c r="B2084" s="6" t="inlineStr">
        <is>
          <t>18/18.1/18.2</t>
        </is>
      </c>
      <c r="C2084" s="8" t="inlineStr">
        <is>
          <t>Council question period - homeless encampment on Main Street; direction to administration to report on other municipalities' approaches</t>
        </is>
      </c>
      <c r="D2084" s="6" t="inlineStr">
        <is>
          <t>Jac Siemens</t>
        </is>
      </c>
      <c r="E2084" s="6" t="inlineStr">
        <is>
          <t>00:39:54</t>
        </is>
      </c>
      <c r="F2084" s="6" t="inlineStr">
        <is>
          <t>statement</t>
        </is>
      </c>
      <c r="G2084" s="8" t="inlineStr">
        <is>
          <t>And is this a social issue that we have to now deal with, start to be involved with? How many tax dollars do we put towards social issues.</t>
        </is>
      </c>
      <c r="H2084" s="11" t="inlineStr">
        <is>
          <t>https://www.youtube.com/watch?v=-W8Ghp70IYI&amp;t=2394s</t>
        </is>
      </c>
    </row>
    <row r="2085">
      <c r="A2085" s="6" t="inlineStr">
        <is>
          <t>2024-09-17</t>
        </is>
      </c>
      <c r="B2085" s="6" t="inlineStr">
        <is>
          <t>18/18.1/18.2</t>
        </is>
      </c>
      <c r="C2085" s="8" t="inlineStr">
        <is>
          <t>Council question period - homeless encampment on Main Street; direction to administration to report on other municipalities' approaches</t>
        </is>
      </c>
      <c r="D2085" s="6" t="inlineStr">
        <is>
          <t>Jac Siemens</t>
        </is>
      </c>
      <c r="E2085" s="6" t="inlineStr">
        <is>
          <t>00:39:54</t>
        </is>
      </c>
      <c r="F2085" s="6" t="inlineStr">
        <is>
          <t>statement</t>
        </is>
      </c>
      <c r="G2085" s="8" t="inlineStr">
        <is>
          <t>So I appreciate the fact that we ask administration for, for a review and, and a follow-up to this, which will start a discussion at City Council, but maybe also a community discussion as part of it when it is released. So I think I'm very much in favor of getting administration to begin the process.</t>
        </is>
      </c>
      <c r="H2085" s="11" t="inlineStr">
        <is>
          <t>https://www.youtube.com/watch?v=-W8Ghp70IYI&amp;t=2394s</t>
        </is>
      </c>
    </row>
    <row r="2086">
      <c r="A2086" s="6" t="inlineStr">
        <is>
          <t>2024-09-17</t>
        </is>
      </c>
      <c r="B2086" s="6" t="inlineStr">
        <is>
          <t>18/18.1/18.2</t>
        </is>
      </c>
      <c r="C2086" s="8" t="inlineStr">
        <is>
          <t>Council question period - homeless encampment on Main Street; direction to administration to report on other municipalities' approaches</t>
        </is>
      </c>
      <c r="D2086" s="6" t="inlineStr">
        <is>
          <t>Mayor Earl Funk</t>
        </is>
      </c>
      <c r="E2086" s="6" t="inlineStr">
        <is>
          <t>00:43:23</t>
        </is>
      </c>
      <c r="F2086" s="6" t="inlineStr">
        <is>
          <t>statement</t>
        </is>
      </c>
      <c r="G2086" s="8" t="inlineStr">
        <is>
          <t>But what I would ask is that we ask our administration exactly as Councillor Swygstra has said, to look into it to see what other communities are doing. I would actually like to— for what to come out of this is actually a policy that we can follow.</t>
        </is>
      </c>
      <c r="H2086" s="11" t="inlineStr">
        <is>
          <t>https://www.youtube.com/watch?v=-W8Ghp70IYI&amp;t=2603s</t>
        </is>
      </c>
    </row>
    <row r="2087">
      <c r="A2087" s="6" t="inlineStr">
        <is>
          <t>2024-09-17</t>
        </is>
      </c>
      <c r="B2087" s="6" t="inlineStr">
        <is>
          <t>18/18.1/18.2</t>
        </is>
      </c>
      <c r="C2087" s="8" t="inlineStr">
        <is>
          <t>Council question period - homeless encampment on Main Street; direction to administration to report on other municipalities' approaches</t>
        </is>
      </c>
      <c r="D2087" s="6" t="inlineStr">
        <is>
          <t>Mayor Earl Funk</t>
        </is>
      </c>
      <c r="E2087" s="6" t="inlineStr">
        <is>
          <t>00:44:09</t>
        </is>
      </c>
      <c r="F2087" s="6" t="inlineStr">
        <is>
          <t>statement</t>
        </is>
      </c>
      <c r="G2087" s="8" t="inlineStr">
        <is>
          <t>And it would be nice to have a policy, and I'm not saying that we have to put, like, we don't put money into social programs, but that we have a policy to deal with these that we can have, and this is, this is the way we go.</t>
        </is>
      </c>
      <c r="H2087" s="11" t="inlineStr">
        <is>
          <t>https://www.youtube.com/watch?v=-W8Ghp70IYI&amp;t=2649s</t>
        </is>
      </c>
    </row>
    <row r="2088">
      <c r="A2088" s="6" t="inlineStr">
        <is>
          <t>2024-09-17</t>
        </is>
      </c>
      <c r="B2088" s="6" t="inlineStr">
        <is>
          <t>18/18.1/18.2</t>
        </is>
      </c>
      <c r="C2088" s="8" t="inlineStr">
        <is>
          <t>Council question period - homeless encampment on Main Street; direction to administration to report on other municipalities' approaches</t>
        </is>
      </c>
      <c r="D2088" s="6" t="inlineStr">
        <is>
          <t>Mayor Earl Funk</t>
        </is>
      </c>
      <c r="E2088" s="6" t="inlineStr">
        <is>
          <t>00:44:09</t>
        </is>
      </c>
      <c r="F2088" s="6" t="inlineStr">
        <is>
          <t>question</t>
        </is>
      </c>
      <c r="G2088" s="8" t="inlineStr">
        <is>
          <t>Mr. Ward, do we have a written policy on this at this time?</t>
        </is>
      </c>
      <c r="H2088" s="11" t="inlineStr">
        <is>
          <t>https://www.youtube.com/watch?v=-W8Ghp70IYI&amp;t=2649s</t>
        </is>
      </c>
    </row>
    <row r="2089">
      <c r="A2089" s="6" t="inlineStr">
        <is>
          <t>2024-09-17</t>
        </is>
      </c>
      <c r="B2089" s="6" t="inlineStr">
        <is>
          <t>18/18.1/18.2</t>
        </is>
      </c>
      <c r="C2089" s="8" t="inlineStr">
        <is>
          <t>Council question period - homeless encampment on Main Street; direction to administration to report on other municipalities' approaches</t>
        </is>
      </c>
      <c r="D2089" s="6" t="inlineStr">
        <is>
          <t>Mayor Earl Funk</t>
        </is>
      </c>
      <c r="E2089" s="6" t="inlineStr">
        <is>
          <t>00:46:42</t>
        </is>
      </c>
      <c r="F2089" s="6" t="inlineStr">
        <is>
          <t>reply</t>
        </is>
      </c>
      <c r="G2089" s="8" t="inlineStr">
        <is>
          <t>And I agree, it is case by case. Each one is individual. Each encampment is different. And they need to be dealt with individually as well.</t>
        </is>
      </c>
      <c r="H2089" s="11" t="inlineStr">
        <is>
          <t>https://www.youtube.com/watch?v=-W8Ghp70IYI&amp;t=2802s</t>
        </is>
      </c>
    </row>
    <row r="2090">
      <c r="A2090" s="6" t="inlineStr">
        <is>
          <t>2024-09-17</t>
        </is>
      </c>
      <c r="B2090" s="6" t="inlineStr">
        <is>
          <t>20</t>
        </is>
      </c>
      <c r="C2090" s="8" t="inlineStr">
        <is>
          <t>Letter of support for Harv's Air concerns re SLI Towers telecommunication tower location/height (NE 23-6-6E)</t>
        </is>
      </c>
      <c r="D2090" s="6" t="inlineStr">
        <is>
          <t>Michael Zwaagstra</t>
        </is>
      </c>
      <c r="E2090" s="6" t="inlineStr">
        <is>
          <t>00:49:17</t>
        </is>
      </c>
      <c r="F2090" s="6" t="inlineStr">
        <is>
          <t>motion</t>
        </is>
      </c>
      <c r="G2090" s="8" t="inlineStr">
        <is>
          <t>I'll put a motion forward, and if there's a seconder, then I'll speak to it. And the motion is very simple, that the City of Steinbach write a letter expressing Expressing support for the concerns raised by Harv's Air regarding the location of this tower.</t>
        </is>
      </c>
      <c r="H2090" s="11" t="inlineStr">
        <is>
          <t>https://www.youtube.com/watch?v=-W8Ghp70IYI&amp;t=2957s</t>
        </is>
      </c>
    </row>
    <row r="2091">
      <c r="A2091" s="6" t="inlineStr">
        <is>
          <t>2024-09-17</t>
        </is>
      </c>
      <c r="B2091" s="6" t="inlineStr">
        <is>
          <t>20</t>
        </is>
      </c>
      <c r="C2091" s="8" t="inlineStr">
        <is>
          <t>Letter of support for Harv's Air concerns re SLI Towers telecommunication tower location/height (NE 23-6-6E)</t>
        </is>
      </c>
      <c r="D2091" s="6" t="inlineStr">
        <is>
          <t>Michael Zwaagstra</t>
        </is>
      </c>
      <c r="E2091" s="6" t="inlineStr">
        <is>
          <t>00:49:33</t>
        </is>
      </c>
      <c r="F2091" s="6" t="inlineStr">
        <is>
          <t>statement</t>
        </is>
      </c>
      <c r="G2091" s="8" t="inlineStr">
        <is>
          <t>Obviously, this is well outside of our jurisdiction in that regard, but we do get notified as part of the process.</t>
        </is>
      </c>
      <c r="H2091" s="11" t="inlineStr">
        <is>
          <t>https://www.youtube.com/watch?v=-W8Ghp70IYI&amp;t=2973s</t>
        </is>
      </c>
    </row>
    <row r="2092">
      <c r="A2092" s="6" t="inlineStr">
        <is>
          <t>2024-09-17</t>
        </is>
      </c>
      <c r="B2092" s="6" t="inlineStr">
        <is>
          <t>20</t>
        </is>
      </c>
      <c r="C2092" s="8" t="inlineStr">
        <is>
          <t>Letter of support for Harv's Air concerns re SLI Towers telecommunication tower location/height (NE 23-6-6E)</t>
        </is>
      </c>
      <c r="D2092" s="6" t="inlineStr">
        <is>
          <t>Michael Zwaagstra</t>
        </is>
      </c>
      <c r="E2092" s="6" t="inlineStr">
        <is>
          <t>00:49:33</t>
        </is>
      </c>
      <c r="F2092" s="6" t="inlineStr">
        <is>
          <t>statement</t>
        </is>
      </c>
      <c r="G2092" s="8" t="inlineStr">
        <is>
          <t>The tower's height is significant, and this is right in their flight circuit, and they're concerned about safety.</t>
        </is>
      </c>
      <c r="H2092" s="11" t="inlineStr">
        <is>
          <t>https://www.youtube.com/watch?v=-W8Ghp70IYI&amp;t=2973s</t>
        </is>
      </c>
    </row>
    <row r="2093">
      <c r="A2093" s="6" t="inlineStr">
        <is>
          <t>2024-09-17</t>
        </is>
      </c>
      <c r="B2093" s="6" t="inlineStr">
        <is>
          <t>20</t>
        </is>
      </c>
      <c r="C2093" s="8" t="inlineStr">
        <is>
          <t>Letter of support for Harv's Air concerns re SLI Towers telecommunication tower location/height (NE 23-6-6E)</t>
        </is>
      </c>
      <c r="D2093" s="6" t="inlineStr">
        <is>
          <t>Michael Zwaagstra</t>
        </is>
      </c>
      <c r="E2093" s="6" t="inlineStr">
        <is>
          <t>00:50:18</t>
        </is>
      </c>
      <c r="F2093" s="6" t="inlineStr">
        <is>
          <t>statement</t>
        </is>
      </c>
      <c r="G2093" s="8" t="inlineStr">
        <is>
          <t>I think that is something that we should do as a city in regards to supporting supporting a local business that plays such an important role in our area. So I— that's why I think we should send the letter.</t>
        </is>
      </c>
      <c r="H2093" s="11" t="inlineStr">
        <is>
          <t>https://www.youtube.com/watch?v=-W8Ghp70IYI&amp;t=3018s</t>
        </is>
      </c>
    </row>
    <row r="2094">
      <c r="A2094" s="6" t="inlineStr">
        <is>
          <t>2024-09-17</t>
        </is>
      </c>
      <c r="B2094" s="6" t="inlineStr">
        <is>
          <t>20</t>
        </is>
      </c>
      <c r="C2094" s="8" t="inlineStr">
        <is>
          <t>Letter of support for Harv's Air concerns re SLI Towers telecommunication tower location/height (NE 23-6-6E)</t>
        </is>
      </c>
      <c r="D2094" s="6" t="inlineStr">
        <is>
          <t>Jac Siemens</t>
        </is>
      </c>
      <c r="E2094" s="6" t="inlineStr">
        <is>
          <t>00:51:56</t>
        </is>
      </c>
      <c r="F2094" s="6" t="inlineStr">
        <is>
          <t>statement</t>
        </is>
      </c>
      <c r="G2094" s="8" t="inlineStr">
        <is>
          <t>I agree with, with the motion and the comments made.</t>
        </is>
      </c>
      <c r="H2094" s="11" t="inlineStr">
        <is>
          <t>https://www.youtube.com/watch?v=-W8Ghp70IYI&amp;t=3116s</t>
        </is>
      </c>
    </row>
    <row r="2095">
      <c r="A2095" s="6" t="inlineStr">
        <is>
          <t>2024-09-17</t>
        </is>
      </c>
      <c r="B2095" s="6" t="inlineStr">
        <is>
          <t>20</t>
        </is>
      </c>
      <c r="C2095" s="8" t="inlineStr">
        <is>
          <t>Letter of support for Harv's Air concerns re SLI Towers telecommunication tower location/height (NE 23-6-6E)</t>
        </is>
      </c>
      <c r="D2095" s="6" t="inlineStr">
        <is>
          <t>Jac Siemens</t>
        </is>
      </c>
      <c r="E2095" s="6" t="inlineStr">
        <is>
          <t>00:51:56</t>
        </is>
      </c>
      <c r="F2095" s="6" t="inlineStr">
        <is>
          <t>statement</t>
        </is>
      </c>
      <c r="G2095" s="8" t="inlineStr">
        <is>
          <t>So they are part of our economic engine, so to speak, of Steinbach. I'm also very surprised that Transport Canada, or NavCan, and the CRTC don't talk to each other.</t>
        </is>
      </c>
      <c r="H2095" s="11" t="inlineStr">
        <is>
          <t>https://www.youtube.com/watch?v=-W8Ghp70IYI&amp;t=3116s</t>
        </is>
      </c>
    </row>
    <row r="2096">
      <c r="A2096" s="6" t="inlineStr">
        <is>
          <t>2024-09-17</t>
        </is>
      </c>
      <c r="B2096" s="6" t="inlineStr">
        <is>
          <t>20</t>
        </is>
      </c>
      <c r="C2096" s="8" t="inlineStr">
        <is>
          <t>Letter of support for Harv's Air concerns re SLI Towers telecommunication tower location/height (NE 23-6-6E)</t>
        </is>
      </c>
      <c r="D2096" s="6" t="inlineStr">
        <is>
          <t>Jac Siemens</t>
        </is>
      </c>
      <c r="E2096" s="6" t="inlineStr">
        <is>
          <t>00:51:56</t>
        </is>
      </c>
      <c r="F2096" s="6" t="inlineStr">
        <is>
          <t>statement</t>
        </is>
      </c>
      <c r="G2096" s="8" t="inlineStr">
        <is>
          <t>So absolutely, we need to send a letter of support.</t>
        </is>
      </c>
      <c r="H2096" s="11" t="inlineStr">
        <is>
          <t>https://www.youtube.com/watch?v=-W8Ghp70IYI&amp;t=3116s</t>
        </is>
      </c>
    </row>
    <row r="2097">
      <c r="A2097" s="6" t="inlineStr">
        <is>
          <t>2024-09-17</t>
        </is>
      </c>
      <c r="B2097" s="6" t="inlineStr">
        <is>
          <t>20</t>
        </is>
      </c>
      <c r="C2097" s="8" t="inlineStr">
        <is>
          <t>Letter of support for Harv's Air concerns re SLI Towers telecommunication tower location/height (NE 23-6-6E)</t>
        </is>
      </c>
      <c r="D2097" s="6" t="inlineStr">
        <is>
          <t>Jake Hiebert</t>
        </is>
      </c>
      <c r="E2097" s="6" t="inlineStr">
        <is>
          <t>00:53:11</t>
        </is>
      </c>
      <c r="F2097" s="6" t="inlineStr">
        <is>
          <t>statement</t>
        </is>
      </c>
      <c r="G2097" s="8" t="inlineStr">
        <is>
          <t>I too agree with the comments that have been made, and I too find it interesting that Transport Canada and other government agencies would have entertained a tower of this height and size in this location.</t>
        </is>
      </c>
      <c r="H2097" s="11" t="inlineStr">
        <is>
          <t>https://www.youtube.com/watch?v=-W8Ghp70IYI&amp;t=3191s</t>
        </is>
      </c>
    </row>
    <row r="2098">
      <c r="A2098" s="6" t="inlineStr">
        <is>
          <t>2024-09-17</t>
        </is>
      </c>
      <c r="B2098" s="6" t="inlineStr">
        <is>
          <t>20</t>
        </is>
      </c>
      <c r="C2098" s="8" t="inlineStr">
        <is>
          <t>Letter of support for Harv's Air concerns re SLI Towers telecommunication tower location/height (NE 23-6-6E)</t>
        </is>
      </c>
      <c r="D2098" s="6" t="inlineStr">
        <is>
          <t>Jake Hiebert</t>
        </is>
      </c>
      <c r="E2098" s="6" t="inlineStr">
        <is>
          <t>00:53:11</t>
        </is>
      </c>
      <c r="F2098" s="6" t="inlineStr">
        <is>
          <t>statement</t>
        </is>
      </c>
      <c r="G2098" s="8" t="inlineStr">
        <is>
          <t>And to have a tower that close to an airport that is that busy, it doesn't seem rational. So, you know, safety concerns are paramount</t>
        </is>
      </c>
      <c r="H2098" s="11" t="inlineStr">
        <is>
          <t>https://www.youtube.com/watch?v=-W8Ghp70IYI&amp;t=3191s</t>
        </is>
      </c>
    </row>
    <row r="2099">
      <c r="A2099" s="6" t="inlineStr">
        <is>
          <t>2024-09-17</t>
        </is>
      </c>
      <c r="B2099" s="6" t="inlineStr">
        <is>
          <t>20</t>
        </is>
      </c>
      <c r="C2099" s="8" t="inlineStr">
        <is>
          <t>Letter of support for Harv's Air concerns re SLI Towers telecommunication tower location/height (NE 23-6-6E)</t>
        </is>
      </c>
      <c r="D2099" s="6" t="inlineStr">
        <is>
          <t>Jake Hiebert</t>
        </is>
      </c>
      <c r="E2099" s="6" t="inlineStr">
        <is>
          <t>00:53:11</t>
        </is>
      </c>
      <c r="F2099" s="6" t="inlineStr">
        <is>
          <t>statement</t>
        </is>
      </c>
      <c r="G2099" s="8" t="inlineStr">
        <is>
          <t>So I appreciate the comments by Councillor Swygstra in writing a letter in support of Harv's Air that this is not an appropriate location for a tower of this size.</t>
        </is>
      </c>
      <c r="H2099" s="11" t="inlineStr">
        <is>
          <t>https://www.youtube.com/watch?v=-W8Ghp70IYI&amp;t=3191s</t>
        </is>
      </c>
    </row>
    <row r="2100">
      <c r="A2100" s="6" t="inlineStr">
        <is>
          <t>2024-09-17</t>
        </is>
      </c>
      <c r="B2100" s="6" t="inlineStr">
        <is>
          <t>20</t>
        </is>
      </c>
      <c r="C2100" s="8" t="inlineStr">
        <is>
          <t>Letter of support for Harv's Air concerns re SLI Towers telecommunication tower location/height (NE 23-6-6E)</t>
        </is>
      </c>
      <c r="D2100" s="6" t="inlineStr">
        <is>
          <t>Unidentified councillor</t>
        </is>
      </c>
      <c r="E2100" s="6" t="inlineStr">
        <is>
          <t>00:50:51</t>
        </is>
      </c>
      <c r="F2100" s="6" t="inlineStr">
        <is>
          <t>statement</t>
        </is>
      </c>
      <c r="G2100" s="8" t="inlineStr">
        <is>
          <t>There's, uh, there's not a lot of, uh, authority or power that we as municipally elected officials have, but at the same time, we do have a voice, and we have a voice that we should, uh, rise up and, and make sure is heard when there's citizens and local businesses that are, that are wanting to hear our voice.</t>
        </is>
      </c>
      <c r="H2100" s="11" t="inlineStr">
        <is>
          <t>https://www.youtube.com/watch?v=-W8Ghp70IYI&amp;t=3051s</t>
        </is>
      </c>
    </row>
    <row r="2101">
      <c r="A2101" s="6" t="inlineStr">
        <is>
          <t>2024-09-17</t>
        </is>
      </c>
      <c r="B2101" s="6" t="inlineStr">
        <is>
          <t>20</t>
        </is>
      </c>
      <c r="C2101" s="8" t="inlineStr">
        <is>
          <t>Letter of support for Harv's Air concerns re SLI Towers telecommunication tower location/height (NE 23-6-6E)</t>
        </is>
      </c>
      <c r="D2101" s="6" t="inlineStr">
        <is>
          <t>Unidentified councillor</t>
        </is>
      </c>
      <c r="E2101" s="6" t="inlineStr">
        <is>
          <t>00:50:51</t>
        </is>
      </c>
      <c r="F2101" s="6" t="inlineStr">
        <is>
          <t>statement</t>
        </is>
      </c>
      <c r="G2101" s="8" t="inlineStr">
        <is>
          <t>I live right underneath the flight circuit of Harv's Air, and I can— I'm actually surprised that it's only 150 times a day on average that they say that they're going to fly over here, because it is a very busy airport.</t>
        </is>
      </c>
      <c r="H2101" s="11" t="inlineStr">
        <is>
          <t>https://www.youtube.com/watch?v=-W8Ghp70IYI&amp;t=3051s</t>
        </is>
      </c>
    </row>
    <row r="2102">
      <c r="A2102" s="6" t="inlineStr">
        <is>
          <t>2024-09-17</t>
        </is>
      </c>
      <c r="B2102" s="6" t="inlineStr">
        <is>
          <t>20</t>
        </is>
      </c>
      <c r="C2102" s="8" t="inlineStr">
        <is>
          <t>Letter of support for Harv's Air concerns re SLI Towers telecommunication tower location/height (NE 23-6-6E)</t>
        </is>
      </c>
      <c r="D2102" s="6" t="inlineStr">
        <is>
          <t>Unidentified councillor</t>
        </is>
      </c>
      <c r="E2102" s="6" t="inlineStr">
        <is>
          <t>00:51:36</t>
        </is>
      </c>
      <c r="F2102" s="6" t="inlineStr">
        <is>
          <t>statement</t>
        </is>
      </c>
      <c r="G2102" s="8" t="inlineStr">
        <is>
          <t>his business has been here much longer than the cell tower, which hasn't— doesn't have a foundation yet. So I think the precedent should go towards him, and I feel like it's appropriate for the City of Steinbach's voice to echo his concerns.</t>
        </is>
      </c>
      <c r="H2102" s="11" t="inlineStr">
        <is>
          <t>https://www.youtube.com/watch?v=-W8Ghp70IYI&amp;t=3096s</t>
        </is>
      </c>
    </row>
    <row r="2103">
      <c r="A2103" s="6" t="inlineStr">
        <is>
          <t>2024-09-17</t>
        </is>
      </c>
      <c r="B2103" s="6" t="inlineStr">
        <is>
          <t>20</t>
        </is>
      </c>
      <c r="C2103" s="8" t="inlineStr">
        <is>
          <t>Letter of support for Harv's Air concerns re SLI Towers telecommunication tower location/height (NE 23-6-6E)</t>
        </is>
      </c>
      <c r="D2103" s="6" t="inlineStr">
        <is>
          <t>Mayor Earl Funk</t>
        </is>
      </c>
      <c r="E2103" s="6" t="inlineStr">
        <is>
          <t>00:54:10</t>
        </is>
      </c>
      <c r="F2103" s="6" t="inlineStr">
        <is>
          <t>statement</t>
        </is>
      </c>
      <c r="G2103" s="8" t="inlineStr">
        <is>
          <t>Well, Council, I believe that this is a good idea.</t>
        </is>
      </c>
      <c r="H2103" s="11" t="inlineStr">
        <is>
          <t>https://www.youtube.com/watch?v=-W8Ghp70IYI&amp;t=3250s</t>
        </is>
      </c>
    </row>
    <row r="2104">
      <c r="A2104" s="6" t="inlineStr">
        <is>
          <t>2024-09-17</t>
        </is>
      </c>
      <c r="B2104" s="6" t="inlineStr">
        <is>
          <t>20</t>
        </is>
      </c>
      <c r="C2104" s="8" t="inlineStr">
        <is>
          <t>Letter of support for Harv's Air concerns re SLI Towers telecommunication tower location/height (NE 23-6-6E)</t>
        </is>
      </c>
      <c r="D2104" s="6" t="inlineStr">
        <is>
          <t>Mayor Earl Funk</t>
        </is>
      </c>
      <c r="E2104" s="6" t="inlineStr">
        <is>
          <t>00:54:10</t>
        </is>
      </c>
      <c r="F2104" s="6" t="inlineStr">
        <is>
          <t>statement</t>
        </is>
      </c>
      <c r="G2104" s="8" t="inlineStr">
        <is>
          <t>There is a great economic spinoff with the pilots that come. They all live in our community.</t>
        </is>
      </c>
      <c r="H2104" s="11" t="inlineStr">
        <is>
          <t>https://www.youtube.com/watch?v=-W8Ghp70IYI&amp;t=3250s</t>
        </is>
      </c>
    </row>
    <row r="2105">
      <c r="A2105" s="6" t="inlineStr">
        <is>
          <t>2024-09-17</t>
        </is>
      </c>
      <c r="B2105" s="6" t="inlineStr">
        <is>
          <t>20</t>
        </is>
      </c>
      <c r="C2105" s="8" t="inlineStr">
        <is>
          <t>Letter of support for Harv's Air concerns re SLI Towers telecommunication tower location/height (NE 23-6-6E)</t>
        </is>
      </c>
      <c r="D2105" s="6" t="inlineStr">
        <is>
          <t>Mayor Earl Funk</t>
        </is>
      </c>
      <c r="E2105" s="6" t="inlineStr">
        <is>
          <t>00:54:10</t>
        </is>
      </c>
      <c r="F2105" s="6" t="inlineStr">
        <is>
          <t>statement</t>
        </is>
      </c>
      <c r="G2105" s="8" t="inlineStr">
        <is>
          <t>And so although we have— we don't have a lot of say in where these towers go, this is a federal decision, we do— we are allowed to comment.</t>
        </is>
      </c>
      <c r="H2105" s="11" t="inlineStr">
        <is>
          <t>https://www.youtube.com/watch?v=-W8Ghp70IYI&amp;t=3250s</t>
        </is>
      </c>
    </row>
    <row r="2106">
      <c r="A2106" s="6" t="inlineStr">
        <is>
          <t>2024-10-01</t>
        </is>
      </c>
      <c r="B2106" s="6" t="inlineStr">
        <is>
          <t>8</t>
        </is>
      </c>
      <c r="C2106" s="8" t="inlineStr">
        <is>
          <t>By-Law 2252 1st reading - rezoning PTH 52 West / First Street / 20 Giesbrecht St from RLD &amp; RMD to RHD (6-storey multifamily, Kingdom Home Building Inc.)</t>
        </is>
      </c>
      <c r="D2106" s="6" t="inlineStr">
        <is>
          <t>Michael Zwaagstra</t>
        </is>
      </c>
      <c r="E2106" s="6" t="inlineStr">
        <is>
          <t>00:09:15</t>
        </is>
      </c>
      <c r="F2106" s="6" t="inlineStr">
        <is>
          <t>motion</t>
        </is>
      </c>
      <c r="G2106" s="8" t="inlineStr">
        <is>
          <t>I'll make a motion to give first reading.</t>
        </is>
      </c>
      <c r="H2106" s="11" t="inlineStr">
        <is>
          <t>https://www.youtube.com/watch?v=JbX8nVEMgak&amp;t=555s</t>
        </is>
      </c>
    </row>
    <row r="2107">
      <c r="A2107" s="6" t="inlineStr">
        <is>
          <t>2024-10-01</t>
        </is>
      </c>
      <c r="B2107" s="6" t="inlineStr">
        <is>
          <t>8</t>
        </is>
      </c>
      <c r="C2107" s="8" t="inlineStr">
        <is>
          <t>By-Law 2252 1st reading - rezoning PTH 52 West / First Street / 20 Giesbrecht St from RLD &amp; RMD to RHD (6-storey multifamily, Kingdom Home Building Inc.)</t>
        </is>
      </c>
      <c r="D2107" s="6" t="inlineStr">
        <is>
          <t>Michael Zwaagstra</t>
        </is>
      </c>
      <c r="E2107" s="6" t="inlineStr">
        <is>
          <t>00:09:20</t>
        </is>
      </c>
      <c r="F2107" s="6" t="inlineStr">
        <is>
          <t>statement</t>
        </is>
      </c>
      <c r="G2107" s="8" t="inlineStr">
        <is>
          <t>This is a plan that would significantly change the area.</t>
        </is>
      </c>
      <c r="H2107" s="11" t="inlineStr">
        <is>
          <t>https://www.youtube.com/watch?v=JbX8nVEMgak&amp;t=560s</t>
        </is>
      </c>
    </row>
    <row r="2108">
      <c r="A2108" s="6" t="inlineStr">
        <is>
          <t>2024-10-01</t>
        </is>
      </c>
      <c r="B2108" s="6" t="inlineStr">
        <is>
          <t>8</t>
        </is>
      </c>
      <c r="C2108" s="8" t="inlineStr">
        <is>
          <t>By-Law 2252 1st reading - rezoning PTH 52 West / First Street / 20 Giesbrecht St from RLD &amp; RMD to RHD (6-storey multifamily, Kingdom Home Building Inc.)</t>
        </is>
      </c>
      <c r="D2108" s="6" t="inlineStr">
        <is>
          <t>Michael Zwaagstra</t>
        </is>
      </c>
      <c r="E2108" s="6" t="inlineStr">
        <is>
          <t>00:09:20</t>
        </is>
      </c>
      <c r="F2108" s="6" t="inlineStr">
        <is>
          <t>statement</t>
        </is>
      </c>
      <c r="G2108" s="8" t="inlineStr">
        <is>
          <t>Obviously, this is— this would be a significant change, and it's good to give first reading so that way we can have the public hearing and hear both from the developer, because I'm very interested to hear about this.</t>
        </is>
      </c>
      <c r="H2108" s="11" t="inlineStr">
        <is>
          <t>https://www.youtube.com/watch?v=JbX8nVEMgak&amp;t=560s</t>
        </is>
      </c>
    </row>
    <row r="2109">
      <c r="A2109" s="6" t="inlineStr">
        <is>
          <t>2024-10-01</t>
        </is>
      </c>
      <c r="B2109" s="6" t="inlineStr">
        <is>
          <t>8</t>
        </is>
      </c>
      <c r="C2109" s="8" t="inlineStr">
        <is>
          <t>By-Law 2252 1st reading - rezoning PTH 52 West / First Street / 20 Giesbrecht St from RLD &amp; RMD to RHD (6-storey multifamily, Kingdom Home Building Inc.)</t>
        </is>
      </c>
      <c r="D2109" s="6" t="inlineStr">
        <is>
          <t>Michael Zwaagstra</t>
        </is>
      </c>
      <c r="E2109" s="6" t="inlineStr">
        <is>
          <t>00:09:49</t>
        </is>
      </c>
      <c r="F2109" s="6" t="inlineStr">
        <is>
          <t>statement</t>
        </is>
      </c>
      <c r="G2109" s="8" t="inlineStr">
        <is>
          <t>there's certainly potential here. We do want to obviously have more housing, and this is what this is proposing to do. But we need to make sure that we hear the proposal from the applicant and then also hear from the neighbourhood to see if there's any— what questions or concerns that they might have.</t>
        </is>
      </c>
      <c r="H2109" s="11" t="inlineStr">
        <is>
          <t>https://www.youtube.com/watch?v=JbX8nVEMgak&amp;t=589s</t>
        </is>
      </c>
    </row>
    <row r="2110">
      <c r="A2110" s="6" t="inlineStr">
        <is>
          <t>2024-10-01</t>
        </is>
      </c>
      <c r="B2110" s="6" t="inlineStr">
        <is>
          <t>8</t>
        </is>
      </c>
      <c r="C2110" s="8" t="inlineStr">
        <is>
          <t>By-Law 2252 1st reading - rezoning PTH 52 West / First Street / 20 Giesbrecht St from RLD &amp; RMD to RHD (6-storey multifamily, Kingdom Home Building Inc.)</t>
        </is>
      </c>
      <c r="D2110" s="6" t="inlineStr">
        <is>
          <t>Damian Penner</t>
        </is>
      </c>
      <c r="E2110" s="6" t="inlineStr">
        <is>
          <t>00:10:09</t>
        </is>
      </c>
      <c r="F2110" s="6" t="inlineStr">
        <is>
          <t>statement</t>
        </is>
      </c>
      <c r="G2110" s="8" t="inlineStr">
        <is>
          <t>Yes, this is a very ambitious project and the largest— one of the largest, if not the largest, in terms of housing that I think most recent council members have seen.</t>
        </is>
      </c>
      <c r="H2110" s="11" t="inlineStr">
        <is>
          <t>https://www.youtube.com/watch?v=JbX8nVEMgak&amp;t=609s</t>
        </is>
      </c>
    </row>
    <row r="2111">
      <c r="A2111" s="6" t="inlineStr">
        <is>
          <t>2024-10-01</t>
        </is>
      </c>
      <c r="B2111" s="6" t="inlineStr">
        <is>
          <t>8</t>
        </is>
      </c>
      <c r="C2111" s="8" t="inlineStr">
        <is>
          <t>By-Law 2252 1st reading - rezoning PTH 52 West / First Street / 20 Giesbrecht St from RLD &amp; RMD to RHD (6-storey multifamily, Kingdom Home Building Inc.)</t>
        </is>
      </c>
      <c r="D2111" s="6" t="inlineStr">
        <is>
          <t>Damian Penner</t>
        </is>
      </c>
      <c r="E2111" s="6" t="inlineStr">
        <is>
          <t>00:10:09</t>
        </is>
      </c>
      <c r="F2111" s="6" t="inlineStr">
        <is>
          <t>statement</t>
        </is>
      </c>
      <c r="G2111" s="8" t="inlineStr">
        <is>
          <t>So it would be interesting to get more information and, uh, hear from the public at a public hearing.</t>
        </is>
      </c>
      <c r="H2111" s="11" t="inlineStr">
        <is>
          <t>https://www.youtube.com/watch?v=JbX8nVEMgak&amp;t=609s</t>
        </is>
      </c>
    </row>
    <row r="2112">
      <c r="A2112" s="6" t="inlineStr">
        <is>
          <t>2024-10-01</t>
        </is>
      </c>
      <c r="B2112" s="6" t="inlineStr">
        <is>
          <t>8</t>
        </is>
      </c>
      <c r="C2112" s="8" t="inlineStr">
        <is>
          <t>By-Law 2252 1st reading - rezoning PTH 52 West / First Street / 20 Giesbrecht St from RLD &amp; RMD to RHD (6-storey multifamily, Kingdom Home Building Inc.)</t>
        </is>
      </c>
      <c r="D2112" s="6" t="inlineStr">
        <is>
          <t>Mayor Earl Funk</t>
        </is>
      </c>
      <c r="E2112" s="6" t="inlineStr">
        <is>
          <t>00:10:24</t>
        </is>
      </c>
      <c r="F2112" s="6" t="inlineStr">
        <is>
          <t>statement</t>
        </is>
      </c>
      <c r="G2112" s="8" t="inlineStr">
        <is>
          <t>Uh, Council, yes, I too am interested to, uh, to hear what the, what the people, the neighborhood have to say, but I also would like to see the presentation from the developer as well.</t>
        </is>
      </c>
      <c r="H2112" s="11" t="inlineStr">
        <is>
          <t>https://www.youtube.com/watch?v=JbX8nVEMgak&amp;t=624s</t>
        </is>
      </c>
    </row>
    <row r="2113">
      <c r="A2113" s="6" t="inlineStr">
        <is>
          <t>2024-10-01</t>
        </is>
      </c>
      <c r="B2113" s="6" t="inlineStr">
        <is>
          <t>9</t>
        </is>
      </c>
      <c r="C2113" s="8" t="inlineStr">
        <is>
          <t>By-Law 2253 1st reading - rezoning 41st Street from RLD to RMD (multifamily complex, Kingdom Home Building Inc.)</t>
        </is>
      </c>
      <c r="D2113" s="6" t="inlineStr">
        <is>
          <t>Jac Siemens</t>
        </is>
      </c>
      <c r="E2113" s="6" t="inlineStr">
        <is>
          <t>00:12:01</t>
        </is>
      </c>
      <c r="F2113" s="6" t="inlineStr">
        <is>
          <t>motion</t>
        </is>
      </c>
      <c r="G2113" s="8" t="inlineStr">
        <is>
          <t>Motion to approve first reading.</t>
        </is>
      </c>
      <c r="H2113" s="11" t="inlineStr">
        <is>
          <t>https://www.youtube.com/watch?v=JbX8nVEMgak&amp;t=721s</t>
        </is>
      </c>
    </row>
    <row r="2114">
      <c r="A2114" s="6" t="inlineStr">
        <is>
          <t>2024-10-01</t>
        </is>
      </c>
      <c r="B2114" s="6" t="inlineStr">
        <is>
          <t>9</t>
        </is>
      </c>
      <c r="C2114" s="8" t="inlineStr">
        <is>
          <t>By-Law 2253 1st reading - rezoning 41st Street from RLD to RMD (multifamily complex, Kingdom Home Building Inc.)</t>
        </is>
      </c>
      <c r="D2114" s="6" t="inlineStr">
        <is>
          <t>Jac Siemens</t>
        </is>
      </c>
      <c r="E2114" s="6" t="inlineStr">
        <is>
          <t>00:12:07</t>
        </is>
      </c>
      <c r="F2114" s="6" t="inlineStr">
        <is>
          <t>statement</t>
        </is>
      </c>
      <c r="G2114" s="8" t="inlineStr">
        <is>
          <t>This is also an interesting request to change from low density to residential medium density. In this case, it's 2 levels of residential and the bottom floor being parking lot— parking. But we'll see how that goes too.</t>
        </is>
      </c>
      <c r="H2114" s="11" t="inlineStr">
        <is>
          <t>https://www.youtube.com/watch?v=JbX8nVEMgak&amp;t=727s</t>
        </is>
      </c>
    </row>
    <row r="2115">
      <c r="A2115" s="6" t="inlineStr">
        <is>
          <t>2024-10-01</t>
        </is>
      </c>
      <c r="B2115" s="6" t="inlineStr">
        <is>
          <t>9</t>
        </is>
      </c>
      <c r="C2115" s="8" t="inlineStr">
        <is>
          <t>By-Law 2253 1st reading - rezoning 41st Street from RLD to RMD (multifamily complex, Kingdom Home Building Inc.)</t>
        </is>
      </c>
      <c r="D2115" s="6" t="inlineStr">
        <is>
          <t>Jac Siemens</t>
        </is>
      </c>
      <c r="E2115" s="6" t="inlineStr">
        <is>
          <t>00:12:07</t>
        </is>
      </c>
      <c r="F2115" s="6" t="inlineStr">
        <is>
          <t>statement</t>
        </is>
      </c>
      <c r="G2115" s="8" t="inlineStr">
        <is>
          <t>I think if we pass first reading here, we'll get to hear from the public. on this one as well, which could be an interesting discussion as well because this is a different way to build a building and make use of the land space that's allowed.</t>
        </is>
      </c>
      <c r="H2115" s="11" t="inlineStr">
        <is>
          <t>https://www.youtube.com/watch?v=JbX8nVEMgak&amp;t=727s</t>
        </is>
      </c>
    </row>
    <row r="2116">
      <c r="A2116" s="6" t="inlineStr">
        <is>
          <t>2024-10-15</t>
        </is>
      </c>
      <c r="B2116" s="6" t="inlineStr">
        <is>
          <t>7</t>
        </is>
      </c>
      <c r="C2116" s="8" t="inlineStr">
        <is>
          <t>Appointment of 2025 Board of Revision members and honoraria</t>
        </is>
      </c>
      <c r="D2116" s="6" t="inlineStr">
        <is>
          <t>Michael Zwaagstra</t>
        </is>
      </c>
      <c r="E2116" s="6" t="inlineStr">
        <is>
          <t>00:05:14</t>
        </is>
      </c>
      <c r="F2116" s="6" t="inlineStr">
        <is>
          <t>statement</t>
        </is>
      </c>
      <c r="G2116" s="8" t="inlineStr">
        <is>
          <t>I'm glad that we appoint outside people to be on this board. We used to have council members serving as the Board of Revision. And that was always an awkward situation.</t>
        </is>
      </c>
      <c r="H2116" s="11" t="inlineStr">
        <is>
          <t>https://www.youtube.com/watch?v=CWbXopuWiUQ&amp;t=314s</t>
        </is>
      </c>
    </row>
    <row r="2117">
      <c r="A2117" s="6" t="inlineStr">
        <is>
          <t>2024-10-15</t>
        </is>
      </c>
      <c r="B2117" s="6" t="inlineStr">
        <is>
          <t>7</t>
        </is>
      </c>
      <c r="C2117" s="8" t="inlineStr">
        <is>
          <t>Appointment of 2025 Board of Revision members and honoraria</t>
        </is>
      </c>
      <c r="D2117" s="6" t="inlineStr">
        <is>
          <t>Michael Zwaagstra</t>
        </is>
      </c>
      <c r="E2117" s="6" t="inlineStr">
        <is>
          <t>00:05:14</t>
        </is>
      </c>
      <c r="F2117" s="6" t="inlineStr">
        <is>
          <t>statement</t>
        </is>
      </c>
      <c r="G2117" s="8" t="inlineStr">
        <is>
          <t>And so I appreciate the fact that we have people who have real business experience and past council experience, past administration experience, who have some expertise, who can serve in this capacity.</t>
        </is>
      </c>
      <c r="H2117" s="11" t="inlineStr">
        <is>
          <t>https://www.youtube.com/watch?v=CWbXopuWiUQ&amp;t=314s</t>
        </is>
      </c>
    </row>
    <row r="2118">
      <c r="A2118" s="6" t="inlineStr">
        <is>
          <t>2024-10-15</t>
        </is>
      </c>
      <c r="B2118" s="6" t="inlineStr">
        <is>
          <t>7</t>
        </is>
      </c>
      <c r="C2118" s="8" t="inlineStr">
        <is>
          <t>Appointment of 2025 Board of Revision members and honoraria</t>
        </is>
      </c>
      <c r="D2118" s="6" t="inlineStr">
        <is>
          <t>Mayor Earl Funk</t>
        </is>
      </c>
      <c r="E2118" s="6" t="inlineStr">
        <is>
          <t>00:04:26</t>
        </is>
      </c>
      <c r="F2118" s="6" t="inlineStr">
        <is>
          <t>statement</t>
        </is>
      </c>
      <c r="G2118" s="8" t="inlineStr">
        <is>
          <t>I've appointed Matt Wheeler, the presiding officer, Jack Kaler, member, and Roy Enns, a member, to represent council on the Board of Revision.</t>
        </is>
      </c>
      <c r="H2118" s="11" t="inlineStr">
        <is>
          <t>https://www.youtube.com/watch?v=CWbXopuWiUQ&amp;t=266s</t>
        </is>
      </c>
    </row>
    <row r="2119">
      <c r="A2119" s="6" t="inlineStr">
        <is>
          <t>2024-10-15</t>
        </is>
      </c>
      <c r="B2119" s="6" t="inlineStr">
        <is>
          <t>7</t>
        </is>
      </c>
      <c r="C2119" s="8" t="inlineStr">
        <is>
          <t>Appointment of 2025 Board of Revision members and honoraria</t>
        </is>
      </c>
      <c r="D2119" s="6" t="inlineStr">
        <is>
          <t>Mayor Earl Funk</t>
        </is>
      </c>
      <c r="E2119" s="6" t="inlineStr">
        <is>
          <t>00:05:49</t>
        </is>
      </c>
      <c r="F2119" s="6" t="inlineStr">
        <is>
          <t>statement</t>
        </is>
      </c>
      <c r="G2119" s="8" t="inlineStr">
        <is>
          <t>This has worked very well since we've done this and taken ourselves off this board because it's very awkward when we're voting on what someone's paying for their assessment, their taxes.</t>
        </is>
      </c>
      <c r="H2119" s="11" t="inlineStr">
        <is>
          <t>https://www.youtube.com/watch?v=CWbXopuWiUQ&amp;t=349s</t>
        </is>
      </c>
    </row>
    <row r="2120">
      <c r="A2120" s="6" t="inlineStr">
        <is>
          <t>2024-10-15</t>
        </is>
      </c>
      <c r="B2120" s="6" t="inlineStr">
        <is>
          <t>8/9</t>
        </is>
      </c>
      <c r="C2120" s="8" t="inlineStr">
        <is>
          <t>By-Law 2250 public hearing and 2nd reading - rezone 333 Loewen Blvd from C4 to E/I for Steinbach Bible College</t>
        </is>
      </c>
      <c r="D2120" s="6" t="inlineStr">
        <is>
          <t>Susan Penner</t>
        </is>
      </c>
      <c r="E2120" s="6" t="inlineStr">
        <is>
          <t>00:18:05</t>
        </is>
      </c>
      <c r="F2120" s="6" t="inlineStr">
        <is>
          <t>motion</t>
        </is>
      </c>
      <c r="G2120" s="8" t="inlineStr">
        <is>
          <t>Motion to approve.</t>
        </is>
      </c>
      <c r="H2120" s="11" t="inlineStr">
        <is>
          <t>https://www.youtube.com/watch?v=CWbXopuWiUQ&amp;t=1085s</t>
        </is>
      </c>
    </row>
    <row r="2121">
      <c r="A2121" s="6" t="inlineStr">
        <is>
          <t>2024-10-15</t>
        </is>
      </c>
      <c r="B2121" s="6" t="inlineStr">
        <is>
          <t>8/9</t>
        </is>
      </c>
      <c r="C2121" s="8" t="inlineStr">
        <is>
          <t>By-Law 2250 public hearing and 2nd reading - rezone 333 Loewen Blvd from C4 to E/I for Steinbach Bible College</t>
        </is>
      </c>
      <c r="D2121" s="6" t="inlineStr">
        <is>
          <t>Susan Penner</t>
        </is>
      </c>
      <c r="E2121" s="6" t="inlineStr">
        <is>
          <t>00:18:12</t>
        </is>
      </c>
      <c r="F2121" s="6" t="inlineStr">
        <is>
          <t>statement</t>
        </is>
      </c>
      <c r="G2121" s="8" t="inlineStr">
        <is>
          <t>Well, this is a very exciting project.</t>
        </is>
      </c>
      <c r="H2121" s="11" t="inlineStr">
        <is>
          <t>https://www.youtube.com/watch?v=CWbXopuWiUQ&amp;t=1092s</t>
        </is>
      </c>
    </row>
    <row r="2122">
      <c r="A2122" s="6" t="inlineStr">
        <is>
          <t>2024-10-15</t>
        </is>
      </c>
      <c r="B2122" s="6" t="inlineStr">
        <is>
          <t>8/9</t>
        </is>
      </c>
      <c r="C2122" s="8" t="inlineStr">
        <is>
          <t>By-Law 2250 public hearing and 2nd reading - rezone 333 Loewen Blvd from C4 to E/I for Steinbach Bible College</t>
        </is>
      </c>
      <c r="D2122" s="6" t="inlineStr">
        <is>
          <t>Susan Penner</t>
        </is>
      </c>
      <c r="E2122" s="6" t="inlineStr">
        <is>
          <t>00:18:12</t>
        </is>
      </c>
      <c r="F2122" s="6" t="inlineStr">
        <is>
          <t>statement</t>
        </is>
      </c>
      <c r="G2122" s="8" t="inlineStr">
        <is>
          <t>I just think this is a great next step for SBC and, of course, for SCS as they're growing too</t>
        </is>
      </c>
      <c r="H2122" s="11" t="inlineStr">
        <is>
          <t>https://www.youtube.com/watch?v=CWbXopuWiUQ&amp;t=1092s</t>
        </is>
      </c>
    </row>
    <row r="2123">
      <c r="A2123" s="6" t="inlineStr">
        <is>
          <t>2024-10-15</t>
        </is>
      </c>
      <c r="B2123" s="6" t="inlineStr">
        <is>
          <t>8/9</t>
        </is>
      </c>
      <c r="C2123" s="8" t="inlineStr">
        <is>
          <t>By-Law 2250 public hearing and 2nd reading - rezone 333 Loewen Blvd from C4 to E/I for Steinbach Bible College</t>
        </is>
      </c>
      <c r="D2123" s="6" t="inlineStr">
        <is>
          <t>Susan Penner</t>
        </is>
      </c>
      <c r="E2123" s="6" t="inlineStr">
        <is>
          <t>00:18:12</t>
        </is>
      </c>
      <c r="F2123" s="6" t="inlineStr">
        <is>
          <t>statement</t>
        </is>
      </c>
      <c r="G2123" s="8" t="inlineStr">
        <is>
          <t>the students that graduate from that school are students that employers want to hire, that churches want to have in their congregations.</t>
        </is>
      </c>
      <c r="H2123" s="11" t="inlineStr">
        <is>
          <t>https://www.youtube.com/watch?v=CWbXopuWiUQ&amp;t=1092s</t>
        </is>
      </c>
    </row>
    <row r="2124">
      <c r="A2124" s="6" t="inlineStr">
        <is>
          <t>2024-10-15</t>
        </is>
      </c>
      <c r="B2124" s="6" t="inlineStr">
        <is>
          <t>8/9</t>
        </is>
      </c>
      <c r="C2124" s="8" t="inlineStr">
        <is>
          <t>By-Law 2250 public hearing and 2nd reading - rezone 333 Loewen Blvd from C4 to E/I for Steinbach Bible College</t>
        </is>
      </c>
      <c r="D2124" s="6" t="inlineStr">
        <is>
          <t>Susan Penner</t>
        </is>
      </c>
      <c r="E2124" s="6" t="inlineStr">
        <is>
          <t>00:18:12</t>
        </is>
      </c>
      <c r="F2124" s="6" t="inlineStr">
        <is>
          <t>statement</t>
        </is>
      </c>
      <c r="G2124" s="8" t="inlineStr">
        <is>
          <t>I would think the neighborhood would be very pleased as well because going from a C-4 to this designation is actually, you know, a real benefit to that area, I think.</t>
        </is>
      </c>
      <c r="H2124" s="11" t="inlineStr">
        <is>
          <t>https://www.youtube.com/watch?v=CWbXopuWiUQ&amp;t=1092s</t>
        </is>
      </c>
    </row>
    <row r="2125">
      <c r="A2125" s="6" t="inlineStr">
        <is>
          <t>2024-10-15</t>
        </is>
      </c>
      <c r="B2125" s="6" t="inlineStr">
        <is>
          <t>8/9</t>
        </is>
      </c>
      <c r="C2125" s="8" t="inlineStr">
        <is>
          <t>By-Law 2250 public hearing and 2nd reading - rezone 333 Loewen Blvd from C4 to E/I for Steinbach Bible College</t>
        </is>
      </c>
      <c r="D2125" s="6" t="inlineStr">
        <is>
          <t>Jac Siemens</t>
        </is>
      </c>
      <c r="E2125" s="6" t="inlineStr">
        <is>
          <t>00:15:32</t>
        </is>
      </c>
      <c r="F2125" s="6" t="inlineStr">
        <is>
          <t>question</t>
        </is>
      </c>
      <c r="G2125" s="8" t="inlineStr">
        <is>
          <t>But my question to you is, have you talked to any of the neighbors?</t>
        </is>
      </c>
      <c r="H2125" s="11" t="inlineStr">
        <is>
          <t>https://www.youtube.com/watch?v=CWbXopuWiUQ&amp;t=932s</t>
        </is>
      </c>
    </row>
    <row r="2126">
      <c r="A2126" s="6" t="inlineStr">
        <is>
          <t>2024-10-15</t>
        </is>
      </c>
      <c r="B2126" s="6" t="inlineStr">
        <is>
          <t>8/9</t>
        </is>
      </c>
      <c r="C2126" s="8" t="inlineStr">
        <is>
          <t>By-Law 2250 public hearing and 2nd reading - rezone 333 Loewen Blvd from C4 to E/I for Steinbach Bible College</t>
        </is>
      </c>
      <c r="D2126" s="6" t="inlineStr">
        <is>
          <t>Jac Siemens</t>
        </is>
      </c>
      <c r="E2126" s="6" t="inlineStr">
        <is>
          <t>00:19:40</t>
        </is>
      </c>
      <c r="F2126" s="6" t="inlineStr">
        <is>
          <t>statement</t>
        </is>
      </c>
      <c r="G2126" s="8" t="inlineStr">
        <is>
          <t>I too think this is an exciting project for the area. Lowen Boulevard has educational institutions, has churches, it has a variety of different things, and this just adds to that. It's on a major road, so that fits.</t>
        </is>
      </c>
      <c r="H2126" s="11" t="inlineStr">
        <is>
          <t>https://www.youtube.com/watch?v=CWbXopuWiUQ&amp;t=1180s</t>
        </is>
      </c>
    </row>
    <row r="2127">
      <c r="A2127" s="6" t="inlineStr">
        <is>
          <t>2024-10-15</t>
        </is>
      </c>
      <c r="B2127" s="6" t="inlineStr">
        <is>
          <t>8/9</t>
        </is>
      </c>
      <c r="C2127" s="8" t="inlineStr">
        <is>
          <t>By-Law 2250 public hearing and 2nd reading - rezone 333 Loewen Blvd from C4 to E/I for Steinbach Bible College</t>
        </is>
      </c>
      <c r="D2127" s="6" t="inlineStr">
        <is>
          <t>Jac Siemens</t>
        </is>
      </c>
      <c r="E2127" s="6" t="inlineStr">
        <is>
          <t>00:19:40</t>
        </is>
      </c>
      <c r="F2127" s="6" t="inlineStr">
        <is>
          <t>statement</t>
        </is>
      </c>
      <c r="G2127" s="8" t="inlineStr">
        <is>
          <t>I did talk to some of the neighbours because I live in that area, and I heard no complaints from anybody what the proposed— what the proposal is.</t>
        </is>
      </c>
      <c r="H2127" s="11" t="inlineStr">
        <is>
          <t>https://www.youtube.com/watch?v=CWbXopuWiUQ&amp;t=1180s</t>
        </is>
      </c>
    </row>
    <row r="2128">
      <c r="A2128" s="6" t="inlineStr">
        <is>
          <t>2024-10-15</t>
        </is>
      </c>
      <c r="B2128" s="6" t="inlineStr">
        <is>
          <t>8/9</t>
        </is>
      </c>
      <c r="C2128" s="8" t="inlineStr">
        <is>
          <t>By-Law 2250 public hearing and 2nd reading - rezone 333 Loewen Blvd from C4 to E/I for Steinbach Bible College</t>
        </is>
      </c>
      <c r="D2128" s="6" t="inlineStr">
        <is>
          <t>Jac Siemens</t>
        </is>
      </c>
      <c r="E2128" s="6" t="inlineStr">
        <is>
          <t>00:19:40</t>
        </is>
      </c>
      <c r="F2128" s="6" t="inlineStr">
        <is>
          <t>statement</t>
        </is>
      </c>
      <c r="G2128" s="8" t="inlineStr">
        <is>
          <t>I think this is good use of city land and/or repurposing existing building.</t>
        </is>
      </c>
      <c r="H2128" s="11" t="inlineStr">
        <is>
          <t>https://www.youtube.com/watch?v=CWbXopuWiUQ&amp;t=1180s</t>
        </is>
      </c>
    </row>
    <row r="2129">
      <c r="A2129" s="6" t="inlineStr">
        <is>
          <t>2024-10-15</t>
        </is>
      </c>
      <c r="B2129" s="6" t="inlineStr">
        <is>
          <t>8/9</t>
        </is>
      </c>
      <c r="C2129" s="8" t="inlineStr">
        <is>
          <t>By-Law 2250 public hearing and 2nd reading - rezone 333 Loewen Blvd from C4 to E/I for Steinbach Bible College</t>
        </is>
      </c>
      <c r="D2129" s="6" t="inlineStr">
        <is>
          <t>Jake Hiebert</t>
        </is>
      </c>
      <c r="E2129" s="6" t="inlineStr">
        <is>
          <t>00:20:39</t>
        </is>
      </c>
      <c r="F2129" s="6" t="inlineStr">
        <is>
          <t>statement</t>
        </is>
      </c>
      <c r="G2129" s="8" t="inlineStr">
        <is>
          <t>To quote Mr. P.— Mr. R., when he presented, this location is marvelous.</t>
        </is>
      </c>
      <c r="H2129" s="11" t="inlineStr">
        <is>
          <t>https://www.youtube.com/watch?v=CWbXopuWiUQ&amp;t=1239s</t>
        </is>
      </c>
    </row>
    <row r="2130">
      <c r="A2130" s="6" t="inlineStr">
        <is>
          <t>2024-10-15</t>
        </is>
      </c>
      <c r="B2130" s="6" t="inlineStr">
        <is>
          <t>8/9</t>
        </is>
      </c>
      <c r="C2130" s="8" t="inlineStr">
        <is>
          <t>By-Law 2250 public hearing and 2nd reading - rezone 333 Loewen Blvd from C4 to E/I for Steinbach Bible College</t>
        </is>
      </c>
      <c r="D2130" s="6" t="inlineStr">
        <is>
          <t>Jake Hiebert</t>
        </is>
      </c>
      <c r="E2130" s="6" t="inlineStr">
        <is>
          <t>00:20:52</t>
        </is>
      </c>
      <c r="F2130" s="6" t="inlineStr">
        <is>
          <t>statement</t>
        </is>
      </c>
      <c r="G2130" s="8" t="inlineStr">
        <is>
          <t>to the east we have a church, to the west and to the south we have residences, we have the senior center to the north. I think it's a super fit. Lowland Boulevard is designed in such a fashion that it can take the extra traffic.</t>
        </is>
      </c>
      <c r="H2130" s="11" t="inlineStr">
        <is>
          <t>https://www.youtube.com/watch?v=CWbXopuWiUQ&amp;t=1252s</t>
        </is>
      </c>
    </row>
    <row r="2131">
      <c r="A2131" s="6" t="inlineStr">
        <is>
          <t>2024-10-15</t>
        </is>
      </c>
      <c r="B2131" s="6" t="inlineStr">
        <is>
          <t>8/9</t>
        </is>
      </c>
      <c r="C2131" s="8" t="inlineStr">
        <is>
          <t>By-Law 2250 public hearing and 2nd reading - rezone 333 Loewen Blvd from C4 to E/I for Steinbach Bible College</t>
        </is>
      </c>
      <c r="D2131" s="6" t="inlineStr">
        <is>
          <t>Jake Hiebert</t>
        </is>
      </c>
      <c r="E2131" s="6" t="inlineStr">
        <is>
          <t>00:20:52</t>
        </is>
      </c>
      <c r="F2131" s="6" t="inlineStr">
        <is>
          <t>statement</t>
        </is>
      </c>
      <c r="G2131" s="8" t="inlineStr">
        <is>
          <t>So I'm in favor that this variance go through and building starts.</t>
        </is>
      </c>
      <c r="H2131" s="11" t="inlineStr">
        <is>
          <t>https://www.youtube.com/watch?v=CWbXopuWiUQ&amp;t=1252s</t>
        </is>
      </c>
    </row>
    <row r="2132">
      <c r="A2132" s="6" t="inlineStr">
        <is>
          <t>2024-10-15</t>
        </is>
      </c>
      <c r="B2132" s="6" t="inlineStr">
        <is>
          <t>8/9</t>
        </is>
      </c>
      <c r="C2132" s="8" t="inlineStr">
        <is>
          <t>By-Law 2250 public hearing and 2nd reading - rezone 333 Loewen Blvd from C4 to E/I for Steinbach Bible College</t>
        </is>
      </c>
      <c r="D2132" s="6" t="inlineStr">
        <is>
          <t>Bill Hiebert</t>
        </is>
      </c>
      <c r="E2132" s="6" t="inlineStr">
        <is>
          <t>00:21:25</t>
        </is>
      </c>
      <c r="F2132" s="6" t="inlineStr">
        <is>
          <t>statement</t>
        </is>
      </c>
      <c r="G2132" s="8" t="inlineStr">
        <is>
          <t>I think SPC has played a vital part of this community for many, many years, as Mr. R. mentioned, and it's— I'm glad to see that we're moving forward.</t>
        </is>
      </c>
      <c r="H2132" s="11" t="inlineStr">
        <is>
          <t>https://www.youtube.com/watch?v=CWbXopuWiUQ&amp;t=1285s</t>
        </is>
      </c>
    </row>
    <row r="2133">
      <c r="A2133" s="6" t="inlineStr">
        <is>
          <t>2024-10-15</t>
        </is>
      </c>
      <c r="B2133" s="6" t="inlineStr">
        <is>
          <t>8/9</t>
        </is>
      </c>
      <c r="C2133" s="8" t="inlineStr">
        <is>
          <t>By-Law 2250 public hearing and 2nd reading - rezone 333 Loewen Blvd from C4 to E/I for Steinbach Bible College</t>
        </is>
      </c>
      <c r="D2133" s="6" t="inlineStr">
        <is>
          <t>Bill Hiebert</t>
        </is>
      </c>
      <c r="E2133" s="6" t="inlineStr">
        <is>
          <t>00:21:25</t>
        </is>
      </c>
      <c r="F2133" s="6" t="inlineStr">
        <is>
          <t>statement</t>
        </is>
      </c>
      <c r="G2133" s="8" t="inlineStr">
        <is>
          <t>And first of all, this building, it needed something in there, and we've been waiting for this for a long time.</t>
        </is>
      </c>
      <c r="H2133" s="11" t="inlineStr">
        <is>
          <t>https://www.youtube.com/watch?v=CWbXopuWiUQ&amp;t=1285s</t>
        </is>
      </c>
    </row>
    <row r="2134">
      <c r="A2134" s="6" t="inlineStr">
        <is>
          <t>2024-10-15</t>
        </is>
      </c>
      <c r="B2134" s="6" t="inlineStr">
        <is>
          <t>8/9</t>
        </is>
      </c>
      <c r="C2134" s="8" t="inlineStr">
        <is>
          <t>By-Law 2250 public hearing and 2nd reading - rezone 333 Loewen Blvd from C4 to E/I for Steinbach Bible College</t>
        </is>
      </c>
      <c r="D2134" s="6" t="inlineStr">
        <is>
          <t>Bill Hiebert</t>
        </is>
      </c>
      <c r="E2134" s="6" t="inlineStr">
        <is>
          <t>00:21:25</t>
        </is>
      </c>
      <c r="F2134" s="6" t="inlineStr">
        <is>
          <t>statement</t>
        </is>
      </c>
      <c r="G2134" s="8" t="inlineStr">
        <is>
          <t>So I'm totally gung-ho for you guys.</t>
        </is>
      </c>
      <c r="H2134" s="11" t="inlineStr">
        <is>
          <t>https://www.youtube.com/watch?v=CWbXopuWiUQ&amp;t=1285s</t>
        </is>
      </c>
    </row>
    <row r="2135">
      <c r="A2135" s="6" t="inlineStr">
        <is>
          <t>2024-10-15</t>
        </is>
      </c>
      <c r="B2135" s="6" t="inlineStr">
        <is>
          <t>8/9</t>
        </is>
      </c>
      <c r="C2135" s="8" t="inlineStr">
        <is>
          <t>By-Law 2250 public hearing and 2nd reading - rezone 333 Loewen Blvd from C4 to E/I for Steinbach Bible College</t>
        </is>
      </c>
      <c r="D2135" s="6" t="inlineStr">
        <is>
          <t>Mayor Earl Funk</t>
        </is>
      </c>
      <c r="E2135" s="6" t="inlineStr">
        <is>
          <t>00:21:53</t>
        </is>
      </c>
      <c r="F2135" s="6" t="inlineStr">
        <is>
          <t>statement</t>
        </is>
      </c>
      <c r="G2135" s="8" t="inlineStr">
        <is>
          <t>But what I think is so great about this is the repurposing of this building. This building's had a lot of history. It's come before us many times, council, for different ideas and different proposals, and that's just the ones that came publicly.</t>
        </is>
      </c>
      <c r="H2135" s="11" t="inlineStr">
        <is>
          <t>https://www.youtube.com/watch?v=CWbXopuWiUQ&amp;t=1313s</t>
        </is>
      </c>
    </row>
    <row r="2136">
      <c r="A2136" s="6" t="inlineStr">
        <is>
          <t>2024-10-15</t>
        </is>
      </c>
      <c r="B2136" s="6" t="inlineStr">
        <is>
          <t>8/9</t>
        </is>
      </c>
      <c r="C2136" s="8" t="inlineStr">
        <is>
          <t>By-Law 2250 public hearing and 2nd reading - rezone 333 Loewen Blvd from C4 to E/I for Steinbach Bible College</t>
        </is>
      </c>
      <c r="D2136" s="6" t="inlineStr">
        <is>
          <t>Mayor Earl Funk</t>
        </is>
      </c>
      <c r="E2136" s="6" t="inlineStr">
        <is>
          <t>00:21:53</t>
        </is>
      </c>
      <c r="F2136" s="6" t="inlineStr">
        <is>
          <t>statement</t>
        </is>
      </c>
      <c r="G2136" s="8" t="inlineStr">
        <is>
          <t>you're gonna definitely bring value to the area, to increase the value to our city.</t>
        </is>
      </c>
      <c r="H2136" s="11" t="inlineStr">
        <is>
          <t>https://www.youtube.com/watch?v=CWbXopuWiUQ&amp;t=1313s</t>
        </is>
      </c>
    </row>
    <row r="2137">
      <c r="A2137" s="6" t="inlineStr">
        <is>
          <t>2024-11-19</t>
        </is>
      </c>
      <c r="B2137" s="6" t="inlineStr">
        <is>
          <t>7/8</t>
        </is>
      </c>
      <c r="C2137" s="8" t="inlineStr">
        <is>
          <t>Public hearing + approval - Conditional Use CU-2024-06 (daycare centre, 59 Market Boulevard, C-MX zone)</t>
        </is>
      </c>
      <c r="D2137" s="6" t="inlineStr">
        <is>
          <t>Susan Penner</t>
        </is>
      </c>
      <c r="E2137" s="6" t="inlineStr">
        <is>
          <t>00:08:24</t>
        </is>
      </c>
      <c r="F2137" s="6" t="inlineStr">
        <is>
          <t>motion</t>
        </is>
      </c>
      <c r="G2137" s="8" t="inlineStr">
        <is>
          <t>I am very happy to, um, make the motion to approve this conditional use. This is an excellent location for a daycare, um, for numerous reasons.</t>
        </is>
      </c>
      <c r="H2137" s="11" t="inlineStr">
        <is>
          <t>https://www.youtube.com/watch?v=_yq9YNrahB0&amp;t=504s</t>
        </is>
      </c>
    </row>
    <row r="2138">
      <c r="A2138" s="6" t="inlineStr">
        <is>
          <t>2024-11-19</t>
        </is>
      </c>
      <c r="B2138" s="6" t="inlineStr">
        <is>
          <t>7/8</t>
        </is>
      </c>
      <c r="C2138" s="8" t="inlineStr">
        <is>
          <t>Public hearing + approval - Conditional Use CU-2024-06 (daycare centre, 59 Market Boulevard, C-MX zone)</t>
        </is>
      </c>
      <c r="D2138" s="6" t="inlineStr">
        <is>
          <t>Susan Penner</t>
        </is>
      </c>
      <c r="E2138" s="6" t="inlineStr">
        <is>
          <t>00:08:24</t>
        </is>
      </c>
      <c r="F2138" s="6" t="inlineStr">
        <is>
          <t>statement</t>
        </is>
      </c>
      <c r="G2138" s="8" t="inlineStr">
        <is>
          <t>because there's a lot of employment in the area, whether it's Highlife or there's, um, retail stores, the grocery stores in the area.</t>
        </is>
      </c>
      <c r="H2138" s="11" t="inlineStr">
        <is>
          <t>https://www.youtube.com/watch?v=_yq9YNrahB0&amp;t=504s</t>
        </is>
      </c>
    </row>
    <row r="2139">
      <c r="A2139" s="6" t="inlineStr">
        <is>
          <t>2024-11-19</t>
        </is>
      </c>
      <c r="B2139" s="6" t="inlineStr">
        <is>
          <t>7/8</t>
        </is>
      </c>
      <c r="C2139" s="8" t="inlineStr">
        <is>
          <t>Public hearing + approval - Conditional Use CU-2024-06 (daycare centre, 59 Market Boulevard, C-MX zone)</t>
        </is>
      </c>
      <c r="D2139" s="6" t="inlineStr">
        <is>
          <t>Susan Penner</t>
        </is>
      </c>
      <c r="E2139" s="6" t="inlineStr">
        <is>
          <t>00:08:24</t>
        </is>
      </c>
      <c r="F2139" s="6" t="inlineStr">
        <is>
          <t>statement</t>
        </is>
      </c>
      <c r="G2139" s="8" t="inlineStr">
        <is>
          <t>daycare spaces are very important in this day and age where families often have to have 2 incomes to be able to make ends meet.</t>
        </is>
      </c>
      <c r="H2139" s="11" t="inlineStr">
        <is>
          <t>https://www.youtube.com/watch?v=_yq9YNrahB0&amp;t=504s</t>
        </is>
      </c>
    </row>
    <row r="2140">
      <c r="A2140" s="6" t="inlineStr">
        <is>
          <t>2024-11-19</t>
        </is>
      </c>
      <c r="B2140" s="6" t="inlineStr">
        <is>
          <t>7/8</t>
        </is>
      </c>
      <c r="C2140" s="8" t="inlineStr">
        <is>
          <t>Public hearing + approval - Conditional Use CU-2024-06 (daycare centre, 59 Market Boulevard, C-MX zone)</t>
        </is>
      </c>
      <c r="D2140" s="6" t="inlineStr">
        <is>
          <t>Damian Penner</t>
        </is>
      </c>
      <c r="E2140" s="6" t="inlineStr">
        <is>
          <t>00:09:20</t>
        </is>
      </c>
      <c r="F2140" s="6" t="inlineStr">
        <is>
          <t>statement</t>
        </is>
      </c>
      <c r="G2140" s="8" t="inlineStr">
        <is>
          <t>It's an area that's developing quick and is needing daycare in that area as housing is going up. as well as areas of employment in the direct vicinity of the daycare.</t>
        </is>
      </c>
      <c r="H2140" s="11" t="inlineStr">
        <is>
          <t>https://www.youtube.com/watch?v=_yq9YNrahB0&amp;t=560s</t>
        </is>
      </c>
    </row>
    <row r="2141">
      <c r="A2141" s="6" t="inlineStr">
        <is>
          <t>2024-11-19</t>
        </is>
      </c>
      <c r="B2141" s="6" t="inlineStr">
        <is>
          <t>7/8</t>
        </is>
      </c>
      <c r="C2141" s="8" t="inlineStr">
        <is>
          <t>Public hearing + approval - Conditional Use CU-2024-06 (daycare centre, 59 Market Boulevard, C-MX zone)</t>
        </is>
      </c>
      <c r="D2141" s="6" t="inlineStr">
        <is>
          <t>Damian Penner</t>
        </is>
      </c>
      <c r="E2141" s="6" t="inlineStr">
        <is>
          <t>00:09:20</t>
        </is>
      </c>
      <c r="F2141" s="6" t="inlineStr">
        <is>
          <t>statement</t>
        </is>
      </c>
      <c r="G2141" s="8" t="inlineStr">
        <is>
          <t>Yeah, as Councillor Penner said, you know, for a lot of families, reliable childcare isn't just, isn't just a want, it's, it's, it's essential for them to be able to have, have employment</t>
        </is>
      </c>
      <c r="H2141" s="11" t="inlineStr">
        <is>
          <t>https://www.youtube.com/watch?v=_yq9YNrahB0&amp;t=560s</t>
        </is>
      </c>
    </row>
    <row r="2142">
      <c r="A2142" s="6" t="inlineStr">
        <is>
          <t>2024-11-19</t>
        </is>
      </c>
      <c r="B2142" s="6" t="inlineStr">
        <is>
          <t>7/8</t>
        </is>
      </c>
      <c r="C2142" s="8" t="inlineStr">
        <is>
          <t>Public hearing + approval - Conditional Use CU-2024-06 (daycare centre, 59 Market Boulevard, C-MX zone)</t>
        </is>
      </c>
      <c r="D2142" s="6" t="inlineStr">
        <is>
          <t>Damian Penner</t>
        </is>
      </c>
      <c r="E2142" s="6" t="inlineStr">
        <is>
          <t>00:10:03</t>
        </is>
      </c>
      <c r="F2142" s="6" t="inlineStr">
        <is>
          <t>statement</t>
        </is>
      </c>
      <c r="G2142" s="8" t="inlineStr">
        <is>
          <t>So I don't see any reason that we shouldn't be approving this.</t>
        </is>
      </c>
      <c r="H2142" s="11" t="inlineStr">
        <is>
          <t>https://www.youtube.com/watch?v=_yq9YNrahB0&amp;t=603s</t>
        </is>
      </c>
    </row>
    <row r="2143">
      <c r="A2143" s="6" t="inlineStr">
        <is>
          <t>2024-11-19</t>
        </is>
      </c>
      <c r="B2143" s="6" t="inlineStr">
        <is>
          <t>7/8</t>
        </is>
      </c>
      <c r="C2143" s="8" t="inlineStr">
        <is>
          <t>Public hearing + approval - Conditional Use CU-2024-06 (daycare centre, 59 Market Boulevard, C-MX zone)</t>
        </is>
      </c>
      <c r="D2143" s="6" t="inlineStr">
        <is>
          <t>Mayor Earl Funk</t>
        </is>
      </c>
      <c r="E2143" s="6" t="inlineStr">
        <is>
          <t>00:10:41</t>
        </is>
      </c>
      <c r="F2143" s="6" t="inlineStr">
        <is>
          <t>statement</t>
        </is>
      </c>
      <c r="G2143" s="8" t="inlineStr">
        <is>
          <t>Yes, I totally support this. This motion because I too, I've got young people working for me and as they are starting their families, they are on waiting lists and they are having great difficulty finding daycare for their children.</t>
        </is>
      </c>
      <c r="H2143" s="11" t="inlineStr">
        <is>
          <t>https://www.youtube.com/watch?v=_yq9YNrahB0&amp;t=641s</t>
        </is>
      </c>
    </row>
    <row r="2144">
      <c r="A2144" s="6" t="inlineStr">
        <is>
          <t>2024-11-19</t>
        </is>
      </c>
      <c r="B2144" s="6" t="inlineStr">
        <is>
          <t>7/8</t>
        </is>
      </c>
      <c r="C2144" s="8" t="inlineStr">
        <is>
          <t>Public hearing + approval - Conditional Use CU-2024-06 (daycare centre, 59 Market Boulevard, C-MX zone)</t>
        </is>
      </c>
      <c r="D2144" s="6" t="inlineStr">
        <is>
          <t>Mayor Earl Funk</t>
        </is>
      </c>
      <c r="E2144" s="6" t="inlineStr">
        <is>
          <t>00:10:41</t>
        </is>
      </c>
      <c r="F2144" s="6" t="inlineStr">
        <is>
          <t>statement</t>
        </is>
      </c>
      <c r="G2144" s="8" t="inlineStr">
        <is>
          <t>And in today's day and age with both spouses working, there needs to be daycare. And if one thing we lack, it's daycare.</t>
        </is>
      </c>
      <c r="H2144" s="11" t="inlineStr">
        <is>
          <t>https://www.youtube.com/watch?v=_yq9YNrahB0&amp;t=641s</t>
        </is>
      </c>
    </row>
    <row r="2145">
      <c r="A2145" s="6" t="inlineStr">
        <is>
          <t>2024-11-19</t>
        </is>
      </c>
      <c r="B2145" s="6" t="inlineStr">
        <is>
          <t>10/11</t>
        </is>
      </c>
      <c r="C2145" s="8" t="inlineStr">
        <is>
          <t>Tender award correction - Park Road West Lift Station Upgrades and Force Main Twinning engineering services (Associated Engineering, $463,201)</t>
        </is>
      </c>
      <c r="D2145" s="6" t="inlineStr">
        <is>
          <t>Michael Zwaagstra</t>
        </is>
      </c>
      <c r="E2145" s="6" t="inlineStr">
        <is>
          <t>00:16:24</t>
        </is>
      </c>
      <c r="F2145" s="6" t="inlineStr">
        <is>
          <t>motion</t>
        </is>
      </c>
      <c r="G2145" s="8" t="inlineStr">
        <is>
          <t>I'll make a motion to correct the tender amount to the amount listed by your city manager.</t>
        </is>
      </c>
      <c r="H2145" s="11" t="inlineStr">
        <is>
          <t>https://www.youtube.com/watch?v=_yq9YNrahB0&amp;t=984s</t>
        </is>
      </c>
    </row>
    <row r="2146">
      <c r="A2146" s="6" t="inlineStr">
        <is>
          <t>2024-11-19</t>
        </is>
      </c>
      <c r="B2146" s="6" t="inlineStr">
        <is>
          <t>10/11</t>
        </is>
      </c>
      <c r="C2146" s="8" t="inlineStr">
        <is>
          <t>Tender award correction - Park Road West Lift Station Upgrades and Force Main Twinning engineering services (Associated Engineering, $463,201)</t>
        </is>
      </c>
      <c r="D2146" s="6" t="inlineStr">
        <is>
          <t>Michael Zwaagstra</t>
        </is>
      </c>
      <c r="E2146" s="6" t="inlineStr">
        <is>
          <t>00:16:32</t>
        </is>
      </c>
      <c r="F2146" s="6" t="inlineStr">
        <is>
          <t>statement</t>
        </is>
      </c>
      <c r="G2146" s="8" t="inlineStr">
        <is>
          <t>The company remains the same, but the actual number is actually lower, which is— if you're going to have an error, it's certainly much better to have the error go in this direction.</t>
        </is>
      </c>
      <c r="H2146" s="11" t="inlineStr">
        <is>
          <t>https://www.youtube.com/watch?v=_yq9YNrahB0&amp;t=992s</t>
        </is>
      </c>
    </row>
    <row r="2147">
      <c r="A2147" s="6" t="inlineStr">
        <is>
          <t>2024-11-19</t>
        </is>
      </c>
      <c r="B2147" s="6" t="inlineStr">
        <is>
          <t>10/11</t>
        </is>
      </c>
      <c r="C2147" s="8" t="inlineStr">
        <is>
          <t>Tender award correction - Park Road West Lift Station Upgrades and Force Main Twinning engineering services (Associated Engineering, $463,201)</t>
        </is>
      </c>
      <c r="D2147" s="6" t="inlineStr">
        <is>
          <t>Michael Zwaagstra</t>
        </is>
      </c>
      <c r="E2147" s="6" t="inlineStr">
        <is>
          <t>00:16:32</t>
        </is>
      </c>
      <c r="F2147" s="6" t="inlineStr">
        <is>
          <t>statement</t>
        </is>
      </c>
      <c r="G2147" s="8" t="inlineStr">
        <is>
          <t>so it's important that we correct the award so that way we are awarding the correct amount, which in this case is just over $463,000.</t>
        </is>
      </c>
      <c r="H2147" s="11" t="inlineStr">
        <is>
          <t>https://www.youtube.com/watch?v=_yq9YNrahB0&amp;t=992s</t>
        </is>
      </c>
    </row>
    <row r="2148">
      <c r="A2148" s="6" t="inlineStr">
        <is>
          <t>2024-11-19</t>
        </is>
      </c>
      <c r="B2148" s="6" t="inlineStr">
        <is>
          <t>10/11</t>
        </is>
      </c>
      <c r="C2148" s="8" t="inlineStr">
        <is>
          <t>Tender award correction - Park Road West Lift Station Upgrades and Force Main Twinning engineering services (Associated Engineering, $463,201)</t>
        </is>
      </c>
      <c r="D2148" s="6" t="inlineStr">
        <is>
          <t>Damian Penner</t>
        </is>
      </c>
      <c r="E2148" s="6" t="inlineStr">
        <is>
          <t>00:17:05</t>
        </is>
      </c>
      <c r="F2148" s="6" t="inlineStr">
        <is>
          <t>statement</t>
        </is>
      </c>
      <c r="G2148" s="8" t="inlineStr">
        <is>
          <t>let's maybe just not let Associated Engineering know what we approved in the first place.</t>
        </is>
      </c>
      <c r="H2148" s="11" t="inlineStr">
        <is>
          <t>https://www.youtube.com/watch?v=_yq9YNrahB0&amp;t=1025s</t>
        </is>
      </c>
    </row>
    <row r="2149">
      <c r="A2149" s="6" t="inlineStr">
        <is>
          <t>2024-11-19</t>
        </is>
      </c>
      <c r="B2149" s="6" t="inlineStr">
        <is>
          <t>15/16/17</t>
        </is>
      </c>
      <c r="C2149" s="8" t="inlineStr">
        <is>
          <t>By-Law 2250 third reading - rezoning 331/333 Loewen Boulevard to EI Educational Institutional, subject to development agreement</t>
        </is>
      </c>
      <c r="D2149" s="6" t="inlineStr">
        <is>
          <t>Jac Siemens</t>
        </is>
      </c>
      <c r="E2149" s="6" t="inlineStr">
        <is>
          <t>00:23:44</t>
        </is>
      </c>
      <c r="F2149" s="6" t="inlineStr">
        <is>
          <t>motion</t>
        </is>
      </c>
      <c r="G2149" s="8" t="inlineStr">
        <is>
          <t>Motion to approve subject to execution of development agreement.</t>
        </is>
      </c>
      <c r="H2149" s="11" t="inlineStr">
        <is>
          <t>https://www.youtube.com/watch?v=_yq9YNrahB0&amp;t=1424s</t>
        </is>
      </c>
    </row>
    <row r="2150">
      <c r="A2150" s="6" t="inlineStr">
        <is>
          <t>2024-11-19</t>
        </is>
      </c>
      <c r="B2150" s="6" t="inlineStr">
        <is>
          <t>15/16/17</t>
        </is>
      </c>
      <c r="C2150" s="8" t="inlineStr">
        <is>
          <t>By-Law 2250 third reading - rezoning 331/333 Loewen Boulevard to EI Educational Institutional, subject to development agreement</t>
        </is>
      </c>
      <c r="D2150" s="6" t="inlineStr">
        <is>
          <t>Jac Siemens</t>
        </is>
      </c>
      <c r="E2150" s="6" t="inlineStr">
        <is>
          <t>00:23:50</t>
        </is>
      </c>
      <c r="F2150" s="6" t="inlineStr">
        <is>
          <t>statement</t>
        </is>
      </c>
      <c r="G2150" s="8" t="inlineStr">
        <is>
          <t>This is a former family medical center, And I think it's a great plan.</t>
        </is>
      </c>
      <c r="H2150" s="11" t="inlineStr">
        <is>
          <t>https://www.youtube.com/watch?v=_yq9YNrahB0&amp;t=1430s</t>
        </is>
      </c>
    </row>
    <row r="2151">
      <c r="A2151" s="6" t="inlineStr">
        <is>
          <t>2024-11-19</t>
        </is>
      </c>
      <c r="B2151" s="6" t="inlineStr">
        <is>
          <t>15/16/17</t>
        </is>
      </c>
      <c r="C2151" s="8" t="inlineStr">
        <is>
          <t>By-Law 2250 third reading - rezoning 331/333 Loewen Boulevard to EI Educational Institutional, subject to development agreement</t>
        </is>
      </c>
      <c r="D2151" s="6" t="inlineStr">
        <is>
          <t>Jac Siemens</t>
        </is>
      </c>
      <c r="E2151" s="6" t="inlineStr">
        <is>
          <t>00:24:23</t>
        </is>
      </c>
      <c r="F2151" s="6" t="inlineStr">
        <is>
          <t>statement</t>
        </is>
      </c>
      <c r="G2151" s="8" t="inlineStr">
        <is>
          <t>they'll make very good neighbours. I think it's a great move for us and for them too.</t>
        </is>
      </c>
      <c r="H2151" s="11" t="inlineStr">
        <is>
          <t>https://www.youtube.com/watch?v=_yq9YNrahB0&amp;t=1463s</t>
        </is>
      </c>
    </row>
    <row r="2152">
      <c r="A2152" s="6" t="inlineStr">
        <is>
          <t>2024-11-19</t>
        </is>
      </c>
      <c r="B2152" s="6" t="inlineStr">
        <is>
          <t>15/16/17</t>
        </is>
      </c>
      <c r="C2152" s="8" t="inlineStr">
        <is>
          <t>By-Law 2250 third reading - rezoning 331/333 Loewen Boulevard to EI Educational Institutional, subject to development agreement</t>
        </is>
      </c>
      <c r="D2152" s="6" t="inlineStr">
        <is>
          <t>Jac Siemens</t>
        </is>
      </c>
      <c r="E2152" s="6" t="inlineStr">
        <is>
          <t>00:24:23</t>
        </is>
      </c>
      <c r="F2152" s="6" t="inlineStr">
        <is>
          <t>statement</t>
        </is>
      </c>
      <c r="G2152" s="8" t="inlineStr">
        <is>
          <t>They're putting on approximately a $13 million expansion starting as soon as probably this winter, and that with a 2-year build.</t>
        </is>
      </c>
      <c r="H2152" s="11" t="inlineStr">
        <is>
          <t>https://www.youtube.com/watch?v=_yq9YNrahB0&amp;t=1463s</t>
        </is>
      </c>
    </row>
    <row r="2153">
      <c r="A2153" s="6" t="inlineStr">
        <is>
          <t>2024-11-19</t>
        </is>
      </c>
      <c r="B2153" s="6" t="inlineStr">
        <is>
          <t>15/16/17</t>
        </is>
      </c>
      <c r="C2153" s="8" t="inlineStr">
        <is>
          <t>By-Law 2250 third reading - rezoning 331/333 Loewen Boulevard to EI Educational Institutional, subject to development agreement</t>
        </is>
      </c>
      <c r="D2153" s="6" t="inlineStr">
        <is>
          <t>Jake Hiebert</t>
        </is>
      </c>
      <c r="E2153" s="6" t="inlineStr">
        <is>
          <t>00:24:52</t>
        </is>
      </c>
      <c r="F2153" s="6" t="inlineStr">
        <is>
          <t>statement</t>
        </is>
      </c>
      <c r="G2153" s="8" t="inlineStr">
        <is>
          <t>Mr. Mayor, as indicated, this bylaw has been before council twice before and no objections have been received. I think it's a venture that's well suited for the surrounding area.</t>
        </is>
      </c>
      <c r="H2153" s="11" t="inlineStr">
        <is>
          <t>https://www.youtube.com/watch?v=_yq9YNrahB0&amp;t=1492s</t>
        </is>
      </c>
    </row>
    <row r="2154">
      <c r="A2154" s="6" t="inlineStr">
        <is>
          <t>2024-11-19</t>
        </is>
      </c>
      <c r="B2154" s="6" t="inlineStr">
        <is>
          <t>15/16/17</t>
        </is>
      </c>
      <c r="C2154" s="8" t="inlineStr">
        <is>
          <t>By-Law 2250 third reading - rezoning 331/333 Loewen Boulevard to EI Educational Institutional, subject to development agreement</t>
        </is>
      </c>
      <c r="D2154" s="6" t="inlineStr">
        <is>
          <t>Jake Hiebert</t>
        </is>
      </c>
      <c r="E2154" s="6" t="inlineStr">
        <is>
          <t>00:24:52</t>
        </is>
      </c>
      <c r="F2154" s="6" t="inlineStr">
        <is>
          <t>statement</t>
        </is>
      </c>
      <c r="G2154" s="8" t="inlineStr">
        <is>
          <t>As we see, we've got the assisted living to the north, we've got residential on the other sides. To the east, we've got the church that has a gym apparently that can also be used— some arrangements have been made that the gym can be used by the school.</t>
        </is>
      </c>
      <c r="H2154" s="11" t="inlineStr">
        <is>
          <t>https://www.youtube.com/watch?v=_yq9YNrahB0&amp;t=1492s</t>
        </is>
      </c>
    </row>
    <row r="2155">
      <c r="A2155" s="6" t="inlineStr">
        <is>
          <t>2024-11-19</t>
        </is>
      </c>
      <c r="B2155" s="6" t="inlineStr">
        <is>
          <t>15/16/17</t>
        </is>
      </c>
      <c r="C2155" s="8" t="inlineStr">
        <is>
          <t>By-Law 2250 third reading - rezoning 331/333 Loewen Boulevard to EI Educational Institutional, subject to development agreement</t>
        </is>
      </c>
      <c r="D2155" s="6" t="inlineStr">
        <is>
          <t>Jake Hiebert</t>
        </is>
      </c>
      <c r="E2155" s="6" t="inlineStr">
        <is>
          <t>00:25:38</t>
        </is>
      </c>
      <c r="F2155" s="6" t="inlineStr">
        <is>
          <t>statement</t>
        </is>
      </c>
      <c r="G2155" s="8" t="inlineStr">
        <is>
          <t>but again, this is a great venture suited to the area and looking forward to it.</t>
        </is>
      </c>
      <c r="H2155" s="11" t="inlineStr">
        <is>
          <t>https://www.youtube.com/watch?v=_yq9YNrahB0&amp;t=1538s</t>
        </is>
      </c>
    </row>
    <row r="2156">
      <c r="A2156" s="6" t="inlineStr">
        <is>
          <t>2024-11-19</t>
        </is>
      </c>
      <c r="B2156" s="6" t="inlineStr">
        <is>
          <t>18/19</t>
        </is>
      </c>
      <c r="C2156" s="8" t="inlineStr">
        <is>
          <t>Ratify mayor's re-appointment of City Manager Troy Warkentin as representative to Steinbach Community Development Corporation</t>
        </is>
      </c>
      <c r="D2156" s="6" t="inlineStr">
        <is>
          <t>Susan Penner</t>
        </is>
      </c>
      <c r="E2156" s="6" t="inlineStr">
        <is>
          <t>00:26:42</t>
        </is>
      </c>
      <c r="F2156" s="6" t="inlineStr">
        <is>
          <t>statement</t>
        </is>
      </c>
      <c r="G2156" s="8" t="inlineStr">
        <is>
          <t>I'm happy that Troy will continue his work on that committee.</t>
        </is>
      </c>
      <c r="H2156" s="11" t="inlineStr">
        <is>
          <t>https://www.youtube.com/watch?v=_yq9YNrahB0&amp;t=1602s</t>
        </is>
      </c>
    </row>
    <row r="2157">
      <c r="A2157" s="6" t="inlineStr">
        <is>
          <t>2024-11-19</t>
        </is>
      </c>
      <c r="B2157" s="6" t="inlineStr">
        <is>
          <t>20</t>
        </is>
      </c>
      <c r="C2157" s="8" t="inlineStr">
        <is>
          <t>Supplementary realty taxes added to 2024 assessment roll ($713,614.82, s.326 Municipal Act)</t>
        </is>
      </c>
      <c r="D2157" s="6" t="inlineStr">
        <is>
          <t>Michael Zwaagstra</t>
        </is>
      </c>
      <c r="E2157" s="6" t="inlineStr">
        <is>
          <t>00:27:32</t>
        </is>
      </c>
      <c r="F2157" s="6" t="inlineStr">
        <is>
          <t>motion</t>
        </is>
      </c>
      <c r="G2157" s="8" t="inlineStr">
        <is>
          <t>Thank you, Mr. Mayor. I'll make the motion to approve.</t>
        </is>
      </c>
      <c r="H2157" s="11" t="inlineStr">
        <is>
          <t>https://www.youtube.com/watch?v=_yq9YNrahB0&amp;t=1652s</t>
        </is>
      </c>
    </row>
    <row r="2158">
      <c r="A2158" s="6" t="inlineStr">
        <is>
          <t>2024-11-19</t>
        </is>
      </c>
      <c r="B2158" s="6" t="inlineStr">
        <is>
          <t>20</t>
        </is>
      </c>
      <c r="C2158" s="8" t="inlineStr">
        <is>
          <t>Supplementary realty taxes added to 2024 assessment roll ($713,614.82, s.326 Municipal Act)</t>
        </is>
      </c>
      <c r="D2158" s="6" t="inlineStr">
        <is>
          <t>Michael Zwaagstra</t>
        </is>
      </c>
      <c r="E2158" s="6" t="inlineStr">
        <is>
          <t>00:27:38</t>
        </is>
      </c>
      <c r="F2158" s="6" t="inlineStr">
        <is>
          <t>statement</t>
        </is>
      </c>
      <c r="G2158" s="8" t="inlineStr">
        <is>
          <t>Every year, of course, we have new construction takes— take place, and that means that there are additional taxes that come in, often for a portion of the year. This is money that we do budget for.</t>
        </is>
      </c>
      <c r="H2158" s="11" t="inlineStr">
        <is>
          <t>https://www.youtube.com/watch?v=_yq9YNrahB0&amp;t=1658s</t>
        </is>
      </c>
    </row>
    <row r="2159">
      <c r="A2159" s="6" t="inlineStr">
        <is>
          <t>2024-11-19</t>
        </is>
      </c>
      <c r="B2159" s="6" t="inlineStr">
        <is>
          <t>20</t>
        </is>
      </c>
      <c r="C2159" s="8" t="inlineStr">
        <is>
          <t>Supplementary realty taxes added to 2024 assessment roll ($713,614.82, s.326 Municipal Act)</t>
        </is>
      </c>
      <c r="D2159" s="6" t="inlineStr">
        <is>
          <t>Michael Zwaagstra</t>
        </is>
      </c>
      <c r="E2159" s="6" t="inlineStr">
        <is>
          <t>00:27:38</t>
        </is>
      </c>
      <c r="F2159" s="6" t="inlineStr">
        <is>
          <t>statement</t>
        </is>
      </c>
      <c r="G2159" s="8" t="inlineStr">
        <is>
          <t>And so it's not like this, this means that there's a whole lot of extra money in the budget because this is money that we had anticipated. But it's always— it is good when we have growth because it does mean that there are more revenues available so we can provide services.</t>
        </is>
      </c>
      <c r="H2159" s="11" t="inlineStr">
        <is>
          <t>https://www.youtube.com/watch?v=_yq9YNrahB0&amp;t=1658s</t>
        </is>
      </c>
    </row>
    <row r="2160">
      <c r="A2160" s="6" t="inlineStr">
        <is>
          <t>2024-11-19</t>
        </is>
      </c>
      <c r="B2160" s="6" t="inlineStr">
        <is>
          <t>20</t>
        </is>
      </c>
      <c r="C2160" s="8" t="inlineStr">
        <is>
          <t>Supplementary realty taxes added to 2024 assessment roll ($713,614.82, s.326 Municipal Act)</t>
        </is>
      </c>
      <c r="D2160" s="6" t="inlineStr">
        <is>
          <t>Unidentified councillor</t>
        </is>
      </c>
      <c r="E2160" s="6" t="inlineStr">
        <is>
          <t>00:28:15</t>
        </is>
      </c>
      <c r="F2160" s="6" t="inlineStr">
        <is>
          <t>statement</t>
        </is>
      </c>
      <c r="G2160" s="8" t="inlineStr">
        <is>
          <t>We wouldn't have this money if there wasn't stuff happening in our city.</t>
        </is>
      </c>
      <c r="H2160" s="11" t="inlineStr">
        <is>
          <t>https://www.youtube.com/watch?v=_yq9YNrahB0&amp;t=1695s</t>
        </is>
      </c>
    </row>
    <row r="2161">
      <c r="A2161" s="6" t="inlineStr">
        <is>
          <t>2024-11-19</t>
        </is>
      </c>
      <c r="B2161" s="6" t="inlineStr">
        <is>
          <t>20</t>
        </is>
      </c>
      <c r="C2161" s="8" t="inlineStr">
        <is>
          <t>Supplementary realty taxes added to 2024 assessment roll ($713,614.82, s.326 Municipal Act)</t>
        </is>
      </c>
      <c r="D2161" s="6" t="inlineStr">
        <is>
          <t>Unidentified councillor</t>
        </is>
      </c>
      <c r="E2161" s="6" t="inlineStr">
        <is>
          <t>00:28:20</t>
        </is>
      </c>
      <c r="F2161" s="6" t="inlineStr">
        <is>
          <t>statement</t>
        </is>
      </c>
      <c r="G2161" s="8" t="inlineStr">
        <is>
          <t>There's development happening. So it's exciting to see this.</t>
        </is>
      </c>
      <c r="H2161" s="11" t="inlineStr">
        <is>
          <t>https://www.youtube.com/watch?v=_yq9YNrahB0&amp;t=1700s</t>
        </is>
      </c>
    </row>
    <row r="2162">
      <c r="A2162" s="6" t="inlineStr">
        <is>
          <t>2024-11-19</t>
        </is>
      </c>
      <c r="B2162" s="6" t="inlineStr">
        <is>
          <t>21</t>
        </is>
      </c>
      <c r="C2162" s="8" t="inlineStr">
        <is>
          <t>Supplementary realty taxes cancelled from 2024 assessment roll (-$58,062.27, s.326 Municipal Act)</t>
        </is>
      </c>
      <c r="D2162" s="6" t="inlineStr">
        <is>
          <t>Jac Siemens</t>
        </is>
      </c>
      <c r="E2162" s="6" t="inlineStr">
        <is>
          <t>00:28:54</t>
        </is>
      </c>
      <c r="F2162" s="6" t="inlineStr">
        <is>
          <t>statement</t>
        </is>
      </c>
      <c r="G2162" s="8" t="inlineStr">
        <is>
          <t>As stated, this— the tax cancellation is a lot smaller. It's 10% or less of the added taxes, so that's good. It's at $58,000.</t>
        </is>
      </c>
      <c r="H2162" s="11" t="inlineStr">
        <is>
          <t>https://www.youtube.com/watch?v=_yq9YNrahB0&amp;t=1734s</t>
        </is>
      </c>
    </row>
    <row r="2163">
      <c r="A2163" s="6" t="inlineStr">
        <is>
          <t>2024-11-19</t>
        </is>
      </c>
      <c r="B2163" s="6" t="inlineStr">
        <is>
          <t>21</t>
        </is>
      </c>
      <c r="C2163" s="8" t="inlineStr">
        <is>
          <t>Supplementary realty taxes cancelled from 2024 assessment roll (-$58,062.27, s.326 Municipal Act)</t>
        </is>
      </c>
      <c r="D2163" s="6" t="inlineStr">
        <is>
          <t>Jac Siemens</t>
        </is>
      </c>
      <c r="E2163" s="6" t="inlineStr">
        <is>
          <t>00:28:54</t>
        </is>
      </c>
      <c r="F2163" s="6" t="inlineStr">
        <is>
          <t>statement</t>
        </is>
      </c>
      <c r="G2163" s="8" t="inlineStr">
        <is>
          <t>But there's houses that have been demolished or different things, so then they get a rebate on their taxes.</t>
        </is>
      </c>
      <c r="H2163" s="11" t="inlineStr">
        <is>
          <t>https://www.youtube.com/watch?v=_yq9YNrahB0&amp;t=1734s</t>
        </is>
      </c>
    </row>
    <row r="2164">
      <c r="A2164" s="6" t="inlineStr">
        <is>
          <t>2024-12-03</t>
        </is>
      </c>
      <c r="B2164" s="6" t="inlineStr">
        <is>
          <t>7/8</t>
        </is>
      </c>
      <c r="C2164" s="8" t="inlineStr">
        <is>
          <t>Proposed amendments to the Official Community Plan and Zoning By-Law - authorize administration to prepare amended documents</t>
        </is>
      </c>
      <c r="D2164" s="6" t="inlineStr">
        <is>
          <t>Susan Penner</t>
        </is>
      </c>
      <c r="E2164" s="6" t="inlineStr">
        <is>
          <t>00:14:26</t>
        </is>
      </c>
      <c r="F2164" s="6" t="inlineStr">
        <is>
          <t>motion</t>
        </is>
      </c>
      <c r="G2164" s="8" t="inlineStr">
        <is>
          <t>I'll make the motion to approve.</t>
        </is>
      </c>
      <c r="H2164" s="11" t="inlineStr">
        <is>
          <t>https://www.youtube.com/watch?v=GiMnoreBYHI&amp;t=866s</t>
        </is>
      </c>
    </row>
    <row r="2165">
      <c r="A2165" s="6" t="inlineStr">
        <is>
          <t>2024-12-03</t>
        </is>
      </c>
      <c r="B2165" s="6" t="inlineStr">
        <is>
          <t>7/8</t>
        </is>
      </c>
      <c r="C2165" s="8" t="inlineStr">
        <is>
          <t>Proposed amendments to the Official Community Plan and Zoning By-Law - authorize administration to prepare amended documents</t>
        </is>
      </c>
      <c r="D2165" s="6" t="inlineStr">
        <is>
          <t>Susan Penner</t>
        </is>
      </c>
      <c r="E2165" s="6" t="inlineStr">
        <is>
          <t>00:14:32</t>
        </is>
      </c>
      <c r="F2165" s="6" t="inlineStr">
        <is>
          <t>statement</t>
        </is>
      </c>
      <c r="G2165" s="8" t="inlineStr">
        <is>
          <t>And this is something we want to be proactive about and has changed significantly since 5 years ago, given how much costs have rapidly been rising over the past few years.</t>
        </is>
      </c>
      <c r="H2165" s="11" t="inlineStr">
        <is>
          <t>https://www.youtube.com/watch?v=GiMnoreBYHI&amp;t=872s</t>
        </is>
      </c>
    </row>
    <row r="2166">
      <c r="A2166" s="6" t="inlineStr">
        <is>
          <t>2024-12-03</t>
        </is>
      </c>
      <c r="B2166" s="6" t="inlineStr">
        <is>
          <t>7/8</t>
        </is>
      </c>
      <c r="C2166" s="8" t="inlineStr">
        <is>
          <t>Proposed amendments to the Official Community Plan and Zoning By-Law - authorize administration to prepare amended documents</t>
        </is>
      </c>
      <c r="D2166" s="6" t="inlineStr">
        <is>
          <t>Susan Penner</t>
        </is>
      </c>
      <c r="E2166" s="6" t="inlineStr">
        <is>
          <t>00:14:32</t>
        </is>
      </c>
      <c r="F2166" s="6" t="inlineStr">
        <is>
          <t>statement</t>
        </is>
      </c>
      <c r="G2166" s="8" t="inlineStr">
        <is>
          <t>Since council has approved virtually every variance for reduced parking in the central business district, it makes sense for the zoning bylaw to reflect this.</t>
        </is>
      </c>
      <c r="H2166" s="11" t="inlineStr">
        <is>
          <t>https://www.youtube.com/watch?v=GiMnoreBYHI&amp;t=872s</t>
        </is>
      </c>
    </row>
    <row r="2167">
      <c r="A2167" s="6" t="inlineStr">
        <is>
          <t>2024-12-03</t>
        </is>
      </c>
      <c r="B2167" s="6" t="inlineStr">
        <is>
          <t>7/8</t>
        </is>
      </c>
      <c r="C2167" s="8" t="inlineStr">
        <is>
          <t>Proposed amendments to the Official Community Plan and Zoning By-Law - authorize administration to prepare amended documents</t>
        </is>
      </c>
      <c r="D2167" s="6" t="inlineStr">
        <is>
          <t>Susan Penner</t>
        </is>
      </c>
      <c r="E2167" s="6" t="inlineStr">
        <is>
          <t>00:16:38</t>
        </is>
      </c>
      <c r="F2167" s="6" t="inlineStr">
        <is>
          <t>statement</t>
        </is>
      </c>
      <c r="G2167" s="8" t="inlineStr">
        <is>
          <t>I think this is an excellent change and encourages family and helps reduce pressure on caregivers.</t>
        </is>
      </c>
      <c r="H2167" s="11" t="inlineStr">
        <is>
          <t>https://www.youtube.com/watch?v=GiMnoreBYHI&amp;t=998s</t>
        </is>
      </c>
    </row>
    <row r="2168">
      <c r="A2168" s="6" t="inlineStr">
        <is>
          <t>2024-12-03</t>
        </is>
      </c>
      <c r="B2168" s="6" t="inlineStr">
        <is>
          <t>7/8</t>
        </is>
      </c>
      <c r="C2168" s="8" t="inlineStr">
        <is>
          <t>Proposed amendments to the Official Community Plan and Zoning By-Law - authorize administration to prepare amended documents</t>
        </is>
      </c>
      <c r="D2168" s="6" t="inlineStr">
        <is>
          <t>Susan Penner</t>
        </is>
      </c>
      <c r="E2168" s="6" t="inlineStr">
        <is>
          <t>00:16:38</t>
        </is>
      </c>
      <c r="F2168" s="6" t="inlineStr">
        <is>
          <t>statement</t>
        </is>
      </c>
      <c r="G2168" s="8" t="inlineStr">
        <is>
          <t>The benefits to adding this separate definition are twofold. First, it will allow those most impacted by the addition of an emergency residential shelter to have a way to officially voice their concerns.</t>
        </is>
      </c>
      <c r="H2168" s="11" t="inlineStr">
        <is>
          <t>https://www.youtube.com/watch?v=GiMnoreBYHI&amp;t=998s</t>
        </is>
      </c>
    </row>
    <row r="2169">
      <c r="A2169" s="6" t="inlineStr">
        <is>
          <t>2024-12-03</t>
        </is>
      </c>
      <c r="B2169" s="6" t="inlineStr">
        <is>
          <t>7/8</t>
        </is>
      </c>
      <c r="C2169" s="8" t="inlineStr">
        <is>
          <t>Proposed amendments to the Official Community Plan and Zoning By-Law - authorize administration to prepare amended documents</t>
        </is>
      </c>
      <c r="D2169" s="6" t="inlineStr">
        <is>
          <t>Susan Penner</t>
        </is>
      </c>
      <c r="E2169" s="6" t="inlineStr">
        <is>
          <t>00:16:38</t>
        </is>
      </c>
      <c r="F2169" s="6" t="inlineStr">
        <is>
          <t>statement</t>
        </is>
      </c>
      <c r="G2169" s="8" t="inlineStr">
        <is>
          <t>Second, it means that the applicant of an emergency residential shelter has to have a firm plan in place before bringing it to council.</t>
        </is>
      </c>
      <c r="H2169" s="11" t="inlineStr">
        <is>
          <t>https://www.youtube.com/watch?v=GiMnoreBYHI&amp;t=998s</t>
        </is>
      </c>
    </row>
    <row r="2170">
      <c r="A2170" s="6" t="inlineStr">
        <is>
          <t>2024-12-03</t>
        </is>
      </c>
      <c r="B2170" s="6" t="inlineStr">
        <is>
          <t>7/8</t>
        </is>
      </c>
      <c r="C2170" s="8" t="inlineStr">
        <is>
          <t>Proposed amendments to the Official Community Plan and Zoning By-Law - authorize administration to prepare amended documents</t>
        </is>
      </c>
      <c r="D2170" s="6" t="inlineStr">
        <is>
          <t>Susan Penner</t>
        </is>
      </c>
      <c r="E2170" s="6" t="inlineStr">
        <is>
          <t>00:27:12</t>
        </is>
      </c>
      <c r="F2170" s="6" t="inlineStr">
        <is>
          <t>statement</t>
        </is>
      </c>
      <c r="G2170" s="8" t="inlineStr">
        <is>
          <t>I think this is a vastly improved document from what we've seen before. It's more efficient. It is making adjustments for what we're actually seeing happening in the city.</t>
        </is>
      </c>
      <c r="H2170" s="11" t="inlineStr">
        <is>
          <t>https://www.youtube.com/watch?v=GiMnoreBYHI&amp;t=1632s</t>
        </is>
      </c>
    </row>
    <row r="2171">
      <c r="A2171" s="6" t="inlineStr">
        <is>
          <t>2024-12-03</t>
        </is>
      </c>
      <c r="B2171" s="6" t="inlineStr">
        <is>
          <t>7/8</t>
        </is>
      </c>
      <c r="C2171" s="8" t="inlineStr">
        <is>
          <t>Proposed amendments to the Official Community Plan and Zoning By-Law - authorize administration to prepare amended documents</t>
        </is>
      </c>
      <c r="D2171" s="6" t="inlineStr">
        <is>
          <t>Damian Penner</t>
        </is>
      </c>
      <c r="E2171" s="6" t="inlineStr">
        <is>
          <t>00:18:59</t>
        </is>
      </c>
      <c r="F2171" s="6" t="inlineStr">
        <is>
          <t>statement</t>
        </is>
      </c>
      <c r="G2171" s="8" t="inlineStr">
        <is>
          <t>It's going to give the opportunity for transportation means other than by vehicle. Something that is very important, especially for younger families, to be able to use that as a larger network.</t>
        </is>
      </c>
      <c r="H2171" s="11" t="inlineStr">
        <is>
          <t>https://www.youtube.com/watch?v=GiMnoreBYHI&amp;t=1139s</t>
        </is>
      </c>
    </row>
    <row r="2172">
      <c r="A2172" s="6" t="inlineStr">
        <is>
          <t>2024-12-03</t>
        </is>
      </c>
      <c r="B2172" s="6" t="inlineStr">
        <is>
          <t>7/8</t>
        </is>
      </c>
      <c r="C2172" s="8" t="inlineStr">
        <is>
          <t>Proposed amendments to the Official Community Plan and Zoning By-Law - authorize administration to prepare amended documents</t>
        </is>
      </c>
      <c r="D2172" s="6" t="inlineStr">
        <is>
          <t>Damian Penner</t>
        </is>
      </c>
      <c r="E2172" s="6" t="inlineStr">
        <is>
          <t>00:19:50</t>
        </is>
      </c>
      <c r="F2172" s="6" t="inlineStr">
        <is>
          <t>statement</t>
        </is>
      </c>
      <c r="G2172" s="8" t="inlineStr">
        <is>
          <t>bringing the density down to our downtown core, which helps to attract more businesses, which then helps to attract more residents.</t>
        </is>
      </c>
      <c r="H2172" s="11" t="inlineStr">
        <is>
          <t>https://www.youtube.com/watch?v=GiMnoreBYHI&amp;t=1190s</t>
        </is>
      </c>
    </row>
    <row r="2173">
      <c r="A2173" s="6" t="inlineStr">
        <is>
          <t>2024-12-03</t>
        </is>
      </c>
      <c r="B2173" s="6" t="inlineStr">
        <is>
          <t>7/8</t>
        </is>
      </c>
      <c r="C2173" s="8" t="inlineStr">
        <is>
          <t>Proposed amendments to the Official Community Plan and Zoning By-Law - authorize administration to prepare amended documents</t>
        </is>
      </c>
      <c r="D2173" s="6" t="inlineStr">
        <is>
          <t>Damian Penner</t>
        </is>
      </c>
      <c r="E2173" s="6" t="inlineStr">
        <is>
          <t>00:19:50</t>
        </is>
      </c>
      <c r="F2173" s="6" t="inlineStr">
        <is>
          <t>statement</t>
        </is>
      </c>
      <c r="G2173" s="8" t="inlineStr">
        <is>
          <t>I think taking 155 pages of policies down to 106, a reduction of 49 pages, is a great way to do that.</t>
        </is>
      </c>
      <c r="H2173" s="11" t="inlineStr">
        <is>
          <t>https://www.youtube.com/watch?v=GiMnoreBYHI&amp;t=1190s</t>
        </is>
      </c>
    </row>
    <row r="2174">
      <c r="A2174" s="6" t="inlineStr">
        <is>
          <t>2024-12-03</t>
        </is>
      </c>
      <c r="B2174" s="6" t="inlineStr">
        <is>
          <t>7/8</t>
        </is>
      </c>
      <c r="C2174" s="8" t="inlineStr">
        <is>
          <t>Proposed amendments to the Official Community Plan and Zoning By-Law - authorize administration to prepare amended documents</t>
        </is>
      </c>
      <c r="D2174" s="6" t="inlineStr">
        <is>
          <t>Damian Penner</t>
        </is>
      </c>
      <c r="E2174" s="6" t="inlineStr">
        <is>
          <t>00:19:50</t>
        </is>
      </c>
      <c r="F2174" s="6" t="inlineStr">
        <is>
          <t>statement</t>
        </is>
      </c>
      <c r="G2174" s="8" t="inlineStr">
        <is>
          <t>That's something that's important because in a downtown area, you don't want to have large swaths of just paved pavement. You want to have businesses. You want to be bringing people in. And parking lots don't bring people downtown. Businesses do.</t>
        </is>
      </c>
      <c r="H2174" s="11" t="inlineStr">
        <is>
          <t>https://www.youtube.com/watch?v=GiMnoreBYHI&amp;t=1190s</t>
        </is>
      </c>
    </row>
    <row r="2175">
      <c r="A2175" s="6" t="inlineStr">
        <is>
          <t>2024-12-03</t>
        </is>
      </c>
      <c r="B2175" s="6" t="inlineStr">
        <is>
          <t>7/8</t>
        </is>
      </c>
      <c r="C2175" s="8" t="inlineStr">
        <is>
          <t>Proposed amendments to the Official Community Plan and Zoning By-Law - authorize administration to prepare amended documents</t>
        </is>
      </c>
      <c r="D2175" s="6" t="inlineStr">
        <is>
          <t>Damian Penner</t>
        </is>
      </c>
      <c r="E2175" s="6" t="inlineStr">
        <is>
          <t>00:19:50</t>
        </is>
      </c>
      <c r="F2175" s="6" t="inlineStr">
        <is>
          <t>statement</t>
        </is>
      </c>
      <c r="G2175" s="8" t="inlineStr">
        <is>
          <t>And that's important to ensure that the facility is a good fit not only for where the facility is but for the neighbourhood as well.</t>
        </is>
      </c>
      <c r="H2175" s="11" t="inlineStr">
        <is>
          <t>https://www.youtube.com/watch?v=GiMnoreBYHI&amp;t=1190s</t>
        </is>
      </c>
    </row>
    <row r="2176">
      <c r="A2176" s="6" t="inlineStr">
        <is>
          <t>2024-12-03</t>
        </is>
      </c>
      <c r="B2176" s="6" t="inlineStr">
        <is>
          <t>7/8</t>
        </is>
      </c>
      <c r="C2176" s="8" t="inlineStr">
        <is>
          <t>Proposed amendments to the Official Community Plan and Zoning By-Law - authorize administration to prepare amended documents</t>
        </is>
      </c>
      <c r="D2176" s="6" t="inlineStr">
        <is>
          <t>Damian Penner</t>
        </is>
      </c>
      <c r="E2176" s="6" t="inlineStr">
        <is>
          <t>00:19:50</t>
        </is>
      </c>
      <c r="F2176" s="6" t="inlineStr">
        <is>
          <t>statement</t>
        </is>
      </c>
      <c r="G2176" s="8" t="inlineStr">
        <is>
          <t>I know I've had a few organizations come and talk about not knowing how much parking they're needing because, well, we have this many chairs, but really we have this much.</t>
        </is>
      </c>
      <c r="H2176" s="11" t="inlineStr">
        <is>
          <t>https://www.youtube.com/watch?v=GiMnoreBYHI&amp;t=1190s</t>
        </is>
      </c>
    </row>
    <row r="2177">
      <c r="A2177" s="6" t="inlineStr">
        <is>
          <t>2024-12-03</t>
        </is>
      </c>
      <c r="B2177" s="6" t="inlineStr">
        <is>
          <t>7/8</t>
        </is>
      </c>
      <c r="C2177" s="8" t="inlineStr">
        <is>
          <t>Proposed amendments to the Official Community Plan and Zoning By-Law - authorize administration to prepare amended documents</t>
        </is>
      </c>
      <c r="D2177" s="6" t="inlineStr">
        <is>
          <t>Jac Siemens</t>
        </is>
      </c>
      <c r="E2177" s="6" t="inlineStr">
        <is>
          <t>00:24:20</t>
        </is>
      </c>
      <c r="F2177" s="6" t="inlineStr">
        <is>
          <t>statement</t>
        </is>
      </c>
      <c r="G2177" s="8" t="inlineStr">
        <is>
          <t>I won't repeat many of the things that were said, but to add my comments, I like this plan too.</t>
        </is>
      </c>
      <c r="H2177" s="11" t="inlineStr">
        <is>
          <t>https://www.youtube.com/watch?v=GiMnoreBYHI&amp;t=1460s</t>
        </is>
      </c>
    </row>
    <row r="2178">
      <c r="A2178" s="6" t="inlineStr">
        <is>
          <t>2024-12-03</t>
        </is>
      </c>
      <c r="B2178" s="6" t="inlineStr">
        <is>
          <t>7/8</t>
        </is>
      </c>
      <c r="C2178" s="8" t="inlineStr">
        <is>
          <t>Proposed amendments to the Official Community Plan and Zoning By-Law - authorize administration to prepare amended documents</t>
        </is>
      </c>
      <c r="D2178" s="6" t="inlineStr">
        <is>
          <t>Jac Siemens</t>
        </is>
      </c>
      <c r="E2178" s="6" t="inlineStr">
        <is>
          <t>00:25:03</t>
        </is>
      </c>
      <c r="F2178" s="6" t="inlineStr">
        <is>
          <t>statement</t>
        </is>
      </c>
      <c r="G2178" s="8" t="inlineStr">
        <is>
          <t>How do we get from all our micro-communities without a vehicle? How do we do that by bike, by walking? And I think that is very important. And we saw it during COVID how many more people were out and about during that time.</t>
        </is>
      </c>
      <c r="H2178" s="11" t="inlineStr">
        <is>
          <t>https://www.youtube.com/watch?v=GiMnoreBYHI&amp;t=1503s</t>
        </is>
      </c>
    </row>
    <row r="2179">
      <c r="A2179" s="6" t="inlineStr">
        <is>
          <t>2024-12-03</t>
        </is>
      </c>
      <c r="B2179" s="6" t="inlineStr">
        <is>
          <t>7/8</t>
        </is>
      </c>
      <c r="C2179" s="8" t="inlineStr">
        <is>
          <t>Proposed amendments to the Official Community Plan and Zoning By-Law - authorize administration to prepare amended documents</t>
        </is>
      </c>
      <c r="D2179" s="6" t="inlineStr">
        <is>
          <t>Jac Siemens</t>
        </is>
      </c>
      <c r="E2179" s="6" t="inlineStr">
        <is>
          <t>00:25:03</t>
        </is>
      </c>
      <c r="F2179" s="6" t="inlineStr">
        <is>
          <t>statement</t>
        </is>
      </c>
      <c r="G2179" s="8" t="inlineStr">
        <is>
          <t>And we see some of the development and results of those decisions that we made then. We can start to see them in our downtown because we need a healthy downtown core, as Councillor Pinner alluded to.</t>
        </is>
      </c>
      <c r="H2179" s="11" t="inlineStr">
        <is>
          <t>https://www.youtube.com/watch?v=GiMnoreBYHI&amp;t=1503s</t>
        </is>
      </c>
    </row>
    <row r="2180">
      <c r="A2180" s="6" t="inlineStr">
        <is>
          <t>2024-12-03</t>
        </is>
      </c>
      <c r="B2180" s="6" t="inlineStr">
        <is>
          <t>7/8</t>
        </is>
      </c>
      <c r="C2180" s="8" t="inlineStr">
        <is>
          <t>Proposed amendments to the Official Community Plan and Zoning By-Law - authorize administration to prepare amended documents</t>
        </is>
      </c>
      <c r="D2180" s="6" t="inlineStr">
        <is>
          <t>Jac Siemens</t>
        </is>
      </c>
      <c r="E2180" s="6" t="inlineStr">
        <is>
          <t>00:25:03</t>
        </is>
      </c>
      <c r="F2180" s="6" t="inlineStr">
        <is>
          <t>statement</t>
        </is>
      </c>
      <c r="G2180" s="8" t="inlineStr">
        <is>
          <t>So I agree that people will park and they will attend those places. So reducing the parking, I think, is critical.</t>
        </is>
      </c>
      <c r="H2180" s="11" t="inlineStr">
        <is>
          <t>https://www.youtube.com/watch?v=GiMnoreBYHI&amp;t=1503s</t>
        </is>
      </c>
    </row>
    <row r="2181">
      <c r="A2181" s="6" t="inlineStr">
        <is>
          <t>2024-12-03</t>
        </is>
      </c>
      <c r="B2181" s="6" t="inlineStr">
        <is>
          <t>7/8</t>
        </is>
      </c>
      <c r="C2181" s="8" t="inlineStr">
        <is>
          <t>Proposed amendments to the Official Community Plan and Zoning By-Law - authorize administration to prepare amended documents</t>
        </is>
      </c>
      <c r="D2181" s="6" t="inlineStr">
        <is>
          <t>Michael Zwaagstra</t>
        </is>
      </c>
      <c r="E2181" s="6" t="inlineStr">
        <is>
          <t>00:27:31</t>
        </is>
      </c>
      <c r="F2181" s="6" t="inlineStr">
        <is>
          <t>statement</t>
        </is>
      </c>
      <c r="G2181" s="8" t="inlineStr">
        <is>
          <t>Because the reality is, as has been noted, we want people to come downtown, we want businesses there, and if you have just large empty parking lots, that's not what attracts people there.</t>
        </is>
      </c>
      <c r="H2181" s="11" t="inlineStr">
        <is>
          <t>https://www.youtube.com/watch?v=GiMnoreBYHI&amp;t=1651s</t>
        </is>
      </c>
    </row>
    <row r="2182">
      <c r="A2182" s="6" t="inlineStr">
        <is>
          <t>2024-12-03</t>
        </is>
      </c>
      <c r="B2182" s="6" t="inlineStr">
        <is>
          <t>7/8</t>
        </is>
      </c>
      <c r="C2182" s="8" t="inlineStr">
        <is>
          <t>Proposed amendments to the Official Community Plan and Zoning By-Law - authorize administration to prepare amended documents</t>
        </is>
      </c>
      <c r="D2182" s="6" t="inlineStr">
        <is>
          <t>Michael Zwaagstra</t>
        </is>
      </c>
      <c r="E2182" s="6" t="inlineStr">
        <is>
          <t>00:27:31</t>
        </is>
      </c>
      <c r="F2182" s="6" t="inlineStr">
        <is>
          <t>statement</t>
        </is>
      </c>
      <c r="G2182" s="8" t="inlineStr">
        <is>
          <t>Emergency residential shelter is something that is potentially open 24 hours a day and has obviously a very different type of impact.</t>
        </is>
      </c>
      <c r="H2182" s="11" t="inlineStr">
        <is>
          <t>https://www.youtube.com/watch?v=GiMnoreBYHI&amp;t=1651s</t>
        </is>
      </c>
    </row>
    <row r="2183">
      <c r="A2183" s="6" t="inlineStr">
        <is>
          <t>2024-12-03</t>
        </is>
      </c>
      <c r="B2183" s="6" t="inlineStr">
        <is>
          <t>7/8</t>
        </is>
      </c>
      <c r="C2183" s="8" t="inlineStr">
        <is>
          <t>Proposed amendments to the Official Community Plan and Zoning By-Law - authorize administration to prepare amended documents</t>
        </is>
      </c>
      <c r="D2183" s="6" t="inlineStr">
        <is>
          <t>Michael Zwaagstra</t>
        </is>
      </c>
      <c r="E2183" s="6" t="inlineStr">
        <is>
          <t>00:27:31</t>
        </is>
      </c>
      <c r="F2183" s="6" t="inlineStr">
        <is>
          <t>statement</t>
        </is>
      </c>
      <c r="G2183" s="8" t="inlineStr">
        <is>
          <t>The reality is, is that these types of shelters can have an impact on a neighborhood, and in a particular area it might be an appropriate use, it might not be. It depends.</t>
        </is>
      </c>
      <c r="H2183" s="11" t="inlineStr">
        <is>
          <t>https://www.youtube.com/watch?v=GiMnoreBYHI&amp;t=1651s</t>
        </is>
      </c>
    </row>
    <row r="2184">
      <c r="A2184" s="6" t="inlineStr">
        <is>
          <t>2024-12-03</t>
        </is>
      </c>
      <c r="B2184" s="6" t="inlineStr">
        <is>
          <t>7/8</t>
        </is>
      </c>
      <c r="C2184" s="8" t="inlineStr">
        <is>
          <t>Proposed amendments to the Official Community Plan and Zoning By-Law - authorize administration to prepare amended documents</t>
        </is>
      </c>
      <c r="D2184" s="6" t="inlineStr">
        <is>
          <t>Michael Zwaagstra</t>
        </is>
      </c>
      <c r="E2184" s="6" t="inlineStr">
        <is>
          <t>00:27:31</t>
        </is>
      </c>
      <c r="F2184" s="6" t="inlineStr">
        <is>
          <t>statement</t>
        </is>
      </c>
      <c r="G2184" s="8" t="inlineStr">
        <is>
          <t>So I will obviously be voting in favor of the resolution.</t>
        </is>
      </c>
      <c r="H2184" s="11" t="inlineStr">
        <is>
          <t>https://www.youtube.com/watch?v=GiMnoreBYHI&amp;t=1651s</t>
        </is>
      </c>
    </row>
    <row r="2185">
      <c r="A2185" s="6" t="inlineStr">
        <is>
          <t>2024-12-03</t>
        </is>
      </c>
      <c r="B2185" s="6" t="inlineStr">
        <is>
          <t>11</t>
        </is>
      </c>
      <c r="C2185" s="8" t="inlineStr">
        <is>
          <t>2025 City of Steinbach Emergency Plan amendments</t>
        </is>
      </c>
      <c r="D2185" s="6" t="inlineStr">
        <is>
          <t>Damian Penner</t>
        </is>
      </c>
      <c r="E2185" s="6" t="inlineStr">
        <is>
          <t>00:32:50</t>
        </is>
      </c>
      <c r="F2185" s="6" t="inlineStr">
        <is>
          <t>motion</t>
        </is>
      </c>
      <c r="G2185" s="8" t="inlineStr">
        <is>
          <t>Motion to approve as presented.</t>
        </is>
      </c>
      <c r="H2185" s="11" t="inlineStr">
        <is>
          <t>https://www.youtube.com/watch?v=GiMnoreBYHI&amp;t=1970s</t>
        </is>
      </c>
    </row>
    <row r="2186">
      <c r="A2186" s="6" t="inlineStr">
        <is>
          <t>2024-12-03</t>
        </is>
      </c>
      <c r="B2186" s="6" t="inlineStr">
        <is>
          <t>11</t>
        </is>
      </c>
      <c r="C2186" s="8" t="inlineStr">
        <is>
          <t>2025 City of Steinbach Emergency Plan amendments</t>
        </is>
      </c>
      <c r="D2186" s="6" t="inlineStr">
        <is>
          <t>Damian Penner</t>
        </is>
      </c>
      <c r="E2186" s="6" t="inlineStr">
        <is>
          <t>00:32:56</t>
        </is>
      </c>
      <c r="F2186" s="6" t="inlineStr">
        <is>
          <t>statement</t>
        </is>
      </c>
      <c r="G2186" s="8" t="inlineStr">
        <is>
          <t>Not much to say here, but essentially he's just updating his contact information in the emergency plan. So I think it must have been a great plan the last time you did revisions, so we just need to update some information.</t>
        </is>
      </c>
      <c r="H2186" s="11" t="inlineStr">
        <is>
          <t>https://www.youtube.com/watch?v=GiMnoreBYHI&amp;t=1976s</t>
        </is>
      </c>
    </row>
    <row r="2187">
      <c r="A2187" s="6" t="inlineStr">
        <is>
          <t>2024-12-03</t>
        </is>
      </c>
      <c r="B2187" s="6" t="inlineStr">
        <is>
          <t>12</t>
        </is>
      </c>
      <c r="C2187" s="8" t="inlineStr">
        <is>
          <t>Subdivision 4451-2024-9020 - Bluestem Development for Clearview Consumers Co-op (boundary realignment, 111/115 PTH 12 N)</t>
        </is>
      </c>
      <c r="D2187" s="6" t="inlineStr">
        <is>
          <t>Susan Penner</t>
        </is>
      </c>
      <c r="E2187" s="6" t="inlineStr">
        <is>
          <t>00:34:45</t>
        </is>
      </c>
      <c r="F2187" s="6" t="inlineStr">
        <is>
          <t>motion</t>
        </is>
      </c>
      <c r="G2187" s="8" t="inlineStr">
        <is>
          <t>Motion to approve.</t>
        </is>
      </c>
      <c r="H2187" s="11" t="inlineStr">
        <is>
          <t>https://www.youtube.com/watch?v=GiMnoreBYHI&amp;t=2085s</t>
        </is>
      </c>
    </row>
    <row r="2188">
      <c r="A2188" s="6" t="inlineStr">
        <is>
          <t>2024-12-03</t>
        </is>
      </c>
      <c r="B2188" s="6" t="inlineStr">
        <is>
          <t>12</t>
        </is>
      </c>
      <c r="C2188" s="8" t="inlineStr">
        <is>
          <t>Subdivision 4451-2024-9020 - Bluestem Development for Clearview Consumers Co-op (boundary realignment, 111/115 PTH 12 N)</t>
        </is>
      </c>
      <c r="D2188" s="6" t="inlineStr">
        <is>
          <t>Susan Penner</t>
        </is>
      </c>
      <c r="E2188" s="6" t="inlineStr">
        <is>
          <t>00:34:50</t>
        </is>
      </c>
      <c r="F2188" s="6" t="inlineStr">
        <is>
          <t>statement</t>
        </is>
      </c>
      <c r="G2188" s="8" t="inlineStr">
        <is>
          <t>This is a pretty straightforward request because the— both pieces of land are owned by the same landowner. It's really just them just shifting the boundary line there between the 2 lots.</t>
        </is>
      </c>
      <c r="H2188" s="11" t="inlineStr">
        <is>
          <t>https://www.youtube.com/watch?v=GiMnoreBYHI&amp;t=2090s</t>
        </is>
      </c>
    </row>
    <row r="2189">
      <c r="A2189" s="6" t="inlineStr">
        <is>
          <t>2024-12-03</t>
        </is>
      </c>
      <c r="B2189" s="6" t="inlineStr">
        <is>
          <t>12</t>
        </is>
      </c>
      <c r="C2189" s="8" t="inlineStr">
        <is>
          <t>Subdivision 4451-2024-9020 - Bluestem Development for Clearview Consumers Co-op (boundary realignment, 111/115 PTH 12 N)</t>
        </is>
      </c>
      <c r="D2189" s="6" t="inlineStr">
        <is>
          <t>Susan Penner</t>
        </is>
      </c>
      <c r="E2189" s="6" t="inlineStr">
        <is>
          <t>00:34:50</t>
        </is>
      </c>
      <c r="F2189" s="6" t="inlineStr">
        <is>
          <t>statement</t>
        </is>
      </c>
      <c r="G2189" s="8" t="inlineStr">
        <is>
          <t>I don't see why we wouldn't approve this. It makes sense for them, and I suppose it still keeps the second lot available</t>
        </is>
      </c>
      <c r="H2189" s="11" t="inlineStr">
        <is>
          <t>https://www.youtube.com/watch?v=GiMnoreBYHI&amp;t=2090s</t>
        </is>
      </c>
    </row>
    <row r="2190">
      <c r="A2190" s="6" t="inlineStr">
        <is>
          <t>2024-12-03</t>
        </is>
      </c>
      <c r="B2190" s="6" t="inlineStr">
        <is>
          <t>12</t>
        </is>
      </c>
      <c r="C2190" s="8" t="inlineStr">
        <is>
          <t>Subdivision 4451-2024-9020 - Bluestem Development for Clearview Consumers Co-op (boundary realignment, 111/115 PTH 12 N)</t>
        </is>
      </c>
      <c r="D2190" s="6" t="inlineStr">
        <is>
          <t>Michael Zwaagstra</t>
        </is>
      </c>
      <c r="E2190" s="6" t="inlineStr">
        <is>
          <t>00:35:23</t>
        </is>
      </c>
      <c r="F2190" s="6" t="inlineStr">
        <is>
          <t>statement</t>
        </is>
      </c>
      <c r="G2190" s="8" t="inlineStr">
        <is>
          <t>So council, this is essentially a boundary realignment, and so I will vote in favour as well.</t>
        </is>
      </c>
      <c r="H2190" s="11" t="inlineStr">
        <is>
          <t>https://www.youtube.com/watch?v=GiMnoreBYHI&amp;t=2123s</t>
        </is>
      </c>
    </row>
    <row r="2191">
      <c r="A2191" s="6" t="inlineStr">
        <is>
          <t>2024-12-03</t>
        </is>
      </c>
      <c r="B2191" s="6" t="inlineStr">
        <is>
          <t>13</t>
        </is>
      </c>
      <c r="C2191" s="8" t="inlineStr">
        <is>
          <t>Accept Municipal Board Order A-24-245 (2016 realty tax adjustment)</t>
        </is>
      </c>
      <c r="D2191" s="6" t="inlineStr">
        <is>
          <t>Jac Siemens</t>
        </is>
      </c>
      <c r="E2191" s="6" t="inlineStr">
        <is>
          <t>00:36:06</t>
        </is>
      </c>
      <c r="F2191" s="6" t="inlineStr">
        <is>
          <t>statement</t>
        </is>
      </c>
      <c r="G2191" s="8" t="inlineStr">
        <is>
          <t>I don't know exactly whether they were applying to reduce their assessment or not, but that is the final— the municipal board has the final authority to make that decision.</t>
        </is>
      </c>
      <c r="H2191" s="11" t="inlineStr">
        <is>
          <t>https://www.youtube.com/watch?v=GiMnoreBYHI&amp;t=2166s</t>
        </is>
      </c>
    </row>
    <row r="2192">
      <c r="A2192" s="6" t="inlineStr">
        <is>
          <t>2024-12-03</t>
        </is>
      </c>
      <c r="B2192" s="6" t="inlineStr">
        <is>
          <t>13</t>
        </is>
      </c>
      <c r="C2192" s="8" t="inlineStr">
        <is>
          <t>Accept Municipal Board Order A-24-245 (2016 realty tax adjustment)</t>
        </is>
      </c>
      <c r="D2192" s="6" t="inlineStr">
        <is>
          <t>Jac Siemens</t>
        </is>
      </c>
      <c r="E2192" s="6" t="inlineStr">
        <is>
          <t>00:36:06</t>
        </is>
      </c>
      <c r="F2192" s="6" t="inlineStr">
        <is>
          <t>statement</t>
        </is>
      </c>
      <c r="G2192" s="8" t="inlineStr">
        <is>
          <t>So all we can do is vote in favour of it.</t>
        </is>
      </c>
      <c r="H2192" s="11" t="inlineStr">
        <is>
          <t>https://www.youtube.com/watch?v=GiMnoreBYHI&amp;t=2166s</t>
        </is>
      </c>
    </row>
    <row r="2193">
      <c r="A2193" s="6" t="inlineStr">
        <is>
          <t>2024-12-03</t>
        </is>
      </c>
      <c r="B2193" s="6" t="inlineStr">
        <is>
          <t>15</t>
        </is>
      </c>
      <c r="C2193" s="8" t="inlineStr">
        <is>
          <t>By-Law 2258 first reading - Animal Control By-law</t>
        </is>
      </c>
      <c r="D2193" s="6" t="inlineStr">
        <is>
          <t>Jac Siemens</t>
        </is>
      </c>
      <c r="E2193" s="6" t="inlineStr">
        <is>
          <t>00:46:19</t>
        </is>
      </c>
      <c r="F2193" s="6" t="inlineStr">
        <is>
          <t>motion</t>
        </is>
      </c>
      <c r="G2193" s="8" t="inlineStr">
        <is>
          <t>Motion to approve.</t>
        </is>
      </c>
      <c r="H2193" s="11" t="inlineStr">
        <is>
          <t>https://www.youtube.com/watch?v=GiMnoreBYHI&amp;t=2779s</t>
        </is>
      </c>
    </row>
    <row r="2194">
      <c r="A2194" s="6" t="inlineStr">
        <is>
          <t>2024-12-03</t>
        </is>
      </c>
      <c r="B2194" s="6" t="inlineStr">
        <is>
          <t>15</t>
        </is>
      </c>
      <c r="C2194" s="8" t="inlineStr">
        <is>
          <t>By-Law 2258 first reading - Animal Control By-law</t>
        </is>
      </c>
      <c r="D2194" s="6" t="inlineStr">
        <is>
          <t>Jac Siemens</t>
        </is>
      </c>
      <c r="E2194" s="6" t="inlineStr">
        <is>
          <t>00:46:25</t>
        </is>
      </c>
      <c r="F2194" s="6" t="inlineStr">
        <is>
          <t>statement</t>
        </is>
      </c>
      <c r="G2194" s="8" t="inlineStr">
        <is>
          <t>So there's a lot of good changes. I think it'll help with managing our pets.</t>
        </is>
      </c>
      <c r="H2194" s="11" t="inlineStr">
        <is>
          <t>https://www.youtube.com/watch?v=GiMnoreBYHI&amp;t=2785s</t>
        </is>
      </c>
    </row>
    <row r="2195">
      <c r="A2195" s="6" t="inlineStr">
        <is>
          <t>2024-12-03</t>
        </is>
      </c>
      <c r="B2195" s="6" t="inlineStr">
        <is>
          <t>15</t>
        </is>
      </c>
      <c r="C2195" s="8" t="inlineStr">
        <is>
          <t>By-Law 2258 first reading - Animal Control By-law</t>
        </is>
      </c>
      <c r="D2195" s="6" t="inlineStr">
        <is>
          <t>Jac Siemens</t>
        </is>
      </c>
      <c r="E2195" s="6" t="inlineStr">
        <is>
          <t>00:46:25</t>
        </is>
      </c>
      <c r="F2195" s="6" t="inlineStr">
        <is>
          <t>question</t>
        </is>
      </c>
      <c r="G2195" s="8" t="inlineStr">
        <is>
          <t>Through you, how many licensed dogs do we have in the City of Steinbach today, off the top of your head?</t>
        </is>
      </c>
      <c r="H2195" s="11" t="inlineStr">
        <is>
          <t>https://www.youtube.com/watch?v=GiMnoreBYHI&amp;t=2785s</t>
        </is>
      </c>
    </row>
    <row r="2196">
      <c r="A2196" s="6" t="inlineStr">
        <is>
          <t>2024-12-03</t>
        </is>
      </c>
      <c r="B2196" s="6" t="inlineStr">
        <is>
          <t>15</t>
        </is>
      </c>
      <c r="C2196" s="8" t="inlineStr">
        <is>
          <t>By-Law 2258 first reading - Animal Control By-law</t>
        </is>
      </c>
      <c r="D2196" s="6" t="inlineStr">
        <is>
          <t>Jac Siemens</t>
        </is>
      </c>
      <c r="E2196" s="6" t="inlineStr">
        <is>
          <t>00:47:07</t>
        </is>
      </c>
      <c r="F2196" s="6" t="inlineStr">
        <is>
          <t>statement</t>
        </is>
      </c>
      <c r="G2196" s="8" t="inlineStr">
        <is>
          <t>I think a lot of these changes, these changes, well, it cleans up a lot of different areas, as was explained, and it also increases fines in different areas.</t>
        </is>
      </c>
      <c r="H2196" s="11" t="inlineStr">
        <is>
          <t>https://www.youtube.com/watch?v=GiMnoreBYHI&amp;t=2827s</t>
        </is>
      </c>
    </row>
    <row r="2197">
      <c r="A2197" s="6" t="inlineStr">
        <is>
          <t>2024-12-03</t>
        </is>
      </c>
      <c r="B2197" s="6" t="inlineStr">
        <is>
          <t>15</t>
        </is>
      </c>
      <c r="C2197" s="8" t="inlineStr">
        <is>
          <t>By-Law 2258 first reading - Animal Control By-law</t>
        </is>
      </c>
      <c r="D2197" s="6" t="inlineStr">
        <is>
          <t>Jac Siemens</t>
        </is>
      </c>
      <c r="E2197" s="6" t="inlineStr">
        <is>
          <t>00:47:07</t>
        </is>
      </c>
      <c r="F2197" s="6" t="inlineStr">
        <is>
          <t>statement</t>
        </is>
      </c>
      <c r="G2197" s="8" t="inlineStr">
        <is>
          <t>so I think there's a lot of good things in here and we should approve first reading.</t>
        </is>
      </c>
      <c r="H2197" s="11" t="inlineStr">
        <is>
          <t>https://www.youtube.com/watch?v=GiMnoreBYHI&amp;t=2827s</t>
        </is>
      </c>
    </row>
    <row r="2198">
      <c r="A2198" s="6" t="inlineStr">
        <is>
          <t>2024-12-03</t>
        </is>
      </c>
      <c r="B2198" s="6" t="inlineStr">
        <is>
          <t>15</t>
        </is>
      </c>
      <c r="C2198" s="8" t="inlineStr">
        <is>
          <t>By-Law 2258 first reading - Animal Control By-law</t>
        </is>
      </c>
      <c r="D2198" s="6" t="inlineStr">
        <is>
          <t>Bill Hiebert</t>
        </is>
      </c>
      <c r="E2198" s="6" t="inlineStr">
        <is>
          <t>00:48:02</t>
        </is>
      </c>
      <c r="F2198" s="6" t="inlineStr">
        <is>
          <t>statement</t>
        </is>
      </c>
      <c r="G2198" s="8" t="inlineStr">
        <is>
          <t>I would say the same.</t>
        </is>
      </c>
      <c r="H2198" s="11" t="inlineStr">
        <is>
          <t>https://www.youtube.com/watch?v=GiMnoreBYHI&amp;t=2882s</t>
        </is>
      </c>
    </row>
    <row r="2199">
      <c r="A2199" s="6" t="inlineStr">
        <is>
          <t>2024-12-03</t>
        </is>
      </c>
      <c r="B2199" s="6" t="inlineStr">
        <is>
          <t>15</t>
        </is>
      </c>
      <c r="C2199" s="8" t="inlineStr">
        <is>
          <t>By-Law 2258 first reading - Animal Control By-law</t>
        </is>
      </c>
      <c r="D2199" s="6" t="inlineStr">
        <is>
          <t>Bill Hiebert</t>
        </is>
      </c>
      <c r="E2199" s="6" t="inlineStr">
        <is>
          <t>00:48:02</t>
        </is>
      </c>
      <c r="F2199" s="6" t="inlineStr">
        <is>
          <t>statement</t>
        </is>
      </c>
      <c r="G2199" s="8" t="inlineStr">
        <is>
          <t>I mean, first of all, we need bylaws to protect people and to protect pets. And I think to have these bylaws updated is very important.</t>
        </is>
      </c>
      <c r="H2199" s="11" t="inlineStr">
        <is>
          <t>https://www.youtube.com/watch?v=GiMnoreBYHI&amp;t=2882s</t>
        </is>
      </c>
    </row>
    <row r="2200">
      <c r="A2200" s="6" t="inlineStr">
        <is>
          <t>2024-12-03</t>
        </is>
      </c>
      <c r="B2200" s="6" t="inlineStr">
        <is>
          <t>15</t>
        </is>
      </c>
      <c r="C2200" s="8" t="inlineStr">
        <is>
          <t>By-Law 2258 first reading - Animal Control By-law</t>
        </is>
      </c>
      <c r="D2200" s="6" t="inlineStr">
        <is>
          <t>Damian Penner</t>
        </is>
      </c>
      <c r="E2200" s="6" t="inlineStr">
        <is>
          <t>00:48:29</t>
        </is>
      </c>
      <c r="F2200" s="6" t="inlineStr">
        <is>
          <t>statement</t>
        </is>
      </c>
      <c r="G2200" s="8" t="inlineStr">
        <is>
          <t>So this is— there's always a fine balance of ensuring that animal lovers are able to easily have responsibly owned animals and be responsible to the community, to their neighbors as well. And I think that this is a good balance of both of those.</t>
        </is>
      </c>
      <c r="H2200" s="11" t="inlineStr">
        <is>
          <t>https://www.youtube.com/watch?v=GiMnoreBYHI&amp;t=2909s</t>
        </is>
      </c>
    </row>
    <row r="2201">
      <c r="A2201" s="6" t="inlineStr">
        <is>
          <t>2024-12-03</t>
        </is>
      </c>
      <c r="B2201" s="6" t="inlineStr">
        <is>
          <t>15</t>
        </is>
      </c>
      <c r="C2201" s="8" t="inlineStr">
        <is>
          <t>By-Law 2258 first reading - Animal Control By-law</t>
        </is>
      </c>
      <c r="D2201" s="6" t="inlineStr">
        <is>
          <t>Michael Zwaagstra</t>
        </is>
      </c>
      <c r="E2201" s="6" t="inlineStr">
        <is>
          <t>00:49:02</t>
        </is>
      </c>
      <c r="F2201" s="6" t="inlineStr">
        <is>
          <t>statement</t>
        </is>
      </c>
      <c r="G2201" s="8" t="inlineStr">
        <is>
          <t>I think it makes sense to give the additional powers to the animal control officer— officers in regards to being able to seize animals that are deemed to be a threat to public safety, making that explicit in the bylaw.</t>
        </is>
      </c>
      <c r="H2201" s="11" t="inlineStr">
        <is>
          <t>https://www.youtube.com/watch?v=GiMnoreBYHI&amp;t=2942s</t>
        </is>
      </c>
    </row>
    <row r="2202">
      <c r="A2202" s="6" t="inlineStr">
        <is>
          <t>2024-12-03</t>
        </is>
      </c>
      <c r="B2202" s="6" t="inlineStr">
        <is>
          <t>15</t>
        </is>
      </c>
      <c r="C2202" s="8" t="inlineStr">
        <is>
          <t>By-Law 2258 first reading - Animal Control By-law</t>
        </is>
      </c>
      <c r="D2202" s="6" t="inlineStr">
        <is>
          <t>Michael Zwaagstra</t>
        </is>
      </c>
      <c r="E2202" s="6" t="inlineStr">
        <is>
          <t>00:49:02</t>
        </is>
      </c>
      <c r="F2202" s="6" t="inlineStr">
        <is>
          <t>statement</t>
        </is>
      </c>
      <c r="G2202" s="8" t="inlineStr">
        <is>
          <t>Obviously, we are adjusting the license fees, and the amount we will be charging is very similar to what you see in other municipalities, which of course we can— we've got the comparisons that are here.</t>
        </is>
      </c>
      <c r="H2202" s="11" t="inlineStr">
        <is>
          <t>https://www.youtube.com/watch?v=GiMnoreBYHI&amp;t=2942s</t>
        </is>
      </c>
    </row>
    <row r="2203">
      <c r="A2203" s="6" t="inlineStr">
        <is>
          <t>2024-12-03</t>
        </is>
      </c>
      <c r="B2203" s="6" t="inlineStr">
        <is>
          <t>15</t>
        </is>
      </c>
      <c r="C2203" s="8" t="inlineStr">
        <is>
          <t>By-Law 2258 first reading - Animal Control By-law</t>
        </is>
      </c>
      <c r="D2203" s="6" t="inlineStr">
        <is>
          <t>Michael Zwaagstra</t>
        </is>
      </c>
      <c r="E2203" s="6" t="inlineStr">
        <is>
          <t>00:49:02</t>
        </is>
      </c>
      <c r="F2203" s="6" t="inlineStr">
        <is>
          <t>statement</t>
        </is>
      </c>
      <c r="G2203" s="8" t="inlineStr">
        <is>
          <t>taking the rules that we have in our dog park, which is still relatively new, and putting it in the bylaw means we can actually enforce those rules much more easily now.</t>
        </is>
      </c>
      <c r="H2203" s="11" t="inlineStr">
        <is>
          <t>https://www.youtube.com/watch?v=GiMnoreBYHI&amp;t=2942s</t>
        </is>
      </c>
    </row>
    <row r="2204">
      <c r="A2204" s="6" t="inlineStr">
        <is>
          <t>2024-12-03</t>
        </is>
      </c>
      <c r="B2204" s="6" t="inlineStr">
        <is>
          <t>15</t>
        </is>
      </c>
      <c r="C2204" s="8" t="inlineStr">
        <is>
          <t>By-Law 2258 first reading - Animal Control By-law</t>
        </is>
      </c>
      <c r="D2204" s="6" t="inlineStr">
        <is>
          <t>Michael Zwaagstra</t>
        </is>
      </c>
      <c r="E2204" s="6" t="inlineStr">
        <is>
          <t>00:49:02</t>
        </is>
      </c>
      <c r="F2204" s="6" t="inlineStr">
        <is>
          <t>statement</t>
        </is>
      </c>
      <c r="G2204" s="8" t="inlineStr">
        <is>
          <t>So I will obviously be voting in favor of first reading.</t>
        </is>
      </c>
      <c r="H2204" s="11" t="inlineStr">
        <is>
          <t>https://www.youtube.com/watch?v=GiMnoreBYHI&amp;t=2942s</t>
        </is>
      </c>
    </row>
    <row r="2205">
      <c r="A2205" s="6" t="inlineStr">
        <is>
          <t>2024-12-03</t>
        </is>
      </c>
      <c r="B2205" s="6" t="inlineStr">
        <is>
          <t>16</t>
        </is>
      </c>
      <c r="C2205" s="8" t="inlineStr">
        <is>
          <t>Grant application - FCM Green Municipal Fund, Local Leadership for Climate Adaptation (climate risk assessment and adaptation plan)</t>
        </is>
      </c>
      <c r="D2205" s="6" t="inlineStr">
        <is>
          <t>Jac Siemens</t>
        </is>
      </c>
      <c r="E2205" s="6" t="inlineStr">
        <is>
          <t>00:52:01</t>
        </is>
      </c>
      <c r="F2205" s="6" t="inlineStr">
        <is>
          <t>motion</t>
        </is>
      </c>
      <c r="G2205" s="8" t="inlineStr">
        <is>
          <t>I'd like to make a motion that we adopt the resolution.</t>
        </is>
      </c>
      <c r="H2205" s="11" t="inlineStr">
        <is>
          <t>https://www.youtube.com/watch?v=GiMnoreBYHI&amp;t=3121s</t>
        </is>
      </c>
    </row>
    <row r="2206">
      <c r="A2206" s="6" t="inlineStr">
        <is>
          <t>2024-12-03</t>
        </is>
      </c>
      <c r="B2206" s="6" t="inlineStr">
        <is>
          <t>16</t>
        </is>
      </c>
      <c r="C2206" s="8" t="inlineStr">
        <is>
          <t>Grant application - FCM Green Municipal Fund, Local Leadership for Climate Adaptation (climate risk assessment and adaptation plan)</t>
        </is>
      </c>
      <c r="D2206" s="6" t="inlineStr">
        <is>
          <t>Jac Siemens</t>
        </is>
      </c>
      <c r="E2206" s="6" t="inlineStr">
        <is>
          <t>00:52:13</t>
        </is>
      </c>
      <c r="F2206" s="6" t="inlineStr">
        <is>
          <t>statement</t>
        </is>
      </c>
      <c r="G2206" s="8" t="inlineStr">
        <is>
          <t>I think this is good.</t>
        </is>
      </c>
      <c r="H2206" s="11" t="inlineStr">
        <is>
          <t>https://www.youtube.com/watch?v=GiMnoreBYHI&amp;t=3133s</t>
        </is>
      </c>
    </row>
    <row r="2207">
      <c r="A2207" s="6" t="inlineStr">
        <is>
          <t>2024-12-03</t>
        </is>
      </c>
      <c r="B2207" s="6" t="inlineStr">
        <is>
          <t>16</t>
        </is>
      </c>
      <c r="C2207" s="8" t="inlineStr">
        <is>
          <t>Grant application - FCM Green Municipal Fund, Local Leadership for Climate Adaptation (climate risk assessment and adaptation plan)</t>
        </is>
      </c>
      <c r="D2207" s="6" t="inlineStr">
        <is>
          <t>Jac Siemens</t>
        </is>
      </c>
      <c r="E2207" s="6" t="inlineStr">
        <is>
          <t>00:52:13</t>
        </is>
      </c>
      <c r="F2207" s="6" t="inlineStr">
        <is>
          <t>statement</t>
        </is>
      </c>
      <c r="G2207" s="8" t="inlineStr">
        <is>
          <t>I know that this is a lot of— that the federal government is downloading this to the communities, but we should actually take a look at where we can apply for this funding if it's appropriate for our community.</t>
        </is>
      </c>
      <c r="H2207" s="11" t="inlineStr">
        <is>
          <t>https://www.youtube.com/watch?v=GiMnoreBYHI&amp;t=3133s</t>
        </is>
      </c>
    </row>
    <row r="2208">
      <c r="A2208" s="6" t="inlineStr">
        <is>
          <t>2024-12-03</t>
        </is>
      </c>
      <c r="B2208" s="6" t="inlineStr">
        <is>
          <t>16</t>
        </is>
      </c>
      <c r="C2208" s="8" t="inlineStr">
        <is>
          <t>Grant application - FCM Green Municipal Fund, Local Leadership for Climate Adaptation (climate risk assessment and adaptation plan)</t>
        </is>
      </c>
      <c r="D2208" s="6" t="inlineStr">
        <is>
          <t>Michael Zwaagstra</t>
        </is>
      </c>
      <c r="E2208" s="6" t="inlineStr">
        <is>
          <t>00:52:50</t>
        </is>
      </c>
      <c r="F2208" s="6" t="inlineStr">
        <is>
          <t>statement</t>
        </is>
      </c>
      <c r="G2208" s="8" t="inlineStr">
        <is>
          <t>This is something that obviously other levels of government are prioritizing, and this could be valuable information for us to have when we're applying for future grants from other levels of government.</t>
        </is>
      </c>
      <c r="H2208" s="11" t="inlineStr">
        <is>
          <t>https://www.youtube.com/watch?v=GiMnoreBYHI&amp;t=3170s</t>
        </is>
      </c>
    </row>
    <row r="2209">
      <c r="A2209" s="6" t="inlineStr">
        <is>
          <t>2024-12-03</t>
        </is>
      </c>
      <c r="B2209" s="6" t="inlineStr">
        <is>
          <t>16</t>
        </is>
      </c>
      <c r="C2209" s="8" t="inlineStr">
        <is>
          <t>Grant application - FCM Green Municipal Fund, Local Leadership for Climate Adaptation (climate risk assessment and adaptation plan)</t>
        </is>
      </c>
      <c r="D2209" s="6" t="inlineStr">
        <is>
          <t>Michael Zwaagstra</t>
        </is>
      </c>
      <c r="E2209" s="6" t="inlineStr">
        <is>
          <t>00:52:50</t>
        </is>
      </c>
      <c r="F2209" s="6" t="inlineStr">
        <is>
          <t>statement</t>
        </is>
      </c>
      <c r="G2209" s="8" t="inlineStr">
        <is>
          <t>So being able to access funds from FCM so that way we can pay for a good chunk of the cost here to get the study done, I think makes sense. So I will vote in favour.</t>
        </is>
      </c>
      <c r="H2209" s="11" t="inlineStr">
        <is>
          <t>https://www.youtube.com/watch?v=GiMnoreBYHI&amp;t=3170s</t>
        </is>
      </c>
    </row>
    <row r="2210">
      <c r="A2210" s="6" t="inlineStr">
        <is>
          <t>2024-12-17</t>
        </is>
      </c>
      <c r="B2210" s="6" t="inlineStr">
        <is>
          <t>9/10</t>
        </is>
      </c>
      <c r="C2210" s="8" t="inlineStr">
        <is>
          <t>Objection to proposed RM of Hanover rezoning By-law 2578-24 (land north of city on PTH 12 N)</t>
        </is>
      </c>
      <c r="D2210" s="6" t="inlineStr">
        <is>
          <t>Susan Penner</t>
        </is>
      </c>
      <c r="E2210" s="6" t="inlineStr">
        <is>
          <t>00:36:29</t>
        </is>
      </c>
      <c r="F2210" s="6" t="inlineStr">
        <is>
          <t>motion</t>
        </is>
      </c>
      <c r="G2210" s="8" t="inlineStr">
        <is>
          <t>Motion to approve.</t>
        </is>
      </c>
      <c r="H2210" s="11" t="inlineStr">
        <is>
          <t>https://www.youtube.com/watch?v=7-wYUNyEUkc&amp;t=2189s</t>
        </is>
      </c>
    </row>
    <row r="2211">
      <c r="A2211" s="6" t="inlineStr">
        <is>
          <t>2024-12-17</t>
        </is>
      </c>
      <c r="B2211" s="6" t="inlineStr">
        <is>
          <t>9/10</t>
        </is>
      </c>
      <c r="C2211" s="8" t="inlineStr">
        <is>
          <t>Objection to proposed RM of Hanover rezoning By-law 2578-24 (land north of city on PTH 12 N)</t>
        </is>
      </c>
      <c r="D2211" s="6" t="inlineStr">
        <is>
          <t>Michael Zwaagstra</t>
        </is>
      </c>
      <c r="E2211" s="6" t="inlineStr">
        <is>
          <t>00:39:11</t>
        </is>
      </c>
      <c r="F2211" s="6" t="inlineStr">
        <is>
          <t>statement</t>
        </is>
      </c>
      <c r="G2211" s="8" t="inlineStr">
        <is>
          <t>I concur with the resolution to object.</t>
        </is>
      </c>
      <c r="H2211" s="11" t="inlineStr">
        <is>
          <t>https://www.youtube.com/watch?v=7-wYUNyEUkc&amp;t=2351s</t>
        </is>
      </c>
    </row>
    <row r="2212">
      <c r="A2212" s="6" t="inlineStr">
        <is>
          <t>2024-12-17</t>
        </is>
      </c>
      <c r="B2212" s="6" t="inlineStr">
        <is>
          <t>9/10</t>
        </is>
      </c>
      <c r="C2212" s="8" t="inlineStr">
        <is>
          <t>Objection to proposed RM of Hanover rezoning By-law 2578-24 (land north of city on PTH 12 N)</t>
        </is>
      </c>
      <c r="D2212" s="6" t="inlineStr">
        <is>
          <t>Michael Zwaagstra</t>
        </is>
      </c>
      <c r="E2212" s="6" t="inlineStr">
        <is>
          <t>00:39:11</t>
        </is>
      </c>
      <c r="F2212" s="6" t="inlineStr">
        <is>
          <t>statement</t>
        </is>
      </c>
      <c r="G2212" s="8" t="inlineStr">
        <is>
          <t>Obviously, this is one of those times where the interests of the City of Steinbach simply are different than those in the Arm of Hanover. That is not unusual.</t>
        </is>
      </c>
      <c r="H2212" s="11" t="inlineStr">
        <is>
          <t>https://www.youtube.com/watch?v=7-wYUNyEUkc&amp;t=2351s</t>
        </is>
      </c>
    </row>
    <row r="2213">
      <c r="A2213" s="6" t="inlineStr">
        <is>
          <t>2024-12-17</t>
        </is>
      </c>
      <c r="B2213" s="6" t="inlineStr">
        <is>
          <t>9/10</t>
        </is>
      </c>
      <c r="C2213" s="8" t="inlineStr">
        <is>
          <t>Objection to proposed RM of Hanover rezoning By-law 2578-24 (land north of city on PTH 12 N)</t>
        </is>
      </c>
      <c r="D2213" s="6" t="inlineStr">
        <is>
          <t>Michael Zwaagstra</t>
        </is>
      </c>
      <c r="E2213" s="6" t="inlineStr">
        <is>
          <t>00:39:11</t>
        </is>
      </c>
      <c r="F2213" s="6" t="inlineStr">
        <is>
          <t>statement</t>
        </is>
      </c>
      <c r="G2213" s="8" t="inlineStr">
        <is>
          <t>is that there has to be full proper consultation with the City of Steinbach to ensure that land uses that happen there are compatible with future growth of the city.</t>
        </is>
      </c>
      <c r="H2213" s="11" t="inlineStr">
        <is>
          <t>https://www.youtube.com/watch?v=7-wYUNyEUkc&amp;t=2351s</t>
        </is>
      </c>
    </row>
    <row r="2214">
      <c r="A2214" s="6" t="inlineStr">
        <is>
          <t>2024-12-17</t>
        </is>
      </c>
      <c r="B2214" s="6" t="inlineStr">
        <is>
          <t>9/10</t>
        </is>
      </c>
      <c r="C2214" s="8" t="inlineStr">
        <is>
          <t>Objection to proposed RM of Hanover rezoning By-law 2578-24 (land north of city on PTH 12 N)</t>
        </is>
      </c>
      <c r="D2214" s="6" t="inlineStr">
        <is>
          <t>Michael Zwaagstra</t>
        </is>
      </c>
      <c r="E2214" s="6" t="inlineStr">
        <is>
          <t>00:39:11</t>
        </is>
      </c>
      <c r="F2214" s="6" t="inlineStr">
        <is>
          <t>statement</t>
        </is>
      </c>
      <c r="G2214" s="8" t="inlineStr">
        <is>
          <t>So it certainly appears that, that, that there should be additional upgrades that would have happened along the highway as well as part of this.</t>
        </is>
      </c>
      <c r="H2214" s="11" t="inlineStr">
        <is>
          <t>https://www.youtube.com/watch?v=7-wYUNyEUkc&amp;t=2351s</t>
        </is>
      </c>
    </row>
    <row r="2215">
      <c r="A2215" s="6" t="inlineStr">
        <is>
          <t>2024-12-17</t>
        </is>
      </c>
      <c r="B2215" s="6" t="inlineStr">
        <is>
          <t>9/10</t>
        </is>
      </c>
      <c r="C2215" s="8" t="inlineStr">
        <is>
          <t>Objection to proposed RM of Hanover rezoning By-law 2578-24 (land north of city on PTH 12 N)</t>
        </is>
      </c>
      <c r="D2215" s="6" t="inlineStr">
        <is>
          <t>Michael Zwaagstra</t>
        </is>
      </c>
      <c r="E2215" s="6" t="inlineStr">
        <is>
          <t>00:39:11</t>
        </is>
      </c>
      <c r="F2215" s="6" t="inlineStr">
        <is>
          <t>statement</t>
        </is>
      </c>
      <c r="G2215" s="8" t="inlineStr">
        <is>
          <t>And so that is why I will support the motion to object.</t>
        </is>
      </c>
      <c r="H2215" s="11" t="inlineStr">
        <is>
          <t>https://www.youtube.com/watch?v=7-wYUNyEUkc&amp;t=2351s</t>
        </is>
      </c>
    </row>
    <row r="2216">
      <c r="A2216" s="6" t="inlineStr">
        <is>
          <t>2024-12-17</t>
        </is>
      </c>
      <c r="B2216" s="6" t="inlineStr">
        <is>
          <t>9/10</t>
        </is>
      </c>
      <c r="C2216" s="8" t="inlineStr">
        <is>
          <t>Objection to proposed RM of Hanover rezoning By-law 2578-24 (land north of city on PTH 12 N)</t>
        </is>
      </c>
      <c r="D2216" s="6" t="inlineStr">
        <is>
          <t>Jac Siemens</t>
        </is>
      </c>
      <c r="E2216" s="6" t="inlineStr">
        <is>
          <t>00:41:30</t>
        </is>
      </c>
      <c r="F2216" s="6" t="inlineStr">
        <is>
          <t>statement</t>
        </is>
      </c>
      <c r="G2216" s="8" t="inlineStr">
        <is>
          <t>I agree with the With the recommendation</t>
        </is>
      </c>
      <c r="H2216" s="11" t="inlineStr">
        <is>
          <t>https://www.youtube.com/watch?v=7-wYUNyEUkc&amp;t=2490s</t>
        </is>
      </c>
    </row>
    <row r="2217">
      <c r="A2217" s="6" t="inlineStr">
        <is>
          <t>2024-12-17</t>
        </is>
      </c>
      <c r="B2217" s="6" t="inlineStr">
        <is>
          <t>9/10</t>
        </is>
      </c>
      <c r="C2217" s="8" t="inlineStr">
        <is>
          <t>Objection to proposed RM of Hanover rezoning By-law 2578-24 (land north of city on PTH 12 N)</t>
        </is>
      </c>
      <c r="D2217" s="6" t="inlineStr">
        <is>
          <t>Jac Siemens</t>
        </is>
      </c>
      <c r="E2217" s="6" t="inlineStr">
        <is>
          <t>00:41:30</t>
        </is>
      </c>
      <c r="F2217" s="6" t="inlineStr">
        <is>
          <t>statement</t>
        </is>
      </c>
      <c r="G2217" s="8" t="inlineStr">
        <is>
          <t>in the City of Steinbach, we hold developers to a, to a standard.</t>
        </is>
      </c>
      <c r="H2217" s="11" t="inlineStr">
        <is>
          <t>https://www.youtube.com/watch?v=7-wYUNyEUkc&amp;t=2490s</t>
        </is>
      </c>
    </row>
    <row r="2218">
      <c r="A2218" s="6" t="inlineStr">
        <is>
          <t>2024-12-17</t>
        </is>
      </c>
      <c r="B2218" s="6" t="inlineStr">
        <is>
          <t>9/10</t>
        </is>
      </c>
      <c r="C2218" s="8" t="inlineStr">
        <is>
          <t>Objection to proposed RM of Hanover rezoning By-law 2578-24 (land north of city on PTH 12 N)</t>
        </is>
      </c>
      <c r="D2218" s="6" t="inlineStr">
        <is>
          <t>Jac Siemens</t>
        </is>
      </c>
      <c r="E2218" s="6" t="inlineStr">
        <is>
          <t>00:41:30</t>
        </is>
      </c>
      <c r="F2218" s="6" t="inlineStr">
        <is>
          <t>statement</t>
        </is>
      </c>
      <c r="G2218" s="8" t="inlineStr">
        <is>
          <t>That means that the streets and the roads, there's been a traffic study if that's what's required, all the different rules are in place.</t>
        </is>
      </c>
      <c r="H2218" s="11" t="inlineStr">
        <is>
          <t>https://www.youtube.com/watch?v=7-wYUNyEUkc&amp;t=2490s</t>
        </is>
      </c>
    </row>
    <row r="2219">
      <c r="A2219" s="6" t="inlineStr">
        <is>
          <t>2024-12-17</t>
        </is>
      </c>
      <c r="B2219" s="6" t="inlineStr">
        <is>
          <t>9/10</t>
        </is>
      </c>
      <c r="C2219" s="8" t="inlineStr">
        <is>
          <t>Objection to proposed RM of Hanover rezoning By-law 2578-24 (land north of city on PTH 12 N)</t>
        </is>
      </c>
      <c r="D2219" s="6" t="inlineStr">
        <is>
          <t>Jac Siemens</t>
        </is>
      </c>
      <c r="E2219" s="6" t="inlineStr">
        <is>
          <t>00:41:30</t>
        </is>
      </c>
      <c r="F2219" s="6" t="inlineStr">
        <is>
          <t>statement</t>
        </is>
      </c>
      <c r="G2219" s="8" t="inlineStr">
        <is>
          <t>it hasn't happened with this piece of property.</t>
        </is>
      </c>
      <c r="H2219" s="11" t="inlineStr">
        <is>
          <t>https://www.youtube.com/watch?v=7-wYUNyEUkc&amp;t=2490s</t>
        </is>
      </c>
    </row>
    <row r="2220">
      <c r="A2220" s="6" t="inlineStr">
        <is>
          <t>2024-12-17</t>
        </is>
      </c>
      <c r="B2220" s="6" t="inlineStr">
        <is>
          <t>9/10</t>
        </is>
      </c>
      <c r="C2220" s="8" t="inlineStr">
        <is>
          <t>Objection to proposed RM of Hanover rezoning By-law 2578-24 (land north of city on PTH 12 N)</t>
        </is>
      </c>
      <c r="D2220" s="6" t="inlineStr">
        <is>
          <t>Jac Siemens</t>
        </is>
      </c>
      <c r="E2220" s="6" t="inlineStr">
        <is>
          <t>00:41:30</t>
        </is>
      </c>
      <c r="F2220" s="6" t="inlineStr">
        <is>
          <t>statement</t>
        </is>
      </c>
      <c r="G2220" s="8" t="inlineStr">
        <is>
          <t>so it is important that we raise the concerns.</t>
        </is>
      </c>
      <c r="H2220" s="11" t="inlineStr">
        <is>
          <t>https://www.youtube.com/watch?v=7-wYUNyEUkc&amp;t=2490s</t>
        </is>
      </c>
    </row>
    <row r="2221">
      <c r="A2221" s="6" t="inlineStr">
        <is>
          <t>2024-12-17</t>
        </is>
      </c>
      <c r="B2221" s="6" t="inlineStr">
        <is>
          <t>9/10</t>
        </is>
      </c>
      <c r="C2221" s="8" t="inlineStr">
        <is>
          <t>Objection to proposed RM of Hanover rezoning By-law 2578-24 (land north of city on PTH 12 N)</t>
        </is>
      </c>
      <c r="D2221" s="6" t="inlineStr">
        <is>
          <t>Unidentified councillor</t>
        </is>
      </c>
      <c r="E2221" s="6" t="inlineStr">
        <is>
          <t>00:36:37</t>
        </is>
      </c>
      <c r="F2221" s="6" t="inlineStr">
        <is>
          <t>statement</t>
        </is>
      </c>
      <c r="G2221" s="8" t="inlineStr">
        <is>
          <t>I find this very concerning for a couple of reasons.</t>
        </is>
      </c>
      <c r="H2221" s="11" t="inlineStr">
        <is>
          <t>https://www.youtube.com/watch?v=7-wYUNyEUkc&amp;t=2197s</t>
        </is>
      </c>
    </row>
    <row r="2222">
      <c r="A2222" s="6" t="inlineStr">
        <is>
          <t>2024-12-17</t>
        </is>
      </c>
      <c r="B2222" s="6" t="inlineStr">
        <is>
          <t>9/10</t>
        </is>
      </c>
      <c r="C2222" s="8" t="inlineStr">
        <is>
          <t>Objection to proposed RM of Hanover rezoning By-law 2578-24 (land north of city on PTH 12 N)</t>
        </is>
      </c>
      <c r="D2222" s="6" t="inlineStr">
        <is>
          <t>Unidentified councillor</t>
        </is>
      </c>
      <c r="E2222" s="6" t="inlineStr">
        <is>
          <t>00:36:37</t>
        </is>
      </c>
      <c r="F2222" s="6" t="inlineStr">
        <is>
          <t>statement</t>
        </is>
      </c>
      <c r="G2222" s="8" t="inlineStr">
        <is>
          <t>Hanover's own development plan says, in general, land divisions shall be discouraged within the transitional area, which is what we're talking about here.</t>
        </is>
      </c>
      <c r="H2222" s="11" t="inlineStr">
        <is>
          <t>https://www.youtube.com/watch?v=7-wYUNyEUkc&amp;t=2197s</t>
        </is>
      </c>
    </row>
    <row r="2223">
      <c r="A2223" s="6" t="inlineStr">
        <is>
          <t>2024-12-17</t>
        </is>
      </c>
      <c r="B2223" s="6" t="inlineStr">
        <is>
          <t>9/10</t>
        </is>
      </c>
      <c r="C2223" s="8" t="inlineStr">
        <is>
          <t>Objection to proposed RM of Hanover rezoning By-law 2578-24 (land north of city on PTH 12 N)</t>
        </is>
      </c>
      <c r="D2223" s="6" t="inlineStr">
        <is>
          <t>Unidentified councillor</t>
        </is>
      </c>
      <c r="E2223" s="6" t="inlineStr">
        <is>
          <t>00:36:37</t>
        </is>
      </c>
      <c r="F2223" s="6" t="inlineStr">
        <is>
          <t>statement</t>
        </is>
      </c>
      <c r="G2223" s="8" t="inlineStr">
        <is>
          <t>to evaluate the potential impact on both municipalities. That did not happen.</t>
        </is>
      </c>
      <c r="H2223" s="11" t="inlineStr">
        <is>
          <t>https://www.youtube.com/watch?v=7-wYUNyEUkc&amp;t=2197s</t>
        </is>
      </c>
    </row>
    <row r="2224">
      <c r="A2224" s="6" t="inlineStr">
        <is>
          <t>2024-12-17</t>
        </is>
      </c>
      <c r="B2224" s="6" t="inlineStr">
        <is>
          <t>9/10</t>
        </is>
      </c>
      <c r="C2224" s="8" t="inlineStr">
        <is>
          <t>Objection to proposed RM of Hanover rezoning By-law 2578-24 (land north of city on PTH 12 N)</t>
        </is>
      </c>
      <c r="D2224" s="6" t="inlineStr">
        <is>
          <t>Unidentified councillor</t>
        </is>
      </c>
      <c r="E2224" s="6" t="inlineStr">
        <is>
          <t>00:36:37</t>
        </is>
      </c>
      <c r="F2224" s="6" t="inlineStr">
        <is>
          <t>statement</t>
        </is>
      </c>
      <c r="G2224" s="8" t="inlineStr">
        <is>
          <t>The buildings are up, the businesses are operating on land that they're not zoned for.</t>
        </is>
      </c>
      <c r="H2224" s="11" t="inlineStr">
        <is>
          <t>https://www.youtube.com/watch?v=7-wYUNyEUkc&amp;t=2197s</t>
        </is>
      </c>
    </row>
    <row r="2225">
      <c r="A2225" s="6" t="inlineStr">
        <is>
          <t>2024-12-17</t>
        </is>
      </c>
      <c r="B2225" s="6" t="inlineStr">
        <is>
          <t>9/10</t>
        </is>
      </c>
      <c r="C2225" s="8" t="inlineStr">
        <is>
          <t>Objection to proposed RM of Hanover rezoning By-law 2578-24 (land north of city on PTH 12 N)</t>
        </is>
      </c>
      <c r="D2225" s="6" t="inlineStr">
        <is>
          <t>Unidentified councillor</t>
        </is>
      </c>
      <c r="E2225" s="6" t="inlineStr">
        <is>
          <t>00:38:19</t>
        </is>
      </c>
      <c r="F2225" s="6" t="inlineStr">
        <is>
          <t>statement</t>
        </is>
      </c>
      <c r="G2225" s="8" t="inlineStr">
        <is>
          <t>General agricultural activities and uses normally associated with the agricultural industry will continue to to be the predominant land use within the transitional area and non-agricultural activities will be discouraged.</t>
        </is>
      </c>
      <c r="H2225" s="11" t="inlineStr">
        <is>
          <t>https://www.youtube.com/watch?v=7-wYUNyEUkc&amp;t=2299s</t>
        </is>
      </c>
    </row>
    <row r="2226">
      <c r="A2226" s="6" t="inlineStr">
        <is>
          <t>2024-12-17</t>
        </is>
      </c>
      <c r="B2226" s="6" t="inlineStr">
        <is>
          <t>9/10</t>
        </is>
      </c>
      <c r="C2226" s="8" t="inlineStr">
        <is>
          <t>Objection to proposed RM of Hanover rezoning By-law 2578-24 (land north of city on PTH 12 N)</t>
        </is>
      </c>
      <c r="D2226" s="6" t="inlineStr">
        <is>
          <t>Unidentified councillor</t>
        </is>
      </c>
      <c r="E2226" s="6" t="inlineStr">
        <is>
          <t>00:38:19</t>
        </is>
      </c>
      <c r="F2226" s="6" t="inlineStr">
        <is>
          <t>statement</t>
        </is>
      </c>
      <c r="G2226" s="8" t="inlineStr">
        <is>
          <t>It's concerning to me and I think it is clear and obvious that we need to object to this.</t>
        </is>
      </c>
      <c r="H2226" s="11" t="inlineStr">
        <is>
          <t>https://www.youtube.com/watch?v=7-wYUNyEUkc&amp;t=2299s</t>
        </is>
      </c>
    </row>
    <row r="2227">
      <c r="A2227" s="6" t="inlineStr">
        <is>
          <t>2024-12-17</t>
        </is>
      </c>
      <c r="B2227" s="6" t="inlineStr">
        <is>
          <t>9/10</t>
        </is>
      </c>
      <c r="C2227" s="8" t="inlineStr">
        <is>
          <t>Objection to proposed RM of Hanover rezoning By-law 2578-24 (land north of city on PTH 12 N)</t>
        </is>
      </c>
      <c r="D2227" s="6" t="inlineStr">
        <is>
          <t>Mayor Earl Funk</t>
        </is>
      </c>
      <c r="E2227" s="6" t="inlineStr">
        <is>
          <t>00:42:45</t>
        </is>
      </c>
      <c r="F2227" s="6" t="inlineStr">
        <is>
          <t>statement</t>
        </is>
      </c>
      <c r="G2227" s="8" t="inlineStr">
        <is>
          <t>It almost seems like The cart's been put before the horse in this one</t>
        </is>
      </c>
      <c r="H2227" s="11" t="inlineStr">
        <is>
          <t>https://www.youtube.com/watch?v=7-wYUNyEUkc&amp;t=2565s</t>
        </is>
      </c>
    </row>
    <row r="2228">
      <c r="A2228" s="6" t="inlineStr">
        <is>
          <t>2024-12-17</t>
        </is>
      </c>
      <c r="B2228" s="6" t="inlineStr">
        <is>
          <t>9/10</t>
        </is>
      </c>
      <c r="C2228" s="8" t="inlineStr">
        <is>
          <t>Objection to proposed RM of Hanover rezoning By-law 2578-24 (land north of city on PTH 12 N)</t>
        </is>
      </c>
      <c r="D2228" s="6" t="inlineStr">
        <is>
          <t>Mayor Earl Funk</t>
        </is>
      </c>
      <c r="E2228" s="6" t="inlineStr">
        <is>
          <t>00:42:45</t>
        </is>
      </c>
      <c r="F2228" s="6" t="inlineStr">
        <is>
          <t>statement</t>
        </is>
      </c>
      <c r="G2228" s="8" t="inlineStr">
        <is>
          <t>If it's developed to a certain— to a standard that is, like, less than what Steinbach standards are, how do you make this compatible now?</t>
        </is>
      </c>
      <c r="H2228" s="11" t="inlineStr">
        <is>
          <t>https://www.youtube.com/watch?v=7-wYUNyEUkc&amp;t=2565s</t>
        </is>
      </c>
    </row>
    <row r="2229">
      <c r="A2229" s="6" t="inlineStr">
        <is>
          <t>2024-12-17</t>
        </is>
      </c>
      <c r="B2229" s="6" t="inlineStr">
        <is>
          <t>9/10</t>
        </is>
      </c>
      <c r="C2229" s="8" t="inlineStr">
        <is>
          <t>Objection to proposed RM of Hanover rezoning By-law 2578-24 (land north of city on PTH 12 N)</t>
        </is>
      </c>
      <c r="D2229" s="6" t="inlineStr">
        <is>
          <t>Mayor Earl Funk</t>
        </is>
      </c>
      <c r="E2229" s="6" t="inlineStr">
        <is>
          <t>00:44:42</t>
        </is>
      </c>
      <c r="F2229" s="6" t="inlineStr">
        <is>
          <t>statement</t>
        </is>
      </c>
      <c r="G2229" s="8" t="inlineStr">
        <is>
          <t>It's fragmenting land is what this is doing.</t>
        </is>
      </c>
      <c r="H2229" s="11" t="inlineStr">
        <is>
          <t>https://www.youtube.com/watch?v=7-wYUNyEUkc&amp;t=2682s</t>
        </is>
      </c>
    </row>
    <row r="2230">
      <c r="A2230" s="6" t="inlineStr">
        <is>
          <t>2024-12-17</t>
        </is>
      </c>
      <c r="B2230" s="6" t="inlineStr">
        <is>
          <t>9/10</t>
        </is>
      </c>
      <c r="C2230" s="8" t="inlineStr">
        <is>
          <t>Objection to proposed RM of Hanover rezoning By-law 2578-24 (land north of city on PTH 12 N)</t>
        </is>
      </c>
      <c r="D2230" s="6" t="inlineStr">
        <is>
          <t>Mayor Earl Funk</t>
        </is>
      </c>
      <c r="E2230" s="6" t="inlineStr">
        <is>
          <t>00:44:42</t>
        </is>
      </c>
      <c r="F2230" s="6" t="inlineStr">
        <is>
          <t>statement</t>
        </is>
      </c>
      <c r="G2230" s="8" t="inlineStr">
        <is>
          <t>And for that reason, I will also support this motion.</t>
        </is>
      </c>
      <c r="H2230" s="11" t="inlineStr">
        <is>
          <t>https://www.youtube.com/watch?v=7-wYUNyEUkc&amp;t=2682s</t>
        </is>
      </c>
    </row>
    <row r="2231">
      <c r="A2231" s="6" t="inlineStr">
        <is>
          <t>2024-12-17</t>
        </is>
      </c>
      <c r="B2231" s="6" t="inlineStr">
        <is>
          <t>13</t>
        </is>
      </c>
      <c r="C2231" s="8" t="inlineStr">
        <is>
          <t>By-Law 2259 Administrative Penalty by-law - 1st reading</t>
        </is>
      </c>
      <c r="D2231" s="6" t="inlineStr">
        <is>
          <t>Michael Zwaagstra</t>
        </is>
      </c>
      <c r="E2231" s="6" t="inlineStr">
        <is>
          <t>00:46:45</t>
        </is>
      </c>
      <c r="F2231" s="6" t="inlineStr">
        <is>
          <t>motion</t>
        </is>
      </c>
      <c r="G2231" s="8" t="inlineStr">
        <is>
          <t>Motion to approve first reading.</t>
        </is>
      </c>
      <c r="H2231" s="11" t="inlineStr">
        <is>
          <t>https://www.youtube.com/watch?v=7-wYUNyEUkc&amp;t=2805s</t>
        </is>
      </c>
    </row>
    <row r="2232">
      <c r="A2232" s="6" t="inlineStr">
        <is>
          <t>2024-12-17</t>
        </is>
      </c>
      <c r="B2232" s="6" t="inlineStr">
        <is>
          <t>13</t>
        </is>
      </c>
      <c r="C2232" s="8" t="inlineStr">
        <is>
          <t>By-Law 2259 Administrative Penalty by-law - 1st reading</t>
        </is>
      </c>
      <c r="D2232" s="6" t="inlineStr">
        <is>
          <t>Michael Zwaagstra</t>
        </is>
      </c>
      <c r="E2232" s="6" t="inlineStr">
        <is>
          <t>00:46:51</t>
        </is>
      </c>
      <c r="F2232" s="6" t="inlineStr">
        <is>
          <t>statement</t>
        </is>
      </c>
      <c r="G2232" s="8" t="inlineStr">
        <is>
          <t>This, this bylaw is necessary because this is what gives us the authority from the province that we can enforce these, these penalties. So it makes sense for us to move ahead.</t>
        </is>
      </c>
      <c r="H2232" s="11" t="inlineStr">
        <is>
          <t>https://www.youtube.com/watch?v=7-wYUNyEUkc&amp;t=2811s</t>
        </is>
      </c>
    </row>
    <row r="2233">
      <c r="A2233" s="6" t="inlineStr">
        <is>
          <t>2024-12-17</t>
        </is>
      </c>
      <c r="B2233" s="6" t="inlineStr">
        <is>
          <t>18</t>
        </is>
      </c>
      <c r="C2233" s="8" t="inlineStr">
        <is>
          <t>2025 Fee Schedule</t>
        </is>
      </c>
      <c r="D2233" s="6" t="inlineStr">
        <is>
          <t>Michael Zwaagstra</t>
        </is>
      </c>
      <c r="E2233" s="6" t="inlineStr">
        <is>
          <t>00:57:13</t>
        </is>
      </c>
      <c r="F2233" s="6" t="inlineStr">
        <is>
          <t>motion</t>
        </is>
      </c>
      <c r="G2233" s="8" t="inlineStr">
        <is>
          <t>I'll make a motion to approve the 2025 fee schedule.</t>
        </is>
      </c>
      <c r="H2233" s="11" t="inlineStr">
        <is>
          <t>https://www.youtube.com/watch?v=7-wYUNyEUkc&amp;t=3433s</t>
        </is>
      </c>
    </row>
    <row r="2234">
      <c r="A2234" s="6" t="inlineStr">
        <is>
          <t>2024-12-17</t>
        </is>
      </c>
      <c r="B2234" s="6" t="inlineStr">
        <is>
          <t>18</t>
        </is>
      </c>
      <c r="C2234" s="8" t="inlineStr">
        <is>
          <t>2025 Fee Schedule</t>
        </is>
      </c>
      <c r="D2234" s="6" t="inlineStr">
        <is>
          <t>Michael Zwaagstra</t>
        </is>
      </c>
      <c r="E2234" s="6" t="inlineStr">
        <is>
          <t>00:57:19</t>
        </is>
      </c>
      <c r="F2234" s="6" t="inlineStr">
        <is>
          <t>statement</t>
        </is>
      </c>
      <c r="G2234" s="8" t="inlineStr">
        <is>
          <t>As the city manager explained, the purpose in, in, with the fees here is to ensure the city recovers our costs.</t>
        </is>
      </c>
      <c r="H2234" s="11" t="inlineStr">
        <is>
          <t>https://www.youtube.com/watch?v=7-wYUNyEUkc&amp;t=3439s</t>
        </is>
      </c>
    </row>
    <row r="2235">
      <c r="A2235" s="6" t="inlineStr">
        <is>
          <t>2024-12-17</t>
        </is>
      </c>
      <c r="B2235" s="6" t="inlineStr">
        <is>
          <t>18</t>
        </is>
      </c>
      <c r="C2235" s="8" t="inlineStr">
        <is>
          <t>2025 Fee Schedule</t>
        </is>
      </c>
      <c r="D2235" s="6" t="inlineStr">
        <is>
          <t>Michael Zwaagstra</t>
        </is>
      </c>
      <c r="E2235" s="6" t="inlineStr">
        <is>
          <t>00:57:19</t>
        </is>
      </c>
      <c r="F2235" s="6" t="inlineStr">
        <is>
          <t>statement</t>
        </is>
      </c>
      <c r="G2235" s="8" t="inlineStr">
        <is>
          <t>And so we want to make sure that we are being responsible with the, with our tax dollars and ensuring that we operating on a cost recovery basis with our fees.</t>
        </is>
      </c>
      <c r="H2235" s="11" t="inlineStr">
        <is>
          <t>https://www.youtube.com/watch?v=7-wYUNyEUkc&amp;t=3439s</t>
        </is>
      </c>
    </row>
    <row r="2236">
      <c r="A2236" s="6" t="inlineStr">
        <is>
          <t>2024-12-17</t>
        </is>
      </c>
      <c r="B2236" s="6" t="inlineStr">
        <is>
          <t>18</t>
        </is>
      </c>
      <c r="C2236" s="8" t="inlineStr">
        <is>
          <t>2025 Fee Schedule</t>
        </is>
      </c>
      <c r="D2236" s="6" t="inlineStr">
        <is>
          <t>Jac Siemens</t>
        </is>
      </c>
      <c r="E2236" s="6" t="inlineStr">
        <is>
          <t>00:56:21</t>
        </is>
      </c>
      <c r="F2236" s="6" t="inlineStr">
        <is>
          <t>question</t>
        </is>
      </c>
      <c r="G2236" s="8" t="inlineStr">
        <is>
          <t>Yes, a question through you to administration. The airport, the rental fees that are charged to, to the hangar owners, that's not on this agenda.</t>
        </is>
      </c>
      <c r="H2236" s="11" t="inlineStr">
        <is>
          <t>https://www.youtube.com/watch?v=7-wYUNyEUkc&amp;t=3381s</t>
        </is>
      </c>
    </row>
    <row r="2237">
      <c r="A2237" s="6" t="inlineStr">
        <is>
          <t>2024-12-17</t>
        </is>
      </c>
      <c r="B2237" s="6" t="inlineStr">
        <is>
          <t>18</t>
        </is>
      </c>
      <c r="C2237" s="8" t="inlineStr">
        <is>
          <t>2025 Fee Schedule</t>
        </is>
      </c>
      <c r="D2237" s="6" t="inlineStr">
        <is>
          <t>Mayor Earl Funk</t>
        </is>
      </c>
      <c r="E2237" s="6" t="inlineStr">
        <is>
          <t>00:55:00</t>
        </is>
      </c>
      <c r="F2237" s="6" t="inlineStr">
        <is>
          <t>question</t>
        </is>
      </c>
      <c r="G2237" s="8" t="inlineStr">
        <is>
          <t>I've had a question asked on the non-residential development fee.</t>
        </is>
      </c>
      <c r="H2237" s="11" t="inlineStr">
        <is>
          <t>https://www.youtube.com/watch?v=7-wYUNyEUkc&amp;t=3300s</t>
        </is>
      </c>
    </row>
    <row r="2238">
      <c r="A2238" s="6" t="inlineStr">
        <is>
          <t>2024-12-17</t>
        </is>
      </c>
      <c r="B2238" s="6" t="inlineStr">
        <is>
          <t>18</t>
        </is>
      </c>
      <c r="C2238" s="8" t="inlineStr">
        <is>
          <t>2025 Fee Schedule</t>
        </is>
      </c>
      <c r="D2238" s="6" t="inlineStr">
        <is>
          <t>Mayor Earl Funk</t>
        </is>
      </c>
      <c r="E2238" s="6" t="inlineStr">
        <is>
          <t>00:55:00</t>
        </is>
      </c>
      <c r="F2238" s="6" t="inlineStr">
        <is>
          <t>statement</t>
        </is>
      </c>
      <c r="G2238" s="8" t="inlineStr">
        <is>
          <t>Now, the answer I've given people is that we see a correlation to the bigger the building, the more the usage on the road and the infrastructure, there's more taxing.</t>
        </is>
      </c>
      <c r="H2238" s="11" t="inlineStr">
        <is>
          <t>https://www.youtube.com/watch?v=7-wYUNyEUkc&amp;t=3300s</t>
        </is>
      </c>
    </row>
    <row r="2239">
      <c r="A2239" s="6" t="inlineStr">
        <is>
          <t>2024-12-17</t>
        </is>
      </c>
      <c r="B2239" s="6" t="inlineStr">
        <is>
          <t>18</t>
        </is>
      </c>
      <c r="C2239" s="8" t="inlineStr">
        <is>
          <t>2025 Fee Schedule</t>
        </is>
      </c>
      <c r="D2239" s="6" t="inlineStr">
        <is>
          <t>Mayor Earl Funk</t>
        </is>
      </c>
      <c r="E2239" s="6" t="inlineStr">
        <is>
          <t>00:55:00</t>
        </is>
      </c>
      <c r="F2239" s="6" t="inlineStr">
        <is>
          <t>question</t>
        </is>
      </c>
      <c r="G2239" s="8" t="inlineStr">
        <is>
          <t>Just making sure I'm correct, that I'm saying the right things</t>
        </is>
      </c>
      <c r="H2239" s="11" t="inlineStr">
        <is>
          <t>https://www.youtube.com/watch?v=7-wYUNyEUkc&amp;t=3300s</t>
        </is>
      </c>
    </row>
    <row r="2240">
      <c r="A2240" s="6" t="inlineStr">
        <is>
          <t>2024-12-17</t>
        </is>
      </c>
      <c r="B2240" s="6" t="inlineStr">
        <is>
          <t>19/20</t>
        </is>
      </c>
      <c r="C2240" s="8" t="inlineStr">
        <is>
          <t>By-Law 2256 Debt Issue by-law ($7.5M, event centre) - 1st and 2nd reading</t>
        </is>
      </c>
      <c r="D2240" s="6" t="inlineStr">
        <is>
          <t>Michael Zwaagstra</t>
        </is>
      </c>
      <c r="E2240" s="6" t="inlineStr">
        <is>
          <t>00:59:55</t>
        </is>
      </c>
      <c r="F2240" s="6" t="inlineStr">
        <is>
          <t>motion</t>
        </is>
      </c>
      <c r="G2240" s="8" t="inlineStr">
        <is>
          <t>I'll make the motion to approve.</t>
        </is>
      </c>
      <c r="H2240" s="11" t="inlineStr">
        <is>
          <t>https://www.youtube.com/watch?v=7-wYUNyEUkc&amp;t=3595s</t>
        </is>
      </c>
    </row>
    <row r="2241">
      <c r="A2241" s="6" t="inlineStr">
        <is>
          <t>2024-12-17</t>
        </is>
      </c>
      <c r="B2241" s="6" t="inlineStr">
        <is>
          <t>19/20</t>
        </is>
      </c>
      <c r="C2241" s="8" t="inlineStr">
        <is>
          <t>By-Law 2256 Debt Issue by-law ($7.5M, event centre) - 1st and 2nd reading</t>
        </is>
      </c>
      <c r="D2241" s="6" t="inlineStr">
        <is>
          <t>Michael Zwaagstra</t>
        </is>
      </c>
      <c r="E2241" s="6" t="inlineStr">
        <is>
          <t>01:00:01</t>
        </is>
      </c>
      <c r="F2241" s="6" t="inlineStr">
        <is>
          <t>statement</t>
        </is>
      </c>
      <c r="G2241" s="8" t="inlineStr">
        <is>
          <t>It is good that the actual interest rate is considerably lower than that at 3.8%. That means that our— the payments become less, the interest that we have to pay on it is less as well.</t>
        </is>
      </c>
      <c r="H2241" s="11" t="inlineStr">
        <is>
          <t>https://www.youtube.com/watch?v=7-wYUNyEUkc&amp;t=3601s</t>
        </is>
      </c>
    </row>
    <row r="2242">
      <c r="A2242" s="6" t="inlineStr">
        <is>
          <t>2024-12-17</t>
        </is>
      </c>
      <c r="B2242" s="6" t="inlineStr">
        <is>
          <t>19/20</t>
        </is>
      </c>
      <c r="C2242" s="8" t="inlineStr">
        <is>
          <t>By-Law 2256 Debt Issue by-law ($7.5M, event centre) - 1st and 2nd reading</t>
        </is>
      </c>
      <c r="D2242" s="6" t="inlineStr">
        <is>
          <t>Michael Zwaagstra</t>
        </is>
      </c>
      <c r="E2242" s="6" t="inlineStr">
        <is>
          <t>01:00:01</t>
        </is>
      </c>
      <c r="F2242" s="6" t="inlineStr">
        <is>
          <t>statement</t>
        </is>
      </c>
      <c r="G2242" s="8" t="inlineStr">
        <is>
          <t>So yes, $7.5 million is a significant amount to borrow for a city our size, but we are going to pay off the entire amount within 5 years, which means that within 5 years our Events Centre will be debt-free</t>
        </is>
      </c>
      <c r="H2242" s="11" t="inlineStr">
        <is>
          <t>https://www.youtube.com/watch?v=7-wYUNyEUkc&amp;t=3601s</t>
        </is>
      </c>
    </row>
    <row r="2243">
      <c r="A2243" s="6" t="inlineStr">
        <is>
          <t>2024-12-17</t>
        </is>
      </c>
      <c r="B2243" s="6" t="inlineStr">
        <is>
          <t>19/20</t>
        </is>
      </c>
      <c r="C2243" s="8" t="inlineStr">
        <is>
          <t>By-Law 2256 Debt Issue by-law ($7.5M, event centre) - 1st and 2nd reading</t>
        </is>
      </c>
      <c r="D2243" s="6" t="inlineStr">
        <is>
          <t>Susan Penner</t>
        </is>
      </c>
      <c r="E2243" s="6" t="inlineStr">
        <is>
          <t>01:01:31</t>
        </is>
      </c>
      <c r="F2243" s="6" t="inlineStr">
        <is>
          <t>question</t>
        </is>
      </c>
      <c r="G2243" s="8" t="inlineStr">
        <is>
          <t>Through you, when does the 5-year borrowing actually start? Has it started yet?</t>
        </is>
      </c>
      <c r="H2243" s="11" t="inlineStr">
        <is>
          <t>https://www.youtube.com/watch?v=7-wYUNyEUkc&amp;t=3691s</t>
        </is>
      </c>
    </row>
    <row r="2244">
      <c r="A2244" s="6" t="inlineStr">
        <is>
          <t>2024-12-17</t>
        </is>
      </c>
      <c r="B2244" s="6" t="inlineStr">
        <is>
          <t>19/20</t>
        </is>
      </c>
      <c r="C2244" s="8" t="inlineStr">
        <is>
          <t>By-Law 2256 Debt Issue by-law ($7.5M, event centre) - 1st and 2nd reading</t>
        </is>
      </c>
      <c r="D2244" s="6" t="inlineStr">
        <is>
          <t>Susan Penner</t>
        </is>
      </c>
      <c r="E2244" s="6" t="inlineStr">
        <is>
          <t>01:01:56</t>
        </is>
      </c>
      <c r="F2244" s="6" t="inlineStr">
        <is>
          <t>reply</t>
        </is>
      </c>
      <c r="G2244" s="8" t="inlineStr">
        <is>
          <t>All right, so it's really 5 years from now. Perfect. Allows us to time the next projects well.</t>
        </is>
      </c>
      <c r="H2244" s="11" t="inlineStr">
        <is>
          <t>https://www.youtube.com/watch?v=7-wYUNyEUkc&amp;t=3716s</t>
        </is>
      </c>
    </row>
    <row r="2245">
      <c r="A2245" s="6" t="inlineStr">
        <is>
          <t>2024-12-17</t>
        </is>
      </c>
      <c r="B2245" s="6" t="inlineStr">
        <is>
          <t>19/20</t>
        </is>
      </c>
      <c r="C2245" s="8" t="inlineStr">
        <is>
          <t>By-Law 2256 Debt Issue by-law ($7.5M, event centre) - 1st and 2nd reading</t>
        </is>
      </c>
      <c r="D2245" s="6" t="inlineStr">
        <is>
          <t>Mayor Earl Funk</t>
        </is>
      </c>
      <c r="E2245" s="6" t="inlineStr">
        <is>
          <t>01:02:06</t>
        </is>
      </c>
      <c r="F2245" s="6" t="inlineStr">
        <is>
          <t>statement</t>
        </is>
      </c>
      <c r="G2245" s="8" t="inlineStr">
        <is>
          <t>Now I look at the building that we built and I think, boy, that's a small debenture to have on a building that size.</t>
        </is>
      </c>
      <c r="H2245" s="11" t="inlineStr">
        <is>
          <t>https://www.youtube.com/watch?v=7-wYUNyEUkc&amp;t=3726s</t>
        </is>
      </c>
    </row>
    <row r="2246">
      <c r="A2246" s="6" t="inlineStr">
        <is>
          <t>2024-12-17</t>
        </is>
      </c>
      <c r="B2246" s="6" t="inlineStr">
        <is>
          <t>19/20</t>
        </is>
      </c>
      <c r="C2246" s="8" t="inlineStr">
        <is>
          <t>By-Law 2256 Debt Issue by-law ($7.5M, event centre) - 1st and 2nd reading</t>
        </is>
      </c>
      <c r="D2246" s="6" t="inlineStr">
        <is>
          <t>Mayor Earl Funk</t>
        </is>
      </c>
      <c r="E2246" s="6" t="inlineStr">
        <is>
          <t>01:02:06</t>
        </is>
      </c>
      <c r="F2246" s="6" t="inlineStr">
        <is>
          <t>statement</t>
        </is>
      </c>
      <c r="G2246" s="8" t="inlineStr">
        <is>
          <t>I'm glad that we've always maintained the 5-year borrowing because that does allow us to do way more projects because we can time them in, in 5-year segments.</t>
        </is>
      </c>
      <c r="H2246" s="11" t="inlineStr">
        <is>
          <t>https://www.youtube.com/watch?v=7-wYUNyEUkc&amp;t=3726s</t>
        </is>
      </c>
    </row>
    <row r="2247">
      <c r="A2247" s="6" t="inlineStr">
        <is>
          <t>2025-01-07</t>
        </is>
      </c>
      <c r="B2247" s="6" t="inlineStr">
        <is>
          <t>6/7</t>
        </is>
      </c>
      <c r="C2247" s="8" t="inlineStr">
        <is>
          <t>Southeast Event Centre Operating Agreement with Southeast Event Group (late item 8A)</t>
        </is>
      </c>
      <c r="D2247" s="6" t="inlineStr">
        <is>
          <t>Michael Zwaagstra</t>
        </is>
      </c>
      <c r="E2247" s="6" t="inlineStr">
        <is>
          <t>00:09:39</t>
        </is>
      </c>
      <c r="F2247" s="6" t="inlineStr">
        <is>
          <t>motion</t>
        </is>
      </c>
      <c r="G2247" s="8" t="inlineStr">
        <is>
          <t>I'll make a motion to approve the operating agreement.</t>
        </is>
      </c>
      <c r="H2247" s="11" t="inlineStr">
        <is>
          <t>https://www.youtube.com/watch?v=TrTThP44c4M&amp;t=579s</t>
        </is>
      </c>
    </row>
    <row r="2248">
      <c r="A2248" s="6" t="inlineStr">
        <is>
          <t>2025-01-07</t>
        </is>
      </c>
      <c r="B2248" s="6" t="inlineStr">
        <is>
          <t>6/7</t>
        </is>
      </c>
      <c r="C2248" s="8" t="inlineStr">
        <is>
          <t>Southeast Event Centre Operating Agreement with Southeast Event Group (late item 8A)</t>
        </is>
      </c>
      <c r="D2248" s="6" t="inlineStr">
        <is>
          <t>Michael Zwaagstra</t>
        </is>
      </c>
      <c r="E2248" s="6" t="inlineStr">
        <is>
          <t>00:09:46</t>
        </is>
      </c>
      <c r="F2248" s="6" t="inlineStr">
        <is>
          <t>statement</t>
        </is>
      </c>
      <c r="G2248" s="8" t="inlineStr">
        <is>
          <t>This board is made up of people who have a lot of experience in business, and I think that this will, this will work out, will work out quite well.</t>
        </is>
      </c>
      <c r="H2248" s="11" t="inlineStr">
        <is>
          <t>https://www.youtube.com/watch?v=TrTThP44c4M&amp;t=586s</t>
        </is>
      </c>
    </row>
    <row r="2249">
      <c r="A2249" s="6" t="inlineStr">
        <is>
          <t>2025-01-07</t>
        </is>
      </c>
      <c r="B2249" s="6" t="inlineStr">
        <is>
          <t>6/7</t>
        </is>
      </c>
      <c r="C2249" s="8" t="inlineStr">
        <is>
          <t>Southeast Event Centre Operating Agreement with Southeast Event Group (late item 8A)</t>
        </is>
      </c>
      <c r="D2249" s="6" t="inlineStr">
        <is>
          <t>Michael Zwaagstra</t>
        </is>
      </c>
      <c r="E2249" s="6" t="inlineStr">
        <is>
          <t>00:09:46</t>
        </is>
      </c>
      <c r="F2249" s="6" t="inlineStr">
        <is>
          <t>statement</t>
        </is>
      </c>
      <c r="G2249" s="8" t="inlineStr">
        <is>
          <t>The operations and the, and the general running of the facility will be the responsibility of SAG, but council still retains oversight over the annual budget, and so council will review and approve proposed operating budgets.</t>
        </is>
      </c>
      <c r="H2249" s="11" t="inlineStr">
        <is>
          <t>https://www.youtube.com/watch?v=TrTThP44c4M&amp;t=586s</t>
        </is>
      </c>
    </row>
    <row r="2250">
      <c r="A2250" s="6" t="inlineStr">
        <is>
          <t>2025-01-07</t>
        </is>
      </c>
      <c r="B2250" s="6" t="inlineStr">
        <is>
          <t>6/7</t>
        </is>
      </c>
      <c r="C2250" s="8" t="inlineStr">
        <is>
          <t>Southeast Event Centre Operating Agreement with Southeast Event Group (late item 8A)</t>
        </is>
      </c>
      <c r="D2250" s="6" t="inlineStr">
        <is>
          <t>Michael Zwaagstra</t>
        </is>
      </c>
      <c r="E2250" s="6" t="inlineStr">
        <is>
          <t>00:09:46</t>
        </is>
      </c>
      <c r="F2250" s="6" t="inlineStr">
        <is>
          <t>statement</t>
        </is>
      </c>
      <c r="G2250" s="8" t="inlineStr">
        <is>
          <t>This is something that we agreed to back in 2019 with the original Memorandum of Understanding. So this is consistent with that.</t>
        </is>
      </c>
      <c r="H2250" s="11" t="inlineStr">
        <is>
          <t>https://www.youtube.com/watch?v=TrTThP44c4M&amp;t=586s</t>
        </is>
      </c>
    </row>
    <row r="2251">
      <c r="A2251" s="6" t="inlineStr">
        <is>
          <t>2025-01-07</t>
        </is>
      </c>
      <c r="B2251" s="6" t="inlineStr">
        <is>
          <t>6/7</t>
        </is>
      </c>
      <c r="C2251" s="8" t="inlineStr">
        <is>
          <t>Southeast Event Centre Operating Agreement with Southeast Event Group (late item 8A)</t>
        </is>
      </c>
      <c r="D2251" s="6" t="inlineStr">
        <is>
          <t>Michael Zwaagstra</t>
        </is>
      </c>
      <c r="E2251" s="6" t="inlineStr">
        <is>
          <t>00:09:46</t>
        </is>
      </c>
      <c r="F2251" s="6" t="inlineStr">
        <is>
          <t>statement</t>
        </is>
      </c>
      <c r="G2251" s="8" t="inlineStr">
        <is>
          <t>Obviously, we recognize with a recreation facility that there is a need for a subsidy. Recreation facilities cost money to run, and so this is— it's not unusual that the city would be making a contribution like this.</t>
        </is>
      </c>
      <c r="H2251" s="11" t="inlineStr">
        <is>
          <t>https://www.youtube.com/watch?v=TrTThP44c4M&amp;t=586s</t>
        </is>
      </c>
    </row>
    <row r="2252">
      <c r="A2252" s="6" t="inlineStr">
        <is>
          <t>2025-01-07</t>
        </is>
      </c>
      <c r="B2252" s="6" t="inlineStr">
        <is>
          <t>6/7</t>
        </is>
      </c>
      <c r="C2252" s="8" t="inlineStr">
        <is>
          <t>Southeast Event Centre Operating Agreement with Southeast Event Group (late item 8A)</t>
        </is>
      </c>
      <c r="D2252" s="6" t="inlineStr">
        <is>
          <t>Michael Zwaagstra</t>
        </is>
      </c>
      <c r="E2252" s="6" t="inlineStr">
        <is>
          <t>00:09:46</t>
        </is>
      </c>
      <c r="F2252" s="6" t="inlineStr">
        <is>
          <t>statement</t>
        </is>
      </c>
      <c r="G2252" s="8" t="inlineStr">
        <is>
          <t>because we want this facility to be as accessible as possible.</t>
        </is>
      </c>
      <c r="H2252" s="11" t="inlineStr">
        <is>
          <t>https://www.youtube.com/watch?v=TrTThP44c4M&amp;t=586s</t>
        </is>
      </c>
    </row>
    <row r="2253">
      <c r="A2253" s="6" t="inlineStr">
        <is>
          <t>2025-01-07</t>
        </is>
      </c>
      <c r="B2253" s="6" t="inlineStr">
        <is>
          <t>6/7</t>
        </is>
      </c>
      <c r="C2253" s="8" t="inlineStr">
        <is>
          <t>Southeast Event Centre Operating Agreement with Southeast Event Group (late item 8A)</t>
        </is>
      </c>
      <c r="D2253" s="6" t="inlineStr">
        <is>
          <t>Jake Hiebert</t>
        </is>
      </c>
      <c r="E2253" s="6" t="inlineStr">
        <is>
          <t>00:11:41</t>
        </is>
      </c>
      <c r="F2253" s="6" t="inlineStr">
        <is>
          <t>statement</t>
        </is>
      </c>
      <c r="G2253" s="8" t="inlineStr">
        <is>
          <t>I've read this document at length, and To say the least, it's very impressive.</t>
        </is>
      </c>
      <c r="H2253" s="11" t="inlineStr">
        <is>
          <t>https://www.youtube.com/watch?v=TrTThP44c4M&amp;t=701s</t>
        </is>
      </c>
    </row>
    <row r="2254">
      <c r="A2254" s="6" t="inlineStr">
        <is>
          <t>2025-01-07</t>
        </is>
      </c>
      <c r="B2254" s="6" t="inlineStr">
        <is>
          <t>6/7</t>
        </is>
      </c>
      <c r="C2254" s="8" t="inlineStr">
        <is>
          <t>Southeast Event Centre Operating Agreement with Southeast Event Group (late item 8A)</t>
        </is>
      </c>
      <c r="D2254" s="6" t="inlineStr">
        <is>
          <t>Jake Hiebert</t>
        </is>
      </c>
      <c r="E2254" s="6" t="inlineStr">
        <is>
          <t>00:11:41</t>
        </is>
      </c>
      <c r="F2254" s="6" t="inlineStr">
        <is>
          <t>statement</t>
        </is>
      </c>
      <c r="G2254" s="8" t="inlineStr">
        <is>
          <t>But what is interesting about the document and about the negotiation stuff is the consensus between the city and SEG</t>
        </is>
      </c>
      <c r="H2254" s="11" t="inlineStr">
        <is>
          <t>https://www.youtube.com/watch?v=TrTThP44c4M&amp;t=701s</t>
        </is>
      </c>
    </row>
    <row r="2255">
      <c r="A2255" s="6" t="inlineStr">
        <is>
          <t>2025-01-07</t>
        </is>
      </c>
      <c r="B2255" s="6" t="inlineStr">
        <is>
          <t>6/7</t>
        </is>
      </c>
      <c r="C2255" s="8" t="inlineStr">
        <is>
          <t>Southeast Event Centre Operating Agreement with Southeast Event Group (late item 8A)</t>
        </is>
      </c>
      <c r="D2255" s="6" t="inlineStr">
        <is>
          <t>Jake Hiebert</t>
        </is>
      </c>
      <c r="E2255" s="6" t="inlineStr">
        <is>
          <t>00:11:41</t>
        </is>
      </c>
      <c r="F2255" s="6" t="inlineStr">
        <is>
          <t>statement</t>
        </is>
      </c>
      <c r="G2255" s="8" t="inlineStr">
        <is>
          <t>It covers not only the inside of the event centre, it covers the outside, the snow removal and all the rest of it.</t>
        </is>
      </c>
      <c r="H2255" s="11" t="inlineStr">
        <is>
          <t>https://www.youtube.com/watch?v=TrTThP44c4M&amp;t=701s</t>
        </is>
      </c>
    </row>
    <row r="2256">
      <c r="A2256" s="6" t="inlineStr">
        <is>
          <t>2025-01-07</t>
        </is>
      </c>
      <c r="B2256" s="6" t="inlineStr">
        <is>
          <t>6/7</t>
        </is>
      </c>
      <c r="C2256" s="8" t="inlineStr">
        <is>
          <t>Southeast Event Centre Operating Agreement with Southeast Event Group (late item 8A)</t>
        </is>
      </c>
      <c r="D2256" s="6" t="inlineStr">
        <is>
          <t>Jake Hiebert</t>
        </is>
      </c>
      <c r="E2256" s="6" t="inlineStr">
        <is>
          <t>00:11:41</t>
        </is>
      </c>
      <c r="F2256" s="6" t="inlineStr">
        <is>
          <t>statement</t>
        </is>
      </c>
      <c r="G2256" s="8" t="inlineStr">
        <is>
          <t>I think it's a solid agreement for the city for us to I feel that we have covered our liabilities and we have covered our bases to make this thing work.</t>
        </is>
      </c>
      <c r="H2256" s="11" t="inlineStr">
        <is>
          <t>https://www.youtube.com/watch?v=TrTThP44c4M&amp;t=701s</t>
        </is>
      </c>
    </row>
    <row r="2257">
      <c r="A2257" s="6" t="inlineStr">
        <is>
          <t>2025-01-07</t>
        </is>
      </c>
      <c r="B2257" s="6" t="inlineStr">
        <is>
          <t>6/7</t>
        </is>
      </c>
      <c r="C2257" s="8" t="inlineStr">
        <is>
          <t>Southeast Event Centre Operating Agreement with Southeast Event Group (late item 8A)</t>
        </is>
      </c>
      <c r="D2257" s="6" t="inlineStr">
        <is>
          <t>Mayor Earl Funk</t>
        </is>
      </c>
      <c r="E2257" s="6" t="inlineStr">
        <is>
          <t>00:12:55</t>
        </is>
      </c>
      <c r="F2257" s="6" t="inlineStr">
        <is>
          <t>statement</t>
        </is>
      </c>
      <c r="G2257" s="8" t="inlineStr">
        <is>
          <t>Council, I too feel that this is a very good operating agreement.</t>
        </is>
      </c>
      <c r="H2257" s="11" t="inlineStr">
        <is>
          <t>https://www.youtube.com/watch?v=TrTThP44c4M&amp;t=775s</t>
        </is>
      </c>
    </row>
    <row r="2258">
      <c r="A2258" s="6" t="inlineStr">
        <is>
          <t>2025-01-07</t>
        </is>
      </c>
      <c r="B2258" s="6" t="inlineStr">
        <is>
          <t>6/7</t>
        </is>
      </c>
      <c r="C2258" s="8" t="inlineStr">
        <is>
          <t>Southeast Event Centre Operating Agreement with Southeast Event Group (late item 8A)</t>
        </is>
      </c>
      <c r="D2258" s="6" t="inlineStr">
        <is>
          <t>Mayor Earl Funk</t>
        </is>
      </c>
      <c r="E2258" s="6" t="inlineStr">
        <is>
          <t>00:12:55</t>
        </is>
      </c>
      <c r="F2258" s="6" t="inlineStr">
        <is>
          <t>statement</t>
        </is>
      </c>
      <c r="G2258" s="8" t="inlineStr">
        <is>
          <t>But I think this is a document that goes that walks down the middle of the road. It makes it good for both.</t>
        </is>
      </c>
      <c r="H2258" s="11" t="inlineStr">
        <is>
          <t>https://www.youtube.com/watch?v=TrTThP44c4M&amp;t=775s</t>
        </is>
      </c>
    </row>
    <row r="2259">
      <c r="A2259" s="6" t="inlineStr">
        <is>
          <t>2025-01-07</t>
        </is>
      </c>
      <c r="B2259" s="6" t="inlineStr">
        <is>
          <t>6/7</t>
        </is>
      </c>
      <c r="C2259" s="8" t="inlineStr">
        <is>
          <t>Southeast Event Centre Operating Agreement with Southeast Event Group (late item 8A)</t>
        </is>
      </c>
      <c r="D2259" s="6" t="inlineStr">
        <is>
          <t>Mayor Earl Funk</t>
        </is>
      </c>
      <c r="E2259" s="6" t="inlineStr">
        <is>
          <t>00:12:55</t>
        </is>
      </c>
      <c r="F2259" s="6" t="inlineStr">
        <is>
          <t>statement</t>
        </is>
      </c>
      <c r="G2259" s="8" t="inlineStr">
        <is>
          <t>I think this is a good working document for the first 5 years, and we'll see where it needs to be tweaked after that.</t>
        </is>
      </c>
      <c r="H2259" s="11" t="inlineStr">
        <is>
          <t>https://www.youtube.com/watch?v=TrTThP44c4M&amp;t=775s</t>
        </is>
      </c>
    </row>
    <row r="2260">
      <c r="A2260" s="6" t="inlineStr">
        <is>
          <t>2025-01-07</t>
        </is>
      </c>
      <c r="B2260" s="6" t="inlineStr">
        <is>
          <t>9</t>
        </is>
      </c>
      <c r="C2260" s="8" t="inlineStr">
        <is>
          <t>2025 interim operating budget</t>
        </is>
      </c>
      <c r="D2260" s="6" t="inlineStr">
        <is>
          <t>Unidentified councillor</t>
        </is>
      </c>
      <c r="E2260" s="6" t="inlineStr">
        <is>
          <t>00:15:09</t>
        </is>
      </c>
      <c r="F2260" s="6" t="inlineStr">
        <is>
          <t>statement</t>
        </is>
      </c>
      <c r="G2260" s="8" t="inlineStr">
        <is>
          <t>Thank you, Mr. Mayor. This is an interim budget, as explained.</t>
        </is>
      </c>
      <c r="H2260" s="11" t="inlineStr">
        <is>
          <t>https://www.youtube.com/watch?v=TrTThP44c4M&amp;t=909s</t>
        </is>
      </c>
    </row>
    <row r="2261">
      <c r="A2261" s="6" t="inlineStr">
        <is>
          <t>2025-01-07</t>
        </is>
      </c>
      <c r="B2261" s="6" t="inlineStr">
        <is>
          <t>9</t>
        </is>
      </c>
      <c r="C2261" s="8" t="inlineStr">
        <is>
          <t>2025 interim operating budget</t>
        </is>
      </c>
      <c r="D2261" s="6" t="inlineStr">
        <is>
          <t>Unidentified councillor</t>
        </is>
      </c>
      <c r="E2261" s="6" t="inlineStr">
        <is>
          <t>00:15:19</t>
        </is>
      </c>
      <c r="F2261" s="6" t="inlineStr">
        <is>
          <t>statement</t>
        </is>
      </c>
      <c r="G2261" s="8" t="inlineStr">
        <is>
          <t>It so allows us to pay our bills till our final budget is approved sometime at the— I believe it's at the end of March before it goes to the province for final approval.</t>
        </is>
      </c>
      <c r="H2261" s="11" t="inlineStr">
        <is>
          <t>https://www.youtube.com/watch?v=TrTThP44c4M&amp;t=919s</t>
        </is>
      </c>
    </row>
    <row r="2262">
      <c r="A2262" s="6" t="inlineStr">
        <is>
          <t>2025-01-07</t>
        </is>
      </c>
      <c r="B2262" s="6" t="inlineStr">
        <is>
          <t>9</t>
        </is>
      </c>
      <c r="C2262" s="8" t="inlineStr">
        <is>
          <t>2025 interim operating budget</t>
        </is>
      </c>
      <c r="D2262" s="6" t="inlineStr">
        <is>
          <t>Unidentified councillor</t>
        </is>
      </c>
      <c r="E2262" s="6" t="inlineStr">
        <is>
          <t>00:15:19</t>
        </is>
      </c>
      <c r="F2262" s="6" t="inlineStr">
        <is>
          <t>statement</t>
        </is>
      </c>
      <c r="G2262" s="8" t="inlineStr">
        <is>
          <t>So it gives us the dollars to pay the bills, which is what we need to do.</t>
        </is>
      </c>
      <c r="H2262" s="11" t="inlineStr">
        <is>
          <t>https://www.youtube.com/watch?v=TrTThP44c4M&amp;t=919s</t>
        </is>
      </c>
    </row>
    <row r="2263">
      <c r="A2263" s="6" t="inlineStr">
        <is>
          <t>2025-01-07</t>
        </is>
      </c>
      <c r="B2263" s="6" t="inlineStr">
        <is>
          <t>9</t>
        </is>
      </c>
      <c r="C2263" s="8" t="inlineStr">
        <is>
          <t>2025 interim operating budget</t>
        </is>
      </c>
      <c r="D2263" s="6" t="inlineStr">
        <is>
          <t>Unidentified councillor</t>
        </is>
      </c>
      <c r="E2263" s="6" t="inlineStr">
        <is>
          <t>00:15:36</t>
        </is>
      </c>
      <c r="F2263" s="6" t="inlineStr">
        <is>
          <t>statement</t>
        </is>
      </c>
      <c r="G2263" s="8" t="inlineStr">
        <is>
          <t>So we need to approve it.</t>
        </is>
      </c>
      <c r="H2263" s="11" t="inlineStr">
        <is>
          <t>https://www.youtube.com/watch?v=TrTThP44c4M&amp;t=936s</t>
        </is>
      </c>
    </row>
    <row r="2264">
      <c r="A2264" s="6" t="inlineStr">
        <is>
          <t>2025-01-07</t>
        </is>
      </c>
      <c r="B2264" s="6" t="inlineStr">
        <is>
          <t>10</t>
        </is>
      </c>
      <c r="C2264" s="8" t="inlineStr">
        <is>
          <t>ICIP (Community Culture and Recreation) deadline extension for Southeast Event Centre to Oct 31, 2025</t>
        </is>
      </c>
      <c r="D2264" s="6" t="inlineStr">
        <is>
          <t>Susan Penner</t>
        </is>
      </c>
      <c r="E2264" s="6" t="inlineStr">
        <is>
          <t>00:17:11</t>
        </is>
      </c>
      <c r="F2264" s="6" t="inlineStr">
        <is>
          <t>statement</t>
        </is>
      </c>
      <c r="G2264" s="8" t="inlineStr">
        <is>
          <t>Yeah, this is basically more of a housekeeping issue when it comes to granting and not the date when the facility will be available to use, which we hope will be in the next, uh, I'll say in the coming months.</t>
        </is>
      </c>
      <c r="H2264" s="11" t="inlineStr">
        <is>
          <t>https://www.youtube.com/watch?v=TrTThP44c4M&amp;t=1031s</t>
        </is>
      </c>
    </row>
    <row r="2265">
      <c r="A2265" s="6" t="inlineStr">
        <is>
          <t>2025-01-07</t>
        </is>
      </c>
      <c r="B2265" s="6" t="inlineStr">
        <is>
          <t>10</t>
        </is>
      </c>
      <c r="C2265" s="8" t="inlineStr">
        <is>
          <t>ICIP (Community Culture and Recreation) deadline extension for Southeast Event Centre to Oct 31, 2025</t>
        </is>
      </c>
      <c r="D2265" s="6" t="inlineStr">
        <is>
          <t>Susan Penner</t>
        </is>
      </c>
      <c r="E2265" s="6" t="inlineStr">
        <is>
          <t>00:17:11</t>
        </is>
      </c>
      <c r="F2265" s="6" t="inlineStr">
        <is>
          <t>statement</t>
        </is>
      </c>
      <c r="G2265" s="8" t="inlineStr">
        <is>
          <t>We will be in the facility before October 31st, but this is just for granting purposes.</t>
        </is>
      </c>
      <c r="H2265" s="11" t="inlineStr">
        <is>
          <t>https://www.youtube.com/watch?v=TrTThP44c4M&amp;t=1031s</t>
        </is>
      </c>
    </row>
    <row r="2266">
      <c r="A2266" s="6" t="inlineStr">
        <is>
          <t>2025-01-07</t>
        </is>
      </c>
      <c r="B2266" s="6" t="inlineStr">
        <is>
          <t>12</t>
        </is>
      </c>
      <c r="C2266" s="8" t="inlineStr">
        <is>
          <t>AMM correspondence - letter to federal Minister of Public Safety on third round of RCMP collective bargaining</t>
        </is>
      </c>
      <c r="D2266" s="6" t="inlineStr">
        <is>
          <t>Michael Zwaagstra</t>
        </is>
      </c>
      <c r="E2266" s="6" t="inlineStr">
        <is>
          <t>00:20:04</t>
        </is>
      </c>
      <c r="F2266" s="6" t="inlineStr">
        <is>
          <t>motion</t>
        </is>
      </c>
      <c r="G2266" s="8" t="inlineStr">
        <is>
          <t>I think it makes sense for us to advocate here on behalf of the city So I'll make a motion that the city forward a letter using this as our template to send it to the appropriate officials.</t>
        </is>
      </c>
      <c r="H2266" s="11" t="inlineStr">
        <is>
          <t>https://www.youtube.com/watch?v=TrTThP44c4M&amp;t=1204s</t>
        </is>
      </c>
    </row>
    <row r="2267">
      <c r="A2267" s="6" t="inlineStr">
        <is>
          <t>2025-01-07</t>
        </is>
      </c>
      <c r="B2267" s="6" t="inlineStr">
        <is>
          <t>12</t>
        </is>
      </c>
      <c r="C2267" s="8" t="inlineStr">
        <is>
          <t>AMM correspondence - letter to federal Minister of Public Safety on third round of RCMP collective bargaining</t>
        </is>
      </c>
      <c r="D2267" s="6" t="inlineStr">
        <is>
          <t>Michael Zwaagstra</t>
        </is>
      </c>
      <c r="E2267" s="6" t="inlineStr">
        <is>
          <t>00:20:23</t>
        </is>
      </c>
      <c r="F2267" s="6" t="inlineStr">
        <is>
          <t>statement</t>
        </is>
      </c>
      <c r="G2267" s="8" t="inlineStr">
        <is>
          <t>Now, because of our size as a city, we have to pay 90% of the total cost.</t>
        </is>
      </c>
      <c r="H2267" s="11" t="inlineStr">
        <is>
          <t>https://www.youtube.com/watch?v=TrTThP44c4M&amp;t=1223s</t>
        </is>
      </c>
    </row>
    <row r="2268">
      <c r="A2268" s="6" t="inlineStr">
        <is>
          <t>2025-01-07</t>
        </is>
      </c>
      <c r="B2268" s="6" t="inlineStr">
        <is>
          <t>12</t>
        </is>
      </c>
      <c r="C2268" s="8" t="inlineStr">
        <is>
          <t>AMM correspondence - letter to federal Minister of Public Safety on third round of RCMP collective bargaining</t>
        </is>
      </c>
      <c r="D2268" s="6" t="inlineStr">
        <is>
          <t>Michael Zwaagstra</t>
        </is>
      </c>
      <c r="E2268" s="6" t="inlineStr">
        <is>
          <t>00:20:23</t>
        </is>
      </c>
      <c r="F2268" s="6" t="inlineStr">
        <is>
          <t>statement</t>
        </is>
      </c>
      <c r="G2268" s="8" t="inlineStr">
        <is>
          <t>And in the last round of collective bargaining, the federal government negotiated a 23.7% retroactive pay increase, which obviously has a significant impact on municipal budgets.</t>
        </is>
      </c>
      <c r="H2268" s="11" t="inlineStr">
        <is>
          <t>https://www.youtube.com/watch?v=TrTThP44c4M&amp;t=1223s</t>
        </is>
      </c>
    </row>
    <row r="2269">
      <c r="A2269" s="6" t="inlineStr">
        <is>
          <t>2025-01-07</t>
        </is>
      </c>
      <c r="B2269" s="6" t="inlineStr">
        <is>
          <t>12</t>
        </is>
      </c>
      <c r="C2269" s="8" t="inlineStr">
        <is>
          <t>AMM correspondence - letter to federal Minister of Public Safety on third round of RCMP collective bargaining</t>
        </is>
      </c>
      <c r="D2269" s="6" t="inlineStr">
        <is>
          <t>Michael Zwaagstra</t>
        </is>
      </c>
      <c r="E2269" s="6" t="inlineStr">
        <is>
          <t>00:20:23</t>
        </is>
      </c>
      <c r="F2269" s="6" t="inlineStr">
        <is>
          <t>statement</t>
        </is>
      </c>
      <c r="G2269" s="8" t="inlineStr">
        <is>
          <t>but it still leads to, to a liability there that can impact municipalities because we have no control over what amount gets negotiated.</t>
        </is>
      </c>
      <c r="H2269" s="11" t="inlineStr">
        <is>
          <t>https://www.youtube.com/watch?v=TrTThP44c4M&amp;t=1223s</t>
        </is>
      </c>
    </row>
    <row r="2270">
      <c r="A2270" s="6" t="inlineStr">
        <is>
          <t>2025-01-07</t>
        </is>
      </c>
      <c r="B2270" s="6" t="inlineStr">
        <is>
          <t>12</t>
        </is>
      </c>
      <c r="C2270" s="8" t="inlineStr">
        <is>
          <t>AMM correspondence - letter to federal Minister of Public Safety on third round of RCMP collective bargaining</t>
        </is>
      </c>
      <c r="D2270" s="6" t="inlineStr">
        <is>
          <t>Michael Zwaagstra</t>
        </is>
      </c>
      <c r="E2270" s="6" t="inlineStr">
        <is>
          <t>00:20:23</t>
        </is>
      </c>
      <c r="F2270" s="6" t="inlineStr">
        <is>
          <t>statement</t>
        </is>
      </c>
      <c r="G2270" s="8" t="inlineStr">
        <is>
          <t>we should have some say over what the priorities are in regards to upcoming rounds of collective bargaining because we're the ones who have to pay the bulk of the cost.</t>
        </is>
      </c>
      <c r="H2270" s="11" t="inlineStr">
        <is>
          <t>https://www.youtube.com/watch?v=TrTThP44c4M&amp;t=1223s</t>
        </is>
      </c>
    </row>
    <row r="2271">
      <c r="A2271" s="6" t="inlineStr">
        <is>
          <t>2025-01-07</t>
        </is>
      </c>
      <c r="B2271" s="6" t="inlineStr">
        <is>
          <t>12</t>
        </is>
      </c>
      <c r="C2271" s="8" t="inlineStr">
        <is>
          <t>AMM correspondence - letter to federal Minister of Public Safety on third round of RCMP collective bargaining</t>
        </is>
      </c>
      <c r="D2271" s="6" t="inlineStr">
        <is>
          <t>Susan Penner</t>
        </is>
      </c>
      <c r="E2271" s="6" t="inlineStr">
        <is>
          <t>00:22:44</t>
        </is>
      </c>
      <c r="F2271" s="6" t="inlineStr">
        <is>
          <t>statement</t>
        </is>
      </c>
      <c r="G2271" s="8" t="inlineStr">
        <is>
          <t>Yeah, you know, it's really easy to spend other people's money, and that seems to be a little bit of the case here.</t>
        </is>
      </c>
      <c r="H2271" s="11" t="inlineStr">
        <is>
          <t>https://www.youtube.com/watch?v=TrTThP44c4M&amp;t=1364s</t>
        </is>
      </c>
    </row>
    <row r="2272">
      <c r="A2272" s="6" t="inlineStr">
        <is>
          <t>2025-01-07</t>
        </is>
      </c>
      <c r="B2272" s="6" t="inlineStr">
        <is>
          <t>12</t>
        </is>
      </c>
      <c r="C2272" s="8" t="inlineStr">
        <is>
          <t>AMM correspondence - letter to federal Minister of Public Safety on third round of RCMP collective bargaining</t>
        </is>
      </c>
      <c r="D2272" s="6" t="inlineStr">
        <is>
          <t>Susan Penner</t>
        </is>
      </c>
      <c r="E2272" s="6" t="inlineStr">
        <is>
          <t>00:22:44</t>
        </is>
      </c>
      <c r="F2272" s="6" t="inlineStr">
        <is>
          <t>statement</t>
        </is>
      </c>
      <c r="G2272" s="8" t="inlineStr">
        <is>
          <t>It doesn't make— it makes no sense for, like, government that's really 2 steps above us to be negotiating this on our behalf.</t>
        </is>
      </c>
      <c r="H2272" s="11" t="inlineStr">
        <is>
          <t>https://www.youtube.com/watch?v=TrTThP44c4M&amp;t=1364s</t>
        </is>
      </c>
    </row>
    <row r="2273">
      <c r="A2273" s="6" t="inlineStr">
        <is>
          <t>2025-01-07</t>
        </is>
      </c>
      <c r="B2273" s="6" t="inlineStr">
        <is>
          <t>12</t>
        </is>
      </c>
      <c r="C2273" s="8" t="inlineStr">
        <is>
          <t>AMM correspondence - letter to federal Minister of Public Safety on third round of RCMP collective bargaining</t>
        </is>
      </c>
      <c r="D2273" s="6" t="inlineStr">
        <is>
          <t>Susan Penner</t>
        </is>
      </c>
      <c r="E2273" s="6" t="inlineStr">
        <is>
          <t>00:22:44</t>
        </is>
      </c>
      <c r="F2273" s="6" t="inlineStr">
        <is>
          <t>statement</t>
        </is>
      </c>
      <c r="G2273" s="8" t="inlineStr">
        <is>
          <t>So I think it's really important we advocate along with the rest of, uh, AMM, advocate for, um, what's best for our communities.</t>
        </is>
      </c>
      <c r="H2273" s="11" t="inlineStr">
        <is>
          <t>https://www.youtube.com/watch?v=TrTThP44c4M&amp;t=1364s</t>
        </is>
      </c>
    </row>
    <row r="2274">
      <c r="A2274" s="6" t="inlineStr">
        <is>
          <t>2025-01-07</t>
        </is>
      </c>
      <c r="B2274" s="6" t="inlineStr">
        <is>
          <t>12</t>
        </is>
      </c>
      <c r="C2274" s="8" t="inlineStr">
        <is>
          <t>AMM correspondence - letter to federal Minister of Public Safety on third round of RCMP collective bargaining</t>
        </is>
      </c>
      <c r="D2274" s="6" t="inlineStr">
        <is>
          <t>Mayor Earl Funk</t>
        </is>
      </c>
      <c r="E2274" s="6" t="inlineStr">
        <is>
          <t>00:23:30</t>
        </is>
      </c>
      <c r="F2274" s="6" t="inlineStr">
        <is>
          <t>statement</t>
        </is>
      </c>
      <c r="G2274" s="8" t="inlineStr">
        <is>
          <t>I believe that this, uh, this letter will help if we— if all 21 municipalities get together in Manitoba and do this, send this letter.</t>
        </is>
      </c>
      <c r="H2274" s="11" t="inlineStr">
        <is>
          <t>https://www.youtube.com/watch?v=TrTThP44c4M&amp;t=1410s</t>
        </is>
      </c>
    </row>
    <row r="2275">
      <c r="A2275" s="6" t="inlineStr">
        <is>
          <t>2025-01-07</t>
        </is>
      </c>
      <c r="B2275" s="6" t="inlineStr">
        <is>
          <t>12</t>
        </is>
      </c>
      <c r="C2275" s="8" t="inlineStr">
        <is>
          <t>AMM correspondence - letter to federal Minister of Public Safety on third round of RCMP collective bargaining</t>
        </is>
      </c>
      <c r="D2275" s="6" t="inlineStr">
        <is>
          <t>Mayor Earl Funk</t>
        </is>
      </c>
      <c r="E2275" s="6" t="inlineStr">
        <is>
          <t>00:23:30</t>
        </is>
      </c>
      <c r="F2275" s="6" t="inlineStr">
        <is>
          <t>statement</t>
        </is>
      </c>
      <c r="G2275" s="8" t="inlineStr">
        <is>
          <t>We're happy to pay. We want to get the service. But we also want to have say in what that service is going to look like and what that bill is going to look like.</t>
        </is>
      </c>
      <c r="H2275" s="11" t="inlineStr">
        <is>
          <t>https://www.youtube.com/watch?v=TrTThP44c4M&amp;t=1410s</t>
        </is>
      </c>
    </row>
    <row r="2276">
      <c r="A2276" s="6" t="inlineStr">
        <is>
          <t>2025-01-07</t>
        </is>
      </c>
      <c r="B2276" s="6" t="inlineStr">
        <is>
          <t>13</t>
        </is>
      </c>
      <c r="C2276" s="8" t="inlineStr">
        <is>
          <t>Manitoba Hydro street lighting contract amendment - 6 LED ornamental luminaires, Kootenay Way ($1,059.12/yr)</t>
        </is>
      </c>
      <c r="D2276" s="6" t="inlineStr">
        <is>
          <t>Unidentified councillor</t>
        </is>
      </c>
      <c r="E2276" s="6" t="inlineStr">
        <is>
          <t>00:24:54</t>
        </is>
      </c>
      <c r="F2276" s="6" t="inlineStr">
        <is>
          <t>statement</t>
        </is>
      </c>
      <c r="G2276" s="8" t="inlineStr">
        <is>
          <t>Thank you, Mr. Mayor. I guess we do have to pay for lighting and we do need lighting to make it safe. And that's all. I would approve.</t>
        </is>
      </c>
      <c r="H2276" s="11" t="inlineStr">
        <is>
          <t>https://www.youtube.com/watch?v=TrTThP44c4M&amp;t=1494s</t>
        </is>
      </c>
    </row>
    <row r="2277">
      <c r="A2277" s="6" t="inlineStr">
        <is>
          <t>2025-01-07</t>
        </is>
      </c>
      <c r="B2277" s="6" t="inlineStr">
        <is>
          <t>16</t>
        </is>
      </c>
      <c r="C2277" s="8" t="inlineStr">
        <is>
          <t>Ratify appointments to Seine Rat Roseau Watershed District (Councillor Bill Hiebert; resident K.P.)</t>
        </is>
      </c>
      <c r="D2277" s="6" t="inlineStr">
        <is>
          <t>Michael Zwaagstra</t>
        </is>
      </c>
      <c r="E2277" s="6" t="inlineStr">
        <is>
          <t>00:27:28</t>
        </is>
      </c>
      <c r="F2277" s="6" t="inlineStr">
        <is>
          <t>statement</t>
        </is>
      </c>
      <c r="G2277" s="8" t="inlineStr">
        <is>
          <t>At least we're keeping a Hebert on the board. There's some continuity there.</t>
        </is>
      </c>
      <c r="H2277" s="11" t="inlineStr">
        <is>
          <t>https://www.youtube.com/watch?v=TrTThP44c4M&amp;t=1648s</t>
        </is>
      </c>
    </row>
    <row r="2278">
      <c r="A2278" s="6" t="inlineStr">
        <is>
          <t>2025-01-07</t>
        </is>
      </c>
      <c r="B2278" s="6" t="inlineStr">
        <is>
          <t>16</t>
        </is>
      </c>
      <c r="C2278" s="8" t="inlineStr">
        <is>
          <t>Ratify appointments to Seine Rat Roseau Watershed District (Councillor Bill Hiebert; resident K.P.)</t>
        </is>
      </c>
      <c r="D2278" s="6" t="inlineStr">
        <is>
          <t>Michael Zwaagstra</t>
        </is>
      </c>
      <c r="E2278" s="6" t="inlineStr">
        <is>
          <t>00:27:28</t>
        </is>
      </c>
      <c r="F2278" s="6" t="inlineStr">
        <is>
          <t>statement</t>
        </is>
      </c>
      <c r="G2278" s="8" t="inlineStr">
        <is>
          <t>And I'm confident that Councillor Bill Hebert will continue in that legacy. And I think your choice of a city— of a community representative is very good. So I, I think these are good appointments.</t>
        </is>
      </c>
      <c r="H2278" s="11" t="inlineStr">
        <is>
          <t>https://www.youtube.com/watch?v=TrTThP44c4M&amp;t=1648s</t>
        </is>
      </c>
    </row>
    <row r="2279">
      <c r="A2279" s="6" t="inlineStr">
        <is>
          <t>2025-01-07</t>
        </is>
      </c>
      <c r="B2279" s="6" t="inlineStr">
        <is>
          <t>16</t>
        </is>
      </c>
      <c r="C2279" s="8" t="inlineStr">
        <is>
          <t>Ratify appointments to Seine Rat Roseau Watershed District (Councillor Bill Hiebert; resident K.P.)</t>
        </is>
      </c>
      <c r="D2279" s="6" t="inlineStr">
        <is>
          <t>Mayor Earl Funk</t>
        </is>
      </c>
      <c r="E2279" s="6" t="inlineStr">
        <is>
          <t>00:26:22</t>
        </is>
      </c>
      <c r="F2279" s="6" t="inlineStr">
        <is>
          <t>statement</t>
        </is>
      </c>
      <c r="G2279" s="8" t="inlineStr">
        <is>
          <t>So I'm going to be appointing Councillor Bill Hebert to that position.</t>
        </is>
      </c>
      <c r="H2279" s="11" t="inlineStr">
        <is>
          <t>https://www.youtube.com/watch?v=TrTThP44c4M&amp;t=1582s</t>
        </is>
      </c>
    </row>
    <row r="2280">
      <c r="A2280" s="6" t="inlineStr">
        <is>
          <t>2025-01-07</t>
        </is>
      </c>
      <c r="B2280" s="6" t="inlineStr">
        <is>
          <t>16</t>
        </is>
      </c>
      <c r="C2280" s="8" t="inlineStr">
        <is>
          <t>Ratify appointments to Seine Rat Roseau Watershed District (Councillor Bill Hiebert; resident K.P.)</t>
        </is>
      </c>
      <c r="D2280" s="6" t="inlineStr">
        <is>
          <t>Mayor Earl Funk</t>
        </is>
      </c>
      <c r="E2280" s="6" t="inlineStr">
        <is>
          <t>00:26:22</t>
        </is>
      </c>
      <c r="F2280" s="6" t="inlineStr">
        <is>
          <t>statement</t>
        </is>
      </c>
      <c r="G2280" s="8" t="inlineStr">
        <is>
          <t>And he's very environmentally friendly. He understands water and drainage and retention.</t>
        </is>
      </c>
      <c r="H2280" s="11" t="inlineStr">
        <is>
          <t>https://www.youtube.com/watch?v=TrTThP44c4M&amp;t=1582s</t>
        </is>
      </c>
    </row>
    <row r="2281">
      <c r="A2281" s="6" t="inlineStr">
        <is>
          <t>2025-01-21</t>
        </is>
      </c>
      <c r="B2281" s="6" t="inlineStr">
        <is>
          <t>6/7</t>
        </is>
      </c>
      <c r="C2281" s="8" t="inlineStr">
        <is>
          <t>Public hearing + approval of Subdivision 4451-2024-9041 (August Cove, 11 industrial lots, opening of public road)</t>
        </is>
      </c>
      <c r="D2281" s="6" t="inlineStr">
        <is>
          <t>Susan Penner</t>
        </is>
      </c>
      <c r="E2281" s="6" t="inlineStr">
        <is>
          <t>00:08:38</t>
        </is>
      </c>
      <c r="F2281" s="6" t="inlineStr">
        <is>
          <t>motion</t>
        </is>
      </c>
      <c r="G2281" s="8" t="inlineStr">
        <is>
          <t>Motion to approve.</t>
        </is>
      </c>
      <c r="H2281" s="11" t="inlineStr">
        <is>
          <t>https://www.youtube.com/watch?v=_1Tl1Eh7FrM&amp;t=518s</t>
        </is>
      </c>
    </row>
    <row r="2282">
      <c r="A2282" s="6" t="inlineStr">
        <is>
          <t>2025-01-21</t>
        </is>
      </c>
      <c r="B2282" s="6" t="inlineStr">
        <is>
          <t>6/7</t>
        </is>
      </c>
      <c r="C2282" s="8" t="inlineStr">
        <is>
          <t>Public hearing + approval of Subdivision 4451-2024-9041 (August Cove, 11 industrial lots, opening of public road)</t>
        </is>
      </c>
      <c r="D2282" s="6" t="inlineStr">
        <is>
          <t>Susan Penner</t>
        </is>
      </c>
      <c r="E2282" s="6" t="inlineStr">
        <is>
          <t>00:08:43</t>
        </is>
      </c>
      <c r="F2282" s="6" t="inlineStr">
        <is>
          <t>statement</t>
        </is>
      </c>
      <c r="G2282" s="8" t="inlineStr">
        <is>
          <t>You drive through our industrial park and it is easy to see that there is a hub of activity going on these days and lots are rapidly being sold and there's increasing demand for more lots.</t>
        </is>
      </c>
      <c r="H2282" s="11" t="inlineStr">
        <is>
          <t>https://www.youtube.com/watch?v=_1Tl1Eh7FrM&amp;t=523s</t>
        </is>
      </c>
    </row>
    <row r="2283">
      <c r="A2283" s="6" t="inlineStr">
        <is>
          <t>2025-01-21</t>
        </is>
      </c>
      <c r="B2283" s="6" t="inlineStr">
        <is>
          <t>6/7</t>
        </is>
      </c>
      <c r="C2283" s="8" t="inlineStr">
        <is>
          <t>Public hearing + approval of Subdivision 4451-2024-9041 (August Cove, 11 industrial lots, opening of public road)</t>
        </is>
      </c>
      <c r="D2283" s="6" t="inlineStr">
        <is>
          <t>Susan Penner</t>
        </is>
      </c>
      <c r="E2283" s="6" t="inlineStr">
        <is>
          <t>00:08:43</t>
        </is>
      </c>
      <c r="F2283" s="6" t="inlineStr">
        <is>
          <t>statement</t>
        </is>
      </c>
      <c r="G2283" s="8" t="inlineStr">
        <is>
          <t>So this particular plan that we have here actually has smaller lots. So that makes it more affordable for maybe businesses that are just starting out or just, yeah, wanting to have a smaller space.</t>
        </is>
      </c>
      <c r="H2283" s="11" t="inlineStr">
        <is>
          <t>https://www.youtube.com/watch?v=_1Tl1Eh7FrM&amp;t=523s</t>
        </is>
      </c>
    </row>
    <row r="2284">
      <c r="A2284" s="6" t="inlineStr">
        <is>
          <t>2025-01-21</t>
        </is>
      </c>
      <c r="B2284" s="6" t="inlineStr">
        <is>
          <t>6/7</t>
        </is>
      </c>
      <c r="C2284" s="8" t="inlineStr">
        <is>
          <t>Public hearing + approval of Subdivision 4451-2024-9041 (August Cove, 11 industrial lots, opening of public road)</t>
        </is>
      </c>
      <c r="D2284" s="6" t="inlineStr">
        <is>
          <t>Susan Penner</t>
        </is>
      </c>
      <c r="E2284" s="6" t="inlineStr">
        <is>
          <t>00:08:43</t>
        </is>
      </c>
      <c r="F2284" s="6" t="inlineStr">
        <is>
          <t>statement</t>
        </is>
      </c>
      <c r="G2284" s="8" t="inlineStr">
        <is>
          <t>So I think this is a good use of that land, and I look forward to you know, that industrial park continuing to grow and thrive.</t>
        </is>
      </c>
      <c r="H2284" s="11" t="inlineStr">
        <is>
          <t>https://www.youtube.com/watch?v=_1Tl1Eh7FrM&amp;t=523s</t>
        </is>
      </c>
    </row>
    <row r="2285">
      <c r="A2285" s="6" t="inlineStr">
        <is>
          <t>2025-01-21</t>
        </is>
      </c>
      <c r="B2285" s="6" t="inlineStr">
        <is>
          <t>6/7</t>
        </is>
      </c>
      <c r="C2285" s="8" t="inlineStr">
        <is>
          <t>Public hearing + approval of Subdivision 4451-2024-9041 (August Cove, 11 industrial lots, opening of public road)</t>
        </is>
      </c>
      <c r="D2285" s="6" t="inlineStr">
        <is>
          <t>Michael Zwaagstra</t>
        </is>
      </c>
      <c r="E2285" s="6" t="inlineStr">
        <is>
          <t>00:09:32</t>
        </is>
      </c>
      <c r="F2285" s="6" t="inlineStr">
        <is>
          <t>statement</t>
        </is>
      </c>
      <c r="G2285" s="8" t="inlineStr">
        <is>
          <t>Uh, the city, of course, we're always looking for opportunities to expand the industrial part— uh, park.</t>
        </is>
      </c>
      <c r="H2285" s="11" t="inlineStr">
        <is>
          <t>https://www.youtube.com/watch?v=_1Tl1Eh7FrM&amp;t=572s</t>
        </is>
      </c>
    </row>
    <row r="2286">
      <c r="A2286" s="6" t="inlineStr">
        <is>
          <t>2025-01-21</t>
        </is>
      </c>
      <c r="B2286" s="6" t="inlineStr">
        <is>
          <t>6/7</t>
        </is>
      </c>
      <c r="C2286" s="8" t="inlineStr">
        <is>
          <t>Public hearing + approval of Subdivision 4451-2024-9041 (August Cove, 11 industrial lots, opening of public road)</t>
        </is>
      </c>
      <c r="D2286" s="6" t="inlineStr">
        <is>
          <t>Michael Zwaagstra</t>
        </is>
      </c>
      <c r="E2286" s="6" t="inlineStr">
        <is>
          <t>00:09:32</t>
        </is>
      </c>
      <c r="F2286" s="6" t="inlineStr">
        <is>
          <t>statement</t>
        </is>
      </c>
      <c r="G2286" s="8" t="inlineStr">
        <is>
          <t>And so I think it makes sense for us to approve this. Anytime there is more opportunities for businesses to start up and have a new location, I think that is positive, and we want to see our industrial park continue to grow and expand.</t>
        </is>
      </c>
      <c r="H2286" s="11" t="inlineStr">
        <is>
          <t>https://www.youtube.com/watch?v=_1Tl1Eh7FrM&amp;t=572s</t>
        </is>
      </c>
    </row>
    <row r="2287">
      <c r="A2287" s="6" t="inlineStr">
        <is>
          <t>2025-01-21</t>
        </is>
      </c>
      <c r="B2287" s="6" t="inlineStr">
        <is>
          <t>6/7</t>
        </is>
      </c>
      <c r="C2287" s="8" t="inlineStr">
        <is>
          <t>Public hearing + approval of Subdivision 4451-2024-9041 (August Cove, 11 industrial lots, opening of public road)</t>
        </is>
      </c>
      <c r="D2287" s="6" t="inlineStr">
        <is>
          <t>Mayor Earl Funk</t>
        </is>
      </c>
      <c r="E2287" s="6" t="inlineStr">
        <is>
          <t>00:10:11</t>
        </is>
      </c>
      <c r="F2287" s="6" t="inlineStr">
        <is>
          <t>statement</t>
        </is>
      </c>
      <c r="G2287" s="8" t="inlineStr">
        <is>
          <t>I think in 2022, we built Acres Drive. Ran that all the way through Keating, created 7 lots. They were sold basically as soon as they came on the market.</t>
        </is>
      </c>
      <c r="H2287" s="11" t="inlineStr">
        <is>
          <t>https://www.youtube.com/watch?v=_1Tl1Eh7FrM&amp;t=611s</t>
        </is>
      </c>
    </row>
    <row r="2288">
      <c r="A2288" s="6" t="inlineStr">
        <is>
          <t>2025-01-21</t>
        </is>
      </c>
      <c r="B2288" s="6" t="inlineStr">
        <is>
          <t>6/7</t>
        </is>
      </c>
      <c r="C2288" s="8" t="inlineStr">
        <is>
          <t>Public hearing + approval of Subdivision 4451-2024-9041 (August Cove, 11 industrial lots, opening of public road)</t>
        </is>
      </c>
      <c r="D2288" s="6" t="inlineStr">
        <is>
          <t>Mayor Earl Funk</t>
        </is>
      </c>
      <c r="E2288" s="6" t="inlineStr">
        <is>
          <t>00:10:11</t>
        </is>
      </c>
      <c r="F2288" s="6" t="inlineStr">
        <is>
          <t>statement</t>
        </is>
      </c>
      <c r="G2288" s="8" t="inlineStr">
        <is>
          <t>Now, this is our answer to create more lots, and I do really like how these lots are different sizes.</t>
        </is>
      </c>
      <c r="H2288" s="11" t="inlineStr">
        <is>
          <t>https://www.youtube.com/watch?v=_1Tl1Eh7FrM&amp;t=611s</t>
        </is>
      </c>
    </row>
    <row r="2289">
      <c r="A2289" s="6" t="inlineStr">
        <is>
          <t>2025-01-21</t>
        </is>
      </c>
      <c r="B2289" s="6" t="inlineStr">
        <is>
          <t>6/7</t>
        </is>
      </c>
      <c r="C2289" s="8" t="inlineStr">
        <is>
          <t>Public hearing + approval of Subdivision 4451-2024-9041 (August Cove, 11 industrial lots, opening of public road)</t>
        </is>
      </c>
      <c r="D2289" s="6" t="inlineStr">
        <is>
          <t>Mayor Earl Funk</t>
        </is>
      </c>
      <c r="E2289" s="6" t="inlineStr">
        <is>
          <t>00:10:47</t>
        </is>
      </c>
      <c r="F2289" s="6" t="inlineStr">
        <is>
          <t>statement</t>
        </is>
      </c>
      <c r="G2289" s="8" t="inlineStr">
        <is>
          <t>And I think this is, it's great for our city to be proactive to create spaces and create an environment where businesses want to be and grow and thrive and build.</t>
        </is>
      </c>
      <c r="H2289" s="11" t="inlineStr">
        <is>
          <t>https://www.youtube.com/watch?v=_1Tl1Eh7FrM&amp;t=647s</t>
        </is>
      </c>
    </row>
    <row r="2290">
      <c r="A2290" s="6" t="inlineStr">
        <is>
          <t>2025-01-21</t>
        </is>
      </c>
      <c r="B2290" s="6" t="inlineStr">
        <is>
          <t>9</t>
        </is>
      </c>
      <c r="C2290" s="8" t="inlineStr">
        <is>
          <t>By-Law 2260 1st reading - rezoning 79 &amp; 83 First Street from RLD to RMD (multifamily)</t>
        </is>
      </c>
      <c r="D2290" s="6" t="inlineStr">
        <is>
          <t>Damian Penner</t>
        </is>
      </c>
      <c r="E2290" s="6" t="inlineStr">
        <is>
          <t>00:12:47</t>
        </is>
      </c>
      <c r="F2290" s="6" t="inlineStr">
        <is>
          <t>statement</t>
        </is>
      </c>
      <c r="G2290" s="8" t="inlineStr">
        <is>
          <t>First Street is a place— is an area of the city that has absolutely gone through a bit of a transformation in the last, last few years.</t>
        </is>
      </c>
      <c r="H2290" s="11" t="inlineStr">
        <is>
          <t>https://www.youtube.com/watch?v=_1Tl1Eh7FrM&amp;t=767s</t>
        </is>
      </c>
    </row>
    <row r="2291">
      <c r="A2291" s="6" t="inlineStr">
        <is>
          <t>2025-01-21</t>
        </is>
      </c>
      <c r="B2291" s="6" t="inlineStr">
        <is>
          <t>9</t>
        </is>
      </c>
      <c r="C2291" s="8" t="inlineStr">
        <is>
          <t>By-Law 2260 1st reading - rezoning 79 &amp; 83 First Street from RLD to RMD (multifamily)</t>
        </is>
      </c>
      <c r="D2291" s="6" t="inlineStr">
        <is>
          <t>Damian Penner</t>
        </is>
      </c>
      <c r="E2291" s="6" t="inlineStr">
        <is>
          <t>00:12:47</t>
        </is>
      </c>
      <c r="F2291" s="6" t="inlineStr">
        <is>
          <t>statement</t>
        </is>
      </c>
      <c r="G2291" s="8" t="inlineStr">
        <is>
          <t>As noted by administration, since 2018, 122 new residential units have been created.</t>
        </is>
      </c>
      <c r="H2291" s="11" t="inlineStr">
        <is>
          <t>https://www.youtube.com/watch?v=_1Tl1Eh7FrM&amp;t=767s</t>
        </is>
      </c>
    </row>
    <row r="2292">
      <c r="A2292" s="6" t="inlineStr">
        <is>
          <t>2025-01-21</t>
        </is>
      </c>
      <c r="B2292" s="6" t="inlineStr">
        <is>
          <t>9</t>
        </is>
      </c>
      <c r="C2292" s="8" t="inlineStr">
        <is>
          <t>By-Law 2260 1st reading - rezoning 79 &amp; 83 First Street from RLD to RMD (multifamily)</t>
        </is>
      </c>
      <c r="D2292" s="6" t="inlineStr">
        <is>
          <t>Damian Penner</t>
        </is>
      </c>
      <c r="E2292" s="6" t="inlineStr">
        <is>
          <t>00:12:47</t>
        </is>
      </c>
      <c r="F2292" s="6" t="inlineStr">
        <is>
          <t>statement</t>
        </is>
      </c>
      <c r="G2292" s="8" t="inlineStr">
        <is>
          <t>So I think, again, with administration not having any issues with proceeding to second reading, I think it's appropriate to do that so that the public can weigh in on this file.</t>
        </is>
      </c>
      <c r="H2292" s="11" t="inlineStr">
        <is>
          <t>https://www.youtube.com/watch?v=_1Tl1Eh7FrM&amp;t=767s</t>
        </is>
      </c>
    </row>
    <row r="2293">
      <c r="A2293" s="6" t="inlineStr">
        <is>
          <t>2025-01-21</t>
        </is>
      </c>
      <c r="B2293" s="6" t="inlineStr">
        <is>
          <t>9</t>
        </is>
      </c>
      <c r="C2293" s="8" t="inlineStr">
        <is>
          <t>By-Law 2260 1st reading - rezoning 79 &amp; 83 First Street from RLD to RMD (multifamily)</t>
        </is>
      </c>
      <c r="D2293" s="6" t="inlineStr">
        <is>
          <t>Michael Zwaagstra</t>
        </is>
      </c>
      <c r="E2293" s="6" t="inlineStr">
        <is>
          <t>00:13:13</t>
        </is>
      </c>
      <c r="F2293" s="6" t="inlineStr">
        <is>
          <t>statement</t>
        </is>
      </c>
      <c r="G2293" s="8" t="inlineStr">
        <is>
          <t>Obviously, this would be a significant change.</t>
        </is>
      </c>
      <c r="H2293" s="11" t="inlineStr">
        <is>
          <t>https://www.youtube.com/watch?v=_1Tl1Eh7FrM&amp;t=793s</t>
        </is>
      </c>
    </row>
    <row r="2294">
      <c r="A2294" s="6" t="inlineStr">
        <is>
          <t>2025-01-21</t>
        </is>
      </c>
      <c r="B2294" s="6" t="inlineStr">
        <is>
          <t>9</t>
        </is>
      </c>
      <c r="C2294" s="8" t="inlineStr">
        <is>
          <t>By-Law 2260 1st reading - rezoning 79 &amp; 83 First Street from RLD to RMD (multifamily)</t>
        </is>
      </c>
      <c r="D2294" s="6" t="inlineStr">
        <is>
          <t>Michael Zwaagstra</t>
        </is>
      </c>
      <c r="E2294" s="6" t="inlineStr">
        <is>
          <t>00:13:13</t>
        </is>
      </c>
      <c r="F2294" s="6" t="inlineStr">
        <is>
          <t>statement</t>
        </is>
      </c>
      <c r="G2294" s="8" t="inlineStr">
        <is>
          <t>And so the purpose of moving ahead with first reading is to ensure that we can have the public hearing where we will hear from the applicant and see the plans, and then also the neighbourhood will have a chance to comment and ask questions.</t>
        </is>
      </c>
      <c r="H2294" s="11" t="inlineStr">
        <is>
          <t>https://www.youtube.com/watch?v=_1Tl1Eh7FrM&amp;t=793s</t>
        </is>
      </c>
    </row>
    <row r="2295">
      <c r="A2295" s="6" t="inlineStr">
        <is>
          <t>2025-01-21</t>
        </is>
      </c>
      <c r="B2295" s="6" t="inlineStr">
        <is>
          <t>9</t>
        </is>
      </c>
      <c r="C2295" s="8" t="inlineStr">
        <is>
          <t>By-Law 2260 1st reading - rezoning 79 &amp; 83 First Street from RLD to RMD (multifamily)</t>
        </is>
      </c>
      <c r="D2295" s="6" t="inlineStr">
        <is>
          <t>Mayor Earl Funk</t>
        </is>
      </c>
      <c r="E2295" s="6" t="inlineStr">
        <is>
          <t>00:13:43</t>
        </is>
      </c>
      <c r="F2295" s="6" t="inlineStr">
        <is>
          <t>statement</t>
        </is>
      </c>
      <c r="G2295" s="8" t="inlineStr">
        <is>
          <t>Council, I think this is— it's always good to hear from the public, and this is a way we can by having first reading.</t>
        </is>
      </c>
      <c r="H2295" s="11" t="inlineStr">
        <is>
          <t>https://www.youtube.com/watch?v=_1Tl1Eh7FrM&amp;t=823s</t>
        </is>
      </c>
    </row>
    <row r="2296">
      <c r="A2296" s="6" t="inlineStr">
        <is>
          <t>2025-01-21</t>
        </is>
      </c>
      <c r="B2296" s="6" t="inlineStr">
        <is>
          <t>9</t>
        </is>
      </c>
      <c r="C2296" s="8" t="inlineStr">
        <is>
          <t>By-Law 2260 1st reading - rezoning 79 &amp; 83 First Street from RLD to RMD (multifamily)</t>
        </is>
      </c>
      <c r="D2296" s="6" t="inlineStr">
        <is>
          <t>Mayor Earl Funk</t>
        </is>
      </c>
      <c r="E2296" s="6" t="inlineStr">
        <is>
          <t>00:13:43</t>
        </is>
      </c>
      <c r="F2296" s="6" t="inlineStr">
        <is>
          <t>statement</t>
        </is>
      </c>
      <c r="G2296" s="8" t="inlineStr">
        <is>
          <t>And then we can make our decision from there.</t>
        </is>
      </c>
      <c r="H2296" s="11" t="inlineStr">
        <is>
          <t>https://www.youtube.com/watch?v=_1Tl1Eh7FrM&amp;t=823s</t>
        </is>
      </c>
    </row>
    <row r="2297">
      <c r="A2297" s="6" t="inlineStr">
        <is>
          <t>2025-01-21</t>
        </is>
      </c>
      <c r="B2297" s="6" t="inlineStr">
        <is>
          <t>10/11</t>
        </is>
      </c>
      <c r="C2297" s="8" t="inlineStr">
        <is>
          <t>By-Law 2254 2nd &amp; 3rd reading - Traffic By-law (consolidation, new school zone, weight restrictions, fines)</t>
        </is>
      </c>
      <c r="D2297" s="6" t="inlineStr">
        <is>
          <t>Jac Siemens</t>
        </is>
      </c>
      <c r="E2297" s="6" t="inlineStr">
        <is>
          <t>00:16:12</t>
        </is>
      </c>
      <c r="F2297" s="6" t="inlineStr">
        <is>
          <t>motion</t>
        </is>
      </c>
      <c r="G2297" s="8" t="inlineStr">
        <is>
          <t>Motion to approve.</t>
        </is>
      </c>
      <c r="H2297" s="11" t="inlineStr">
        <is>
          <t>https://www.youtube.com/watch?v=_1Tl1Eh7FrM&amp;t=972s</t>
        </is>
      </c>
    </row>
    <row r="2298">
      <c r="A2298" s="6" t="inlineStr">
        <is>
          <t>2025-01-21</t>
        </is>
      </c>
      <c r="B2298" s="6" t="inlineStr">
        <is>
          <t>10/11</t>
        </is>
      </c>
      <c r="C2298" s="8" t="inlineStr">
        <is>
          <t>By-Law 2254 2nd &amp; 3rd reading - Traffic By-law (consolidation, new school zone, weight restrictions, fines)</t>
        </is>
      </c>
      <c r="D2298" s="6" t="inlineStr">
        <is>
          <t>Jac Siemens</t>
        </is>
      </c>
      <c r="E2298" s="6" t="inlineStr">
        <is>
          <t>00:16:18</t>
        </is>
      </c>
      <c r="F2298" s="6" t="inlineStr">
        <is>
          <t>statement</t>
        </is>
      </c>
      <c r="G2298" s="8" t="inlineStr">
        <is>
          <t>And it combines, builds a new bylaw that encompasses all of them. And it also helps clarify it.</t>
        </is>
      </c>
      <c r="H2298" s="11" t="inlineStr">
        <is>
          <t>https://www.youtube.com/watch?v=_1Tl1Eh7FrM&amp;t=978s</t>
        </is>
      </c>
    </row>
    <row r="2299">
      <c r="A2299" s="6" t="inlineStr">
        <is>
          <t>2025-01-21</t>
        </is>
      </c>
      <c r="B2299" s="6" t="inlineStr">
        <is>
          <t>10/11</t>
        </is>
      </c>
      <c r="C2299" s="8" t="inlineStr">
        <is>
          <t>By-Law 2254 2nd &amp; 3rd reading - Traffic By-law (consolidation, new school zone, weight restrictions, fines)</t>
        </is>
      </c>
      <c r="D2299" s="6" t="inlineStr">
        <is>
          <t>Jac Siemens</t>
        </is>
      </c>
      <c r="E2299" s="6" t="inlineStr">
        <is>
          <t>00:16:18</t>
        </is>
      </c>
      <c r="F2299" s="6" t="inlineStr">
        <is>
          <t>statement</t>
        </is>
      </c>
      <c r="G2299" s="8" t="inlineStr">
        <is>
          <t>When we bring up bylaws and we review them, we also put them into more of a proper English, I think, so it's more readable, more understandable.</t>
        </is>
      </c>
      <c r="H2299" s="11" t="inlineStr">
        <is>
          <t>https://www.youtube.com/watch?v=_1Tl1Eh7FrM&amp;t=978s</t>
        </is>
      </c>
    </row>
    <row r="2300">
      <c r="A2300" s="6" t="inlineStr">
        <is>
          <t>2025-01-21</t>
        </is>
      </c>
      <c r="B2300" s="6" t="inlineStr">
        <is>
          <t>10/11</t>
        </is>
      </c>
      <c r="C2300" s="8" t="inlineStr">
        <is>
          <t>By-Law 2254 2nd &amp; 3rd reading - Traffic By-law (consolidation, new school zone, weight restrictions, fines)</t>
        </is>
      </c>
      <c r="D2300" s="6" t="inlineStr">
        <is>
          <t>Jac Siemens</t>
        </is>
      </c>
      <c r="E2300" s="6" t="inlineStr">
        <is>
          <t>00:17:36</t>
        </is>
      </c>
      <c r="F2300" s="6" t="inlineStr">
        <is>
          <t>statement</t>
        </is>
      </c>
      <c r="G2300" s="8" t="inlineStr">
        <is>
          <t>And I think it reduced the amount of verbiage too, the amount of pages to read as part of all of it, and it puts them all in one form. So I think this is a good move and we should approve second reading.</t>
        </is>
      </c>
      <c r="H2300" s="11" t="inlineStr">
        <is>
          <t>https://www.youtube.com/watch?v=_1Tl1Eh7FrM&amp;t=1056s</t>
        </is>
      </c>
    </row>
    <row r="2301">
      <c r="A2301" s="6" t="inlineStr">
        <is>
          <t>2025-01-21</t>
        </is>
      </c>
      <c r="B2301" s="6" t="inlineStr">
        <is>
          <t>10/11</t>
        </is>
      </c>
      <c r="C2301" s="8" t="inlineStr">
        <is>
          <t>By-Law 2254 2nd &amp; 3rd reading - Traffic By-law (consolidation, new school zone, weight restrictions, fines)</t>
        </is>
      </c>
      <c r="D2301" s="6" t="inlineStr">
        <is>
          <t>Unidentified councillor</t>
        </is>
      </c>
      <c r="E2301" s="6" t="inlineStr">
        <is>
          <t>00:18:03</t>
        </is>
      </c>
      <c r="F2301" s="6" t="inlineStr">
        <is>
          <t>statement</t>
        </is>
      </c>
      <c r="G2301" s="8" t="inlineStr">
        <is>
          <t>Councillor Siemens has basically covered everything. One of the key things is safety for kids for the new school.</t>
        </is>
      </c>
      <c r="H2301" s="11" t="inlineStr">
        <is>
          <t>https://www.youtube.com/watch?v=_1Tl1Eh7FrM&amp;t=1083s</t>
        </is>
      </c>
    </row>
    <row r="2302">
      <c r="A2302" s="6" t="inlineStr">
        <is>
          <t>2025-01-21</t>
        </is>
      </c>
      <c r="B2302" s="6" t="inlineStr">
        <is>
          <t>10/11</t>
        </is>
      </c>
      <c r="C2302" s="8" t="inlineStr">
        <is>
          <t>By-Law 2254 2nd &amp; 3rd reading - Traffic By-law (consolidation, new school zone, weight restrictions, fines)</t>
        </is>
      </c>
      <c r="D2302" s="6" t="inlineStr">
        <is>
          <t>Unidentified councillor</t>
        </is>
      </c>
      <c r="E2302" s="6" t="inlineStr">
        <is>
          <t>00:18:10</t>
        </is>
      </c>
      <c r="F2302" s="6" t="inlineStr">
        <is>
          <t>statement</t>
        </is>
      </c>
      <c r="G2302" s="8" t="inlineStr">
        <is>
          <t>And secondly, we have to have regulations for weight and so on and so forth so these streets will actually last.</t>
        </is>
      </c>
      <c r="H2302" s="11" t="inlineStr">
        <is>
          <t>https://www.youtube.com/watch?v=_1Tl1Eh7FrM&amp;t=1090s</t>
        </is>
      </c>
    </row>
    <row r="2303">
      <c r="A2303" s="6" t="inlineStr">
        <is>
          <t>2025-01-21</t>
        </is>
      </c>
      <c r="B2303" s="6" t="inlineStr">
        <is>
          <t>10/11</t>
        </is>
      </c>
      <c r="C2303" s="8" t="inlineStr">
        <is>
          <t>By-Law 2254 2nd &amp; 3rd reading - Traffic By-law (consolidation, new school zone, weight restrictions, fines)</t>
        </is>
      </c>
      <c r="D2303" s="6" t="inlineStr">
        <is>
          <t>Unidentified councillor</t>
        </is>
      </c>
      <c r="E2303" s="6" t="inlineStr">
        <is>
          <t>00:18:17</t>
        </is>
      </c>
      <c r="F2303" s="6" t="inlineStr">
        <is>
          <t>statement</t>
        </is>
      </c>
      <c r="G2303" s="8" t="inlineStr">
        <is>
          <t>And they're made for general traffic, not heavy-duty traffic. So enforcement of bylaws is good.</t>
        </is>
      </c>
      <c r="H2303" s="11" t="inlineStr">
        <is>
          <t>https://www.youtube.com/watch?v=_1Tl1Eh7FrM&amp;t=1097s</t>
        </is>
      </c>
    </row>
    <row r="2304">
      <c r="A2304" s="6" t="inlineStr">
        <is>
          <t>2025-01-21</t>
        </is>
      </c>
      <c r="B2304" s="6" t="inlineStr">
        <is>
          <t>10/11</t>
        </is>
      </c>
      <c r="C2304" s="8" t="inlineStr">
        <is>
          <t>By-Law 2254 2nd &amp; 3rd reading - Traffic By-law (consolidation, new school zone, weight restrictions, fines)</t>
        </is>
      </c>
      <c r="D2304" s="6" t="inlineStr">
        <is>
          <t>Unidentified councillor</t>
        </is>
      </c>
      <c r="E2304" s="6" t="inlineStr">
        <is>
          <t>00:18:23</t>
        </is>
      </c>
      <c r="F2304" s="6" t="inlineStr">
        <is>
          <t>statement</t>
        </is>
      </c>
      <c r="G2304" s="8" t="inlineStr">
        <is>
          <t>So I'll approve that.</t>
        </is>
      </c>
      <c r="H2304" s="11" t="inlineStr">
        <is>
          <t>https://www.youtube.com/watch?v=_1Tl1Eh7FrM&amp;t=1103s</t>
        </is>
      </c>
    </row>
    <row r="2305">
      <c r="A2305" s="6" t="inlineStr">
        <is>
          <t>2025-01-21</t>
        </is>
      </c>
      <c r="B2305" s="6" t="inlineStr">
        <is>
          <t>12/13</t>
        </is>
      </c>
      <c r="C2305" s="8" t="inlineStr">
        <is>
          <t>By-Law 2258 2nd &amp; 3rd reading - Animal Control By-law (incl. dog licence fee increase)</t>
        </is>
      </c>
      <c r="D2305" s="6" t="inlineStr">
        <is>
          <t>Michael Zwaagstra</t>
        </is>
      </c>
      <c r="E2305" s="6" t="inlineStr">
        <is>
          <t>00:21:08</t>
        </is>
      </c>
      <c r="F2305" s="6" t="inlineStr">
        <is>
          <t>motion</t>
        </is>
      </c>
      <c r="G2305" s="8" t="inlineStr">
        <is>
          <t>Make the motion for second reading.</t>
        </is>
      </c>
      <c r="H2305" s="11" t="inlineStr">
        <is>
          <t>https://www.youtube.com/watch?v=_1Tl1Eh7FrM&amp;t=1268s</t>
        </is>
      </c>
    </row>
    <row r="2306">
      <c r="A2306" s="6" t="inlineStr">
        <is>
          <t>2025-01-21</t>
        </is>
      </c>
      <c r="B2306" s="6" t="inlineStr">
        <is>
          <t>12/13</t>
        </is>
      </c>
      <c r="C2306" s="8" t="inlineStr">
        <is>
          <t>By-Law 2258 2nd &amp; 3rd reading - Animal Control By-law (incl. dog licence fee increase)</t>
        </is>
      </c>
      <c r="D2306" s="6" t="inlineStr">
        <is>
          <t>Michael Zwaagstra</t>
        </is>
      </c>
      <c r="E2306" s="6" t="inlineStr">
        <is>
          <t>00:21:15</t>
        </is>
      </c>
      <c r="F2306" s="6" t="inlineStr">
        <is>
          <t>statement</t>
        </is>
      </c>
      <c r="G2306" s="8" t="inlineStr">
        <is>
          <t>the bylaw, uh, is necessitated partly by the fact that we have rules in the dog park that we want, uh, that we want to be enforced. And by putting it in the animal control bylaw, it makes it possible for us to more easily enforce those rules.</t>
        </is>
      </c>
      <c r="H2306" s="11" t="inlineStr">
        <is>
          <t>https://www.youtube.com/watch?v=_1Tl1Eh7FrM&amp;t=1275s</t>
        </is>
      </c>
    </row>
    <row r="2307">
      <c r="A2307" s="6" t="inlineStr">
        <is>
          <t>2025-01-21</t>
        </is>
      </c>
      <c r="B2307" s="6" t="inlineStr">
        <is>
          <t>12/13</t>
        </is>
      </c>
      <c r="C2307" s="8" t="inlineStr">
        <is>
          <t>By-Law 2258 2nd &amp; 3rd reading - Animal Control By-law (incl. dog licence fee increase)</t>
        </is>
      </c>
      <c r="D2307" s="6" t="inlineStr">
        <is>
          <t>Michael Zwaagstra</t>
        </is>
      </c>
      <c r="E2307" s="6" t="inlineStr">
        <is>
          <t>00:21:15</t>
        </is>
      </c>
      <c r="F2307" s="6" t="inlineStr">
        <is>
          <t>statement</t>
        </is>
      </c>
      <c r="G2307" s="8" t="inlineStr">
        <is>
          <t>And so really this is about streamlining, making things more efficient, updating some of the, the fines, and giving some more powers to animal control officers.</t>
        </is>
      </c>
      <c r="H2307" s="11" t="inlineStr">
        <is>
          <t>https://www.youtube.com/watch?v=_1Tl1Eh7FrM&amp;t=1275s</t>
        </is>
      </c>
    </row>
    <row r="2308">
      <c r="A2308" s="6" t="inlineStr">
        <is>
          <t>2025-01-21</t>
        </is>
      </c>
      <c r="B2308" s="6" t="inlineStr">
        <is>
          <t>12/13</t>
        </is>
      </c>
      <c r="C2308" s="8" t="inlineStr">
        <is>
          <t>By-Law 2258 2nd &amp; 3rd reading - Animal Control By-law (incl. dog licence fee increase)</t>
        </is>
      </c>
      <c r="D2308" s="6" t="inlineStr">
        <is>
          <t>Michael Zwaagstra</t>
        </is>
      </c>
      <c r="E2308" s="6" t="inlineStr">
        <is>
          <t>00:21:15</t>
        </is>
      </c>
      <c r="F2308" s="6" t="inlineStr">
        <is>
          <t>statement</t>
        </is>
      </c>
      <c r="G2308" s="8" t="inlineStr">
        <is>
          <t>So it continued— it made sense in first reading. I think it makes sense on second second into the upcoming third reading as well.</t>
        </is>
      </c>
      <c r="H2308" s="11" t="inlineStr">
        <is>
          <t>https://www.youtube.com/watch?v=_1Tl1Eh7FrM&amp;t=1275s</t>
        </is>
      </c>
    </row>
    <row r="2309">
      <c r="A2309" s="6" t="inlineStr">
        <is>
          <t>2025-01-21</t>
        </is>
      </c>
      <c r="B2309" s="6" t="inlineStr">
        <is>
          <t>14/15</t>
        </is>
      </c>
      <c r="C2309" s="8" t="inlineStr">
        <is>
          <t>By-Law 2259 2nd &amp; 3rd reading - Administrative Penalty By-law amendment (Schedule A fines)</t>
        </is>
      </c>
      <c r="D2309" s="6" t="inlineStr">
        <is>
          <t>Michael Zwaagstra</t>
        </is>
      </c>
      <c r="E2309" s="6" t="inlineStr">
        <is>
          <t>00:23:41</t>
        </is>
      </c>
      <c r="F2309" s="6" t="inlineStr">
        <is>
          <t>motion</t>
        </is>
      </c>
      <c r="G2309" s="8" t="inlineStr">
        <is>
          <t>Make the motion for second reading.</t>
        </is>
      </c>
      <c r="H2309" s="11" t="inlineStr">
        <is>
          <t>https://www.youtube.com/watch?v=_1Tl1Eh7FrM&amp;t=1421s</t>
        </is>
      </c>
    </row>
    <row r="2310">
      <c r="A2310" s="6" t="inlineStr">
        <is>
          <t>2025-01-21</t>
        </is>
      </c>
      <c r="B2310" s="6" t="inlineStr">
        <is>
          <t>14/15</t>
        </is>
      </c>
      <c r="C2310" s="8" t="inlineStr">
        <is>
          <t>By-Law 2259 2nd &amp; 3rd reading - Administrative Penalty By-law amendment (Schedule A fines)</t>
        </is>
      </c>
      <c r="D2310" s="6" t="inlineStr">
        <is>
          <t>Michael Zwaagstra</t>
        </is>
      </c>
      <c r="E2310" s="6" t="inlineStr">
        <is>
          <t>00:23:52</t>
        </is>
      </c>
      <c r="F2310" s="6" t="inlineStr">
        <is>
          <t>statement</t>
        </is>
      </c>
      <c r="G2310" s="8" t="inlineStr">
        <is>
          <t>So I think it's important we pass Bylaw 2259 because essentially what this does is it makes it possible for us to enforce the penalties that are in the 2 previous bylaws that we've just given second and third reading to.</t>
        </is>
      </c>
      <c r="H2310" s="11" t="inlineStr">
        <is>
          <t>https://www.youtube.com/watch?v=_1Tl1Eh7FrM&amp;t=1432s</t>
        </is>
      </c>
    </row>
    <row r="2311">
      <c r="A2311" s="6" t="inlineStr">
        <is>
          <t>2025-01-21</t>
        </is>
      </c>
      <c r="B2311" s="6" t="inlineStr">
        <is>
          <t>14/15</t>
        </is>
      </c>
      <c r="C2311" s="8" t="inlineStr">
        <is>
          <t>By-Law 2259 2nd &amp; 3rd reading - Administrative Penalty By-law amendment (Schedule A fines)</t>
        </is>
      </c>
      <c r="D2311" s="6" t="inlineStr">
        <is>
          <t>Michael Zwaagstra</t>
        </is>
      </c>
      <c r="E2311" s="6" t="inlineStr">
        <is>
          <t>00:23:52</t>
        </is>
      </c>
      <c r="F2311" s="6" t="inlineStr">
        <is>
          <t>statement</t>
        </is>
      </c>
      <c r="G2311" s="8" t="inlineStr">
        <is>
          <t>So if we don't make this amendment here, it becomes very hard to actually enforce the bylaws that we just approved.</t>
        </is>
      </c>
      <c r="H2311" s="11" t="inlineStr">
        <is>
          <t>https://www.youtube.com/watch?v=_1Tl1Eh7FrM&amp;t=1432s</t>
        </is>
      </c>
    </row>
    <row r="2312">
      <c r="A2312" s="6" t="inlineStr">
        <is>
          <t>2025-01-21</t>
        </is>
      </c>
      <c r="B2312" s="6" t="inlineStr">
        <is>
          <t>14/15</t>
        </is>
      </c>
      <c r="C2312" s="8" t="inlineStr">
        <is>
          <t>By-Law 2259 2nd &amp; 3rd reading - Administrative Penalty By-law amendment (Schedule A fines)</t>
        </is>
      </c>
      <c r="D2312" s="6" t="inlineStr">
        <is>
          <t>Damian Penner</t>
        </is>
      </c>
      <c r="E2312" s="6" t="inlineStr">
        <is>
          <t>00:24:30</t>
        </is>
      </c>
      <c r="F2312" s="6" t="inlineStr">
        <is>
          <t>statement</t>
        </is>
      </c>
      <c r="G2312" s="8" t="inlineStr">
        <is>
          <t>hopefully the administrative penalty bylaw will give the traffic bylaw, uh, make our citizens pump the brakes a little bit on that and give the animal control bylaw some teeth.</t>
        </is>
      </c>
      <c r="H2312" s="11" t="inlineStr">
        <is>
          <t>https://www.youtube.com/watch?v=_1Tl1Eh7FrM&amp;t=1470s</t>
        </is>
      </c>
    </row>
    <row r="2313">
      <c r="A2313" s="6" t="inlineStr">
        <is>
          <t>2025-01-21</t>
        </is>
      </c>
      <c r="B2313" s="6" t="inlineStr">
        <is>
          <t>19/20</t>
        </is>
      </c>
      <c r="C2313" s="8" t="inlineStr">
        <is>
          <t>Correspondence - B. &amp; K.E., 101 Harmony Lane: stop sign request; consensus to refer to administration for stop sign review</t>
        </is>
      </c>
      <c r="D2313" s="6" t="inlineStr">
        <is>
          <t>Susan Penner</t>
        </is>
      </c>
      <c r="E2313" s="6" t="inlineStr">
        <is>
          <t>00:30:22</t>
        </is>
      </c>
      <c r="F2313" s="6" t="inlineStr">
        <is>
          <t>statement</t>
        </is>
      </c>
      <c r="G2313" s="8" t="inlineStr">
        <is>
          <t>I would request that we do a review of that street.</t>
        </is>
      </c>
      <c r="H2313" s="11" t="inlineStr">
        <is>
          <t>https://www.youtube.com/watch?v=_1Tl1Eh7FrM&amp;t=1822s</t>
        </is>
      </c>
    </row>
    <row r="2314">
      <c r="A2314" s="6" t="inlineStr">
        <is>
          <t>2025-01-21</t>
        </is>
      </c>
      <c r="B2314" s="6" t="inlineStr">
        <is>
          <t>19/20</t>
        </is>
      </c>
      <c r="C2314" s="8" t="inlineStr">
        <is>
          <t>Correspondence - B. &amp; K.E., 101 Harmony Lane: stop sign request; consensus to refer to administration for stop sign review</t>
        </is>
      </c>
      <c r="D2314" s="6" t="inlineStr">
        <is>
          <t>Susan Penner</t>
        </is>
      </c>
      <c r="E2314" s="6" t="inlineStr">
        <is>
          <t>00:30:28</t>
        </is>
      </c>
      <c r="F2314" s="6" t="inlineStr">
        <is>
          <t>statement</t>
        </is>
      </c>
      <c r="G2314" s="8" t="inlineStr">
        <is>
          <t>this is a very devastating experience they had, um, when they were walking their 2 dogs and a speeding car hit their dogs and killed, uh, both their dogs.</t>
        </is>
      </c>
      <c r="H2314" s="11" t="inlineStr">
        <is>
          <t>https://www.youtube.com/watch?v=_1Tl1Eh7FrM&amp;t=1828s</t>
        </is>
      </c>
    </row>
    <row r="2315">
      <c r="A2315" s="6" t="inlineStr">
        <is>
          <t>2025-01-21</t>
        </is>
      </c>
      <c r="B2315" s="6" t="inlineStr">
        <is>
          <t>19/20</t>
        </is>
      </c>
      <c r="C2315" s="8" t="inlineStr">
        <is>
          <t>Correspondence - B. &amp; K.E., 101 Harmony Lane: stop sign request; consensus to refer to administration for stop sign review</t>
        </is>
      </c>
      <c r="D2315" s="6" t="inlineStr">
        <is>
          <t>Susan Penner</t>
        </is>
      </c>
      <c r="E2315" s="6" t="inlineStr">
        <is>
          <t>00:30:28</t>
        </is>
      </c>
      <c r="F2315" s="6" t="inlineStr">
        <is>
          <t>statement</t>
        </is>
      </c>
      <c r="G2315" s="8" t="inlineStr">
        <is>
          <t>And as they mentioned, there's lots of children in the neighborhood too.</t>
        </is>
      </c>
      <c r="H2315" s="11" t="inlineStr">
        <is>
          <t>https://www.youtube.com/watch?v=_1Tl1Eh7FrM&amp;t=1828s</t>
        </is>
      </c>
    </row>
    <row r="2316">
      <c r="A2316" s="6" t="inlineStr">
        <is>
          <t>2025-01-21</t>
        </is>
      </c>
      <c r="B2316" s="6" t="inlineStr">
        <is>
          <t>19/20</t>
        </is>
      </c>
      <c r="C2316" s="8" t="inlineStr">
        <is>
          <t>Correspondence - B. &amp; K.E., 101 Harmony Lane: stop sign request; consensus to refer to administration for stop sign review</t>
        </is>
      </c>
      <c r="D2316" s="6" t="inlineStr">
        <is>
          <t>Susan Penner</t>
        </is>
      </c>
      <c r="E2316" s="6" t="inlineStr">
        <is>
          <t>00:34:17</t>
        </is>
      </c>
      <c r="F2316" s="6" t="inlineStr">
        <is>
          <t>question</t>
        </is>
      </c>
      <c r="G2316" s="8" t="inlineStr">
        <is>
          <t>I'm not sure that the issue here is the volume of traffic for the stop sign. I think the issue here is speed. So I suspect if there's an actual count, I'm not sure if that would warrant the stop sign.</t>
        </is>
      </c>
      <c r="H2316" s="11" t="inlineStr">
        <is>
          <t>https://www.youtube.com/watch?v=_1Tl1Eh7FrM&amp;t=2057s</t>
        </is>
      </c>
    </row>
    <row r="2317">
      <c r="A2317" s="6" t="inlineStr">
        <is>
          <t>2025-01-21</t>
        </is>
      </c>
      <c r="B2317" s="6" t="inlineStr">
        <is>
          <t>19/20</t>
        </is>
      </c>
      <c r="C2317" s="8" t="inlineStr">
        <is>
          <t>Correspondence - B. &amp; K.E., 101 Harmony Lane: stop sign request; consensus to refer to administration for stop sign review</t>
        </is>
      </c>
      <c r="D2317" s="6" t="inlineStr">
        <is>
          <t>Susan Penner</t>
        </is>
      </c>
      <c r="E2317" s="6" t="inlineStr">
        <is>
          <t>00:34:17</t>
        </is>
      </c>
      <c r="F2317" s="6" t="inlineStr">
        <is>
          <t>question</t>
        </is>
      </c>
      <c r="G2317" s="8" t="inlineStr">
        <is>
          <t>So I'm just wondering, does that change your comments or what your, I guess, response to that would be?</t>
        </is>
      </c>
      <c r="H2317" s="11" t="inlineStr">
        <is>
          <t>https://www.youtube.com/watch?v=_1Tl1Eh7FrM&amp;t=2057s</t>
        </is>
      </c>
    </row>
    <row r="2318">
      <c r="A2318" s="6" t="inlineStr">
        <is>
          <t>2025-01-21</t>
        </is>
      </c>
      <c r="B2318" s="6" t="inlineStr">
        <is>
          <t>19/20</t>
        </is>
      </c>
      <c r="C2318" s="8" t="inlineStr">
        <is>
          <t>Correspondence - B. &amp; K.E., 101 Harmony Lane: stop sign request; consensus to refer to administration for stop sign review</t>
        </is>
      </c>
      <c r="D2318" s="6" t="inlineStr">
        <is>
          <t>Susan Penner</t>
        </is>
      </c>
      <c r="E2318" s="6" t="inlineStr">
        <is>
          <t>00:35:36</t>
        </is>
      </c>
      <c r="F2318" s="6" t="inlineStr">
        <is>
          <t>reply</t>
        </is>
      </c>
      <c r="G2318" s="8" t="inlineStr">
        <is>
          <t>I guess surely a stop sign does slow speed though. If you have to stop, you have to slow down. So I know maybe that's not what it intended, but maybe that's a—</t>
        </is>
      </c>
      <c r="H2318" s="11" t="inlineStr">
        <is>
          <t>https://www.youtube.com/watch?v=_1Tl1Eh7FrM&amp;t=2136s</t>
        </is>
      </c>
    </row>
    <row r="2319">
      <c r="A2319" s="6" t="inlineStr">
        <is>
          <t>2025-01-21</t>
        </is>
      </c>
      <c r="B2319" s="6" t="inlineStr">
        <is>
          <t>19/20</t>
        </is>
      </c>
      <c r="C2319" s="8" t="inlineStr">
        <is>
          <t>Correspondence - B. &amp; K.E., 101 Harmony Lane: stop sign request; consensus to refer to administration for stop sign review</t>
        </is>
      </c>
      <c r="D2319" s="6" t="inlineStr">
        <is>
          <t>Jac Siemens</t>
        </is>
      </c>
      <c r="E2319" s="6" t="inlineStr">
        <is>
          <t>00:31:11</t>
        </is>
      </c>
      <c r="F2319" s="6" t="inlineStr">
        <is>
          <t>statement</t>
        </is>
      </c>
      <c r="G2319" s="8" t="inlineStr">
        <is>
          <t>I would agree that we ask administration for a review of the stop sign. I think also there are other traffic calming devices that the city could put in place, and potentially they could be part of a recommendation as well.</t>
        </is>
      </c>
      <c r="H2319" s="11" t="inlineStr">
        <is>
          <t>https://www.youtube.com/watch?v=_1Tl1Eh7FrM&amp;t=1871s</t>
        </is>
      </c>
    </row>
    <row r="2320">
      <c r="A2320" s="6" t="inlineStr">
        <is>
          <t>2025-01-21</t>
        </is>
      </c>
      <c r="B2320" s="6" t="inlineStr">
        <is>
          <t>19/20</t>
        </is>
      </c>
      <c r="C2320" s="8" t="inlineStr">
        <is>
          <t>Correspondence - B. &amp; K.E., 101 Harmony Lane: stop sign request; consensus to refer to administration for stop sign review</t>
        </is>
      </c>
      <c r="D2320" s="6" t="inlineStr">
        <is>
          <t>Jac Siemens</t>
        </is>
      </c>
      <c r="E2320" s="6" t="inlineStr">
        <is>
          <t>00:36:10</t>
        </is>
      </c>
      <c r="F2320" s="6" t="inlineStr">
        <is>
          <t>statement</t>
        </is>
      </c>
      <c r="G2320" s="8" t="inlineStr">
        <is>
          <t>I suggest that we start with the traffic— with the stop sign review as requested here, and then we can make decisions after that.</t>
        </is>
      </c>
      <c r="H2320" s="11" t="inlineStr">
        <is>
          <t>https://www.youtube.com/watch?v=_1Tl1Eh7FrM&amp;t=2170s</t>
        </is>
      </c>
    </row>
    <row r="2321">
      <c r="A2321" s="6" t="inlineStr">
        <is>
          <t>2025-01-21</t>
        </is>
      </c>
      <c r="B2321" s="6" t="inlineStr">
        <is>
          <t>19/20</t>
        </is>
      </c>
      <c r="C2321" s="8" t="inlineStr">
        <is>
          <t>Correspondence - B. &amp; K.E., 101 Harmony Lane: stop sign request; consensus to refer to administration for stop sign review</t>
        </is>
      </c>
      <c r="D2321" s="6" t="inlineStr">
        <is>
          <t>Jac Siemens</t>
        </is>
      </c>
      <c r="E2321" s="6" t="inlineStr">
        <is>
          <t>00:36:10</t>
        </is>
      </c>
      <c r="F2321" s="6" t="inlineStr">
        <is>
          <t>statement</t>
        </is>
      </c>
      <c r="G2321" s="8" t="inlineStr">
        <is>
          <t>And I agree that it's not necessarily a traffic count issue, but if we start with that, that's a starting point. We are reacting to it and doing something, and then we can have a further discussion on traffic calming devices.</t>
        </is>
      </c>
      <c r="H2321" s="11" t="inlineStr">
        <is>
          <t>https://www.youtube.com/watch?v=_1Tl1Eh7FrM&amp;t=2170s</t>
        </is>
      </c>
    </row>
    <row r="2322">
      <c r="A2322" s="6" t="inlineStr">
        <is>
          <t>2025-01-21</t>
        </is>
      </c>
      <c r="B2322" s="6" t="inlineStr">
        <is>
          <t>19/20</t>
        </is>
      </c>
      <c r="C2322" s="8" t="inlineStr">
        <is>
          <t>Correspondence - B. &amp; K.E., 101 Harmony Lane: stop sign request; consensus to refer to administration for stop sign review</t>
        </is>
      </c>
      <c r="D2322" s="6" t="inlineStr">
        <is>
          <t>Michael Zwaagstra</t>
        </is>
      </c>
      <c r="E2322" s="6" t="inlineStr">
        <is>
          <t>00:32:19</t>
        </is>
      </c>
      <c r="F2322" s="6" t="inlineStr">
        <is>
          <t>reply</t>
        </is>
      </c>
      <c r="G2322" s="8" t="inlineStr">
        <is>
          <t>Yes, we can certainly do that, uh, because part of the issue that they're raising is one of enforcement, and clearly there does need— we need enforcement of the speed limit here.</t>
        </is>
      </c>
      <c r="H2322" s="11" t="inlineStr">
        <is>
          <t>https://www.youtube.com/watch?v=_1Tl1Eh7FrM&amp;t=1939s</t>
        </is>
      </c>
    </row>
    <row r="2323">
      <c r="A2323" s="6" t="inlineStr">
        <is>
          <t>2025-01-21</t>
        </is>
      </c>
      <c r="B2323" s="6" t="inlineStr">
        <is>
          <t>19/20</t>
        </is>
      </c>
      <c r="C2323" s="8" t="inlineStr">
        <is>
          <t>Correspondence - B. &amp; K.E., 101 Harmony Lane: stop sign request; consensus to refer to administration for stop sign review</t>
        </is>
      </c>
      <c r="D2323" s="6" t="inlineStr">
        <is>
          <t>Mayor Earl Funk</t>
        </is>
      </c>
      <c r="E2323" s="6" t="inlineStr">
        <is>
          <t>00:31:57</t>
        </is>
      </c>
      <c r="F2323" s="6" t="inlineStr">
        <is>
          <t>statement</t>
        </is>
      </c>
      <c r="G2323" s="8" t="inlineStr">
        <is>
          <t>I'm going to be asking Deputy Mayor, uh, Councillor Swaigstra, um, is this something, uh, because of the significance of this letter</t>
        </is>
      </c>
      <c r="H2323" s="11" t="inlineStr">
        <is>
          <t>https://www.youtube.com/watch?v=_1Tl1Eh7FrM&amp;t=1917s</t>
        </is>
      </c>
    </row>
    <row r="2324">
      <c r="A2324" s="6" t="inlineStr">
        <is>
          <t>2025-01-21</t>
        </is>
      </c>
      <c r="B2324" s="6" t="inlineStr">
        <is>
          <t>19/20</t>
        </is>
      </c>
      <c r="C2324" s="8" t="inlineStr">
        <is>
          <t>Correspondence - B. &amp; K.E., 101 Harmony Lane: stop sign request; consensus to refer to administration for stop sign review</t>
        </is>
      </c>
      <c r="D2324" s="6" t="inlineStr">
        <is>
          <t>Mayor Earl Funk</t>
        </is>
      </c>
      <c r="E2324" s="6" t="inlineStr">
        <is>
          <t>00:32:31</t>
        </is>
      </c>
      <c r="F2324" s="6" t="inlineStr">
        <is>
          <t>statement</t>
        </is>
      </c>
      <c r="G2324" s="8" t="inlineStr">
        <is>
          <t>They were mourning. And this is significant. And their concern is that this does not happen to children.</t>
        </is>
      </c>
      <c r="H2324" s="11" t="inlineStr">
        <is>
          <t>https://www.youtube.com/watch?v=_1Tl1Eh7FrM&amp;t=1951s</t>
        </is>
      </c>
    </row>
    <row r="2325">
      <c r="A2325" s="6" t="inlineStr">
        <is>
          <t>2025-01-21</t>
        </is>
      </c>
      <c r="B2325" s="6" t="inlineStr">
        <is>
          <t>19/20</t>
        </is>
      </c>
      <c r="C2325" s="8" t="inlineStr">
        <is>
          <t>Correspondence - B. &amp; K.E., 101 Harmony Lane: stop sign request; consensus to refer to administration for stop sign review</t>
        </is>
      </c>
      <c r="D2325" s="6" t="inlineStr">
        <is>
          <t>Mayor Earl Funk</t>
        </is>
      </c>
      <c r="E2325" s="6" t="inlineStr">
        <is>
          <t>00:36:50</t>
        </is>
      </c>
      <c r="F2325" s="6" t="inlineStr">
        <is>
          <t>statement</t>
        </is>
      </c>
      <c r="G2325" s="8" t="inlineStr">
        <is>
          <t>There might be more to come, but at this point we'll start at this— at a stop line— at a stop sign review.</t>
        </is>
      </c>
      <c r="H2325" s="11" t="inlineStr">
        <is>
          <t>https://www.youtube.com/watch?v=_1Tl1Eh7FrM&amp;t=2210s</t>
        </is>
      </c>
    </row>
    <row r="2326">
      <c r="A2326" s="6" t="inlineStr">
        <is>
          <t>2025-02-04</t>
        </is>
      </c>
      <c r="B2326" s="6" t="inlineStr">
        <is>
          <t>6/7/8</t>
        </is>
      </c>
      <c r="C2326" s="8" t="inlineStr">
        <is>
          <t>By-Law 2255 Local Improvement Plan 2025-01 (Lift Station #1 to Lagoon Forcemain Twinning) - public hearing, 1st &amp; 2nd reading</t>
        </is>
      </c>
      <c r="D2326" s="6" t="inlineStr">
        <is>
          <t>Susan Penner</t>
        </is>
      </c>
      <c r="E2326" s="6" t="inlineStr">
        <is>
          <t>00:07:55</t>
        </is>
      </c>
      <c r="F2326" s="6" t="inlineStr">
        <is>
          <t>motion</t>
        </is>
      </c>
      <c r="G2326" s="8" t="inlineStr">
        <is>
          <t>Motion to approve.</t>
        </is>
      </c>
      <c r="H2326" s="11" t="inlineStr">
        <is>
          <t>https://www.youtube.com/watch?v=eS-nGqj0lBc&amp;t=475s</t>
        </is>
      </c>
    </row>
    <row r="2327">
      <c r="A2327" s="6" t="inlineStr">
        <is>
          <t>2025-02-04</t>
        </is>
      </c>
      <c r="B2327" s="6" t="inlineStr">
        <is>
          <t>6/7/8</t>
        </is>
      </c>
      <c r="C2327" s="8" t="inlineStr">
        <is>
          <t>By-Law 2255 Local Improvement Plan 2025-01 (Lift Station #1 to Lagoon Forcemain Twinning) - public hearing, 1st &amp; 2nd reading</t>
        </is>
      </c>
      <c r="D2327" s="6" t="inlineStr">
        <is>
          <t>Susan Penner</t>
        </is>
      </c>
      <c r="E2327" s="6" t="inlineStr">
        <is>
          <t>00:07:59</t>
        </is>
      </c>
      <c r="F2327" s="6" t="inlineStr">
        <is>
          <t>statement</t>
        </is>
      </c>
      <c r="G2327" s="8" t="inlineStr">
        <is>
          <t>At the heart of what a municipal government does is infrastructure, whether it's roads, in this case sewer.</t>
        </is>
      </c>
      <c r="H2327" s="11" t="inlineStr">
        <is>
          <t>https://www.youtube.com/watch?v=eS-nGqj0lBc&amp;t=479s</t>
        </is>
      </c>
    </row>
    <row r="2328">
      <c r="A2328" s="6" t="inlineStr">
        <is>
          <t>2025-02-04</t>
        </is>
      </c>
      <c r="B2328" s="6" t="inlineStr">
        <is>
          <t>6/7/8</t>
        </is>
      </c>
      <c r="C2328" s="8" t="inlineStr">
        <is>
          <t>By-Law 2255 Local Improvement Plan 2025-01 (Lift Station #1 to Lagoon Forcemain Twinning) - public hearing, 1st &amp; 2nd reading</t>
        </is>
      </c>
      <c r="D2328" s="6" t="inlineStr">
        <is>
          <t>Susan Penner</t>
        </is>
      </c>
      <c r="E2328" s="6" t="inlineStr">
        <is>
          <t>00:07:59</t>
        </is>
      </c>
      <c r="F2328" s="6" t="inlineStr">
        <is>
          <t>statement</t>
        </is>
      </c>
      <c r="G2328" s="8" t="inlineStr">
        <is>
          <t>And so this project will increase capacity for our community, which is really important. We've seen other communities not too far from us who've had investment in buildings stalled because of their inability— or, you know, their sewer has reached capacity.</t>
        </is>
      </c>
      <c r="H2328" s="11" t="inlineStr">
        <is>
          <t>https://www.youtube.com/watch?v=eS-nGqj0lBc&amp;t=479s</t>
        </is>
      </c>
    </row>
    <row r="2329">
      <c r="A2329" s="6" t="inlineStr">
        <is>
          <t>2025-02-04</t>
        </is>
      </c>
      <c r="B2329" s="6" t="inlineStr">
        <is>
          <t>6/7/8</t>
        </is>
      </c>
      <c r="C2329" s="8" t="inlineStr">
        <is>
          <t>By-Law 2255 Local Improvement Plan 2025-01 (Lift Station #1 to Lagoon Forcemain Twinning) - public hearing, 1st &amp; 2nd reading</t>
        </is>
      </c>
      <c r="D2329" s="6" t="inlineStr">
        <is>
          <t>Susan Penner</t>
        </is>
      </c>
      <c r="E2329" s="6" t="inlineStr">
        <is>
          <t>00:07:59</t>
        </is>
      </c>
      <c r="F2329" s="6" t="inlineStr">
        <is>
          <t>statement</t>
        </is>
      </c>
      <c r="G2329" s="8" t="inlineStr">
        <is>
          <t>So So this is an important project for the city, and I'm happy to move it.</t>
        </is>
      </c>
      <c r="H2329" s="11" t="inlineStr">
        <is>
          <t>https://www.youtube.com/watch?v=eS-nGqj0lBc&amp;t=479s</t>
        </is>
      </c>
    </row>
    <row r="2330">
      <c r="A2330" s="6" t="inlineStr">
        <is>
          <t>2025-02-04</t>
        </is>
      </c>
      <c r="B2330" s="6" t="inlineStr">
        <is>
          <t>6/7/8</t>
        </is>
      </c>
      <c r="C2330" s="8" t="inlineStr">
        <is>
          <t>By-Law 2255 Local Improvement Plan 2025-01 (Lift Station #1 to Lagoon Forcemain Twinning) - public hearing, 1st &amp; 2nd reading</t>
        </is>
      </c>
      <c r="D2330" s="6" t="inlineStr">
        <is>
          <t>Bill Hiebert</t>
        </is>
      </c>
      <c r="E2330" s="6" t="inlineStr">
        <is>
          <t>00:08:50</t>
        </is>
      </c>
      <c r="F2330" s="6" t="inlineStr">
        <is>
          <t>statement</t>
        </is>
      </c>
      <c r="G2330" s="8" t="inlineStr">
        <is>
          <t>When we built the initial line approximately 30 years ago, there was a plan to twin it, and that we need to do that now as we've had a lot of housing growth. That means our system is almost at capacity.</t>
        </is>
      </c>
      <c r="H2330" s="11" t="inlineStr">
        <is>
          <t>https://www.youtube.com/watch?v=eS-nGqj0lBc&amp;t=530s</t>
        </is>
      </c>
    </row>
    <row r="2331">
      <c r="A2331" s="6" t="inlineStr">
        <is>
          <t>2025-02-04</t>
        </is>
      </c>
      <c r="B2331" s="6" t="inlineStr">
        <is>
          <t>6/7/8</t>
        </is>
      </c>
      <c r="C2331" s="8" t="inlineStr">
        <is>
          <t>By-Law 2255 Local Improvement Plan 2025-01 (Lift Station #1 to Lagoon Forcemain Twinning) - public hearing, 1st &amp; 2nd reading</t>
        </is>
      </c>
      <c r="D2331" s="6" t="inlineStr">
        <is>
          <t>Bill Hiebert</t>
        </is>
      </c>
      <c r="E2331" s="6" t="inlineStr">
        <is>
          <t>00:08:50</t>
        </is>
      </c>
      <c r="F2331" s="6" t="inlineStr">
        <is>
          <t>statement</t>
        </is>
      </c>
      <c r="G2331" s="8" t="inlineStr">
        <is>
          <t>We need to add to it, as well as it's part of our future plan to expand the lagoon in the next 5, 6 years, whenever that time frame is.</t>
        </is>
      </c>
      <c r="H2331" s="11" t="inlineStr">
        <is>
          <t>https://www.youtube.com/watch?v=eS-nGqj0lBc&amp;t=530s</t>
        </is>
      </c>
    </row>
    <row r="2332">
      <c r="A2332" s="6" t="inlineStr">
        <is>
          <t>2025-02-04</t>
        </is>
      </c>
      <c r="B2332" s="6" t="inlineStr">
        <is>
          <t>6/7/8</t>
        </is>
      </c>
      <c r="C2332" s="8" t="inlineStr">
        <is>
          <t>By-Law 2255 Local Improvement Plan 2025-01 (Lift Station #1 to Lagoon Forcemain Twinning) - public hearing, 1st &amp; 2nd reading</t>
        </is>
      </c>
      <c r="D2332" s="6" t="inlineStr">
        <is>
          <t>Bill Hiebert</t>
        </is>
      </c>
      <c r="E2332" s="6" t="inlineStr">
        <is>
          <t>00:08:50</t>
        </is>
      </c>
      <c r="F2332" s="6" t="inlineStr">
        <is>
          <t>reply</t>
        </is>
      </c>
      <c r="G2332" s="8" t="inlineStr">
        <is>
          <t>the comment I often get is, why are you borrowing at 7% when it's much cheaper? This is the budgeted that we will hopefully get it underneath 7%, but we will— at this point, we aren't anticipating.</t>
        </is>
      </c>
      <c r="H2332" s="11" t="inlineStr">
        <is>
          <t>https://www.youtube.com/watch?v=eS-nGqj0lBc&amp;t=530s</t>
        </is>
      </c>
    </row>
    <row r="2333">
      <c r="A2333" s="6" t="inlineStr">
        <is>
          <t>2025-02-04</t>
        </is>
      </c>
      <c r="B2333" s="6" t="inlineStr">
        <is>
          <t>6/7/8</t>
        </is>
      </c>
      <c r="C2333" s="8" t="inlineStr">
        <is>
          <t>By-Law 2255 Local Improvement Plan 2025-01 (Lift Station #1 to Lagoon Forcemain Twinning) - public hearing, 1st &amp; 2nd reading</t>
        </is>
      </c>
      <c r="D2333" s="6" t="inlineStr">
        <is>
          <t>Bill Hiebert</t>
        </is>
      </c>
      <c r="E2333" s="6" t="inlineStr">
        <is>
          <t>00:08:50</t>
        </is>
      </c>
      <c r="F2333" s="6" t="inlineStr">
        <is>
          <t>reply</t>
        </is>
      </c>
      <c r="G2333" s="8" t="inlineStr">
        <is>
          <t>So we do the maximum amount And we actually borrow the money and then it'll be a reduced interest rate. So I think this is an important project for the— our community.</t>
        </is>
      </c>
      <c r="H2333" s="11" t="inlineStr">
        <is>
          <t>https://www.youtube.com/watch?v=eS-nGqj0lBc&amp;t=530s</t>
        </is>
      </c>
    </row>
    <row r="2334">
      <c r="A2334" s="6" t="inlineStr">
        <is>
          <t>2025-02-04</t>
        </is>
      </c>
      <c r="B2334" s="6" t="inlineStr">
        <is>
          <t>6/7/8</t>
        </is>
      </c>
      <c r="C2334" s="8" t="inlineStr">
        <is>
          <t>By-Law 2255 Local Improvement Plan 2025-01 (Lift Station #1 to Lagoon Forcemain Twinning) - public hearing, 1st &amp; 2nd reading</t>
        </is>
      </c>
      <c r="D2334" s="6" t="inlineStr">
        <is>
          <t>Mayor Earl Funk</t>
        </is>
      </c>
      <c r="E2334" s="6" t="inlineStr">
        <is>
          <t>00:10:03</t>
        </is>
      </c>
      <c r="F2334" s="6" t="inlineStr">
        <is>
          <t>statement</t>
        </is>
      </c>
      <c r="G2334" s="8" t="inlineStr">
        <is>
          <t>It is because our— as our city grows, we just need more capacity for wastewater. And this is that first step.</t>
        </is>
      </c>
      <c r="H2334" s="11" t="inlineStr">
        <is>
          <t>https://www.youtube.com/watch?v=eS-nGqj0lBc&amp;t=603s</t>
        </is>
      </c>
    </row>
    <row r="2335">
      <c r="A2335" s="6" t="inlineStr">
        <is>
          <t>2025-02-04</t>
        </is>
      </c>
      <c r="B2335" s="6" t="inlineStr">
        <is>
          <t>6/7/8</t>
        </is>
      </c>
      <c r="C2335" s="8" t="inlineStr">
        <is>
          <t>By-Law 2255 Local Improvement Plan 2025-01 (Lift Station #1 to Lagoon Forcemain Twinning) - public hearing, 1st &amp; 2nd reading</t>
        </is>
      </c>
      <c r="D2335" s="6" t="inlineStr">
        <is>
          <t>Mayor Earl Funk</t>
        </is>
      </c>
      <c r="E2335" s="6" t="inlineStr">
        <is>
          <t>00:10:03</t>
        </is>
      </c>
      <c r="F2335" s="6" t="inlineStr">
        <is>
          <t>statement</t>
        </is>
      </c>
      <c r="G2335" s="8" t="inlineStr">
        <is>
          <t>This is very important. It needs to happen.</t>
        </is>
      </c>
      <c r="H2335" s="11" t="inlineStr">
        <is>
          <t>https://www.youtube.com/watch?v=eS-nGqj0lBc&amp;t=603s</t>
        </is>
      </c>
    </row>
    <row r="2336">
      <c r="A2336" s="6" t="inlineStr">
        <is>
          <t>2025-02-04</t>
        </is>
      </c>
      <c r="B2336" s="6" t="inlineStr">
        <is>
          <t>6/7/8</t>
        </is>
      </c>
      <c r="C2336" s="8" t="inlineStr">
        <is>
          <t>By-Law 2255 Local Improvement Plan 2025-01 (Lift Station #1 to Lagoon Forcemain Twinning) - public hearing, 1st &amp; 2nd reading</t>
        </is>
      </c>
      <c r="D2336" s="6" t="inlineStr">
        <is>
          <t>Mayor Earl Funk</t>
        </is>
      </c>
      <c r="E2336" s="6" t="inlineStr">
        <is>
          <t>00:10:03</t>
        </is>
      </c>
      <c r="F2336" s="6" t="inlineStr">
        <is>
          <t>statement</t>
        </is>
      </c>
      <c r="G2336" s="8" t="inlineStr">
        <is>
          <t>It's not the fancy stuff, but this is what the majority of our work seems to be about, our infrastructure and our roads and everything under our roads.</t>
        </is>
      </c>
      <c r="H2336" s="11" t="inlineStr">
        <is>
          <t>https://www.youtube.com/watch?v=eS-nGqj0lBc&amp;t=603s</t>
        </is>
      </c>
    </row>
    <row r="2337">
      <c r="A2337" s="6" t="inlineStr">
        <is>
          <t>2025-02-04</t>
        </is>
      </c>
      <c r="B2337" s="6" t="inlineStr">
        <is>
          <t>9/10/11</t>
        </is>
      </c>
      <c r="C2337" s="8" t="inlineStr">
        <is>
          <t>By-Law 2257 Special Service Plan 2025-01 (Residential Curbside Waste Collection rates) - public hearing, 1st &amp; 2nd reading</t>
        </is>
      </c>
      <c r="D2337" s="6" t="inlineStr">
        <is>
          <t>Michael Zwaagstra</t>
        </is>
      </c>
      <c r="E2337" s="6" t="inlineStr">
        <is>
          <t>00:14:00</t>
        </is>
      </c>
      <c r="F2337" s="6" t="inlineStr">
        <is>
          <t>motion</t>
        </is>
      </c>
      <c r="G2337" s="8" t="inlineStr">
        <is>
          <t>I'll make the motion for first reading.</t>
        </is>
      </c>
      <c r="H2337" s="11" t="inlineStr">
        <is>
          <t>https://www.youtube.com/watch?v=eS-nGqj0lBc&amp;t=840s</t>
        </is>
      </c>
    </row>
    <row r="2338">
      <c r="A2338" s="6" t="inlineStr">
        <is>
          <t>2025-02-04</t>
        </is>
      </c>
      <c r="B2338" s="6" t="inlineStr">
        <is>
          <t>9/10/11</t>
        </is>
      </c>
      <c r="C2338" s="8" t="inlineStr">
        <is>
          <t>By-Law 2257 Special Service Plan 2025-01 (Residential Curbside Waste Collection rates) - public hearing, 1st &amp; 2nd reading</t>
        </is>
      </c>
      <c r="D2338" s="6" t="inlineStr">
        <is>
          <t>Michael Zwaagstra</t>
        </is>
      </c>
      <c r="E2338" s="6" t="inlineStr">
        <is>
          <t>00:14:06</t>
        </is>
      </c>
      <c r="F2338" s="6" t="inlineStr">
        <is>
          <t>statement</t>
        </is>
      </c>
      <c r="G2338" s="8" t="inlineStr">
        <is>
          <t>As was explained, this is a renewal of an existing levy that we have.</t>
        </is>
      </c>
      <c r="H2338" s="11" t="inlineStr">
        <is>
          <t>https://www.youtube.com/watch?v=eS-nGqj0lBc&amp;t=846s</t>
        </is>
      </c>
    </row>
    <row r="2339">
      <c r="A2339" s="6" t="inlineStr">
        <is>
          <t>2025-02-04</t>
        </is>
      </c>
      <c r="B2339" s="6" t="inlineStr">
        <is>
          <t>9/10/11</t>
        </is>
      </c>
      <c r="C2339" s="8" t="inlineStr">
        <is>
          <t>By-Law 2257 Special Service Plan 2025-01 (Residential Curbside Waste Collection rates) - public hearing, 1st &amp; 2nd reading</t>
        </is>
      </c>
      <c r="D2339" s="6" t="inlineStr">
        <is>
          <t>Michael Zwaagstra</t>
        </is>
      </c>
      <c r="E2339" s="6" t="inlineStr">
        <is>
          <t>00:14:06</t>
        </is>
      </c>
      <c r="F2339" s="6" t="inlineStr">
        <is>
          <t>statement</t>
        </is>
      </c>
      <c r="G2339" s="8" t="inlineStr">
        <is>
          <t>Uh, currently it's $155 per year, and then for the next 3 years it'll go up by either $6 or $7 per year, which of course reflects that costs have gone up. Nothing is being changed in regards to the service that we're providing.</t>
        </is>
      </c>
      <c r="H2339" s="11" t="inlineStr">
        <is>
          <t>https://www.youtube.com/watch?v=eS-nGqj0lBc&amp;t=846s</t>
        </is>
      </c>
    </row>
    <row r="2340">
      <c r="A2340" s="6" t="inlineStr">
        <is>
          <t>2025-02-04</t>
        </is>
      </c>
      <c r="B2340" s="6" t="inlineStr">
        <is>
          <t>9/10/11</t>
        </is>
      </c>
      <c r="C2340" s="8" t="inlineStr">
        <is>
          <t>By-Law 2257 Special Service Plan 2025-01 (Residential Curbside Waste Collection rates) - public hearing, 1st &amp; 2nd reading</t>
        </is>
      </c>
      <c r="D2340" s="6" t="inlineStr">
        <is>
          <t>Michael Zwaagstra</t>
        </is>
      </c>
      <c r="E2340" s="6" t="inlineStr">
        <is>
          <t>00:14:06</t>
        </is>
      </c>
      <c r="F2340" s="6" t="inlineStr">
        <is>
          <t>statement</t>
        </is>
      </c>
      <c r="G2340" s="8" t="inlineStr">
        <is>
          <t>So this is simply adjusting the fees accordingly to make sure we're recovering our costs, and we're just renewing an existing levy that we already have in place.</t>
        </is>
      </c>
      <c r="H2340" s="11" t="inlineStr">
        <is>
          <t>https://www.youtube.com/watch?v=eS-nGqj0lBc&amp;t=846s</t>
        </is>
      </c>
    </row>
    <row r="2341">
      <c r="A2341" s="6" t="inlineStr">
        <is>
          <t>2025-02-04</t>
        </is>
      </c>
      <c r="B2341" s="6" t="inlineStr">
        <is>
          <t>9/10/11</t>
        </is>
      </c>
      <c r="C2341" s="8" t="inlineStr">
        <is>
          <t>By-Law 2257 Special Service Plan 2025-01 (Residential Curbside Waste Collection rates) - public hearing, 1st &amp; 2nd reading</t>
        </is>
      </c>
      <c r="D2341" s="6" t="inlineStr">
        <is>
          <t>Damian Penner</t>
        </is>
      </c>
      <c r="E2341" s="6" t="inlineStr">
        <is>
          <t>00:15:21</t>
        </is>
      </c>
      <c r="F2341" s="6" t="inlineStr">
        <is>
          <t>statement</t>
        </is>
      </c>
      <c r="G2341" s="8" t="inlineStr">
        <is>
          <t>I just want to highlight that this is on a cost recovery basis, and I have to commend our solid waste department because To collect all the garbage from my household for only $162 a year is commendable.</t>
        </is>
      </c>
      <c r="H2341" s="11" t="inlineStr">
        <is>
          <t>https://www.youtube.com/watch?v=eS-nGqj0lBc&amp;t=921s</t>
        </is>
      </c>
    </row>
    <row r="2342">
      <c r="A2342" s="6" t="inlineStr">
        <is>
          <t>2025-02-04</t>
        </is>
      </c>
      <c r="B2342" s="6" t="inlineStr">
        <is>
          <t>9/10/11</t>
        </is>
      </c>
      <c r="C2342" s="8" t="inlineStr">
        <is>
          <t>By-Law 2257 Special Service Plan 2025-01 (Residential Curbside Waste Collection rates) - public hearing, 1st &amp; 2nd reading</t>
        </is>
      </c>
      <c r="D2342" s="6" t="inlineStr">
        <is>
          <t>Damian Penner</t>
        </is>
      </c>
      <c r="E2342" s="6" t="inlineStr">
        <is>
          <t>00:15:21</t>
        </is>
      </c>
      <c r="F2342" s="6" t="inlineStr">
        <is>
          <t>statement</t>
        </is>
      </c>
      <c r="G2342" s="8" t="inlineStr">
        <is>
          <t>So they do a very good job there and are being very diligent with the taxpayers' money.</t>
        </is>
      </c>
      <c r="H2342" s="11" t="inlineStr">
        <is>
          <t>https://www.youtube.com/watch?v=eS-nGqj0lBc&amp;t=921s</t>
        </is>
      </c>
    </row>
    <row r="2343">
      <c r="A2343" s="6" t="inlineStr">
        <is>
          <t>2025-02-04</t>
        </is>
      </c>
      <c r="B2343" s="6" t="inlineStr">
        <is>
          <t>9/10/11</t>
        </is>
      </c>
      <c r="C2343" s="8" t="inlineStr">
        <is>
          <t>By-Law 2257 Special Service Plan 2025-01 (Residential Curbside Waste Collection rates) - public hearing, 1st &amp; 2nd reading</t>
        </is>
      </c>
      <c r="D2343" s="6" t="inlineStr">
        <is>
          <t>Mayor Earl Funk</t>
        </is>
      </c>
      <c r="E2343" s="6" t="inlineStr">
        <is>
          <t>00:14:45</t>
        </is>
      </c>
      <c r="F2343" s="6" t="inlineStr">
        <is>
          <t>statement</t>
        </is>
      </c>
      <c r="G2343" s="8" t="inlineStr">
        <is>
          <t>Well, Councillor Swaikstra, you said it well. I don't think I have anything to add as well other than equipment goes up, cost goes up. Wages go up, so cost per service does go up, and this is on a cost recovery basis.</t>
        </is>
      </c>
      <c r="H2343" s="11" t="inlineStr">
        <is>
          <t>https://www.youtube.com/watch?v=eS-nGqj0lBc&amp;t=885s</t>
        </is>
      </c>
    </row>
    <row r="2344">
      <c r="A2344" s="6" t="inlineStr">
        <is>
          <t>2025-02-04</t>
        </is>
      </c>
      <c r="B2344" s="6" t="inlineStr">
        <is>
          <t>9/10/11</t>
        </is>
      </c>
      <c r="C2344" s="8" t="inlineStr">
        <is>
          <t>By-Law 2257 Special Service Plan 2025-01 (Residential Curbside Waste Collection rates) - public hearing, 1st &amp; 2nd reading</t>
        </is>
      </c>
      <c r="D2344" s="6" t="inlineStr">
        <is>
          <t>Mayor Earl Funk</t>
        </is>
      </c>
      <c r="E2344" s="6" t="inlineStr">
        <is>
          <t>00:15:39</t>
        </is>
      </c>
      <c r="F2344" s="6" t="inlineStr">
        <is>
          <t>statement</t>
        </is>
      </c>
      <c r="G2344" s="8" t="inlineStr">
        <is>
          <t>Yeah, I agree. I could not drive my garbage to the landfill for this price. So they can gladly come pick it up.</t>
        </is>
      </c>
      <c r="H2344" s="11" t="inlineStr">
        <is>
          <t>https://www.youtube.com/watch?v=eS-nGqj0lBc&amp;t=939s</t>
        </is>
      </c>
    </row>
    <row r="2345">
      <c r="A2345" s="6" t="inlineStr">
        <is>
          <t>2025-02-18</t>
        </is>
      </c>
      <c r="B2345" s="6" t="inlineStr">
        <is>
          <t>6/7</t>
        </is>
      </c>
      <c r="C2345" s="8" t="inlineStr">
        <is>
          <t>Conditional Use CU-2025-01 (86 Industrial Road, retail sales in M1) - public hearing and motion to deny</t>
        </is>
      </c>
      <c r="D2345" s="6" t="inlineStr">
        <is>
          <t>Jac Siemens</t>
        </is>
      </c>
      <c r="E2345" s="6" t="inlineStr">
        <is>
          <t>00:19:30</t>
        </is>
      </c>
      <c r="F2345" s="6" t="inlineStr">
        <is>
          <t>question</t>
        </is>
      </c>
      <c r="G2345" s="8" t="inlineStr">
        <is>
          <t>why wouldn't you subdivide that property If you're dealing with Teen Challenge, if that's the initial intent, why wouldn't you subdivide specifically that piece and ask just for that piece as a—</t>
        </is>
      </c>
      <c r="H2345" s="11" t="inlineStr">
        <is>
          <t>https://www.youtube.com/watch?v=SNU_YuS1AmM&amp;t=1170s</t>
        </is>
      </c>
    </row>
    <row r="2346">
      <c r="A2346" s="6" t="inlineStr">
        <is>
          <t>2025-02-18</t>
        </is>
      </c>
      <c r="B2346" s="6" t="inlineStr">
        <is>
          <t>6/7</t>
        </is>
      </c>
      <c r="C2346" s="8" t="inlineStr">
        <is>
          <t>Conditional Use CU-2025-01 (86 Industrial Road, retail sales in M1) - public hearing and motion to deny</t>
        </is>
      </c>
      <c r="D2346" s="6" t="inlineStr">
        <is>
          <t>Jac Siemens</t>
        </is>
      </c>
      <c r="E2346" s="6" t="inlineStr">
        <is>
          <t>00:20:23</t>
        </is>
      </c>
      <c r="F2346" s="6" t="inlineStr">
        <is>
          <t>question</t>
        </is>
      </c>
      <c r="G2346" s="8" t="inlineStr">
        <is>
          <t>To administration, can you respond to that?</t>
        </is>
      </c>
      <c r="H2346" s="11" t="inlineStr">
        <is>
          <t>https://www.youtube.com/watch?v=SNU_YuS1AmM&amp;t=1223s</t>
        </is>
      </c>
    </row>
    <row r="2347">
      <c r="A2347" s="6" t="inlineStr">
        <is>
          <t>2025-02-18</t>
        </is>
      </c>
      <c r="B2347" s="6" t="inlineStr">
        <is>
          <t>6/7</t>
        </is>
      </c>
      <c r="C2347" s="8" t="inlineStr">
        <is>
          <t>Conditional Use CU-2025-01 (86 Industrial Road, retail sales in M1) - public hearing and motion to deny</t>
        </is>
      </c>
      <c r="D2347" s="6" t="inlineStr">
        <is>
          <t>Jac Siemens</t>
        </is>
      </c>
      <c r="E2347" s="6" t="inlineStr">
        <is>
          <t>00:33:06</t>
        </is>
      </c>
      <c r="F2347" s="6" t="inlineStr">
        <is>
          <t>motion</t>
        </is>
      </c>
      <c r="G2347" s="8" t="inlineStr">
        <is>
          <t>I'll make the motion to deny.</t>
        </is>
      </c>
      <c r="H2347" s="11" t="inlineStr">
        <is>
          <t>https://www.youtube.com/watch?v=SNU_YuS1AmM&amp;t=1986s</t>
        </is>
      </c>
    </row>
    <row r="2348">
      <c r="A2348" s="6" t="inlineStr">
        <is>
          <t>2025-02-18</t>
        </is>
      </c>
      <c r="B2348" s="6" t="inlineStr">
        <is>
          <t>6/7</t>
        </is>
      </c>
      <c r="C2348" s="8" t="inlineStr">
        <is>
          <t>Conditional Use CU-2025-01 (86 Industrial Road, retail sales in M1) - public hearing and motion to deny</t>
        </is>
      </c>
      <c r="D2348" s="6" t="inlineStr">
        <is>
          <t>Jac Siemens</t>
        </is>
      </c>
      <c r="E2348" s="6" t="inlineStr">
        <is>
          <t>00:33:15</t>
        </is>
      </c>
      <c r="F2348" s="6" t="inlineStr">
        <is>
          <t>statement</t>
        </is>
      </c>
      <c r="G2348" s="8" t="inlineStr">
        <is>
          <t>I don't think we have a choice but to deny it. For the biggest reason is that it runs with the land.</t>
        </is>
      </c>
      <c r="H2348" s="11" t="inlineStr">
        <is>
          <t>https://www.youtube.com/watch?v=SNU_YuS1AmM&amp;t=1995s</t>
        </is>
      </c>
    </row>
    <row r="2349">
      <c r="A2349" s="6" t="inlineStr">
        <is>
          <t>2025-02-18</t>
        </is>
      </c>
      <c r="B2349" s="6" t="inlineStr">
        <is>
          <t>6/7</t>
        </is>
      </c>
      <c r="C2349" s="8" t="inlineStr">
        <is>
          <t>Conditional Use CU-2025-01 (86 Industrial Road, retail sales in M1) - public hearing and motion to deny</t>
        </is>
      </c>
      <c r="D2349" s="6" t="inlineStr">
        <is>
          <t>Jac Siemens</t>
        </is>
      </c>
      <c r="E2349" s="6" t="inlineStr">
        <is>
          <t>00:33:15</t>
        </is>
      </c>
      <c r="F2349" s="6" t="inlineStr">
        <is>
          <t>statement</t>
        </is>
      </c>
      <c r="G2349" s="8" t="inlineStr">
        <is>
          <t>So the city builds these industrial parks, we're using tax dollars and granting, and we sell the lots at cost or just above cost.</t>
        </is>
      </c>
      <c r="H2349" s="11" t="inlineStr">
        <is>
          <t>https://www.youtube.com/watch?v=SNU_YuS1AmM&amp;t=1995s</t>
        </is>
      </c>
    </row>
    <row r="2350">
      <c r="A2350" s="6" t="inlineStr">
        <is>
          <t>2025-02-18</t>
        </is>
      </c>
      <c r="B2350" s="6" t="inlineStr">
        <is>
          <t>6/7</t>
        </is>
      </c>
      <c r="C2350" s="8" t="inlineStr">
        <is>
          <t>Conditional Use CU-2025-01 (86 Industrial Road, retail sales in M1) - public hearing and motion to deny</t>
        </is>
      </c>
      <c r="D2350" s="6" t="inlineStr">
        <is>
          <t>Jac Siemens</t>
        </is>
      </c>
      <c r="E2350" s="6" t="inlineStr">
        <is>
          <t>00:33:15</t>
        </is>
      </c>
      <c r="F2350" s="6" t="inlineStr">
        <is>
          <t>statement</t>
        </is>
      </c>
      <c r="G2350" s="8" t="inlineStr">
        <is>
          <t>if we approve this and it becomes retail space, then we are in direct competition to other commercial property developers in Steinbach</t>
        </is>
      </c>
      <c r="H2350" s="11" t="inlineStr">
        <is>
          <t>https://www.youtube.com/watch?v=SNU_YuS1AmM&amp;t=1995s</t>
        </is>
      </c>
    </row>
    <row r="2351">
      <c r="A2351" s="6" t="inlineStr">
        <is>
          <t>2025-02-18</t>
        </is>
      </c>
      <c r="B2351" s="6" t="inlineStr">
        <is>
          <t>6/7</t>
        </is>
      </c>
      <c r="C2351" s="8" t="inlineStr">
        <is>
          <t>Conditional Use CU-2025-01 (86 Industrial Road, retail sales in M1) - public hearing and motion to deny</t>
        </is>
      </c>
      <c r="D2351" s="6" t="inlineStr">
        <is>
          <t>Jac Siemens</t>
        </is>
      </c>
      <c r="E2351" s="6" t="inlineStr">
        <is>
          <t>00:33:15</t>
        </is>
      </c>
      <c r="F2351" s="6" t="inlineStr">
        <is>
          <t>reply</t>
        </is>
      </c>
      <c r="G2351" s="8" t="inlineStr">
        <is>
          <t>So we got a report here that says there's precedent been set— Local Matters Thrift Store, the Skirts. That doesn't mean those were the right decisions at the time either.</t>
        </is>
      </c>
      <c r="H2351" s="11" t="inlineStr">
        <is>
          <t>https://www.youtube.com/watch?v=SNU_YuS1AmM&amp;t=1995s</t>
        </is>
      </c>
    </row>
    <row r="2352">
      <c r="A2352" s="6" t="inlineStr">
        <is>
          <t>2025-02-18</t>
        </is>
      </c>
      <c r="B2352" s="6" t="inlineStr">
        <is>
          <t>6/7</t>
        </is>
      </c>
      <c r="C2352" s="8" t="inlineStr">
        <is>
          <t>Conditional Use CU-2025-01 (86 Industrial Road, retail sales in M1) - public hearing and motion to deny</t>
        </is>
      </c>
      <c r="D2352" s="6" t="inlineStr">
        <is>
          <t>Jac Siemens</t>
        </is>
      </c>
      <c r="E2352" s="6" t="inlineStr">
        <is>
          <t>00:33:15</t>
        </is>
      </c>
      <c r="F2352" s="6" t="inlineStr">
        <is>
          <t>statement</t>
        </is>
      </c>
      <c r="G2352" s="8" t="inlineStr">
        <is>
          <t>And that's why I suggested a subdivision where Teen Challenge, if that's what the opportunity is, comes on its own.</t>
        </is>
      </c>
      <c r="H2352" s="11" t="inlineStr">
        <is>
          <t>https://www.youtube.com/watch?v=SNU_YuS1AmM&amp;t=1995s</t>
        </is>
      </c>
    </row>
    <row r="2353">
      <c r="A2353" s="6" t="inlineStr">
        <is>
          <t>2025-02-18</t>
        </is>
      </c>
      <c r="B2353" s="6" t="inlineStr">
        <is>
          <t>6/7</t>
        </is>
      </c>
      <c r="C2353" s="8" t="inlineStr">
        <is>
          <t>Conditional Use CU-2025-01 (86 Industrial Road, retail sales in M1) - public hearing and motion to deny</t>
        </is>
      </c>
      <c r="D2353" s="6" t="inlineStr">
        <is>
          <t>Jac Siemens</t>
        </is>
      </c>
      <c r="E2353" s="6" t="inlineStr">
        <is>
          <t>00:33:15</t>
        </is>
      </c>
      <c r="F2353" s="6" t="inlineStr">
        <is>
          <t>statement</t>
        </is>
      </c>
      <c r="G2353" s="8" t="inlineStr">
        <is>
          <t>I think we should vote against that.</t>
        </is>
      </c>
      <c r="H2353" s="11" t="inlineStr">
        <is>
          <t>https://www.youtube.com/watch?v=SNU_YuS1AmM&amp;t=1995s</t>
        </is>
      </c>
    </row>
    <row r="2354">
      <c r="A2354" s="6" t="inlineStr">
        <is>
          <t>2025-02-18</t>
        </is>
      </c>
      <c r="B2354" s="6" t="inlineStr">
        <is>
          <t>6/7</t>
        </is>
      </c>
      <c r="C2354" s="8" t="inlineStr">
        <is>
          <t>Conditional Use CU-2025-01 (86 Industrial Road, retail sales in M1) - public hearing and motion to deny</t>
        </is>
      </c>
      <c r="D2354" s="6" t="inlineStr">
        <is>
          <t>Jake Hiebert</t>
        </is>
      </c>
      <c r="E2354" s="6" t="inlineStr">
        <is>
          <t>00:36:37</t>
        </is>
      </c>
      <c r="F2354" s="6" t="inlineStr">
        <is>
          <t>statement</t>
        </is>
      </c>
      <c r="G2354" s="8" t="inlineStr">
        <is>
          <t>Your organization that you're representing here is an excellent organization.</t>
        </is>
      </c>
      <c r="H2354" s="11" t="inlineStr">
        <is>
          <t>https://www.youtube.com/watch?v=SNU_YuS1AmM&amp;t=2197s</t>
        </is>
      </c>
    </row>
    <row r="2355">
      <c r="A2355" s="6" t="inlineStr">
        <is>
          <t>2025-02-18</t>
        </is>
      </c>
      <c r="B2355" s="6" t="inlineStr">
        <is>
          <t>6/7</t>
        </is>
      </c>
      <c r="C2355" s="8" t="inlineStr">
        <is>
          <t>Conditional Use CU-2025-01 (86 Industrial Road, retail sales in M1) - public hearing and motion to deny</t>
        </is>
      </c>
      <c r="D2355" s="6" t="inlineStr">
        <is>
          <t>Jake Hiebert</t>
        </is>
      </c>
      <c r="E2355" s="6" t="inlineStr">
        <is>
          <t>00:36:37</t>
        </is>
      </c>
      <c r="F2355" s="6" t="inlineStr">
        <is>
          <t>reply</t>
        </is>
      </c>
      <c r="G2355" s="8" t="inlineStr">
        <is>
          <t>However, as has been indicated, this is a subsidized lot, and regarding the comment on the condo, that obviously isn't what is being applied for, so we're not even going to consider that.</t>
        </is>
      </c>
      <c r="H2355" s="11" t="inlineStr">
        <is>
          <t>https://www.youtube.com/watch?v=SNU_YuS1AmM&amp;t=2197s</t>
        </is>
      </c>
    </row>
    <row r="2356">
      <c r="A2356" s="6" t="inlineStr">
        <is>
          <t>2025-02-18</t>
        </is>
      </c>
      <c r="B2356" s="6" t="inlineStr">
        <is>
          <t>6/7</t>
        </is>
      </c>
      <c r="C2356" s="8" t="inlineStr">
        <is>
          <t>Conditional Use CU-2025-01 (86 Industrial Road, retail sales in M1) - public hearing and motion to deny</t>
        </is>
      </c>
      <c r="D2356" s="6" t="inlineStr">
        <is>
          <t>Jake Hiebert</t>
        </is>
      </c>
      <c r="E2356" s="6" t="inlineStr">
        <is>
          <t>00:36:37</t>
        </is>
      </c>
      <c r="F2356" s="6" t="inlineStr">
        <is>
          <t>statement</t>
        </is>
      </c>
      <c r="G2356" s="8" t="inlineStr">
        <is>
          <t>But my position in the past has been consistent consistently, I vote against retail in the light industrial area, and previous applications in this area have all met with my negative vote, and I maintain the same today.</t>
        </is>
      </c>
      <c r="H2356" s="11" t="inlineStr">
        <is>
          <t>https://www.youtube.com/watch?v=SNU_YuS1AmM&amp;t=2197s</t>
        </is>
      </c>
    </row>
    <row r="2357">
      <c r="A2357" s="6" t="inlineStr">
        <is>
          <t>2025-02-18</t>
        </is>
      </c>
      <c r="B2357" s="6" t="inlineStr">
        <is>
          <t>6/7</t>
        </is>
      </c>
      <c r="C2357" s="8" t="inlineStr">
        <is>
          <t>Conditional Use CU-2025-01 (86 Industrial Road, retail sales in M1) - public hearing and motion to deny</t>
        </is>
      </c>
      <c r="D2357" s="6" t="inlineStr">
        <is>
          <t>Michael Zwaagstra</t>
        </is>
      </c>
      <c r="E2357" s="6" t="inlineStr">
        <is>
          <t>00:17:52</t>
        </is>
      </c>
      <c r="F2357" s="6" t="inlineStr">
        <is>
          <t>question</t>
        </is>
      </c>
      <c r="G2357" s="8" t="inlineStr">
        <is>
          <t>What is the reason for not moving to another commercially zoned property? Because we do have other commercial zones within Steinbach.</t>
        </is>
      </c>
      <c r="H2357" s="11" t="inlineStr">
        <is>
          <t>https://www.youtube.com/watch?v=SNU_YuS1AmM&amp;t=1072s</t>
        </is>
      </c>
    </row>
    <row r="2358">
      <c r="A2358" s="6" t="inlineStr">
        <is>
          <t>2025-02-18</t>
        </is>
      </c>
      <c r="B2358" s="6" t="inlineStr">
        <is>
          <t>6/7</t>
        </is>
      </c>
      <c r="C2358" s="8" t="inlineStr">
        <is>
          <t>Conditional Use CU-2025-01 (86 Industrial Road, retail sales in M1) - public hearing and motion to deny</t>
        </is>
      </c>
      <c r="D2358" s="6" t="inlineStr">
        <is>
          <t>Michael Zwaagstra</t>
        </is>
      </c>
      <c r="E2358" s="6" t="inlineStr">
        <is>
          <t>00:18:40</t>
        </is>
      </c>
      <c r="F2358" s="6" t="inlineStr">
        <is>
          <t>question</t>
        </is>
      </c>
      <c r="G2358" s="8" t="inlineStr">
        <is>
          <t>So when you say not as capital intensive, are you essentially saying that it's cheaper to go here because it's in the industrial park and it's subsidized?</t>
        </is>
      </c>
      <c r="H2358" s="11" t="inlineStr">
        <is>
          <t>https://www.youtube.com/watch?v=SNU_YuS1AmM&amp;t=1120s</t>
        </is>
      </c>
    </row>
    <row r="2359">
      <c r="A2359" s="6" t="inlineStr">
        <is>
          <t>2025-02-18</t>
        </is>
      </c>
      <c r="B2359" s="6" t="inlineStr">
        <is>
          <t>6/7</t>
        </is>
      </c>
      <c r="C2359" s="8" t="inlineStr">
        <is>
          <t>Conditional Use CU-2025-01 (86 Industrial Road, retail sales in M1) - public hearing and motion to deny</t>
        </is>
      </c>
      <c r="D2359" s="6" t="inlineStr">
        <is>
          <t>Michael Zwaagstra</t>
        </is>
      </c>
      <c r="E2359" s="6" t="inlineStr">
        <is>
          <t>00:26:33</t>
        </is>
      </c>
      <c r="F2359" s="6" t="inlineStr">
        <is>
          <t>question</t>
        </is>
      </c>
      <c r="G2359" s="8" t="inlineStr">
        <is>
          <t>Was this not part of the discussions you would have had with staff when you're making the application?</t>
        </is>
      </c>
      <c r="H2359" s="11" t="inlineStr">
        <is>
          <t>https://www.youtube.com/watch?v=SNU_YuS1AmM&amp;t=1593s</t>
        </is>
      </c>
    </row>
    <row r="2360">
      <c r="A2360" s="6" t="inlineStr">
        <is>
          <t>2025-02-18</t>
        </is>
      </c>
      <c r="B2360" s="6" t="inlineStr">
        <is>
          <t>6/7</t>
        </is>
      </c>
      <c r="C2360" s="8" t="inlineStr">
        <is>
          <t>Conditional Use CU-2025-01 (86 Industrial Road, retail sales in M1) - public hearing and motion to deny</t>
        </is>
      </c>
      <c r="D2360" s="6" t="inlineStr">
        <is>
          <t>Michael Zwaagstra</t>
        </is>
      </c>
      <c r="E2360" s="6" t="inlineStr">
        <is>
          <t>00:37:52</t>
        </is>
      </c>
      <c r="F2360" s="6" t="inlineStr">
        <is>
          <t>statement</t>
        </is>
      </c>
      <c r="G2360" s="8" t="inlineStr">
        <is>
          <t>I will support the motion to deny. I think it's important that we protect the integrity of the industrial park.</t>
        </is>
      </c>
      <c r="H2360" s="11" t="inlineStr">
        <is>
          <t>https://www.youtube.com/watch?v=SNU_YuS1AmM&amp;t=2272s</t>
        </is>
      </c>
    </row>
    <row r="2361">
      <c r="A2361" s="6" t="inlineStr">
        <is>
          <t>2025-02-18</t>
        </is>
      </c>
      <c r="B2361" s="6" t="inlineStr">
        <is>
          <t>6/7</t>
        </is>
      </c>
      <c r="C2361" s="8" t="inlineStr">
        <is>
          <t>Conditional Use CU-2025-01 (86 Industrial Road, retail sales in M1) - public hearing and motion to deny</t>
        </is>
      </c>
      <c r="D2361" s="6" t="inlineStr">
        <is>
          <t>Michael Zwaagstra</t>
        </is>
      </c>
      <c r="E2361" s="6" t="inlineStr">
        <is>
          <t>00:37:52</t>
        </is>
      </c>
      <c r="F2361" s="6" t="inlineStr">
        <is>
          <t>statement</t>
        </is>
      </c>
      <c r="G2361" s="8" t="inlineStr">
        <is>
          <t>Retail, commercial should be located in commercial zones.</t>
        </is>
      </c>
      <c r="H2361" s="11" t="inlineStr">
        <is>
          <t>https://www.youtube.com/watch?v=SNU_YuS1AmM&amp;t=2272s</t>
        </is>
      </c>
    </row>
    <row r="2362">
      <c r="A2362" s="6" t="inlineStr">
        <is>
          <t>2025-02-18</t>
        </is>
      </c>
      <c r="B2362" s="6" t="inlineStr">
        <is>
          <t>6/7</t>
        </is>
      </c>
      <c r="C2362" s="8" t="inlineStr">
        <is>
          <t>Conditional Use CU-2025-01 (86 Industrial Road, retail sales in M1) - public hearing and motion to deny</t>
        </is>
      </c>
      <c r="D2362" s="6" t="inlineStr">
        <is>
          <t>Michael Zwaagstra</t>
        </is>
      </c>
      <c r="E2362" s="6" t="inlineStr">
        <is>
          <t>00:37:52</t>
        </is>
      </c>
      <c r="F2362" s="6" t="inlineStr">
        <is>
          <t>reply</t>
        </is>
      </c>
      <c r="G2362" s="8" t="inlineStr">
        <is>
          <t>And I'm just not prepared to set a precedent far beyond any that have already been set in terms of the amount of retail that could potentially be allowed, even if that's not what's intended to go there now.</t>
        </is>
      </c>
      <c r="H2362" s="11" t="inlineStr">
        <is>
          <t>https://www.youtube.com/watch?v=SNU_YuS1AmM&amp;t=2272s</t>
        </is>
      </c>
    </row>
    <row r="2363">
      <c r="A2363" s="6" t="inlineStr">
        <is>
          <t>2025-02-18</t>
        </is>
      </c>
      <c r="B2363" s="6" t="inlineStr">
        <is>
          <t>6/7</t>
        </is>
      </c>
      <c r="C2363" s="8" t="inlineStr">
        <is>
          <t>Conditional Use CU-2025-01 (86 Industrial Road, retail sales in M1) - public hearing and motion to deny</t>
        </is>
      </c>
      <c r="D2363" s="6" t="inlineStr">
        <is>
          <t>Michael Zwaagstra</t>
        </is>
      </c>
      <c r="E2363" s="6" t="inlineStr">
        <is>
          <t>00:38:28</t>
        </is>
      </c>
      <c r="F2363" s="6" t="inlineStr">
        <is>
          <t>statement</t>
        </is>
      </c>
      <c r="G2363" s="8" t="inlineStr">
        <is>
          <t>This attaches to the entire lands. I will also vote to deny.</t>
        </is>
      </c>
      <c r="H2363" s="11" t="inlineStr">
        <is>
          <t>https://www.youtube.com/watch?v=SNU_YuS1AmM&amp;t=2308s</t>
        </is>
      </c>
    </row>
    <row r="2364">
      <c r="A2364" s="6" t="inlineStr">
        <is>
          <t>2025-02-18</t>
        </is>
      </c>
      <c r="B2364" s="6" t="inlineStr">
        <is>
          <t>6/7</t>
        </is>
      </c>
      <c r="C2364" s="8" t="inlineStr">
        <is>
          <t>Conditional Use CU-2025-01 (86 Industrial Road, retail sales in M1) - public hearing and motion to deny</t>
        </is>
      </c>
      <c r="D2364" s="6" t="inlineStr">
        <is>
          <t>Bill Hiebert</t>
        </is>
      </c>
      <c r="E2364" s="6" t="inlineStr">
        <is>
          <t>00:38:30</t>
        </is>
      </c>
      <c r="F2364" s="6" t="inlineStr">
        <is>
          <t>statement</t>
        </is>
      </c>
      <c r="G2364" s="8" t="inlineStr">
        <is>
          <t>Mr. Mayor, I totally feel for Team Challenge. I would love to see them have a facility in Steinbach, and I'm hoping that you can find a spot where you can build something that will work for you.</t>
        </is>
      </c>
      <c r="H2364" s="11" t="inlineStr">
        <is>
          <t>https://www.youtube.com/watch?v=SNU_YuS1AmM&amp;t=2310s</t>
        </is>
      </c>
    </row>
    <row r="2365">
      <c r="A2365" s="6" t="inlineStr">
        <is>
          <t>2025-02-18</t>
        </is>
      </c>
      <c r="B2365" s="6" t="inlineStr">
        <is>
          <t>6/7</t>
        </is>
      </c>
      <c r="C2365" s="8" t="inlineStr">
        <is>
          <t>Conditional Use CU-2025-01 (86 Industrial Road, retail sales in M1) - public hearing and motion to deny</t>
        </is>
      </c>
      <c r="D2365" s="6" t="inlineStr">
        <is>
          <t>Bill Hiebert</t>
        </is>
      </c>
      <c r="E2365" s="6" t="inlineStr">
        <is>
          <t>00:38:30</t>
        </is>
      </c>
      <c r="F2365" s="6" t="inlineStr">
        <is>
          <t>statement</t>
        </is>
      </c>
      <c r="G2365" s="8" t="inlineStr">
        <is>
          <t>And I agree with Councillor Siemens as well that this is an industrial area and this does apply to the whole property, and that's problematic. So I'll vote against it as well.</t>
        </is>
      </c>
      <c r="H2365" s="11" t="inlineStr">
        <is>
          <t>https://www.youtube.com/watch?v=SNU_YuS1AmM&amp;t=2310s</t>
        </is>
      </c>
    </row>
    <row r="2366">
      <c r="A2366" s="6" t="inlineStr">
        <is>
          <t>2025-02-18</t>
        </is>
      </c>
      <c r="B2366" s="6" t="inlineStr">
        <is>
          <t>6/7</t>
        </is>
      </c>
      <c r="C2366" s="8" t="inlineStr">
        <is>
          <t>Conditional Use CU-2025-01 (86 Industrial Road, retail sales in M1) - public hearing and motion to deny</t>
        </is>
      </c>
      <c r="D2366" s="6" t="inlineStr">
        <is>
          <t>Damian Penner</t>
        </is>
      </c>
      <c r="E2366" s="6" t="inlineStr">
        <is>
          <t>00:38:58</t>
        </is>
      </c>
      <c r="F2366" s="6" t="inlineStr">
        <is>
          <t>statement</t>
        </is>
      </c>
      <c r="G2366" s="8" t="inlineStr">
        <is>
          <t>I can't really add too, too much from what has already been said, but I also will support the motion to deny.</t>
        </is>
      </c>
      <c r="H2366" s="11" t="inlineStr">
        <is>
          <t>https://www.youtube.com/watch?v=SNU_YuS1AmM&amp;t=2338s</t>
        </is>
      </c>
    </row>
    <row r="2367">
      <c r="A2367" s="6" t="inlineStr">
        <is>
          <t>2025-02-18</t>
        </is>
      </c>
      <c r="B2367" s="6" t="inlineStr">
        <is>
          <t>6/7</t>
        </is>
      </c>
      <c r="C2367" s="8" t="inlineStr">
        <is>
          <t>Conditional Use CU-2025-01 (86 Industrial Road, retail sales in M1) - public hearing and motion to deny</t>
        </is>
      </c>
      <c r="D2367" s="6" t="inlineStr">
        <is>
          <t>Damian Penner</t>
        </is>
      </c>
      <c r="E2367" s="6" t="inlineStr">
        <is>
          <t>00:38:58</t>
        </is>
      </c>
      <c r="F2367" s="6" t="inlineStr">
        <is>
          <t>reply</t>
        </is>
      </c>
      <c r="G2367" s="8" t="inlineStr">
        <is>
          <t>I, I appreciate that organizationally you are social services and that is, that is at your heart, that is what you are wanting to do.</t>
        </is>
      </c>
      <c r="H2367" s="11" t="inlineStr">
        <is>
          <t>https://www.youtube.com/watch?v=SNU_YuS1AmM&amp;t=2338s</t>
        </is>
      </c>
    </row>
    <row r="2368">
      <c r="A2368" s="6" t="inlineStr">
        <is>
          <t>2025-02-18</t>
        </is>
      </c>
      <c r="B2368" s="6" t="inlineStr">
        <is>
          <t>6/7</t>
        </is>
      </c>
      <c r="C2368" s="8" t="inlineStr">
        <is>
          <t>Conditional Use CU-2025-01 (86 Industrial Road, retail sales in M1) - public hearing and motion to deny</t>
        </is>
      </c>
      <c r="D2368" s="6" t="inlineStr">
        <is>
          <t>Damian Penner</t>
        </is>
      </c>
      <c r="E2368" s="6" t="inlineStr">
        <is>
          <t>00:38:58</t>
        </is>
      </c>
      <c r="F2368" s="6" t="inlineStr">
        <is>
          <t>reply</t>
        </is>
      </c>
      <c r="G2368" s="8" t="inlineStr">
        <is>
          <t>But operationally, this is a retail, retail business and, and comes with the same traffic, the same challenges that any other retail would regardless of what operation or organizationally you're trying to achieve.</t>
        </is>
      </c>
      <c r="H2368" s="11" t="inlineStr">
        <is>
          <t>https://www.youtube.com/watch?v=SNU_YuS1AmM&amp;t=2338s</t>
        </is>
      </c>
    </row>
    <row r="2369">
      <c r="A2369" s="6" t="inlineStr">
        <is>
          <t>2025-02-18</t>
        </is>
      </c>
      <c r="B2369" s="6" t="inlineStr">
        <is>
          <t>6/7</t>
        </is>
      </c>
      <c r="C2369" s="8" t="inlineStr">
        <is>
          <t>Conditional Use CU-2025-01 (86 Industrial Road, retail sales in M1) - public hearing and motion to deny</t>
        </is>
      </c>
      <c r="D2369" s="6" t="inlineStr">
        <is>
          <t>Damian Penner</t>
        </is>
      </c>
      <c r="E2369" s="6" t="inlineStr">
        <is>
          <t>00:38:58</t>
        </is>
      </c>
      <c r="F2369" s="6" t="inlineStr">
        <is>
          <t>statement</t>
        </is>
      </c>
      <c r="G2369" s="8" t="inlineStr">
        <is>
          <t>So I can't see how we can have retail in the industrial like this.</t>
        </is>
      </c>
      <c r="H2369" s="11" t="inlineStr">
        <is>
          <t>https://www.youtube.com/watch?v=SNU_YuS1AmM&amp;t=2338s</t>
        </is>
      </c>
    </row>
    <row r="2370">
      <c r="A2370" s="6" t="inlineStr">
        <is>
          <t>2025-02-18</t>
        </is>
      </c>
      <c r="B2370" s="6" t="inlineStr">
        <is>
          <t>6/7</t>
        </is>
      </c>
      <c r="C2370" s="8" t="inlineStr">
        <is>
          <t>Conditional Use CU-2025-01 (86 Industrial Road, retail sales in M1) - public hearing and motion to deny</t>
        </is>
      </c>
      <c r="D2370" s="6" t="inlineStr">
        <is>
          <t>Mayor Earl Funk</t>
        </is>
      </c>
      <c r="E2370" s="6" t="inlineStr">
        <is>
          <t>00:23:00</t>
        </is>
      </c>
      <c r="F2370" s="6" t="inlineStr">
        <is>
          <t>reply</t>
        </is>
      </c>
      <c r="G2370" s="8" t="inlineStr">
        <is>
          <t>So it's incidental to the rental business. So that kind of retail can be allowed.</t>
        </is>
      </c>
      <c r="H2370" s="11" t="inlineStr">
        <is>
          <t>https://www.youtube.com/watch?v=SNU_YuS1AmM&amp;t=1380s</t>
        </is>
      </c>
    </row>
    <row r="2371">
      <c r="A2371" s="6" t="inlineStr">
        <is>
          <t>2025-02-18</t>
        </is>
      </c>
      <c r="B2371" s="6" t="inlineStr">
        <is>
          <t>6/7</t>
        </is>
      </c>
      <c r="C2371" s="8" t="inlineStr">
        <is>
          <t>Conditional Use CU-2025-01 (86 Industrial Road, retail sales in M1) - public hearing and motion to deny</t>
        </is>
      </c>
      <c r="D2371" s="6" t="inlineStr">
        <is>
          <t>Mayor Earl Funk</t>
        </is>
      </c>
      <c r="E2371" s="6" t="inlineStr">
        <is>
          <t>00:27:51</t>
        </is>
      </c>
      <c r="F2371" s="6" t="inlineStr">
        <is>
          <t>reply</t>
        </is>
      </c>
      <c r="G2371" s="8" t="inlineStr">
        <is>
          <t>We can't decide on what could be developed. We've got to decide on what is in front of us at this time, okay?</t>
        </is>
      </c>
      <c r="H2371" s="11" t="inlineStr">
        <is>
          <t>https://www.youtube.com/watch?v=SNU_YuS1AmM&amp;t=1671s</t>
        </is>
      </c>
    </row>
    <row r="2372">
      <c r="A2372" s="6" t="inlineStr">
        <is>
          <t>2025-02-18</t>
        </is>
      </c>
      <c r="B2372" s="6" t="inlineStr">
        <is>
          <t>6/7</t>
        </is>
      </c>
      <c r="C2372" s="8" t="inlineStr">
        <is>
          <t>Conditional Use CU-2025-01 (86 Industrial Road, retail sales in M1) - public hearing and motion to deny</t>
        </is>
      </c>
      <c r="D2372" s="6" t="inlineStr">
        <is>
          <t>Mayor Earl Funk</t>
        </is>
      </c>
      <c r="E2372" s="6" t="inlineStr">
        <is>
          <t>00:39:48</t>
        </is>
      </c>
      <c r="F2372" s="6" t="inlineStr">
        <is>
          <t>statement</t>
        </is>
      </c>
      <c r="G2372" s="8" t="inlineStr">
        <is>
          <t>This is, uh, it's not a decision based on the good that, uh, the Teen Challenge does. This is based on what is good for this piece of property.</t>
        </is>
      </c>
      <c r="H2372" s="11" t="inlineStr">
        <is>
          <t>https://www.youtube.com/watch?v=SNU_YuS1AmM&amp;t=2388s</t>
        </is>
      </c>
    </row>
    <row r="2373">
      <c r="A2373" s="6" t="inlineStr">
        <is>
          <t>2025-02-18</t>
        </is>
      </c>
      <c r="B2373" s="6" t="inlineStr">
        <is>
          <t>6/7</t>
        </is>
      </c>
      <c r="C2373" s="8" t="inlineStr">
        <is>
          <t>Conditional Use CU-2025-01 (86 Industrial Road, retail sales in M1) - public hearing and motion to deny</t>
        </is>
      </c>
      <c r="D2373" s="6" t="inlineStr">
        <is>
          <t>Mayor Earl Funk</t>
        </is>
      </c>
      <c r="E2373" s="6" t="inlineStr">
        <is>
          <t>00:39:48</t>
        </is>
      </c>
      <c r="F2373" s="6" t="inlineStr">
        <is>
          <t>statement</t>
        </is>
      </c>
      <c r="G2373" s="8" t="inlineStr">
        <is>
          <t>For the information we had at the time, yeah, maybe they were right. I think if we could go back now and make some of these decisions again, they might— you might see that they're different as we see what's developing there.</t>
        </is>
      </c>
      <c r="H2373" s="11" t="inlineStr">
        <is>
          <t>https://www.youtube.com/watch?v=SNU_YuS1AmM&amp;t=2388s</t>
        </is>
      </c>
    </row>
    <row r="2374">
      <c r="A2374" s="6" t="inlineStr">
        <is>
          <t>2025-02-18</t>
        </is>
      </c>
      <c r="B2374" s="6" t="inlineStr">
        <is>
          <t>6/7</t>
        </is>
      </c>
      <c r="C2374" s="8" t="inlineStr">
        <is>
          <t>Conditional Use CU-2025-01 (86 Industrial Road, retail sales in M1) - public hearing and motion to deny</t>
        </is>
      </c>
      <c r="D2374" s="6" t="inlineStr">
        <is>
          <t>Mayor Earl Funk</t>
        </is>
      </c>
      <c r="E2374" s="6" t="inlineStr">
        <is>
          <t>00:39:48</t>
        </is>
      </c>
      <c r="F2374" s="6" t="inlineStr">
        <is>
          <t>statement</t>
        </is>
      </c>
      <c r="G2374" s="8" t="inlineStr">
        <is>
          <t>But my challenge with this property is that the conditional use goes with the entire property. Anything can happen at that point. Anyone can do retail. And do we create a little mini mall in the industrial park?</t>
        </is>
      </c>
      <c r="H2374" s="11" t="inlineStr">
        <is>
          <t>https://www.youtube.com/watch?v=SNU_YuS1AmM&amp;t=2388s</t>
        </is>
      </c>
    </row>
    <row r="2375">
      <c r="A2375" s="6" t="inlineStr">
        <is>
          <t>2025-02-18</t>
        </is>
      </c>
      <c r="B2375" s="6" t="inlineStr">
        <is>
          <t>8/9</t>
        </is>
      </c>
      <c r="C2375" s="8" t="inlineStr">
        <is>
          <t>By-Law 2260 rezoning 79 &amp; 85 First Street RLD to RMD - public hearing and 2nd reading</t>
        </is>
      </c>
      <c r="D2375" s="6" t="inlineStr">
        <is>
          <t>Michael Zwaagstra</t>
        </is>
      </c>
      <c r="E2375" s="6" t="inlineStr">
        <is>
          <t>00:45:26</t>
        </is>
      </c>
      <c r="F2375" s="6" t="inlineStr">
        <is>
          <t>motion</t>
        </is>
      </c>
      <c r="G2375" s="8" t="inlineStr">
        <is>
          <t>I'll make a motion to approve second reading.</t>
        </is>
      </c>
      <c r="H2375" s="11" t="inlineStr">
        <is>
          <t>https://www.youtube.com/watch?v=SNU_YuS1AmM&amp;t=2726s</t>
        </is>
      </c>
    </row>
    <row r="2376">
      <c r="A2376" s="6" t="inlineStr">
        <is>
          <t>2025-02-18</t>
        </is>
      </c>
      <c r="B2376" s="6" t="inlineStr">
        <is>
          <t>8/9</t>
        </is>
      </c>
      <c r="C2376" s="8" t="inlineStr">
        <is>
          <t>By-Law 2260 rezoning 79 &amp; 85 First Street RLD to RMD - public hearing and 2nd reading</t>
        </is>
      </c>
      <c r="D2376" s="6" t="inlineStr">
        <is>
          <t>Michael Zwaagstra</t>
        </is>
      </c>
      <c r="E2376" s="6" t="inlineStr">
        <is>
          <t>00:45:31</t>
        </is>
      </c>
      <c r="F2376" s="6" t="inlineStr">
        <is>
          <t>statement</t>
        </is>
      </c>
      <c r="G2376" s="8" t="inlineStr">
        <is>
          <t>There are no variances that are required, and importantly, no one from the neighborhood is here expressing any concerns about that</t>
        </is>
      </c>
      <c r="H2376" s="11" t="inlineStr">
        <is>
          <t>https://www.youtube.com/watch?v=SNU_YuS1AmM&amp;t=2731s</t>
        </is>
      </c>
    </row>
    <row r="2377">
      <c r="A2377" s="6" t="inlineStr">
        <is>
          <t>2025-02-18</t>
        </is>
      </c>
      <c r="B2377" s="6" t="inlineStr">
        <is>
          <t>8/9</t>
        </is>
      </c>
      <c r="C2377" s="8" t="inlineStr">
        <is>
          <t>By-Law 2260 rezoning 79 &amp; 85 First Street RLD to RMD - public hearing and 2nd reading</t>
        </is>
      </c>
      <c r="D2377" s="6" t="inlineStr">
        <is>
          <t>Michael Zwaagstra</t>
        </is>
      </c>
      <c r="E2377" s="6" t="inlineStr">
        <is>
          <t>00:45:31</t>
        </is>
      </c>
      <c r="F2377" s="6" t="inlineStr">
        <is>
          <t>statement</t>
        </is>
      </c>
      <c r="G2377" s="8" t="inlineStr">
        <is>
          <t>And so we do need more housing in Steinmeck. Having increased density is something which is positive.</t>
        </is>
      </c>
      <c r="H2377" s="11" t="inlineStr">
        <is>
          <t>https://www.youtube.com/watch?v=SNU_YuS1AmM&amp;t=2731s</t>
        </is>
      </c>
    </row>
    <row r="2378">
      <c r="A2378" s="6" t="inlineStr">
        <is>
          <t>2025-02-18</t>
        </is>
      </c>
      <c r="B2378" s="6" t="inlineStr">
        <is>
          <t>8/9</t>
        </is>
      </c>
      <c r="C2378" s="8" t="inlineStr">
        <is>
          <t>By-Law 2260 rezoning 79 &amp; 85 First Street RLD to RMD - public hearing and 2nd reading</t>
        </is>
      </c>
      <c r="D2378" s="6" t="inlineStr">
        <is>
          <t>Michael Zwaagstra</t>
        </is>
      </c>
      <c r="E2378" s="6" t="inlineStr">
        <is>
          <t>00:45:31</t>
        </is>
      </c>
      <c r="F2378" s="6" t="inlineStr">
        <is>
          <t>statement</t>
        </is>
      </c>
      <c r="G2378" s="8" t="inlineStr">
        <is>
          <t>We have seen many of these rezonings happen along First Street, so this does seem to be the next logical change on the street.</t>
        </is>
      </c>
      <c r="H2378" s="11" t="inlineStr">
        <is>
          <t>https://www.youtube.com/watch?v=SNU_YuS1AmM&amp;t=2731s</t>
        </is>
      </c>
    </row>
    <row r="2379">
      <c r="A2379" s="6" t="inlineStr">
        <is>
          <t>2025-02-18</t>
        </is>
      </c>
      <c r="B2379" s="6" t="inlineStr">
        <is>
          <t>8/9</t>
        </is>
      </c>
      <c r="C2379" s="8" t="inlineStr">
        <is>
          <t>By-Law 2260 rezoning 79 &amp; 85 First Street RLD to RMD - public hearing and 2nd reading</t>
        </is>
      </c>
      <c r="D2379" s="6" t="inlineStr">
        <is>
          <t>Damian Penner</t>
        </is>
      </c>
      <c r="E2379" s="6" t="inlineStr">
        <is>
          <t>00:46:24</t>
        </is>
      </c>
      <c r="F2379" s="6" t="inlineStr">
        <is>
          <t>statement</t>
        </is>
      </c>
      <c r="G2379" s="8" t="inlineStr">
        <is>
          <t>Yes, this property is located in our Central Business District, a transitional policy area.</t>
        </is>
      </c>
      <c r="H2379" s="11" t="inlineStr">
        <is>
          <t>https://www.youtube.com/watch?v=SNU_YuS1AmM&amp;t=2784s</t>
        </is>
      </c>
    </row>
    <row r="2380">
      <c r="A2380" s="6" t="inlineStr">
        <is>
          <t>2025-02-18</t>
        </is>
      </c>
      <c r="B2380" s="6" t="inlineStr">
        <is>
          <t>8/9</t>
        </is>
      </c>
      <c r="C2380" s="8" t="inlineStr">
        <is>
          <t>By-Law 2260 rezoning 79 &amp; 85 First Street RLD to RMD - public hearing and 2nd reading</t>
        </is>
      </c>
      <c r="D2380" s="6" t="inlineStr">
        <is>
          <t>Damian Penner</t>
        </is>
      </c>
      <c r="E2380" s="6" t="inlineStr">
        <is>
          <t>00:46:24</t>
        </is>
      </c>
      <c r="F2380" s="6" t="inlineStr">
        <is>
          <t>statement</t>
        </is>
      </c>
      <c r="G2380" s="8" t="inlineStr">
        <is>
          <t>Uh, it's nice to see units coming up that are more, more able to support, uh, support families as well and not just individuals.</t>
        </is>
      </c>
      <c r="H2380" s="11" t="inlineStr">
        <is>
          <t>https://www.youtube.com/watch?v=SNU_YuS1AmM&amp;t=2784s</t>
        </is>
      </c>
    </row>
    <row r="2381">
      <c r="A2381" s="6" t="inlineStr">
        <is>
          <t>2025-02-18</t>
        </is>
      </c>
      <c r="B2381" s="6" t="inlineStr">
        <is>
          <t>8/9</t>
        </is>
      </c>
      <c r="C2381" s="8" t="inlineStr">
        <is>
          <t>By-Law 2260 rezoning 79 &amp; 85 First Street RLD to RMD - public hearing and 2nd reading</t>
        </is>
      </c>
      <c r="D2381" s="6" t="inlineStr">
        <is>
          <t>Damian Penner</t>
        </is>
      </c>
      <c r="E2381" s="6" t="inlineStr">
        <is>
          <t>00:46:24</t>
        </is>
      </c>
      <c r="F2381" s="6" t="inlineStr">
        <is>
          <t>statement</t>
        </is>
      </c>
      <c r="G2381" s="8" t="inlineStr">
        <is>
          <t>And with no public feedback in the negative, I don't see any reason to deny this.</t>
        </is>
      </c>
      <c r="H2381" s="11" t="inlineStr">
        <is>
          <t>https://www.youtube.com/watch?v=SNU_YuS1AmM&amp;t=2784s</t>
        </is>
      </c>
    </row>
    <row r="2382">
      <c r="A2382" s="6" t="inlineStr">
        <is>
          <t>2025-02-18</t>
        </is>
      </c>
      <c r="B2382" s="6" t="inlineStr">
        <is>
          <t>8/9</t>
        </is>
      </c>
      <c r="C2382" s="8" t="inlineStr">
        <is>
          <t>By-Law 2260 rezoning 79 &amp; 85 First Street RLD to RMD - public hearing and 2nd reading</t>
        </is>
      </c>
      <c r="D2382" s="6" t="inlineStr">
        <is>
          <t>Jake Hiebert</t>
        </is>
      </c>
      <c r="E2382" s="6" t="inlineStr">
        <is>
          <t>00:44:27</t>
        </is>
      </c>
      <c r="F2382" s="6" t="inlineStr">
        <is>
          <t>question</t>
        </is>
      </c>
      <c r="G2382" s="8" t="inlineStr">
        <is>
          <t>One quick question. How many stories are you planning to build? And the reason I'm asking that is how does it compare to the other buildings in the area?</t>
        </is>
      </c>
      <c r="H2382" s="11" t="inlineStr">
        <is>
          <t>https://www.youtube.com/watch?v=SNU_YuS1AmM&amp;t=2667s</t>
        </is>
      </c>
    </row>
    <row r="2383">
      <c r="A2383" s="6" t="inlineStr">
        <is>
          <t>2025-02-18</t>
        </is>
      </c>
      <c r="B2383" s="6" t="inlineStr">
        <is>
          <t>8/9</t>
        </is>
      </c>
      <c r="C2383" s="8" t="inlineStr">
        <is>
          <t>By-Law 2260 rezoning 79 &amp; 85 First Street RLD to RMD - public hearing and 2nd reading</t>
        </is>
      </c>
      <c r="D2383" s="6" t="inlineStr">
        <is>
          <t>Mayor Earl Funk</t>
        </is>
      </c>
      <c r="E2383" s="6" t="inlineStr">
        <is>
          <t>00:47:17</t>
        </is>
      </c>
      <c r="F2383" s="6" t="inlineStr">
        <is>
          <t>statement</t>
        </is>
      </c>
      <c r="G2383" s="8" t="inlineStr">
        <is>
          <t>Well, council, I will also support the motion. I think that this is just natural for this area.</t>
        </is>
      </c>
      <c r="H2383" s="11" t="inlineStr">
        <is>
          <t>https://www.youtube.com/watch?v=SNU_YuS1AmM&amp;t=2837s</t>
        </is>
      </c>
    </row>
    <row r="2384">
      <c r="A2384" s="6" t="inlineStr">
        <is>
          <t>2025-02-18</t>
        </is>
      </c>
      <c r="B2384" s="6" t="inlineStr">
        <is>
          <t>8/9</t>
        </is>
      </c>
      <c r="C2384" s="8" t="inlineStr">
        <is>
          <t>By-Law 2260 rezoning 79 &amp; 85 First Street RLD to RMD - public hearing and 2nd reading</t>
        </is>
      </c>
      <c r="D2384" s="6" t="inlineStr">
        <is>
          <t>Mayor Earl Funk</t>
        </is>
      </c>
      <c r="E2384" s="6" t="inlineStr">
        <is>
          <t>00:47:17</t>
        </is>
      </c>
      <c r="F2384" s="6" t="inlineStr">
        <is>
          <t>statement</t>
        </is>
      </c>
      <c r="G2384" s="8" t="inlineStr">
        <is>
          <t>I think it's the perfect spot because it's a nice buffer from the highway and then commercial, and then you've got the multifamily and then going to lower density on the other side of the road.</t>
        </is>
      </c>
      <c r="H2384" s="11" t="inlineStr">
        <is>
          <t>https://www.youtube.com/watch?v=SNU_YuS1AmM&amp;t=2837s</t>
        </is>
      </c>
    </row>
    <row r="2385">
      <c r="A2385" s="6" t="inlineStr">
        <is>
          <t>2025-02-18</t>
        </is>
      </c>
      <c r="B2385" s="6" t="inlineStr">
        <is>
          <t>10/11/12</t>
        </is>
      </c>
      <c r="C2385" s="8" t="inlineStr">
        <is>
          <t>City Manager report - Harmony Lane at Cutlass Drive stop control (no changes recommended); consensus to accept</t>
        </is>
      </c>
      <c r="D2385" s="6" t="inlineStr">
        <is>
          <t>Michael Zwaagstra</t>
        </is>
      </c>
      <c r="E2385" s="6" t="inlineStr">
        <is>
          <t>00:51:31</t>
        </is>
      </c>
      <c r="F2385" s="6" t="inlineStr">
        <is>
          <t>statement</t>
        </is>
      </c>
      <c r="G2385" s="8" t="inlineStr">
        <is>
          <t>I think it's important to note that important that as a council we make our decisions on the basis of evidence, and I'm impressed by the thoroughness of the report.</t>
        </is>
      </c>
      <c r="H2385" s="11" t="inlineStr">
        <is>
          <t>https://www.youtube.com/watch?v=SNU_YuS1AmM&amp;t=3091s</t>
        </is>
      </c>
    </row>
    <row r="2386">
      <c r="A2386" s="6" t="inlineStr">
        <is>
          <t>2025-02-18</t>
        </is>
      </c>
      <c r="B2386" s="6" t="inlineStr">
        <is>
          <t>10/11/12</t>
        </is>
      </c>
      <c r="C2386" s="8" t="inlineStr">
        <is>
          <t>City Manager report - Harmony Lane at Cutlass Drive stop control (no changes recommended); consensus to accept</t>
        </is>
      </c>
      <c r="D2386" s="6" t="inlineStr">
        <is>
          <t>Michael Zwaagstra</t>
        </is>
      </c>
      <c r="E2386" s="6" t="inlineStr">
        <is>
          <t>00:51:31</t>
        </is>
      </c>
      <c r="F2386" s="6" t="inlineStr">
        <is>
          <t>statement</t>
        </is>
      </c>
      <c r="G2386" s="8" t="inlineStr">
        <is>
          <t>And on every single one of the objective criteria that we have, there are no changes that are warranted to the intersection.</t>
        </is>
      </c>
      <c r="H2386" s="11" t="inlineStr">
        <is>
          <t>https://www.youtube.com/watch?v=SNU_YuS1AmM&amp;t=3091s</t>
        </is>
      </c>
    </row>
    <row r="2387">
      <c r="A2387" s="6" t="inlineStr">
        <is>
          <t>2025-02-18</t>
        </is>
      </c>
      <c r="B2387" s="6" t="inlineStr">
        <is>
          <t>10/11/12</t>
        </is>
      </c>
      <c r="C2387" s="8" t="inlineStr">
        <is>
          <t>City Manager report - Harmony Lane at Cutlass Drive stop control (no changes recommended); consensus to accept</t>
        </is>
      </c>
      <c r="D2387" s="6" t="inlineStr">
        <is>
          <t>Michael Zwaagstra</t>
        </is>
      </c>
      <c r="E2387" s="6" t="inlineStr">
        <is>
          <t>00:52:00</t>
        </is>
      </c>
      <c r="F2387" s="6" t="inlineStr">
        <is>
          <t>statement</t>
        </is>
      </c>
      <c r="G2387" s="8" t="inlineStr">
        <is>
          <t>And yes, at the RCMP advisory meeting, the Staff Sergeant has agreed to, to monitor this area a bit more closely just to make sure that speeds are being enforced properly.</t>
        </is>
      </c>
      <c r="H2387" s="11" t="inlineStr">
        <is>
          <t>https://www.youtube.com/watch?v=SNU_YuS1AmM&amp;t=3120s</t>
        </is>
      </c>
    </row>
    <row r="2388">
      <c r="A2388" s="6" t="inlineStr">
        <is>
          <t>2025-02-18</t>
        </is>
      </c>
      <c r="B2388" s="6" t="inlineStr">
        <is>
          <t>10/11/12</t>
        </is>
      </c>
      <c r="C2388" s="8" t="inlineStr">
        <is>
          <t>City Manager report - Harmony Lane at Cutlass Drive stop control (no changes recommended); consensus to accept</t>
        </is>
      </c>
      <c r="D2388" s="6" t="inlineStr">
        <is>
          <t>Michael Zwaagstra</t>
        </is>
      </c>
      <c r="E2388" s="6" t="inlineStr">
        <is>
          <t>00:52:00</t>
        </is>
      </c>
      <c r="F2388" s="6" t="inlineStr">
        <is>
          <t>statement</t>
        </is>
      </c>
      <c r="G2388" s="8" t="inlineStr">
        <is>
          <t>So I would concur with the recommendation that we leave the— we leave the intersection as it is.</t>
        </is>
      </c>
      <c r="H2388" s="11" t="inlineStr">
        <is>
          <t>https://www.youtube.com/watch?v=SNU_YuS1AmM&amp;t=3120s</t>
        </is>
      </c>
    </row>
    <row r="2389">
      <c r="A2389" s="6" t="inlineStr">
        <is>
          <t>2025-02-18</t>
        </is>
      </c>
      <c r="B2389" s="6" t="inlineStr">
        <is>
          <t>10/11/12</t>
        </is>
      </c>
      <c r="C2389" s="8" t="inlineStr">
        <is>
          <t>City Manager report - Harmony Lane at Cutlass Drive stop control (no changes recommended); consensus to accept</t>
        </is>
      </c>
      <c r="D2389" s="6" t="inlineStr">
        <is>
          <t>Mayor Earl Funk</t>
        </is>
      </c>
      <c r="E2389" s="6" t="inlineStr">
        <is>
          <t>00:50:15</t>
        </is>
      </c>
      <c r="F2389" s="6" t="inlineStr">
        <is>
          <t>statement</t>
        </is>
      </c>
      <c r="G2389" s="8" t="inlineStr">
        <is>
          <t>The— even the collision numbers are very low on this road.</t>
        </is>
      </c>
      <c r="H2389" s="11" t="inlineStr">
        <is>
          <t>https://www.youtube.com/watch?v=SNU_YuS1AmM&amp;t=3015s</t>
        </is>
      </c>
    </row>
    <row r="2390">
      <c r="A2390" s="6" t="inlineStr">
        <is>
          <t>2025-02-18</t>
        </is>
      </c>
      <c r="B2390" s="6" t="inlineStr">
        <is>
          <t>10/11/12</t>
        </is>
      </c>
      <c r="C2390" s="8" t="inlineStr">
        <is>
          <t>City Manager report - Harmony Lane at Cutlass Drive stop control (no changes recommended); consensus to accept</t>
        </is>
      </c>
      <c r="D2390" s="6" t="inlineStr">
        <is>
          <t>Mayor Earl Funk</t>
        </is>
      </c>
      <c r="E2390" s="6" t="inlineStr">
        <is>
          <t>00:50:15</t>
        </is>
      </c>
      <c r="F2390" s="6" t="inlineStr">
        <is>
          <t>statement</t>
        </is>
      </c>
      <c r="G2390" s="8" t="inlineStr">
        <is>
          <t>So I, at this time, as long as the RCMP are going to be monitoring and enforcing speeds on that length of street, I'm totally okay accepting this report.</t>
        </is>
      </c>
      <c r="H2390" s="11" t="inlineStr">
        <is>
          <t>https://www.youtube.com/watch?v=SNU_YuS1AmM&amp;t=3015s</t>
        </is>
      </c>
    </row>
    <row r="2391">
      <c r="A2391" s="6" t="inlineStr">
        <is>
          <t>2025-02-18</t>
        </is>
      </c>
      <c r="B2391" s="6" t="inlineStr">
        <is>
          <t>14</t>
        </is>
      </c>
      <c r="C2391" s="8" t="inlineStr">
        <is>
          <t>Funding request to Manitoba Water Services Board - 50% of Lift Station #1 improvements and Lagoon Force Main Twinning</t>
        </is>
      </c>
      <c r="D2391" s="6" t="inlineStr">
        <is>
          <t>Jac Siemens</t>
        </is>
      </c>
      <c r="E2391" s="6" t="inlineStr">
        <is>
          <t>00:53:48</t>
        </is>
      </c>
      <c r="F2391" s="6" t="inlineStr">
        <is>
          <t>statement</t>
        </is>
      </c>
      <c r="G2391" s="8" t="inlineStr">
        <is>
          <t>This is a request so we can request funding for 50% of the construction costs of City Lift Station Number 1 Lagoon Main Force Twinning Project</t>
        </is>
      </c>
      <c r="H2391" s="11" t="inlineStr">
        <is>
          <t>https://www.youtube.com/watch?v=SNU_YuS1AmM&amp;t=3228s</t>
        </is>
      </c>
    </row>
    <row r="2392">
      <c r="A2392" s="6" t="inlineStr">
        <is>
          <t>2025-02-18</t>
        </is>
      </c>
      <c r="B2392" s="6" t="inlineStr">
        <is>
          <t>14</t>
        </is>
      </c>
      <c r="C2392" s="8" t="inlineStr">
        <is>
          <t>Funding request to Manitoba Water Services Board - 50% of Lift Station #1 improvements and Lagoon Force Main Twinning</t>
        </is>
      </c>
      <c r="D2392" s="6" t="inlineStr">
        <is>
          <t>Jac Siemens</t>
        </is>
      </c>
      <c r="E2392" s="6" t="inlineStr">
        <is>
          <t>00:53:48</t>
        </is>
      </c>
      <c r="F2392" s="6" t="inlineStr">
        <is>
          <t>statement</t>
        </is>
      </c>
      <c r="G2392" s="8" t="inlineStr">
        <is>
          <t>That number isn't here, but if I memory serves me right, it's $6.2 million.</t>
        </is>
      </c>
      <c r="H2392" s="11" t="inlineStr">
        <is>
          <t>https://www.youtube.com/watch?v=SNU_YuS1AmM&amp;t=3228s</t>
        </is>
      </c>
    </row>
    <row r="2393">
      <c r="A2393" s="6" t="inlineStr">
        <is>
          <t>2025-02-18</t>
        </is>
      </c>
      <c r="B2393" s="6" t="inlineStr">
        <is>
          <t>14</t>
        </is>
      </c>
      <c r="C2393" s="8" t="inlineStr">
        <is>
          <t>Funding request to Manitoba Water Services Board - 50% of Lift Station #1 improvements and Lagoon Force Main Twinning</t>
        </is>
      </c>
      <c r="D2393" s="6" t="inlineStr">
        <is>
          <t>Jac Siemens</t>
        </is>
      </c>
      <c r="E2393" s="6" t="inlineStr">
        <is>
          <t>00:53:48</t>
        </is>
      </c>
      <c r="F2393" s="6" t="inlineStr">
        <is>
          <t>statement</t>
        </is>
      </c>
      <c r="G2393" s="8" t="inlineStr">
        <is>
          <t>So we would expect approximately $3 million grant is what they request for so that we can continue to update our lagoon.</t>
        </is>
      </c>
      <c r="H2393" s="11" t="inlineStr">
        <is>
          <t>https://www.youtube.com/watch?v=SNU_YuS1AmM&amp;t=3228s</t>
        </is>
      </c>
    </row>
    <row r="2394">
      <c r="A2394" s="6" t="inlineStr">
        <is>
          <t>2025-02-18</t>
        </is>
      </c>
      <c r="B2394" s="6" t="inlineStr">
        <is>
          <t>18</t>
        </is>
      </c>
      <c r="C2394" s="8" t="inlineStr">
        <is>
          <t>By-Law 2261 rezoning 189 Hanover Street RLD to RMD - 1st reading</t>
        </is>
      </c>
      <c r="D2394" s="6" t="inlineStr">
        <is>
          <t>Jac Siemens</t>
        </is>
      </c>
      <c r="E2394" s="6" t="inlineStr">
        <is>
          <t>00:57:56</t>
        </is>
      </c>
      <c r="F2394" s="6" t="inlineStr">
        <is>
          <t>motion</t>
        </is>
      </c>
      <c r="G2394" s="8" t="inlineStr">
        <is>
          <t>Motion to approve.</t>
        </is>
      </c>
      <c r="H2394" s="11" t="inlineStr">
        <is>
          <t>https://www.youtube.com/watch?v=SNU_YuS1AmM&amp;t=3476s</t>
        </is>
      </c>
    </row>
    <row r="2395">
      <c r="A2395" s="6" t="inlineStr">
        <is>
          <t>2025-02-18</t>
        </is>
      </c>
      <c r="B2395" s="6" t="inlineStr">
        <is>
          <t>18</t>
        </is>
      </c>
      <c r="C2395" s="8" t="inlineStr">
        <is>
          <t>By-Law 2261 rezoning 189 Hanover Street RLD to RMD - 1st reading</t>
        </is>
      </c>
      <c r="D2395" s="6" t="inlineStr">
        <is>
          <t>Michael Zwaagstra</t>
        </is>
      </c>
      <c r="E2395" s="6" t="inlineStr">
        <is>
          <t>00:58:20</t>
        </is>
      </c>
      <c r="F2395" s="6" t="inlineStr">
        <is>
          <t>statement</t>
        </is>
      </c>
      <c r="G2395" s="8" t="inlineStr">
        <is>
          <t>Mr. Mayor, I don't have the same personal connection to the property, so all I can say is that obviously I do agree that it's important to have the public hearing process.</t>
        </is>
      </c>
      <c r="H2395" s="11" t="inlineStr">
        <is>
          <t>https://www.youtube.com/watch?v=SNU_YuS1AmM&amp;t=3500s</t>
        </is>
      </c>
    </row>
    <row r="2396">
      <c r="A2396" s="6" t="inlineStr">
        <is>
          <t>2025-02-18</t>
        </is>
      </c>
      <c r="B2396" s="6" t="inlineStr">
        <is>
          <t>18</t>
        </is>
      </c>
      <c r="C2396" s="8" t="inlineStr">
        <is>
          <t>By-Law 2261 rezoning 189 Hanover Street RLD to RMD - 1st reading</t>
        </is>
      </c>
      <c r="D2396" s="6" t="inlineStr">
        <is>
          <t>Unidentified councillor</t>
        </is>
      </c>
      <c r="E2396" s="6" t="inlineStr">
        <is>
          <t>00:58:01</t>
        </is>
      </c>
      <c r="F2396" s="6" t="inlineStr">
        <is>
          <t>statement</t>
        </is>
      </c>
      <c r="G2396" s="8" t="inlineStr">
        <is>
          <t>my great-aunt built the original house in 1946.</t>
        </is>
      </c>
      <c r="H2396" s="11" t="inlineStr">
        <is>
          <t>https://www.youtube.com/watch?v=SNU_YuS1AmM&amp;t=3481s</t>
        </is>
      </c>
    </row>
    <row r="2397">
      <c r="A2397" s="6" t="inlineStr">
        <is>
          <t>2025-02-18</t>
        </is>
      </c>
      <c r="B2397" s="6" t="inlineStr">
        <is>
          <t>18</t>
        </is>
      </c>
      <c r="C2397" s="8" t="inlineStr">
        <is>
          <t>By-Law 2261 rezoning 189 Hanover Street RLD to RMD - 1st reading</t>
        </is>
      </c>
      <c r="D2397" s="6" t="inlineStr">
        <is>
          <t>Unidentified councillor</t>
        </is>
      </c>
      <c r="E2397" s="6" t="inlineStr">
        <is>
          <t>00:58:01</t>
        </is>
      </c>
      <c r="F2397" s="6" t="inlineStr">
        <is>
          <t>statement</t>
        </is>
      </c>
      <c r="G2397" s="8" t="inlineStr">
        <is>
          <t>So if by approving first reading, we can go to public hearing and second reading.</t>
        </is>
      </c>
      <c r="H2397" s="11" t="inlineStr">
        <is>
          <t>https://www.youtube.com/watch?v=SNU_YuS1AmM&amp;t=3481s</t>
        </is>
      </c>
    </row>
    <row r="2398">
      <c r="A2398" s="6" t="inlineStr">
        <is>
          <t>2025-03-04</t>
        </is>
      </c>
      <c r="B2398" s="6" t="inlineStr">
        <is>
          <t>7/8/9/10/11</t>
        </is>
      </c>
      <c r="C2398" s="8" t="inlineStr">
        <is>
          <t>Public hearing and resolution - 2025 Financial Plan (approve in principle)</t>
        </is>
      </c>
      <c r="D2398" s="6" t="inlineStr">
        <is>
          <t>Michael Zwaagstra</t>
        </is>
      </c>
      <c r="E2398" s="6" t="inlineStr">
        <is>
          <t>00:20:15</t>
        </is>
      </c>
      <c r="F2398" s="6" t="inlineStr">
        <is>
          <t>question</t>
        </is>
      </c>
      <c r="G2398" s="8" t="inlineStr">
        <is>
          <t>If that were to be 10, 15, or 20-year debt, what would likely— what type of change would we expect to see on that average interest rate?</t>
        </is>
      </c>
      <c r="H2398" s="11" t="inlineStr">
        <is>
          <t>https://www.youtube.com/watch?v=92Ra1Pfu_wg&amp;t=1215s</t>
        </is>
      </c>
    </row>
    <row r="2399">
      <c r="A2399" s="6" t="inlineStr">
        <is>
          <t>2025-03-04</t>
        </is>
      </c>
      <c r="B2399" s="6" t="inlineStr">
        <is>
          <t>7/8/9/10/11</t>
        </is>
      </c>
      <c r="C2399" s="8" t="inlineStr">
        <is>
          <t>Public hearing and resolution - 2025 Financial Plan (approve in principle)</t>
        </is>
      </c>
      <c r="D2399" s="6" t="inlineStr">
        <is>
          <t>Michael Zwaagstra</t>
        </is>
      </c>
      <c r="E2399" s="6" t="inlineStr">
        <is>
          <t>00:30:56</t>
        </is>
      </c>
      <c r="F2399" s="6" t="inlineStr">
        <is>
          <t>motion</t>
        </is>
      </c>
      <c r="G2399" s="8" t="inlineStr">
        <is>
          <t>I'll make the motion that we approve this budget in principle.</t>
        </is>
      </c>
      <c r="H2399" s="11" t="inlineStr">
        <is>
          <t>https://www.youtube.com/watch?v=92Ra1Pfu_wg&amp;t=1856s</t>
        </is>
      </c>
    </row>
    <row r="2400">
      <c r="A2400" s="6" t="inlineStr">
        <is>
          <t>2025-03-04</t>
        </is>
      </c>
      <c r="B2400" s="6" t="inlineStr">
        <is>
          <t>7/8/9/10/11</t>
        </is>
      </c>
      <c r="C2400" s="8" t="inlineStr">
        <is>
          <t>Public hearing and resolution - 2025 Financial Plan (approve in principle)</t>
        </is>
      </c>
      <c r="D2400" s="6" t="inlineStr">
        <is>
          <t>Michael Zwaagstra</t>
        </is>
      </c>
      <c r="E2400" s="6" t="inlineStr">
        <is>
          <t>00:31:04</t>
        </is>
      </c>
      <c r="F2400" s="6" t="inlineStr">
        <is>
          <t>statement</t>
        </is>
      </c>
      <c r="G2400" s="8" t="inlineStr">
        <is>
          <t>And so what this does tell us is that the old maxim that growth pays for itself is not true, because obviously if the city was not growing, we wouldn't be having to do a lot of these things.</t>
        </is>
      </c>
      <c r="H2400" s="11" t="inlineStr">
        <is>
          <t>https://www.youtube.com/watch?v=92Ra1Pfu_wg&amp;t=1864s</t>
        </is>
      </c>
    </row>
    <row r="2401">
      <c r="A2401" s="6" t="inlineStr">
        <is>
          <t>2025-03-04</t>
        </is>
      </c>
      <c r="B2401" s="6" t="inlineStr">
        <is>
          <t>7/8/9/10/11</t>
        </is>
      </c>
      <c r="C2401" s="8" t="inlineStr">
        <is>
          <t>Public hearing and resolution - 2025 Financial Plan (approve in principle)</t>
        </is>
      </c>
      <c r="D2401" s="6" t="inlineStr">
        <is>
          <t>Michael Zwaagstra</t>
        </is>
      </c>
      <c r="E2401" s="6" t="inlineStr">
        <is>
          <t>00:31:04</t>
        </is>
      </c>
      <c r="F2401" s="6" t="inlineStr">
        <is>
          <t>statement</t>
        </is>
      </c>
      <c r="G2401" s="8" t="inlineStr">
        <is>
          <t>We could change the borrowing policy, and we could borrow over 10, 15, or 20 years. But here is the harsh reality. If we do that, we can save money in the short term right now on this particular budget, but we will— taxpayers will still pay more for those same projects in the overall term.</t>
        </is>
      </c>
      <c r="H2401" s="11" t="inlineStr">
        <is>
          <t>https://www.youtube.com/watch?v=92Ra1Pfu_wg&amp;t=1864s</t>
        </is>
      </c>
    </row>
    <row r="2402">
      <c r="A2402" s="6" t="inlineStr">
        <is>
          <t>2025-03-04</t>
        </is>
      </c>
      <c r="B2402" s="6" t="inlineStr">
        <is>
          <t>7/8/9/10/11</t>
        </is>
      </c>
      <c r="C2402" s="8" t="inlineStr">
        <is>
          <t>Public hearing and resolution - 2025 Financial Plan (approve in principle)</t>
        </is>
      </c>
      <c r="D2402" s="6" t="inlineStr">
        <is>
          <t>Michael Zwaagstra</t>
        </is>
      </c>
      <c r="E2402" s="6" t="inlineStr">
        <is>
          <t>00:31:04</t>
        </is>
      </c>
      <c r="F2402" s="6" t="inlineStr">
        <is>
          <t>statement</t>
        </is>
      </c>
      <c r="G2402" s="8" t="inlineStr">
        <is>
          <t>But most of the time, in most years, that 5-year borrowing policy, we see the benefits of it.</t>
        </is>
      </c>
      <c r="H2402" s="11" t="inlineStr">
        <is>
          <t>https://www.youtube.com/watch?v=92Ra1Pfu_wg&amp;t=1864s</t>
        </is>
      </c>
    </row>
    <row r="2403">
      <c r="A2403" s="6" t="inlineStr">
        <is>
          <t>2025-03-04</t>
        </is>
      </c>
      <c r="B2403" s="6" t="inlineStr">
        <is>
          <t>7/8/9/10/11</t>
        </is>
      </c>
      <c r="C2403" s="8" t="inlineStr">
        <is>
          <t>Public hearing and resolution - 2025 Financial Plan (approve in principle)</t>
        </is>
      </c>
      <c r="D2403" s="6" t="inlineStr">
        <is>
          <t>Michael Zwaagstra</t>
        </is>
      </c>
      <c r="E2403" s="6" t="inlineStr">
        <is>
          <t>00:31:04</t>
        </is>
      </c>
      <c r="F2403" s="6" t="inlineStr">
        <is>
          <t>statement</t>
        </is>
      </c>
      <c r="G2403" s="8" t="inlineStr">
        <is>
          <t>And so it is a challenging budget, but I believe it is the right path forward.</t>
        </is>
      </c>
      <c r="H2403" s="11" t="inlineStr">
        <is>
          <t>https://www.youtube.com/watch?v=92Ra1Pfu_wg&amp;t=1864s</t>
        </is>
      </c>
    </row>
    <row r="2404">
      <c r="A2404" s="6" t="inlineStr">
        <is>
          <t>2025-03-04</t>
        </is>
      </c>
      <c r="B2404" s="6" t="inlineStr">
        <is>
          <t>7/8/9/10/11</t>
        </is>
      </c>
      <c r="C2404" s="8" t="inlineStr">
        <is>
          <t>Public hearing and resolution - 2025 Financial Plan (approve in principle)</t>
        </is>
      </c>
      <c r="D2404" s="6" t="inlineStr">
        <is>
          <t>Susan Penner</t>
        </is>
      </c>
      <c r="E2404" s="6" t="inlineStr">
        <is>
          <t>00:16:40</t>
        </is>
      </c>
      <c r="F2404" s="6" t="inlineStr">
        <is>
          <t>statement</t>
        </is>
      </c>
      <c r="G2404" s="8" t="inlineStr">
        <is>
          <t>So this is going to be a very significant tax increase.</t>
        </is>
      </c>
      <c r="H2404" s="11" t="inlineStr">
        <is>
          <t>https://www.youtube.com/watch?v=92Ra1Pfu_wg&amp;t=1000s</t>
        </is>
      </c>
    </row>
    <row r="2405">
      <c r="A2405" s="6" t="inlineStr">
        <is>
          <t>2025-03-04</t>
        </is>
      </c>
      <c r="B2405" s="6" t="inlineStr">
        <is>
          <t>7/8/9/10/11</t>
        </is>
      </c>
      <c r="C2405" s="8" t="inlineStr">
        <is>
          <t>Public hearing and resolution - 2025 Financial Plan (approve in principle)</t>
        </is>
      </c>
      <c r="D2405" s="6" t="inlineStr">
        <is>
          <t>Susan Penner</t>
        </is>
      </c>
      <c r="E2405" s="6" t="inlineStr">
        <is>
          <t>00:18:14</t>
        </is>
      </c>
      <c r="F2405" s="6" t="inlineStr">
        <is>
          <t>statement</t>
        </is>
      </c>
      <c r="G2405" s="8" t="inlineStr">
        <is>
          <t>I personally would like to see that amount in our grants line versus just getting lost, so to speak, in the budget, so we have a clear idea how much that is costing.</t>
        </is>
      </c>
      <c r="H2405" s="11" t="inlineStr">
        <is>
          <t>https://www.youtube.com/watch?v=92Ra1Pfu_wg&amp;t=1094s</t>
        </is>
      </c>
    </row>
    <row r="2406">
      <c r="A2406" s="6" t="inlineStr">
        <is>
          <t>2025-03-04</t>
        </is>
      </c>
      <c r="B2406" s="6" t="inlineStr">
        <is>
          <t>7/8/9/10/11</t>
        </is>
      </c>
      <c r="C2406" s="8" t="inlineStr">
        <is>
          <t>Public hearing and resolution - 2025 Financial Plan (approve in principle)</t>
        </is>
      </c>
      <c r="D2406" s="6" t="inlineStr">
        <is>
          <t>Susan Penner</t>
        </is>
      </c>
      <c r="E2406" s="6" t="inlineStr">
        <is>
          <t>00:19:31</t>
        </is>
      </c>
      <c r="F2406" s="6" t="inlineStr">
        <is>
          <t>statement</t>
        </is>
      </c>
      <c r="G2406" s="8" t="inlineStr">
        <is>
          <t>So I feel this $225,000 is way out of line, and I think we need to review that.</t>
        </is>
      </c>
      <c r="H2406" s="11" t="inlineStr">
        <is>
          <t>https://www.youtube.com/watch?v=92Ra1Pfu_wg&amp;t=1171s</t>
        </is>
      </c>
    </row>
    <row r="2407">
      <c r="A2407" s="6" t="inlineStr">
        <is>
          <t>2025-03-04</t>
        </is>
      </c>
      <c r="B2407" s="6" t="inlineStr">
        <is>
          <t>7/8/9/10/11</t>
        </is>
      </c>
      <c r="C2407" s="8" t="inlineStr">
        <is>
          <t>Public hearing and resolution - 2025 Financial Plan (approve in principle)</t>
        </is>
      </c>
      <c r="D2407" s="6" t="inlineStr">
        <is>
          <t>Susan Penner</t>
        </is>
      </c>
      <c r="E2407" s="6" t="inlineStr">
        <is>
          <t>00:38:25</t>
        </is>
      </c>
      <c r="F2407" s="6" t="inlineStr">
        <is>
          <t>statement</t>
        </is>
      </c>
      <c r="G2407" s="8" t="inlineStr">
        <is>
          <t>But there is not frivolous spending in this budget.</t>
        </is>
      </c>
      <c r="H2407" s="11" t="inlineStr">
        <is>
          <t>https://www.youtube.com/watch?v=92Ra1Pfu_wg&amp;t=2305s</t>
        </is>
      </c>
    </row>
    <row r="2408">
      <c r="A2408" s="6" t="inlineStr">
        <is>
          <t>2025-03-04</t>
        </is>
      </c>
      <c r="B2408" s="6" t="inlineStr">
        <is>
          <t>7/8/9/10/11</t>
        </is>
      </c>
      <c r="C2408" s="8" t="inlineStr">
        <is>
          <t>Public hearing and resolution - 2025 Financial Plan (approve in principle)</t>
        </is>
      </c>
      <c r="D2408" s="6" t="inlineStr">
        <is>
          <t>Susan Penner</t>
        </is>
      </c>
      <c r="E2408" s="6" t="inlineStr">
        <is>
          <t>00:38:25</t>
        </is>
      </c>
      <c r="F2408" s="6" t="inlineStr">
        <is>
          <t>statement</t>
        </is>
      </c>
      <c r="G2408" s="8" t="inlineStr">
        <is>
          <t>When I think of construction costs And what we were quoted on a lot of projects 5 years ago to when we're at— they actually come to fruition, costs have doubled, tripled.</t>
        </is>
      </c>
      <c r="H2408" s="11" t="inlineStr">
        <is>
          <t>https://www.youtube.com/watch?v=92Ra1Pfu_wg&amp;t=2305s</t>
        </is>
      </c>
    </row>
    <row r="2409">
      <c r="A2409" s="6" t="inlineStr">
        <is>
          <t>2025-03-04</t>
        </is>
      </c>
      <c r="B2409" s="6" t="inlineStr">
        <is>
          <t>7/8/9/10/11</t>
        </is>
      </c>
      <c r="C2409" s="8" t="inlineStr">
        <is>
          <t>Public hearing and resolution - 2025 Financial Plan (approve in principle)</t>
        </is>
      </c>
      <c r="D2409" s="6" t="inlineStr">
        <is>
          <t>Susan Penner</t>
        </is>
      </c>
      <c r="E2409" s="6" t="inlineStr">
        <is>
          <t>00:38:25</t>
        </is>
      </c>
      <c r="F2409" s="6" t="inlineStr">
        <is>
          <t>statement</t>
        </is>
      </c>
      <c r="G2409" s="8" t="inlineStr">
        <is>
          <t>Again, I just want to reiterate that we genuinely believe this is necessary and we do not take this lightly.</t>
        </is>
      </c>
      <c r="H2409" s="11" t="inlineStr">
        <is>
          <t>https://www.youtube.com/watch?v=92Ra1Pfu_wg&amp;t=2305s</t>
        </is>
      </c>
    </row>
    <row r="2410">
      <c r="A2410" s="6" t="inlineStr">
        <is>
          <t>2025-03-04</t>
        </is>
      </c>
      <c r="B2410" s="6" t="inlineStr">
        <is>
          <t>7/8/9/10/11</t>
        </is>
      </c>
      <c r="C2410" s="8" t="inlineStr">
        <is>
          <t>Public hearing and resolution - 2025 Financial Plan (approve in principle)</t>
        </is>
      </c>
      <c r="D2410" s="6" t="inlineStr">
        <is>
          <t>Susan Penner</t>
        </is>
      </c>
      <c r="E2410" s="6" t="inlineStr">
        <is>
          <t>00:39:45</t>
        </is>
      </c>
      <c r="F2410" s="6" t="inlineStr">
        <is>
          <t>statement</t>
        </is>
      </c>
      <c r="G2410" s="8" t="inlineStr">
        <is>
          <t>even when that debt expires, we've got major projects in terms of like a water treatment facility that's coming down the pipe that's probably going to be no joke, $100 million.</t>
        </is>
      </c>
      <c r="H2410" s="11" t="inlineStr">
        <is>
          <t>https://www.youtube.com/watch?v=92Ra1Pfu_wg&amp;t=2385s</t>
        </is>
      </c>
    </row>
    <row r="2411">
      <c r="A2411" s="6" t="inlineStr">
        <is>
          <t>2025-03-04</t>
        </is>
      </c>
      <c r="B2411" s="6" t="inlineStr">
        <is>
          <t>7/8/9/10/11</t>
        </is>
      </c>
      <c r="C2411" s="8" t="inlineStr">
        <is>
          <t>Public hearing and resolution - 2025 Financial Plan (approve in principle)</t>
        </is>
      </c>
      <c r="D2411" s="6" t="inlineStr">
        <is>
          <t>Damian Penner</t>
        </is>
      </c>
      <c r="E2411" s="6" t="inlineStr">
        <is>
          <t>00:40:25</t>
        </is>
      </c>
      <c r="F2411" s="6" t="inlineStr">
        <is>
          <t>statement</t>
        </is>
      </c>
      <c r="G2411" s="8" t="inlineStr">
        <is>
          <t>So if the value of your house goes up, even though we hold the mill rate even, it's the multiplier— the multiplier is still the same, but the assessed is up.</t>
        </is>
      </c>
      <c r="H2411" s="11" t="inlineStr">
        <is>
          <t>https://www.youtube.com/watch?v=92Ra1Pfu_wg&amp;t=2425s</t>
        </is>
      </c>
    </row>
    <row r="2412">
      <c r="A2412" s="6" t="inlineStr">
        <is>
          <t>2025-03-04</t>
        </is>
      </c>
      <c r="B2412" s="6" t="inlineStr">
        <is>
          <t>7/8/9/10/11</t>
        </is>
      </c>
      <c r="C2412" s="8" t="inlineStr">
        <is>
          <t>Public hearing and resolution - 2025 Financial Plan (approve in principle)</t>
        </is>
      </c>
      <c r="D2412" s="6" t="inlineStr">
        <is>
          <t>Damian Penner</t>
        </is>
      </c>
      <c r="E2412" s="6" t="inlineStr">
        <is>
          <t>00:40:25</t>
        </is>
      </c>
      <c r="F2412" s="6" t="inlineStr">
        <is>
          <t>statement</t>
        </is>
      </c>
      <c r="G2412" s="8" t="inlineStr">
        <is>
          <t>So you have to ask, do we cut police and fire? Do we cut transportation? Do we cut solid waste? Recreation services?</t>
        </is>
      </c>
      <c r="H2412" s="11" t="inlineStr">
        <is>
          <t>https://www.youtube.com/watch?v=92Ra1Pfu_wg&amp;t=2425s</t>
        </is>
      </c>
    </row>
    <row r="2413">
      <c r="A2413" s="6" t="inlineStr">
        <is>
          <t>2025-03-04</t>
        </is>
      </c>
      <c r="B2413" s="6" t="inlineStr">
        <is>
          <t>7/8/9/10/11</t>
        </is>
      </c>
      <c r="C2413" s="8" t="inlineStr">
        <is>
          <t>Public hearing and resolution - 2025 Financial Plan (approve in principle)</t>
        </is>
      </c>
      <c r="D2413" s="6" t="inlineStr">
        <is>
          <t>Damian Penner</t>
        </is>
      </c>
      <c r="E2413" s="6" t="inlineStr">
        <is>
          <t>00:42:05</t>
        </is>
      </c>
      <c r="F2413" s="6" t="inlineStr">
        <is>
          <t>statement</t>
        </is>
      </c>
      <c r="G2413" s="8" t="inlineStr">
        <is>
          <t>None of these, in my opinion, are on the table to reduce the budgets to because we need to ensure that the quality of life for our individuals is continually getting better as the city grows, not decreasing.</t>
        </is>
      </c>
      <c r="H2413" s="11" t="inlineStr">
        <is>
          <t>https://www.youtube.com/watch?v=92Ra1Pfu_wg&amp;t=2525s</t>
        </is>
      </c>
    </row>
    <row r="2414">
      <c r="A2414" s="6" t="inlineStr">
        <is>
          <t>2025-03-04</t>
        </is>
      </c>
      <c r="B2414" s="6" t="inlineStr">
        <is>
          <t>7/8/9/10/11</t>
        </is>
      </c>
      <c r="C2414" s="8" t="inlineStr">
        <is>
          <t>Public hearing and resolution - 2025 Financial Plan (approve in principle)</t>
        </is>
      </c>
      <c r="D2414" s="6" t="inlineStr">
        <is>
          <t>Damian Penner</t>
        </is>
      </c>
      <c r="E2414" s="6" t="inlineStr">
        <is>
          <t>00:42:05</t>
        </is>
      </c>
      <c r="F2414" s="6" t="inlineStr">
        <is>
          <t>statement</t>
        </is>
      </c>
      <c r="G2414" s="8" t="inlineStr">
        <is>
          <t>With regards to possible solutions of spreading the debt out further, Mr. Herchuk highlighted it that there's $3.1 million in debt payments this year, but $443,000 in interest.</t>
        </is>
      </c>
      <c r="H2414" s="11" t="inlineStr">
        <is>
          <t>https://www.youtube.com/watch?v=92Ra1Pfu_wg&amp;t=2525s</t>
        </is>
      </c>
    </row>
    <row r="2415">
      <c r="A2415" s="6" t="inlineStr">
        <is>
          <t>2025-03-04</t>
        </is>
      </c>
      <c r="B2415" s="6" t="inlineStr">
        <is>
          <t>7/8/9/10/11</t>
        </is>
      </c>
      <c r="C2415" s="8" t="inlineStr">
        <is>
          <t>Public hearing and resolution - 2025 Financial Plan (approve in principle)</t>
        </is>
      </c>
      <c r="D2415" s="6" t="inlineStr">
        <is>
          <t>Damian Penner</t>
        </is>
      </c>
      <c r="E2415" s="6" t="inlineStr">
        <is>
          <t>00:43:18</t>
        </is>
      </c>
      <c r="F2415" s="6" t="inlineStr">
        <is>
          <t>statement</t>
        </is>
      </c>
      <c r="G2415" s="8" t="inlineStr">
        <is>
          <t>I don't— I'm not happy with it, but I'm also not pleased with the way that a lot of prices have happened over the last, last 2, 3 years.</t>
        </is>
      </c>
      <c r="H2415" s="11" t="inlineStr">
        <is>
          <t>https://www.youtube.com/watch?v=92Ra1Pfu_wg&amp;t=2598s</t>
        </is>
      </c>
    </row>
    <row r="2416">
      <c r="A2416" s="6" t="inlineStr">
        <is>
          <t>2025-03-04</t>
        </is>
      </c>
      <c r="B2416" s="6" t="inlineStr">
        <is>
          <t>7/8/9/10/11</t>
        </is>
      </c>
      <c r="C2416" s="8" t="inlineStr">
        <is>
          <t>Public hearing and resolution - 2025 Financial Plan (approve in principle)</t>
        </is>
      </c>
      <c r="D2416" s="6" t="inlineStr">
        <is>
          <t>Jake Hiebert</t>
        </is>
      </c>
      <c r="E2416" s="6" t="inlineStr">
        <is>
          <t>00:43:34</t>
        </is>
      </c>
      <c r="F2416" s="6" t="inlineStr">
        <is>
          <t>statement</t>
        </is>
      </c>
      <c r="G2416" s="8" t="inlineStr">
        <is>
          <t>As Councillor Schweitzer has said, this is a challenging budget.</t>
        </is>
      </c>
      <c r="H2416" s="11" t="inlineStr">
        <is>
          <t>https://www.youtube.com/watch?v=92Ra1Pfu_wg&amp;t=2614s</t>
        </is>
      </c>
    </row>
    <row r="2417">
      <c r="A2417" s="6" t="inlineStr">
        <is>
          <t>2025-03-04</t>
        </is>
      </c>
      <c r="B2417" s="6" t="inlineStr">
        <is>
          <t>7/8/9/10/11</t>
        </is>
      </c>
      <c r="C2417" s="8" t="inlineStr">
        <is>
          <t>Public hearing and resolution - 2025 Financial Plan (approve in principle)</t>
        </is>
      </c>
      <c r="D2417" s="6" t="inlineStr">
        <is>
          <t>Jake Hiebert</t>
        </is>
      </c>
      <c r="E2417" s="6" t="inlineStr">
        <is>
          <t>00:43:34</t>
        </is>
      </c>
      <c r="F2417" s="6" t="inlineStr">
        <is>
          <t>statement</t>
        </is>
      </c>
      <c r="G2417" s="8" t="inlineStr">
        <is>
          <t>You know, you've presented the revenue, you presented the expenses, and we can see that our administration is really good stewards of the taxpayers' money.</t>
        </is>
      </c>
      <c r="H2417" s="11" t="inlineStr">
        <is>
          <t>https://www.youtube.com/watch?v=92Ra1Pfu_wg&amp;t=2614s</t>
        </is>
      </c>
    </row>
    <row r="2418">
      <c r="A2418" s="6" t="inlineStr">
        <is>
          <t>2025-03-04</t>
        </is>
      </c>
      <c r="B2418" s="6" t="inlineStr">
        <is>
          <t>7/8/9/10/11</t>
        </is>
      </c>
      <c r="C2418" s="8" t="inlineStr">
        <is>
          <t>Public hearing and resolution - 2025 Financial Plan (approve in principle)</t>
        </is>
      </c>
      <c r="D2418" s="6" t="inlineStr">
        <is>
          <t>Mayor Earl Funk</t>
        </is>
      </c>
      <c r="E2418" s="6" t="inlineStr">
        <is>
          <t>00:14:40</t>
        </is>
      </c>
      <c r="F2418" s="6" t="inlineStr">
        <is>
          <t>question</t>
        </is>
      </c>
      <c r="G2418" s="8" t="inlineStr">
        <is>
          <t>What are the stressors? What are the big projects that are causing this to happen?</t>
        </is>
      </c>
      <c r="H2418" s="11" t="inlineStr">
        <is>
          <t>https://www.youtube.com/watch?v=92Ra1Pfu_wg&amp;t=880s</t>
        </is>
      </c>
    </row>
    <row r="2419">
      <c r="A2419" s="6" t="inlineStr">
        <is>
          <t>2025-03-04</t>
        </is>
      </c>
      <c r="B2419" s="6" t="inlineStr">
        <is>
          <t>7/8/9/10/11</t>
        </is>
      </c>
      <c r="C2419" s="8" t="inlineStr">
        <is>
          <t>Public hearing and resolution - 2025 Financial Plan (approve in principle)</t>
        </is>
      </c>
      <c r="D2419" s="6" t="inlineStr">
        <is>
          <t>Mayor Earl Funk</t>
        </is>
      </c>
      <c r="E2419" s="6" t="inlineStr">
        <is>
          <t>00:28:53</t>
        </is>
      </c>
      <c r="F2419" s="6" t="inlineStr">
        <is>
          <t>reply</t>
        </is>
      </c>
      <c r="G2419" s="8" t="inlineStr">
        <is>
          <t>And so I think that if you compare to many cities our size, we're doing fairly well, like even if, even if the numbers are showing that the balance sheet is, is declining.</t>
        </is>
      </c>
      <c r="H2419" s="11" t="inlineStr">
        <is>
          <t>https://www.youtube.com/watch?v=92Ra1Pfu_wg&amp;t=1733s</t>
        </is>
      </c>
    </row>
    <row r="2420">
      <c r="A2420" s="6" t="inlineStr">
        <is>
          <t>2025-03-04</t>
        </is>
      </c>
      <c r="B2420" s="6" t="inlineStr">
        <is>
          <t>7/8/9/10/11</t>
        </is>
      </c>
      <c r="C2420" s="8" t="inlineStr">
        <is>
          <t>Public hearing and resolution - 2025 Financial Plan (approve in principle)</t>
        </is>
      </c>
      <c r="D2420" s="6" t="inlineStr">
        <is>
          <t>Mayor Earl Funk</t>
        </is>
      </c>
      <c r="E2420" s="6" t="inlineStr">
        <is>
          <t>00:44:48</t>
        </is>
      </c>
      <c r="F2420" s="6" t="inlineStr">
        <is>
          <t>statement</t>
        </is>
      </c>
      <c r="G2420" s="8" t="inlineStr">
        <is>
          <t>I too, I have a challenge with this budget. Honestly, I don't like tax increases.</t>
        </is>
      </c>
      <c r="H2420" s="11" t="inlineStr">
        <is>
          <t>https://www.youtube.com/watch?v=92Ra1Pfu_wg&amp;t=2688s</t>
        </is>
      </c>
    </row>
    <row r="2421">
      <c r="A2421" s="6" t="inlineStr">
        <is>
          <t>2025-03-04</t>
        </is>
      </c>
      <c r="B2421" s="6" t="inlineStr">
        <is>
          <t>7/8/9/10/11</t>
        </is>
      </c>
      <c r="C2421" s="8" t="inlineStr">
        <is>
          <t>Public hearing and resolution - 2025 Financial Plan (approve in principle)</t>
        </is>
      </c>
      <c r="D2421" s="6" t="inlineStr">
        <is>
          <t>Mayor Earl Funk</t>
        </is>
      </c>
      <c r="E2421" s="6" t="inlineStr">
        <is>
          <t>00:44:48</t>
        </is>
      </c>
      <c r="F2421" s="6" t="inlineStr">
        <is>
          <t>statement</t>
        </is>
      </c>
      <c r="G2421" s="8" t="inlineStr">
        <is>
          <t>Public works, maintaining our equipment in public works and doing, getting projects done, smaller projects done without debentures is very important too.</t>
        </is>
      </c>
      <c r="H2421" s="11" t="inlineStr">
        <is>
          <t>https://www.youtube.com/watch?v=92Ra1Pfu_wg&amp;t=2688s</t>
        </is>
      </c>
    </row>
    <row r="2422">
      <c r="A2422" s="6" t="inlineStr">
        <is>
          <t>2025-03-04</t>
        </is>
      </c>
      <c r="B2422" s="6" t="inlineStr">
        <is>
          <t>7/8/9/10/11</t>
        </is>
      </c>
      <c r="C2422" s="8" t="inlineStr">
        <is>
          <t>Public hearing and resolution - 2025 Financial Plan (approve in principle)</t>
        </is>
      </c>
      <c r="D2422" s="6" t="inlineStr">
        <is>
          <t>Mayor Earl Funk</t>
        </is>
      </c>
      <c r="E2422" s="6" t="inlineStr">
        <is>
          <t>00:44:48</t>
        </is>
      </c>
      <c r="F2422" s="6" t="inlineStr">
        <is>
          <t>statement</t>
        </is>
      </c>
      <c r="G2422" s="8" t="inlineStr">
        <is>
          <t>But council, I will, I will support this, this motion, and I'll call for the question.</t>
        </is>
      </c>
      <c r="H2422" s="11" t="inlineStr">
        <is>
          <t>https://www.youtube.com/watch?v=92Ra1Pfu_wg&amp;t=2688s</t>
        </is>
      </c>
    </row>
    <row r="2423">
      <c r="A2423" s="6" t="inlineStr">
        <is>
          <t>2025-03-04</t>
        </is>
      </c>
      <c r="B2423" s="6" t="inlineStr">
        <is>
          <t>12/13/14/15/16/17/18/19/20/21</t>
        </is>
      </c>
      <c r="C2423" s="8" t="inlineStr">
        <is>
          <t>Public hearing and resolution - Variance V-2025-02, 268 &amp; 274 Home Street (4th storey for parking)</t>
        </is>
      </c>
      <c r="D2423" s="6" t="inlineStr">
        <is>
          <t>Susan Penner</t>
        </is>
      </c>
      <c r="E2423" s="6" t="inlineStr">
        <is>
          <t>00:55:07</t>
        </is>
      </c>
      <c r="F2423" s="6" t="inlineStr">
        <is>
          <t>question</t>
        </is>
      </c>
      <c r="G2423" s="8" t="inlineStr">
        <is>
          <t>So just to confirm, you're not increasing units?</t>
        </is>
      </c>
      <c r="H2423" s="11" t="inlineStr">
        <is>
          <t>https://www.youtube.com/watch?v=92Ra1Pfu_wg&amp;t=3307s</t>
        </is>
      </c>
    </row>
    <row r="2424">
      <c r="A2424" s="6" t="inlineStr">
        <is>
          <t>2025-03-04</t>
        </is>
      </c>
      <c r="B2424" s="6" t="inlineStr">
        <is>
          <t>12/13/14/15/16/17/18/19/20/21</t>
        </is>
      </c>
      <c r="C2424" s="8" t="inlineStr">
        <is>
          <t>Public hearing and resolution - Variance V-2025-02, 268 &amp; 274 Home Street (4th storey for parking)</t>
        </is>
      </c>
      <c r="D2424" s="6" t="inlineStr">
        <is>
          <t>Susan Penner</t>
        </is>
      </c>
      <c r="E2424" s="6" t="inlineStr">
        <is>
          <t>01:21:57</t>
        </is>
      </c>
      <c r="F2424" s="6" t="inlineStr">
        <is>
          <t>motion</t>
        </is>
      </c>
      <c r="G2424" s="8" t="inlineStr">
        <is>
          <t>I'll make a motion to approve.</t>
        </is>
      </c>
      <c r="H2424" s="11" t="inlineStr">
        <is>
          <t>https://www.youtube.com/watch?v=92Ra1Pfu_wg&amp;t=4917s</t>
        </is>
      </c>
    </row>
    <row r="2425">
      <c r="A2425" s="6" t="inlineStr">
        <is>
          <t>2025-03-04</t>
        </is>
      </c>
      <c r="B2425" s="6" t="inlineStr">
        <is>
          <t>12/13/14/15/16/17/18/19/20/21</t>
        </is>
      </c>
      <c r="C2425" s="8" t="inlineStr">
        <is>
          <t>Public hearing and resolution - Variance V-2025-02, 268 &amp; 274 Home Street (4th storey for parking)</t>
        </is>
      </c>
      <c r="D2425" s="6" t="inlineStr">
        <is>
          <t>Susan Penner</t>
        </is>
      </c>
      <c r="E2425" s="6" t="inlineStr">
        <is>
          <t>01:22:04</t>
        </is>
      </c>
      <c r="F2425" s="6" t="inlineStr">
        <is>
          <t>statement</t>
        </is>
      </c>
      <c r="G2425" s="8" t="inlineStr">
        <is>
          <t>Because what the underground parking does is it actually lessens the need for outdoor parking lots.</t>
        </is>
      </c>
      <c r="H2425" s="11" t="inlineStr">
        <is>
          <t>https://www.youtube.com/watch?v=92Ra1Pfu_wg&amp;t=4924s</t>
        </is>
      </c>
    </row>
    <row r="2426">
      <c r="A2426" s="6" t="inlineStr">
        <is>
          <t>2025-03-04</t>
        </is>
      </c>
      <c r="B2426" s="6" t="inlineStr">
        <is>
          <t>12/13/14/15/16/17/18/19/20/21</t>
        </is>
      </c>
      <c r="C2426" s="8" t="inlineStr">
        <is>
          <t>Public hearing and resolution - Variance V-2025-02, 268 &amp; 274 Home Street (4th storey for parking)</t>
        </is>
      </c>
      <c r="D2426" s="6" t="inlineStr">
        <is>
          <t>Susan Penner</t>
        </is>
      </c>
      <c r="E2426" s="6" t="inlineStr">
        <is>
          <t>01:22:38</t>
        </is>
      </c>
      <c r="F2426" s="6" t="inlineStr">
        <is>
          <t>statement</t>
        </is>
      </c>
      <c r="G2426" s="8" t="inlineStr">
        <is>
          <t>So we could say, no, we're not gonna do the underground parking. The project would need to be redeveloped I'm not convinced it would be a project that the neighborhood would be happier with because now you've got all these vehicles actually parking on surface parking.</t>
        </is>
      </c>
      <c r="H2426" s="11" t="inlineStr">
        <is>
          <t>https://www.youtube.com/watch?v=92Ra1Pfu_wg&amp;t=4958s</t>
        </is>
      </c>
    </row>
    <row r="2427">
      <c r="A2427" s="6" t="inlineStr">
        <is>
          <t>2025-03-04</t>
        </is>
      </c>
      <c r="B2427" s="6" t="inlineStr">
        <is>
          <t>12/13/14/15/16/17/18/19/20/21</t>
        </is>
      </c>
      <c r="C2427" s="8" t="inlineStr">
        <is>
          <t>Public hearing and resolution - Variance V-2025-02, 268 &amp; 274 Home Street (4th storey for parking)</t>
        </is>
      </c>
      <c r="D2427" s="6" t="inlineStr">
        <is>
          <t>Susan Penner</t>
        </is>
      </c>
      <c r="E2427" s="6" t="inlineStr">
        <is>
          <t>01:22:38</t>
        </is>
      </c>
      <c r="F2427" s="6" t="inlineStr">
        <is>
          <t>statement</t>
        </is>
      </c>
      <c r="G2427" s="8" t="inlineStr">
        <is>
          <t>I understand and empathize that the neighborhood again has construction fatigue. That is definitely understandable.</t>
        </is>
      </c>
      <c r="H2427" s="11" t="inlineStr">
        <is>
          <t>https://www.youtube.com/watch?v=92Ra1Pfu_wg&amp;t=4958s</t>
        </is>
      </c>
    </row>
    <row r="2428">
      <c r="A2428" s="6" t="inlineStr">
        <is>
          <t>2025-03-04</t>
        </is>
      </c>
      <c r="B2428" s="6" t="inlineStr">
        <is>
          <t>12/13/14/15/16/17/18/19/20/21</t>
        </is>
      </c>
      <c r="C2428" s="8" t="inlineStr">
        <is>
          <t>Public hearing and resolution - Variance V-2025-02, 268 &amp; 274 Home Street (4th storey for parking)</t>
        </is>
      </c>
      <c r="D2428" s="6" t="inlineStr">
        <is>
          <t>Susan Penner</t>
        </is>
      </c>
      <c r="E2428" s="6" t="inlineStr">
        <is>
          <t>01:25:15</t>
        </is>
      </c>
      <c r="F2428" s="6" t="inlineStr">
        <is>
          <t>statement</t>
        </is>
      </c>
      <c r="G2428" s="8" t="inlineStr">
        <is>
          <t>I'm not an engineer or builder or designer. I just don't see how I could comment on to what degree.</t>
        </is>
      </c>
      <c r="H2428" s="11" t="inlineStr">
        <is>
          <t>https://www.youtube.com/watch?v=92Ra1Pfu_wg&amp;t=5115s</t>
        </is>
      </c>
    </row>
    <row r="2429">
      <c r="A2429" s="6" t="inlineStr">
        <is>
          <t>2025-03-04</t>
        </is>
      </c>
      <c r="B2429" s="6" t="inlineStr">
        <is>
          <t>12/13/14/15/16/17/18/19/20/21</t>
        </is>
      </c>
      <c r="C2429" s="8" t="inlineStr">
        <is>
          <t>Public hearing and resolution - Variance V-2025-02, 268 &amp; 274 Home Street (4th storey for parking)</t>
        </is>
      </c>
      <c r="D2429" s="6" t="inlineStr">
        <is>
          <t>Susan Penner</t>
        </is>
      </c>
      <c r="E2429" s="6" t="inlineStr">
        <is>
          <t>01:31:29</t>
        </is>
      </c>
      <c r="F2429" s="6" t="inlineStr">
        <is>
          <t>statement</t>
        </is>
      </c>
      <c r="G2429" s="8" t="inlineStr">
        <is>
          <t>And now when we have a project that represents what we're going for and actually falls in line with those plans, you know, half of council isn't supporting it.</t>
        </is>
      </c>
      <c r="H2429" s="11" t="inlineStr">
        <is>
          <t>https://www.youtube.com/watch?v=92Ra1Pfu_wg&amp;t=5489s</t>
        </is>
      </c>
    </row>
    <row r="2430">
      <c r="A2430" s="6" t="inlineStr">
        <is>
          <t>2025-03-04</t>
        </is>
      </c>
      <c r="B2430" s="6" t="inlineStr">
        <is>
          <t>12/13/14/15/16/17/18/19/20/21</t>
        </is>
      </c>
      <c r="C2430" s="8" t="inlineStr">
        <is>
          <t>Public hearing and resolution - Variance V-2025-02, 268 &amp; 274 Home Street (4th storey for parking)</t>
        </is>
      </c>
      <c r="D2430" s="6" t="inlineStr">
        <is>
          <t>Susan Penner</t>
        </is>
      </c>
      <c r="E2430" s="6" t="inlineStr">
        <is>
          <t>01:31:29</t>
        </is>
      </c>
      <c r="F2430" s="6" t="inlineStr">
        <is>
          <t>statement</t>
        </is>
      </c>
      <c r="G2430" s="8" t="inlineStr">
        <is>
          <t>It allows for walkability, which is something we want.</t>
        </is>
      </c>
      <c r="H2430" s="11" t="inlineStr">
        <is>
          <t>https://www.youtube.com/watch?v=92Ra1Pfu_wg&amp;t=5489s</t>
        </is>
      </c>
    </row>
    <row r="2431">
      <c r="A2431" s="6" t="inlineStr">
        <is>
          <t>2025-03-04</t>
        </is>
      </c>
      <c r="B2431" s="6" t="inlineStr">
        <is>
          <t>12/13/14/15/16/17/18/19/20/21</t>
        </is>
      </c>
      <c r="C2431" s="8" t="inlineStr">
        <is>
          <t>Public hearing and resolution - Variance V-2025-02, 268 &amp; 274 Home Street (4th storey for parking)</t>
        </is>
      </c>
      <c r="D2431" s="6" t="inlineStr">
        <is>
          <t>Damian Penner</t>
        </is>
      </c>
      <c r="E2431" s="6" t="inlineStr">
        <is>
          <t>01:15:28</t>
        </is>
      </c>
      <c r="F2431" s="6" t="inlineStr">
        <is>
          <t>question</t>
        </is>
      </c>
      <c r="G2431" s="8" t="inlineStr">
        <is>
          <t>Uh, when you had said that you would commit, you had said fully underground. I just want to get clarification.</t>
        </is>
      </c>
      <c r="H2431" s="11" t="inlineStr">
        <is>
          <t>https://www.youtube.com/watch?v=92Ra1Pfu_wg&amp;t=4528s</t>
        </is>
      </c>
    </row>
    <row r="2432">
      <c r="A2432" s="6" t="inlineStr">
        <is>
          <t>2025-03-04</t>
        </is>
      </c>
      <c r="B2432" s="6" t="inlineStr">
        <is>
          <t>12/13/14/15/16/17/18/19/20/21</t>
        </is>
      </c>
      <c r="C2432" s="8" t="inlineStr">
        <is>
          <t>Public hearing and resolution - Variance V-2025-02, 268 &amp; 274 Home Street (4th storey for parking)</t>
        </is>
      </c>
      <c r="D2432" s="6" t="inlineStr">
        <is>
          <t>Damian Penner</t>
        </is>
      </c>
      <c r="E2432" s="6" t="inlineStr">
        <is>
          <t>01:16:13</t>
        </is>
      </c>
      <c r="F2432" s="6" t="inlineStr">
        <is>
          <t>question</t>
        </is>
      </c>
      <c r="G2432" s="8" t="inlineStr">
        <is>
          <t>Mr. Workington, if in our— as council, can we make an approval subject to it being partially underground and that be binding?</t>
        </is>
      </c>
      <c r="H2432" s="11" t="inlineStr">
        <is>
          <t>https://www.youtube.com/watch?v=92Ra1Pfu_wg&amp;t=4573s</t>
        </is>
      </c>
    </row>
    <row r="2433">
      <c r="A2433" s="6" t="inlineStr">
        <is>
          <t>2025-03-04</t>
        </is>
      </c>
      <c r="B2433" s="6" t="inlineStr">
        <is>
          <t>12/13/14/15/16/17/18/19/20/21</t>
        </is>
      </c>
      <c r="C2433" s="8" t="inlineStr">
        <is>
          <t>Public hearing and resolution - Variance V-2025-02, 268 &amp; 274 Home Street (4th storey for parking)</t>
        </is>
      </c>
      <c r="D2433" s="6" t="inlineStr">
        <is>
          <t>Damian Penner</t>
        </is>
      </c>
      <c r="E2433" s="6" t="inlineStr">
        <is>
          <t>01:27:00</t>
        </is>
      </c>
      <c r="F2433" s="6" t="inlineStr">
        <is>
          <t>motion</t>
        </is>
      </c>
      <c r="G2433" s="8" t="inlineStr">
        <is>
          <t>that the motion is to approve subject to the parking garage be no more than a metre above grade.</t>
        </is>
      </c>
      <c r="H2433" s="11" t="inlineStr">
        <is>
          <t>https://www.youtube.com/watch?v=92Ra1Pfu_wg&amp;t=5220s</t>
        </is>
      </c>
    </row>
    <row r="2434">
      <c r="A2434" s="6" t="inlineStr">
        <is>
          <t>2025-03-04</t>
        </is>
      </c>
      <c r="B2434" s="6" t="inlineStr">
        <is>
          <t>12/13/14/15/16/17/18/19/20/21</t>
        </is>
      </c>
      <c r="C2434" s="8" t="inlineStr">
        <is>
          <t>Public hearing and resolution - Variance V-2025-02, 268 &amp; 274 Home Street (4th storey for parking)</t>
        </is>
      </c>
      <c r="D2434" s="6" t="inlineStr">
        <is>
          <t>Damian Penner</t>
        </is>
      </c>
      <c r="E2434" s="6" t="inlineStr">
        <is>
          <t>01:27:10</t>
        </is>
      </c>
      <c r="F2434" s="6" t="inlineStr">
        <is>
          <t>statement</t>
        </is>
      </c>
      <c r="G2434" s="8" t="inlineStr">
        <is>
          <t>I'm in favour of this motion with the amendment. due to the fact that this is something that we are working towards, that this doesn't change what was already voted for and approved for by council in terms of the project that is— was presented at that time.</t>
        </is>
      </c>
      <c r="H2434" s="11" t="inlineStr">
        <is>
          <t>https://www.youtube.com/watch?v=92Ra1Pfu_wg&amp;t=5230s</t>
        </is>
      </c>
    </row>
    <row r="2435">
      <c r="A2435" s="6" t="inlineStr">
        <is>
          <t>2025-03-04</t>
        </is>
      </c>
      <c r="B2435" s="6" t="inlineStr">
        <is>
          <t>12/13/14/15/16/17/18/19/20/21</t>
        </is>
      </c>
      <c r="C2435" s="8" t="inlineStr">
        <is>
          <t>Public hearing and resolution - Variance V-2025-02, 268 &amp; 274 Home Street (4th storey for parking)</t>
        </is>
      </c>
      <c r="D2435" s="6" t="inlineStr">
        <is>
          <t>Damian Penner</t>
        </is>
      </c>
      <c r="E2435" s="6" t="inlineStr">
        <is>
          <t>01:27:42</t>
        </is>
      </c>
      <c r="F2435" s="6" t="inlineStr">
        <is>
          <t>statement</t>
        </is>
      </c>
      <c r="G2435" s="8" t="inlineStr">
        <is>
          <t>But this isn't about the project now at this point for my vote to approve. This is about the principle of 4th storey underground shouldn't be considered a storey.</t>
        </is>
      </c>
      <c r="H2435" s="11" t="inlineStr">
        <is>
          <t>https://www.youtube.com/watch?v=92Ra1Pfu_wg&amp;t=5262s</t>
        </is>
      </c>
    </row>
    <row r="2436">
      <c r="A2436" s="6" t="inlineStr">
        <is>
          <t>2025-03-04</t>
        </is>
      </c>
      <c r="B2436" s="6" t="inlineStr">
        <is>
          <t>12/13/14/15/16/17/18/19/20/21</t>
        </is>
      </c>
      <c r="C2436" s="8" t="inlineStr">
        <is>
          <t>Public hearing and resolution - Variance V-2025-02, 268 &amp; 274 Home Street (4th storey for parking)</t>
        </is>
      </c>
      <c r="D2436" s="6" t="inlineStr">
        <is>
          <t>Michael Zwaagstra</t>
        </is>
      </c>
      <c r="E2436" s="6" t="inlineStr">
        <is>
          <t>00:58:31</t>
        </is>
      </c>
      <c r="F2436" s="6" t="inlineStr">
        <is>
          <t>question</t>
        </is>
      </c>
      <c r="G2436" s="8" t="inlineStr">
        <is>
          <t>Based on that information, what is the official recommendation from administration on this variance?</t>
        </is>
      </c>
      <c r="H2436" s="11" t="inlineStr">
        <is>
          <t>https://www.youtube.com/watch?v=92Ra1Pfu_wg&amp;t=3511s</t>
        </is>
      </c>
    </row>
    <row r="2437">
      <c r="A2437" s="6" t="inlineStr">
        <is>
          <t>2025-03-04</t>
        </is>
      </c>
      <c r="B2437" s="6" t="inlineStr">
        <is>
          <t>12/13/14/15/16/17/18/19/20/21</t>
        </is>
      </c>
      <c r="C2437" s="8" t="inlineStr">
        <is>
          <t>Public hearing and resolution - Variance V-2025-02, 268 &amp; 274 Home Street (4th storey for parking)</t>
        </is>
      </c>
      <c r="D2437" s="6" t="inlineStr">
        <is>
          <t>Michael Zwaagstra</t>
        </is>
      </c>
      <c r="E2437" s="6" t="inlineStr">
        <is>
          <t>01:14:53</t>
        </is>
      </c>
      <c r="F2437" s="6" t="inlineStr">
        <is>
          <t>question</t>
        </is>
      </c>
      <c r="G2437" s="8" t="inlineStr">
        <is>
          <t>So if the variance is denied, what is the impact on the project? Does it— would it essentially mean building fewer dwelling units in order to deal with the parking requirement?</t>
        </is>
      </c>
      <c r="H2437" s="11" t="inlineStr">
        <is>
          <t>https://www.youtube.com/watch?v=92Ra1Pfu_wg&amp;t=4493s</t>
        </is>
      </c>
    </row>
    <row r="2438">
      <c r="A2438" s="6" t="inlineStr">
        <is>
          <t>2025-03-04</t>
        </is>
      </c>
      <c r="B2438" s="6" t="inlineStr">
        <is>
          <t>12/13/14/15/16/17/18/19/20/21</t>
        </is>
      </c>
      <c r="C2438" s="8" t="inlineStr">
        <is>
          <t>Public hearing and resolution - Variance V-2025-02, 268 &amp; 274 Home Street (4th storey for parking)</t>
        </is>
      </c>
      <c r="D2438" s="6" t="inlineStr">
        <is>
          <t>Michael Zwaagstra</t>
        </is>
      </c>
      <c r="E2438" s="6" t="inlineStr">
        <is>
          <t>01:28:02</t>
        </is>
      </c>
      <c r="F2438" s="6" t="inlineStr">
        <is>
          <t>statement</t>
        </is>
      </c>
      <c r="G2438" s="8" t="inlineStr">
        <is>
          <t>I've heard both sides. I think it's important to listen carefully to the applicant and administration and of course to the neighbourhood, I'll be voting against the variance.</t>
        </is>
      </c>
      <c r="H2438" s="11" t="inlineStr">
        <is>
          <t>https://www.youtube.com/watch?v=92Ra1Pfu_wg&amp;t=5282s</t>
        </is>
      </c>
    </row>
    <row r="2439">
      <c r="A2439" s="6" t="inlineStr">
        <is>
          <t>2025-03-04</t>
        </is>
      </c>
      <c r="B2439" s="6" t="inlineStr">
        <is>
          <t>12/13/14/15/16/17/18/19/20/21</t>
        </is>
      </c>
      <c r="C2439" s="8" t="inlineStr">
        <is>
          <t>Public hearing and resolution - Variance V-2025-02, 268 &amp; 274 Home Street (4th storey for parking)</t>
        </is>
      </c>
      <c r="D2439" s="6" t="inlineStr">
        <is>
          <t>Michael Zwaagstra</t>
        </is>
      </c>
      <c r="E2439" s="6" t="inlineStr">
        <is>
          <t>01:28:37</t>
        </is>
      </c>
      <c r="F2439" s="6" t="inlineStr">
        <is>
          <t>statement</t>
        </is>
      </c>
      <c r="G2439" s="8" t="inlineStr">
        <is>
          <t>However, we do have a variance request which in most cases I would tend to agree with Councillor Penner that— both Councillor Penners, frankly, on this point—</t>
        </is>
      </c>
      <c r="H2439" s="11" t="inlineStr">
        <is>
          <t>https://www.youtube.com/watch?v=92Ra1Pfu_wg&amp;t=5317s</t>
        </is>
      </c>
    </row>
    <row r="2440">
      <c r="A2440" s="6" t="inlineStr">
        <is>
          <t>2025-03-04</t>
        </is>
      </c>
      <c r="B2440" s="6" t="inlineStr">
        <is>
          <t>12/13/14/15/16/17/18/19/20/21</t>
        </is>
      </c>
      <c r="C2440" s="8" t="inlineStr">
        <is>
          <t>Public hearing and resolution - Variance V-2025-02, 268 &amp; 274 Home Street (4th storey for parking)</t>
        </is>
      </c>
      <c r="D2440" s="6" t="inlineStr">
        <is>
          <t>Michael Zwaagstra</t>
        </is>
      </c>
      <c r="E2440" s="6" t="inlineStr">
        <is>
          <t>01:28:37</t>
        </is>
      </c>
      <c r="F2440" s="6" t="inlineStr">
        <is>
          <t>statement</t>
        </is>
      </c>
      <c r="G2440" s="8" t="inlineStr">
        <is>
          <t>By allowing this variance, we're allowing more density, more residential than would otherwise happen.</t>
        </is>
      </c>
      <c r="H2440" s="11" t="inlineStr">
        <is>
          <t>https://www.youtube.com/watch?v=92Ra1Pfu_wg&amp;t=5317s</t>
        </is>
      </c>
    </row>
    <row r="2441">
      <c r="A2441" s="6" t="inlineStr">
        <is>
          <t>2025-03-04</t>
        </is>
      </c>
      <c r="B2441" s="6" t="inlineStr">
        <is>
          <t>12/13/14/15/16/17/18/19/20/21</t>
        </is>
      </c>
      <c r="C2441" s="8" t="inlineStr">
        <is>
          <t>Public hearing and resolution - Variance V-2025-02, 268 &amp; 274 Home Street (4th storey for parking)</t>
        </is>
      </c>
      <c r="D2441" s="6" t="inlineStr">
        <is>
          <t>Michael Zwaagstra</t>
        </is>
      </c>
      <c r="E2441" s="6" t="inlineStr">
        <is>
          <t>01:28:37</t>
        </is>
      </c>
      <c r="F2441" s="6" t="inlineStr">
        <is>
          <t>statement</t>
        </is>
      </c>
      <c r="G2441" s="8" t="inlineStr">
        <is>
          <t>But again, just the very fact that we're sort of going back and forth about, you know, how far underground is it going to be and this sort of thing indicates to me that thing— this thing is not settled.</t>
        </is>
      </c>
      <c r="H2441" s="11" t="inlineStr">
        <is>
          <t>https://www.youtube.com/watch?v=92Ra1Pfu_wg&amp;t=5317s</t>
        </is>
      </c>
    </row>
    <row r="2442">
      <c r="A2442" s="6" t="inlineStr">
        <is>
          <t>2025-03-04</t>
        </is>
      </c>
      <c r="B2442" s="6" t="inlineStr">
        <is>
          <t>12/13/14/15/16/17/18/19/20/21</t>
        </is>
      </c>
      <c r="C2442" s="8" t="inlineStr">
        <is>
          <t>Public hearing and resolution - Variance V-2025-02, 268 &amp; 274 Home Street (4th storey for parking)</t>
        </is>
      </c>
      <c r="D2442" s="6" t="inlineStr">
        <is>
          <t>Jake Hiebert</t>
        </is>
      </c>
      <c r="E2442" s="6" t="inlineStr">
        <is>
          <t>01:19:21</t>
        </is>
      </c>
      <c r="F2442" s="6" t="inlineStr">
        <is>
          <t>question</t>
        </is>
      </c>
      <c r="G2442" s="8" t="inlineStr">
        <is>
          <t>Are you telling us today that 47 feet will be the maximum height of this building above grade?</t>
        </is>
      </c>
      <c r="H2442" s="11" t="inlineStr">
        <is>
          <t>https://www.youtube.com/watch?v=92Ra1Pfu_wg&amp;t=4761s</t>
        </is>
      </c>
    </row>
    <row r="2443">
      <c r="A2443" s="6" t="inlineStr">
        <is>
          <t>2025-03-04</t>
        </is>
      </c>
      <c r="B2443" s="6" t="inlineStr">
        <is>
          <t>12/13/14/15/16/17/18/19/20/21</t>
        </is>
      </c>
      <c r="C2443" s="8" t="inlineStr">
        <is>
          <t>Public hearing and resolution - Variance V-2025-02, 268 &amp; 274 Home Street (4th storey for parking)</t>
        </is>
      </c>
      <c r="D2443" s="6" t="inlineStr">
        <is>
          <t>Jake Hiebert</t>
        </is>
      </c>
      <c r="E2443" s="6" t="inlineStr">
        <is>
          <t>01:20:44</t>
        </is>
      </c>
      <c r="F2443" s="6" t="inlineStr">
        <is>
          <t>question</t>
        </is>
      </c>
      <c r="G2443" s="8" t="inlineStr">
        <is>
          <t>you're not sure that the building is going to be 47 feet? It could be between 47 and 53?</t>
        </is>
      </c>
      <c r="H2443" s="11" t="inlineStr">
        <is>
          <t>https://www.youtube.com/watch?v=92Ra1Pfu_wg&amp;t=4844s</t>
        </is>
      </c>
    </row>
    <row r="2444">
      <c r="A2444" s="6" t="inlineStr">
        <is>
          <t>2025-03-04</t>
        </is>
      </c>
      <c r="B2444" s="6" t="inlineStr">
        <is>
          <t>12/13/14/15/16/17/18/19/20/21</t>
        </is>
      </c>
      <c r="C2444" s="8" t="inlineStr">
        <is>
          <t>Public hearing and resolution - Variance V-2025-02, 268 &amp; 274 Home Street (4th storey for parking)</t>
        </is>
      </c>
      <c r="D2444" s="6" t="inlineStr">
        <is>
          <t>Jake Hiebert</t>
        </is>
      </c>
      <c r="E2444" s="6" t="inlineStr">
        <is>
          <t>01:30:47</t>
        </is>
      </c>
      <c r="F2444" s="6" t="inlineStr">
        <is>
          <t>statement</t>
        </is>
      </c>
      <c r="G2444" s="8" t="inlineStr">
        <is>
          <t>We had a large number of people in the area objecting to this building in the area, and I voted against it at that time.</t>
        </is>
      </c>
      <c r="H2444" s="11" t="inlineStr">
        <is>
          <t>https://www.youtube.com/watch?v=92Ra1Pfu_wg&amp;t=5447s</t>
        </is>
      </c>
    </row>
    <row r="2445">
      <c r="A2445" s="6" t="inlineStr">
        <is>
          <t>2025-03-04</t>
        </is>
      </c>
      <c r="B2445" s="6" t="inlineStr">
        <is>
          <t>12/13/14/15/16/17/18/19/20/21</t>
        </is>
      </c>
      <c r="C2445" s="8" t="inlineStr">
        <is>
          <t>Public hearing and resolution - Variance V-2025-02, 268 &amp; 274 Home Street (4th storey for parking)</t>
        </is>
      </c>
      <c r="D2445" s="6" t="inlineStr">
        <is>
          <t>Jake Hiebert</t>
        </is>
      </c>
      <c r="E2445" s="6" t="inlineStr">
        <is>
          <t>01:30:47</t>
        </is>
      </c>
      <c r="F2445" s="6" t="inlineStr">
        <is>
          <t>statement</t>
        </is>
      </c>
      <c r="G2445" s="8" t="inlineStr">
        <is>
          <t>And as Councillor Swygstra has said, You know, for a number of points that were raised, I agree with what he said. I, again, I can't go along with the motion in this case.</t>
        </is>
      </c>
      <c r="H2445" s="11" t="inlineStr">
        <is>
          <t>https://www.youtube.com/watch?v=92Ra1Pfu_wg&amp;t=5447s</t>
        </is>
      </c>
    </row>
    <row r="2446">
      <c r="A2446" s="6" t="inlineStr">
        <is>
          <t>2025-03-04</t>
        </is>
      </c>
      <c r="B2446" s="6" t="inlineStr">
        <is>
          <t>12/13/14/15/16/17/18/19/20/21</t>
        </is>
      </c>
      <c r="C2446" s="8" t="inlineStr">
        <is>
          <t>Public hearing and resolution - Variance V-2025-02, 268 &amp; 274 Home Street (4th storey for parking)</t>
        </is>
      </c>
      <c r="D2446" s="6" t="inlineStr">
        <is>
          <t>Mayor Earl Funk</t>
        </is>
      </c>
      <c r="E2446" s="6" t="inlineStr">
        <is>
          <t>00:56:35</t>
        </is>
      </c>
      <c r="F2446" s="6" t="inlineStr">
        <is>
          <t>question</t>
        </is>
      </c>
      <c r="G2446" s="8" t="inlineStr">
        <is>
          <t>Is that something like deciding whether the parking is grade level or underground, is that something that will come out in the development agreement or is that something that the developer should have decided here tonight?</t>
        </is>
      </c>
      <c r="H2446" s="11" t="inlineStr">
        <is>
          <t>https://www.youtube.com/watch?v=92Ra1Pfu_wg&amp;t=3395s</t>
        </is>
      </c>
    </row>
    <row r="2447">
      <c r="A2447" s="6" t="inlineStr">
        <is>
          <t>2025-03-04</t>
        </is>
      </c>
      <c r="B2447" s="6" t="inlineStr">
        <is>
          <t>12/13/14/15/16/17/18/19/20/21</t>
        </is>
      </c>
      <c r="C2447" s="8" t="inlineStr">
        <is>
          <t>Public hearing and resolution - Variance V-2025-02, 268 &amp; 274 Home Street (4th storey for parking)</t>
        </is>
      </c>
      <c r="D2447" s="6" t="inlineStr">
        <is>
          <t>Mayor Earl Funk</t>
        </is>
      </c>
      <c r="E2447" s="6" t="inlineStr">
        <is>
          <t>01:32:56</t>
        </is>
      </c>
      <c r="F2447" s="6" t="inlineStr">
        <is>
          <t>statement</t>
        </is>
      </c>
      <c r="G2447" s="8" t="inlineStr">
        <is>
          <t>Yes, it does affect your shade, but we adjusted and we bought a bunch of hostas and they love shade and we had a beautiful backyard regardless.</t>
        </is>
      </c>
      <c r="H2447" s="11" t="inlineStr">
        <is>
          <t>https://www.youtube.com/watch?v=92Ra1Pfu_wg&amp;t=5576s</t>
        </is>
      </c>
    </row>
    <row r="2448">
      <c r="A2448" s="6" t="inlineStr">
        <is>
          <t>2025-03-04</t>
        </is>
      </c>
      <c r="B2448" s="6" t="inlineStr">
        <is>
          <t>12/13/14/15/16/17/18/19/20/21</t>
        </is>
      </c>
      <c r="C2448" s="8" t="inlineStr">
        <is>
          <t>Public hearing and resolution - Variance V-2025-02, 268 &amp; 274 Home Street (4th storey for parking)</t>
        </is>
      </c>
      <c r="D2448" s="6" t="inlineStr">
        <is>
          <t>Mayor Earl Funk</t>
        </is>
      </c>
      <c r="E2448" s="6" t="inlineStr">
        <is>
          <t>01:34:23</t>
        </is>
      </c>
      <c r="F2448" s="6" t="inlineStr">
        <is>
          <t>statement</t>
        </is>
      </c>
      <c r="G2448" s="8" t="inlineStr">
        <is>
          <t>And as far as did we notice traffic, not really.</t>
        </is>
      </c>
      <c r="H2448" s="11" t="inlineStr">
        <is>
          <t>https://www.youtube.com/watch?v=92Ra1Pfu_wg&amp;t=5663s</t>
        </is>
      </c>
    </row>
    <row r="2449">
      <c r="A2449" s="6" t="inlineStr">
        <is>
          <t>2025-03-04</t>
        </is>
      </c>
      <c r="B2449" s="6" t="inlineStr">
        <is>
          <t>12/13/14/15/16/17/18/19/20/21</t>
        </is>
      </c>
      <c r="C2449" s="8" t="inlineStr">
        <is>
          <t>Public hearing and resolution - Variance V-2025-02, 268 &amp; 274 Home Street (4th storey for parking)</t>
        </is>
      </c>
      <c r="D2449" s="6" t="inlineStr">
        <is>
          <t>Mayor Earl Funk</t>
        </is>
      </c>
      <c r="E2449" s="6" t="inlineStr">
        <is>
          <t>01:34:23</t>
        </is>
      </c>
      <c r="F2449" s="6" t="inlineStr">
        <is>
          <t>statement</t>
        </is>
      </c>
      <c r="G2449" s="8" t="inlineStr">
        <is>
          <t>So I will support this to the motion as was amended.</t>
        </is>
      </c>
      <c r="H2449" s="11" t="inlineStr">
        <is>
          <t>https://www.youtube.com/watch?v=92Ra1Pfu_wg&amp;t=5663s</t>
        </is>
      </c>
    </row>
    <row r="2450">
      <c r="A2450" s="6" t="inlineStr">
        <is>
          <t>2025-03-04</t>
        </is>
      </c>
      <c r="B2450" s="6" t="inlineStr">
        <is>
          <t>12/13/14/15/16/17/18/19/20/21</t>
        </is>
      </c>
      <c r="C2450" s="8" t="inlineStr">
        <is>
          <t>Public hearing and resolution - Variance V-2025-02, 268 &amp; 274 Home Street (4th storey for parking)</t>
        </is>
      </c>
      <c r="D2450" s="6" t="inlineStr">
        <is>
          <t>Mayor Earl Funk</t>
        </is>
      </c>
      <c r="E2450" s="6" t="inlineStr">
        <is>
          <t>01:35:11</t>
        </is>
      </c>
      <c r="F2450" s="6" t="inlineStr">
        <is>
          <t>statement</t>
        </is>
      </c>
      <c r="G2450" s="8" t="inlineStr">
        <is>
          <t>But down the road, this area will be going through a renaissance as the rest of downtown is too.</t>
        </is>
      </c>
      <c r="H2450" s="11" t="inlineStr">
        <is>
          <t>https://www.youtube.com/watch?v=92Ra1Pfu_wg&amp;t=5711s</t>
        </is>
      </c>
    </row>
    <row r="2451">
      <c r="A2451" s="6" t="inlineStr">
        <is>
          <t>2025-03-04</t>
        </is>
      </c>
      <c r="B2451" s="6" t="inlineStr">
        <is>
          <t>22/23</t>
        </is>
      </c>
      <c r="C2451" s="8" t="inlineStr">
        <is>
          <t>Public hearing and resolution - Variance V-2025-03, 430 Rockwood Street (setbacks, lot width)</t>
        </is>
      </c>
      <c r="D2451" s="6" t="inlineStr">
        <is>
          <t>Damian Penner</t>
        </is>
      </c>
      <c r="E2451" s="6" t="inlineStr">
        <is>
          <t>01:37:55</t>
        </is>
      </c>
      <c r="F2451" s="6" t="inlineStr">
        <is>
          <t>motion</t>
        </is>
      </c>
      <c r="G2451" s="8" t="inlineStr">
        <is>
          <t>Motion to approve.</t>
        </is>
      </c>
      <c r="H2451" s="11" t="inlineStr">
        <is>
          <t>https://www.youtube.com/watch?v=92Ra1Pfu_wg&amp;t=5875s</t>
        </is>
      </c>
    </row>
    <row r="2452">
      <c r="A2452" s="6" t="inlineStr">
        <is>
          <t>2025-03-04</t>
        </is>
      </c>
      <c r="B2452" s="6" t="inlineStr">
        <is>
          <t>22/23</t>
        </is>
      </c>
      <c r="C2452" s="8" t="inlineStr">
        <is>
          <t>Public hearing and resolution - Variance V-2025-03, 430 Rockwood Street (setbacks, lot width)</t>
        </is>
      </c>
      <c r="D2452" s="6" t="inlineStr">
        <is>
          <t>Damian Penner</t>
        </is>
      </c>
      <c r="E2452" s="6" t="inlineStr">
        <is>
          <t>01:38:02</t>
        </is>
      </c>
      <c r="F2452" s="6" t="inlineStr">
        <is>
          <t>statement</t>
        </is>
      </c>
      <c r="G2452" s="8" t="inlineStr">
        <is>
          <t>As there are no objections here, administration has recommended that we approve the variance, and the fact that this building has been here for a substantial amount of time and has not negatively negatively affected anybody.</t>
        </is>
      </c>
      <c r="H2452" s="11" t="inlineStr">
        <is>
          <t>https://www.youtube.com/watch?v=92Ra1Pfu_wg&amp;t=5882s</t>
        </is>
      </c>
    </row>
    <row r="2453">
      <c r="A2453" s="6" t="inlineStr">
        <is>
          <t>2025-03-04</t>
        </is>
      </c>
      <c r="B2453" s="6" t="inlineStr">
        <is>
          <t>22/23</t>
        </is>
      </c>
      <c r="C2453" s="8" t="inlineStr">
        <is>
          <t>Public hearing and resolution - Variance V-2025-03, 430 Rockwood Street (setbacks, lot width)</t>
        </is>
      </c>
      <c r="D2453" s="6" t="inlineStr">
        <is>
          <t>Jake Hiebert</t>
        </is>
      </c>
      <c r="E2453" s="6" t="inlineStr">
        <is>
          <t>01:38:20</t>
        </is>
      </c>
      <c r="F2453" s="6" t="inlineStr">
        <is>
          <t>statement</t>
        </is>
      </c>
      <c r="G2453" s="8" t="inlineStr">
        <is>
          <t>I was at this location this morning and had a look, and it's not encroaching on anybody's property.</t>
        </is>
      </c>
      <c r="H2453" s="11" t="inlineStr">
        <is>
          <t>https://www.youtube.com/watch?v=92Ra1Pfu_wg&amp;t=5900s</t>
        </is>
      </c>
    </row>
    <row r="2454">
      <c r="A2454" s="6" t="inlineStr">
        <is>
          <t>2025-03-04</t>
        </is>
      </c>
      <c r="B2454" s="6" t="inlineStr">
        <is>
          <t>22/23</t>
        </is>
      </c>
      <c r="C2454" s="8" t="inlineStr">
        <is>
          <t>Public hearing and resolution - Variance V-2025-03, 430 Rockwood Street (setbacks, lot width)</t>
        </is>
      </c>
      <c r="D2454" s="6" t="inlineStr">
        <is>
          <t>Jake Hiebert</t>
        </is>
      </c>
      <c r="E2454" s="6" t="inlineStr">
        <is>
          <t>01:38:20</t>
        </is>
      </c>
      <c r="F2454" s="6" t="inlineStr">
        <is>
          <t>statement</t>
        </is>
      </c>
      <c r="G2454" s="8" t="inlineStr">
        <is>
          <t>And I understand, you know, in order for the pending sale that this variance goes through, so I don't have an issue with it.</t>
        </is>
      </c>
      <c r="H2454" s="11" t="inlineStr">
        <is>
          <t>https://www.youtube.com/watch?v=92Ra1Pfu_wg&amp;t=5900s</t>
        </is>
      </c>
    </row>
    <row r="2455">
      <c r="A2455" s="6" t="inlineStr">
        <is>
          <t>2025-03-04</t>
        </is>
      </c>
      <c r="B2455" s="6" t="inlineStr">
        <is>
          <t>27/28</t>
        </is>
      </c>
      <c r="C2455" s="8" t="inlineStr">
        <is>
          <t>Request to hold farmers' market in Southeast Event Centre parking lot</t>
        </is>
      </c>
      <c r="D2455" s="6" t="inlineStr">
        <is>
          <t>Susan Penner</t>
        </is>
      </c>
      <c r="E2455" s="6" t="inlineStr">
        <is>
          <t>01:40:28</t>
        </is>
      </c>
      <c r="F2455" s="6" t="inlineStr">
        <is>
          <t>statement</t>
        </is>
      </c>
      <c r="G2455" s="8" t="inlineStr">
        <is>
          <t>Um, I love this idea of having a farmers market downtown at, uh, on the event center parking lot.</t>
        </is>
      </c>
      <c r="H2455" s="11" t="inlineStr">
        <is>
          <t>https://www.youtube.com/watch?v=92Ra1Pfu_wg&amp;t=6028s</t>
        </is>
      </c>
    </row>
    <row r="2456">
      <c r="A2456" s="6" t="inlineStr">
        <is>
          <t>2025-03-04</t>
        </is>
      </c>
      <c r="B2456" s="6" t="inlineStr">
        <is>
          <t>27/28</t>
        </is>
      </c>
      <c r="C2456" s="8" t="inlineStr">
        <is>
          <t>Request to hold farmers' market in Southeast Event Centre parking lot</t>
        </is>
      </c>
      <c r="D2456" s="6" t="inlineStr">
        <is>
          <t>Susan Penner</t>
        </is>
      </c>
      <c r="E2456" s="6" t="inlineStr">
        <is>
          <t>01:40:28</t>
        </is>
      </c>
      <c r="F2456" s="6" t="inlineStr">
        <is>
          <t>statement</t>
        </is>
      </c>
      <c r="G2456" s="8" t="inlineStr">
        <is>
          <t>All for, you know, small businesses to be able to sell their products, I think is excellent. And also, I think it's a great service to have in our city for people to be able to go pick up fresh produce and whatever else is offered.</t>
        </is>
      </c>
      <c r="H2456" s="11" t="inlineStr">
        <is>
          <t>https://www.youtube.com/watch?v=92Ra1Pfu_wg&amp;t=6028s</t>
        </is>
      </c>
    </row>
    <row r="2457">
      <c r="A2457" s="6" t="inlineStr">
        <is>
          <t>2025-03-04</t>
        </is>
      </c>
      <c r="B2457" s="6" t="inlineStr">
        <is>
          <t>27/28</t>
        </is>
      </c>
      <c r="C2457" s="8" t="inlineStr">
        <is>
          <t>Request to hold farmers' market in Southeast Event Centre parking lot</t>
        </is>
      </c>
      <c r="D2457" s="6" t="inlineStr">
        <is>
          <t>Damian Penner</t>
        </is>
      </c>
      <c r="E2457" s="6" t="inlineStr">
        <is>
          <t>01:41:01</t>
        </is>
      </c>
      <c r="F2457" s="6" t="inlineStr">
        <is>
          <t>statement</t>
        </is>
      </c>
      <c r="G2457" s="8" t="inlineStr">
        <is>
          <t>There's no better way to support local and support Canadian than at a farmers market, and it's a great incubator for local businesses as well.</t>
        </is>
      </c>
      <c r="H2457" s="11" t="inlineStr">
        <is>
          <t>https://www.youtube.com/watch?v=92Ra1Pfu_wg&amp;t=6061s</t>
        </is>
      </c>
    </row>
    <row r="2458">
      <c r="A2458" s="6" t="inlineStr">
        <is>
          <t>2025-03-04</t>
        </is>
      </c>
      <c r="B2458" s="6" t="inlineStr">
        <is>
          <t>27/28</t>
        </is>
      </c>
      <c r="C2458" s="8" t="inlineStr">
        <is>
          <t>Request to hold farmers' market in Southeast Event Centre parking lot</t>
        </is>
      </c>
      <c r="D2458" s="6" t="inlineStr">
        <is>
          <t>Mayor Earl Funk</t>
        </is>
      </c>
      <c r="E2458" s="6" t="inlineStr">
        <is>
          <t>01:41:24</t>
        </is>
      </c>
      <c r="F2458" s="6" t="inlineStr">
        <is>
          <t>statement</t>
        </is>
      </c>
      <c r="G2458" s="8" t="inlineStr">
        <is>
          <t>Council, I agree. I think this is long overdue. I think we've needed a downtown farmers market for many, many years, and I'm excited to see this happen.</t>
        </is>
      </c>
      <c r="H2458" s="11" t="inlineStr">
        <is>
          <t>https://www.youtube.com/watch?v=92Ra1Pfu_wg&amp;t=6084s</t>
        </is>
      </c>
    </row>
    <row r="2459">
      <c r="A2459" s="6" t="inlineStr">
        <is>
          <t>2025-03-18</t>
        </is>
      </c>
      <c r="B2459" s="6" t="inlineStr">
        <is>
          <t>6/6.1/6.2/6.3/6.4/6.5/7/8/9/10/11/12/13/14/15/16/17/18/19</t>
        </is>
      </c>
      <c r="C2459" s="8" t="inlineStr">
        <is>
          <t>Public hearing and decision - Rezoning By-Law 2261, 189 Hanover Street (RLD to RMD, six-unit multi-family) - denied</t>
        </is>
      </c>
      <c r="D2459" s="6" t="inlineStr">
        <is>
          <t>Jac Siemens</t>
        </is>
      </c>
      <c r="E2459" s="6" t="inlineStr">
        <is>
          <t>00:36:16</t>
        </is>
      </c>
      <c r="F2459" s="6" t="inlineStr">
        <is>
          <t>motion</t>
        </is>
      </c>
      <c r="G2459" s="8" t="inlineStr">
        <is>
          <t>I will make a motion to deny.</t>
        </is>
      </c>
      <c r="H2459" s="11" t="inlineStr">
        <is>
          <t>https://www.youtube.com/watch?v=71s5PJKK618&amp;t=2176s</t>
        </is>
      </c>
    </row>
    <row r="2460">
      <c r="A2460" s="6" t="inlineStr">
        <is>
          <t>2025-03-18</t>
        </is>
      </c>
      <c r="B2460" s="6" t="inlineStr">
        <is>
          <t>6/6.1/6.2/6.3/6.4/6.5/7/8/9/10/11/12/13/14/15/16/17/18/19</t>
        </is>
      </c>
      <c r="C2460" s="8" t="inlineStr">
        <is>
          <t>Public hearing and decision - Rezoning By-Law 2261, 189 Hanover Street (RLD to RMD, six-unit multi-family) - denied</t>
        </is>
      </c>
      <c r="D2460" s="6" t="inlineStr">
        <is>
          <t>Jac Siemens</t>
        </is>
      </c>
      <c r="E2460" s="6" t="inlineStr">
        <is>
          <t>00:36:35</t>
        </is>
      </c>
      <c r="F2460" s="6" t="inlineStr">
        <is>
          <t>statement</t>
        </is>
      </c>
      <c r="G2460" s="8" t="inlineStr">
        <is>
          <t>I agree in many different ways. I agree. But I think you're 10 years too early.</t>
        </is>
      </c>
      <c r="H2460" s="11" t="inlineStr">
        <is>
          <t>https://www.youtube.com/watch?v=71s5PJKK618&amp;t=2195s</t>
        </is>
      </c>
    </row>
    <row r="2461">
      <c r="A2461" s="6" t="inlineStr">
        <is>
          <t>2025-03-18</t>
        </is>
      </c>
      <c r="B2461" s="6" t="inlineStr">
        <is>
          <t>6/6.1/6.2/6.3/6.4/6.5/7/8/9/10/11/12/13/14/15/16/17/18/19</t>
        </is>
      </c>
      <c r="C2461" s="8" t="inlineStr">
        <is>
          <t>Public hearing and decision - Rezoning By-Law 2261, 189 Hanover Street (RLD to RMD, six-unit multi-family) - denied</t>
        </is>
      </c>
      <c r="D2461" s="6" t="inlineStr">
        <is>
          <t>Jac Siemens</t>
        </is>
      </c>
      <c r="E2461" s="6" t="inlineStr">
        <is>
          <t>00:36:35</t>
        </is>
      </c>
      <c r="F2461" s="6" t="inlineStr">
        <is>
          <t>statement</t>
        </is>
      </c>
      <c r="G2461" s="8" t="inlineStr">
        <is>
          <t>In the long term, as the city grows, the downtown grows, that's going to become commercial properties. At that time, it would make sense to put multifamily across the road as a buffer for single-family on the backside, potentially.</t>
        </is>
      </c>
      <c r="H2461" s="11" t="inlineStr">
        <is>
          <t>https://www.youtube.com/watch?v=71s5PJKK618&amp;t=2195s</t>
        </is>
      </c>
    </row>
    <row r="2462">
      <c r="A2462" s="6" t="inlineStr">
        <is>
          <t>2025-03-18</t>
        </is>
      </c>
      <c r="B2462" s="6" t="inlineStr">
        <is>
          <t>6/6.1/6.2/6.3/6.4/6.5/7/8/9/10/11/12/13/14/15/16/17/18/19</t>
        </is>
      </c>
      <c r="C2462" s="8" t="inlineStr">
        <is>
          <t>Public hearing and decision - Rezoning By-Law 2261, 189 Hanover Street (RLD to RMD, six-unit multi-family) - denied</t>
        </is>
      </c>
      <c r="D2462" s="6" t="inlineStr">
        <is>
          <t>Jac Siemens</t>
        </is>
      </c>
      <c r="E2462" s="6" t="inlineStr">
        <is>
          <t>00:36:35</t>
        </is>
      </c>
      <c r="F2462" s="6" t="inlineStr">
        <is>
          <t>statement</t>
        </is>
      </c>
      <c r="G2462" s="8" t="inlineStr">
        <is>
          <t>these large lots cause those type of issues because it's expensive to buy a single lot, tear down the house, and put a single family back up because it's on a large lot and it doesn't quite fit.</t>
        </is>
      </c>
      <c r="H2462" s="11" t="inlineStr">
        <is>
          <t>https://www.youtube.com/watch?v=71s5PJKK618&amp;t=2195s</t>
        </is>
      </c>
    </row>
    <row r="2463">
      <c r="A2463" s="6" t="inlineStr">
        <is>
          <t>2025-03-18</t>
        </is>
      </c>
      <c r="B2463" s="6" t="inlineStr">
        <is>
          <t>6/6.1/6.2/6.3/6.4/6.5/7/8/9/10/11/12/13/14/15/16/17/18/19</t>
        </is>
      </c>
      <c r="C2463" s="8" t="inlineStr">
        <is>
          <t>Public hearing and decision - Rezoning By-Law 2261, 189 Hanover Street (RLD to RMD, six-unit multi-family) - denied</t>
        </is>
      </c>
      <c r="D2463" s="6" t="inlineStr">
        <is>
          <t>Jac Siemens</t>
        </is>
      </c>
      <c r="E2463" s="6" t="inlineStr">
        <is>
          <t>00:36:35</t>
        </is>
      </c>
      <c r="F2463" s="6" t="inlineStr">
        <is>
          <t>statement</t>
        </is>
      </c>
      <c r="G2463" s="8" t="inlineStr">
        <is>
          <t>I agree that it can be more than a single family. It should be a a duplex, maybe even a fourplex. But at this point, sixplex is, uh, too much for the way I see and understand it.</t>
        </is>
      </c>
      <c r="H2463" s="11" t="inlineStr">
        <is>
          <t>https://www.youtube.com/watch?v=71s5PJKK618&amp;t=2195s</t>
        </is>
      </c>
    </row>
    <row r="2464">
      <c r="A2464" s="6" t="inlineStr">
        <is>
          <t>2025-03-18</t>
        </is>
      </c>
      <c r="B2464" s="6" t="inlineStr">
        <is>
          <t>6/6.1/6.2/6.3/6.4/6.5/7/8/9/10/11/12/13/14/15/16/17/18/19</t>
        </is>
      </c>
      <c r="C2464" s="8" t="inlineStr">
        <is>
          <t>Public hearing and decision - Rezoning By-Law 2261, 189 Hanover Street (RLD to RMD, six-unit multi-family) - denied</t>
        </is>
      </c>
      <c r="D2464" s="6" t="inlineStr">
        <is>
          <t>Michael Zwaagstra</t>
        </is>
      </c>
      <c r="E2464" s="6" t="inlineStr">
        <is>
          <t>00:15:36</t>
        </is>
      </c>
      <c r="F2464" s="6" t="inlineStr">
        <is>
          <t>question</t>
        </is>
      </c>
      <c r="G2464" s="8" t="inlineStr">
        <is>
          <t>Were there any neighbours you spoke to that expressed support, that said, we like this project, we would like it to go ahead?</t>
        </is>
      </c>
      <c r="H2464" s="11" t="inlineStr">
        <is>
          <t>https://www.youtube.com/watch?v=71s5PJKK618&amp;t=936s</t>
        </is>
      </c>
    </row>
    <row r="2465">
      <c r="A2465" s="6" t="inlineStr">
        <is>
          <t>2025-03-18</t>
        </is>
      </c>
      <c r="B2465" s="6" t="inlineStr">
        <is>
          <t>6/6.1/6.2/6.3/6.4/6.5/7/8/9/10/11/12/13/14/15/16/17/18/19</t>
        </is>
      </c>
      <c r="C2465" s="8" t="inlineStr">
        <is>
          <t>Public hearing and decision - Rezoning By-Law 2261, 189 Hanover Street (RLD to RMD, six-unit multi-family) - denied</t>
        </is>
      </c>
      <c r="D2465" s="6" t="inlineStr">
        <is>
          <t>Michael Zwaagstra</t>
        </is>
      </c>
      <c r="E2465" s="6" t="inlineStr">
        <is>
          <t>00:39:11</t>
        </is>
      </c>
      <c r="F2465" s="6" t="inlineStr">
        <is>
          <t>statement</t>
        </is>
      </c>
      <c r="G2465" s="8" t="inlineStr">
        <is>
          <t>I think they have, uh, put forward a plan that looks very nice. And I it's that they're able to do it in a way that doesn't require any variances.</t>
        </is>
      </c>
      <c r="H2465" s="11" t="inlineStr">
        <is>
          <t>https://www.youtube.com/watch?v=71s5PJKK618&amp;t=2351s</t>
        </is>
      </c>
    </row>
    <row r="2466">
      <c r="A2466" s="6" t="inlineStr">
        <is>
          <t>2025-03-18</t>
        </is>
      </c>
      <c r="B2466" s="6" t="inlineStr">
        <is>
          <t>6/6.1/6.2/6.3/6.4/6.5/7/8/9/10/11/12/13/14/15/16/17/18/19</t>
        </is>
      </c>
      <c r="C2466" s="8" t="inlineStr">
        <is>
          <t>Public hearing and decision - Rezoning By-Law 2261, 189 Hanover Street (RLD to RMD, six-unit multi-family) - denied</t>
        </is>
      </c>
      <c r="D2466" s="6" t="inlineStr">
        <is>
          <t>Michael Zwaagstra</t>
        </is>
      </c>
      <c r="E2466" s="6" t="inlineStr">
        <is>
          <t>00:39:11</t>
        </is>
      </c>
      <c r="F2466" s="6" t="inlineStr">
        <is>
          <t>statement</t>
        </is>
      </c>
      <c r="G2466" s="8" t="inlineStr">
        <is>
          <t>I went to check it out myself earlier today and took a walk around the block, it's all single-family homes there.</t>
        </is>
      </c>
      <c r="H2466" s="11" t="inlineStr">
        <is>
          <t>https://www.youtube.com/watch?v=71s5PJKK618&amp;t=2351s</t>
        </is>
      </c>
    </row>
    <row r="2467">
      <c r="A2467" s="6" t="inlineStr">
        <is>
          <t>2025-03-18</t>
        </is>
      </c>
      <c r="B2467" s="6" t="inlineStr">
        <is>
          <t>6/6.1/6.2/6.3/6.4/6.5/7/8/9/10/11/12/13/14/15/16/17/18/19</t>
        </is>
      </c>
      <c r="C2467" s="8" t="inlineStr">
        <is>
          <t>Public hearing and decision - Rezoning By-Law 2261, 189 Hanover Street (RLD to RMD, six-unit multi-family) - denied</t>
        </is>
      </c>
      <c r="D2467" s="6" t="inlineStr">
        <is>
          <t>Michael Zwaagstra</t>
        </is>
      </c>
      <c r="E2467" s="6" t="inlineStr">
        <is>
          <t>00:39:11</t>
        </is>
      </c>
      <c r="F2467" s="6" t="inlineStr">
        <is>
          <t>statement</t>
        </is>
      </c>
      <c r="G2467" s="8" t="inlineStr">
        <is>
          <t>normally when we change zoning from low density to medium density, typically what's happening is that we have other medium density in the area, like right beside, or it's on the corner and there's a natural transition which is sort of moving inwards</t>
        </is>
      </c>
      <c r="H2467" s="11" t="inlineStr">
        <is>
          <t>https://www.youtube.com/watch?v=71s5PJKK618&amp;t=2351s</t>
        </is>
      </c>
    </row>
    <row r="2468">
      <c r="A2468" s="6" t="inlineStr">
        <is>
          <t>2025-03-18</t>
        </is>
      </c>
      <c r="B2468" s="6" t="inlineStr">
        <is>
          <t>6/6.1/6.2/6.3/6.4/6.5/7/8/9/10/11/12/13/14/15/16/17/18/19</t>
        </is>
      </c>
      <c r="C2468" s="8" t="inlineStr">
        <is>
          <t>Public hearing and decision - Rezoning By-Law 2261, 189 Hanover Street (RLD to RMD, six-unit multi-family) - denied</t>
        </is>
      </c>
      <c r="D2468" s="6" t="inlineStr">
        <is>
          <t>Michael Zwaagstra</t>
        </is>
      </c>
      <c r="E2468" s="6" t="inlineStr">
        <is>
          <t>00:39:11</t>
        </is>
      </c>
      <c r="F2468" s="6" t="inlineStr">
        <is>
          <t>statement</t>
        </is>
      </c>
      <c r="G2468" s="8" t="inlineStr">
        <is>
          <t>And so to turn this into a 6-plex, looking at the size of that lot, even though it would technically fit, it does not fit the overall character of the neighbourhood.</t>
        </is>
      </c>
      <c r="H2468" s="11" t="inlineStr">
        <is>
          <t>https://www.youtube.com/watch?v=71s5PJKK618&amp;t=2351s</t>
        </is>
      </c>
    </row>
    <row r="2469">
      <c r="A2469" s="6" t="inlineStr">
        <is>
          <t>2025-03-18</t>
        </is>
      </c>
      <c r="B2469" s="6" t="inlineStr">
        <is>
          <t>6/6.1/6.2/6.3/6.4/6.5/7/8/9/10/11/12/13/14/15/16/17/18/19</t>
        </is>
      </c>
      <c r="C2469" s="8" t="inlineStr">
        <is>
          <t>Public hearing and decision - Rezoning By-Law 2261, 189 Hanover Street (RLD to RMD, six-unit multi-family) - denied</t>
        </is>
      </c>
      <c r="D2469" s="6" t="inlineStr">
        <is>
          <t>Michael Zwaagstra</t>
        </is>
      </c>
      <c r="E2469" s="6" t="inlineStr">
        <is>
          <t>00:39:11</t>
        </is>
      </c>
      <c r="F2469" s="6" t="inlineStr">
        <is>
          <t>second</t>
        </is>
      </c>
      <c r="G2469" s="8" t="inlineStr">
        <is>
          <t>So hence I'm seconding the motion to deny.</t>
        </is>
      </c>
      <c r="H2469" s="11" t="inlineStr">
        <is>
          <t>https://www.youtube.com/watch?v=71s5PJKK618&amp;t=2351s</t>
        </is>
      </c>
    </row>
    <row r="2470">
      <c r="A2470" s="6" t="inlineStr">
        <is>
          <t>2025-03-18</t>
        </is>
      </c>
      <c r="B2470" s="6" t="inlineStr">
        <is>
          <t>6/6.1/6.2/6.3/6.4/6.5/7/8/9/10/11/12/13/14/15/16/17/18/19</t>
        </is>
      </c>
      <c r="C2470" s="8" t="inlineStr">
        <is>
          <t>Public hearing and decision - Rezoning By-Law 2261, 189 Hanover Street (RLD to RMD, six-unit multi-family) - denied</t>
        </is>
      </c>
      <c r="D2470" s="6" t="inlineStr">
        <is>
          <t>Mayor Earl Funk</t>
        </is>
      </c>
      <c r="E2470" s="6" t="inlineStr">
        <is>
          <t>00:41:11</t>
        </is>
      </c>
      <c r="F2470" s="6" t="inlineStr">
        <is>
          <t>statement</t>
        </is>
      </c>
      <c r="G2470" s="8" t="inlineStr">
        <is>
          <t>this is a difficult one for me because we have approved a lot of multifamily, a lot of RMD.</t>
        </is>
      </c>
      <c r="H2470" s="11" t="inlineStr">
        <is>
          <t>https://www.youtube.com/watch?v=71s5PJKK618&amp;t=2471s</t>
        </is>
      </c>
    </row>
    <row r="2471">
      <c r="A2471" s="6" t="inlineStr">
        <is>
          <t>2025-03-18</t>
        </is>
      </c>
      <c r="B2471" s="6" t="inlineStr">
        <is>
          <t>6/6.1/6.2/6.3/6.4/6.5/7/8/9/10/11/12/13/14/15/16/17/18/19</t>
        </is>
      </c>
      <c r="C2471" s="8" t="inlineStr">
        <is>
          <t>Public hearing and decision - Rezoning By-Law 2261, 189 Hanover Street (RLD to RMD, six-unit multi-family) - denied</t>
        </is>
      </c>
      <c r="D2471" s="6" t="inlineStr">
        <is>
          <t>Mayor Earl Funk</t>
        </is>
      </c>
      <c r="E2471" s="6" t="inlineStr">
        <is>
          <t>00:41:11</t>
        </is>
      </c>
      <c r="F2471" s="6" t="inlineStr">
        <is>
          <t>statement</t>
        </is>
      </c>
      <c r="G2471" s="8" t="inlineStr">
        <is>
          <t>But for many of the reasons that were already stated, I would say I support the motion as well. One of the reasons is it's in the middle of the block.</t>
        </is>
      </c>
      <c r="H2471" s="11" t="inlineStr">
        <is>
          <t>https://www.youtube.com/watch?v=71s5PJKK618&amp;t=2471s</t>
        </is>
      </c>
    </row>
    <row r="2472">
      <c r="A2472" s="6" t="inlineStr">
        <is>
          <t>2025-03-18</t>
        </is>
      </c>
      <c r="B2472" s="6" t="inlineStr">
        <is>
          <t>6/6.1/6.2/6.3/6.4/6.5/7/8/9/10/11/12/13/14/15/16/17/18/19</t>
        </is>
      </c>
      <c r="C2472" s="8" t="inlineStr">
        <is>
          <t>Public hearing and decision - Rezoning By-Law 2261, 189 Hanover Street (RLD to RMD, six-unit multi-family) - denied</t>
        </is>
      </c>
      <c r="D2472" s="6" t="inlineStr">
        <is>
          <t>Mayor Earl Funk</t>
        </is>
      </c>
      <c r="E2472" s="6" t="inlineStr">
        <is>
          <t>00:41:11</t>
        </is>
      </c>
      <c r="F2472" s="6" t="inlineStr">
        <is>
          <t>statement</t>
        </is>
      </c>
      <c r="G2472" s="8" t="inlineStr">
        <is>
          <t>They're buffering single-family dwellings from heavy-use commercial.</t>
        </is>
      </c>
      <c r="H2472" s="11" t="inlineStr">
        <is>
          <t>https://www.youtube.com/watch?v=71s5PJKK618&amp;t=2471s</t>
        </is>
      </c>
    </row>
    <row r="2473">
      <c r="A2473" s="6" t="inlineStr">
        <is>
          <t>2025-03-18</t>
        </is>
      </c>
      <c r="B2473" s="6" t="inlineStr">
        <is>
          <t>6/6.1/6.2/6.3/6.4/6.5/7/8/9/10/11/12/13/14/15/16/17/18/19</t>
        </is>
      </c>
      <c r="C2473" s="8" t="inlineStr">
        <is>
          <t>Public hearing and decision - Rezoning By-Law 2261, 189 Hanover Street (RLD to RMD, six-unit multi-family) - denied</t>
        </is>
      </c>
      <c r="D2473" s="6" t="inlineStr">
        <is>
          <t>Mayor Earl Funk</t>
        </is>
      </c>
      <c r="E2473" s="6" t="inlineStr">
        <is>
          <t>00:42:38</t>
        </is>
      </c>
      <c r="F2473" s="6" t="inlineStr">
        <is>
          <t>statement</t>
        </is>
      </c>
      <c r="G2473" s="8" t="inlineStr">
        <is>
          <t>Down the road, I do believe the— all as Steinbach is changing and growing, the densification will change as well, but right now I think for me, it's a little soon for this area, and for that reason I will support the motion.</t>
        </is>
      </c>
      <c r="H2473" s="11" t="inlineStr">
        <is>
          <t>https://www.youtube.com/watch?v=71s5PJKK618&amp;t=2558s</t>
        </is>
      </c>
    </row>
    <row r="2474">
      <c r="A2474" s="6" t="inlineStr">
        <is>
          <t>2025-03-18</t>
        </is>
      </c>
      <c r="B2474" s="6" t="inlineStr">
        <is>
          <t>20/21/21.1/21.2/21.3/21.4/22/23</t>
        </is>
      </c>
      <c r="C2474" s="8" t="inlineStr">
        <is>
          <t>Public hearing and decision - Variance V-2025-04, 333 Loewen Blvd (west side yard 20.87 ft vs 25 ft)</t>
        </is>
      </c>
      <c r="D2474" s="6" t="inlineStr">
        <is>
          <t>Damian Penner</t>
        </is>
      </c>
      <c r="E2474" s="6" t="inlineStr">
        <is>
          <t>00:45:18</t>
        </is>
      </c>
      <c r="F2474" s="6" t="inlineStr">
        <is>
          <t>motion</t>
        </is>
      </c>
      <c r="G2474" s="8" t="inlineStr">
        <is>
          <t>Motion to approve.</t>
        </is>
      </c>
      <c r="H2474" s="11" t="inlineStr">
        <is>
          <t>https://www.youtube.com/watch?v=71s5PJKK618&amp;t=2718s</t>
        </is>
      </c>
    </row>
    <row r="2475">
      <c r="A2475" s="6" t="inlineStr">
        <is>
          <t>2025-03-18</t>
        </is>
      </c>
      <c r="B2475" s="6" t="inlineStr">
        <is>
          <t>20/21/21.1/21.2/21.3/21.4/22/23</t>
        </is>
      </c>
      <c r="C2475" s="8" t="inlineStr">
        <is>
          <t>Public hearing and decision - Variance V-2025-04, 333 Loewen Blvd (west side yard 20.87 ft vs 25 ft)</t>
        </is>
      </c>
      <c r="D2475" s="6" t="inlineStr">
        <is>
          <t>Damian Penner</t>
        </is>
      </c>
      <c r="E2475" s="6" t="inlineStr">
        <is>
          <t>00:45:22</t>
        </is>
      </c>
      <c r="F2475" s="6" t="inlineStr">
        <is>
          <t>statement</t>
        </is>
      </c>
      <c r="G2475" s="8" t="inlineStr">
        <is>
          <t>The variance that's being requested is to cut it down by 4 feet, which on a lot of this size and with there being nothing else on the other side, I don't see any reason.</t>
        </is>
      </c>
      <c r="H2475" s="11" t="inlineStr">
        <is>
          <t>https://www.youtube.com/watch?v=71s5PJKK618&amp;t=2722s</t>
        </is>
      </c>
    </row>
    <row r="2476">
      <c r="A2476" s="6" t="inlineStr">
        <is>
          <t>2025-03-18</t>
        </is>
      </c>
      <c r="B2476" s="6" t="inlineStr">
        <is>
          <t>20/21/21.1/21.2/21.3/21.4/22/23</t>
        </is>
      </c>
      <c r="C2476" s="8" t="inlineStr">
        <is>
          <t>Public hearing and decision - Variance V-2025-04, 333 Loewen Blvd (west side yard 20.87 ft vs 25 ft)</t>
        </is>
      </c>
      <c r="D2476" s="6" t="inlineStr">
        <is>
          <t>Damian Penner</t>
        </is>
      </c>
      <c r="E2476" s="6" t="inlineStr">
        <is>
          <t>00:45:22</t>
        </is>
      </c>
      <c r="F2476" s="6" t="inlineStr">
        <is>
          <t>statement</t>
        </is>
      </c>
      <c r="G2476" s="8" t="inlineStr">
        <is>
          <t>I think that the neighbourhood also not having any objections as well as administration not having any issues with this, I think there's no reason we can't have this go forward.</t>
        </is>
      </c>
      <c r="H2476" s="11" t="inlineStr">
        <is>
          <t>https://www.youtube.com/watch?v=71s5PJKK618&amp;t=2722s</t>
        </is>
      </c>
    </row>
    <row r="2477">
      <c r="A2477" s="6" t="inlineStr">
        <is>
          <t>2025-03-18</t>
        </is>
      </c>
      <c r="B2477" s="6" t="inlineStr">
        <is>
          <t>20/21/21.1/21.2/21.3/21.4/22/23</t>
        </is>
      </c>
      <c r="C2477" s="8" t="inlineStr">
        <is>
          <t>Public hearing and decision - Variance V-2025-04, 333 Loewen Blvd (west side yard 20.87 ft vs 25 ft)</t>
        </is>
      </c>
      <c r="D2477" s="6" t="inlineStr">
        <is>
          <t>Jake Hiebert</t>
        </is>
      </c>
      <c r="E2477" s="6" t="inlineStr">
        <is>
          <t>00:46:05</t>
        </is>
      </c>
      <c r="F2477" s="6" t="inlineStr">
        <is>
          <t>statement</t>
        </is>
      </c>
      <c r="G2477" s="8" t="inlineStr">
        <is>
          <t>I agree with previous councillors' submissions.</t>
        </is>
      </c>
      <c r="H2477" s="11" t="inlineStr">
        <is>
          <t>https://www.youtube.com/watch?v=71s5PJKK618&amp;t=2765s</t>
        </is>
      </c>
    </row>
    <row r="2478">
      <c r="A2478" s="6" t="inlineStr">
        <is>
          <t>2025-03-18</t>
        </is>
      </c>
      <c r="B2478" s="6" t="inlineStr">
        <is>
          <t>20/21/21.1/21.2/21.3/21.4/22/23</t>
        </is>
      </c>
      <c r="C2478" s="8" t="inlineStr">
        <is>
          <t>Public hearing and decision - Variance V-2025-04, 333 Loewen Blvd (west side yard 20.87 ft vs 25 ft)</t>
        </is>
      </c>
      <c r="D2478" s="6" t="inlineStr">
        <is>
          <t>Jake Hiebert</t>
        </is>
      </c>
      <c r="E2478" s="6" t="inlineStr">
        <is>
          <t>00:46:05</t>
        </is>
      </c>
      <c r="F2478" s="6" t="inlineStr">
        <is>
          <t>statement</t>
        </is>
      </c>
      <c r="G2478" s="8" t="inlineStr">
        <is>
          <t>It fits well into the area, and the only thing we've got looking at us today is they're asking for a slight variance.</t>
        </is>
      </c>
      <c r="H2478" s="11" t="inlineStr">
        <is>
          <t>https://www.youtube.com/watch?v=71s5PJKK618&amp;t=2765s</t>
        </is>
      </c>
    </row>
    <row r="2479">
      <c r="A2479" s="6" t="inlineStr">
        <is>
          <t>2025-03-18</t>
        </is>
      </c>
      <c r="B2479" s="6" t="inlineStr">
        <is>
          <t>20/21/21.1/21.2/21.3/21.4/22/23</t>
        </is>
      </c>
      <c r="C2479" s="8" t="inlineStr">
        <is>
          <t>Public hearing and decision - Variance V-2025-04, 333 Loewen Blvd (west side yard 20.87 ft vs 25 ft)</t>
        </is>
      </c>
      <c r="D2479" s="6" t="inlineStr">
        <is>
          <t>Jake Hiebert</t>
        </is>
      </c>
      <c r="E2479" s="6" t="inlineStr">
        <is>
          <t>00:46:37</t>
        </is>
      </c>
      <c r="F2479" s="6" t="inlineStr">
        <is>
          <t>statement</t>
        </is>
      </c>
      <c r="G2479" s="8" t="inlineStr">
        <is>
          <t>And council knows that I've been a stickler. I don't like when we totally break a variance, but this, like I said, this is a variance asking for 4 feet, and I think the building fits well in the area</t>
        </is>
      </c>
      <c r="H2479" s="11" t="inlineStr">
        <is>
          <t>https://www.youtube.com/watch?v=71s5PJKK618&amp;t=2797s</t>
        </is>
      </c>
    </row>
    <row r="2480">
      <c r="A2480" s="6" t="inlineStr">
        <is>
          <t>2025-03-18</t>
        </is>
      </c>
      <c r="B2480" s="6" t="inlineStr">
        <is>
          <t>20/21/21.1/21.2/21.3/21.4/22/23</t>
        </is>
      </c>
      <c r="C2480" s="8" t="inlineStr">
        <is>
          <t>Public hearing and decision - Variance V-2025-04, 333 Loewen Blvd (west side yard 20.87 ft vs 25 ft)</t>
        </is>
      </c>
      <c r="D2480" s="6" t="inlineStr">
        <is>
          <t>Jake Hiebert</t>
        </is>
      </c>
      <c r="E2480" s="6" t="inlineStr">
        <is>
          <t>00:46:37</t>
        </is>
      </c>
      <c r="F2480" s="6" t="inlineStr">
        <is>
          <t>statement</t>
        </is>
      </c>
      <c r="G2480" s="8" t="inlineStr">
        <is>
          <t>So I do approve.</t>
        </is>
      </c>
      <c r="H2480" s="11" t="inlineStr">
        <is>
          <t>https://www.youtube.com/watch?v=71s5PJKK618&amp;t=2797s</t>
        </is>
      </c>
    </row>
    <row r="2481">
      <c r="A2481" s="6" t="inlineStr">
        <is>
          <t>2025-03-18</t>
        </is>
      </c>
      <c r="B2481" s="6" t="inlineStr">
        <is>
          <t>20/21/21.1/21.2/21.3/21.4/22/23</t>
        </is>
      </c>
      <c r="C2481" s="8" t="inlineStr">
        <is>
          <t>Public hearing and decision - Variance V-2025-04, 333 Loewen Blvd (west side yard 20.87 ft vs 25 ft)</t>
        </is>
      </c>
      <c r="D2481" s="6" t="inlineStr">
        <is>
          <t>Mayor Earl Funk</t>
        </is>
      </c>
      <c r="E2481" s="6" t="inlineStr">
        <is>
          <t>00:47:07</t>
        </is>
      </c>
      <c r="F2481" s="6" t="inlineStr">
        <is>
          <t>statement</t>
        </is>
      </c>
      <c r="G2481" s="8" t="inlineStr">
        <is>
          <t>I think it's a great use of this building. It's great to see the building finally being used</t>
        </is>
      </c>
      <c r="H2481" s="11" t="inlineStr">
        <is>
          <t>https://www.youtube.com/watch?v=71s5PJKK618&amp;t=2827s</t>
        </is>
      </c>
    </row>
    <row r="2482">
      <c r="A2482" s="6" t="inlineStr">
        <is>
          <t>2025-03-18</t>
        </is>
      </c>
      <c r="B2482" s="6" t="inlineStr">
        <is>
          <t>20/21/21.1/21.2/21.3/21.4/22/23</t>
        </is>
      </c>
      <c r="C2482" s="8" t="inlineStr">
        <is>
          <t>Public hearing and decision - Variance V-2025-04, 333 Loewen Blvd (west side yard 20.87 ft vs 25 ft)</t>
        </is>
      </c>
      <c r="D2482" s="6" t="inlineStr">
        <is>
          <t>Mayor Earl Funk</t>
        </is>
      </c>
      <c r="E2482" s="6" t="inlineStr">
        <is>
          <t>00:47:07</t>
        </is>
      </c>
      <c r="F2482" s="6" t="inlineStr">
        <is>
          <t>statement</t>
        </is>
      </c>
      <c r="G2482" s="8" t="inlineStr">
        <is>
          <t>It's not really going to bug anybody. It's not— there's no houses next by.</t>
        </is>
      </c>
      <c r="H2482" s="11" t="inlineStr">
        <is>
          <t>https://www.youtube.com/watch?v=71s5PJKK618&amp;t=2827s</t>
        </is>
      </c>
    </row>
    <row r="2483">
      <c r="A2483" s="6" t="inlineStr">
        <is>
          <t>2025-03-18</t>
        </is>
      </c>
      <c r="B2483" s="6" t="inlineStr">
        <is>
          <t>24/24.1/24.2/24.3/24.4/24.5/25</t>
        </is>
      </c>
      <c r="C2483" s="8" t="inlineStr">
        <is>
          <t>Public hearing and decision - Variance V-2025-05, 7 Brandt Street (rear yard 10'4" vs 20 ft), subject to updated grading/servicing plan</t>
        </is>
      </c>
      <c r="D2483" s="6" t="inlineStr">
        <is>
          <t>Michael Zwaagstra</t>
        </is>
      </c>
      <c r="E2483" s="6" t="inlineStr">
        <is>
          <t>00:51:22</t>
        </is>
      </c>
      <c r="F2483" s="6" t="inlineStr">
        <is>
          <t>motion</t>
        </is>
      </c>
      <c r="G2483" s="8" t="inlineStr">
        <is>
          <t>I'll make a motion to approve.</t>
        </is>
      </c>
      <c r="H2483" s="11" t="inlineStr">
        <is>
          <t>https://www.youtube.com/watch?v=71s5PJKK618&amp;t=3082s</t>
        </is>
      </c>
    </row>
    <row r="2484">
      <c r="A2484" s="6" t="inlineStr">
        <is>
          <t>2025-03-18</t>
        </is>
      </c>
      <c r="B2484" s="6" t="inlineStr">
        <is>
          <t>24/24.1/24.2/24.3/24.4/24.5/25</t>
        </is>
      </c>
      <c r="C2484" s="8" t="inlineStr">
        <is>
          <t>Public hearing and decision - Variance V-2025-05, 7 Brandt Street (rear yard 10'4" vs 20 ft), subject to updated grading/servicing plan</t>
        </is>
      </c>
      <c r="D2484" s="6" t="inlineStr">
        <is>
          <t>Michael Zwaagstra</t>
        </is>
      </c>
      <c r="E2484" s="6" t="inlineStr">
        <is>
          <t>00:51:26</t>
        </is>
      </c>
      <c r="F2484" s="6" t="inlineStr">
        <is>
          <t>statement</t>
        </is>
      </c>
      <c r="G2484" s="8" t="inlineStr">
        <is>
          <t>The request is to have a rear yard setback of just over 10 feet when 20 feet would be normally required.</t>
        </is>
      </c>
      <c r="H2484" s="11" t="inlineStr">
        <is>
          <t>https://www.youtube.com/watch?v=71s5PJKK618&amp;t=3086s</t>
        </is>
      </c>
    </row>
    <row r="2485">
      <c r="A2485" s="6" t="inlineStr">
        <is>
          <t>2025-03-18</t>
        </is>
      </c>
      <c r="B2485" s="6" t="inlineStr">
        <is>
          <t>24/24.1/24.2/24.3/24.4/24.5/25</t>
        </is>
      </c>
      <c r="C2485" s="8" t="inlineStr">
        <is>
          <t>Public hearing and decision - Variance V-2025-05, 7 Brandt Street (rear yard 10'4" vs 20 ft), subject to updated grading/servicing plan</t>
        </is>
      </c>
      <c r="D2485" s="6" t="inlineStr">
        <is>
          <t>Michael Zwaagstra</t>
        </is>
      </c>
      <c r="E2485" s="6" t="inlineStr">
        <is>
          <t>00:51:26</t>
        </is>
      </c>
      <c r="F2485" s="6" t="inlineStr">
        <is>
          <t>statement</t>
        </is>
      </c>
      <c r="G2485" s="8" t="inlineStr">
        <is>
          <t>Obviously, we'd like to see businesses expand in Steinbach, and the fact that they own the neighbors has solved the neighbour problem.</t>
        </is>
      </c>
      <c r="H2485" s="11" t="inlineStr">
        <is>
          <t>https://www.youtube.com/watch?v=71s5PJKK618&amp;t=3086s</t>
        </is>
      </c>
    </row>
    <row r="2486">
      <c r="A2486" s="6" t="inlineStr">
        <is>
          <t>2025-03-18</t>
        </is>
      </c>
      <c r="B2486" s="6" t="inlineStr">
        <is>
          <t>24/24.1/24.2/24.3/24.4/24.5/25</t>
        </is>
      </c>
      <c r="C2486" s="8" t="inlineStr">
        <is>
          <t>Public hearing and decision - Variance V-2025-05, 7 Brandt Street (rear yard 10'4" vs 20 ft), subject to updated grading/servicing plan</t>
        </is>
      </c>
      <c r="D2486" s="6" t="inlineStr">
        <is>
          <t>Michael Zwaagstra</t>
        </is>
      </c>
      <c r="E2486" s="6" t="inlineStr">
        <is>
          <t>00:51:26</t>
        </is>
      </c>
      <c r="F2486" s="6" t="inlineStr">
        <is>
          <t>statement</t>
        </is>
      </c>
      <c r="G2486" s="8" t="inlineStr">
        <is>
          <t>So based on all those factors, I see no reason not to approve.</t>
        </is>
      </c>
      <c r="H2486" s="11" t="inlineStr">
        <is>
          <t>https://www.youtube.com/watch?v=71s5PJKK618&amp;t=3086s</t>
        </is>
      </c>
    </row>
    <row r="2487">
      <c r="A2487" s="6" t="inlineStr">
        <is>
          <t>2025-03-18</t>
        </is>
      </c>
      <c r="B2487" s="6" t="inlineStr">
        <is>
          <t>24/24.1/24.2/24.3/24.4/24.5/25</t>
        </is>
      </c>
      <c r="C2487" s="8" t="inlineStr">
        <is>
          <t>Public hearing and decision - Variance V-2025-05, 7 Brandt Street (rear yard 10'4" vs 20 ft), subject to updated grading/servicing plan</t>
        </is>
      </c>
      <c r="D2487" s="6" t="inlineStr">
        <is>
          <t>Jac Siemens</t>
        </is>
      </c>
      <c r="E2487" s="6" t="inlineStr">
        <is>
          <t>00:51:57</t>
        </is>
      </c>
      <c r="F2487" s="6" t="inlineStr">
        <is>
          <t>statement</t>
        </is>
      </c>
      <c r="G2487" s="8" t="inlineStr">
        <is>
          <t>This property is located in our CBD, our central business district, and that is the plan, to build commercial properties in that area. So that is what we need to continue doing.</t>
        </is>
      </c>
      <c r="H2487" s="11" t="inlineStr">
        <is>
          <t>https://www.youtube.com/watch?v=71s5PJKK618&amp;t=3117s</t>
        </is>
      </c>
    </row>
    <row r="2488">
      <c r="A2488" s="6" t="inlineStr">
        <is>
          <t>2025-03-18</t>
        </is>
      </c>
      <c r="B2488" s="6" t="inlineStr">
        <is>
          <t>24/24.1/24.2/24.3/24.4/24.5/25</t>
        </is>
      </c>
      <c r="C2488" s="8" t="inlineStr">
        <is>
          <t>Public hearing and decision - Variance V-2025-05, 7 Brandt Street (rear yard 10'4" vs 20 ft), subject to updated grading/servicing plan</t>
        </is>
      </c>
      <c r="D2488" s="6" t="inlineStr">
        <is>
          <t>Mayor Earl Funk</t>
        </is>
      </c>
      <c r="E2488" s="6" t="inlineStr">
        <is>
          <t>00:50:33</t>
        </is>
      </c>
      <c r="F2488" s="6" t="inlineStr">
        <is>
          <t>question</t>
        </is>
      </c>
      <c r="G2488" s="8" t="inlineStr">
        <is>
          <t>Both adjacent properties you own?</t>
        </is>
      </c>
      <c r="H2488" s="11" t="inlineStr">
        <is>
          <t>https://www.youtube.com/watch?v=71s5PJKK618&amp;t=3033s</t>
        </is>
      </c>
    </row>
    <row r="2489">
      <c r="A2489" s="6" t="inlineStr">
        <is>
          <t>2025-03-18</t>
        </is>
      </c>
      <c r="B2489" s="6" t="inlineStr">
        <is>
          <t>24/24.1/24.2/24.3/24.4/24.5/25</t>
        </is>
      </c>
      <c r="C2489" s="8" t="inlineStr">
        <is>
          <t>Public hearing and decision - Variance V-2025-05, 7 Brandt Street (rear yard 10'4" vs 20 ft), subject to updated grading/servicing plan</t>
        </is>
      </c>
      <c r="D2489" s="6" t="inlineStr">
        <is>
          <t>Mayor Earl Funk</t>
        </is>
      </c>
      <c r="E2489" s="6" t="inlineStr">
        <is>
          <t>00:52:12</t>
        </is>
      </c>
      <c r="F2489" s="6" t="inlineStr">
        <is>
          <t>statement</t>
        </is>
      </c>
      <c r="G2489" s="8" t="inlineStr">
        <is>
          <t>it's always great to see a business in our Central Business District grow</t>
        </is>
      </c>
      <c r="H2489" s="11" t="inlineStr">
        <is>
          <t>https://www.youtube.com/watch?v=71s5PJKK618&amp;t=3132s</t>
        </is>
      </c>
    </row>
    <row r="2490">
      <c r="A2490" s="6" t="inlineStr">
        <is>
          <t>2025-03-18</t>
        </is>
      </c>
      <c r="B2490" s="6" t="inlineStr">
        <is>
          <t>24/24.1/24.2/24.3/24.4/24.5/25</t>
        </is>
      </c>
      <c r="C2490" s="8" t="inlineStr">
        <is>
          <t>Public hearing and decision - Variance V-2025-05, 7 Brandt Street (rear yard 10'4" vs 20 ft), subject to updated grading/servicing plan</t>
        </is>
      </c>
      <c r="D2490" s="6" t="inlineStr">
        <is>
          <t>Mayor Earl Funk</t>
        </is>
      </c>
      <c r="E2490" s="6" t="inlineStr">
        <is>
          <t>00:52:12</t>
        </is>
      </c>
      <c r="F2490" s="6" t="inlineStr">
        <is>
          <t>statement</t>
        </is>
      </c>
      <c r="G2490" s="8" t="inlineStr">
        <is>
          <t>the applicant has been very, very prudent, done, done some very wise things buying the properties beside them also. That ensures their growth In the future as well.</t>
        </is>
      </c>
      <c r="H2490" s="11" t="inlineStr">
        <is>
          <t>https://www.youtube.com/watch?v=71s5PJKK618&amp;t=3132s</t>
        </is>
      </c>
    </row>
    <row r="2491">
      <c r="A2491" s="6" t="inlineStr">
        <is>
          <t>2025-03-18</t>
        </is>
      </c>
      <c r="B2491" s="6" t="inlineStr">
        <is>
          <t>26/26.1/26.2/26.3/26.4/26.5/27</t>
        </is>
      </c>
      <c r="C2491" s="8" t="inlineStr">
        <is>
          <t>Public hearing and decision - Variance V-2025-06, 85 Acres Drive (rear yard 5 ft vs 10 ft, M2), subject to grading/servicing plan</t>
        </is>
      </c>
      <c r="D2491" s="6" t="inlineStr">
        <is>
          <t>Susan Penner</t>
        </is>
      </c>
      <c r="E2491" s="6" t="inlineStr">
        <is>
          <t>00:57:10</t>
        </is>
      </c>
      <c r="F2491" s="6" t="inlineStr">
        <is>
          <t>statement</t>
        </is>
      </c>
      <c r="G2491" s="8" t="inlineStr">
        <is>
          <t>Given that there's a public reserve in the back, I think there's a fair— fairly straightforward request, so I don't see any problem with allowing it to go ahead.</t>
        </is>
      </c>
      <c r="H2491" s="11" t="inlineStr">
        <is>
          <t>https://www.youtube.com/watch?v=71s5PJKK618&amp;t=3430s</t>
        </is>
      </c>
    </row>
    <row r="2492">
      <c r="A2492" s="6" t="inlineStr">
        <is>
          <t>2025-03-18</t>
        </is>
      </c>
      <c r="B2492" s="6" t="inlineStr">
        <is>
          <t>26/26.1/26.2/26.3/26.4/26.5/27</t>
        </is>
      </c>
      <c r="C2492" s="8" t="inlineStr">
        <is>
          <t>Public hearing and decision - Variance V-2025-06, 85 Acres Drive (rear yard 5 ft vs 10 ft, M2), subject to grading/servicing plan</t>
        </is>
      </c>
      <c r="D2492" s="6" t="inlineStr">
        <is>
          <t>Mayor Earl Funk</t>
        </is>
      </c>
      <c r="E2492" s="6" t="inlineStr">
        <is>
          <t>00:55:03</t>
        </is>
      </c>
      <c r="F2492" s="6" t="inlineStr">
        <is>
          <t>question</t>
        </is>
      </c>
      <c r="G2492" s="8" t="inlineStr">
        <is>
          <t>it's one all of council has and, and was brought up by administration.</t>
        </is>
      </c>
      <c r="H2492" s="11" t="inlineStr">
        <is>
          <t>https://www.youtube.com/watch?v=71s5PJKK618&amp;t=3303s</t>
        </is>
      </c>
    </row>
    <row r="2493">
      <c r="A2493" s="6" t="inlineStr">
        <is>
          <t>2025-03-18</t>
        </is>
      </c>
      <c r="B2493" s="6" t="inlineStr">
        <is>
          <t>26/26.1/26.2/26.3/26.4/26.5/27</t>
        </is>
      </c>
      <c r="C2493" s="8" t="inlineStr">
        <is>
          <t>Public hearing and decision - Variance V-2025-06, 85 Acres Drive (rear yard 5 ft vs 10 ft, M2), subject to grading/servicing plan</t>
        </is>
      </c>
      <c r="D2493" s="6" t="inlineStr">
        <is>
          <t>Mayor Earl Funk</t>
        </is>
      </c>
      <c r="E2493" s="6" t="inlineStr">
        <is>
          <t>00:57:21</t>
        </is>
      </c>
      <c r="F2493" s="6" t="inlineStr">
        <is>
          <t>statement</t>
        </is>
      </c>
      <c r="G2493" s="8" t="inlineStr">
        <is>
          <t>Yeah, council, I would agree with Councilor Pinner. This seems like a reasonable ask, straightforward. It's just to maximize the front of the lot in order for— to make it safer for vehicles, highway tractors to be pulling in and out and getting product in and out too.</t>
        </is>
      </c>
      <c r="H2493" s="11" t="inlineStr">
        <is>
          <t>https://www.youtube.com/watch?v=71s5PJKK618&amp;t=3441s</t>
        </is>
      </c>
    </row>
    <row r="2494">
      <c r="A2494" s="6" t="inlineStr">
        <is>
          <t>2025-03-18</t>
        </is>
      </c>
      <c r="B2494" s="6" t="inlineStr">
        <is>
          <t>28/28.1/28.2/29/30/40/41</t>
        </is>
      </c>
      <c r="C2494" s="8" t="inlineStr">
        <is>
          <t>Steinbach Economic Development (SED) delegation update incl. RCIP and SED grant funding request (referred to July Summer Study Session)</t>
        </is>
      </c>
      <c r="D2494" s="6" t="inlineStr">
        <is>
          <t>Michael Zwaagstra</t>
        </is>
      </c>
      <c r="E2494" s="6" t="inlineStr">
        <is>
          <t>01:11:56</t>
        </is>
      </c>
      <c r="F2494" s="6" t="inlineStr">
        <is>
          <t>question</t>
        </is>
      </c>
      <c r="G2494" s="8" t="inlineStr">
        <is>
          <t>Is this a contributing factor in the reason that you're requesting in the upcoming year for the city to double the public contribution to SED?</t>
        </is>
      </c>
      <c r="H2494" s="11" t="inlineStr">
        <is>
          <t>https://www.youtube.com/watch?v=71s5PJKK618&amp;t=4316s</t>
        </is>
      </c>
    </row>
    <row r="2495">
      <c r="A2495" s="6" t="inlineStr">
        <is>
          <t>2025-03-18</t>
        </is>
      </c>
      <c r="B2495" s="6" t="inlineStr">
        <is>
          <t>28/28.1/28.2/29/30/40/41</t>
        </is>
      </c>
      <c r="C2495" s="8" t="inlineStr">
        <is>
          <t>Steinbach Economic Development (SED) delegation update incl. RCIP and SED grant funding request (referred to July Summer Study Session)</t>
        </is>
      </c>
      <c r="D2495" s="6" t="inlineStr">
        <is>
          <t>Michael Zwaagstra</t>
        </is>
      </c>
      <c r="E2495" s="6" t="inlineStr">
        <is>
          <t>01:13:17</t>
        </is>
      </c>
      <c r="F2495" s="6" t="inlineStr">
        <is>
          <t>question</t>
        </is>
      </c>
      <c r="G2495" s="8" t="inlineStr">
        <is>
          <t>Is there any concern on your part that it's not guaranteed that the budget doubles next year?</t>
        </is>
      </c>
      <c r="H2495" s="11" t="inlineStr">
        <is>
          <t>https://www.youtube.com/watch?v=71s5PJKK618&amp;t=4397s</t>
        </is>
      </c>
    </row>
    <row r="2496">
      <c r="A2496" s="6" t="inlineStr">
        <is>
          <t>2025-03-18</t>
        </is>
      </c>
      <c r="B2496" s="6" t="inlineStr">
        <is>
          <t>28/28.1/28.2/29/30/40/41</t>
        </is>
      </c>
      <c r="C2496" s="8" t="inlineStr">
        <is>
          <t>Steinbach Economic Development (SED) delegation update incl. RCIP and SED grant funding request (referred to July Summer Study Session)</t>
        </is>
      </c>
      <c r="D2496" s="6" t="inlineStr">
        <is>
          <t>Michael Zwaagstra</t>
        </is>
      </c>
      <c r="E2496" s="6" t="inlineStr">
        <is>
          <t>01:13:17</t>
        </is>
      </c>
      <c r="F2496" s="6" t="inlineStr">
        <is>
          <t>statement</t>
        </is>
      </c>
      <c r="G2496" s="8" t="inlineStr">
        <is>
          <t>It's just a little surprising to have such a major change in, in approach and an extra thing that, you know, we sort of found out about after the fact, and it's going to impact your budget and then the ask to us.</t>
        </is>
      </c>
      <c r="H2496" s="11" t="inlineStr">
        <is>
          <t>https://www.youtube.com/watch?v=71s5PJKK618&amp;t=4397s</t>
        </is>
      </c>
    </row>
    <row r="2497">
      <c r="A2497" s="6" t="inlineStr">
        <is>
          <t>2025-03-18</t>
        </is>
      </c>
      <c r="B2497" s="6" t="inlineStr">
        <is>
          <t>28/28.1/28.2/29/30/40/41</t>
        </is>
      </c>
      <c r="C2497" s="8" t="inlineStr">
        <is>
          <t>Steinbach Economic Development (SED) delegation update incl. RCIP and SED grant funding request (referred to July Summer Study Session)</t>
        </is>
      </c>
      <c r="D2497" s="6" t="inlineStr">
        <is>
          <t>Michael Zwaagstra</t>
        </is>
      </c>
      <c r="E2497" s="6" t="inlineStr">
        <is>
          <t>01:19:39</t>
        </is>
      </c>
      <c r="F2497" s="6" t="inlineStr">
        <is>
          <t>question</t>
        </is>
      </c>
      <c r="G2497" s="8" t="inlineStr">
        <is>
          <t>was there any of that type of consultation prior to you making the decision to go ahead and apply?</t>
        </is>
      </c>
      <c r="H2497" s="11" t="inlineStr">
        <is>
          <t>https://www.youtube.com/watch?v=71s5PJKK618&amp;t=4779s</t>
        </is>
      </c>
    </row>
    <row r="2498">
      <c r="A2498" s="6" t="inlineStr">
        <is>
          <t>2025-03-18</t>
        </is>
      </c>
      <c r="B2498" s="6" t="inlineStr">
        <is>
          <t>28/28.1/28.2/29/30/40/41</t>
        </is>
      </c>
      <c r="C2498" s="8" t="inlineStr">
        <is>
          <t>Steinbach Economic Development (SED) delegation update incl. RCIP and SED grant funding request (referred to July Summer Study Session)</t>
        </is>
      </c>
      <c r="D2498" s="6" t="inlineStr">
        <is>
          <t>Michael Zwaagstra</t>
        </is>
      </c>
      <c r="E2498" s="6" t="inlineStr">
        <is>
          <t>01:19:39</t>
        </is>
      </c>
      <c r="F2498" s="6" t="inlineStr">
        <is>
          <t>statement</t>
        </is>
      </c>
      <c r="G2498" s="8" t="inlineStr">
        <is>
          <t>Because obviously this application has an impact on the city as a whole, especially because you're asking for tax dollars to pay for this.</t>
        </is>
      </c>
      <c r="H2498" s="11" t="inlineStr">
        <is>
          <t>https://www.youtube.com/watch?v=71s5PJKK618&amp;t=4779s</t>
        </is>
      </c>
    </row>
    <row r="2499">
      <c r="A2499" s="6" t="inlineStr">
        <is>
          <t>2025-03-18</t>
        </is>
      </c>
      <c r="B2499" s="6" t="inlineStr">
        <is>
          <t>28/28.1/28.2/29/30/40/41</t>
        </is>
      </c>
      <c r="C2499" s="8" t="inlineStr">
        <is>
          <t>Steinbach Economic Development (SED) delegation update incl. RCIP and SED grant funding request (referred to July Summer Study Session)</t>
        </is>
      </c>
      <c r="D2499" s="6" t="inlineStr">
        <is>
          <t>Susan Penner</t>
        </is>
      </c>
      <c r="E2499" s="6" t="inlineStr">
        <is>
          <t>01:12:18</t>
        </is>
      </c>
      <c r="F2499" s="6" t="inlineStr">
        <is>
          <t>question</t>
        </is>
      </c>
      <c r="G2499" s="8" t="inlineStr">
        <is>
          <t>why wouldn't the businesses be required to pay for the employer, the benefit they're getting out of it? Why would taxpayers, for example, or why would CED be responsible for paying that versus the business that benefits from getting the employee?</t>
        </is>
      </c>
      <c r="H2499" s="11" t="inlineStr">
        <is>
          <t>https://www.youtube.com/watch?v=71s5PJKK618&amp;t=4338s</t>
        </is>
      </c>
    </row>
    <row r="2500">
      <c r="A2500" s="6" t="inlineStr">
        <is>
          <t>2025-03-18</t>
        </is>
      </c>
      <c r="B2500" s="6" t="inlineStr">
        <is>
          <t>28/28.1/28.2/29/30/40/41</t>
        </is>
      </c>
      <c r="C2500" s="8" t="inlineStr">
        <is>
          <t>Steinbach Economic Development (SED) delegation update incl. RCIP and SED grant funding request (referred to July Summer Study Session)</t>
        </is>
      </c>
      <c r="D2500" s="6" t="inlineStr">
        <is>
          <t>Susan Penner</t>
        </is>
      </c>
      <c r="E2500" s="6" t="inlineStr">
        <is>
          <t>01:15:58</t>
        </is>
      </c>
      <c r="F2500" s="6" t="inlineStr">
        <is>
          <t>question</t>
        </is>
      </c>
      <c r="G2500" s="8" t="inlineStr">
        <is>
          <t>So how many seats are you designated?</t>
        </is>
      </c>
      <c r="H2500" s="11" t="inlineStr">
        <is>
          <t>https://www.youtube.com/watch?v=71s5PJKK618&amp;t=4558s</t>
        </is>
      </c>
    </row>
    <row r="2501">
      <c r="A2501" s="6" t="inlineStr">
        <is>
          <t>2025-03-18</t>
        </is>
      </c>
      <c r="B2501" s="6" t="inlineStr">
        <is>
          <t>28/28.1/28.2/29/30/40/41</t>
        </is>
      </c>
      <c r="C2501" s="8" t="inlineStr">
        <is>
          <t>Steinbach Economic Development (SED) delegation update incl. RCIP and SED grant funding request (referred to July Summer Study Session)</t>
        </is>
      </c>
      <c r="D2501" s="6" t="inlineStr">
        <is>
          <t>Susan Penner</t>
        </is>
      </c>
      <c r="E2501" s="6" t="inlineStr">
        <is>
          <t>01:16:10</t>
        </is>
      </c>
      <c r="F2501" s="6" t="inlineStr">
        <is>
          <t>statement</t>
        </is>
      </c>
      <c r="G2501" s="8" t="inlineStr">
        <is>
          <t>It's just a challenge that there's really an ask for taxpayer money to fund this federal program that's being downloaded onto the municipal level, and then we can't have any information.</t>
        </is>
      </c>
      <c r="H2501" s="11" t="inlineStr">
        <is>
          <t>https://www.youtube.com/watch?v=71s5PJKK618&amp;t=4570s</t>
        </is>
      </c>
    </row>
    <row r="2502">
      <c r="A2502" s="6" t="inlineStr">
        <is>
          <t>2025-03-18</t>
        </is>
      </c>
      <c r="B2502" s="6" t="inlineStr">
        <is>
          <t>28/28.1/28.2/29/30/40/41</t>
        </is>
      </c>
      <c r="C2502" s="8" t="inlineStr">
        <is>
          <t>Steinbach Economic Development (SED) delegation update incl. RCIP and SED grant funding request (referred to July Summer Study Session)</t>
        </is>
      </c>
      <c r="D2502" s="6" t="inlineStr">
        <is>
          <t>Susan Penner</t>
        </is>
      </c>
      <c r="E2502" s="6" t="inlineStr">
        <is>
          <t>01:25:39</t>
        </is>
      </c>
      <c r="F2502" s="6" t="inlineStr">
        <is>
          <t>question</t>
        </is>
      </c>
      <c r="G2502" s="8" t="inlineStr">
        <is>
          <t>is there a link to any of the businesses that are going up or that we know that are coming to Steinbach that you can link directly to the work of of STEM economic development, or at this point is it primarily lead generation?</t>
        </is>
      </c>
      <c r="H2502" s="11" t="inlineStr">
        <is>
          <t>https://www.youtube.com/watch?v=71s5PJKK618&amp;t=5139s</t>
        </is>
      </c>
    </row>
    <row r="2503">
      <c r="A2503" s="6" t="inlineStr">
        <is>
          <t>2025-03-18</t>
        </is>
      </c>
      <c r="B2503" s="6" t="inlineStr">
        <is>
          <t>28/28.1/28.2/29/30/40/41</t>
        </is>
      </c>
      <c r="C2503" s="8" t="inlineStr">
        <is>
          <t>Steinbach Economic Development (SED) delegation update incl. RCIP and SED grant funding request (referred to July Summer Study Session)</t>
        </is>
      </c>
      <c r="D2503" s="6" t="inlineStr">
        <is>
          <t>Damian Penner</t>
        </is>
      </c>
      <c r="E2503" s="6" t="inlineStr">
        <is>
          <t>01:16:47</t>
        </is>
      </c>
      <c r="F2503" s="6" t="inlineStr">
        <is>
          <t>statement</t>
        </is>
      </c>
      <c r="G2503" s="8" t="inlineStr">
        <is>
          <t>I find it very concerning that there's Veils of transparency that are being hidden with regards to that program.</t>
        </is>
      </c>
      <c r="H2503" s="11" t="inlineStr">
        <is>
          <t>https://www.youtube.com/watch?v=71s5PJKK618&amp;t=4607s</t>
        </is>
      </c>
    </row>
    <row r="2504">
      <c r="A2504" s="6" t="inlineStr">
        <is>
          <t>2025-03-18</t>
        </is>
      </c>
      <c r="B2504" s="6" t="inlineStr">
        <is>
          <t>28/28.1/28.2/29/30/40/41</t>
        </is>
      </c>
      <c r="C2504" s="8" t="inlineStr">
        <is>
          <t>Steinbach Economic Development (SED) delegation update incl. RCIP and SED grant funding request (referred to July Summer Study Session)</t>
        </is>
      </c>
      <c r="D2504" s="6" t="inlineStr">
        <is>
          <t>Damian Penner</t>
        </is>
      </c>
      <c r="E2504" s="6" t="inlineStr">
        <is>
          <t>01:16:47</t>
        </is>
      </c>
      <c r="F2504" s="6" t="inlineStr">
        <is>
          <t>question</t>
        </is>
      </c>
      <c r="G2504" s="8" t="inlineStr">
        <is>
          <t>With regards to education and training, what tangibly has been done with regards to making Steinbach Manitoba's education and training hub?</t>
        </is>
      </c>
      <c r="H2504" s="11" t="inlineStr">
        <is>
          <t>https://www.youtube.com/watch?v=71s5PJKK618&amp;t=4607s</t>
        </is>
      </c>
    </row>
    <row r="2505">
      <c r="A2505" s="6" t="inlineStr">
        <is>
          <t>2025-03-18</t>
        </is>
      </c>
      <c r="B2505" s="6" t="inlineStr">
        <is>
          <t>28/28.1/28.2/29/30/40/41</t>
        </is>
      </c>
      <c r="C2505" s="8" t="inlineStr">
        <is>
          <t>Steinbach Economic Development (SED) delegation update incl. RCIP and SED grant funding request (referred to July Summer Study Session)</t>
        </is>
      </c>
      <c r="D2505" s="6" t="inlineStr">
        <is>
          <t>Bill Hiebert</t>
        </is>
      </c>
      <c r="E2505" s="6" t="inlineStr">
        <is>
          <t>01:17:26</t>
        </is>
      </c>
      <c r="F2505" s="6" t="inlineStr">
        <is>
          <t>question</t>
        </is>
      </c>
      <c r="G2505" s="8" t="inlineStr">
        <is>
          <t>How much interest is there? Are there a lot of people asking?</t>
        </is>
      </c>
      <c r="H2505" s="11" t="inlineStr">
        <is>
          <t>https://www.youtube.com/watch?v=71s5PJKK618&amp;t=4646s</t>
        </is>
      </c>
    </row>
    <row r="2506">
      <c r="A2506" s="6" t="inlineStr">
        <is>
          <t>2025-03-18</t>
        </is>
      </c>
      <c r="B2506" s="6" t="inlineStr">
        <is>
          <t>28/28.1/28.2/29/30/40/41</t>
        </is>
      </c>
      <c r="C2506" s="8" t="inlineStr">
        <is>
          <t>Steinbach Economic Development (SED) delegation update incl. RCIP and SED grant funding request (referred to July Summer Study Session)</t>
        </is>
      </c>
      <c r="D2506" s="6" t="inlineStr">
        <is>
          <t>Bill Hiebert</t>
        </is>
      </c>
      <c r="E2506" s="6" t="inlineStr">
        <is>
          <t>01:18:09</t>
        </is>
      </c>
      <c r="F2506" s="6" t="inlineStr">
        <is>
          <t>statement</t>
        </is>
      </c>
      <c r="G2506" s="8" t="inlineStr">
        <is>
          <t>I'm also quite surprised that with this type of program that there wouldn't be federal funding and that it wouldn't be requested or required of us as a community to fund.</t>
        </is>
      </c>
      <c r="H2506" s="11" t="inlineStr">
        <is>
          <t>https://www.youtube.com/watch?v=71s5PJKK618&amp;t=4689s</t>
        </is>
      </c>
    </row>
    <row r="2507">
      <c r="A2507" s="6" t="inlineStr">
        <is>
          <t>2025-03-18</t>
        </is>
      </c>
      <c r="B2507" s="6" t="inlineStr">
        <is>
          <t>28/28.1/28.2/29/30/40/41</t>
        </is>
      </c>
      <c r="C2507" s="8" t="inlineStr">
        <is>
          <t>Steinbach Economic Development (SED) delegation update incl. RCIP and SED grant funding request (referred to July Summer Study Session)</t>
        </is>
      </c>
      <c r="D2507" s="6" t="inlineStr">
        <is>
          <t>Jac Siemens</t>
        </is>
      </c>
      <c r="E2507" s="6" t="inlineStr">
        <is>
          <t>01:18:59</t>
        </is>
      </c>
      <c r="F2507" s="6" t="inlineStr">
        <is>
          <t>question</t>
        </is>
      </c>
      <c r="G2507" s="8" t="inlineStr">
        <is>
          <t>You spoke 6 months ago about LPN training coming to Steinbach. Is that— can you speak to that?</t>
        </is>
      </c>
      <c r="H2507" s="11" t="inlineStr">
        <is>
          <t>https://www.youtube.com/watch?v=71s5PJKK618&amp;t=4739s</t>
        </is>
      </c>
    </row>
    <row r="2508">
      <c r="A2508" s="6" t="inlineStr">
        <is>
          <t>2025-03-18</t>
        </is>
      </c>
      <c r="B2508" s="6" t="inlineStr">
        <is>
          <t>28/28.1/28.2/29/30/40/41</t>
        </is>
      </c>
      <c r="C2508" s="8" t="inlineStr">
        <is>
          <t>Steinbach Economic Development (SED) delegation update incl. RCIP and SED grant funding request (referred to July Summer Study Session)</t>
        </is>
      </c>
      <c r="D2508" s="6" t="inlineStr">
        <is>
          <t>Jac Siemens</t>
        </is>
      </c>
      <c r="E2508" s="6" t="inlineStr">
        <is>
          <t>01:40:17</t>
        </is>
      </c>
      <c r="F2508" s="6" t="inlineStr">
        <is>
          <t>statement</t>
        </is>
      </c>
      <c r="G2508" s="8" t="inlineStr">
        <is>
          <t>Move that to our study session?</t>
        </is>
      </c>
      <c r="H2508" s="11" t="inlineStr">
        <is>
          <t>https://www.youtube.com/watch?v=71s5PJKK618&amp;t=6017s</t>
        </is>
      </c>
    </row>
    <row r="2509">
      <c r="A2509" s="6" t="inlineStr">
        <is>
          <t>2025-03-18</t>
        </is>
      </c>
      <c r="B2509" s="6" t="inlineStr">
        <is>
          <t>28/28.1/28.2/29/30/40/41</t>
        </is>
      </c>
      <c r="C2509" s="8" t="inlineStr">
        <is>
          <t>Steinbach Economic Development (SED) delegation update incl. RCIP and SED grant funding request (referred to July Summer Study Session)</t>
        </is>
      </c>
      <c r="D2509" s="6" t="inlineStr">
        <is>
          <t>Mayor Earl Funk</t>
        </is>
      </c>
      <c r="E2509" s="6" t="inlineStr">
        <is>
          <t>01:08:45</t>
        </is>
      </c>
      <c r="F2509" s="6" t="inlineStr">
        <is>
          <t>question</t>
        </is>
      </c>
      <c r="G2509" s="8" t="inlineStr">
        <is>
          <t>when you talk about internally generated funds to fund this, where do the funds come from?</t>
        </is>
      </c>
      <c r="H2509" s="11" t="inlineStr">
        <is>
          <t>https://www.youtube.com/watch?v=71s5PJKK618&amp;t=4125s</t>
        </is>
      </c>
    </row>
    <row r="2510">
      <c r="A2510" s="6" t="inlineStr">
        <is>
          <t>2025-03-18</t>
        </is>
      </c>
      <c r="B2510" s="6" t="inlineStr">
        <is>
          <t>28/28.1/28.2/29/30/40/41</t>
        </is>
      </c>
      <c r="C2510" s="8" t="inlineStr">
        <is>
          <t>Steinbach Economic Development (SED) delegation update incl. RCIP and SED grant funding request (referred to July Summer Study Session)</t>
        </is>
      </c>
      <c r="D2510" s="6" t="inlineStr">
        <is>
          <t>Mayor Earl Funk</t>
        </is>
      </c>
      <c r="E2510" s="6" t="inlineStr">
        <is>
          <t>01:21:12</t>
        </is>
      </c>
      <c r="F2510" s="6" t="inlineStr">
        <is>
          <t>statement</t>
        </is>
      </c>
      <c r="G2510" s="8" t="inlineStr">
        <is>
          <t>they now become downloaded to the municipal government. So we've seen that many, many times.</t>
        </is>
      </c>
      <c r="H2510" s="11" t="inlineStr">
        <is>
          <t>https://www.youtube.com/watch?v=71s5PJKK618&amp;t=4872s</t>
        </is>
      </c>
    </row>
    <row r="2511">
      <c r="A2511" s="6" t="inlineStr">
        <is>
          <t>2025-03-18</t>
        </is>
      </c>
      <c r="B2511" s="6" t="inlineStr">
        <is>
          <t>28/28.1/28.2/29/30/40/41</t>
        </is>
      </c>
      <c r="C2511" s="8" t="inlineStr">
        <is>
          <t>Steinbach Economic Development (SED) delegation update incl. RCIP and SED grant funding request (referred to July Summer Study Session)</t>
        </is>
      </c>
      <c r="D2511" s="6" t="inlineStr">
        <is>
          <t>Mayor Earl Funk</t>
        </is>
      </c>
      <c r="E2511" s="6" t="inlineStr">
        <is>
          <t>01:22:05</t>
        </is>
      </c>
      <c r="F2511" s="6" t="inlineStr">
        <is>
          <t>statement</t>
        </is>
      </c>
      <c r="G2511" s="8" t="inlineStr">
        <is>
          <t>so usually that's how they call it, pilot project, and then all of a sudden, it's great for the community, you get involved, and before you know it, you're funding it 100%.</t>
        </is>
      </c>
      <c r="H2511" s="11" t="inlineStr">
        <is>
          <t>https://www.youtube.com/watch?v=71s5PJKK618&amp;t=4925s</t>
        </is>
      </c>
    </row>
    <row r="2512">
      <c r="A2512" s="6" t="inlineStr">
        <is>
          <t>2025-03-18</t>
        </is>
      </c>
      <c r="B2512" s="6" t="inlineStr">
        <is>
          <t>28/28.1/28.2/29/30/40/41</t>
        </is>
      </c>
      <c r="C2512" s="8" t="inlineStr">
        <is>
          <t>Steinbach Economic Development (SED) delegation update incl. RCIP and SED grant funding request (referred to July Summer Study Session)</t>
        </is>
      </c>
      <c r="D2512" s="6" t="inlineStr">
        <is>
          <t>Mayor Earl Funk</t>
        </is>
      </c>
      <c r="E2512" s="6" t="inlineStr">
        <is>
          <t>01:22:33</t>
        </is>
      </c>
      <c r="F2512" s="6" t="inlineStr">
        <is>
          <t>statement</t>
        </is>
      </c>
      <c r="G2512" s="8" t="inlineStr">
        <is>
          <t>And maybe there's a spinoff too, but I need to understand more before I can make a good decision on it</t>
        </is>
      </c>
      <c r="H2512" s="11" t="inlineStr">
        <is>
          <t>https://www.youtube.com/watch?v=71s5PJKK618&amp;t=4953s</t>
        </is>
      </c>
    </row>
    <row r="2513">
      <c r="A2513" s="6" t="inlineStr">
        <is>
          <t>2025-03-18</t>
        </is>
      </c>
      <c r="B2513" s="6" t="inlineStr">
        <is>
          <t>31/31.1/31.2/32</t>
        </is>
      </c>
      <c r="C2513" s="8" t="inlineStr">
        <is>
          <t>2024 Steinbach Annual Traffic Count Program (WSP) - accept and forward to MTI</t>
        </is>
      </c>
      <c r="D2513" s="6" t="inlineStr">
        <is>
          <t>Jac Siemens</t>
        </is>
      </c>
      <c r="E2513" s="6" t="inlineStr">
        <is>
          <t>01:32:21</t>
        </is>
      </c>
      <c r="F2513" s="6" t="inlineStr">
        <is>
          <t>statement</t>
        </is>
      </c>
      <c r="G2513" s="8" t="inlineStr">
        <is>
          <t>I'm very happy that, that they're talking about coordination and synchronization of the traffic lights. That's one of the biggest complaints that I hear how long it takes to get out of town because you have to stop at every light.</t>
        </is>
      </c>
      <c r="H2513" s="11" t="inlineStr">
        <is>
          <t>https://www.youtube.com/watch?v=71s5PJKK618&amp;t=5541s</t>
        </is>
      </c>
    </row>
    <row r="2514">
      <c r="A2514" s="6" t="inlineStr">
        <is>
          <t>2025-03-18</t>
        </is>
      </c>
      <c r="B2514" s="6" t="inlineStr">
        <is>
          <t>31/31.1/31.2/32</t>
        </is>
      </c>
      <c r="C2514" s="8" t="inlineStr">
        <is>
          <t>2024 Steinbach Annual Traffic Count Program (WSP) - accept and forward to MTI</t>
        </is>
      </c>
      <c r="D2514" s="6" t="inlineStr">
        <is>
          <t>Jac Siemens</t>
        </is>
      </c>
      <c r="E2514" s="6" t="inlineStr">
        <is>
          <t>01:32:21</t>
        </is>
      </c>
      <c r="F2514" s="6" t="inlineStr">
        <is>
          <t>question</t>
        </is>
      </c>
      <c r="G2514" s="8" t="inlineStr">
        <is>
          <t>Now it says '25 or '26. Do you have a date for that?</t>
        </is>
      </c>
      <c r="H2514" s="11" t="inlineStr">
        <is>
          <t>https://www.youtube.com/watch?v=71s5PJKK618&amp;t=5541s</t>
        </is>
      </c>
    </row>
    <row r="2515">
      <c r="A2515" s="6" t="inlineStr">
        <is>
          <t>2025-03-18</t>
        </is>
      </c>
      <c r="B2515" s="6" t="inlineStr">
        <is>
          <t>31/31.1/31.2/32</t>
        </is>
      </c>
      <c r="C2515" s="8" t="inlineStr">
        <is>
          <t>2024 Steinbach Annual Traffic Count Program (WSP) - accept and forward to MTI</t>
        </is>
      </c>
      <c r="D2515" s="6" t="inlineStr">
        <is>
          <t>Jac Siemens</t>
        </is>
      </c>
      <c r="E2515" s="6" t="inlineStr">
        <is>
          <t>01:33:18</t>
        </is>
      </c>
      <c r="F2515" s="6" t="inlineStr">
        <is>
          <t>statement</t>
        </is>
      </c>
      <c r="G2515" s="8" t="inlineStr">
        <is>
          <t>I would hate to have 3 sets of traffic lights in one block</t>
        </is>
      </c>
      <c r="H2515" s="11" t="inlineStr">
        <is>
          <t>https://www.youtube.com/watch?v=71s5PJKK618&amp;t=5598s</t>
        </is>
      </c>
    </row>
    <row r="2516">
      <c r="A2516" s="6" t="inlineStr">
        <is>
          <t>2025-03-18</t>
        </is>
      </c>
      <c r="B2516" s="6" t="inlineStr">
        <is>
          <t>31/31.1/31.2/32</t>
        </is>
      </c>
      <c r="C2516" s="8" t="inlineStr">
        <is>
          <t>2024 Steinbach Annual Traffic Count Program (WSP) - accept and forward to MTI</t>
        </is>
      </c>
      <c r="D2516" s="6" t="inlineStr">
        <is>
          <t>Jac Siemens</t>
        </is>
      </c>
      <c r="E2516" s="6" t="inlineStr">
        <is>
          <t>01:33:18</t>
        </is>
      </c>
      <c r="F2516" s="6" t="inlineStr">
        <is>
          <t>statement</t>
        </is>
      </c>
      <c r="G2516" s="8" t="inlineStr">
        <is>
          <t>The Lund Road traffic really should be sent to the lights to the east, but I'll reserve comment on exactly what I think highway should do there.</t>
        </is>
      </c>
      <c r="H2516" s="11" t="inlineStr">
        <is>
          <t>https://www.youtube.com/watch?v=71s5PJKK618&amp;t=5598s</t>
        </is>
      </c>
    </row>
    <row r="2517">
      <c r="A2517" s="6" t="inlineStr">
        <is>
          <t>2025-03-18</t>
        </is>
      </c>
      <c r="B2517" s="6" t="inlineStr">
        <is>
          <t>31/31.1/31.2/32</t>
        </is>
      </c>
      <c r="C2517" s="8" t="inlineStr">
        <is>
          <t>2024 Steinbach Annual Traffic Count Program (WSP) - accept and forward to MTI</t>
        </is>
      </c>
      <c r="D2517" s="6" t="inlineStr">
        <is>
          <t>Michael Zwaagstra</t>
        </is>
      </c>
      <c r="E2517" s="6" t="inlineStr">
        <is>
          <t>01:34:35</t>
        </is>
      </c>
      <c r="F2517" s="6" t="inlineStr">
        <is>
          <t>motion</t>
        </is>
      </c>
      <c r="G2517" s="8" t="inlineStr">
        <is>
          <t>I make a motion we adopt the report.</t>
        </is>
      </c>
      <c r="H2517" s="11" t="inlineStr">
        <is>
          <t>https://www.youtube.com/watch?v=71s5PJKK618&amp;t=5675s</t>
        </is>
      </c>
    </row>
    <row r="2518">
      <c r="A2518" s="6" t="inlineStr">
        <is>
          <t>2025-03-18</t>
        </is>
      </c>
      <c r="B2518" s="6" t="inlineStr">
        <is>
          <t>31/31.1/31.2/32</t>
        </is>
      </c>
      <c r="C2518" s="8" t="inlineStr">
        <is>
          <t>2024 Steinbach Annual Traffic Count Program (WSP) - accept and forward to MTI</t>
        </is>
      </c>
      <c r="D2518" s="6" t="inlineStr">
        <is>
          <t>Michael Zwaagstra</t>
        </is>
      </c>
      <c r="E2518" s="6" t="inlineStr">
        <is>
          <t>01:34:39</t>
        </is>
      </c>
      <c r="F2518" s="6" t="inlineStr">
        <is>
          <t>statement</t>
        </is>
      </c>
      <c r="G2518" s="8" t="inlineStr">
        <is>
          <t>there are fewer areas that are identified as problematic than we used to see.</t>
        </is>
      </c>
      <c r="H2518" s="11" t="inlineStr">
        <is>
          <t>https://www.youtube.com/watch?v=71s5PJKK618&amp;t=5679s</t>
        </is>
      </c>
    </row>
    <row r="2519">
      <c r="A2519" s="6" t="inlineStr">
        <is>
          <t>2025-03-18</t>
        </is>
      </c>
      <c r="B2519" s="6" t="inlineStr">
        <is>
          <t>31/31.1/31.2/32</t>
        </is>
      </c>
      <c r="C2519" s="8" t="inlineStr">
        <is>
          <t>2024 Steinbach Annual Traffic Count Program (WSP) - accept and forward to MTI</t>
        </is>
      </c>
      <c r="D2519" s="6" t="inlineStr">
        <is>
          <t>Michael Zwaagstra</t>
        </is>
      </c>
      <c r="E2519" s="6" t="inlineStr">
        <is>
          <t>01:34:39</t>
        </is>
      </c>
      <c r="F2519" s="6" t="inlineStr">
        <is>
          <t>statement</t>
        </is>
      </c>
      <c r="G2519" s="8" t="inlineStr">
        <is>
          <t>Hopefully that is sooner rather than later because that is a problem intersection.</t>
        </is>
      </c>
      <c r="H2519" s="11" t="inlineStr">
        <is>
          <t>https://www.youtube.com/watch?v=71s5PJKK618&amp;t=5679s</t>
        </is>
      </c>
    </row>
    <row r="2520">
      <c r="A2520" s="6" t="inlineStr">
        <is>
          <t>2025-03-18</t>
        </is>
      </c>
      <c r="B2520" s="6" t="inlineStr">
        <is>
          <t>31/31.1/31.2/32</t>
        </is>
      </c>
      <c r="C2520" s="8" t="inlineStr">
        <is>
          <t>2024 Steinbach Annual Traffic Count Program (WSP) - accept and forward to MTI</t>
        </is>
      </c>
      <c r="D2520" s="6" t="inlineStr">
        <is>
          <t>Michael Zwaagstra</t>
        </is>
      </c>
      <c r="E2520" s="6" t="inlineStr">
        <is>
          <t>01:34:39</t>
        </is>
      </c>
      <c r="F2520" s="6" t="inlineStr">
        <is>
          <t>statement</t>
        </is>
      </c>
      <c r="G2520" s="8" t="inlineStr">
        <is>
          <t>Obviously we've got some major construction happening right now that is affecting traffic flow, so we will have to monitor in the future.</t>
        </is>
      </c>
      <c r="H2520" s="11" t="inlineStr">
        <is>
          <t>https://www.youtube.com/watch?v=71s5PJKK618&amp;t=5679s</t>
        </is>
      </c>
    </row>
    <row r="2521">
      <c r="A2521" s="6" t="inlineStr">
        <is>
          <t>2025-03-18</t>
        </is>
      </c>
      <c r="B2521" s="6" t="inlineStr">
        <is>
          <t>31/31.1/31.2/32</t>
        </is>
      </c>
      <c r="C2521" s="8" t="inlineStr">
        <is>
          <t>2024 Steinbach Annual Traffic Count Program (WSP) - accept and forward to MTI</t>
        </is>
      </c>
      <c r="D2521" s="6" t="inlineStr">
        <is>
          <t>Mayor Earl Funk</t>
        </is>
      </c>
      <c r="E2521" s="6" t="inlineStr">
        <is>
          <t>01:34:00</t>
        </is>
      </c>
      <c r="F2521" s="6" t="inlineStr">
        <is>
          <t>question</t>
        </is>
      </c>
      <c r="G2521" s="8" t="inlineStr">
        <is>
          <t>so the recommendations have been forwarded to MIT already?</t>
        </is>
      </c>
      <c r="H2521" s="11" t="inlineStr">
        <is>
          <t>https://www.youtube.com/watch?v=71s5PJKK618&amp;t=5640s</t>
        </is>
      </c>
    </row>
    <row r="2522">
      <c r="A2522" s="6" t="inlineStr">
        <is>
          <t>2025-03-18</t>
        </is>
      </c>
      <c r="B2522" s="6" t="inlineStr">
        <is>
          <t>31/31.1/31.2/32</t>
        </is>
      </c>
      <c r="C2522" s="8" t="inlineStr">
        <is>
          <t>2024 Steinbach Annual Traffic Count Program (WSP) - accept and forward to MTI</t>
        </is>
      </c>
      <c r="D2522" s="6" t="inlineStr">
        <is>
          <t>Mayor Earl Funk</t>
        </is>
      </c>
      <c r="E2522" s="6" t="inlineStr">
        <is>
          <t>01:35:29</t>
        </is>
      </c>
      <c r="F2522" s="6" t="inlineStr">
        <is>
          <t>statement</t>
        </is>
      </c>
      <c r="G2522" s="8" t="inlineStr">
        <is>
          <t>I definitely agree with what's been said. I think to continue to monitor the intersections as we have for many years already</t>
        </is>
      </c>
      <c r="H2522" s="11" t="inlineStr">
        <is>
          <t>https://www.youtube.com/watch?v=71s5PJKK618&amp;t=5729s</t>
        </is>
      </c>
    </row>
    <row r="2523">
      <c r="A2523" s="6" t="inlineStr">
        <is>
          <t>2025-03-18</t>
        </is>
      </c>
      <c r="B2523" s="6" t="inlineStr">
        <is>
          <t>31/31.1/31.2/32</t>
        </is>
      </c>
      <c r="C2523" s="8" t="inlineStr">
        <is>
          <t>2024 Steinbach Annual Traffic Count Program (WSP) - accept and forward to MTI</t>
        </is>
      </c>
      <c r="D2523" s="6" t="inlineStr">
        <is>
          <t>Mayor Earl Funk</t>
        </is>
      </c>
      <c r="E2523" s="6" t="inlineStr">
        <is>
          <t>01:35:29</t>
        </is>
      </c>
      <c r="F2523" s="6" t="inlineStr">
        <is>
          <t>statement</t>
        </is>
      </c>
      <c r="G2523" s="8" t="inlineStr">
        <is>
          <t>As you see, they don't come up as concerns anymore.</t>
        </is>
      </c>
      <c r="H2523" s="11" t="inlineStr">
        <is>
          <t>https://www.youtube.com/watch?v=71s5PJKK618&amp;t=5729s</t>
        </is>
      </c>
    </row>
    <row r="2524">
      <c r="A2524" s="6" t="inlineStr">
        <is>
          <t>2025-04-01</t>
        </is>
      </c>
      <c r="B2524" s="6" t="inlineStr">
        <is>
          <t>6/7/8/9</t>
        </is>
      </c>
      <c r="C2524" s="8" t="inlineStr">
        <is>
          <t>By-Law 2244 Official Community Plan - public hearing, 1st &amp; 2nd reading</t>
        </is>
      </c>
      <c r="D2524" s="6" t="inlineStr">
        <is>
          <t>Jac Siemens</t>
        </is>
      </c>
      <c r="E2524" s="6" t="inlineStr">
        <is>
          <t>00:46:55</t>
        </is>
      </c>
      <c r="F2524" s="6" t="inlineStr">
        <is>
          <t>motion</t>
        </is>
      </c>
      <c r="G2524" s="8" t="inlineStr">
        <is>
          <t>Motion to approve.</t>
        </is>
      </c>
      <c r="H2524" s="11" t="inlineStr">
        <is>
          <t>https://www.youtube.com/watch?v=7MsbHks01-s&amp;t=2815s</t>
        </is>
      </c>
    </row>
    <row r="2525">
      <c r="A2525" s="6" t="inlineStr">
        <is>
          <t>2025-04-01</t>
        </is>
      </c>
      <c r="B2525" s="6" t="inlineStr">
        <is>
          <t>6/7/8/9</t>
        </is>
      </c>
      <c r="C2525" s="8" t="inlineStr">
        <is>
          <t>By-Law 2244 Official Community Plan - public hearing, 1st &amp; 2nd reading</t>
        </is>
      </c>
      <c r="D2525" s="6" t="inlineStr">
        <is>
          <t>Jac Siemens</t>
        </is>
      </c>
      <c r="E2525" s="6" t="inlineStr">
        <is>
          <t>00:47:02</t>
        </is>
      </c>
      <c r="F2525" s="6" t="inlineStr">
        <is>
          <t>statement</t>
        </is>
      </c>
      <c r="G2525" s="8" t="inlineStr">
        <is>
          <t>It's a document to provide the city with an ongoing long-term plan with policies so Slambic is developed in a way that is orderly and part of a long-term vision.</t>
        </is>
      </c>
      <c r="H2525" s="11" t="inlineStr">
        <is>
          <t>https://www.youtube.com/watch?v=7MsbHks01-s&amp;t=2822s</t>
        </is>
      </c>
    </row>
    <row r="2526">
      <c r="A2526" s="6" t="inlineStr">
        <is>
          <t>2025-04-01</t>
        </is>
      </c>
      <c r="B2526" s="6" t="inlineStr">
        <is>
          <t>6/7/8/9</t>
        </is>
      </c>
      <c r="C2526" s="8" t="inlineStr">
        <is>
          <t>By-Law 2244 Official Community Plan - public hearing, 1st &amp; 2nd reading</t>
        </is>
      </c>
      <c r="D2526" s="6" t="inlineStr">
        <is>
          <t>Jac Siemens</t>
        </is>
      </c>
      <c r="E2526" s="6" t="inlineStr">
        <is>
          <t>00:47:02</t>
        </is>
      </c>
      <c r="F2526" s="6" t="inlineStr">
        <is>
          <t>statement</t>
        </is>
      </c>
      <c r="G2526" s="8" t="inlineStr">
        <is>
          <t>We have to rethink housing, at least try and see what we can do about affordability. More multifamily and rental units, that's in the plan. Our growth needs to go up more than out.</t>
        </is>
      </c>
      <c r="H2526" s="11" t="inlineStr">
        <is>
          <t>https://www.youtube.com/watch?v=7MsbHks01-s&amp;t=2822s</t>
        </is>
      </c>
    </row>
    <row r="2527">
      <c r="A2527" s="6" t="inlineStr">
        <is>
          <t>2025-04-01</t>
        </is>
      </c>
      <c r="B2527" s="6" t="inlineStr">
        <is>
          <t>6/7/8/9</t>
        </is>
      </c>
      <c r="C2527" s="8" t="inlineStr">
        <is>
          <t>By-Law 2244 Official Community Plan - public hearing, 1st &amp; 2nd reading</t>
        </is>
      </c>
      <c r="D2527" s="6" t="inlineStr">
        <is>
          <t>Jac Siemens</t>
        </is>
      </c>
      <c r="E2527" s="6" t="inlineStr">
        <is>
          <t>00:47:02</t>
        </is>
      </c>
      <c r="F2527" s="6" t="inlineStr">
        <is>
          <t>statement</t>
        </is>
      </c>
      <c r="G2527" s="8" t="inlineStr">
        <is>
          <t>If I have a disappointment with this plan, it is with our active transportation It is my opinion it's incomplete.</t>
        </is>
      </c>
      <c r="H2527" s="11" t="inlineStr">
        <is>
          <t>https://www.youtube.com/watch?v=7MsbHks01-s&amp;t=2822s</t>
        </is>
      </c>
    </row>
    <row r="2528">
      <c r="A2528" s="6" t="inlineStr">
        <is>
          <t>2025-04-01</t>
        </is>
      </c>
      <c r="B2528" s="6" t="inlineStr">
        <is>
          <t>6/7/8/9</t>
        </is>
      </c>
      <c r="C2528" s="8" t="inlineStr">
        <is>
          <t>By-Law 2244 Official Community Plan - public hearing, 1st &amp; 2nd reading</t>
        </is>
      </c>
      <c r="D2528" s="6" t="inlineStr">
        <is>
          <t>Jac Siemens</t>
        </is>
      </c>
      <c r="E2528" s="6" t="inlineStr">
        <is>
          <t>00:47:02</t>
        </is>
      </c>
      <c r="F2528" s="6" t="inlineStr">
        <is>
          <t>statement</t>
        </is>
      </c>
      <c r="G2528" s="8" t="inlineStr">
        <is>
          <t>We still can't access shopping centre by walking or by bicycle because there's no way to get to Superstore, for example, by walking.</t>
        </is>
      </c>
      <c r="H2528" s="11" t="inlineStr">
        <is>
          <t>https://www.youtube.com/watch?v=7MsbHks01-s&amp;t=2822s</t>
        </is>
      </c>
    </row>
    <row r="2529">
      <c r="A2529" s="6" t="inlineStr">
        <is>
          <t>2025-04-01</t>
        </is>
      </c>
      <c r="B2529" s="6" t="inlineStr">
        <is>
          <t>6/7/8/9</t>
        </is>
      </c>
      <c r="C2529" s="8" t="inlineStr">
        <is>
          <t>By-Law 2244 Official Community Plan - public hearing, 1st &amp; 2nd reading</t>
        </is>
      </c>
      <c r="D2529" s="6" t="inlineStr">
        <is>
          <t>Jac Siemens</t>
        </is>
      </c>
      <c r="E2529" s="6" t="inlineStr">
        <is>
          <t>00:49:45</t>
        </is>
      </c>
      <c r="F2529" s="6" t="inlineStr">
        <is>
          <t>statement</t>
        </is>
      </c>
      <c r="G2529" s="8" t="inlineStr">
        <is>
          <t>While we've come a long way, and I really appreciate the plan that is there, I think we can become more pedestrian in our long-term plan.</t>
        </is>
      </c>
      <c r="H2529" s="11" t="inlineStr">
        <is>
          <t>https://www.youtube.com/watch?v=7MsbHks01-s&amp;t=2985s</t>
        </is>
      </c>
    </row>
    <row r="2530">
      <c r="A2530" s="6" t="inlineStr">
        <is>
          <t>2025-04-01</t>
        </is>
      </c>
      <c r="B2530" s="6" t="inlineStr">
        <is>
          <t>6/7/8/9</t>
        </is>
      </c>
      <c r="C2530" s="8" t="inlineStr">
        <is>
          <t>By-Law 2244 Official Community Plan - public hearing, 1st &amp; 2nd reading</t>
        </is>
      </c>
      <c r="D2530" s="6" t="inlineStr">
        <is>
          <t>Jac Siemens</t>
        </is>
      </c>
      <c r="E2530" s="6" t="inlineStr">
        <is>
          <t>00:49:45</t>
        </is>
      </c>
      <c r="F2530" s="6" t="inlineStr">
        <is>
          <t>statement</t>
        </is>
      </c>
      <c r="G2530" s="8" t="inlineStr">
        <is>
          <t>But again, it's this document, and I like what I see in the OCP.</t>
        </is>
      </c>
      <c r="H2530" s="11" t="inlineStr">
        <is>
          <t>https://www.youtube.com/watch?v=7MsbHks01-s&amp;t=2985s</t>
        </is>
      </c>
    </row>
    <row r="2531">
      <c r="A2531" s="6" t="inlineStr">
        <is>
          <t>2025-04-01</t>
        </is>
      </c>
      <c r="B2531" s="6" t="inlineStr">
        <is>
          <t>6/7/8/9</t>
        </is>
      </c>
      <c r="C2531" s="8" t="inlineStr">
        <is>
          <t>By-Law 2244 Official Community Plan - public hearing, 1st &amp; 2nd reading</t>
        </is>
      </c>
      <c r="D2531" s="6" t="inlineStr">
        <is>
          <t>Michael Zwaagstra</t>
        </is>
      </c>
      <c r="E2531" s="6" t="inlineStr">
        <is>
          <t>00:51:14</t>
        </is>
      </c>
      <c r="F2531" s="6" t="inlineStr">
        <is>
          <t>statement</t>
        </is>
      </c>
      <c r="G2531" s="8" t="inlineStr">
        <is>
          <t>Thank you, Mr. Mayor. I'm happy to support our Official Community Plan.</t>
        </is>
      </c>
      <c r="H2531" s="11" t="inlineStr">
        <is>
          <t>https://www.youtube.com/watch?v=7MsbHks01-s&amp;t=3074s</t>
        </is>
      </c>
    </row>
    <row r="2532">
      <c r="A2532" s="6" t="inlineStr">
        <is>
          <t>2025-04-01</t>
        </is>
      </c>
      <c r="B2532" s="6" t="inlineStr">
        <is>
          <t>6/7/8/9</t>
        </is>
      </c>
      <c r="C2532" s="8" t="inlineStr">
        <is>
          <t>By-Law 2244 Official Community Plan - public hearing, 1st &amp; 2nd reading</t>
        </is>
      </c>
      <c r="D2532" s="6" t="inlineStr">
        <is>
          <t>Michael Zwaagstra</t>
        </is>
      </c>
      <c r="E2532" s="6" t="inlineStr">
        <is>
          <t>00:51:14</t>
        </is>
      </c>
      <c r="F2532" s="6" t="inlineStr">
        <is>
          <t>statement</t>
        </is>
      </c>
      <c r="G2532" s="8" t="inlineStr">
        <is>
          <t>And so, for example, making it clear that any new development has to be connected to city water, city services, as opposed to private wells.</t>
        </is>
      </c>
      <c r="H2532" s="11" t="inlineStr">
        <is>
          <t>https://www.youtube.com/watch?v=7MsbHks01-s&amp;t=3074s</t>
        </is>
      </c>
    </row>
    <row r="2533">
      <c r="A2533" s="6" t="inlineStr">
        <is>
          <t>2025-04-01</t>
        </is>
      </c>
      <c r="B2533" s="6" t="inlineStr">
        <is>
          <t>6/7/8/9</t>
        </is>
      </c>
      <c r="C2533" s="8" t="inlineStr">
        <is>
          <t>By-Law 2244 Official Community Plan - public hearing, 1st &amp; 2nd reading</t>
        </is>
      </c>
      <c r="D2533" s="6" t="inlineStr">
        <is>
          <t>Michael Zwaagstra</t>
        </is>
      </c>
      <c r="E2533" s="6" t="inlineStr">
        <is>
          <t>00:51:14</t>
        </is>
      </c>
      <c r="F2533" s="6" t="inlineStr">
        <is>
          <t>statement</t>
        </is>
      </c>
      <c r="G2533" s="8" t="inlineStr">
        <is>
          <t>But also taking away the CE designation farther down Main Street where it did not make as much sense to have that there.</t>
        </is>
      </c>
      <c r="H2533" s="11" t="inlineStr">
        <is>
          <t>https://www.youtube.com/watch?v=7MsbHks01-s&amp;t=3074s</t>
        </is>
      </c>
    </row>
    <row r="2534">
      <c r="A2534" s="6" t="inlineStr">
        <is>
          <t>2025-04-01</t>
        </is>
      </c>
      <c r="B2534" s="6" t="inlineStr">
        <is>
          <t>6/7/8/9</t>
        </is>
      </c>
      <c r="C2534" s="8" t="inlineStr">
        <is>
          <t>By-Law 2244 Official Community Plan - public hearing, 1st &amp; 2nd reading</t>
        </is>
      </c>
      <c r="D2534" s="6" t="inlineStr">
        <is>
          <t>Michael Zwaagstra</t>
        </is>
      </c>
      <c r="E2534" s="6" t="inlineStr">
        <is>
          <t>00:51:14</t>
        </is>
      </c>
      <c r="F2534" s="6" t="inlineStr">
        <is>
          <t>statement</t>
        </is>
      </c>
      <c r="G2534" s="8" t="inlineStr">
        <is>
          <t>this plan has served us well for many years, and I think these revisions make a good plan even better. So I'm happy to support it.</t>
        </is>
      </c>
      <c r="H2534" s="11" t="inlineStr">
        <is>
          <t>https://www.youtube.com/watch?v=7MsbHks01-s&amp;t=3074s</t>
        </is>
      </c>
    </row>
    <row r="2535">
      <c r="A2535" s="6" t="inlineStr">
        <is>
          <t>2025-04-01</t>
        </is>
      </c>
      <c r="B2535" s="6" t="inlineStr">
        <is>
          <t>6/7/8/9</t>
        </is>
      </c>
      <c r="C2535" s="8" t="inlineStr">
        <is>
          <t>By-Law 2244 Official Community Plan - public hearing, 1st &amp; 2nd reading</t>
        </is>
      </c>
      <c r="D2535" s="6" t="inlineStr">
        <is>
          <t>Jake Hiebert</t>
        </is>
      </c>
      <c r="E2535" s="6" t="inlineStr">
        <is>
          <t>00:54:19</t>
        </is>
      </c>
      <c r="F2535" s="6" t="inlineStr">
        <is>
          <t>statement</t>
        </is>
      </c>
      <c r="G2535" s="8" t="inlineStr">
        <is>
          <t>I think the comments that have been made, I agree with them. We've been working on this plan for a long time.</t>
        </is>
      </c>
      <c r="H2535" s="11" t="inlineStr">
        <is>
          <t>https://www.youtube.com/watch?v=7MsbHks01-s&amp;t=3259s</t>
        </is>
      </c>
    </row>
    <row r="2536">
      <c r="A2536" s="6" t="inlineStr">
        <is>
          <t>2025-04-01</t>
        </is>
      </c>
      <c r="B2536" s="6" t="inlineStr">
        <is>
          <t>6/7/8/9</t>
        </is>
      </c>
      <c r="C2536" s="8" t="inlineStr">
        <is>
          <t>By-Law 2244 Official Community Plan - public hearing, 1st &amp; 2nd reading</t>
        </is>
      </c>
      <c r="D2536" s="6" t="inlineStr">
        <is>
          <t>Jake Hiebert</t>
        </is>
      </c>
      <c r="E2536" s="6" t="inlineStr">
        <is>
          <t>00:54:19</t>
        </is>
      </c>
      <c r="F2536" s="6" t="inlineStr">
        <is>
          <t>statement</t>
        </is>
      </c>
      <c r="G2536" s="8" t="inlineStr">
        <is>
          <t>this is a fluid document that will again be reviewed 5 years from now, and a lot of work has gone into it, and it's To me, it's an impressive plan.</t>
        </is>
      </c>
      <c r="H2536" s="11" t="inlineStr">
        <is>
          <t>https://www.youtube.com/watch?v=7MsbHks01-s&amp;t=3259s</t>
        </is>
      </c>
    </row>
    <row r="2537">
      <c r="A2537" s="6" t="inlineStr">
        <is>
          <t>2025-04-01</t>
        </is>
      </c>
      <c r="B2537" s="6" t="inlineStr">
        <is>
          <t>6/7/8/9</t>
        </is>
      </c>
      <c r="C2537" s="8" t="inlineStr">
        <is>
          <t>By-Law 2244 Official Community Plan - public hearing, 1st &amp; 2nd reading</t>
        </is>
      </c>
      <c r="D2537" s="6" t="inlineStr">
        <is>
          <t>Mayor Earl Funk</t>
        </is>
      </c>
      <c r="E2537" s="6" t="inlineStr">
        <is>
          <t>00:31:21</t>
        </is>
      </c>
      <c r="F2537" s="6" t="inlineStr">
        <is>
          <t>reply</t>
        </is>
      </c>
      <c r="G2537" s="8" t="inlineStr">
        <is>
          <t>No, I don't think we have any survey or any questionnaire if the people know about a community plan.</t>
        </is>
      </c>
      <c r="H2537" s="11" t="inlineStr">
        <is>
          <t>https://www.youtube.com/watch?v=7MsbHks01-s&amp;t=1881s</t>
        </is>
      </c>
    </row>
    <row r="2538">
      <c r="A2538" s="6" t="inlineStr">
        <is>
          <t>2025-04-01</t>
        </is>
      </c>
      <c r="B2538" s="6" t="inlineStr">
        <is>
          <t>6/7/8/9</t>
        </is>
      </c>
      <c r="C2538" s="8" t="inlineStr">
        <is>
          <t>By-Law 2244 Official Community Plan - public hearing, 1st &amp; 2nd reading</t>
        </is>
      </c>
      <c r="D2538" s="6" t="inlineStr">
        <is>
          <t>Mayor Earl Funk</t>
        </is>
      </c>
      <c r="E2538" s="6" t="inlineStr">
        <is>
          <t>00:30:19</t>
        </is>
      </c>
      <c r="F2538" s="6" t="inlineStr">
        <is>
          <t>reply</t>
        </is>
      </c>
      <c r="G2538" s="8" t="inlineStr">
        <is>
          <t>But if that's not well known, I guess we could try and do a better job of communicating it.</t>
        </is>
      </c>
      <c r="H2538" s="11" t="inlineStr">
        <is>
          <t>https://www.youtube.com/watch?v=7MsbHks01-s&amp;t=1819s</t>
        </is>
      </c>
    </row>
    <row r="2539">
      <c r="A2539" s="6" t="inlineStr">
        <is>
          <t>2025-04-01</t>
        </is>
      </c>
      <c r="B2539" s="6" t="inlineStr">
        <is>
          <t>6/7/8/9</t>
        </is>
      </c>
      <c r="C2539" s="8" t="inlineStr">
        <is>
          <t>By-Law 2244 Official Community Plan - public hearing, 1st &amp; 2nd reading</t>
        </is>
      </c>
      <c r="D2539" s="6" t="inlineStr">
        <is>
          <t>Mayor Earl Funk</t>
        </is>
      </c>
      <c r="E2539" s="6" t="inlineStr">
        <is>
          <t>00:44:08</t>
        </is>
      </c>
      <c r="F2539" s="6" t="inlineStr">
        <is>
          <t>reply</t>
        </is>
      </c>
      <c r="G2539" s="8" t="inlineStr">
        <is>
          <t>I'm not talking about existing. I'm talking about new buildings, right?</t>
        </is>
      </c>
      <c r="H2539" s="11" t="inlineStr">
        <is>
          <t>https://www.youtube.com/watch?v=7MsbHks01-s&amp;t=2648s</t>
        </is>
      </c>
    </row>
    <row r="2540">
      <c r="A2540" s="6" t="inlineStr">
        <is>
          <t>2025-04-01</t>
        </is>
      </c>
      <c r="B2540" s="6" t="inlineStr">
        <is>
          <t>6/7/8/9</t>
        </is>
      </c>
      <c r="C2540" s="8" t="inlineStr">
        <is>
          <t>By-Law 2244 Official Community Plan - public hearing, 1st &amp; 2nd reading</t>
        </is>
      </c>
      <c r="D2540" s="6" t="inlineStr">
        <is>
          <t>Mayor Earl Funk</t>
        </is>
      </c>
      <c r="E2540" s="6" t="inlineStr">
        <is>
          <t>00:45:23</t>
        </is>
      </c>
      <c r="F2540" s="6" t="inlineStr">
        <is>
          <t>reply</t>
        </is>
      </c>
      <c r="G2540" s="8" t="inlineStr">
        <is>
          <t>Are we going to have designated bike lanes? I don't think so. They don't work. They lessen traffic. They make it more difficult to move around. But I think we can share the road together, bicyclists and vehicles.</t>
        </is>
      </c>
      <c r="H2540" s="11" t="inlineStr">
        <is>
          <t>https://www.youtube.com/watch?v=7MsbHks01-s&amp;t=2723s</t>
        </is>
      </c>
    </row>
    <row r="2541">
      <c r="A2541" s="6" t="inlineStr">
        <is>
          <t>2025-04-01</t>
        </is>
      </c>
      <c r="B2541" s="6" t="inlineStr">
        <is>
          <t>6/7/8/9</t>
        </is>
      </c>
      <c r="C2541" s="8" t="inlineStr">
        <is>
          <t>By-Law 2244 Official Community Plan - public hearing, 1st &amp; 2nd reading</t>
        </is>
      </c>
      <c r="D2541" s="6" t="inlineStr">
        <is>
          <t>Mayor Earl Funk</t>
        </is>
      </c>
      <c r="E2541" s="6" t="inlineStr">
        <is>
          <t>00:52:44</t>
        </is>
      </c>
      <c r="F2541" s="6" t="inlineStr">
        <is>
          <t>statement</t>
        </is>
      </c>
      <c r="G2541" s="8" t="inlineStr">
        <is>
          <t>And there's 2 ways we can grow as a city. We can grow up or we can grow out. And this plan is a nice mix. It's a wonderful blend of both those types of growth. And that's why I support that.</t>
        </is>
      </c>
      <c r="H2541" s="11" t="inlineStr">
        <is>
          <t>https://www.youtube.com/watch?v=7MsbHks01-s&amp;t=3164s</t>
        </is>
      </c>
    </row>
    <row r="2542">
      <c r="A2542" s="6" t="inlineStr">
        <is>
          <t>2025-04-01</t>
        </is>
      </c>
      <c r="B2542" s="6" t="inlineStr">
        <is>
          <t>6/7/8/9</t>
        </is>
      </c>
      <c r="C2542" s="8" t="inlineStr">
        <is>
          <t>By-Law 2244 Official Community Plan - public hearing, 1st &amp; 2nd reading</t>
        </is>
      </c>
      <c r="D2542" s="6" t="inlineStr">
        <is>
          <t>Mayor Earl Funk</t>
        </is>
      </c>
      <c r="E2542" s="6" t="inlineStr">
        <is>
          <t>00:53:42</t>
        </is>
      </c>
      <c r="F2542" s="6" t="inlineStr">
        <is>
          <t>statement</t>
        </is>
      </c>
      <c r="G2542" s="8" t="inlineStr">
        <is>
          <t>When you look at a city like ours that has unprecedented growth year over year, I think we need to follow a plan like that.</t>
        </is>
      </c>
      <c r="H2542" s="11" t="inlineStr">
        <is>
          <t>https://www.youtube.com/watch?v=7MsbHks01-s&amp;t=3222s</t>
        </is>
      </c>
    </row>
    <row r="2543">
      <c r="A2543" s="6" t="inlineStr">
        <is>
          <t>2025-04-01</t>
        </is>
      </c>
      <c r="B2543" s="6" t="inlineStr">
        <is>
          <t>10/11-29/30/31</t>
        </is>
      </c>
      <c r="C2543" s="8" t="inlineStr">
        <is>
          <t>By-Law 2245 Zoning By-law (as amended) - public hearing, 1st &amp; 2nd reading; emergency residential shelter to conditional use</t>
        </is>
      </c>
      <c r="D2543" s="6" t="inlineStr">
        <is>
          <t>Susan Penner</t>
        </is>
      </c>
      <c r="E2543" s="6" t="inlineStr">
        <is>
          <t>01:28:36</t>
        </is>
      </c>
      <c r="F2543" s="6" t="inlineStr">
        <is>
          <t>question</t>
        </is>
      </c>
      <c r="G2543" s="8" t="inlineStr">
        <is>
          <t>Regarding comments that were made being categorized as emergency residential shelter or transitional housing, it's indicated that potentially would impact grant funding. I'm just wondering if you can comment on that, administration.</t>
        </is>
      </c>
      <c r="H2543" s="11" t="inlineStr">
        <is>
          <t>https://www.youtube.com/watch?v=7MsbHks01-s&amp;t=5316s</t>
        </is>
      </c>
    </row>
    <row r="2544">
      <c r="A2544" s="6" t="inlineStr">
        <is>
          <t>2025-04-01</t>
        </is>
      </c>
      <c r="B2544" s="6" t="inlineStr">
        <is>
          <t>10/11-29/30/31</t>
        </is>
      </c>
      <c r="C2544" s="8" t="inlineStr">
        <is>
          <t>By-Law 2245 Zoning By-law (as amended) - public hearing, 1st &amp; 2nd reading; emergency residential shelter to conditional use</t>
        </is>
      </c>
      <c r="D2544" s="6" t="inlineStr">
        <is>
          <t>Susan Penner</t>
        </is>
      </c>
      <c r="E2544" s="6" t="inlineStr">
        <is>
          <t>01:29:32</t>
        </is>
      </c>
      <c r="F2544" s="6" t="inlineStr">
        <is>
          <t>question</t>
        </is>
      </c>
      <c r="G2544" s="8" t="inlineStr">
        <is>
          <t>So if we needed a category for— or if we needed somebody starting transitional shelter, what would that be categorized as?</t>
        </is>
      </c>
      <c r="H2544" s="11" t="inlineStr">
        <is>
          <t>https://www.youtube.com/watch?v=7MsbHks01-s&amp;t=5372s</t>
        </is>
      </c>
    </row>
    <row r="2545">
      <c r="A2545" s="6" t="inlineStr">
        <is>
          <t>2025-04-01</t>
        </is>
      </c>
      <c r="B2545" s="6" t="inlineStr">
        <is>
          <t>10/11-29/30/31</t>
        </is>
      </c>
      <c r="C2545" s="8" t="inlineStr">
        <is>
          <t>By-Law 2245 Zoning By-law (as amended) - public hearing, 1st &amp; 2nd reading; emergency residential shelter to conditional use</t>
        </is>
      </c>
      <c r="D2545" s="6" t="inlineStr">
        <is>
          <t>Susan Penner</t>
        </is>
      </c>
      <c r="E2545" s="6" t="inlineStr">
        <is>
          <t>01:52:45</t>
        </is>
      </c>
      <c r="F2545" s="6" t="inlineStr">
        <is>
          <t>motion</t>
        </is>
      </c>
      <c r="G2545" s="8" t="inlineStr">
        <is>
          <t>Motion to approve.</t>
        </is>
      </c>
      <c r="H2545" s="11" t="inlineStr">
        <is>
          <t>https://www.youtube.com/watch?v=7MsbHks01-s&amp;t=6765s</t>
        </is>
      </c>
    </row>
    <row r="2546">
      <c r="A2546" s="6" t="inlineStr">
        <is>
          <t>2025-04-01</t>
        </is>
      </c>
      <c r="B2546" s="6" t="inlineStr">
        <is>
          <t>10/11-29/30/31</t>
        </is>
      </c>
      <c r="C2546" s="8" t="inlineStr">
        <is>
          <t>By-Law 2245 Zoning By-law (as amended) - public hearing, 1st &amp; 2nd reading; emergency residential shelter to conditional use</t>
        </is>
      </c>
      <c r="D2546" s="6" t="inlineStr">
        <is>
          <t>Susan Penner</t>
        </is>
      </c>
      <c r="E2546" s="6" t="inlineStr">
        <is>
          <t>01:52:51</t>
        </is>
      </c>
      <c r="F2546" s="6" t="inlineStr">
        <is>
          <t>statement</t>
        </is>
      </c>
      <c r="G2546" s="8" t="inlineStr">
        <is>
          <t>and I would feel those— my comments apply if there would be a category for transitional housing as well. This is a very straightforward decision for me.</t>
        </is>
      </c>
      <c r="H2546" s="11" t="inlineStr">
        <is>
          <t>https://www.youtube.com/watch?v=7MsbHks01-s&amp;t=6771s</t>
        </is>
      </c>
    </row>
    <row r="2547">
      <c r="A2547" s="6" t="inlineStr">
        <is>
          <t>2025-04-01</t>
        </is>
      </c>
      <c r="B2547" s="6" t="inlineStr">
        <is>
          <t>10/11-29/30/31</t>
        </is>
      </c>
      <c r="C2547" s="8" t="inlineStr">
        <is>
          <t>By-Law 2245 Zoning By-law (as amended) - public hearing, 1st &amp; 2nd reading; emergency residential shelter to conditional use</t>
        </is>
      </c>
      <c r="D2547" s="6" t="inlineStr">
        <is>
          <t>Susan Penner</t>
        </is>
      </c>
      <c r="E2547" s="6" t="inlineStr">
        <is>
          <t>01:52:51</t>
        </is>
      </c>
      <c r="F2547" s="6" t="inlineStr">
        <is>
          <t>statement</t>
        </is>
      </c>
      <c r="G2547" s="8" t="inlineStr">
        <is>
          <t>First, any developer or business that wants to build residential in a commercial zoning category has to come to the city for conditional use. An emergency residential shelter or transitional housing should not be any different.</t>
        </is>
      </c>
      <c r="H2547" s="11" t="inlineStr">
        <is>
          <t>https://www.youtube.com/watch?v=7MsbHks01-s&amp;t=6771s</t>
        </is>
      </c>
    </row>
    <row r="2548">
      <c r="A2548" s="6" t="inlineStr">
        <is>
          <t>2025-04-01</t>
        </is>
      </c>
      <c r="B2548" s="6" t="inlineStr">
        <is>
          <t>10/11-29/30/31</t>
        </is>
      </c>
      <c r="C2548" s="8" t="inlineStr">
        <is>
          <t>By-Law 2245 Zoning By-law (as amended) - public hearing, 1st &amp; 2nd reading; emergency residential shelter to conditional use</t>
        </is>
      </c>
      <c r="D2548" s="6" t="inlineStr">
        <is>
          <t>Susan Penner</t>
        </is>
      </c>
      <c r="E2548" s="6" t="inlineStr">
        <is>
          <t>01:52:51</t>
        </is>
      </c>
      <c r="F2548" s="6" t="inlineStr">
        <is>
          <t>statement</t>
        </is>
      </c>
      <c r="G2548" s="8" t="inlineStr">
        <is>
          <t>Second, neighbourhoods should be able to have a formal mechanism to voice their support for or concerns about an emergency overnight shelter going in their neighbourhood.</t>
        </is>
      </c>
      <c r="H2548" s="11" t="inlineStr">
        <is>
          <t>https://www.youtube.com/watch?v=7MsbHks01-s&amp;t=6771s</t>
        </is>
      </c>
    </row>
    <row r="2549">
      <c r="A2549" s="6" t="inlineStr">
        <is>
          <t>2025-04-01</t>
        </is>
      </c>
      <c r="B2549" s="6" t="inlineStr">
        <is>
          <t>10/11-29/30/31</t>
        </is>
      </c>
      <c r="C2549" s="8" t="inlineStr">
        <is>
          <t>By-Law 2245 Zoning By-law (as amended) - public hearing, 1st &amp; 2nd reading; emergency residential shelter to conditional use</t>
        </is>
      </c>
      <c r="D2549" s="6" t="inlineStr">
        <is>
          <t>Susan Penner</t>
        </is>
      </c>
      <c r="E2549" s="6" t="inlineStr">
        <is>
          <t>01:52:51</t>
        </is>
      </c>
      <c r="F2549" s="6" t="inlineStr">
        <is>
          <t>statement</t>
        </is>
      </c>
      <c r="G2549" s="8" t="inlineStr">
        <is>
          <t>So for me, it's really just a matter of having a level playing field.</t>
        </is>
      </c>
      <c r="H2549" s="11" t="inlineStr">
        <is>
          <t>https://www.youtube.com/watch?v=7MsbHks01-s&amp;t=6771s</t>
        </is>
      </c>
    </row>
    <row r="2550">
      <c r="A2550" s="6" t="inlineStr">
        <is>
          <t>2025-04-01</t>
        </is>
      </c>
      <c r="B2550" s="6" t="inlineStr">
        <is>
          <t>10/11-29/30/31</t>
        </is>
      </c>
      <c r="C2550" s="8" t="inlineStr">
        <is>
          <t>By-Law 2245 Zoning By-law (as amended) - public hearing, 1st &amp; 2nd reading; emergency residential shelter to conditional use</t>
        </is>
      </c>
      <c r="D2550" s="6" t="inlineStr">
        <is>
          <t>Susan Penner</t>
        </is>
      </c>
      <c r="E2550" s="6" t="inlineStr">
        <is>
          <t>01:55:03</t>
        </is>
      </c>
      <c r="F2550" s="6" t="inlineStr">
        <is>
          <t>statement</t>
        </is>
      </c>
      <c r="G2550" s="8" t="inlineStr">
        <is>
          <t>This makes sense because virtually every variance that has come through council about parking in that area has been approved.</t>
        </is>
      </c>
      <c r="H2550" s="11" t="inlineStr">
        <is>
          <t>https://www.youtube.com/watch?v=7MsbHks01-s&amp;t=6903s</t>
        </is>
      </c>
    </row>
    <row r="2551">
      <c r="A2551" s="6" t="inlineStr">
        <is>
          <t>2025-04-01</t>
        </is>
      </c>
      <c r="B2551" s="6" t="inlineStr">
        <is>
          <t>10/11-29/30/31</t>
        </is>
      </c>
      <c r="C2551" s="8" t="inlineStr">
        <is>
          <t>By-Law 2245 Zoning By-law (as amended) - public hearing, 1st &amp; 2nd reading; emergency residential shelter to conditional use</t>
        </is>
      </c>
      <c r="D2551" s="6" t="inlineStr">
        <is>
          <t>Susan Penner</t>
        </is>
      </c>
      <c r="E2551" s="6" t="inlineStr">
        <is>
          <t>02:06:29</t>
        </is>
      </c>
      <c r="F2551" s="6" t="inlineStr">
        <is>
          <t>statement</t>
        </is>
      </c>
      <c r="G2551" s="8" t="inlineStr">
        <is>
          <t>Nothing further. I think these changes reflect what is best for the City of Steinbach.</t>
        </is>
      </c>
      <c r="H2551" s="11" t="inlineStr">
        <is>
          <t>https://www.youtube.com/watch?v=7MsbHks01-s&amp;t=7589s</t>
        </is>
      </c>
    </row>
    <row r="2552">
      <c r="A2552" s="6" t="inlineStr">
        <is>
          <t>2025-04-01</t>
        </is>
      </c>
      <c r="B2552" s="6" t="inlineStr">
        <is>
          <t>10/11-29/30/31</t>
        </is>
      </c>
      <c r="C2552" s="8" t="inlineStr">
        <is>
          <t>By-Law 2245 Zoning By-law (as amended) - public hearing, 1st &amp; 2nd reading; emergency residential shelter to conditional use</t>
        </is>
      </c>
      <c r="D2552" s="6" t="inlineStr">
        <is>
          <t>Damian Penner</t>
        </is>
      </c>
      <c r="E2552" s="6" t="inlineStr">
        <is>
          <t>01:56:51</t>
        </is>
      </c>
      <c r="F2552" s="6" t="inlineStr">
        <is>
          <t>statement</t>
        </is>
      </c>
      <c r="G2552" s="8" t="inlineStr">
        <is>
          <t>And, um, there we're making sure that we're being very business-friendly in the changes that we're doing</t>
        </is>
      </c>
      <c r="H2552" s="11" t="inlineStr">
        <is>
          <t>https://www.youtube.com/watch?v=7MsbHks01-s&amp;t=7011s</t>
        </is>
      </c>
    </row>
    <row r="2553">
      <c r="A2553" s="6" t="inlineStr">
        <is>
          <t>2025-04-01</t>
        </is>
      </c>
      <c r="B2553" s="6" t="inlineStr">
        <is>
          <t>10/11-29/30/31</t>
        </is>
      </c>
      <c r="C2553" s="8" t="inlineStr">
        <is>
          <t>By-Law 2245 Zoning By-law (as amended) - public hearing, 1st &amp; 2nd reading; emergency residential shelter to conditional use</t>
        </is>
      </c>
      <c r="D2553" s="6" t="inlineStr">
        <is>
          <t>Damian Penner</t>
        </is>
      </c>
      <c r="E2553" s="6" t="inlineStr">
        <is>
          <t>01:56:51</t>
        </is>
      </c>
      <c r="F2553" s="6" t="inlineStr">
        <is>
          <t>statement</t>
        </is>
      </c>
      <c r="G2553" s="8" t="inlineStr">
        <is>
          <t>We don't want our central business district to be full of sprawling parking lots. Businesses want to be wise and make sure they have enough parking, so it's better for them to decide.</t>
        </is>
      </c>
      <c r="H2553" s="11" t="inlineStr">
        <is>
          <t>https://www.youtube.com/watch?v=7MsbHks01-s&amp;t=7011s</t>
        </is>
      </c>
    </row>
    <row r="2554">
      <c r="A2554" s="6" t="inlineStr">
        <is>
          <t>2025-04-01</t>
        </is>
      </c>
      <c r="B2554" s="6" t="inlineStr">
        <is>
          <t>10/11-29/30/31</t>
        </is>
      </c>
      <c r="C2554" s="8" t="inlineStr">
        <is>
          <t>By-Law 2245 Zoning By-law (as amended) - public hearing, 1st &amp; 2nd reading; emergency residential shelter to conditional use</t>
        </is>
      </c>
      <c r="D2554" s="6" t="inlineStr">
        <is>
          <t>Damian Penner</t>
        </is>
      </c>
      <c r="E2554" s="6" t="inlineStr">
        <is>
          <t>01:56:51</t>
        </is>
      </c>
      <c r="F2554" s="6" t="inlineStr">
        <is>
          <t>statement</t>
        </is>
      </c>
      <c r="G2554" s="8" t="inlineStr">
        <is>
          <t>As costs are rising for everybody, it's a lot more difficult to support elderly family as well as help early adults get a foot up.</t>
        </is>
      </c>
      <c r="H2554" s="11" t="inlineStr">
        <is>
          <t>https://www.youtube.com/watch?v=7MsbHks01-s&amp;t=7011s</t>
        </is>
      </c>
    </row>
    <row r="2555">
      <c r="A2555" s="6" t="inlineStr">
        <is>
          <t>2025-04-01</t>
        </is>
      </c>
      <c r="B2555" s="6" t="inlineStr">
        <is>
          <t>10/11-29/30/31</t>
        </is>
      </c>
      <c r="C2555" s="8" t="inlineStr">
        <is>
          <t>By-Law 2245 Zoning By-law (as amended) - public hearing, 1st &amp; 2nd reading; emergency residential shelter to conditional use</t>
        </is>
      </c>
      <c r="D2555" s="6" t="inlineStr">
        <is>
          <t>Damian Penner</t>
        </is>
      </c>
      <c r="E2555" s="6" t="inlineStr">
        <is>
          <t>01:56:51</t>
        </is>
      </c>
      <c r="F2555" s="6" t="inlineStr">
        <is>
          <t>statement</t>
        </is>
      </c>
      <c r="G2555" s="8" t="inlineStr">
        <is>
          <t>I'm glad that everybody came out here tonight and was able to voice their opinions.</t>
        </is>
      </c>
      <c r="H2555" s="11" t="inlineStr">
        <is>
          <t>https://www.youtube.com/watch?v=7MsbHks01-s&amp;t=7011s</t>
        </is>
      </c>
    </row>
    <row r="2556">
      <c r="A2556" s="6" t="inlineStr">
        <is>
          <t>2025-04-01</t>
        </is>
      </c>
      <c r="B2556" s="6" t="inlineStr">
        <is>
          <t>10/11-29/30/31</t>
        </is>
      </c>
      <c r="C2556" s="8" t="inlineStr">
        <is>
          <t>By-Law 2245 Zoning By-law (as amended) - public hearing, 1st &amp; 2nd reading; emergency residential shelter to conditional use</t>
        </is>
      </c>
      <c r="D2556" s="6" t="inlineStr">
        <is>
          <t>Damian Penner</t>
        </is>
      </c>
      <c r="E2556" s="6" t="inlineStr">
        <is>
          <t>01:56:51</t>
        </is>
      </c>
      <c r="F2556" s="6" t="inlineStr">
        <is>
          <t>statement</t>
        </is>
      </c>
      <c r="G2556" s="8" t="inlineStr">
        <is>
          <t>And I feel like that should also be continued to— with regards to an emergency overnight shelter, to the community to be able to comment specifically on that plan as well, should one come.</t>
        </is>
      </c>
      <c r="H2556" s="11" t="inlineStr">
        <is>
          <t>https://www.youtube.com/watch?v=7MsbHks01-s&amp;t=7011s</t>
        </is>
      </c>
    </row>
    <row r="2557">
      <c r="A2557" s="6" t="inlineStr">
        <is>
          <t>2025-04-01</t>
        </is>
      </c>
      <c r="B2557" s="6" t="inlineStr">
        <is>
          <t>10/11-29/30/31</t>
        </is>
      </c>
      <c r="C2557" s="8" t="inlineStr">
        <is>
          <t>By-Law 2245 Zoning By-law (as amended) - public hearing, 1st &amp; 2nd reading; emergency residential shelter to conditional use</t>
        </is>
      </c>
      <c r="D2557" s="6" t="inlineStr">
        <is>
          <t>Michael Zwaagstra</t>
        </is>
      </c>
      <c r="E2557" s="6" t="inlineStr">
        <is>
          <t>02:00:15</t>
        </is>
      </c>
      <c r="F2557" s="6" t="inlineStr">
        <is>
          <t>statement</t>
        </is>
      </c>
      <c r="G2557" s="8" t="inlineStr">
        <is>
          <t>And for those who like to see regulations be reduced and things be simplified, the number of pages is going down from 155 to 106.</t>
        </is>
      </c>
      <c r="H2557" s="11" t="inlineStr">
        <is>
          <t>https://www.youtube.com/watch?v=7MsbHks01-s&amp;t=7215s</t>
        </is>
      </c>
    </row>
    <row r="2558">
      <c r="A2558" s="6" t="inlineStr">
        <is>
          <t>2025-04-01</t>
        </is>
      </c>
      <c r="B2558" s="6" t="inlineStr">
        <is>
          <t>10/11-29/30/31</t>
        </is>
      </c>
      <c r="C2558" s="8" t="inlineStr">
        <is>
          <t>By-Law 2245 Zoning By-law (as amended) - public hearing, 1st &amp; 2nd reading; emergency residential shelter to conditional use</t>
        </is>
      </c>
      <c r="D2558" s="6" t="inlineStr">
        <is>
          <t>Michael Zwaagstra</t>
        </is>
      </c>
      <c r="E2558" s="6" t="inlineStr">
        <is>
          <t>02:00:15</t>
        </is>
      </c>
      <c r="F2558" s="6" t="inlineStr">
        <is>
          <t>statement</t>
        </is>
      </c>
      <c r="G2558" s="8" t="inlineStr">
        <is>
          <t>Suppose you wanted to establish a funeral home in a commercial zone, C-2 or C-3 or C-4. Could you just go ahead and have it as a permitted use? No, it's actually a conditional use. Is it because we don't like funeral homes? Is it because we're trying to stop them from developing?</t>
        </is>
      </c>
      <c r="H2558" s="11" t="inlineStr">
        <is>
          <t>https://www.youtube.com/watch?v=7MsbHks01-s&amp;t=7215s</t>
        </is>
      </c>
    </row>
    <row r="2559">
      <c r="A2559" s="6" t="inlineStr">
        <is>
          <t>2025-04-01</t>
        </is>
      </c>
      <c r="B2559" s="6" t="inlineStr">
        <is>
          <t>10/11-29/30/31</t>
        </is>
      </c>
      <c r="C2559" s="8" t="inlineStr">
        <is>
          <t>By-Law 2245 Zoning By-law (as amended) - public hearing, 1st &amp; 2nd reading; emergency residential shelter to conditional use</t>
        </is>
      </c>
      <c r="D2559" s="6" t="inlineStr">
        <is>
          <t>Michael Zwaagstra</t>
        </is>
      </c>
      <c r="E2559" s="6" t="inlineStr">
        <is>
          <t>02:00:15</t>
        </is>
      </c>
      <c r="F2559" s="6" t="inlineStr">
        <is>
          <t>statement</t>
        </is>
      </c>
      <c r="G2559" s="8" t="inlineStr">
        <is>
          <t>No, it's because a funeral home may be an appropriate use in a commercial district or it might not be because it depends It depends on the overall neighbourhood.</t>
        </is>
      </c>
      <c r="H2559" s="11" t="inlineStr">
        <is>
          <t>https://www.youtube.com/watch?v=7MsbHks01-s&amp;t=7215s</t>
        </is>
      </c>
    </row>
    <row r="2560">
      <c r="A2560" s="6" t="inlineStr">
        <is>
          <t>2025-04-01</t>
        </is>
      </c>
      <c r="B2560" s="6" t="inlineStr">
        <is>
          <t>10/11-29/30/31</t>
        </is>
      </c>
      <c r="C2560" s="8" t="inlineStr">
        <is>
          <t>By-Law 2245 Zoning By-law (as amended) - public hearing, 1st &amp; 2nd reading; emergency residential shelter to conditional use</t>
        </is>
      </c>
      <c r="D2560" s="6" t="inlineStr">
        <is>
          <t>Michael Zwaagstra</t>
        </is>
      </c>
      <c r="E2560" s="6" t="inlineStr">
        <is>
          <t>02:02:34</t>
        </is>
      </c>
      <c r="F2560" s="6" t="inlineStr">
        <is>
          <t>statement</t>
        </is>
      </c>
      <c r="G2560" s="8" t="inlineStr">
        <is>
          <t>Frankly, even a hospital is a conditional use in the commercial zones. Again, because it depends on the situation.</t>
        </is>
      </c>
      <c r="H2560" s="11" t="inlineStr">
        <is>
          <t>https://www.youtube.com/watch?v=7MsbHks01-s&amp;t=7354s</t>
        </is>
      </c>
    </row>
    <row r="2561">
      <c r="A2561" s="6" t="inlineStr">
        <is>
          <t>2025-04-01</t>
        </is>
      </c>
      <c r="B2561" s="6" t="inlineStr">
        <is>
          <t>10/11-29/30/31</t>
        </is>
      </c>
      <c r="C2561" s="8" t="inlineStr">
        <is>
          <t>By-Law 2245 Zoning By-law (as amended) - public hearing, 1st &amp; 2nd reading; emergency residential shelter to conditional use</t>
        </is>
      </c>
      <c r="D2561" s="6" t="inlineStr">
        <is>
          <t>Michael Zwaagstra</t>
        </is>
      </c>
      <c r="E2561" s="6" t="inlineStr">
        <is>
          <t>02:02:59</t>
        </is>
      </c>
      <c r="F2561" s="6" t="inlineStr">
        <is>
          <t>statement</t>
        </is>
      </c>
      <c r="G2561" s="8" t="inlineStr">
        <is>
          <t>I think the same principle would apply if there's a project in the category of emergency residential shelter, just like we do for a whole lot of other categories, because it might be an appropriate fit, it might not be.</t>
        </is>
      </c>
      <c r="H2561" s="11" t="inlineStr">
        <is>
          <t>https://www.youtube.com/watch?v=7MsbHks01-s&amp;t=7379s</t>
        </is>
      </c>
    </row>
    <row r="2562">
      <c r="A2562" s="6" t="inlineStr">
        <is>
          <t>2025-04-01</t>
        </is>
      </c>
      <c r="B2562" s="6" t="inlineStr">
        <is>
          <t>10/11-29/30/31</t>
        </is>
      </c>
      <c r="C2562" s="8" t="inlineStr">
        <is>
          <t>By-Law 2245 Zoning By-law (as amended) - public hearing, 1st &amp; 2nd reading; emergency residential shelter to conditional use</t>
        </is>
      </c>
      <c r="D2562" s="6" t="inlineStr">
        <is>
          <t>Michael Zwaagstra</t>
        </is>
      </c>
      <c r="E2562" s="6" t="inlineStr">
        <is>
          <t>02:02:59</t>
        </is>
      </c>
      <c r="F2562" s="6" t="inlineStr">
        <is>
          <t>statement</t>
        </is>
      </c>
      <c r="G2562" s="8" t="inlineStr">
        <is>
          <t>So I think the zoning bylaw changes make sense, and I'm very happy to support them.</t>
        </is>
      </c>
      <c r="H2562" s="11" t="inlineStr">
        <is>
          <t>https://www.youtube.com/watch?v=7MsbHks01-s&amp;t=7379s</t>
        </is>
      </c>
    </row>
    <row r="2563">
      <c r="A2563" s="6" t="inlineStr">
        <is>
          <t>2025-04-01</t>
        </is>
      </c>
      <c r="B2563" s="6" t="inlineStr">
        <is>
          <t>10/11-29/30/31</t>
        </is>
      </c>
      <c r="C2563" s="8" t="inlineStr">
        <is>
          <t>By-Law 2245 Zoning By-law (as amended) - public hearing, 1st &amp; 2nd reading; emergency residential shelter to conditional use</t>
        </is>
      </c>
      <c r="D2563" s="6" t="inlineStr">
        <is>
          <t>Jac Siemens</t>
        </is>
      </c>
      <c r="E2563" s="6" t="inlineStr">
        <is>
          <t>02:04:26</t>
        </is>
      </c>
      <c r="F2563" s="6" t="inlineStr">
        <is>
          <t>statement</t>
        </is>
      </c>
      <c r="G2563" s="8" t="inlineStr">
        <is>
          <t>I agree with what's been said. And I— to me, this is— this zoning bylaw is much bigger than what— how we've identified it.</t>
        </is>
      </c>
      <c r="H2563" s="11" t="inlineStr">
        <is>
          <t>https://www.youtube.com/watch?v=7MsbHks01-s&amp;t=7466s</t>
        </is>
      </c>
    </row>
    <row r="2564">
      <c r="A2564" s="6" t="inlineStr">
        <is>
          <t>2025-04-01</t>
        </is>
      </c>
      <c r="B2564" s="6" t="inlineStr">
        <is>
          <t>10/11-29/30/31</t>
        </is>
      </c>
      <c r="C2564" s="8" t="inlineStr">
        <is>
          <t>By-Law 2245 Zoning By-law (as amended) - public hearing, 1st &amp; 2nd reading; emergency residential shelter to conditional use</t>
        </is>
      </c>
      <c r="D2564" s="6" t="inlineStr">
        <is>
          <t>Jac Siemens</t>
        </is>
      </c>
      <c r="E2564" s="6" t="inlineStr">
        <is>
          <t>02:04:26</t>
        </is>
      </c>
      <c r="F2564" s="6" t="inlineStr">
        <is>
          <t>statement</t>
        </is>
      </c>
      <c r="G2564" s="8" t="inlineStr">
        <is>
          <t>Those are 5 that we didn't deal with 5 years ago that are all prevalent in our community today. All of them are required to have conditional use hearings.</t>
        </is>
      </c>
      <c r="H2564" s="11" t="inlineStr">
        <is>
          <t>https://www.youtube.com/watch?v=7MsbHks01-s&amp;t=7466s</t>
        </is>
      </c>
    </row>
    <row r="2565">
      <c r="A2565" s="6" t="inlineStr">
        <is>
          <t>2025-04-01</t>
        </is>
      </c>
      <c r="B2565" s="6" t="inlineStr">
        <is>
          <t>10/11-29/30/31</t>
        </is>
      </c>
      <c r="C2565" s="8" t="inlineStr">
        <is>
          <t>By-Law 2245 Zoning By-law (as amended) - public hearing, 1st &amp; 2nd reading; emergency residential shelter to conditional use</t>
        </is>
      </c>
      <c r="D2565" s="6" t="inlineStr">
        <is>
          <t>Jac Siemens</t>
        </is>
      </c>
      <c r="E2565" s="6" t="inlineStr">
        <is>
          <t>02:04:26</t>
        </is>
      </c>
      <c r="F2565" s="6" t="inlineStr">
        <is>
          <t>statement</t>
        </is>
      </c>
      <c r="G2565" s="8" t="inlineStr">
        <is>
          <t>I appreciate everyone who spoke here today because it does give us perspective as we make decisions.</t>
        </is>
      </c>
      <c r="H2565" s="11" t="inlineStr">
        <is>
          <t>https://www.youtube.com/watch?v=7MsbHks01-s&amp;t=7466s</t>
        </is>
      </c>
    </row>
    <row r="2566">
      <c r="A2566" s="6" t="inlineStr">
        <is>
          <t>2025-04-01</t>
        </is>
      </c>
      <c r="B2566" s="6" t="inlineStr">
        <is>
          <t>10/11-29/30/31</t>
        </is>
      </c>
      <c r="C2566" s="8" t="inlineStr">
        <is>
          <t>By-Law 2245 Zoning By-law (as amended) - public hearing, 1st &amp; 2nd reading; emergency residential shelter to conditional use</t>
        </is>
      </c>
      <c r="D2566" s="6" t="inlineStr">
        <is>
          <t>Mayor Earl Funk</t>
        </is>
      </c>
      <c r="E2566" s="6" t="inlineStr">
        <is>
          <t>01:14:00</t>
        </is>
      </c>
      <c r="F2566" s="6" t="inlineStr">
        <is>
          <t>statement</t>
        </is>
      </c>
      <c r="G2566" s="8" t="inlineStr">
        <is>
          <t>But tonight we're talking about whether the conditional use should be allowed for homeless shelters.</t>
        </is>
      </c>
      <c r="H2566" s="11" t="inlineStr">
        <is>
          <t>https://www.youtube.com/watch?v=7MsbHks01-s&amp;t=4440s</t>
        </is>
      </c>
    </row>
    <row r="2567">
      <c r="A2567" s="6" t="inlineStr">
        <is>
          <t>2025-04-01</t>
        </is>
      </c>
      <c r="B2567" s="6" t="inlineStr">
        <is>
          <t>10/11-29/30/31</t>
        </is>
      </c>
      <c r="C2567" s="8" t="inlineStr">
        <is>
          <t>By-Law 2245 Zoning By-law (as amended) - public hearing, 1st &amp; 2nd reading; emergency residential shelter to conditional use</t>
        </is>
      </c>
      <c r="D2567" s="6" t="inlineStr">
        <is>
          <t>Mayor Earl Funk</t>
        </is>
      </c>
      <c r="E2567" s="6" t="inlineStr">
        <is>
          <t>01:39:51</t>
        </is>
      </c>
      <c r="F2567" s="6" t="inlineStr">
        <is>
          <t>reply</t>
        </is>
      </c>
      <c r="G2567" s="8" t="inlineStr">
        <is>
          <t>We put it as a conditional use so that we can actually hear from the people.</t>
        </is>
      </c>
      <c r="H2567" s="11" t="inlineStr">
        <is>
          <t>https://www.youtube.com/watch?v=7MsbHks01-s&amp;t=5991s</t>
        </is>
      </c>
    </row>
    <row r="2568">
      <c r="A2568" s="6" t="inlineStr">
        <is>
          <t>2025-04-01</t>
        </is>
      </c>
      <c r="B2568" s="6" t="inlineStr">
        <is>
          <t>10/11-29/30/31</t>
        </is>
      </c>
      <c r="C2568" s="8" t="inlineStr">
        <is>
          <t>By-Law 2245 Zoning By-law (as amended) - public hearing, 1st &amp; 2nd reading; emergency residential shelter to conditional use</t>
        </is>
      </c>
      <c r="D2568" s="6" t="inlineStr">
        <is>
          <t>Mayor Earl Funk</t>
        </is>
      </c>
      <c r="E2568" s="6" t="inlineStr">
        <is>
          <t>01:39:51</t>
        </is>
      </c>
      <c r="F2568" s="6" t="inlineStr">
        <is>
          <t>reply</t>
        </is>
      </c>
      <c r="G2568" s="8" t="inlineStr">
        <is>
          <t>It's not that just because everyone comes out against it or there's a majority against it doesn't mean we won't vote for it.</t>
        </is>
      </c>
      <c r="H2568" s="11" t="inlineStr">
        <is>
          <t>https://www.youtube.com/watch?v=7MsbHks01-s&amp;t=5991s</t>
        </is>
      </c>
    </row>
    <row r="2569">
      <c r="A2569" s="6" t="inlineStr">
        <is>
          <t>2025-04-01</t>
        </is>
      </c>
      <c r="B2569" s="6" t="inlineStr">
        <is>
          <t>10/11-29/30/31</t>
        </is>
      </c>
      <c r="C2569" s="8" t="inlineStr">
        <is>
          <t>By-Law 2245 Zoning By-law (as amended) - public hearing, 1st &amp; 2nd reading; emergency residential shelter to conditional use</t>
        </is>
      </c>
      <c r="D2569" s="6" t="inlineStr">
        <is>
          <t>Mayor Earl Funk</t>
        </is>
      </c>
      <c r="E2569" s="6" t="inlineStr">
        <is>
          <t>01:39:51</t>
        </is>
      </c>
      <c r="F2569" s="6" t="inlineStr">
        <is>
          <t>reply</t>
        </is>
      </c>
      <c r="G2569" s="8" t="inlineStr">
        <is>
          <t>I think it, it, it would work best as a conditional use. So it's not to be discriminated, but it's, it's to be, to be fair.</t>
        </is>
      </c>
      <c r="H2569" s="11" t="inlineStr">
        <is>
          <t>https://www.youtube.com/watch?v=7MsbHks01-s&amp;t=5991s</t>
        </is>
      </c>
    </row>
    <row r="2570">
      <c r="A2570" s="6" t="inlineStr">
        <is>
          <t>2025-04-01</t>
        </is>
      </c>
      <c r="B2570" s="6" t="inlineStr">
        <is>
          <t>10/11-29/30/31</t>
        </is>
      </c>
      <c r="C2570" s="8" t="inlineStr">
        <is>
          <t>By-Law 2245 Zoning By-law (as amended) - public hearing, 1st &amp; 2nd reading; emergency residential shelter to conditional use</t>
        </is>
      </c>
      <c r="D2570" s="6" t="inlineStr">
        <is>
          <t>Mayor Earl Funk</t>
        </is>
      </c>
      <c r="E2570" s="6" t="inlineStr">
        <is>
          <t>01:39:51</t>
        </is>
      </c>
      <c r="F2570" s="6" t="inlineStr">
        <is>
          <t>reply</t>
        </is>
      </c>
      <c r="G2570" s="8" t="inlineStr">
        <is>
          <t>But I can, I can see I can see both sides.</t>
        </is>
      </c>
      <c r="H2570" s="11" t="inlineStr">
        <is>
          <t>https://www.youtube.com/watch?v=7MsbHks01-s&amp;t=5991s</t>
        </is>
      </c>
    </row>
    <row r="2571">
      <c r="A2571" s="6" t="inlineStr">
        <is>
          <t>2025-04-01</t>
        </is>
      </c>
      <c r="B2571" s="6" t="inlineStr">
        <is>
          <t>10/11-29/30/31</t>
        </is>
      </c>
      <c r="C2571" s="8" t="inlineStr">
        <is>
          <t>By-Law 2245 Zoning By-law (as amended) - public hearing, 1st &amp; 2nd reading; emergency residential shelter to conditional use</t>
        </is>
      </c>
      <c r="D2571" s="6" t="inlineStr">
        <is>
          <t>Mayor Earl Funk</t>
        </is>
      </c>
      <c r="E2571" s="6" t="inlineStr">
        <is>
          <t>02:06:35</t>
        </is>
      </c>
      <c r="F2571" s="6" t="inlineStr">
        <is>
          <t>statement</t>
        </is>
      </c>
      <c r="G2571" s="8" t="inlineStr">
        <is>
          <t>Lisa, I'm just asking if you could email me that ruling because I, I I think it's a good read.</t>
        </is>
      </c>
      <c r="H2571" s="11" t="inlineStr">
        <is>
          <t>https://www.youtube.com/watch?v=7MsbHks01-s&amp;t=7595s</t>
        </is>
      </c>
    </row>
    <row r="2572">
      <c r="A2572" s="6" t="inlineStr">
        <is>
          <t>2025-04-01</t>
        </is>
      </c>
      <c r="B2572" s="6" t="inlineStr">
        <is>
          <t>10/11-29/30/31</t>
        </is>
      </c>
      <c r="C2572" s="8" t="inlineStr">
        <is>
          <t>By-Law 2245 Zoning By-law (as amended) - public hearing, 1st &amp; 2nd reading; emergency residential shelter to conditional use</t>
        </is>
      </c>
      <c r="D2572" s="6" t="inlineStr">
        <is>
          <t>Mayor Earl Funk</t>
        </is>
      </c>
      <c r="E2572" s="6" t="inlineStr">
        <is>
          <t>02:08:21</t>
        </is>
      </c>
      <c r="F2572" s="6" t="inlineStr">
        <is>
          <t>statement</t>
        </is>
      </c>
      <c r="G2572" s="8" t="inlineStr">
        <is>
          <t>The regulations are there to protect, protect land values, protect how we live, how we do business in in our community.</t>
        </is>
      </c>
      <c r="H2572" s="11" t="inlineStr">
        <is>
          <t>https://www.youtube.com/watch?v=7MsbHks01-s&amp;t=7701s</t>
        </is>
      </c>
    </row>
    <row r="2573">
      <c r="A2573" s="6" t="inlineStr">
        <is>
          <t>2025-04-01</t>
        </is>
      </c>
      <c r="B2573" s="6" t="inlineStr">
        <is>
          <t>33</t>
        </is>
      </c>
      <c r="C2573" s="8" t="inlineStr">
        <is>
          <t>By-Law 2262 1st reading - rezoning 286 Henry Street RLD to RMD</t>
        </is>
      </c>
      <c r="D2573" s="6" t="inlineStr">
        <is>
          <t>Jac Siemens</t>
        </is>
      </c>
      <c r="E2573" s="6" t="inlineStr">
        <is>
          <t>02:12:06</t>
        </is>
      </c>
      <c r="F2573" s="6" t="inlineStr">
        <is>
          <t>motion</t>
        </is>
      </c>
      <c r="G2573" s="8" t="inlineStr">
        <is>
          <t>Motion to approve.</t>
        </is>
      </c>
      <c r="H2573" s="11" t="inlineStr">
        <is>
          <t>https://www.youtube.com/watch?v=7MsbHks01-s&amp;t=7926s</t>
        </is>
      </c>
    </row>
    <row r="2574">
      <c r="A2574" s="6" t="inlineStr">
        <is>
          <t>2025-04-01</t>
        </is>
      </c>
      <c r="B2574" s="6" t="inlineStr">
        <is>
          <t>33</t>
        </is>
      </c>
      <c r="C2574" s="8" t="inlineStr">
        <is>
          <t>By-Law 2262 1st reading - rezoning 286 Henry Street RLD to RMD</t>
        </is>
      </c>
      <c r="D2574" s="6" t="inlineStr">
        <is>
          <t>Jac Siemens</t>
        </is>
      </c>
      <c r="E2574" s="6" t="inlineStr">
        <is>
          <t>02:12:13</t>
        </is>
      </c>
      <c r="F2574" s="6" t="inlineStr">
        <is>
          <t>statement</t>
        </is>
      </c>
      <c r="G2574" s="8" t="inlineStr">
        <is>
          <t>I believe that we need to send it to second reading so that we can hear a public meeting to whether it should happen or not. We can hear from the neighbourhood.</t>
        </is>
      </c>
      <c r="H2574" s="11" t="inlineStr">
        <is>
          <t>https://www.youtube.com/watch?v=7MsbHks01-s&amp;t=7933s</t>
        </is>
      </c>
    </row>
    <row r="2575">
      <c r="A2575" s="6" t="inlineStr">
        <is>
          <t>2025-04-01</t>
        </is>
      </c>
      <c r="B2575" s="6" t="inlineStr">
        <is>
          <t>33</t>
        </is>
      </c>
      <c r="C2575" s="8" t="inlineStr">
        <is>
          <t>By-Law 2262 1st reading - rezoning 286 Henry Street RLD to RMD</t>
        </is>
      </c>
      <c r="D2575" s="6" t="inlineStr">
        <is>
          <t>Michael Zwaagstra</t>
        </is>
      </c>
      <c r="E2575" s="6" t="inlineStr">
        <is>
          <t>02:12:25</t>
        </is>
      </c>
      <c r="F2575" s="6" t="inlineStr">
        <is>
          <t>statement</t>
        </is>
      </c>
      <c r="G2575" s="8" t="inlineStr">
        <is>
          <t>When we do rezonings, it triggers a public hearing, and we've all proclaimed our love of public hearings, so we look forward to the public hearing.</t>
        </is>
      </c>
      <c r="H2575" s="11" t="inlineStr">
        <is>
          <t>https://www.youtube.com/watch?v=7MsbHks01-s&amp;t=7945s</t>
        </is>
      </c>
    </row>
    <row r="2576">
      <c r="A2576" s="6" t="inlineStr">
        <is>
          <t>2025-04-15</t>
        </is>
      </c>
      <c r="B2576" s="6" t="inlineStr">
        <is>
          <t>6/7/8/9</t>
        </is>
      </c>
      <c r="C2576" s="8" t="inlineStr">
        <is>
          <t>Public hearing and decision - Variance V-2025-08, 896 Main Street (RR lot width 77.75 ft vs 100 ft min.)</t>
        </is>
      </c>
      <c r="D2576" s="6" t="inlineStr">
        <is>
          <t>Damian Penner</t>
        </is>
      </c>
      <c r="E2576" s="6" t="inlineStr">
        <is>
          <t>00:11:15</t>
        </is>
      </c>
      <c r="F2576" s="6" t="inlineStr">
        <is>
          <t>motion</t>
        </is>
      </c>
      <c r="G2576" s="8" t="inlineStr">
        <is>
          <t>Motion to approve.</t>
        </is>
      </c>
      <c r="H2576" s="11" t="inlineStr">
        <is>
          <t>https://www.youtube.com/watch?v=CmUVD6slgWU&amp;t=675s</t>
        </is>
      </c>
    </row>
    <row r="2577">
      <c r="A2577" s="6" t="inlineStr">
        <is>
          <t>2025-04-15</t>
        </is>
      </c>
      <c r="B2577" s="6" t="inlineStr">
        <is>
          <t>6/7/8/9</t>
        </is>
      </c>
      <c r="C2577" s="8" t="inlineStr">
        <is>
          <t>Public hearing and decision - Variance V-2025-08, 896 Main Street (RR lot width 77.75 ft vs 100 ft min.)</t>
        </is>
      </c>
      <c r="D2577" s="6" t="inlineStr">
        <is>
          <t>Damian Penner</t>
        </is>
      </c>
      <c r="E2577" s="6" t="inlineStr">
        <is>
          <t>00:11:21</t>
        </is>
      </c>
      <c r="F2577" s="6" t="inlineStr">
        <is>
          <t>statement</t>
        </is>
      </c>
      <c r="G2577" s="8" t="inlineStr">
        <is>
          <t>this is an exact— a good example of how important our OCP and our zoning bylaw is because this has developed over many decades without a strategic plan.</t>
        </is>
      </c>
      <c r="H2577" s="11" t="inlineStr">
        <is>
          <t>https://www.youtube.com/watch?v=CmUVD6slgWU&amp;t=681s</t>
        </is>
      </c>
    </row>
    <row r="2578">
      <c r="A2578" s="6" t="inlineStr">
        <is>
          <t>2025-04-15</t>
        </is>
      </c>
      <c r="B2578" s="6" t="inlineStr">
        <is>
          <t>6/7/8/9</t>
        </is>
      </c>
      <c r="C2578" s="8" t="inlineStr">
        <is>
          <t>Public hearing and decision - Variance V-2025-08, 896 Main Street (RR lot width 77.75 ft vs 100 ft min.)</t>
        </is>
      </c>
      <c r="D2578" s="6" t="inlineStr">
        <is>
          <t>Damian Penner</t>
        </is>
      </c>
      <c r="E2578" s="6" t="inlineStr">
        <is>
          <t>00:11:21</t>
        </is>
      </c>
      <c r="F2578" s="6" t="inlineStr">
        <is>
          <t>statement</t>
        </is>
      </c>
      <c r="G2578" s="8" t="inlineStr">
        <is>
          <t>And so to hold a lot subject to rigid rules when there's been no overall plan for the development of the area, I think it's best for the applicant to be able to develop their lot as they see fit as long as it fits in and administration doesn't show any concerns with that.</t>
        </is>
      </c>
      <c r="H2578" s="11" t="inlineStr">
        <is>
          <t>https://www.youtube.com/watch?v=CmUVD6slgWU&amp;t=681s</t>
        </is>
      </c>
    </row>
    <row r="2579">
      <c r="A2579" s="6" t="inlineStr">
        <is>
          <t>2025-04-15</t>
        </is>
      </c>
      <c r="B2579" s="6" t="inlineStr">
        <is>
          <t>6/7/8/9</t>
        </is>
      </c>
      <c r="C2579" s="8" t="inlineStr">
        <is>
          <t>Public hearing and decision - Variance V-2025-08, 896 Main Street (RR lot width 77.75 ft vs 100 ft min.)</t>
        </is>
      </c>
      <c r="D2579" s="6" t="inlineStr">
        <is>
          <t>Damian Penner</t>
        </is>
      </c>
      <c r="E2579" s="6" t="inlineStr">
        <is>
          <t>00:12:08</t>
        </is>
      </c>
      <c r="F2579" s="6" t="inlineStr">
        <is>
          <t>statement</t>
        </is>
      </c>
      <c r="G2579" s="8" t="inlineStr">
        <is>
          <t>Lesson learned of planning is, is the best decision. Otherwise you get, as the city planner says, a mishmash of uses.</t>
        </is>
      </c>
      <c r="H2579" s="11" t="inlineStr">
        <is>
          <t>https://www.youtube.com/watch?v=CmUVD6slgWU&amp;t=728s</t>
        </is>
      </c>
    </row>
    <row r="2580">
      <c r="A2580" s="6" t="inlineStr">
        <is>
          <t>2025-04-15</t>
        </is>
      </c>
      <c r="B2580" s="6" t="inlineStr">
        <is>
          <t>11</t>
        </is>
      </c>
      <c r="C2580" s="8" t="inlineStr">
        <is>
          <t>CHIF grant application - wastewater treatment facility upgrades, lift station, second force main ($132.475M; city share $65.4475M)</t>
        </is>
      </c>
      <c r="D2580" s="6" t="inlineStr">
        <is>
          <t>Michael Zwaagstra</t>
        </is>
      </c>
      <c r="E2580" s="6" t="inlineStr">
        <is>
          <t>00:13:59</t>
        </is>
      </c>
      <c r="F2580" s="6" t="inlineStr">
        <is>
          <t>motion</t>
        </is>
      </c>
      <c r="G2580" s="8" t="inlineStr">
        <is>
          <t>Thank you, Mr. Mayor. I'll make the motion to approve.</t>
        </is>
      </c>
      <c r="H2580" s="11" t="inlineStr">
        <is>
          <t>https://www.youtube.com/watch?v=CmUVD6slgWU&amp;t=839s</t>
        </is>
      </c>
    </row>
    <row r="2581">
      <c r="A2581" s="6" t="inlineStr">
        <is>
          <t>2025-04-15</t>
        </is>
      </c>
      <c r="B2581" s="6" t="inlineStr">
        <is>
          <t>11</t>
        </is>
      </c>
      <c r="C2581" s="8" t="inlineStr">
        <is>
          <t>CHIF grant application - wastewater treatment facility upgrades, lift station, second force main ($132.475M; city share $65.4475M)</t>
        </is>
      </c>
      <c r="D2581" s="6" t="inlineStr">
        <is>
          <t>Michael Zwaagstra</t>
        </is>
      </c>
      <c r="E2581" s="6" t="inlineStr">
        <is>
          <t>00:14:06</t>
        </is>
      </c>
      <c r="F2581" s="6" t="inlineStr">
        <is>
          <t>question</t>
        </is>
      </c>
      <c r="G2581" s="8" t="inlineStr">
        <is>
          <t>I'd just like to ask administration if you could comment as to some of the reasons, in general terms, why we're going with this route as opposed to</t>
        </is>
      </c>
      <c r="H2581" s="11" t="inlineStr">
        <is>
          <t>https://www.youtube.com/watch?v=CmUVD6slgWU&amp;t=846s</t>
        </is>
      </c>
    </row>
    <row r="2582">
      <c r="A2582" s="6" t="inlineStr">
        <is>
          <t>2025-04-15</t>
        </is>
      </c>
      <c r="B2582" s="6" t="inlineStr">
        <is>
          <t>11</t>
        </is>
      </c>
      <c r="C2582" s="8" t="inlineStr">
        <is>
          <t>CHIF grant application - wastewater treatment facility upgrades, lift station, second force main ($132.475M; city share $65.4475M)</t>
        </is>
      </c>
      <c r="D2582" s="6" t="inlineStr">
        <is>
          <t>Michael Zwaagstra</t>
        </is>
      </c>
      <c r="E2582" s="6" t="inlineStr">
        <is>
          <t>00:21:15</t>
        </is>
      </c>
      <c r="F2582" s="6" t="inlineStr">
        <is>
          <t>statement</t>
        </is>
      </c>
      <c r="G2582" s="8" t="inlineStr">
        <is>
          <t>And again, the reason that we had looked at but that we're not going with the RSR option, the cooperative, is, well, the cost is significantly higher. That's what the numbers indicated, 25 to 30% more.</t>
        </is>
      </c>
      <c r="H2582" s="11" t="inlineStr">
        <is>
          <t>https://www.youtube.com/watch?v=CmUVD6slgWU&amp;t=1275s</t>
        </is>
      </c>
    </row>
    <row r="2583">
      <c r="A2583" s="6" t="inlineStr">
        <is>
          <t>2025-04-15</t>
        </is>
      </c>
      <c r="B2583" s="6" t="inlineStr">
        <is>
          <t>11</t>
        </is>
      </c>
      <c r="C2583" s="8" t="inlineStr">
        <is>
          <t>CHIF grant application - wastewater treatment facility upgrades, lift station, second force main ($132.475M; city share $65.4475M)</t>
        </is>
      </c>
      <c r="D2583" s="6" t="inlineStr">
        <is>
          <t>Michael Zwaagstra</t>
        </is>
      </c>
      <c r="E2583" s="6" t="inlineStr">
        <is>
          <t>00:21:15</t>
        </is>
      </c>
      <c r="F2583" s="6" t="inlineStr">
        <is>
          <t>statement</t>
        </is>
      </c>
      <c r="G2583" s="8" t="inlineStr">
        <is>
          <t>We have to be responsible with our tax dollars, and we do not want the city to have to cede ownership of components of our city facilities, especially with a project of this magnitude.</t>
        </is>
      </c>
      <c r="H2583" s="11" t="inlineStr">
        <is>
          <t>https://www.youtube.com/watch?v=CmUVD6slgWU&amp;t=1275s</t>
        </is>
      </c>
    </row>
    <row r="2584">
      <c r="A2584" s="6" t="inlineStr">
        <is>
          <t>2025-04-15</t>
        </is>
      </c>
      <c r="B2584" s="6" t="inlineStr">
        <is>
          <t>11</t>
        </is>
      </c>
      <c r="C2584" s="8" t="inlineStr">
        <is>
          <t>CHIF grant application - wastewater treatment facility upgrades, lift station, second force main ($132.475M; city share $65.4475M)</t>
        </is>
      </c>
      <c r="D2584" s="6" t="inlineStr">
        <is>
          <t>Michael Zwaagstra</t>
        </is>
      </c>
      <c r="E2584" s="6" t="inlineStr">
        <is>
          <t>00:21:15</t>
        </is>
      </c>
      <c r="F2584" s="6" t="inlineStr">
        <is>
          <t>statement</t>
        </is>
      </c>
      <c r="G2584" s="8" t="inlineStr">
        <is>
          <t>However we look at it, this is still going to be a significant impact on our budget in the upcoming years.</t>
        </is>
      </c>
      <c r="H2584" s="11" t="inlineStr">
        <is>
          <t>https://www.youtube.com/watch?v=CmUVD6slgWU&amp;t=1275s</t>
        </is>
      </c>
    </row>
    <row r="2585">
      <c r="A2585" s="6" t="inlineStr">
        <is>
          <t>2025-04-15</t>
        </is>
      </c>
      <c r="B2585" s="6" t="inlineStr">
        <is>
          <t>11</t>
        </is>
      </c>
      <c r="C2585" s="8" t="inlineStr">
        <is>
          <t>CHIF grant application - wastewater treatment facility upgrades, lift station, second force main ($132.475M; city share $65.4475M)</t>
        </is>
      </c>
      <c r="D2585" s="6" t="inlineStr">
        <is>
          <t>Michael Zwaagstra</t>
        </is>
      </c>
      <c r="E2585" s="6" t="inlineStr">
        <is>
          <t>00:21:15</t>
        </is>
      </c>
      <c r="F2585" s="6" t="inlineStr">
        <is>
          <t>statement</t>
        </is>
      </c>
      <c r="G2585" s="8" t="inlineStr">
        <is>
          <t>So we do not want to ever be in a situation where the city is not able to issue building permits.</t>
        </is>
      </c>
      <c r="H2585" s="11" t="inlineStr">
        <is>
          <t>https://www.youtube.com/watch?v=CmUVD6slgWU&amp;t=1275s</t>
        </is>
      </c>
    </row>
    <row r="2586">
      <c r="A2586" s="6" t="inlineStr">
        <is>
          <t>2025-04-15</t>
        </is>
      </c>
      <c r="B2586" s="6" t="inlineStr">
        <is>
          <t>11</t>
        </is>
      </c>
      <c r="C2586" s="8" t="inlineStr">
        <is>
          <t>CHIF grant application - wastewater treatment facility upgrades, lift station, second force main ($132.475M; city share $65.4475M)</t>
        </is>
      </c>
      <c r="D2586" s="6" t="inlineStr">
        <is>
          <t>Michael Zwaagstra</t>
        </is>
      </c>
      <c r="E2586" s="6" t="inlineStr">
        <is>
          <t>00:21:15</t>
        </is>
      </c>
      <c r="F2586" s="6" t="inlineStr">
        <is>
          <t>statement</t>
        </is>
      </c>
      <c r="G2586" s="8" t="inlineStr">
        <is>
          <t>So I certainly think this is the appropriate direction to go, so I'll make the motion that we approve.</t>
        </is>
      </c>
      <c r="H2586" s="11" t="inlineStr">
        <is>
          <t>https://www.youtube.com/watch?v=CmUVD6slgWU&amp;t=1275s</t>
        </is>
      </c>
    </row>
    <row r="2587">
      <c r="A2587" s="6" t="inlineStr">
        <is>
          <t>2025-04-15</t>
        </is>
      </c>
      <c r="B2587" s="6" t="inlineStr">
        <is>
          <t>11</t>
        </is>
      </c>
      <c r="C2587" s="8" t="inlineStr">
        <is>
          <t>CHIF grant application - wastewater treatment facility upgrades, lift station, second force main ($132.475M; city share $65.4475M)</t>
        </is>
      </c>
      <c r="D2587" s="6" t="inlineStr">
        <is>
          <t>Jac Siemens</t>
        </is>
      </c>
      <c r="E2587" s="6" t="inlineStr">
        <is>
          <t>00:23:23</t>
        </is>
      </c>
      <c r="F2587" s="6" t="inlineStr">
        <is>
          <t>statement</t>
        </is>
      </c>
      <c r="G2587" s="8" t="inlineStr">
        <is>
          <t>Not much I can add to that. I appreciated all the information.</t>
        </is>
      </c>
      <c r="H2587" s="11" t="inlineStr">
        <is>
          <t>https://www.youtube.com/watch?v=CmUVD6slgWU&amp;t=1403s</t>
        </is>
      </c>
    </row>
    <row r="2588">
      <c r="A2588" s="6" t="inlineStr">
        <is>
          <t>2025-04-15</t>
        </is>
      </c>
      <c r="B2588" s="6" t="inlineStr">
        <is>
          <t>11</t>
        </is>
      </c>
      <c r="C2588" s="8" t="inlineStr">
        <is>
          <t>CHIF grant application - wastewater treatment facility upgrades, lift station, second force main ($132.475M; city share $65.4475M)</t>
        </is>
      </c>
      <c r="D2588" s="6" t="inlineStr">
        <is>
          <t>Jac Siemens</t>
        </is>
      </c>
      <c r="E2588" s="6" t="inlineStr">
        <is>
          <t>00:23:23</t>
        </is>
      </c>
      <c r="F2588" s="6" t="inlineStr">
        <is>
          <t>statement</t>
        </is>
      </c>
      <c r="G2588" s="8" t="inlineStr">
        <is>
          <t>We know that we need this project in the next 7 to 8 years. It's critical, and we need to get on it.</t>
        </is>
      </c>
      <c r="H2588" s="11" t="inlineStr">
        <is>
          <t>https://www.youtube.com/watch?v=CmUVD6slgWU&amp;t=1403s</t>
        </is>
      </c>
    </row>
    <row r="2589">
      <c r="A2589" s="6" t="inlineStr">
        <is>
          <t>2025-04-15</t>
        </is>
      </c>
      <c r="B2589" s="6" t="inlineStr">
        <is>
          <t>11</t>
        </is>
      </c>
      <c r="C2589" s="8" t="inlineStr">
        <is>
          <t>CHIF grant application - wastewater treatment facility upgrades, lift station, second force main ($132.475M; city share $65.4475M)</t>
        </is>
      </c>
      <c r="D2589" s="6" t="inlineStr">
        <is>
          <t>Jac Siemens</t>
        </is>
      </c>
      <c r="E2589" s="6" t="inlineStr">
        <is>
          <t>00:23:23</t>
        </is>
      </c>
      <c r="F2589" s="6" t="inlineStr">
        <is>
          <t>statement</t>
        </is>
      </c>
      <c r="G2589" s="8" t="inlineStr">
        <is>
          <t>We don't want to be like we hear from other communities in Manitoba who are being held back from growth from building because their lagoon is not— is inadequate for their needs today.</t>
        </is>
      </c>
      <c r="H2589" s="11" t="inlineStr">
        <is>
          <t>https://www.youtube.com/watch?v=CmUVD6slgWU&amp;t=1403s</t>
        </is>
      </c>
    </row>
    <row r="2590">
      <c r="A2590" s="6" t="inlineStr">
        <is>
          <t>2025-04-15</t>
        </is>
      </c>
      <c r="B2590" s="6" t="inlineStr">
        <is>
          <t>11</t>
        </is>
      </c>
      <c r="C2590" s="8" t="inlineStr">
        <is>
          <t>CHIF grant application - wastewater treatment facility upgrades, lift station, second force main ($132.475M; city share $65.4475M)</t>
        </is>
      </c>
      <c r="D2590" s="6" t="inlineStr">
        <is>
          <t>Jac Siemens</t>
        </is>
      </c>
      <c r="E2590" s="6" t="inlineStr">
        <is>
          <t>00:23:23</t>
        </is>
      </c>
      <c r="F2590" s="6" t="inlineStr">
        <is>
          <t>statement</t>
        </is>
      </c>
      <c r="G2590" s="8" t="inlineStr">
        <is>
          <t>So it is important that we do this well in advance of our needs and when the infrastructure fund is available to be applied for.</t>
        </is>
      </c>
      <c r="H2590" s="11" t="inlineStr">
        <is>
          <t>https://www.youtube.com/watch?v=CmUVD6slgWU&amp;t=1403s</t>
        </is>
      </c>
    </row>
    <row r="2591">
      <c r="A2591" s="6" t="inlineStr">
        <is>
          <t>2025-04-15</t>
        </is>
      </c>
      <c r="B2591" s="6" t="inlineStr">
        <is>
          <t>11</t>
        </is>
      </c>
      <c r="C2591" s="8" t="inlineStr">
        <is>
          <t>CHIF grant application - wastewater treatment facility upgrades, lift station, second force main ($132.475M; city share $65.4475M)</t>
        </is>
      </c>
      <c r="D2591" s="6" t="inlineStr">
        <is>
          <t>Mayor Earl Funk</t>
        </is>
      </c>
      <c r="E2591" s="6" t="inlineStr">
        <is>
          <t>00:24:27</t>
        </is>
      </c>
      <c r="F2591" s="6" t="inlineStr">
        <is>
          <t>statement</t>
        </is>
      </c>
      <c r="G2591" s="8" t="inlineStr">
        <is>
          <t>We were just at Cities Caucus, and the mayor of Morden, Mary Penner, she got up and said that they've had a— they have a stop on development since 2020.</t>
        </is>
      </c>
      <c r="H2591" s="11" t="inlineStr">
        <is>
          <t>https://www.youtube.com/watch?v=CmUVD6slgWU&amp;t=1467s</t>
        </is>
      </c>
    </row>
    <row r="2592">
      <c r="A2592" s="6" t="inlineStr">
        <is>
          <t>2025-04-15</t>
        </is>
      </c>
      <c r="B2592" s="6" t="inlineStr">
        <is>
          <t>11</t>
        </is>
      </c>
      <c r="C2592" s="8" t="inlineStr">
        <is>
          <t>CHIF grant application - wastewater treatment facility upgrades, lift station, second force main ($132.475M; city share $65.4475M)</t>
        </is>
      </c>
      <c r="D2592" s="6" t="inlineStr">
        <is>
          <t>Mayor Earl Funk</t>
        </is>
      </c>
      <c r="E2592" s="6" t="inlineStr">
        <is>
          <t>00:24:27</t>
        </is>
      </c>
      <c r="F2592" s="6" t="inlineStr">
        <is>
          <t>statement</t>
        </is>
      </c>
      <c r="G2592" s="8" t="inlineStr">
        <is>
          <t>And council, we don't want that for our city. We want our city to continue to grow, to be vibrant, to be able to take on what needs to happen.</t>
        </is>
      </c>
      <c r="H2592" s="11" t="inlineStr">
        <is>
          <t>https://www.youtube.com/watch?v=CmUVD6slgWU&amp;t=1467s</t>
        </is>
      </c>
    </row>
    <row r="2593">
      <c r="A2593" s="6" t="inlineStr">
        <is>
          <t>2025-04-15</t>
        </is>
      </c>
      <c r="B2593" s="6" t="inlineStr">
        <is>
          <t>11</t>
        </is>
      </c>
      <c r="C2593" s="8" t="inlineStr">
        <is>
          <t>CHIF grant application - wastewater treatment facility upgrades, lift station, second force main ($132.475M; city share $65.4475M)</t>
        </is>
      </c>
      <c r="D2593" s="6" t="inlineStr">
        <is>
          <t>Mayor Earl Funk</t>
        </is>
      </c>
      <c r="E2593" s="6" t="inlineStr">
        <is>
          <t>00:25:47</t>
        </is>
      </c>
      <c r="F2593" s="6" t="inlineStr">
        <is>
          <t>statement</t>
        </is>
      </c>
      <c r="G2593" s="8" t="inlineStr">
        <is>
          <t>But I know that we're going to have a facility in place before our present lagoon has to tap out, and that's what's exciting.</t>
        </is>
      </c>
      <c r="H2593" s="11" t="inlineStr">
        <is>
          <t>https://www.youtube.com/watch?v=CmUVD6slgWU&amp;t=1547s</t>
        </is>
      </c>
    </row>
    <row r="2594">
      <c r="A2594" s="6" t="inlineStr">
        <is>
          <t>2025-04-15</t>
        </is>
      </c>
      <c r="B2594" s="6" t="inlineStr">
        <is>
          <t>12</t>
        </is>
      </c>
      <c r="C2594" s="8" t="inlineStr">
        <is>
          <t>Adoption of 2025 Financial Plan (after education requisitions received)</t>
        </is>
      </c>
      <c r="D2594" s="6" t="inlineStr">
        <is>
          <t>Michael Zwaagstra</t>
        </is>
      </c>
      <c r="E2594" s="6" t="inlineStr">
        <is>
          <t>00:27:56</t>
        </is>
      </c>
      <c r="F2594" s="6" t="inlineStr">
        <is>
          <t>motion</t>
        </is>
      </c>
      <c r="G2594" s="8" t="inlineStr">
        <is>
          <t>I'd like the motion to approve.</t>
        </is>
      </c>
      <c r="H2594" s="11" t="inlineStr">
        <is>
          <t>https://www.youtube.com/watch?v=CmUVD6slgWU&amp;t=1676s</t>
        </is>
      </c>
    </row>
    <row r="2595">
      <c r="A2595" s="6" t="inlineStr">
        <is>
          <t>2025-04-15</t>
        </is>
      </c>
      <c r="B2595" s="6" t="inlineStr">
        <is>
          <t>12</t>
        </is>
      </c>
      <c r="C2595" s="8" t="inlineStr">
        <is>
          <t>Adoption of 2025 Financial Plan (after education requisitions received)</t>
        </is>
      </c>
      <c r="D2595" s="6" t="inlineStr">
        <is>
          <t>Michael Zwaagstra</t>
        </is>
      </c>
      <c r="E2595" s="6" t="inlineStr">
        <is>
          <t>00:28:02</t>
        </is>
      </c>
      <c r="F2595" s="6" t="inlineStr">
        <is>
          <t>statement</t>
        </is>
      </c>
      <c r="G2595" s="8" t="inlineStr">
        <is>
          <t>Now we can make the full thing official because we have the, the school board tax information.</t>
        </is>
      </c>
      <c r="H2595" s="11" t="inlineStr">
        <is>
          <t>https://www.youtube.com/watch?v=CmUVD6slgWU&amp;t=1682s</t>
        </is>
      </c>
    </row>
    <row r="2596">
      <c r="A2596" s="6" t="inlineStr">
        <is>
          <t>2025-04-15</t>
        </is>
      </c>
      <c r="B2596" s="6" t="inlineStr">
        <is>
          <t>12</t>
        </is>
      </c>
      <c r="C2596" s="8" t="inlineStr">
        <is>
          <t>Adoption of 2025 Financial Plan (after education requisitions received)</t>
        </is>
      </c>
      <c r="D2596" s="6" t="inlineStr">
        <is>
          <t>Michael Zwaagstra</t>
        </is>
      </c>
      <c r="E2596" s="6" t="inlineStr">
        <is>
          <t>00:28:02</t>
        </is>
      </c>
      <c r="F2596" s="6" t="inlineStr">
        <is>
          <t>statement</t>
        </is>
      </c>
      <c r="G2596" s="8" t="inlineStr">
        <is>
          <t>And so this is normal procedure that we give approval in principle initially, and then once we have the, the other component, the school, the school tax we're then able to officially adopt the financial plan.</t>
        </is>
      </c>
      <c r="H2596" s="11" t="inlineStr">
        <is>
          <t>https://www.youtube.com/watch?v=CmUVD6slgWU&amp;t=1682s</t>
        </is>
      </c>
    </row>
    <row r="2597">
      <c r="A2597" s="6" t="inlineStr">
        <is>
          <t>2025-04-15</t>
        </is>
      </c>
      <c r="B2597" s="6" t="inlineStr">
        <is>
          <t>13</t>
        </is>
      </c>
      <c r="C2597" s="8" t="inlineStr">
        <is>
          <t>By-Law 2263 first reading - 2025 Realty and Education Tax Levy</t>
        </is>
      </c>
      <c r="D2597" s="6" t="inlineStr">
        <is>
          <t>Michael Zwaagstra</t>
        </is>
      </c>
      <c r="E2597" s="6" t="inlineStr">
        <is>
          <t>00:29:47</t>
        </is>
      </c>
      <c r="F2597" s="6" t="inlineStr">
        <is>
          <t>motion</t>
        </is>
      </c>
      <c r="G2597" s="8" t="inlineStr">
        <is>
          <t>I'll move first reading.</t>
        </is>
      </c>
      <c r="H2597" s="11" t="inlineStr">
        <is>
          <t>https://www.youtube.com/watch?v=CmUVD6slgWU&amp;t=1787s</t>
        </is>
      </c>
    </row>
    <row r="2598">
      <c r="A2598" s="6" t="inlineStr">
        <is>
          <t>2025-04-15</t>
        </is>
      </c>
      <c r="B2598" s="6" t="inlineStr">
        <is>
          <t>13</t>
        </is>
      </c>
      <c r="C2598" s="8" t="inlineStr">
        <is>
          <t>By-Law 2263 first reading - 2025 Realty and Education Tax Levy</t>
        </is>
      </c>
      <c r="D2598" s="6" t="inlineStr">
        <is>
          <t>Michael Zwaagstra</t>
        </is>
      </c>
      <c r="E2598" s="6" t="inlineStr">
        <is>
          <t>00:29:52</t>
        </is>
      </c>
      <c r="F2598" s="6" t="inlineStr">
        <is>
          <t>statement</t>
        </is>
      </c>
      <c r="G2598" s="8" t="inlineStr">
        <is>
          <t>So we've given approval to the plan and now we have the bylaw to implement the actual tax rates.</t>
        </is>
      </c>
      <c r="H2598" s="11" t="inlineStr">
        <is>
          <t>https://www.youtube.com/watch?v=CmUVD6slgWU&amp;t=1792s</t>
        </is>
      </c>
    </row>
    <row r="2599">
      <c r="A2599" s="6" t="inlineStr">
        <is>
          <t>2025-04-15</t>
        </is>
      </c>
      <c r="B2599" s="6" t="inlineStr">
        <is>
          <t>14</t>
        </is>
      </c>
      <c r="C2599" s="8" t="inlineStr">
        <is>
          <t>By-Law 2264 first reading - 2025 Business Tax Levy (0.5%)</t>
        </is>
      </c>
      <c r="D2599" s="6" t="inlineStr">
        <is>
          <t>Susan Penner</t>
        </is>
      </c>
      <c r="E2599" s="6" t="inlineStr">
        <is>
          <t>00:31:07</t>
        </is>
      </c>
      <c r="F2599" s="6" t="inlineStr">
        <is>
          <t>motion</t>
        </is>
      </c>
      <c r="G2599" s="8" t="inlineStr">
        <is>
          <t>Motion to approve.</t>
        </is>
      </c>
      <c r="H2599" s="11" t="inlineStr">
        <is>
          <t>https://www.youtube.com/watch?v=CmUVD6slgWU&amp;t=1867s</t>
        </is>
      </c>
    </row>
    <row r="2600">
      <c r="A2600" s="6" t="inlineStr">
        <is>
          <t>2025-04-15</t>
        </is>
      </c>
      <c r="B2600" s="6" t="inlineStr">
        <is>
          <t>14</t>
        </is>
      </c>
      <c r="C2600" s="8" t="inlineStr">
        <is>
          <t>By-Law 2264 first reading - 2025 Business Tax Levy (0.5%)</t>
        </is>
      </c>
      <c r="D2600" s="6" t="inlineStr">
        <is>
          <t>Susan Penner</t>
        </is>
      </c>
      <c r="E2600" s="6" t="inlineStr">
        <is>
          <t>00:31:14</t>
        </is>
      </c>
      <c r="F2600" s="6" t="inlineStr">
        <is>
          <t>statement</t>
        </is>
      </c>
      <c r="G2600" s="8" t="inlineStr">
        <is>
          <t>Uh, the one thing I would like us to discuss at study session this year is, does it make sense for this amount to keep growing indefinitely, uh, or should we be putting a cap on it, or is there other ways we should be, uh, spending a portion of the business tax?</t>
        </is>
      </c>
      <c r="H2600" s="11" t="inlineStr">
        <is>
          <t>https://www.youtube.com/watch?v=CmUVD6slgWU&amp;t=1874s</t>
        </is>
      </c>
    </row>
    <row r="2601">
      <c r="A2601" s="6" t="inlineStr">
        <is>
          <t>2025-04-15</t>
        </is>
      </c>
      <c r="B2601" s="6" t="inlineStr">
        <is>
          <t>14</t>
        </is>
      </c>
      <c r="C2601" s="8" t="inlineStr">
        <is>
          <t>By-Law 2264 first reading - 2025 Business Tax Levy (0.5%)</t>
        </is>
      </c>
      <c r="D2601" s="6" t="inlineStr">
        <is>
          <t>Susan Penner</t>
        </is>
      </c>
      <c r="E2601" s="6" t="inlineStr">
        <is>
          <t>00:31:14</t>
        </is>
      </c>
      <c r="F2601" s="6" t="inlineStr">
        <is>
          <t>statement</t>
        </is>
      </c>
      <c r="G2601" s="8" t="inlineStr">
        <is>
          <t>I think there's a lot of options, uh, particularly given that the economic development, um, public-private partnership is expiring at the end of the year.</t>
        </is>
      </c>
      <c r="H2601" s="11" t="inlineStr">
        <is>
          <t>https://www.youtube.com/watch?v=CmUVD6slgWU&amp;t=1874s</t>
        </is>
      </c>
    </row>
    <row r="2602">
      <c r="A2602" s="6" t="inlineStr">
        <is>
          <t>2025-04-15</t>
        </is>
      </c>
      <c r="B2602" s="6" t="inlineStr">
        <is>
          <t>14</t>
        </is>
      </c>
      <c r="C2602" s="8" t="inlineStr">
        <is>
          <t>By-Law 2264 first reading - 2025 Business Tax Levy (0.5%)</t>
        </is>
      </c>
      <c r="D2602" s="6" t="inlineStr">
        <is>
          <t>Susan Penner</t>
        </is>
      </c>
      <c r="E2602" s="6" t="inlineStr">
        <is>
          <t>00:31:14</t>
        </is>
      </c>
      <c r="F2602" s="6" t="inlineStr">
        <is>
          <t>statement</t>
        </is>
      </c>
      <c r="G2602" s="8" t="inlineStr">
        <is>
          <t>But in the meantime, I am going to move this motion.</t>
        </is>
      </c>
      <c r="H2602" s="11" t="inlineStr">
        <is>
          <t>https://www.youtube.com/watch?v=CmUVD6slgWU&amp;t=1874s</t>
        </is>
      </c>
    </row>
    <row r="2603">
      <c r="A2603" s="6" t="inlineStr">
        <is>
          <t>2025-04-15</t>
        </is>
      </c>
      <c r="B2603" s="6" t="inlineStr">
        <is>
          <t>14</t>
        </is>
      </c>
      <c r="C2603" s="8" t="inlineStr">
        <is>
          <t>By-Law 2264 first reading - 2025 Business Tax Levy (0.5%)</t>
        </is>
      </c>
      <c r="D2603" s="6" t="inlineStr">
        <is>
          <t>Mayor Earl Funk</t>
        </is>
      </c>
      <c r="E2603" s="6" t="inlineStr">
        <is>
          <t>00:32:15</t>
        </is>
      </c>
      <c r="F2603" s="6" t="inlineStr">
        <is>
          <t>statement</t>
        </is>
      </c>
      <c r="G2603" s="8" t="inlineStr">
        <is>
          <t>I agree. We've got business initiatives and this money is used for business initiatives and that's why it's given to the chamber. I do think that that does need to be— needs to be reviewed.</t>
        </is>
      </c>
      <c r="H2603" s="11" t="inlineStr">
        <is>
          <t>https://www.youtube.com/watch?v=CmUVD6slgWU&amp;t=1935s</t>
        </is>
      </c>
    </row>
    <row r="2604">
      <c r="A2604" s="6" t="inlineStr">
        <is>
          <t>2025-04-15</t>
        </is>
      </c>
      <c r="B2604" s="6" t="inlineStr">
        <is>
          <t>17</t>
        </is>
      </c>
      <c r="C2604" s="8" t="inlineStr">
        <is>
          <t>Eastman Regional Municipal Committee (Southern Sub-Committee) MOU</t>
        </is>
      </c>
      <c r="D2604" s="6" t="inlineStr">
        <is>
          <t>Damian Penner</t>
        </is>
      </c>
      <c r="E2604" s="6" t="inlineStr">
        <is>
          <t>00:36:46</t>
        </is>
      </c>
      <c r="F2604" s="6" t="inlineStr">
        <is>
          <t>second</t>
        </is>
      </c>
      <c r="G2604" s="8" t="inlineStr">
        <is>
          <t>Councillor Penner.</t>
        </is>
      </c>
      <c r="H2604" s="11" t="inlineStr">
        <is>
          <t>https://www.youtube.com/watch?v=CmUVD6slgWU&amp;t=2206s</t>
        </is>
      </c>
    </row>
    <row r="2605">
      <c r="A2605" s="6" t="inlineStr">
        <is>
          <t>2025-04-15</t>
        </is>
      </c>
      <c r="B2605" s="6" t="inlineStr">
        <is>
          <t>17</t>
        </is>
      </c>
      <c r="C2605" s="8" t="inlineStr">
        <is>
          <t>Eastman Regional Municipal Committee (Southern Sub-Committee) MOU</t>
        </is>
      </c>
      <c r="D2605" s="6" t="inlineStr">
        <is>
          <t>Damian Penner</t>
        </is>
      </c>
      <c r="E2605" s="6" t="inlineStr">
        <is>
          <t>00:41:33</t>
        </is>
      </c>
      <c r="F2605" s="6" t="inlineStr">
        <is>
          <t>statement</t>
        </is>
      </c>
      <c r="G2605" s="8" t="inlineStr">
        <is>
          <t>I won't touch too much on the member understanding as Councillor Siemens is on the— sitting on that committee.</t>
        </is>
      </c>
      <c r="H2605" s="11" t="inlineStr">
        <is>
          <t>https://www.youtube.com/watch?v=CmUVD6slgWU&amp;t=2493s</t>
        </is>
      </c>
    </row>
    <row r="2606">
      <c r="A2606" s="6" t="inlineStr">
        <is>
          <t>2025-04-15</t>
        </is>
      </c>
      <c r="B2606" s="6" t="inlineStr">
        <is>
          <t>17</t>
        </is>
      </c>
      <c r="C2606" s="8" t="inlineStr">
        <is>
          <t>Eastman Regional Municipal Committee (Southern Sub-Committee) MOU</t>
        </is>
      </c>
      <c r="D2606" s="6" t="inlineStr">
        <is>
          <t>Damian Penner</t>
        </is>
      </c>
      <c r="E2606" s="6" t="inlineStr">
        <is>
          <t>00:41:33</t>
        </is>
      </c>
      <c r="F2606" s="6" t="inlineStr">
        <is>
          <t>statement</t>
        </is>
      </c>
      <c r="G2606" s="8" t="inlineStr">
        <is>
          <t>And this is more for Eastman-specific challenges where there can be the Eastman voice to get, to get in front of ministers to be able to talk about those specific things.</t>
        </is>
      </c>
      <c r="H2606" s="11" t="inlineStr">
        <is>
          <t>https://www.youtube.com/watch?v=CmUVD6slgWU&amp;t=2493s</t>
        </is>
      </c>
    </row>
    <row r="2607">
      <c r="A2607" s="6" t="inlineStr">
        <is>
          <t>2025-04-15</t>
        </is>
      </c>
      <c r="B2607" s="6" t="inlineStr">
        <is>
          <t>17</t>
        </is>
      </c>
      <c r="C2607" s="8" t="inlineStr">
        <is>
          <t>Eastman Regional Municipal Committee (Southern Sub-Committee) MOU</t>
        </is>
      </c>
      <c r="D2607" s="6" t="inlineStr">
        <is>
          <t>Damian Penner</t>
        </is>
      </c>
      <c r="E2607" s="6" t="inlineStr">
        <is>
          <t>00:41:33</t>
        </is>
      </c>
      <c r="F2607" s="6" t="inlineStr">
        <is>
          <t>statement</t>
        </is>
      </c>
      <c r="G2607" s="8" t="inlineStr">
        <is>
          <t>So it's just another opportunity for us to potentially get the phone call and be able to get the ear of a minister.</t>
        </is>
      </c>
      <c r="H2607" s="11" t="inlineStr">
        <is>
          <t>https://www.youtube.com/watch?v=CmUVD6slgWU&amp;t=2493s</t>
        </is>
      </c>
    </row>
    <row r="2608">
      <c r="A2608" s="6" t="inlineStr">
        <is>
          <t>2025-04-15</t>
        </is>
      </c>
      <c r="B2608" s="6" t="inlineStr">
        <is>
          <t>17</t>
        </is>
      </c>
      <c r="C2608" s="8" t="inlineStr">
        <is>
          <t>Eastman Regional Municipal Committee (Southern Sub-Committee) MOU</t>
        </is>
      </c>
      <c r="D2608" s="6" t="inlineStr">
        <is>
          <t>Jac Siemens</t>
        </is>
      </c>
      <c r="E2608" s="6" t="inlineStr">
        <is>
          <t>00:36:43</t>
        </is>
      </c>
      <c r="F2608" s="6" t="inlineStr">
        <is>
          <t>motion</t>
        </is>
      </c>
      <c r="G2608" s="8" t="inlineStr">
        <is>
          <t>I make a motion to approve.</t>
        </is>
      </c>
      <c r="H2608" s="11" t="inlineStr">
        <is>
          <t>https://www.youtube.com/watch?v=CmUVD6slgWU&amp;t=2203s</t>
        </is>
      </c>
    </row>
    <row r="2609">
      <c r="A2609" s="6" t="inlineStr">
        <is>
          <t>2025-04-15</t>
        </is>
      </c>
      <c r="B2609" s="6" t="inlineStr">
        <is>
          <t>17</t>
        </is>
      </c>
      <c r="C2609" s="8" t="inlineStr">
        <is>
          <t>Eastman Regional Municipal Committee (Southern Sub-Committee) MOU</t>
        </is>
      </c>
      <c r="D2609" s="6" t="inlineStr">
        <is>
          <t>Jac Siemens</t>
        </is>
      </c>
      <c r="E2609" s="6" t="inlineStr">
        <is>
          <t>00:36:49</t>
        </is>
      </c>
      <c r="F2609" s="6" t="inlineStr">
        <is>
          <t>statement</t>
        </is>
      </c>
      <c r="G2609" s="8" t="inlineStr">
        <is>
          <t>This memorandum of understanding just gives parameters of what we will be working on as we meet and lobby with various forms of government.</t>
        </is>
      </c>
      <c r="H2609" s="11" t="inlineStr">
        <is>
          <t>https://www.youtube.com/watch?v=CmUVD6slgWU&amp;t=2209s</t>
        </is>
      </c>
    </row>
    <row r="2610">
      <c r="A2610" s="6" t="inlineStr">
        <is>
          <t>2025-04-15</t>
        </is>
      </c>
      <c r="B2610" s="6" t="inlineStr">
        <is>
          <t>17</t>
        </is>
      </c>
      <c r="C2610" s="8" t="inlineStr">
        <is>
          <t>Eastman Regional Municipal Committee (Southern Sub-Committee) MOU</t>
        </is>
      </c>
      <c r="D2610" s="6" t="inlineStr">
        <is>
          <t>Jac Siemens</t>
        </is>
      </c>
      <c r="E2610" s="6" t="inlineStr">
        <is>
          <t>00:36:49</t>
        </is>
      </c>
      <c r="F2610" s="6" t="inlineStr">
        <is>
          <t>statement</t>
        </is>
      </c>
      <c r="G2610" s="8" t="inlineStr">
        <is>
          <t>So by having this group, all of us, and so together in one space, 11 communities or 11 RMs, it's more receptive to having a minister meet with all 11 at the same time and having a good discussion about it.</t>
        </is>
      </c>
      <c r="H2610" s="11" t="inlineStr">
        <is>
          <t>https://www.youtube.com/watch?v=CmUVD6slgWU&amp;t=2209s</t>
        </is>
      </c>
    </row>
    <row r="2611">
      <c r="A2611" s="6" t="inlineStr">
        <is>
          <t>2025-04-15</t>
        </is>
      </c>
      <c r="B2611" s="6" t="inlineStr">
        <is>
          <t>17</t>
        </is>
      </c>
      <c r="C2611" s="8" t="inlineStr">
        <is>
          <t>Eastman Regional Municipal Committee (Southern Sub-Committee) MOU</t>
        </is>
      </c>
      <c r="D2611" s="6" t="inlineStr">
        <is>
          <t>Jac Siemens</t>
        </is>
      </c>
      <c r="E2611" s="6" t="inlineStr">
        <is>
          <t>00:40:04</t>
        </is>
      </c>
      <c r="F2611" s="6" t="inlineStr">
        <is>
          <t>statement</t>
        </is>
      </c>
      <c r="G2611" s="8" t="inlineStr">
        <is>
          <t>And while Major Centres does a lot of great work, this also does a lot of the same things using the same resources and using the same format, except it's more regionalized in southeastern Manitoba.</t>
        </is>
      </c>
      <c r="H2611" s="11" t="inlineStr">
        <is>
          <t>https://www.youtube.com/watch?v=CmUVD6slgWU&amp;t=2404s</t>
        </is>
      </c>
    </row>
    <row r="2612">
      <c r="A2612" s="6" t="inlineStr">
        <is>
          <t>2025-04-15</t>
        </is>
      </c>
      <c r="B2612" s="6" t="inlineStr">
        <is>
          <t>17</t>
        </is>
      </c>
      <c r="C2612" s="8" t="inlineStr">
        <is>
          <t>Eastman Regional Municipal Committee (Southern Sub-Committee) MOU</t>
        </is>
      </c>
      <c r="D2612" s="6" t="inlineStr">
        <is>
          <t>Jac Siemens</t>
        </is>
      </c>
      <c r="E2612" s="6" t="inlineStr">
        <is>
          <t>00:40:04</t>
        </is>
      </c>
      <c r="F2612" s="6" t="inlineStr">
        <is>
          <t>statement</t>
        </is>
      </c>
      <c r="G2612" s="8" t="inlineStr">
        <is>
          <t>my comment to Mr. B. was, there were a lot of words, positive words spoken today, but now we need the action behind those words.</t>
        </is>
      </c>
      <c r="H2612" s="11" t="inlineStr">
        <is>
          <t>https://www.youtube.com/watch?v=CmUVD6slgWU&amp;t=2404s</t>
        </is>
      </c>
    </row>
    <row r="2613">
      <c r="A2613" s="6" t="inlineStr">
        <is>
          <t>2025-04-15</t>
        </is>
      </c>
      <c r="B2613" s="6" t="inlineStr">
        <is>
          <t>17</t>
        </is>
      </c>
      <c r="C2613" s="8" t="inlineStr">
        <is>
          <t>Eastman Regional Municipal Committee (Southern Sub-Committee) MOU</t>
        </is>
      </c>
      <c r="D2613" s="6" t="inlineStr">
        <is>
          <t>Jac Siemens</t>
        </is>
      </c>
      <c r="E2613" s="6" t="inlineStr">
        <is>
          <t>00:40:04</t>
        </is>
      </c>
      <c r="F2613" s="6" t="inlineStr">
        <is>
          <t>statement</t>
        </is>
      </c>
      <c r="G2613" s="8" t="inlineStr">
        <is>
          <t>But all of those things, I think the council has agreed that we should be part of this till the end of 2025. So I would like to continue with that.</t>
        </is>
      </c>
      <c r="H2613" s="11" t="inlineStr">
        <is>
          <t>https://www.youtube.com/watch?v=CmUVD6slgWU&amp;t=2404s</t>
        </is>
      </c>
    </row>
    <row r="2614">
      <c r="A2614" s="6" t="inlineStr">
        <is>
          <t>2025-04-15</t>
        </is>
      </c>
      <c r="B2614" s="6" t="inlineStr">
        <is>
          <t>17</t>
        </is>
      </c>
      <c r="C2614" s="8" t="inlineStr">
        <is>
          <t>Eastman Regional Municipal Committee (Southern Sub-Committee) MOU</t>
        </is>
      </c>
      <c r="D2614" s="6" t="inlineStr">
        <is>
          <t>Jac Siemens</t>
        </is>
      </c>
      <c r="E2614" s="6" t="inlineStr">
        <is>
          <t>00:42:16</t>
        </is>
      </c>
      <c r="F2614" s="6" t="inlineStr">
        <is>
          <t>statement</t>
        </is>
      </c>
      <c r="G2614" s="8" t="inlineStr">
        <is>
          <t>No, I think I'm excited about it. Today I'm excited about it. We'll see what happens after next meeting.</t>
        </is>
      </c>
      <c r="H2614" s="11" t="inlineStr">
        <is>
          <t>https://www.youtube.com/watch?v=CmUVD6slgWU&amp;t=2536s</t>
        </is>
      </c>
    </row>
    <row r="2615">
      <c r="A2615" s="6" t="inlineStr">
        <is>
          <t>2025-04-15</t>
        </is>
      </c>
      <c r="B2615" s="6" t="inlineStr">
        <is>
          <t>17</t>
        </is>
      </c>
      <c r="C2615" s="8" t="inlineStr">
        <is>
          <t>Eastman Regional Municipal Committee (Southern Sub-Committee) MOU</t>
        </is>
      </c>
      <c r="D2615" s="6" t="inlineStr">
        <is>
          <t>Mayor Earl Funk</t>
        </is>
      </c>
      <c r="E2615" s="6" t="inlineStr">
        <is>
          <t>00:42:22</t>
        </is>
      </c>
      <c r="F2615" s="6" t="inlineStr">
        <is>
          <t>statement</t>
        </is>
      </c>
      <c r="G2615" s="8" t="inlineStr">
        <is>
          <t>See what happens after next meeting, right?</t>
        </is>
      </c>
      <c r="H2615" s="11" t="inlineStr">
        <is>
          <t>https://www.youtube.com/watch?v=CmUVD6slgWU&amp;t=2542s</t>
        </is>
      </c>
    </row>
    <row r="2616">
      <c r="A2616" s="6" t="inlineStr">
        <is>
          <t>2025-04-15</t>
        </is>
      </c>
      <c r="B2616" s="6" t="inlineStr">
        <is>
          <t>17</t>
        </is>
      </c>
      <c r="C2616" s="8" t="inlineStr">
        <is>
          <t>Eastman Regional Municipal Committee (Southern Sub-Committee) MOU</t>
        </is>
      </c>
      <c r="D2616" s="6" t="inlineStr">
        <is>
          <t>Mayor Earl Funk</t>
        </is>
      </c>
      <c r="E2616" s="6" t="inlineStr">
        <is>
          <t>00:42:27</t>
        </is>
      </c>
      <c r="F2616" s="6" t="inlineStr">
        <is>
          <t>statement</t>
        </is>
      </c>
      <c r="G2616" s="8" t="inlineStr">
        <is>
          <t>I see that you've got actually 2 of them on this list of 4.</t>
        </is>
      </c>
      <c r="H2616" s="11" t="inlineStr">
        <is>
          <t>https://www.youtube.com/watch?v=CmUVD6slgWU&amp;t=2547s</t>
        </is>
      </c>
    </row>
    <row r="2617">
      <c r="A2617" s="6" t="inlineStr">
        <is>
          <t>2025-04-15</t>
        </is>
      </c>
      <c r="B2617" s="6" t="inlineStr">
        <is>
          <t>17</t>
        </is>
      </c>
      <c r="C2617" s="8" t="inlineStr">
        <is>
          <t>Eastman Regional Municipal Committee (Southern Sub-Committee) MOU</t>
        </is>
      </c>
      <c r="D2617" s="6" t="inlineStr">
        <is>
          <t>Mayor Earl Funk</t>
        </is>
      </c>
      <c r="E2617" s="6" t="inlineStr">
        <is>
          <t>00:42:27</t>
        </is>
      </c>
      <c r="F2617" s="6" t="inlineStr">
        <is>
          <t>statement</t>
        </is>
      </c>
      <c r="G2617" s="8" t="inlineStr">
        <is>
          <t>and getting some of the things that matter to us, but it matters to the region, and that's why it's on here.</t>
        </is>
      </c>
      <c r="H2617" s="11" t="inlineStr">
        <is>
          <t>https://www.youtube.com/watch?v=CmUVD6slgWU&amp;t=2547s</t>
        </is>
      </c>
    </row>
    <row r="2618">
      <c r="A2618" s="6" t="inlineStr">
        <is>
          <t>2025-04-15</t>
        </is>
      </c>
      <c r="B2618" s="6" t="inlineStr">
        <is>
          <t>22</t>
        </is>
      </c>
      <c r="C2618" s="8" t="inlineStr">
        <is>
          <t>Southwood School request for school zone safety improvements - referred to administration for report</t>
        </is>
      </c>
      <c r="D2618" s="6" t="inlineStr">
        <is>
          <t>Susan Penner</t>
        </is>
      </c>
      <c r="E2618" s="6" t="inlineStr">
        <is>
          <t>00:44:35</t>
        </is>
      </c>
      <c r="F2618" s="6" t="inlineStr">
        <is>
          <t>statement</t>
        </is>
      </c>
      <c r="G2618" s="8" t="inlineStr">
        <is>
          <t>They've obviously spent a lot of time examining safety around their school.</t>
        </is>
      </c>
      <c r="H2618" s="11" t="inlineStr">
        <is>
          <t>https://www.youtube.com/watch?v=CmUVD6slgWU&amp;t=2675s</t>
        </is>
      </c>
    </row>
    <row r="2619">
      <c r="A2619" s="6" t="inlineStr">
        <is>
          <t>2025-04-15</t>
        </is>
      </c>
      <c r="B2619" s="6" t="inlineStr">
        <is>
          <t>22</t>
        </is>
      </c>
      <c r="C2619" s="8" t="inlineStr">
        <is>
          <t>Southwood School request for school zone safety improvements - referred to administration for report</t>
        </is>
      </c>
      <c r="D2619" s="6" t="inlineStr">
        <is>
          <t>Susan Penner</t>
        </is>
      </c>
      <c r="E2619" s="6" t="inlineStr">
        <is>
          <t>00:44:35</t>
        </is>
      </c>
      <c r="F2619" s="6" t="inlineStr">
        <is>
          <t>statement</t>
        </is>
      </c>
      <c r="G2619" s="8" t="inlineStr">
        <is>
          <t>I'm just wondering if it makes sense if our city administration would take a look at this and report back to us if the suggestions here make sense or if there's other things we should be doing to address the safety concerns around Southwood School.</t>
        </is>
      </c>
      <c r="H2619" s="11" t="inlineStr">
        <is>
          <t>https://www.youtube.com/watch?v=CmUVD6slgWU&amp;t=2675s</t>
        </is>
      </c>
    </row>
    <row r="2620">
      <c r="A2620" s="6" t="inlineStr">
        <is>
          <t>2025-05-06</t>
        </is>
      </c>
      <c r="B2620" s="6" t="inlineStr">
        <is>
          <t>7/8</t>
        </is>
      </c>
      <c r="C2620" s="8" t="inlineStr">
        <is>
          <t>By-Law 2263 2nd &amp; 3rd reading - 2025 Realty and Education Tax Levy</t>
        </is>
      </c>
      <c r="D2620" s="6" t="inlineStr">
        <is>
          <t>Michael Zwaagstra</t>
        </is>
      </c>
      <c r="E2620" s="6" t="inlineStr">
        <is>
          <t>00:06:48</t>
        </is>
      </c>
      <c r="F2620" s="6" t="inlineStr">
        <is>
          <t>motion</t>
        </is>
      </c>
      <c r="G2620" s="8" t="inlineStr">
        <is>
          <t>I'll make the motion for second reading.</t>
        </is>
      </c>
      <c r="H2620" s="11" t="inlineStr">
        <is>
          <t>https://www.youtube.com/watch?v=7tBaTfFd3VM&amp;t=408s</t>
        </is>
      </c>
    </row>
    <row r="2621">
      <c r="A2621" s="6" t="inlineStr">
        <is>
          <t>2025-05-06</t>
        </is>
      </c>
      <c r="B2621" s="6" t="inlineStr">
        <is>
          <t>7/8</t>
        </is>
      </c>
      <c r="C2621" s="8" t="inlineStr">
        <is>
          <t>By-Law 2263 2nd &amp; 3rd reading - 2025 Realty and Education Tax Levy</t>
        </is>
      </c>
      <c r="D2621" s="6" t="inlineStr">
        <is>
          <t>Michael Zwaagstra</t>
        </is>
      </c>
      <c r="E2621" s="6" t="inlineStr">
        <is>
          <t>00:06:53</t>
        </is>
      </c>
      <c r="F2621" s="6" t="inlineStr">
        <is>
          <t>statement</t>
        </is>
      </c>
      <c r="G2621" s="8" t="inlineStr">
        <is>
          <t>This, of course, is our annual budget. We have the information from the school board so that way we have a complete budget.</t>
        </is>
      </c>
      <c r="H2621" s="11" t="inlineStr">
        <is>
          <t>https://www.youtube.com/watch?v=7tBaTfFd3VM&amp;t=413s</t>
        </is>
      </c>
    </row>
    <row r="2622">
      <c r="A2622" s="6" t="inlineStr">
        <is>
          <t>2025-05-06</t>
        </is>
      </c>
      <c r="B2622" s="6" t="inlineStr">
        <is>
          <t>7/8</t>
        </is>
      </c>
      <c r="C2622" s="8" t="inlineStr">
        <is>
          <t>By-Law 2263 2nd &amp; 3rd reading - 2025 Realty and Education Tax Levy</t>
        </is>
      </c>
      <c r="D2622" s="6" t="inlineStr">
        <is>
          <t>Michael Zwaagstra</t>
        </is>
      </c>
      <c r="E2622" s="6" t="inlineStr">
        <is>
          <t>00:06:53</t>
        </is>
      </c>
      <c r="F2622" s="6" t="inlineStr">
        <is>
          <t>statement</t>
        </is>
      </c>
      <c r="G2622" s="8" t="inlineStr">
        <is>
          <t>We've already given approval in first reading, and so this just simply continues the process in second reading.</t>
        </is>
      </c>
      <c r="H2622" s="11" t="inlineStr">
        <is>
          <t>https://www.youtube.com/watch?v=7tBaTfFd3VM&amp;t=413s</t>
        </is>
      </c>
    </row>
    <row r="2623">
      <c r="A2623" s="6" t="inlineStr">
        <is>
          <t>2025-05-06</t>
        </is>
      </c>
      <c r="B2623" s="6" t="inlineStr">
        <is>
          <t>7/8</t>
        </is>
      </c>
      <c r="C2623" s="8" t="inlineStr">
        <is>
          <t>By-Law 2263 2nd &amp; 3rd reading - 2025 Realty and Education Tax Levy</t>
        </is>
      </c>
      <c r="D2623" s="6" t="inlineStr">
        <is>
          <t>Damian Penner</t>
        </is>
      </c>
      <c r="E2623" s="6" t="inlineStr">
        <is>
          <t>00:07:21</t>
        </is>
      </c>
      <c r="F2623" s="6" t="inlineStr">
        <is>
          <t>motion</t>
        </is>
      </c>
      <c r="G2623" s="8" t="inlineStr">
        <is>
          <t>Motion to approve.</t>
        </is>
      </c>
      <c r="H2623" s="11" t="inlineStr">
        <is>
          <t>https://www.youtube.com/watch?v=7tBaTfFd3VM&amp;t=441s</t>
        </is>
      </c>
    </row>
    <row r="2624">
      <c r="A2624" s="6" t="inlineStr">
        <is>
          <t>2025-05-06</t>
        </is>
      </c>
      <c r="B2624" s="6" t="inlineStr">
        <is>
          <t>9/9.1/9.2/9.3/10/10.1/10.2/10.3/10.4/11/12</t>
        </is>
      </c>
      <c r="C2624" s="8" t="inlineStr">
        <is>
          <t>Public hearing and decision - Variance V-2025-07, 286 Henry Street (site width 64.5 ft; corner side yard 4 ft)</t>
        </is>
      </c>
      <c r="D2624" s="6" t="inlineStr">
        <is>
          <t>Jac Siemens</t>
        </is>
      </c>
      <c r="E2624" s="6" t="inlineStr">
        <is>
          <t>00:18:34</t>
        </is>
      </c>
      <c r="F2624" s="6" t="inlineStr">
        <is>
          <t>motion</t>
        </is>
      </c>
      <c r="G2624" s="8" t="inlineStr">
        <is>
          <t>Motion to approve.</t>
        </is>
      </c>
      <c r="H2624" s="11" t="inlineStr">
        <is>
          <t>https://www.youtube.com/watch?v=7tBaTfFd3VM&amp;t=1114s</t>
        </is>
      </c>
    </row>
    <row r="2625">
      <c r="A2625" s="6" t="inlineStr">
        <is>
          <t>2025-05-06</t>
        </is>
      </c>
      <c r="B2625" s="6" t="inlineStr">
        <is>
          <t>9/9.1/9.2/9.3/10/10.1/10.2/10.3/10.4/11/12</t>
        </is>
      </c>
      <c r="C2625" s="8" t="inlineStr">
        <is>
          <t>Public hearing and decision - Variance V-2025-07, 286 Henry Street (site width 64.5 ft; corner side yard 4 ft)</t>
        </is>
      </c>
      <c r="D2625" s="6" t="inlineStr">
        <is>
          <t>Jac Siemens</t>
        </is>
      </c>
      <c r="E2625" s="6" t="inlineStr">
        <is>
          <t>00:18:38</t>
        </is>
      </c>
      <c r="F2625" s="6" t="inlineStr">
        <is>
          <t>statement</t>
        </is>
      </c>
      <c r="G2625" s="8" t="inlineStr">
        <is>
          <t>Make a motion to approve because I think that site needs to be redeveloped. It is time. It's well past its lifespan.</t>
        </is>
      </c>
      <c r="H2625" s="11" t="inlineStr">
        <is>
          <t>https://www.youtube.com/watch?v=7tBaTfFd3VM&amp;t=1118s</t>
        </is>
      </c>
    </row>
    <row r="2626">
      <c r="A2626" s="6" t="inlineStr">
        <is>
          <t>2025-05-06</t>
        </is>
      </c>
      <c r="B2626" s="6" t="inlineStr">
        <is>
          <t>9/9.1/9.2/9.3/10/10.1/10.2/10.3/10.4/11/12</t>
        </is>
      </c>
      <c r="C2626" s="8" t="inlineStr">
        <is>
          <t>Public hearing and decision - Variance V-2025-07, 286 Henry Street (site width 64.5 ft; corner side yard 4 ft)</t>
        </is>
      </c>
      <c r="D2626" s="6" t="inlineStr">
        <is>
          <t>Jac Siemens</t>
        </is>
      </c>
      <c r="E2626" s="6" t="inlineStr">
        <is>
          <t>00:18:38</t>
        </is>
      </c>
      <c r="F2626" s="6" t="inlineStr">
        <is>
          <t>statement</t>
        </is>
      </c>
      <c r="G2626" s="8" t="inlineStr">
        <is>
          <t>I would follow the recommendations of city administration that we approve the variation to the permitted width of 64.5 feet.</t>
        </is>
      </c>
      <c r="H2626" s="11" t="inlineStr">
        <is>
          <t>https://www.youtube.com/watch?v=7tBaTfFd3VM&amp;t=1118s</t>
        </is>
      </c>
    </row>
    <row r="2627">
      <c r="A2627" s="6" t="inlineStr">
        <is>
          <t>2025-05-06</t>
        </is>
      </c>
      <c r="B2627" s="6" t="inlineStr">
        <is>
          <t>9/9.1/9.2/9.3/10/10.1/10.2/10.3/10.4/11/12</t>
        </is>
      </c>
      <c r="C2627" s="8" t="inlineStr">
        <is>
          <t>Public hearing and decision - Variance V-2025-07, 286 Henry Street (site width 64.5 ft; corner side yard 4 ft)</t>
        </is>
      </c>
      <c r="D2627" s="6" t="inlineStr">
        <is>
          <t>Jac Siemens</t>
        </is>
      </c>
      <c r="E2627" s="6" t="inlineStr">
        <is>
          <t>00:18:38</t>
        </is>
      </c>
      <c r="F2627" s="6" t="inlineStr">
        <is>
          <t>statement</t>
        </is>
      </c>
      <c r="G2627" s="8" t="inlineStr">
        <is>
          <t>We don't know future. We don't know, will we ever in 50 years from now, will we widen Lowen Boulevard?</t>
        </is>
      </c>
      <c r="H2627" s="11" t="inlineStr">
        <is>
          <t>https://www.youtube.com/watch?v=7tBaTfFd3VM&amp;t=1118s</t>
        </is>
      </c>
    </row>
    <row r="2628">
      <c r="A2628" s="6" t="inlineStr">
        <is>
          <t>2025-05-06</t>
        </is>
      </c>
      <c r="B2628" s="6" t="inlineStr">
        <is>
          <t>9/9.1/9.2/9.3/10/10.1/10.2/10.3/10.4/11/12</t>
        </is>
      </c>
      <c r="C2628" s="8" t="inlineStr">
        <is>
          <t>Public hearing and decision - Variance V-2025-07, 286 Henry Street (site width 64.5 ft; corner side yard 4 ft)</t>
        </is>
      </c>
      <c r="D2628" s="6" t="inlineStr">
        <is>
          <t>Jac Siemens</t>
        </is>
      </c>
      <c r="E2628" s="6" t="inlineStr">
        <is>
          <t>00:18:38</t>
        </is>
      </c>
      <c r="F2628" s="6" t="inlineStr">
        <is>
          <t>statement</t>
        </is>
      </c>
      <c r="G2628" s="8" t="inlineStr">
        <is>
          <t>a lot of the homes along there do have the 8-foot setback, so I think it fits that we leave it that the way it is.</t>
        </is>
      </c>
      <c r="H2628" s="11" t="inlineStr">
        <is>
          <t>https://www.youtube.com/watch?v=7tBaTfFd3VM&amp;t=1118s</t>
        </is>
      </c>
    </row>
    <row r="2629">
      <c r="A2629" s="6" t="inlineStr">
        <is>
          <t>2025-05-06</t>
        </is>
      </c>
      <c r="B2629" s="6" t="inlineStr">
        <is>
          <t>9/9.1/9.2/9.3/10/10.1/10.2/10.3/10.4/11/12</t>
        </is>
      </c>
      <c r="C2629" s="8" t="inlineStr">
        <is>
          <t>Public hearing and decision - Variance V-2025-07, 286 Henry Street (site width 64.5 ft; corner side yard 4 ft)</t>
        </is>
      </c>
      <c r="D2629" s="6" t="inlineStr">
        <is>
          <t>Jac Siemens</t>
        </is>
      </c>
      <c r="E2629" s="6" t="inlineStr">
        <is>
          <t>00:19:52</t>
        </is>
      </c>
      <c r="F2629" s="6" t="inlineStr">
        <is>
          <t>statement</t>
        </is>
      </c>
      <c r="G2629" s="8" t="inlineStr">
        <is>
          <t>I think one other thing that I like about this plan is that the driveway is off of Lohan Boulevard, not off of Henry. Off of Henry, that's too close to that corner</t>
        </is>
      </c>
      <c r="H2629" s="11" t="inlineStr">
        <is>
          <t>https://www.youtube.com/watch?v=7tBaTfFd3VM&amp;t=1192s</t>
        </is>
      </c>
    </row>
    <row r="2630">
      <c r="A2630" s="6" t="inlineStr">
        <is>
          <t>2025-05-06</t>
        </is>
      </c>
      <c r="B2630" s="6" t="inlineStr">
        <is>
          <t>9/9.1/9.2/9.3/10/10.1/10.2/10.3/10.4/11/12</t>
        </is>
      </c>
      <c r="C2630" s="8" t="inlineStr">
        <is>
          <t>Public hearing and decision - Variance V-2025-07, 286 Henry Street (site width 64.5 ft; corner side yard 4 ft)</t>
        </is>
      </c>
      <c r="D2630" s="6" t="inlineStr">
        <is>
          <t>Jac Siemens</t>
        </is>
      </c>
      <c r="E2630" s="6" t="inlineStr">
        <is>
          <t>00:19:52</t>
        </is>
      </c>
      <c r="F2630" s="6" t="inlineStr">
        <is>
          <t>statement</t>
        </is>
      </c>
      <c r="G2630" s="8" t="inlineStr">
        <is>
          <t>So I like this design of where they access the property as well.</t>
        </is>
      </c>
      <c r="H2630" s="11" t="inlineStr">
        <is>
          <t>https://www.youtube.com/watch?v=7tBaTfFd3VM&amp;t=1192s</t>
        </is>
      </c>
    </row>
    <row r="2631">
      <c r="A2631" s="6" t="inlineStr">
        <is>
          <t>2025-05-06</t>
        </is>
      </c>
      <c r="B2631" s="6" t="inlineStr">
        <is>
          <t>9/9.1/9.2/9.3/10/10.1/10.2/10.3/10.4/11/12</t>
        </is>
      </c>
      <c r="C2631" s="8" t="inlineStr">
        <is>
          <t>Public hearing and decision - Variance V-2025-07, 286 Henry Street (site width 64.5 ft; corner side yard 4 ft)</t>
        </is>
      </c>
      <c r="D2631" s="6" t="inlineStr">
        <is>
          <t>Damian Penner</t>
        </is>
      </c>
      <c r="E2631" s="6" t="inlineStr">
        <is>
          <t>00:13:08</t>
        </is>
      </c>
      <c r="F2631" s="6" t="inlineStr">
        <is>
          <t>question</t>
        </is>
      </c>
      <c r="G2631" s="8" t="inlineStr">
        <is>
          <t>Through you, administration has indicated to us that the side yard corner setback is abutting Lowen Boulevard, and on your site plan it shows that it's 8 feet, which would be in compliance. Why are you requesting the variance down to 4 feet if—</t>
        </is>
      </c>
      <c r="H2631" s="11" t="inlineStr">
        <is>
          <t>https://www.youtube.com/watch?v=7tBaTfFd3VM&amp;t=788s</t>
        </is>
      </c>
    </row>
    <row r="2632">
      <c r="A2632" s="6" t="inlineStr">
        <is>
          <t>2025-05-06</t>
        </is>
      </c>
      <c r="B2632" s="6" t="inlineStr">
        <is>
          <t>9/9.1/9.2/9.3/10/10.1/10.2/10.3/10.4/11/12</t>
        </is>
      </c>
      <c r="C2632" s="8" t="inlineStr">
        <is>
          <t>Public hearing and decision - Variance V-2025-07, 286 Henry Street (site width 64.5 ft; corner side yard 4 ft)</t>
        </is>
      </c>
      <c r="D2632" s="6" t="inlineStr">
        <is>
          <t>Damian Penner</t>
        </is>
      </c>
      <c r="E2632" s="6" t="inlineStr">
        <is>
          <t>00:13:24</t>
        </is>
      </c>
      <c r="F2632" s="6" t="inlineStr">
        <is>
          <t>question</t>
        </is>
      </c>
      <c r="G2632" s="8" t="inlineStr">
        <is>
          <t>I'm just wondering if you could give us more information of if the site plan that you're providing to the city is in compliance of 8 feet, why you're requesting a variance to bring it down to 4 feet.</t>
        </is>
      </c>
      <c r="H2632" s="11" t="inlineStr">
        <is>
          <t>https://www.youtube.com/watch?v=7tBaTfFd3VM&amp;t=804s</t>
        </is>
      </c>
    </row>
    <row r="2633">
      <c r="A2633" s="6" t="inlineStr">
        <is>
          <t>2025-05-06</t>
        </is>
      </c>
      <c r="B2633" s="6" t="inlineStr">
        <is>
          <t>9/9.1/9.2/9.3/10/10.1/10.2/10.3/10.4/11/12</t>
        </is>
      </c>
      <c r="C2633" s="8" t="inlineStr">
        <is>
          <t>Public hearing and decision - Variance V-2025-07, 286 Henry Street (site width 64.5 ft; corner side yard 4 ft)</t>
        </is>
      </c>
      <c r="D2633" s="6" t="inlineStr">
        <is>
          <t>Damian Penner</t>
        </is>
      </c>
      <c r="E2633" s="6" t="inlineStr">
        <is>
          <t>00:13:53</t>
        </is>
      </c>
      <c r="F2633" s="6" t="inlineStr">
        <is>
          <t>question</t>
        </is>
      </c>
      <c r="G2633" s="8" t="inlineStr">
        <is>
          <t>So just for clarification, if I may follow up, the— what you're requesting is the forefoot to bring a different plan.</t>
        </is>
      </c>
      <c r="H2633" s="11" t="inlineStr">
        <is>
          <t>https://www.youtube.com/watch?v=7tBaTfFd3VM&amp;t=833s</t>
        </is>
      </c>
    </row>
    <row r="2634">
      <c r="A2634" s="6" t="inlineStr">
        <is>
          <t>2025-05-06</t>
        </is>
      </c>
      <c r="B2634" s="6" t="inlineStr">
        <is>
          <t>9/9.1/9.2/9.3/10/10.1/10.2/10.3/10.4/11/12</t>
        </is>
      </c>
      <c r="C2634" s="8" t="inlineStr">
        <is>
          <t>Public hearing and decision - Variance V-2025-07, 286 Henry Street (site width 64.5 ft; corner side yard 4 ft)</t>
        </is>
      </c>
      <c r="D2634" s="6" t="inlineStr">
        <is>
          <t>Unidentified councillor</t>
        </is>
      </c>
      <c r="E2634" s="6" t="inlineStr">
        <is>
          <t>00:19:42</t>
        </is>
      </c>
      <c r="F2634" s="6" t="inlineStr">
        <is>
          <t>statement</t>
        </is>
      </c>
      <c r="G2634" s="8" t="inlineStr">
        <is>
          <t>I think Councillor Siemens has pretty well said it, and I think this would be a great improvement for that site, so I have no problem with that variance.</t>
        </is>
      </c>
      <c r="H2634" s="11" t="inlineStr">
        <is>
          <t>https://www.youtube.com/watch?v=7tBaTfFd3VM&amp;t=1182s</t>
        </is>
      </c>
    </row>
    <row r="2635">
      <c r="A2635" s="6" t="inlineStr">
        <is>
          <t>2025-05-06</t>
        </is>
      </c>
      <c r="B2635" s="6" t="inlineStr">
        <is>
          <t>9/9.1/9.2/9.3/10/10.1/10.2/10.3/10.4/11/12</t>
        </is>
      </c>
      <c r="C2635" s="8" t="inlineStr">
        <is>
          <t>Public hearing and decision - Variance V-2025-07, 286 Henry Street (site width 64.5 ft; corner side yard 4 ft)</t>
        </is>
      </c>
      <c r="D2635" s="6" t="inlineStr">
        <is>
          <t>Mayor Earl Funk</t>
        </is>
      </c>
      <c r="E2635" s="6" t="inlineStr">
        <is>
          <t>00:15:57</t>
        </is>
      </c>
      <c r="F2635" s="6" t="inlineStr">
        <is>
          <t>statement</t>
        </is>
      </c>
      <c r="G2635" s="8" t="inlineStr">
        <is>
          <t>I mean, I would imagine with the new garbage pickup, the dumpster, there wouldn't be garbage bags lying around. It would be in the dumpster.</t>
        </is>
      </c>
      <c r="H2635" s="11" t="inlineStr">
        <is>
          <t>https://www.youtube.com/watch?v=7tBaTfFd3VM&amp;t=957s</t>
        </is>
      </c>
    </row>
    <row r="2636">
      <c r="A2636" s="6" t="inlineStr">
        <is>
          <t>2025-05-06</t>
        </is>
      </c>
      <c r="B2636" s="6" t="inlineStr">
        <is>
          <t>9/9.1/9.2/9.3/10/10.1/10.2/10.3/10.4/11/12</t>
        </is>
      </c>
      <c r="C2636" s="8" t="inlineStr">
        <is>
          <t>Public hearing and decision - Variance V-2025-07, 286 Henry Street (site width 64.5 ft; corner side yard 4 ft)</t>
        </is>
      </c>
      <c r="D2636" s="6" t="inlineStr">
        <is>
          <t>Mayor Earl Funk</t>
        </is>
      </c>
      <c r="E2636" s="6" t="inlineStr">
        <is>
          <t>00:20:25</t>
        </is>
      </c>
      <c r="F2636" s="6" t="inlineStr">
        <is>
          <t>statement</t>
        </is>
      </c>
      <c r="G2636" s="8" t="inlineStr">
        <is>
          <t>I think that's a much better way of accessing the property, plus it keeps all the business, the parking lot, everything behind the house or the apartment.</t>
        </is>
      </c>
      <c r="H2636" s="11" t="inlineStr">
        <is>
          <t>https://www.youtube.com/watch?v=7tBaTfFd3VM&amp;t=1225s</t>
        </is>
      </c>
    </row>
    <row r="2637">
      <c r="A2637" s="6" t="inlineStr">
        <is>
          <t>2025-05-06</t>
        </is>
      </c>
      <c r="B2637" s="6" t="inlineStr">
        <is>
          <t>9/9.1/9.2/9.3/10/10.1/10.2/10.3/10.4/11/12</t>
        </is>
      </c>
      <c r="C2637" s="8" t="inlineStr">
        <is>
          <t>Public hearing and decision - Variance V-2025-07, 286 Henry Street (site width 64.5 ft; corner side yard 4 ft)</t>
        </is>
      </c>
      <c r="D2637" s="6" t="inlineStr">
        <is>
          <t>Mayor Earl Funk</t>
        </is>
      </c>
      <c r="E2637" s="6" t="inlineStr">
        <is>
          <t>00:20:25</t>
        </is>
      </c>
      <c r="F2637" s="6" t="inlineStr">
        <is>
          <t>statement</t>
        </is>
      </c>
      <c r="G2637" s="8" t="inlineStr">
        <is>
          <t>Yes, I do support this too. I think it's a great way to renaissance the new— the area and rejuvenate it. And I think multifamily in this area works well.</t>
        </is>
      </c>
      <c r="H2637" s="11" t="inlineStr">
        <is>
          <t>https://www.youtube.com/watch?v=7tBaTfFd3VM&amp;t=1225s</t>
        </is>
      </c>
    </row>
    <row r="2638">
      <c r="A2638" s="6" t="inlineStr">
        <is>
          <t>2025-05-06</t>
        </is>
      </c>
      <c r="B2638" s="6" t="inlineStr">
        <is>
          <t>13/14/15/16/17</t>
        </is>
      </c>
      <c r="C2638" s="8" t="inlineStr">
        <is>
          <t>Public hearing and By-Law 2262 2nd &amp; 3rd reading - rezoning 286 Henry Street RLD to RMD (6-unit multi-family)</t>
        </is>
      </c>
      <c r="D2638" s="6" t="inlineStr">
        <is>
          <t>Jake Hiebert</t>
        </is>
      </c>
      <c r="E2638" s="6" t="inlineStr">
        <is>
          <t>00:24:11</t>
        </is>
      </c>
      <c r="F2638" s="6" t="inlineStr">
        <is>
          <t>motion</t>
        </is>
      </c>
      <c r="G2638" s="8" t="inlineStr">
        <is>
          <t>Motion to approve.</t>
        </is>
      </c>
      <c r="H2638" s="11" t="inlineStr">
        <is>
          <t>https://www.youtube.com/watch?v=7tBaTfFd3VM&amp;t=1451s</t>
        </is>
      </c>
    </row>
    <row r="2639">
      <c r="A2639" s="6" t="inlineStr">
        <is>
          <t>2025-05-06</t>
        </is>
      </c>
      <c r="B2639" s="6" t="inlineStr">
        <is>
          <t>13/14/15/16/17</t>
        </is>
      </c>
      <c r="C2639" s="8" t="inlineStr">
        <is>
          <t>Public hearing and By-Law 2262 2nd &amp; 3rd reading - rezoning 286 Henry Street RLD to RMD (6-unit multi-family)</t>
        </is>
      </c>
      <c r="D2639" s="6" t="inlineStr">
        <is>
          <t>Jake Hiebert</t>
        </is>
      </c>
      <c r="E2639" s="6" t="inlineStr">
        <is>
          <t>00:24:15</t>
        </is>
      </c>
      <c r="F2639" s="6" t="inlineStr">
        <is>
          <t>statement</t>
        </is>
      </c>
      <c r="G2639" s="8" t="inlineStr">
        <is>
          <t>The area in question is, as has been indicated, there's a number of RMD housing lots in that area now. Lowen Boulevard is a major street, as is Henry, not to quite that same extent, and I think a building of this nature would fit well into this area.</t>
        </is>
      </c>
      <c r="H2639" s="11" t="inlineStr">
        <is>
          <t>https://www.youtube.com/watch?v=7tBaTfFd3VM&amp;t=1455s</t>
        </is>
      </c>
    </row>
    <row r="2640">
      <c r="A2640" s="6" t="inlineStr">
        <is>
          <t>2025-05-06</t>
        </is>
      </c>
      <c r="B2640" s="6" t="inlineStr">
        <is>
          <t>13/14/15/16/17</t>
        </is>
      </c>
      <c r="C2640" s="8" t="inlineStr">
        <is>
          <t>Public hearing and By-Law 2262 2nd &amp; 3rd reading - rezoning 286 Henry Street RLD to RMD (6-unit multi-family)</t>
        </is>
      </c>
      <c r="D2640" s="6" t="inlineStr">
        <is>
          <t>Jake Hiebert</t>
        </is>
      </c>
      <c r="E2640" s="6" t="inlineStr">
        <is>
          <t>00:24:15</t>
        </is>
      </c>
      <c r="F2640" s="6" t="inlineStr">
        <is>
          <t>statement</t>
        </is>
      </c>
      <c r="G2640" s="8" t="inlineStr">
        <is>
          <t>As I indicated, there are a number of lots that are RMD now, and this is just a continuation of that transition zone.</t>
        </is>
      </c>
      <c r="H2640" s="11" t="inlineStr">
        <is>
          <t>https://www.youtube.com/watch?v=7tBaTfFd3VM&amp;t=1455s</t>
        </is>
      </c>
    </row>
    <row r="2641">
      <c r="A2641" s="6" t="inlineStr">
        <is>
          <t>2025-05-06</t>
        </is>
      </c>
      <c r="B2641" s="6" t="inlineStr">
        <is>
          <t>13/14/15/16/17</t>
        </is>
      </c>
      <c r="C2641" s="8" t="inlineStr">
        <is>
          <t>Public hearing and By-Law 2262 2nd &amp; 3rd reading - rezoning 286 Henry Street RLD to RMD (6-unit multi-family)</t>
        </is>
      </c>
      <c r="D2641" s="6" t="inlineStr">
        <is>
          <t>Michael Zwaagstra</t>
        </is>
      </c>
      <c r="E2641" s="6" t="inlineStr">
        <is>
          <t>00:24:52</t>
        </is>
      </c>
      <c r="F2641" s="6" t="inlineStr">
        <is>
          <t>statement</t>
        </is>
      </c>
      <c r="G2641" s="8" t="inlineStr">
        <is>
          <t>As noted, this is a corner lot on a major street, and there's already medium density in the area. It looks like a good plan, and I think that it will be an improvement to the area. So I certainly am happy to support this.</t>
        </is>
      </c>
      <c r="H2641" s="11" t="inlineStr">
        <is>
          <t>https://www.youtube.com/watch?v=7tBaTfFd3VM&amp;t=1492s</t>
        </is>
      </c>
    </row>
    <row r="2642">
      <c r="A2642" s="6" t="inlineStr">
        <is>
          <t>2025-05-06</t>
        </is>
      </c>
      <c r="B2642" s="6" t="inlineStr">
        <is>
          <t>13/14/15/16/17</t>
        </is>
      </c>
      <c r="C2642" s="8" t="inlineStr">
        <is>
          <t>Public hearing and By-Law 2262 2nd &amp; 3rd reading - rezoning 286 Henry Street RLD to RMD (6-unit multi-family)</t>
        </is>
      </c>
      <c r="D2642" s="6" t="inlineStr">
        <is>
          <t>Jac Siemens</t>
        </is>
      </c>
      <c r="E2642" s="6" t="inlineStr">
        <is>
          <t>00:25:54</t>
        </is>
      </c>
      <c r="F2642" s="6" t="inlineStr">
        <is>
          <t>motion</t>
        </is>
      </c>
      <c r="G2642" s="8" t="inlineStr">
        <is>
          <t>Motion to approve.</t>
        </is>
      </c>
      <c r="H2642" s="11" t="inlineStr">
        <is>
          <t>https://www.youtube.com/watch?v=7tBaTfFd3VM&amp;t=1554s</t>
        </is>
      </c>
    </row>
    <row r="2643">
      <c r="A2643" s="6" t="inlineStr">
        <is>
          <t>2025-05-06</t>
        </is>
      </c>
      <c r="B2643" s="6" t="inlineStr">
        <is>
          <t>13/14/15/16/17</t>
        </is>
      </c>
      <c r="C2643" s="8" t="inlineStr">
        <is>
          <t>Public hearing and By-Law 2262 2nd &amp; 3rd reading - rezoning 286 Henry Street RLD to RMD (6-unit multi-family)</t>
        </is>
      </c>
      <c r="D2643" s="6" t="inlineStr">
        <is>
          <t>Mayor Earl Funk</t>
        </is>
      </c>
      <c r="E2643" s="6" t="inlineStr">
        <is>
          <t>00:25:13</t>
        </is>
      </c>
      <c r="F2643" s="6" t="inlineStr">
        <is>
          <t>statement</t>
        </is>
      </c>
      <c r="G2643" s="8" t="inlineStr">
        <is>
          <t>I too think it'll— it fits well into this area, especially with what's happening in the area at this time. There's some fair bit of redeveloping that's going on</t>
        </is>
      </c>
      <c r="H2643" s="11" t="inlineStr">
        <is>
          <t>https://www.youtube.com/watch?v=7tBaTfFd3VM&amp;t=1513s</t>
        </is>
      </c>
    </row>
    <row r="2644">
      <c r="A2644" s="6" t="inlineStr">
        <is>
          <t>2025-05-06</t>
        </is>
      </c>
      <c r="B2644" s="6" t="inlineStr">
        <is>
          <t>15 (2nd sequence)/15.1/16 (2nd sequence)/17 (2nd sequence)</t>
        </is>
      </c>
      <c r="C2644" s="8" t="inlineStr">
        <is>
          <t>Delegation - Eastman Raiders floodlight campaign funding request (~$70-71k) for AD Penner Park</t>
        </is>
      </c>
      <c r="D2644" s="6" t="inlineStr">
        <is>
          <t>Michael Zwaagstra</t>
        </is>
      </c>
      <c r="E2644" s="6" t="inlineStr">
        <is>
          <t>00:32:24</t>
        </is>
      </c>
      <c r="F2644" s="6" t="inlineStr">
        <is>
          <t>question</t>
        </is>
      </c>
      <c r="G2644" s="8" t="inlineStr">
        <is>
          <t>As you know, prices sometimes change, and so you're asking for the city to contribute approximately a third of the cost, the $71,000.</t>
        </is>
      </c>
      <c r="H2644" s="11" t="inlineStr">
        <is>
          <t>https://www.youtube.com/watch?v=7tBaTfFd3VM&amp;t=1944s</t>
        </is>
      </c>
    </row>
    <row r="2645">
      <c r="A2645" s="6" t="inlineStr">
        <is>
          <t>2025-05-06</t>
        </is>
      </c>
      <c r="B2645" s="6" t="inlineStr">
        <is>
          <t>15 (2nd sequence)/15.1/16 (2nd sequence)/17 (2nd sequence)</t>
        </is>
      </c>
      <c r="C2645" s="8" t="inlineStr">
        <is>
          <t>Delegation - Eastman Raiders floodlight campaign funding request (~$70-71k) for AD Penner Park</t>
        </is>
      </c>
      <c r="D2645" s="6" t="inlineStr">
        <is>
          <t>Michael Zwaagstra</t>
        </is>
      </c>
      <c r="E2645" s="6" t="inlineStr">
        <is>
          <t>00:32:24</t>
        </is>
      </c>
      <c r="F2645" s="6" t="inlineStr">
        <is>
          <t>question</t>
        </is>
      </c>
      <c r="G2645" s="8" t="inlineStr">
        <is>
          <t>Is it the understanding that if the city were to approve the $71,000, that if there's a change in the cost, if it ends up being higher, that there wouldn't be an ask for more from the city</t>
        </is>
      </c>
      <c r="H2645" s="11" t="inlineStr">
        <is>
          <t>https://www.youtube.com/watch?v=7tBaTfFd3VM&amp;t=1944s</t>
        </is>
      </c>
    </row>
    <row r="2646">
      <c r="A2646" s="6" t="inlineStr">
        <is>
          <t>2025-05-06</t>
        </is>
      </c>
      <c r="B2646" s="6" t="inlineStr">
        <is>
          <t>15 (2nd sequence)/15.1/16 (2nd sequence)/17 (2nd sequence)</t>
        </is>
      </c>
      <c r="C2646" s="8" t="inlineStr">
        <is>
          <t>Delegation - Eastman Raiders floodlight campaign funding request (~$70-71k) for AD Penner Park</t>
        </is>
      </c>
      <c r="D2646" s="6" t="inlineStr">
        <is>
          <t>Michael Zwaagstra</t>
        </is>
      </c>
      <c r="E2646" s="6" t="inlineStr">
        <is>
          <t>00:33:10</t>
        </is>
      </c>
      <c r="F2646" s="6" t="inlineStr">
        <is>
          <t>question</t>
        </is>
      </c>
      <c r="G2646" s="8" t="inlineStr">
        <is>
          <t>Just for our budgeting purposes as well.</t>
        </is>
      </c>
      <c r="H2646" s="11" t="inlineStr">
        <is>
          <t>https://www.youtube.com/watch?v=7tBaTfFd3VM&amp;t=1990s</t>
        </is>
      </c>
    </row>
    <row r="2647">
      <c r="A2647" s="6" t="inlineStr">
        <is>
          <t>2025-05-06</t>
        </is>
      </c>
      <c r="B2647" s="6" t="inlineStr">
        <is>
          <t>15 (2nd sequence)/15.1/16 (2nd sequence)/17 (2nd sequence)</t>
        </is>
      </c>
      <c r="C2647" s="8" t="inlineStr">
        <is>
          <t>Delegation - Eastman Raiders floodlight campaign funding request (~$70-71k) for AD Penner Park</t>
        </is>
      </c>
      <c r="D2647" s="6" t="inlineStr">
        <is>
          <t>Jake Hiebert</t>
        </is>
      </c>
      <c r="E2647" s="6" t="inlineStr">
        <is>
          <t>00:35:05</t>
        </is>
      </c>
      <c r="F2647" s="6" t="inlineStr">
        <is>
          <t>question</t>
        </is>
      </c>
      <c r="G2647" s="8" t="inlineStr">
        <is>
          <t>I didn't hear you mention any of the rugby teams that are playing there. Is there a reason for— or would the rugby team be using the same field?</t>
        </is>
      </c>
      <c r="H2647" s="11" t="inlineStr">
        <is>
          <t>https://www.youtube.com/watch?v=7tBaTfFd3VM&amp;t=2105s</t>
        </is>
      </c>
    </row>
    <row r="2648">
      <c r="A2648" s="6" t="inlineStr">
        <is>
          <t>2025-05-06</t>
        </is>
      </c>
      <c r="B2648" s="6" t="inlineStr">
        <is>
          <t>15 (2nd sequence)/15.1/16 (2nd sequence)/17 (2nd sequence)</t>
        </is>
      </c>
      <c r="C2648" s="8" t="inlineStr">
        <is>
          <t>Delegation - Eastman Raiders floodlight campaign funding request (~$70-71k) for AD Penner Park</t>
        </is>
      </c>
      <c r="D2648" s="6" t="inlineStr">
        <is>
          <t>Jake Hiebert</t>
        </is>
      </c>
      <c r="E2648" s="6" t="inlineStr">
        <is>
          <t>00:35:32</t>
        </is>
      </c>
      <c r="F2648" s="6" t="inlineStr">
        <is>
          <t>question</t>
        </is>
      </c>
      <c r="G2648" s="8" t="inlineStr">
        <is>
          <t>But the lights, they'd probably want to join in, would they?</t>
        </is>
      </c>
      <c r="H2648" s="11" t="inlineStr">
        <is>
          <t>https://www.youtube.com/watch?v=7tBaTfFd3VM&amp;t=2132s</t>
        </is>
      </c>
    </row>
    <row r="2649">
      <c r="A2649" s="6" t="inlineStr">
        <is>
          <t>2025-05-06</t>
        </is>
      </c>
      <c r="B2649" s="6" t="inlineStr">
        <is>
          <t>15 (2nd sequence)/15.1/16 (2nd sequence)/17 (2nd sequence)</t>
        </is>
      </c>
      <c r="C2649" s="8" t="inlineStr">
        <is>
          <t>Delegation - Eastman Raiders floodlight campaign funding request (~$70-71k) for AD Penner Park</t>
        </is>
      </c>
      <c r="D2649" s="6" t="inlineStr">
        <is>
          <t>Damian Penner</t>
        </is>
      </c>
      <c r="E2649" s="6" t="inlineStr">
        <is>
          <t>00:36:12</t>
        </is>
      </c>
      <c r="F2649" s="6" t="inlineStr">
        <is>
          <t>question</t>
        </is>
      </c>
      <c r="G2649" s="8" t="inlineStr">
        <is>
          <t>Through you, have you had the opportunity to talk to Russ Dick and has he given any indication of any concerns or any feedback?</t>
        </is>
      </c>
      <c r="H2649" s="11" t="inlineStr">
        <is>
          <t>https://www.youtube.com/watch?v=7tBaTfFd3VM&amp;t=2172s</t>
        </is>
      </c>
    </row>
    <row r="2650">
      <c r="A2650" s="6" t="inlineStr">
        <is>
          <t>2025-05-06</t>
        </is>
      </c>
      <c r="B2650" s="6" t="inlineStr">
        <is>
          <t>15 (2nd sequence)/15.1/16 (2nd sequence)/17 (2nd sequence)</t>
        </is>
      </c>
      <c r="C2650" s="8" t="inlineStr">
        <is>
          <t>Delegation - Eastman Raiders floodlight campaign funding request (~$70-71k) for AD Penner Park</t>
        </is>
      </c>
      <c r="D2650" s="6" t="inlineStr">
        <is>
          <t>Unidentified councillor</t>
        </is>
      </c>
      <c r="E2650" s="6" t="inlineStr">
        <is>
          <t>00:35:53</t>
        </is>
      </c>
      <c r="F2650" s="6" t="inlineStr">
        <is>
          <t>question</t>
        </is>
      </c>
      <c r="G2650" s="8" t="inlineStr">
        <is>
          <t>Mayor, are there any grants available through Sport Manitoba or anything like that?</t>
        </is>
      </c>
      <c r="H2650" s="11" t="inlineStr">
        <is>
          <t>https://www.youtube.com/watch?v=7tBaTfFd3VM&amp;t=2153s</t>
        </is>
      </c>
    </row>
    <row r="2651">
      <c r="A2651" s="6" t="inlineStr">
        <is>
          <t>2025-05-06</t>
        </is>
      </c>
      <c r="B2651" s="6" t="inlineStr">
        <is>
          <t>15 (2nd sequence)/15.1/16 (2nd sequence)/17 (2nd sequence)</t>
        </is>
      </c>
      <c r="C2651" s="8" t="inlineStr">
        <is>
          <t>Delegation - Eastman Raiders floodlight campaign funding request (~$70-71k) for AD Penner Park</t>
        </is>
      </c>
      <c r="D2651" s="6" t="inlineStr">
        <is>
          <t>Mayor Earl Funk</t>
        </is>
      </c>
      <c r="E2651" s="6" t="inlineStr">
        <is>
          <t>00:34:32</t>
        </is>
      </c>
      <c r="F2651" s="6" t="inlineStr">
        <is>
          <t>question</t>
        </is>
      </c>
      <c r="G2651" s="8" t="inlineStr">
        <is>
          <t>So you're relatively confident that within the 5% contingency, things will probably more or less stay the same on this?</t>
        </is>
      </c>
      <c r="H2651" s="11" t="inlineStr">
        <is>
          <t>https://www.youtube.com/watch?v=7tBaTfFd3VM&amp;t=2072s</t>
        </is>
      </c>
    </row>
    <row r="2652">
      <c r="A2652" s="6" t="inlineStr">
        <is>
          <t>2025-05-06</t>
        </is>
      </c>
      <c r="B2652" s="6" t="inlineStr">
        <is>
          <t>15 (2nd sequence)/15.1/16 (2nd sequence)/17 (2nd sequence)</t>
        </is>
      </c>
      <c r="C2652" s="8" t="inlineStr">
        <is>
          <t>Delegation - Eastman Raiders floodlight campaign funding request (~$70-71k) for AD Penner Park</t>
        </is>
      </c>
      <c r="D2652" s="6" t="inlineStr">
        <is>
          <t>Mayor Earl Funk</t>
        </is>
      </c>
      <c r="E2652" s="6" t="inlineStr">
        <is>
          <t>00:34:55</t>
        </is>
      </c>
      <c r="F2652" s="6" t="inlineStr">
        <is>
          <t>statement</t>
        </is>
      </c>
      <c r="G2652" s="8" t="inlineStr">
        <is>
          <t>Yeah, because the challenge is once we do set budget, our budget is fixed.</t>
        </is>
      </c>
      <c r="H2652" s="11" t="inlineStr">
        <is>
          <t>https://www.youtube.com/watch?v=7tBaTfFd3VM&amp;t=2095s</t>
        </is>
      </c>
    </row>
    <row r="2653">
      <c r="A2653" s="6" t="inlineStr">
        <is>
          <t>2025-05-06</t>
        </is>
      </c>
      <c r="B2653" s="6" t="inlineStr">
        <is>
          <t>15 (2nd sequence)/15.1/16 (2nd sequence)/17 (2nd sequence)</t>
        </is>
      </c>
      <c r="C2653" s="8" t="inlineStr">
        <is>
          <t>Delegation - Eastman Raiders floodlight campaign funding request (~$70-71k) for AD Penner Park</t>
        </is>
      </c>
      <c r="D2653" s="6" t="inlineStr">
        <is>
          <t>Mayor Earl Funk</t>
        </is>
      </c>
      <c r="E2653" s="6" t="inlineStr">
        <is>
          <t>00:37:53</t>
        </is>
      </c>
      <c r="F2653" s="6" t="inlineStr">
        <is>
          <t>statement</t>
        </is>
      </c>
      <c r="G2653" s="8" t="inlineStr">
        <is>
          <t>And I think what we'll do is we will refer this to our study session for July. That's where we build our budget for 2026, and then it'll be finalized in November.</t>
        </is>
      </c>
      <c r="H2653" s="11" t="inlineStr">
        <is>
          <t>https://www.youtube.com/watch?v=7tBaTfFd3VM&amp;t=2273s</t>
        </is>
      </c>
    </row>
    <row r="2654">
      <c r="A2654" s="6" t="inlineStr">
        <is>
          <t>2025-05-06</t>
        </is>
      </c>
      <c r="B2654" s="6" t="inlineStr">
        <is>
          <t>18/18.1/18.2/18.3/19/20/20.1/21/22/23</t>
        </is>
      </c>
      <c r="C2654" s="8" t="inlineStr">
        <is>
          <t>Active Transportation Plan presentation (Urban Systems) and acceptance</t>
        </is>
      </c>
      <c r="D2654" s="6" t="inlineStr">
        <is>
          <t>Jac Siemens</t>
        </is>
      </c>
      <c r="E2654" s="6" t="inlineStr">
        <is>
          <t>00:58:30</t>
        </is>
      </c>
      <c r="F2654" s="6" t="inlineStr">
        <is>
          <t>motion</t>
        </is>
      </c>
      <c r="G2654" s="8" t="inlineStr">
        <is>
          <t>Motion to accept.</t>
        </is>
      </c>
      <c r="H2654" s="11" t="inlineStr">
        <is>
          <t>https://www.youtube.com/watch?v=7tBaTfFd3VM&amp;t=3510s</t>
        </is>
      </c>
    </row>
    <row r="2655">
      <c r="A2655" s="6" t="inlineStr">
        <is>
          <t>2025-05-06</t>
        </is>
      </c>
      <c r="B2655" s="6" t="inlineStr">
        <is>
          <t>18/18.1/18.2/18.3/19/20/20.1/21/22/23</t>
        </is>
      </c>
      <c r="C2655" s="8" t="inlineStr">
        <is>
          <t>Active Transportation Plan presentation (Urban Systems) and acceptance</t>
        </is>
      </c>
      <c r="D2655" s="6" t="inlineStr">
        <is>
          <t>Jac Siemens</t>
        </is>
      </c>
      <c r="E2655" s="6" t="inlineStr">
        <is>
          <t>00:58:35</t>
        </is>
      </c>
      <c r="F2655" s="6" t="inlineStr">
        <is>
          <t>statement</t>
        </is>
      </c>
      <c r="G2655" s="8" t="inlineStr">
        <is>
          <t>First off, as you said, this is the first time that we've hired a consultant to develop any kind of a plan, active transportation plan for the city. So this is a great starting point. It's not the finishing point.</t>
        </is>
      </c>
      <c r="H2655" s="11" t="inlineStr">
        <is>
          <t>https://www.youtube.com/watch?v=7tBaTfFd3VM&amp;t=3515s</t>
        </is>
      </c>
    </row>
    <row r="2656">
      <c r="A2656" s="6" t="inlineStr">
        <is>
          <t>2025-05-06</t>
        </is>
      </c>
      <c r="B2656" s="6" t="inlineStr">
        <is>
          <t>18/18.1/18.2/18.3/19/20/20.1/21/22/23</t>
        </is>
      </c>
      <c r="C2656" s="8" t="inlineStr">
        <is>
          <t>Active Transportation Plan presentation (Urban Systems) and acceptance</t>
        </is>
      </c>
      <c r="D2656" s="6" t="inlineStr">
        <is>
          <t>Jac Siemens</t>
        </is>
      </c>
      <c r="E2656" s="6" t="inlineStr">
        <is>
          <t>00:58:35</t>
        </is>
      </c>
      <c r="F2656" s="6" t="inlineStr">
        <is>
          <t>statement</t>
        </is>
      </c>
      <c r="G2656" s="8" t="inlineStr">
        <is>
          <t>How do we move people outside of a vehicle? Our planning has always been in our community, like many communities, is how do we move the vehicles? It's not how do we move people outside of vehicles.</t>
        </is>
      </c>
      <c r="H2656" s="11" t="inlineStr">
        <is>
          <t>https://www.youtube.com/watch?v=7tBaTfFd3VM&amp;t=3515s</t>
        </is>
      </c>
    </row>
    <row r="2657">
      <c r="A2657" s="6" t="inlineStr">
        <is>
          <t>2025-05-06</t>
        </is>
      </c>
      <c r="B2657" s="6" t="inlineStr">
        <is>
          <t>18/18.1/18.2/18.3/19/20/20.1/21/22/23</t>
        </is>
      </c>
      <c r="C2657" s="8" t="inlineStr">
        <is>
          <t>Active Transportation Plan presentation (Urban Systems) and acceptance</t>
        </is>
      </c>
      <c r="D2657" s="6" t="inlineStr">
        <is>
          <t>Jac Siemens</t>
        </is>
      </c>
      <c r="E2657" s="6" t="inlineStr">
        <is>
          <t>00:58:35</t>
        </is>
      </c>
      <c r="F2657" s="6" t="inlineStr">
        <is>
          <t>statement</t>
        </is>
      </c>
      <c r="G2657" s="8" t="inlineStr">
        <is>
          <t>There was a little bit of information on street calming. I appreciated that. I would have liked to see more on that.</t>
        </is>
      </c>
      <c r="H2657" s="11" t="inlineStr">
        <is>
          <t>https://www.youtube.com/watch?v=7tBaTfFd3VM&amp;t=3515s</t>
        </is>
      </c>
    </row>
    <row r="2658">
      <c r="A2658" s="6" t="inlineStr">
        <is>
          <t>2025-05-06</t>
        </is>
      </c>
      <c r="B2658" s="6" t="inlineStr">
        <is>
          <t>18/18.1/18.2/18.3/19/20/20.1/21/22/23</t>
        </is>
      </c>
      <c r="C2658" s="8" t="inlineStr">
        <is>
          <t>Active Transportation Plan presentation (Urban Systems) and acceptance</t>
        </is>
      </c>
      <c r="D2658" s="6" t="inlineStr">
        <is>
          <t>Jac Siemens</t>
        </is>
      </c>
      <c r="E2658" s="6" t="inlineStr">
        <is>
          <t>00:58:35</t>
        </is>
      </c>
      <c r="F2658" s="6" t="inlineStr">
        <is>
          <t>statement</t>
        </is>
      </c>
      <c r="G2658" s="8" t="inlineStr">
        <is>
          <t>Today we cannot get to Superstore by walking or by bike without crossing private property or sharing the road, the very tight road, with vehicle traffic. So I think that is critical.</t>
        </is>
      </c>
      <c r="H2658" s="11" t="inlineStr">
        <is>
          <t>https://www.youtube.com/watch?v=7tBaTfFd3VM&amp;t=3515s</t>
        </is>
      </c>
    </row>
    <row r="2659">
      <c r="A2659" s="6" t="inlineStr">
        <is>
          <t>2025-05-06</t>
        </is>
      </c>
      <c r="B2659" s="6" t="inlineStr">
        <is>
          <t>18/18.1/18.2/18.3/19/20/20.1/21/22/23</t>
        </is>
      </c>
      <c r="C2659" s="8" t="inlineStr">
        <is>
          <t>Active Transportation Plan presentation (Urban Systems) and acceptance</t>
        </is>
      </c>
      <c r="D2659" s="6" t="inlineStr">
        <is>
          <t>Jac Siemens</t>
        </is>
      </c>
      <c r="E2659" s="6" t="inlineStr">
        <is>
          <t>00:58:35</t>
        </is>
      </c>
      <c r="F2659" s="6" t="inlineStr">
        <is>
          <t>statement</t>
        </is>
      </c>
      <c r="G2659" s="8" t="inlineStr">
        <is>
          <t>One of the problems I have or one of the issues I see, and it was mentioned, is how do we cross some of our major streets and highways. But those are all choices that we'll have to make when we get to that point with the recommendations.</t>
        </is>
      </c>
      <c r="H2659" s="11" t="inlineStr">
        <is>
          <t>https://www.youtube.com/watch?v=7tBaTfFd3VM&amp;t=3515s</t>
        </is>
      </c>
    </row>
    <row r="2660">
      <c r="A2660" s="6" t="inlineStr">
        <is>
          <t>2025-05-06</t>
        </is>
      </c>
      <c r="B2660" s="6" t="inlineStr">
        <is>
          <t>18/18.1/18.2/18.3/19/20/20.1/21/22/23</t>
        </is>
      </c>
      <c r="C2660" s="8" t="inlineStr">
        <is>
          <t>Active Transportation Plan presentation (Urban Systems) and acceptance</t>
        </is>
      </c>
      <c r="D2660" s="6" t="inlineStr">
        <is>
          <t>Jac Siemens</t>
        </is>
      </c>
      <c r="E2660" s="6" t="inlineStr">
        <is>
          <t>01:06:23</t>
        </is>
      </c>
      <c r="F2660" s="6" t="inlineStr">
        <is>
          <t>reply</t>
        </is>
      </c>
      <c r="G2660" s="8" t="inlineStr">
        <is>
          <t>Just to echo Councillor Swaggart, I do remember Madison Drive and I do remember the feedback.</t>
        </is>
      </c>
      <c r="H2660" s="11" t="inlineStr">
        <is>
          <t>https://www.youtube.com/watch?v=7tBaTfFd3VM&amp;t=3983s</t>
        </is>
      </c>
    </row>
    <row r="2661">
      <c r="A2661" s="6" t="inlineStr">
        <is>
          <t>2025-05-06</t>
        </is>
      </c>
      <c r="B2661" s="6" t="inlineStr">
        <is>
          <t>18/18.1/18.2/18.3/19/20/20.1/21/22/23</t>
        </is>
      </c>
      <c r="C2661" s="8" t="inlineStr">
        <is>
          <t>Active Transportation Plan presentation (Urban Systems) and acceptance</t>
        </is>
      </c>
      <c r="D2661" s="6" t="inlineStr">
        <is>
          <t>Jac Siemens</t>
        </is>
      </c>
      <c r="E2661" s="6" t="inlineStr">
        <is>
          <t>01:06:23</t>
        </is>
      </c>
      <c r="F2661" s="6" t="inlineStr">
        <is>
          <t>reply</t>
        </is>
      </c>
      <c r="G2661" s="8" t="inlineStr">
        <is>
          <t>But again, I agree with your comments that this is a plan in principle and it is important.</t>
        </is>
      </c>
      <c r="H2661" s="11" t="inlineStr">
        <is>
          <t>https://www.youtube.com/watch?v=7tBaTfFd3VM&amp;t=3983s</t>
        </is>
      </c>
    </row>
    <row r="2662">
      <c r="A2662" s="6" t="inlineStr">
        <is>
          <t>2025-05-06</t>
        </is>
      </c>
      <c r="B2662" s="6" t="inlineStr">
        <is>
          <t>18/18.1/18.2/18.3/19/20/20.1/21/22/23</t>
        </is>
      </c>
      <c r="C2662" s="8" t="inlineStr">
        <is>
          <t>Active Transportation Plan presentation (Urban Systems) and acceptance</t>
        </is>
      </c>
      <c r="D2662" s="6" t="inlineStr">
        <is>
          <t>Damian Penner</t>
        </is>
      </c>
      <c r="E2662" s="6" t="inlineStr">
        <is>
          <t>01:02:09</t>
        </is>
      </c>
      <c r="F2662" s="6" t="inlineStr">
        <is>
          <t>statement</t>
        </is>
      </c>
      <c r="G2662" s="8" t="inlineStr">
        <is>
          <t>This is, this is a great beginning, beginning step, and City of Steinbach doesn't have— didn't have an active transportation, at least not a formal active transportation adopted, which often left us as council scratching our heads and saying, well, could we connect this and could we connect that?</t>
        </is>
      </c>
      <c r="H2662" s="11" t="inlineStr">
        <is>
          <t>https://www.youtube.com/watch?v=7tBaTfFd3VM&amp;t=3729s</t>
        </is>
      </c>
    </row>
    <row r="2663">
      <c r="A2663" s="6" t="inlineStr">
        <is>
          <t>2025-05-06</t>
        </is>
      </c>
      <c r="B2663" s="6" t="inlineStr">
        <is>
          <t>18/18.1/18.2/18.3/19/20/20.1/21/22/23</t>
        </is>
      </c>
      <c r="C2663" s="8" t="inlineStr">
        <is>
          <t>Active Transportation Plan presentation (Urban Systems) and acceptance</t>
        </is>
      </c>
      <c r="D2663" s="6" t="inlineStr">
        <is>
          <t>Damian Penner</t>
        </is>
      </c>
      <c r="E2663" s="6" t="inlineStr">
        <is>
          <t>01:02:09</t>
        </is>
      </c>
      <c r="F2663" s="6" t="inlineStr">
        <is>
          <t>statement</t>
        </is>
      </c>
      <c r="G2663" s="8" t="inlineStr">
        <is>
          <t>And the reality is we're not the professionals, and that's why we brought the consultants on board, because they came up with ideas that we didn't even think were necessarily on the table.</t>
        </is>
      </c>
      <c r="H2663" s="11" t="inlineStr">
        <is>
          <t>https://www.youtube.com/watch?v=7tBaTfFd3VM&amp;t=3729s</t>
        </is>
      </c>
    </row>
    <row r="2664">
      <c r="A2664" s="6" t="inlineStr">
        <is>
          <t>2025-05-06</t>
        </is>
      </c>
      <c r="B2664" s="6" t="inlineStr">
        <is>
          <t>18/18.1/18.2/18.3/19/20/20.1/21/22/23</t>
        </is>
      </c>
      <c r="C2664" s="8" t="inlineStr">
        <is>
          <t>Active Transportation Plan presentation (Urban Systems) and acceptance</t>
        </is>
      </c>
      <c r="D2664" s="6" t="inlineStr">
        <is>
          <t>Damian Penner</t>
        </is>
      </c>
      <c r="E2664" s="6" t="inlineStr">
        <is>
          <t>01:02:09</t>
        </is>
      </c>
      <c r="F2664" s="6" t="inlineStr">
        <is>
          <t>statement</t>
        </is>
      </c>
      <c r="G2664" s="8" t="inlineStr">
        <is>
          <t>And what that does is that gives the city the opportunity to, as development occurs on the peripheral areas, to get areas set aside already for active transportation.</t>
        </is>
      </c>
      <c r="H2664" s="11" t="inlineStr">
        <is>
          <t>https://www.youtube.com/watch?v=7tBaTfFd3VM&amp;t=3729s</t>
        </is>
      </c>
    </row>
    <row r="2665">
      <c r="A2665" s="6" t="inlineStr">
        <is>
          <t>2025-05-06</t>
        </is>
      </c>
      <c r="B2665" s="6" t="inlineStr">
        <is>
          <t>18/18.1/18.2/18.3/19/20/20.1/21/22/23</t>
        </is>
      </c>
      <c r="C2665" s="8" t="inlineStr">
        <is>
          <t>Active Transportation Plan presentation (Urban Systems) and acceptance</t>
        </is>
      </c>
      <c r="D2665" s="6" t="inlineStr">
        <is>
          <t>Damian Penner</t>
        </is>
      </c>
      <c r="E2665" s="6" t="inlineStr">
        <is>
          <t>01:02:09</t>
        </is>
      </c>
      <c r="F2665" s="6" t="inlineStr">
        <is>
          <t>statement</t>
        </is>
      </c>
      <c r="G2665" s="8" t="inlineStr">
        <is>
          <t>But ideally, as is reflected in the long-term plan here, it is to have multi-use paths that are off of streets. It's safer for pedestrians. It's better for automotive transportation as well.</t>
        </is>
      </c>
      <c r="H2665" s="11" t="inlineStr">
        <is>
          <t>https://www.youtube.com/watch?v=7tBaTfFd3VM&amp;t=3729s</t>
        </is>
      </c>
    </row>
    <row r="2666">
      <c r="A2666" s="6" t="inlineStr">
        <is>
          <t>2025-05-06</t>
        </is>
      </c>
      <c r="B2666" s="6" t="inlineStr">
        <is>
          <t>18/18.1/18.2/18.3/19/20/20.1/21/22/23</t>
        </is>
      </c>
      <c r="C2666" s="8" t="inlineStr">
        <is>
          <t>Active Transportation Plan presentation (Urban Systems) and acceptance</t>
        </is>
      </c>
      <c r="D2666" s="6" t="inlineStr">
        <is>
          <t>Damian Penner</t>
        </is>
      </c>
      <c r="E2666" s="6" t="inlineStr">
        <is>
          <t>01:02:09</t>
        </is>
      </c>
      <c r="F2666" s="6" t="inlineStr">
        <is>
          <t>statement</t>
        </is>
      </c>
      <c r="G2666" s="8" t="inlineStr">
        <is>
          <t>A lot of this probably won't even be enacted by anybody that's on this council right now, but it's a good planning, a good long-term plan, and some short-term solutions as well.</t>
        </is>
      </c>
      <c r="H2666" s="11" t="inlineStr">
        <is>
          <t>https://www.youtube.com/watch?v=7tBaTfFd3VM&amp;t=3729s</t>
        </is>
      </c>
    </row>
    <row r="2667">
      <c r="A2667" s="6" t="inlineStr">
        <is>
          <t>2025-05-06</t>
        </is>
      </c>
      <c r="B2667" s="6" t="inlineStr">
        <is>
          <t>18/18.1/18.2/18.3/19/20/20.1/21/22/23</t>
        </is>
      </c>
      <c r="C2667" s="8" t="inlineStr">
        <is>
          <t>Active Transportation Plan presentation (Urban Systems) and acceptance</t>
        </is>
      </c>
      <c r="D2667" s="6" t="inlineStr">
        <is>
          <t>Michael Zwaagstra</t>
        </is>
      </c>
      <c r="E2667" s="6" t="inlineStr">
        <is>
          <t>01:03:48</t>
        </is>
      </c>
      <c r="F2667" s="6" t="inlineStr">
        <is>
          <t>statement</t>
        </is>
      </c>
      <c r="G2667" s="8" t="inlineStr">
        <is>
          <t>I will support the motion as well. I think it's helpful to have a document that gives us a big picture look at active transportation within the city, and that's certainly what this does for it.</t>
        </is>
      </c>
      <c r="H2667" s="11" t="inlineStr">
        <is>
          <t>https://www.youtube.com/watch?v=7tBaTfFd3VM&amp;t=3828s</t>
        </is>
      </c>
    </row>
    <row r="2668">
      <c r="A2668" s="6" t="inlineStr">
        <is>
          <t>2025-05-06</t>
        </is>
      </c>
      <c r="B2668" s="6" t="inlineStr">
        <is>
          <t>18/18.1/18.2/18.3/19/20/20.1/21/22/23</t>
        </is>
      </c>
      <c r="C2668" s="8" t="inlineStr">
        <is>
          <t>Active Transportation Plan presentation (Urban Systems) and acceptance</t>
        </is>
      </c>
      <c r="D2668" s="6" t="inlineStr">
        <is>
          <t>Michael Zwaagstra</t>
        </is>
      </c>
      <c r="E2668" s="6" t="inlineStr">
        <is>
          <t>01:03:48</t>
        </is>
      </c>
      <c r="F2668" s="6" t="inlineStr">
        <is>
          <t>statement</t>
        </is>
      </c>
      <c r="G2668" s="8" t="inlineStr">
        <is>
          <t>The price tags are very high, and so no one should look at this and assume that, okay, all of this is going to happen in the near term.</t>
        </is>
      </c>
      <c r="H2668" s="11" t="inlineStr">
        <is>
          <t>https://www.youtube.com/watch?v=7tBaTfFd3VM&amp;t=3828s</t>
        </is>
      </c>
    </row>
    <row r="2669">
      <c r="A2669" s="6" t="inlineStr">
        <is>
          <t>2025-05-06</t>
        </is>
      </c>
      <c r="B2669" s="6" t="inlineStr">
        <is>
          <t>18/18.1/18.2/18.3/19/20/20.1/21/22/23</t>
        </is>
      </c>
      <c r="C2669" s="8" t="inlineStr">
        <is>
          <t>Active Transportation Plan presentation (Urban Systems) and acceptance</t>
        </is>
      </c>
      <c r="D2669" s="6" t="inlineStr">
        <is>
          <t>Michael Zwaagstra</t>
        </is>
      </c>
      <c r="E2669" s="6" t="inlineStr">
        <is>
          <t>01:03:48</t>
        </is>
      </c>
      <c r="F2669" s="6" t="inlineStr">
        <is>
          <t>statement</t>
        </is>
      </c>
      <c r="G2669" s="8" t="inlineStr">
        <is>
          <t>When you add this all together, I think it added up to $11 million in total. That won't be happening anytime soon.</t>
        </is>
      </c>
      <c r="H2669" s="11" t="inlineStr">
        <is>
          <t>https://www.youtube.com/watch?v=7tBaTfFd3VM&amp;t=3828s</t>
        </is>
      </c>
    </row>
    <row r="2670">
      <c r="A2670" s="6" t="inlineStr">
        <is>
          <t>2025-05-06</t>
        </is>
      </c>
      <c r="B2670" s="6" t="inlineStr">
        <is>
          <t>18/18.1/18.2/18.3/19/20/20.1/21/22/23</t>
        </is>
      </c>
      <c r="C2670" s="8" t="inlineStr">
        <is>
          <t>Active Transportation Plan presentation (Urban Systems) and acceptance</t>
        </is>
      </c>
      <c r="D2670" s="6" t="inlineStr">
        <is>
          <t>Michael Zwaagstra</t>
        </is>
      </c>
      <c r="E2670" s="6" t="inlineStr">
        <is>
          <t>01:03:48</t>
        </is>
      </c>
      <c r="F2670" s="6" t="inlineStr">
        <is>
          <t>statement</t>
        </is>
      </c>
      <c r="G2670" s="8" t="inlineStr">
        <is>
          <t>One thing that's important to me is to make sure that any planning that we do with active transportation does not hinder or get in the way of vehicle transportation.</t>
        </is>
      </c>
      <c r="H2670" s="11" t="inlineStr">
        <is>
          <t>https://www.youtube.com/watch?v=7tBaTfFd3VM&amp;t=3828s</t>
        </is>
      </c>
    </row>
    <row r="2671">
      <c r="A2671" s="6" t="inlineStr">
        <is>
          <t>2025-05-06</t>
        </is>
      </c>
      <c r="B2671" s="6" t="inlineStr">
        <is>
          <t>18/18.1/18.2/18.3/19/20/20.1/21/22/23</t>
        </is>
      </c>
      <c r="C2671" s="8" t="inlineStr">
        <is>
          <t>Active Transportation Plan presentation (Urban Systems) and acceptance</t>
        </is>
      </c>
      <c r="D2671" s="6" t="inlineStr">
        <is>
          <t>Michael Zwaagstra</t>
        </is>
      </c>
      <c r="E2671" s="6" t="inlineStr">
        <is>
          <t>01:03:48</t>
        </is>
      </c>
      <c r="F2671" s="6" t="inlineStr">
        <is>
          <t>statement</t>
        </is>
      </c>
      <c r="G2671" s="8" t="inlineStr">
        <is>
          <t>what we found in the past is that when you start trying to put sidewalks into very established neighbourhoods, you tend to get a lot of neighbourhood opposition because of the impact it has on driveways, trees, shrubs, and that.</t>
        </is>
      </c>
      <c r="H2671" s="11" t="inlineStr">
        <is>
          <t>https://www.youtube.com/watch?v=7tBaTfFd3VM&amp;t=3828s</t>
        </is>
      </c>
    </row>
    <row r="2672">
      <c r="A2672" s="6" t="inlineStr">
        <is>
          <t>2025-05-06</t>
        </is>
      </c>
      <c r="B2672" s="6" t="inlineStr">
        <is>
          <t>18/18.1/18.2/18.3/19/20/20.1/21/22/23</t>
        </is>
      </c>
      <c r="C2672" s="8" t="inlineStr">
        <is>
          <t>Active Transportation Plan presentation (Urban Systems) and acceptance</t>
        </is>
      </c>
      <c r="D2672" s="6" t="inlineStr">
        <is>
          <t>Michael Zwaagstra</t>
        </is>
      </c>
      <c r="E2672" s="6" t="inlineStr">
        <is>
          <t>01:03:48</t>
        </is>
      </c>
      <c r="F2672" s="6" t="inlineStr">
        <is>
          <t>statement</t>
        </is>
      </c>
      <c r="G2672" s="8" t="inlineStr">
        <is>
          <t>So I certainly am in favour of accepting it and using it in our future planning process.</t>
        </is>
      </c>
      <c r="H2672" s="11" t="inlineStr">
        <is>
          <t>https://www.youtube.com/watch?v=7tBaTfFd3VM&amp;t=3828s</t>
        </is>
      </c>
    </row>
    <row r="2673">
      <c r="A2673" s="6" t="inlineStr">
        <is>
          <t>2025-05-06</t>
        </is>
      </c>
      <c r="B2673" s="6" t="inlineStr">
        <is>
          <t>18/18.1/18.2/18.3/19/20/20.1/21/22/23</t>
        </is>
      </c>
      <c r="C2673" s="8" t="inlineStr">
        <is>
          <t>Active Transportation Plan presentation (Urban Systems) and acceptance</t>
        </is>
      </c>
      <c r="D2673" s="6" t="inlineStr">
        <is>
          <t>Mayor Earl Funk</t>
        </is>
      </c>
      <c r="E2673" s="6" t="inlineStr">
        <is>
          <t>00:56:03</t>
        </is>
      </c>
      <c r="F2673" s="6" t="inlineStr">
        <is>
          <t>statement</t>
        </is>
      </c>
      <c r="G2673" s="8" t="inlineStr">
        <is>
          <t>Like there might be years we can do more, there might be years we can't do very much.</t>
        </is>
      </c>
      <c r="H2673" s="11" t="inlineStr">
        <is>
          <t>https://www.youtube.com/watch?v=7tBaTfFd3VM&amp;t=3363s</t>
        </is>
      </c>
    </row>
    <row r="2674">
      <c r="A2674" s="6" t="inlineStr">
        <is>
          <t>2025-05-06</t>
        </is>
      </c>
      <c r="B2674" s="6" t="inlineStr">
        <is>
          <t>18/18.1/18.2/18.3/19/20/20.1/21/22/23</t>
        </is>
      </c>
      <c r="C2674" s="8" t="inlineStr">
        <is>
          <t>Active Transportation Plan presentation (Urban Systems) and acceptance</t>
        </is>
      </c>
      <c r="D2674" s="6" t="inlineStr">
        <is>
          <t>Mayor Earl Funk</t>
        </is>
      </c>
      <c r="E2674" s="6" t="inlineStr">
        <is>
          <t>00:56:29</t>
        </is>
      </c>
      <c r="F2674" s="6" t="inlineStr">
        <is>
          <t>statement</t>
        </is>
      </c>
      <c r="G2674" s="8" t="inlineStr">
        <is>
          <t>But this is— the nice thing is it— you've given us priorities. We can look at them and we can say, yeah, that can be a priority for us too.</t>
        </is>
      </c>
      <c r="H2674" s="11" t="inlineStr">
        <is>
          <t>https://www.youtube.com/watch?v=7tBaTfFd3VM&amp;t=3389s</t>
        </is>
      </c>
    </row>
    <row r="2675">
      <c r="A2675" s="6" t="inlineStr">
        <is>
          <t>2025-05-06</t>
        </is>
      </c>
      <c r="B2675" s="6" t="inlineStr">
        <is>
          <t>18/18.1/18.2/18.3/19/20/20.1/21/22/23</t>
        </is>
      </c>
      <c r="C2675" s="8" t="inlineStr">
        <is>
          <t>Active Transportation Plan presentation (Urban Systems) and acceptance</t>
        </is>
      </c>
      <c r="D2675" s="6" t="inlineStr">
        <is>
          <t>Mayor Earl Funk</t>
        </is>
      </c>
      <c r="E2675" s="6" t="inlineStr">
        <is>
          <t>01:06:52</t>
        </is>
      </c>
      <c r="F2675" s="6" t="inlineStr">
        <is>
          <t>statement</t>
        </is>
      </c>
      <c r="G2675" s="8" t="inlineStr">
        <is>
          <t>What I think is good about this is we will have a plan. There will be a targeted— not that we're going to do everything every year, but we're going to do some things every year.</t>
        </is>
      </c>
      <c r="H2675" s="11" t="inlineStr">
        <is>
          <t>https://www.youtube.com/watch?v=7tBaTfFd3VM&amp;t=4012s</t>
        </is>
      </c>
    </row>
    <row r="2676">
      <c r="A2676" s="6" t="inlineStr">
        <is>
          <t>2025-05-06</t>
        </is>
      </c>
      <c r="B2676" s="6" t="inlineStr">
        <is>
          <t>18/18.1/18.2/18.3/19/20/20.1/21/22/23</t>
        </is>
      </c>
      <c r="C2676" s="8" t="inlineStr">
        <is>
          <t>Active Transportation Plan presentation (Urban Systems) and acceptance</t>
        </is>
      </c>
      <c r="D2676" s="6" t="inlineStr">
        <is>
          <t>Mayor Earl Funk</t>
        </is>
      </c>
      <c r="E2676" s="6" t="inlineStr">
        <is>
          <t>01:06:52</t>
        </is>
      </c>
      <c r="F2676" s="6" t="inlineStr">
        <is>
          <t>statement</t>
        </is>
      </c>
      <c r="G2676" s="8" t="inlineStr">
        <is>
          <t>That worked in that situation, but in this situation, I think it's going to work way better to be proactive instead of reactive.</t>
        </is>
      </c>
      <c r="H2676" s="11" t="inlineStr">
        <is>
          <t>https://www.youtube.com/watch?v=7tBaTfFd3VM&amp;t=4012s</t>
        </is>
      </c>
    </row>
    <row r="2677">
      <c r="A2677" s="6" t="inlineStr">
        <is>
          <t>2025-05-06</t>
        </is>
      </c>
      <c r="B2677" s="6" t="inlineStr">
        <is>
          <t>24/25</t>
        </is>
      </c>
      <c r="C2677" s="8" t="inlineStr">
        <is>
          <t>By-Law 2264 2nd &amp; 3rd reading - 2025 Business Tax Levy</t>
        </is>
      </c>
      <c r="D2677" s="6" t="inlineStr">
        <is>
          <t>Jake Hiebert</t>
        </is>
      </c>
      <c r="E2677" s="6" t="inlineStr">
        <is>
          <t>01:10:30</t>
        </is>
      </c>
      <c r="F2677" s="6" t="inlineStr">
        <is>
          <t>statement</t>
        </is>
      </c>
      <c r="G2677" s="8" t="inlineStr">
        <is>
          <t>As indicated, this is the business tax levy. It authorizes the city to collect business taxes for 2025. And this tax applies to businesses only, and as indicated, the rate is set at 0.50%.</t>
        </is>
      </c>
      <c r="H2677" s="11" t="inlineStr">
        <is>
          <t>https://www.youtube.com/watch?v=7tBaTfFd3VM&amp;t=4230s</t>
        </is>
      </c>
    </row>
    <row r="2678">
      <c r="A2678" s="6" t="inlineStr">
        <is>
          <t>2025-05-06</t>
        </is>
      </c>
      <c r="B2678" s="6" t="inlineStr">
        <is>
          <t>27</t>
        </is>
      </c>
      <c r="C2678" s="8" t="inlineStr">
        <is>
          <t>By-Law 2260 3rd reading - rezoning 79 &amp; 85 First Street RLD to RMD, subject to development agreement</t>
        </is>
      </c>
      <c r="D2678" s="6" t="inlineStr">
        <is>
          <t>Damian Penner</t>
        </is>
      </c>
      <c r="E2678" s="6" t="inlineStr">
        <is>
          <t>01:12:41</t>
        </is>
      </c>
      <c r="F2678" s="6" t="inlineStr">
        <is>
          <t>motion</t>
        </is>
      </c>
      <c r="G2678" s="8" t="inlineStr">
        <is>
          <t>Motion to approve.</t>
        </is>
      </c>
      <c r="H2678" s="11" t="inlineStr">
        <is>
          <t>https://www.youtube.com/watch?v=7tBaTfFd3VM&amp;t=4361s</t>
        </is>
      </c>
    </row>
    <row r="2679">
      <c r="A2679" s="6" t="inlineStr">
        <is>
          <t>2025-05-06</t>
        </is>
      </c>
      <c r="B2679" s="6" t="inlineStr">
        <is>
          <t>27</t>
        </is>
      </c>
      <c r="C2679" s="8" t="inlineStr">
        <is>
          <t>By-Law 2260 3rd reading - rezoning 79 &amp; 85 First Street RLD to RMD, subject to development agreement</t>
        </is>
      </c>
      <c r="D2679" s="6" t="inlineStr">
        <is>
          <t>Damian Penner</t>
        </is>
      </c>
      <c r="E2679" s="6" t="inlineStr">
        <is>
          <t>01:12:47</t>
        </is>
      </c>
      <c r="F2679" s="6" t="inlineStr">
        <is>
          <t>statement</t>
        </is>
      </c>
      <c r="G2679" s="8" t="inlineStr">
        <is>
          <t>I think when, uh, the 3 newest councillors were first elected, I think there was only, uh, there was only one RMD that was going up currently. And if you look at First Street now, that is— that has changed.</t>
        </is>
      </c>
      <c r="H2679" s="11" t="inlineStr">
        <is>
          <t>https://www.youtube.com/watch?v=7tBaTfFd3VM&amp;t=4367s</t>
        </is>
      </c>
    </row>
    <row r="2680">
      <c r="A2680" s="6" t="inlineStr">
        <is>
          <t>2025-05-06</t>
        </is>
      </c>
      <c r="B2680" s="6" t="inlineStr">
        <is>
          <t>27</t>
        </is>
      </c>
      <c r="C2680" s="8" t="inlineStr">
        <is>
          <t>By-Law 2260 3rd reading - rezoning 79 &amp; 85 First Street RLD to RMD, subject to development agreement</t>
        </is>
      </c>
      <c r="D2680" s="6" t="inlineStr">
        <is>
          <t>Damian Penner</t>
        </is>
      </c>
      <c r="E2680" s="6" t="inlineStr">
        <is>
          <t>01:12:47</t>
        </is>
      </c>
      <c r="F2680" s="6" t="inlineStr">
        <is>
          <t>statement</t>
        </is>
      </c>
      <c r="G2680" s="8" t="inlineStr">
        <is>
          <t>That's also a testament though to the, the, uh, transition zoning, uh, that it does encourage development. That's a good area to see more density.</t>
        </is>
      </c>
      <c r="H2680" s="11" t="inlineStr">
        <is>
          <t>https://www.youtube.com/watch?v=7tBaTfFd3VM&amp;t=4367s</t>
        </is>
      </c>
    </row>
    <row r="2681">
      <c r="A2681" s="6" t="inlineStr">
        <is>
          <t>2025-05-06</t>
        </is>
      </c>
      <c r="B2681" s="6" t="inlineStr">
        <is>
          <t>27</t>
        </is>
      </c>
      <c r="C2681" s="8" t="inlineStr">
        <is>
          <t>By-Law 2260 3rd reading - rezoning 79 &amp; 85 First Street RLD to RMD, subject to development agreement</t>
        </is>
      </c>
      <c r="D2681" s="6" t="inlineStr">
        <is>
          <t>Damian Penner</t>
        </is>
      </c>
      <c r="E2681" s="6" t="inlineStr">
        <is>
          <t>01:12:47</t>
        </is>
      </c>
      <c r="F2681" s="6" t="inlineStr">
        <is>
          <t>statement</t>
        </is>
      </c>
      <c r="G2681" s="8" t="inlineStr">
        <is>
          <t>And, uh, we are obviously needing more housing because we continue to have developers wanting to increase density downtown. So this is a good move to proceed with third reading.</t>
        </is>
      </c>
      <c r="H2681" s="11" t="inlineStr">
        <is>
          <t>https://www.youtube.com/watch?v=7tBaTfFd3VM&amp;t=4367s</t>
        </is>
      </c>
    </row>
    <row r="2682">
      <c r="A2682" s="6" t="inlineStr">
        <is>
          <t>2025-05-06</t>
        </is>
      </c>
      <c r="B2682" s="6" t="inlineStr">
        <is>
          <t>28/29</t>
        </is>
      </c>
      <c r="C2682" s="8" t="inlineStr">
        <is>
          <t>Council question period - collaborative traffic enforcement with Town of Ste. Anne funded by MPI</t>
        </is>
      </c>
      <c r="D2682" s="6" t="inlineStr">
        <is>
          <t>Michael Zwaagstra</t>
        </is>
      </c>
      <c r="E2682" s="6" t="inlineStr">
        <is>
          <t>01:13:46</t>
        </is>
      </c>
      <c r="F2682" s="6" t="inlineStr">
        <is>
          <t>statement</t>
        </is>
      </c>
      <c r="G2682" s="8" t="inlineStr">
        <is>
          <t>We're often 2, 3, or 4 officers short of the amount that we have requested, and of course that affects the ability to do proper enforcement.</t>
        </is>
      </c>
      <c r="H2682" s="11" t="inlineStr">
        <is>
          <t>https://www.youtube.com/watch?v=7tBaTfFd3VM&amp;t=4426s</t>
        </is>
      </c>
    </row>
    <row r="2683">
      <c r="A2683" s="6" t="inlineStr">
        <is>
          <t>2025-05-06</t>
        </is>
      </c>
      <c r="B2683" s="6" t="inlineStr">
        <is>
          <t>28/29</t>
        </is>
      </c>
      <c r="C2683" s="8" t="inlineStr">
        <is>
          <t>Council question period - collaborative traffic enforcement with Town of Ste. Anne funded by MPI</t>
        </is>
      </c>
      <c r="D2683" s="6" t="inlineStr">
        <is>
          <t>Michael Zwaagstra</t>
        </is>
      </c>
      <c r="E2683" s="6" t="inlineStr">
        <is>
          <t>01:13:46</t>
        </is>
      </c>
      <c r="F2683" s="6" t="inlineStr">
        <is>
          <t>statement</t>
        </is>
      </c>
      <c r="G2683" s="8" t="inlineStr">
        <is>
          <t>This is money that's provided to police forces to do extra traffic enforcement, often using overtime for officers. So it's not taking away from regular policing duties, but it's using extra hours.</t>
        </is>
      </c>
      <c r="H2683" s="11" t="inlineStr">
        <is>
          <t>https://www.youtube.com/watch?v=7tBaTfFd3VM&amp;t=4426s</t>
        </is>
      </c>
    </row>
    <row r="2684">
      <c r="A2684" s="6" t="inlineStr">
        <is>
          <t>2025-05-06</t>
        </is>
      </c>
      <c r="B2684" s="6" t="inlineStr">
        <is>
          <t>28/29</t>
        </is>
      </c>
      <c r="C2684" s="8" t="inlineStr">
        <is>
          <t>Council question period - collaborative traffic enforcement with Town of Ste. Anne funded by MPI</t>
        </is>
      </c>
      <c r="D2684" s="6" t="inlineStr">
        <is>
          <t>Michael Zwaagstra</t>
        </is>
      </c>
      <c r="E2684" s="6" t="inlineStr">
        <is>
          <t>01:13:46</t>
        </is>
      </c>
      <c r="F2684" s="6" t="inlineStr">
        <is>
          <t>statement</t>
        </is>
      </c>
      <c r="G2684" s="8" t="inlineStr">
        <is>
          <t>This is something that— which is obviously very unsafe, and it's a major noise issue, and people want to see more enforcement.</t>
        </is>
      </c>
      <c r="H2684" s="11" t="inlineStr">
        <is>
          <t>https://www.youtube.com/watch?v=7tBaTfFd3VM&amp;t=4426s</t>
        </is>
      </c>
    </row>
    <row r="2685">
      <c r="A2685" s="6" t="inlineStr">
        <is>
          <t>2025-05-06</t>
        </is>
      </c>
      <c r="B2685" s="6" t="inlineStr">
        <is>
          <t>28/29</t>
        </is>
      </c>
      <c r="C2685" s="8" t="inlineStr">
        <is>
          <t>Council question period - collaborative traffic enforcement with Town of Ste. Anne funded by MPI</t>
        </is>
      </c>
      <c r="D2685" s="6" t="inlineStr">
        <is>
          <t>Michael Zwaagstra</t>
        </is>
      </c>
      <c r="E2685" s="6" t="inlineStr">
        <is>
          <t>01:13:46</t>
        </is>
      </c>
      <c r="F2685" s="6" t="inlineStr">
        <is>
          <t>statement</t>
        </is>
      </c>
      <c r="G2685" s="8" t="inlineStr">
        <is>
          <t>And I'm open to a— you know, I think we got to do whatever we can to to catch these individuals.</t>
        </is>
      </c>
      <c r="H2685" s="11" t="inlineStr">
        <is>
          <t>https://www.youtube.com/watch?v=7tBaTfFd3VM&amp;t=4426s</t>
        </is>
      </c>
    </row>
    <row r="2686">
      <c r="A2686" s="6" t="inlineStr">
        <is>
          <t>2025-05-06</t>
        </is>
      </c>
      <c r="B2686" s="6" t="inlineStr">
        <is>
          <t>28/29</t>
        </is>
      </c>
      <c r="C2686" s="8" t="inlineStr">
        <is>
          <t>Council question period - collaborative traffic enforcement with Town of Ste. Anne funded by MPI</t>
        </is>
      </c>
      <c r="D2686" s="6" t="inlineStr">
        <is>
          <t>Mayor Earl Funk</t>
        </is>
      </c>
      <c r="E2686" s="6" t="inlineStr">
        <is>
          <t>01:16:42</t>
        </is>
      </c>
      <c r="F2686" s="6" t="inlineStr">
        <is>
          <t>statement</t>
        </is>
      </c>
      <c r="G2686" s="8" t="inlineStr">
        <is>
          <t>I do want to say this is nothing new. The only thing that's new is the cooperation between 2 police forces.</t>
        </is>
      </c>
      <c r="H2686" s="11" t="inlineStr">
        <is>
          <t>https://www.youtube.com/watch?v=7tBaTfFd3VM&amp;t=4602s</t>
        </is>
      </c>
    </row>
    <row r="2687">
      <c r="A2687" s="6" t="inlineStr">
        <is>
          <t>2025-05-06</t>
        </is>
      </c>
      <c r="B2687" s="6" t="inlineStr">
        <is>
          <t>28/29</t>
        </is>
      </c>
      <c r="C2687" s="8" t="inlineStr">
        <is>
          <t>Council question period - collaborative traffic enforcement with Town of Ste. Anne funded by MPI</t>
        </is>
      </c>
      <c r="D2687" s="6" t="inlineStr">
        <is>
          <t>Mayor Earl Funk</t>
        </is>
      </c>
      <c r="E2687" s="6" t="inlineStr">
        <is>
          <t>01:16:42</t>
        </is>
      </c>
      <c r="F2687" s="6" t="inlineStr">
        <is>
          <t>statement</t>
        </is>
      </c>
      <c r="G2687" s="8" t="inlineStr">
        <is>
          <t>The one good thing is the 2 police forces working together in cooperation to make a safer— a safety— a more safe southeast area.</t>
        </is>
      </c>
      <c r="H2687" s="11" t="inlineStr">
        <is>
          <t>https://www.youtube.com/watch?v=7tBaTfFd3VM&amp;t=4602s</t>
        </is>
      </c>
    </row>
    <row r="2688">
      <c r="A2688" s="6" t="inlineStr">
        <is>
          <t>2025-05-20</t>
        </is>
      </c>
      <c r="B2688" s="6" t="inlineStr">
        <is>
          <t>11</t>
        </is>
      </c>
      <c r="C2688" s="8" t="inlineStr">
        <is>
          <t>RCMP policing priorities 2025-2026</t>
        </is>
      </c>
      <c r="D2688" s="6" t="inlineStr">
        <is>
          <t>Michael Zwaagstra</t>
        </is>
      </c>
      <c r="E2688" s="6" t="inlineStr">
        <is>
          <t>00:09:12</t>
        </is>
      </c>
      <c r="F2688" s="6" t="inlineStr">
        <is>
          <t>motion</t>
        </is>
      </c>
      <c r="G2688" s="8" t="inlineStr">
        <is>
          <t>Okay, then I will make a motion that we adopt the priorities that are identified here.</t>
        </is>
      </c>
      <c r="H2688" s="11" t="inlineStr">
        <is>
          <t>https://www.youtube.com/watch?v=613_xnKC0sM&amp;t=552s</t>
        </is>
      </c>
    </row>
    <row r="2689">
      <c r="A2689" s="6" t="inlineStr">
        <is>
          <t>2025-05-20</t>
        </is>
      </c>
      <c r="B2689" s="6" t="inlineStr">
        <is>
          <t>11</t>
        </is>
      </c>
      <c r="C2689" s="8" t="inlineStr">
        <is>
          <t>RCMP policing priorities 2025-2026</t>
        </is>
      </c>
      <c r="D2689" s="6" t="inlineStr">
        <is>
          <t>Michael Zwaagstra</t>
        </is>
      </c>
      <c r="E2689" s="6" t="inlineStr">
        <is>
          <t>00:09:21</t>
        </is>
      </c>
      <c r="F2689" s="6" t="inlineStr">
        <is>
          <t>statement</t>
        </is>
      </c>
      <c r="G2689" s="8" t="inlineStr">
        <is>
          <t>Obviously, we know that the drug issue, that when, when you have drug problems, it leads to a whole lot of other crimes happening.</t>
        </is>
      </c>
      <c r="H2689" s="11" t="inlineStr">
        <is>
          <t>https://www.youtube.com/watch?v=613_xnKC0sM&amp;t=561s</t>
        </is>
      </c>
    </row>
    <row r="2690">
      <c r="A2690" s="6" t="inlineStr">
        <is>
          <t>2025-05-20</t>
        </is>
      </c>
      <c r="B2690" s="6" t="inlineStr">
        <is>
          <t>11</t>
        </is>
      </c>
      <c r="C2690" s="8" t="inlineStr">
        <is>
          <t>RCMP policing priorities 2025-2026</t>
        </is>
      </c>
      <c r="D2690" s="6" t="inlineStr">
        <is>
          <t>Michael Zwaagstra</t>
        </is>
      </c>
      <c r="E2690" s="6" t="inlineStr">
        <is>
          <t>00:09:21</t>
        </is>
      </c>
      <c r="F2690" s="6" t="inlineStr">
        <is>
          <t>statement</t>
        </is>
      </c>
      <c r="G2690" s="8" t="inlineStr">
        <is>
          <t>A couple years ago, Council had approved hiring an additional RCMP officer to focus specifically on traffic.</t>
        </is>
      </c>
      <c r="H2690" s="11" t="inlineStr">
        <is>
          <t>https://www.youtube.com/watch?v=613_xnKC0sM&amp;t=561s</t>
        </is>
      </c>
    </row>
    <row r="2691">
      <c r="A2691" s="6" t="inlineStr">
        <is>
          <t>2025-05-20</t>
        </is>
      </c>
      <c r="B2691" s="6" t="inlineStr">
        <is>
          <t>11</t>
        </is>
      </c>
      <c r="C2691" s="8" t="inlineStr">
        <is>
          <t>RCMP policing priorities 2025-2026</t>
        </is>
      </c>
      <c r="D2691" s="6" t="inlineStr">
        <is>
          <t>Michael Zwaagstra</t>
        </is>
      </c>
      <c r="E2691" s="6" t="inlineStr">
        <is>
          <t>00:09:21</t>
        </is>
      </c>
      <c r="F2691" s="6" t="inlineStr">
        <is>
          <t>statement</t>
        </is>
      </c>
      <c r="G2691" s="8" t="inlineStr">
        <is>
          <t>When police are visible and they're seen, that has a good deterrence impact on crime. And so I think these are, are good priorities for us to continue focusing on, and so I'm happy to make the, the motion to approve this.</t>
        </is>
      </c>
      <c r="H2691" s="11" t="inlineStr">
        <is>
          <t>https://www.youtube.com/watch?v=613_xnKC0sM&amp;t=561s</t>
        </is>
      </c>
    </row>
    <row r="2692">
      <c r="A2692" s="6" t="inlineStr">
        <is>
          <t>2025-05-20</t>
        </is>
      </c>
      <c r="B2692" s="6" t="inlineStr">
        <is>
          <t>12</t>
        </is>
      </c>
      <c r="C2692" s="8" t="inlineStr">
        <is>
          <t>Subdivision 4451-2024-9057, 236 Woodhaven Ave (Stone Creek Estates) - motion to deny</t>
        </is>
      </c>
      <c r="D2692" s="6" t="inlineStr">
        <is>
          <t>Susan Penner</t>
        </is>
      </c>
      <c r="E2692" s="6" t="inlineStr">
        <is>
          <t>00:15:17</t>
        </is>
      </c>
      <c r="F2692" s="6" t="inlineStr">
        <is>
          <t>question</t>
        </is>
      </c>
      <c r="G2692" s="8" t="inlineStr">
        <is>
          <t>So Lot 4 has under 20,000 square feet. Did we approve that? It says 17,000 square feet and it says that there's a structure on there already. So had that come through for variance?</t>
        </is>
      </c>
      <c r="H2692" s="11" t="inlineStr">
        <is>
          <t>https://www.youtube.com/watch?v=613_xnKC0sM&amp;t=917s</t>
        </is>
      </c>
    </row>
    <row r="2693">
      <c r="A2693" s="6" t="inlineStr">
        <is>
          <t>2025-05-20</t>
        </is>
      </c>
      <c r="B2693" s="6" t="inlineStr">
        <is>
          <t>12</t>
        </is>
      </c>
      <c r="C2693" s="8" t="inlineStr">
        <is>
          <t>Subdivision 4451-2024-9057, 236 Woodhaven Ave (Stone Creek Estates) - motion to deny</t>
        </is>
      </c>
      <c r="D2693" s="6" t="inlineStr">
        <is>
          <t>Susan Penner</t>
        </is>
      </c>
      <c r="E2693" s="6" t="inlineStr">
        <is>
          <t>00:15:52</t>
        </is>
      </c>
      <c r="F2693" s="6" t="inlineStr">
        <is>
          <t>question</t>
        </is>
      </c>
      <c r="G2693" s="8" t="inlineStr">
        <is>
          <t>If this is subdivided, they could potentially sell these lots to whoever would want to buy them.</t>
        </is>
      </c>
      <c r="H2693" s="11" t="inlineStr">
        <is>
          <t>https://www.youtube.com/watch?v=613_xnKC0sM&amp;t=952s</t>
        </is>
      </c>
    </row>
    <row r="2694">
      <c r="A2694" s="6" t="inlineStr">
        <is>
          <t>2025-05-20</t>
        </is>
      </c>
      <c r="B2694" s="6" t="inlineStr">
        <is>
          <t>12</t>
        </is>
      </c>
      <c r="C2694" s="8" t="inlineStr">
        <is>
          <t>Subdivision 4451-2024-9057, 236 Woodhaven Ave (Stone Creek Estates) - motion to deny</t>
        </is>
      </c>
      <c r="D2694" s="6" t="inlineStr">
        <is>
          <t>Susan Penner</t>
        </is>
      </c>
      <c r="E2694" s="6" t="inlineStr">
        <is>
          <t>00:16:23</t>
        </is>
      </c>
      <c r="F2694" s="6" t="inlineStr">
        <is>
          <t>question</t>
        </is>
      </c>
      <c r="G2694" s="8" t="inlineStr">
        <is>
          <t>So because they don't have public road access, can they be sold without public road access?</t>
        </is>
      </c>
      <c r="H2694" s="11" t="inlineStr">
        <is>
          <t>https://www.youtube.com/watch?v=613_xnKC0sM&amp;t=983s</t>
        </is>
      </c>
    </row>
    <row r="2695">
      <c r="A2695" s="6" t="inlineStr">
        <is>
          <t>2025-05-20</t>
        </is>
      </c>
      <c r="B2695" s="6" t="inlineStr">
        <is>
          <t>12</t>
        </is>
      </c>
      <c r="C2695" s="8" t="inlineStr">
        <is>
          <t>Subdivision 4451-2024-9057, 236 Woodhaven Ave (Stone Creek Estates) - motion to deny</t>
        </is>
      </c>
      <c r="D2695" s="6" t="inlineStr">
        <is>
          <t>Susan Penner</t>
        </is>
      </c>
      <c r="E2695" s="6" t="inlineStr">
        <is>
          <t>00:28:30</t>
        </is>
      </c>
      <c r="F2695" s="6" t="inlineStr">
        <is>
          <t>question</t>
        </is>
      </c>
      <c r="G2695" s="8" t="inlineStr">
        <is>
          <t>If this was a new development and a new proposal, would lots of these sizes be approved in that development and considered RHD?</t>
        </is>
      </c>
      <c r="H2695" s="11" t="inlineStr">
        <is>
          <t>https://www.youtube.com/watch?v=613_xnKC0sM&amp;t=1710s</t>
        </is>
      </c>
    </row>
    <row r="2696">
      <c r="A2696" s="6" t="inlineStr">
        <is>
          <t>2025-05-20</t>
        </is>
      </c>
      <c r="B2696" s="6" t="inlineStr">
        <is>
          <t>12</t>
        </is>
      </c>
      <c r="C2696" s="8" t="inlineStr">
        <is>
          <t>Subdivision 4451-2024-9057, 236 Woodhaven Ave (Stone Creek Estates) - motion to deny</t>
        </is>
      </c>
      <c r="D2696" s="6" t="inlineStr">
        <is>
          <t>Susan Penner</t>
        </is>
      </c>
      <c r="E2696" s="6" t="inlineStr">
        <is>
          <t>00:30:25</t>
        </is>
      </c>
      <c r="F2696" s="6" t="inlineStr">
        <is>
          <t>statement</t>
        </is>
      </c>
      <c r="G2696" s="8" t="inlineStr">
        <is>
          <t>one of my concerns is the rationale that this is strictly because of a financing issue, because I can think of many developers, uh, in our community who would like council to maybe make exceptions or approve plans that we normally wouldn't to help their financing.</t>
        </is>
      </c>
      <c r="H2696" s="11" t="inlineStr">
        <is>
          <t>https://www.youtube.com/watch?v=613_xnKC0sM&amp;t=1825s</t>
        </is>
      </c>
    </row>
    <row r="2697">
      <c r="A2697" s="6" t="inlineStr">
        <is>
          <t>2025-05-20</t>
        </is>
      </c>
      <c r="B2697" s="6" t="inlineStr">
        <is>
          <t>12</t>
        </is>
      </c>
      <c r="C2697" s="8" t="inlineStr">
        <is>
          <t>Subdivision 4451-2024-9057, 236 Woodhaven Ave (Stone Creek Estates) - motion to deny</t>
        </is>
      </c>
      <c r="D2697" s="6" t="inlineStr">
        <is>
          <t>Susan Penner</t>
        </is>
      </c>
      <c r="E2697" s="6" t="inlineStr">
        <is>
          <t>00:30:25</t>
        </is>
      </c>
      <c r="F2697" s="6" t="inlineStr">
        <is>
          <t>statement</t>
        </is>
      </c>
      <c r="G2697" s="8" t="inlineStr">
        <is>
          <t>Obviously, we wanna be developer-friendly and do, you know, what we can when we can, but there's significant concerns to this site.</t>
        </is>
      </c>
      <c r="H2697" s="11" t="inlineStr">
        <is>
          <t>https://www.youtube.com/watch?v=613_xnKC0sM&amp;t=1825s</t>
        </is>
      </c>
    </row>
    <row r="2698">
      <c r="A2698" s="6" t="inlineStr">
        <is>
          <t>2025-05-20</t>
        </is>
      </c>
      <c r="B2698" s="6" t="inlineStr">
        <is>
          <t>12</t>
        </is>
      </c>
      <c r="C2698" s="8" t="inlineStr">
        <is>
          <t>Subdivision 4451-2024-9057, 236 Woodhaven Ave (Stone Creek Estates) - motion to deny</t>
        </is>
      </c>
      <c r="D2698" s="6" t="inlineStr">
        <is>
          <t>Susan Penner</t>
        </is>
      </c>
      <c r="E2698" s="6" t="inlineStr">
        <is>
          <t>00:30:25</t>
        </is>
      </c>
      <c r="F2698" s="6" t="inlineStr">
        <is>
          <t>statement</t>
        </is>
      </c>
      <c r="G2698" s="8" t="inlineStr">
        <is>
          <t>The other piece is there's no guarantee that the current owner is going to keep these land— this land and develop it the way he or she, um, is suggesting they would. So that is a risk I'm not sure I want to take because of the easement situation.</t>
        </is>
      </c>
      <c r="H2698" s="11" t="inlineStr">
        <is>
          <t>https://www.youtube.com/watch?v=613_xnKC0sM&amp;t=1825s</t>
        </is>
      </c>
    </row>
    <row r="2699">
      <c r="A2699" s="6" t="inlineStr">
        <is>
          <t>2025-05-20</t>
        </is>
      </c>
      <c r="B2699" s="6" t="inlineStr">
        <is>
          <t>12</t>
        </is>
      </c>
      <c r="C2699" s="8" t="inlineStr">
        <is>
          <t>Subdivision 4451-2024-9057, 236 Woodhaven Ave (Stone Creek Estates) - motion to deny</t>
        </is>
      </c>
      <c r="D2699" s="6" t="inlineStr">
        <is>
          <t>Susan Penner</t>
        </is>
      </c>
      <c r="E2699" s="6" t="inlineStr">
        <is>
          <t>00:30:25</t>
        </is>
      </c>
      <c r="F2699" s="6" t="inlineStr">
        <is>
          <t>statement</t>
        </is>
      </c>
      <c r="G2699" s="8" t="inlineStr">
        <is>
          <t>So there's just too many uncertainties for me to feel comfortable supporting this proposal.</t>
        </is>
      </c>
      <c r="H2699" s="11" t="inlineStr">
        <is>
          <t>https://www.youtube.com/watch?v=613_xnKC0sM&amp;t=1825s</t>
        </is>
      </c>
    </row>
    <row r="2700">
      <c r="A2700" s="6" t="inlineStr">
        <is>
          <t>2025-05-20</t>
        </is>
      </c>
      <c r="B2700" s="6" t="inlineStr">
        <is>
          <t>12</t>
        </is>
      </c>
      <c r="C2700" s="8" t="inlineStr">
        <is>
          <t>Subdivision 4451-2024-9057, 236 Woodhaven Ave (Stone Creek Estates) - motion to deny</t>
        </is>
      </c>
      <c r="D2700" s="6" t="inlineStr">
        <is>
          <t>Susan Penner</t>
        </is>
      </c>
      <c r="E2700" s="6" t="inlineStr">
        <is>
          <t>00:36:02</t>
        </is>
      </c>
      <c r="F2700" s="6" t="inlineStr">
        <is>
          <t>statement</t>
        </is>
      </c>
      <c r="G2700" s="8" t="inlineStr">
        <is>
          <t>I would just, just like to reiterate that this council has been really intentional about, uh, trying to make Steinbach friendly for development.</t>
        </is>
      </c>
      <c r="H2700" s="11" t="inlineStr">
        <is>
          <t>https://www.youtube.com/watch?v=613_xnKC0sM&amp;t=2162s</t>
        </is>
      </c>
    </row>
    <row r="2701">
      <c r="A2701" s="6" t="inlineStr">
        <is>
          <t>2025-05-20</t>
        </is>
      </c>
      <c r="B2701" s="6" t="inlineStr">
        <is>
          <t>12</t>
        </is>
      </c>
      <c r="C2701" s="8" t="inlineStr">
        <is>
          <t>Subdivision 4451-2024-9057, 236 Woodhaven Ave (Stone Creek Estates) - motion to deny</t>
        </is>
      </c>
      <c r="D2701" s="6" t="inlineStr">
        <is>
          <t>Michael Zwaagstra</t>
        </is>
      </c>
      <c r="E2701" s="6" t="inlineStr">
        <is>
          <t>00:14:02</t>
        </is>
      </c>
      <c r="F2701" s="6" t="inlineStr">
        <is>
          <t>question</t>
        </is>
      </c>
      <c r="G2701" s="8" t="inlineStr">
        <is>
          <t>If this was not approved today but was put on hold, we could look at it at the time of the variances.</t>
        </is>
      </c>
      <c r="H2701" s="11" t="inlineStr">
        <is>
          <t>https://www.youtube.com/watch?v=613_xnKC0sM&amp;t=842s</t>
        </is>
      </c>
    </row>
    <row r="2702">
      <c r="A2702" s="6" t="inlineStr">
        <is>
          <t>2025-05-20</t>
        </is>
      </c>
      <c r="B2702" s="6" t="inlineStr">
        <is>
          <t>12</t>
        </is>
      </c>
      <c r="C2702" s="8" t="inlineStr">
        <is>
          <t>Subdivision 4451-2024-9057, 236 Woodhaven Ave (Stone Creek Estates) - motion to deny</t>
        </is>
      </c>
      <c r="D2702" s="6" t="inlineStr">
        <is>
          <t>Michael Zwaagstra</t>
        </is>
      </c>
      <c r="E2702" s="6" t="inlineStr">
        <is>
          <t>00:23:34</t>
        </is>
      </c>
      <c r="F2702" s="6" t="inlineStr">
        <is>
          <t>question</t>
        </is>
      </c>
      <c r="G2702" s="8" t="inlineStr">
        <is>
          <t>Other than financing, is there any other reason for going the subdivision route? Is financing literally the only reason?</t>
        </is>
      </c>
      <c r="H2702" s="11" t="inlineStr">
        <is>
          <t>https://www.youtube.com/watch?v=613_xnKC0sM&amp;t=1414s</t>
        </is>
      </c>
    </row>
    <row r="2703">
      <c r="A2703" s="6" t="inlineStr">
        <is>
          <t>2025-05-20</t>
        </is>
      </c>
      <c r="B2703" s="6" t="inlineStr">
        <is>
          <t>12</t>
        </is>
      </c>
      <c r="C2703" s="8" t="inlineStr">
        <is>
          <t>Subdivision 4451-2024-9057, 236 Woodhaven Ave (Stone Creek Estates) - motion to deny</t>
        </is>
      </c>
      <c r="D2703" s="6" t="inlineStr">
        <is>
          <t>Michael Zwaagstra</t>
        </is>
      </c>
      <c r="E2703" s="6" t="inlineStr">
        <is>
          <t>00:24:10</t>
        </is>
      </c>
      <c r="F2703" s="6" t="inlineStr">
        <is>
          <t>question</t>
        </is>
      </c>
      <c r="G2703" s="8" t="inlineStr">
        <is>
          <t>And according to the records that we have, the city has tried to get that and there's been no response. And so what's going on there?</t>
        </is>
      </c>
      <c r="H2703" s="11" t="inlineStr">
        <is>
          <t>https://www.youtube.com/watch?v=613_xnKC0sM&amp;t=1450s</t>
        </is>
      </c>
    </row>
    <row r="2704">
      <c r="A2704" s="6" t="inlineStr">
        <is>
          <t>2025-05-20</t>
        </is>
      </c>
      <c r="B2704" s="6" t="inlineStr">
        <is>
          <t>12</t>
        </is>
      </c>
      <c r="C2704" s="8" t="inlineStr">
        <is>
          <t>Subdivision 4451-2024-9057, 236 Woodhaven Ave (Stone Creek Estates) - motion to deny</t>
        </is>
      </c>
      <c r="D2704" s="6" t="inlineStr">
        <is>
          <t>Michael Zwaagstra</t>
        </is>
      </c>
      <c r="E2704" s="6" t="inlineStr">
        <is>
          <t>00:26:52</t>
        </is>
      </c>
      <c r="F2704" s="6" t="inlineStr">
        <is>
          <t>question</t>
        </is>
      </c>
      <c r="G2704" s="8" t="inlineStr">
        <is>
          <t>So what's the— what is the advantage to approving it subject to the variance public hearing?</t>
        </is>
      </c>
      <c r="H2704" s="11" t="inlineStr">
        <is>
          <t>https://www.youtube.com/watch?v=613_xnKC0sM&amp;t=1612s</t>
        </is>
      </c>
    </row>
    <row r="2705">
      <c r="A2705" s="6" t="inlineStr">
        <is>
          <t>2025-05-20</t>
        </is>
      </c>
      <c r="B2705" s="6" t="inlineStr">
        <is>
          <t>12</t>
        </is>
      </c>
      <c r="C2705" s="8" t="inlineStr">
        <is>
          <t>Subdivision 4451-2024-9057, 236 Woodhaven Ave (Stone Creek Estates) - motion to deny</t>
        </is>
      </c>
      <c r="D2705" s="6" t="inlineStr">
        <is>
          <t>Michael Zwaagstra</t>
        </is>
      </c>
      <c r="E2705" s="6" t="inlineStr">
        <is>
          <t>00:32:18</t>
        </is>
      </c>
      <c r="F2705" s="6" t="inlineStr">
        <is>
          <t>statement</t>
        </is>
      </c>
      <c r="G2705" s="8" t="inlineStr">
        <is>
          <t>And I understand that it's challenging to develop and that financing is an issue, but that shouldn't take priority over proper planning as far as city policies.</t>
        </is>
      </c>
      <c r="H2705" s="11" t="inlineStr">
        <is>
          <t>https://www.youtube.com/watch?v=613_xnKC0sM&amp;t=1938s</t>
        </is>
      </c>
    </row>
    <row r="2706">
      <c r="A2706" s="6" t="inlineStr">
        <is>
          <t>2025-05-20</t>
        </is>
      </c>
      <c r="B2706" s="6" t="inlineStr">
        <is>
          <t>12</t>
        </is>
      </c>
      <c r="C2706" s="8" t="inlineStr">
        <is>
          <t>Subdivision 4451-2024-9057, 236 Woodhaven Ave (Stone Creek Estates) - motion to deny</t>
        </is>
      </c>
      <c r="D2706" s="6" t="inlineStr">
        <is>
          <t>Michael Zwaagstra</t>
        </is>
      </c>
      <c r="E2706" s="6" t="inlineStr">
        <is>
          <t>00:32:18</t>
        </is>
      </c>
      <c r="F2706" s="6" t="inlineStr">
        <is>
          <t>statement</t>
        </is>
      </c>
      <c r="G2706" s="8" t="inlineStr">
        <is>
          <t>And yes, legally speaking, an easement does— you know, that does work legally speaking. But we know that, you know, when ownerships change, people move, People don't always understand why don't I have this direct access</t>
        </is>
      </c>
      <c r="H2706" s="11" t="inlineStr">
        <is>
          <t>https://www.youtube.com/watch?v=613_xnKC0sM&amp;t=1938s</t>
        </is>
      </c>
    </row>
    <row r="2707">
      <c r="A2707" s="6" t="inlineStr">
        <is>
          <t>2025-05-20</t>
        </is>
      </c>
      <c r="B2707" s="6" t="inlineStr">
        <is>
          <t>12</t>
        </is>
      </c>
      <c r="C2707" s="8" t="inlineStr">
        <is>
          <t>Subdivision 4451-2024-9057, 236 Woodhaven Ave (Stone Creek Estates) - motion to deny</t>
        </is>
      </c>
      <c r="D2707" s="6" t="inlineStr">
        <is>
          <t>Michael Zwaagstra</t>
        </is>
      </c>
      <c r="E2707" s="6" t="inlineStr">
        <is>
          <t>00:32:18</t>
        </is>
      </c>
      <c r="F2707" s="6" t="inlineStr">
        <is>
          <t>statement</t>
        </is>
      </c>
      <c r="G2707" s="8" t="inlineStr">
        <is>
          <t>And even the fact that this would require variances, most likely, as far as the size of the lots, although that's not really the main issue here.</t>
        </is>
      </c>
      <c r="H2707" s="11" t="inlineStr">
        <is>
          <t>https://www.youtube.com/watch?v=613_xnKC0sM&amp;t=1938s</t>
        </is>
      </c>
    </row>
    <row r="2708">
      <c r="A2708" s="6" t="inlineStr">
        <is>
          <t>2025-05-20</t>
        </is>
      </c>
      <c r="B2708" s="6" t="inlineStr">
        <is>
          <t>12</t>
        </is>
      </c>
      <c r="C2708" s="8" t="inlineStr">
        <is>
          <t>Subdivision 4451-2024-9057, 236 Woodhaven Ave (Stone Creek Estates) - motion to deny</t>
        </is>
      </c>
      <c r="D2708" s="6" t="inlineStr">
        <is>
          <t>Michael Zwaagstra</t>
        </is>
      </c>
      <c r="E2708" s="6" t="inlineStr">
        <is>
          <t>00:32:18</t>
        </is>
      </c>
      <c r="F2708" s="6" t="inlineStr">
        <is>
          <t>second</t>
        </is>
      </c>
      <c r="G2708" s="8" t="inlineStr">
        <is>
          <t>And so that's why I'm seconding the motion to deny.</t>
        </is>
      </c>
      <c r="H2708" s="11" t="inlineStr">
        <is>
          <t>https://www.youtube.com/watch?v=613_xnKC0sM&amp;t=1938s</t>
        </is>
      </c>
    </row>
    <row r="2709">
      <c r="A2709" s="6" t="inlineStr">
        <is>
          <t>2025-05-20</t>
        </is>
      </c>
      <c r="B2709" s="6" t="inlineStr">
        <is>
          <t>12</t>
        </is>
      </c>
      <c r="C2709" s="8" t="inlineStr">
        <is>
          <t>Subdivision 4451-2024-9057, 236 Woodhaven Ave (Stone Creek Estates) - motion to deny</t>
        </is>
      </c>
      <c r="D2709" s="6" t="inlineStr">
        <is>
          <t>Jac Siemens</t>
        </is>
      </c>
      <c r="E2709" s="6" t="inlineStr">
        <is>
          <t>00:16:53</t>
        </is>
      </c>
      <c r="F2709" s="6" t="inlineStr">
        <is>
          <t>question</t>
        </is>
      </c>
      <c r="G2709" s="8" t="inlineStr">
        <is>
          <t>But all standard subdivisions need to access a public street. And that's not the case here. In this case, it would be accessing an easement.</t>
        </is>
      </c>
      <c r="H2709" s="11" t="inlineStr">
        <is>
          <t>https://www.youtube.com/watch?v=613_xnKC0sM&amp;t=1013s</t>
        </is>
      </c>
    </row>
    <row r="2710">
      <c r="A2710" s="6" t="inlineStr">
        <is>
          <t>2025-05-20</t>
        </is>
      </c>
      <c r="B2710" s="6" t="inlineStr">
        <is>
          <t>12</t>
        </is>
      </c>
      <c r="C2710" s="8" t="inlineStr">
        <is>
          <t>Subdivision 4451-2024-9057, 236 Woodhaven Ave (Stone Creek Estates) - motion to deny</t>
        </is>
      </c>
      <c r="D2710" s="6" t="inlineStr">
        <is>
          <t>Jac Siemens</t>
        </is>
      </c>
      <c r="E2710" s="6" t="inlineStr">
        <is>
          <t>00:35:07</t>
        </is>
      </c>
      <c r="F2710" s="6" t="inlineStr">
        <is>
          <t>statement</t>
        </is>
      </c>
      <c r="G2710" s="8" t="inlineStr">
        <is>
          <t>I will also vote to deny.</t>
        </is>
      </c>
      <c r="H2710" s="11" t="inlineStr">
        <is>
          <t>https://www.youtube.com/watch?v=613_xnKC0sM&amp;t=2107s</t>
        </is>
      </c>
    </row>
    <row r="2711">
      <c r="A2711" s="6" t="inlineStr">
        <is>
          <t>2025-05-20</t>
        </is>
      </c>
      <c r="B2711" s="6" t="inlineStr">
        <is>
          <t>12</t>
        </is>
      </c>
      <c r="C2711" s="8" t="inlineStr">
        <is>
          <t>Subdivision 4451-2024-9057, 236 Woodhaven Ave (Stone Creek Estates) - motion to deny</t>
        </is>
      </c>
      <c r="D2711" s="6" t="inlineStr">
        <is>
          <t>Jac Siemens</t>
        </is>
      </c>
      <c r="E2711" s="6" t="inlineStr">
        <is>
          <t>00:35:07</t>
        </is>
      </c>
      <c r="F2711" s="6" t="inlineStr">
        <is>
          <t>statement</t>
        </is>
      </c>
      <c r="G2711" s="8" t="inlineStr">
        <is>
          <t>Our administration has put up a bunch of red flags. We're not necessarily the experts in development, but we sure count on our administration, our city planner engineer, to give us the important information as this goes.</t>
        </is>
      </c>
      <c r="H2711" s="11" t="inlineStr">
        <is>
          <t>https://www.youtube.com/watch?v=613_xnKC0sM&amp;t=2107s</t>
        </is>
      </c>
    </row>
    <row r="2712">
      <c r="A2712" s="6" t="inlineStr">
        <is>
          <t>2025-05-20</t>
        </is>
      </c>
      <c r="B2712" s="6" t="inlineStr">
        <is>
          <t>12</t>
        </is>
      </c>
      <c r="C2712" s="8" t="inlineStr">
        <is>
          <t>Subdivision 4451-2024-9057, 236 Woodhaven Ave (Stone Creek Estates) - motion to deny</t>
        </is>
      </c>
      <c r="D2712" s="6" t="inlineStr">
        <is>
          <t>Jac Siemens</t>
        </is>
      </c>
      <c r="E2712" s="6" t="inlineStr">
        <is>
          <t>00:35:39</t>
        </is>
      </c>
      <c r="F2712" s="6" t="inlineStr">
        <is>
          <t>statement</t>
        </is>
      </c>
      <c r="G2712" s="8" t="inlineStr">
        <is>
          <t>like, I do also have concerns about the precedent setting and future complications or requests for similar exceptions down the road. Is it precedent setting? We take each one on its own. It's not necessarily precedent setting, but it could be, and it could be pointed to as well.</t>
        </is>
      </c>
      <c r="H2712" s="11" t="inlineStr">
        <is>
          <t>https://www.youtube.com/watch?v=613_xnKC0sM&amp;t=2139s</t>
        </is>
      </c>
    </row>
    <row r="2713">
      <c r="A2713" s="6" t="inlineStr">
        <is>
          <t>2025-05-20</t>
        </is>
      </c>
      <c r="B2713" s="6" t="inlineStr">
        <is>
          <t>12</t>
        </is>
      </c>
      <c r="C2713" s="8" t="inlineStr">
        <is>
          <t>Subdivision 4451-2024-9057, 236 Woodhaven Ave (Stone Creek Estates) - motion to deny</t>
        </is>
      </c>
      <c r="D2713" s="6" t="inlineStr">
        <is>
          <t>Jac Siemens</t>
        </is>
      </c>
      <c r="E2713" s="6" t="inlineStr">
        <is>
          <t>00:35:39</t>
        </is>
      </c>
      <c r="F2713" s="6" t="inlineStr">
        <is>
          <t>statement</t>
        </is>
      </c>
      <c r="G2713" s="8" t="inlineStr">
        <is>
          <t>So right now I agree with the comments that have been made.</t>
        </is>
      </c>
      <c r="H2713" s="11" t="inlineStr">
        <is>
          <t>https://www.youtube.com/watch?v=613_xnKC0sM&amp;t=2139s</t>
        </is>
      </c>
    </row>
    <row r="2714">
      <c r="A2714" s="6" t="inlineStr">
        <is>
          <t>2025-05-20</t>
        </is>
      </c>
      <c r="B2714" s="6" t="inlineStr">
        <is>
          <t>12</t>
        </is>
      </c>
      <c r="C2714" s="8" t="inlineStr">
        <is>
          <t>Subdivision 4451-2024-9057, 236 Woodhaven Ave (Stone Creek Estates) - motion to deny</t>
        </is>
      </c>
      <c r="D2714" s="6" t="inlineStr">
        <is>
          <t>Damian Penner</t>
        </is>
      </c>
      <c r="E2714" s="6" t="inlineStr">
        <is>
          <t>00:34:28</t>
        </is>
      </c>
      <c r="F2714" s="6" t="inlineStr">
        <is>
          <t>statement</t>
        </is>
      </c>
      <c r="G2714" s="8" t="inlineStr">
        <is>
          <t>I agree with everything that Councillor Penner and Councillor Zweigstra have already said, so I won't repeat it.</t>
        </is>
      </c>
      <c r="H2714" s="11" t="inlineStr">
        <is>
          <t>https://www.youtube.com/watch?v=613_xnKC0sM&amp;t=2068s</t>
        </is>
      </c>
    </row>
    <row r="2715">
      <c r="A2715" s="6" t="inlineStr">
        <is>
          <t>2025-05-20</t>
        </is>
      </c>
      <c r="B2715" s="6" t="inlineStr">
        <is>
          <t>12</t>
        </is>
      </c>
      <c r="C2715" s="8" t="inlineStr">
        <is>
          <t>Subdivision 4451-2024-9057, 236 Woodhaven Ave (Stone Creek Estates) - motion to deny</t>
        </is>
      </c>
      <c r="D2715" s="6" t="inlineStr">
        <is>
          <t>Damian Penner</t>
        </is>
      </c>
      <c r="E2715" s="6" t="inlineStr">
        <is>
          <t>00:34:28</t>
        </is>
      </c>
      <c r="F2715" s="6" t="inlineStr">
        <is>
          <t>statement</t>
        </is>
      </c>
      <c r="G2715" s="8" t="inlineStr">
        <is>
          <t>But the reason I'll be voting in favour of the motion to deny is essentially there's just— this is a precedent-setting file, and there's just too many strikes against it of us trying to make this work for the developer rather than developer working within our— within the city's policies.</t>
        </is>
      </c>
      <c r="H2715" s="11" t="inlineStr">
        <is>
          <t>https://www.youtube.com/watch?v=613_xnKC0sM&amp;t=2068s</t>
        </is>
      </c>
    </row>
    <row r="2716">
      <c r="A2716" s="6" t="inlineStr">
        <is>
          <t>2025-05-20</t>
        </is>
      </c>
      <c r="B2716" s="6" t="inlineStr">
        <is>
          <t>12</t>
        </is>
      </c>
      <c r="C2716" s="8" t="inlineStr">
        <is>
          <t>Subdivision 4451-2024-9057, 236 Woodhaven Ave (Stone Creek Estates) - motion to deny</t>
        </is>
      </c>
      <c r="D2716" s="6" t="inlineStr">
        <is>
          <t>Damian Penner</t>
        </is>
      </c>
      <c r="E2716" s="6" t="inlineStr">
        <is>
          <t>00:34:28</t>
        </is>
      </c>
      <c r="F2716" s="6" t="inlineStr">
        <is>
          <t>statement</t>
        </is>
      </c>
      <c r="G2716" s="8" t="inlineStr">
        <is>
          <t>I commend them for, for investing in Steinbach and continuing to grow, but, uh, it's, it's not our job as council to make sure that their financing can go through by adjusting our policies.</t>
        </is>
      </c>
      <c r="H2716" s="11" t="inlineStr">
        <is>
          <t>https://www.youtube.com/watch?v=613_xnKC0sM&amp;t=2068s</t>
        </is>
      </c>
    </row>
    <row r="2717">
      <c r="A2717" s="6" t="inlineStr">
        <is>
          <t>2025-05-20</t>
        </is>
      </c>
      <c r="B2717" s="6" t="inlineStr">
        <is>
          <t>12</t>
        </is>
      </c>
      <c r="C2717" s="8" t="inlineStr">
        <is>
          <t>Subdivision 4451-2024-9057, 236 Woodhaven Ave (Stone Creek Estates) - motion to deny</t>
        </is>
      </c>
      <c r="D2717" s="6" t="inlineStr">
        <is>
          <t>Unidentified councillor</t>
        </is>
      </c>
      <c r="E2717" s="6" t="inlineStr">
        <is>
          <t>00:25:03</t>
        </is>
      </c>
      <c r="F2717" s="6" t="inlineStr">
        <is>
          <t>question</t>
        </is>
      </c>
      <c r="G2717" s="8" t="inlineStr">
        <is>
          <t>what if we went for a subdivision application, you'd have to apply for a variation hearing?</t>
        </is>
      </c>
      <c r="H2717" s="11" t="inlineStr">
        <is>
          <t>https://www.youtube.com/watch?v=613_xnKC0sM&amp;t=1503s</t>
        </is>
      </c>
    </row>
    <row r="2718">
      <c r="A2718" s="6" t="inlineStr">
        <is>
          <t>2025-05-20</t>
        </is>
      </c>
      <c r="B2718" s="6" t="inlineStr">
        <is>
          <t>12</t>
        </is>
      </c>
      <c r="C2718" s="8" t="inlineStr">
        <is>
          <t>Subdivision 4451-2024-9057, 236 Woodhaven Ave (Stone Creek Estates) - motion to deny</t>
        </is>
      </c>
      <c r="D2718" s="6" t="inlineStr">
        <is>
          <t>Unidentified councillor</t>
        </is>
      </c>
      <c r="E2718" s="6" t="inlineStr">
        <is>
          <t>00:25:11</t>
        </is>
      </c>
      <c r="F2718" s="6" t="inlineStr">
        <is>
          <t>statement</t>
        </is>
      </c>
      <c r="G2718" s="8" t="inlineStr">
        <is>
          <t>So now we're setting precedence with this type of a build and then we'll set precedence again because of the request for the variation for that kind of reduction from 20,000 to 14,000, which might be problematic, maybe not.</t>
        </is>
      </c>
      <c r="H2718" s="11" t="inlineStr">
        <is>
          <t>https://www.youtube.com/watch?v=613_xnKC0sM&amp;t=1511s</t>
        </is>
      </c>
    </row>
    <row r="2719">
      <c r="A2719" s="6" t="inlineStr">
        <is>
          <t>2025-05-20</t>
        </is>
      </c>
      <c r="B2719" s="6" t="inlineStr">
        <is>
          <t>12</t>
        </is>
      </c>
      <c r="C2719" s="8" t="inlineStr">
        <is>
          <t>Subdivision 4451-2024-9057, 236 Woodhaven Ave (Stone Creek Estates) - motion to deny</t>
        </is>
      </c>
      <c r="D2719" s="6" t="inlineStr">
        <is>
          <t>Mayor Earl Funk</t>
        </is>
      </c>
      <c r="E2719" s="6" t="inlineStr">
        <is>
          <t>00:13:28</t>
        </is>
      </c>
      <c r="F2719" s="6" t="inlineStr">
        <is>
          <t>question</t>
        </is>
      </c>
      <c r="G2719" s="8" t="inlineStr">
        <is>
          <t>So this would require— if we would approve the subdivision, this would still require a public hearing at a later date?</t>
        </is>
      </c>
      <c r="H2719" s="11" t="inlineStr">
        <is>
          <t>https://www.youtube.com/watch?v=613_xnKC0sM&amp;t=808s</t>
        </is>
      </c>
    </row>
    <row r="2720">
      <c r="A2720" s="6" t="inlineStr">
        <is>
          <t>2025-05-20</t>
        </is>
      </c>
      <c r="B2720" s="6" t="inlineStr">
        <is>
          <t>12</t>
        </is>
      </c>
      <c r="C2720" s="8" t="inlineStr">
        <is>
          <t>Subdivision 4451-2024-9057, 236 Woodhaven Ave (Stone Creek Estates) - motion to deny</t>
        </is>
      </c>
      <c r="D2720" s="6" t="inlineStr">
        <is>
          <t>Mayor Earl Funk</t>
        </is>
      </c>
      <c r="E2720" s="6" t="inlineStr">
        <is>
          <t>00:22:05</t>
        </is>
      </c>
      <c r="F2720" s="6" t="inlineStr">
        <is>
          <t>question</t>
        </is>
      </c>
      <c r="G2720" s="8" t="inlineStr">
        <is>
          <t>Okay, but if it's for phasing, how come it can be phased this way? It's already being phased.</t>
        </is>
      </c>
      <c r="H2720" s="11" t="inlineStr">
        <is>
          <t>https://www.youtube.com/watch?v=613_xnKC0sM&amp;t=1325s</t>
        </is>
      </c>
    </row>
    <row r="2721">
      <c r="A2721" s="6" t="inlineStr">
        <is>
          <t>2025-05-20</t>
        </is>
      </c>
      <c r="B2721" s="6" t="inlineStr">
        <is>
          <t>12</t>
        </is>
      </c>
      <c r="C2721" s="8" t="inlineStr">
        <is>
          <t>Subdivision 4451-2024-9057, 236 Woodhaven Ave (Stone Creek Estates) - motion to deny</t>
        </is>
      </c>
      <c r="D2721" s="6" t="inlineStr">
        <is>
          <t>Mayor Earl Funk</t>
        </is>
      </c>
      <c r="E2721" s="6" t="inlineStr">
        <is>
          <t>00:36:26</t>
        </is>
      </c>
      <c r="F2721" s="6" t="inlineStr">
        <is>
          <t>statement</t>
        </is>
      </c>
      <c r="G2721" s="8" t="inlineStr">
        <is>
          <t>the city has accepted shared servicing agreements over private lands using common element in common condominium and parcel plans.</t>
        </is>
      </c>
      <c r="H2721" s="11" t="inlineStr">
        <is>
          <t>https://www.youtube.com/watch?v=613_xnKC0sM&amp;t=2186s</t>
        </is>
      </c>
    </row>
    <row r="2722">
      <c r="A2722" s="6" t="inlineStr">
        <is>
          <t>2025-05-20</t>
        </is>
      </c>
      <c r="B2722" s="6" t="inlineStr">
        <is>
          <t>12</t>
        </is>
      </c>
      <c r="C2722" s="8" t="inlineStr">
        <is>
          <t>Subdivision 4451-2024-9057, 236 Woodhaven Ave (Stone Creek Estates) - motion to deny</t>
        </is>
      </c>
      <c r="D2722" s="6" t="inlineStr">
        <is>
          <t>Mayor Earl Funk</t>
        </is>
      </c>
      <c r="E2722" s="6" t="inlineStr">
        <is>
          <t>00:36:26</t>
        </is>
      </c>
      <c r="F2722" s="6" t="inlineStr">
        <is>
          <t>statement</t>
        </is>
      </c>
      <c r="G2722" s="8" t="inlineStr">
        <is>
          <t>It's unclear to me whether this would provide those same protections.</t>
        </is>
      </c>
      <c r="H2722" s="11" t="inlineStr">
        <is>
          <t>https://www.youtube.com/watch?v=613_xnKC0sM&amp;t=2186s</t>
        </is>
      </c>
    </row>
    <row r="2723">
      <c r="A2723" s="6" t="inlineStr">
        <is>
          <t>2025-05-20</t>
        </is>
      </c>
      <c r="B2723" s="6" t="inlineStr">
        <is>
          <t>12</t>
        </is>
      </c>
      <c r="C2723" s="8" t="inlineStr">
        <is>
          <t>Subdivision 4451-2024-9057, 236 Woodhaven Ave (Stone Creek Estates) - motion to deny</t>
        </is>
      </c>
      <c r="D2723" s="6" t="inlineStr">
        <is>
          <t>Mayor Earl Funk</t>
        </is>
      </c>
      <c r="E2723" s="6" t="inlineStr">
        <is>
          <t>00:36:26</t>
        </is>
      </c>
      <c r="F2723" s="6" t="inlineStr">
        <is>
          <t>statement</t>
        </is>
      </c>
      <c r="G2723" s="8" t="inlineStr">
        <is>
          <t>So for that reason, I will, for all the reasons that were stated and that one as well, I will be voting against this.</t>
        </is>
      </c>
      <c r="H2723" s="11" t="inlineStr">
        <is>
          <t>https://www.youtube.com/watch?v=613_xnKC0sM&amp;t=2186s</t>
        </is>
      </c>
    </row>
    <row r="2724">
      <c r="A2724" s="6" t="inlineStr">
        <is>
          <t>2025-06-17</t>
        </is>
      </c>
      <c r="B2724" s="6" t="inlineStr">
        <is>
          <t>6</t>
        </is>
      </c>
      <c r="C2724" s="8" t="inlineStr">
        <is>
          <t>City Manager report on RCMP shortages - authorize agreement with private security firm, funded from policing budget surplus</t>
        </is>
      </c>
      <c r="D2724" s="6" t="inlineStr">
        <is>
          <t>Michael Zwaagstra</t>
        </is>
      </c>
      <c r="E2724" s="6" t="inlineStr">
        <is>
          <t>00:06:14</t>
        </is>
      </c>
      <c r="F2724" s="6" t="inlineStr">
        <is>
          <t>statement</t>
        </is>
      </c>
      <c r="G2724" s="8" t="inlineStr">
        <is>
          <t>the number of actual officers that we're getting is below the number that we are requesting. And this has been the case for the last few years.</t>
        </is>
      </c>
      <c r="H2724" s="11" t="inlineStr">
        <is>
          <t>https://www.youtube.com/watch?v=d5Iav0dkhbs&amp;t=374s</t>
        </is>
      </c>
    </row>
    <row r="2725">
      <c r="A2725" s="6" t="inlineStr">
        <is>
          <t>2025-06-17</t>
        </is>
      </c>
      <c r="B2725" s="6" t="inlineStr">
        <is>
          <t>6</t>
        </is>
      </c>
      <c r="C2725" s="8" t="inlineStr">
        <is>
          <t>City Manager report on RCMP shortages - authorize agreement with private security firm, funded from policing budget surplus</t>
        </is>
      </c>
      <c r="D2725" s="6" t="inlineStr">
        <is>
          <t>Michael Zwaagstra</t>
        </is>
      </c>
      <c r="E2725" s="6" t="inlineStr">
        <is>
          <t>00:06:14</t>
        </is>
      </c>
      <c r="F2725" s="6" t="inlineStr">
        <is>
          <t>motion</t>
        </is>
      </c>
      <c r="G2725" s="8" t="inlineStr">
        <is>
          <t>That the City Council authorizes staff to look at entering into a contract with a private security firm to provide additional security coverage within the City of Steinbach</t>
        </is>
      </c>
      <c r="H2725" s="11" t="inlineStr">
        <is>
          <t>https://www.youtube.com/watch?v=d5Iav0dkhbs&amp;t=374s</t>
        </is>
      </c>
    </row>
    <row r="2726">
      <c r="A2726" s="6" t="inlineStr">
        <is>
          <t>2025-06-17</t>
        </is>
      </c>
      <c r="B2726" s="6" t="inlineStr">
        <is>
          <t>6</t>
        </is>
      </c>
      <c r="C2726" s="8" t="inlineStr">
        <is>
          <t>City Manager report on RCMP shortages - authorize agreement with private security firm, funded from policing budget surplus</t>
        </is>
      </c>
      <c r="D2726" s="6" t="inlineStr">
        <is>
          <t>Michael Zwaagstra</t>
        </is>
      </c>
      <c r="E2726" s="6" t="inlineStr">
        <is>
          <t>00:07:37</t>
        </is>
      </c>
      <c r="F2726" s="6" t="inlineStr">
        <is>
          <t>statement</t>
        </is>
      </c>
      <c r="G2726" s="8" t="inlineStr">
        <is>
          <t>So again, ranging between 15 to 25% short of the number that we're actually paying for. Now, when we— that does mean that the city does save some money, but the reason we authorize a certain number of officers is because we want that amount of coverage.</t>
        </is>
      </c>
      <c r="H2726" s="11" t="inlineStr">
        <is>
          <t>https://www.youtube.com/watch?v=d5Iav0dkhbs&amp;t=457s</t>
        </is>
      </c>
    </row>
    <row r="2727">
      <c r="A2727" s="6" t="inlineStr">
        <is>
          <t>2025-06-17</t>
        </is>
      </c>
      <c r="B2727" s="6" t="inlineStr">
        <is>
          <t>6</t>
        </is>
      </c>
      <c r="C2727" s="8" t="inlineStr">
        <is>
          <t>City Manager report on RCMP shortages - authorize agreement with private security firm, funded from policing budget surplus</t>
        </is>
      </c>
      <c r="D2727" s="6" t="inlineStr">
        <is>
          <t>Michael Zwaagstra</t>
        </is>
      </c>
      <c r="E2727" s="6" t="inlineStr">
        <is>
          <t>00:07:37</t>
        </is>
      </c>
      <c r="F2727" s="6" t="inlineStr">
        <is>
          <t>statement</t>
        </is>
      </c>
      <c r="G2727" s="8" t="inlineStr">
        <is>
          <t>I would trust our staff to be able to look into those options and to be able to come up with an arrangement that would be acceptable, probably on a trial basis.</t>
        </is>
      </c>
      <c r="H2727" s="11" t="inlineStr">
        <is>
          <t>https://www.youtube.com/watch?v=d5Iav0dkhbs&amp;t=457s</t>
        </is>
      </c>
    </row>
    <row r="2728">
      <c r="A2728" s="6" t="inlineStr">
        <is>
          <t>2025-06-17</t>
        </is>
      </c>
      <c r="B2728" s="6" t="inlineStr">
        <is>
          <t>6</t>
        </is>
      </c>
      <c r="C2728" s="8" t="inlineStr">
        <is>
          <t>City Manager report on RCMP shortages - authorize agreement with private security firm, funded from policing budget surplus</t>
        </is>
      </c>
      <c r="D2728" s="6" t="inlineStr">
        <is>
          <t>Michael Zwaagstra</t>
        </is>
      </c>
      <c r="E2728" s="6" t="inlineStr">
        <is>
          <t>00:07:37</t>
        </is>
      </c>
      <c r="F2728" s="6" t="inlineStr">
        <is>
          <t>statement</t>
        </is>
      </c>
      <c r="G2728" s="8" t="inlineStr">
        <is>
          <t>The solution is not simply adding, you know, RCMP officers because we're not getting the number that we're paying for now, that we're requesting now.</t>
        </is>
      </c>
      <c r="H2728" s="11" t="inlineStr">
        <is>
          <t>https://www.youtube.com/watch?v=d5Iav0dkhbs&amp;t=457s</t>
        </is>
      </c>
    </row>
    <row r="2729">
      <c r="A2729" s="6" t="inlineStr">
        <is>
          <t>2025-06-17</t>
        </is>
      </c>
      <c r="B2729" s="6" t="inlineStr">
        <is>
          <t>6</t>
        </is>
      </c>
      <c r="C2729" s="8" t="inlineStr">
        <is>
          <t>City Manager report on RCMP shortages - authorize agreement with private security firm, funded from policing budget surplus</t>
        </is>
      </c>
      <c r="D2729" s="6" t="inlineStr">
        <is>
          <t>Susan Penner</t>
        </is>
      </c>
      <c r="E2729" s="6" t="inlineStr">
        <is>
          <t>00:10:28</t>
        </is>
      </c>
      <c r="F2729" s="6" t="inlineStr">
        <is>
          <t>statement</t>
        </is>
      </c>
      <c r="G2729" s="8" t="inlineStr">
        <is>
          <t>So this is a relatively easy way to get security into our community because it's private, so there's a lot of flexibility in that.</t>
        </is>
      </c>
      <c r="H2729" s="11" t="inlineStr">
        <is>
          <t>https://www.youtube.com/watch?v=d5Iav0dkhbs&amp;t=628s</t>
        </is>
      </c>
    </row>
    <row r="2730">
      <c r="A2730" s="6" t="inlineStr">
        <is>
          <t>2025-06-17</t>
        </is>
      </c>
      <c r="B2730" s="6" t="inlineStr">
        <is>
          <t>6</t>
        </is>
      </c>
      <c r="C2730" s="8" t="inlineStr">
        <is>
          <t>City Manager report on RCMP shortages - authorize agreement with private security firm, funded from policing budget surplus</t>
        </is>
      </c>
      <c r="D2730" s="6" t="inlineStr">
        <is>
          <t>Susan Penner</t>
        </is>
      </c>
      <c r="E2730" s="6" t="inlineStr">
        <is>
          <t>00:10:28</t>
        </is>
      </c>
      <c r="F2730" s="6" t="inlineStr">
        <is>
          <t>statement</t>
        </is>
      </c>
      <c r="G2730" s="8" t="inlineStr">
        <is>
          <t>it's going to be effective in terms of having visibility around the community that there are, you know, security officers, commissioners, whatever it's going to end up being, patrolling the streets.</t>
        </is>
      </c>
      <c r="H2730" s="11" t="inlineStr">
        <is>
          <t>https://www.youtube.com/watch?v=d5Iav0dkhbs&amp;t=628s</t>
        </is>
      </c>
    </row>
    <row r="2731">
      <c r="A2731" s="6" t="inlineStr">
        <is>
          <t>2025-06-17</t>
        </is>
      </c>
      <c r="B2731" s="6" t="inlineStr">
        <is>
          <t>6</t>
        </is>
      </c>
      <c r="C2731" s="8" t="inlineStr">
        <is>
          <t>City Manager report on RCMP shortages - authorize agreement with private security firm, funded from policing budget surplus</t>
        </is>
      </c>
      <c r="D2731" s="6" t="inlineStr">
        <is>
          <t>Susan Penner</t>
        </is>
      </c>
      <c r="E2731" s="6" t="inlineStr">
        <is>
          <t>00:11:13</t>
        </is>
      </c>
      <c r="F2731" s="6" t="inlineStr">
        <is>
          <t>statement</t>
        </is>
      </c>
      <c r="G2731" s="8" t="inlineStr">
        <is>
          <t>because in terms of getting our full complement of RCMP, we haven't seen that in years. So I think it makes sense for us to examine other options, and this is certainly one of them.</t>
        </is>
      </c>
      <c r="H2731" s="11" t="inlineStr">
        <is>
          <t>https://www.youtube.com/watch?v=d5Iav0dkhbs&amp;t=673s</t>
        </is>
      </c>
    </row>
    <row r="2732">
      <c r="A2732" s="6" t="inlineStr">
        <is>
          <t>2025-06-17</t>
        </is>
      </c>
      <c r="B2732" s="6" t="inlineStr">
        <is>
          <t>6</t>
        </is>
      </c>
      <c r="C2732" s="8" t="inlineStr">
        <is>
          <t>City Manager report on RCMP shortages - authorize agreement with private security firm, funded from policing budget surplus</t>
        </is>
      </c>
      <c r="D2732" s="6" t="inlineStr">
        <is>
          <t>Jac Siemens</t>
        </is>
      </c>
      <c r="E2732" s="6" t="inlineStr">
        <is>
          <t>00:11:31</t>
        </is>
      </c>
      <c r="F2732" s="6" t="inlineStr">
        <is>
          <t>statement</t>
        </is>
      </c>
      <c r="G2732" s="8" t="inlineStr">
        <is>
          <t>I think this is short-term thinking in, in different ways, but I think it's very positive.</t>
        </is>
      </c>
      <c r="H2732" s="11" t="inlineStr">
        <is>
          <t>https://www.youtube.com/watch?v=d5Iav0dkhbs&amp;t=691s</t>
        </is>
      </c>
    </row>
    <row r="2733">
      <c r="A2733" s="6" t="inlineStr">
        <is>
          <t>2025-06-17</t>
        </is>
      </c>
      <c r="B2733" s="6" t="inlineStr">
        <is>
          <t>6</t>
        </is>
      </c>
      <c r="C2733" s="8" t="inlineStr">
        <is>
          <t>City Manager report on RCMP shortages - authorize agreement with private security firm, funded from policing budget surplus</t>
        </is>
      </c>
      <c r="D2733" s="6" t="inlineStr">
        <is>
          <t>Jac Siemens</t>
        </is>
      </c>
      <c r="E2733" s="6" t="inlineStr">
        <is>
          <t>00:11:31</t>
        </is>
      </c>
      <c r="F2733" s="6" t="inlineStr">
        <is>
          <t>statement</t>
        </is>
      </c>
      <c r="G2733" s="8" t="inlineStr">
        <is>
          <t>The City of Steinbach has already hired a private country company to patrol our community parks at night, and that's had a very positive effect, positive impact on vandalism and theft from our parks</t>
        </is>
      </c>
      <c r="H2733" s="11" t="inlineStr">
        <is>
          <t>https://www.youtube.com/watch?v=d5Iav0dkhbs&amp;t=691s</t>
        </is>
      </c>
    </row>
    <row r="2734">
      <c r="A2734" s="6" t="inlineStr">
        <is>
          <t>2025-06-17</t>
        </is>
      </c>
      <c r="B2734" s="6" t="inlineStr">
        <is>
          <t>6</t>
        </is>
      </c>
      <c r="C2734" s="8" t="inlineStr">
        <is>
          <t>City Manager report on RCMP shortages - authorize agreement with private security firm, funded from policing budget surplus</t>
        </is>
      </c>
      <c r="D2734" s="6" t="inlineStr">
        <is>
          <t>Jac Siemens</t>
        </is>
      </c>
      <c r="E2734" s="6" t="inlineStr">
        <is>
          <t>00:11:31</t>
        </is>
      </c>
      <c r="F2734" s="6" t="inlineStr">
        <is>
          <t>statement</t>
        </is>
      </c>
      <c r="G2734" s="8" t="inlineStr">
        <is>
          <t>So I, I like this step. I think this is important. It'll help our community. And that will give council the opportunity then to discuss long-term options of where we need to go.</t>
        </is>
      </c>
      <c r="H2734" s="11" t="inlineStr">
        <is>
          <t>https://www.youtube.com/watch?v=d5Iav0dkhbs&amp;t=691s</t>
        </is>
      </c>
    </row>
    <row r="2735">
      <c r="A2735" s="6" t="inlineStr">
        <is>
          <t>2025-06-17</t>
        </is>
      </c>
      <c r="B2735" s="6" t="inlineStr">
        <is>
          <t>6</t>
        </is>
      </c>
      <c r="C2735" s="8" t="inlineStr">
        <is>
          <t>City Manager report on RCMP shortages - authorize agreement with private security firm, funded from policing budget surplus</t>
        </is>
      </c>
      <c r="D2735" s="6" t="inlineStr">
        <is>
          <t>Damian Penner</t>
        </is>
      </c>
      <c r="E2735" s="6" t="inlineStr">
        <is>
          <t>00:12:42</t>
        </is>
      </c>
      <c r="F2735" s="6" t="inlineStr">
        <is>
          <t>statement</t>
        </is>
      </c>
      <c r="G2735" s="8" t="inlineStr">
        <is>
          <t>In our meeting with Manitoba Justice, they made it pretty clear that RCMP shortages are a habitual challenge across the nation, not just in Manitoba and Steinbach specifically.</t>
        </is>
      </c>
      <c r="H2735" s="11" t="inlineStr">
        <is>
          <t>https://www.youtube.com/watch?v=d5Iav0dkhbs&amp;t=762s</t>
        </is>
      </c>
    </row>
    <row r="2736">
      <c r="A2736" s="6" t="inlineStr">
        <is>
          <t>2025-06-17</t>
        </is>
      </c>
      <c r="B2736" s="6" t="inlineStr">
        <is>
          <t>6</t>
        </is>
      </c>
      <c r="C2736" s="8" t="inlineStr">
        <is>
          <t>City Manager report on RCMP shortages - authorize agreement with private security firm, funded from policing budget surplus</t>
        </is>
      </c>
      <c r="D2736" s="6" t="inlineStr">
        <is>
          <t>Damian Penner</t>
        </is>
      </c>
      <c r="E2736" s="6" t="inlineStr">
        <is>
          <t>00:12:42</t>
        </is>
      </c>
      <c r="F2736" s="6" t="inlineStr">
        <is>
          <t>statement</t>
        </is>
      </c>
      <c r="G2736" s="8" t="inlineStr">
        <is>
          <t>And although I'm not going to say that Steinbach doesn't have serious crime— every community does have instances of it— a lot of the crime that we are seeing is, is small-scale and petty.</t>
        </is>
      </c>
      <c r="H2736" s="11" t="inlineStr">
        <is>
          <t>https://www.youtube.com/watch?v=d5Iav0dkhbs&amp;t=762s</t>
        </is>
      </c>
    </row>
    <row r="2737">
      <c r="A2737" s="6" t="inlineStr">
        <is>
          <t>2025-06-17</t>
        </is>
      </c>
      <c r="B2737" s="6" t="inlineStr">
        <is>
          <t>6</t>
        </is>
      </c>
      <c r="C2737" s="8" t="inlineStr">
        <is>
          <t>City Manager report on RCMP shortages - authorize agreement with private security firm, funded from policing budget surplus</t>
        </is>
      </c>
      <c r="D2737" s="6" t="inlineStr">
        <is>
          <t>Damian Penner</t>
        </is>
      </c>
      <c r="E2737" s="6" t="inlineStr">
        <is>
          <t>00:12:42</t>
        </is>
      </c>
      <c r="F2737" s="6" t="inlineStr">
        <is>
          <t>statement</t>
        </is>
      </c>
      <c r="G2737" s="8" t="inlineStr">
        <is>
          <t>So by adding complements of deterrent and being a visual presence in the community, that's absolutely gonna, gonna help to keep Steinbach a safe community.</t>
        </is>
      </c>
      <c r="H2737" s="11" t="inlineStr">
        <is>
          <t>https://www.youtube.com/watch?v=d5Iav0dkhbs&amp;t=762s</t>
        </is>
      </c>
    </row>
    <row r="2738">
      <c r="A2738" s="6" t="inlineStr">
        <is>
          <t>2025-06-17</t>
        </is>
      </c>
      <c r="B2738" s="6" t="inlineStr">
        <is>
          <t>6</t>
        </is>
      </c>
      <c r="C2738" s="8" t="inlineStr">
        <is>
          <t>City Manager report on RCMP shortages - authorize agreement with private security firm, funded from policing budget surplus</t>
        </is>
      </c>
      <c r="D2738" s="6" t="inlineStr">
        <is>
          <t>Mayor Earl Funk</t>
        </is>
      </c>
      <c r="E2738" s="6" t="inlineStr">
        <is>
          <t>00:13:44</t>
        </is>
      </c>
      <c r="F2738" s="6" t="inlineStr">
        <is>
          <t>statement</t>
        </is>
      </c>
      <c r="G2738" s="8" t="inlineStr">
        <is>
          <t>Yes, Council, I too believe this is, this is I think this is a very good way to go.</t>
        </is>
      </c>
      <c r="H2738" s="11" t="inlineStr">
        <is>
          <t>https://www.youtube.com/watch?v=d5Iav0dkhbs&amp;t=824s</t>
        </is>
      </c>
    </row>
    <row r="2739">
      <c r="A2739" s="6" t="inlineStr">
        <is>
          <t>2025-06-17</t>
        </is>
      </c>
      <c r="B2739" s="6" t="inlineStr">
        <is>
          <t>6</t>
        </is>
      </c>
      <c r="C2739" s="8" t="inlineStr">
        <is>
          <t>City Manager report on RCMP shortages - authorize agreement with private security firm, funded from policing budget surplus</t>
        </is>
      </c>
      <c r="D2739" s="6" t="inlineStr">
        <is>
          <t>Mayor Earl Funk</t>
        </is>
      </c>
      <c r="E2739" s="6" t="inlineStr">
        <is>
          <t>00:13:54</t>
        </is>
      </c>
      <c r="F2739" s="6" t="inlineStr">
        <is>
          <t>statement</t>
        </is>
      </c>
      <c r="G2739" s="8" t="inlineStr">
        <is>
          <t>sitting on the advisory committee, the RCMP advisory committee, we talk with the staff sergeant frequently, and she often talks about the challenge of not having boots on the ground.</t>
        </is>
      </c>
      <c r="H2739" s="11" t="inlineStr">
        <is>
          <t>https://www.youtube.com/watch?v=d5Iav0dkhbs&amp;t=834s</t>
        </is>
      </c>
    </row>
    <row r="2740">
      <c r="A2740" s="6" t="inlineStr">
        <is>
          <t>2025-06-17</t>
        </is>
      </c>
      <c r="B2740" s="6" t="inlineStr">
        <is>
          <t>6</t>
        </is>
      </c>
      <c r="C2740" s="8" t="inlineStr">
        <is>
          <t>City Manager report on RCMP shortages - authorize agreement with private security firm, funded from policing budget surplus</t>
        </is>
      </c>
      <c r="D2740" s="6" t="inlineStr">
        <is>
          <t>Mayor Earl Funk</t>
        </is>
      </c>
      <c r="E2740" s="6" t="inlineStr">
        <is>
          <t>00:13:54</t>
        </is>
      </c>
      <c r="F2740" s="6" t="inlineStr">
        <is>
          <t>statement</t>
        </is>
      </c>
      <c r="G2740" s="8" t="inlineStr">
        <is>
          <t>the security company that is picked, we don't know who it's going to be yet</t>
        </is>
      </c>
      <c r="H2740" s="11" t="inlineStr">
        <is>
          <t>https://www.youtube.com/watch?v=d5Iav0dkhbs&amp;t=834s</t>
        </is>
      </c>
    </row>
    <row r="2741">
      <c r="A2741" s="6" t="inlineStr">
        <is>
          <t>2025-06-17</t>
        </is>
      </c>
      <c r="B2741" s="6" t="inlineStr">
        <is>
          <t>6</t>
        </is>
      </c>
      <c r="C2741" s="8" t="inlineStr">
        <is>
          <t>City Manager report on RCMP shortages - authorize agreement with private security firm, funded from policing budget surplus</t>
        </is>
      </c>
      <c r="D2741" s="6" t="inlineStr">
        <is>
          <t>Mayor Earl Funk</t>
        </is>
      </c>
      <c r="E2741" s="6" t="inlineStr">
        <is>
          <t>00:13:54</t>
        </is>
      </c>
      <c r="F2741" s="6" t="inlineStr">
        <is>
          <t>statement</t>
        </is>
      </c>
      <c r="G2741" s="8" t="inlineStr">
        <is>
          <t>although we are doing better than the national average, we're still missing a lot of officers.</t>
        </is>
      </c>
      <c r="H2741" s="11" t="inlineStr">
        <is>
          <t>https://www.youtube.com/watch?v=d5Iav0dkhbs&amp;t=834s</t>
        </is>
      </c>
    </row>
    <row r="2742">
      <c r="A2742" s="6" t="inlineStr">
        <is>
          <t>2025-06-17</t>
        </is>
      </c>
      <c r="B2742" s="6" t="inlineStr">
        <is>
          <t>13</t>
        </is>
      </c>
      <c r="C2742" s="8" t="inlineStr">
        <is>
          <t>2024 reserve transfers (ratification of annual schedule)</t>
        </is>
      </c>
      <c r="D2742" s="6" t="inlineStr">
        <is>
          <t>Susan Penner</t>
        </is>
      </c>
      <c r="E2742" s="6" t="inlineStr">
        <is>
          <t>00:19:58</t>
        </is>
      </c>
      <c r="F2742" s="6" t="inlineStr">
        <is>
          <t>statement</t>
        </is>
      </c>
      <c r="G2742" s="8" t="inlineStr">
        <is>
          <t>Reserves are actually a crucial part of our financial planning and how we manage the finances of the city.</t>
        </is>
      </c>
      <c r="H2742" s="11" t="inlineStr">
        <is>
          <t>https://www.youtube.com/watch?v=d5Iav0dkhbs&amp;t=1198s</t>
        </is>
      </c>
    </row>
    <row r="2743">
      <c r="A2743" s="6" t="inlineStr">
        <is>
          <t>2025-06-17</t>
        </is>
      </c>
      <c r="B2743" s="6" t="inlineStr">
        <is>
          <t>13</t>
        </is>
      </c>
      <c r="C2743" s="8" t="inlineStr">
        <is>
          <t>2024 reserve transfers (ratification of annual schedule)</t>
        </is>
      </c>
      <c r="D2743" s="6" t="inlineStr">
        <is>
          <t>Susan Penner</t>
        </is>
      </c>
      <c r="E2743" s="6" t="inlineStr">
        <is>
          <t>00:19:58</t>
        </is>
      </c>
      <c r="F2743" s="6" t="inlineStr">
        <is>
          <t>statement</t>
        </is>
      </c>
      <c r="G2743" s="8" t="inlineStr">
        <is>
          <t>it obviously helps us and eases maybe what we need to borrow in the future or it allows us to move ahead with projects that we otherwise wouldn't be able to. So motion to approve.</t>
        </is>
      </c>
      <c r="H2743" s="11" t="inlineStr">
        <is>
          <t>https://www.youtube.com/watch?v=d5Iav0dkhbs&amp;t=1198s</t>
        </is>
      </c>
    </row>
    <row r="2744">
      <c r="A2744" s="6" t="inlineStr">
        <is>
          <t>2025-06-17</t>
        </is>
      </c>
      <c r="B2744" s="6" t="inlineStr">
        <is>
          <t>13</t>
        </is>
      </c>
      <c r="C2744" s="8" t="inlineStr">
        <is>
          <t>2024 reserve transfers (ratification of annual schedule)</t>
        </is>
      </c>
      <c r="D2744" s="6" t="inlineStr">
        <is>
          <t>Damian Penner</t>
        </is>
      </c>
      <c r="E2744" s="6" t="inlineStr">
        <is>
          <t>00:20:31</t>
        </is>
      </c>
      <c r="F2744" s="6" t="inlineStr">
        <is>
          <t>statement</t>
        </is>
      </c>
      <c r="G2744" s="8" t="inlineStr">
        <is>
          <t>I'll echo it. Reserves are very important for the municipality. In reality, without the reserves, we wouldn't be able to do our 5-year borrowing because we wouldn't have that extra to be able to top up.</t>
        </is>
      </c>
      <c r="H2744" s="11" t="inlineStr">
        <is>
          <t>https://www.youtube.com/watch?v=d5Iav0dkhbs&amp;t=1231s</t>
        </is>
      </c>
    </row>
    <row r="2745">
      <c r="A2745" s="6" t="inlineStr">
        <is>
          <t>2025-06-17</t>
        </is>
      </c>
      <c r="B2745" s="6" t="inlineStr">
        <is>
          <t>17</t>
        </is>
      </c>
      <c r="C2745" s="8" t="inlineStr">
        <is>
          <t>Subdivision 4451-2025-9073, 300 Friesen Avenue (10185902 Manitoba Inc.) - 2 lots, 3 commercial condo units, subject to road widening by-law</t>
        </is>
      </c>
      <c r="D2745" s="6" t="inlineStr">
        <is>
          <t>Jac Siemens</t>
        </is>
      </c>
      <c r="E2745" s="6" t="inlineStr">
        <is>
          <t>00:27:00</t>
        </is>
      </c>
      <c r="F2745" s="6" t="inlineStr">
        <is>
          <t>motion</t>
        </is>
      </c>
      <c r="G2745" s="8" t="inlineStr">
        <is>
          <t>Motion to approve.</t>
        </is>
      </c>
      <c r="H2745" s="11" t="inlineStr">
        <is>
          <t>https://www.youtube.com/watch?v=d5Iav0dkhbs&amp;t=1620s</t>
        </is>
      </c>
    </row>
    <row r="2746">
      <c r="A2746" s="6" t="inlineStr">
        <is>
          <t>2025-06-17</t>
        </is>
      </c>
      <c r="B2746" s="6" t="inlineStr">
        <is>
          <t>17</t>
        </is>
      </c>
      <c r="C2746" s="8" t="inlineStr">
        <is>
          <t>Subdivision 4451-2025-9073, 300 Friesen Avenue (10185902 Manitoba Inc.) - 2 lots, 3 commercial condo units, subject to road widening by-law</t>
        </is>
      </c>
      <c r="D2746" s="6" t="inlineStr">
        <is>
          <t>Jac Siemens</t>
        </is>
      </c>
      <c r="E2746" s="6" t="inlineStr">
        <is>
          <t>00:27:03</t>
        </is>
      </c>
      <c r="F2746" s="6" t="inlineStr">
        <is>
          <t>statement</t>
        </is>
      </c>
      <c r="G2746" s="8" t="inlineStr">
        <is>
          <t>This was an empty lot. This is where the fire devastated a couple businesses on our main street. And so this is a file now that they're redeveloping it.</t>
        </is>
      </c>
      <c r="H2746" s="11" t="inlineStr">
        <is>
          <t>https://www.youtube.com/watch?v=d5Iav0dkhbs&amp;t=1623s</t>
        </is>
      </c>
    </row>
    <row r="2747">
      <c r="A2747" s="6" t="inlineStr">
        <is>
          <t>2025-06-17</t>
        </is>
      </c>
      <c r="B2747" s="6" t="inlineStr">
        <is>
          <t>17</t>
        </is>
      </c>
      <c r="C2747" s="8" t="inlineStr">
        <is>
          <t>Subdivision 4451-2025-9073, 300 Friesen Avenue (10185902 Manitoba Inc.) - 2 lots, 3 commercial condo units, subject to road widening by-law</t>
        </is>
      </c>
      <c r="D2747" s="6" t="inlineStr">
        <is>
          <t>Jac Siemens</t>
        </is>
      </c>
      <c r="E2747" s="6" t="inlineStr">
        <is>
          <t>00:27:03</t>
        </is>
      </c>
      <c r="F2747" s="6" t="inlineStr">
        <is>
          <t>statement</t>
        </is>
      </c>
      <c r="G2747" s="8" t="inlineStr">
        <is>
          <t>currently, this is what their requirement is so that they can move forward with selling or leasing these properties, but that they're separate pieces of property. The recommendation is from administration is to approve it, and I agree with that.</t>
        </is>
      </c>
      <c r="H2747" s="11" t="inlineStr">
        <is>
          <t>https://www.youtube.com/watch?v=d5Iav0dkhbs&amp;t=1623s</t>
        </is>
      </c>
    </row>
    <row r="2748">
      <c r="A2748" s="6" t="inlineStr">
        <is>
          <t>2025-06-17</t>
        </is>
      </c>
      <c r="B2748" s="6" t="inlineStr">
        <is>
          <t>17</t>
        </is>
      </c>
      <c r="C2748" s="8" t="inlineStr">
        <is>
          <t>Subdivision 4451-2025-9073, 300 Friesen Avenue (10185902 Manitoba Inc.) - 2 lots, 3 commercial condo units, subject to road widening by-law</t>
        </is>
      </c>
      <c r="D2748" s="6" t="inlineStr">
        <is>
          <t>Jake Hiebert</t>
        </is>
      </c>
      <c r="E2748" s="6" t="inlineStr">
        <is>
          <t>00:27:59</t>
        </is>
      </c>
      <c r="F2748" s="6" t="inlineStr">
        <is>
          <t>statement</t>
        </is>
      </c>
      <c r="G2748" s="8" t="inlineStr">
        <is>
          <t>Further to what Councillor Siemens says, It's nice to see this lot. It's been empty for the last year or two, and now that that building is going up to revitalize Main Street, so it's good to see.</t>
        </is>
      </c>
      <c r="H2748" s="11" t="inlineStr">
        <is>
          <t>https://www.youtube.com/watch?v=d5Iav0dkhbs&amp;t=1679s</t>
        </is>
      </c>
    </row>
    <row r="2749">
      <c r="A2749" s="6" t="inlineStr">
        <is>
          <t>2025-06-17</t>
        </is>
      </c>
      <c r="B2749" s="6" t="inlineStr">
        <is>
          <t>17</t>
        </is>
      </c>
      <c r="C2749" s="8" t="inlineStr">
        <is>
          <t>Subdivision 4451-2025-9073, 300 Friesen Avenue (10185902 Manitoba Inc.) - 2 lots, 3 commercial condo units, subject to road widening by-law</t>
        </is>
      </c>
      <c r="D2749" s="6" t="inlineStr">
        <is>
          <t>Jake Hiebert</t>
        </is>
      </c>
      <c r="E2749" s="6" t="inlineStr">
        <is>
          <t>00:27:59</t>
        </is>
      </c>
      <c r="F2749" s="6" t="inlineStr">
        <is>
          <t>statement</t>
        </is>
      </c>
      <c r="G2749" s="8" t="inlineStr">
        <is>
          <t>And the subdivision of this lot has the approval of administration, like it's been said, and so I think this is a good idea.</t>
        </is>
      </c>
      <c r="H2749" s="11" t="inlineStr">
        <is>
          <t>https://www.youtube.com/watch?v=d5Iav0dkhbs&amp;t=1679s</t>
        </is>
      </c>
    </row>
    <row r="2750">
      <c r="A2750" s="6" t="inlineStr">
        <is>
          <t>2025-06-17</t>
        </is>
      </c>
      <c r="B2750" s="6" t="inlineStr">
        <is>
          <t>18</t>
        </is>
      </c>
      <c r="C2750" s="8" t="inlineStr">
        <is>
          <t>Subdivision 4451-2025-9084, 41 PTH 52 West (S. Properties) - bare land condominium, 4 units + common element, subject to development agreement</t>
        </is>
      </c>
      <c r="D2750" s="6" t="inlineStr">
        <is>
          <t>Jac Siemens</t>
        </is>
      </c>
      <c r="E2750" s="6" t="inlineStr">
        <is>
          <t>00:29:50</t>
        </is>
      </c>
      <c r="F2750" s="6" t="inlineStr">
        <is>
          <t>motion</t>
        </is>
      </c>
      <c r="G2750" s="8" t="inlineStr">
        <is>
          <t>I wish to approve.</t>
        </is>
      </c>
      <c r="H2750" s="11" t="inlineStr">
        <is>
          <t>https://www.youtube.com/watch?v=d5Iav0dkhbs&amp;t=1790s</t>
        </is>
      </c>
    </row>
    <row r="2751">
      <c r="A2751" s="6" t="inlineStr">
        <is>
          <t>2025-06-17</t>
        </is>
      </c>
      <c r="B2751" s="6" t="inlineStr">
        <is>
          <t>18</t>
        </is>
      </c>
      <c r="C2751" s="8" t="inlineStr">
        <is>
          <t>Subdivision 4451-2025-9084, 41 PTH 52 West (S. Properties) - bare land condominium, 4 units + common element, subject to development agreement</t>
        </is>
      </c>
      <c r="D2751" s="6" t="inlineStr">
        <is>
          <t>Jac Siemens</t>
        </is>
      </c>
      <c r="E2751" s="6" t="inlineStr">
        <is>
          <t>00:29:56</t>
        </is>
      </c>
      <c r="F2751" s="6" t="inlineStr">
        <is>
          <t>statement</t>
        </is>
      </c>
      <c r="G2751" s="8" t="inlineStr">
        <is>
          <t>There's an existing building that's approximately a year, year and a half old on this property, and it's standing empty today</t>
        </is>
      </c>
      <c r="H2751" s="11" t="inlineStr">
        <is>
          <t>https://www.youtube.com/watch?v=d5Iav0dkhbs&amp;t=1796s</t>
        </is>
      </c>
    </row>
    <row r="2752">
      <c r="A2752" s="6" t="inlineStr">
        <is>
          <t>2025-06-17</t>
        </is>
      </c>
      <c r="B2752" s="6" t="inlineStr">
        <is>
          <t>18</t>
        </is>
      </c>
      <c r="C2752" s="8" t="inlineStr">
        <is>
          <t>Subdivision 4451-2025-9084, 41 PTH 52 West (S. Properties) - bare land condominium, 4 units + common element, subject to development agreement</t>
        </is>
      </c>
      <c r="D2752" s="6" t="inlineStr">
        <is>
          <t>Jac Siemens</t>
        </is>
      </c>
      <c r="E2752" s="6" t="inlineStr">
        <is>
          <t>00:29:56</t>
        </is>
      </c>
      <c r="F2752" s="6" t="inlineStr">
        <is>
          <t>statement</t>
        </is>
      </c>
      <c r="G2752" s="8" t="inlineStr">
        <is>
          <t>And it looks like it's a good proposal, and those buildings— that large building might have been an issue to rent out or lease.</t>
        </is>
      </c>
      <c r="H2752" s="11" t="inlineStr">
        <is>
          <t>https://www.youtube.com/watch?v=d5Iav0dkhbs&amp;t=1796s</t>
        </is>
      </c>
    </row>
    <row r="2753">
      <c r="A2753" s="6" t="inlineStr">
        <is>
          <t>2025-06-17</t>
        </is>
      </c>
      <c r="B2753" s="6" t="inlineStr">
        <is>
          <t>18</t>
        </is>
      </c>
      <c r="C2753" s="8" t="inlineStr">
        <is>
          <t>Subdivision 4451-2025-9084, 41 PTH 52 West (S. Properties) - bare land condominium, 4 units + common element, subject to development agreement</t>
        </is>
      </c>
      <c r="D2753" s="6" t="inlineStr">
        <is>
          <t>Jac Siemens</t>
        </is>
      </c>
      <c r="E2753" s="6" t="inlineStr">
        <is>
          <t>00:29:56</t>
        </is>
      </c>
      <c r="F2753" s="6" t="inlineStr">
        <is>
          <t>statement</t>
        </is>
      </c>
      <c r="G2753" s="8" t="inlineStr">
        <is>
          <t>The location along the highway there, it is a good commercial property. So I would approve this motion. And it is recommended also of approval by city administration.</t>
        </is>
      </c>
      <c r="H2753" s="11" t="inlineStr">
        <is>
          <t>https://www.youtube.com/watch?v=d5Iav0dkhbs&amp;t=1796s</t>
        </is>
      </c>
    </row>
    <row r="2754">
      <c r="A2754" s="6" t="inlineStr">
        <is>
          <t>2025-06-17</t>
        </is>
      </c>
      <c r="B2754" s="6" t="inlineStr">
        <is>
          <t>18</t>
        </is>
      </c>
      <c r="C2754" s="8" t="inlineStr">
        <is>
          <t>Subdivision 4451-2025-9084, 41 PTH 52 West (S. Properties) - bare land condominium, 4 units + common element, subject to development agreement</t>
        </is>
      </c>
      <c r="D2754" s="6" t="inlineStr">
        <is>
          <t>Unidentified councillor</t>
        </is>
      </c>
      <c r="E2754" s="6" t="inlineStr">
        <is>
          <t>00:31:07</t>
        </is>
      </c>
      <c r="F2754" s="6" t="inlineStr">
        <is>
          <t>statement</t>
        </is>
      </c>
      <c r="G2754" s="8" t="inlineStr">
        <is>
          <t>I agree with what Councillor Siemens has said, but this would give opportunities for 5 different businesses to possibly start a business in our community. So I think it's a good plan.</t>
        </is>
      </c>
      <c r="H2754" s="11" t="inlineStr">
        <is>
          <t>https://www.youtube.com/watch?v=d5Iav0dkhbs&amp;t=1867s</t>
        </is>
      </c>
    </row>
    <row r="2755">
      <c r="A2755" s="6" t="inlineStr">
        <is>
          <t>2025-06-17</t>
        </is>
      </c>
      <c r="B2755" s="6" t="inlineStr">
        <is>
          <t>18</t>
        </is>
      </c>
      <c r="C2755" s="8" t="inlineStr">
        <is>
          <t>Subdivision 4451-2025-9084, 41 PTH 52 West (S. Properties) - bare land condominium, 4 units + common element, subject to development agreement</t>
        </is>
      </c>
      <c r="D2755" s="6" t="inlineStr">
        <is>
          <t>Unidentified councillor</t>
        </is>
      </c>
      <c r="E2755" s="6" t="inlineStr">
        <is>
          <t>00:31:26</t>
        </is>
      </c>
      <c r="F2755" s="6" t="inlineStr">
        <is>
          <t>question</t>
        </is>
      </c>
      <c r="G2755" s="8" t="inlineStr">
        <is>
          <t>How are they going to manage the titles on this one? Is that under one title or are they going to Try to subdivide and put 4 separate titles?</t>
        </is>
      </c>
      <c r="H2755" s="11" t="inlineStr">
        <is>
          <t>https://www.youtube.com/watch?v=d5Iav0dkhbs&amp;t=1886s</t>
        </is>
      </c>
    </row>
    <row r="2756">
      <c r="A2756" s="6" t="inlineStr">
        <is>
          <t>2025-06-17</t>
        </is>
      </c>
      <c r="B2756" s="6" t="inlineStr">
        <is>
          <t>18</t>
        </is>
      </c>
      <c r="C2756" s="8" t="inlineStr">
        <is>
          <t>Subdivision 4451-2025-9084, 41 PTH 52 West (S. Properties) - bare land condominium, 4 units + common element, subject to development agreement</t>
        </is>
      </c>
      <c r="D2756" s="6" t="inlineStr">
        <is>
          <t>Unidentified councillor</t>
        </is>
      </c>
      <c r="E2756" s="6" t="inlineStr">
        <is>
          <t>00:32:05</t>
        </is>
      </c>
      <c r="F2756" s="6" t="inlineStr">
        <is>
          <t>question</t>
        </is>
      </c>
      <c r="G2756" s="8" t="inlineStr">
        <is>
          <t>Is this going to be one title per se, or are they trying to separate that building into 4 and make 4 separate titles?</t>
        </is>
      </c>
      <c r="H2756" s="11" t="inlineStr">
        <is>
          <t>https://www.youtube.com/watch?v=d5Iav0dkhbs&amp;t=1925s</t>
        </is>
      </c>
    </row>
    <row r="2757">
      <c r="A2757" s="6" t="inlineStr">
        <is>
          <t>2025-06-17</t>
        </is>
      </c>
      <c r="B2757" s="6" t="inlineStr">
        <is>
          <t>18</t>
        </is>
      </c>
      <c r="C2757" s="8" t="inlineStr">
        <is>
          <t>Subdivision 4451-2025-9084, 41 PTH 52 West (S. Properties) - bare land condominium, 4 units + common element, subject to development agreement</t>
        </is>
      </c>
      <c r="D2757" s="6" t="inlineStr">
        <is>
          <t>Unidentified councillor</t>
        </is>
      </c>
      <c r="E2757" s="6" t="inlineStr">
        <is>
          <t>00:32:43</t>
        </is>
      </c>
      <c r="F2757" s="6" t="inlineStr">
        <is>
          <t>statement</t>
        </is>
      </c>
      <c r="G2757" s="8" t="inlineStr">
        <is>
          <t>I think I heard from administration this would be a bare land condo situation, so then one owner would with the bare land so that they could have a common access agreement to the bare land condo.</t>
        </is>
      </c>
      <c r="H2757" s="11" t="inlineStr">
        <is>
          <t>https://www.youtube.com/watch?v=d5Iav0dkhbs&amp;t=1963s</t>
        </is>
      </c>
    </row>
    <row r="2758">
      <c r="A2758" s="6" t="inlineStr">
        <is>
          <t>2025-06-17</t>
        </is>
      </c>
      <c r="B2758" s="6" t="inlineStr">
        <is>
          <t>19</t>
        </is>
      </c>
      <c r="C2758" s="8" t="inlineStr">
        <is>
          <t>Municipal Board Order A-25-276 and corresponding 2016 business tax adjustment ($5)</t>
        </is>
      </c>
      <c r="D2758" s="6" t="inlineStr">
        <is>
          <t>Damian Penner</t>
        </is>
      </c>
      <c r="E2758" s="6" t="inlineStr">
        <is>
          <t>00:33:52</t>
        </is>
      </c>
      <c r="F2758" s="6" t="inlineStr">
        <is>
          <t>statement</t>
        </is>
      </c>
      <c r="G2758" s="8" t="inlineStr">
        <is>
          <t>Our accountants said that we would be able to afford this, so I think we'll eat the $5.</t>
        </is>
      </c>
      <c r="H2758" s="11" t="inlineStr">
        <is>
          <t>https://www.youtube.com/watch?v=d5Iav0dkhbs&amp;t=2032s</t>
        </is>
      </c>
    </row>
    <row r="2759">
      <c r="A2759" s="6" t="inlineStr">
        <is>
          <t>2025-06-17</t>
        </is>
      </c>
      <c r="B2759" s="6" t="inlineStr">
        <is>
          <t>20</t>
        </is>
      </c>
      <c r="C2759" s="8" t="inlineStr">
        <is>
          <t>By-Law 2257 3rd reading - Special Service Plan 2025-01, residential curbside waste collection</t>
        </is>
      </c>
      <c r="D2759" s="6" t="inlineStr">
        <is>
          <t>Susan Penner</t>
        </is>
      </c>
      <c r="E2759" s="6" t="inlineStr">
        <is>
          <t>00:35:50</t>
        </is>
      </c>
      <c r="F2759" s="6" t="inlineStr">
        <is>
          <t>statement</t>
        </is>
      </c>
      <c r="G2759" s="8" t="inlineStr">
        <is>
          <t>for the average home, uh, curbside pickup is less than $10 or just over $10 a month, which I think is a really good deal for the kind of service, um, we get in Steinbach.</t>
        </is>
      </c>
      <c r="H2759" s="11" t="inlineStr">
        <is>
          <t>https://www.youtube.com/watch?v=d5Iav0dkhbs&amp;t=2150s</t>
        </is>
      </c>
    </row>
    <row r="2760">
      <c r="A2760" s="6" t="inlineStr">
        <is>
          <t>2025-06-17</t>
        </is>
      </c>
      <c r="B2760" s="6" t="inlineStr">
        <is>
          <t>20</t>
        </is>
      </c>
      <c r="C2760" s="8" t="inlineStr">
        <is>
          <t>By-Law 2257 3rd reading - Special Service Plan 2025-01, residential curbside waste collection</t>
        </is>
      </c>
      <c r="D2760" s="6" t="inlineStr">
        <is>
          <t>Susan Penner</t>
        </is>
      </c>
      <c r="E2760" s="6" t="inlineStr">
        <is>
          <t>00:35:50</t>
        </is>
      </c>
      <c r="F2760" s="6" t="inlineStr">
        <is>
          <t>statement</t>
        </is>
      </c>
      <c r="G2760" s="8" t="inlineStr">
        <is>
          <t>On average, the increase is going to be $6 a year over the next few years. Um, so I think that is very reasonable for the kind of service we get. And it's also just necessary because obviously costs keep going up as well.</t>
        </is>
      </c>
      <c r="H2760" s="11" t="inlineStr">
        <is>
          <t>https://www.youtube.com/watch?v=d5Iav0dkhbs&amp;t=2150s</t>
        </is>
      </c>
    </row>
    <row r="2761">
      <c r="A2761" s="6" t="inlineStr">
        <is>
          <t>2025-06-17</t>
        </is>
      </c>
      <c r="B2761" s="6" t="inlineStr">
        <is>
          <t>20</t>
        </is>
      </c>
      <c r="C2761" s="8" t="inlineStr">
        <is>
          <t>By-Law 2257 3rd reading - Special Service Plan 2025-01, residential curbside waste collection</t>
        </is>
      </c>
      <c r="D2761" s="6" t="inlineStr">
        <is>
          <t>Damian Penner</t>
        </is>
      </c>
      <c r="E2761" s="6" t="inlineStr">
        <is>
          <t>00:36:27</t>
        </is>
      </c>
      <c r="F2761" s="6" t="inlineStr">
        <is>
          <t>statement</t>
        </is>
      </c>
      <c r="G2761" s="8" t="inlineStr">
        <is>
          <t>a lot of the departments do when they're doing their rate increases is they do it on a dollar basis as opposed to a percentage basis. So that prevents over the span of 10, 15, 20 years of compounding.</t>
        </is>
      </c>
      <c r="H2761" s="11" t="inlineStr">
        <is>
          <t>https://www.youtube.com/watch?v=d5Iav0dkhbs&amp;t=2187s</t>
        </is>
      </c>
    </row>
    <row r="2762">
      <c r="A2762" s="6" t="inlineStr">
        <is>
          <t>2025-06-17</t>
        </is>
      </c>
      <c r="B2762" s="6" t="inlineStr">
        <is>
          <t>20</t>
        </is>
      </c>
      <c r="C2762" s="8" t="inlineStr">
        <is>
          <t>By-Law 2257 3rd reading - Special Service Plan 2025-01, residential curbside waste collection</t>
        </is>
      </c>
      <c r="D2762" s="6" t="inlineStr">
        <is>
          <t>Damian Penner</t>
        </is>
      </c>
      <c r="E2762" s="6" t="inlineStr">
        <is>
          <t>00:36:27</t>
        </is>
      </c>
      <c r="F2762" s="6" t="inlineStr">
        <is>
          <t>statement</t>
        </is>
      </c>
      <c r="G2762" s="8" t="inlineStr">
        <is>
          <t>Trying to continue to not only be accountable to the taxpayer but to keep things affordable for them.</t>
        </is>
      </c>
      <c r="H2762" s="11" t="inlineStr">
        <is>
          <t>https://www.youtube.com/watch?v=d5Iav0dkhbs&amp;t=2187s</t>
        </is>
      </c>
    </row>
    <row r="2763">
      <c r="A2763" s="6" t="inlineStr">
        <is>
          <t>2025-07-02</t>
        </is>
      </c>
      <c r="B2763" s="6" t="inlineStr">
        <is>
          <t>8</t>
        </is>
      </c>
      <c r="C2763" s="8" t="inlineStr">
        <is>
          <t>By-Law 2255 3rd reading - Local Improvement Plan 2025-01, Lift Station #1 to Lagoon Forcemain Twinning</t>
        </is>
      </c>
      <c r="D2763" s="6" t="inlineStr">
        <is>
          <t>Michael Zwaagstra</t>
        </is>
      </c>
      <c r="E2763" s="6" t="inlineStr">
        <is>
          <t>00:07:15</t>
        </is>
      </c>
      <c r="F2763" s="6" t="inlineStr">
        <is>
          <t>motion</t>
        </is>
      </c>
      <c r="G2763" s="8" t="inlineStr">
        <is>
          <t>Motion to approve.</t>
        </is>
      </c>
      <c r="H2763" s="11" t="inlineStr">
        <is>
          <t>https://www.youtube.com/watch?v=ZUBcCjxQ0Tk&amp;t=435s</t>
        </is>
      </c>
    </row>
    <row r="2764">
      <c r="A2764" s="6" t="inlineStr">
        <is>
          <t>2025-07-02</t>
        </is>
      </c>
      <c r="B2764" s="6" t="inlineStr">
        <is>
          <t>8</t>
        </is>
      </c>
      <c r="C2764" s="8" t="inlineStr">
        <is>
          <t>By-Law 2255 3rd reading - Local Improvement Plan 2025-01, Lift Station #1 to Lagoon Forcemain Twinning</t>
        </is>
      </c>
      <c r="D2764" s="6" t="inlineStr">
        <is>
          <t>Michael Zwaagstra</t>
        </is>
      </c>
      <c r="E2764" s="6" t="inlineStr">
        <is>
          <t>00:07:19</t>
        </is>
      </c>
      <c r="F2764" s="6" t="inlineStr">
        <is>
          <t>statement</t>
        </is>
      </c>
      <c r="G2764" s="8" t="inlineStr">
        <is>
          <t>this would install approximately 3 kilometres of new force main along Park Road West, and this will increase our general sewer system capacity.</t>
        </is>
      </c>
      <c r="H2764" s="11" t="inlineStr">
        <is>
          <t>https://www.youtube.com/watch?v=ZUBcCjxQ0Tk&amp;t=439s</t>
        </is>
      </c>
    </row>
    <row r="2765">
      <c r="A2765" s="6" t="inlineStr">
        <is>
          <t>2025-07-02</t>
        </is>
      </c>
      <c r="B2765" s="6" t="inlineStr">
        <is>
          <t>8</t>
        </is>
      </c>
      <c r="C2765" s="8" t="inlineStr">
        <is>
          <t>By-Law 2255 3rd reading - Local Improvement Plan 2025-01, Lift Station #1 to Lagoon Forcemain Twinning</t>
        </is>
      </c>
      <c r="D2765" s="6" t="inlineStr">
        <is>
          <t>Michael Zwaagstra</t>
        </is>
      </c>
      <c r="E2765" s="6" t="inlineStr">
        <is>
          <t>00:07:19</t>
        </is>
      </c>
      <c r="F2765" s="6" t="inlineStr">
        <is>
          <t>statement</t>
        </is>
      </c>
      <c r="G2765" s="8" t="inlineStr">
        <is>
          <t>The portion of it, $2.75 million, is being borrowed over 5 years, which is our normal borrowing policy.</t>
        </is>
      </c>
      <c r="H2765" s="11" t="inlineStr">
        <is>
          <t>https://www.youtube.com/watch?v=ZUBcCjxQ0Tk&amp;t=439s</t>
        </is>
      </c>
    </row>
    <row r="2766">
      <c r="A2766" s="6" t="inlineStr">
        <is>
          <t>2025-07-02</t>
        </is>
      </c>
      <c r="B2766" s="6" t="inlineStr">
        <is>
          <t>8</t>
        </is>
      </c>
      <c r="C2766" s="8" t="inlineStr">
        <is>
          <t>By-Law 2255 3rd reading - Local Improvement Plan 2025-01, Lift Station #1 to Lagoon Forcemain Twinning</t>
        </is>
      </c>
      <c r="D2766" s="6" t="inlineStr">
        <is>
          <t>Michael Zwaagstra</t>
        </is>
      </c>
      <c r="E2766" s="6" t="inlineStr">
        <is>
          <t>00:07:19</t>
        </is>
      </c>
      <c r="F2766" s="6" t="inlineStr">
        <is>
          <t>statement</t>
        </is>
      </c>
      <c r="G2766" s="8" t="inlineStr">
        <is>
          <t>So I would certainly encourage us to support this.</t>
        </is>
      </c>
      <c r="H2766" s="11" t="inlineStr">
        <is>
          <t>https://www.youtube.com/watch?v=ZUBcCjxQ0Tk&amp;t=439s</t>
        </is>
      </c>
    </row>
    <row r="2767">
      <c r="A2767" s="6" t="inlineStr">
        <is>
          <t>2025-07-02</t>
        </is>
      </c>
      <c r="B2767" s="6" t="inlineStr">
        <is>
          <t>8</t>
        </is>
      </c>
      <c r="C2767" s="8" t="inlineStr">
        <is>
          <t>By-Law 2255 3rd reading - Local Improvement Plan 2025-01, Lift Station #1 to Lagoon Forcemain Twinning</t>
        </is>
      </c>
      <c r="D2767" s="6" t="inlineStr">
        <is>
          <t>Susan Penner</t>
        </is>
      </c>
      <c r="E2767" s="6" t="inlineStr">
        <is>
          <t>00:07:56</t>
        </is>
      </c>
      <c r="F2767" s="6" t="inlineStr">
        <is>
          <t>statement</t>
        </is>
      </c>
      <c r="G2767" s="8" t="inlineStr">
        <is>
          <t>Yeah, I would just like to add that it's really important we're proactive with projects like this. We've seen other communities where their growth and development has stopped when they can't handle, you know, the water and sewer that's been created.</t>
        </is>
      </c>
      <c r="H2767" s="11" t="inlineStr">
        <is>
          <t>https://www.youtube.com/watch?v=ZUBcCjxQ0Tk&amp;t=476s</t>
        </is>
      </c>
    </row>
    <row r="2768">
      <c r="A2768" s="6" t="inlineStr">
        <is>
          <t>2025-07-02</t>
        </is>
      </c>
      <c r="B2768" s="6" t="inlineStr">
        <is>
          <t>8</t>
        </is>
      </c>
      <c r="C2768" s="8" t="inlineStr">
        <is>
          <t>By-Law 2255 3rd reading - Local Improvement Plan 2025-01, Lift Station #1 to Lagoon Forcemain Twinning</t>
        </is>
      </c>
      <c r="D2768" s="6" t="inlineStr">
        <is>
          <t>Susan Penner</t>
        </is>
      </c>
      <c r="E2768" s="6" t="inlineStr">
        <is>
          <t>00:07:56</t>
        </is>
      </c>
      <c r="F2768" s="6" t="inlineStr">
        <is>
          <t>statement</t>
        </is>
      </c>
      <c r="G2768" s="8" t="inlineStr">
        <is>
          <t>And at the rate Steinbach's growing, it's not taking very long for our infrastructure to reach its So this is an important project.</t>
        </is>
      </c>
      <c r="H2768" s="11" t="inlineStr">
        <is>
          <t>https://www.youtube.com/watch?v=ZUBcCjxQ0Tk&amp;t=476s</t>
        </is>
      </c>
    </row>
    <row r="2769">
      <c r="A2769" s="6" t="inlineStr">
        <is>
          <t>2025-07-02</t>
        </is>
      </c>
      <c r="B2769" s="6" t="inlineStr">
        <is>
          <t>8</t>
        </is>
      </c>
      <c r="C2769" s="8" t="inlineStr">
        <is>
          <t>By-Law 2255 3rd reading - Local Improvement Plan 2025-01, Lift Station #1 to Lagoon Forcemain Twinning</t>
        </is>
      </c>
      <c r="D2769" s="6" t="inlineStr">
        <is>
          <t>Mayor Earl Funk</t>
        </is>
      </c>
      <c r="E2769" s="6" t="inlineStr">
        <is>
          <t>00:08:22</t>
        </is>
      </c>
      <c r="F2769" s="6" t="inlineStr">
        <is>
          <t>statement</t>
        </is>
      </c>
      <c r="G2769" s="8" t="inlineStr">
        <is>
          <t>Uh, council, I, I agree with the comments that were made.</t>
        </is>
      </c>
      <c r="H2769" s="11" t="inlineStr">
        <is>
          <t>https://www.youtube.com/watch?v=ZUBcCjxQ0Tk&amp;t=502s</t>
        </is>
      </c>
    </row>
    <row r="2770">
      <c r="A2770" s="6" t="inlineStr">
        <is>
          <t>2025-07-02</t>
        </is>
      </c>
      <c r="B2770" s="6" t="inlineStr">
        <is>
          <t>8</t>
        </is>
      </c>
      <c r="C2770" s="8" t="inlineStr">
        <is>
          <t>By-Law 2255 3rd reading - Local Improvement Plan 2025-01, Lift Station #1 to Lagoon Forcemain Twinning</t>
        </is>
      </c>
      <c r="D2770" s="6" t="inlineStr">
        <is>
          <t>Mayor Earl Funk</t>
        </is>
      </c>
      <c r="E2770" s="6" t="inlineStr">
        <is>
          <t>00:08:31</t>
        </is>
      </c>
      <c r="F2770" s="6" t="inlineStr">
        <is>
          <t>statement</t>
        </is>
      </c>
      <c r="G2770" s="8" t="inlineStr">
        <is>
          <t>I don't see anything to add, so I'll call for the question.</t>
        </is>
      </c>
      <c r="H2770" s="11" t="inlineStr">
        <is>
          <t>https://www.youtube.com/watch?v=ZUBcCjxQ0Tk&amp;t=511s</t>
        </is>
      </c>
    </row>
    <row r="2771">
      <c r="A2771" s="6" t="inlineStr">
        <is>
          <t>2025-07-02</t>
        </is>
      </c>
      <c r="B2771" s="6" t="inlineStr">
        <is>
          <t>9/9.1/9.2/9.3/9.4/10/11/12</t>
        </is>
      </c>
      <c r="C2771" s="8" t="inlineStr">
        <is>
          <t>Public hearing and decision - Conditional Use CU-2025-02, 16 Pioneer Road (retail sales in M-1, Adult &amp; Teen Challenge)</t>
        </is>
      </c>
      <c r="D2771" s="6" t="inlineStr">
        <is>
          <t>Michael Zwaagstra</t>
        </is>
      </c>
      <c r="E2771" s="6" t="inlineStr">
        <is>
          <t>00:13:43</t>
        </is>
      </c>
      <c r="F2771" s="6" t="inlineStr">
        <is>
          <t>question</t>
        </is>
      </c>
      <c r="G2771" s="8" t="inlineStr">
        <is>
          <t>Fast, could you just talk a little bit more about the rationale for this location and why you feel that this is a, this is a good use?</t>
        </is>
      </c>
      <c r="H2771" s="11" t="inlineStr">
        <is>
          <t>https://www.youtube.com/watch?v=ZUBcCjxQ0Tk&amp;t=823s</t>
        </is>
      </c>
    </row>
    <row r="2772">
      <c r="A2772" s="6" t="inlineStr">
        <is>
          <t>2025-07-02</t>
        </is>
      </c>
      <c r="B2772" s="6" t="inlineStr">
        <is>
          <t>9/9.1/9.2/9.3/9.4/10/11/12</t>
        </is>
      </c>
      <c r="C2772" s="8" t="inlineStr">
        <is>
          <t>Public hearing and decision - Conditional Use CU-2025-02, 16 Pioneer Road (retail sales in M-1, Adult &amp; Teen Challenge)</t>
        </is>
      </c>
      <c r="D2772" s="6" t="inlineStr">
        <is>
          <t>Michael Zwaagstra</t>
        </is>
      </c>
      <c r="E2772" s="6" t="inlineStr">
        <is>
          <t>00:16:56</t>
        </is>
      </c>
      <c r="F2772" s="6" t="inlineStr">
        <is>
          <t>question</t>
        </is>
      </c>
      <c r="G2772" s="8" t="inlineStr">
        <is>
          <t>Now, I've always understood in the past that when we give a conditional use, do we actually have the ability to set that it would expire?</t>
        </is>
      </c>
      <c r="H2772" s="11" t="inlineStr">
        <is>
          <t>https://www.youtube.com/watch?v=ZUBcCjxQ0Tk&amp;t=1016s</t>
        </is>
      </c>
    </row>
    <row r="2773">
      <c r="A2773" s="6" t="inlineStr">
        <is>
          <t>2025-07-02</t>
        </is>
      </c>
      <c r="B2773" s="6" t="inlineStr">
        <is>
          <t>9/9.1/9.2/9.3/9.4/10/11/12</t>
        </is>
      </c>
      <c r="C2773" s="8" t="inlineStr">
        <is>
          <t>Public hearing and decision - Conditional Use CU-2025-02, 16 Pioneer Road (retail sales in M-1, Adult &amp; Teen Challenge)</t>
        </is>
      </c>
      <c r="D2773" s="6" t="inlineStr">
        <is>
          <t>Michael Zwaagstra</t>
        </is>
      </c>
      <c r="E2773" s="6" t="inlineStr">
        <is>
          <t>00:19:06</t>
        </is>
      </c>
      <c r="F2773" s="6" t="inlineStr">
        <is>
          <t>motion</t>
        </is>
      </c>
      <c r="G2773" s="8" t="inlineStr">
        <is>
          <t>I will make a motion to approve the conditional use subject to the condition that the conditional use expire upon the applicant ceasing its retail sales activity on the site.</t>
        </is>
      </c>
      <c r="H2773" s="11" t="inlineStr">
        <is>
          <t>https://www.youtube.com/watch?v=ZUBcCjxQ0Tk&amp;t=1146s</t>
        </is>
      </c>
    </row>
    <row r="2774">
      <c r="A2774" s="6" t="inlineStr">
        <is>
          <t>2025-07-02</t>
        </is>
      </c>
      <c r="B2774" s="6" t="inlineStr">
        <is>
          <t>9/9.1/9.2/9.3/9.4/10/11/12</t>
        </is>
      </c>
      <c r="C2774" s="8" t="inlineStr">
        <is>
          <t>Public hearing and decision - Conditional Use CU-2025-02, 16 Pioneer Road (retail sales in M-1, Adult &amp; Teen Challenge)</t>
        </is>
      </c>
      <c r="D2774" s="6" t="inlineStr">
        <is>
          <t>Michael Zwaagstra</t>
        </is>
      </c>
      <c r="E2774" s="6" t="inlineStr">
        <is>
          <t>00:19:28</t>
        </is>
      </c>
      <c r="F2774" s="6" t="inlineStr">
        <is>
          <t>statement</t>
        </is>
      </c>
      <c r="G2774" s="8" t="inlineStr">
        <is>
          <t>We do try to protect our industrial park because the reason the industrial park is developed is for the purpose of industry. But I believe this situation is unique and is even different than the previous application that had been made by Adults and Teen Challenge.</t>
        </is>
      </c>
      <c r="H2774" s="11" t="inlineStr">
        <is>
          <t>https://www.youtube.com/watch?v=ZUBcCjxQ0Tk&amp;t=1168s</t>
        </is>
      </c>
    </row>
    <row r="2775">
      <c r="A2775" s="6" t="inlineStr">
        <is>
          <t>2025-07-02</t>
        </is>
      </c>
      <c r="B2775" s="6" t="inlineStr">
        <is>
          <t>9/9.1/9.2/9.3/9.4/10/11/12</t>
        </is>
      </c>
      <c r="C2775" s="8" t="inlineStr">
        <is>
          <t>Public hearing and decision - Conditional Use CU-2025-02, 16 Pioneer Road (retail sales in M-1, Adult &amp; Teen Challenge)</t>
        </is>
      </c>
      <c r="D2775" s="6" t="inlineStr">
        <is>
          <t>Michael Zwaagstra</t>
        </is>
      </c>
      <c r="E2775" s="6" t="inlineStr">
        <is>
          <t>00:19:55</t>
        </is>
      </c>
      <c r="F2775" s="6" t="inlineStr">
        <is>
          <t>statement</t>
        </is>
      </c>
      <c r="G2775" s="8" t="inlineStr">
        <is>
          <t>One is that we're talking about repurposing an existing building.</t>
        </is>
      </c>
      <c r="H2775" s="11" t="inlineStr">
        <is>
          <t>https://www.youtube.com/watch?v=ZUBcCjxQ0Tk&amp;t=1195s</t>
        </is>
      </c>
    </row>
    <row r="2776">
      <c r="A2776" s="6" t="inlineStr">
        <is>
          <t>2025-07-02</t>
        </is>
      </c>
      <c r="B2776" s="6" t="inlineStr">
        <is>
          <t>9/9.1/9.2/9.3/9.4/10/11/12</t>
        </is>
      </c>
      <c r="C2776" s="8" t="inlineStr">
        <is>
          <t>Public hearing and decision - Conditional Use CU-2025-02, 16 Pioneer Road (retail sales in M-1, Adult &amp; Teen Challenge)</t>
        </is>
      </c>
      <c r="D2776" s="6" t="inlineStr">
        <is>
          <t>Michael Zwaagstra</t>
        </is>
      </c>
      <c r="E2776" s="6" t="inlineStr">
        <is>
          <t>00:19:59</t>
        </is>
      </c>
      <c r="F2776" s="6" t="inlineStr">
        <is>
          <t>statement</t>
        </is>
      </c>
      <c r="G2776" s="8" t="inlineStr">
        <is>
          <t>It's not your traditional retail store. We're not talking about a Walmart-type store locating in the industrial park.</t>
        </is>
      </c>
      <c r="H2776" s="11" t="inlineStr">
        <is>
          <t>https://www.youtube.com/watch?v=ZUBcCjxQ0Tk&amp;t=1199s</t>
        </is>
      </c>
    </row>
    <row r="2777">
      <c r="A2777" s="6" t="inlineStr">
        <is>
          <t>2025-07-02</t>
        </is>
      </c>
      <c r="B2777" s="6" t="inlineStr">
        <is>
          <t>9/9.1/9.2/9.3/9.4/10/11/12</t>
        </is>
      </c>
      <c r="C2777" s="8" t="inlineStr">
        <is>
          <t>Public hearing and decision - Conditional Use CU-2025-02, 16 Pioneer Road (retail sales in M-1, Adult &amp; Teen Challenge)</t>
        </is>
      </c>
      <c r="D2777" s="6" t="inlineStr">
        <is>
          <t>Michael Zwaagstra</t>
        </is>
      </c>
      <c r="E2777" s="6" t="inlineStr">
        <is>
          <t>00:19:59</t>
        </is>
      </c>
      <c r="F2777" s="6" t="inlineStr">
        <is>
          <t>statement</t>
        </is>
      </c>
      <c r="G2777" s="8" t="inlineStr">
        <is>
          <t>The reason I'm not including the condition of upgrading the pipe is simply that it was already— the building has already been built.</t>
        </is>
      </c>
      <c r="H2777" s="11" t="inlineStr">
        <is>
          <t>https://www.youtube.com/watch?v=ZUBcCjxQ0Tk&amp;t=1199s</t>
        </is>
      </c>
    </row>
    <row r="2778">
      <c r="A2778" s="6" t="inlineStr">
        <is>
          <t>2025-07-02</t>
        </is>
      </c>
      <c r="B2778" s="6" t="inlineStr">
        <is>
          <t>9/9.1/9.2/9.3/9.4/10/11/12</t>
        </is>
      </c>
      <c r="C2778" s="8" t="inlineStr">
        <is>
          <t>Public hearing and decision - Conditional Use CU-2025-02, 16 Pioneer Road (retail sales in M-1, Adult &amp; Teen Challenge)</t>
        </is>
      </c>
      <c r="D2778" s="6" t="inlineStr">
        <is>
          <t>Michael Zwaagstra</t>
        </is>
      </c>
      <c r="E2778" s="6" t="inlineStr">
        <is>
          <t>00:19:59</t>
        </is>
      </c>
      <c r="F2778" s="6" t="inlineStr">
        <is>
          <t>statement</t>
        </is>
      </c>
      <c r="G2778" s="8" t="inlineStr">
        <is>
          <t>And I didn't hear anything in the response from staff that indicates that the service level doesn't work for the building as— for the use that's proposed.</t>
        </is>
      </c>
      <c r="H2778" s="11" t="inlineStr">
        <is>
          <t>https://www.youtube.com/watch?v=ZUBcCjxQ0Tk&amp;t=1199s</t>
        </is>
      </c>
    </row>
    <row r="2779">
      <c r="A2779" s="6" t="inlineStr">
        <is>
          <t>2025-07-02</t>
        </is>
      </c>
      <c r="B2779" s="6" t="inlineStr">
        <is>
          <t>9/9.1/9.2/9.3/9.4/10/11/12</t>
        </is>
      </c>
      <c r="C2779" s="8" t="inlineStr">
        <is>
          <t>Public hearing and decision - Conditional Use CU-2025-02, 16 Pioneer Road (retail sales in M-1, Adult &amp; Teen Challenge)</t>
        </is>
      </c>
      <c r="D2779" s="6" t="inlineStr">
        <is>
          <t>Michael Zwaagstra</t>
        </is>
      </c>
      <c r="E2779" s="6" t="inlineStr">
        <is>
          <t>00:24:58</t>
        </is>
      </c>
      <c r="F2779" s="6" t="inlineStr">
        <is>
          <t>statement</t>
        </is>
      </c>
      <c r="G2779" s="8" t="inlineStr">
        <is>
          <t>So we were actually able to limit the risk substantially in terms of the growth of retail in the industrial park.</t>
        </is>
      </c>
      <c r="H2779" s="11" t="inlineStr">
        <is>
          <t>https://www.youtube.com/watch?v=ZUBcCjxQ0Tk&amp;t=1498s</t>
        </is>
      </c>
    </row>
    <row r="2780">
      <c r="A2780" s="6" t="inlineStr">
        <is>
          <t>2025-07-02</t>
        </is>
      </c>
      <c r="B2780" s="6" t="inlineStr">
        <is>
          <t>9/9.1/9.2/9.3/9.4/10/11/12</t>
        </is>
      </c>
      <c r="C2780" s="8" t="inlineStr">
        <is>
          <t>Public hearing and decision - Conditional Use CU-2025-02, 16 Pioneer Road (retail sales in M-1, Adult &amp; Teen Challenge)</t>
        </is>
      </c>
      <c r="D2780" s="6" t="inlineStr">
        <is>
          <t>Damian Penner</t>
        </is>
      </c>
      <c r="E2780" s="6" t="inlineStr">
        <is>
          <t>00:24:09</t>
        </is>
      </c>
      <c r="F2780" s="6" t="inlineStr">
        <is>
          <t>statement</t>
        </is>
      </c>
      <c r="G2780" s="8" t="inlineStr">
        <is>
          <t>As council knows, ordinarily I vote against any retail in industrial areas. I agree with the comments that have been made thus far. I think this is a unique application in a number of ways.</t>
        </is>
      </c>
      <c r="H2780" s="11" t="inlineStr">
        <is>
          <t>https://www.youtube.com/watch?v=ZUBcCjxQ0Tk&amp;t=1449s</t>
        </is>
      </c>
    </row>
    <row r="2781">
      <c r="A2781" s="6" t="inlineStr">
        <is>
          <t>2025-07-02</t>
        </is>
      </c>
      <c r="B2781" s="6" t="inlineStr">
        <is>
          <t>9/9.1/9.2/9.3/9.4/10/11/12</t>
        </is>
      </c>
      <c r="C2781" s="8" t="inlineStr">
        <is>
          <t>Public hearing and decision - Conditional Use CU-2025-02, 16 Pioneer Road (retail sales in M-1, Adult &amp; Teen Challenge)</t>
        </is>
      </c>
      <c r="D2781" s="6" t="inlineStr">
        <is>
          <t>Damian Penner</t>
        </is>
      </c>
      <c r="E2781" s="6" t="inlineStr">
        <is>
          <t>00:24:09</t>
        </is>
      </c>
      <c r="F2781" s="6" t="inlineStr">
        <is>
          <t>statement</t>
        </is>
      </c>
      <c r="G2781" s="8" t="inlineStr">
        <is>
          <t>But what we— if we look in the area, we've got places like MPI is there, we've got Manitoba Hydro there, and we have other businesses there already. And so I think this is a good fit for Adult and Teen Challenge. It's a good cause in our community.</t>
        </is>
      </c>
      <c r="H2781" s="11" t="inlineStr">
        <is>
          <t>https://www.youtube.com/watch?v=ZUBcCjxQ0Tk&amp;t=1449s</t>
        </is>
      </c>
    </row>
    <row r="2782">
      <c r="A2782" s="6" t="inlineStr">
        <is>
          <t>2025-07-02</t>
        </is>
      </c>
      <c r="B2782" s="6" t="inlineStr">
        <is>
          <t>9/9.1/9.2/9.3/9.4/10/11/12</t>
        </is>
      </c>
      <c r="C2782" s="8" t="inlineStr">
        <is>
          <t>Public hearing and decision - Conditional Use CU-2025-02, 16 Pioneer Road (retail sales in M-1, Adult &amp; Teen Challenge)</t>
        </is>
      </c>
      <c r="D2782" s="6" t="inlineStr">
        <is>
          <t>Damian Penner</t>
        </is>
      </c>
      <c r="E2782" s="6" t="inlineStr">
        <is>
          <t>00:24:47</t>
        </is>
      </c>
      <c r="F2782" s="6" t="inlineStr">
        <is>
          <t>statement</t>
        </is>
      </c>
      <c r="G2782" s="8" t="inlineStr">
        <is>
          <t>I appreciate the applicant applying for this location.</t>
        </is>
      </c>
      <c r="H2782" s="11" t="inlineStr">
        <is>
          <t>https://www.youtube.com/watch?v=ZUBcCjxQ0Tk&amp;t=1487s</t>
        </is>
      </c>
    </row>
    <row r="2783">
      <c r="A2783" s="6" t="inlineStr">
        <is>
          <t>2025-07-02</t>
        </is>
      </c>
      <c r="B2783" s="6" t="inlineStr">
        <is>
          <t>9/9.1/9.2/9.3/9.4/10/11/12</t>
        </is>
      </c>
      <c r="C2783" s="8" t="inlineStr">
        <is>
          <t>Public hearing and decision - Conditional Use CU-2025-02, 16 Pioneer Road (retail sales in M-1, Adult &amp; Teen Challenge)</t>
        </is>
      </c>
      <c r="D2783" s="6" t="inlineStr">
        <is>
          <t>Unidentified councillor</t>
        </is>
      </c>
      <c r="E2783" s="6" t="inlineStr">
        <is>
          <t>00:16:29</t>
        </is>
      </c>
      <c r="F2783" s="6" t="inlineStr">
        <is>
          <t>question</t>
        </is>
      </c>
      <c r="G2783" s="8" t="inlineStr">
        <is>
          <t>Mr. Workington, with regards to the recommendation from engineering to go from the 1.5 to the 2 inches, that's strictly for zoning requirements to bring it up to our current or is there another rationale behind that?</t>
        </is>
      </c>
      <c r="H2783" s="11" t="inlineStr">
        <is>
          <t>https://www.youtube.com/watch?v=ZUBcCjxQ0Tk&amp;t=989s</t>
        </is>
      </c>
    </row>
    <row r="2784">
      <c r="A2784" s="6" t="inlineStr">
        <is>
          <t>2025-07-02</t>
        </is>
      </c>
      <c r="B2784" s="6" t="inlineStr">
        <is>
          <t>9/9.1/9.2/9.3/9.4/10/11/12</t>
        </is>
      </c>
      <c r="C2784" s="8" t="inlineStr">
        <is>
          <t>Public hearing and decision - Conditional Use CU-2025-02, 16 Pioneer Road (retail sales in M-1, Adult &amp; Teen Challenge)</t>
        </is>
      </c>
      <c r="D2784" s="6" t="inlineStr">
        <is>
          <t>Unidentified councillor</t>
        </is>
      </c>
      <c r="E2784" s="6" t="inlineStr">
        <is>
          <t>00:22:09</t>
        </is>
      </c>
      <c r="F2784" s="6" t="inlineStr">
        <is>
          <t>statement</t>
        </is>
      </c>
      <c r="G2784" s="8" t="inlineStr">
        <is>
          <t>There is going to be an opportunity that if the applicant does choose or choose in the future to move, that there is a sunset clause on, on that property with regards to the conditional use that would then allow the upgrade at a later date.</t>
        </is>
      </c>
      <c r="H2784" s="11" t="inlineStr">
        <is>
          <t>https://www.youtube.com/watch?v=ZUBcCjxQ0Tk&amp;t=1329s</t>
        </is>
      </c>
    </row>
    <row r="2785">
      <c r="A2785" s="6" t="inlineStr">
        <is>
          <t>2025-07-02</t>
        </is>
      </c>
      <c r="B2785" s="6" t="inlineStr">
        <is>
          <t>9/9.1/9.2/9.3/9.4/10/11/12</t>
        </is>
      </c>
      <c r="C2785" s="8" t="inlineStr">
        <is>
          <t>Public hearing and decision - Conditional Use CU-2025-02, 16 Pioneer Road (retail sales in M-1, Adult &amp; Teen Challenge)</t>
        </is>
      </c>
      <c r="D2785" s="6" t="inlineStr">
        <is>
          <t>Unidentified councillor</t>
        </is>
      </c>
      <c r="E2785" s="6" t="inlineStr">
        <is>
          <t>00:22:09</t>
        </is>
      </c>
      <c r="F2785" s="6" t="inlineStr">
        <is>
          <t>statement</t>
        </is>
      </c>
      <c r="G2785" s="8" t="inlineStr">
        <is>
          <t>Having office space, having an industrial component, as well as a retail component makes that challenging for them.</t>
        </is>
      </c>
      <c r="H2785" s="11" t="inlineStr">
        <is>
          <t>https://www.youtube.com/watch?v=ZUBcCjxQ0Tk&amp;t=1329s</t>
        </is>
      </c>
    </row>
    <row r="2786">
      <c r="A2786" s="6" t="inlineStr">
        <is>
          <t>2025-07-02</t>
        </is>
      </c>
      <c r="B2786" s="6" t="inlineStr">
        <is>
          <t>9/9.1/9.2/9.3/9.4/10/11/12</t>
        </is>
      </c>
      <c r="C2786" s="8" t="inlineStr">
        <is>
          <t>Public hearing and decision - Conditional Use CU-2025-02, 16 Pioneer Road (retail sales in M-1, Adult &amp; Teen Challenge)</t>
        </is>
      </c>
      <c r="D2786" s="6" t="inlineStr">
        <is>
          <t>Unidentified councillor</t>
        </is>
      </c>
      <c r="E2786" s="6" t="inlineStr">
        <is>
          <t>00:22:09</t>
        </is>
      </c>
      <c r="F2786" s="6" t="inlineStr">
        <is>
          <t>statement</t>
        </is>
      </c>
      <c r="G2786" s="8" t="inlineStr">
        <is>
          <t>The reason that my vote here is in favour as opposed to was against in the last application is, as Councillor Zweigstra pointed out, this is an existing building already and there is also consideration that needs to be made for repurposing existing buildings.</t>
        </is>
      </c>
      <c r="H2786" s="11" t="inlineStr">
        <is>
          <t>https://www.youtube.com/watch?v=ZUBcCjxQ0Tk&amp;t=1329s</t>
        </is>
      </c>
    </row>
    <row r="2787">
      <c r="A2787" s="6" t="inlineStr">
        <is>
          <t>2025-07-02</t>
        </is>
      </c>
      <c r="B2787" s="6" t="inlineStr">
        <is>
          <t>9/9.1/9.2/9.3/9.4/10/11/12</t>
        </is>
      </c>
      <c r="C2787" s="8" t="inlineStr">
        <is>
          <t>Public hearing and decision - Conditional Use CU-2025-02, 16 Pioneer Road (retail sales in M-1, Adult &amp; Teen Challenge)</t>
        </is>
      </c>
      <c r="D2787" s="6" t="inlineStr">
        <is>
          <t>Unidentified councillor</t>
        </is>
      </c>
      <c r="E2787" s="6" t="inlineStr">
        <is>
          <t>00:22:09</t>
        </is>
      </c>
      <c r="F2787" s="6" t="inlineStr">
        <is>
          <t>statement</t>
        </is>
      </c>
      <c r="G2787" s="8" t="inlineStr">
        <is>
          <t>This is a long-existing site that I think that argument of subsidizing has been passed many decades ago. So that's why I'm voting in favour of this.</t>
        </is>
      </c>
      <c r="H2787" s="11" t="inlineStr">
        <is>
          <t>https://www.youtube.com/watch?v=ZUBcCjxQ0Tk&amp;t=1329s</t>
        </is>
      </c>
    </row>
    <row r="2788">
      <c r="A2788" s="6" t="inlineStr">
        <is>
          <t>2025-07-02</t>
        </is>
      </c>
      <c r="B2788" s="6" t="inlineStr">
        <is>
          <t>9/9.1/9.2/9.3/9.4/10/11/12</t>
        </is>
      </c>
      <c r="C2788" s="8" t="inlineStr">
        <is>
          <t>Public hearing and decision - Conditional Use CU-2025-02, 16 Pioneer Road (retail sales in M-1, Adult &amp; Teen Challenge)</t>
        </is>
      </c>
      <c r="D2788" s="6" t="inlineStr">
        <is>
          <t>Mayor Earl Funk</t>
        </is>
      </c>
      <c r="E2788" s="6" t="inlineStr">
        <is>
          <t>00:25:33</t>
        </is>
      </c>
      <c r="F2788" s="6" t="inlineStr">
        <is>
          <t>statement</t>
        </is>
      </c>
      <c r="G2788" s="8" t="inlineStr">
        <is>
          <t>Well, council, I will support this as well. This is very different than the last application and I think this one's going to work. For all the reasons that have been said, I won't restate them.</t>
        </is>
      </c>
      <c r="H2788" s="11" t="inlineStr">
        <is>
          <t>https://www.youtube.com/watch?v=ZUBcCjxQ0Tk&amp;t=1533s</t>
        </is>
      </c>
    </row>
    <row r="2789">
      <c r="A2789" s="6" t="inlineStr">
        <is>
          <t>2025-07-02</t>
        </is>
      </c>
      <c r="B2789" s="6" t="inlineStr">
        <is>
          <t>13</t>
        </is>
      </c>
      <c r="C2789" s="8" t="inlineStr">
        <is>
          <t>By-Law 2256 3rd reading - Debt Issue (Southeast Event Centre, Series 1, $7.5M)</t>
        </is>
      </c>
      <c r="D2789" s="6" t="inlineStr">
        <is>
          <t>Jac Siemens</t>
        </is>
      </c>
      <c r="E2789" s="6" t="inlineStr">
        <is>
          <t>00:27:55</t>
        </is>
      </c>
      <c r="F2789" s="6" t="inlineStr">
        <is>
          <t>motion</t>
        </is>
      </c>
      <c r="G2789" s="8" t="inlineStr">
        <is>
          <t>Motion to approve.</t>
        </is>
      </c>
      <c r="H2789" s="11" t="inlineStr">
        <is>
          <t>https://www.youtube.com/watch?v=ZUBcCjxQ0Tk&amp;t=1675s</t>
        </is>
      </c>
    </row>
    <row r="2790">
      <c r="A2790" s="6" t="inlineStr">
        <is>
          <t>2025-07-02</t>
        </is>
      </c>
      <c r="B2790" s="6" t="inlineStr">
        <is>
          <t>13</t>
        </is>
      </c>
      <c r="C2790" s="8" t="inlineStr">
        <is>
          <t>By-Law 2256 3rd reading - Debt Issue (Southeast Event Centre, Series 1, $7.5M)</t>
        </is>
      </c>
      <c r="D2790" s="6" t="inlineStr">
        <is>
          <t>Jac Siemens</t>
        </is>
      </c>
      <c r="E2790" s="6" t="inlineStr">
        <is>
          <t>00:28:00</t>
        </is>
      </c>
      <c r="F2790" s="6" t="inlineStr">
        <is>
          <t>statement</t>
        </is>
      </c>
      <c r="G2790" s="8" t="inlineStr">
        <is>
          <t>So this is the final step in borrowing $7.5 million for the event center project. I believe this is the last borrowing for it.</t>
        </is>
      </c>
      <c r="H2790" s="11" t="inlineStr">
        <is>
          <t>https://www.youtube.com/watch?v=ZUBcCjxQ0Tk&amp;t=1680s</t>
        </is>
      </c>
    </row>
    <row r="2791">
      <c r="A2791" s="6" t="inlineStr">
        <is>
          <t>2025-07-02</t>
        </is>
      </c>
      <c r="B2791" s="6" t="inlineStr">
        <is>
          <t>13</t>
        </is>
      </c>
      <c r="C2791" s="8" t="inlineStr">
        <is>
          <t>By-Law 2256 3rd reading - Debt Issue (Southeast Event Centre, Series 1, $7.5M)</t>
        </is>
      </c>
      <c r="D2791" s="6" t="inlineStr">
        <is>
          <t>Jac Siemens</t>
        </is>
      </c>
      <c r="E2791" s="6" t="inlineStr">
        <is>
          <t>00:28:00</t>
        </is>
      </c>
      <c r="F2791" s="6" t="inlineStr">
        <is>
          <t>statement</t>
        </is>
      </c>
      <c r="G2791" s="8" t="inlineStr">
        <is>
          <t>When we budgeted this initially, we had an interest rate of 7%. We actually got it for almost half of that, at 3.8% over a 5-year term, which is our normal borrowing.</t>
        </is>
      </c>
      <c r="H2791" s="11" t="inlineStr">
        <is>
          <t>https://www.youtube.com/watch?v=ZUBcCjxQ0Tk&amp;t=1680s</t>
        </is>
      </c>
    </row>
    <row r="2792">
      <c r="A2792" s="6" t="inlineStr">
        <is>
          <t>2025-07-02</t>
        </is>
      </c>
      <c r="B2792" s="6" t="inlineStr">
        <is>
          <t>13</t>
        </is>
      </c>
      <c r="C2792" s="8" t="inlineStr">
        <is>
          <t>By-Law 2256 3rd reading - Debt Issue (Southeast Event Centre, Series 1, $7.5M)</t>
        </is>
      </c>
      <c r="D2792" s="6" t="inlineStr">
        <is>
          <t>Jac Siemens</t>
        </is>
      </c>
      <c r="E2792" s="6" t="inlineStr">
        <is>
          <t>00:28:00</t>
        </is>
      </c>
      <c r="F2792" s="6" t="inlineStr">
        <is>
          <t>statement</t>
        </is>
      </c>
      <c r="G2792" s="8" t="inlineStr">
        <is>
          <t>This, this is good news that we can do this, and it's better news that we can actually accomplish it in a 5-year term.</t>
        </is>
      </c>
      <c r="H2792" s="11" t="inlineStr">
        <is>
          <t>https://www.youtube.com/watch?v=ZUBcCjxQ0Tk&amp;t=1680s</t>
        </is>
      </c>
    </row>
    <row r="2793">
      <c r="A2793" s="6" t="inlineStr">
        <is>
          <t>2025-07-02</t>
        </is>
      </c>
      <c r="B2793" s="6" t="inlineStr">
        <is>
          <t>13</t>
        </is>
      </c>
      <c r="C2793" s="8" t="inlineStr">
        <is>
          <t>By-Law 2256 3rd reading - Debt Issue (Southeast Event Centre, Series 1, $7.5M)</t>
        </is>
      </c>
      <c r="D2793" s="6" t="inlineStr">
        <is>
          <t>Unidentified councillor</t>
        </is>
      </c>
      <c r="E2793" s="6" t="inlineStr">
        <is>
          <t>00:28:55</t>
        </is>
      </c>
      <c r="F2793" s="6" t="inlineStr">
        <is>
          <t>statement</t>
        </is>
      </c>
      <c r="G2793" s="8" t="inlineStr">
        <is>
          <t>This is the final step of borrowing for the event centre, and we've all seen the event centre, and it's a beautiful building.</t>
        </is>
      </c>
      <c r="H2793" s="11" t="inlineStr">
        <is>
          <t>https://www.youtube.com/watch?v=ZUBcCjxQ0Tk&amp;t=1735s</t>
        </is>
      </c>
    </row>
    <row r="2794">
      <c r="A2794" s="6" t="inlineStr">
        <is>
          <t>2025-07-02</t>
        </is>
      </c>
      <c r="B2794" s="6" t="inlineStr">
        <is>
          <t>13</t>
        </is>
      </c>
      <c r="C2794" s="8" t="inlineStr">
        <is>
          <t>By-Law 2256 3rd reading - Debt Issue (Southeast Event Centre, Series 1, $7.5M)</t>
        </is>
      </c>
      <c r="D2794" s="6" t="inlineStr">
        <is>
          <t>Unidentified councillor</t>
        </is>
      </c>
      <c r="E2794" s="6" t="inlineStr">
        <is>
          <t>00:28:55</t>
        </is>
      </c>
      <c r="F2794" s="6" t="inlineStr">
        <is>
          <t>statement</t>
        </is>
      </c>
      <c r="G2794" s="8" t="inlineStr">
        <is>
          <t>And to have interest rates at 3.8% is a pretty good interest rate. So no, I have no problem approving this. I think it's a good deal.</t>
        </is>
      </c>
      <c r="H2794" s="11" t="inlineStr">
        <is>
          <t>https://www.youtube.com/watch?v=ZUBcCjxQ0Tk&amp;t=1735s</t>
        </is>
      </c>
    </row>
    <row r="2795">
      <c r="A2795" s="6" t="inlineStr">
        <is>
          <t>2025-08-05</t>
        </is>
      </c>
      <c r="B2795" s="6" t="inlineStr">
        <is>
          <t>10/10.1/11</t>
        </is>
      </c>
      <c r="C2795" s="8" t="inlineStr">
        <is>
          <t>Southwood School traffic control / school zone safety request - accept recommendations 2 and 3, amend 1 to a reduced school speed zone on Kroeker Avenue</t>
        </is>
      </c>
      <c r="D2795" s="6" t="inlineStr">
        <is>
          <t>Michael Zwaagstra</t>
        </is>
      </c>
      <c r="E2795" s="6" t="inlineStr">
        <is>
          <t>00:16:14</t>
        </is>
      </c>
      <c r="F2795" s="6" t="inlineStr">
        <is>
          <t>motion</t>
        </is>
      </c>
      <c r="G2795" s="8" t="inlineStr">
        <is>
          <t>I will make the motion to adopt the 3 recommendations made by staff with one exception. And that for recommendation number 1, where it says install school area signs, I would replace that with a— to create a reduced school speed zone along Craker Avenue where it fronts the school.</t>
        </is>
      </c>
      <c r="H2795" s="11" t="inlineStr">
        <is>
          <t>https://www.youtube.com/watch?v=31aD4Cei8lA&amp;t=974s</t>
        </is>
      </c>
    </row>
    <row r="2796">
      <c r="A2796" s="6" t="inlineStr">
        <is>
          <t>2025-08-05</t>
        </is>
      </c>
      <c r="B2796" s="6" t="inlineStr">
        <is>
          <t>10/10.1/11</t>
        </is>
      </c>
      <c r="C2796" s="8" t="inlineStr">
        <is>
          <t>Southwood School traffic control / school zone safety request - accept recommendations 2 and 3, amend 1 to a reduced school speed zone on Kroeker Avenue</t>
        </is>
      </c>
      <c r="D2796" s="6" t="inlineStr">
        <is>
          <t>Michael Zwaagstra</t>
        </is>
      </c>
      <c r="E2796" s="6" t="inlineStr">
        <is>
          <t>00:17:00</t>
        </is>
      </c>
      <c r="F2796" s="6" t="inlineStr">
        <is>
          <t>statement</t>
        </is>
      </c>
      <c r="G2796" s="8" t="inlineStr">
        <is>
          <t>The big item here, of course, is the reduced school speed zone, because that is a significant change. We don't make— we don't change areas to school zones lightly. It is something that we obviously have to deliberate on carefully because Reducing speed to 30 kilometers an hour certainly does affect traffic flow.</t>
        </is>
      </c>
      <c r="H2796" s="11" t="inlineStr">
        <is>
          <t>https://www.youtube.com/watch?v=31aD4Cei8lA&amp;t=1020s</t>
        </is>
      </c>
    </row>
    <row r="2797">
      <c r="A2797" s="6" t="inlineStr">
        <is>
          <t>2025-08-05</t>
        </is>
      </c>
      <c r="B2797" s="6" t="inlineStr">
        <is>
          <t>10/10.1/11</t>
        </is>
      </c>
      <c r="C2797" s="8" t="inlineStr">
        <is>
          <t>Southwood School traffic control / school zone safety request - accept recommendations 2 and 3, amend 1 to a reduced school speed zone on Kroeker Avenue</t>
        </is>
      </c>
      <c r="D2797" s="6" t="inlineStr">
        <is>
          <t>Michael Zwaagstra</t>
        </is>
      </c>
      <c r="E2797" s="6" t="inlineStr">
        <is>
          <t>00:17:00</t>
        </is>
      </c>
      <c r="F2797" s="6" t="inlineStr">
        <is>
          <t>statement</t>
        </is>
      </c>
      <c r="G2797" s="8" t="inlineStr">
        <is>
          <t>So it fell— the staff ranked it at 68, which means that it could be school area or school zone. I think when we factor in that we are receiving an official request from the school We know that the student population is increasing, it's not decreasing,</t>
        </is>
      </c>
      <c r="H2797" s="11" t="inlineStr">
        <is>
          <t>https://www.youtube.com/watch?v=31aD4Cei8lA&amp;t=1020s</t>
        </is>
      </c>
    </row>
    <row r="2798">
      <c r="A2798" s="6" t="inlineStr">
        <is>
          <t>2025-08-05</t>
        </is>
      </c>
      <c r="B2798" s="6" t="inlineStr">
        <is>
          <t>10/10.1/11</t>
        </is>
      </c>
      <c r="C2798" s="8" t="inlineStr">
        <is>
          <t>Southwood School traffic control / school zone safety request - accept recommendations 2 and 3, amend 1 to a reduced school speed zone on Kroeker Avenue</t>
        </is>
      </c>
      <c r="D2798" s="6" t="inlineStr">
        <is>
          <t>Michael Zwaagstra</t>
        </is>
      </c>
      <c r="E2798" s="6" t="inlineStr">
        <is>
          <t>00:17:00</t>
        </is>
      </c>
      <c r="F2798" s="6" t="inlineStr">
        <is>
          <t>statement</t>
        </is>
      </c>
      <c r="G2798" s="8" t="inlineStr">
        <is>
          <t>Because when we're in a situation where it's on the edge, where it's a little— but it meets the threshold, but it could be a bit below, I think it makes more sense to err on the side of safety.</t>
        </is>
      </c>
      <c r="H2798" s="11" t="inlineStr">
        <is>
          <t>https://www.youtube.com/watch?v=31aD4Cei8lA&amp;t=1020s</t>
        </is>
      </c>
    </row>
    <row r="2799">
      <c r="A2799" s="6" t="inlineStr">
        <is>
          <t>2025-08-05</t>
        </is>
      </c>
      <c r="B2799" s="6" t="inlineStr">
        <is>
          <t>10/10.1/11</t>
        </is>
      </c>
      <c r="C2799" s="8" t="inlineStr">
        <is>
          <t>Southwood School traffic control / school zone safety request - accept recommendations 2 and 3, amend 1 to a reduced school speed zone on Kroeker Avenue</t>
        </is>
      </c>
      <c r="D2799" s="6" t="inlineStr">
        <is>
          <t>Michael Zwaagstra</t>
        </is>
      </c>
      <c r="E2799" s="6" t="inlineStr">
        <is>
          <t>00:17:00</t>
        </is>
      </c>
      <c r="F2799" s="6" t="inlineStr">
        <is>
          <t>statement</t>
        </is>
      </c>
      <c r="G2799" s="8" t="inlineStr">
        <is>
          <t>I just checked out that area myself recently. I see exactly what they're referring to.</t>
        </is>
      </c>
      <c r="H2799" s="11" t="inlineStr">
        <is>
          <t>https://www.youtube.com/watch?v=31aD4Cei8lA&amp;t=1020s</t>
        </is>
      </c>
    </row>
    <row r="2800">
      <c r="A2800" s="6" t="inlineStr">
        <is>
          <t>2025-08-05</t>
        </is>
      </c>
      <c r="B2800" s="6" t="inlineStr">
        <is>
          <t>10/10.1/11</t>
        </is>
      </c>
      <c r="C2800" s="8" t="inlineStr">
        <is>
          <t>Southwood School traffic control / school zone safety request - accept recommendations 2 and 3, amend 1 to a reduced school speed zone on Kroeker Avenue</t>
        </is>
      </c>
      <c r="D2800" s="6" t="inlineStr">
        <is>
          <t>Jake Hiebert</t>
        </is>
      </c>
      <c r="E2800" s="6" t="inlineStr">
        <is>
          <t>00:21:31</t>
        </is>
      </c>
      <c r="F2800" s="6" t="inlineStr">
        <is>
          <t>statement</t>
        </is>
      </c>
      <c r="G2800" s="8" t="inlineStr">
        <is>
          <t>And further to what Councillor Schweitzer has said, I too agree with the recommendations with the amendment of the school area signs be school zone signs instead.</t>
        </is>
      </c>
      <c r="H2800" s="11" t="inlineStr">
        <is>
          <t>https://www.youtube.com/watch?v=31aD4Cei8lA&amp;t=1291s</t>
        </is>
      </c>
    </row>
    <row r="2801">
      <c r="A2801" s="6" t="inlineStr">
        <is>
          <t>2025-08-05</t>
        </is>
      </c>
      <c r="B2801" s="6" t="inlineStr">
        <is>
          <t>10/10.1/11</t>
        </is>
      </c>
      <c r="C2801" s="8" t="inlineStr">
        <is>
          <t>Southwood School traffic control / school zone safety request - accept recommendations 2 and 3, amend 1 to a reduced school speed zone on Kroeker Avenue</t>
        </is>
      </c>
      <c r="D2801" s="6" t="inlineStr">
        <is>
          <t>Jake Hiebert</t>
        </is>
      </c>
      <c r="E2801" s="6" t="inlineStr">
        <is>
          <t>00:21:31</t>
        </is>
      </c>
      <c r="F2801" s="6" t="inlineStr">
        <is>
          <t>statement</t>
        </is>
      </c>
      <c r="G2801" s="8" t="inlineStr">
        <is>
          <t>What is of importance to council and obviously to the school board is the safety of our children, and I think this— the recommendations here will enhance that safety.</t>
        </is>
      </c>
      <c r="H2801" s="11" t="inlineStr">
        <is>
          <t>https://www.youtube.com/watch?v=31aD4Cei8lA&amp;t=1291s</t>
        </is>
      </c>
    </row>
    <row r="2802">
      <c r="A2802" s="6" t="inlineStr">
        <is>
          <t>2025-08-05</t>
        </is>
      </c>
      <c r="B2802" s="6" t="inlineStr">
        <is>
          <t>10/10.1/11</t>
        </is>
      </c>
      <c r="C2802" s="8" t="inlineStr">
        <is>
          <t>Southwood School traffic control / school zone safety request - accept recommendations 2 and 3, amend 1 to a reduced school speed zone on Kroeker Avenue</t>
        </is>
      </c>
      <c r="D2802" s="6" t="inlineStr">
        <is>
          <t>Mayor Earl Funk</t>
        </is>
      </c>
      <c r="E2802" s="6" t="inlineStr">
        <is>
          <t>00:22:04</t>
        </is>
      </c>
      <c r="F2802" s="6" t="inlineStr">
        <is>
          <t>statement</t>
        </is>
      </c>
      <c r="G2802" s="8" t="inlineStr">
        <is>
          <t>Well, council, I will support the motion as well. I think it's a good motion. I think it covers the bases. It's a great start.</t>
        </is>
      </c>
      <c r="H2802" s="11" t="inlineStr">
        <is>
          <t>https://www.youtube.com/watch?v=31aD4Cei8lA&amp;t=1324s</t>
        </is>
      </c>
    </row>
    <row r="2803">
      <c r="A2803" s="6" t="inlineStr">
        <is>
          <t>2025-08-05</t>
        </is>
      </c>
      <c r="B2803" s="6" t="inlineStr">
        <is>
          <t>10/10.1/11</t>
        </is>
      </c>
      <c r="C2803" s="8" t="inlineStr">
        <is>
          <t>Southwood School traffic control / school zone safety request - accept recommendations 2 and 3, amend 1 to a reduced school speed zone on Kroeker Avenue</t>
        </is>
      </c>
      <c r="D2803" s="6" t="inlineStr">
        <is>
          <t>Mayor Earl Funk</t>
        </is>
      </c>
      <c r="E2803" s="6" t="inlineStr">
        <is>
          <t>00:22:04</t>
        </is>
      </c>
      <c r="F2803" s="6" t="inlineStr">
        <is>
          <t>statement</t>
        </is>
      </c>
      <c r="G2803" s="8" t="inlineStr">
        <is>
          <t>And I think that we've come up with a very balanced approach and something that will work well and into the next generations.</t>
        </is>
      </c>
      <c r="H2803" s="11" t="inlineStr">
        <is>
          <t>https://www.youtube.com/watch?v=31aD4Cei8lA&amp;t=1324s</t>
        </is>
      </c>
    </row>
    <row r="2804">
      <c r="A2804" s="6" t="inlineStr">
        <is>
          <t>2025-08-05</t>
        </is>
      </c>
      <c r="B2804" s="6" t="inlineStr">
        <is>
          <t>15</t>
        </is>
      </c>
      <c r="C2804" s="8" t="inlineStr">
        <is>
          <t>Steinbach Economic Development Office pilot - do not renew city grant funding after December 31, 2025</t>
        </is>
      </c>
      <c r="D2804" s="6" t="inlineStr">
        <is>
          <t>Jac Siemens</t>
        </is>
      </c>
      <c r="E2804" s="6" t="inlineStr">
        <is>
          <t>00:24:30</t>
        </is>
      </c>
      <c r="F2804" s="6" t="inlineStr">
        <is>
          <t>motion</t>
        </is>
      </c>
      <c r="G2804" s="8" t="inlineStr">
        <is>
          <t>I make the motion that we, uh, commit to the funding, uh, till December of this year and, and then stop the funding, that this pilot project is then complete.</t>
        </is>
      </c>
      <c r="H2804" s="11" t="inlineStr">
        <is>
          <t>https://www.youtube.com/watch?v=31aD4Cei8lA&amp;t=1470s</t>
        </is>
      </c>
    </row>
    <row r="2805">
      <c r="A2805" s="6" t="inlineStr">
        <is>
          <t>2025-08-05</t>
        </is>
      </c>
      <c r="B2805" s="6" t="inlineStr">
        <is>
          <t>15</t>
        </is>
      </c>
      <c r="C2805" s="8" t="inlineStr">
        <is>
          <t>Steinbach Economic Development Office pilot - do not renew city grant funding after December 31, 2025</t>
        </is>
      </c>
      <c r="D2805" s="6" t="inlineStr">
        <is>
          <t>Jac Siemens</t>
        </is>
      </c>
      <c r="E2805" s="6" t="inlineStr">
        <is>
          <t>00:24:52</t>
        </is>
      </c>
      <c r="F2805" s="6" t="inlineStr">
        <is>
          <t>statement</t>
        </is>
      </c>
      <c r="G2805" s="8" t="inlineStr">
        <is>
          <t>The, the reason I think we need to stop the funding is that we haven't seen the development that we would have liked to have seen, although it is hard to justify, it is hard to understand it, what exactly development programs are and how to evaluate it.</t>
        </is>
      </c>
      <c r="H2805" s="11" t="inlineStr">
        <is>
          <t>https://www.youtube.com/watch?v=31aD4Cei8lA&amp;t=1492s</t>
        </is>
      </c>
    </row>
    <row r="2806">
      <c r="A2806" s="6" t="inlineStr">
        <is>
          <t>2025-08-05</t>
        </is>
      </c>
      <c r="B2806" s="6" t="inlineStr">
        <is>
          <t>15</t>
        </is>
      </c>
      <c r="C2806" s="8" t="inlineStr">
        <is>
          <t>Steinbach Economic Development Office pilot - do not renew city grant funding after December 31, 2025</t>
        </is>
      </c>
      <c r="D2806" s="6" t="inlineStr">
        <is>
          <t>Jac Siemens</t>
        </is>
      </c>
      <c r="E2806" s="6" t="inlineStr">
        <is>
          <t>00:24:52</t>
        </is>
      </c>
      <c r="F2806" s="6" t="inlineStr">
        <is>
          <t>statement</t>
        </is>
      </c>
      <c r="G2806" s="8" t="inlineStr">
        <is>
          <t>But at this point, in my opinion, if we need to keep on with the Economic Development Office, it should be run under the umbrella of the Chamber of Commerce and the funding that we provide to the Chamber of Commerce.</t>
        </is>
      </c>
      <c r="H2806" s="11" t="inlineStr">
        <is>
          <t>https://www.youtube.com/watch?v=31aD4Cei8lA&amp;t=1492s</t>
        </is>
      </c>
    </row>
    <row r="2807">
      <c r="A2807" s="6" t="inlineStr">
        <is>
          <t>2025-08-05</t>
        </is>
      </c>
      <c r="B2807" s="6" t="inlineStr">
        <is>
          <t>15</t>
        </is>
      </c>
      <c r="C2807" s="8" t="inlineStr">
        <is>
          <t>Steinbach Economic Development Office pilot - do not renew city grant funding after December 31, 2025</t>
        </is>
      </c>
      <c r="D2807" s="6" t="inlineStr">
        <is>
          <t>Jac Siemens</t>
        </is>
      </c>
      <c r="E2807" s="6" t="inlineStr">
        <is>
          <t>00:28:58</t>
        </is>
      </c>
      <c r="F2807" s="6" t="inlineStr">
        <is>
          <t>statement</t>
        </is>
      </c>
      <c r="G2807" s="8" t="inlineStr">
        <is>
          <t>I think, as stated, in my opinion, the Economic Development Office, as it was laid out did struggle to find their footing in many different areas. They went through a number of different CEOs.</t>
        </is>
      </c>
      <c r="H2807" s="11" t="inlineStr">
        <is>
          <t>https://www.youtube.com/watch?v=31aD4Cei8lA&amp;t=1738s</t>
        </is>
      </c>
    </row>
    <row r="2808">
      <c r="A2808" s="6" t="inlineStr">
        <is>
          <t>2025-08-05</t>
        </is>
      </c>
      <c r="B2808" s="6" t="inlineStr">
        <is>
          <t>15</t>
        </is>
      </c>
      <c r="C2808" s="8" t="inlineStr">
        <is>
          <t>Steinbach Economic Development Office pilot - do not renew city grant funding after December 31, 2025</t>
        </is>
      </c>
      <c r="D2808" s="6" t="inlineStr">
        <is>
          <t>Jac Siemens</t>
        </is>
      </c>
      <c r="E2808" s="6" t="inlineStr">
        <is>
          <t>00:28:58</t>
        </is>
      </c>
      <c r="F2808" s="6" t="inlineStr">
        <is>
          <t>statement</t>
        </is>
      </c>
      <c r="G2808" s="8" t="inlineStr">
        <is>
          <t>And at this point, unless there is another argument to be made at a future council meeting by a group, I think it is important that we finish the pilot project as agreed to but not continue it.</t>
        </is>
      </c>
      <c r="H2808" s="11" t="inlineStr">
        <is>
          <t>https://www.youtube.com/watch?v=31aD4Cei8lA&amp;t=1738s</t>
        </is>
      </c>
    </row>
    <row r="2809">
      <c r="A2809" s="6" t="inlineStr">
        <is>
          <t>2025-08-05</t>
        </is>
      </c>
      <c r="B2809" s="6" t="inlineStr">
        <is>
          <t>15</t>
        </is>
      </c>
      <c r="C2809" s="8" t="inlineStr">
        <is>
          <t>Steinbach Economic Development Office pilot - do not renew city grant funding after December 31, 2025</t>
        </is>
      </c>
      <c r="D2809" s="6" t="inlineStr">
        <is>
          <t>Bill Hiebert</t>
        </is>
      </c>
      <c r="E2809" s="6" t="inlineStr">
        <is>
          <t>00:26:33</t>
        </is>
      </c>
      <c r="F2809" s="6" t="inlineStr">
        <is>
          <t>statement</t>
        </is>
      </c>
      <c r="G2809" s="8" t="inlineStr">
        <is>
          <t>I had people telling me that we needed an economic development office. And just watching over the last 5 years and hoping for big things to happen, I haven't seen what I was expecting to see. And I think there's a lot of duplication with the chamber and the Economic Development Office.</t>
        </is>
      </c>
      <c r="H2809" s="11" t="inlineStr">
        <is>
          <t>https://www.youtube.com/watch?v=31aD4Cei8lA&amp;t=1593s</t>
        </is>
      </c>
    </row>
    <row r="2810">
      <c r="A2810" s="6" t="inlineStr">
        <is>
          <t>2025-08-05</t>
        </is>
      </c>
      <c r="B2810" s="6" t="inlineStr">
        <is>
          <t>15</t>
        </is>
      </c>
      <c r="C2810" s="8" t="inlineStr">
        <is>
          <t>Steinbach Economic Development Office pilot - do not renew city grant funding after December 31, 2025</t>
        </is>
      </c>
      <c r="D2810" s="6" t="inlineStr">
        <is>
          <t>Bill Hiebert</t>
        </is>
      </c>
      <c r="E2810" s="6" t="inlineStr">
        <is>
          <t>00:26:33</t>
        </is>
      </c>
      <c r="F2810" s="6" t="inlineStr">
        <is>
          <t>statement</t>
        </is>
      </c>
      <c r="G2810" s="8" t="inlineStr">
        <is>
          <t>At the same time, we have some key business people in our community that brought a lot of business to this community over the years.</t>
        </is>
      </c>
      <c r="H2810" s="11" t="inlineStr">
        <is>
          <t>https://www.youtube.com/watch?v=31aD4Cei8lA&amp;t=1593s</t>
        </is>
      </c>
    </row>
    <row r="2811">
      <c r="A2811" s="6" t="inlineStr">
        <is>
          <t>2025-08-05</t>
        </is>
      </c>
      <c r="B2811" s="6" t="inlineStr">
        <is>
          <t>15</t>
        </is>
      </c>
      <c r="C2811" s="8" t="inlineStr">
        <is>
          <t>Steinbach Economic Development Office pilot - do not renew city grant funding after December 31, 2025</t>
        </is>
      </c>
      <c r="D2811" s="6" t="inlineStr">
        <is>
          <t>Bill Hiebert</t>
        </is>
      </c>
      <c r="E2811" s="6" t="inlineStr">
        <is>
          <t>00:26:33</t>
        </is>
      </c>
      <c r="F2811" s="6" t="inlineStr">
        <is>
          <t>statement</t>
        </is>
      </c>
      <c r="G2811" s="8" t="inlineStr">
        <is>
          <t>So I don't see the value that I thought I would see, and for that reason, I think it's probably appropriate that we stop this funding at the end of the year.</t>
        </is>
      </c>
      <c r="H2811" s="11" t="inlineStr">
        <is>
          <t>https://www.youtube.com/watch?v=31aD4Cei8lA&amp;t=1593s</t>
        </is>
      </c>
    </row>
    <row r="2812">
      <c r="A2812" s="6" t="inlineStr">
        <is>
          <t>2025-08-05</t>
        </is>
      </c>
      <c r="B2812" s="6" t="inlineStr">
        <is>
          <t>15</t>
        </is>
      </c>
      <c r="C2812" s="8" t="inlineStr">
        <is>
          <t>Steinbach Economic Development Office pilot - do not renew city grant funding after December 31, 2025</t>
        </is>
      </c>
      <c r="D2812" s="6" t="inlineStr">
        <is>
          <t>Jake Hiebert</t>
        </is>
      </c>
      <c r="E2812" s="6" t="inlineStr">
        <is>
          <t>00:27:25</t>
        </is>
      </c>
      <c r="F2812" s="6" t="inlineStr">
        <is>
          <t>statement</t>
        </is>
      </c>
      <c r="G2812" s="8" t="inlineStr">
        <is>
          <t>I have a philosophy in life, and that is based— I measure something based on results. Now when I look at what has transpired, what has been achieved over these last 5 years, I do not see the results that I expected.</t>
        </is>
      </c>
      <c r="H2812" s="11" t="inlineStr">
        <is>
          <t>https://www.youtube.com/watch?v=31aD4Cei8lA&amp;t=1645s</t>
        </is>
      </c>
    </row>
    <row r="2813">
      <c r="A2813" s="6" t="inlineStr">
        <is>
          <t>2025-08-05</t>
        </is>
      </c>
      <c r="B2813" s="6" t="inlineStr">
        <is>
          <t>15</t>
        </is>
      </c>
      <c r="C2813" s="8" t="inlineStr">
        <is>
          <t>Steinbach Economic Development Office pilot - do not renew city grant funding after December 31, 2025</t>
        </is>
      </c>
      <c r="D2813" s="6" t="inlineStr">
        <is>
          <t>Jake Hiebert</t>
        </is>
      </c>
      <c r="E2813" s="6" t="inlineStr">
        <is>
          <t>00:27:25</t>
        </is>
      </c>
      <c r="F2813" s="6" t="inlineStr">
        <is>
          <t>statement</t>
        </is>
      </c>
      <c r="G2813" s="8" t="inlineStr">
        <is>
          <t>Some of the things I was looking at, how many outside businesses contacts were made? I've never heard of that. How many of these contacts showed interest in moving to Steinbach? I never heard of that.</t>
        </is>
      </c>
      <c r="H2813" s="11" t="inlineStr">
        <is>
          <t>https://www.youtube.com/watch?v=31aD4Cei8lA&amp;t=1645s</t>
        </is>
      </c>
    </row>
    <row r="2814">
      <c r="A2814" s="6" t="inlineStr">
        <is>
          <t>2025-08-05</t>
        </is>
      </c>
      <c r="B2814" s="6" t="inlineStr">
        <is>
          <t>15</t>
        </is>
      </c>
      <c r="C2814" s="8" t="inlineStr">
        <is>
          <t>Steinbach Economic Development Office pilot - do not renew city grant funding after December 31, 2025</t>
        </is>
      </c>
      <c r="D2814" s="6" t="inlineStr">
        <is>
          <t>Jake Hiebert</t>
        </is>
      </c>
      <c r="E2814" s="6" t="inlineStr">
        <is>
          <t>00:27:25</t>
        </is>
      </c>
      <c r="F2814" s="6" t="inlineStr">
        <is>
          <t>statement</t>
        </is>
      </c>
      <c r="G2814" s="8" t="inlineStr">
        <is>
          <t>For city council now to pay $65,000 to continue this program, I see as— I'll use the word futile. And we're not getting a bang for our buck.</t>
        </is>
      </c>
      <c r="H2814" s="11" t="inlineStr">
        <is>
          <t>https://www.youtube.com/watch?v=31aD4Cei8lA&amp;t=1645s</t>
        </is>
      </c>
    </row>
    <row r="2815">
      <c r="A2815" s="6" t="inlineStr">
        <is>
          <t>2025-08-05</t>
        </is>
      </c>
      <c r="B2815" s="6" t="inlineStr">
        <is>
          <t>15</t>
        </is>
      </c>
      <c r="C2815" s="8" t="inlineStr">
        <is>
          <t>Steinbach Economic Development Office pilot - do not renew city grant funding after December 31, 2025</t>
        </is>
      </c>
      <c r="D2815" s="6" t="inlineStr">
        <is>
          <t>Jake Hiebert</t>
        </is>
      </c>
      <c r="E2815" s="6" t="inlineStr">
        <is>
          <t>00:28:41</t>
        </is>
      </c>
      <c r="F2815" s="6" t="inlineStr">
        <is>
          <t>statement</t>
        </is>
      </c>
      <c r="G2815" s="8" t="inlineStr">
        <is>
          <t>I can no longer support this. We have a 5-year contract or agreement, and that is coming to an end at December 31st. And so I think at that time that we need to end this program.</t>
        </is>
      </c>
      <c r="H2815" s="11" t="inlineStr">
        <is>
          <t>https://www.youtube.com/watch?v=31aD4Cei8lA&amp;t=1721s</t>
        </is>
      </c>
    </row>
    <row r="2816">
      <c r="A2816" s="6" t="inlineStr">
        <is>
          <t>2025-08-05</t>
        </is>
      </c>
      <c r="B2816" s="6" t="inlineStr">
        <is>
          <t>15</t>
        </is>
      </c>
      <c r="C2816" s="8" t="inlineStr">
        <is>
          <t>Steinbach Economic Development Office pilot - do not renew city grant funding after December 31, 2025</t>
        </is>
      </c>
      <c r="D2816" s="6" t="inlineStr">
        <is>
          <t>Mayor Earl Funk</t>
        </is>
      </c>
      <c r="E2816" s="6" t="inlineStr">
        <is>
          <t>00:29:55</t>
        </is>
      </c>
      <c r="F2816" s="6" t="inlineStr">
        <is>
          <t>statement</t>
        </is>
      </c>
      <c r="G2816" s="8" t="inlineStr">
        <is>
          <t>I do believe that economic development is a partnership.</t>
        </is>
      </c>
      <c r="H2816" s="11" t="inlineStr">
        <is>
          <t>https://www.youtube.com/watch?v=31aD4Cei8lA&amp;t=1795s</t>
        </is>
      </c>
    </row>
    <row r="2817">
      <c r="A2817" s="6" t="inlineStr">
        <is>
          <t>2025-08-05</t>
        </is>
      </c>
      <c r="B2817" s="6" t="inlineStr">
        <is>
          <t>15</t>
        </is>
      </c>
      <c r="C2817" s="8" t="inlineStr">
        <is>
          <t>Steinbach Economic Development Office pilot - do not renew city grant funding after December 31, 2025</t>
        </is>
      </c>
      <c r="D2817" s="6" t="inlineStr">
        <is>
          <t>Mayor Earl Funk</t>
        </is>
      </c>
      <c r="E2817" s="6" t="inlineStr">
        <is>
          <t>00:29:55</t>
        </is>
      </c>
      <c r="F2817" s="6" t="inlineStr">
        <is>
          <t>statement</t>
        </is>
      </c>
      <c r="G2817" s="8" t="inlineStr">
        <is>
          <t>And I think our— part of the nearsightedness was to expect that one office would do it. And really, it's a partnership, it's a team thing. And that team is already there.</t>
        </is>
      </c>
      <c r="H2817" s="11" t="inlineStr">
        <is>
          <t>https://www.youtube.com/watch?v=31aD4Cei8lA&amp;t=1795s</t>
        </is>
      </c>
    </row>
    <row r="2818">
      <c r="A2818" s="6" t="inlineStr">
        <is>
          <t>2025-08-05</t>
        </is>
      </c>
      <c r="B2818" s="6" t="inlineStr">
        <is>
          <t>15</t>
        </is>
      </c>
      <c r="C2818" s="8" t="inlineStr">
        <is>
          <t>Steinbach Economic Development Office pilot - do not renew city grant funding after December 31, 2025</t>
        </is>
      </c>
      <c r="D2818" s="6" t="inlineStr">
        <is>
          <t>Mayor Earl Funk</t>
        </is>
      </c>
      <c r="E2818" s="6" t="inlineStr">
        <is>
          <t>00:29:55</t>
        </is>
      </c>
      <c r="F2818" s="6" t="inlineStr">
        <is>
          <t>statement</t>
        </is>
      </c>
      <c r="G2818" s="8" t="inlineStr">
        <is>
          <t>And I think this is a, we tried it. We learned some things. I think the things that we've learned, now we can take into the future.</t>
        </is>
      </c>
      <c r="H2818" s="11" t="inlineStr">
        <is>
          <t>https://www.youtube.com/watch?v=31aD4Cei8lA&amp;t=1795s</t>
        </is>
      </c>
    </row>
    <row r="2819">
      <c r="A2819" s="6" t="inlineStr">
        <is>
          <t>2025-09-02</t>
        </is>
      </c>
      <c r="B2819" s="6" t="inlineStr">
        <is>
          <t>6/7/8</t>
        </is>
      </c>
      <c r="C2819" s="8" t="inlineStr">
        <is>
          <t>Variance V-2025-20 (22 Country View Lane, residual parcel site width 62 ft vs 100 ft RR minimum) - public hearing and decision</t>
        </is>
      </c>
      <c r="D2819" s="6" t="inlineStr">
        <is>
          <t>Michael Zwaagstra</t>
        </is>
      </c>
      <c r="E2819" s="6" t="inlineStr">
        <is>
          <t>00:07:04</t>
        </is>
      </c>
      <c r="F2819" s="6" t="inlineStr">
        <is>
          <t>motion</t>
        </is>
      </c>
      <c r="G2819" s="8" t="inlineStr">
        <is>
          <t>Move to approve.</t>
        </is>
      </c>
      <c r="H2819" s="11" t="inlineStr">
        <is>
          <t>https://www.youtube.com/watch?v=VRwZ6tAdVtQ&amp;t=424s</t>
        </is>
      </c>
    </row>
    <row r="2820">
      <c r="A2820" s="6" t="inlineStr">
        <is>
          <t>2025-09-02</t>
        </is>
      </c>
      <c r="B2820" s="6" t="inlineStr">
        <is>
          <t>6/7/8</t>
        </is>
      </c>
      <c r="C2820" s="8" t="inlineStr">
        <is>
          <t>Variance V-2025-20 (22 Country View Lane, residual parcel site width 62 ft vs 100 ft RR minimum) - public hearing and decision</t>
        </is>
      </c>
      <c r="D2820" s="6" t="inlineStr">
        <is>
          <t>Michael Zwaagstra</t>
        </is>
      </c>
      <c r="E2820" s="6" t="inlineStr">
        <is>
          <t>00:07:12</t>
        </is>
      </c>
      <c r="F2820" s="6" t="inlineStr">
        <is>
          <t>statement</t>
        </is>
      </c>
      <c r="G2820" s="8" t="inlineStr">
        <is>
          <t>As is noted in our information provided by staff, the bulk of the residual lots would meet the 100-foot width requirement, but because of the lot's configuration and orientation to the street, the frontage is technically 62 feet.</t>
        </is>
      </c>
      <c r="H2820" s="11" t="inlineStr">
        <is>
          <t>https://www.youtube.com/watch?v=VRwZ6tAdVtQ&amp;t=432s</t>
        </is>
      </c>
    </row>
    <row r="2821">
      <c r="A2821" s="6" t="inlineStr">
        <is>
          <t>2025-09-02</t>
        </is>
      </c>
      <c r="B2821" s="6" t="inlineStr">
        <is>
          <t>6/7/8</t>
        </is>
      </c>
      <c r="C2821" s="8" t="inlineStr">
        <is>
          <t>Variance V-2025-20 (22 Country View Lane, residual parcel site width 62 ft vs 100 ft RR minimum) - public hearing and decision</t>
        </is>
      </c>
      <c r="D2821" s="6" t="inlineStr">
        <is>
          <t>Michael Zwaagstra</t>
        </is>
      </c>
      <c r="E2821" s="6" t="inlineStr">
        <is>
          <t>00:07:12</t>
        </is>
      </c>
      <c r="F2821" s="6" t="inlineStr">
        <is>
          <t>statement</t>
        </is>
      </c>
      <c r="G2821" s="8" t="inlineStr">
        <is>
          <t>And so our staff are recommending approval. No one from the public is raising any concerns.</t>
        </is>
      </c>
      <c r="H2821" s="11" t="inlineStr">
        <is>
          <t>https://www.youtube.com/watch?v=VRwZ6tAdVtQ&amp;t=432s</t>
        </is>
      </c>
    </row>
    <row r="2822">
      <c r="A2822" s="6" t="inlineStr">
        <is>
          <t>2025-09-02</t>
        </is>
      </c>
      <c r="B2822" s="6" t="inlineStr">
        <is>
          <t>6/7/8</t>
        </is>
      </c>
      <c r="C2822" s="8" t="inlineStr">
        <is>
          <t>Variance V-2025-20 (22 Country View Lane, residual parcel site width 62 ft vs 100 ft RR minimum) - public hearing and decision</t>
        </is>
      </c>
      <c r="D2822" s="6" t="inlineStr">
        <is>
          <t>Michael Zwaagstra</t>
        </is>
      </c>
      <c r="E2822" s="6" t="inlineStr">
        <is>
          <t>00:07:12</t>
        </is>
      </c>
      <c r="F2822" s="6" t="inlineStr">
        <is>
          <t>statement</t>
        </is>
      </c>
      <c r="G2822" s="8" t="inlineStr">
        <is>
          <t>And again, the overall, you know, the overall requirements are met with the exception of the one technicality. So I think it's appropriate to approve.</t>
        </is>
      </c>
      <c r="H2822" s="11" t="inlineStr">
        <is>
          <t>https://www.youtube.com/watch?v=VRwZ6tAdVtQ&amp;t=432s</t>
        </is>
      </c>
    </row>
    <row r="2823">
      <c r="A2823" s="6" t="inlineStr">
        <is>
          <t>2025-09-02</t>
        </is>
      </c>
      <c r="B2823" s="6" t="inlineStr">
        <is>
          <t>6/7/8</t>
        </is>
      </c>
      <c r="C2823" s="8" t="inlineStr">
        <is>
          <t>Variance V-2025-20 (22 Country View Lane, residual parcel site width 62 ft vs 100 ft RR minimum) - public hearing and decision</t>
        </is>
      </c>
      <c r="D2823" s="6" t="inlineStr">
        <is>
          <t>Jake Hiebert</t>
        </is>
      </c>
      <c r="E2823" s="6" t="inlineStr">
        <is>
          <t>00:07:57</t>
        </is>
      </c>
      <c r="F2823" s="6" t="inlineStr">
        <is>
          <t>statement</t>
        </is>
      </c>
      <c r="G2823" s="8" t="inlineStr">
        <is>
          <t>I did take a run by there and have a look at this property, took a couple pictures, and I see why the request is for the 62 feet because land on the left borders on private property, and so it's not really feasible to go over any further for the division.</t>
        </is>
      </c>
      <c r="H2823" s="11" t="inlineStr">
        <is>
          <t>https://www.youtube.com/watch?v=VRwZ6tAdVtQ&amp;t=477s</t>
        </is>
      </c>
    </row>
    <row r="2824">
      <c r="A2824" s="6" t="inlineStr">
        <is>
          <t>2025-09-02</t>
        </is>
      </c>
      <c r="B2824" s="6" t="inlineStr">
        <is>
          <t>6/7/8</t>
        </is>
      </c>
      <c r="C2824" s="8" t="inlineStr">
        <is>
          <t>Variance V-2025-20 (22 Country View Lane, residual parcel site width 62 ft vs 100 ft RR minimum) - public hearing and decision</t>
        </is>
      </c>
      <c r="D2824" s="6" t="inlineStr">
        <is>
          <t>Jake Hiebert</t>
        </is>
      </c>
      <c r="E2824" s="6" t="inlineStr">
        <is>
          <t>00:07:57</t>
        </is>
      </c>
      <c r="F2824" s="6" t="inlineStr">
        <is>
          <t>statement</t>
        </is>
      </c>
      <c r="G2824" s="8" t="inlineStr">
        <is>
          <t>So I have no problem with this one.</t>
        </is>
      </c>
      <c r="H2824" s="11" t="inlineStr">
        <is>
          <t>https://www.youtube.com/watch?v=VRwZ6tAdVtQ&amp;t=477s</t>
        </is>
      </c>
    </row>
    <row r="2825">
      <c r="A2825" s="6" t="inlineStr">
        <is>
          <t>2025-09-02</t>
        </is>
      </c>
      <c r="B2825" s="6" t="inlineStr">
        <is>
          <t>6/7/8</t>
        </is>
      </c>
      <c r="C2825" s="8" t="inlineStr">
        <is>
          <t>Variance V-2025-20 (22 Country View Lane, residual parcel site width 62 ft vs 100 ft RR minimum) - public hearing and decision</t>
        </is>
      </c>
      <c r="D2825" s="6" t="inlineStr">
        <is>
          <t>Mayor Earl Funk</t>
        </is>
      </c>
      <c r="E2825" s="6" t="inlineStr">
        <is>
          <t>00:08:19</t>
        </is>
      </c>
      <c r="F2825" s="6" t="inlineStr">
        <is>
          <t>statement</t>
        </is>
      </c>
      <c r="G2825" s="8" t="inlineStr">
        <is>
          <t>Well, council, I have no challenges or disagreements with this as well. I'll vote in favor.</t>
        </is>
      </c>
      <c r="H2825" s="11" t="inlineStr">
        <is>
          <t>https://www.youtube.com/watch?v=VRwZ6tAdVtQ&amp;t=499s</t>
        </is>
      </c>
    </row>
    <row r="2826">
      <c r="A2826" s="6" t="inlineStr">
        <is>
          <t>2025-09-02</t>
        </is>
      </c>
      <c r="B2826" s="6" t="inlineStr">
        <is>
          <t>9</t>
        </is>
      </c>
      <c r="C2826" s="8" t="inlineStr">
        <is>
          <t>Variance V-2025-14 (parcel subdivided off 22 Country View Lane) - decision (hearing held August 5, 2025)</t>
        </is>
      </c>
      <c r="D2826" s="6" t="inlineStr">
        <is>
          <t>Michael Zwaagstra</t>
        </is>
      </c>
      <c r="E2826" s="6" t="inlineStr">
        <is>
          <t>00:09:12</t>
        </is>
      </c>
      <c r="F2826" s="6" t="inlineStr">
        <is>
          <t>motion</t>
        </is>
      </c>
      <c r="G2826" s="8" t="inlineStr">
        <is>
          <t>I make the motion to approve.</t>
        </is>
      </c>
      <c r="H2826" s="11" t="inlineStr">
        <is>
          <t>https://www.youtube.com/watch?v=VRwZ6tAdVtQ&amp;t=552s</t>
        </is>
      </c>
    </row>
    <row r="2827">
      <c r="A2827" s="6" t="inlineStr">
        <is>
          <t>2025-09-02</t>
        </is>
      </c>
      <c r="B2827" s="6" t="inlineStr">
        <is>
          <t>9</t>
        </is>
      </c>
      <c r="C2827" s="8" t="inlineStr">
        <is>
          <t>Variance V-2025-14 (parcel subdivided off 22 Country View Lane) - decision (hearing held August 5, 2025)</t>
        </is>
      </c>
      <c r="D2827" s="6" t="inlineStr">
        <is>
          <t>Michael Zwaagstra</t>
        </is>
      </c>
      <c r="E2827" s="6" t="inlineStr">
        <is>
          <t>00:09:22</t>
        </is>
      </c>
      <c r="F2827" s="6" t="inlineStr">
        <is>
          <t>statement</t>
        </is>
      </c>
      <c r="G2827" s="8" t="inlineStr">
        <is>
          <t>My explanation on this one is virtually identical to the other one, and again, Our staff are not— have not identified any concerns and there's no one who's objecting, so I think it's appropriate that we approve the variance.</t>
        </is>
      </c>
      <c r="H2827" s="11" t="inlineStr">
        <is>
          <t>https://www.youtube.com/watch?v=VRwZ6tAdVtQ&amp;t=562s</t>
        </is>
      </c>
    </row>
    <row r="2828">
      <c r="A2828" s="6" t="inlineStr">
        <is>
          <t>2025-09-02</t>
        </is>
      </c>
      <c r="B2828" s="6" t="inlineStr">
        <is>
          <t>10/11/12</t>
        </is>
      </c>
      <c r="C2828" s="8" t="inlineStr">
        <is>
          <t>Conditional Use CU-2025-04 (sponsorship signs on light poles, 321/353/357 Elmdale Street, Southeast Events Group) - public hearing and decision</t>
        </is>
      </c>
      <c r="D2828" s="6" t="inlineStr">
        <is>
          <t>Jac Siemens</t>
        </is>
      </c>
      <c r="E2828" s="6" t="inlineStr">
        <is>
          <t>00:12:10</t>
        </is>
      </c>
      <c r="F2828" s="6" t="inlineStr">
        <is>
          <t>statement</t>
        </is>
      </c>
      <c r="G2828" s="8" t="inlineStr">
        <is>
          <t>We have contracted with them to maintain and run the place as well as sell the advertising and the operations costs. This is another area that they can gain some funding in selling off banners in the parking lots or different poles.</t>
        </is>
      </c>
      <c r="H2828" s="11" t="inlineStr">
        <is>
          <t>https://www.youtube.com/watch?v=VRwZ6tAdVtQ&amp;t=730s</t>
        </is>
      </c>
    </row>
    <row r="2829">
      <c r="A2829" s="6" t="inlineStr">
        <is>
          <t>2025-09-02</t>
        </is>
      </c>
      <c r="B2829" s="6" t="inlineStr">
        <is>
          <t>10/11/12</t>
        </is>
      </c>
      <c r="C2829" s="8" t="inlineStr">
        <is>
          <t>Conditional Use CU-2025-04 (sponsorship signs on light poles, 321/353/357 Elmdale Street, Southeast Events Group) - public hearing and decision</t>
        </is>
      </c>
      <c r="D2829" s="6" t="inlineStr">
        <is>
          <t>Jac Siemens</t>
        </is>
      </c>
      <c r="E2829" s="6" t="inlineStr">
        <is>
          <t>00:12:10</t>
        </is>
      </c>
      <c r="F2829" s="6" t="inlineStr">
        <is>
          <t>statement</t>
        </is>
      </c>
      <c r="G2829" s="8" t="inlineStr">
        <is>
          <t>And I think it would be appropriate to allow them to do that.</t>
        </is>
      </c>
      <c r="H2829" s="11" t="inlineStr">
        <is>
          <t>https://www.youtube.com/watch?v=VRwZ6tAdVtQ&amp;t=730s</t>
        </is>
      </c>
    </row>
    <row r="2830">
      <c r="A2830" s="6" t="inlineStr">
        <is>
          <t>2025-09-16</t>
        </is>
      </c>
      <c r="B2830" s="6" t="inlineStr">
        <is>
          <t>6/7/8</t>
        </is>
      </c>
      <c r="C2830" s="8" t="inlineStr">
        <is>
          <t>Variance V-2025-22 (116/118 Sterling Crescent, front yard setback 17 ft vs 25 ft RLD minimum) - public hearing and decision</t>
        </is>
      </c>
      <c r="D2830" s="6" t="inlineStr">
        <is>
          <t>Jac Siemens</t>
        </is>
      </c>
      <c r="E2830" s="6" t="inlineStr">
        <is>
          <t>00:15:18</t>
        </is>
      </c>
      <c r="F2830" s="6" t="inlineStr">
        <is>
          <t>statement</t>
        </is>
      </c>
      <c r="G2830" s="8" t="inlineStr">
        <is>
          <t>I appreciate the clarification from administration, but I also agree overall that potentially the question is answered with the overall design of the complete subdivision.</t>
        </is>
      </c>
      <c r="H2830" s="11" t="inlineStr">
        <is>
          <t>https://www.youtube.com/watch?v=IEiY80GqPho&amp;t=918s</t>
        </is>
      </c>
    </row>
    <row r="2831">
      <c r="A2831" s="6" t="inlineStr">
        <is>
          <t>2025-09-16</t>
        </is>
      </c>
      <c r="B2831" s="6" t="inlineStr">
        <is>
          <t>6/7/8</t>
        </is>
      </c>
      <c r="C2831" s="8" t="inlineStr">
        <is>
          <t>Variance V-2025-22 (116/118 Sterling Crescent, front yard setback 17 ft vs 25 ft RLD minimum) - public hearing and decision</t>
        </is>
      </c>
      <c r="D2831" s="6" t="inlineStr">
        <is>
          <t>Jac Siemens</t>
        </is>
      </c>
      <c r="E2831" s="6" t="inlineStr">
        <is>
          <t>00:15:18</t>
        </is>
      </c>
      <c r="F2831" s="6" t="inlineStr">
        <is>
          <t>statement</t>
        </is>
      </c>
      <c r="G2831" s="8" t="inlineStr">
        <is>
          <t>It is also on a corner, so the curbing takes up a bit of that. There is a small portion of that front property that is at 25 feet. So— and it's an odd-shaped lot. It's a corner lot. I think it would work here with a single driveway as proposed.</t>
        </is>
      </c>
      <c r="H2831" s="11" t="inlineStr">
        <is>
          <t>https://www.youtube.com/watch?v=IEiY80GqPho&amp;t=918s</t>
        </is>
      </c>
    </row>
    <row r="2832">
      <c r="A2832" s="6" t="inlineStr">
        <is>
          <t>2025-09-16</t>
        </is>
      </c>
      <c r="B2832" s="6" t="inlineStr">
        <is>
          <t>6/7/8</t>
        </is>
      </c>
      <c r="C2832" s="8" t="inlineStr">
        <is>
          <t>Variance V-2025-22 (116/118 Sterling Crescent, front yard setback 17 ft vs 25 ft RLD minimum) - public hearing and decision</t>
        </is>
      </c>
      <c r="D2832" s="6" t="inlineStr">
        <is>
          <t>Jac Siemens</t>
        </is>
      </c>
      <c r="E2832" s="6" t="inlineStr">
        <is>
          <t>00:16:03</t>
        </is>
      </c>
      <c r="F2832" s="6" t="inlineStr">
        <is>
          <t>motion</t>
        </is>
      </c>
      <c r="G2832" s="8" t="inlineStr">
        <is>
          <t>drawn out here, I think it would work. So I make the motion to approve.</t>
        </is>
      </c>
      <c r="H2832" s="11" t="inlineStr">
        <is>
          <t>https://www.youtube.com/watch?v=IEiY80GqPho&amp;t=963s</t>
        </is>
      </c>
    </row>
    <row r="2833">
      <c r="A2833" s="6" t="inlineStr">
        <is>
          <t>2025-09-16</t>
        </is>
      </c>
      <c r="B2833" s="6" t="inlineStr">
        <is>
          <t>6/7/8</t>
        </is>
      </c>
      <c r="C2833" s="8" t="inlineStr">
        <is>
          <t>Variance V-2025-22 (116/118 Sterling Crescent, front yard setback 17 ft vs 25 ft RLD minimum) - public hearing and decision</t>
        </is>
      </c>
      <c r="D2833" s="6" t="inlineStr">
        <is>
          <t>Jac Siemens</t>
        </is>
      </c>
      <c r="E2833" s="6" t="inlineStr">
        <is>
          <t>00:19:45</t>
        </is>
      </c>
      <c r="F2833" s="6" t="inlineStr">
        <is>
          <t>reply</t>
        </is>
      </c>
      <c r="G2833" s="8" t="inlineStr">
        <is>
          <t>City council has always prided ourselves that we take everything on a case-to-case basis.</t>
        </is>
      </c>
      <c r="H2833" s="11" t="inlineStr">
        <is>
          <t>https://www.youtube.com/watch?v=IEiY80GqPho&amp;t=1185s</t>
        </is>
      </c>
    </row>
    <row r="2834">
      <c r="A2834" s="6" t="inlineStr">
        <is>
          <t>2025-09-16</t>
        </is>
      </c>
      <c r="B2834" s="6" t="inlineStr">
        <is>
          <t>6/7/8</t>
        </is>
      </c>
      <c r="C2834" s="8" t="inlineStr">
        <is>
          <t>Variance V-2025-22 (116/118 Sterling Crescent, front yard setback 17 ft vs 25 ft RLD minimum) - public hearing and decision</t>
        </is>
      </c>
      <c r="D2834" s="6" t="inlineStr">
        <is>
          <t>Jac Siemens</t>
        </is>
      </c>
      <c r="E2834" s="6" t="inlineStr">
        <is>
          <t>00:19:45</t>
        </is>
      </c>
      <c r="F2834" s="6" t="inlineStr">
        <is>
          <t>reply</t>
        </is>
      </c>
      <c r="G2834" s="8" t="inlineStr">
        <is>
          <t>It's a developer who is building all the properties on this stretch. They will make the decision whether they apply for further variance or not.</t>
        </is>
      </c>
      <c r="H2834" s="11" t="inlineStr">
        <is>
          <t>https://www.youtube.com/watch?v=IEiY80GqPho&amp;t=1185s</t>
        </is>
      </c>
    </row>
    <row r="2835">
      <c r="A2835" s="6" t="inlineStr">
        <is>
          <t>2025-09-16</t>
        </is>
      </c>
      <c r="B2835" s="6" t="inlineStr">
        <is>
          <t>6/7/8</t>
        </is>
      </c>
      <c r="C2835" s="8" t="inlineStr">
        <is>
          <t>Variance V-2025-22 (116/118 Sterling Crescent, front yard setback 17 ft vs 25 ft RLD minimum) - public hearing and decision</t>
        </is>
      </c>
      <c r="D2835" s="6" t="inlineStr">
        <is>
          <t>Jac Siemens</t>
        </is>
      </c>
      <c r="E2835" s="6" t="inlineStr">
        <is>
          <t>00:19:45</t>
        </is>
      </c>
      <c r="F2835" s="6" t="inlineStr">
        <is>
          <t>statement</t>
        </is>
      </c>
      <c r="G2835" s="8" t="inlineStr">
        <is>
          <t>As well, I think this is one property of many properties in that whole subdivision. I don't think it would make much of a difference there, these couple of feet. So I think it would still be appropriate to approve the variance.</t>
        </is>
      </c>
      <c r="H2835" s="11" t="inlineStr">
        <is>
          <t>https://www.youtube.com/watch?v=IEiY80GqPho&amp;t=1185s</t>
        </is>
      </c>
    </row>
    <row r="2836">
      <c r="A2836" s="6" t="inlineStr">
        <is>
          <t>2025-09-16</t>
        </is>
      </c>
      <c r="B2836" s="6" t="inlineStr">
        <is>
          <t>6/7/8</t>
        </is>
      </c>
      <c r="C2836" s="8" t="inlineStr">
        <is>
          <t>Variance V-2025-22 (116/118 Sterling Crescent, front yard setback 17 ft vs 25 ft RLD minimum) - public hearing and decision</t>
        </is>
      </c>
      <c r="D2836" s="6" t="inlineStr">
        <is>
          <t>Michael Zwaagstra</t>
        </is>
      </c>
      <c r="E2836" s="6" t="inlineStr">
        <is>
          <t>00:11:26</t>
        </is>
      </c>
      <c r="F2836" s="6" t="inlineStr">
        <is>
          <t>statement</t>
        </is>
      </c>
      <c r="G2836" s="8" t="inlineStr">
        <is>
          <t>So obviously, in light of, you know, recent events and just how flat our city is, we are sensitive, and we should be, to the issue of stormwater.</t>
        </is>
      </c>
      <c r="H2836" s="11" t="inlineStr">
        <is>
          <t>https://www.youtube.com/watch?v=IEiY80GqPho&amp;t=686s</t>
        </is>
      </c>
    </row>
    <row r="2837">
      <c r="A2837" s="6" t="inlineStr">
        <is>
          <t>2025-09-16</t>
        </is>
      </c>
      <c r="B2837" s="6" t="inlineStr">
        <is>
          <t>6/7/8</t>
        </is>
      </c>
      <c r="C2837" s="8" t="inlineStr">
        <is>
          <t>Variance V-2025-22 (116/118 Sterling Crescent, front yard setback 17 ft vs 25 ft RLD minimum) - public hearing and decision</t>
        </is>
      </c>
      <c r="D2837" s="6" t="inlineStr">
        <is>
          <t>Michael Zwaagstra</t>
        </is>
      </c>
      <c r="E2837" s="6" t="inlineStr">
        <is>
          <t>00:11:26</t>
        </is>
      </c>
      <c r="F2837" s="6" t="inlineStr">
        <is>
          <t>question</t>
        </is>
      </c>
      <c r="G2837" s="8" t="inlineStr">
        <is>
          <t>So my question to the city manager is, could you just sort of outline why that— why the recommendation is to approve rather than to deny?</t>
        </is>
      </c>
      <c r="H2837" s="11" t="inlineStr">
        <is>
          <t>https://www.youtube.com/watch?v=IEiY80GqPho&amp;t=686s</t>
        </is>
      </c>
    </row>
    <row r="2838">
      <c r="A2838" s="6" t="inlineStr">
        <is>
          <t>2025-09-16</t>
        </is>
      </c>
      <c r="B2838" s="6" t="inlineStr">
        <is>
          <t>6/7/8</t>
        </is>
      </c>
      <c r="C2838" s="8" t="inlineStr">
        <is>
          <t>Variance V-2025-22 (116/118 Sterling Crescent, front yard setback 17 ft vs 25 ft RLD minimum) - public hearing and decision</t>
        </is>
      </c>
      <c r="D2838" s="6" t="inlineStr">
        <is>
          <t>Michael Zwaagstra</t>
        </is>
      </c>
      <c r="E2838" s="6" t="inlineStr">
        <is>
          <t>00:13:53</t>
        </is>
      </c>
      <c r="F2838" s="6" t="inlineStr">
        <is>
          <t>question</t>
        </is>
      </c>
      <c r="G2838" s="8" t="inlineStr">
        <is>
          <t>So are you able to comment then on why the city engineer is still recommending denial?</t>
        </is>
      </c>
      <c r="H2838" s="11" t="inlineStr">
        <is>
          <t>https://www.youtube.com/watch?v=IEiY80GqPho&amp;t=833s</t>
        </is>
      </c>
    </row>
    <row r="2839">
      <c r="A2839" s="6" t="inlineStr">
        <is>
          <t>2025-09-16</t>
        </is>
      </c>
      <c r="B2839" s="6" t="inlineStr">
        <is>
          <t>6/7/8</t>
        </is>
      </c>
      <c r="C2839" s="8" t="inlineStr">
        <is>
          <t>Variance V-2025-22 (116/118 Sterling Crescent, front yard setback 17 ft vs 25 ft RLD minimum) - public hearing and decision</t>
        </is>
      </c>
      <c r="D2839" s="6" t="inlineStr">
        <is>
          <t>Michael Zwaagstra</t>
        </is>
      </c>
      <c r="E2839" s="6" t="inlineStr">
        <is>
          <t>00:17:33</t>
        </is>
      </c>
      <c r="F2839" s="6" t="inlineStr">
        <is>
          <t>statement</t>
        </is>
      </c>
      <c r="G2839" s="8" t="inlineStr">
        <is>
          <t>I'm looking at the various factors here and I will vote to deny as well. I am concerned about the stormwater issue. I'm concerned about the precedent that it sets.</t>
        </is>
      </c>
      <c r="H2839" s="11" t="inlineStr">
        <is>
          <t>https://www.youtube.com/watch?v=IEiY80GqPho&amp;t=1053s</t>
        </is>
      </c>
    </row>
    <row r="2840">
      <c r="A2840" s="6" t="inlineStr">
        <is>
          <t>2025-09-16</t>
        </is>
      </c>
      <c r="B2840" s="6" t="inlineStr">
        <is>
          <t>6/7/8</t>
        </is>
      </c>
      <c r="C2840" s="8" t="inlineStr">
        <is>
          <t>Variance V-2025-22 (116/118 Sterling Crescent, front yard setback 17 ft vs 25 ft RLD minimum) - public hearing and decision</t>
        </is>
      </c>
      <c r="D2840" s="6" t="inlineStr">
        <is>
          <t>Michael Zwaagstra</t>
        </is>
      </c>
      <c r="E2840" s="6" t="inlineStr">
        <is>
          <t>00:17:33</t>
        </is>
      </c>
      <c r="F2840" s="6" t="inlineStr">
        <is>
          <t>statement</t>
        </is>
      </c>
      <c r="G2840" s="8" t="inlineStr">
        <is>
          <t>I read the city engineer's report and I think that there are some valid points here and I don't want to set a precedent for future problems in new areas that haven't been fully developed yet.</t>
        </is>
      </c>
      <c r="H2840" s="11" t="inlineStr">
        <is>
          <t>https://www.youtube.com/watch?v=IEiY80GqPho&amp;t=1053s</t>
        </is>
      </c>
    </row>
    <row r="2841">
      <c r="A2841" s="6" t="inlineStr">
        <is>
          <t>2025-09-16</t>
        </is>
      </c>
      <c r="B2841" s="6" t="inlineStr">
        <is>
          <t>6/7/8</t>
        </is>
      </c>
      <c r="C2841" s="8" t="inlineStr">
        <is>
          <t>Variance V-2025-22 (116/118 Sterling Crescent, front yard setback 17 ft vs 25 ft RLD minimum) - public hearing and decision</t>
        </is>
      </c>
      <c r="D2841" s="6" t="inlineStr">
        <is>
          <t>Unidentified councillor</t>
        </is>
      </c>
      <c r="E2841" s="6" t="inlineStr">
        <is>
          <t>00:16:11</t>
        </is>
      </c>
      <c r="F2841" s="6" t="inlineStr">
        <is>
          <t>statement</t>
        </is>
      </c>
      <c r="G2841" s="8" t="inlineStr">
        <is>
          <t>I took note of something that's in the notes as well, that the driveway is going to be in the middle and it should fit one car before it reaches the street area. So I think that's reasonable.</t>
        </is>
      </c>
      <c r="H2841" s="11" t="inlineStr">
        <is>
          <t>https://www.youtube.com/watch?v=IEiY80GqPho&amp;t=971s</t>
        </is>
      </c>
    </row>
    <row r="2842">
      <c r="A2842" s="6" t="inlineStr">
        <is>
          <t>2025-09-16</t>
        </is>
      </c>
      <c r="B2842" s="6" t="inlineStr">
        <is>
          <t>6/7/8</t>
        </is>
      </c>
      <c r="C2842" s="8" t="inlineStr">
        <is>
          <t>Variance V-2025-22 (116/118 Sterling Crescent, front yard setback 17 ft vs 25 ft RLD minimum) - public hearing and decision</t>
        </is>
      </c>
      <c r="D2842" s="6" t="inlineStr">
        <is>
          <t>Unidentified councillor</t>
        </is>
      </c>
      <c r="E2842" s="6" t="inlineStr">
        <is>
          <t>00:16:29</t>
        </is>
      </c>
      <c r="F2842" s="6" t="inlineStr">
        <is>
          <t>statement</t>
        </is>
      </c>
      <c r="G2842" s="8" t="inlineStr">
        <is>
          <t>I went down there today and had a look, and that subdivision, it's a brand new subdivision.</t>
        </is>
      </c>
      <c r="H2842" s="11" t="inlineStr">
        <is>
          <t>https://www.youtube.com/watch?v=IEiY80GqPho&amp;t=989s</t>
        </is>
      </c>
    </row>
    <row r="2843">
      <c r="A2843" s="6" t="inlineStr">
        <is>
          <t>2025-09-16</t>
        </is>
      </c>
      <c r="B2843" s="6" t="inlineStr">
        <is>
          <t>6/7/8</t>
        </is>
      </c>
      <c r="C2843" s="8" t="inlineStr">
        <is>
          <t>Variance V-2025-22 (116/118 Sterling Crescent, front yard setback 17 ft vs 25 ft RLD minimum) - public hearing and decision</t>
        </is>
      </c>
      <c r="D2843" s="6" t="inlineStr">
        <is>
          <t>Unidentified councillor</t>
        </is>
      </c>
      <c r="E2843" s="6" t="inlineStr">
        <is>
          <t>00:16:29</t>
        </is>
      </c>
      <c r="F2843" s="6" t="inlineStr">
        <is>
          <t>statement</t>
        </is>
      </c>
      <c r="G2843" s="8" t="inlineStr">
        <is>
          <t>It definitely is an encroachment of 8 feet to the curb, which is huge. We're not talking a foot or 2. We're talking 8 feet.</t>
        </is>
      </c>
      <c r="H2843" s="11" t="inlineStr">
        <is>
          <t>https://www.youtube.com/watch?v=IEiY80GqPho&amp;t=989s</t>
        </is>
      </c>
    </row>
    <row r="2844">
      <c r="A2844" s="6" t="inlineStr">
        <is>
          <t>2025-09-16</t>
        </is>
      </c>
      <c r="B2844" s="6" t="inlineStr">
        <is>
          <t>6/7/8</t>
        </is>
      </c>
      <c r="C2844" s="8" t="inlineStr">
        <is>
          <t>Variance V-2025-22 (116/118 Sterling Crescent, front yard setback 17 ft vs 25 ft RLD minimum) - public hearing and decision</t>
        </is>
      </c>
      <c r="D2844" s="6" t="inlineStr">
        <is>
          <t>Unidentified councillor</t>
        </is>
      </c>
      <c r="E2844" s="6" t="inlineStr">
        <is>
          <t>00:16:29</t>
        </is>
      </c>
      <c r="F2844" s="6" t="inlineStr">
        <is>
          <t>statement</t>
        </is>
      </c>
      <c r="G2844" s="8" t="inlineStr">
        <is>
          <t>I know we've had somebody say that, well, they won't apply for anything, but there's nothing to prevent them from applying in the future, and there's nothing now if we set this precedent for somebody applying from another subdivision. So I can't go along with a big encroachment like this.</t>
        </is>
      </c>
      <c r="H2844" s="11" t="inlineStr">
        <is>
          <t>https://www.youtube.com/watch?v=IEiY80GqPho&amp;t=989s</t>
        </is>
      </c>
    </row>
    <row r="2845">
      <c r="A2845" s="6" t="inlineStr">
        <is>
          <t>2025-09-16</t>
        </is>
      </c>
      <c r="B2845" s="6" t="inlineStr">
        <is>
          <t>6/7/8</t>
        </is>
      </c>
      <c r="C2845" s="8" t="inlineStr">
        <is>
          <t>Variance V-2025-22 (116/118 Sterling Crescent, front yard setback 17 ft vs 25 ft RLD minimum) - public hearing and decision</t>
        </is>
      </c>
      <c r="D2845" s="6" t="inlineStr">
        <is>
          <t>Unidentified councillor</t>
        </is>
      </c>
      <c r="E2845" s="6" t="inlineStr">
        <is>
          <t>00:18:05</t>
        </is>
      </c>
      <c r="F2845" s="6" t="inlineStr">
        <is>
          <t>statement</t>
        </is>
      </c>
      <c r="G2845" s="8" t="inlineStr">
        <is>
          <t>I'll be voting in favor of this motion. With regards to this, it's very common amongst us on council when there's corner lots that we do, we do have a little bit more leniency with regards to variances.</t>
        </is>
      </c>
      <c r="H2845" s="11" t="inlineStr">
        <is>
          <t>https://www.youtube.com/watch?v=IEiY80GqPho&amp;t=1085s</t>
        </is>
      </c>
    </row>
    <row r="2846">
      <c r="A2846" s="6" t="inlineStr">
        <is>
          <t>2025-09-16</t>
        </is>
      </c>
      <c r="B2846" s="6" t="inlineStr">
        <is>
          <t>6/7/8</t>
        </is>
      </c>
      <c r="C2846" s="8" t="inlineStr">
        <is>
          <t>Variance V-2025-22 (116/118 Sterling Crescent, front yard setback 17 ft vs 25 ft RLD minimum) - public hearing and decision</t>
        </is>
      </c>
      <c r="D2846" s="6" t="inlineStr">
        <is>
          <t>Unidentified councillor</t>
        </is>
      </c>
      <c r="E2846" s="6" t="inlineStr">
        <is>
          <t>00:18:37</t>
        </is>
      </c>
      <c r="F2846" s="6" t="inlineStr">
        <is>
          <t>reply</t>
        </is>
      </c>
      <c r="G2846" s="8" t="inlineStr">
        <is>
          <t>With regards to precedence, a few people, a couple councillors have mentioned that. We take variances on a case-by-case basis</t>
        </is>
      </c>
      <c r="H2846" s="11" t="inlineStr">
        <is>
          <t>https://www.youtube.com/watch?v=IEiY80GqPho&amp;t=1117s</t>
        </is>
      </c>
    </row>
    <row r="2847">
      <c r="A2847" s="6" t="inlineStr">
        <is>
          <t>2025-09-16</t>
        </is>
      </c>
      <c r="B2847" s="6" t="inlineStr">
        <is>
          <t>6/7/8</t>
        </is>
      </c>
      <c r="C2847" s="8" t="inlineStr">
        <is>
          <t>Variance V-2025-22 (116/118 Sterling Crescent, front yard setback 17 ft vs 25 ft RLD minimum) - public hearing and decision</t>
        </is>
      </c>
      <c r="D2847" s="6" t="inlineStr">
        <is>
          <t>Unidentified councillor</t>
        </is>
      </c>
      <c r="E2847" s="6" t="inlineStr">
        <is>
          <t>00:18:56</t>
        </is>
      </c>
      <c r="F2847" s="6" t="inlineStr">
        <is>
          <t>reply</t>
        </is>
      </c>
      <c r="G2847" s="8" t="inlineStr">
        <is>
          <t>But it is shown that as the city is newer, in the newer developments, stormwater management is significantly better.</t>
        </is>
      </c>
      <c r="H2847" s="11" t="inlineStr">
        <is>
          <t>https://www.youtube.com/watch?v=IEiY80GqPho&amp;t=1136s</t>
        </is>
      </c>
    </row>
    <row r="2848">
      <c r="A2848" s="6" t="inlineStr">
        <is>
          <t>2025-09-16</t>
        </is>
      </c>
      <c r="B2848" s="6" t="inlineStr">
        <is>
          <t>6/7/8</t>
        </is>
      </c>
      <c r="C2848" s="8" t="inlineStr">
        <is>
          <t>Variance V-2025-22 (116/118 Sterling Crescent, front yard setback 17 ft vs 25 ft RLD minimum) - public hearing and decision</t>
        </is>
      </c>
      <c r="D2848" s="6" t="inlineStr">
        <is>
          <t>Mayor Earl Funk</t>
        </is>
      </c>
      <c r="E2848" s="6" t="inlineStr">
        <is>
          <t>00:20:41</t>
        </is>
      </c>
      <c r="F2848" s="6" t="inlineStr">
        <is>
          <t>statement</t>
        </is>
      </c>
      <c r="G2848" s="8" t="inlineStr">
        <is>
          <t>Well, council, I'm leaning on I'm denying as well. I'm— the engineer's report is speaking quite loud to me. And when he talks about impermeable land, every time we take away another square foot of impermeable land, that's land that cannot absorb water and there's runoff.</t>
        </is>
      </c>
      <c r="H2848" s="11" t="inlineStr">
        <is>
          <t>https://www.youtube.com/watch?v=IEiY80GqPho&amp;t=1241s</t>
        </is>
      </c>
    </row>
    <row r="2849">
      <c r="A2849" s="6" t="inlineStr">
        <is>
          <t>2025-09-16</t>
        </is>
      </c>
      <c r="B2849" s="6" t="inlineStr">
        <is>
          <t>9/10/11</t>
        </is>
      </c>
      <c r="C2849" s="8" t="inlineStr">
        <is>
          <t>Variance V-2025-24 (11-40 North Gate Drive, 50% reduction in street edge landscaping) - public hearing and decision</t>
        </is>
      </c>
      <c r="D2849" s="6" t="inlineStr">
        <is>
          <t>Michael Zwaagstra</t>
        </is>
      </c>
      <c r="E2849" s="6" t="inlineStr">
        <is>
          <t>00:24:13</t>
        </is>
      </c>
      <c r="F2849" s="6" t="inlineStr">
        <is>
          <t>motion</t>
        </is>
      </c>
      <c r="G2849" s="8" t="inlineStr">
        <is>
          <t>Make a motion to deny.</t>
        </is>
      </c>
      <c r="H2849" s="11" t="inlineStr">
        <is>
          <t>https://www.youtube.com/watch?v=IEiY80GqPho&amp;t=1453s</t>
        </is>
      </c>
    </row>
    <row r="2850">
      <c r="A2850" s="6" t="inlineStr">
        <is>
          <t>2025-09-16</t>
        </is>
      </c>
      <c r="B2850" s="6" t="inlineStr">
        <is>
          <t>9/10/11</t>
        </is>
      </c>
      <c r="C2850" s="8" t="inlineStr">
        <is>
          <t>Variance V-2025-24 (11-40 North Gate Drive, 50% reduction in street edge landscaping) - public hearing and decision</t>
        </is>
      </c>
      <c r="D2850" s="6" t="inlineStr">
        <is>
          <t>Michael Zwaagstra</t>
        </is>
      </c>
      <c r="E2850" s="6" t="inlineStr">
        <is>
          <t>00:24:17</t>
        </is>
      </c>
      <c r="F2850" s="6" t="inlineStr">
        <is>
          <t>statement</t>
        </is>
      </c>
      <c r="G2850" s="8" t="inlineStr">
        <is>
          <t>The application here is to request a 50% reduction in the street edge landscaping that is required, and that is obviously a significant variance. We require the landscaping for a reason. It's part of the city's overall aesthetics.</t>
        </is>
      </c>
      <c r="H2850" s="11" t="inlineStr">
        <is>
          <t>https://www.youtube.com/watch?v=IEiY80GqPho&amp;t=1457s</t>
        </is>
      </c>
    </row>
    <row r="2851">
      <c r="A2851" s="6" t="inlineStr">
        <is>
          <t>2025-09-16</t>
        </is>
      </c>
      <c r="B2851" s="6" t="inlineStr">
        <is>
          <t>9/10/11</t>
        </is>
      </c>
      <c r="C2851" s="8" t="inlineStr">
        <is>
          <t>Variance V-2025-24 (11-40 North Gate Drive, 50% reduction in street edge landscaping) - public hearing and decision</t>
        </is>
      </c>
      <c r="D2851" s="6" t="inlineStr">
        <is>
          <t>Michael Zwaagstra</t>
        </is>
      </c>
      <c r="E2851" s="6" t="inlineStr">
        <is>
          <t>00:24:17</t>
        </is>
      </c>
      <c r="F2851" s="6" t="inlineStr">
        <is>
          <t>statement</t>
        </is>
      </c>
      <c r="G2851" s="8" t="inlineStr">
        <is>
          <t>And to be blunt, if you don't even bother to show up to the public hearing, it makes it even easier to deny.</t>
        </is>
      </c>
      <c r="H2851" s="11" t="inlineStr">
        <is>
          <t>https://www.youtube.com/watch?v=IEiY80GqPho&amp;t=1457s</t>
        </is>
      </c>
    </row>
    <row r="2852">
      <c r="A2852" s="6" t="inlineStr">
        <is>
          <t>2025-09-16</t>
        </is>
      </c>
      <c r="B2852" s="6" t="inlineStr">
        <is>
          <t>9/10/11</t>
        </is>
      </c>
      <c r="C2852" s="8" t="inlineStr">
        <is>
          <t>Variance V-2025-24 (11-40 North Gate Drive, 50% reduction in street edge landscaping) - public hearing and decision</t>
        </is>
      </c>
      <c r="D2852" s="6" t="inlineStr">
        <is>
          <t>Michael Zwaagstra</t>
        </is>
      </c>
      <c r="E2852" s="6" t="inlineStr">
        <is>
          <t>00:24:17</t>
        </is>
      </c>
      <c r="F2852" s="6" t="inlineStr">
        <is>
          <t>statement</t>
        </is>
      </c>
      <c r="G2852" s="8" t="inlineStr">
        <is>
          <t>I have no idea why they're requesting this. So yeah, it's very simple to deny.</t>
        </is>
      </c>
      <c r="H2852" s="11" t="inlineStr">
        <is>
          <t>https://www.youtube.com/watch?v=IEiY80GqPho&amp;t=1457s</t>
        </is>
      </c>
    </row>
    <row r="2853">
      <c r="A2853" s="6" t="inlineStr">
        <is>
          <t>2025-09-16</t>
        </is>
      </c>
      <c r="B2853" s="6" t="inlineStr">
        <is>
          <t>9/10/11</t>
        </is>
      </c>
      <c r="C2853" s="8" t="inlineStr">
        <is>
          <t>Variance V-2025-24 (11-40 North Gate Drive, 50% reduction in street edge landscaping) - public hearing and decision</t>
        </is>
      </c>
      <c r="D2853" s="6" t="inlineStr">
        <is>
          <t>Unidentified councillor</t>
        </is>
      </c>
      <c r="E2853" s="6" t="inlineStr">
        <is>
          <t>00:24:55</t>
        </is>
      </c>
      <c r="F2853" s="6" t="inlineStr">
        <is>
          <t>statement</t>
        </is>
      </c>
      <c r="G2853" s="8" t="inlineStr">
        <is>
          <t>I was going to ask the applicant why so that I could actually make an informed decision. And with there being no information to make an informed decision, then I am going to support the motion to deny.</t>
        </is>
      </c>
      <c r="H2853" s="11" t="inlineStr">
        <is>
          <t>https://www.youtube.com/watch?v=IEiY80GqPho&amp;t=1495s</t>
        </is>
      </c>
    </row>
    <row r="2854">
      <c r="A2854" s="6" t="inlineStr">
        <is>
          <t>2025-09-16</t>
        </is>
      </c>
      <c r="B2854" s="6" t="inlineStr">
        <is>
          <t>9/10/11</t>
        </is>
      </c>
      <c r="C2854" s="8" t="inlineStr">
        <is>
          <t>Variance V-2025-24 (11-40 North Gate Drive, 50% reduction in street edge landscaping) - public hearing and decision</t>
        </is>
      </c>
      <c r="D2854" s="6" t="inlineStr">
        <is>
          <t>Unidentified councillor</t>
        </is>
      </c>
      <c r="E2854" s="6" t="inlineStr">
        <is>
          <t>00:25:15</t>
        </is>
      </c>
      <c r="F2854" s="6" t="inlineStr">
        <is>
          <t>statement</t>
        </is>
      </c>
      <c r="G2854" s="8" t="inlineStr">
        <is>
          <t>This particular lot requires 10 trees and 44 shrubs as per zoning bylaw. The owner is requesting a 50% reduction.</t>
        </is>
      </c>
      <c r="H2854" s="11" t="inlineStr">
        <is>
          <t>https://www.youtube.com/watch?v=IEiY80GqPho&amp;t=1515s</t>
        </is>
      </c>
    </row>
    <row r="2855">
      <c r="A2855" s="6" t="inlineStr">
        <is>
          <t>2025-09-16</t>
        </is>
      </c>
      <c r="B2855" s="6" t="inlineStr">
        <is>
          <t>12/13/14</t>
        </is>
      </c>
      <c r="C2855" s="8" t="inlineStr">
        <is>
          <t>Operating/user agreement between U18 Eastman Selects and Southeast Events Group (5-year term), incl. Siemens' 1-year trial motion</t>
        </is>
      </c>
      <c r="D2855" s="6" t="inlineStr">
        <is>
          <t>Jac Siemens</t>
        </is>
      </c>
      <c r="E2855" s="6" t="inlineStr">
        <is>
          <t>00:28:29</t>
        </is>
      </c>
      <c r="F2855" s="6" t="inlineStr">
        <is>
          <t>statement</t>
        </is>
      </c>
      <c r="G2855" s="8" t="inlineStr">
        <is>
          <t>I have some concerns over this because of our own minor hockey and our minor sports programs that have lost ice while we were— this— our event centre was under construction.</t>
        </is>
      </c>
      <c r="H2855" s="11" t="inlineStr">
        <is>
          <t>https://www.youtube.com/watch?v=IEiY80GqPho&amp;t=1709s</t>
        </is>
      </c>
    </row>
    <row r="2856">
      <c r="A2856" s="6" t="inlineStr">
        <is>
          <t>2025-09-16</t>
        </is>
      </c>
      <c r="B2856" s="6" t="inlineStr">
        <is>
          <t>12/13/14</t>
        </is>
      </c>
      <c r="C2856" s="8" t="inlineStr">
        <is>
          <t>Operating/user agreement between U18 Eastman Selects and Southeast Events Group (5-year term), incl. Siemens' 1-year trial motion</t>
        </is>
      </c>
      <c r="D2856" s="6" t="inlineStr">
        <is>
          <t>Jac Siemens</t>
        </is>
      </c>
      <c r="E2856" s="6" t="inlineStr">
        <is>
          <t>00:28:29</t>
        </is>
      </c>
      <c r="F2856" s="6" t="inlineStr">
        <is>
          <t>question</t>
        </is>
      </c>
      <c r="G2856" s="8" t="inlineStr">
        <is>
          <t>What if minor hockey sports grows in Steinbach, what if they add a girls minor hockey program in 3 years from now and they're out of ice? We're going to get the pressure here to add another ice sheet.</t>
        </is>
      </c>
      <c r="H2856" s="11" t="inlineStr">
        <is>
          <t>https://www.youtube.com/watch?v=IEiY80GqPho&amp;t=1709s</t>
        </is>
      </c>
    </row>
    <row r="2857">
      <c r="A2857" s="6" t="inlineStr">
        <is>
          <t>2025-09-16</t>
        </is>
      </c>
      <c r="B2857" s="6" t="inlineStr">
        <is>
          <t>12/13/14</t>
        </is>
      </c>
      <c r="C2857" s="8" t="inlineStr">
        <is>
          <t>Operating/user agreement between U18 Eastman Selects and Southeast Events Group (5-year term), incl. Siemens' 1-year trial motion</t>
        </is>
      </c>
      <c r="D2857" s="6" t="inlineStr">
        <is>
          <t>Jac Siemens</t>
        </is>
      </c>
      <c r="E2857" s="6" t="inlineStr">
        <is>
          <t>00:30:22</t>
        </is>
      </c>
      <c r="F2857" s="6" t="inlineStr">
        <is>
          <t>motion</t>
        </is>
      </c>
      <c r="G2857" s="8" t="inlineStr">
        <is>
          <t>I would like to make a motion that this is, instead of a 5-year agreement, that this become a 1-year trial agreement.</t>
        </is>
      </c>
      <c r="H2857" s="11" t="inlineStr">
        <is>
          <t>https://www.youtube.com/watch?v=IEiY80GqPho&amp;t=1822s</t>
        </is>
      </c>
    </row>
    <row r="2858">
      <c r="A2858" s="6" t="inlineStr">
        <is>
          <t>2025-09-16</t>
        </is>
      </c>
      <c r="B2858" s="6" t="inlineStr">
        <is>
          <t>12/13/14</t>
        </is>
      </c>
      <c r="C2858" s="8" t="inlineStr">
        <is>
          <t>Operating/user agreement between U18 Eastman Selects and Southeast Events Group (5-year term), incl. Siemens' 1-year trial motion</t>
        </is>
      </c>
      <c r="D2858" s="6" t="inlineStr">
        <is>
          <t>Jac Siemens</t>
        </is>
      </c>
      <c r="E2858" s="6" t="inlineStr">
        <is>
          <t>00:32:33</t>
        </is>
      </c>
      <c r="F2858" s="6" t="inlineStr">
        <is>
          <t>statement</t>
        </is>
      </c>
      <c r="G2858" s="8" t="inlineStr">
        <is>
          <t>I withdraw.</t>
        </is>
      </c>
      <c r="H2858" s="11" t="inlineStr">
        <is>
          <t>https://www.youtube.com/watch?v=IEiY80GqPho&amp;t=1953s</t>
        </is>
      </c>
    </row>
    <row r="2859">
      <c r="A2859" s="6" t="inlineStr">
        <is>
          <t>2025-09-16</t>
        </is>
      </c>
      <c r="B2859" s="6" t="inlineStr">
        <is>
          <t>12/13/14</t>
        </is>
      </c>
      <c r="C2859" s="8" t="inlineStr">
        <is>
          <t>Operating/user agreement between U18 Eastman Selects and Southeast Events Group (5-year term), incl. Siemens' 1-year trial motion</t>
        </is>
      </c>
      <c r="D2859" s="6" t="inlineStr">
        <is>
          <t>Jac Siemens</t>
        </is>
      </c>
      <c r="E2859" s="6" t="inlineStr">
        <is>
          <t>00:35:06</t>
        </is>
      </c>
      <c r="F2859" s="6" t="inlineStr">
        <is>
          <t>statement</t>
        </is>
      </c>
      <c r="G2859" s="8" t="inlineStr">
        <is>
          <t>What we don't know about the Southeast Event Centre is we haven't operated for a full year. So what effects will other events have on it?</t>
        </is>
      </c>
      <c r="H2859" s="11" t="inlineStr">
        <is>
          <t>https://www.youtube.com/watch?v=IEiY80GqPho&amp;t=2106s</t>
        </is>
      </c>
    </row>
    <row r="2860">
      <c r="A2860" s="6" t="inlineStr">
        <is>
          <t>2025-09-16</t>
        </is>
      </c>
      <c r="B2860" s="6" t="inlineStr">
        <is>
          <t>12/13/14</t>
        </is>
      </c>
      <c r="C2860" s="8" t="inlineStr">
        <is>
          <t>Operating/user agreement between U18 Eastman Selects and Southeast Events Group (5-year term), incl. Siemens' 1-year trial motion</t>
        </is>
      </c>
      <c r="D2860" s="6" t="inlineStr">
        <is>
          <t>Jac Siemens</t>
        </is>
      </c>
      <c r="E2860" s="6" t="inlineStr">
        <is>
          <t>00:35:58</t>
        </is>
      </c>
      <c r="F2860" s="6" t="inlineStr">
        <is>
          <t>statement</t>
        </is>
      </c>
      <c r="G2860" s="8" t="inlineStr">
        <is>
          <t>On the other hand, We need— our minor sports needs to— it'll be incumbent on them to use ice that is available to them. There is a comment in here from the Southeast Events Centre that says that local minor sports won't be impacted. That's today.</t>
        </is>
      </c>
      <c r="H2860" s="11" t="inlineStr">
        <is>
          <t>https://www.youtube.com/watch?v=IEiY80GqPho&amp;t=2158s</t>
        </is>
      </c>
    </row>
    <row r="2861">
      <c r="A2861" s="6" t="inlineStr">
        <is>
          <t>2025-09-16</t>
        </is>
      </c>
      <c r="B2861" s="6" t="inlineStr">
        <is>
          <t>12/13/14</t>
        </is>
      </c>
      <c r="C2861" s="8" t="inlineStr">
        <is>
          <t>Operating/user agreement between U18 Eastman Selects and Southeast Events Group (5-year term), incl. Siemens' 1-year trial motion</t>
        </is>
      </c>
      <c r="D2861" s="6" t="inlineStr">
        <is>
          <t>Jac Siemens</t>
        </is>
      </c>
      <c r="E2861" s="6" t="inlineStr">
        <is>
          <t>00:35:58</t>
        </is>
      </c>
      <c r="F2861" s="6" t="inlineStr">
        <is>
          <t>statement</t>
        </is>
      </c>
      <c r="G2861" s="8" t="inlineStr">
        <is>
          <t>I don't want to micromanage here either. I appreciate that comment because that is not what we want to do.</t>
        </is>
      </c>
      <c r="H2861" s="11" t="inlineStr">
        <is>
          <t>https://www.youtube.com/watch?v=IEiY80GqPho&amp;t=2158s</t>
        </is>
      </c>
    </row>
    <row r="2862">
      <c r="A2862" s="6" t="inlineStr">
        <is>
          <t>2025-09-16</t>
        </is>
      </c>
      <c r="B2862" s="6" t="inlineStr">
        <is>
          <t>12/13/14</t>
        </is>
      </c>
      <c r="C2862" s="8" t="inlineStr">
        <is>
          <t>Operating/user agreement between U18 Eastman Selects and Southeast Events Group (5-year term), incl. Siemens' 1-year trial motion</t>
        </is>
      </c>
      <c r="D2862" s="6" t="inlineStr">
        <is>
          <t>Jac Siemens</t>
        </is>
      </c>
      <c r="E2862" s="6" t="inlineStr">
        <is>
          <t>00:37:40</t>
        </is>
      </c>
      <c r="F2862" s="6" t="inlineStr">
        <is>
          <t>statement</t>
        </is>
      </c>
      <c r="G2862" s="8" t="inlineStr">
        <is>
          <t>I will begrudgingly vote in favour.</t>
        </is>
      </c>
      <c r="H2862" s="11" t="inlineStr">
        <is>
          <t>https://www.youtube.com/watch?v=IEiY80GqPho&amp;t=2260s</t>
        </is>
      </c>
    </row>
    <row r="2863">
      <c r="A2863" s="6" t="inlineStr">
        <is>
          <t>2025-09-16</t>
        </is>
      </c>
      <c r="B2863" s="6" t="inlineStr">
        <is>
          <t>12/13/14</t>
        </is>
      </c>
      <c r="C2863" s="8" t="inlineStr">
        <is>
          <t>Operating/user agreement between U18 Eastman Selects and Southeast Events Group (5-year term), incl. Siemens' 1-year trial motion</t>
        </is>
      </c>
      <c r="D2863" s="6" t="inlineStr">
        <is>
          <t>Michael Zwaagstra</t>
        </is>
      </c>
      <c r="E2863" s="6" t="inlineStr">
        <is>
          <t>00:30:51</t>
        </is>
      </c>
      <c r="F2863" s="6" t="inlineStr">
        <is>
          <t>question</t>
        </is>
      </c>
      <c r="G2863" s="8" t="inlineStr">
        <is>
          <t>Is that— because what we're voting on here is a potential memorandum of understanding. Is that even an option?</t>
        </is>
      </c>
      <c r="H2863" s="11" t="inlineStr">
        <is>
          <t>https://www.youtube.com/watch?v=IEiY80GqPho&amp;t=1851s</t>
        </is>
      </c>
    </row>
    <row r="2864">
      <c r="A2864" s="6" t="inlineStr">
        <is>
          <t>2025-09-16</t>
        </is>
      </c>
      <c r="B2864" s="6" t="inlineStr">
        <is>
          <t>12/13/14</t>
        </is>
      </c>
      <c r="C2864" s="8" t="inlineStr">
        <is>
          <t>Operating/user agreement between U18 Eastman Selects and Southeast Events Group (5-year term), incl. Siemens' 1-year trial motion</t>
        </is>
      </c>
      <c r="D2864" s="6" t="inlineStr">
        <is>
          <t>Michael Zwaagstra</t>
        </is>
      </c>
      <c r="E2864" s="6" t="inlineStr">
        <is>
          <t>00:31:18</t>
        </is>
      </c>
      <c r="F2864" s="6" t="inlineStr">
        <is>
          <t>question</t>
        </is>
      </c>
      <c r="G2864" s="8" t="inlineStr">
        <is>
          <t>So there is no option of being able— so if we were, like, with the motion that's presented, essentially rejecting this and they would have to redo it, just in terms of my understanding?</t>
        </is>
      </c>
      <c r="H2864" s="11" t="inlineStr">
        <is>
          <t>https://www.youtube.com/watch?v=IEiY80GqPho&amp;t=1878s</t>
        </is>
      </c>
    </row>
    <row r="2865">
      <c r="A2865" s="6" t="inlineStr">
        <is>
          <t>2025-09-16</t>
        </is>
      </c>
      <c r="B2865" s="6" t="inlineStr">
        <is>
          <t>12/13/14</t>
        </is>
      </c>
      <c r="C2865" s="8" t="inlineStr">
        <is>
          <t>Operating/user agreement between U18 Eastman Selects and Southeast Events Group (5-year term), incl. Siemens' 1-year trial motion</t>
        </is>
      </c>
      <c r="D2865" s="6" t="inlineStr">
        <is>
          <t>Michael Zwaagstra</t>
        </is>
      </c>
      <c r="E2865" s="6" t="inlineStr">
        <is>
          <t>00:32:42</t>
        </is>
      </c>
      <c r="F2865" s="6" t="inlineStr">
        <is>
          <t>motion</t>
        </is>
      </c>
      <c r="G2865" s="8" t="inlineStr">
        <is>
          <t>I'll make a motion to approve the agreement.</t>
        </is>
      </c>
      <c r="H2865" s="11" t="inlineStr">
        <is>
          <t>https://www.youtube.com/watch?v=IEiY80GqPho&amp;t=1962s</t>
        </is>
      </c>
    </row>
    <row r="2866">
      <c r="A2866" s="6" t="inlineStr">
        <is>
          <t>2025-09-16</t>
        </is>
      </c>
      <c r="B2866" s="6" t="inlineStr">
        <is>
          <t>12/13/14</t>
        </is>
      </c>
      <c r="C2866" s="8" t="inlineStr">
        <is>
          <t>Operating/user agreement between U18 Eastman Selects and Southeast Events Group (5-year term), incl. Siemens' 1-year trial motion</t>
        </is>
      </c>
      <c r="D2866" s="6" t="inlineStr">
        <is>
          <t>Michael Zwaagstra</t>
        </is>
      </c>
      <c r="E2866" s="6" t="inlineStr">
        <is>
          <t>00:32:52</t>
        </is>
      </c>
      <c r="F2866" s="6" t="inlineStr">
        <is>
          <t>reply</t>
        </is>
      </c>
      <c r="G2866" s="8" t="inlineStr">
        <is>
          <t>I think Councillor Siemens has raised some good questions. They're valid questions. At the same time, under the terms of the agreement that we have with the Southeast Events Group, with SEG as you refer to them, they do have the ability to operate the center with a certain level of independence.</t>
        </is>
      </c>
      <c r="H2866" s="11" t="inlineStr">
        <is>
          <t>https://www.youtube.com/watch?v=IEiY80GqPho&amp;t=1972s</t>
        </is>
      </c>
    </row>
    <row r="2867">
      <c r="A2867" s="6" t="inlineStr">
        <is>
          <t>2025-09-16</t>
        </is>
      </c>
      <c r="B2867" s="6" t="inlineStr">
        <is>
          <t>12/13/14</t>
        </is>
      </c>
      <c r="C2867" s="8" t="inlineStr">
        <is>
          <t>Operating/user agreement between U18 Eastman Selects and Southeast Events Group (5-year term), incl. Siemens' 1-year trial motion</t>
        </is>
      </c>
      <c r="D2867" s="6" t="inlineStr">
        <is>
          <t>Michael Zwaagstra</t>
        </is>
      </c>
      <c r="E2867" s="6" t="inlineStr">
        <is>
          <t>00:33:40</t>
        </is>
      </c>
      <c r="F2867" s="6" t="inlineStr">
        <is>
          <t>statement</t>
        </is>
      </c>
      <c r="G2867" s="8" t="inlineStr">
        <is>
          <t>And so I'm not prepared to substitute my judgment on the, you know, the quality of the agreement for the city manager's.</t>
        </is>
      </c>
      <c r="H2867" s="11" t="inlineStr">
        <is>
          <t>https://www.youtube.com/watch?v=IEiY80GqPho&amp;t=2020s</t>
        </is>
      </c>
    </row>
    <row r="2868">
      <c r="A2868" s="6" t="inlineStr">
        <is>
          <t>2025-09-16</t>
        </is>
      </c>
      <c r="B2868" s="6" t="inlineStr">
        <is>
          <t>12/13/14</t>
        </is>
      </c>
      <c r="C2868" s="8" t="inlineStr">
        <is>
          <t>Operating/user agreement between U18 Eastman Selects and Southeast Events Group (5-year term), incl. Siemens' 1-year trial motion</t>
        </is>
      </c>
      <c r="D2868" s="6" t="inlineStr">
        <is>
          <t>Michael Zwaagstra</t>
        </is>
      </c>
      <c r="E2868" s="6" t="inlineStr">
        <is>
          <t>00:33:40</t>
        </is>
      </c>
      <c r="F2868" s="6" t="inlineStr">
        <is>
          <t>statement</t>
        </is>
      </c>
      <c r="G2868" s="8" t="inlineStr">
        <is>
          <t>And so we don't want to unduly interfere either. And so I think it's appropriate to approve the agreement.</t>
        </is>
      </c>
      <c r="H2868" s="11" t="inlineStr">
        <is>
          <t>https://www.youtube.com/watch?v=IEiY80GqPho&amp;t=2020s</t>
        </is>
      </c>
    </row>
    <row r="2869">
      <c r="A2869" s="6" t="inlineStr">
        <is>
          <t>2025-09-16</t>
        </is>
      </c>
      <c r="B2869" s="6" t="inlineStr">
        <is>
          <t>12/13/14</t>
        </is>
      </c>
      <c r="C2869" s="8" t="inlineStr">
        <is>
          <t>Operating/user agreement between U18 Eastman Selects and Southeast Events Group (5-year term), incl. Siemens' 1-year trial motion</t>
        </is>
      </c>
      <c r="D2869" s="6" t="inlineStr">
        <is>
          <t>Susan Penner</t>
        </is>
      </c>
      <c r="E2869" s="6" t="inlineStr">
        <is>
          <t>00:34:16</t>
        </is>
      </c>
      <c r="F2869" s="6" t="inlineStr">
        <is>
          <t>statement</t>
        </is>
      </c>
      <c r="G2869" s="8" t="inlineStr">
        <is>
          <t>We want that facility, facility to be used and to have Eastman Selects use that facility, I think, is significantly positive for our community. So I'm happy that they are coming to our community. I agree with the arrangement.</t>
        </is>
      </c>
      <c r="H2869" s="11" t="inlineStr">
        <is>
          <t>https://www.youtube.com/watch?v=IEiY80GqPho&amp;t=2056s</t>
        </is>
      </c>
    </row>
    <row r="2870">
      <c r="A2870" s="6" t="inlineStr">
        <is>
          <t>2025-09-16</t>
        </is>
      </c>
      <c r="B2870" s="6" t="inlineStr">
        <is>
          <t>12/13/14</t>
        </is>
      </c>
      <c r="C2870" s="8" t="inlineStr">
        <is>
          <t>Operating/user agreement between U18 Eastman Selects and Southeast Events Group (5-year term), incl. Siemens' 1-year trial motion</t>
        </is>
      </c>
      <c r="D2870" s="6" t="inlineStr">
        <is>
          <t>Susan Penner</t>
        </is>
      </c>
      <c r="E2870" s="6" t="inlineStr">
        <is>
          <t>00:34:16</t>
        </is>
      </c>
      <c r="F2870" s="6" t="inlineStr">
        <is>
          <t>statement</t>
        </is>
      </c>
      <c r="G2870" s="8" t="inlineStr">
        <is>
          <t>So there are some growing pains with that as we try and navigate how that works. But at the same time, we don't want to micromanage too much as well and let them, let them do their thing.</t>
        </is>
      </c>
      <c r="H2870" s="11" t="inlineStr">
        <is>
          <t>https://www.youtube.com/watch?v=IEiY80GqPho&amp;t=2056s</t>
        </is>
      </c>
    </row>
    <row r="2871">
      <c r="A2871" s="6" t="inlineStr">
        <is>
          <t>2025-09-16</t>
        </is>
      </c>
      <c r="B2871" s="6" t="inlineStr">
        <is>
          <t>12/13/14</t>
        </is>
      </c>
      <c r="C2871" s="8" t="inlineStr">
        <is>
          <t>Operating/user agreement between U18 Eastman Selects and Southeast Events Group (5-year term), incl. Siemens' 1-year trial motion</t>
        </is>
      </c>
      <c r="D2871" s="6" t="inlineStr">
        <is>
          <t>Unidentified councillor</t>
        </is>
      </c>
      <c r="E2871" s="6" t="inlineStr">
        <is>
          <t>00:37:49</t>
        </is>
      </c>
      <c r="F2871" s="6" t="inlineStr">
        <is>
          <t>reply</t>
        </is>
      </c>
      <c r="G2871" s="8" t="inlineStr">
        <is>
          <t>I wanted to just agree with Councillor Susan Penner, and I do understand what Jake is trying to say as well, Councillor Jake Seamans, but I want to trust SEG that they are community-minded, and minor hockey is the future of hockey at a higher level.</t>
        </is>
      </c>
      <c r="H2871" s="11" t="inlineStr">
        <is>
          <t>https://www.youtube.com/watch?v=IEiY80GqPho&amp;t=2269s</t>
        </is>
      </c>
    </row>
    <row r="2872">
      <c r="A2872" s="6" t="inlineStr">
        <is>
          <t>2025-09-16</t>
        </is>
      </c>
      <c r="B2872" s="6" t="inlineStr">
        <is>
          <t>12/13/14</t>
        </is>
      </c>
      <c r="C2872" s="8" t="inlineStr">
        <is>
          <t>Operating/user agreement between U18 Eastman Selects and Southeast Events Group (5-year term), incl. Siemens' 1-year trial motion</t>
        </is>
      </c>
      <c r="D2872" s="6" t="inlineStr">
        <is>
          <t>Unidentified councillor</t>
        </is>
      </c>
      <c r="E2872" s="6" t="inlineStr">
        <is>
          <t>00:37:49</t>
        </is>
      </c>
      <c r="F2872" s="6" t="inlineStr">
        <is>
          <t>reply</t>
        </is>
      </c>
      <c r="G2872" s="8" t="inlineStr">
        <is>
          <t>And I believe if there's girls hockey, female hockey in Steinbach, I think there'll be space for it. So I want to trust the SEG group to do their job well and to contribute to the community.</t>
        </is>
      </c>
      <c r="H2872" s="11" t="inlineStr">
        <is>
          <t>https://www.youtube.com/watch?v=IEiY80GqPho&amp;t=2269s</t>
        </is>
      </c>
    </row>
    <row r="2873">
      <c r="A2873" s="6" t="inlineStr">
        <is>
          <t>2025-09-16</t>
        </is>
      </c>
      <c r="B2873" s="6" t="inlineStr">
        <is>
          <t>12/13/14</t>
        </is>
      </c>
      <c r="C2873" s="8" t="inlineStr">
        <is>
          <t>Operating/user agreement between U18 Eastman Selects and Southeast Events Group (5-year term), incl. Siemens' 1-year trial motion</t>
        </is>
      </c>
      <c r="D2873" s="6" t="inlineStr">
        <is>
          <t>Mayor Earl Funk</t>
        </is>
      </c>
      <c r="E2873" s="6" t="inlineStr">
        <is>
          <t>00:38:25</t>
        </is>
      </c>
      <c r="F2873" s="6" t="inlineStr">
        <is>
          <t>statement</t>
        </is>
      </c>
      <c r="G2873" s="8" t="inlineStr">
        <is>
          <t>I do believe we have to trust the people we put in place to schedule the ice, run the ice, and if they see no problem with it, we'll have to run with it. Things can always be revisited afterwards, but I think we need to go.</t>
        </is>
      </c>
      <c r="H2873" s="11" t="inlineStr">
        <is>
          <t>https://www.youtube.com/watch?v=IEiY80GqPho&amp;t=2305s</t>
        </is>
      </c>
    </row>
    <row r="2874">
      <c r="A2874" s="6" t="inlineStr">
        <is>
          <t>2025-09-16</t>
        </is>
      </c>
      <c r="B2874" s="6" t="inlineStr">
        <is>
          <t>12/13/14</t>
        </is>
      </c>
      <c r="C2874" s="8" t="inlineStr">
        <is>
          <t>Operating/user agreement between U18 Eastman Selects and Southeast Events Group (5-year term), incl. Siemens' 1-year trial motion</t>
        </is>
      </c>
      <c r="D2874" s="6" t="inlineStr">
        <is>
          <t>Mayor Earl Funk</t>
        </is>
      </c>
      <c r="E2874" s="6" t="inlineStr">
        <is>
          <t>00:38:25</t>
        </is>
      </c>
      <c r="F2874" s="6" t="inlineStr">
        <is>
          <t>statement</t>
        </is>
      </c>
      <c r="G2874" s="8" t="inlineStr">
        <is>
          <t>And also, the 5-year commitment, I think, is good because they're going to be putting a significant investment in the dressing room.</t>
        </is>
      </c>
      <c r="H2874" s="11" t="inlineStr">
        <is>
          <t>https://www.youtube.com/watch?v=IEiY80GqPho&amp;t=2305s</t>
        </is>
      </c>
    </row>
    <row r="2875">
      <c r="A2875" s="6" t="inlineStr">
        <is>
          <t>2025-09-16</t>
        </is>
      </c>
      <c r="B2875" s="6" t="inlineStr">
        <is>
          <t>17</t>
        </is>
      </c>
      <c r="C2875" s="8" t="inlineStr">
        <is>
          <t>Delegation of City Manager and City Planner to represent the City at the Municipal Board hearing on Zoning By-Law 2245 (Oct 1-3, 2025)</t>
        </is>
      </c>
      <c r="D2875" s="6" t="inlineStr">
        <is>
          <t>Jac Siemens</t>
        </is>
      </c>
      <c r="E2875" s="6" t="inlineStr">
        <is>
          <t>00:52:09</t>
        </is>
      </c>
      <c r="F2875" s="6" t="inlineStr">
        <is>
          <t>motion</t>
        </is>
      </c>
      <c r="G2875" s="8" t="inlineStr">
        <is>
          <t>Motion to approve.</t>
        </is>
      </c>
      <c r="H2875" s="11" t="inlineStr">
        <is>
          <t>https://www.youtube.com/watch?v=IEiY80GqPho&amp;t=3129s</t>
        </is>
      </c>
    </row>
    <row r="2876">
      <c r="A2876" s="6" t="inlineStr">
        <is>
          <t>2025-09-16</t>
        </is>
      </c>
      <c r="B2876" s="6" t="inlineStr">
        <is>
          <t>17</t>
        </is>
      </c>
      <c r="C2876" s="8" t="inlineStr">
        <is>
          <t>Delegation of City Manager and City Planner to represent the City at the Municipal Board hearing on Zoning By-Law 2245 (Oct 1-3, 2025)</t>
        </is>
      </c>
      <c r="D2876" s="6" t="inlineStr">
        <is>
          <t>Jac Siemens</t>
        </is>
      </c>
      <c r="E2876" s="6" t="inlineStr">
        <is>
          <t>00:52:15</t>
        </is>
      </c>
      <c r="F2876" s="6" t="inlineStr">
        <is>
          <t>statement</t>
        </is>
      </c>
      <c r="G2876" s="8" t="inlineStr">
        <is>
          <t>It is best that city manager Troy Warkentin and city planner Lacey Gaudette attend on behalf of the City of Steinbach because they will do a much better job than Jake Siemens.</t>
        </is>
      </c>
      <c r="H2876" s="11" t="inlineStr">
        <is>
          <t>https://www.youtube.com/watch?v=IEiY80GqPho&amp;t=3135s</t>
        </is>
      </c>
    </row>
    <row r="2877">
      <c r="A2877" s="6" t="inlineStr">
        <is>
          <t>2025-09-16</t>
        </is>
      </c>
      <c r="B2877" s="6" t="inlineStr">
        <is>
          <t>18</t>
        </is>
      </c>
      <c r="C2877" s="8" t="inlineStr">
        <is>
          <t>Manitoba GROW program application - outdoor pool renewal ($1,807,750 grant request; matching City commitment of $1,807,750)</t>
        </is>
      </c>
      <c r="D2877" s="6" t="inlineStr">
        <is>
          <t>Susan Penner</t>
        </is>
      </c>
      <c r="E2877" s="6" t="inlineStr">
        <is>
          <t>00:54:11</t>
        </is>
      </c>
      <c r="F2877" s="6" t="inlineStr">
        <is>
          <t>motion</t>
        </is>
      </c>
      <c r="G2877" s="8" t="inlineStr">
        <is>
          <t>Motion to approve.</t>
        </is>
      </c>
      <c r="H2877" s="11" t="inlineStr">
        <is>
          <t>https://www.youtube.com/watch?v=IEiY80GqPho&amp;t=3251s</t>
        </is>
      </c>
    </row>
    <row r="2878">
      <c r="A2878" s="6" t="inlineStr">
        <is>
          <t>2025-09-16</t>
        </is>
      </c>
      <c r="B2878" s="6" t="inlineStr">
        <is>
          <t>18</t>
        </is>
      </c>
      <c r="C2878" s="8" t="inlineStr">
        <is>
          <t>Manitoba GROW program application - outdoor pool renewal ($1,807,750 grant request; matching City commitment of $1,807,750)</t>
        </is>
      </c>
      <c r="D2878" s="6" t="inlineStr">
        <is>
          <t>Susan Penner</t>
        </is>
      </c>
      <c r="E2878" s="6" t="inlineStr">
        <is>
          <t>00:54:15</t>
        </is>
      </c>
      <c r="F2878" s="6" t="inlineStr">
        <is>
          <t>statement</t>
        </is>
      </c>
      <c r="G2878" s="8" t="inlineStr">
        <is>
          <t>Yeah, as Mr. Warkenton indicated, we've known for a while that our outdoor pool needs some upgrades, so it would be really excellent if we could get some financial help with that.</t>
        </is>
      </c>
      <c r="H2878" s="11" t="inlineStr">
        <is>
          <t>https://www.youtube.com/watch?v=IEiY80GqPho&amp;t=3255s</t>
        </is>
      </c>
    </row>
    <row r="2879">
      <c r="A2879" s="6" t="inlineStr">
        <is>
          <t>2025-09-16</t>
        </is>
      </c>
      <c r="B2879" s="6" t="inlineStr">
        <is>
          <t>18</t>
        </is>
      </c>
      <c r="C2879" s="8" t="inlineStr">
        <is>
          <t>Manitoba GROW program application - outdoor pool renewal ($1,807,750 grant request; matching City commitment of $1,807,750)</t>
        </is>
      </c>
      <c r="D2879" s="6" t="inlineStr">
        <is>
          <t>Susan Penner</t>
        </is>
      </c>
      <c r="E2879" s="6" t="inlineStr">
        <is>
          <t>00:54:15</t>
        </is>
      </c>
      <c r="F2879" s="6" t="inlineStr">
        <is>
          <t>statement</t>
        </is>
      </c>
      <c r="G2879" s="8" t="inlineStr">
        <is>
          <t>So it's one of these situations where we want to do it before it gets too bad, otherwise it ends up costing significantly more.</t>
        </is>
      </c>
      <c r="H2879" s="11" t="inlineStr">
        <is>
          <t>https://www.youtube.com/watch?v=IEiY80GqPho&amp;t=3255s</t>
        </is>
      </c>
    </row>
    <row r="2880">
      <c r="A2880" s="6" t="inlineStr">
        <is>
          <t>2025-09-16</t>
        </is>
      </c>
      <c r="B2880" s="6" t="inlineStr">
        <is>
          <t>20</t>
        </is>
      </c>
      <c r="C2880" s="8" t="inlineStr">
        <is>
          <t>By-Law 2244 Official Community Plan - third reading (after ministerial approval)</t>
        </is>
      </c>
      <c r="D2880" s="6" t="inlineStr">
        <is>
          <t>Susan Penner</t>
        </is>
      </c>
      <c r="E2880" s="6" t="inlineStr">
        <is>
          <t>01:00:16</t>
        </is>
      </c>
      <c r="F2880" s="6" t="inlineStr">
        <is>
          <t>motion</t>
        </is>
      </c>
      <c r="G2880" s="8" t="inlineStr">
        <is>
          <t>Motion to approve.</t>
        </is>
      </c>
      <c r="H2880" s="11" t="inlineStr">
        <is>
          <t>https://www.youtube.com/watch?v=IEiY80GqPho&amp;t=3616s</t>
        </is>
      </c>
    </row>
    <row r="2881">
      <c r="A2881" s="6" t="inlineStr">
        <is>
          <t>2025-09-16</t>
        </is>
      </c>
      <c r="B2881" s="6" t="inlineStr">
        <is>
          <t>20</t>
        </is>
      </c>
      <c r="C2881" s="8" t="inlineStr">
        <is>
          <t>By-Law 2244 Official Community Plan - third reading (after ministerial approval)</t>
        </is>
      </c>
      <c r="D2881" s="6" t="inlineStr">
        <is>
          <t>Susan Penner</t>
        </is>
      </c>
      <c r="E2881" s="6" t="inlineStr">
        <is>
          <t>01:00:21</t>
        </is>
      </c>
      <c r="F2881" s="6" t="inlineStr">
        <is>
          <t>statement</t>
        </is>
      </c>
      <c r="G2881" s="8" t="inlineStr">
        <is>
          <t>Sometimes you anticipate and project what's going to happen and it's, it's not how things evolve. So I think this better reflects what's actually happening in our community.</t>
        </is>
      </c>
      <c r="H2881" s="11" t="inlineStr">
        <is>
          <t>https://www.youtube.com/watch?v=IEiY80GqPho&amp;t=3621s</t>
        </is>
      </c>
    </row>
    <row r="2882">
      <c r="A2882" s="6" t="inlineStr">
        <is>
          <t>2025-09-16</t>
        </is>
      </c>
      <c r="B2882" s="6" t="inlineStr">
        <is>
          <t>20</t>
        </is>
      </c>
      <c r="C2882" s="8" t="inlineStr">
        <is>
          <t>By-Law 2244 Official Community Plan - third reading (after ministerial approval)</t>
        </is>
      </c>
      <c r="D2882" s="6" t="inlineStr">
        <is>
          <t>Susan Penner</t>
        </is>
      </c>
      <c r="E2882" s="6" t="inlineStr">
        <is>
          <t>01:00:21</t>
        </is>
      </c>
      <c r="F2882" s="6" t="inlineStr">
        <is>
          <t>question</t>
        </is>
      </c>
      <c r="G2882" s="8" t="inlineStr">
        <is>
          <t>I do believe we had some objections, and I'm assuming the minister said no, it's good to go?</t>
        </is>
      </c>
      <c r="H2882" s="11" t="inlineStr">
        <is>
          <t>https://www.youtube.com/watch?v=IEiY80GqPho&amp;t=3621s</t>
        </is>
      </c>
    </row>
    <row r="2883">
      <c r="A2883" s="6" t="inlineStr">
        <is>
          <t>2025-09-16</t>
        </is>
      </c>
      <c r="B2883" s="6" t="inlineStr">
        <is>
          <t>20</t>
        </is>
      </c>
      <c r="C2883" s="8" t="inlineStr">
        <is>
          <t>By-Law 2244 Official Community Plan - third reading (after ministerial approval)</t>
        </is>
      </c>
      <c r="D2883" s="6" t="inlineStr">
        <is>
          <t>Susan Penner</t>
        </is>
      </c>
      <c r="E2883" s="6" t="inlineStr">
        <is>
          <t>01:01:34</t>
        </is>
      </c>
      <c r="F2883" s="6" t="inlineStr">
        <is>
          <t>statement</t>
        </is>
      </c>
      <c r="G2883" s="8" t="inlineStr">
        <is>
          <t>That's excellent, and I just wanted to get that on record because I think that that is important.</t>
        </is>
      </c>
      <c r="H2883" s="11" t="inlineStr">
        <is>
          <t>https://www.youtube.com/watch?v=IEiY80GqPho&amp;t=3694s</t>
        </is>
      </c>
    </row>
    <row r="2884">
      <c r="A2884" s="6" t="inlineStr">
        <is>
          <t>2025-09-16</t>
        </is>
      </c>
      <c r="B2884" s="6" t="inlineStr">
        <is>
          <t>20</t>
        </is>
      </c>
      <c r="C2884" s="8" t="inlineStr">
        <is>
          <t>By-Law 2244 Official Community Plan - third reading (after ministerial approval)</t>
        </is>
      </c>
      <c r="D2884" s="6" t="inlineStr">
        <is>
          <t>Michael Zwaagstra</t>
        </is>
      </c>
      <c r="E2884" s="6" t="inlineStr">
        <is>
          <t>01:01:46</t>
        </is>
      </c>
      <c r="F2884" s="6" t="inlineStr">
        <is>
          <t>statement</t>
        </is>
      </c>
      <c r="G2884" s="8" t="inlineStr">
        <is>
          <t>I'm pleased that the minister has approved this without any further amendments. And it's also true that I think we went through a very extensive process of consultations</t>
        </is>
      </c>
      <c r="H2884" s="11" t="inlineStr">
        <is>
          <t>https://www.youtube.com/watch?v=IEiY80GqPho&amp;t=3706s</t>
        </is>
      </c>
    </row>
    <row r="2885">
      <c r="A2885" s="6" t="inlineStr">
        <is>
          <t>2025-09-16</t>
        </is>
      </c>
      <c r="B2885" s="6" t="inlineStr">
        <is>
          <t>20</t>
        </is>
      </c>
      <c r="C2885" s="8" t="inlineStr">
        <is>
          <t>By-Law 2244 Official Community Plan - third reading (after ministerial approval)</t>
        </is>
      </c>
      <c r="D2885" s="6" t="inlineStr">
        <is>
          <t>Michael Zwaagstra</t>
        </is>
      </c>
      <c r="E2885" s="6" t="inlineStr">
        <is>
          <t>01:01:46</t>
        </is>
      </c>
      <c r="F2885" s="6" t="inlineStr">
        <is>
          <t>statement</t>
        </is>
      </c>
      <c r="G2885" s="8" t="inlineStr">
        <is>
          <t>And so I think that the fact that the minister's approved it is a good signal that that this is a good long-term plan for our city.</t>
        </is>
      </c>
      <c r="H2885" s="11" t="inlineStr">
        <is>
          <t>https://www.youtube.com/watch?v=IEiY80GqPho&amp;t=3706s</t>
        </is>
      </c>
    </row>
    <row r="2886">
      <c r="A2886" s="6" t="inlineStr">
        <is>
          <t>2025-09-16</t>
        </is>
      </c>
      <c r="B2886" s="6" t="inlineStr">
        <is>
          <t>20</t>
        </is>
      </c>
      <c r="C2886" s="8" t="inlineStr">
        <is>
          <t>By-Law 2244 Official Community Plan - third reading (after ministerial approval)</t>
        </is>
      </c>
      <c r="D2886" s="6" t="inlineStr">
        <is>
          <t>Mayor Earl Funk</t>
        </is>
      </c>
      <c r="E2886" s="6" t="inlineStr">
        <is>
          <t>01:02:28</t>
        </is>
      </c>
      <c r="F2886" s="6" t="inlineStr">
        <is>
          <t>statement</t>
        </is>
      </c>
      <c r="G2886" s="8" t="inlineStr">
        <is>
          <t>But I really think this is a good plan. The changes we've made in here are going to help us go in into the future.</t>
        </is>
      </c>
      <c r="H2886" s="11" t="inlineStr">
        <is>
          <t>https://www.youtube.com/watch?v=IEiY80GqPho&amp;t=3748s</t>
        </is>
      </c>
    </row>
    <row r="2887">
      <c r="A2887" s="6" t="inlineStr">
        <is>
          <t>2025-10-07</t>
        </is>
      </c>
      <c r="B2887" s="6" t="inlineStr">
        <is>
          <t>6/7/8</t>
        </is>
      </c>
      <c r="C2887" s="8" t="inlineStr">
        <is>
          <t>Public hearing and decision - Variance V-2025-30, 53 Grandview Drive (0.25 ft rear setback for pool)</t>
        </is>
      </c>
      <c r="D2887" s="6" t="inlineStr">
        <is>
          <t>Susan Penner</t>
        </is>
      </c>
      <c r="E2887" s="6" t="inlineStr">
        <is>
          <t>00:11:04</t>
        </is>
      </c>
      <c r="F2887" s="6" t="inlineStr">
        <is>
          <t>motion</t>
        </is>
      </c>
      <c r="G2887" s="8" t="inlineStr">
        <is>
          <t>Motion to approve.</t>
        </is>
      </c>
      <c r="H2887" s="11" t="inlineStr">
        <is>
          <t>https://www.youtube.com/watch?v=xo9GwkI7bKs&amp;t=664s</t>
        </is>
      </c>
    </row>
    <row r="2888">
      <c r="A2888" s="6" t="inlineStr">
        <is>
          <t>2025-10-07</t>
        </is>
      </c>
      <c r="B2888" s="6" t="inlineStr">
        <is>
          <t>6/7/8</t>
        </is>
      </c>
      <c r="C2888" s="8" t="inlineStr">
        <is>
          <t>Public hearing and decision - Variance V-2025-30, 53 Grandview Drive (0.25 ft rear setback for pool)</t>
        </is>
      </c>
      <c r="D2888" s="6" t="inlineStr">
        <is>
          <t>Susan Penner</t>
        </is>
      </c>
      <c r="E2888" s="6" t="inlineStr">
        <is>
          <t>00:11:09</t>
        </is>
      </c>
      <c r="F2888" s="6" t="inlineStr">
        <is>
          <t>statement</t>
        </is>
      </c>
      <c r="G2888" s="8" t="inlineStr">
        <is>
          <t>According to the information that we are presented today, the pool was found to meet construction and safety requirements.</t>
        </is>
      </c>
      <c r="H2888" s="11" t="inlineStr">
        <is>
          <t>https://www.youtube.com/watch?v=xo9GwkI7bKs&amp;t=669s</t>
        </is>
      </c>
    </row>
    <row r="2889">
      <c r="A2889" s="6" t="inlineStr">
        <is>
          <t>2025-10-07</t>
        </is>
      </c>
      <c r="B2889" s="6" t="inlineStr">
        <is>
          <t>6/7/8</t>
        </is>
      </c>
      <c r="C2889" s="8" t="inlineStr">
        <is>
          <t>Public hearing and decision - Variance V-2025-30, 53 Grandview Drive (0.25 ft rear setback for pool)</t>
        </is>
      </c>
      <c r="D2889" s="6" t="inlineStr">
        <is>
          <t>Susan Penner</t>
        </is>
      </c>
      <c r="E2889" s="6" t="inlineStr">
        <is>
          <t>00:11:09</t>
        </is>
      </c>
      <c r="F2889" s="6" t="inlineStr">
        <is>
          <t>statement</t>
        </is>
      </c>
      <c r="G2889" s="8" t="inlineStr">
        <is>
          <t>So this is just one of those things that's an oversight.</t>
        </is>
      </c>
      <c r="H2889" s="11" t="inlineStr">
        <is>
          <t>https://www.youtube.com/watch?v=xo9GwkI7bKs&amp;t=669s</t>
        </is>
      </c>
    </row>
    <row r="2890">
      <c r="A2890" s="6" t="inlineStr">
        <is>
          <t>2025-10-07</t>
        </is>
      </c>
      <c r="B2890" s="6" t="inlineStr">
        <is>
          <t>6/7/8</t>
        </is>
      </c>
      <c r="C2890" s="8" t="inlineStr">
        <is>
          <t>Public hearing and decision - Variance V-2025-30, 53 Grandview Drive (0.25 ft rear setback for pool)</t>
        </is>
      </c>
      <c r="D2890" s="6" t="inlineStr">
        <is>
          <t>Susan Penner</t>
        </is>
      </c>
      <c r="E2890" s="6" t="inlineStr">
        <is>
          <t>00:11:09</t>
        </is>
      </c>
      <c r="F2890" s="6" t="inlineStr">
        <is>
          <t>statement</t>
        </is>
      </c>
      <c r="G2890" s="8" t="inlineStr">
        <is>
          <t>this won't, like I said, impact anybody behind them. So I think this is a pretty straightforward request.</t>
        </is>
      </c>
      <c r="H2890" s="11" t="inlineStr">
        <is>
          <t>https://www.youtube.com/watch?v=xo9GwkI7bKs&amp;t=669s</t>
        </is>
      </c>
    </row>
    <row r="2891">
      <c r="A2891" s="6" t="inlineStr">
        <is>
          <t>2025-10-07</t>
        </is>
      </c>
      <c r="B2891" s="6" t="inlineStr">
        <is>
          <t>6/7/8</t>
        </is>
      </c>
      <c r="C2891" s="8" t="inlineStr">
        <is>
          <t>Public hearing and decision - Variance V-2025-30, 53 Grandview Drive (0.25 ft rear setback for pool)</t>
        </is>
      </c>
      <c r="D2891" s="6" t="inlineStr">
        <is>
          <t>Bill Hiebert</t>
        </is>
      </c>
      <c r="E2891" s="6" t="inlineStr">
        <is>
          <t>00:10:11</t>
        </is>
      </c>
      <c r="F2891" s="6" t="inlineStr">
        <is>
          <t>question</t>
        </is>
      </c>
      <c r="G2891" s="8" t="inlineStr">
        <is>
          <t>if this variance were to be approved as it sits right now, just as a straight approval without any amendments, would the, the 0.25 feet variance be applicable to any future builds as well?</t>
        </is>
      </c>
      <c r="H2891" s="11" t="inlineStr">
        <is>
          <t>https://www.youtube.com/watch?v=xo9GwkI7bKs&amp;t=611s</t>
        </is>
      </c>
    </row>
    <row r="2892">
      <c r="A2892" s="6" t="inlineStr">
        <is>
          <t>2025-10-07</t>
        </is>
      </c>
      <c r="B2892" s="6" t="inlineStr">
        <is>
          <t>6/7/8</t>
        </is>
      </c>
      <c r="C2892" s="8" t="inlineStr">
        <is>
          <t>Public hearing and decision - Variance V-2025-30, 53 Grandview Drive (0.25 ft rear setback for pool)</t>
        </is>
      </c>
      <c r="D2892" s="6" t="inlineStr">
        <is>
          <t>Bill Hiebert</t>
        </is>
      </c>
      <c r="E2892" s="6" t="inlineStr">
        <is>
          <t>00:10:37</t>
        </is>
      </c>
      <c r="F2892" s="6" t="inlineStr">
        <is>
          <t>question</t>
        </is>
      </c>
      <c r="G2892" s="8" t="inlineStr">
        <is>
          <t>If there were to be a permit pulled for a deck extension or something of the extent, would it then be allowed to then be at the 0.25 with the variance being approved?</t>
        </is>
      </c>
      <c r="H2892" s="11" t="inlineStr">
        <is>
          <t>https://www.youtube.com/watch?v=xo9GwkI7bKs&amp;t=637s</t>
        </is>
      </c>
    </row>
    <row r="2893">
      <c r="A2893" s="6" t="inlineStr">
        <is>
          <t>2025-10-07</t>
        </is>
      </c>
      <c r="B2893" s="6" t="inlineStr">
        <is>
          <t>6/7/8</t>
        </is>
      </c>
      <c r="C2893" s="8" t="inlineStr">
        <is>
          <t>Public hearing and decision - Variance V-2025-30, 53 Grandview Drive (0.25 ft rear setback for pool)</t>
        </is>
      </c>
      <c r="D2893" s="6" t="inlineStr">
        <is>
          <t>Bill Hiebert</t>
        </is>
      </c>
      <c r="E2893" s="6" t="inlineStr">
        <is>
          <t>00:11:46</t>
        </is>
      </c>
      <c r="F2893" s="6" t="inlineStr">
        <is>
          <t>statement</t>
        </is>
      </c>
      <c r="G2893" s="8" t="inlineStr">
        <is>
          <t>Generally, when we receive variance requests, the concerns are drainage, lot grading, or privacy. I don't have any of those concerns with this, as a pool generally contains water quite well and doesn't run off.</t>
        </is>
      </c>
      <c r="H2893" s="11" t="inlineStr">
        <is>
          <t>https://www.youtube.com/watch?v=xo9GwkI7bKs&amp;t=706s</t>
        </is>
      </c>
    </row>
    <row r="2894">
      <c r="A2894" s="6" t="inlineStr">
        <is>
          <t>2025-10-07</t>
        </is>
      </c>
      <c r="B2894" s="6" t="inlineStr">
        <is>
          <t>6/7/8</t>
        </is>
      </c>
      <c r="C2894" s="8" t="inlineStr">
        <is>
          <t>Public hearing and decision - Variance V-2025-30, 53 Grandview Drive (0.25 ft rear setback for pool)</t>
        </is>
      </c>
      <c r="D2894" s="6" t="inlineStr">
        <is>
          <t>Bill Hiebert</t>
        </is>
      </c>
      <c r="E2894" s="6" t="inlineStr">
        <is>
          <t>00:11:46</t>
        </is>
      </c>
      <c r="F2894" s="6" t="inlineStr">
        <is>
          <t>statement</t>
        </is>
      </c>
      <c r="G2894" s="8" t="inlineStr">
        <is>
          <t>The lot grading was already previously approved, and as was noted by administration, there are no backyard neighbors aside from the City of Steinbach. So I'm happy to support this application.</t>
        </is>
      </c>
      <c r="H2894" s="11" t="inlineStr">
        <is>
          <t>https://www.youtube.com/watch?v=xo9GwkI7bKs&amp;t=706s</t>
        </is>
      </c>
    </row>
    <row r="2895">
      <c r="A2895" s="6" t="inlineStr">
        <is>
          <t>2025-10-07</t>
        </is>
      </c>
      <c r="B2895" s="6" t="inlineStr">
        <is>
          <t>6/7/8</t>
        </is>
      </c>
      <c r="C2895" s="8" t="inlineStr">
        <is>
          <t>Public hearing and decision - Variance V-2025-30, 53 Grandview Drive (0.25 ft rear setback for pool)</t>
        </is>
      </c>
      <c r="D2895" s="6" t="inlineStr">
        <is>
          <t>Jake Hiebert</t>
        </is>
      </c>
      <c r="E2895" s="6" t="inlineStr">
        <is>
          <t>00:12:18</t>
        </is>
      </c>
      <c r="F2895" s="6" t="inlineStr">
        <is>
          <t>statement</t>
        </is>
      </c>
      <c r="G2895" s="8" t="inlineStr">
        <is>
          <t>Ordinarily, I would object to this type of variance because it goes from 5 feet all the way down to a quarter foot, but we have some extenuating circumstances in this case.</t>
        </is>
      </c>
      <c r="H2895" s="11" t="inlineStr">
        <is>
          <t>https://www.youtube.com/watch?v=xo9GwkI7bKs&amp;t=738s</t>
        </is>
      </c>
    </row>
    <row r="2896">
      <c r="A2896" s="6" t="inlineStr">
        <is>
          <t>2025-10-07</t>
        </is>
      </c>
      <c r="B2896" s="6" t="inlineStr">
        <is>
          <t>6/7/8</t>
        </is>
      </c>
      <c r="C2896" s="8" t="inlineStr">
        <is>
          <t>Public hearing and decision - Variance V-2025-30, 53 Grandview Drive (0.25 ft rear setback for pool)</t>
        </is>
      </c>
      <c r="D2896" s="6" t="inlineStr">
        <is>
          <t>Jake Hiebert</t>
        </is>
      </c>
      <c r="E2896" s="6" t="inlineStr">
        <is>
          <t>00:12:18</t>
        </is>
      </c>
      <c r="F2896" s="6" t="inlineStr">
        <is>
          <t>statement</t>
        </is>
      </c>
      <c r="G2896" s="8" t="inlineStr">
        <is>
          <t>One of them is that it's an existing pool. There's a large reserve at the back. The whole pool is on the property.</t>
        </is>
      </c>
      <c r="H2896" s="11" t="inlineStr">
        <is>
          <t>https://www.youtube.com/watch?v=xo9GwkI7bKs&amp;t=738s</t>
        </is>
      </c>
    </row>
    <row r="2897">
      <c r="A2897" s="6" t="inlineStr">
        <is>
          <t>2025-10-07</t>
        </is>
      </c>
      <c r="B2897" s="6" t="inlineStr">
        <is>
          <t>6/7/8</t>
        </is>
      </c>
      <c r="C2897" s="8" t="inlineStr">
        <is>
          <t>Public hearing and decision - Variance V-2025-30, 53 Grandview Drive (0.25 ft rear setback for pool)</t>
        </is>
      </c>
      <c r="D2897" s="6" t="inlineStr">
        <is>
          <t>Jake Hiebert</t>
        </is>
      </c>
      <c r="E2897" s="6" t="inlineStr">
        <is>
          <t>00:12:18</t>
        </is>
      </c>
      <c r="F2897" s="6" t="inlineStr">
        <is>
          <t>statement</t>
        </is>
      </c>
      <c r="G2897" s="8" t="inlineStr">
        <is>
          <t>So I'm going to vote in favour of this one.</t>
        </is>
      </c>
      <c r="H2897" s="11" t="inlineStr">
        <is>
          <t>https://www.youtube.com/watch?v=xo9GwkI7bKs&amp;t=738s</t>
        </is>
      </c>
    </row>
    <row r="2898">
      <c r="A2898" s="6" t="inlineStr">
        <is>
          <t>2025-10-07</t>
        </is>
      </c>
      <c r="B2898" s="6" t="inlineStr">
        <is>
          <t>6/7/8</t>
        </is>
      </c>
      <c r="C2898" s="8" t="inlineStr">
        <is>
          <t>Public hearing and decision - Variance V-2025-30, 53 Grandview Drive (0.25 ft rear setback for pool)</t>
        </is>
      </c>
      <c r="D2898" s="6" t="inlineStr">
        <is>
          <t>Mayor Earl Funk</t>
        </is>
      </c>
      <c r="E2898" s="6" t="inlineStr">
        <is>
          <t>00:12:54</t>
        </is>
      </c>
      <c r="F2898" s="6" t="inlineStr">
        <is>
          <t>statement</t>
        </is>
      </c>
      <c r="G2898" s="8" t="inlineStr">
        <is>
          <t>where the pool complies with with our with all of our our bylaws and according to the pool bylaw, and it's safe, and and then it's just a little bit too close.</t>
        </is>
      </c>
      <c r="H2898" s="11" t="inlineStr">
        <is>
          <t>https://www.youtube.com/watch?v=xo9GwkI7bKs&amp;t=774s</t>
        </is>
      </c>
    </row>
    <row r="2899">
      <c r="A2899" s="6" t="inlineStr">
        <is>
          <t>2025-10-07</t>
        </is>
      </c>
      <c r="B2899" s="6" t="inlineStr">
        <is>
          <t>6/7/8</t>
        </is>
      </c>
      <c r="C2899" s="8" t="inlineStr">
        <is>
          <t>Public hearing and decision - Variance V-2025-30, 53 Grandview Drive (0.25 ft rear setback for pool)</t>
        </is>
      </c>
      <c r="D2899" s="6" t="inlineStr">
        <is>
          <t>Mayor Earl Funk</t>
        </is>
      </c>
      <c r="E2899" s="6" t="inlineStr">
        <is>
          <t>00:12:54</t>
        </is>
      </c>
      <c r="F2899" s="6" t="inlineStr">
        <is>
          <t>statement</t>
        </is>
      </c>
      <c r="G2899" s="8" t="inlineStr">
        <is>
          <t>There's no adverse effect on anyone. So I think the best thing to do here is to just approve this, get everything to compliance.</t>
        </is>
      </c>
      <c r="H2899" s="11" t="inlineStr">
        <is>
          <t>https://www.youtube.com/watch?v=xo9GwkI7bKs&amp;t=774s</t>
        </is>
      </c>
    </row>
    <row r="2900">
      <c r="A2900" s="6" t="inlineStr">
        <is>
          <t>2025-10-07</t>
        </is>
      </c>
      <c r="B2900" s="6" t="inlineStr">
        <is>
          <t>11</t>
        </is>
      </c>
      <c r="C2900" s="8" t="inlineStr">
        <is>
          <t>By-Law 2267 1st reading - Plan of Works (drainage parcel, Acres Drive)</t>
        </is>
      </c>
      <c r="D2900" s="6" t="inlineStr">
        <is>
          <t>Michael Zwaagstra</t>
        </is>
      </c>
      <c r="E2900" s="6" t="inlineStr">
        <is>
          <t>00:15:51</t>
        </is>
      </c>
      <c r="F2900" s="6" t="inlineStr">
        <is>
          <t>motion</t>
        </is>
      </c>
      <c r="G2900" s="8" t="inlineStr">
        <is>
          <t>I'll make the motion to approve first reading.</t>
        </is>
      </c>
      <c r="H2900" s="11" t="inlineStr">
        <is>
          <t>https://www.youtube.com/watch?v=xo9GwkI7bKs&amp;t=951s</t>
        </is>
      </c>
    </row>
    <row r="2901">
      <c r="A2901" s="6" t="inlineStr">
        <is>
          <t>2025-10-07</t>
        </is>
      </c>
      <c r="B2901" s="6" t="inlineStr">
        <is>
          <t>11</t>
        </is>
      </c>
      <c r="C2901" s="8" t="inlineStr">
        <is>
          <t>By-Law 2267 1st reading - Plan of Works (drainage parcel, Acres Drive)</t>
        </is>
      </c>
      <c r="D2901" s="6" t="inlineStr">
        <is>
          <t>Michael Zwaagstra</t>
        </is>
      </c>
      <c r="E2901" s="6" t="inlineStr">
        <is>
          <t>00:15:58</t>
        </is>
      </c>
      <c r="F2901" s="6" t="inlineStr">
        <is>
          <t>statement</t>
        </is>
      </c>
      <c r="G2901" s="8" t="inlineStr">
        <is>
          <t>The purposes here is that the Community Development Corporation is creating an 11-lot industrial subdivision just off of Acres Drive.</t>
        </is>
      </c>
      <c r="H2901" s="11" t="inlineStr">
        <is>
          <t>https://www.youtube.com/watch?v=xo9GwkI7bKs&amp;t=958s</t>
        </is>
      </c>
    </row>
    <row r="2902">
      <c r="A2902" s="6" t="inlineStr">
        <is>
          <t>2025-10-07</t>
        </is>
      </c>
      <c r="B2902" s="6" t="inlineStr">
        <is>
          <t>11</t>
        </is>
      </c>
      <c r="C2902" s="8" t="inlineStr">
        <is>
          <t>By-Law 2267 1st reading - Plan of Works (drainage parcel, Acres Drive)</t>
        </is>
      </c>
      <c r="D2902" s="6" t="inlineStr">
        <is>
          <t>Michael Zwaagstra</t>
        </is>
      </c>
      <c r="E2902" s="6" t="inlineStr">
        <is>
          <t>00:15:58</t>
        </is>
      </c>
      <c r="F2902" s="6" t="inlineStr">
        <is>
          <t>statement</t>
        </is>
      </c>
      <c r="G2902" s="8" t="inlineStr">
        <is>
          <t>And so we want to make sure that we have this drain remaining in the name of the city.</t>
        </is>
      </c>
      <c r="H2902" s="11" t="inlineStr">
        <is>
          <t>https://www.youtube.com/watch?v=xo9GwkI7bKs&amp;t=958s</t>
        </is>
      </c>
    </row>
    <row r="2903">
      <c r="A2903" s="6" t="inlineStr">
        <is>
          <t>2025-10-07</t>
        </is>
      </c>
      <c r="B2903" s="6" t="inlineStr">
        <is>
          <t>11</t>
        </is>
      </c>
      <c r="C2903" s="8" t="inlineStr">
        <is>
          <t>By-Law 2267 1st reading - Plan of Works (drainage parcel, Acres Drive)</t>
        </is>
      </c>
      <c r="D2903" s="6" t="inlineStr">
        <is>
          <t>Michael Zwaagstra</t>
        </is>
      </c>
      <c r="E2903" s="6" t="inlineStr">
        <is>
          <t>00:15:58</t>
        </is>
      </c>
      <c r="F2903" s="6" t="inlineStr">
        <is>
          <t>statement</t>
        </is>
      </c>
      <c r="G2903" s="8" t="inlineStr">
        <is>
          <t>Obviously, drainage is always important to deal with, and This is an example of planning ahead to make sure that that is properly addressed in this development.</t>
        </is>
      </c>
      <c r="H2903" s="11" t="inlineStr">
        <is>
          <t>https://www.youtube.com/watch?v=xo9GwkI7bKs&amp;t=958s</t>
        </is>
      </c>
    </row>
    <row r="2904">
      <c r="A2904" s="6" t="inlineStr">
        <is>
          <t>2025-10-07</t>
        </is>
      </c>
      <c r="B2904" s="6" t="inlineStr">
        <is>
          <t>11</t>
        </is>
      </c>
      <c r="C2904" s="8" t="inlineStr">
        <is>
          <t>By-Law 2267 1st reading - Plan of Works (drainage parcel, Acres Drive)</t>
        </is>
      </c>
      <c r="D2904" s="6" t="inlineStr">
        <is>
          <t>Mayor Earl Funk</t>
        </is>
      </c>
      <c r="E2904" s="6" t="inlineStr">
        <is>
          <t>00:16:42</t>
        </is>
      </c>
      <c r="F2904" s="6" t="inlineStr">
        <is>
          <t>statement</t>
        </is>
      </c>
      <c r="G2904" s="8" t="inlineStr">
        <is>
          <t>Yeah, council, this is straightforward. This is the plan of works for drains so that the property can drain properly.</t>
        </is>
      </c>
      <c r="H2904" s="11" t="inlineStr">
        <is>
          <t>https://www.youtube.com/watch?v=xo9GwkI7bKs&amp;t=1002s</t>
        </is>
      </c>
    </row>
    <row r="2905">
      <c r="A2905" s="6" t="inlineStr">
        <is>
          <t>2025-10-07</t>
        </is>
      </c>
      <c r="B2905" s="6" t="inlineStr">
        <is>
          <t>12</t>
        </is>
      </c>
      <c r="C2905" s="8" t="inlineStr">
        <is>
          <t>Re-appointment of Reid &amp; Miller CPA as City Auditor (2025, est. $62,000)</t>
        </is>
      </c>
      <c r="D2905" s="6" t="inlineStr">
        <is>
          <t>Jac Siemens</t>
        </is>
      </c>
      <c r="E2905" s="6" t="inlineStr">
        <is>
          <t>00:17:41</t>
        </is>
      </c>
      <c r="F2905" s="6" t="inlineStr">
        <is>
          <t>motion</t>
        </is>
      </c>
      <c r="G2905" s="8" t="inlineStr">
        <is>
          <t>Motion to approve.</t>
        </is>
      </c>
      <c r="H2905" s="11" t="inlineStr">
        <is>
          <t>https://www.youtube.com/watch?v=xo9GwkI7bKs&amp;t=1061s</t>
        </is>
      </c>
    </row>
    <row r="2906">
      <c r="A2906" s="6" t="inlineStr">
        <is>
          <t>2025-10-07</t>
        </is>
      </c>
      <c r="B2906" s="6" t="inlineStr">
        <is>
          <t>12</t>
        </is>
      </c>
      <c r="C2906" s="8" t="inlineStr">
        <is>
          <t>Re-appointment of Reid &amp; Miller CPA as City Auditor (2025, est. $62,000)</t>
        </is>
      </c>
      <c r="D2906" s="6" t="inlineStr">
        <is>
          <t>Jac Siemens</t>
        </is>
      </c>
      <c r="E2906" s="6" t="inlineStr">
        <is>
          <t>00:17:49</t>
        </is>
      </c>
      <c r="F2906" s="6" t="inlineStr">
        <is>
          <t>statement</t>
        </is>
      </c>
      <c r="G2906" s="8" t="inlineStr">
        <is>
          <t>As you stated, Mr. Mayor, this is a company, Reed Miller, that we have hired in the past And they've done a good job for us.</t>
        </is>
      </c>
      <c r="H2906" s="11" t="inlineStr">
        <is>
          <t>https://www.youtube.com/watch?v=xo9GwkI7bKs&amp;t=1069s</t>
        </is>
      </c>
    </row>
    <row r="2907">
      <c r="A2907" s="6" t="inlineStr">
        <is>
          <t>2025-10-07</t>
        </is>
      </c>
      <c r="B2907" s="6" t="inlineStr">
        <is>
          <t>12</t>
        </is>
      </c>
      <c r="C2907" s="8" t="inlineStr">
        <is>
          <t>Re-appointment of Reid &amp; Miller CPA as City Auditor (2025, est. $62,000)</t>
        </is>
      </c>
      <c r="D2907" s="6" t="inlineStr">
        <is>
          <t>Jac Siemens</t>
        </is>
      </c>
      <c r="E2907" s="6" t="inlineStr">
        <is>
          <t>00:17:49</t>
        </is>
      </c>
      <c r="F2907" s="6" t="inlineStr">
        <is>
          <t>statement</t>
        </is>
      </c>
      <c r="G2907" s="8" t="inlineStr">
        <is>
          <t>I see no reason not to approve this contract and award it again</t>
        </is>
      </c>
      <c r="H2907" s="11" t="inlineStr">
        <is>
          <t>https://www.youtube.com/watch?v=xo9GwkI7bKs&amp;t=1069s</t>
        </is>
      </c>
    </row>
    <row r="2908">
      <c r="A2908" s="6" t="inlineStr">
        <is>
          <t>2025-10-07</t>
        </is>
      </c>
      <c r="B2908" s="6" t="inlineStr">
        <is>
          <t>12</t>
        </is>
      </c>
      <c r="C2908" s="8" t="inlineStr">
        <is>
          <t>Re-appointment of Reid &amp; Miller CPA as City Auditor (2025, est. $62,000)</t>
        </is>
      </c>
      <c r="D2908" s="6" t="inlineStr">
        <is>
          <t>Mayor Earl Funk</t>
        </is>
      </c>
      <c r="E2908" s="6" t="inlineStr">
        <is>
          <t>00:16:42</t>
        </is>
      </c>
      <c r="F2908" s="6" t="inlineStr">
        <is>
          <t>statement</t>
        </is>
      </c>
      <c r="G2908" s="8" t="inlineStr">
        <is>
          <t>We've got a quote from Reed and Miller Chartered Accountants that we've used in the past. They've done a great job for us before.</t>
        </is>
      </c>
      <c r="H2908" s="11" t="inlineStr">
        <is>
          <t>https://www.youtube.com/watch?v=xo9GwkI7bKs&amp;t=1002s</t>
        </is>
      </c>
    </row>
    <row r="2909">
      <c r="A2909" s="6" t="inlineStr">
        <is>
          <t>2025-10-07</t>
        </is>
      </c>
      <c r="B2909" s="6" t="inlineStr">
        <is>
          <t>18/19</t>
        </is>
      </c>
      <c r="C2909" s="8" t="inlineStr">
        <is>
          <t>MMA request - resolution supporting increase of Manitoba Water Services Board capital budget to $100M</t>
        </is>
      </c>
      <c r="D2909" s="6" t="inlineStr">
        <is>
          <t>Susan Penner</t>
        </is>
      </c>
      <c r="E2909" s="6" t="inlineStr">
        <is>
          <t>00:28:37</t>
        </is>
      </c>
      <c r="F2909" s="6" t="inlineStr">
        <is>
          <t>second</t>
        </is>
      </c>
      <c r="G2909" s="8" t="inlineStr">
        <is>
          <t>I have a seconder. Can I ask a quick question?</t>
        </is>
      </c>
      <c r="H2909" s="11" t="inlineStr">
        <is>
          <t>https://www.youtube.com/watch?v=xo9GwkI7bKs&amp;t=1717s</t>
        </is>
      </c>
    </row>
    <row r="2910">
      <c r="A2910" s="6" t="inlineStr">
        <is>
          <t>2025-10-07</t>
        </is>
      </c>
      <c r="B2910" s="6" t="inlineStr">
        <is>
          <t>18/19</t>
        </is>
      </c>
      <c r="C2910" s="8" t="inlineStr">
        <is>
          <t>MMA request - resolution supporting increase of Manitoba Water Services Board capital budget to $100M</t>
        </is>
      </c>
      <c r="D2910" s="6" t="inlineStr">
        <is>
          <t>Susan Penner</t>
        </is>
      </c>
      <c r="E2910" s="6" t="inlineStr">
        <is>
          <t>00:28:38</t>
        </is>
      </c>
      <c r="F2910" s="6" t="inlineStr">
        <is>
          <t>question</t>
        </is>
      </c>
      <c r="G2910" s="8" t="inlineStr">
        <is>
          <t>Just to clarify, there's $24 million of funding available and $1.35 billion was applied?</t>
        </is>
      </c>
      <c r="H2910" s="11" t="inlineStr">
        <is>
          <t>https://www.youtube.com/watch?v=xo9GwkI7bKs&amp;t=1718s</t>
        </is>
      </c>
    </row>
    <row r="2911">
      <c r="A2911" s="6" t="inlineStr">
        <is>
          <t>2025-10-07</t>
        </is>
      </c>
      <c r="B2911" s="6" t="inlineStr">
        <is>
          <t>18/19</t>
        </is>
      </c>
      <c r="C2911" s="8" t="inlineStr">
        <is>
          <t>MMA request - resolution supporting increase of Manitoba Water Services Board capital budget to $100M</t>
        </is>
      </c>
      <c r="D2911" s="6" t="inlineStr">
        <is>
          <t>Susan Penner</t>
        </is>
      </c>
      <c r="E2911" s="6" t="inlineStr">
        <is>
          <t>00:30:40</t>
        </is>
      </c>
      <c r="F2911" s="6" t="inlineStr">
        <is>
          <t>statement</t>
        </is>
      </c>
      <c r="G2911" s="8" t="inlineStr">
        <is>
          <t>I know for us, I think we're looking at $130 million or something something just astronomical like that. It is not feasible for municipalities and smaller cities to be able to afford that magnitude of project.</t>
        </is>
      </c>
      <c r="H2911" s="11" t="inlineStr">
        <is>
          <t>https://www.youtube.com/watch?v=xo9GwkI7bKs&amp;t=1840s</t>
        </is>
      </c>
    </row>
    <row r="2912">
      <c r="A2912" s="6" t="inlineStr">
        <is>
          <t>2025-10-07</t>
        </is>
      </c>
      <c r="B2912" s="6" t="inlineStr">
        <is>
          <t>18/19</t>
        </is>
      </c>
      <c r="C2912" s="8" t="inlineStr">
        <is>
          <t>MMA request - resolution supporting increase of Manitoba Water Services Board capital budget to $100M</t>
        </is>
      </c>
      <c r="D2912" s="6" t="inlineStr">
        <is>
          <t>Susan Penner</t>
        </is>
      </c>
      <c r="E2912" s="6" t="inlineStr">
        <is>
          <t>00:30:40</t>
        </is>
      </c>
      <c r="F2912" s="6" t="inlineStr">
        <is>
          <t>statement</t>
        </is>
      </c>
      <c r="G2912" s="8" t="inlineStr">
        <is>
          <t>You cannot build what you cannot service.</t>
        </is>
      </c>
      <c r="H2912" s="11" t="inlineStr">
        <is>
          <t>https://www.youtube.com/watch?v=xo9GwkI7bKs&amp;t=1840s</t>
        </is>
      </c>
    </row>
    <row r="2913">
      <c r="A2913" s="6" t="inlineStr">
        <is>
          <t>2025-10-07</t>
        </is>
      </c>
      <c r="B2913" s="6" t="inlineStr">
        <is>
          <t>18/19</t>
        </is>
      </c>
      <c r="C2913" s="8" t="inlineStr">
        <is>
          <t>MMA request - resolution supporting increase of Manitoba Water Services Board capital budget to $100M</t>
        </is>
      </c>
      <c r="D2913" s="6" t="inlineStr">
        <is>
          <t>Susan Penner</t>
        </is>
      </c>
      <c r="E2913" s="6" t="inlineStr">
        <is>
          <t>00:30:40</t>
        </is>
      </c>
      <c r="F2913" s="6" t="inlineStr">
        <is>
          <t>statement</t>
        </is>
      </c>
      <c r="G2913" s="8" t="inlineStr">
        <is>
          <t>So the size of this fund needs to take into account how much these water projects have increased in cost over the last 5 to 10 years, but specifically 5 years.</t>
        </is>
      </c>
      <c r="H2913" s="11" t="inlineStr">
        <is>
          <t>https://www.youtube.com/watch?v=xo9GwkI7bKs&amp;t=1840s</t>
        </is>
      </c>
    </row>
    <row r="2914">
      <c r="A2914" s="6" t="inlineStr">
        <is>
          <t>2025-10-07</t>
        </is>
      </c>
      <c r="B2914" s="6" t="inlineStr">
        <is>
          <t>18/19</t>
        </is>
      </c>
      <c r="C2914" s="8" t="inlineStr">
        <is>
          <t>MMA request - resolution supporting increase of Manitoba Water Services Board capital budget to $100M</t>
        </is>
      </c>
      <c r="D2914" s="6" t="inlineStr">
        <is>
          <t>Jake Hiebert</t>
        </is>
      </c>
      <c r="E2914" s="6" t="inlineStr">
        <is>
          <t>00:32:29</t>
        </is>
      </c>
      <c r="F2914" s="6" t="inlineStr">
        <is>
          <t>statement</t>
        </is>
      </c>
      <c r="G2914" s="8" t="inlineStr">
        <is>
          <t>As indicated, the numbers are very large, but they don't even include the City of Winnipeg.</t>
        </is>
      </c>
      <c r="H2914" s="11" t="inlineStr">
        <is>
          <t>https://www.youtube.com/watch?v=xo9GwkI7bKs&amp;t=1949s</t>
        </is>
      </c>
    </row>
    <row r="2915">
      <c r="A2915" s="6" t="inlineStr">
        <is>
          <t>2025-10-07</t>
        </is>
      </c>
      <c r="B2915" s="6" t="inlineStr">
        <is>
          <t>18/19</t>
        </is>
      </c>
      <c r="C2915" s="8" t="inlineStr">
        <is>
          <t>MMA request - resolution supporting increase of Manitoba Water Services Board capital budget to $100M</t>
        </is>
      </c>
      <c r="D2915" s="6" t="inlineStr">
        <is>
          <t>Jake Hiebert</t>
        </is>
      </c>
      <c r="E2915" s="6" t="inlineStr">
        <is>
          <t>00:32:29</t>
        </is>
      </c>
      <c r="F2915" s="6" t="inlineStr">
        <is>
          <t>statement</t>
        </is>
      </c>
      <c r="G2915" s="8" t="inlineStr">
        <is>
          <t>So our resolve here is to support the municipalities</t>
        </is>
      </c>
      <c r="H2915" s="11" t="inlineStr">
        <is>
          <t>https://www.youtube.com/watch?v=xo9GwkI7bKs&amp;t=1949s</t>
        </is>
      </c>
    </row>
    <row r="2916">
      <c r="A2916" s="6" t="inlineStr">
        <is>
          <t>2025-10-07</t>
        </is>
      </c>
      <c r="B2916" s="6" t="inlineStr">
        <is>
          <t>18/19</t>
        </is>
      </c>
      <c r="C2916" s="8" t="inlineStr">
        <is>
          <t>MMA request - resolution supporting increase of Manitoba Water Services Board capital budget to $100M</t>
        </is>
      </c>
      <c r="D2916" s="6" t="inlineStr">
        <is>
          <t>Michael Zwaagstra</t>
        </is>
      </c>
      <c r="E2916" s="6" t="inlineStr">
        <is>
          <t>00:28:29</t>
        </is>
      </c>
      <c r="F2916" s="6" t="inlineStr">
        <is>
          <t>motion</t>
        </is>
      </c>
      <c r="G2916" s="8" t="inlineStr">
        <is>
          <t>I'll make a motion that we pass a resolution based on ample resolution here supporting this request.</t>
        </is>
      </c>
      <c r="H2916" s="11" t="inlineStr">
        <is>
          <t>https://www.youtube.com/watch?v=xo9GwkI7bKs&amp;t=1709s</t>
        </is>
      </c>
    </row>
    <row r="2917">
      <c r="A2917" s="6" t="inlineStr">
        <is>
          <t>2025-10-07</t>
        </is>
      </c>
      <c r="B2917" s="6" t="inlineStr">
        <is>
          <t>18/19</t>
        </is>
      </c>
      <c r="C2917" s="8" t="inlineStr">
        <is>
          <t>MMA request - resolution supporting increase of Manitoba Water Services Board capital budget to $100M</t>
        </is>
      </c>
      <c r="D2917" s="6" t="inlineStr">
        <is>
          <t>Michael Zwaagstra</t>
        </is>
      </c>
      <c r="E2917" s="6" t="inlineStr">
        <is>
          <t>00:29:26</t>
        </is>
      </c>
      <c r="F2917" s="6" t="inlineStr">
        <is>
          <t>statement</t>
        </is>
      </c>
      <c r="G2917" s="8" t="inlineStr">
        <is>
          <t>I think it makes sense for us to support this resolution.</t>
        </is>
      </c>
      <c r="H2917" s="11" t="inlineStr">
        <is>
          <t>https://www.youtube.com/watch?v=xo9GwkI7bKs&amp;t=1766s</t>
        </is>
      </c>
    </row>
    <row r="2918">
      <c r="A2918" s="6" t="inlineStr">
        <is>
          <t>2025-10-07</t>
        </is>
      </c>
      <c r="B2918" s="6" t="inlineStr">
        <is>
          <t>18/19</t>
        </is>
      </c>
      <c r="C2918" s="8" t="inlineStr">
        <is>
          <t>MMA request - resolution supporting increase of Manitoba Water Services Board capital budget to $100M</t>
        </is>
      </c>
      <c r="D2918" s="6" t="inlineStr">
        <is>
          <t>Michael Zwaagstra</t>
        </is>
      </c>
      <c r="E2918" s="6" t="inlineStr">
        <is>
          <t>00:29:26</t>
        </is>
      </c>
      <c r="F2918" s="6" t="inlineStr">
        <is>
          <t>statement</t>
        </is>
      </c>
      <c r="G2918" s="8" t="inlineStr">
        <is>
          <t>We have benefited from this fund in the past and we certainly are going to be making applications for support from this fund in the future.</t>
        </is>
      </c>
      <c r="H2918" s="11" t="inlineStr">
        <is>
          <t>https://www.youtube.com/watch?v=xo9GwkI7bKs&amp;t=1766s</t>
        </is>
      </c>
    </row>
    <row r="2919">
      <c r="A2919" s="6" t="inlineStr">
        <is>
          <t>2025-10-07</t>
        </is>
      </c>
      <c r="B2919" s="6" t="inlineStr">
        <is>
          <t>18/19</t>
        </is>
      </c>
      <c r="C2919" s="8" t="inlineStr">
        <is>
          <t>MMA request - resolution supporting increase of Manitoba Water Services Board capital budget to $100M</t>
        </is>
      </c>
      <c r="D2919" s="6" t="inlineStr">
        <is>
          <t>Michael Zwaagstra</t>
        </is>
      </c>
      <c r="E2919" s="6" t="inlineStr">
        <is>
          <t>00:29:26</t>
        </is>
      </c>
      <c r="F2919" s="6" t="inlineStr">
        <is>
          <t>statement</t>
        </is>
      </c>
      <c r="G2919" s="8" t="inlineStr">
        <is>
          <t>And this doesn't benefit just us, this benefits all municipalities where growth is happening, and there are quite a few that are growing.</t>
        </is>
      </c>
      <c r="H2919" s="11" t="inlineStr">
        <is>
          <t>https://www.youtube.com/watch?v=xo9GwkI7bKs&amp;t=1766s</t>
        </is>
      </c>
    </row>
    <row r="2920">
      <c r="A2920" s="6" t="inlineStr">
        <is>
          <t>2025-10-07</t>
        </is>
      </c>
      <c r="B2920" s="6" t="inlineStr">
        <is>
          <t>18/19</t>
        </is>
      </c>
      <c r="C2920" s="8" t="inlineStr">
        <is>
          <t>MMA request - resolution supporting increase of Manitoba Water Services Board capital budget to $100M</t>
        </is>
      </c>
      <c r="D2920" s="6" t="inlineStr">
        <is>
          <t>Jac Siemens</t>
        </is>
      </c>
      <c r="E2920" s="6" t="inlineStr">
        <is>
          <t>00:31:49</t>
        </is>
      </c>
      <c r="F2920" s="6" t="inlineStr">
        <is>
          <t>statement</t>
        </is>
      </c>
      <c r="G2920" s="8" t="inlineStr">
        <is>
          <t>The Manitoba Municipal Administrators, they are the ones frontline.</t>
        </is>
      </c>
      <c r="H2920" s="11" t="inlineStr">
        <is>
          <t>https://www.youtube.com/watch?v=xo9GwkI7bKs&amp;t=1909s</t>
        </is>
      </c>
    </row>
    <row r="2921">
      <c r="A2921" s="6" t="inlineStr">
        <is>
          <t>2025-10-07</t>
        </is>
      </c>
      <c r="B2921" s="6" t="inlineStr">
        <is>
          <t>18/19</t>
        </is>
      </c>
      <c r="C2921" s="8" t="inlineStr">
        <is>
          <t>MMA request - resolution supporting increase of Manitoba Water Services Board capital budget to $100M</t>
        </is>
      </c>
      <c r="D2921" s="6" t="inlineStr">
        <is>
          <t>Jac Siemens</t>
        </is>
      </c>
      <c r="E2921" s="6" t="inlineStr">
        <is>
          <t>00:31:49</t>
        </is>
      </c>
      <c r="F2921" s="6" t="inlineStr">
        <is>
          <t>statement</t>
        </is>
      </c>
      <c r="G2921" s="8" t="inlineStr">
        <is>
          <t>So they're the ones who are often frustrated with the lack of response or the response from the province or the federal government.</t>
        </is>
      </c>
      <c r="H2921" s="11" t="inlineStr">
        <is>
          <t>https://www.youtube.com/watch?v=xo9GwkI7bKs&amp;t=1909s</t>
        </is>
      </c>
    </row>
    <row r="2922">
      <c r="A2922" s="6" t="inlineStr">
        <is>
          <t>2025-10-07</t>
        </is>
      </c>
      <c r="B2922" s="6" t="inlineStr">
        <is>
          <t>18/19</t>
        </is>
      </c>
      <c r="C2922" s="8" t="inlineStr">
        <is>
          <t>MMA request - resolution supporting increase of Manitoba Water Services Board capital budget to $100M</t>
        </is>
      </c>
      <c r="D2922" s="6" t="inlineStr">
        <is>
          <t>Jac Siemens</t>
        </is>
      </c>
      <c r="E2922" s="6" t="inlineStr">
        <is>
          <t>00:31:49</t>
        </is>
      </c>
      <c r="F2922" s="6" t="inlineStr">
        <is>
          <t>statement</t>
        </is>
      </c>
      <c r="G2922" s="8" t="inlineStr">
        <is>
          <t>So I think this is very important as well. I think we should be approving this.</t>
        </is>
      </c>
      <c r="H2922" s="11" t="inlineStr">
        <is>
          <t>https://www.youtube.com/watch?v=xo9GwkI7bKs&amp;t=1909s</t>
        </is>
      </c>
    </row>
    <row r="2923">
      <c r="A2923" s="6" t="inlineStr">
        <is>
          <t>2025-10-07</t>
        </is>
      </c>
      <c r="B2923" s="6" t="inlineStr">
        <is>
          <t>18/19</t>
        </is>
      </c>
      <c r="C2923" s="8" t="inlineStr">
        <is>
          <t>MMA request - resolution supporting increase of Manitoba Water Services Board capital budget to $100M</t>
        </is>
      </c>
      <c r="D2923" s="6" t="inlineStr">
        <is>
          <t>Mayor Earl Funk</t>
        </is>
      </c>
      <c r="E2923" s="6" t="inlineStr">
        <is>
          <t>00:26:10</t>
        </is>
      </c>
      <c r="F2923" s="6" t="inlineStr">
        <is>
          <t>statement</t>
        </is>
      </c>
      <c r="G2923" s="8" t="inlineStr">
        <is>
          <t>they are funded by the province to the tune of $24 million per year, and they are oversubscribed by a factor of 56 times.</t>
        </is>
      </c>
      <c r="H2923" s="11" t="inlineStr">
        <is>
          <t>https://www.youtube.com/watch?v=xo9GwkI7bKs&amp;t=1570s</t>
        </is>
      </c>
    </row>
    <row r="2924">
      <c r="A2924" s="6" t="inlineStr">
        <is>
          <t>2025-10-07</t>
        </is>
      </c>
      <c r="B2924" s="6" t="inlineStr">
        <is>
          <t>18/19</t>
        </is>
      </c>
      <c r="C2924" s="8" t="inlineStr">
        <is>
          <t>MMA request - resolution supporting increase of Manitoba Water Services Board capital budget to $100M</t>
        </is>
      </c>
      <c r="D2924" s="6" t="inlineStr">
        <is>
          <t>Mayor Earl Funk</t>
        </is>
      </c>
      <c r="E2924" s="6" t="inlineStr">
        <is>
          <t>00:27:36</t>
        </is>
      </c>
      <c r="F2924" s="6" t="inlineStr">
        <is>
          <t>statement</t>
        </is>
      </c>
      <c r="G2924" s="8" t="inlineStr">
        <is>
          <t>And so, Council, I would, I would appreciate it if you would, would back this together with me</t>
        </is>
      </c>
      <c r="H2924" s="11" t="inlineStr">
        <is>
          <t>https://www.youtube.com/watch?v=xo9GwkI7bKs&amp;t=1656s</t>
        </is>
      </c>
    </row>
    <row r="2925">
      <c r="A2925" s="6" t="inlineStr">
        <is>
          <t>2025-10-07</t>
        </is>
      </c>
      <c r="B2925" s="6" t="inlineStr">
        <is>
          <t>18/19</t>
        </is>
      </c>
      <c r="C2925" s="8" t="inlineStr">
        <is>
          <t>MMA request - resolution supporting increase of Manitoba Water Services Board capital budget to $100M</t>
        </is>
      </c>
      <c r="D2925" s="6" t="inlineStr">
        <is>
          <t>Mayor Earl Funk</t>
        </is>
      </c>
      <c r="E2925" s="6" t="inlineStr">
        <is>
          <t>00:28:55</t>
        </is>
      </c>
      <c r="F2925" s="6" t="inlineStr">
        <is>
          <t>reply</t>
        </is>
      </c>
      <c r="G2925" s="8" t="inlineStr">
        <is>
          <t>So technically, with this fund, only $48 million worth of projects can get done per year in communities around Manitoba.</t>
        </is>
      </c>
      <c r="H2925" s="11" t="inlineStr">
        <is>
          <t>https://www.youtube.com/watch?v=xo9GwkI7bKs&amp;t=1735s</t>
        </is>
      </c>
    </row>
    <row r="2926">
      <c r="A2926" s="6" t="inlineStr">
        <is>
          <t>2025-10-07</t>
        </is>
      </c>
      <c r="B2926" s="6" t="inlineStr">
        <is>
          <t>18/19</t>
        </is>
      </c>
      <c r="C2926" s="8" t="inlineStr">
        <is>
          <t>MMA request - resolution supporting increase of Manitoba Water Services Board capital budget to $100M</t>
        </is>
      </c>
      <c r="D2926" s="6" t="inlineStr">
        <is>
          <t>Mayor Earl Funk</t>
        </is>
      </c>
      <c r="E2926" s="6" t="inlineStr">
        <is>
          <t>00:32:49</t>
        </is>
      </c>
      <c r="F2926" s="6" t="inlineStr">
        <is>
          <t>statement</t>
        </is>
      </c>
      <c r="G2926" s="8" t="inlineStr">
        <is>
          <t>I don't think that the province can afford to have the communities that are growing at the rate that Steinbach's growing to stop growing. The cost of that would be much larger than increasing the funding to projects like this.</t>
        </is>
      </c>
      <c r="H2926" s="11" t="inlineStr">
        <is>
          <t>https://www.youtube.com/watch?v=xo9GwkI7bKs&amp;t=1969s</t>
        </is>
      </c>
    </row>
    <row r="2927">
      <c r="A2927" s="6" t="inlineStr">
        <is>
          <t>2025-10-21</t>
        </is>
      </c>
      <c r="B2927" s="6" t="inlineStr">
        <is>
          <t>7/7.1/8</t>
        </is>
      </c>
      <c r="C2927" s="8" t="inlineStr">
        <is>
          <t>Delegation: M.R. - Georgetown sewage backups (Sept 11-12, 2025 rainstorm)</t>
        </is>
      </c>
      <c r="D2927" s="6" t="inlineStr">
        <is>
          <t>Susan Penner</t>
        </is>
      </c>
      <c r="E2927" s="6" t="inlineStr">
        <is>
          <t>00:29:22</t>
        </is>
      </c>
      <c r="F2927" s="6" t="inlineStr">
        <is>
          <t>statement</t>
        </is>
      </c>
      <c r="G2927" s="8" t="inlineStr">
        <is>
          <t>I'm sitting on this side, but my heart is with you today, obviously, as next-door neighbors.</t>
        </is>
      </c>
      <c r="H2927" s="11" t="inlineStr">
        <is>
          <t>https://www.youtube.com/watch?v=hVrR0F9VI20&amp;t=1762s</t>
        </is>
      </c>
    </row>
    <row r="2928">
      <c r="A2928" s="6" t="inlineStr">
        <is>
          <t>2025-10-21</t>
        </is>
      </c>
      <c r="B2928" s="6" t="inlineStr">
        <is>
          <t>7/7.1/8</t>
        </is>
      </c>
      <c r="C2928" s="8" t="inlineStr">
        <is>
          <t>Delegation: M.R. - Georgetown sewage backups (Sept 11-12, 2025 rainstorm)</t>
        </is>
      </c>
      <c r="D2928" s="6" t="inlineStr">
        <is>
          <t>Susan Penner</t>
        </is>
      </c>
      <c r="E2928" s="6" t="inlineStr">
        <is>
          <t>00:29:45</t>
        </is>
      </c>
      <c r="F2928" s="6" t="inlineStr">
        <is>
          <t>statement</t>
        </is>
      </c>
      <c r="G2928" s="8" t="inlineStr">
        <is>
          <t>And it is ridiculous. We are paying a lot of taxes. We should be living in a safe neighborhood. And safety doesn't just involve safety from crime. We need safety from water too in this situation.</t>
        </is>
      </c>
      <c r="H2928" s="11" t="inlineStr">
        <is>
          <t>https://www.youtube.com/watch?v=hVrR0F9VI20&amp;t=1785s</t>
        </is>
      </c>
    </row>
    <row r="2929">
      <c r="A2929" s="6" t="inlineStr">
        <is>
          <t>2025-10-21</t>
        </is>
      </c>
      <c r="B2929" s="6" t="inlineStr">
        <is>
          <t>7/7.1/8</t>
        </is>
      </c>
      <c r="C2929" s="8" t="inlineStr">
        <is>
          <t>Delegation: M.R. - Georgetown sewage backups (Sept 11-12, 2025 rainstorm)</t>
        </is>
      </c>
      <c r="D2929" s="6" t="inlineStr">
        <is>
          <t>Susan Penner</t>
        </is>
      </c>
      <c r="E2929" s="6" t="inlineStr">
        <is>
          <t>00:29:45</t>
        </is>
      </c>
      <c r="F2929" s="6" t="inlineStr">
        <is>
          <t>statement</t>
        </is>
      </c>
      <c r="G2929" s="8" t="inlineStr">
        <is>
          <t>And to have a neighborhood that has PTSD from consistent flooding is, is not acceptable.</t>
        </is>
      </c>
      <c r="H2929" s="11" t="inlineStr">
        <is>
          <t>https://www.youtube.com/watch?v=hVrR0F9VI20&amp;t=1785s</t>
        </is>
      </c>
    </row>
    <row r="2930">
      <c r="A2930" s="6" t="inlineStr">
        <is>
          <t>2025-10-21</t>
        </is>
      </c>
      <c r="B2930" s="6" t="inlineStr">
        <is>
          <t>7/7.1/8</t>
        </is>
      </c>
      <c r="C2930" s="8" t="inlineStr">
        <is>
          <t>Delegation: M.R. - Georgetown sewage backups (Sept 11-12, 2025 rainstorm)</t>
        </is>
      </c>
      <c r="D2930" s="6" t="inlineStr">
        <is>
          <t>Susan Penner</t>
        </is>
      </c>
      <c r="E2930" s="6" t="inlineStr">
        <is>
          <t>00:29:45</t>
        </is>
      </c>
      <c r="F2930" s="6" t="inlineStr">
        <is>
          <t>statement</t>
        </is>
      </c>
      <c r="G2930" s="8" t="inlineStr">
        <is>
          <t>we are 100% committed to this and are planning to do something about it next year. Like you said, if we can figure out what that is.</t>
        </is>
      </c>
      <c r="H2930" s="11" t="inlineStr">
        <is>
          <t>https://www.youtube.com/watch?v=hVrR0F9VI20&amp;t=1785s</t>
        </is>
      </c>
    </row>
    <row r="2931">
      <c r="A2931" s="6" t="inlineStr">
        <is>
          <t>2025-10-21</t>
        </is>
      </c>
      <c r="B2931" s="6" t="inlineStr">
        <is>
          <t>7/7.1/8</t>
        </is>
      </c>
      <c r="C2931" s="8" t="inlineStr">
        <is>
          <t>Delegation: M.R. - Georgetown sewage backups (Sept 11-12, 2025 rainstorm)</t>
        </is>
      </c>
      <c r="D2931" s="6" t="inlineStr">
        <is>
          <t>Susan Penner</t>
        </is>
      </c>
      <c r="E2931" s="6" t="inlineStr">
        <is>
          <t>00:29:45</t>
        </is>
      </c>
      <c r="F2931" s="6" t="inlineStr">
        <is>
          <t>statement</t>
        </is>
      </c>
      <c r="G2931" s="8" t="inlineStr">
        <is>
          <t>And if we can get it done next spring, I believe that is, um, well, at least something I'm gonna be ad— I won't speak for council, but something I will certainly be advocating for.</t>
        </is>
      </c>
      <c r="H2931" s="11" t="inlineStr">
        <is>
          <t>https://www.youtube.com/watch?v=hVrR0F9VI20&amp;t=1785s</t>
        </is>
      </c>
    </row>
    <row r="2932">
      <c r="A2932" s="6" t="inlineStr">
        <is>
          <t>2025-10-21</t>
        </is>
      </c>
      <c r="B2932" s="6" t="inlineStr">
        <is>
          <t>7/7.1/8</t>
        </is>
      </c>
      <c r="C2932" s="8" t="inlineStr">
        <is>
          <t>Delegation: M.R. - Georgetown sewage backups (Sept 11-12, 2025 rainstorm)</t>
        </is>
      </c>
      <c r="D2932" s="6" t="inlineStr">
        <is>
          <t>Mayor Earl Funk</t>
        </is>
      </c>
      <c r="E2932" s="6" t="inlineStr">
        <is>
          <t>00:28:53</t>
        </is>
      </c>
      <c r="F2932" s="6" t="inlineStr">
        <is>
          <t>statement</t>
        </is>
      </c>
      <c r="G2932" s="8" t="inlineStr">
        <is>
          <t>To our administration, because then we can add it to our stormwater drainage investigation and what we're doing.</t>
        </is>
      </c>
      <c r="H2932" s="11" t="inlineStr">
        <is>
          <t>https://www.youtube.com/watch?v=hVrR0F9VI20&amp;t=1733s</t>
        </is>
      </c>
    </row>
    <row r="2933">
      <c r="A2933" s="6" t="inlineStr">
        <is>
          <t>2025-10-21</t>
        </is>
      </c>
      <c r="B2933" s="6" t="inlineStr">
        <is>
          <t>7/7.1/8</t>
        </is>
      </c>
      <c r="C2933" s="8" t="inlineStr">
        <is>
          <t>Delegation: M.R. - Georgetown sewage backups (Sept 11-12, 2025 rainstorm)</t>
        </is>
      </c>
      <c r="D2933" s="6" t="inlineStr">
        <is>
          <t>Mayor Earl Funk</t>
        </is>
      </c>
      <c r="E2933" s="6" t="inlineStr">
        <is>
          <t>00:31:03</t>
        </is>
      </c>
      <c r="F2933" s="6" t="inlineStr">
        <is>
          <t>statement</t>
        </is>
      </c>
      <c r="G2933" s="8" t="inlineStr">
        <is>
          <t>We are serious, and, um, um, even our, our staff and administration too. We are serious at looking at what can be done.</t>
        </is>
      </c>
      <c r="H2933" s="11" t="inlineStr">
        <is>
          <t>https://www.youtube.com/watch?v=hVrR0F9VI20&amp;t=1863s</t>
        </is>
      </c>
    </row>
    <row r="2934">
      <c r="A2934" s="6" t="inlineStr">
        <is>
          <t>2025-10-21</t>
        </is>
      </c>
      <c r="B2934" s="6" t="inlineStr">
        <is>
          <t>7/7.1/8</t>
        </is>
      </c>
      <c r="C2934" s="8" t="inlineStr">
        <is>
          <t>Delegation: M.R. - Georgetown sewage backups (Sept 11-12, 2025 rainstorm)</t>
        </is>
      </c>
      <c r="D2934" s="6" t="inlineStr">
        <is>
          <t>Mayor Earl Funk</t>
        </is>
      </c>
      <c r="E2934" s="6" t="inlineStr">
        <is>
          <t>00:31:26</t>
        </is>
      </c>
      <c r="F2934" s="6" t="inlineStr">
        <is>
          <t>statement</t>
        </is>
      </c>
      <c r="G2934" s="8" t="inlineStr">
        <is>
          <t>I do believe this will be, like you say, it's, it's, it'll, it'll be Steinbach and the residents working together to make this work.</t>
        </is>
      </c>
      <c r="H2934" s="11" t="inlineStr">
        <is>
          <t>https://www.youtube.com/watch?v=hVrR0F9VI20&amp;t=1886s</t>
        </is>
      </c>
    </row>
    <row r="2935">
      <c r="A2935" s="6" t="inlineStr">
        <is>
          <t>2025-10-21</t>
        </is>
      </c>
      <c r="B2935" s="6" t="inlineStr">
        <is>
          <t>7/7.1/8</t>
        </is>
      </c>
      <c r="C2935" s="8" t="inlineStr">
        <is>
          <t>Delegation: M.R. - Georgetown sewage backups (Sept 11-12, 2025 rainstorm)</t>
        </is>
      </c>
      <c r="D2935" s="6" t="inlineStr">
        <is>
          <t>Mayor Earl Funk</t>
        </is>
      </c>
      <c r="E2935" s="6" t="inlineStr">
        <is>
          <t>00:31:40</t>
        </is>
      </c>
      <c r="F2935" s="6" t="inlineStr">
        <is>
          <t>statement</t>
        </is>
      </c>
      <c r="G2935" s="8" t="inlineStr">
        <is>
          <t>that was definitely done between the City of Steinbach did some improvements Homeowners did some improvements and they haven't had problems since.</t>
        </is>
      </c>
      <c r="H2935" s="11" t="inlineStr">
        <is>
          <t>https://www.youtube.com/watch?v=hVrR0F9VI20&amp;t=1900s</t>
        </is>
      </c>
    </row>
    <row r="2936">
      <c r="A2936" s="6" t="inlineStr">
        <is>
          <t>2025-10-21</t>
        </is>
      </c>
      <c r="B2936" s="6" t="inlineStr">
        <is>
          <t>9/9.1/10</t>
        </is>
      </c>
      <c r="C2936" s="8" t="inlineStr">
        <is>
          <t>Delegation: M.N., Steinbach &amp; Area Animal Rescue - creek flooding at 39 Keating Road</t>
        </is>
      </c>
      <c r="D2936" s="6" t="inlineStr">
        <is>
          <t>Damian Penner</t>
        </is>
      </c>
      <c r="E2936" s="6" t="inlineStr">
        <is>
          <t>00:41:07</t>
        </is>
      </c>
      <c r="F2936" s="6" t="inlineStr">
        <is>
          <t>statement</t>
        </is>
      </c>
      <c r="G2936" s="8" t="inlineStr">
        <is>
          <t>Oftentimes people that are elected to office, um, are looked upon as though we are the ones that are defending the city.</t>
        </is>
      </c>
      <c r="H2936" s="11" t="inlineStr">
        <is>
          <t>https://www.youtube.com/watch?v=hVrR0F9VI20&amp;t=2467s</t>
        </is>
      </c>
    </row>
    <row r="2937">
      <c r="A2937" s="6" t="inlineStr">
        <is>
          <t>2025-10-21</t>
        </is>
      </c>
      <c r="B2937" s="6" t="inlineStr">
        <is>
          <t>9/9.1/10</t>
        </is>
      </c>
      <c r="C2937" s="8" t="inlineStr">
        <is>
          <t>Delegation: M.N., Steinbach &amp; Area Animal Rescue - creek flooding at 39 Keating Road</t>
        </is>
      </c>
      <c r="D2937" s="6" t="inlineStr">
        <is>
          <t>Damian Penner</t>
        </is>
      </c>
      <c r="E2937" s="6" t="inlineStr">
        <is>
          <t>00:41:07</t>
        </is>
      </c>
      <c r="F2937" s="6" t="inlineStr">
        <is>
          <t>statement</t>
        </is>
      </c>
      <c r="G2937" s="8" t="inlineStr">
        <is>
          <t>So just want to re-clarify that this is one of those instances where we are representing you to come up to a solution, not necessarily defending the city.</t>
        </is>
      </c>
      <c r="H2937" s="11" t="inlineStr">
        <is>
          <t>https://www.youtube.com/watch?v=hVrR0F9VI20&amp;t=2467s</t>
        </is>
      </c>
    </row>
    <row r="2938">
      <c r="A2938" s="6" t="inlineStr">
        <is>
          <t>2025-10-21</t>
        </is>
      </c>
      <c r="B2938" s="6" t="inlineStr">
        <is>
          <t>9/9.1/10</t>
        </is>
      </c>
      <c r="C2938" s="8" t="inlineStr">
        <is>
          <t>Delegation: M.N., Steinbach &amp; Area Animal Rescue - creek flooding at 39 Keating Road</t>
        </is>
      </c>
      <c r="D2938" s="6" t="inlineStr">
        <is>
          <t>Mayor Earl Funk</t>
        </is>
      </c>
      <c r="E2938" s="6" t="inlineStr">
        <is>
          <t>00:40:04</t>
        </is>
      </c>
      <c r="F2938" s="6" t="inlineStr">
        <is>
          <t>statement</t>
        </is>
      </c>
      <c r="G2938" s="8" t="inlineStr">
        <is>
          <t>And we will have all of this in a package for us for our stormwater drainage investigation that we will be looking at at our study session. And we are, yeah, we're committed to looking at solutions for this and seeing what can be done there.</t>
        </is>
      </c>
      <c r="H2938" s="11" t="inlineStr">
        <is>
          <t>https://www.youtube.com/watch?v=hVrR0F9VI20&amp;t=2404s</t>
        </is>
      </c>
    </row>
    <row r="2939">
      <c r="A2939" s="6" t="inlineStr">
        <is>
          <t>2025-10-21</t>
        </is>
      </c>
      <c r="B2939" s="6" t="inlineStr">
        <is>
          <t>9/9.1/10</t>
        </is>
      </c>
      <c r="C2939" s="8" t="inlineStr">
        <is>
          <t>Delegation: M.N., Steinbach &amp; Area Animal Rescue - creek flooding at 39 Keating Road</t>
        </is>
      </c>
      <c r="D2939" s="6" t="inlineStr">
        <is>
          <t>Mayor Earl Funk</t>
        </is>
      </c>
      <c r="E2939" s="6" t="inlineStr">
        <is>
          <t>00:41:46</t>
        </is>
      </c>
      <c r="F2939" s="6" t="inlineStr">
        <is>
          <t>statement</t>
        </is>
      </c>
      <c r="G2939" s="8" t="inlineStr">
        <is>
          <t>And along with our staff, we are serious about working on this with you.</t>
        </is>
      </c>
      <c r="H2939" s="11" t="inlineStr">
        <is>
          <t>https://www.youtube.com/watch?v=hVrR0F9VI20&amp;t=2506s</t>
        </is>
      </c>
    </row>
    <row r="2940">
      <c r="A2940" s="6" t="inlineStr">
        <is>
          <t>2025-10-21</t>
        </is>
      </c>
      <c r="B2940" s="6" t="inlineStr">
        <is>
          <t>12</t>
        </is>
      </c>
      <c r="C2940" s="8" t="inlineStr">
        <is>
          <t>Subdivision 4451-2025-9144 - 896 Main Street (applicant)</t>
        </is>
      </c>
      <c r="D2940" s="6" t="inlineStr">
        <is>
          <t>Michael Zwaagstra</t>
        </is>
      </c>
      <c r="E2940" s="6" t="inlineStr">
        <is>
          <t>00:44:32</t>
        </is>
      </c>
      <c r="F2940" s="6" t="inlineStr">
        <is>
          <t>motion</t>
        </is>
      </c>
      <c r="G2940" s="8" t="inlineStr">
        <is>
          <t>I'll make a motion to approve.</t>
        </is>
      </c>
      <c r="H2940" s="11" t="inlineStr">
        <is>
          <t>https://www.youtube.com/watch?v=hVrR0F9VI20&amp;t=2672s</t>
        </is>
      </c>
    </row>
    <row r="2941">
      <c r="A2941" s="6" t="inlineStr">
        <is>
          <t>2025-10-21</t>
        </is>
      </c>
      <c r="B2941" s="6" t="inlineStr">
        <is>
          <t>12</t>
        </is>
      </c>
      <c r="C2941" s="8" t="inlineStr">
        <is>
          <t>Subdivision 4451-2025-9144 - 896 Main Street (applicant)</t>
        </is>
      </c>
      <c r="D2941" s="6" t="inlineStr">
        <is>
          <t>Michael Zwaagstra</t>
        </is>
      </c>
      <c r="E2941" s="6" t="inlineStr">
        <is>
          <t>00:44:36</t>
        </is>
      </c>
      <c r="F2941" s="6" t="inlineStr">
        <is>
          <t>statement</t>
        </is>
      </c>
      <c r="G2941" s="8" t="inlineStr">
        <is>
          <t>This is— there was a variance that had been granted here previously to allow for the slightly narrower lot width. All due diligence has been done, and so the recommendation from staff is to proceed to allow the subdivision. And so I think it makes sense for us to proceed and to allow it.</t>
        </is>
      </c>
      <c r="H2941" s="11" t="inlineStr">
        <is>
          <t>https://www.youtube.com/watch?v=hVrR0F9VI20&amp;t=2676s</t>
        </is>
      </c>
    </row>
    <row r="2942">
      <c r="A2942" s="6" t="inlineStr">
        <is>
          <t>2025-10-21</t>
        </is>
      </c>
      <c r="B2942" s="6" t="inlineStr">
        <is>
          <t>12</t>
        </is>
      </c>
      <c r="C2942" s="8" t="inlineStr">
        <is>
          <t>Subdivision 4451-2025-9144 - 896 Main Street (applicant)</t>
        </is>
      </c>
      <c r="D2942" s="6" t="inlineStr">
        <is>
          <t>Jake Hiebert</t>
        </is>
      </c>
      <c r="E2942" s="6" t="inlineStr">
        <is>
          <t>00:45:04</t>
        </is>
      </c>
      <c r="F2942" s="6" t="inlineStr">
        <is>
          <t>statement</t>
        </is>
      </c>
      <c r="G2942" s="8" t="inlineStr">
        <is>
          <t>we note that the application is applying for the 77 77 feet. 77 feet versus the 100 feet that's required usually for a subdivision.</t>
        </is>
      </c>
      <c r="H2942" s="11" t="inlineStr">
        <is>
          <t>https://www.youtube.com/watch?v=hVrR0F9VI20&amp;t=2704s</t>
        </is>
      </c>
    </row>
    <row r="2943">
      <c r="A2943" s="6" t="inlineStr">
        <is>
          <t>2025-10-21</t>
        </is>
      </c>
      <c r="B2943" s="6" t="inlineStr">
        <is>
          <t>12</t>
        </is>
      </c>
      <c r="C2943" s="8" t="inlineStr">
        <is>
          <t>Subdivision 4451-2025-9144 - 896 Main Street (applicant)</t>
        </is>
      </c>
      <c r="D2943" s="6" t="inlineStr">
        <is>
          <t>Jake Hiebert</t>
        </is>
      </c>
      <c r="E2943" s="6" t="inlineStr">
        <is>
          <t>00:45:04</t>
        </is>
      </c>
      <c r="F2943" s="6" t="inlineStr">
        <is>
          <t>statement</t>
        </is>
      </c>
      <c r="G2943" s="8" t="inlineStr">
        <is>
          <t>We also note that there's 565 feet of depth in this lot. Like, that is a very huge lot. And because of the square footage of that property and being an older part of town, I at this time will support the subdivision of 77 feet.</t>
        </is>
      </c>
      <c r="H2943" s="11" t="inlineStr">
        <is>
          <t>https://www.youtube.com/watch?v=hVrR0F9VI20&amp;t=2704s</t>
        </is>
      </c>
    </row>
    <row r="2944">
      <c r="A2944" s="6" t="inlineStr">
        <is>
          <t>2025-10-21</t>
        </is>
      </c>
      <c r="B2944" s="6" t="inlineStr">
        <is>
          <t>12</t>
        </is>
      </c>
      <c r="C2944" s="8" t="inlineStr">
        <is>
          <t>Subdivision 4451-2025-9144 - 896 Main Street (applicant)</t>
        </is>
      </c>
      <c r="D2944" s="6" t="inlineStr">
        <is>
          <t>Jac Siemens</t>
        </is>
      </c>
      <c r="E2944" s="6" t="inlineStr">
        <is>
          <t>00:45:44</t>
        </is>
      </c>
      <c r="F2944" s="6" t="inlineStr">
        <is>
          <t>statement</t>
        </is>
      </c>
      <c r="G2944" s="8" t="inlineStr">
        <is>
          <t>I just also want to comment on the report, city planning report, and I agree with it. The difficulty in the area is tending to work with existing uses. This is an area of town where it is chopped up into many different lots, different size lots</t>
        </is>
      </c>
      <c r="H2944" s="11" t="inlineStr">
        <is>
          <t>https://www.youtube.com/watch?v=hVrR0F9VI20&amp;t=2744s</t>
        </is>
      </c>
    </row>
    <row r="2945">
      <c r="A2945" s="6" t="inlineStr">
        <is>
          <t>2025-10-21</t>
        </is>
      </c>
      <c r="B2945" s="6" t="inlineStr">
        <is>
          <t>12</t>
        </is>
      </c>
      <c r="C2945" s="8" t="inlineStr">
        <is>
          <t>Subdivision 4451-2025-9144 - 896 Main Street (applicant)</t>
        </is>
      </c>
      <c r="D2945" s="6" t="inlineStr">
        <is>
          <t>Jac Siemens</t>
        </is>
      </c>
      <c r="E2945" s="6" t="inlineStr">
        <is>
          <t>00:46:06</t>
        </is>
      </c>
      <c r="F2945" s="6" t="inlineStr">
        <is>
          <t>statement</t>
        </is>
      </c>
      <c r="G2945" s="8" t="inlineStr">
        <is>
          <t>There hasn't been a lot of construction at that end of our community for a variety of reasons, and it could be because some of the lots are odd-shaped.</t>
        </is>
      </c>
      <c r="H2945" s="11" t="inlineStr">
        <is>
          <t>https://www.youtube.com/watch?v=hVrR0F9VI20&amp;t=2766s</t>
        </is>
      </c>
    </row>
    <row r="2946">
      <c r="A2946" s="6" t="inlineStr">
        <is>
          <t>2025-10-21</t>
        </is>
      </c>
      <c r="B2946" s="6" t="inlineStr">
        <is>
          <t>12</t>
        </is>
      </c>
      <c r="C2946" s="8" t="inlineStr">
        <is>
          <t>Subdivision 4451-2025-9144 - 896 Main Street (applicant)</t>
        </is>
      </c>
      <c r="D2946" s="6" t="inlineStr">
        <is>
          <t>Jac Siemens</t>
        </is>
      </c>
      <c r="E2946" s="6" t="inlineStr">
        <is>
          <t>00:46:06</t>
        </is>
      </c>
      <c r="F2946" s="6" t="inlineStr">
        <is>
          <t>statement</t>
        </is>
      </c>
      <c r="G2946" s="8" t="inlineStr">
        <is>
          <t>but I agree with the comments here made by the city planner that it's a difficult area to attempt to work with because there are some limitations on on development.</t>
        </is>
      </c>
      <c r="H2946" s="11" t="inlineStr">
        <is>
          <t>https://www.youtube.com/watch?v=hVrR0F9VI20&amp;t=2766s</t>
        </is>
      </c>
    </row>
    <row r="2947">
      <c r="A2947" s="6" t="inlineStr">
        <is>
          <t>2025-10-21</t>
        </is>
      </c>
      <c r="B2947" s="6" t="inlineStr">
        <is>
          <t>12</t>
        </is>
      </c>
      <c r="C2947" s="8" t="inlineStr">
        <is>
          <t>Subdivision 4451-2025-9144 - 896 Main Street (applicant)</t>
        </is>
      </c>
      <c r="D2947" s="6" t="inlineStr">
        <is>
          <t>Jac Siemens</t>
        </is>
      </c>
      <c r="E2947" s="6" t="inlineStr">
        <is>
          <t>00:46:06</t>
        </is>
      </c>
      <c r="F2947" s="6" t="inlineStr">
        <is>
          <t>statement</t>
        </is>
      </c>
      <c r="G2947" s="8" t="inlineStr">
        <is>
          <t>So I like it that somebody's come in and thought about what has to happen and to make it work and is attempting to do so. And so we should support that.</t>
        </is>
      </c>
      <c r="H2947" s="11" t="inlineStr">
        <is>
          <t>https://www.youtube.com/watch?v=hVrR0F9VI20&amp;t=2766s</t>
        </is>
      </c>
    </row>
    <row r="2948">
      <c r="A2948" s="6" t="inlineStr">
        <is>
          <t>2025-10-21</t>
        </is>
      </c>
      <c r="B2948" s="6" t="inlineStr">
        <is>
          <t>13</t>
        </is>
      </c>
      <c r="C2948" s="8" t="inlineStr">
        <is>
          <t>Appointment of 2025 Board of Revision (presiding officer and members, honoraria)</t>
        </is>
      </c>
      <c r="D2948" s="6" t="inlineStr">
        <is>
          <t>Jac Siemens</t>
        </is>
      </c>
      <c r="E2948" s="6" t="inlineStr">
        <is>
          <t>00:47:24</t>
        </is>
      </c>
      <c r="F2948" s="6" t="inlineStr">
        <is>
          <t>motion</t>
        </is>
      </c>
      <c r="G2948" s="8" t="inlineStr">
        <is>
          <t>So moved. I'll make a motion to approve your recommendation.</t>
        </is>
      </c>
      <c r="H2948" s="11" t="inlineStr">
        <is>
          <t>https://www.youtube.com/watch?v=hVrR0F9VI20&amp;t=2844s</t>
        </is>
      </c>
    </row>
    <row r="2949">
      <c r="A2949" s="6" t="inlineStr">
        <is>
          <t>2025-10-21</t>
        </is>
      </c>
      <c r="B2949" s="6" t="inlineStr">
        <is>
          <t>13</t>
        </is>
      </c>
      <c r="C2949" s="8" t="inlineStr">
        <is>
          <t>Appointment of 2025 Board of Revision (presiding officer and members, honoraria)</t>
        </is>
      </c>
      <c r="D2949" s="6" t="inlineStr">
        <is>
          <t>Jac Siemens</t>
        </is>
      </c>
      <c r="E2949" s="6" t="inlineStr">
        <is>
          <t>00:47:31</t>
        </is>
      </c>
      <c r="F2949" s="6" t="inlineStr">
        <is>
          <t>statement</t>
        </is>
      </c>
      <c r="G2949" s="8" t="inlineStr">
        <is>
          <t>I think it's better than council sitting on Board of Revisions as we did when we first got on council. But you've got some good choices here and both have a lot of experience in different areas.</t>
        </is>
      </c>
      <c r="H2949" s="11" t="inlineStr">
        <is>
          <t>https://www.youtube.com/watch?v=hVrR0F9VI20&amp;t=2851s</t>
        </is>
      </c>
    </row>
    <row r="2950">
      <c r="A2950" s="6" t="inlineStr">
        <is>
          <t>2025-10-21</t>
        </is>
      </c>
      <c r="B2950" s="6" t="inlineStr">
        <is>
          <t>13</t>
        </is>
      </c>
      <c r="C2950" s="8" t="inlineStr">
        <is>
          <t>Appointment of 2025 Board of Revision (presiding officer and members, honoraria)</t>
        </is>
      </c>
      <c r="D2950" s="6" t="inlineStr">
        <is>
          <t>Mayor Earl Funk</t>
        </is>
      </c>
      <c r="E2950" s="6" t="inlineStr">
        <is>
          <t>00:47:53</t>
        </is>
      </c>
      <c r="F2950" s="6" t="inlineStr">
        <is>
          <t>statement</t>
        </is>
      </c>
      <c r="G2950" s="8" t="inlineStr">
        <is>
          <t>Well, um, thank you, Councillor Siemens. That's exactly what I thought. I thought there's very diverse, uh, knowledge here.</t>
        </is>
      </c>
      <c r="H2950" s="11" t="inlineStr">
        <is>
          <t>https://www.youtube.com/watch?v=hVrR0F9VI20&amp;t=2873s</t>
        </is>
      </c>
    </row>
    <row r="2951">
      <c r="A2951" s="6" t="inlineStr">
        <is>
          <t>2025-10-21</t>
        </is>
      </c>
      <c r="B2951" s="6" t="inlineStr">
        <is>
          <t>13</t>
        </is>
      </c>
      <c r="C2951" s="8" t="inlineStr">
        <is>
          <t>Appointment of 2025 Board of Revision (presiding officer and members, honoraria)</t>
        </is>
      </c>
      <c r="D2951" s="6" t="inlineStr">
        <is>
          <t>Mayor Earl Funk</t>
        </is>
      </c>
      <c r="E2951" s="6" t="inlineStr">
        <is>
          <t>00:47:53</t>
        </is>
      </c>
      <c r="F2951" s="6" t="inlineStr">
        <is>
          <t>statement</t>
        </is>
      </c>
      <c r="G2951" s="8" t="inlineStr">
        <is>
          <t>Matt Wheeler in mortgages, um, so he would know values.</t>
        </is>
      </c>
      <c r="H2951" s="11" t="inlineStr">
        <is>
          <t>https://www.youtube.com/watch?v=hVrR0F9VI20&amp;t=2873s</t>
        </is>
      </c>
    </row>
    <row r="2952">
      <c r="A2952" s="6" t="inlineStr">
        <is>
          <t>2025-10-21</t>
        </is>
      </c>
      <c r="B2952" s="6" t="inlineStr">
        <is>
          <t>14</t>
        </is>
      </c>
      <c r="C2952" s="8" t="inlineStr">
        <is>
          <t>By-Law 2266 1st reading - rezoning 635 &amp; 641 Main Street RLD to RMD</t>
        </is>
      </c>
      <c r="D2952" s="6" t="inlineStr">
        <is>
          <t>Michael Zwaagstra</t>
        </is>
      </c>
      <c r="E2952" s="6" t="inlineStr">
        <is>
          <t>00:49:21</t>
        </is>
      </c>
      <c r="F2952" s="6" t="inlineStr">
        <is>
          <t>motion</t>
        </is>
      </c>
      <c r="G2952" s="8" t="inlineStr">
        <is>
          <t>I'll make the motion for first reading.</t>
        </is>
      </c>
      <c r="H2952" s="11" t="inlineStr">
        <is>
          <t>https://www.youtube.com/watch?v=hVrR0F9VI20&amp;t=2961s</t>
        </is>
      </c>
    </row>
    <row r="2953">
      <c r="A2953" s="6" t="inlineStr">
        <is>
          <t>2025-10-21</t>
        </is>
      </c>
      <c r="B2953" s="6" t="inlineStr">
        <is>
          <t>14</t>
        </is>
      </c>
      <c r="C2953" s="8" t="inlineStr">
        <is>
          <t>By-Law 2266 1st reading - rezoning 635 &amp; 641 Main Street RLD to RMD</t>
        </is>
      </c>
      <c r="D2953" s="6" t="inlineStr">
        <is>
          <t>Michael Zwaagstra</t>
        </is>
      </c>
      <c r="E2953" s="6" t="inlineStr">
        <is>
          <t>00:49:26</t>
        </is>
      </c>
      <c r="F2953" s="6" t="inlineStr">
        <is>
          <t>statement</t>
        </is>
      </c>
      <c r="G2953" s="8" t="inlineStr">
        <is>
          <t>The purpose of first reading is to enable a public hearing to happen. At that public hearing, we will hear from the applicant and the neighborhood will also have a chance to comment.</t>
        </is>
      </c>
      <c r="H2953" s="11" t="inlineStr">
        <is>
          <t>https://www.youtube.com/watch?v=hVrR0F9VI20&amp;t=2966s</t>
        </is>
      </c>
    </row>
    <row r="2954">
      <c r="A2954" s="6" t="inlineStr">
        <is>
          <t>2025-10-21</t>
        </is>
      </c>
      <c r="B2954" s="6" t="inlineStr">
        <is>
          <t>14</t>
        </is>
      </c>
      <c r="C2954" s="8" t="inlineStr">
        <is>
          <t>By-Law 2266 1st reading - rezoning 635 &amp; 641 Main Street RLD to RMD</t>
        </is>
      </c>
      <c r="D2954" s="6" t="inlineStr">
        <is>
          <t>Michael Zwaagstra</t>
        </is>
      </c>
      <c r="E2954" s="6" t="inlineStr">
        <is>
          <t>00:49:26</t>
        </is>
      </c>
      <c r="F2954" s="6" t="inlineStr">
        <is>
          <t>statement</t>
        </is>
      </c>
      <c r="G2954" s="8" t="inlineStr">
        <is>
          <t>So again, I think it's important to approve first reading so that way we can have the public hearing and get the full information.</t>
        </is>
      </c>
      <c r="H2954" s="11" t="inlineStr">
        <is>
          <t>https://www.youtube.com/watch?v=hVrR0F9VI20&amp;t=2966s</t>
        </is>
      </c>
    </row>
    <row r="2955">
      <c r="A2955" s="6" t="inlineStr">
        <is>
          <t>2025-10-21</t>
        </is>
      </c>
      <c r="B2955" s="6" t="inlineStr">
        <is>
          <t>14</t>
        </is>
      </c>
      <c r="C2955" s="8" t="inlineStr">
        <is>
          <t>By-Law 2266 1st reading - rezoning 635 &amp; 641 Main Street RLD to RMD</t>
        </is>
      </c>
      <c r="D2955" s="6" t="inlineStr">
        <is>
          <t>Damian Penner</t>
        </is>
      </c>
      <c r="E2955" s="6" t="inlineStr">
        <is>
          <t>00:50:00</t>
        </is>
      </c>
      <c r="F2955" s="6" t="inlineStr">
        <is>
          <t>statement</t>
        </is>
      </c>
      <c r="G2955" s="8" t="inlineStr">
        <is>
          <t>Generally, when you hear Main Street and rezone RLD to R Residential medium density, it's a no-brainer, but this is a bit of a different situation. This is a little bit further down on Main Street where we have a significant amount of residential low density.</t>
        </is>
      </c>
      <c r="H2955" s="11" t="inlineStr">
        <is>
          <t>https://www.youtube.com/watch?v=hVrR0F9VI20&amp;t=3000s</t>
        </is>
      </c>
    </row>
    <row r="2956">
      <c r="A2956" s="6" t="inlineStr">
        <is>
          <t>2025-10-21</t>
        </is>
      </c>
      <c r="B2956" s="6" t="inlineStr">
        <is>
          <t>14</t>
        </is>
      </c>
      <c r="C2956" s="8" t="inlineStr">
        <is>
          <t>By-Law 2266 1st reading - rezoning 635 &amp; 641 Main Street RLD to RMD</t>
        </is>
      </c>
      <c r="D2956" s="6" t="inlineStr">
        <is>
          <t>Damian Penner</t>
        </is>
      </c>
      <c r="E2956" s="6" t="inlineStr">
        <is>
          <t>00:50:00</t>
        </is>
      </c>
      <c r="F2956" s="6" t="inlineStr">
        <is>
          <t>statement</t>
        </is>
      </c>
      <c r="G2956" s="8" t="inlineStr">
        <is>
          <t>Having said that, on that block there is a bit of a change of the, of the housing and there is a little bit of RMD that has been going up. So going through first reading to hear from the public is a good opportunity to hear how that neighborhood wants to see their area develop further.</t>
        </is>
      </c>
      <c r="H2956" s="11" t="inlineStr">
        <is>
          <t>https://www.youtube.com/watch?v=hVrR0F9VI20&amp;t=3000s</t>
        </is>
      </c>
    </row>
    <row r="2957">
      <c r="A2957" s="6" t="inlineStr">
        <is>
          <t>2025-10-21</t>
        </is>
      </c>
      <c r="B2957" s="6" t="inlineStr">
        <is>
          <t>14</t>
        </is>
      </c>
      <c r="C2957" s="8" t="inlineStr">
        <is>
          <t>By-Law 2266 1st reading - rezoning 635 &amp; 641 Main Street RLD to RMD</t>
        </is>
      </c>
      <c r="D2957" s="6" t="inlineStr">
        <is>
          <t>Mayor Earl Funk</t>
        </is>
      </c>
      <c r="E2957" s="6" t="inlineStr">
        <is>
          <t>00:50:30</t>
        </is>
      </c>
      <c r="F2957" s="6" t="inlineStr">
        <is>
          <t>statement</t>
        </is>
      </c>
      <c r="G2957" s="8" t="inlineStr">
        <is>
          <t>Yeah, council, I have— I've met with the developer. It's a bit of a unique development that they're looking at, and I would really like to hear from the public to see what their thoughts are in the neighborhood.</t>
        </is>
      </c>
      <c r="H2957" s="11" t="inlineStr">
        <is>
          <t>https://www.youtube.com/watch?v=hVrR0F9VI20&amp;t=3030s</t>
        </is>
      </c>
    </row>
    <row r="2958">
      <c r="A2958" s="6" t="inlineStr">
        <is>
          <t>2025-10-21</t>
        </is>
      </c>
      <c r="B2958" s="6" t="inlineStr">
        <is>
          <t>15</t>
        </is>
      </c>
      <c r="C2958" s="8" t="inlineStr">
        <is>
          <t>By-Law 2269 1st reading - road widening, Friesen Avenue</t>
        </is>
      </c>
      <c r="D2958" s="6" t="inlineStr">
        <is>
          <t>Susan Penner</t>
        </is>
      </c>
      <c r="E2958" s="6" t="inlineStr">
        <is>
          <t>00:51:57</t>
        </is>
      </c>
      <c r="F2958" s="6" t="inlineStr">
        <is>
          <t>statement</t>
        </is>
      </c>
      <c r="G2958" s="8" t="inlineStr">
        <is>
          <t>I don't have much to add other than this opens up for the public to speak if they have any questions or concerns about this.</t>
        </is>
      </c>
      <c r="H2958" s="11" t="inlineStr">
        <is>
          <t>https://www.youtube.com/watch?v=hVrR0F9VI20&amp;t=3117s</t>
        </is>
      </c>
    </row>
    <row r="2959">
      <c r="A2959" s="6" t="inlineStr">
        <is>
          <t>2025-10-21</t>
        </is>
      </c>
      <c r="B2959" s="6" t="inlineStr">
        <is>
          <t>19</t>
        </is>
      </c>
      <c r="C2959" s="8" t="inlineStr">
        <is>
          <t>Support for four-year Medical Campus at Brandon University (AMM Cities Caucus letter)</t>
        </is>
      </c>
      <c r="D2959" s="6" t="inlineStr">
        <is>
          <t>Susan Penner</t>
        </is>
      </c>
      <c r="E2959" s="6" t="inlineStr">
        <is>
          <t>00:55:49</t>
        </is>
      </c>
      <c r="F2959" s="6" t="inlineStr">
        <is>
          <t>motion</t>
        </is>
      </c>
      <c r="G2959" s="8" t="inlineStr">
        <is>
          <t>I would love to.</t>
        </is>
      </c>
      <c r="H2959" s="11" t="inlineStr">
        <is>
          <t>https://www.youtube.com/watch?v=hVrR0F9VI20&amp;t=3349s</t>
        </is>
      </c>
    </row>
    <row r="2960">
      <c r="A2960" s="6" t="inlineStr">
        <is>
          <t>2025-10-21</t>
        </is>
      </c>
      <c r="B2960" s="6" t="inlineStr">
        <is>
          <t>19</t>
        </is>
      </c>
      <c r="C2960" s="8" t="inlineStr">
        <is>
          <t>Support for four-year Medical Campus at Brandon University (AMM Cities Caucus letter)</t>
        </is>
      </c>
      <c r="D2960" s="6" t="inlineStr">
        <is>
          <t>Susan Penner</t>
        </is>
      </c>
      <c r="E2960" s="6" t="inlineStr">
        <is>
          <t>00:56:00</t>
        </is>
      </c>
      <c r="F2960" s="6" t="inlineStr">
        <is>
          <t>statement</t>
        </is>
      </c>
      <c r="G2960" s="8" t="inlineStr">
        <is>
          <t>A 2024 update from Doctors Manitoba reported that our province has 219 physicians per 100,000 residents, the second lowest supply in the country. To reach the national average, Manitoba would need 346 more doctors.</t>
        </is>
      </c>
      <c r="H2960" s="11" t="inlineStr">
        <is>
          <t>https://www.youtube.com/watch?v=hVrR0F9VI20&amp;t=3360s</t>
        </is>
      </c>
    </row>
    <row r="2961">
      <c r="A2961" s="6" t="inlineStr">
        <is>
          <t>2025-10-21</t>
        </is>
      </c>
      <c r="B2961" s="6" t="inlineStr">
        <is>
          <t>19</t>
        </is>
      </c>
      <c r="C2961" s="8" t="inlineStr">
        <is>
          <t>Support for four-year Medical Campus at Brandon University (AMM Cities Caucus letter)</t>
        </is>
      </c>
      <c r="D2961" s="6" t="inlineStr">
        <is>
          <t>Susan Penner</t>
        </is>
      </c>
      <c r="E2961" s="6" t="inlineStr">
        <is>
          <t>00:56:00</t>
        </is>
      </c>
      <c r="F2961" s="6" t="inlineStr">
        <is>
          <t>statement</t>
        </is>
      </c>
      <c r="G2961" s="8" t="inlineStr">
        <is>
          <t>the establishment of a 4-year medical campus at Brandon University that focuses on family medicine in rural and northern settings, which increases the likelihood that graduates will stay and practice in those regions.</t>
        </is>
      </c>
      <c r="H2961" s="11" t="inlineStr">
        <is>
          <t>https://www.youtube.com/watch?v=hVrR0F9VI20&amp;t=3360s</t>
        </is>
      </c>
    </row>
    <row r="2962">
      <c r="A2962" s="6" t="inlineStr">
        <is>
          <t>2025-10-21</t>
        </is>
      </c>
      <c r="B2962" s="6" t="inlineStr">
        <is>
          <t>19</t>
        </is>
      </c>
      <c r="C2962" s="8" t="inlineStr">
        <is>
          <t>Support for four-year Medical Campus at Brandon University (AMM Cities Caucus letter)</t>
        </is>
      </c>
      <c r="D2962" s="6" t="inlineStr">
        <is>
          <t>Susan Penner</t>
        </is>
      </c>
      <c r="E2962" s="6" t="inlineStr">
        <is>
          <t>00:56:00</t>
        </is>
      </c>
      <c r="F2962" s="6" t="inlineStr">
        <is>
          <t>statement</t>
        </is>
      </c>
      <c r="G2962" s="8" t="inlineStr">
        <is>
          <t>There are many eager and willing students wanting to become doctors, but there just aren't enough seats.</t>
        </is>
      </c>
      <c r="H2962" s="11" t="inlineStr">
        <is>
          <t>https://www.youtube.com/watch?v=hVrR0F9VI20&amp;t=3360s</t>
        </is>
      </c>
    </row>
    <row r="2963">
      <c r="A2963" s="6" t="inlineStr">
        <is>
          <t>2025-10-21</t>
        </is>
      </c>
      <c r="B2963" s="6" t="inlineStr">
        <is>
          <t>19</t>
        </is>
      </c>
      <c r="C2963" s="8" t="inlineStr">
        <is>
          <t>Support for four-year Medical Campus at Brandon University (AMM Cities Caucus letter)</t>
        </is>
      </c>
      <c r="D2963" s="6" t="inlineStr">
        <is>
          <t>Susan Penner</t>
        </is>
      </c>
      <c r="E2963" s="6" t="inlineStr">
        <is>
          <t>00:56:00</t>
        </is>
      </c>
      <c r="F2963" s="6" t="inlineStr">
        <is>
          <t>statement</t>
        </is>
      </c>
      <c r="G2963" s="8" t="inlineStr">
        <is>
          <t>In closing, the letter from AMM Cities Caucus to the Minister of Health is an excellent step in the right direction.</t>
        </is>
      </c>
      <c r="H2963" s="11" t="inlineStr">
        <is>
          <t>https://www.youtube.com/watch?v=hVrR0F9VI20&amp;t=3360s</t>
        </is>
      </c>
    </row>
    <row r="2964">
      <c r="A2964" s="6" t="inlineStr">
        <is>
          <t>2025-10-21</t>
        </is>
      </c>
      <c r="B2964" s="6" t="inlineStr">
        <is>
          <t>19</t>
        </is>
      </c>
      <c r="C2964" s="8" t="inlineStr">
        <is>
          <t>Support for four-year Medical Campus at Brandon University (AMM Cities Caucus letter)</t>
        </is>
      </c>
      <c r="D2964" s="6" t="inlineStr">
        <is>
          <t>Susan Penner</t>
        </is>
      </c>
      <c r="E2964" s="6" t="inlineStr">
        <is>
          <t>01:00:56</t>
        </is>
      </c>
      <c r="F2964" s="6" t="inlineStr">
        <is>
          <t>statement</t>
        </is>
      </c>
      <c r="G2964" s="8" t="inlineStr">
        <is>
          <t>We've had many conversations with many stakeholders when it comes to this issue, and everybody's trying to do the right thing. Everybody knows there's a problem, and the idea is not to be pointing fingers, not to, you know, hold somebody against the wall on this.</t>
        </is>
      </c>
      <c r="H2964" s="11" t="inlineStr">
        <is>
          <t>https://www.youtube.com/watch?v=hVrR0F9VI20&amp;t=3656s</t>
        </is>
      </c>
    </row>
    <row r="2965">
      <c r="A2965" s="6" t="inlineStr">
        <is>
          <t>2025-10-21</t>
        </is>
      </c>
      <c r="B2965" s="6" t="inlineStr">
        <is>
          <t>19</t>
        </is>
      </c>
      <c r="C2965" s="8" t="inlineStr">
        <is>
          <t>Support for four-year Medical Campus at Brandon University (AMM Cities Caucus letter)</t>
        </is>
      </c>
      <c r="D2965" s="6" t="inlineStr">
        <is>
          <t>Jac Siemens</t>
        </is>
      </c>
      <c r="E2965" s="6" t="inlineStr">
        <is>
          <t>00:58:50</t>
        </is>
      </c>
      <c r="F2965" s="6" t="inlineStr">
        <is>
          <t>statement</t>
        </is>
      </c>
      <c r="G2965" s="8" t="inlineStr">
        <is>
          <t>There are approximately 8,000 names on that list in Steinbach, an area that are looking for a family doctor in this area. So I think this is a critical step. This isn't the solution, this is a step towards a solution.</t>
        </is>
      </c>
      <c r="H2965" s="11" t="inlineStr">
        <is>
          <t>https://www.youtube.com/watch?v=hVrR0F9VI20&amp;t=3530s</t>
        </is>
      </c>
    </row>
    <row r="2966">
      <c r="A2966" s="6" t="inlineStr">
        <is>
          <t>2025-10-21</t>
        </is>
      </c>
      <c r="B2966" s="6" t="inlineStr">
        <is>
          <t>19</t>
        </is>
      </c>
      <c r="C2966" s="8" t="inlineStr">
        <is>
          <t>Support for four-year Medical Campus at Brandon University (AMM Cities Caucus letter)</t>
        </is>
      </c>
      <c r="D2966" s="6" t="inlineStr">
        <is>
          <t>Jac Siemens</t>
        </is>
      </c>
      <c r="E2966" s="6" t="inlineStr">
        <is>
          <t>00:59:22</t>
        </is>
      </c>
      <c r="F2966" s="6" t="inlineStr">
        <is>
          <t>statement</t>
        </is>
      </c>
      <c r="G2966" s="8" t="inlineStr">
        <is>
          <t>But that discussion needs to continue. We as a council, one of our pillars is advocacy. This is part of that.</t>
        </is>
      </c>
      <c r="H2966" s="11" t="inlineStr">
        <is>
          <t>https://www.youtube.com/watch?v=hVrR0F9VI20&amp;t=3562s</t>
        </is>
      </c>
    </row>
    <row r="2967">
      <c r="A2967" s="6" t="inlineStr">
        <is>
          <t>2025-10-21</t>
        </is>
      </c>
      <c r="B2967" s="6" t="inlineStr">
        <is>
          <t>19</t>
        </is>
      </c>
      <c r="C2967" s="8" t="inlineStr">
        <is>
          <t>Support for four-year Medical Campus at Brandon University (AMM Cities Caucus letter)</t>
        </is>
      </c>
      <c r="D2967" s="6" t="inlineStr">
        <is>
          <t>Michael Zwaagstra</t>
        </is>
      </c>
      <c r="E2967" s="6" t="inlineStr">
        <is>
          <t>00:59:41</t>
        </is>
      </c>
      <c r="F2967" s="6" t="inlineStr">
        <is>
          <t>statement</t>
        </is>
      </c>
      <c r="G2967" s="8" t="inlineStr">
        <is>
          <t>Healthcare is a provincial responsibility, so obviously municipalities, we can't— we don't run the hospital, we can't dictate health policy, but we could— we can recommend in a focused way some specific solutions that would— that we ask the province to continue.</t>
        </is>
      </c>
      <c r="H2967" s="11" t="inlineStr">
        <is>
          <t>https://www.youtube.com/watch?v=hVrR0F9VI20&amp;t=3581s</t>
        </is>
      </c>
    </row>
    <row r="2968">
      <c r="A2968" s="6" t="inlineStr">
        <is>
          <t>2025-10-21</t>
        </is>
      </c>
      <c r="B2968" s="6" t="inlineStr">
        <is>
          <t>19</t>
        </is>
      </c>
      <c r="C2968" s="8" t="inlineStr">
        <is>
          <t>Support for four-year Medical Campus at Brandon University (AMM Cities Caucus letter)</t>
        </is>
      </c>
      <c r="D2968" s="6" t="inlineStr">
        <is>
          <t>Michael Zwaagstra</t>
        </is>
      </c>
      <c r="E2968" s="6" t="inlineStr">
        <is>
          <t>00:59:41</t>
        </is>
      </c>
      <c r="F2968" s="6" t="inlineStr">
        <is>
          <t>statement</t>
        </is>
      </c>
      <c r="G2968" s="8" t="inlineStr">
        <is>
          <t>Because it's true, if you have people that live in a community and then they go to medical school, there's your easiest recruits. There they are. I mean, they're the ones who are going to stay.</t>
        </is>
      </c>
      <c r="H2968" s="11" t="inlineStr">
        <is>
          <t>https://www.youtube.com/watch?v=hVrR0F9VI20&amp;t=3581s</t>
        </is>
      </c>
    </row>
    <row r="2969">
      <c r="A2969" s="6" t="inlineStr">
        <is>
          <t>2025-10-21</t>
        </is>
      </c>
      <c r="B2969" s="6" t="inlineStr">
        <is>
          <t>19</t>
        </is>
      </c>
      <c r="C2969" s="8" t="inlineStr">
        <is>
          <t>Support for four-year Medical Campus at Brandon University (AMM Cities Caucus letter)</t>
        </is>
      </c>
      <c r="D2969" s="6" t="inlineStr">
        <is>
          <t>Michael Zwaagstra</t>
        </is>
      </c>
      <c r="E2969" s="6" t="inlineStr">
        <is>
          <t>00:59:41</t>
        </is>
      </c>
      <c r="F2969" s="6" t="inlineStr">
        <is>
          <t>statement</t>
        </is>
      </c>
      <c r="G2969" s="8" t="inlineStr">
        <is>
          <t>And if we create more spaces for people who want to do that, That's how we get more doctors. So I fully support this, this initiative here</t>
        </is>
      </c>
      <c r="H2969" s="11" t="inlineStr">
        <is>
          <t>https://www.youtube.com/watch?v=hVrR0F9VI20&amp;t=3581s</t>
        </is>
      </c>
    </row>
    <row r="2970">
      <c r="A2970" s="6" t="inlineStr">
        <is>
          <t>2025-10-21</t>
        </is>
      </c>
      <c r="B2970" s="6" t="inlineStr">
        <is>
          <t>19</t>
        </is>
      </c>
      <c r="C2970" s="8" t="inlineStr">
        <is>
          <t>Support for four-year Medical Campus at Brandon University (AMM Cities Caucus letter)</t>
        </is>
      </c>
      <c r="D2970" s="6" t="inlineStr">
        <is>
          <t>Mayor Earl Funk</t>
        </is>
      </c>
      <c r="E2970" s="6" t="inlineStr">
        <is>
          <t>00:53:22</t>
        </is>
      </c>
      <c r="F2970" s="6" t="inlineStr">
        <is>
          <t>statement</t>
        </is>
      </c>
      <c r="G2970" s="8" t="inlineStr">
        <is>
          <t>And one of those recommendations was to have local students from local, like from Steinbach or Thompson, go to university, become trained for doctors, and go back to their communities and serve.</t>
        </is>
      </c>
      <c r="H2970" s="11" t="inlineStr">
        <is>
          <t>https://www.youtube.com/watch?v=hVrR0F9VI20&amp;t=3202s</t>
        </is>
      </c>
    </row>
    <row r="2971">
      <c r="A2971" s="6" t="inlineStr">
        <is>
          <t>2025-10-21</t>
        </is>
      </c>
      <c r="B2971" s="6" t="inlineStr">
        <is>
          <t>19</t>
        </is>
      </c>
      <c r="C2971" s="8" t="inlineStr">
        <is>
          <t>Support for four-year Medical Campus at Brandon University (AMM Cities Caucus letter)</t>
        </is>
      </c>
      <c r="D2971" s="6" t="inlineStr">
        <is>
          <t>Mayor Earl Funk</t>
        </is>
      </c>
      <c r="E2971" s="6" t="inlineStr">
        <is>
          <t>00:53:22</t>
        </is>
      </c>
      <c r="F2971" s="6" t="inlineStr">
        <is>
          <t>statement</t>
        </is>
      </c>
      <c r="G2971" s="8" t="inlineStr">
        <is>
          <t>This would take care of the long-term doctor shortage that we're looking at.</t>
        </is>
      </c>
      <c r="H2971" s="11" t="inlineStr">
        <is>
          <t>https://www.youtube.com/watch?v=hVrR0F9VI20&amp;t=3202s</t>
        </is>
      </c>
    </row>
    <row r="2972">
      <c r="A2972" s="6" t="inlineStr">
        <is>
          <t>2025-10-21</t>
        </is>
      </c>
      <c r="B2972" s="6" t="inlineStr">
        <is>
          <t>19</t>
        </is>
      </c>
      <c r="C2972" s="8" t="inlineStr">
        <is>
          <t>Support for four-year Medical Campus at Brandon University (AMM Cities Caucus letter)</t>
        </is>
      </c>
      <c r="D2972" s="6" t="inlineStr">
        <is>
          <t>Mayor Earl Funk</t>
        </is>
      </c>
      <c r="E2972" s="6" t="inlineStr">
        <is>
          <t>01:01:50</t>
        </is>
      </c>
      <c r="F2972" s="6" t="inlineStr">
        <is>
          <t>statement</t>
        </is>
      </c>
      <c r="G2972" s="8" t="inlineStr">
        <is>
          <t>Everyone loves the ideas, but then they have roadblocks or challenges why they can't, they can't perform or implement them in, in their facilities.</t>
        </is>
      </c>
      <c r="H2972" s="11" t="inlineStr">
        <is>
          <t>https://www.youtube.com/watch?v=hVrR0F9VI20&amp;t=3710s</t>
        </is>
      </c>
    </row>
    <row r="2973">
      <c r="A2973" s="6" t="inlineStr">
        <is>
          <t>2025-10-21</t>
        </is>
      </c>
      <c r="B2973" s="6" t="inlineStr">
        <is>
          <t>19</t>
        </is>
      </c>
      <c r="C2973" s="8" t="inlineStr">
        <is>
          <t>Support for four-year Medical Campus at Brandon University (AMM Cities Caucus letter)</t>
        </is>
      </c>
      <c r="D2973" s="6" t="inlineStr">
        <is>
          <t>Mayor Earl Funk</t>
        </is>
      </c>
      <c r="E2973" s="6" t="inlineStr">
        <is>
          <t>01:01:50</t>
        </is>
      </c>
      <c r="F2973" s="6" t="inlineStr">
        <is>
          <t>statement</t>
        </is>
      </c>
      <c r="G2973" s="8" t="inlineStr">
        <is>
          <t>And he's— he got an increase in seats to 10, but we need— we need that to triple.</t>
        </is>
      </c>
      <c r="H2973" s="11" t="inlineStr">
        <is>
          <t>https://www.youtube.com/watch?v=hVrR0F9VI20&amp;t=3710s</t>
        </is>
      </c>
    </row>
    <row r="2974">
      <c r="A2974" s="6" t="inlineStr">
        <is>
          <t>2025-10-21</t>
        </is>
      </c>
      <c r="B2974" s="6" t="inlineStr">
        <is>
          <t>19</t>
        </is>
      </c>
      <c r="C2974" s="8" t="inlineStr">
        <is>
          <t>Support for four-year Medical Campus at Brandon University (AMM Cities Caucus letter)</t>
        </is>
      </c>
      <c r="D2974" s="6" t="inlineStr">
        <is>
          <t>Mayor Earl Funk</t>
        </is>
      </c>
      <c r="E2974" s="6" t="inlineStr">
        <is>
          <t>01:01:50</t>
        </is>
      </c>
      <c r="F2974" s="6" t="inlineStr">
        <is>
          <t>statement</t>
        </is>
      </c>
      <c r="G2974" s="8" t="inlineStr">
        <is>
          <t>And so, short-term, yes, IMG students are great, and opening the residencies, enlarging the amount of residency positions we have is wonderful. But we need a long-term approach</t>
        </is>
      </c>
      <c r="H2974" s="11" t="inlineStr">
        <is>
          <t>https://www.youtube.com/watch?v=hVrR0F9VI20&amp;t=3710s</t>
        </is>
      </c>
    </row>
    <row r="2975">
      <c r="A2975" s="6" t="inlineStr">
        <is>
          <t>2025-11-04</t>
        </is>
      </c>
      <c r="B2975" s="6" t="inlineStr">
        <is>
          <t>6/6.1/7</t>
        </is>
      </c>
      <c r="C2975" s="8" t="inlineStr">
        <is>
          <t>Contracted overnight security patrol pilot - continue to end of 2025 and include in 2026 budget for consideration</t>
        </is>
      </c>
      <c r="D2975" s="6" t="inlineStr">
        <is>
          <t>Michael Zwaagstra</t>
        </is>
      </c>
      <c r="E2975" s="6" t="inlineStr">
        <is>
          <t>00:07:38</t>
        </is>
      </c>
      <c r="F2975" s="6" t="inlineStr">
        <is>
          <t>motion</t>
        </is>
      </c>
      <c r="G2975" s="8" t="inlineStr">
        <is>
          <t>I will make a motion that we adopt the staff recommendation, so specifically continuing the patrol program to the— for the end of— to the end of the year, and then also that it tentatively be included in the 2026 budget pending final budget deliberations.</t>
        </is>
      </c>
      <c r="H2975" s="11" t="inlineStr">
        <is>
          <t>https://www.youtube.com/watch?v=lhwL4dlsLFQ&amp;t=458s</t>
        </is>
      </c>
    </row>
    <row r="2976">
      <c r="A2976" s="6" t="inlineStr">
        <is>
          <t>2025-11-04</t>
        </is>
      </c>
      <c r="B2976" s="6" t="inlineStr">
        <is>
          <t>6/6.1/7</t>
        </is>
      </c>
      <c r="C2976" s="8" t="inlineStr">
        <is>
          <t>Contracted overnight security patrol pilot - continue to end of 2025 and include in 2026 budget for consideration</t>
        </is>
      </c>
      <c r="D2976" s="6" t="inlineStr">
        <is>
          <t>Michael Zwaagstra</t>
        </is>
      </c>
      <c r="E2976" s="6" t="inlineStr">
        <is>
          <t>00:07:58</t>
        </is>
      </c>
      <c r="F2976" s="6" t="inlineStr">
        <is>
          <t>statement</t>
        </is>
      </c>
      <c r="G2976" s="8" t="inlineStr">
        <is>
          <t>As a council, I think we've shown that we are not just simply waiting for the RCMP to send additional officers, but that we are willing to take additional steps to try to deal with some of the crimes that have been identified.</t>
        </is>
      </c>
      <c r="H2976" s="11" t="inlineStr">
        <is>
          <t>https://www.youtube.com/watch?v=lhwL4dlsLFQ&amp;t=478s</t>
        </is>
      </c>
    </row>
    <row r="2977">
      <c r="A2977" s="6" t="inlineStr">
        <is>
          <t>2025-11-04</t>
        </is>
      </c>
      <c r="B2977" s="6" t="inlineStr">
        <is>
          <t>6/6.1/7</t>
        </is>
      </c>
      <c r="C2977" s="8" t="inlineStr">
        <is>
          <t>Contracted overnight security patrol pilot - continue to end of 2025 and include in 2026 budget for consideration</t>
        </is>
      </c>
      <c r="D2977" s="6" t="inlineStr">
        <is>
          <t>Michael Zwaagstra</t>
        </is>
      </c>
      <c r="E2977" s="6" t="inlineStr">
        <is>
          <t>00:07:58</t>
        </is>
      </c>
      <c r="F2977" s="6" t="inlineStr">
        <is>
          <t>statement</t>
        </is>
      </c>
      <c r="G2977" s="8" t="inlineStr">
        <is>
          <t>the feedback that we've received both from the RCMP and also from the some of the developers who had raised some of these concerns initially is that this program is having a positive impact.</t>
        </is>
      </c>
      <c r="H2977" s="11" t="inlineStr">
        <is>
          <t>https://www.youtube.com/watch?v=lhwL4dlsLFQ&amp;t=478s</t>
        </is>
      </c>
    </row>
    <row r="2978">
      <c r="A2978" s="6" t="inlineStr">
        <is>
          <t>2025-11-04</t>
        </is>
      </c>
      <c r="B2978" s="6" t="inlineStr">
        <is>
          <t>6/6.1/7</t>
        </is>
      </c>
      <c r="C2978" s="8" t="inlineStr">
        <is>
          <t>Contracted overnight security patrol pilot - continue to end of 2025 and include in 2026 budget for consideration</t>
        </is>
      </c>
      <c r="D2978" s="6" t="inlineStr">
        <is>
          <t>Michael Zwaagstra</t>
        </is>
      </c>
      <c r="E2978" s="6" t="inlineStr">
        <is>
          <t>00:07:58</t>
        </is>
      </c>
      <c r="F2978" s="6" t="inlineStr">
        <is>
          <t>statement</t>
        </is>
      </c>
      <c r="G2978" s="8" t="inlineStr">
        <is>
          <t>Because obviously, if you have someone that's patrolling in an area, you're less likely to commit a crime because you're going to get reported to the police.</t>
        </is>
      </c>
      <c r="H2978" s="11" t="inlineStr">
        <is>
          <t>https://www.youtube.com/watch?v=lhwL4dlsLFQ&amp;t=478s</t>
        </is>
      </c>
    </row>
    <row r="2979">
      <c r="A2979" s="6" t="inlineStr">
        <is>
          <t>2025-11-04</t>
        </is>
      </c>
      <c r="B2979" s="6" t="inlineStr">
        <is>
          <t>6/6.1/7</t>
        </is>
      </c>
      <c r="C2979" s="8" t="inlineStr">
        <is>
          <t>Contracted overnight security patrol pilot - continue to end of 2025 and include in 2026 budget for consideration</t>
        </is>
      </c>
      <c r="D2979" s="6" t="inlineStr">
        <is>
          <t>Michael Zwaagstra</t>
        </is>
      </c>
      <c r="E2979" s="6" t="inlineStr">
        <is>
          <t>00:09:55</t>
        </is>
      </c>
      <c r="F2979" s="6" t="inlineStr">
        <is>
          <t>statement</t>
        </is>
      </c>
      <c r="G2979" s="8" t="inlineStr">
        <is>
          <t>That is less than what we spend on one RCMP officer when you factor in, you know, not just salaries but all the other costs and benefits and such. And so for the cost of less than one officer to get this additional level of patrols going on in the inner city, I think this is a very good investment.</t>
        </is>
      </c>
      <c r="H2979" s="11" t="inlineStr">
        <is>
          <t>https://www.youtube.com/watch?v=lhwL4dlsLFQ&amp;t=595s</t>
        </is>
      </c>
    </row>
    <row r="2980">
      <c r="A2980" s="6" t="inlineStr">
        <is>
          <t>2025-11-04</t>
        </is>
      </c>
      <c r="B2980" s="6" t="inlineStr">
        <is>
          <t>6/6.1/7</t>
        </is>
      </c>
      <c r="C2980" s="8" t="inlineStr">
        <is>
          <t>Contracted overnight security patrol pilot - continue to end of 2025 and include in 2026 budget for consideration</t>
        </is>
      </c>
      <c r="D2980" s="6" t="inlineStr">
        <is>
          <t>Susan Penner</t>
        </is>
      </c>
      <c r="E2980" s="6" t="inlineStr">
        <is>
          <t>00:09:19</t>
        </is>
      </c>
      <c r="F2980" s="6" t="inlineStr">
        <is>
          <t>statement</t>
        </is>
      </c>
      <c r="G2980" s="8" t="inlineStr">
        <is>
          <t>Yes, I have heard multiple comments, um, anecdotally at least, in the community, uh, how positively this has impacted our community in terms of a reduction in vandalism and property crime.</t>
        </is>
      </c>
      <c r="H2980" s="11" t="inlineStr">
        <is>
          <t>https://www.youtube.com/watch?v=lhwL4dlsLFQ&amp;t=559s</t>
        </is>
      </c>
    </row>
    <row r="2981">
      <c r="A2981" s="6" t="inlineStr">
        <is>
          <t>2025-11-04</t>
        </is>
      </c>
      <c r="B2981" s="6" t="inlineStr">
        <is>
          <t>6/6.1/7</t>
        </is>
      </c>
      <c r="C2981" s="8" t="inlineStr">
        <is>
          <t>Contracted overnight security patrol pilot - continue to end of 2025 and include in 2026 budget for consideration</t>
        </is>
      </c>
      <c r="D2981" s="6" t="inlineStr">
        <is>
          <t>Susan Penner</t>
        </is>
      </c>
      <c r="E2981" s="6" t="inlineStr">
        <is>
          <t>00:09:19</t>
        </is>
      </c>
      <c r="F2981" s="6" t="inlineStr">
        <is>
          <t>statement</t>
        </is>
      </c>
      <c r="G2981" s="8" t="inlineStr">
        <is>
          <t>So in terms of our budget, it's not like there's additional money coming out to pay for it. We're just reallocating money that's been budgeted towards safety in our community.</t>
        </is>
      </c>
      <c r="H2981" s="11" t="inlineStr">
        <is>
          <t>https://www.youtube.com/watch?v=lhwL4dlsLFQ&amp;t=559s</t>
        </is>
      </c>
    </row>
    <row r="2982">
      <c r="A2982" s="6" t="inlineStr">
        <is>
          <t>2025-11-04</t>
        </is>
      </c>
      <c r="B2982" s="6" t="inlineStr">
        <is>
          <t>6/6.1/7</t>
        </is>
      </c>
      <c r="C2982" s="8" t="inlineStr">
        <is>
          <t>Contracted overnight security patrol pilot - continue to end of 2025 and include in 2026 budget for consideration</t>
        </is>
      </c>
      <c r="D2982" s="6" t="inlineStr">
        <is>
          <t>Unidentified councillor</t>
        </is>
      </c>
      <c r="E2982" s="6" t="inlineStr">
        <is>
          <t>00:07:14</t>
        </is>
      </c>
      <c r="F2982" s="6" t="inlineStr">
        <is>
          <t>question</t>
        </is>
      </c>
      <c r="G2982" s="8" t="inlineStr">
        <is>
          <t>Is this, uh, a patrol that goes 7 days a week every evening, or, uh, what's the parameters around it?</t>
        </is>
      </c>
      <c r="H2982" s="11" t="inlineStr">
        <is>
          <t>https://www.youtube.com/watch?v=lhwL4dlsLFQ&amp;t=434s</t>
        </is>
      </c>
    </row>
    <row r="2983">
      <c r="A2983" s="6" t="inlineStr">
        <is>
          <t>2025-11-04</t>
        </is>
      </c>
      <c r="B2983" s="6" t="inlineStr">
        <is>
          <t>6/6.1/7</t>
        </is>
      </c>
      <c r="C2983" s="8" t="inlineStr">
        <is>
          <t>Contracted overnight security patrol pilot - continue to end of 2025 and include in 2026 budget for consideration</t>
        </is>
      </c>
      <c r="D2983" s="6" t="inlineStr">
        <is>
          <t>Mayor Earl Funk</t>
        </is>
      </c>
      <c r="E2983" s="6" t="inlineStr">
        <is>
          <t>00:06:23</t>
        </is>
      </c>
      <c r="F2983" s="6" t="inlineStr">
        <is>
          <t>question</t>
        </is>
      </c>
      <c r="G2983" s="8" t="inlineStr">
        <is>
          <t>Mr. Thiessen, according to your recommendation, has the— has this been put on the agenda for our fall study session?</t>
        </is>
      </c>
      <c r="H2983" s="11" t="inlineStr">
        <is>
          <t>https://www.youtube.com/watch?v=lhwL4dlsLFQ&amp;t=383s</t>
        </is>
      </c>
    </row>
    <row r="2984">
      <c r="A2984" s="6" t="inlineStr">
        <is>
          <t>2025-11-04</t>
        </is>
      </c>
      <c r="B2984" s="6" t="inlineStr">
        <is>
          <t>6/6.1/7</t>
        </is>
      </c>
      <c r="C2984" s="8" t="inlineStr">
        <is>
          <t>Contracted overnight security patrol pilot - continue to end of 2025 and include in 2026 budget for consideration</t>
        </is>
      </c>
      <c r="D2984" s="6" t="inlineStr">
        <is>
          <t>Mayor Earl Funk</t>
        </is>
      </c>
      <c r="E2984" s="6" t="inlineStr">
        <is>
          <t>00:10:19</t>
        </is>
      </c>
      <c r="F2984" s="6" t="inlineStr">
        <is>
          <t>statement</t>
        </is>
      </c>
      <c r="G2984" s="8" t="inlineStr">
        <is>
          <t>And I think this has been— for the money it's cost, I think this has given us a great, great repayment.</t>
        </is>
      </c>
      <c r="H2984" s="11" t="inlineStr">
        <is>
          <t>https://www.youtube.com/watch?v=lhwL4dlsLFQ&amp;t=619s</t>
        </is>
      </c>
    </row>
    <row r="2985">
      <c r="A2985" s="6" t="inlineStr">
        <is>
          <t>2025-11-04</t>
        </is>
      </c>
      <c r="B2985" s="6" t="inlineStr">
        <is>
          <t>6/6.1/7</t>
        </is>
      </c>
      <c r="C2985" s="8" t="inlineStr">
        <is>
          <t>Contracted overnight security patrol pilot - continue to end of 2025 and include in 2026 budget for consideration</t>
        </is>
      </c>
      <c r="D2985" s="6" t="inlineStr">
        <is>
          <t>Mayor Earl Funk</t>
        </is>
      </c>
      <c r="E2985" s="6" t="inlineStr">
        <is>
          <t>00:10:19</t>
        </is>
      </c>
      <c r="F2985" s="6" t="inlineStr">
        <is>
          <t>statement</t>
        </is>
      </c>
      <c r="G2985" s="8" t="inlineStr">
        <is>
          <t>Talking with, with Joanne, our Acting Staff Sergeant, she says it allows her members to work on other higher RCMP priorities</t>
        </is>
      </c>
      <c r="H2985" s="11" t="inlineStr">
        <is>
          <t>https://www.youtube.com/watch?v=lhwL4dlsLFQ&amp;t=619s</t>
        </is>
      </c>
    </row>
    <row r="2986">
      <c r="A2986" s="6" t="inlineStr">
        <is>
          <t>2025-11-04</t>
        </is>
      </c>
      <c r="B2986" s="6" t="inlineStr">
        <is>
          <t>6/6.1/7</t>
        </is>
      </c>
      <c r="C2986" s="8" t="inlineStr">
        <is>
          <t>Contracted overnight security patrol pilot - continue to end of 2025 and include in 2026 budget for consideration</t>
        </is>
      </c>
      <c r="D2986" s="6" t="inlineStr">
        <is>
          <t>Mayor Earl Funk</t>
        </is>
      </c>
      <c r="E2986" s="6" t="inlineStr">
        <is>
          <t>00:10:19</t>
        </is>
      </c>
      <c r="F2986" s="6" t="inlineStr">
        <is>
          <t>statement</t>
        </is>
      </c>
      <c r="G2986" s="8" t="inlineStr">
        <is>
          <t>So I, I support the motion as well.</t>
        </is>
      </c>
      <c r="H2986" s="11" t="inlineStr">
        <is>
          <t>https://www.youtube.com/watch?v=lhwL4dlsLFQ&amp;t=619s</t>
        </is>
      </c>
    </row>
    <row r="2987">
      <c r="A2987" s="6" t="inlineStr">
        <is>
          <t>2025-11-04</t>
        </is>
      </c>
      <c r="B2987" s="6" t="inlineStr">
        <is>
          <t>8/8.1/9</t>
        </is>
      </c>
      <c r="C2987" s="8" t="inlineStr">
        <is>
          <t>Lift Station No. 1 generator - purchase 1,500 kW unit from Toromont Cat ($670,600 plus taxes)</t>
        </is>
      </c>
      <c r="D2987" s="6" t="inlineStr">
        <is>
          <t>Susan Penner</t>
        </is>
      </c>
      <c r="E2987" s="6" t="inlineStr">
        <is>
          <t>00:13:43</t>
        </is>
      </c>
      <c r="F2987" s="6" t="inlineStr">
        <is>
          <t>statement</t>
        </is>
      </c>
      <c r="G2987" s="8" t="inlineStr">
        <is>
          <t>Well, any project that improves water flow and drainage in our community is likely something I will be in support of. This is just a part of the bigger project we've been working on for the twinning of the force main.</t>
        </is>
      </c>
      <c r="H2987" s="11" t="inlineStr">
        <is>
          <t>https://www.youtube.com/watch?v=lhwL4dlsLFQ&amp;t=823s</t>
        </is>
      </c>
    </row>
    <row r="2988">
      <c r="A2988" s="6" t="inlineStr">
        <is>
          <t>2025-11-04</t>
        </is>
      </c>
      <c r="B2988" s="6" t="inlineStr">
        <is>
          <t>8/8.1/9</t>
        </is>
      </c>
      <c r="C2988" s="8" t="inlineStr">
        <is>
          <t>Lift Station No. 1 generator - purchase 1,500 kW unit from Toromont Cat ($670,600 plus taxes)</t>
        </is>
      </c>
      <c r="D2988" s="6" t="inlineStr">
        <is>
          <t>Susan Penner</t>
        </is>
      </c>
      <c r="E2988" s="6" t="inlineStr">
        <is>
          <t>00:13:43</t>
        </is>
      </c>
      <c r="F2988" s="6" t="inlineStr">
        <is>
          <t>statement</t>
        </is>
      </c>
      <c r="G2988" s="8" t="inlineStr">
        <is>
          <t>I think the rationale makes sense to, based on the lead time, to get this in the works so hopefully it can be delivered on a timely basis when it needs to, when we need it to be installed as a part of the project.</t>
        </is>
      </c>
      <c r="H2988" s="11" t="inlineStr">
        <is>
          <t>https://www.youtube.com/watch?v=lhwL4dlsLFQ&amp;t=823s</t>
        </is>
      </c>
    </row>
    <row r="2989">
      <c r="A2989" s="6" t="inlineStr">
        <is>
          <t>2025-11-04</t>
        </is>
      </c>
      <c r="B2989" s="6" t="inlineStr">
        <is>
          <t>12/13</t>
        </is>
      </c>
      <c r="C2989" s="8" t="inlineStr">
        <is>
          <t>By-Law 2267 2nd &amp; 3rd reading - Plan of Works (drain south of Acres Drive, SCDC subdivision)</t>
        </is>
      </c>
      <c r="D2989" s="6" t="inlineStr">
        <is>
          <t>Jake Hiebert</t>
        </is>
      </c>
      <c r="E2989" s="6" t="inlineStr">
        <is>
          <t>00:16:02</t>
        </is>
      </c>
      <c r="F2989" s="6" t="inlineStr">
        <is>
          <t>motion</t>
        </is>
      </c>
      <c r="G2989" s="8" t="inlineStr">
        <is>
          <t>Motion to approve.</t>
        </is>
      </c>
      <c r="H2989" s="11" t="inlineStr">
        <is>
          <t>https://www.youtube.com/watch?v=lhwL4dlsLFQ&amp;t=962s</t>
        </is>
      </c>
    </row>
    <row r="2990">
      <c r="A2990" s="6" t="inlineStr">
        <is>
          <t>2025-11-04</t>
        </is>
      </c>
      <c r="B2990" s="6" t="inlineStr">
        <is>
          <t>12/13</t>
        </is>
      </c>
      <c r="C2990" s="8" t="inlineStr">
        <is>
          <t>By-Law 2267 2nd &amp; 3rd reading - Plan of Works (drain south of Acres Drive, SCDC subdivision)</t>
        </is>
      </c>
      <c r="D2990" s="6" t="inlineStr">
        <is>
          <t>Jake Hiebert</t>
        </is>
      </c>
      <c r="E2990" s="6" t="inlineStr">
        <is>
          <t>00:16:06</t>
        </is>
      </c>
      <c r="F2990" s="6" t="inlineStr">
        <is>
          <t>statement</t>
        </is>
      </c>
      <c r="G2990" s="8" t="inlineStr">
        <is>
          <t>The drainage ditch that's required here obviously is part of the subdivision in order to make it a proper subdivision and avoid future flooding.</t>
        </is>
      </c>
      <c r="H2990" s="11" t="inlineStr">
        <is>
          <t>https://www.youtube.com/watch?v=lhwL4dlsLFQ&amp;t=966s</t>
        </is>
      </c>
    </row>
    <row r="2991">
      <c r="A2991" s="6" t="inlineStr">
        <is>
          <t>2025-11-04</t>
        </is>
      </c>
      <c r="B2991" s="6" t="inlineStr">
        <is>
          <t>12/13</t>
        </is>
      </c>
      <c r="C2991" s="8" t="inlineStr">
        <is>
          <t>By-Law 2267 2nd &amp; 3rd reading - Plan of Works (drain south of Acres Drive, SCDC subdivision)</t>
        </is>
      </c>
      <c r="D2991" s="6" t="inlineStr">
        <is>
          <t>Jake Hiebert</t>
        </is>
      </c>
      <c r="E2991" s="6" t="inlineStr">
        <is>
          <t>00:16:38</t>
        </is>
      </c>
      <c r="F2991" s="6" t="inlineStr">
        <is>
          <t>statement</t>
        </is>
      </c>
      <c r="G2991" s="8" t="inlineStr">
        <is>
          <t>I like it because if we have private individuals running that drain, there's a possibility that it will not be kept up. So I approve of the plan.</t>
        </is>
      </c>
      <c r="H2991" s="11" t="inlineStr">
        <is>
          <t>https://www.youtube.com/watch?v=lhwL4dlsLFQ&amp;t=998s</t>
        </is>
      </c>
    </row>
    <row r="2992">
      <c r="A2992" s="6" t="inlineStr">
        <is>
          <t>2025-11-04</t>
        </is>
      </c>
      <c r="B2992" s="6" t="inlineStr">
        <is>
          <t>12/13</t>
        </is>
      </c>
      <c r="C2992" s="8" t="inlineStr">
        <is>
          <t>By-Law 2267 2nd &amp; 3rd reading - Plan of Works (drain south of Acres Drive, SCDC subdivision)</t>
        </is>
      </c>
      <c r="D2992" s="6" t="inlineStr">
        <is>
          <t>Damian Penner</t>
        </is>
      </c>
      <c r="E2992" s="6" t="inlineStr">
        <is>
          <t>00:17:13</t>
        </is>
      </c>
      <c r="F2992" s="6" t="inlineStr">
        <is>
          <t>statement</t>
        </is>
      </c>
      <c r="G2992" s="8" t="inlineStr">
        <is>
          <t>it seems like every year there's a new subdivision that's coming up in the— in our industrial park, uh, usually spurred on by SCDC.</t>
        </is>
      </c>
      <c r="H2992" s="11" t="inlineStr">
        <is>
          <t>https://www.youtube.com/watch?v=lhwL4dlsLFQ&amp;t=1033s</t>
        </is>
      </c>
    </row>
    <row r="2993">
      <c r="A2993" s="6" t="inlineStr">
        <is>
          <t>2025-11-04</t>
        </is>
      </c>
      <c r="B2993" s="6" t="inlineStr">
        <is>
          <t>12/13</t>
        </is>
      </c>
      <c r="C2993" s="8" t="inlineStr">
        <is>
          <t>By-Law 2267 2nd &amp; 3rd reading - Plan of Works (drain south of Acres Drive, SCDC subdivision)</t>
        </is>
      </c>
      <c r="D2993" s="6" t="inlineStr">
        <is>
          <t>Damian Penner</t>
        </is>
      </c>
      <c r="E2993" s="6" t="inlineStr">
        <is>
          <t>00:17:13</t>
        </is>
      </c>
      <c r="F2993" s="6" t="inlineStr">
        <is>
          <t>statement</t>
        </is>
      </c>
      <c r="G2993" s="8" t="inlineStr">
        <is>
          <t>And this is something that we want to make sure that we have lots that are desirable, and part of that is that they're not covered in water.</t>
        </is>
      </c>
      <c r="H2993" s="11" t="inlineStr">
        <is>
          <t>https://www.youtube.com/watch?v=lhwL4dlsLFQ&amp;t=1033s</t>
        </is>
      </c>
    </row>
    <row r="2994">
      <c r="A2994" s="6" t="inlineStr">
        <is>
          <t>2025-11-04</t>
        </is>
      </c>
      <c r="B2994" s="6" t="inlineStr">
        <is>
          <t>12/13</t>
        </is>
      </c>
      <c r="C2994" s="8" t="inlineStr">
        <is>
          <t>By-Law 2267 2nd &amp; 3rd reading - Plan of Works (drain south of Acres Drive, SCDC subdivision)</t>
        </is>
      </c>
      <c r="D2994" s="6" t="inlineStr">
        <is>
          <t>Damian Penner</t>
        </is>
      </c>
      <c r="E2994" s="6" t="inlineStr">
        <is>
          <t>00:17:13</t>
        </is>
      </c>
      <c r="F2994" s="6" t="inlineStr">
        <is>
          <t>statement</t>
        </is>
      </c>
      <c r="G2994" s="8" t="inlineStr">
        <is>
          <t>it's good to have the city in control of it so we know that it's being maintained.</t>
        </is>
      </c>
      <c r="H2994" s="11" t="inlineStr">
        <is>
          <t>https://www.youtube.com/watch?v=lhwL4dlsLFQ&amp;t=1033s</t>
        </is>
      </c>
    </row>
    <row r="2995">
      <c r="A2995" s="6" t="inlineStr">
        <is>
          <t>2025-11-04</t>
        </is>
      </c>
      <c r="B2995" s="6" t="inlineStr">
        <is>
          <t>12/13</t>
        </is>
      </c>
      <c r="C2995" s="8" t="inlineStr">
        <is>
          <t>By-Law 2267 2nd &amp; 3rd reading - Plan of Works (drain south of Acres Drive, SCDC subdivision)</t>
        </is>
      </c>
      <c r="D2995" s="6" t="inlineStr">
        <is>
          <t>Unidentified councillor</t>
        </is>
      </c>
      <c r="E2995" s="6" t="inlineStr">
        <is>
          <t>00:16:20</t>
        </is>
      </c>
      <c r="F2995" s="6" t="inlineStr">
        <is>
          <t>statement</t>
        </is>
      </c>
      <c r="G2995" s="8" t="inlineStr">
        <is>
          <t>The drain is at the back there, and I went to have a look at it.</t>
        </is>
      </c>
      <c r="H2995" s="11" t="inlineStr">
        <is>
          <t>https://www.youtube.com/watch?v=lhwL4dlsLFQ&amp;t=980s</t>
        </is>
      </c>
    </row>
    <row r="2996">
      <c r="A2996" s="6" t="inlineStr">
        <is>
          <t>2025-11-04</t>
        </is>
      </c>
      <c r="B2996" s="6" t="inlineStr">
        <is>
          <t>12/13</t>
        </is>
      </c>
      <c r="C2996" s="8" t="inlineStr">
        <is>
          <t>By-Law 2267 2nd &amp; 3rd reading - Plan of Works (drain south of Acres Drive, SCDC subdivision)</t>
        </is>
      </c>
      <c r="D2996" s="6" t="inlineStr">
        <is>
          <t>Unidentified councillor</t>
        </is>
      </c>
      <c r="E2996" s="6" t="inlineStr">
        <is>
          <t>00:16:27</t>
        </is>
      </c>
      <c r="F2996" s="6" t="inlineStr">
        <is>
          <t>statement</t>
        </is>
      </c>
      <c r="G2996" s="8" t="inlineStr">
        <is>
          <t>What I like about it is that the city is going to maintain the drain and it becomes part of our upkeep.</t>
        </is>
      </c>
      <c r="H2996" s="11" t="inlineStr">
        <is>
          <t>https://www.youtube.com/watch?v=lhwL4dlsLFQ&amp;t=987s</t>
        </is>
      </c>
    </row>
    <row r="2997">
      <c r="A2997" s="6" t="inlineStr">
        <is>
          <t>2025-11-04</t>
        </is>
      </c>
      <c r="B2997" s="6" t="inlineStr">
        <is>
          <t>14</t>
        </is>
      </c>
      <c r="C2997" s="8" t="inlineStr">
        <is>
          <t>Request ICIP (CCR stream) deadline extension to Sept 30, 2026 for Southeast Event Centre</t>
        </is>
      </c>
      <c r="D2997" s="6" t="inlineStr">
        <is>
          <t>Susan Penner</t>
        </is>
      </c>
      <c r="E2997" s="6" t="inlineStr">
        <is>
          <t>00:18:49</t>
        </is>
      </c>
      <c r="F2997" s="6" t="inlineStr">
        <is>
          <t>statement</t>
        </is>
      </c>
      <c r="G2997" s="8" t="inlineStr">
        <is>
          <t>I think it makes sense for us to ask for an extension, and hopefully, uh, we'll be gracious and understanding.</t>
        </is>
      </c>
      <c r="H2997" s="11" t="inlineStr">
        <is>
          <t>https://www.youtube.com/watch?v=lhwL4dlsLFQ&amp;t=1129s</t>
        </is>
      </c>
    </row>
    <row r="2998">
      <c r="A2998" s="6" t="inlineStr">
        <is>
          <t>2025-11-04</t>
        </is>
      </c>
      <c r="B2998" s="6" t="inlineStr">
        <is>
          <t>14</t>
        </is>
      </c>
      <c r="C2998" s="8" t="inlineStr">
        <is>
          <t>Request ICIP (CCR stream) deadline extension to Sept 30, 2026 for Southeast Event Centre</t>
        </is>
      </c>
      <c r="D2998" s="6" t="inlineStr">
        <is>
          <t>Susan Penner</t>
        </is>
      </c>
      <c r="E2998" s="6" t="inlineStr">
        <is>
          <t>00:18:49</t>
        </is>
      </c>
      <c r="F2998" s="6" t="inlineStr">
        <is>
          <t>statement</t>
        </is>
      </c>
      <c r="G2998" s="8" t="inlineStr">
        <is>
          <t>The project was a massive scope, so it makes sense that, um, in the course of a project, an $80 million project, that there'd be some delays and things might take longer than expected.</t>
        </is>
      </c>
      <c r="H2998" s="11" t="inlineStr">
        <is>
          <t>https://www.youtube.com/watch?v=lhwL4dlsLFQ&amp;t=1129s</t>
        </is>
      </c>
    </row>
    <row r="2999">
      <c r="A2999" s="6" t="inlineStr">
        <is>
          <t>2025-11-04</t>
        </is>
      </c>
      <c r="B2999" s="6" t="inlineStr">
        <is>
          <t>14</t>
        </is>
      </c>
      <c r="C2999" s="8" t="inlineStr">
        <is>
          <t>Request ICIP (CCR stream) deadline extension to Sept 30, 2026 for Southeast Event Centre</t>
        </is>
      </c>
      <c r="D2999" s="6" t="inlineStr">
        <is>
          <t>Susan Penner</t>
        </is>
      </c>
      <c r="E2999" s="6" t="inlineStr">
        <is>
          <t>00:18:49</t>
        </is>
      </c>
      <c r="F2999" s="6" t="inlineStr">
        <is>
          <t>statement</t>
        </is>
      </c>
      <c r="G2999" s="8" t="inlineStr">
        <is>
          <t>So it's close, it's very close. So this isn't, I don't think, a huge a huge request</t>
        </is>
      </c>
      <c r="H2999" s="11" t="inlineStr">
        <is>
          <t>https://www.youtube.com/watch?v=lhwL4dlsLFQ&amp;t=1129s</t>
        </is>
      </c>
    </row>
    <row r="3000">
      <c r="A3000" s="6" t="inlineStr">
        <is>
          <t>2025-11-04</t>
        </is>
      </c>
      <c r="B3000" s="6" t="inlineStr">
        <is>
          <t>14</t>
        </is>
      </c>
      <c r="C3000" s="8" t="inlineStr">
        <is>
          <t>Request ICIP (CCR stream) deadline extension to Sept 30, 2026 for Southeast Event Centre</t>
        </is>
      </c>
      <c r="D3000" s="6" t="inlineStr">
        <is>
          <t>Michael Zwaagstra</t>
        </is>
      </c>
      <c r="E3000" s="6" t="inlineStr">
        <is>
          <t>00:19:16</t>
        </is>
      </c>
      <c r="F3000" s="6" t="inlineStr">
        <is>
          <t>statement</t>
        </is>
      </c>
      <c r="G3000" s="8" t="inlineStr">
        <is>
          <t>Obviously, it is not uncommon for large projects of this nature to take longer to finish than originally projected, and so therefore it's probably not uncommon that these types of deadline extension requests go in.</t>
        </is>
      </c>
      <c r="H3000" s="11" t="inlineStr">
        <is>
          <t>https://www.youtube.com/watch?v=lhwL4dlsLFQ&amp;t=1156s</t>
        </is>
      </c>
    </row>
    <row r="3001">
      <c r="A3001" s="6" t="inlineStr">
        <is>
          <t>2025-11-04</t>
        </is>
      </c>
      <c r="B3001" s="6" t="inlineStr">
        <is>
          <t>14</t>
        </is>
      </c>
      <c r="C3001" s="8" t="inlineStr">
        <is>
          <t>Request ICIP (CCR stream) deadline extension to Sept 30, 2026 for Southeast Event Centre</t>
        </is>
      </c>
      <c r="D3001" s="6" t="inlineStr">
        <is>
          <t>Michael Zwaagstra</t>
        </is>
      </c>
      <c r="E3001" s="6" t="inlineStr">
        <is>
          <t>00:19:16</t>
        </is>
      </c>
      <c r="F3001" s="6" t="inlineStr">
        <is>
          <t>statement</t>
        </is>
      </c>
      <c r="G3001" s="8" t="inlineStr">
        <is>
          <t>so it makes sense that we request this extension.</t>
        </is>
      </c>
      <c r="H3001" s="11" t="inlineStr">
        <is>
          <t>https://www.youtube.com/watch?v=lhwL4dlsLFQ&amp;t=1156s</t>
        </is>
      </c>
    </row>
    <row r="3002">
      <c r="A3002" s="6" t="inlineStr">
        <is>
          <t>2025-11-04</t>
        </is>
      </c>
      <c r="B3002" s="6" t="inlineStr">
        <is>
          <t>15/16</t>
        </is>
      </c>
      <c r="C3002" s="8" t="inlineStr">
        <is>
          <t>By-Law 2269 2nd &amp; 3rd reading - Road widening, Friesen Avenue at Elmdale (subject to expropriation-by-consent agreement)</t>
        </is>
      </c>
      <c r="D3002" s="6" t="inlineStr">
        <is>
          <t>Damian Penner</t>
        </is>
      </c>
      <c r="E3002" s="6" t="inlineStr">
        <is>
          <t>00:21:33</t>
        </is>
      </c>
      <c r="F3002" s="6" t="inlineStr">
        <is>
          <t>motion</t>
        </is>
      </c>
      <c r="G3002" s="8" t="inlineStr">
        <is>
          <t>Motion to approve.</t>
        </is>
      </c>
      <c r="H3002" s="11" t="inlineStr">
        <is>
          <t>https://www.youtube.com/watch?v=lhwL4dlsLFQ&amp;t=1293s</t>
        </is>
      </c>
    </row>
    <row r="3003">
      <c r="A3003" s="6" t="inlineStr">
        <is>
          <t>2025-11-04</t>
        </is>
      </c>
      <c r="B3003" s="6" t="inlineStr">
        <is>
          <t>15/16</t>
        </is>
      </c>
      <c r="C3003" s="8" t="inlineStr">
        <is>
          <t>By-Law 2269 2nd &amp; 3rd reading - Road widening, Friesen Avenue at Elmdale (subject to expropriation-by-consent agreement)</t>
        </is>
      </c>
      <c r="D3003" s="6" t="inlineStr">
        <is>
          <t>Damian Penner</t>
        </is>
      </c>
      <c r="E3003" s="6" t="inlineStr">
        <is>
          <t>00:21:38</t>
        </is>
      </c>
      <c r="F3003" s="6" t="inlineStr">
        <is>
          <t>statement</t>
        </is>
      </c>
      <c r="G3003" s="8" t="inlineStr">
        <is>
          <t>the city takes the opportunity to then take, to have land available to offer improvements to the infrastructure, this one being a sidewalk.</t>
        </is>
      </c>
      <c r="H3003" s="11" t="inlineStr">
        <is>
          <t>https://www.youtube.com/watch?v=lhwL4dlsLFQ&amp;t=1298s</t>
        </is>
      </c>
    </row>
    <row r="3004">
      <c r="A3004" s="6" t="inlineStr">
        <is>
          <t>2025-11-04</t>
        </is>
      </c>
      <c r="B3004" s="6" t="inlineStr">
        <is>
          <t>15/16</t>
        </is>
      </c>
      <c r="C3004" s="8" t="inlineStr">
        <is>
          <t>By-Law 2269 2nd &amp; 3rd reading - Road widening, Friesen Avenue at Elmdale (subject to expropriation-by-consent agreement)</t>
        </is>
      </c>
      <c r="D3004" s="6" t="inlineStr">
        <is>
          <t>Damian Penner</t>
        </is>
      </c>
      <c r="E3004" s="6" t="inlineStr">
        <is>
          <t>00:21:38</t>
        </is>
      </c>
      <c r="F3004" s="6" t="inlineStr">
        <is>
          <t>statement</t>
        </is>
      </c>
      <c r="G3004" s="8" t="inlineStr">
        <is>
          <t>So mobility downtown, especially walking mobility, is important. It's important to keep our downtown lively and vibrant, and this is a good addition to be able to have that in the future.</t>
        </is>
      </c>
      <c r="H3004" s="11" t="inlineStr">
        <is>
          <t>https://www.youtube.com/watch?v=lhwL4dlsLFQ&amp;t=1298s</t>
        </is>
      </c>
    </row>
    <row r="3005">
      <c r="A3005" s="6" t="inlineStr">
        <is>
          <t>2025-11-04</t>
        </is>
      </c>
      <c r="B3005" s="6" t="inlineStr">
        <is>
          <t>15/16</t>
        </is>
      </c>
      <c r="C3005" s="8" t="inlineStr">
        <is>
          <t>By-Law 2269 2nd &amp; 3rd reading - Road widening, Friesen Avenue at Elmdale (subject to expropriation-by-consent agreement)</t>
        </is>
      </c>
      <c r="D3005" s="6" t="inlineStr">
        <is>
          <t>Damian Penner</t>
        </is>
      </c>
      <c r="E3005" s="6" t="inlineStr">
        <is>
          <t>00:21:38</t>
        </is>
      </c>
      <c r="F3005" s="6" t="inlineStr">
        <is>
          <t>statement</t>
        </is>
      </c>
      <c r="G3005" s="8" t="inlineStr">
        <is>
          <t>But first we need to appropriate the land in order to be able to facilitate that one day.</t>
        </is>
      </c>
      <c r="H3005" s="11" t="inlineStr">
        <is>
          <t>https://www.youtube.com/watch?v=lhwL4dlsLFQ&amp;t=1298s</t>
        </is>
      </c>
    </row>
    <row r="3006">
      <c r="A3006" s="6" t="inlineStr">
        <is>
          <t>2025-11-04</t>
        </is>
      </c>
      <c r="B3006" s="6" t="inlineStr">
        <is>
          <t>15/16</t>
        </is>
      </c>
      <c r="C3006" s="8" t="inlineStr">
        <is>
          <t>By-Law 2269 2nd &amp; 3rd reading - Road widening, Friesen Avenue at Elmdale (subject to expropriation-by-consent agreement)</t>
        </is>
      </c>
      <c r="D3006" s="6" t="inlineStr">
        <is>
          <t>Unidentified councillor</t>
        </is>
      </c>
      <c r="E3006" s="6" t="inlineStr">
        <is>
          <t>00:22:24</t>
        </is>
      </c>
      <c r="F3006" s="6" t="inlineStr">
        <is>
          <t>statement</t>
        </is>
      </c>
      <c r="G3006" s="8" t="inlineStr">
        <is>
          <t>I agree with Councillor Penner, his comments that this area was vacant for a couple of years and is now seeing construction and apparently more construction coming in the near future. So this is a great plan.</t>
        </is>
      </c>
      <c r="H3006" s="11" t="inlineStr">
        <is>
          <t>https://www.youtube.com/watch?v=lhwL4dlsLFQ&amp;t=1344s</t>
        </is>
      </c>
    </row>
    <row r="3007">
      <c r="A3007" s="6" t="inlineStr">
        <is>
          <t>2025-11-04</t>
        </is>
      </c>
      <c r="B3007" s="6" t="inlineStr">
        <is>
          <t>20/21</t>
        </is>
      </c>
      <c r="C3007" s="8" t="inlineStr">
        <is>
          <t>Sio Silica Corporation environmental licence application - refer to administration, report back Nov 18 if action needed</t>
        </is>
      </c>
      <c r="D3007" s="6" t="inlineStr">
        <is>
          <t>Unidentified councillor</t>
        </is>
      </c>
      <c r="E3007" s="6" t="inlineStr">
        <is>
          <t>00:25:41</t>
        </is>
      </c>
      <c r="F3007" s="6" t="inlineStr">
        <is>
          <t>question</t>
        </is>
      </c>
      <c r="G3007" s="8" t="inlineStr">
        <is>
          <t>What the last proposed Solica Sand, I think we formally objected to the plan, did we not?</t>
        </is>
      </c>
      <c r="H3007" s="11" t="inlineStr">
        <is>
          <t>https://www.youtube.com/watch?v=lhwL4dlsLFQ&amp;t=1541s</t>
        </is>
      </c>
    </row>
    <row r="3008">
      <c r="A3008" s="6" t="inlineStr">
        <is>
          <t>2025-11-04</t>
        </is>
      </c>
      <c r="B3008" s="6" t="inlineStr">
        <is>
          <t>20/21</t>
        </is>
      </c>
      <c r="C3008" s="8" t="inlineStr">
        <is>
          <t>Sio Silica Corporation environmental licence application - refer to administration, report back Nov 18 if action needed</t>
        </is>
      </c>
      <c r="D3008" s="6" t="inlineStr">
        <is>
          <t>Unidentified councillor</t>
        </is>
      </c>
      <c r="E3008" s="6" t="inlineStr">
        <is>
          <t>00:26:56</t>
        </is>
      </c>
      <c r="F3008" s="6" t="inlineStr">
        <is>
          <t>question</t>
        </is>
      </c>
      <c r="G3008" s="8" t="inlineStr">
        <is>
          <t>Will there be another— is this a precursor to formal public hearings and the whole process start over again?</t>
        </is>
      </c>
      <c r="H3008" s="11" t="inlineStr">
        <is>
          <t>https://www.youtube.com/watch?v=lhwL4dlsLFQ&amp;t=1616s</t>
        </is>
      </c>
    </row>
    <row r="3009">
      <c r="A3009" s="6" t="inlineStr">
        <is>
          <t>2025-11-04</t>
        </is>
      </c>
      <c r="B3009" s="6" t="inlineStr">
        <is>
          <t>20/21</t>
        </is>
      </c>
      <c r="C3009" s="8" t="inlineStr">
        <is>
          <t>Sio Silica Corporation environmental licence application - refer to administration, report back Nov 18 if action needed</t>
        </is>
      </c>
      <c r="D3009" s="6" t="inlineStr">
        <is>
          <t>Unidentified councillor</t>
        </is>
      </c>
      <c r="E3009" s="6" t="inlineStr">
        <is>
          <t>00:27:49</t>
        </is>
      </c>
      <c r="F3009" s="6" t="inlineStr">
        <is>
          <t>statement</t>
        </is>
      </c>
      <c r="G3009" s="8" t="inlineStr">
        <is>
          <t>I would like to— as you review it as administration, whether we should object. object, or maybe together with other municipalities as well, because all the municipalities are drawing their water from the same aquifer, so that they're affecting— it's downstream from us, but it would still ultimately potentially have an effect on our water.</t>
        </is>
      </c>
      <c r="H3009" s="11" t="inlineStr">
        <is>
          <t>https://www.youtube.com/watch?v=lhwL4dlsLFQ&amp;t=1669s</t>
        </is>
      </c>
    </row>
    <row r="3010">
      <c r="A3010" s="6" t="inlineStr">
        <is>
          <t>2025-11-04</t>
        </is>
      </c>
      <c r="B3010" s="6" t="inlineStr">
        <is>
          <t>20/21</t>
        </is>
      </c>
      <c r="C3010" s="8" t="inlineStr">
        <is>
          <t>Sio Silica Corporation environmental licence application - refer to administration, report back Nov 18 if action needed</t>
        </is>
      </c>
      <c r="D3010" s="6" t="inlineStr">
        <is>
          <t>Unidentified councillor</t>
        </is>
      </c>
      <c r="E3010" s="6" t="inlineStr">
        <is>
          <t>00:27:49</t>
        </is>
      </c>
      <c r="F3010" s="6" t="inlineStr">
        <is>
          <t>statement</t>
        </is>
      </c>
      <c r="G3010" s="8" t="inlineStr">
        <is>
          <t>So we need to be diligent, as we have in the past.</t>
        </is>
      </c>
      <c r="H3010" s="11" t="inlineStr">
        <is>
          <t>https://www.youtube.com/watch?v=lhwL4dlsLFQ&amp;t=1669s</t>
        </is>
      </c>
    </row>
    <row r="3011">
      <c r="A3011" s="6" t="inlineStr">
        <is>
          <t>2025-11-18</t>
        </is>
      </c>
      <c r="B3011" s="6" t="inlineStr">
        <is>
          <t>7/8/9/10/11/12</t>
        </is>
      </c>
      <c r="C3011" s="8" t="inlineStr">
        <is>
          <t>By-Law 2266 public hearing &amp; 2nd reading - rezoning 635 &amp; 641 Main Street RLD to RMD (Hillside Custom)</t>
        </is>
      </c>
      <c r="D3011" s="6" t="inlineStr">
        <is>
          <t>Susan Penner</t>
        </is>
      </c>
      <c r="E3011" s="6" t="inlineStr">
        <is>
          <t>00:14:20</t>
        </is>
      </c>
      <c r="F3011" s="6" t="inlineStr">
        <is>
          <t>motion</t>
        </is>
      </c>
      <c r="G3011" s="8" t="inlineStr">
        <is>
          <t>Motion to approve.</t>
        </is>
      </c>
      <c r="H3011" s="11" t="inlineStr">
        <is>
          <t>https://www.youtube.com/watch?v=dzCSRPE4euM&amp;t=860s</t>
        </is>
      </c>
    </row>
    <row r="3012">
      <c r="A3012" s="6" t="inlineStr">
        <is>
          <t>2025-11-18</t>
        </is>
      </c>
      <c r="B3012" s="6" t="inlineStr">
        <is>
          <t>7/8/9/10/11/12</t>
        </is>
      </c>
      <c r="C3012" s="8" t="inlineStr">
        <is>
          <t>By-Law 2266 public hearing &amp; 2nd reading - rezoning 635 &amp; 641 Main Street RLD to RMD (Hillside Custom)</t>
        </is>
      </c>
      <c r="D3012" s="6" t="inlineStr">
        <is>
          <t>Susan Penner</t>
        </is>
      </c>
      <c r="E3012" s="6" t="inlineStr">
        <is>
          <t>00:14:25</t>
        </is>
      </c>
      <c r="F3012" s="6" t="inlineStr">
        <is>
          <t>statement</t>
        </is>
      </c>
      <c r="G3012" s="8" t="inlineStr">
        <is>
          <t>Obviously, location in terms of Main Street makes it a good fit, uh, for higher density in that area, and we've seen that happening along Main Street as well.</t>
        </is>
      </c>
      <c r="H3012" s="11" t="inlineStr">
        <is>
          <t>https://www.youtube.com/watch?v=dzCSRPE4euM&amp;t=865s</t>
        </is>
      </c>
    </row>
    <row r="3013">
      <c r="A3013" s="6" t="inlineStr">
        <is>
          <t>2025-11-18</t>
        </is>
      </c>
      <c r="B3013" s="6" t="inlineStr">
        <is>
          <t>7/8/9/10/11/12</t>
        </is>
      </c>
      <c r="C3013" s="8" t="inlineStr">
        <is>
          <t>By-Law 2266 public hearing &amp; 2nd reading - rezoning 635 &amp; 641 Main Street RLD to RMD (Hillside Custom)</t>
        </is>
      </c>
      <c r="D3013" s="6" t="inlineStr">
        <is>
          <t>Susan Penner</t>
        </is>
      </c>
      <c r="E3013" s="6" t="inlineStr">
        <is>
          <t>00:14:25</t>
        </is>
      </c>
      <c r="F3013" s="6" t="inlineStr">
        <is>
          <t>statement</t>
        </is>
      </c>
      <c r="G3013" s="8" t="inlineStr">
        <is>
          <t>It's only 2 stories, so it won't really change, I don't think, the aesthetic that much of the neighborhood and surrounding, uh, 2-story buildings.</t>
        </is>
      </c>
      <c r="H3013" s="11" t="inlineStr">
        <is>
          <t>https://www.youtube.com/watch?v=dzCSRPE4euM&amp;t=865s</t>
        </is>
      </c>
    </row>
    <row r="3014">
      <c r="A3014" s="6" t="inlineStr">
        <is>
          <t>2025-11-18</t>
        </is>
      </c>
      <c r="B3014" s="6" t="inlineStr">
        <is>
          <t>7/8/9/10/11/12</t>
        </is>
      </c>
      <c r="C3014" s="8" t="inlineStr">
        <is>
          <t>By-Law 2266 public hearing &amp; 2nd reading - rezoning 635 &amp; 641 Main Street RLD to RMD (Hillside Custom)</t>
        </is>
      </c>
      <c r="D3014" s="6" t="inlineStr">
        <is>
          <t>Susan Penner</t>
        </is>
      </c>
      <c r="E3014" s="6" t="inlineStr">
        <is>
          <t>00:14:25</t>
        </is>
      </c>
      <c r="F3014" s="6" t="inlineStr">
        <is>
          <t>statement</t>
        </is>
      </c>
      <c r="G3014" s="8" t="inlineStr">
        <is>
          <t>And in terms of affordability for particularly, let's say, single people or a couple, this is a— it's a new model for Steinbach from what I know of.</t>
        </is>
      </c>
      <c r="H3014" s="11" t="inlineStr">
        <is>
          <t>https://www.youtube.com/watch?v=dzCSRPE4euM&amp;t=865s</t>
        </is>
      </c>
    </row>
    <row r="3015">
      <c r="A3015" s="6" t="inlineStr">
        <is>
          <t>2025-11-18</t>
        </is>
      </c>
      <c r="B3015" s="6" t="inlineStr">
        <is>
          <t>7/8/9/10/11/12</t>
        </is>
      </c>
      <c r="C3015" s="8" t="inlineStr">
        <is>
          <t>By-Law 2266 public hearing &amp; 2nd reading - rezoning 635 &amp; 641 Main Street RLD to RMD (Hillside Custom)</t>
        </is>
      </c>
      <c r="D3015" s="6" t="inlineStr">
        <is>
          <t>Susan Penner</t>
        </is>
      </c>
      <c r="E3015" s="6" t="inlineStr">
        <is>
          <t>00:14:25</t>
        </is>
      </c>
      <c r="F3015" s="6" t="inlineStr">
        <is>
          <t>statement</t>
        </is>
      </c>
      <c r="G3015" s="8" t="inlineStr">
        <is>
          <t>So yeah, I support rezoning this property.</t>
        </is>
      </c>
      <c r="H3015" s="11" t="inlineStr">
        <is>
          <t>https://www.youtube.com/watch?v=dzCSRPE4euM&amp;t=865s</t>
        </is>
      </c>
    </row>
    <row r="3016">
      <c r="A3016" s="6" t="inlineStr">
        <is>
          <t>2025-11-18</t>
        </is>
      </c>
      <c r="B3016" s="6" t="inlineStr">
        <is>
          <t>7/8/9/10/11/12</t>
        </is>
      </c>
      <c r="C3016" s="8" t="inlineStr">
        <is>
          <t>By-Law 2266 public hearing &amp; 2nd reading - rezoning 635 &amp; 641 Main Street RLD to RMD (Hillside Custom)</t>
        </is>
      </c>
      <c r="D3016" s="6" t="inlineStr">
        <is>
          <t>Bill Hiebert</t>
        </is>
      </c>
      <c r="E3016" s="6" t="inlineStr">
        <is>
          <t>00:15:32</t>
        </is>
      </c>
      <c r="F3016" s="6" t="inlineStr">
        <is>
          <t>statement</t>
        </is>
      </c>
      <c r="G3016" s="8" t="inlineStr">
        <is>
          <t>There's a 6-family building right across the road from there, plus a 20-unit building that's coming just down the street.</t>
        </is>
      </c>
      <c r="H3016" s="11" t="inlineStr">
        <is>
          <t>https://www.youtube.com/watch?v=dzCSRPE4euM&amp;t=932s</t>
        </is>
      </c>
    </row>
    <row r="3017">
      <c r="A3017" s="6" t="inlineStr">
        <is>
          <t>2025-11-18</t>
        </is>
      </c>
      <c r="B3017" s="6" t="inlineStr">
        <is>
          <t>7/8/9/10/11/12</t>
        </is>
      </c>
      <c r="C3017" s="8" t="inlineStr">
        <is>
          <t>By-Law 2266 public hearing &amp; 2nd reading - rezoning 635 &amp; 641 Main Street RLD to RMD (Hillside Custom)</t>
        </is>
      </c>
      <c r="D3017" s="6" t="inlineStr">
        <is>
          <t>Bill Hiebert</t>
        </is>
      </c>
      <c r="E3017" s="6" t="inlineStr">
        <is>
          <t>00:15:32</t>
        </is>
      </c>
      <c r="F3017" s="6" t="inlineStr">
        <is>
          <t>statement</t>
        </is>
      </c>
      <c r="G3017" s="8" t="inlineStr">
        <is>
          <t>And just the design and the look, the appeal of the building itself, I think is quite well done. So I would approve.</t>
        </is>
      </c>
      <c r="H3017" s="11" t="inlineStr">
        <is>
          <t>https://www.youtube.com/watch?v=dzCSRPE4euM&amp;t=932s</t>
        </is>
      </c>
    </row>
    <row r="3018">
      <c r="A3018" s="6" t="inlineStr">
        <is>
          <t>2025-11-18</t>
        </is>
      </c>
      <c r="B3018" s="6" t="inlineStr">
        <is>
          <t>7/8/9/10/11/12</t>
        </is>
      </c>
      <c r="C3018" s="8" t="inlineStr">
        <is>
          <t>By-Law 2266 public hearing &amp; 2nd reading - rezoning 635 &amp; 641 Main Street RLD to RMD (Hillside Custom)</t>
        </is>
      </c>
      <c r="D3018" s="6" t="inlineStr">
        <is>
          <t>Mayor Earl Funk</t>
        </is>
      </c>
      <c r="E3018" s="6" t="inlineStr">
        <is>
          <t>00:16:04</t>
        </is>
      </c>
      <c r="F3018" s="6" t="inlineStr">
        <is>
          <t>statement</t>
        </is>
      </c>
      <c r="G3018" s="8" t="inlineStr">
        <is>
          <t>Well, council, I, I too will support the rezoning.</t>
        </is>
      </c>
      <c r="H3018" s="11" t="inlineStr">
        <is>
          <t>https://www.youtube.com/watch?v=dzCSRPE4euM&amp;t=964s</t>
        </is>
      </c>
    </row>
    <row r="3019">
      <c r="A3019" s="6" t="inlineStr">
        <is>
          <t>2025-11-18</t>
        </is>
      </c>
      <c r="B3019" s="6" t="inlineStr">
        <is>
          <t>7/8/9/10/11/12</t>
        </is>
      </c>
      <c r="C3019" s="8" t="inlineStr">
        <is>
          <t>By-Law 2266 public hearing &amp; 2nd reading - rezoning 635 &amp; 641 Main Street RLD to RMD (Hillside Custom)</t>
        </is>
      </c>
      <c r="D3019" s="6" t="inlineStr">
        <is>
          <t>Mayor Earl Funk</t>
        </is>
      </c>
      <c r="E3019" s="6" t="inlineStr">
        <is>
          <t>00:16:04</t>
        </is>
      </c>
      <c r="F3019" s="6" t="inlineStr">
        <is>
          <t>statement</t>
        </is>
      </c>
      <c r="G3019" s="8" t="inlineStr">
        <is>
          <t>This could be many, many young people's first place outside of their mom and dad's home.</t>
        </is>
      </c>
      <c r="H3019" s="11" t="inlineStr">
        <is>
          <t>https://www.youtube.com/watch?v=dzCSRPE4euM&amp;t=964s</t>
        </is>
      </c>
    </row>
    <row r="3020">
      <c r="A3020" s="6" t="inlineStr">
        <is>
          <t>2025-11-18</t>
        </is>
      </c>
      <c r="B3020" s="6" t="inlineStr">
        <is>
          <t>7/8/9/10/11/12</t>
        </is>
      </c>
      <c r="C3020" s="8" t="inlineStr">
        <is>
          <t>By-Law 2266 public hearing &amp; 2nd reading - rezoning 635 &amp; 641 Main Street RLD to RMD (Hillside Custom)</t>
        </is>
      </c>
      <c r="D3020" s="6" t="inlineStr">
        <is>
          <t>Mayor Earl Funk</t>
        </is>
      </c>
      <c r="E3020" s="6" t="inlineStr">
        <is>
          <t>00:16:04</t>
        </is>
      </c>
      <c r="F3020" s="6" t="inlineStr">
        <is>
          <t>statement</t>
        </is>
      </c>
      <c r="G3020" s="8" t="inlineStr">
        <is>
          <t>I think it's situated on a good spot on our Main Street, and I think that it's going to be in a good distance from our commercial and retail areas. It's walkable.</t>
        </is>
      </c>
      <c r="H3020" s="11" t="inlineStr">
        <is>
          <t>https://www.youtube.com/watch?v=dzCSRPE4euM&amp;t=964s</t>
        </is>
      </c>
    </row>
    <row r="3021">
      <c r="A3021" s="6" t="inlineStr">
        <is>
          <t>2025-11-18</t>
        </is>
      </c>
      <c r="B3021" s="6" t="inlineStr">
        <is>
          <t>7/8/9/10/11/12</t>
        </is>
      </c>
      <c r="C3021" s="8" t="inlineStr">
        <is>
          <t>By-Law 2266 public hearing &amp; 2nd reading - rezoning 635 &amp; 641 Main Street RLD to RMD (Hillside Custom)</t>
        </is>
      </c>
      <c r="D3021" s="6" t="inlineStr">
        <is>
          <t>Mayor Earl Funk</t>
        </is>
      </c>
      <c r="E3021" s="6" t="inlineStr">
        <is>
          <t>00:11:43</t>
        </is>
      </c>
      <c r="F3021" s="6" t="inlineStr">
        <is>
          <t>statement</t>
        </is>
      </c>
      <c r="G3021" s="8" t="inlineStr">
        <is>
          <t>Most people are really, really good at deflecting or changing the angle, and that makes all the difference actually as well.</t>
        </is>
      </c>
      <c r="H3021" s="11" t="inlineStr">
        <is>
          <t>https://www.youtube.com/watch?v=dzCSRPE4euM&amp;t=703s</t>
        </is>
      </c>
    </row>
    <row r="3022">
      <c r="A3022" s="6" t="inlineStr">
        <is>
          <t>2025-11-18</t>
        </is>
      </c>
      <c r="B3022" s="6" t="inlineStr">
        <is>
          <t>13/14/15/16/17</t>
        </is>
      </c>
      <c r="C3022" s="8" t="inlineStr">
        <is>
          <t>Variance V-2025-32 public hearing &amp; decision - 45 parking stalls where 59 required, 635 &amp; 641 Main Street</t>
        </is>
      </c>
      <c r="D3022" s="6" t="inlineStr">
        <is>
          <t>Susan Penner</t>
        </is>
      </c>
      <c r="E3022" s="6" t="inlineStr">
        <is>
          <t>00:45:20</t>
        </is>
      </c>
      <c r="F3022" s="6" t="inlineStr">
        <is>
          <t>motion</t>
        </is>
      </c>
      <c r="G3022" s="8" t="inlineStr">
        <is>
          <t>Motion to approve.</t>
        </is>
      </c>
      <c r="H3022" s="11" t="inlineStr">
        <is>
          <t>https://www.youtube.com/watch?v=dzCSRPE4euM&amp;t=2720s</t>
        </is>
      </c>
    </row>
    <row r="3023">
      <c r="A3023" s="6" t="inlineStr">
        <is>
          <t>2025-11-18</t>
        </is>
      </c>
      <c r="B3023" s="6" t="inlineStr">
        <is>
          <t>13/14/15/16/17</t>
        </is>
      </c>
      <c r="C3023" s="8" t="inlineStr">
        <is>
          <t>Variance V-2025-32 public hearing &amp; decision - 45 parking stalls where 59 required, 635 &amp; 641 Main Street</t>
        </is>
      </c>
      <c r="D3023" s="6" t="inlineStr">
        <is>
          <t>Susan Penner</t>
        </is>
      </c>
      <c r="E3023" s="6" t="inlineStr">
        <is>
          <t>00:41:57</t>
        </is>
      </c>
      <c r="F3023" s="6" t="inlineStr">
        <is>
          <t>statement</t>
        </is>
      </c>
      <c r="G3023" s="8" t="inlineStr">
        <is>
          <t>Presumably some of them might not even have a vehicle at all. It's very difficult. It's very difficult to know.</t>
        </is>
      </c>
      <c r="H3023" s="11" t="inlineStr">
        <is>
          <t>https://www.youtube.com/watch?v=dzCSRPE4euM&amp;t=2517s</t>
        </is>
      </c>
    </row>
    <row r="3024">
      <c r="A3024" s="6" t="inlineStr">
        <is>
          <t>2025-11-18</t>
        </is>
      </c>
      <c r="B3024" s="6" t="inlineStr">
        <is>
          <t>13/14/15/16/17</t>
        </is>
      </c>
      <c r="C3024" s="8" t="inlineStr">
        <is>
          <t>Variance V-2025-32 public hearing &amp; decision - 45 parking stalls where 59 required, 635 &amp; 641 Main Street</t>
        </is>
      </c>
      <c r="D3024" s="6" t="inlineStr">
        <is>
          <t>Susan Penner</t>
        </is>
      </c>
      <c r="E3024" s="6" t="inlineStr">
        <is>
          <t>00:45:29</t>
        </is>
      </c>
      <c r="F3024" s="6" t="inlineStr">
        <is>
          <t>statement</t>
        </is>
      </c>
      <c r="G3024" s="8" t="inlineStr">
        <is>
          <t>I understand that this is a challenging situation from the city administration side because our bylaws say parking goes per unit.</t>
        </is>
      </c>
      <c r="H3024" s="11" t="inlineStr">
        <is>
          <t>https://www.youtube.com/watch?v=dzCSRPE4euM&amp;t=2729s</t>
        </is>
      </c>
    </row>
    <row r="3025">
      <c r="A3025" s="6" t="inlineStr">
        <is>
          <t>2025-11-18</t>
        </is>
      </c>
      <c r="B3025" s="6" t="inlineStr">
        <is>
          <t>13/14/15/16/17</t>
        </is>
      </c>
      <c r="C3025" s="8" t="inlineStr">
        <is>
          <t>Variance V-2025-32 public hearing &amp; decision - 45 parking stalls where 59 required, 635 &amp; 641 Main Street</t>
        </is>
      </c>
      <c r="D3025" s="6" t="inlineStr">
        <is>
          <t>Susan Penner</t>
        </is>
      </c>
      <c r="E3025" s="6" t="inlineStr">
        <is>
          <t>00:45:29</t>
        </is>
      </c>
      <c r="F3025" s="6" t="inlineStr">
        <is>
          <t>statement</t>
        </is>
      </c>
      <c r="G3025" s="8" t="inlineStr">
        <is>
          <t>But this is a situation where every unit is under 500 square feet. There may be a couple in them potentially, but that doesn't even necessarily mean they'll have 2 vehicles.</t>
        </is>
      </c>
      <c r="H3025" s="11" t="inlineStr">
        <is>
          <t>https://www.youtube.com/watch?v=dzCSRPE4euM&amp;t=2729s</t>
        </is>
      </c>
    </row>
    <row r="3026">
      <c r="A3026" s="6" t="inlineStr">
        <is>
          <t>2025-11-18</t>
        </is>
      </c>
      <c r="B3026" s="6" t="inlineStr">
        <is>
          <t>13/14/15/16/17</t>
        </is>
      </c>
      <c r="C3026" s="8" t="inlineStr">
        <is>
          <t>Variance V-2025-32 public hearing &amp; decision - 45 parking stalls where 59 required, 635 &amp; 641 Main Street</t>
        </is>
      </c>
      <c r="D3026" s="6" t="inlineStr">
        <is>
          <t>Susan Penner</t>
        </is>
      </c>
      <c r="E3026" s="6" t="inlineStr">
        <is>
          <t>00:46:42</t>
        </is>
      </c>
      <c r="F3026" s="6" t="inlineStr">
        <is>
          <t>statement</t>
        </is>
      </c>
      <c r="G3026" s="8" t="inlineStr">
        <is>
          <t>So to a certain degree, the market and what's available will take care of some of that that piece as well.</t>
        </is>
      </c>
      <c r="H3026" s="11" t="inlineStr">
        <is>
          <t>https://www.youtube.com/watch?v=dzCSRPE4euM&amp;t=2802s</t>
        </is>
      </c>
    </row>
    <row r="3027">
      <c r="A3027" s="6" t="inlineStr">
        <is>
          <t>2025-11-18</t>
        </is>
      </c>
      <c r="B3027" s="6" t="inlineStr">
        <is>
          <t>13/14/15/16/17</t>
        </is>
      </c>
      <c r="C3027" s="8" t="inlineStr">
        <is>
          <t>Variance V-2025-32 public hearing &amp; decision - 45 parking stalls where 59 required, 635 &amp; 641 Main Street</t>
        </is>
      </c>
      <c r="D3027" s="6" t="inlineStr">
        <is>
          <t>Susan Penner</t>
        </is>
      </c>
      <c r="E3027" s="6" t="inlineStr">
        <is>
          <t>00:46:42</t>
        </is>
      </c>
      <c r="F3027" s="6" t="inlineStr">
        <is>
          <t>statement</t>
        </is>
      </c>
      <c r="G3027" s="8" t="inlineStr">
        <is>
          <t>and I support, I support the variance based on all that what we've heard here tonight.</t>
        </is>
      </c>
      <c r="H3027" s="11" t="inlineStr">
        <is>
          <t>https://www.youtube.com/watch?v=dzCSRPE4euM&amp;t=2802s</t>
        </is>
      </c>
    </row>
    <row r="3028">
      <c r="A3028" s="6" t="inlineStr">
        <is>
          <t>2025-11-18</t>
        </is>
      </c>
      <c r="B3028" s="6" t="inlineStr">
        <is>
          <t>13/14/15/16/17</t>
        </is>
      </c>
      <c r="C3028" s="8" t="inlineStr">
        <is>
          <t>Variance V-2025-32 public hearing &amp; decision - 45 parking stalls where 59 required, 635 &amp; 641 Main Street</t>
        </is>
      </c>
      <c r="D3028" s="6" t="inlineStr">
        <is>
          <t>Susan Penner</t>
        </is>
      </c>
      <c r="E3028" s="6" t="inlineStr">
        <is>
          <t>00:55:47</t>
        </is>
      </c>
      <c r="F3028" s="6" t="inlineStr">
        <is>
          <t>reply</t>
        </is>
      </c>
      <c r="G3028" s="8" t="inlineStr">
        <is>
          <t>We can't possibly think of every potential scenario that's going to come up and then in advance make the bylaw for that.</t>
        </is>
      </c>
      <c r="H3028" s="11" t="inlineStr">
        <is>
          <t>https://www.youtube.com/watch?v=dzCSRPE4euM&amp;t=3347s</t>
        </is>
      </c>
    </row>
    <row r="3029">
      <c r="A3029" s="6" t="inlineStr">
        <is>
          <t>2025-11-18</t>
        </is>
      </c>
      <c r="B3029" s="6" t="inlineStr">
        <is>
          <t>13/14/15/16/17</t>
        </is>
      </c>
      <c r="C3029" s="8" t="inlineStr">
        <is>
          <t>Variance V-2025-32 public hearing &amp; decision - 45 parking stalls where 59 required, 635 &amp; 641 Main Street</t>
        </is>
      </c>
      <c r="D3029" s="6" t="inlineStr">
        <is>
          <t>Susan Penner</t>
        </is>
      </c>
      <c r="E3029" s="6" t="inlineStr">
        <is>
          <t>00:56:13</t>
        </is>
      </c>
      <c r="F3029" s="6" t="inlineStr">
        <is>
          <t>reply</t>
        </is>
      </c>
      <c r="G3029" s="8" t="inlineStr">
        <is>
          <t>And this ruling is not necessarily a ruling for the rest of life. But if it works out, maybe it will. And the next time we can change the bylaw accordingly.</t>
        </is>
      </c>
      <c r="H3029" s="11" t="inlineStr">
        <is>
          <t>https://www.youtube.com/watch?v=dzCSRPE4euM&amp;t=3373s</t>
        </is>
      </c>
    </row>
    <row r="3030">
      <c r="A3030" s="6" t="inlineStr">
        <is>
          <t>2025-11-18</t>
        </is>
      </c>
      <c r="B3030" s="6" t="inlineStr">
        <is>
          <t>13/14/15/16/17</t>
        </is>
      </c>
      <c r="C3030" s="8" t="inlineStr">
        <is>
          <t>Variance V-2025-32 public hearing &amp; decision - 45 parking stalls where 59 required, 635 &amp; 641 Main Street</t>
        </is>
      </c>
      <c r="D3030" s="6" t="inlineStr">
        <is>
          <t>Susan Penner</t>
        </is>
      </c>
      <c r="E3030" s="6" t="inlineStr">
        <is>
          <t>00:56:39</t>
        </is>
      </c>
      <c r="F3030" s="6" t="inlineStr">
        <is>
          <t>statement</t>
        </is>
      </c>
      <c r="G3030" s="8" t="inlineStr">
        <is>
          <t>Requiring what we do for, again, bigger units for this will likely make this unaffordable and defeat exactly what we're trying to accomplish.</t>
        </is>
      </c>
      <c r="H3030" s="11" t="inlineStr">
        <is>
          <t>https://www.youtube.com/watch?v=dzCSRPE4euM&amp;t=3399s</t>
        </is>
      </c>
    </row>
    <row r="3031">
      <c r="A3031" s="6" t="inlineStr">
        <is>
          <t>2025-11-18</t>
        </is>
      </c>
      <c r="B3031" s="6" t="inlineStr">
        <is>
          <t>13/14/15/16/17</t>
        </is>
      </c>
      <c r="C3031" s="8" t="inlineStr">
        <is>
          <t>Variance V-2025-32 public hearing &amp; decision - 45 parking stalls where 59 required, 635 &amp; 641 Main Street</t>
        </is>
      </c>
      <c r="D3031" s="6" t="inlineStr">
        <is>
          <t>Jac Siemens</t>
        </is>
      </c>
      <c r="E3031" s="6" t="inlineStr">
        <is>
          <t>00:45:26</t>
        </is>
      </c>
      <c r="F3031" s="6" t="inlineStr">
        <is>
          <t>second</t>
        </is>
      </c>
      <c r="G3031" s="8" t="inlineStr">
        <is>
          <t>I'll second that.</t>
        </is>
      </c>
      <c r="H3031" s="11" t="inlineStr">
        <is>
          <t>https://www.youtube.com/watch?v=dzCSRPE4euM&amp;t=2726s</t>
        </is>
      </c>
    </row>
    <row r="3032">
      <c r="A3032" s="6" t="inlineStr">
        <is>
          <t>2025-11-18</t>
        </is>
      </c>
      <c r="B3032" s="6" t="inlineStr">
        <is>
          <t>13/14/15/16/17</t>
        </is>
      </c>
      <c r="C3032" s="8" t="inlineStr">
        <is>
          <t>Variance V-2025-32 public hearing &amp; decision - 45 parking stalls where 59 required, 635 &amp; 641 Main Street</t>
        </is>
      </c>
      <c r="D3032" s="6" t="inlineStr">
        <is>
          <t>Jac Siemens</t>
        </is>
      </c>
      <c r="E3032" s="6" t="inlineStr">
        <is>
          <t>00:32:33</t>
        </is>
      </c>
      <c r="F3032" s="6" t="inlineStr">
        <is>
          <t>question</t>
        </is>
      </c>
      <c r="G3032" s="8" t="inlineStr">
        <is>
          <t>Is there any way that the city through the development agreement can Can we limit the amount of vehicles per unit on a build like this?</t>
        </is>
      </c>
      <c r="H3032" s="11" t="inlineStr">
        <is>
          <t>https://www.youtube.com/watch?v=dzCSRPE4euM&amp;t=1953s</t>
        </is>
      </c>
    </row>
    <row r="3033">
      <c r="A3033" s="6" t="inlineStr">
        <is>
          <t>2025-11-18</t>
        </is>
      </c>
      <c r="B3033" s="6" t="inlineStr">
        <is>
          <t>13/14/15/16/17</t>
        </is>
      </c>
      <c r="C3033" s="8" t="inlineStr">
        <is>
          <t>Variance V-2025-32 public hearing &amp; decision - 45 parking stalls where 59 required, 635 &amp; 641 Main Street</t>
        </is>
      </c>
      <c r="D3033" s="6" t="inlineStr">
        <is>
          <t>Jac Siemens</t>
        </is>
      </c>
      <c r="E3033" s="6" t="inlineStr">
        <is>
          <t>00:33:23</t>
        </is>
      </c>
      <c r="F3033" s="6" t="inlineStr">
        <is>
          <t>question</t>
        </is>
      </c>
      <c r="G3033" s="8" t="inlineStr">
        <is>
          <t>So is there any way through when you rent it that it's part of the lease agreement that they're only allowed one vehicle?</t>
        </is>
      </c>
      <c r="H3033" s="11" t="inlineStr">
        <is>
          <t>https://www.youtube.com/watch?v=dzCSRPE4euM&amp;t=2003s</t>
        </is>
      </c>
    </row>
    <row r="3034">
      <c r="A3034" s="6" t="inlineStr">
        <is>
          <t>2025-11-18</t>
        </is>
      </c>
      <c r="B3034" s="6" t="inlineStr">
        <is>
          <t>13/14/15/16/17</t>
        </is>
      </c>
      <c r="C3034" s="8" t="inlineStr">
        <is>
          <t>Variance V-2025-32 public hearing &amp; decision - 45 parking stalls where 59 required, 635 &amp; 641 Main Street</t>
        </is>
      </c>
      <c r="D3034" s="6" t="inlineStr">
        <is>
          <t>Jac Siemens</t>
        </is>
      </c>
      <c r="E3034" s="6" t="inlineStr">
        <is>
          <t>00:47:27</t>
        </is>
      </c>
      <c r="F3034" s="6" t="inlineStr">
        <is>
          <t>statement</t>
        </is>
      </c>
      <c r="G3034" s="8" t="inlineStr">
        <is>
          <t>Anywhere you have multifamily family in Steinbach, we've got a concern with parking because the street gets overloaded frequently because there's 2 or 3 cars per unit.</t>
        </is>
      </c>
      <c r="H3034" s="11" t="inlineStr">
        <is>
          <t>https://www.youtube.com/watch?v=dzCSRPE4euM&amp;t=2847s</t>
        </is>
      </c>
    </row>
    <row r="3035">
      <c r="A3035" s="6" t="inlineStr">
        <is>
          <t>2025-11-18</t>
        </is>
      </c>
      <c r="B3035" s="6" t="inlineStr">
        <is>
          <t>13/14/15/16/17</t>
        </is>
      </c>
      <c r="C3035" s="8" t="inlineStr">
        <is>
          <t>Variance V-2025-32 public hearing &amp; decision - 45 parking stalls where 59 required, 635 &amp; 641 Main Street</t>
        </is>
      </c>
      <c r="D3035" s="6" t="inlineStr">
        <is>
          <t>Jac Siemens</t>
        </is>
      </c>
      <c r="E3035" s="6" t="inlineStr">
        <is>
          <t>00:47:27</t>
        </is>
      </c>
      <c r="F3035" s="6" t="inlineStr">
        <is>
          <t>statement</t>
        </is>
      </c>
      <c r="G3035" s="8" t="inlineStr">
        <is>
          <t>I see this, as Councillor Penner stated, I see this as a separate topic and a different type of opportunity.</t>
        </is>
      </c>
      <c r="H3035" s="11" t="inlineStr">
        <is>
          <t>https://www.youtube.com/watch?v=dzCSRPE4euM&amp;t=2847s</t>
        </is>
      </c>
    </row>
    <row r="3036">
      <c r="A3036" s="6" t="inlineStr">
        <is>
          <t>2025-11-18</t>
        </is>
      </c>
      <c r="B3036" s="6" t="inlineStr">
        <is>
          <t>13/14/15/16/17</t>
        </is>
      </c>
      <c r="C3036" s="8" t="inlineStr">
        <is>
          <t>Variance V-2025-32 public hearing &amp; decision - 45 parking stalls where 59 required, 635 &amp; 641 Main Street</t>
        </is>
      </c>
      <c r="D3036" s="6" t="inlineStr">
        <is>
          <t>Jac Siemens</t>
        </is>
      </c>
      <c r="E3036" s="6" t="inlineStr">
        <is>
          <t>00:47:27</t>
        </is>
      </c>
      <c r="F3036" s="6" t="inlineStr">
        <is>
          <t>statement</t>
        </is>
      </c>
      <c r="G3036" s="8" t="inlineStr">
        <is>
          <t>I would hope that would continue to happen, although the city doesn't have control and neither does the city want that enforcement or that to take that on.</t>
        </is>
      </c>
      <c r="H3036" s="11" t="inlineStr">
        <is>
          <t>https://www.youtube.com/watch?v=dzCSRPE4euM&amp;t=2847s</t>
        </is>
      </c>
    </row>
    <row r="3037">
      <c r="A3037" s="6" t="inlineStr">
        <is>
          <t>2025-11-18</t>
        </is>
      </c>
      <c r="B3037" s="6" t="inlineStr">
        <is>
          <t>13/14/15/16/17</t>
        </is>
      </c>
      <c r="C3037" s="8" t="inlineStr">
        <is>
          <t>Variance V-2025-32 public hearing &amp; decision - 45 parking stalls where 59 required, 635 &amp; 641 Main Street</t>
        </is>
      </c>
      <c r="D3037" s="6" t="inlineStr">
        <is>
          <t>Jac Siemens</t>
        </is>
      </c>
      <c r="E3037" s="6" t="inlineStr">
        <is>
          <t>00:47:27</t>
        </is>
      </c>
      <c r="F3037" s="6" t="inlineStr">
        <is>
          <t>statement</t>
        </is>
      </c>
      <c r="G3037" s="8" t="inlineStr">
        <is>
          <t>So I will vote in favour of the motion.</t>
        </is>
      </c>
      <c r="H3037" s="11" t="inlineStr">
        <is>
          <t>https://www.youtube.com/watch?v=dzCSRPE4euM&amp;t=2847s</t>
        </is>
      </c>
    </row>
    <row r="3038">
      <c r="A3038" s="6" t="inlineStr">
        <is>
          <t>2025-11-18</t>
        </is>
      </c>
      <c r="B3038" s="6" t="inlineStr">
        <is>
          <t>13/14/15/16/17</t>
        </is>
      </c>
      <c r="C3038" s="8" t="inlineStr">
        <is>
          <t>Variance V-2025-32 public hearing &amp; decision - 45 parking stalls where 59 required, 635 &amp; 641 Main Street</t>
        </is>
      </c>
      <c r="D3038" s="6" t="inlineStr">
        <is>
          <t>Michael Zwaagstra</t>
        </is>
      </c>
      <c r="E3038" s="6" t="inlineStr">
        <is>
          <t>00:27:05</t>
        </is>
      </c>
      <c r="F3038" s="6" t="inlineStr">
        <is>
          <t>question</t>
        </is>
      </c>
      <c r="G3038" s="8" t="inlineStr">
        <is>
          <t>but is it reasonable that there could be some couples in these apartments?</t>
        </is>
      </c>
      <c r="H3038" s="11" t="inlineStr">
        <is>
          <t>https://www.youtube.com/watch?v=dzCSRPE4euM&amp;t=1625s</t>
        </is>
      </c>
    </row>
    <row r="3039">
      <c r="A3039" s="6" t="inlineStr">
        <is>
          <t>2025-11-18</t>
        </is>
      </c>
      <c r="B3039" s="6" t="inlineStr">
        <is>
          <t>13/14/15/16/17</t>
        </is>
      </c>
      <c r="C3039" s="8" t="inlineStr">
        <is>
          <t>Variance V-2025-32 public hearing &amp; decision - 45 parking stalls where 59 required, 635 &amp; 641 Main Street</t>
        </is>
      </c>
      <c r="D3039" s="6" t="inlineStr">
        <is>
          <t>Michael Zwaagstra</t>
        </is>
      </c>
      <c r="E3039" s="6" t="inlineStr">
        <is>
          <t>00:28:27</t>
        </is>
      </c>
      <c r="F3039" s="6" t="inlineStr">
        <is>
          <t>question</t>
        </is>
      </c>
      <c r="G3039" s="8" t="inlineStr">
        <is>
          <t>But if you had, let's say, just 1/3 of these apartments, you end up with couples, and if a majority of those have 2 vehicles, which is very common, then wouldn't parking be used up pretty quickly without any accommodation for visitor parking?</t>
        </is>
      </c>
      <c r="H3039" s="11" t="inlineStr">
        <is>
          <t>https://www.youtube.com/watch?v=dzCSRPE4euM&amp;t=1707s</t>
        </is>
      </c>
    </row>
    <row r="3040">
      <c r="A3040" s="6" t="inlineStr">
        <is>
          <t>2025-11-18</t>
        </is>
      </c>
      <c r="B3040" s="6" t="inlineStr">
        <is>
          <t>13/14/15/16/17</t>
        </is>
      </c>
      <c r="C3040" s="8" t="inlineStr">
        <is>
          <t>Variance V-2025-32 public hearing &amp; decision - 45 parking stalls where 59 required, 635 &amp; 641 Main Street</t>
        </is>
      </c>
      <c r="D3040" s="6" t="inlineStr">
        <is>
          <t>Michael Zwaagstra</t>
        </is>
      </c>
      <c r="E3040" s="6" t="inlineStr">
        <is>
          <t>00:37:34</t>
        </is>
      </c>
      <c r="F3040" s="6" t="inlineStr">
        <is>
          <t>question</t>
        </is>
      </c>
      <c r="G3040" s="8" t="inlineStr">
        <is>
          <t>You have not considered going to 3 storeys, and then obviously you wouldn't need that same level of square footage and you'd have more parking available.</t>
        </is>
      </c>
      <c r="H3040" s="11" t="inlineStr">
        <is>
          <t>https://www.youtube.com/watch?v=dzCSRPE4euM&amp;t=2254s</t>
        </is>
      </c>
    </row>
    <row r="3041">
      <c r="A3041" s="6" t="inlineStr">
        <is>
          <t>2025-11-18</t>
        </is>
      </c>
      <c r="B3041" s="6" t="inlineStr">
        <is>
          <t>13/14/15/16/17</t>
        </is>
      </c>
      <c r="C3041" s="8" t="inlineStr">
        <is>
          <t>Variance V-2025-32 public hearing &amp; decision - 45 parking stalls where 59 required, 635 &amp; 641 Main Street</t>
        </is>
      </c>
      <c r="D3041" s="6" t="inlineStr">
        <is>
          <t>Michael Zwaagstra</t>
        </is>
      </c>
      <c r="E3041" s="6" t="inlineStr">
        <is>
          <t>00:49:04</t>
        </is>
      </c>
      <c r="F3041" s="6" t="inlineStr">
        <is>
          <t>statement</t>
        </is>
      </c>
      <c r="G3041" s="8" t="inlineStr">
        <is>
          <t>Nevertheless, I will vote against the variance, and not because I don't think it's a good project, but I have not been convinced on the need to, to make an exception to our parking requirements.</t>
        </is>
      </c>
      <c r="H3041" s="11" t="inlineStr">
        <is>
          <t>https://www.youtube.com/watch?v=dzCSRPE4euM&amp;t=2944s</t>
        </is>
      </c>
    </row>
    <row r="3042">
      <c r="A3042" s="6" t="inlineStr">
        <is>
          <t>2025-11-18</t>
        </is>
      </c>
      <c r="B3042" s="6" t="inlineStr">
        <is>
          <t>13/14/15/16/17</t>
        </is>
      </c>
      <c r="C3042" s="8" t="inlineStr">
        <is>
          <t>Variance V-2025-32 public hearing &amp; decision - 45 parking stalls where 59 required, 635 &amp; 641 Main Street</t>
        </is>
      </c>
      <c r="D3042" s="6" t="inlineStr">
        <is>
          <t>Michael Zwaagstra</t>
        </is>
      </c>
      <c r="E3042" s="6" t="inlineStr">
        <is>
          <t>00:49:04</t>
        </is>
      </c>
      <c r="F3042" s="6" t="inlineStr">
        <is>
          <t>statement</t>
        </is>
      </c>
      <c r="G3042" s="8" t="inlineStr">
        <is>
          <t>And so you just do the math. that you have 36 units, and if the vast majority have one vehicle, you've only got like 9 or 10 extra parking stalls.</t>
        </is>
      </c>
      <c r="H3042" s="11" t="inlineStr">
        <is>
          <t>https://www.youtube.com/watch?v=dzCSRPE4euM&amp;t=2944s</t>
        </is>
      </c>
    </row>
    <row r="3043">
      <c r="A3043" s="6" t="inlineStr">
        <is>
          <t>2025-11-18</t>
        </is>
      </c>
      <c r="B3043" s="6" t="inlineStr">
        <is>
          <t>13/14/15/16/17</t>
        </is>
      </c>
      <c r="C3043" s="8" t="inlineStr">
        <is>
          <t>Variance V-2025-32 public hearing &amp; decision - 45 parking stalls where 59 required, 635 &amp; 641 Main Street</t>
        </is>
      </c>
      <c r="D3043" s="6" t="inlineStr">
        <is>
          <t>Michael Zwaagstra</t>
        </is>
      </c>
      <c r="E3043" s="6" t="inlineStr">
        <is>
          <t>00:49:04</t>
        </is>
      </c>
      <c r="F3043" s="6" t="inlineStr">
        <is>
          <t>statement</t>
        </is>
      </c>
      <c r="G3043" s="8" t="inlineStr">
        <is>
          <t>So if we're wrong in terms of the assumptions here, if it turns out, oh, you know, there's actually some extra vehicles that we didn't anticipate, there's no margin for error here.</t>
        </is>
      </c>
      <c r="H3043" s="11" t="inlineStr">
        <is>
          <t>https://www.youtube.com/watch?v=dzCSRPE4euM&amp;t=2944s</t>
        </is>
      </c>
    </row>
    <row r="3044">
      <c r="A3044" s="6" t="inlineStr">
        <is>
          <t>2025-11-18</t>
        </is>
      </c>
      <c r="B3044" s="6" t="inlineStr">
        <is>
          <t>13/14/15/16/17</t>
        </is>
      </c>
      <c r="C3044" s="8" t="inlineStr">
        <is>
          <t>Variance V-2025-32 public hearing &amp; decision - 45 parking stalls where 59 required, 635 &amp; 641 Main Street</t>
        </is>
      </c>
      <c r="D3044" s="6" t="inlineStr">
        <is>
          <t>Michael Zwaagstra</t>
        </is>
      </c>
      <c r="E3044" s="6" t="inlineStr">
        <is>
          <t>00:49:04</t>
        </is>
      </c>
      <c r="F3044" s="6" t="inlineStr">
        <is>
          <t>statement</t>
        </is>
      </c>
      <c r="G3044" s="8" t="inlineStr">
        <is>
          <t>You could either change the height or you could slightly reduce the number of units.</t>
        </is>
      </c>
      <c r="H3044" s="11" t="inlineStr">
        <is>
          <t>https://www.youtube.com/watch?v=dzCSRPE4euM&amp;t=2944s</t>
        </is>
      </c>
    </row>
    <row r="3045">
      <c r="A3045" s="6" t="inlineStr">
        <is>
          <t>2025-11-18</t>
        </is>
      </c>
      <c r="B3045" s="6" t="inlineStr">
        <is>
          <t>13/14/15/16/17</t>
        </is>
      </c>
      <c r="C3045" s="8" t="inlineStr">
        <is>
          <t>Variance V-2025-32 public hearing &amp; decision - 45 parking stalls where 59 required, 635 &amp; 641 Main Street</t>
        </is>
      </c>
      <c r="D3045" s="6" t="inlineStr">
        <is>
          <t>Michael Zwaagstra</t>
        </is>
      </c>
      <c r="E3045" s="6" t="inlineStr">
        <is>
          <t>00:49:04</t>
        </is>
      </c>
      <c r="F3045" s="6" t="inlineStr">
        <is>
          <t>statement</t>
        </is>
      </c>
      <c r="G3045" s="8" t="inlineStr">
        <is>
          <t>I have not seen any evidence that there were fewer visitors that would come here than to any other location.</t>
        </is>
      </c>
      <c r="H3045" s="11" t="inlineStr">
        <is>
          <t>https://www.youtube.com/watch?v=dzCSRPE4euM&amp;t=2944s</t>
        </is>
      </c>
    </row>
    <row r="3046">
      <c r="A3046" s="6" t="inlineStr">
        <is>
          <t>2025-11-18</t>
        </is>
      </c>
      <c r="B3046" s="6" t="inlineStr">
        <is>
          <t>13/14/15/16/17</t>
        </is>
      </c>
      <c r="C3046" s="8" t="inlineStr">
        <is>
          <t>Variance V-2025-32 public hearing &amp; decision - 45 parking stalls where 59 required, 635 &amp; 641 Main Street</t>
        </is>
      </c>
      <c r="D3046" s="6" t="inlineStr">
        <is>
          <t>Jake Hiebert</t>
        </is>
      </c>
      <c r="E3046" s="6" t="inlineStr">
        <is>
          <t>00:52:44</t>
        </is>
      </c>
      <c r="F3046" s="6" t="inlineStr">
        <is>
          <t>statement</t>
        </is>
      </c>
      <c r="G3046" s="8" t="inlineStr">
        <is>
          <t>I agree with Councillor Swygstra, this is a— yeah, that this is a good presentation, and, uh, but it's, uh, it's a hard decision for me because I'm usually— my decisions on variances are really easy to make</t>
        </is>
      </c>
      <c r="H3046" s="11" t="inlineStr">
        <is>
          <t>https://www.youtube.com/watch?v=dzCSRPE4euM&amp;t=3164s</t>
        </is>
      </c>
    </row>
    <row r="3047">
      <c r="A3047" s="6" t="inlineStr">
        <is>
          <t>2025-11-18</t>
        </is>
      </c>
      <c r="B3047" s="6" t="inlineStr">
        <is>
          <t>13/14/15/16/17</t>
        </is>
      </c>
      <c r="C3047" s="8" t="inlineStr">
        <is>
          <t>Variance V-2025-32 public hearing &amp; decision - 45 parking stalls where 59 required, 635 &amp; 641 Main Street</t>
        </is>
      </c>
      <c r="D3047" s="6" t="inlineStr">
        <is>
          <t>Jake Hiebert</t>
        </is>
      </c>
      <c r="E3047" s="6" t="inlineStr">
        <is>
          <t>00:52:44</t>
        </is>
      </c>
      <c r="F3047" s="6" t="inlineStr">
        <is>
          <t>statement</t>
        </is>
      </c>
      <c r="G3047" s="8" t="inlineStr">
        <is>
          <t>the precedent we're setting here is, in my opinion, is focused just on a dollar value. If we went on one more floor, parking wouldn't be an issue.</t>
        </is>
      </c>
      <c r="H3047" s="11" t="inlineStr">
        <is>
          <t>https://www.youtube.com/watch?v=dzCSRPE4euM&amp;t=3164s</t>
        </is>
      </c>
    </row>
    <row r="3048">
      <c r="A3048" s="6" t="inlineStr">
        <is>
          <t>2025-11-18</t>
        </is>
      </c>
      <c r="B3048" s="6" t="inlineStr">
        <is>
          <t>13/14/15/16/17</t>
        </is>
      </c>
      <c r="C3048" s="8" t="inlineStr">
        <is>
          <t>Variance V-2025-32 public hearing &amp; decision - 45 parking stalls where 59 required, 635 &amp; 641 Main Street</t>
        </is>
      </c>
      <c r="D3048" s="6" t="inlineStr">
        <is>
          <t>Jake Hiebert</t>
        </is>
      </c>
      <c r="E3048" s="6" t="inlineStr">
        <is>
          <t>00:52:44</t>
        </is>
      </c>
      <c r="F3048" s="6" t="inlineStr">
        <is>
          <t>statement</t>
        </is>
      </c>
      <c r="G3048" s="8" t="inlineStr">
        <is>
          <t>To have a 24% reduction in parking and with, like has been said, with the street parking with the 2-hour limit.</t>
        </is>
      </c>
      <c r="H3048" s="11" t="inlineStr">
        <is>
          <t>https://www.youtube.com/watch?v=dzCSRPE4euM&amp;t=3164s</t>
        </is>
      </c>
    </row>
    <row r="3049">
      <c r="A3049" s="6" t="inlineStr">
        <is>
          <t>2025-11-18</t>
        </is>
      </c>
      <c r="B3049" s="6" t="inlineStr">
        <is>
          <t>13/14/15/16/17</t>
        </is>
      </c>
      <c r="C3049" s="8" t="inlineStr">
        <is>
          <t>Variance V-2025-32 public hearing &amp; decision - 45 parking stalls where 59 required, 635 &amp; 641 Main Street</t>
        </is>
      </c>
      <c r="D3049" s="6" t="inlineStr">
        <is>
          <t>Jake Hiebert</t>
        </is>
      </c>
      <c r="E3049" s="6" t="inlineStr">
        <is>
          <t>00:52:44</t>
        </is>
      </c>
      <c r="F3049" s="6" t="inlineStr">
        <is>
          <t>statement</t>
        </is>
      </c>
      <c r="G3049" s="8" t="inlineStr">
        <is>
          <t>This is too much of a variance for me to go along with.</t>
        </is>
      </c>
      <c r="H3049" s="11" t="inlineStr">
        <is>
          <t>https://www.youtube.com/watch?v=dzCSRPE4euM&amp;t=3164s</t>
        </is>
      </c>
    </row>
    <row r="3050">
      <c r="A3050" s="6" t="inlineStr">
        <is>
          <t>2025-11-18</t>
        </is>
      </c>
      <c r="B3050" s="6" t="inlineStr">
        <is>
          <t>13/14/15/16/17</t>
        </is>
      </c>
      <c r="C3050" s="8" t="inlineStr">
        <is>
          <t>Variance V-2025-32 public hearing &amp; decision - 45 parking stalls where 59 required, 635 &amp; 641 Main Street</t>
        </is>
      </c>
      <c r="D3050" s="6" t="inlineStr">
        <is>
          <t>Bill Hiebert</t>
        </is>
      </c>
      <c r="E3050" s="6" t="inlineStr">
        <is>
          <t>00:39:10</t>
        </is>
      </c>
      <c r="F3050" s="6" t="inlineStr">
        <is>
          <t>statement</t>
        </is>
      </c>
      <c r="G3050" s="8" t="inlineStr">
        <is>
          <t>My kids, my son and his wife rented a suite like this in Winnipeg when they first got married and they had no parking.</t>
        </is>
      </c>
      <c r="H3050" s="11" t="inlineStr">
        <is>
          <t>https://www.youtube.com/watch?v=dzCSRPE4euM&amp;t=2350s</t>
        </is>
      </c>
    </row>
    <row r="3051">
      <c r="A3051" s="6" t="inlineStr">
        <is>
          <t>2025-11-18</t>
        </is>
      </c>
      <c r="B3051" s="6" t="inlineStr">
        <is>
          <t>13/14/15/16/17</t>
        </is>
      </c>
      <c r="C3051" s="8" t="inlineStr">
        <is>
          <t>Variance V-2025-32 public hearing &amp; decision - 45 parking stalls where 59 required, 635 &amp; 641 Main Street</t>
        </is>
      </c>
      <c r="D3051" s="6" t="inlineStr">
        <is>
          <t>Bill Hiebert</t>
        </is>
      </c>
      <c r="E3051" s="6" t="inlineStr">
        <is>
          <t>00:39:10</t>
        </is>
      </c>
      <c r="F3051" s="6" t="inlineStr">
        <is>
          <t>statement</t>
        </is>
      </c>
      <c r="G3051" s="8" t="inlineStr">
        <is>
          <t>I think if we— if you would limit it to one parking spot per suite, we could probably eliminate some of the issues.</t>
        </is>
      </c>
      <c r="H3051" s="11" t="inlineStr">
        <is>
          <t>https://www.youtube.com/watch?v=dzCSRPE4euM&amp;t=2350s</t>
        </is>
      </c>
    </row>
    <row r="3052">
      <c r="A3052" s="6" t="inlineStr">
        <is>
          <t>2025-11-18</t>
        </is>
      </c>
      <c r="B3052" s="6" t="inlineStr">
        <is>
          <t>13/14/15/16/17</t>
        </is>
      </c>
      <c r="C3052" s="8" t="inlineStr">
        <is>
          <t>Variance V-2025-32 public hearing &amp; decision - 45 parking stalls where 59 required, 635 &amp; 641 Main Street</t>
        </is>
      </c>
      <c r="D3052" s="6" t="inlineStr">
        <is>
          <t>Damian Penner</t>
        </is>
      </c>
      <c r="E3052" s="6" t="inlineStr">
        <is>
          <t>00:31:46</t>
        </is>
      </c>
      <c r="F3052" s="6" t="inlineStr">
        <is>
          <t>question</t>
        </is>
      </c>
      <c r="G3052" s="8" t="inlineStr">
        <is>
          <t>approximately how many square feet is each of these, just to kind of look at like a couple realistically?</t>
        </is>
      </c>
      <c r="H3052" s="11" t="inlineStr">
        <is>
          <t>https://www.youtube.com/watch?v=dzCSRPE4euM&amp;t=1906s</t>
        </is>
      </c>
    </row>
    <row r="3053">
      <c r="A3053" s="6" t="inlineStr">
        <is>
          <t>2025-11-18</t>
        </is>
      </c>
      <c r="B3053" s="6" t="inlineStr">
        <is>
          <t>13/14/15/16/17</t>
        </is>
      </c>
      <c r="C3053" s="8" t="inlineStr">
        <is>
          <t>Variance V-2025-32 public hearing &amp; decision - 45 parking stalls where 59 required, 635 &amp; 641 Main Street</t>
        </is>
      </c>
      <c r="D3053" s="6" t="inlineStr">
        <is>
          <t>Damian Penner</t>
        </is>
      </c>
      <c r="E3053" s="6" t="inlineStr">
        <is>
          <t>00:54:01</t>
        </is>
      </c>
      <c r="F3053" s="6" t="inlineStr">
        <is>
          <t>statement</t>
        </is>
      </c>
      <c r="G3053" s="8" t="inlineStr">
        <is>
          <t>the challenge that we run into when we're on City Council is we have to look not necessarily at the intent, but what the consequences might be with a decision.</t>
        </is>
      </c>
      <c r="H3053" s="11" t="inlineStr">
        <is>
          <t>https://www.youtube.com/watch?v=dzCSRPE4euM&amp;t=3241s</t>
        </is>
      </c>
    </row>
    <row r="3054">
      <c r="A3054" s="6" t="inlineStr">
        <is>
          <t>2025-11-18</t>
        </is>
      </c>
      <c r="B3054" s="6" t="inlineStr">
        <is>
          <t>13/14/15/16/17</t>
        </is>
      </c>
      <c r="C3054" s="8" t="inlineStr">
        <is>
          <t>Variance V-2025-32 public hearing &amp; decision - 45 parking stalls where 59 required, 635 &amp; 641 Main Street</t>
        </is>
      </c>
      <c r="D3054" s="6" t="inlineStr">
        <is>
          <t>Damian Penner</t>
        </is>
      </c>
      <c r="E3054" s="6" t="inlineStr">
        <is>
          <t>00:54:01</t>
        </is>
      </c>
      <c r="F3054" s="6" t="inlineStr">
        <is>
          <t>reply</t>
        </is>
      </c>
      <c r="G3054" s="8" t="inlineStr">
        <is>
          <t>And Councillor Zweigstra said that one of the consequences might be that studio apartments might only need 1.25 stalls. We don't know what the consequences are actually gonna be with regards to studio apartments because this is a unique situation.</t>
        </is>
      </c>
      <c r="H3054" s="11" t="inlineStr">
        <is>
          <t>https://www.youtube.com/watch?v=dzCSRPE4euM&amp;t=3241s</t>
        </is>
      </c>
    </row>
    <row r="3055">
      <c r="A3055" s="6" t="inlineStr">
        <is>
          <t>2025-11-18</t>
        </is>
      </c>
      <c r="B3055" s="6" t="inlineStr">
        <is>
          <t>13/14/15/16/17</t>
        </is>
      </c>
      <c r="C3055" s="8" t="inlineStr">
        <is>
          <t>Variance V-2025-32 public hearing &amp; decision - 45 parking stalls where 59 required, 635 &amp; 641 Main Street</t>
        </is>
      </c>
      <c r="D3055" s="6" t="inlineStr">
        <is>
          <t>Damian Penner</t>
        </is>
      </c>
      <c r="E3055" s="6" t="inlineStr">
        <is>
          <t>00:54:01</t>
        </is>
      </c>
      <c r="F3055" s="6" t="inlineStr">
        <is>
          <t>statement</t>
        </is>
      </c>
      <c r="G3055" s="8" t="inlineStr">
        <is>
          <t>I, I feel that there was enough discussion around this and enough, although anecdotal, evidence brought forth that it would be very, very challenging for more than one individual to live in one of these apartments at a time</t>
        </is>
      </c>
      <c r="H3055" s="11" t="inlineStr">
        <is>
          <t>https://www.youtube.com/watch?v=dzCSRPE4euM&amp;t=3241s</t>
        </is>
      </c>
    </row>
    <row r="3056">
      <c r="A3056" s="6" t="inlineStr">
        <is>
          <t>2025-11-18</t>
        </is>
      </c>
      <c r="B3056" s="6" t="inlineStr">
        <is>
          <t>13/14/15/16/17</t>
        </is>
      </c>
      <c r="C3056" s="8" t="inlineStr">
        <is>
          <t>Variance V-2025-32 public hearing &amp; decision - 45 parking stalls where 59 required, 635 &amp; 641 Main Street</t>
        </is>
      </c>
      <c r="D3056" s="6" t="inlineStr">
        <is>
          <t>Damian Penner</t>
        </is>
      </c>
      <c r="E3056" s="6" t="inlineStr">
        <is>
          <t>00:54:01</t>
        </is>
      </c>
      <c r="F3056" s="6" t="inlineStr">
        <is>
          <t>statement</t>
        </is>
      </c>
      <c r="G3056" s="8" t="inlineStr">
        <is>
          <t>So I will vote in favor of the variance.</t>
        </is>
      </c>
      <c r="H3056" s="11" t="inlineStr">
        <is>
          <t>https://www.youtube.com/watch?v=dzCSRPE4euM&amp;t=3241s</t>
        </is>
      </c>
    </row>
    <row r="3057">
      <c r="A3057" s="6" t="inlineStr">
        <is>
          <t>2025-11-18</t>
        </is>
      </c>
      <c r="B3057" s="6" t="inlineStr">
        <is>
          <t>13/14/15/16/17</t>
        </is>
      </c>
      <c r="C3057" s="8" t="inlineStr">
        <is>
          <t>Variance V-2025-32 public hearing &amp; decision - 45 parking stalls where 59 required, 635 &amp; 641 Main Street</t>
        </is>
      </c>
      <c r="D3057" s="6" t="inlineStr">
        <is>
          <t>Damian Penner</t>
        </is>
      </c>
      <c r="E3057" s="6" t="inlineStr">
        <is>
          <t>00:54:01</t>
        </is>
      </c>
      <c r="F3057" s="6" t="inlineStr">
        <is>
          <t>statement</t>
        </is>
      </c>
      <c r="G3057" s="8" t="inlineStr">
        <is>
          <t>I would strongly recommend that the developer, the individual that owns it, show a sign of good faith and goodwill towards the community, though, and make sure that there is only one vehicle per suite on there so that there is room for visitors.</t>
        </is>
      </c>
      <c r="H3057" s="11" t="inlineStr">
        <is>
          <t>https://www.youtube.com/watch?v=dzCSRPE4euM&amp;t=3241s</t>
        </is>
      </c>
    </row>
    <row r="3058">
      <c r="A3058" s="6" t="inlineStr">
        <is>
          <t>2025-11-18</t>
        </is>
      </c>
      <c r="B3058" s="6" t="inlineStr">
        <is>
          <t>13/14/15/16/17</t>
        </is>
      </c>
      <c r="C3058" s="8" t="inlineStr">
        <is>
          <t>Variance V-2025-32 public hearing &amp; decision - 45 parking stalls where 59 required, 635 &amp; 641 Main Street</t>
        </is>
      </c>
      <c r="D3058" s="6" t="inlineStr">
        <is>
          <t>Mayor Earl Funk</t>
        </is>
      </c>
      <c r="E3058" s="6" t="inlineStr">
        <is>
          <t>00:24:33</t>
        </is>
      </c>
      <c r="F3058" s="6" t="inlineStr">
        <is>
          <t>question</t>
        </is>
      </c>
      <c r="G3058" s="8" t="inlineStr">
        <is>
          <t>Can you explain, because part of your challenges is there's a no-build line in the back.</t>
        </is>
      </c>
      <c r="H3058" s="11" t="inlineStr">
        <is>
          <t>https://www.youtube.com/watch?v=dzCSRPE4euM&amp;t=1473s</t>
        </is>
      </c>
    </row>
    <row r="3059">
      <c r="A3059" s="6" t="inlineStr">
        <is>
          <t>2025-11-18</t>
        </is>
      </c>
      <c r="B3059" s="6" t="inlineStr">
        <is>
          <t>13/14/15/16/17</t>
        </is>
      </c>
      <c r="C3059" s="8" t="inlineStr">
        <is>
          <t>Variance V-2025-32 public hearing &amp; decision - 45 parking stalls where 59 required, 635 &amp; 641 Main Street</t>
        </is>
      </c>
      <c r="D3059" s="6" t="inlineStr">
        <is>
          <t>Mayor Earl Funk</t>
        </is>
      </c>
      <c r="E3059" s="6" t="inlineStr">
        <is>
          <t>00:26:38</t>
        </is>
      </c>
      <c r="F3059" s="6" t="inlineStr">
        <is>
          <t>statement</t>
        </is>
      </c>
      <c r="G3059" s="8" t="inlineStr">
        <is>
          <t>There might be a daytime challenge because during the day there's between, I think, 8:00 and 5:00, it's 2-hour parking on Main Street there.</t>
        </is>
      </c>
      <c r="H3059" s="11" t="inlineStr">
        <is>
          <t>https://www.youtube.com/watch?v=dzCSRPE4euM&amp;t=1598s</t>
        </is>
      </c>
    </row>
    <row r="3060">
      <c r="A3060" s="6" t="inlineStr">
        <is>
          <t>2025-11-18</t>
        </is>
      </c>
      <c r="B3060" s="6" t="inlineStr">
        <is>
          <t>13/14/15/16/17</t>
        </is>
      </c>
      <c r="C3060" s="8" t="inlineStr">
        <is>
          <t>Variance V-2025-32 public hearing &amp; decision - 45 parking stalls where 59 required, 635 &amp; 641 Main Street</t>
        </is>
      </c>
      <c r="D3060" s="6" t="inlineStr">
        <is>
          <t>Mayor Earl Funk</t>
        </is>
      </c>
      <c r="E3060" s="6" t="inlineStr">
        <is>
          <t>00:57:20</t>
        </is>
      </c>
      <c r="F3060" s="6" t="inlineStr">
        <is>
          <t>statement</t>
        </is>
      </c>
      <c r="G3060" s="8" t="inlineStr">
        <is>
          <t>And in this case, there were challenges mentioned by the representative of the developer is the no-build line.</t>
        </is>
      </c>
      <c r="H3060" s="11" t="inlineStr">
        <is>
          <t>https://www.youtube.com/watch?v=dzCSRPE4euM&amp;t=3440s</t>
        </is>
      </c>
    </row>
    <row r="3061">
      <c r="A3061" s="6" t="inlineStr">
        <is>
          <t>2025-11-18</t>
        </is>
      </c>
      <c r="B3061" s="6" t="inlineStr">
        <is>
          <t>13/14/15/16/17</t>
        </is>
      </c>
      <c r="C3061" s="8" t="inlineStr">
        <is>
          <t>Variance V-2025-32 public hearing &amp; decision - 45 parking stalls where 59 required, 635 &amp; 641 Main Street</t>
        </is>
      </c>
      <c r="D3061" s="6" t="inlineStr">
        <is>
          <t>Mayor Earl Funk</t>
        </is>
      </c>
      <c r="E3061" s="6" t="inlineStr">
        <is>
          <t>00:58:01</t>
        </is>
      </c>
      <c r="F3061" s="6" t="inlineStr">
        <is>
          <t>statement</t>
        </is>
      </c>
      <c r="G3061" s="8" t="inlineStr">
        <is>
          <t>Parking, like the bylaws are made for the mass and variances are for the one-off, and I believe this is a one-off.</t>
        </is>
      </c>
      <c r="H3061" s="11" t="inlineStr">
        <is>
          <t>https://www.youtube.com/watch?v=dzCSRPE4euM&amp;t=3481s</t>
        </is>
      </c>
    </row>
    <row r="3062">
      <c r="A3062" s="6" t="inlineStr">
        <is>
          <t>2025-11-18</t>
        </is>
      </c>
      <c r="B3062" s="6" t="inlineStr">
        <is>
          <t>13/14/15/16/17</t>
        </is>
      </c>
      <c r="C3062" s="8" t="inlineStr">
        <is>
          <t>Variance V-2025-32 public hearing &amp; decision - 45 parking stalls where 59 required, 635 &amp; 641 Main Street</t>
        </is>
      </c>
      <c r="D3062" s="6" t="inlineStr">
        <is>
          <t>Mayor Earl Funk</t>
        </is>
      </c>
      <c r="E3062" s="6" t="inlineStr">
        <is>
          <t>00:59:18</t>
        </is>
      </c>
      <c r="F3062" s="6" t="inlineStr">
        <is>
          <t>statement</t>
        </is>
      </c>
      <c r="G3062" s="8" t="inlineStr">
        <is>
          <t>because I do believe this type of affordable entry-level home housing is something we need.</t>
        </is>
      </c>
      <c r="H3062" s="11" t="inlineStr">
        <is>
          <t>https://www.youtube.com/watch?v=dzCSRPE4euM&amp;t=3558s</t>
        </is>
      </c>
    </row>
    <row r="3063">
      <c r="A3063" s="6" t="inlineStr">
        <is>
          <t>2025-11-18</t>
        </is>
      </c>
      <c r="B3063" s="6" t="inlineStr">
        <is>
          <t>13/14/15/16/17</t>
        </is>
      </c>
      <c r="C3063" s="8" t="inlineStr">
        <is>
          <t>Variance V-2025-32 public hearing &amp; decision - 45 parking stalls where 59 required, 635 &amp; 641 Main Street</t>
        </is>
      </c>
      <c r="D3063" s="6" t="inlineStr">
        <is>
          <t>Mayor Earl Funk</t>
        </is>
      </c>
      <c r="E3063" s="6" t="inlineStr">
        <is>
          <t>01:00:19</t>
        </is>
      </c>
      <c r="F3063" s="6" t="inlineStr">
        <is>
          <t>statement</t>
        </is>
      </c>
      <c r="G3063" s="8" t="inlineStr">
        <is>
          <t>I will support the motion because I do believe that, um, this new style, this kind of stuff, let's give it a chance.</t>
        </is>
      </c>
      <c r="H3063" s="11" t="inlineStr">
        <is>
          <t>https://www.youtube.com/watch?v=dzCSRPE4euM&amp;t=3619s</t>
        </is>
      </c>
    </row>
    <row r="3064">
      <c r="A3064" s="6" t="inlineStr">
        <is>
          <t>2025-11-18</t>
        </is>
      </c>
      <c r="B3064" s="6" t="inlineStr">
        <is>
          <t>18/19</t>
        </is>
      </c>
      <c r="C3064" s="8" t="inlineStr">
        <is>
          <t>Ratify Residential Recycling Services agreement renewal with Bristal Hauling to Nov 30, 2028</t>
        </is>
      </c>
      <c r="D3064" s="6" t="inlineStr">
        <is>
          <t>Michael Zwaagstra</t>
        </is>
      </c>
      <c r="E3064" s="6" t="inlineStr">
        <is>
          <t>01:02:26</t>
        </is>
      </c>
      <c r="F3064" s="6" t="inlineStr">
        <is>
          <t>statement</t>
        </is>
      </c>
      <c r="G3064" s="8" t="inlineStr">
        <is>
          <t>I think that we've been satisfied with the service that's been provided by Bristol Hauling.</t>
        </is>
      </c>
      <c r="H3064" s="11" t="inlineStr">
        <is>
          <t>https://www.youtube.com/watch?v=dzCSRPE4euM&amp;t=3746s</t>
        </is>
      </c>
    </row>
    <row r="3065">
      <c r="A3065" s="6" t="inlineStr">
        <is>
          <t>2025-11-18</t>
        </is>
      </c>
      <c r="B3065" s="6" t="inlineStr">
        <is>
          <t>18/19</t>
        </is>
      </c>
      <c r="C3065" s="8" t="inlineStr">
        <is>
          <t>Ratify Residential Recycling Services agreement renewal with Bristal Hauling to Nov 30, 2028</t>
        </is>
      </c>
      <c r="D3065" s="6" t="inlineStr">
        <is>
          <t>Michael Zwaagstra</t>
        </is>
      </c>
      <c r="E3065" s="6" t="inlineStr">
        <is>
          <t>01:02:26</t>
        </is>
      </c>
      <c r="F3065" s="6" t="inlineStr">
        <is>
          <t>statement</t>
        </is>
      </c>
      <c r="G3065" s="8" t="inlineStr">
        <is>
          <t>They certainly, you know, made themselves available after the arrangements we had with the previous organization had ended.</t>
        </is>
      </c>
      <c r="H3065" s="11" t="inlineStr">
        <is>
          <t>https://www.youtube.com/watch?v=dzCSRPE4euM&amp;t=3746s</t>
        </is>
      </c>
    </row>
    <row r="3066">
      <c r="A3066" s="6" t="inlineStr">
        <is>
          <t>2025-11-18</t>
        </is>
      </c>
      <c r="B3066" s="6" t="inlineStr">
        <is>
          <t>18/19</t>
        </is>
      </c>
      <c r="C3066" s="8" t="inlineStr">
        <is>
          <t>Ratify Residential Recycling Services agreement renewal with Bristal Hauling to Nov 30, 2028</t>
        </is>
      </c>
      <c r="D3066" s="6" t="inlineStr">
        <is>
          <t>Michael Zwaagstra</t>
        </is>
      </c>
      <c r="E3066" s="6" t="inlineStr">
        <is>
          <t>01:02:26</t>
        </is>
      </c>
      <c r="F3066" s="6" t="inlineStr">
        <is>
          <t>statement</t>
        </is>
      </c>
      <c r="G3066" s="8" t="inlineStr">
        <is>
          <t>And I think that considering that staff are recommending that we move ahead, I am satisfied that this is the appropriate path forward.</t>
        </is>
      </c>
      <c r="H3066" s="11" t="inlineStr">
        <is>
          <t>https://www.youtube.com/watch?v=dzCSRPE4euM&amp;t=3746s</t>
        </is>
      </c>
    </row>
    <row r="3067">
      <c r="A3067" s="6" t="inlineStr">
        <is>
          <t>2025-11-18</t>
        </is>
      </c>
      <c r="B3067" s="6" t="inlineStr">
        <is>
          <t>21</t>
        </is>
      </c>
      <c r="C3067" s="8" t="inlineStr">
        <is>
          <t>By-Law 2286 1st reading - rezoning Park Hill Phase 2C (RSF to RLD/RMD)</t>
        </is>
      </c>
      <c r="D3067" s="6" t="inlineStr">
        <is>
          <t>Damian Penner</t>
        </is>
      </c>
      <c r="E3067" s="6" t="inlineStr">
        <is>
          <t>01:04:38</t>
        </is>
      </c>
      <c r="F3067" s="6" t="inlineStr">
        <is>
          <t>motion</t>
        </is>
      </c>
      <c r="G3067" s="8" t="inlineStr">
        <is>
          <t>Motion to approve.</t>
        </is>
      </c>
      <c r="H3067" s="11" t="inlineStr">
        <is>
          <t>https://www.youtube.com/watch?v=dzCSRPE4euM&amp;t=3878s</t>
        </is>
      </c>
    </row>
    <row r="3068">
      <c r="A3068" s="6" t="inlineStr">
        <is>
          <t>2025-11-18</t>
        </is>
      </c>
      <c r="B3068" s="6" t="inlineStr">
        <is>
          <t>21</t>
        </is>
      </c>
      <c r="C3068" s="8" t="inlineStr">
        <is>
          <t>By-Law 2286 1st reading - rezoning Park Hill Phase 2C (RSF to RLD/RMD)</t>
        </is>
      </c>
      <c r="D3068" s="6" t="inlineStr">
        <is>
          <t>Damian Penner</t>
        </is>
      </c>
      <c r="E3068" s="6" t="inlineStr">
        <is>
          <t>01:04:42</t>
        </is>
      </c>
      <c r="F3068" s="6" t="inlineStr">
        <is>
          <t>statement</t>
        </is>
      </c>
      <c r="G3068" s="8" t="inlineStr">
        <is>
          <t>This isn't unheard of or uncommon when we're coming to multiple phases on a development.</t>
        </is>
      </c>
      <c r="H3068" s="11" t="inlineStr">
        <is>
          <t>https://www.youtube.com/watch?v=dzCSRPE4euM&amp;t=3882s</t>
        </is>
      </c>
    </row>
    <row r="3069">
      <c r="A3069" s="6" t="inlineStr">
        <is>
          <t>2025-11-18</t>
        </is>
      </c>
      <c r="B3069" s="6" t="inlineStr">
        <is>
          <t>21</t>
        </is>
      </c>
      <c r="C3069" s="8" t="inlineStr">
        <is>
          <t>By-Law 2286 1st reading - rezoning Park Hill Phase 2C (RSF to RLD/RMD)</t>
        </is>
      </c>
      <c r="D3069" s="6" t="inlineStr">
        <is>
          <t>Damian Penner</t>
        </is>
      </c>
      <c r="E3069" s="6" t="inlineStr">
        <is>
          <t>01:04:42</t>
        </is>
      </c>
      <c r="F3069" s="6" t="inlineStr">
        <is>
          <t>statement</t>
        </is>
      </c>
      <c r="G3069" s="8" t="inlineStr">
        <is>
          <t>they judge the supply and demand and the draw of that particular neighbourhood.</t>
        </is>
      </c>
      <c r="H3069" s="11" t="inlineStr">
        <is>
          <t>https://www.youtube.com/watch?v=dzCSRPE4euM&amp;t=3882s</t>
        </is>
      </c>
    </row>
    <row r="3070">
      <c r="A3070" s="6" t="inlineStr">
        <is>
          <t>2025-11-18</t>
        </is>
      </c>
      <c r="B3070" s="6" t="inlineStr">
        <is>
          <t>21</t>
        </is>
      </c>
      <c r="C3070" s="8" t="inlineStr">
        <is>
          <t>By-Law 2286 1st reading - rezoning Park Hill Phase 2C (RSF to RLD/RMD)</t>
        </is>
      </c>
      <c r="D3070" s="6" t="inlineStr">
        <is>
          <t>Damian Penner</t>
        </is>
      </c>
      <c r="E3070" s="6" t="inlineStr">
        <is>
          <t>01:04:42</t>
        </is>
      </c>
      <c r="F3070" s="6" t="inlineStr">
        <is>
          <t>statement</t>
        </is>
      </c>
      <c r="G3070" s="8" t="inlineStr">
        <is>
          <t>we'll be looking forward to the public hearing and seeing what the public has to say.</t>
        </is>
      </c>
      <c r="H3070" s="11" t="inlineStr">
        <is>
          <t>https://www.youtube.com/watch?v=dzCSRPE4euM&amp;t=3882s</t>
        </is>
      </c>
    </row>
    <row r="3071">
      <c r="A3071" s="6" t="inlineStr">
        <is>
          <t>2025-11-18</t>
        </is>
      </c>
      <c r="B3071" s="6" t="inlineStr">
        <is>
          <t>24</t>
        </is>
      </c>
      <c r="C3071" s="8" t="inlineStr">
        <is>
          <t>Accept Board of Revision recommendation and 2026 Assessment Roll as amended</t>
        </is>
      </c>
      <c r="D3071" s="6" t="inlineStr">
        <is>
          <t>Jac Siemens</t>
        </is>
      </c>
      <c r="E3071" s="6" t="inlineStr">
        <is>
          <t>01:08:08</t>
        </is>
      </c>
      <c r="F3071" s="6" t="inlineStr">
        <is>
          <t>motion</t>
        </is>
      </c>
      <c r="G3071" s="8" t="inlineStr">
        <is>
          <t>Motion to approve.</t>
        </is>
      </c>
      <c r="H3071" s="11" t="inlineStr">
        <is>
          <t>https://www.youtube.com/watch?v=dzCSRPE4euM&amp;t=4088s</t>
        </is>
      </c>
    </row>
    <row r="3072">
      <c r="A3072" s="6" t="inlineStr">
        <is>
          <t>2025-11-18</t>
        </is>
      </c>
      <c r="B3072" s="6" t="inlineStr">
        <is>
          <t>24</t>
        </is>
      </c>
      <c r="C3072" s="8" t="inlineStr">
        <is>
          <t>Accept Board of Revision recommendation and 2026 Assessment Roll as amended</t>
        </is>
      </c>
      <c r="D3072" s="6" t="inlineStr">
        <is>
          <t>Jac Siemens</t>
        </is>
      </c>
      <c r="E3072" s="6" t="inlineStr">
        <is>
          <t>01:08:11</t>
        </is>
      </c>
      <c r="F3072" s="6" t="inlineStr">
        <is>
          <t>statement</t>
        </is>
      </c>
      <c r="G3072" s="8" t="inlineStr">
        <is>
          <t>I think it's great that the Board of Revision met on October 22nd to do the work and to review the tax rolls and those that objected.</t>
        </is>
      </c>
      <c r="H3072" s="11" t="inlineStr">
        <is>
          <t>https://www.youtube.com/watch?v=dzCSRPE4euM&amp;t=4091s</t>
        </is>
      </c>
    </row>
    <row r="3073">
      <c r="A3073" s="6" t="inlineStr">
        <is>
          <t>2025-11-18</t>
        </is>
      </c>
      <c r="B3073" s="6" t="inlineStr">
        <is>
          <t>24</t>
        </is>
      </c>
      <c r="C3073" s="8" t="inlineStr">
        <is>
          <t>Accept Board of Revision recommendation and 2026 Assessment Roll as amended</t>
        </is>
      </c>
      <c r="D3073" s="6" t="inlineStr">
        <is>
          <t>Jac Siemens</t>
        </is>
      </c>
      <c r="E3073" s="6" t="inlineStr">
        <is>
          <t>01:08:11</t>
        </is>
      </c>
      <c r="F3073" s="6" t="inlineStr">
        <is>
          <t>statement</t>
        </is>
      </c>
      <c r="G3073" s="8" t="inlineStr">
        <is>
          <t>I think we put those people in place. We approved of the them doing that on behalf of council. So I think we should approve the decisions that they've made.</t>
        </is>
      </c>
      <c r="H3073" s="11" t="inlineStr">
        <is>
          <t>https://www.youtube.com/watch?v=dzCSRPE4euM&amp;t=4091s</t>
        </is>
      </c>
    </row>
    <row r="3074">
      <c r="A3074" s="6" t="inlineStr">
        <is>
          <t>2025-11-18</t>
        </is>
      </c>
      <c r="B3074" s="6" t="inlineStr">
        <is>
          <t>24</t>
        </is>
      </c>
      <c r="C3074" s="8" t="inlineStr">
        <is>
          <t>Accept Board of Revision recommendation and 2026 Assessment Roll as amended</t>
        </is>
      </c>
      <c r="D3074" s="6" t="inlineStr">
        <is>
          <t>Mayor Earl Funk</t>
        </is>
      </c>
      <c r="E3074" s="6" t="inlineStr">
        <is>
          <t>01:08:47</t>
        </is>
      </c>
      <c r="F3074" s="6" t="inlineStr">
        <is>
          <t>statement</t>
        </is>
      </c>
      <c r="G3074" s="8" t="inlineStr">
        <is>
          <t>Well, council, our Board of Revision did a great job, and they, they did— they went, went through it all, read through it all, and, and got to a good consensus.</t>
        </is>
      </c>
      <c r="H3074" s="11" t="inlineStr">
        <is>
          <t>https://www.youtube.com/watch?v=dzCSRPE4euM&amp;t=4127s</t>
        </is>
      </c>
    </row>
    <row r="3075">
      <c r="A3075" s="6" t="inlineStr">
        <is>
          <t>2025-11-18</t>
        </is>
      </c>
      <c r="B3075" s="6" t="inlineStr">
        <is>
          <t>27</t>
        </is>
      </c>
      <c r="C3075" s="8" t="inlineStr">
        <is>
          <t>Authorize administration to submit City comments on Sio Silica Environment Act Proposal File 6275.00 by Dec 1, 2025</t>
        </is>
      </c>
      <c r="D3075" s="6" t="inlineStr">
        <is>
          <t>Susan Penner</t>
        </is>
      </c>
      <c r="E3075" s="6" t="inlineStr">
        <is>
          <t>01:12:08</t>
        </is>
      </c>
      <c r="F3075" s="6" t="inlineStr">
        <is>
          <t>motion</t>
        </is>
      </c>
      <c r="G3075" s="8" t="inlineStr">
        <is>
          <t>No, I want to make a motion.</t>
        </is>
      </c>
      <c r="H3075" s="11" t="inlineStr">
        <is>
          <t>https://www.youtube.com/watch?v=dzCSRPE4euM&amp;t=4328s</t>
        </is>
      </c>
    </row>
    <row r="3076">
      <c r="A3076" s="6" t="inlineStr">
        <is>
          <t>2025-11-18</t>
        </is>
      </c>
      <c r="B3076" s="6" t="inlineStr">
        <is>
          <t>27</t>
        </is>
      </c>
      <c r="C3076" s="8" t="inlineStr">
        <is>
          <t>Authorize administration to submit City comments on Sio Silica Environment Act Proposal File 6275.00 by Dec 1, 2025</t>
        </is>
      </c>
      <c r="D3076" s="6" t="inlineStr">
        <is>
          <t>Susan Penner</t>
        </is>
      </c>
      <c r="E3076" s="6" t="inlineStr">
        <is>
          <t>01:12:13</t>
        </is>
      </c>
      <c r="F3076" s="6" t="inlineStr">
        <is>
          <t>statement</t>
        </is>
      </c>
      <c r="G3076" s="8" t="inlineStr">
        <is>
          <t>While I understand that mining for minerals is important, important, I would argue that water is the most important resource that we have</t>
        </is>
      </c>
      <c r="H3076" s="11" t="inlineStr">
        <is>
          <t>https://www.youtube.com/watch?v=dzCSRPE4euM&amp;t=4333s</t>
        </is>
      </c>
    </row>
    <row r="3077">
      <c r="A3077" s="6" t="inlineStr">
        <is>
          <t>2025-11-18</t>
        </is>
      </c>
      <c r="B3077" s="6" t="inlineStr">
        <is>
          <t>27</t>
        </is>
      </c>
      <c r="C3077" s="8" t="inlineStr">
        <is>
          <t>Authorize administration to submit City comments on Sio Silica Environment Act Proposal File 6275.00 by Dec 1, 2025</t>
        </is>
      </c>
      <c r="D3077" s="6" t="inlineStr">
        <is>
          <t>Susan Penner</t>
        </is>
      </c>
      <c r="E3077" s="6" t="inlineStr">
        <is>
          <t>01:12:13</t>
        </is>
      </c>
      <c r="F3077" s="6" t="inlineStr">
        <is>
          <t>statement</t>
        </is>
      </c>
      <c r="G3077" s="8" t="inlineStr">
        <is>
          <t>I know this is just the commenting period, but looking ahead to when the objection period starts, I would also encourage council that we give that some serious consideration.</t>
        </is>
      </c>
      <c r="H3077" s="11" t="inlineStr">
        <is>
          <t>https://www.youtube.com/watch?v=dzCSRPE4euM&amp;t=4333s</t>
        </is>
      </c>
    </row>
    <row r="3078">
      <c r="A3078" s="6" t="inlineStr">
        <is>
          <t>2025-11-18</t>
        </is>
      </c>
      <c r="B3078" s="6" t="inlineStr">
        <is>
          <t>27</t>
        </is>
      </c>
      <c r="C3078" s="8" t="inlineStr">
        <is>
          <t>Authorize administration to submit City comments on Sio Silica Environment Act Proposal File 6275.00 by Dec 1, 2025</t>
        </is>
      </c>
      <c r="D3078" s="6" t="inlineStr">
        <is>
          <t>Susan Penner</t>
        </is>
      </c>
      <c r="E3078" s="6" t="inlineStr">
        <is>
          <t>01:12:13</t>
        </is>
      </c>
      <c r="F3078" s="6" t="inlineStr">
        <is>
          <t>statement</t>
        </is>
      </c>
      <c r="G3078" s="8" t="inlineStr">
        <is>
          <t>We do not want to mess around with our water aquifers.</t>
        </is>
      </c>
      <c r="H3078" s="11" t="inlineStr">
        <is>
          <t>https://www.youtube.com/watch?v=dzCSRPE4euM&amp;t=4333s</t>
        </is>
      </c>
    </row>
    <row r="3079">
      <c r="A3079" s="6" t="inlineStr">
        <is>
          <t>2025-11-18</t>
        </is>
      </c>
      <c r="B3079" s="6" t="inlineStr">
        <is>
          <t>27</t>
        </is>
      </c>
      <c r="C3079" s="8" t="inlineStr">
        <is>
          <t>Authorize administration to submit City comments on Sio Silica Environment Act Proposal File 6275.00 by Dec 1, 2025</t>
        </is>
      </c>
      <c r="D3079" s="6" t="inlineStr">
        <is>
          <t>Jac Siemens</t>
        </is>
      </c>
      <c r="E3079" s="6" t="inlineStr">
        <is>
          <t>01:13:02</t>
        </is>
      </c>
      <c r="F3079" s="6" t="inlineStr">
        <is>
          <t>statement</t>
        </is>
      </c>
      <c r="G3079" s="8" t="inlineStr">
        <is>
          <t>aquifer that the city draws from is that aquifer that is being affected.</t>
        </is>
      </c>
      <c r="H3079" s="11" t="inlineStr">
        <is>
          <t>https://www.youtube.com/watch?v=dzCSRPE4euM&amp;t=4382s</t>
        </is>
      </c>
    </row>
    <row r="3080">
      <c r="A3080" s="6" t="inlineStr">
        <is>
          <t>2025-11-18</t>
        </is>
      </c>
      <c r="B3080" s="6" t="inlineStr">
        <is>
          <t>27</t>
        </is>
      </c>
      <c r="C3080" s="8" t="inlineStr">
        <is>
          <t>Authorize administration to submit City comments on Sio Silica Environment Act Proposal File 6275.00 by Dec 1, 2025</t>
        </is>
      </c>
      <c r="D3080" s="6" t="inlineStr">
        <is>
          <t>Jac Siemens</t>
        </is>
      </c>
      <c r="E3080" s="6" t="inlineStr">
        <is>
          <t>01:13:02</t>
        </is>
      </c>
      <c r="F3080" s="6" t="inlineStr">
        <is>
          <t>statement</t>
        </is>
      </c>
      <c r="G3080" s="8" t="inlineStr">
        <is>
          <t>While it is downstream from us, it could potentially have devastating effect on our communities. We don't know that</t>
        </is>
      </c>
      <c r="H3080" s="11" t="inlineStr">
        <is>
          <t>https://www.youtube.com/watch?v=dzCSRPE4euM&amp;t=4382s</t>
        </is>
      </c>
    </row>
    <row r="3081">
      <c r="A3081" s="6" t="inlineStr">
        <is>
          <t>2025-11-18</t>
        </is>
      </c>
      <c r="B3081" s="6" t="inlineStr">
        <is>
          <t>27</t>
        </is>
      </c>
      <c r="C3081" s="8" t="inlineStr">
        <is>
          <t>Authorize administration to submit City comments on Sio Silica Environment Act Proposal File 6275.00 by Dec 1, 2025</t>
        </is>
      </c>
      <c r="D3081" s="6" t="inlineStr">
        <is>
          <t>Jac Siemens</t>
        </is>
      </c>
      <c r="E3081" s="6" t="inlineStr">
        <is>
          <t>01:13:02</t>
        </is>
      </c>
      <c r="F3081" s="6" t="inlineStr">
        <is>
          <t>statement</t>
        </is>
      </c>
      <c r="G3081" s="8" t="inlineStr">
        <is>
          <t>I agree, we need to make that first step.</t>
        </is>
      </c>
      <c r="H3081" s="11" t="inlineStr">
        <is>
          <t>https://www.youtube.com/watch?v=dzCSRPE4euM&amp;t=4382s</t>
        </is>
      </c>
    </row>
    <row r="3082">
      <c r="A3082" s="6" t="inlineStr">
        <is>
          <t>2025-11-18</t>
        </is>
      </c>
      <c r="B3082" s="6" t="inlineStr">
        <is>
          <t>27</t>
        </is>
      </c>
      <c r="C3082" s="8" t="inlineStr">
        <is>
          <t>Authorize administration to submit City comments on Sio Silica Environment Act Proposal File 6275.00 by Dec 1, 2025</t>
        </is>
      </c>
      <c r="D3082" s="6" t="inlineStr">
        <is>
          <t>Mayor Earl Funk</t>
        </is>
      </c>
      <c r="E3082" s="6" t="inlineStr">
        <is>
          <t>01:13:55</t>
        </is>
      </c>
      <c r="F3082" s="6" t="inlineStr">
        <is>
          <t>statement</t>
        </is>
      </c>
      <c r="G3082" s="8" t="inlineStr">
        <is>
          <t>There's probably about, I'm believing, about around 12 municipalities that also use this aquifer.</t>
        </is>
      </c>
      <c r="H3082" s="11" t="inlineStr">
        <is>
          <t>https://www.youtube.com/watch?v=dzCSRPE4euM&amp;t=4435s</t>
        </is>
      </c>
    </row>
    <row r="3083">
      <c r="A3083" s="6" t="inlineStr">
        <is>
          <t>2025-11-18</t>
        </is>
      </c>
      <c r="B3083" s="6" t="inlineStr">
        <is>
          <t>27</t>
        </is>
      </c>
      <c r="C3083" s="8" t="inlineStr">
        <is>
          <t>Authorize administration to submit City comments on Sio Silica Environment Act Proposal File 6275.00 by Dec 1, 2025</t>
        </is>
      </c>
      <c r="D3083" s="6" t="inlineStr">
        <is>
          <t>Mayor Earl Funk</t>
        </is>
      </c>
      <c r="E3083" s="6" t="inlineStr">
        <is>
          <t>01:13:55</t>
        </is>
      </c>
      <c r="F3083" s="6" t="inlineStr">
        <is>
          <t>statement</t>
        </is>
      </c>
      <c r="G3083" s="8" t="inlineStr">
        <is>
          <t>I am a proponent of using our resources, selling our resources, and this is a good thing, but our water is more important.</t>
        </is>
      </c>
      <c r="H3083" s="11" t="inlineStr">
        <is>
          <t>https://www.youtube.com/watch?v=dzCSRPE4euM&amp;t=4435s</t>
        </is>
      </c>
    </row>
    <row r="3084">
      <c r="A3084" s="6" t="inlineStr">
        <is>
          <t>2025-11-18</t>
        </is>
      </c>
      <c r="B3084" s="6" t="inlineStr">
        <is>
          <t>27</t>
        </is>
      </c>
      <c r="C3084" s="8" t="inlineStr">
        <is>
          <t>Authorize administration to submit City comments on Sio Silica Environment Act Proposal File 6275.00 by Dec 1, 2025</t>
        </is>
      </c>
      <c r="D3084" s="6" t="inlineStr">
        <is>
          <t>Mayor Earl Funk</t>
        </is>
      </c>
      <c r="E3084" s="6" t="inlineStr">
        <is>
          <t>01:13:55</t>
        </is>
      </c>
      <c r="F3084" s="6" t="inlineStr">
        <is>
          <t>statement</t>
        </is>
      </c>
      <c r="G3084" s="8" t="inlineStr">
        <is>
          <t>So I think we need to comment, we need to tread very carefully and cautiously through this, and we need to land in the right spot.</t>
        </is>
      </c>
      <c r="H3084" s="11" t="inlineStr">
        <is>
          <t>https://www.youtube.com/watch?v=dzCSRPE4euM&amp;t=4435s</t>
        </is>
      </c>
    </row>
    <row r="3085">
      <c r="A3085" s="6" t="inlineStr">
        <is>
          <t>2025-12-02</t>
        </is>
      </c>
      <c r="B3085" s="6" t="inlineStr">
        <is>
          <t>8</t>
        </is>
      </c>
      <c r="C3085" s="8" t="inlineStr">
        <is>
          <t>Subdivision 4451-2025-9184 - 71 Industrial Road, 12-unit industrial condominium (H.B. / Hidjak Ltd.)</t>
        </is>
      </c>
      <c r="D3085" s="6" t="inlineStr">
        <is>
          <t>Michael Zwaagstra</t>
        </is>
      </c>
      <c r="E3085" s="6" t="inlineStr">
        <is>
          <t>00:06:03</t>
        </is>
      </c>
      <c r="F3085" s="6" t="inlineStr">
        <is>
          <t>motion</t>
        </is>
      </c>
      <c r="G3085" s="8" t="inlineStr">
        <is>
          <t>Thank you, Mr. Mayor. I'll make a motion to approve.</t>
        </is>
      </c>
      <c r="H3085" s="11" t="inlineStr">
        <is>
          <t>https://www.youtube.com/watch?v=l9ig1oVXFmI&amp;t=363s</t>
        </is>
      </c>
    </row>
    <row r="3086">
      <c r="A3086" s="6" t="inlineStr">
        <is>
          <t>2025-12-02</t>
        </is>
      </c>
      <c r="B3086" s="6" t="inlineStr">
        <is>
          <t>8</t>
        </is>
      </c>
      <c r="C3086" s="8" t="inlineStr">
        <is>
          <t>Subdivision 4451-2025-9184 - 71 Industrial Road, 12-unit industrial condominium (H.B. / Hidjak Ltd.)</t>
        </is>
      </c>
      <c r="D3086" s="6" t="inlineStr">
        <is>
          <t>Michael Zwaagstra</t>
        </is>
      </c>
      <c r="E3086" s="6" t="inlineStr">
        <is>
          <t>00:06:10</t>
        </is>
      </c>
      <c r="F3086" s="6" t="inlineStr">
        <is>
          <t>statement</t>
        </is>
      </c>
      <c r="G3086" s="8" t="inlineStr">
        <is>
          <t>This is something that we do quite often. And so I think considering that staff is recommending approval and it's obviously— we want to see more development within Steinbach, I think it makes sense for us to approve.</t>
        </is>
      </c>
      <c r="H3086" s="11" t="inlineStr">
        <is>
          <t>https://www.youtube.com/watch?v=l9ig1oVXFmI&amp;t=370s</t>
        </is>
      </c>
    </row>
    <row r="3087">
      <c r="A3087" s="6" t="inlineStr">
        <is>
          <t>2025-12-02</t>
        </is>
      </c>
      <c r="B3087" s="6" t="inlineStr">
        <is>
          <t>8</t>
        </is>
      </c>
      <c r="C3087" s="8" t="inlineStr">
        <is>
          <t>Subdivision 4451-2025-9184 - 71 Industrial Road, 12-unit industrial condominium (H.B. / Hidjak Ltd.)</t>
        </is>
      </c>
      <c r="D3087" s="6" t="inlineStr">
        <is>
          <t>Damian Penner</t>
        </is>
      </c>
      <c r="E3087" s="6" t="inlineStr">
        <is>
          <t>00:06:41</t>
        </is>
      </c>
      <c r="F3087" s="6" t="inlineStr">
        <is>
          <t>statement</t>
        </is>
      </c>
      <c r="G3087" s="8" t="inlineStr">
        <is>
          <t>This is more of a Application for ownership with regards to the building. It's not so much with regards to dividing up the lot per se. This is dividing up a building into 12 units.</t>
        </is>
      </c>
      <c r="H3087" s="11" t="inlineStr">
        <is>
          <t>https://www.youtube.com/watch?v=l9ig1oVXFmI&amp;t=401s</t>
        </is>
      </c>
    </row>
    <row r="3088">
      <c r="A3088" s="6" t="inlineStr">
        <is>
          <t>2025-12-02</t>
        </is>
      </c>
      <c r="B3088" s="6" t="inlineStr">
        <is>
          <t>9</t>
        </is>
      </c>
      <c r="C3088" s="8" t="inlineStr">
        <is>
          <t>Steinbach Sports Heritage Committee - extend term to Dec 31, 2027, $15,000 grant, reappoint members</t>
        </is>
      </c>
      <c r="D3088" s="6" t="inlineStr">
        <is>
          <t>Susan Penner</t>
        </is>
      </c>
      <c r="E3088" s="6" t="inlineStr">
        <is>
          <t>00:09:08</t>
        </is>
      </c>
      <c r="F3088" s="6" t="inlineStr">
        <is>
          <t>statement</t>
        </is>
      </c>
      <c r="G3088" s="8" t="inlineStr">
        <is>
          <t>Like you, I've been incredibly impressed with the work they've done in the event center. Their displays look incredible, and I love that they're recognizing local athletes in our community.</t>
        </is>
      </c>
      <c r="H3088" s="11" t="inlineStr">
        <is>
          <t>https://www.youtube.com/watch?v=l9ig1oVXFmI&amp;t=548s</t>
        </is>
      </c>
    </row>
    <row r="3089">
      <c r="A3089" s="6" t="inlineStr">
        <is>
          <t>2025-12-02</t>
        </is>
      </c>
      <c r="B3089" s="6" t="inlineStr">
        <is>
          <t>9</t>
        </is>
      </c>
      <c r="C3089" s="8" t="inlineStr">
        <is>
          <t>Steinbach Sports Heritage Committee - extend term to Dec 31, 2027, $15,000 grant, reappoint members</t>
        </is>
      </c>
      <c r="D3089" s="6" t="inlineStr">
        <is>
          <t>Susan Penner</t>
        </is>
      </c>
      <c r="E3089" s="6" t="inlineStr">
        <is>
          <t>00:09:08</t>
        </is>
      </c>
      <c r="F3089" s="6" t="inlineStr">
        <is>
          <t>statement</t>
        </is>
      </c>
      <c r="G3089" s="8" t="inlineStr">
        <is>
          <t>So I'm happy to make the motion for both the extension and also the $15,000 grant from the city. If you look at the— as you mentioned, they also are doing fundraising, so this is just a portion of what they're going to need.</t>
        </is>
      </c>
      <c r="H3089" s="11" t="inlineStr">
        <is>
          <t>https://www.youtube.com/watch?v=l9ig1oVXFmI&amp;t=548s</t>
        </is>
      </c>
    </row>
    <row r="3090">
      <c r="A3090" s="6" t="inlineStr">
        <is>
          <t>2025-12-02</t>
        </is>
      </c>
      <c r="B3090" s="6" t="inlineStr">
        <is>
          <t>9</t>
        </is>
      </c>
      <c r="C3090" s="8" t="inlineStr">
        <is>
          <t>Steinbach Sports Heritage Committee - extend term to Dec 31, 2027, $15,000 grant, reappoint members</t>
        </is>
      </c>
      <c r="D3090" s="6" t="inlineStr">
        <is>
          <t>Susan Penner</t>
        </is>
      </c>
      <c r="E3090" s="6" t="inlineStr">
        <is>
          <t>00:09:53</t>
        </is>
      </c>
      <c r="F3090" s="6" t="inlineStr">
        <is>
          <t>statement</t>
        </is>
      </c>
      <c r="G3090" s="8" t="inlineStr">
        <is>
          <t>also indicates their initiative, as it were. So I'm happy— yeah, I'm happy to move this motion. I really, really appreciate the work they're doing.</t>
        </is>
      </c>
      <c r="H3090" s="11" t="inlineStr">
        <is>
          <t>https://www.youtube.com/watch?v=l9ig1oVXFmI&amp;t=593s</t>
        </is>
      </c>
    </row>
    <row r="3091">
      <c r="A3091" s="6" t="inlineStr">
        <is>
          <t>2025-12-02</t>
        </is>
      </c>
      <c r="B3091" s="6" t="inlineStr">
        <is>
          <t>9</t>
        </is>
      </c>
      <c r="C3091" s="8" t="inlineStr">
        <is>
          <t>Steinbach Sports Heritage Committee - extend term to Dec 31, 2027, $15,000 grant, reappoint members</t>
        </is>
      </c>
      <c r="D3091" s="6" t="inlineStr">
        <is>
          <t>Susan Penner</t>
        </is>
      </c>
      <c r="E3091" s="6" t="inlineStr">
        <is>
          <t>00:10:20</t>
        </is>
      </c>
      <c r="F3091" s="6" t="inlineStr">
        <is>
          <t>statement</t>
        </is>
      </c>
      <c r="G3091" s="8" t="inlineStr">
        <is>
          <t>Maybe I'll also just add that it also includes reappointing the existing members.</t>
        </is>
      </c>
      <c r="H3091" s="11" t="inlineStr">
        <is>
          <t>https://www.youtube.com/watch?v=l9ig1oVXFmI&amp;t=620s</t>
        </is>
      </c>
    </row>
    <row r="3092">
      <c r="A3092" s="6" t="inlineStr">
        <is>
          <t>2025-12-02</t>
        </is>
      </c>
      <c r="B3092" s="6" t="inlineStr">
        <is>
          <t>9</t>
        </is>
      </c>
      <c r="C3092" s="8" t="inlineStr">
        <is>
          <t>Steinbach Sports Heritage Committee - extend term to Dec 31, 2027, $15,000 grant, reappoint members</t>
        </is>
      </c>
      <c r="D3092" s="6" t="inlineStr">
        <is>
          <t>Unidentified councillor</t>
        </is>
      </c>
      <c r="E3092" s="6" t="inlineStr">
        <is>
          <t>00:10:02</t>
        </is>
      </c>
      <c r="F3092" s="6" t="inlineStr">
        <is>
          <t>statement</t>
        </is>
      </c>
      <c r="G3092" s="8" t="inlineStr">
        <is>
          <t>I agree with Councillor Susan Penner with everything she said. I think it's very important that we celebrate our heritage in sports, and what I see so far is tremendous.</t>
        </is>
      </c>
      <c r="H3092" s="11" t="inlineStr">
        <is>
          <t>https://www.youtube.com/watch?v=l9ig1oVXFmI&amp;t=602s</t>
        </is>
      </c>
    </row>
    <row r="3093">
      <c r="A3093" s="6" t="inlineStr">
        <is>
          <t>2025-12-02</t>
        </is>
      </c>
      <c r="B3093" s="6" t="inlineStr">
        <is>
          <t>9</t>
        </is>
      </c>
      <c r="C3093" s="8" t="inlineStr">
        <is>
          <t>Steinbach Sports Heritage Committee - extend term to Dec 31, 2027, $15,000 grant, reappoint members</t>
        </is>
      </c>
      <c r="D3093" s="6" t="inlineStr">
        <is>
          <t>Unidentified councillor</t>
        </is>
      </c>
      <c r="E3093" s="6" t="inlineStr">
        <is>
          <t>00:10:02</t>
        </is>
      </c>
      <c r="F3093" s="6" t="inlineStr">
        <is>
          <t>statement</t>
        </is>
      </c>
      <c r="G3093" s="8" t="inlineStr">
        <is>
          <t>And if they continue that down that next wall at the event center, I think it'll be very good. So yeah, I would approve.</t>
        </is>
      </c>
      <c r="H3093" s="11" t="inlineStr">
        <is>
          <t>https://www.youtube.com/watch?v=l9ig1oVXFmI&amp;t=602s</t>
        </is>
      </c>
    </row>
    <row r="3094">
      <c r="A3094" s="6" t="inlineStr">
        <is>
          <t>2025-12-02</t>
        </is>
      </c>
      <c r="B3094" s="6" t="inlineStr">
        <is>
          <t>9</t>
        </is>
      </c>
      <c r="C3094" s="8" t="inlineStr">
        <is>
          <t>Steinbach Sports Heritage Committee - extend term to Dec 31, 2027, $15,000 grant, reappoint members</t>
        </is>
      </c>
      <c r="D3094" s="6" t="inlineStr">
        <is>
          <t>Mayor Earl Funk</t>
        </is>
      </c>
      <c r="E3094" s="6" t="inlineStr">
        <is>
          <t>00:07:06</t>
        </is>
      </c>
      <c r="F3094" s="6" t="inlineStr">
        <is>
          <t>statement</t>
        </is>
      </c>
      <c r="G3094" s="8" t="inlineStr">
        <is>
          <t>I think they've done a fantastic job of celebrating the heritage of sports in our community.</t>
        </is>
      </c>
      <c r="H3094" s="11" t="inlineStr">
        <is>
          <t>https://www.youtube.com/watch?v=l9ig1oVXFmI&amp;t=426s</t>
        </is>
      </c>
    </row>
    <row r="3095">
      <c r="A3095" s="6" t="inlineStr">
        <is>
          <t>2025-12-02</t>
        </is>
      </c>
      <c r="B3095" s="6" t="inlineStr">
        <is>
          <t>9</t>
        </is>
      </c>
      <c r="C3095" s="8" t="inlineStr">
        <is>
          <t>Steinbach Sports Heritage Committee - extend term to Dec 31, 2027, $15,000 grant, reappoint members</t>
        </is>
      </c>
      <c r="D3095" s="6" t="inlineStr">
        <is>
          <t>Mayor Earl Funk</t>
        </is>
      </c>
      <c r="E3095" s="6" t="inlineStr">
        <is>
          <t>00:07:06</t>
        </is>
      </c>
      <c r="F3095" s="6" t="inlineStr">
        <is>
          <t>statement</t>
        </is>
      </c>
      <c r="G3095" s="8" t="inlineStr">
        <is>
          <t>So I feel it's right to give them 2 more years to do what they've done.</t>
        </is>
      </c>
      <c r="H3095" s="11" t="inlineStr">
        <is>
          <t>https://www.youtube.com/watch?v=l9ig1oVXFmI&amp;t=426s</t>
        </is>
      </c>
    </row>
    <row r="3096">
      <c r="A3096" s="6" t="inlineStr">
        <is>
          <t>2025-12-02</t>
        </is>
      </c>
      <c r="B3096" s="6" t="inlineStr">
        <is>
          <t>9</t>
        </is>
      </c>
      <c r="C3096" s="8" t="inlineStr">
        <is>
          <t>Steinbach Sports Heritage Committee - extend term to Dec 31, 2027, $15,000 grant, reappoint members</t>
        </is>
      </c>
      <c r="D3096" s="6" t="inlineStr">
        <is>
          <t>Mayor Earl Funk</t>
        </is>
      </c>
      <c r="E3096" s="6" t="inlineStr">
        <is>
          <t>00:07:06</t>
        </is>
      </c>
      <c r="F3096" s="6" t="inlineStr">
        <is>
          <t>statement</t>
        </is>
      </c>
      <c r="G3096" s="8" t="inlineStr">
        <is>
          <t>They will also be doing fundraising. So I think really it's a small portion to pay to for them to continue to celebrate sports heritage.</t>
        </is>
      </c>
      <c r="H3096" s="11" t="inlineStr">
        <is>
          <t>https://www.youtube.com/watch?v=l9ig1oVXFmI&amp;t=426s</t>
        </is>
      </c>
    </row>
    <row r="3097">
      <c r="A3097" s="6" t="inlineStr">
        <is>
          <t>2025-12-02</t>
        </is>
      </c>
      <c r="B3097" s="6" t="inlineStr">
        <is>
          <t>10</t>
        </is>
      </c>
      <c r="C3097" s="8" t="inlineStr">
        <is>
          <t>Ratify appointment of D.P. to the Jake Epp Library Board (two-year term)</t>
        </is>
      </c>
      <c r="D3097" s="6" t="inlineStr">
        <is>
          <t>Unidentified councillor</t>
        </is>
      </c>
      <c r="E3097" s="6" t="inlineStr">
        <is>
          <t>00:11:12</t>
        </is>
      </c>
      <c r="F3097" s="6" t="inlineStr">
        <is>
          <t>statement</t>
        </is>
      </c>
      <c r="G3097" s="8" t="inlineStr">
        <is>
          <t>Just the only comment, thank you to Danny for being willing to come another 2 years on this.</t>
        </is>
      </c>
      <c r="H3097" s="11" t="inlineStr">
        <is>
          <t>https://www.youtube.com/watch?v=l9ig1oVXFmI&amp;t=672s</t>
        </is>
      </c>
    </row>
    <row r="3098">
      <c r="A3098" s="6" t="inlineStr">
        <is>
          <t>2025-12-02</t>
        </is>
      </c>
      <c r="B3098" s="6" t="inlineStr">
        <is>
          <t>10</t>
        </is>
      </c>
      <c r="C3098" s="8" t="inlineStr">
        <is>
          <t>Ratify appointment of D.P. to the Jake Epp Library Board (two-year term)</t>
        </is>
      </c>
      <c r="D3098" s="6" t="inlineStr">
        <is>
          <t>Mayor Earl Funk</t>
        </is>
      </c>
      <c r="E3098" s="6" t="inlineStr">
        <is>
          <t>00:10:35</t>
        </is>
      </c>
      <c r="F3098" s="6" t="inlineStr">
        <is>
          <t>statement</t>
        </is>
      </c>
      <c r="G3098" s="8" t="inlineStr">
        <is>
          <t>I have finally got ahold of Danny Plett and he has agreed to stay on for a second 2-year term. So I'd just like to have that ratified by a motion of Council.</t>
        </is>
      </c>
      <c r="H3098" s="11" t="inlineStr">
        <is>
          <t>https://www.youtube.com/watch?v=l9ig1oVXFmI&amp;t=635s</t>
        </is>
      </c>
    </row>
    <row r="3099">
      <c r="A3099" s="6" t="inlineStr">
        <is>
          <t>2025-12-02</t>
        </is>
      </c>
      <c r="B3099" s="6" t="inlineStr">
        <is>
          <t>11</t>
        </is>
      </c>
      <c r="C3099" s="8" t="inlineStr">
        <is>
          <t>2026 interim operating budget resolution</t>
        </is>
      </c>
      <c r="D3099" s="6" t="inlineStr">
        <is>
          <t>Damian Penner</t>
        </is>
      </c>
      <c r="E3099" s="6" t="inlineStr">
        <is>
          <t>00:12:00</t>
        </is>
      </c>
      <c r="F3099" s="6" t="inlineStr">
        <is>
          <t>statement</t>
        </is>
      </c>
      <c r="G3099" s="8" t="inlineStr">
        <is>
          <t>As you said that this is an interim budget, this would be funds that come out of the, full budget once it is released, but the government still goes on.</t>
        </is>
      </c>
      <c r="H3099" s="11" t="inlineStr">
        <is>
          <t>https://www.youtube.com/watch?v=l9ig1oVXFmI&amp;t=720s</t>
        </is>
      </c>
    </row>
    <row r="3100">
      <c r="A3100" s="6" t="inlineStr">
        <is>
          <t>2025-12-02</t>
        </is>
      </c>
      <c r="B3100" s="6" t="inlineStr">
        <is>
          <t>11</t>
        </is>
      </c>
      <c r="C3100" s="8" t="inlineStr">
        <is>
          <t>2026 interim operating budget resolution</t>
        </is>
      </c>
      <c r="D3100" s="6" t="inlineStr">
        <is>
          <t>Damian Penner</t>
        </is>
      </c>
      <c r="E3100" s="6" t="inlineStr">
        <is>
          <t>00:12:00</t>
        </is>
      </c>
      <c r="F3100" s="6" t="inlineStr">
        <is>
          <t>statement</t>
        </is>
      </c>
      <c r="G3100" s="8" t="inlineStr">
        <is>
          <t>And while we're still waiting to finalize it, usually in April, so if they need— we need that stopgap so that we can keep the water flowing and the sewer out of our city.</t>
        </is>
      </c>
      <c r="H3100" s="11" t="inlineStr">
        <is>
          <t>https://www.youtube.com/watch?v=l9ig1oVXFmI&amp;t=720s</t>
        </is>
      </c>
    </row>
    <row r="3101">
      <c r="A3101" s="6" t="inlineStr">
        <is>
          <t>2025-12-02</t>
        </is>
      </c>
      <c r="B3101" s="6" t="inlineStr">
        <is>
          <t>11</t>
        </is>
      </c>
      <c r="C3101" s="8" t="inlineStr">
        <is>
          <t>2026 interim operating budget resolution</t>
        </is>
      </c>
      <c r="D3101" s="6" t="inlineStr">
        <is>
          <t>Unidentified councillor</t>
        </is>
      </c>
      <c r="E3101" s="6" t="inlineStr">
        <is>
          <t>00:12:26</t>
        </is>
      </c>
      <c r="F3101" s="6" t="inlineStr">
        <is>
          <t>statement</t>
        </is>
      </c>
      <c r="G3101" s="8" t="inlineStr">
        <is>
          <t>Further to the words that you mentioned, Mr. Mayor, this is an interim budget, and I see it's for $12 million. Like Councillor Demong has said, it'll be repaid when the regular monies come in.</t>
        </is>
      </c>
      <c r="H3101" s="11" t="inlineStr">
        <is>
          <t>https://www.youtube.com/watch?v=l9ig1oVXFmI&amp;t=746s</t>
        </is>
      </c>
    </row>
    <row r="3102">
      <c r="A3102" s="6" t="inlineStr">
        <is>
          <t>2025-12-02</t>
        </is>
      </c>
      <c r="B3102" s="6" t="inlineStr">
        <is>
          <t>11</t>
        </is>
      </c>
      <c r="C3102" s="8" t="inlineStr">
        <is>
          <t>2026 interim operating budget resolution</t>
        </is>
      </c>
      <c r="D3102" s="6" t="inlineStr">
        <is>
          <t>Mayor Earl Funk</t>
        </is>
      </c>
      <c r="E3102" s="6" t="inlineStr">
        <is>
          <t>00:11:18</t>
        </is>
      </c>
      <c r="F3102" s="6" t="inlineStr">
        <is>
          <t>statement</t>
        </is>
      </c>
      <c r="G3102" s="8" t="inlineStr">
        <is>
          <t>Council, this is something we have to do every year. We need an interim operating budget Well, we are running from January 1st to when we are actually approving our budget for 2026.</t>
        </is>
      </c>
      <c r="H3102" s="11" t="inlineStr">
        <is>
          <t>https://www.youtube.com/watch?v=l9ig1oVXFmI&amp;t=678s</t>
        </is>
      </c>
    </row>
    <row r="3103">
      <c r="A3103" s="6" t="inlineStr">
        <is>
          <t>2025-12-02</t>
        </is>
      </c>
      <c r="B3103" s="6" t="inlineStr">
        <is>
          <t>11</t>
        </is>
      </c>
      <c r="C3103" s="8" t="inlineStr">
        <is>
          <t>2026 interim operating budget resolution</t>
        </is>
      </c>
      <c r="D3103" s="6" t="inlineStr">
        <is>
          <t>Mayor Earl Funk</t>
        </is>
      </c>
      <c r="E3103" s="6" t="inlineStr">
        <is>
          <t>00:12:45</t>
        </is>
      </c>
      <c r="F3103" s="6" t="inlineStr">
        <is>
          <t>statement</t>
        </is>
      </c>
      <c r="G3103" s="8" t="inlineStr">
        <is>
          <t>Yes, council, it's important to keep the lights on.</t>
        </is>
      </c>
      <c r="H3103" s="11" t="inlineStr">
        <is>
          <t>https://www.youtube.com/watch?v=l9ig1oVXFmI&amp;t=765s</t>
        </is>
      </c>
    </row>
    <row r="3104">
      <c r="A3104" s="6" t="inlineStr">
        <is>
          <t>2025-12-02</t>
        </is>
      </c>
      <c r="B3104" s="6" t="inlineStr">
        <is>
          <t>12</t>
        </is>
      </c>
      <c r="C3104" s="8" t="inlineStr">
        <is>
          <t>Supplementary realty taxes added to 2025 assessment roll ($876,457.09)</t>
        </is>
      </c>
      <c r="D3104" s="6" t="inlineStr">
        <is>
          <t>Michael Zwaagstra</t>
        </is>
      </c>
      <c r="E3104" s="6" t="inlineStr">
        <is>
          <t>00:13:51</t>
        </is>
      </c>
      <c r="F3104" s="6" t="inlineStr">
        <is>
          <t>motion</t>
        </is>
      </c>
      <c r="G3104" s="8" t="inlineStr">
        <is>
          <t>Motion to approve.</t>
        </is>
      </c>
      <c r="H3104" s="11" t="inlineStr">
        <is>
          <t>https://www.youtube.com/watch?v=l9ig1oVXFmI&amp;t=831s</t>
        </is>
      </c>
    </row>
    <row r="3105">
      <c r="A3105" s="6" t="inlineStr">
        <is>
          <t>2025-12-02</t>
        </is>
      </c>
      <c r="B3105" s="6" t="inlineStr">
        <is>
          <t>12</t>
        </is>
      </c>
      <c r="C3105" s="8" t="inlineStr">
        <is>
          <t>Supplementary realty taxes added to 2025 assessment roll ($876,457.09)</t>
        </is>
      </c>
      <c r="D3105" s="6" t="inlineStr">
        <is>
          <t>Michael Zwaagstra</t>
        </is>
      </c>
      <c r="E3105" s="6" t="inlineStr">
        <is>
          <t>00:13:55</t>
        </is>
      </c>
      <c r="F3105" s="6" t="inlineStr">
        <is>
          <t>statement</t>
        </is>
      </c>
      <c r="G3105" s="8" t="inlineStr">
        <is>
          <t>As you noted, these are, we always budget every year for extra tax revenue that comes in when new buildings get built.</t>
        </is>
      </c>
      <c r="H3105" s="11" t="inlineStr">
        <is>
          <t>https://www.youtube.com/watch?v=l9ig1oVXFmI&amp;t=835s</t>
        </is>
      </c>
    </row>
    <row r="3106">
      <c r="A3106" s="6" t="inlineStr">
        <is>
          <t>2025-12-02</t>
        </is>
      </c>
      <c r="B3106" s="6" t="inlineStr">
        <is>
          <t>12</t>
        </is>
      </c>
      <c r="C3106" s="8" t="inlineStr">
        <is>
          <t>Supplementary realty taxes added to 2025 assessment roll ($876,457.09)</t>
        </is>
      </c>
      <c r="D3106" s="6" t="inlineStr">
        <is>
          <t>Michael Zwaagstra</t>
        </is>
      </c>
      <c r="E3106" s="6" t="inlineStr">
        <is>
          <t>00:13:55</t>
        </is>
      </c>
      <c r="F3106" s="6" t="inlineStr">
        <is>
          <t>statement</t>
        </is>
      </c>
      <c r="G3106" s="8" t="inlineStr">
        <is>
          <t>And as you noted, before we get too excited at this number, almost all of this is already budgeted for. So it's actually very, very close to what we budgeted.</t>
        </is>
      </c>
      <c r="H3106" s="11" t="inlineStr">
        <is>
          <t>https://www.youtube.com/watch?v=l9ig1oVXFmI&amp;t=835s</t>
        </is>
      </c>
    </row>
    <row r="3107">
      <c r="A3107" s="6" t="inlineStr">
        <is>
          <t>2025-12-02</t>
        </is>
      </c>
      <c r="B3107" s="6" t="inlineStr">
        <is>
          <t>12</t>
        </is>
      </c>
      <c r="C3107" s="8" t="inlineStr">
        <is>
          <t>Supplementary realty taxes added to 2025 assessment roll ($876,457.09)</t>
        </is>
      </c>
      <c r="D3107" s="6" t="inlineStr">
        <is>
          <t>Michael Zwaagstra</t>
        </is>
      </c>
      <c r="E3107" s="6" t="inlineStr">
        <is>
          <t>00:13:55</t>
        </is>
      </c>
      <c r="F3107" s="6" t="inlineStr">
        <is>
          <t>statement</t>
        </is>
      </c>
      <c r="G3107" s="8" t="inlineStr">
        <is>
          <t>And so this is good that we get these supplementary taxes, but we do account for it in the budget too. So there is no, there is no windfall here.</t>
        </is>
      </c>
      <c r="H3107" s="11" t="inlineStr">
        <is>
          <t>https://www.youtube.com/watch?v=l9ig1oVXFmI&amp;t=835s</t>
        </is>
      </c>
    </row>
    <row r="3108">
      <c r="A3108" s="6" t="inlineStr">
        <is>
          <t>2025-12-02</t>
        </is>
      </c>
      <c r="B3108" s="6" t="inlineStr">
        <is>
          <t>12</t>
        </is>
      </c>
      <c r="C3108" s="8" t="inlineStr">
        <is>
          <t>Supplementary realty taxes added to 2025 assessment roll ($876,457.09)</t>
        </is>
      </c>
      <c r="D3108" s="6" t="inlineStr">
        <is>
          <t>Unidentified councillor</t>
        </is>
      </c>
      <c r="E3108" s="6" t="inlineStr">
        <is>
          <t>00:14:26</t>
        </is>
      </c>
      <c r="F3108" s="6" t="inlineStr">
        <is>
          <t>statement</t>
        </is>
      </c>
      <c r="G3108" s="8" t="inlineStr">
        <is>
          <t>Yeah, this is extra money. It's strictly due to new development. And so let's keep developing because that way we can keep the budget increased and growing.</t>
        </is>
      </c>
      <c r="H3108" s="11" t="inlineStr">
        <is>
          <t>https://www.youtube.com/watch?v=l9ig1oVXFmI&amp;t=866s</t>
        </is>
      </c>
    </row>
    <row r="3109">
      <c r="A3109" s="6" t="inlineStr">
        <is>
          <t>2025-12-02</t>
        </is>
      </c>
      <c r="B3109" s="6" t="inlineStr">
        <is>
          <t>12</t>
        </is>
      </c>
      <c r="C3109" s="8" t="inlineStr">
        <is>
          <t>Supplementary realty taxes added to 2025 assessment roll ($876,457.09)</t>
        </is>
      </c>
      <c r="D3109" s="6" t="inlineStr">
        <is>
          <t>Mayor Earl Funk</t>
        </is>
      </c>
      <c r="E3109" s="6" t="inlineStr">
        <is>
          <t>00:12:45</t>
        </is>
      </c>
      <c r="F3109" s="6" t="inlineStr">
        <is>
          <t>statement</t>
        </is>
      </c>
      <c r="G3109" s="8" t="inlineStr">
        <is>
          <t>These are just properties that have come online in 2025, and these are taxes that are added to the tax roll that are— that have not been— this is brand new for this year.</t>
        </is>
      </c>
      <c r="H3109" s="11" t="inlineStr">
        <is>
          <t>https://www.youtube.com/watch?v=l9ig1oVXFmI&amp;t=765s</t>
        </is>
      </c>
    </row>
    <row r="3110">
      <c r="A3110" s="6" t="inlineStr">
        <is>
          <t>2025-12-02</t>
        </is>
      </c>
      <c r="B3110" s="6" t="inlineStr">
        <is>
          <t>12</t>
        </is>
      </c>
      <c r="C3110" s="8" t="inlineStr">
        <is>
          <t>Supplementary realty taxes added to 2025 assessment roll ($876,457.09)</t>
        </is>
      </c>
      <c r="D3110" s="6" t="inlineStr">
        <is>
          <t>Mayor Earl Funk</t>
        </is>
      </c>
      <c r="E3110" s="6" t="inlineStr">
        <is>
          <t>00:12:45</t>
        </is>
      </c>
      <c r="F3110" s="6" t="inlineStr">
        <is>
          <t>statement</t>
        </is>
      </c>
      <c r="G3110" s="8" t="inlineStr">
        <is>
          <t>That's pretty good budgeting on our city staff. But we need to approve these by resolution.</t>
        </is>
      </c>
      <c r="H3110" s="11" t="inlineStr">
        <is>
          <t>https://www.youtube.com/watch?v=l9ig1oVXFmI&amp;t=765s</t>
        </is>
      </c>
    </row>
    <row r="3111">
      <c r="A3111" s="6" t="inlineStr">
        <is>
          <t>2025-12-02</t>
        </is>
      </c>
      <c r="B3111" s="6" t="inlineStr">
        <is>
          <t>14</t>
        </is>
      </c>
      <c r="C3111" s="8" t="inlineStr">
        <is>
          <t>2026 operating borrowing resolution - RBC, up to $2,000,000 at prime minus 0.25%</t>
        </is>
      </c>
      <c r="D3111" s="6" t="inlineStr">
        <is>
          <t>Damian Penner</t>
        </is>
      </c>
      <c r="E3111" s="6" t="inlineStr">
        <is>
          <t>00:16:27</t>
        </is>
      </c>
      <c r="F3111" s="6" t="inlineStr">
        <is>
          <t>question</t>
        </is>
      </c>
      <c r="G3111" s="8" t="inlineStr">
        <is>
          <t>Through you, just with regards to at the very beginning, it says the borrowing rate is going to be prime interest rate less 0.25%. Is that accurate?</t>
        </is>
      </c>
      <c r="H3111" s="11" t="inlineStr">
        <is>
          <t>https://www.youtube.com/watch?v=l9ig1oVXFmI&amp;t=987s</t>
        </is>
      </c>
    </row>
    <row r="3112">
      <c r="A3112" s="6" t="inlineStr">
        <is>
          <t>2025-12-02</t>
        </is>
      </c>
      <c r="B3112" s="6" t="inlineStr">
        <is>
          <t>14</t>
        </is>
      </c>
      <c r="C3112" s="8" t="inlineStr">
        <is>
          <t>2026 operating borrowing resolution - RBC, up to $2,000,000 at prime minus 0.25%</t>
        </is>
      </c>
      <c r="D3112" s="6" t="inlineStr">
        <is>
          <t>Damian Penner</t>
        </is>
      </c>
      <c r="E3112" s="6" t="inlineStr">
        <is>
          <t>00:16:36</t>
        </is>
      </c>
      <c r="F3112" s="6" t="inlineStr">
        <is>
          <t>statement</t>
        </is>
      </c>
      <c r="G3112" s="8" t="inlineStr">
        <is>
          <t>It's plus 0.25. So I'm glad that you negotiated a fantastic rate and I'm happy to move the resolution.</t>
        </is>
      </c>
      <c r="H3112" s="11" t="inlineStr">
        <is>
          <t>https://www.youtube.com/watch?v=l9ig1oVXFmI&amp;t=996s</t>
        </is>
      </c>
    </row>
    <row r="3113">
      <c r="A3113" s="6" t="inlineStr">
        <is>
          <t>2025-12-16</t>
        </is>
      </c>
      <c r="B3113" s="6" t="inlineStr">
        <is>
          <t>7/8</t>
        </is>
      </c>
      <c r="C3113" s="8" t="inlineStr">
        <is>
          <t>Public hearing and decision - Subdivision 4451-2025-9173 (Rosebrook Trail &amp; Pacific Bay; 41 residential lots and extension of Pacific Bay)</t>
        </is>
      </c>
      <c r="D3113" s="6" t="inlineStr">
        <is>
          <t>Michael Zwaagstra</t>
        </is>
      </c>
      <c r="E3113" s="6" t="inlineStr">
        <is>
          <t>00:08:23</t>
        </is>
      </c>
      <c r="F3113" s="6" t="inlineStr">
        <is>
          <t>motion</t>
        </is>
      </c>
      <c r="G3113" s="8" t="inlineStr">
        <is>
          <t>I'll make a motion to approve.</t>
        </is>
      </c>
      <c r="H3113" s="11" t="inlineStr">
        <is>
          <t>https://www.youtube.com/watch?v=tfWM0QFa9YQ&amp;t=503s</t>
        </is>
      </c>
    </row>
    <row r="3114">
      <c r="A3114" s="6" t="inlineStr">
        <is>
          <t>2025-12-16</t>
        </is>
      </c>
      <c r="B3114" s="6" t="inlineStr">
        <is>
          <t>7/8</t>
        </is>
      </c>
      <c r="C3114" s="8" t="inlineStr">
        <is>
          <t>Public hearing and decision - Subdivision 4451-2025-9173 (Rosebrook Trail &amp; Pacific Bay; 41 residential lots and extension of Pacific Bay)</t>
        </is>
      </c>
      <c r="D3114" s="6" t="inlineStr">
        <is>
          <t>Michael Zwaagstra</t>
        </is>
      </c>
      <c r="E3114" s="6" t="inlineStr">
        <is>
          <t>00:08:26</t>
        </is>
      </c>
      <c r="F3114" s="6" t="inlineStr">
        <is>
          <t>statement</t>
        </is>
      </c>
      <c r="G3114" s="8" t="inlineStr">
        <is>
          <t>This is a subdivision that would allow for the creation of 41 residential lots and the extension of Pacific Bay. It's obviously good to see continued growth in Steinbach, and of course we've seen a lot of growth in the Park Hill subdivision.</t>
        </is>
      </c>
      <c r="H3114" s="11" t="inlineStr">
        <is>
          <t>https://www.youtube.com/watch?v=tfWM0QFa9YQ&amp;t=506s</t>
        </is>
      </c>
    </row>
    <row r="3115">
      <c r="A3115" s="6" t="inlineStr">
        <is>
          <t>2025-12-16</t>
        </is>
      </c>
      <c r="B3115" s="6" t="inlineStr">
        <is>
          <t>7/8</t>
        </is>
      </c>
      <c r="C3115" s="8" t="inlineStr">
        <is>
          <t>Public hearing and decision - Subdivision 4451-2025-9173 (Rosebrook Trail &amp; Pacific Bay; 41 residential lots and extension of Pacific Bay)</t>
        </is>
      </c>
      <c r="D3115" s="6" t="inlineStr">
        <is>
          <t>Michael Zwaagstra</t>
        </is>
      </c>
      <c r="E3115" s="6" t="inlineStr">
        <is>
          <t>00:08:26</t>
        </is>
      </c>
      <c r="F3115" s="6" t="inlineStr">
        <is>
          <t>statement</t>
        </is>
      </c>
      <c r="G3115" s="8" t="inlineStr">
        <is>
          <t>And so all parts of Steinbach are growing, and this is, this is yet another example of it. So I think it makes sense to</t>
        </is>
      </c>
      <c r="H3115" s="11" t="inlineStr">
        <is>
          <t>https://www.youtube.com/watch?v=tfWM0QFa9YQ&amp;t=506s</t>
        </is>
      </c>
    </row>
    <row r="3116">
      <c r="A3116" s="6" t="inlineStr">
        <is>
          <t>2025-12-16</t>
        </is>
      </c>
      <c r="B3116" s="6" t="inlineStr">
        <is>
          <t>7/8</t>
        </is>
      </c>
      <c r="C3116" s="8" t="inlineStr">
        <is>
          <t>Public hearing and decision - Subdivision 4451-2025-9173 (Rosebrook Trail &amp; Pacific Bay; 41 residential lots and extension of Pacific Bay)</t>
        </is>
      </c>
      <c r="D3116" s="6" t="inlineStr">
        <is>
          <t>Mayor Earl Funk</t>
        </is>
      </c>
      <c r="E3116" s="6" t="inlineStr">
        <is>
          <t>00:08:50</t>
        </is>
      </c>
      <c r="F3116" s="6" t="inlineStr">
        <is>
          <t>statement</t>
        </is>
      </c>
      <c r="G3116" s="8" t="inlineStr">
        <is>
          <t>Yes, council, I think this is a good subdivision. Once again, this will allow for various types of housing, a good mix of single-family, two-family dwellings, and also multifamily. So it will take care of the needs of our community. So I will also support this motion.</t>
        </is>
      </c>
      <c r="H3116" s="11" t="inlineStr">
        <is>
          <t>https://www.youtube.com/watch?v=tfWM0QFa9YQ&amp;t=530s</t>
        </is>
      </c>
    </row>
    <row r="3117">
      <c r="A3117" s="6" t="inlineStr">
        <is>
          <t>2025-12-16</t>
        </is>
      </c>
      <c r="B3117" s="6" t="inlineStr">
        <is>
          <t>9/10/11</t>
        </is>
      </c>
      <c r="C3117" s="8" t="inlineStr">
        <is>
          <t>Public hearing and By-Law 2268 2nd &amp; 3rd reading - rezoning Rosebrook Trail &amp; Pacific Bay lots to RLD / RMD</t>
        </is>
      </c>
      <c r="D3117" s="6" t="inlineStr">
        <is>
          <t>Susan Penner</t>
        </is>
      </c>
      <c r="E3117" s="6" t="inlineStr">
        <is>
          <t>00:12:02</t>
        </is>
      </c>
      <c r="F3117" s="6" t="inlineStr">
        <is>
          <t>statement</t>
        </is>
      </c>
      <c r="G3117" s="8" t="inlineStr">
        <is>
          <t>This is a situation where when development is designed, you don't always know what the supply and demand is going to be for housing. So I think it's important that council is flexible in situations like this, as we traditionally have been.</t>
        </is>
      </c>
      <c r="H3117" s="11" t="inlineStr">
        <is>
          <t>https://www.youtube.com/watch?v=tfWM0QFa9YQ&amp;t=722s</t>
        </is>
      </c>
    </row>
    <row r="3118">
      <c r="A3118" s="6" t="inlineStr">
        <is>
          <t>2025-12-16</t>
        </is>
      </c>
      <c r="B3118" s="6" t="inlineStr">
        <is>
          <t>9/10/11</t>
        </is>
      </c>
      <c r="C3118" s="8" t="inlineStr">
        <is>
          <t>Public hearing and By-Law 2268 2nd &amp; 3rd reading - rezoning Rosebrook Trail &amp; Pacific Bay lots to RLD / RMD</t>
        </is>
      </c>
      <c r="D3118" s="6" t="inlineStr">
        <is>
          <t>Susan Penner</t>
        </is>
      </c>
      <c r="E3118" s="6" t="inlineStr">
        <is>
          <t>00:12:02</t>
        </is>
      </c>
      <c r="F3118" s="6" t="inlineStr">
        <is>
          <t>statement</t>
        </is>
      </c>
      <c r="G3118" s="8" t="inlineStr">
        <is>
          <t>And developers generally know best where the needs are in terms of housing our community. So it makes sense if requesting a change in zoning, that we approve it to accommodate that.</t>
        </is>
      </c>
      <c r="H3118" s="11" t="inlineStr">
        <is>
          <t>https://www.youtube.com/watch?v=tfWM0QFa9YQ&amp;t=722s</t>
        </is>
      </c>
    </row>
    <row r="3119">
      <c r="A3119" s="6" t="inlineStr">
        <is>
          <t>2025-12-16</t>
        </is>
      </c>
      <c r="B3119" s="6" t="inlineStr">
        <is>
          <t>9/10/11</t>
        </is>
      </c>
      <c r="C3119" s="8" t="inlineStr">
        <is>
          <t>Public hearing and By-Law 2268 2nd &amp; 3rd reading - rezoning Rosebrook Trail &amp; Pacific Bay lots to RLD / RMD</t>
        </is>
      </c>
      <c r="D3119" s="6" t="inlineStr">
        <is>
          <t>Susan Penner</t>
        </is>
      </c>
      <c r="E3119" s="6" t="inlineStr">
        <is>
          <t>00:17:33</t>
        </is>
      </c>
      <c r="F3119" s="6" t="inlineStr">
        <is>
          <t>reply</t>
        </is>
      </c>
      <c r="G3119" s="8" t="inlineStr">
        <is>
          <t>It's very common for bays and crescents, et cetera, not to have sidewalks in them. So to make that commitment doesn't seem consistent with how we generally operate. So I'm comfortable with the motion.</t>
        </is>
      </c>
      <c r="H3119" s="11" t="inlineStr">
        <is>
          <t>https://www.youtube.com/watch?v=tfWM0QFa9YQ&amp;t=1053s</t>
        </is>
      </c>
    </row>
    <row r="3120">
      <c r="A3120" s="6" t="inlineStr">
        <is>
          <t>2025-12-16</t>
        </is>
      </c>
      <c r="B3120" s="6" t="inlineStr">
        <is>
          <t>9/10/11</t>
        </is>
      </c>
      <c r="C3120" s="8" t="inlineStr">
        <is>
          <t>Public hearing and By-Law 2268 2nd &amp; 3rd reading - rezoning Rosebrook Trail &amp; Pacific Bay lots to RLD / RMD</t>
        </is>
      </c>
      <c r="D3120" s="6" t="inlineStr">
        <is>
          <t>Bill Hiebert</t>
        </is>
      </c>
      <c r="E3120" s="6" t="inlineStr">
        <is>
          <t>00:12:34</t>
        </is>
      </c>
      <c r="F3120" s="6" t="inlineStr">
        <is>
          <t>statement</t>
        </is>
      </c>
      <c r="G3120" s="8" t="inlineStr">
        <is>
          <t>We definitely in this area of the city, we have a lot of duplexes and medium-density housing, so I guess that's in demand at this point, and I think it's a good plan for the area.</t>
        </is>
      </c>
      <c r="H3120" s="11" t="inlineStr">
        <is>
          <t>https://www.youtube.com/watch?v=tfWM0QFa9YQ&amp;t=754s</t>
        </is>
      </c>
    </row>
    <row r="3121">
      <c r="A3121" s="6" t="inlineStr">
        <is>
          <t>2025-12-16</t>
        </is>
      </c>
      <c r="B3121" s="6" t="inlineStr">
        <is>
          <t>9/10/11</t>
        </is>
      </c>
      <c r="C3121" s="8" t="inlineStr">
        <is>
          <t>Public hearing and By-Law 2268 2nd &amp; 3rd reading - rezoning Rosebrook Trail &amp; Pacific Bay lots to RLD / RMD</t>
        </is>
      </c>
      <c r="D3121" s="6" t="inlineStr">
        <is>
          <t>Michael Zwaagstra</t>
        </is>
      </c>
      <c r="E3121" s="6" t="inlineStr">
        <is>
          <t>00:13:25</t>
        </is>
      </c>
      <c r="F3121" s="6" t="inlineStr">
        <is>
          <t>question</t>
        </is>
      </c>
      <c r="G3121" s="8" t="inlineStr">
        <is>
          <t>The letter states that there's a— it's a conditional objection and basically raising concerns about sidewalks and walkways and asking either for confirmation that sidewalks sidewalks are already included or planned or that they will be added, that the plan will be changed to add them.</t>
        </is>
      </c>
      <c r="H3121" s="11" t="inlineStr">
        <is>
          <t>https://www.youtube.com/watch?v=tfWM0QFa9YQ&amp;t=805s</t>
        </is>
      </c>
    </row>
    <row r="3122">
      <c r="A3122" s="6" t="inlineStr">
        <is>
          <t>2025-12-16</t>
        </is>
      </c>
      <c r="B3122" s="6" t="inlineStr">
        <is>
          <t>9/10/11</t>
        </is>
      </c>
      <c r="C3122" s="8" t="inlineStr">
        <is>
          <t>Public hearing and By-Law 2268 2nd &amp; 3rd reading - rezoning Rosebrook Trail &amp; Pacific Bay lots to RLD / RMD</t>
        </is>
      </c>
      <c r="D3122" s="6" t="inlineStr">
        <is>
          <t>Michael Zwaagstra</t>
        </is>
      </c>
      <c r="E3122" s="6" t="inlineStr">
        <is>
          <t>00:13:25</t>
        </is>
      </c>
      <c r="F3122" s="6" t="inlineStr">
        <is>
          <t>statement</t>
        </is>
      </c>
      <c r="G3122" s="8" t="inlineStr">
        <is>
          <t>My understanding is that it's pretty standard practice in the city that we always have sidewalks that are planned, but they don't go in right away.</t>
        </is>
      </c>
      <c r="H3122" s="11" t="inlineStr">
        <is>
          <t>https://www.youtube.com/watch?v=tfWM0QFa9YQ&amp;t=805s</t>
        </is>
      </c>
    </row>
    <row r="3123">
      <c r="A3123" s="6" t="inlineStr">
        <is>
          <t>2025-12-16</t>
        </is>
      </c>
      <c r="B3123" s="6" t="inlineStr">
        <is>
          <t>9/10/11</t>
        </is>
      </c>
      <c r="C3123" s="8" t="inlineStr">
        <is>
          <t>Public hearing and By-Law 2268 2nd &amp; 3rd reading - rezoning Rosebrook Trail &amp; Pacific Bay lots to RLD / RMD</t>
        </is>
      </c>
      <c r="D3123" s="6" t="inlineStr">
        <is>
          <t>Michael Zwaagstra</t>
        </is>
      </c>
      <c r="E3123" s="6" t="inlineStr">
        <is>
          <t>00:15:42</t>
        </is>
      </c>
      <c r="F3123" s="6" t="inlineStr">
        <is>
          <t>question</t>
        </is>
      </c>
      <c r="G3123" s="8" t="inlineStr">
        <is>
          <t>The way this is worded, does that mean that this would count as an objection or not?</t>
        </is>
      </c>
      <c r="H3123" s="11" t="inlineStr">
        <is>
          <t>https://www.youtube.com/watch?v=tfWM0QFa9YQ&amp;t=942s</t>
        </is>
      </c>
    </row>
    <row r="3124">
      <c r="A3124" s="6" t="inlineStr">
        <is>
          <t>2025-12-16</t>
        </is>
      </c>
      <c r="B3124" s="6" t="inlineStr">
        <is>
          <t>9/10/11</t>
        </is>
      </c>
      <c r="C3124" s="8" t="inlineStr">
        <is>
          <t>Public hearing and By-Law 2268 2nd &amp; 3rd reading - rezoning Rosebrook Trail &amp; Pacific Bay lots to RLD / RMD</t>
        </is>
      </c>
      <c r="D3124" s="6" t="inlineStr">
        <is>
          <t>Michael Zwaagstra</t>
        </is>
      </c>
      <c r="E3124" s="6" t="inlineStr">
        <is>
          <t>00:17:16</t>
        </is>
      </c>
      <c r="F3124" s="6" t="inlineStr">
        <is>
          <t>statement</t>
        </is>
      </c>
      <c r="G3124" s="8" t="inlineStr">
        <is>
          <t>I will vote in favor as well. I respect the right to object, but based on all the information here, I think it makes sense to proceed. We don't put a sidewalk in every single street. We put them where it makes sense to do so.</t>
        </is>
      </c>
      <c r="H3124" s="11" t="inlineStr">
        <is>
          <t>https://www.youtube.com/watch?v=tfWM0QFa9YQ&amp;t=1036s</t>
        </is>
      </c>
    </row>
    <row r="3125">
      <c r="A3125" s="6" t="inlineStr">
        <is>
          <t>2025-12-16</t>
        </is>
      </c>
      <c r="B3125" s="6" t="inlineStr">
        <is>
          <t>9/10/11</t>
        </is>
      </c>
      <c r="C3125" s="8" t="inlineStr">
        <is>
          <t>Public hearing and By-Law 2268 2nd &amp; 3rd reading - rezoning Rosebrook Trail &amp; Pacific Bay lots to RLD / RMD</t>
        </is>
      </c>
      <c r="D3125" s="6" t="inlineStr">
        <is>
          <t>Mayor Earl Funk</t>
        </is>
      </c>
      <c r="E3125" s="6" t="inlineStr">
        <is>
          <t>00:17:58</t>
        </is>
      </c>
      <c r="F3125" s="6" t="inlineStr">
        <is>
          <t>statement</t>
        </is>
      </c>
      <c r="G3125" s="8" t="inlineStr">
        <is>
          <t>Will they be on every street? Possibly not. If the street doesn't require it, there won't be a sidewalk there.</t>
        </is>
      </c>
      <c r="H3125" s="11" t="inlineStr">
        <is>
          <t>https://www.youtube.com/watch?v=tfWM0QFa9YQ&amp;t=1078s</t>
        </is>
      </c>
    </row>
    <row r="3126">
      <c r="A3126" s="6" t="inlineStr">
        <is>
          <t>2025-12-16</t>
        </is>
      </c>
      <c r="B3126" s="6" t="inlineStr">
        <is>
          <t>9/10/11</t>
        </is>
      </c>
      <c r="C3126" s="8" t="inlineStr">
        <is>
          <t>Public hearing and By-Law 2268 2nd &amp; 3rd reading - rezoning Rosebrook Trail &amp; Pacific Bay lots to RLD / RMD</t>
        </is>
      </c>
      <c r="D3126" s="6" t="inlineStr">
        <is>
          <t>Mayor Earl Funk</t>
        </is>
      </c>
      <c r="E3126" s="6" t="inlineStr">
        <is>
          <t>00:17:58</t>
        </is>
      </c>
      <c r="F3126" s="6" t="inlineStr">
        <is>
          <t>statement</t>
        </is>
      </c>
      <c r="G3126" s="8" t="inlineStr">
        <is>
          <t>So sidewalks will be built. They won't be built on every street, but I think our staff will make sure that they're built on appropriate streets and that'll be taken care of.</t>
        </is>
      </c>
      <c r="H3126" s="11" t="inlineStr">
        <is>
          <t>https://www.youtube.com/watch?v=tfWM0QFa9YQ&amp;t=1078s</t>
        </is>
      </c>
    </row>
    <row r="3127">
      <c r="A3127" s="6" t="inlineStr">
        <is>
          <t>2025-12-16</t>
        </is>
      </c>
      <c r="B3127" s="6" t="inlineStr">
        <is>
          <t>9/10/11</t>
        </is>
      </c>
      <c r="C3127" s="8" t="inlineStr">
        <is>
          <t>Public hearing and By-Law 2268 2nd &amp; 3rd reading - rezoning Rosebrook Trail &amp; Pacific Bay lots to RLD / RMD</t>
        </is>
      </c>
      <c r="D3127" s="6" t="inlineStr">
        <is>
          <t>Mayor Earl Funk</t>
        </is>
      </c>
      <c r="E3127" s="6" t="inlineStr">
        <is>
          <t>00:17:58</t>
        </is>
      </c>
      <c r="F3127" s="6" t="inlineStr">
        <is>
          <t>statement</t>
        </is>
      </c>
      <c r="G3127" s="8" t="inlineStr">
        <is>
          <t>As far as the rest, the rezoning makes sense. The developers should know best what is selling in their developments and what needs to be built.</t>
        </is>
      </c>
      <c r="H3127" s="11" t="inlineStr">
        <is>
          <t>https://www.youtube.com/watch?v=tfWM0QFa9YQ&amp;t=1078s</t>
        </is>
      </c>
    </row>
    <row r="3128">
      <c r="A3128" s="6" t="inlineStr">
        <is>
          <t>2025-12-16</t>
        </is>
      </c>
      <c r="B3128" s="6" t="inlineStr">
        <is>
          <t>12/13/14</t>
        </is>
      </c>
      <c r="C3128" s="8" t="inlineStr">
        <is>
          <t>Public hearing and decision - Conditional Use CU-2025-05 (190-206 First Street; multi-family residential in C1 zone)</t>
        </is>
      </c>
      <c r="D3128" s="6" t="inlineStr">
        <is>
          <t>Jake Hiebert</t>
        </is>
      </c>
      <c r="E3128" s="6" t="inlineStr">
        <is>
          <t>00:40:22</t>
        </is>
      </c>
      <c r="F3128" s="6" t="inlineStr">
        <is>
          <t>statement</t>
        </is>
      </c>
      <c r="G3128" s="8" t="inlineStr">
        <is>
          <t>As already has been stated, the developer is exceeding the parking requirements. As Steinbach continues to grow, the demand for multi- family housing remains strong.</t>
        </is>
      </c>
      <c r="H3128" s="11" t="inlineStr">
        <is>
          <t>https://www.youtube.com/watch?v=tfWM0QFa9YQ&amp;t=2422s</t>
        </is>
      </c>
    </row>
    <row r="3129">
      <c r="A3129" s="6" t="inlineStr">
        <is>
          <t>2025-12-16</t>
        </is>
      </c>
      <c r="B3129" s="6" t="inlineStr">
        <is>
          <t>12/13/14</t>
        </is>
      </c>
      <c r="C3129" s="8" t="inlineStr">
        <is>
          <t>Public hearing and decision - Conditional Use CU-2025-05 (190-206 First Street; multi-family residential in C1 zone)</t>
        </is>
      </c>
      <c r="D3129" s="6" t="inlineStr">
        <is>
          <t>Jake Hiebert</t>
        </is>
      </c>
      <c r="E3129" s="6" t="inlineStr">
        <is>
          <t>00:40:22</t>
        </is>
      </c>
      <c r="F3129" s="6" t="inlineStr">
        <is>
          <t>statement</t>
        </is>
      </c>
      <c r="G3129" s="8" t="inlineStr">
        <is>
          <t>And the integrating higher-density residential development into existing neighbourhoods promotes housing choice and provides residents with access to established services within the mature areas of our community.</t>
        </is>
      </c>
      <c r="H3129" s="11" t="inlineStr">
        <is>
          <t>https://www.youtube.com/watch?v=tfWM0QFa9YQ&amp;t=2422s</t>
        </is>
      </c>
    </row>
    <row r="3130">
      <c r="A3130" s="6" t="inlineStr">
        <is>
          <t>2025-12-16</t>
        </is>
      </c>
      <c r="B3130" s="6" t="inlineStr">
        <is>
          <t>12/13/14</t>
        </is>
      </c>
      <c r="C3130" s="8" t="inlineStr">
        <is>
          <t>Public hearing and decision - Conditional Use CU-2025-05 (190-206 First Street; multi-family residential in C1 zone)</t>
        </is>
      </c>
      <c r="D3130" s="6" t="inlineStr">
        <is>
          <t>Jake Hiebert</t>
        </is>
      </c>
      <c r="E3130" s="6" t="inlineStr">
        <is>
          <t>00:40:22</t>
        </is>
      </c>
      <c r="F3130" s="6" t="inlineStr">
        <is>
          <t>statement</t>
        </is>
      </c>
      <c r="G3130" s="8" t="inlineStr">
        <is>
          <t>I'd like to credit the developer for canvassing the neighborhood and reporting to council on what he determined the neighbors were willing to accept.</t>
        </is>
      </c>
      <c r="H3130" s="11" t="inlineStr">
        <is>
          <t>https://www.youtube.com/watch?v=tfWM0QFa9YQ&amp;t=2422s</t>
        </is>
      </c>
    </row>
    <row r="3131">
      <c r="A3131" s="6" t="inlineStr">
        <is>
          <t>2025-12-16</t>
        </is>
      </c>
      <c r="B3131" s="6" t="inlineStr">
        <is>
          <t>12/13/14</t>
        </is>
      </c>
      <c r="C3131" s="8" t="inlineStr">
        <is>
          <t>Public hearing and decision - Conditional Use CU-2025-05 (190-206 First Street; multi-family residential in C1 zone)</t>
        </is>
      </c>
      <c r="D3131" s="6" t="inlineStr">
        <is>
          <t>Jake Hiebert</t>
        </is>
      </c>
      <c r="E3131" s="6" t="inlineStr">
        <is>
          <t>00:41:52</t>
        </is>
      </c>
      <c r="F3131" s="6" t="inlineStr">
        <is>
          <t>statement</t>
        </is>
      </c>
      <c r="G3131" s="8" t="inlineStr">
        <is>
          <t>Subject to any new evidence being presented before— at the public hearing, the owner will have to enter into a development agreement. So I think this is a good application, a strong application, and therefore I made the motion to approve.</t>
        </is>
      </c>
      <c r="H3131" s="11" t="inlineStr">
        <is>
          <t>https://www.youtube.com/watch?v=tfWM0QFa9YQ&amp;t=2512s</t>
        </is>
      </c>
    </row>
    <row r="3132">
      <c r="A3132" s="6" t="inlineStr">
        <is>
          <t>2025-12-16</t>
        </is>
      </c>
      <c r="B3132" s="6" t="inlineStr">
        <is>
          <t>12/13/14</t>
        </is>
      </c>
      <c r="C3132" s="8" t="inlineStr">
        <is>
          <t>Public hearing and decision - Conditional Use CU-2025-05 (190-206 First Street; multi-family residential in C1 zone)</t>
        </is>
      </c>
      <c r="D3132" s="6" t="inlineStr">
        <is>
          <t>Michael Zwaagstra</t>
        </is>
      </c>
      <c r="E3132" s="6" t="inlineStr">
        <is>
          <t>00:42:17</t>
        </is>
      </c>
      <c r="F3132" s="6" t="inlineStr">
        <is>
          <t>statement</t>
        </is>
      </c>
      <c r="G3132" s="8" t="inlineStr">
        <is>
          <t>The reality is, is that we do want to see more housing in Stuyvesant. We do want to see more development. And I think that Mr. N. has presented a reasonable plan that seeks to accommodate the neighbourhood to the greatest degree possible, as evidenced by the consultations that took place.</t>
        </is>
      </c>
      <c r="H3132" s="11" t="inlineStr">
        <is>
          <t>https://www.youtube.com/watch?v=tfWM0QFa9YQ&amp;t=2537s</t>
        </is>
      </c>
    </row>
    <row r="3133">
      <c r="A3133" s="6" t="inlineStr">
        <is>
          <t>2025-12-16</t>
        </is>
      </c>
      <c r="B3133" s="6" t="inlineStr">
        <is>
          <t>12/13/14</t>
        </is>
      </c>
      <c r="C3133" s="8" t="inlineStr">
        <is>
          <t>Public hearing and decision - Conditional Use CU-2025-05 (190-206 First Street; multi-family residential in C1 zone)</t>
        </is>
      </c>
      <c r="D3133" s="6" t="inlineStr">
        <is>
          <t>Michael Zwaagstra</t>
        </is>
      </c>
      <c r="E3133" s="6" t="inlineStr">
        <is>
          <t>00:42:17</t>
        </is>
      </c>
      <c r="F3133" s="6" t="inlineStr">
        <is>
          <t>statement</t>
        </is>
      </c>
      <c r="G3133" s="8" t="inlineStr">
        <is>
          <t>And conditional means that it depends on the situation, and that's why we're having this public hearing.</t>
        </is>
      </c>
      <c r="H3133" s="11" t="inlineStr">
        <is>
          <t>https://www.youtube.com/watch?v=tfWM0QFa9YQ&amp;t=2537s</t>
        </is>
      </c>
    </row>
    <row r="3134">
      <c r="A3134" s="6" t="inlineStr">
        <is>
          <t>2025-12-16</t>
        </is>
      </c>
      <c r="B3134" s="6" t="inlineStr">
        <is>
          <t>12/13/14</t>
        </is>
      </c>
      <c r="C3134" s="8" t="inlineStr">
        <is>
          <t>Public hearing and decision - Conditional Use CU-2025-05 (190-206 First Street; multi-family residential in C1 zone)</t>
        </is>
      </c>
      <c r="D3134" s="6" t="inlineStr">
        <is>
          <t>Michael Zwaagstra</t>
        </is>
      </c>
      <c r="E3134" s="6" t="inlineStr">
        <is>
          <t>00:42:17</t>
        </is>
      </c>
      <c r="F3134" s="6" t="inlineStr">
        <is>
          <t>statement</t>
        </is>
      </c>
      <c r="G3134" s="8" t="inlineStr">
        <is>
          <t>And when I look at the particular property in question, when you consider its relatively central location and the way in which that it's designed to accommodate the neighbourhood and the aesthetically pleasing nature of what is being proposed as well, I think when you put this all together that it makes sense to allow this.</t>
        </is>
      </c>
      <c r="H3134" s="11" t="inlineStr">
        <is>
          <t>https://www.youtube.com/watch?v=tfWM0QFa9YQ&amp;t=2537s</t>
        </is>
      </c>
    </row>
    <row r="3135">
      <c r="A3135" s="6" t="inlineStr">
        <is>
          <t>2025-12-16</t>
        </is>
      </c>
      <c r="B3135" s="6" t="inlineStr">
        <is>
          <t>12/13/14</t>
        </is>
      </c>
      <c r="C3135" s="8" t="inlineStr">
        <is>
          <t>Public hearing and decision - Conditional Use CU-2025-05 (190-206 First Street; multi-family residential in C1 zone)</t>
        </is>
      </c>
      <c r="D3135" s="6" t="inlineStr">
        <is>
          <t>Mayor Earl Funk</t>
        </is>
      </c>
      <c r="E3135" s="6" t="inlineStr">
        <is>
          <t>00:36:16</t>
        </is>
      </c>
      <c r="F3135" s="6" t="inlineStr">
        <is>
          <t>reply</t>
        </is>
      </c>
      <c r="G3135" s="8" t="inlineStr">
        <is>
          <t>Well, I would have to back our staff on that. They feel that the services that are there are adequate. So I think we will go with that.</t>
        </is>
      </c>
      <c r="H3135" s="11" t="inlineStr">
        <is>
          <t>https://www.youtube.com/watch?v=tfWM0QFa9YQ&amp;t=2176s</t>
        </is>
      </c>
    </row>
    <row r="3136">
      <c r="A3136" s="6" t="inlineStr">
        <is>
          <t>2025-12-16</t>
        </is>
      </c>
      <c r="B3136" s="6" t="inlineStr">
        <is>
          <t>12/13/14</t>
        </is>
      </c>
      <c r="C3136" s="8" t="inlineStr">
        <is>
          <t>Public hearing and decision - Conditional Use CU-2025-05 (190-206 First Street; multi-family residential in C1 zone)</t>
        </is>
      </c>
      <c r="D3136" s="6" t="inlineStr">
        <is>
          <t>Mayor Earl Funk</t>
        </is>
      </c>
      <c r="E3136" s="6" t="inlineStr">
        <is>
          <t>00:36:16</t>
        </is>
      </c>
      <c r="F3136" s="6" t="inlineStr">
        <is>
          <t>reply</t>
        </is>
      </c>
      <c r="G3136" s="8" t="inlineStr">
        <is>
          <t>I haven't seen a lot of benefits in one-ways. in our city at this point. So I don't know if I would recommend a— I don't think I would recommend a one-way. Understand where you're coming from.</t>
        </is>
      </c>
      <c r="H3136" s="11" t="inlineStr">
        <is>
          <t>https://www.youtube.com/watch?v=tfWM0QFa9YQ&amp;t=2176s</t>
        </is>
      </c>
    </row>
    <row r="3137">
      <c r="A3137" s="6" t="inlineStr">
        <is>
          <t>2025-12-16</t>
        </is>
      </c>
      <c r="B3137" s="6" t="inlineStr">
        <is>
          <t>12/13/14</t>
        </is>
      </c>
      <c r="C3137" s="8" t="inlineStr">
        <is>
          <t>Public hearing and decision - Conditional Use CU-2025-05 (190-206 First Street; multi-family residential in C1 zone)</t>
        </is>
      </c>
      <c r="D3137" s="6" t="inlineStr">
        <is>
          <t>Mayor Earl Funk</t>
        </is>
      </c>
      <c r="E3137" s="6" t="inlineStr">
        <is>
          <t>00:43:30</t>
        </is>
      </c>
      <c r="F3137" s="6" t="inlineStr">
        <is>
          <t>statement</t>
        </is>
      </c>
      <c r="G3137" s="8" t="inlineStr">
        <is>
          <t>We could talk about the traffic, and now we know that First Street was designed to hold 1,000 to 4,000 vehicles per day. That is a significant amount of traffic.</t>
        </is>
      </c>
      <c r="H3137" s="11" t="inlineStr">
        <is>
          <t>https://www.youtube.com/watch?v=tfWM0QFa9YQ&amp;t=2610s</t>
        </is>
      </c>
    </row>
    <row r="3138">
      <c r="A3138" s="6" t="inlineStr">
        <is>
          <t>2025-12-16</t>
        </is>
      </c>
      <c r="B3138" s="6" t="inlineStr">
        <is>
          <t>12/13/14</t>
        </is>
      </c>
      <c r="C3138" s="8" t="inlineStr">
        <is>
          <t>Public hearing and decision - Conditional Use CU-2025-05 (190-206 First Street; multi-family residential in C1 zone)</t>
        </is>
      </c>
      <c r="D3138" s="6" t="inlineStr">
        <is>
          <t>Mayor Earl Funk</t>
        </is>
      </c>
      <c r="E3138" s="6" t="inlineStr">
        <is>
          <t>00:43:30</t>
        </is>
      </c>
      <c r="F3138" s="6" t="inlineStr">
        <is>
          <t>statement</t>
        </is>
      </c>
      <c r="G3138" s="8" t="inlineStr">
        <is>
          <t>It'll help densify that part of First Street. It, I think multifamily is a great buffer zone from commercial to like even smaller single-family dwellings. And this is a perfect space for this. So yes, I will support.</t>
        </is>
      </c>
      <c r="H3138" s="11" t="inlineStr">
        <is>
          <t>https://www.youtube.com/watch?v=tfWM0QFa9YQ&amp;t=2610s</t>
        </is>
      </c>
    </row>
    <row r="3139">
      <c r="A3139" s="6" t="inlineStr">
        <is>
          <t>2025-12-16</t>
        </is>
      </c>
      <c r="B3139" s="6" t="inlineStr">
        <is>
          <t>15/16/17</t>
        </is>
      </c>
      <c r="C3139" s="8" t="inlineStr">
        <is>
          <t>Public hearing and decision - Variance V-2025-35 (190-206 First Street; remove main-floor commercial; 5 storeys vs 35 ft)</t>
        </is>
      </c>
      <c r="D3139" s="6" t="inlineStr">
        <is>
          <t>Susan Penner</t>
        </is>
      </c>
      <c r="E3139" s="6" t="inlineStr">
        <is>
          <t>00:52:20</t>
        </is>
      </c>
      <c r="F3139" s="6" t="inlineStr">
        <is>
          <t>statement</t>
        </is>
      </c>
      <c r="G3139" s="8" t="inlineStr">
        <is>
          <t>Regarding the first variance, when it comes to removing the commercial requirement on the main floor, I am comfortable with that.</t>
        </is>
      </c>
      <c r="H3139" s="11" t="inlineStr">
        <is>
          <t>https://www.youtube.com/watch?v=tfWM0QFa9YQ&amp;t=3140s</t>
        </is>
      </c>
    </row>
    <row r="3140">
      <c r="A3140" s="6" t="inlineStr">
        <is>
          <t>2025-12-16</t>
        </is>
      </c>
      <c r="B3140" s="6" t="inlineStr">
        <is>
          <t>15/16/17</t>
        </is>
      </c>
      <c r="C3140" s="8" t="inlineStr">
        <is>
          <t>Public hearing and decision - Variance V-2025-35 (190-206 First Street; remove main-floor commercial; 5 storeys vs 35 ft)</t>
        </is>
      </c>
      <c r="D3140" s="6" t="inlineStr">
        <is>
          <t>Susan Penner</t>
        </is>
      </c>
      <c r="E3140" s="6" t="inlineStr">
        <is>
          <t>00:52:20</t>
        </is>
      </c>
      <c r="F3140" s="6" t="inlineStr">
        <is>
          <t>statement</t>
        </is>
      </c>
      <c r="G3140" s="8" t="inlineStr">
        <is>
          <t>council has done that many times before, remove the commercial component in different multi-family units, and I haven't seen that that's been a disadvantage.</t>
        </is>
      </c>
      <c r="H3140" s="11" t="inlineStr">
        <is>
          <t>https://www.youtube.com/watch?v=tfWM0QFa9YQ&amp;t=3140s</t>
        </is>
      </c>
    </row>
    <row r="3141">
      <c r="A3141" s="6" t="inlineStr">
        <is>
          <t>2025-12-16</t>
        </is>
      </c>
      <c r="B3141" s="6" t="inlineStr">
        <is>
          <t>15/16/17</t>
        </is>
      </c>
      <c r="C3141" s="8" t="inlineStr">
        <is>
          <t>Public hearing and decision - Variance V-2025-35 (190-206 First Street; remove main-floor commercial; 5 storeys vs 35 ft)</t>
        </is>
      </c>
      <c r="D3141" s="6" t="inlineStr">
        <is>
          <t>Susan Penner</t>
        </is>
      </c>
      <c r="E3141" s="6" t="inlineStr">
        <is>
          <t>00:52:20</t>
        </is>
      </c>
      <c r="F3141" s="6" t="inlineStr">
        <is>
          <t>statement</t>
        </is>
      </c>
      <c r="G3141" s="8" t="inlineStr">
        <is>
          <t>In terms of the height, I think the case has been made that the height is not going to be an issue for the neighbors. And honestly, if we can get density higher, I mean, that's what, that's what we want, particularly with the minimal impact again it's going to have on the neighbors.</t>
        </is>
      </c>
      <c r="H3141" s="11" t="inlineStr">
        <is>
          <t>https://www.youtube.com/watch?v=tfWM0QFa9YQ&amp;t=3140s</t>
        </is>
      </c>
    </row>
    <row r="3142">
      <c r="A3142" s="6" t="inlineStr">
        <is>
          <t>2025-12-16</t>
        </is>
      </c>
      <c r="B3142" s="6" t="inlineStr">
        <is>
          <t>15/16/17</t>
        </is>
      </c>
      <c r="C3142" s="8" t="inlineStr">
        <is>
          <t>Public hearing and decision - Variance V-2025-35 (190-206 First Street; remove main-floor commercial; 5 storeys vs 35 ft)</t>
        </is>
      </c>
      <c r="D3142" s="6" t="inlineStr">
        <is>
          <t>Michael Zwaagstra</t>
        </is>
      </c>
      <c r="E3142" s="6" t="inlineStr">
        <is>
          <t>00:53:29</t>
        </is>
      </c>
      <c r="F3142" s="6" t="inlineStr">
        <is>
          <t>statement</t>
        </is>
      </c>
      <c r="G3142" s="8" t="inlineStr">
        <is>
          <t>But if there isn't market demand in a situation and instead they want to have residential there, we've approved this type of thing many times.</t>
        </is>
      </c>
      <c r="H3142" s="11" t="inlineStr">
        <is>
          <t>https://www.youtube.com/watch?v=tfWM0QFa9YQ&amp;t=3209s</t>
        </is>
      </c>
    </row>
    <row r="3143">
      <c r="A3143" s="6" t="inlineStr">
        <is>
          <t>2025-12-16</t>
        </is>
      </c>
      <c r="B3143" s="6" t="inlineStr">
        <is>
          <t>15/16/17</t>
        </is>
      </c>
      <c r="C3143" s="8" t="inlineStr">
        <is>
          <t>Public hearing and decision - Variance V-2025-35 (190-206 First Street; remove main-floor commercial; 5 storeys vs 35 ft)</t>
        </is>
      </c>
      <c r="D3143" s="6" t="inlineStr">
        <is>
          <t>Michael Zwaagstra</t>
        </is>
      </c>
      <c r="E3143" s="6" t="inlineStr">
        <is>
          <t>00:53:29</t>
        </is>
      </c>
      <c r="F3143" s="6" t="inlineStr">
        <is>
          <t>statement</t>
        </is>
      </c>
      <c r="G3143" s="8" t="inlineStr">
        <is>
          <t>And I agree with Councillor Pender in regards to the height issue, that in this situation, the evidence is quite clear that going to 5 storeys does not have a detrimental impact on the area. And in this case, it's actually a benefit because it means that you can have more units on the same property.</t>
        </is>
      </c>
      <c r="H3143" s="11" t="inlineStr">
        <is>
          <t>https://www.youtube.com/watch?v=tfWM0QFa9YQ&amp;t=3209s</t>
        </is>
      </c>
    </row>
    <row r="3144">
      <c r="A3144" s="6" t="inlineStr">
        <is>
          <t>2025-12-16</t>
        </is>
      </c>
      <c r="B3144" s="6" t="inlineStr">
        <is>
          <t>15/16/17</t>
        </is>
      </c>
      <c r="C3144" s="8" t="inlineStr">
        <is>
          <t>Public hearing and decision - Variance V-2025-35 (190-206 First Street; remove main-floor commercial; 5 storeys vs 35 ft)</t>
        </is>
      </c>
      <c r="D3144" s="6" t="inlineStr">
        <is>
          <t>Michael Zwaagstra</t>
        </is>
      </c>
      <c r="E3144" s="6" t="inlineStr">
        <is>
          <t>00:53:29</t>
        </is>
      </c>
      <c r="F3144" s="6" t="inlineStr">
        <is>
          <t>statement</t>
        </is>
      </c>
      <c r="G3144" s="8" t="inlineStr">
        <is>
          <t>So it makes sense to approve the variance on both counts.</t>
        </is>
      </c>
      <c r="H3144" s="11" t="inlineStr">
        <is>
          <t>https://www.youtube.com/watch?v=tfWM0QFa9YQ&amp;t=3209s</t>
        </is>
      </c>
    </row>
    <row r="3145">
      <c r="A3145" s="6" t="inlineStr">
        <is>
          <t>2025-12-16</t>
        </is>
      </c>
      <c r="B3145" s="6" t="inlineStr">
        <is>
          <t>15/16/17</t>
        </is>
      </c>
      <c r="C3145" s="8" t="inlineStr">
        <is>
          <t>Public hearing and decision - Variance V-2025-35 (190-206 First Street; remove main-floor commercial; 5 storeys vs 35 ft)</t>
        </is>
      </c>
      <c r="D3145" s="6" t="inlineStr">
        <is>
          <t>Jake Hiebert</t>
        </is>
      </c>
      <c r="E3145" s="6" t="inlineStr">
        <is>
          <t>00:54:21</t>
        </is>
      </c>
      <c r="F3145" s="6" t="inlineStr">
        <is>
          <t>statement</t>
        </is>
      </c>
      <c r="G3145" s="8" t="inlineStr">
        <is>
          <t>I appreciate that the 3-story building is closer to Highway 12 and that the 5-story building is further in. I think that's, uh, that's a really wise decision by the developer.</t>
        </is>
      </c>
      <c r="H3145" s="11" t="inlineStr">
        <is>
          <t>https://www.youtube.com/watch?v=tfWM0QFa9YQ&amp;t=3261s</t>
        </is>
      </c>
    </row>
    <row r="3146">
      <c r="A3146" s="6" t="inlineStr">
        <is>
          <t>2025-12-16</t>
        </is>
      </c>
      <c r="B3146" s="6" t="inlineStr">
        <is>
          <t>15/16/17</t>
        </is>
      </c>
      <c r="C3146" s="8" t="inlineStr">
        <is>
          <t>Public hearing and decision - Variance V-2025-35 (190-206 First Street; remove main-floor commercial; 5 storeys vs 35 ft)</t>
        </is>
      </c>
      <c r="D3146" s="6" t="inlineStr">
        <is>
          <t>Bill Hiebert</t>
        </is>
      </c>
      <c r="E3146" s="6" t="inlineStr">
        <is>
          <t>00:54:45</t>
        </is>
      </c>
      <c r="F3146" s="6" t="inlineStr">
        <is>
          <t>statement</t>
        </is>
      </c>
      <c r="G3146" s="8" t="inlineStr">
        <is>
          <t>I just really approve of this project altogether. I think it fits the area very well, and both the variance and the rezoning I think are well done. One of the key things is the green space that's behind it and towards the highway as well, but all around I think it's a good plan for the city.</t>
        </is>
      </c>
      <c r="H3146" s="11" t="inlineStr">
        <is>
          <t>https://www.youtube.com/watch?v=tfWM0QFa9YQ&amp;t=3285s</t>
        </is>
      </c>
    </row>
    <row r="3147">
      <c r="A3147" s="6" t="inlineStr">
        <is>
          <t>2025-12-16</t>
        </is>
      </c>
      <c r="B3147" s="6" t="inlineStr">
        <is>
          <t>15/16/17</t>
        </is>
      </c>
      <c r="C3147" s="8" t="inlineStr">
        <is>
          <t>Public hearing and decision - Variance V-2025-35 (190-206 First Street; remove main-floor commercial; 5 storeys vs 35 ft)</t>
        </is>
      </c>
      <c r="D3147" s="6" t="inlineStr">
        <is>
          <t>Mayor Earl Funk</t>
        </is>
      </c>
      <c r="E3147" s="6" t="inlineStr">
        <is>
          <t>00:49:57</t>
        </is>
      </c>
      <c r="F3147" s="6" t="inlineStr">
        <is>
          <t>reply</t>
        </is>
      </c>
      <c r="G3147" s="8" t="inlineStr">
        <is>
          <t>I can assure you that multifamily and single-family dwellings can actually live harmoniously together on the same street because of the mature trees, right?</t>
        </is>
      </c>
      <c r="H3147" s="11" t="inlineStr">
        <is>
          <t>https://www.youtube.com/watch?v=tfWM0QFa9YQ&amp;t=2997s</t>
        </is>
      </c>
    </row>
    <row r="3148">
      <c r="A3148" s="6" t="inlineStr">
        <is>
          <t>2025-12-16</t>
        </is>
      </c>
      <c r="B3148" s="6" t="inlineStr">
        <is>
          <t>15/16/17</t>
        </is>
      </c>
      <c r="C3148" s="8" t="inlineStr">
        <is>
          <t>Public hearing and decision - Variance V-2025-35 (190-206 First Street; remove main-floor commercial; 5 storeys vs 35 ft)</t>
        </is>
      </c>
      <c r="D3148" s="6" t="inlineStr">
        <is>
          <t>Mayor Earl Funk</t>
        </is>
      </c>
      <c r="E3148" s="6" t="inlineStr">
        <is>
          <t>00:55:09</t>
        </is>
      </c>
      <c r="F3148" s="6" t="inlineStr">
        <is>
          <t>statement</t>
        </is>
      </c>
      <c r="G3148" s="8" t="inlineStr">
        <is>
          <t>This will also bring density to our downtown. which is something we've been striving for. There's 2 ways a city can grow. It's up and out. And in the downtown, it has to be up because we can't grow out in the downtown.</t>
        </is>
      </c>
      <c r="H3148" s="11" t="inlineStr">
        <is>
          <t>https://www.youtube.com/watch?v=tfWM0QFa9YQ&amp;t=3309s</t>
        </is>
      </c>
    </row>
    <row r="3149">
      <c r="A3149" s="6" t="inlineStr">
        <is>
          <t>2025-12-16</t>
        </is>
      </c>
      <c r="B3149" s="6" t="inlineStr">
        <is>
          <t>15/16/17</t>
        </is>
      </c>
      <c r="C3149" s="8" t="inlineStr">
        <is>
          <t>Public hearing and decision - Variance V-2025-35 (190-206 First Street; remove main-floor commercial; 5 storeys vs 35 ft)</t>
        </is>
      </c>
      <c r="D3149" s="6" t="inlineStr">
        <is>
          <t>Mayor Earl Funk</t>
        </is>
      </c>
      <c r="E3149" s="6" t="inlineStr">
        <is>
          <t>00:55:09</t>
        </is>
      </c>
      <c r="F3149" s="6" t="inlineStr">
        <is>
          <t>statement</t>
        </is>
      </c>
      <c r="G3149" s="8" t="inlineStr">
        <is>
          <t>So I think this is a project that ticks all those boxes and it improves density and it just, it's a good use of land.</t>
        </is>
      </c>
      <c r="H3149" s="11" t="inlineStr">
        <is>
          <t>https://www.youtube.com/watch?v=tfWM0QFa9YQ&amp;t=3309s</t>
        </is>
      </c>
    </row>
    <row r="3150">
      <c r="A3150" s="6" t="inlineStr">
        <is>
          <t>2025-12-16</t>
        </is>
      </c>
      <c r="B3150" s="6" t="inlineStr">
        <is>
          <t>18/19/20</t>
        </is>
      </c>
      <c r="C3150" s="8" t="inlineStr">
        <is>
          <t>Public hearing and decision - Variance V-2025-36 (49 Market Boulevard; 19.25 in. side-yard setback for detached accessory building)</t>
        </is>
      </c>
      <c r="D3150" s="6" t="inlineStr">
        <is>
          <t>Michael Zwaagstra</t>
        </is>
      </c>
      <c r="E3150" s="6" t="inlineStr">
        <is>
          <t>00:58:13</t>
        </is>
      </c>
      <c r="F3150" s="6" t="inlineStr">
        <is>
          <t>motion</t>
        </is>
      </c>
      <c r="G3150" s="8" t="inlineStr">
        <is>
          <t>I'll make a motion to approve the variance subject to the condition that's outlined here.</t>
        </is>
      </c>
      <c r="H3150" s="11" t="inlineStr">
        <is>
          <t>https://www.youtube.com/watch?v=tfWM0QFa9YQ&amp;t=3493s</t>
        </is>
      </c>
    </row>
    <row r="3151">
      <c r="A3151" s="6" t="inlineStr">
        <is>
          <t>2025-12-16</t>
        </is>
      </c>
      <c r="B3151" s="6" t="inlineStr">
        <is>
          <t>18/19/20</t>
        </is>
      </c>
      <c r="C3151" s="8" t="inlineStr">
        <is>
          <t>Public hearing and decision - Variance V-2025-36 (49 Market Boulevard; 19.25 in. side-yard setback for detached accessory building)</t>
        </is>
      </c>
      <c r="D3151" s="6" t="inlineStr">
        <is>
          <t>Michael Zwaagstra</t>
        </is>
      </c>
      <c r="E3151" s="6" t="inlineStr">
        <is>
          <t>00:58:23</t>
        </is>
      </c>
      <c r="F3151" s="6" t="inlineStr">
        <is>
          <t>statement</t>
        </is>
      </c>
      <c r="G3151" s="8" t="inlineStr">
        <is>
          <t>obviously it's important that people, the developers, be careful when they're doing the construction so we don't have an after-the-fact variance. However, in this situation, it's obvious that this was not an intentional ignoring of the bylaw,</t>
        </is>
      </c>
      <c r="H3151" s="11" t="inlineStr">
        <is>
          <t>https://www.youtube.com/watch?v=tfWM0QFa9YQ&amp;t=3503s</t>
        </is>
      </c>
    </row>
    <row r="3152">
      <c r="A3152" s="6" t="inlineStr">
        <is>
          <t>2025-12-16</t>
        </is>
      </c>
      <c r="B3152" s="6" t="inlineStr">
        <is>
          <t>18/19/20</t>
        </is>
      </c>
      <c r="C3152" s="8" t="inlineStr">
        <is>
          <t>Public hearing and decision - Variance V-2025-36 (49 Market Boulevard; 19.25 in. side-yard setback for detached accessory building)</t>
        </is>
      </c>
      <c r="D3152" s="6" t="inlineStr">
        <is>
          <t>Michael Zwaagstra</t>
        </is>
      </c>
      <c r="E3152" s="6" t="inlineStr">
        <is>
          <t>00:58:23</t>
        </is>
      </c>
      <c r="F3152" s="6" t="inlineStr">
        <is>
          <t>statement</t>
        </is>
      </c>
      <c r="G3152" s="8" t="inlineStr">
        <is>
          <t>I also trust the expertise of our city staff who, in multiple reports here from the city planner, city engineer, and the city manager, recommending approving of the of the variance because there is no evidence that it's going to have a detrimental impact on any of these surrounding properties.</t>
        </is>
      </c>
      <c r="H3152" s="11" t="inlineStr">
        <is>
          <t>https://www.youtube.com/watch?v=tfWM0QFa9YQ&amp;t=3503s</t>
        </is>
      </c>
    </row>
    <row r="3153">
      <c r="A3153" s="6" t="inlineStr">
        <is>
          <t>2025-12-16</t>
        </is>
      </c>
      <c r="B3153" s="6" t="inlineStr">
        <is>
          <t>18/19/20</t>
        </is>
      </c>
      <c r="C3153" s="8" t="inlineStr">
        <is>
          <t>Public hearing and decision - Variance V-2025-36 (49 Market Boulevard; 19.25 in. side-yard setback for detached accessory building)</t>
        </is>
      </c>
      <c r="D3153" s="6" t="inlineStr">
        <is>
          <t>Michael Zwaagstra</t>
        </is>
      </c>
      <c r="E3153" s="6" t="inlineStr">
        <is>
          <t>00:58:23</t>
        </is>
      </c>
      <c r="F3153" s="6" t="inlineStr">
        <is>
          <t>statement</t>
        </is>
      </c>
      <c r="G3153" s="8" t="inlineStr">
        <is>
          <t>And so going from 24 inches to 19.25 inches, this is the type of variance that we do approve on a fairly regular basis.</t>
        </is>
      </c>
      <c r="H3153" s="11" t="inlineStr">
        <is>
          <t>https://www.youtube.com/watch?v=tfWM0QFa9YQ&amp;t=3503s</t>
        </is>
      </c>
    </row>
    <row r="3154">
      <c r="A3154" s="6" t="inlineStr">
        <is>
          <t>2025-12-16</t>
        </is>
      </c>
      <c r="B3154" s="6" t="inlineStr">
        <is>
          <t>18/19/20</t>
        </is>
      </c>
      <c r="C3154" s="8" t="inlineStr">
        <is>
          <t>Public hearing and decision - Variance V-2025-36 (49 Market Boulevard; 19.25 in. side-yard setback for detached accessory building)</t>
        </is>
      </c>
      <c r="D3154" s="6" t="inlineStr">
        <is>
          <t>Michael Zwaagstra</t>
        </is>
      </c>
      <c r="E3154" s="6" t="inlineStr">
        <is>
          <t>00:59:32</t>
        </is>
      </c>
      <c r="F3154" s="6" t="inlineStr">
        <is>
          <t>statement</t>
        </is>
      </c>
      <c r="G3154" s="8" t="inlineStr">
        <is>
          <t>I do want to put it on the record that it is still better for the applicant to be here, because if there had been objections and concerns and questions, it becomes very difficult to approve without the applicant here.</t>
        </is>
      </c>
      <c r="H3154" s="11" t="inlineStr">
        <is>
          <t>https://www.youtube.com/watch?v=tfWM0QFa9YQ&amp;t=3572s</t>
        </is>
      </c>
    </row>
    <row r="3155">
      <c r="A3155" s="6" t="inlineStr">
        <is>
          <t>2025-12-16</t>
        </is>
      </c>
      <c r="B3155" s="6" t="inlineStr">
        <is>
          <t>18/19/20</t>
        </is>
      </c>
      <c r="C3155" s="8" t="inlineStr">
        <is>
          <t>Public hearing and decision - Variance V-2025-36 (49 Market Boulevard; 19.25 in. side-yard setback for detached accessory building)</t>
        </is>
      </c>
      <c r="D3155" s="6" t="inlineStr">
        <is>
          <t>Bill Hiebert</t>
        </is>
      </c>
      <c r="E3155" s="6" t="inlineStr">
        <is>
          <t>00:59:52</t>
        </is>
      </c>
      <c r="F3155" s="6" t="inlineStr">
        <is>
          <t>statement</t>
        </is>
      </c>
      <c r="G3155" s="8" t="inlineStr">
        <is>
          <t>No further comment. I think Councillor Swykstra said it all.</t>
        </is>
      </c>
      <c r="H3155" s="11" t="inlineStr">
        <is>
          <t>https://www.youtube.com/watch?v=tfWM0QFa9YQ&amp;t=3592s</t>
        </is>
      </c>
    </row>
    <row r="3156">
      <c r="A3156" s="6" t="inlineStr">
        <is>
          <t>2025-12-16</t>
        </is>
      </c>
      <c r="B3156" s="6" t="inlineStr">
        <is>
          <t>24/25</t>
        </is>
      </c>
      <c r="C3156" s="8" t="inlineStr">
        <is>
          <t>By-Law 2270 1st &amp; 2nd reading - Debt issue, Loewen Boulevard &amp; PTH 12 project ($3.0M)</t>
        </is>
      </c>
      <c r="D3156" s="6" t="inlineStr">
        <is>
          <t>Michael Zwaagstra</t>
        </is>
      </c>
      <c r="E3156" s="6" t="inlineStr">
        <is>
          <t>01:03:03</t>
        </is>
      </c>
      <c r="F3156" s="6" t="inlineStr">
        <is>
          <t>statement</t>
        </is>
      </c>
      <c r="G3156" s="8" t="inlineStr">
        <is>
          <t>This was done in partnership with the province, and we obviously have to contribute our portion, and that's what this— what this debt issue goes towards.</t>
        </is>
      </c>
      <c r="H3156" s="11" t="inlineStr">
        <is>
          <t>https://www.youtube.com/watch?v=tfWM0QFa9YQ&amp;t=3783s</t>
        </is>
      </c>
    </row>
    <row r="3157">
      <c r="A3157" s="6" t="inlineStr">
        <is>
          <t>2025-12-16</t>
        </is>
      </c>
      <c r="B3157" s="6" t="inlineStr">
        <is>
          <t>24/25</t>
        </is>
      </c>
      <c r="C3157" s="8" t="inlineStr">
        <is>
          <t>By-Law 2270 1st &amp; 2nd reading - Debt issue, Loewen Boulevard &amp; PTH 12 project ($3.0M)</t>
        </is>
      </c>
      <c r="D3157" s="6" t="inlineStr">
        <is>
          <t>Susan Penner</t>
        </is>
      </c>
      <c r="E3157" s="6" t="inlineStr">
        <is>
          <t>01:04:08</t>
        </is>
      </c>
      <c r="F3157" s="6" t="inlineStr">
        <is>
          <t>statement</t>
        </is>
      </c>
      <c r="G3157" s="8" t="inlineStr">
        <is>
          <t>Well, I do appreciate our conservative budgeting because we expected $3.5 million at 7% interest, so $3 million at 3.8% interest. seems like a good deal.</t>
        </is>
      </c>
      <c r="H3157" s="11" t="inlineStr">
        <is>
          <t>https://www.youtube.com/watch?v=tfWM0QFa9YQ&amp;t=3848s</t>
        </is>
      </c>
    </row>
    <row r="3158">
      <c r="A3158" s="6" t="inlineStr">
        <is>
          <t>2025-12-16</t>
        </is>
      </c>
      <c r="B3158" s="6" t="inlineStr">
        <is>
          <t>26/27</t>
        </is>
      </c>
      <c r="C3158" s="8" t="inlineStr">
        <is>
          <t>By-Law 2271 1st &amp; 2nd reading - Debt issue, Southeast Event Centre ($2.5M)</t>
        </is>
      </c>
      <c r="D3158" s="6" t="inlineStr">
        <is>
          <t>Michael Zwaagstra</t>
        </is>
      </c>
      <c r="E3158" s="6" t="inlineStr">
        <is>
          <t>01:05:55</t>
        </is>
      </c>
      <c r="F3158" s="6" t="inlineStr">
        <is>
          <t>statement</t>
        </is>
      </c>
      <c r="G3158" s="8" t="inlineStr">
        <is>
          <t>We have borrowed $7.5 million so far, but we had also authorized up to an additional $5 million of borrowing. And now this is putting a portion of that into effect by borrowing $2.5 million and having the actual arrangement in place.</t>
        </is>
      </c>
      <c r="H3158" s="11" t="inlineStr">
        <is>
          <t>https://www.youtube.com/watch?v=tfWM0QFa9YQ&amp;t=3955s</t>
        </is>
      </c>
    </row>
    <row r="3159">
      <c r="A3159" s="6" t="inlineStr">
        <is>
          <t>2025-12-16</t>
        </is>
      </c>
      <c r="B3159" s="6" t="inlineStr">
        <is>
          <t>26/27</t>
        </is>
      </c>
      <c r="C3159" s="8" t="inlineStr">
        <is>
          <t>By-Law 2271 1st &amp; 2nd reading - Debt issue, Southeast Event Centre ($2.5M)</t>
        </is>
      </c>
      <c r="D3159" s="6" t="inlineStr">
        <is>
          <t>Michael Zwaagstra</t>
        </is>
      </c>
      <c r="E3159" s="6" t="inlineStr">
        <is>
          <t>01:05:55</t>
        </is>
      </c>
      <c r="F3159" s="6" t="inlineStr">
        <is>
          <t>statement</t>
        </is>
      </c>
      <c r="G3159" s="8" t="inlineStr">
        <is>
          <t>noting that this is sticking with our 5-year borrowing policy, this will be paid off within 5 years.</t>
        </is>
      </c>
      <c r="H3159" s="11" t="inlineStr">
        <is>
          <t>https://www.youtube.com/watch?v=tfWM0QFa9YQ&amp;t=3955s</t>
        </is>
      </c>
    </row>
    <row r="3160">
      <c r="A3160" s="6" t="inlineStr">
        <is>
          <t>2025-12-16</t>
        </is>
      </c>
      <c r="B3160" s="6" t="inlineStr">
        <is>
          <t>26/27</t>
        </is>
      </c>
      <c r="C3160" s="8" t="inlineStr">
        <is>
          <t>By-Law 2271 1st &amp; 2nd reading - Debt issue, Southeast Event Centre ($2.5M)</t>
        </is>
      </c>
      <c r="D3160" s="6" t="inlineStr">
        <is>
          <t>Mayor Earl Funk</t>
        </is>
      </c>
      <c r="E3160" s="6" t="inlineStr">
        <is>
          <t>01:06:38</t>
        </is>
      </c>
      <c r="F3160" s="6" t="inlineStr">
        <is>
          <t>statement</t>
        </is>
      </c>
      <c r="G3160" s="8" t="inlineStr">
        <is>
          <t>Yes, I support this.</t>
        </is>
      </c>
      <c r="H3160" s="11" t="inlineStr">
        <is>
          <t>https://www.youtube.com/watch?v=tfWM0QFa9YQ&amp;t=3998s</t>
        </is>
      </c>
    </row>
    <row r="3161">
      <c r="A3161" s="6" t="inlineStr">
        <is>
          <t>2025-12-16</t>
        </is>
      </c>
      <c r="B3161" s="6" t="inlineStr">
        <is>
          <t>26/27</t>
        </is>
      </c>
      <c r="C3161" s="8" t="inlineStr">
        <is>
          <t>By-Law 2271 1st &amp; 2nd reading - Debt issue, Southeast Event Centre ($2.5M)</t>
        </is>
      </c>
      <c r="D3161" s="6" t="inlineStr">
        <is>
          <t>Mayor Earl Funk</t>
        </is>
      </c>
      <c r="E3161" s="6" t="inlineStr">
        <is>
          <t>01:06:38</t>
        </is>
      </c>
      <c r="F3161" s="6" t="inlineStr">
        <is>
          <t>statement</t>
        </is>
      </c>
      <c r="G3161" s="8" t="inlineStr">
        <is>
          <t>our fiscal responsibility, we had actually approved $12.5 million maximum borrowing, and we are now with this extra borrowing of $2.5 million, we're only at $10 million borrowing for the event center.</t>
        </is>
      </c>
      <c r="H3161" s="11" t="inlineStr">
        <is>
          <t>https://www.youtube.com/watch?v=tfWM0QFa9YQ&amp;t=3998s</t>
        </is>
      </c>
    </row>
    <row r="3162">
      <c r="A3162" s="6" t="inlineStr">
        <is>
          <t>2025-12-16</t>
        </is>
      </c>
      <c r="B3162" s="6" t="inlineStr">
        <is>
          <t>28</t>
        </is>
      </c>
      <c r="C3162" s="8" t="inlineStr">
        <is>
          <t>Request Manitoba Water Services Board funding (50%) for Millwork Drive sewer main project</t>
        </is>
      </c>
      <c r="D3162" s="6" t="inlineStr">
        <is>
          <t>Susan Penner</t>
        </is>
      </c>
      <c r="E3162" s="6" t="inlineStr">
        <is>
          <t>01:08:17</t>
        </is>
      </c>
      <c r="F3162" s="6" t="inlineStr">
        <is>
          <t>statement</t>
        </is>
      </c>
      <c r="G3162" s="8" t="inlineStr">
        <is>
          <t>As the city grows, we are spending considerable money on infrastructure, particularly water projects, in the next 5 to 10 years. So any grant funding we can get is very appreciated and needed.</t>
        </is>
      </c>
      <c r="H3162" s="11" t="inlineStr">
        <is>
          <t>https://www.youtube.com/watch?v=tfWM0QFa9YQ&amp;t=4097s</t>
        </is>
      </c>
    </row>
    <row r="3163">
      <c r="A3163" s="6" t="inlineStr">
        <is>
          <t>2025-12-16</t>
        </is>
      </c>
      <c r="B3163" s="6" t="inlineStr">
        <is>
          <t>29</t>
        </is>
      </c>
      <c r="C3163" s="8" t="inlineStr">
        <is>
          <t>2026 Fee Schedule - accept as presented</t>
        </is>
      </c>
      <c r="D3163" s="6" t="inlineStr">
        <is>
          <t>Bill Hiebert</t>
        </is>
      </c>
      <c r="E3163" s="6" t="inlineStr">
        <is>
          <t>01:09:39</t>
        </is>
      </c>
      <c r="F3163" s="6" t="inlineStr">
        <is>
          <t>statement</t>
        </is>
      </c>
      <c r="G3163" s="8" t="inlineStr">
        <is>
          <t>We do need fees for all types of different services that we offer, so I think we would make— it makes sense to approve.</t>
        </is>
      </c>
      <c r="H3163" s="11" t="inlineStr">
        <is>
          <t>https://www.youtube.com/watch?v=tfWM0QFa9YQ&amp;t=4179s</t>
        </is>
      </c>
    </row>
    <row r="3164">
      <c r="A3164" s="6" t="inlineStr">
        <is>
          <t>2026-01-06</t>
        </is>
      </c>
      <c r="B3164" s="6" t="inlineStr">
        <is>
          <t>6/7</t>
        </is>
      </c>
      <c r="C3164" s="8" t="inlineStr">
        <is>
          <t>Conditional Use CU-2025-06 - mixed-use commercial/multi-family development, 31 Loewen Blvd (public hearing + decision)</t>
        </is>
      </c>
      <c r="D3164" s="6" t="inlineStr">
        <is>
          <t>Damian Penner</t>
        </is>
      </c>
      <c r="E3164" s="6" t="inlineStr">
        <is>
          <t>00:20:17</t>
        </is>
      </c>
      <c r="F3164" s="6" t="inlineStr">
        <is>
          <t>motion</t>
        </is>
      </c>
      <c r="G3164" s="8" t="inlineStr">
        <is>
          <t>Motion to approve.</t>
        </is>
      </c>
      <c r="H3164" s="11" t="inlineStr">
        <is>
          <t>https://www.youtube.com/watch?v=K2S_6XEhPNI&amp;t=1217s</t>
        </is>
      </c>
    </row>
    <row r="3165">
      <c r="A3165" s="6" t="inlineStr">
        <is>
          <t>2026-01-06</t>
        </is>
      </c>
      <c r="B3165" s="6" t="inlineStr">
        <is>
          <t>6/7</t>
        </is>
      </c>
      <c r="C3165" s="8" t="inlineStr">
        <is>
          <t>Conditional Use CU-2025-06 - mixed-use commercial/multi-family development, 31 Loewen Blvd (public hearing + decision)</t>
        </is>
      </c>
      <c r="D3165" s="6" t="inlineStr">
        <is>
          <t>Damian Penner</t>
        </is>
      </c>
      <c r="E3165" s="6" t="inlineStr">
        <is>
          <t>00:20:24</t>
        </is>
      </c>
      <c r="F3165" s="6" t="inlineStr">
        <is>
          <t>statement</t>
        </is>
      </c>
      <c r="G3165" s="8" t="inlineStr">
        <is>
          <t>It allows for vibrancy just outside of the 9 to 5 hours, and it actually, it stimulates outside businesses, uh, businesses that would, would thrive after 5:00, and it brings a vibrancy into our downtown.</t>
        </is>
      </c>
      <c r="H3165" s="11" t="inlineStr">
        <is>
          <t>https://www.youtube.com/watch?v=K2S_6XEhPNI&amp;t=1224s</t>
        </is>
      </c>
    </row>
    <row r="3166">
      <c r="A3166" s="6" t="inlineStr">
        <is>
          <t>2026-01-06</t>
        </is>
      </c>
      <c r="B3166" s="6" t="inlineStr">
        <is>
          <t>6/7</t>
        </is>
      </c>
      <c r="C3166" s="8" t="inlineStr">
        <is>
          <t>Conditional Use CU-2025-06 - mixed-use commercial/multi-family development, 31 Loewen Blvd (public hearing + decision)</t>
        </is>
      </c>
      <c r="D3166" s="6" t="inlineStr">
        <is>
          <t>Damian Penner</t>
        </is>
      </c>
      <c r="E3166" s="6" t="inlineStr">
        <is>
          <t>00:20:24</t>
        </is>
      </c>
      <c r="F3166" s="6" t="inlineStr">
        <is>
          <t>statement</t>
        </is>
      </c>
      <c r="G3166" s="8" t="inlineStr">
        <is>
          <t>So in the commercial area, especially in our downtown area, it's nice to see mixed uses, and I feel like this conditional use is definitely something that should move forward.</t>
        </is>
      </c>
      <c r="H3166" s="11" t="inlineStr">
        <is>
          <t>https://www.youtube.com/watch?v=K2S_6XEhPNI&amp;t=1224s</t>
        </is>
      </c>
    </row>
    <row r="3167">
      <c r="A3167" s="6" t="inlineStr">
        <is>
          <t>2026-01-06</t>
        </is>
      </c>
      <c r="B3167" s="6" t="inlineStr">
        <is>
          <t>6/7</t>
        </is>
      </c>
      <c r="C3167" s="8" t="inlineStr">
        <is>
          <t>Conditional Use CU-2025-06 - mixed-use commercial/multi-family development, 31 Loewen Blvd (public hearing + decision)</t>
        </is>
      </c>
      <c r="D3167" s="6" t="inlineStr">
        <is>
          <t>Michael Zwaagstra</t>
        </is>
      </c>
      <c r="E3167" s="6" t="inlineStr">
        <is>
          <t>00:21:03</t>
        </is>
      </c>
      <c r="F3167" s="6" t="inlineStr">
        <is>
          <t>statement</t>
        </is>
      </c>
      <c r="G3167" s="8" t="inlineStr">
        <is>
          <t>Obviously, with a conditional use, we always look at things on a case-by-case basis.</t>
        </is>
      </c>
      <c r="H3167" s="11" t="inlineStr">
        <is>
          <t>https://www.youtube.com/watch?v=K2S_6XEhPNI&amp;t=1263s</t>
        </is>
      </c>
    </row>
    <row r="3168">
      <c r="A3168" s="6" t="inlineStr">
        <is>
          <t>2026-01-06</t>
        </is>
      </c>
      <c r="B3168" s="6" t="inlineStr">
        <is>
          <t>6/7</t>
        </is>
      </c>
      <c r="C3168" s="8" t="inlineStr">
        <is>
          <t>Conditional Use CU-2025-06 - mixed-use commercial/multi-family development, 31 Loewen Blvd (public hearing + decision)</t>
        </is>
      </c>
      <c r="D3168" s="6" t="inlineStr">
        <is>
          <t>Michael Zwaagstra</t>
        </is>
      </c>
      <c r="E3168" s="6" t="inlineStr">
        <is>
          <t>00:21:03</t>
        </is>
      </c>
      <c r="F3168" s="6" t="inlineStr">
        <is>
          <t>statement</t>
        </is>
      </c>
      <c r="G3168" s="8" t="inlineStr">
        <is>
          <t>We're at a major intersection. It fits in with the surrounding area, and there's no one here objecting and raising any concerns.</t>
        </is>
      </c>
      <c r="H3168" s="11" t="inlineStr">
        <is>
          <t>https://www.youtube.com/watch?v=K2S_6XEhPNI&amp;t=1263s</t>
        </is>
      </c>
    </row>
    <row r="3169">
      <c r="A3169" s="6" t="inlineStr">
        <is>
          <t>2026-01-06</t>
        </is>
      </c>
      <c r="B3169" s="6" t="inlineStr">
        <is>
          <t>6/7</t>
        </is>
      </c>
      <c r="C3169" s="8" t="inlineStr">
        <is>
          <t>Conditional Use CU-2025-06 - mixed-use commercial/multi-family development, 31 Loewen Blvd (public hearing + decision)</t>
        </is>
      </c>
      <c r="D3169" s="6" t="inlineStr">
        <is>
          <t>Michael Zwaagstra</t>
        </is>
      </c>
      <c r="E3169" s="6" t="inlineStr">
        <is>
          <t>00:21:03</t>
        </is>
      </c>
      <c r="F3169" s="6" t="inlineStr">
        <is>
          <t>statement</t>
        </is>
      </c>
      <c r="G3169" s="8" t="inlineStr">
        <is>
          <t>We know that we need more housing in Steinbach, and this type of mixed-use development is quite appealing. And so I certainly think we should approve the conditional use.</t>
        </is>
      </c>
      <c r="H3169" s="11" t="inlineStr">
        <is>
          <t>https://www.youtube.com/watch?v=K2S_6XEhPNI&amp;t=1263s</t>
        </is>
      </c>
    </row>
    <row r="3170">
      <c r="A3170" s="6" t="inlineStr">
        <is>
          <t>2026-01-06</t>
        </is>
      </c>
      <c r="B3170" s="6" t="inlineStr">
        <is>
          <t>6/7</t>
        </is>
      </c>
      <c r="C3170" s="8" t="inlineStr">
        <is>
          <t>Conditional Use CU-2025-06 - mixed-use commercial/multi-family development, 31 Loewen Blvd (public hearing + decision)</t>
        </is>
      </c>
      <c r="D3170" s="6" t="inlineStr">
        <is>
          <t>Mayor Earl Funk</t>
        </is>
      </c>
      <c r="E3170" s="6" t="inlineStr">
        <is>
          <t>00:21:45</t>
        </is>
      </c>
      <c r="F3170" s="6" t="inlineStr">
        <is>
          <t>statement</t>
        </is>
      </c>
      <c r="G3170" s="8" t="inlineStr">
        <is>
          <t>This conditional use, I believe, is a great spot for mixed use, and I think it will spur on other development.</t>
        </is>
      </c>
      <c r="H3170" s="11" t="inlineStr">
        <is>
          <t>https://www.youtube.com/watch?v=K2S_6XEhPNI&amp;t=1305s</t>
        </is>
      </c>
    </row>
    <row r="3171">
      <c r="A3171" s="6" t="inlineStr">
        <is>
          <t>2026-01-06</t>
        </is>
      </c>
      <c r="B3171" s="6" t="inlineStr">
        <is>
          <t>6/7</t>
        </is>
      </c>
      <c r="C3171" s="8" t="inlineStr">
        <is>
          <t>Conditional Use CU-2025-06 - mixed-use commercial/multi-family development, 31 Loewen Blvd (public hearing + decision)</t>
        </is>
      </c>
      <c r="D3171" s="6" t="inlineStr">
        <is>
          <t>Mayor Earl Funk</t>
        </is>
      </c>
      <c r="E3171" s="6" t="inlineStr">
        <is>
          <t>00:21:45</t>
        </is>
      </c>
      <c r="F3171" s="6" t="inlineStr">
        <is>
          <t>statement</t>
        </is>
      </c>
      <c r="G3171" s="8" t="inlineStr">
        <is>
          <t>I think, as all the reasons were said, I think this is a good fit for this lot.</t>
        </is>
      </c>
      <c r="H3171" s="11" t="inlineStr">
        <is>
          <t>https://www.youtube.com/watch?v=K2S_6XEhPNI&amp;t=1305s</t>
        </is>
      </c>
    </row>
    <row r="3172">
      <c r="A3172" s="6" t="inlineStr">
        <is>
          <t>2026-01-06</t>
        </is>
      </c>
      <c r="B3172" s="6" t="inlineStr">
        <is>
          <t>8/9/10/11/12</t>
        </is>
      </c>
      <c r="C3172" s="8" t="inlineStr">
        <is>
          <t>Variance V-2025-38 - west side yard setback 15 ft to 5 ft, 31 Loewen Blvd (public hearing + decision)</t>
        </is>
      </c>
      <c r="D3172" s="6" t="inlineStr">
        <is>
          <t>Michael Zwaagstra</t>
        </is>
      </c>
      <c r="E3172" s="6" t="inlineStr">
        <is>
          <t>00:25:38</t>
        </is>
      </c>
      <c r="F3172" s="6" t="inlineStr">
        <is>
          <t>motion</t>
        </is>
      </c>
      <c r="G3172" s="8" t="inlineStr">
        <is>
          <t>I make the motion to approve the variance.</t>
        </is>
      </c>
      <c r="H3172" s="11" t="inlineStr">
        <is>
          <t>https://www.youtube.com/watch?v=K2S_6XEhPNI&amp;t=1538s</t>
        </is>
      </c>
    </row>
    <row r="3173">
      <c r="A3173" s="6" t="inlineStr">
        <is>
          <t>2026-01-06</t>
        </is>
      </c>
      <c r="B3173" s="6" t="inlineStr">
        <is>
          <t>8/9/10/11/12</t>
        </is>
      </c>
      <c r="C3173" s="8" t="inlineStr">
        <is>
          <t>Variance V-2025-38 - west side yard setback 15 ft to 5 ft, 31 Loewen Blvd (public hearing + decision)</t>
        </is>
      </c>
      <c r="D3173" s="6" t="inlineStr">
        <is>
          <t>Michael Zwaagstra</t>
        </is>
      </c>
      <c r="E3173" s="6" t="inlineStr">
        <is>
          <t>00:25:45</t>
        </is>
      </c>
      <c r="F3173" s="6" t="inlineStr">
        <is>
          <t>statement</t>
        </is>
      </c>
      <c r="G3173" s="8" t="inlineStr">
        <is>
          <t>Considering the nature of the development and the fact that the variance is to allow for the parking lot, and of course we do have parking requirements, and this variance makes it possible to have the building and then also the parking, so I think the request is reasonable in terms of the rationale behind it.</t>
        </is>
      </c>
      <c r="H3173" s="11" t="inlineStr">
        <is>
          <t>https://www.youtube.com/watch?v=K2S_6XEhPNI&amp;t=1545s</t>
        </is>
      </c>
    </row>
    <row r="3174">
      <c r="A3174" s="6" t="inlineStr">
        <is>
          <t>2026-01-06</t>
        </is>
      </c>
      <c r="B3174" s="6" t="inlineStr">
        <is>
          <t>8/9/10/11/12</t>
        </is>
      </c>
      <c r="C3174" s="8" t="inlineStr">
        <is>
          <t>Variance V-2025-38 - west side yard setback 15 ft to 5 ft, 31 Loewen Blvd (public hearing + decision)</t>
        </is>
      </c>
      <c r="D3174" s="6" t="inlineStr">
        <is>
          <t>Michael Zwaagstra</t>
        </is>
      </c>
      <c r="E3174" s="6" t="inlineStr">
        <is>
          <t>00:25:45</t>
        </is>
      </c>
      <c r="F3174" s="6" t="inlineStr">
        <is>
          <t>statement</t>
        </is>
      </c>
      <c r="G3174" s="8" t="inlineStr">
        <is>
          <t>Our staff are not raising any concerns, and there is no one here that's raising any objections. And so when you factor those in, I think it's fine to approve the variance.</t>
        </is>
      </c>
      <c r="H3174" s="11" t="inlineStr">
        <is>
          <t>https://www.youtube.com/watch?v=K2S_6XEhPNI&amp;t=1545s</t>
        </is>
      </c>
    </row>
    <row r="3175">
      <c r="A3175" s="6" t="inlineStr">
        <is>
          <t>2026-01-06</t>
        </is>
      </c>
      <c r="B3175" s="6" t="inlineStr">
        <is>
          <t>8/9/10/11/12</t>
        </is>
      </c>
      <c r="C3175" s="8" t="inlineStr">
        <is>
          <t>Variance V-2025-38 - west side yard setback 15 ft to 5 ft, 31 Loewen Blvd (public hearing + decision)</t>
        </is>
      </c>
      <c r="D3175" s="6" t="inlineStr">
        <is>
          <t>Damian Penner</t>
        </is>
      </c>
      <c r="E3175" s="6" t="inlineStr">
        <is>
          <t>00:26:24</t>
        </is>
      </c>
      <c r="F3175" s="6" t="inlineStr">
        <is>
          <t>statement</t>
        </is>
      </c>
      <c r="G3175" s="8" t="inlineStr">
        <is>
          <t>I also agree with what Councillor Swystra is saying, and especially because there's a parking lot right next door to it. I don't think there'll be a building coming up next door, so it shouldn't affect that either. So I think it's a good fit for the area.</t>
        </is>
      </c>
      <c r="H3175" s="11" t="inlineStr">
        <is>
          <t>https://www.youtube.com/watch?v=K2S_6XEhPNI&amp;t=1584s</t>
        </is>
      </c>
    </row>
    <row r="3176">
      <c r="A3176" s="6" t="inlineStr">
        <is>
          <t>2026-01-06</t>
        </is>
      </c>
      <c r="B3176" s="6" t="inlineStr">
        <is>
          <t>8/9/10/11/12</t>
        </is>
      </c>
      <c r="C3176" s="8" t="inlineStr">
        <is>
          <t>Variance V-2025-38 - west side yard setback 15 ft to 5 ft, 31 Loewen Blvd (public hearing + decision)</t>
        </is>
      </c>
      <c r="D3176" s="6" t="inlineStr">
        <is>
          <t>Unidentified councillor</t>
        </is>
      </c>
      <c r="E3176" s="6" t="inlineStr">
        <is>
          <t>00:24:15</t>
        </is>
      </c>
      <c r="F3176" s="6" t="inlineStr">
        <is>
          <t>question</t>
        </is>
      </c>
      <c r="G3176" s="8" t="inlineStr">
        <is>
          <t>The building is going to be 5 feet and the balcony is going to be 3.5 feet So the balcony is only a foot and a half wide or it's indented into the building?</t>
        </is>
      </c>
      <c r="H3176" s="11" t="inlineStr">
        <is>
          <t>https://www.youtube.com/watch?v=K2S_6XEhPNI&amp;t=1455s</t>
        </is>
      </c>
    </row>
    <row r="3177">
      <c r="A3177" s="6" t="inlineStr">
        <is>
          <t>2026-01-06</t>
        </is>
      </c>
      <c r="B3177" s="6" t="inlineStr">
        <is>
          <t>8/9/10/11/12</t>
        </is>
      </c>
      <c r="C3177" s="8" t="inlineStr">
        <is>
          <t>Variance V-2025-38 - west side yard setback 15 ft to 5 ft, 31 Loewen Blvd (public hearing + decision)</t>
        </is>
      </c>
      <c r="D3177" s="6" t="inlineStr">
        <is>
          <t>Unidentified councillor</t>
        </is>
      </c>
      <c r="E3177" s="6" t="inlineStr">
        <is>
          <t>00:24:50</t>
        </is>
      </c>
      <c r="F3177" s="6" t="inlineStr">
        <is>
          <t>reply</t>
        </is>
      </c>
      <c r="G3177" s="8" t="inlineStr">
        <is>
          <t>Yeah, is for the footing. But at the end of the day, it's 3.5 feet.</t>
        </is>
      </c>
      <c r="H3177" s="11" t="inlineStr">
        <is>
          <t>https://www.youtube.com/watch?v=K2S_6XEhPNI&amp;t=1490s</t>
        </is>
      </c>
    </row>
    <row r="3178">
      <c r="A3178" s="6" t="inlineStr">
        <is>
          <t>2026-01-06</t>
        </is>
      </c>
      <c r="B3178" s="6" t="inlineStr">
        <is>
          <t>8/9/10/11/12</t>
        </is>
      </c>
      <c r="C3178" s="8" t="inlineStr">
        <is>
          <t>Variance V-2025-38 - west side yard setback 15 ft to 5 ft, 31 Loewen Blvd (public hearing + decision)</t>
        </is>
      </c>
      <c r="D3178" s="6" t="inlineStr">
        <is>
          <t>Unidentified councillor</t>
        </is>
      </c>
      <c r="E3178" s="6" t="inlineStr">
        <is>
          <t>00:24:55</t>
        </is>
      </c>
      <c r="F3178" s="6" t="inlineStr">
        <is>
          <t>question</t>
        </is>
      </c>
      <c r="G3178" s="8" t="inlineStr">
        <is>
          <t>And are there any future variances anticipated as to the frontage?</t>
        </is>
      </c>
      <c r="H3178" s="11" t="inlineStr">
        <is>
          <t>https://www.youtube.com/watch?v=K2S_6XEhPNI&amp;t=1495s</t>
        </is>
      </c>
    </row>
    <row r="3179">
      <c r="A3179" s="6" t="inlineStr">
        <is>
          <t>2026-01-06</t>
        </is>
      </c>
      <c r="B3179" s="6" t="inlineStr">
        <is>
          <t>18/19</t>
        </is>
      </c>
      <c r="C3179" s="8" t="inlineStr">
        <is>
          <t>Ratification of lease/operating agreement between Steinbach Source for Sports and Southeast Event Group Inc. (Southeast Event Centre), subject to MOU</t>
        </is>
      </c>
      <c r="D3179" s="6" t="inlineStr">
        <is>
          <t>Jac Siemens</t>
        </is>
      </c>
      <c r="E3179" s="6" t="inlineStr">
        <is>
          <t>00:31:30</t>
        </is>
      </c>
      <c r="F3179" s="6" t="inlineStr">
        <is>
          <t>motion</t>
        </is>
      </c>
      <c r="G3179" s="8" t="inlineStr">
        <is>
          <t>Motion to approve.</t>
        </is>
      </c>
      <c r="H3179" s="11" t="inlineStr">
        <is>
          <t>https://www.youtube.com/watch?v=K2S_6XEhPNI&amp;t=1890s</t>
        </is>
      </c>
    </row>
    <row r="3180">
      <c r="A3180" s="6" t="inlineStr">
        <is>
          <t>2026-01-06</t>
        </is>
      </c>
      <c r="B3180" s="6" t="inlineStr">
        <is>
          <t>18/19</t>
        </is>
      </c>
      <c r="C3180" s="8" t="inlineStr">
        <is>
          <t>Ratification of lease/operating agreement between Steinbach Source for Sports and Southeast Event Group Inc. (Southeast Event Centre), subject to MOU</t>
        </is>
      </c>
      <c r="D3180" s="6" t="inlineStr">
        <is>
          <t>Jac Siemens</t>
        </is>
      </c>
      <c r="E3180" s="6" t="inlineStr">
        <is>
          <t>00:31:40</t>
        </is>
      </c>
      <c r="F3180" s="6" t="inlineStr">
        <is>
          <t>statement</t>
        </is>
      </c>
      <c r="G3180" s="8" t="inlineStr">
        <is>
          <t>And when the building was designed, it had a skate shop or a sports shop in it. It's been designed in it, so it's there.</t>
        </is>
      </c>
      <c r="H3180" s="11" t="inlineStr">
        <is>
          <t>https://www.youtube.com/watch?v=K2S_6XEhPNI&amp;t=1900s</t>
        </is>
      </c>
    </row>
    <row r="3181">
      <c r="A3181" s="6" t="inlineStr">
        <is>
          <t>2026-01-06</t>
        </is>
      </c>
      <c r="B3181" s="6" t="inlineStr">
        <is>
          <t>18/19</t>
        </is>
      </c>
      <c r="C3181" s="8" t="inlineStr">
        <is>
          <t>Ratification of lease/operating agreement between Steinbach Source for Sports and Southeast Event Group Inc. (Southeast Event Centre), subject to MOU</t>
        </is>
      </c>
      <c r="D3181" s="6" t="inlineStr">
        <is>
          <t>Jac Siemens</t>
        </is>
      </c>
      <c r="E3181" s="6" t="inlineStr">
        <is>
          <t>00:31:40</t>
        </is>
      </c>
      <c r="F3181" s="6" t="inlineStr">
        <is>
          <t>statement</t>
        </is>
      </c>
      <c r="G3181" s="8" t="inlineStr">
        <is>
          <t>So, but we need to follow through this agreement, and I would agree with administration that we need to have the agreement done to the city's clarification so that all parties with leasing and insurance and all the other details are part of the agreement.</t>
        </is>
      </c>
      <c r="H3181" s="11" t="inlineStr">
        <is>
          <t>https://www.youtube.com/watch?v=K2S_6XEhPNI&amp;t=1900s</t>
        </is>
      </c>
    </row>
    <row r="3182">
      <c r="A3182" s="6" t="inlineStr">
        <is>
          <t>2026-01-06</t>
        </is>
      </c>
      <c r="B3182" s="6" t="inlineStr">
        <is>
          <t>18/19</t>
        </is>
      </c>
      <c r="C3182" s="8" t="inlineStr">
        <is>
          <t>Ratification of lease/operating agreement between Steinbach Source for Sports and Southeast Event Group Inc. (Southeast Event Centre), subject to MOU</t>
        </is>
      </c>
      <c r="D3182" s="6" t="inlineStr">
        <is>
          <t>Damian Penner</t>
        </is>
      </c>
      <c r="E3182" s="6" t="inlineStr">
        <is>
          <t>00:32:43</t>
        </is>
      </c>
      <c r="F3182" s="6" t="inlineStr">
        <is>
          <t>statement</t>
        </is>
      </c>
      <c r="G3182" s="8" t="inlineStr">
        <is>
          <t>This is one of those that was intentionally designed and didn't have a tenant originally, but now there's a nice locally owned business, which is always great to see, that's going to be putting some roots down into the event centre and providing even more service to the individuals that are going to be at the facility.</t>
        </is>
      </c>
      <c r="H3182" s="11" t="inlineStr">
        <is>
          <t>https://www.youtube.com/watch?v=K2S_6XEhPNI&amp;t=1963s</t>
        </is>
      </c>
    </row>
    <row r="3183">
      <c r="A3183" s="6" t="inlineStr">
        <is>
          <t>2026-01-06</t>
        </is>
      </c>
      <c r="B3183" s="6" t="inlineStr">
        <is>
          <t>18/19</t>
        </is>
      </c>
      <c r="C3183" s="8" t="inlineStr">
        <is>
          <t>Ratification of lease/operating agreement between Steinbach Source for Sports and Southeast Event Group Inc. (Southeast Event Centre), subject to MOU</t>
        </is>
      </c>
      <c r="D3183" s="6" t="inlineStr">
        <is>
          <t>Damian Penner</t>
        </is>
      </c>
      <c r="E3183" s="6" t="inlineStr">
        <is>
          <t>00:32:43</t>
        </is>
      </c>
      <c r="F3183" s="6" t="inlineStr">
        <is>
          <t>statement</t>
        </is>
      </c>
      <c r="G3183" s="8" t="inlineStr">
        <is>
          <t>So it's good to see that we're continuing to— specifically, SEG is continuing to increase the viability and the amenities that they're offering there.</t>
        </is>
      </c>
      <c r="H3183" s="11" t="inlineStr">
        <is>
          <t>https://www.youtube.com/watch?v=K2S_6XEhPNI&amp;t=1963s</t>
        </is>
      </c>
    </row>
    <row r="3184">
      <c r="A3184" s="6" t="inlineStr">
        <is>
          <t>2026-01-06</t>
        </is>
      </c>
      <c r="B3184" s="6" t="inlineStr">
        <is>
          <t>18/19</t>
        </is>
      </c>
      <c r="C3184" s="8" t="inlineStr">
        <is>
          <t>Ratification of lease/operating agreement between Steinbach Source for Sports and Southeast Event Group Inc. (Southeast Event Centre), subject to MOU</t>
        </is>
      </c>
      <c r="D3184" s="6" t="inlineStr">
        <is>
          <t>Unidentified councillor</t>
        </is>
      </c>
      <c r="E3184" s="6" t="inlineStr">
        <is>
          <t>00:31:07</t>
        </is>
      </c>
      <c r="F3184" s="6" t="inlineStr">
        <is>
          <t>question</t>
        </is>
      </c>
      <c r="G3184" s="8" t="inlineStr">
        <is>
          <t>What is the length proposed for this agreement, or is it open-ended?</t>
        </is>
      </c>
      <c r="H3184" s="11" t="inlineStr">
        <is>
          <t>https://www.youtube.com/watch?v=K2S_6XEhPNI&amp;t=1867s</t>
        </is>
      </c>
    </row>
    <row r="3185">
      <c r="A3185" s="6" t="inlineStr">
        <is>
          <t>2026-01-20</t>
        </is>
      </c>
      <c r="B3185" s="6" t="inlineStr">
        <is>
          <t>6/7</t>
        </is>
      </c>
      <c r="C3185" s="8" t="inlineStr">
        <is>
          <t>Library regionalization in Southeast Manitoba - end investigation, maintain Jake Epp Library status quo</t>
        </is>
      </c>
      <c r="D3185" s="6" t="inlineStr">
        <is>
          <t>Jac Siemens</t>
        </is>
      </c>
      <c r="E3185" s="6" t="inlineStr">
        <is>
          <t>00:04:40</t>
        </is>
      </c>
      <c r="F3185" s="6" t="inlineStr">
        <is>
          <t>motion</t>
        </is>
      </c>
      <c r="G3185" s="8" t="inlineStr">
        <is>
          <t>The motion reads, uh, for the City of Stammack to formally end its participation in the library regionalization process for southeastern Manitoba as currently led by the Public Libraries Services</t>
        </is>
      </c>
      <c r="H3185" s="11" t="inlineStr">
        <is>
          <t>https://www.youtube.com/watch?v=j0sxFsy49F4&amp;t=280s</t>
        </is>
      </c>
    </row>
    <row r="3186">
      <c r="A3186" s="6" t="inlineStr">
        <is>
          <t>2026-01-20</t>
        </is>
      </c>
      <c r="B3186" s="6" t="inlineStr">
        <is>
          <t>6/7</t>
        </is>
      </c>
      <c r="C3186" s="8" t="inlineStr">
        <is>
          <t>Library regionalization in Southeast Manitoba - end investigation, maintain Jake Epp Library status quo</t>
        </is>
      </c>
      <c r="D3186" s="6" t="inlineStr">
        <is>
          <t>Jac Siemens</t>
        </is>
      </c>
      <c r="E3186" s="6" t="inlineStr">
        <is>
          <t>00:05:04</t>
        </is>
      </c>
      <c r="F3186" s="6" t="inlineStr">
        <is>
          <t>statement</t>
        </is>
      </c>
      <c r="G3186" s="8" t="inlineStr">
        <is>
          <t>The primary reasons given are unknown financial implications for the city and the JCEP Library, and loss of control or autonomy of the JCEP Library Board.</t>
        </is>
      </c>
      <c r="H3186" s="11" t="inlineStr">
        <is>
          <t>https://www.youtube.com/watch?v=j0sxFsy49F4&amp;t=304s</t>
        </is>
      </c>
    </row>
    <row r="3187">
      <c r="A3187" s="6" t="inlineStr">
        <is>
          <t>2026-01-20</t>
        </is>
      </c>
      <c r="B3187" s="6" t="inlineStr">
        <is>
          <t>6/7</t>
        </is>
      </c>
      <c r="C3187" s="8" t="inlineStr">
        <is>
          <t>Library regionalization in Southeast Manitoba - end investigation, maintain Jake Epp Library status quo</t>
        </is>
      </c>
      <c r="D3187" s="6" t="inlineStr">
        <is>
          <t>Jac Siemens</t>
        </is>
      </c>
      <c r="E3187" s="6" t="inlineStr">
        <is>
          <t>00:05:04</t>
        </is>
      </c>
      <c r="F3187" s="6" t="inlineStr">
        <is>
          <t>statement</t>
        </is>
      </c>
      <c r="G3187" s="8" t="inlineStr">
        <is>
          <t>That funding model was changed in 2023, where now it is only an advantage with 6 municipalities actually joined together.</t>
        </is>
      </c>
      <c r="H3187" s="11" t="inlineStr">
        <is>
          <t>https://www.youtube.com/watch?v=j0sxFsy49F4&amp;t=304s</t>
        </is>
      </c>
    </row>
    <row r="3188">
      <c r="A3188" s="6" t="inlineStr">
        <is>
          <t>2026-01-20</t>
        </is>
      </c>
      <c r="B3188" s="6" t="inlineStr">
        <is>
          <t>6/7</t>
        </is>
      </c>
      <c r="C3188" s="8" t="inlineStr">
        <is>
          <t>Library regionalization in Southeast Manitoba - end investigation, maintain Jake Epp Library status quo</t>
        </is>
      </c>
      <c r="D3188" s="6" t="inlineStr">
        <is>
          <t>Jac Siemens</t>
        </is>
      </c>
      <c r="E3188" s="6" t="inlineStr">
        <is>
          <t>00:05:04</t>
        </is>
      </c>
      <c r="F3188" s="6" t="inlineStr">
        <is>
          <t>statement</t>
        </is>
      </c>
      <c r="G3188" s="8" t="inlineStr">
        <is>
          <t>If we were to continue with the current model, more detailed discussions would be held regarding the structure of the board, funding model options, and firm up what the cost to member municipalities would look like and what the operating agreements would look like.</t>
        </is>
      </c>
      <c r="H3188" s="11" t="inlineStr">
        <is>
          <t>https://www.youtube.com/watch?v=j0sxFsy49F4&amp;t=304s</t>
        </is>
      </c>
    </row>
    <row r="3189">
      <c r="A3189" s="6" t="inlineStr">
        <is>
          <t>2026-01-20</t>
        </is>
      </c>
      <c r="B3189" s="6" t="inlineStr">
        <is>
          <t>6/7</t>
        </is>
      </c>
      <c r="C3189" s="8" t="inlineStr">
        <is>
          <t>Library regionalization in Southeast Manitoba - end investigation, maintain Jake Epp Library status quo</t>
        </is>
      </c>
      <c r="D3189" s="6" t="inlineStr">
        <is>
          <t>Jac Siemens</t>
        </is>
      </c>
      <c r="E3189" s="6" t="inlineStr">
        <is>
          <t>00:05:04</t>
        </is>
      </c>
      <c r="F3189" s="6" t="inlineStr">
        <is>
          <t>statement</t>
        </is>
      </c>
      <c r="G3189" s="8" t="inlineStr">
        <is>
          <t>While I make the motion to not continue with the current model, I don't want to completely say no if regionalization discussions come up again.</t>
        </is>
      </c>
      <c r="H3189" s="11" t="inlineStr">
        <is>
          <t>https://www.youtube.com/watch?v=j0sxFsy49F4&amp;t=304s</t>
        </is>
      </c>
    </row>
    <row r="3190">
      <c r="A3190" s="6" t="inlineStr">
        <is>
          <t>2026-01-20</t>
        </is>
      </c>
      <c r="B3190" s="6" t="inlineStr">
        <is>
          <t>6/7</t>
        </is>
      </c>
      <c r="C3190" s="8" t="inlineStr">
        <is>
          <t>Library regionalization in Southeast Manitoba - end investigation, maintain Jake Epp Library status quo</t>
        </is>
      </c>
      <c r="D3190" s="6" t="inlineStr">
        <is>
          <t>Jac Siemens</t>
        </is>
      </c>
      <c r="E3190" s="6" t="inlineStr">
        <is>
          <t>00:13:29</t>
        </is>
      </c>
      <c r="F3190" s="6" t="inlineStr">
        <is>
          <t>reply</t>
        </is>
      </c>
      <c r="G3190" s="8" t="inlineStr">
        <is>
          <t>I appreciate the response, but I think we need to leave the door open as well for potential regionalization to help those communities that want to build a library, that are building a library, that will need help potentially, but just under this specific model that was led by PLS, it doesn't work.</t>
        </is>
      </c>
      <c r="H3190" s="11" t="inlineStr">
        <is>
          <t>https://www.youtube.com/watch?v=j0sxFsy49F4&amp;t=809s</t>
        </is>
      </c>
    </row>
    <row r="3191">
      <c r="A3191" s="6" t="inlineStr">
        <is>
          <t>2026-01-20</t>
        </is>
      </c>
      <c r="B3191" s="6" t="inlineStr">
        <is>
          <t>6/7</t>
        </is>
      </c>
      <c r="C3191" s="8" t="inlineStr">
        <is>
          <t>Library regionalization in Southeast Manitoba - end investigation, maintain Jake Epp Library status quo</t>
        </is>
      </c>
      <c r="D3191" s="6" t="inlineStr">
        <is>
          <t>Jac Siemens</t>
        </is>
      </c>
      <c r="E3191" s="6" t="inlineStr">
        <is>
          <t>00:13:29</t>
        </is>
      </c>
      <c r="F3191" s="6" t="inlineStr">
        <is>
          <t>statement</t>
        </is>
      </c>
      <c r="G3191" s="8" t="inlineStr">
        <is>
          <t>For another municipality then that has to find $10 per capita for their municipality to be part of this, and yet still not have a physical library in their municipalities, it's a very different way to look at what the obligations are for them.</t>
        </is>
      </c>
      <c r="H3191" s="11" t="inlineStr">
        <is>
          <t>https://www.youtube.com/watch?v=j0sxFsy49F4&amp;t=809s</t>
        </is>
      </c>
    </row>
    <row r="3192">
      <c r="A3192" s="6" t="inlineStr">
        <is>
          <t>2026-01-20</t>
        </is>
      </c>
      <c r="B3192" s="6" t="inlineStr">
        <is>
          <t>6/7</t>
        </is>
      </c>
      <c r="C3192" s="8" t="inlineStr">
        <is>
          <t>Library regionalization in Southeast Manitoba - end investigation, maintain Jake Epp Library status quo</t>
        </is>
      </c>
      <c r="D3192" s="6" t="inlineStr">
        <is>
          <t>Jac Siemens</t>
        </is>
      </c>
      <c r="E3192" s="6" t="inlineStr">
        <is>
          <t>00:13:29</t>
        </is>
      </c>
      <c r="F3192" s="6" t="inlineStr">
        <is>
          <t>statement</t>
        </is>
      </c>
      <c r="G3192" s="8" t="inlineStr">
        <is>
          <t>we need 6 municipalities to make it advantageous, financially advantageous.</t>
        </is>
      </c>
      <c r="H3192" s="11" t="inlineStr">
        <is>
          <t>https://www.youtube.com/watch?v=j0sxFsy49F4&amp;t=809s</t>
        </is>
      </c>
    </row>
    <row r="3193">
      <c r="A3193" s="6" t="inlineStr">
        <is>
          <t>2026-01-20</t>
        </is>
      </c>
      <c r="B3193" s="6" t="inlineStr">
        <is>
          <t>6/7</t>
        </is>
      </c>
      <c r="C3193" s="8" t="inlineStr">
        <is>
          <t>Library regionalization in Southeast Manitoba - end investigation, maintain Jake Epp Library status quo</t>
        </is>
      </c>
      <c r="D3193" s="6" t="inlineStr">
        <is>
          <t>Bill Hiebert</t>
        </is>
      </c>
      <c r="E3193" s="6" t="inlineStr">
        <is>
          <t>00:09:54</t>
        </is>
      </c>
      <c r="F3193" s="6" t="inlineStr">
        <is>
          <t>statement</t>
        </is>
      </c>
      <c r="G3193" s="8" t="inlineStr">
        <is>
          <t>It had been talked about over the years, and it looked like a really good plan.</t>
        </is>
      </c>
      <c r="H3193" s="11" t="inlineStr">
        <is>
          <t>https://www.youtube.com/watch?v=j0sxFsy49F4&amp;t=594s</t>
        </is>
      </c>
    </row>
    <row r="3194">
      <c r="A3194" s="6" t="inlineStr">
        <is>
          <t>2026-01-20</t>
        </is>
      </c>
      <c r="B3194" s="6" t="inlineStr">
        <is>
          <t>6/7</t>
        </is>
      </c>
      <c r="C3194" s="8" t="inlineStr">
        <is>
          <t>Library regionalization in Southeast Manitoba - end investigation, maintain Jake Epp Library status quo</t>
        </is>
      </c>
      <c r="D3194" s="6" t="inlineStr">
        <is>
          <t>Bill Hiebert</t>
        </is>
      </c>
      <c r="E3194" s="6" t="inlineStr">
        <is>
          <t>00:09:54</t>
        </is>
      </c>
      <c r="F3194" s="6" t="inlineStr">
        <is>
          <t>statement</t>
        </is>
      </c>
      <c r="G3194" s="8" t="inlineStr">
        <is>
          <t>But after realizing, and which Councillor Siemens has talked about, is the formula— the funding formula has totally changed over in 2023.</t>
        </is>
      </c>
      <c r="H3194" s="11" t="inlineStr">
        <is>
          <t>https://www.youtube.com/watch?v=j0sxFsy49F4&amp;t=594s</t>
        </is>
      </c>
    </row>
    <row r="3195">
      <c r="A3195" s="6" t="inlineStr">
        <is>
          <t>2026-01-20</t>
        </is>
      </c>
      <c r="B3195" s="6" t="inlineStr">
        <is>
          <t>6/7</t>
        </is>
      </c>
      <c r="C3195" s="8" t="inlineStr">
        <is>
          <t>Library regionalization in Southeast Manitoba - end investigation, maintain Jake Epp Library status quo</t>
        </is>
      </c>
      <c r="D3195" s="6" t="inlineStr">
        <is>
          <t>Bill Hiebert</t>
        </is>
      </c>
      <c r="E3195" s="6" t="inlineStr">
        <is>
          <t>00:09:54</t>
        </is>
      </c>
      <c r="F3195" s="6" t="inlineStr">
        <is>
          <t>statement</t>
        </is>
      </c>
      <c r="G3195" s="8" t="inlineStr">
        <is>
          <t>So with that, and with most of the municipalities having said no at this point, it doesn't make sense to move on, and I totally support, uh, the motion that Councillor Siemens made.</t>
        </is>
      </c>
      <c r="H3195" s="11" t="inlineStr">
        <is>
          <t>https://www.youtube.com/watch?v=j0sxFsy49F4&amp;t=594s</t>
        </is>
      </c>
    </row>
    <row r="3196">
      <c r="A3196" s="6" t="inlineStr">
        <is>
          <t>2026-01-20</t>
        </is>
      </c>
      <c r="B3196" s="6" t="inlineStr">
        <is>
          <t>6/7</t>
        </is>
      </c>
      <c r="C3196" s="8" t="inlineStr">
        <is>
          <t>Library regionalization in Southeast Manitoba - end investigation, maintain Jake Epp Library status quo</t>
        </is>
      </c>
      <c r="D3196" s="6" t="inlineStr">
        <is>
          <t>Susan Penner</t>
        </is>
      </c>
      <c r="E3196" s="6" t="inlineStr">
        <is>
          <t>00:10:59</t>
        </is>
      </c>
      <c r="F3196" s="6" t="inlineStr">
        <is>
          <t>statement</t>
        </is>
      </c>
      <c r="G3196" s="8" t="inlineStr">
        <is>
          <t>just because we're not going ahead with it does not mean that process was a waste. We don't know what we don't know.</t>
        </is>
      </c>
      <c r="H3196" s="11" t="inlineStr">
        <is>
          <t>https://www.youtube.com/watch?v=j0sxFsy49F4&amp;t=659s</t>
        </is>
      </c>
    </row>
    <row r="3197">
      <c r="A3197" s="6" t="inlineStr">
        <is>
          <t>2026-01-20</t>
        </is>
      </c>
      <c r="B3197" s="6" t="inlineStr">
        <is>
          <t>6/7</t>
        </is>
      </c>
      <c r="C3197" s="8" t="inlineStr">
        <is>
          <t>Library regionalization in Southeast Manitoba - end investigation, maintain Jake Epp Library status quo</t>
        </is>
      </c>
      <c r="D3197" s="6" t="inlineStr">
        <is>
          <t>Susan Penner</t>
        </is>
      </c>
      <c r="E3197" s="6" t="inlineStr">
        <is>
          <t>00:10:59</t>
        </is>
      </c>
      <c r="F3197" s="6" t="inlineStr">
        <is>
          <t>statement</t>
        </is>
      </c>
      <c r="G3197" s="8" t="inlineStr">
        <is>
          <t>So the only way to figure out if that is something we can do or not is to do the work.</t>
        </is>
      </c>
      <c r="H3197" s="11" t="inlineStr">
        <is>
          <t>https://www.youtube.com/watch?v=j0sxFsy49F4&amp;t=659s</t>
        </is>
      </c>
    </row>
    <row r="3198">
      <c r="A3198" s="6" t="inlineStr">
        <is>
          <t>2026-01-20</t>
        </is>
      </c>
      <c r="B3198" s="6" t="inlineStr">
        <is>
          <t>6/7</t>
        </is>
      </c>
      <c r="C3198" s="8" t="inlineStr">
        <is>
          <t>Library regionalization in Southeast Manitoba - end investigation, maintain Jake Epp Library status quo</t>
        </is>
      </c>
      <c r="D3198" s="6" t="inlineStr">
        <is>
          <t>Susan Penner</t>
        </is>
      </c>
      <c r="E3198" s="6" t="inlineStr">
        <is>
          <t>00:10:59</t>
        </is>
      </c>
      <c r="F3198" s="6" t="inlineStr">
        <is>
          <t>statement</t>
        </is>
      </c>
      <c r="G3198" s="8" t="inlineStr">
        <is>
          <t>So I support the motion, and I appreciate the work that was done to help us come to this conclusion.</t>
        </is>
      </c>
      <c r="H3198" s="11" t="inlineStr">
        <is>
          <t>https://www.youtube.com/watch?v=j0sxFsy49F4&amp;t=659s</t>
        </is>
      </c>
    </row>
    <row r="3199">
      <c r="A3199" s="6" t="inlineStr">
        <is>
          <t>2026-01-20</t>
        </is>
      </c>
      <c r="B3199" s="6" t="inlineStr">
        <is>
          <t>6/7</t>
        </is>
      </c>
      <c r="C3199" s="8" t="inlineStr">
        <is>
          <t>Library regionalization in Southeast Manitoba - end investigation, maintain Jake Epp Library status quo</t>
        </is>
      </c>
      <c r="D3199" s="6" t="inlineStr">
        <is>
          <t>Michael Zwaagstra</t>
        </is>
      </c>
      <c r="E3199" s="6" t="inlineStr">
        <is>
          <t>00:11:56</t>
        </is>
      </c>
      <c r="F3199" s="6" t="inlineStr">
        <is>
          <t>statement</t>
        </is>
      </c>
      <c r="G3199" s="8" t="inlineStr">
        <is>
          <t>It's disappointing that a regional does not work for us.</t>
        </is>
      </c>
      <c r="H3199" s="11" t="inlineStr">
        <is>
          <t>https://www.youtube.com/watch?v=j0sxFsy49F4&amp;t=716s</t>
        </is>
      </c>
    </row>
    <row r="3200">
      <c r="A3200" s="6" t="inlineStr">
        <is>
          <t>2026-01-20</t>
        </is>
      </c>
      <c r="B3200" s="6" t="inlineStr">
        <is>
          <t>6/7</t>
        </is>
      </c>
      <c r="C3200" s="8" t="inlineStr">
        <is>
          <t>Library regionalization in Southeast Manitoba - end investigation, maintain Jake Epp Library status quo</t>
        </is>
      </c>
      <c r="D3200" s="6" t="inlineStr">
        <is>
          <t>Michael Zwaagstra</t>
        </is>
      </c>
      <c r="E3200" s="6" t="inlineStr">
        <is>
          <t>00:11:56</t>
        </is>
      </c>
      <c r="F3200" s="6" t="inlineStr">
        <is>
          <t>statement</t>
        </is>
      </c>
      <c r="G3200" s="8" t="inlineStr">
        <is>
          <t>And we obviously aren't going to get anywhere close to the 6 municipalities that we would need in order for this to be, uh, be a financial improvement from what our— what we currently have for the library.</t>
        </is>
      </c>
      <c r="H3200" s="11" t="inlineStr">
        <is>
          <t>https://www.youtube.com/watch?v=j0sxFsy49F4&amp;t=716s</t>
        </is>
      </c>
    </row>
    <row r="3201">
      <c r="A3201" s="6" t="inlineStr">
        <is>
          <t>2026-01-20</t>
        </is>
      </c>
      <c r="B3201" s="6" t="inlineStr">
        <is>
          <t>6/7</t>
        </is>
      </c>
      <c r="C3201" s="8" t="inlineStr">
        <is>
          <t>Library regionalization in Southeast Manitoba - end investigation, maintain Jake Epp Library status quo</t>
        </is>
      </c>
      <c r="D3201" s="6" t="inlineStr">
        <is>
          <t>Michael Zwaagstra</t>
        </is>
      </c>
      <c r="E3201" s="6" t="inlineStr">
        <is>
          <t>00:11:56</t>
        </is>
      </c>
      <c r="F3201" s="6" t="inlineStr">
        <is>
          <t>statement</t>
        </is>
      </c>
      <c r="G3201" s="8" t="inlineStr">
        <is>
          <t>clearly there's something wrong with the new formula that's been put in place if it's, if it's, if it's a system that, that does not work for the vast majority of municipalities.</t>
        </is>
      </c>
      <c r="H3201" s="11" t="inlineStr">
        <is>
          <t>https://www.youtube.com/watch?v=j0sxFsy49F4&amp;t=716s</t>
        </is>
      </c>
    </row>
    <row r="3202">
      <c r="A3202" s="6" t="inlineStr">
        <is>
          <t>2026-01-20</t>
        </is>
      </c>
      <c r="B3202" s="6" t="inlineStr">
        <is>
          <t>6/7</t>
        </is>
      </c>
      <c r="C3202" s="8" t="inlineStr">
        <is>
          <t>Library regionalization in Southeast Manitoba - end investigation, maintain Jake Epp Library status quo</t>
        </is>
      </c>
      <c r="D3202" s="6" t="inlineStr">
        <is>
          <t>Michael Zwaagstra</t>
        </is>
      </c>
      <c r="E3202" s="6" t="inlineStr">
        <is>
          <t>00:11:56</t>
        </is>
      </c>
      <c r="F3202" s="6" t="inlineStr">
        <is>
          <t>statement</t>
        </is>
      </c>
      <c r="G3202" s="8" t="inlineStr">
        <is>
          <t>it doesn't mean that it won't happen at some point in the future, but under the current rules that are set in place, it just does not make sense for us.</t>
        </is>
      </c>
      <c r="H3202" s="11" t="inlineStr">
        <is>
          <t>https://www.youtube.com/watch?v=j0sxFsy49F4&amp;t=716s</t>
        </is>
      </c>
    </row>
    <row r="3203">
      <c r="A3203" s="6" t="inlineStr">
        <is>
          <t>2026-01-20</t>
        </is>
      </c>
      <c r="B3203" s="6" t="inlineStr">
        <is>
          <t>6/7</t>
        </is>
      </c>
      <c r="C3203" s="8" t="inlineStr">
        <is>
          <t>Library regionalization in Southeast Manitoba - end investigation, maintain Jake Epp Library status quo</t>
        </is>
      </c>
      <c r="D3203" s="6" t="inlineStr">
        <is>
          <t>Mayor Earl Funk</t>
        </is>
      </c>
      <c r="E3203" s="6" t="inlineStr">
        <is>
          <t>00:15:31</t>
        </is>
      </c>
      <c r="F3203" s="6" t="inlineStr">
        <is>
          <t>statement</t>
        </is>
      </c>
      <c r="G3203" s="8" t="inlineStr">
        <is>
          <t>one of the things I've always been concerned with was the funding model, which has always been unknown and been unclear.</t>
        </is>
      </c>
      <c r="H3203" s="11" t="inlineStr">
        <is>
          <t>https://www.youtube.com/watch?v=j0sxFsy49F4&amp;t=931s</t>
        </is>
      </c>
    </row>
    <row r="3204">
      <c r="A3204" s="6" t="inlineStr">
        <is>
          <t>2026-01-20</t>
        </is>
      </c>
      <c r="B3204" s="6" t="inlineStr">
        <is>
          <t>6/7</t>
        </is>
      </c>
      <c r="C3204" s="8" t="inlineStr">
        <is>
          <t>Library regionalization in Southeast Manitoba - end investigation, maintain Jake Epp Library status quo</t>
        </is>
      </c>
      <c r="D3204" s="6" t="inlineStr">
        <is>
          <t>Mayor Earl Funk</t>
        </is>
      </c>
      <c r="E3204" s="6" t="inlineStr">
        <is>
          <t>00:15:31</t>
        </is>
      </c>
      <c r="F3204" s="6" t="inlineStr">
        <is>
          <t>statement</t>
        </is>
      </c>
      <c r="G3204" s="8" t="inlineStr">
        <is>
          <t>One of the biggest things I never wanted our library to do is to lose our autonomy in this.</t>
        </is>
      </c>
      <c r="H3204" s="11" t="inlineStr">
        <is>
          <t>https://www.youtube.com/watch?v=j0sxFsy49F4&amp;t=931s</t>
        </is>
      </c>
    </row>
    <row r="3205">
      <c r="A3205" s="6" t="inlineStr">
        <is>
          <t>2026-01-20</t>
        </is>
      </c>
      <c r="B3205" s="6" t="inlineStr">
        <is>
          <t>6/7</t>
        </is>
      </c>
      <c r="C3205" s="8" t="inlineStr">
        <is>
          <t>Library regionalization in Southeast Manitoba - end investigation, maintain Jake Epp Library status quo</t>
        </is>
      </c>
      <c r="D3205" s="6" t="inlineStr">
        <is>
          <t>Mayor Earl Funk</t>
        </is>
      </c>
      <c r="E3205" s="6" t="inlineStr">
        <is>
          <t>00:15:31</t>
        </is>
      </c>
      <c r="F3205" s="6" t="inlineStr">
        <is>
          <t>statement</t>
        </is>
      </c>
      <c r="G3205" s="8" t="inlineStr">
        <is>
          <t>when a different time comes, a better funding model comes, a better governance model comes, we can talk about it again.</t>
        </is>
      </c>
      <c r="H3205" s="11" t="inlineStr">
        <is>
          <t>https://www.youtube.com/watch?v=j0sxFsy49F4&amp;t=931s</t>
        </is>
      </c>
    </row>
    <row r="3206">
      <c r="A3206" s="6" t="inlineStr">
        <is>
          <t>2026-01-20</t>
        </is>
      </c>
      <c r="B3206" s="6" t="inlineStr">
        <is>
          <t>6/7</t>
        </is>
      </c>
      <c r="C3206" s="8" t="inlineStr">
        <is>
          <t>Library regionalization in Southeast Manitoba - end investigation, maintain Jake Epp Library status quo</t>
        </is>
      </c>
      <c r="D3206" s="6" t="inlineStr">
        <is>
          <t>Mayor Earl Funk</t>
        </is>
      </c>
      <c r="E3206" s="6" t="inlineStr">
        <is>
          <t>00:16:56</t>
        </is>
      </c>
      <c r="F3206" s="6" t="inlineStr">
        <is>
          <t>statement</t>
        </is>
      </c>
      <c r="G3206" s="8" t="inlineStr">
        <is>
          <t>they're pulling out because they might be Francophone communities. They don't want to lose their autonomy either.</t>
        </is>
      </c>
      <c r="H3206" s="11" t="inlineStr">
        <is>
          <t>https://www.youtube.com/watch?v=j0sxFsy49F4&amp;t=1016s</t>
        </is>
      </c>
    </row>
    <row r="3207">
      <c r="A3207" s="6" t="inlineStr">
        <is>
          <t>2026-01-20</t>
        </is>
      </c>
      <c r="B3207" s="6" t="inlineStr">
        <is>
          <t>6/7</t>
        </is>
      </c>
      <c r="C3207" s="8" t="inlineStr">
        <is>
          <t>Library regionalization in Southeast Manitoba - end investigation, maintain Jake Epp Library status quo</t>
        </is>
      </c>
      <c r="D3207" s="6" t="inlineStr">
        <is>
          <t>Mayor Earl Funk</t>
        </is>
      </c>
      <c r="E3207" s="6" t="inlineStr">
        <is>
          <t>00:17:35</t>
        </is>
      </c>
      <c r="F3207" s="6" t="inlineStr">
        <is>
          <t>statement</t>
        </is>
      </c>
      <c r="G3207" s="8" t="inlineStr">
        <is>
          <t>It's not— it's no for now, but it's not no forever.</t>
        </is>
      </c>
      <c r="H3207" s="11" t="inlineStr">
        <is>
          <t>https://www.youtube.com/watch?v=j0sxFsy49F4&amp;t=1055s</t>
        </is>
      </c>
    </row>
    <row r="3208">
      <c r="A3208" s="6" t="inlineStr">
        <is>
          <t>2026-01-20</t>
        </is>
      </c>
      <c r="B3208" s="6" t="inlineStr">
        <is>
          <t>8/9</t>
        </is>
      </c>
      <c r="C3208" s="8" t="inlineStr">
        <is>
          <t>Purchase of land and building at 148 Hanover Road East ($450,000)</t>
        </is>
      </c>
      <c r="D3208" s="6" t="inlineStr">
        <is>
          <t>Michael Zwaagstra</t>
        </is>
      </c>
      <c r="E3208" s="6" t="inlineStr">
        <is>
          <t>00:19:36</t>
        </is>
      </c>
      <c r="F3208" s="6" t="inlineStr">
        <is>
          <t>statement</t>
        </is>
      </c>
      <c r="G3208" s="8" t="inlineStr">
        <is>
          <t>In this case, we have a property that's right by the landfill and we have an opportunity to purchase it. It does create opportunities for future uses in regards to the landfill.</t>
        </is>
      </c>
      <c r="H3208" s="11" t="inlineStr">
        <is>
          <t>https://www.youtube.com/watch?v=j0sxFsy49F4&amp;t=1176s</t>
        </is>
      </c>
    </row>
    <row r="3209">
      <c r="A3209" s="6" t="inlineStr">
        <is>
          <t>2026-01-20</t>
        </is>
      </c>
      <c r="B3209" s="6" t="inlineStr">
        <is>
          <t>8/9</t>
        </is>
      </c>
      <c r="C3209" s="8" t="inlineStr">
        <is>
          <t>Purchase of land and building at 148 Hanover Road East ($450,000)</t>
        </is>
      </c>
      <c r="D3209" s="6" t="inlineStr">
        <is>
          <t>Michael Zwaagstra</t>
        </is>
      </c>
      <c r="E3209" s="6" t="inlineStr">
        <is>
          <t>00:20:12</t>
        </is>
      </c>
      <c r="F3209" s="6" t="inlineStr">
        <is>
          <t>statement</t>
        </is>
      </c>
      <c r="G3209" s="8" t="inlineStr">
        <is>
          <t>And as the city manager had outlined, while there— it would not immediately be used for landfill purposes, it does make sense for the city to acquire it.</t>
        </is>
      </c>
      <c r="H3209" s="11" t="inlineStr">
        <is>
          <t>https://www.youtube.com/watch?v=j0sxFsy49F4&amp;t=1212s</t>
        </is>
      </c>
    </row>
    <row r="3210">
      <c r="A3210" s="6" t="inlineStr">
        <is>
          <t>2026-01-20</t>
        </is>
      </c>
      <c r="B3210" s="6" t="inlineStr">
        <is>
          <t>8/9</t>
        </is>
      </c>
      <c r="C3210" s="8" t="inlineStr">
        <is>
          <t>Purchase of land and building at 148 Hanover Road East ($450,000)</t>
        </is>
      </c>
      <c r="D3210" s="6" t="inlineStr">
        <is>
          <t>Michael Zwaagstra</t>
        </is>
      </c>
      <c r="E3210" s="6" t="inlineStr">
        <is>
          <t>00:20:12</t>
        </is>
      </c>
      <c r="F3210" s="6" t="inlineStr">
        <is>
          <t>statement</t>
        </is>
      </c>
      <c r="G3210" s="8" t="inlineStr">
        <is>
          <t>The money that is being used to purchase it comes from the city's environmental reserve fund. That's from fees and such that have been accumulated from— at the landfill over the years. So this has no impact on the mill rate.</t>
        </is>
      </c>
      <c r="H3210" s="11" t="inlineStr">
        <is>
          <t>https://www.youtube.com/watch?v=j0sxFsy49F4&amp;t=1212s</t>
        </is>
      </c>
    </row>
    <row r="3211">
      <c r="A3211" s="6" t="inlineStr">
        <is>
          <t>2026-01-20</t>
        </is>
      </c>
      <c r="B3211" s="6" t="inlineStr">
        <is>
          <t>8/9</t>
        </is>
      </c>
      <c r="C3211" s="8" t="inlineStr">
        <is>
          <t>Purchase of land and building at 148 Hanover Road East ($450,000)</t>
        </is>
      </c>
      <c r="D3211" s="6" t="inlineStr">
        <is>
          <t>Unidentified councillor</t>
        </is>
      </c>
      <c r="E3211" s="6" t="inlineStr">
        <is>
          <t>00:20:50</t>
        </is>
      </c>
      <c r="F3211" s="6" t="inlineStr">
        <is>
          <t>statement</t>
        </is>
      </c>
      <c r="G3211" s="8" t="inlineStr">
        <is>
          <t>And when we look at the price for 6.7 acres at the cost that's been suggested, it appears to be on target of what land is selling around the area right now, or cheaper.</t>
        </is>
      </c>
      <c r="H3211" s="11" t="inlineStr">
        <is>
          <t>https://www.youtube.com/watch?v=j0sxFsy49F4&amp;t=1250s</t>
        </is>
      </c>
    </row>
    <row r="3212">
      <c r="A3212" s="6" t="inlineStr">
        <is>
          <t>2026-01-20</t>
        </is>
      </c>
      <c r="B3212" s="6" t="inlineStr">
        <is>
          <t>8/9</t>
        </is>
      </c>
      <c r="C3212" s="8" t="inlineStr">
        <is>
          <t>Purchase of land and building at 148 Hanover Road East ($450,000)</t>
        </is>
      </c>
      <c r="D3212" s="6" t="inlineStr">
        <is>
          <t>Unidentified councillor</t>
        </is>
      </c>
      <c r="E3212" s="6" t="inlineStr">
        <is>
          <t>00:21:26</t>
        </is>
      </c>
      <c r="F3212" s="6" t="inlineStr">
        <is>
          <t>statement</t>
        </is>
      </c>
      <c r="G3212" s="8" t="inlineStr">
        <is>
          <t>So I think it's a good investment.</t>
        </is>
      </c>
      <c r="H3212" s="11" t="inlineStr">
        <is>
          <t>https://www.youtube.com/watch?v=j0sxFsy49F4&amp;t=1286s</t>
        </is>
      </c>
    </row>
    <row r="3213">
      <c r="A3213" s="6" t="inlineStr">
        <is>
          <t>2026-01-20</t>
        </is>
      </c>
      <c r="B3213" s="6" t="inlineStr">
        <is>
          <t>8/9</t>
        </is>
      </c>
      <c r="C3213" s="8" t="inlineStr">
        <is>
          <t>Purchase of land and building at 148 Hanover Road East ($450,000)</t>
        </is>
      </c>
      <c r="D3213" s="6" t="inlineStr">
        <is>
          <t>Unidentified councillor</t>
        </is>
      </c>
      <c r="E3213" s="6" t="inlineStr">
        <is>
          <t>00:21:30</t>
        </is>
      </c>
      <c r="F3213" s="6" t="inlineStr">
        <is>
          <t>statement</t>
        </is>
      </c>
      <c r="G3213" s="8" t="inlineStr">
        <is>
          <t>So to be able to use this for other purposes would be very beneficial.</t>
        </is>
      </c>
      <c r="H3213" s="11" t="inlineStr">
        <is>
          <t>https://www.youtube.com/watch?v=j0sxFsy49F4&amp;t=1290s</t>
        </is>
      </c>
    </row>
    <row r="3214">
      <c r="A3214" s="6" t="inlineStr">
        <is>
          <t>2026-01-20</t>
        </is>
      </c>
      <c r="B3214" s="6" t="inlineStr">
        <is>
          <t>11</t>
        </is>
      </c>
      <c r="C3214" s="8" t="inlineStr">
        <is>
          <t>By-Law 2266 third reading - rezoning 635/641 Main Street RLD to RMD (subject to development agreement)</t>
        </is>
      </c>
      <c r="D3214" s="6" t="inlineStr">
        <is>
          <t>Susan Penner</t>
        </is>
      </c>
      <c r="E3214" s="6" t="inlineStr">
        <is>
          <t>00:23:07</t>
        </is>
      </c>
      <c r="F3214" s="6" t="inlineStr">
        <is>
          <t>motion</t>
        </is>
      </c>
      <c r="G3214" s="8" t="inlineStr">
        <is>
          <t>Motion to approve.</t>
        </is>
      </c>
      <c r="H3214" s="11" t="inlineStr">
        <is>
          <t>https://www.youtube.com/watch?v=j0sxFsy49F4&amp;t=1387s</t>
        </is>
      </c>
    </row>
    <row r="3215">
      <c r="A3215" s="6" t="inlineStr">
        <is>
          <t>2026-01-20</t>
        </is>
      </c>
      <c r="B3215" s="6" t="inlineStr">
        <is>
          <t>11</t>
        </is>
      </c>
      <c r="C3215" s="8" t="inlineStr">
        <is>
          <t>By-Law 2266 third reading - rezoning 635/641 Main Street RLD to RMD (subject to development agreement)</t>
        </is>
      </c>
      <c r="D3215" s="6" t="inlineStr">
        <is>
          <t>Susan Penner</t>
        </is>
      </c>
      <c r="E3215" s="6" t="inlineStr">
        <is>
          <t>00:23:10</t>
        </is>
      </c>
      <c r="F3215" s="6" t="inlineStr">
        <is>
          <t>statement</t>
        </is>
      </c>
      <c r="G3215" s="8" t="inlineStr">
        <is>
          <t>It's a bit of a new model for Steinbach in terms of having studio suites. It'll be quite affordable and also be a great option, you know, for single people or new couples who just need a small space and want to, you know, get affordable housing.</t>
        </is>
      </c>
      <c r="H3215" s="11" t="inlineStr">
        <is>
          <t>https://www.youtube.com/watch?v=j0sxFsy49F4&amp;t=1390s</t>
        </is>
      </c>
    </row>
    <row r="3216">
      <c r="A3216" s="6" t="inlineStr">
        <is>
          <t>2026-01-20</t>
        </is>
      </c>
      <c r="B3216" s="6" t="inlineStr">
        <is>
          <t>11</t>
        </is>
      </c>
      <c r="C3216" s="8" t="inlineStr">
        <is>
          <t>By-Law 2266 third reading - rezoning 635/641 Main Street RLD to RMD (subject to development agreement)</t>
        </is>
      </c>
      <c r="D3216" s="6" t="inlineStr">
        <is>
          <t>Susan Penner</t>
        </is>
      </c>
      <c r="E3216" s="6" t="inlineStr">
        <is>
          <t>00:23:10</t>
        </is>
      </c>
      <c r="F3216" s="6" t="inlineStr">
        <is>
          <t>statement</t>
        </is>
      </c>
      <c r="G3216" s="8" t="inlineStr">
        <is>
          <t>So this is something I don't know that we have in our community right now. So I think it's going to, you know, be a big benefit.</t>
        </is>
      </c>
      <c r="H3216" s="11" t="inlineStr">
        <is>
          <t>https://www.youtube.com/watch?v=j0sxFsy49F4&amp;t=1390s</t>
        </is>
      </c>
    </row>
    <row r="3217">
      <c r="A3217" s="6" t="inlineStr">
        <is>
          <t>2026-01-20</t>
        </is>
      </c>
      <c r="B3217" s="6" t="inlineStr">
        <is>
          <t>11</t>
        </is>
      </c>
      <c r="C3217" s="8" t="inlineStr">
        <is>
          <t>By-Law 2266 third reading - rezoning 635/641 Main Street RLD to RMD (subject to development agreement)</t>
        </is>
      </c>
      <c r="D3217" s="6" t="inlineStr">
        <is>
          <t>Damian Penner</t>
        </is>
      </c>
      <c r="E3217" s="6" t="inlineStr">
        <is>
          <t>00:23:42</t>
        </is>
      </c>
      <c r="F3217" s="6" t="inlineStr">
        <is>
          <t>statement</t>
        </is>
      </c>
      <c r="G3217" s="8" t="inlineStr">
        <is>
          <t>Yeah, this is to rezone from RLD to residential medium density for creation of 36 units, which is great.</t>
        </is>
      </c>
      <c r="H3217" s="11" t="inlineStr">
        <is>
          <t>https://www.youtube.com/watch?v=j0sxFsy49F4&amp;t=1422s</t>
        </is>
      </c>
    </row>
    <row r="3218">
      <c r="A3218" s="6" t="inlineStr">
        <is>
          <t>2026-01-20</t>
        </is>
      </c>
      <c r="B3218" s="6" t="inlineStr">
        <is>
          <t>11</t>
        </is>
      </c>
      <c r="C3218" s="8" t="inlineStr">
        <is>
          <t>By-Law 2266 third reading - rezoning 635/641 Main Street RLD to RMD (subject to development agreement)</t>
        </is>
      </c>
      <c r="D3218" s="6" t="inlineStr">
        <is>
          <t>Damian Penner</t>
        </is>
      </c>
      <c r="E3218" s="6" t="inlineStr">
        <is>
          <t>00:23:42</t>
        </is>
      </c>
      <c r="F3218" s="6" t="inlineStr">
        <is>
          <t>statement</t>
        </is>
      </c>
      <c r="G3218" s="8" t="inlineStr">
        <is>
          <t>As we see more residential, more density come into the peripheral areas, and you'll also see businesses come with it as well, you see a larger, larger area grow.</t>
        </is>
      </c>
      <c r="H3218" s="11" t="inlineStr">
        <is>
          <t>https://www.youtube.com/watch?v=j0sxFsy49F4&amp;t=1422s</t>
        </is>
      </c>
    </row>
    <row r="3219">
      <c r="A3219" s="6" t="inlineStr">
        <is>
          <t>2026-01-20</t>
        </is>
      </c>
      <c r="B3219" s="6" t="inlineStr">
        <is>
          <t>11</t>
        </is>
      </c>
      <c r="C3219" s="8" t="inlineStr">
        <is>
          <t>By-Law 2266 third reading - rezoning 635/641 Main Street RLD to RMD (subject to development agreement)</t>
        </is>
      </c>
      <c r="D3219" s="6" t="inlineStr">
        <is>
          <t>Damian Penner</t>
        </is>
      </c>
      <c r="E3219" s="6" t="inlineStr">
        <is>
          <t>00:23:42</t>
        </is>
      </c>
      <c r="F3219" s="6" t="inlineStr">
        <is>
          <t>statement</t>
        </is>
      </c>
      <c r="G3219" s="8" t="inlineStr">
        <is>
          <t>So this increased density just going off of it is going to spur more, as was seen with the 20 units that were at 593, the 6 units at 600 Main Street, and now the 36 units coming up</t>
        </is>
      </c>
      <c r="H3219" s="11" t="inlineStr">
        <is>
          <t>https://www.youtube.com/watch?v=j0sxFsy49F4&amp;t=1422s</t>
        </is>
      </c>
    </row>
    <row r="3220">
      <c r="A3220" s="6" t="inlineStr">
        <is>
          <t>2026-01-20</t>
        </is>
      </c>
      <c r="B3220" s="6" t="inlineStr">
        <is>
          <t>11</t>
        </is>
      </c>
      <c r="C3220" s="8" t="inlineStr">
        <is>
          <t>By-Law 2266 third reading - rezoning 635/641 Main Street RLD to RMD (subject to development agreement)</t>
        </is>
      </c>
      <c r="D3220" s="6" t="inlineStr">
        <is>
          <t>Mayor Earl Funk</t>
        </is>
      </c>
      <c r="E3220" s="6" t="inlineStr">
        <is>
          <t>00:24:41</t>
        </is>
      </c>
      <c r="F3220" s="6" t="inlineStr">
        <is>
          <t>statement</t>
        </is>
      </c>
      <c r="G3220" s="8" t="inlineStr">
        <is>
          <t>Yes, Council, as was said, this is a great, great plan.</t>
        </is>
      </c>
      <c r="H3220" s="11" t="inlineStr">
        <is>
          <t>https://www.youtube.com/watch?v=j0sxFsy49F4&amp;t=1481s</t>
        </is>
      </c>
    </row>
    <row r="3221">
      <c r="A3221" s="6" t="inlineStr">
        <is>
          <t>2026-01-20</t>
        </is>
      </c>
      <c r="B3221" s="6" t="inlineStr">
        <is>
          <t>11</t>
        </is>
      </c>
      <c r="C3221" s="8" t="inlineStr">
        <is>
          <t>By-Law 2266 third reading - rezoning 635/641 Main Street RLD to RMD (subject to development agreement)</t>
        </is>
      </c>
      <c r="D3221" s="6" t="inlineStr">
        <is>
          <t>Mayor Earl Funk</t>
        </is>
      </c>
      <c r="E3221" s="6" t="inlineStr">
        <is>
          <t>00:24:41</t>
        </is>
      </c>
      <c r="F3221" s="6" t="inlineStr">
        <is>
          <t>statement</t>
        </is>
      </c>
      <c r="G3221" s="8" t="inlineStr">
        <is>
          <t>they are excited because this will give affordable housing to some of their clients, right, that this is exactly what our community needs.</t>
        </is>
      </c>
      <c r="H3221" s="11" t="inlineStr">
        <is>
          <t>https://www.youtube.com/watch?v=j0sxFsy49F4&amp;t=1481s</t>
        </is>
      </c>
    </row>
    <row r="3222">
      <c r="A3222" s="6" t="inlineStr">
        <is>
          <t>2026-01-20</t>
        </is>
      </c>
      <c r="B3222" s="6" t="inlineStr">
        <is>
          <t>12</t>
        </is>
      </c>
      <c r="C3222" s="8" t="inlineStr">
        <is>
          <t>Designate 2021 as tax sale year for 2026</t>
        </is>
      </c>
      <c r="D3222" s="6" t="inlineStr">
        <is>
          <t>Unidentified councillor</t>
        </is>
      </c>
      <c r="E3222" s="6" t="inlineStr">
        <is>
          <t>00:26:33</t>
        </is>
      </c>
      <c r="F3222" s="6" t="inlineStr">
        <is>
          <t>statement</t>
        </is>
      </c>
      <c r="G3222" s="8" t="inlineStr">
        <is>
          <t>As indicated by our administration, this is an administrative procedural, uh, to, uh, for the tax sales of real estate in case people don't pay.</t>
        </is>
      </c>
      <c r="H3222" s="11" t="inlineStr">
        <is>
          <t>https://www.youtube.com/watch?v=j0sxFsy49F4&amp;t=1593s</t>
        </is>
      </c>
    </row>
    <row r="3223">
      <c r="A3223" s="6" t="inlineStr">
        <is>
          <t>2026-01-20</t>
        </is>
      </c>
      <c r="B3223" s="6" t="inlineStr">
        <is>
          <t>12</t>
        </is>
      </c>
      <c r="C3223" s="8" t="inlineStr">
        <is>
          <t>Designate 2021 as tax sale year for 2026</t>
        </is>
      </c>
      <c r="D3223" s="6" t="inlineStr">
        <is>
          <t>Unidentified councillor</t>
        </is>
      </c>
      <c r="E3223" s="6" t="inlineStr">
        <is>
          <t>00:26:46</t>
        </is>
      </c>
      <c r="F3223" s="6" t="inlineStr">
        <is>
          <t>statement</t>
        </is>
      </c>
      <c r="G3223" s="8" t="inlineStr">
        <is>
          <t>So it's administrative, just giving our administration permission to go ahead with it.</t>
        </is>
      </c>
      <c r="H3223" s="11" t="inlineStr">
        <is>
          <t>https://www.youtube.com/watch?v=j0sxFsy49F4&amp;t=1606s</t>
        </is>
      </c>
    </row>
    <row r="3224">
      <c r="A3224" s="6" t="inlineStr">
        <is>
          <t>2026-01-20</t>
        </is>
      </c>
      <c r="B3224" s="6" t="inlineStr">
        <is>
          <t>13</t>
        </is>
      </c>
      <c r="C3224" s="8" t="inlineStr">
        <is>
          <t>Appoint TAXervice Inc. / D.Z. as tax sale manager for 2026</t>
        </is>
      </c>
      <c r="D3224" s="6" t="inlineStr">
        <is>
          <t>Jac Siemens</t>
        </is>
      </c>
      <c r="E3224" s="6" t="inlineStr">
        <is>
          <t>00:27:30</t>
        </is>
      </c>
      <c r="F3224" s="6" t="inlineStr">
        <is>
          <t>motion</t>
        </is>
      </c>
      <c r="G3224" s="8" t="inlineStr">
        <is>
          <t>I will do so.</t>
        </is>
      </c>
      <c r="H3224" s="11" t="inlineStr">
        <is>
          <t>https://www.youtube.com/watch?v=j0sxFsy49F4&amp;t=1650s</t>
        </is>
      </c>
    </row>
    <row r="3225">
      <c r="A3225" s="6" t="inlineStr">
        <is>
          <t>2026-01-20</t>
        </is>
      </c>
      <c r="B3225" s="6" t="inlineStr">
        <is>
          <t>14</t>
        </is>
      </c>
      <c r="C3225" s="8" t="inlineStr">
        <is>
          <t>By-Law 2245 third reading - Steinbach Zoning By-Law</t>
        </is>
      </c>
      <c r="D3225" s="6" t="inlineStr">
        <is>
          <t>Michael Zwaagstra</t>
        </is>
      </c>
      <c r="E3225" s="6" t="inlineStr">
        <is>
          <t>00:29:39</t>
        </is>
      </c>
      <c r="F3225" s="6" t="inlineStr">
        <is>
          <t>motion</t>
        </is>
      </c>
      <c r="G3225" s="8" t="inlineStr">
        <is>
          <t>Make a motion for third reading.</t>
        </is>
      </c>
      <c r="H3225" s="11" t="inlineStr">
        <is>
          <t>https://www.youtube.com/watch?v=j0sxFsy49F4&amp;t=1779s</t>
        </is>
      </c>
    </row>
    <row r="3226">
      <c r="A3226" s="6" t="inlineStr">
        <is>
          <t>2026-01-20</t>
        </is>
      </c>
      <c r="B3226" s="6" t="inlineStr">
        <is>
          <t>14</t>
        </is>
      </c>
      <c r="C3226" s="8" t="inlineStr">
        <is>
          <t>By-Law 2245 third reading - Steinbach Zoning By-Law</t>
        </is>
      </c>
      <c r="D3226" s="6" t="inlineStr">
        <is>
          <t>Michael Zwaagstra</t>
        </is>
      </c>
      <c r="E3226" s="6" t="inlineStr">
        <is>
          <t>00:29:47</t>
        </is>
      </c>
      <c r="F3226" s="6" t="inlineStr">
        <is>
          <t>statement</t>
        </is>
      </c>
      <c r="G3226" s="8" t="inlineStr">
        <is>
          <t>The bylaw has been reorganized and actually shortened to make it more readable and user-friendly.</t>
        </is>
      </c>
      <c r="H3226" s="11" t="inlineStr">
        <is>
          <t>https://www.youtube.com/watch?v=j0sxFsy49F4&amp;t=1787s</t>
        </is>
      </c>
    </row>
    <row r="3227">
      <c r="A3227" s="6" t="inlineStr">
        <is>
          <t>2026-01-20</t>
        </is>
      </c>
      <c r="B3227" s="6" t="inlineStr">
        <is>
          <t>14</t>
        </is>
      </c>
      <c r="C3227" s="8" t="inlineStr">
        <is>
          <t>By-Law 2245 third reading - Steinbach Zoning By-Law</t>
        </is>
      </c>
      <c r="D3227" s="6" t="inlineStr">
        <is>
          <t>Michael Zwaagstra</t>
        </is>
      </c>
      <c r="E3227" s="6" t="inlineStr">
        <is>
          <t>00:29:47</t>
        </is>
      </c>
      <c r="F3227" s="6" t="inlineStr">
        <is>
          <t>statement</t>
        </is>
      </c>
      <c r="G3227" s="8" t="inlineStr">
        <is>
          <t>Required parking has been reduced by 1/3 for all uses. And again, this is about trying to encourage more development in the central business district and sort of to reduce some of the regulations there.</t>
        </is>
      </c>
      <c r="H3227" s="11" t="inlineStr">
        <is>
          <t>https://www.youtube.com/watch?v=j0sxFsy49F4&amp;t=1787s</t>
        </is>
      </c>
    </row>
    <row r="3228">
      <c r="A3228" s="6" t="inlineStr">
        <is>
          <t>2026-01-20</t>
        </is>
      </c>
      <c r="B3228" s="6" t="inlineStr">
        <is>
          <t>14</t>
        </is>
      </c>
      <c r="C3228" s="8" t="inlineStr">
        <is>
          <t>By-Law 2245 third reading - Steinbach Zoning By-Law</t>
        </is>
      </c>
      <c r="D3228" s="6" t="inlineStr">
        <is>
          <t>Michael Zwaagstra</t>
        </is>
      </c>
      <c r="E3228" s="6" t="inlineStr">
        <is>
          <t>00:30:24</t>
        </is>
      </c>
      <c r="F3228" s="6" t="inlineStr">
        <is>
          <t>statement</t>
        </is>
      </c>
      <c r="G3228" s="8" t="inlineStr">
        <is>
          <t>the municipal board Carefully reviewed the zoning bylaw and looked at the objections and concluded that our zoning bylaw is good as it is</t>
        </is>
      </c>
      <c r="H3228" s="11" t="inlineStr">
        <is>
          <t>https://www.youtube.com/watch?v=j0sxFsy49F4&amp;t=1824s</t>
        </is>
      </c>
    </row>
    <row r="3229">
      <c r="A3229" s="6" t="inlineStr">
        <is>
          <t>2026-01-20</t>
        </is>
      </c>
      <c r="B3229" s="6" t="inlineStr">
        <is>
          <t>14</t>
        </is>
      </c>
      <c r="C3229" s="8" t="inlineStr">
        <is>
          <t>By-Law 2245 third reading - Steinbach Zoning By-Law</t>
        </is>
      </c>
      <c r="D3229" s="6" t="inlineStr">
        <is>
          <t>Michael Zwaagstra</t>
        </is>
      </c>
      <c r="E3229" s="6" t="inlineStr">
        <is>
          <t>00:30:24</t>
        </is>
      </c>
      <c r="F3229" s="6" t="inlineStr">
        <is>
          <t>statement</t>
        </is>
      </c>
      <c r="G3229" s="8" t="inlineStr">
        <is>
          <t>So I'm very happy that we can finally give third reading and have this new zoning bylaw with all the regulations in it in effect as of now.</t>
        </is>
      </c>
      <c r="H3229" s="11" t="inlineStr">
        <is>
          <t>https://www.youtube.com/watch?v=j0sxFsy49F4&amp;t=1824s</t>
        </is>
      </c>
    </row>
    <row r="3230">
      <c r="A3230" s="6" t="inlineStr">
        <is>
          <t>2026-01-20</t>
        </is>
      </c>
      <c r="B3230" s="6" t="inlineStr">
        <is>
          <t>17</t>
        </is>
      </c>
      <c r="C3230" s="8" t="inlineStr">
        <is>
          <t>Municipal Board Order A-25-1406 and 2023 realty tax adjustment (assessment appeal)</t>
        </is>
      </c>
      <c r="D3230" s="6" t="inlineStr">
        <is>
          <t>Jac Siemens</t>
        </is>
      </c>
      <c r="E3230" s="6" t="inlineStr">
        <is>
          <t>00:37:28</t>
        </is>
      </c>
      <c r="F3230" s="6" t="inlineStr">
        <is>
          <t>statement</t>
        </is>
      </c>
      <c r="G3230" s="8" t="inlineStr">
        <is>
          <t>When people aren't happy with their assessed value, they have the right to appeal to the municipal board. And so this was a decision of the municipal board, so it's our obligation to accept the recommendation.</t>
        </is>
      </c>
      <c r="H3230" s="11" t="inlineStr">
        <is>
          <t>https://www.youtube.com/watch?v=j0sxFsy49F4&amp;t=2248s</t>
        </is>
      </c>
    </row>
    <row r="3231">
      <c r="A3231" s="6" t="inlineStr">
        <is>
          <t>2026-01-20</t>
        </is>
      </c>
      <c r="B3231" s="6" t="inlineStr">
        <is>
          <t>20/21</t>
        </is>
      </c>
      <c r="C3231" s="8" t="inlineStr">
        <is>
          <t>Province's denial of Disaster Financial Assistance (Sept 11, 2025 rain event) - request clarification of criteria</t>
        </is>
      </c>
      <c r="D3231" s="6" t="inlineStr">
        <is>
          <t>Susan Penner</t>
        </is>
      </c>
      <c r="E3231" s="6" t="inlineStr">
        <is>
          <t>00:40:29</t>
        </is>
      </c>
      <c r="F3231" s="6" t="inlineStr">
        <is>
          <t>motion</t>
        </is>
      </c>
      <c r="G3231" s="8" t="inlineStr">
        <is>
          <t>Yes, I'll make the motion.</t>
        </is>
      </c>
      <c r="H3231" s="11" t="inlineStr">
        <is>
          <t>https://www.youtube.com/watch?v=j0sxFsy49F4&amp;t=2429s</t>
        </is>
      </c>
    </row>
    <row r="3232">
      <c r="A3232" s="6" t="inlineStr">
        <is>
          <t>2026-01-20</t>
        </is>
      </c>
      <c r="B3232" s="6" t="inlineStr">
        <is>
          <t>20/21</t>
        </is>
      </c>
      <c r="C3232" s="8" t="inlineStr">
        <is>
          <t>Province's denial of Disaster Financial Assistance (Sept 11, 2025 rain event) - request clarification of criteria</t>
        </is>
      </c>
      <c r="D3232" s="6" t="inlineStr">
        <is>
          <t>Susan Penner</t>
        </is>
      </c>
      <c r="E3232" s="6" t="inlineStr">
        <is>
          <t>00:40:36</t>
        </is>
      </c>
      <c r="F3232" s="6" t="inlineStr">
        <is>
          <t>statement</t>
        </is>
      </c>
      <c r="G3232" s="8" t="inlineStr">
        <is>
          <t>And when I look at the points they're talking about in terms of criteria, I would say a wide and large number of residents were impacted. It was hundreds.</t>
        </is>
      </c>
      <c r="H3232" s="11" t="inlineStr">
        <is>
          <t>https://www.youtube.com/watch?v=j0sxFsy49F4&amp;t=2436s</t>
        </is>
      </c>
    </row>
    <row r="3233">
      <c r="A3233" s="6" t="inlineStr">
        <is>
          <t>2026-01-20</t>
        </is>
      </c>
      <c r="B3233" s="6" t="inlineStr">
        <is>
          <t>20/21</t>
        </is>
      </c>
      <c r="C3233" s="8" t="inlineStr">
        <is>
          <t>Province's denial of Disaster Financial Assistance (Sept 11, 2025 rain event) - request clarification of criteria</t>
        </is>
      </c>
      <c r="D3233" s="6" t="inlineStr">
        <is>
          <t>Susan Penner</t>
        </is>
      </c>
      <c r="E3233" s="6" t="inlineStr">
        <is>
          <t>00:40:36</t>
        </is>
      </c>
      <c r="F3233" s="6" t="inlineStr">
        <is>
          <t>statement</t>
        </is>
      </c>
      <c r="G3233" s="8" t="inlineStr">
        <is>
          <t>countless people have contacted me and said they were not insurable in 2025 because they flooded in 2024.</t>
        </is>
      </c>
      <c r="H3233" s="11" t="inlineStr">
        <is>
          <t>https://www.youtube.com/watch?v=j0sxFsy49F4&amp;t=2436s</t>
        </is>
      </c>
    </row>
    <row r="3234">
      <c r="A3234" s="6" t="inlineStr">
        <is>
          <t>2026-01-20</t>
        </is>
      </c>
      <c r="B3234" s="6" t="inlineStr">
        <is>
          <t>20/21</t>
        </is>
      </c>
      <c r="C3234" s="8" t="inlineStr">
        <is>
          <t>Province's denial of Disaster Financial Assistance (Sept 11, 2025 rain event) - request clarification of criteria</t>
        </is>
      </c>
      <c r="D3234" s="6" t="inlineStr">
        <is>
          <t>Susan Penner</t>
        </is>
      </c>
      <c r="E3234" s="6" t="inlineStr">
        <is>
          <t>00:40:36</t>
        </is>
      </c>
      <c r="F3234" s="6" t="inlineStr">
        <is>
          <t>statement</t>
        </is>
      </c>
      <c r="G3234" s="8" t="inlineStr">
        <is>
          <t>I don't know what the province considers a significant financial burden to a homeowner, but the financial burdens were extensive for the people, particularly the people who have flooded twice in 2 years.</t>
        </is>
      </c>
      <c r="H3234" s="11" t="inlineStr">
        <is>
          <t>https://www.youtube.com/watch?v=j0sxFsy49F4&amp;t=2436s</t>
        </is>
      </c>
    </row>
    <row r="3235">
      <c r="A3235" s="6" t="inlineStr">
        <is>
          <t>2026-01-20</t>
        </is>
      </c>
      <c r="B3235" s="6" t="inlineStr">
        <is>
          <t>20/21</t>
        </is>
      </c>
      <c r="C3235" s="8" t="inlineStr">
        <is>
          <t>Province's denial of Disaster Financial Assistance (Sept 11, 2025 rain event) - request clarification of criteria</t>
        </is>
      </c>
      <c r="D3235" s="6" t="inlineStr">
        <is>
          <t>Michael Zwaagstra</t>
        </is>
      </c>
      <c r="E3235" s="6" t="inlineStr">
        <is>
          <t>00:41:37</t>
        </is>
      </c>
      <c r="F3235" s="6" t="inlineStr">
        <is>
          <t>statement</t>
        </is>
      </c>
      <c r="G3235" s="8" t="inlineStr">
        <is>
          <t>I certainly support the resolution, and I think we have a right to get some more information.</t>
        </is>
      </c>
      <c r="H3235" s="11" t="inlineStr">
        <is>
          <t>https://www.youtube.com/watch?v=j0sxFsy49F4&amp;t=2497s</t>
        </is>
      </c>
    </row>
    <row r="3236">
      <c r="A3236" s="6" t="inlineStr">
        <is>
          <t>2026-01-20</t>
        </is>
      </c>
      <c r="B3236" s="6" t="inlineStr">
        <is>
          <t>20/21</t>
        </is>
      </c>
      <c r="C3236" s="8" t="inlineStr">
        <is>
          <t>Province's denial of Disaster Financial Assistance (Sept 11, 2025 rain event) - request clarification of criteria</t>
        </is>
      </c>
      <c r="D3236" s="6" t="inlineStr">
        <is>
          <t>Michael Zwaagstra</t>
        </is>
      </c>
      <c r="E3236" s="6" t="inlineStr">
        <is>
          <t>00:41:37</t>
        </is>
      </c>
      <c r="F3236" s="6" t="inlineStr">
        <is>
          <t>statement</t>
        </is>
      </c>
      <c r="G3236" s="8" t="inlineStr">
        <is>
          <t>And I'm going to go so far as to say I suspect that there aren't clear criteria. That's why this is so vague and it becomes very subjective. And if that's the case, that is unfortunate.</t>
        </is>
      </c>
      <c r="H3236" s="11" t="inlineStr">
        <is>
          <t>https://www.youtube.com/watch?v=j0sxFsy49F4&amp;t=2497s</t>
        </is>
      </c>
    </row>
    <row r="3237">
      <c r="A3237" s="6" t="inlineStr">
        <is>
          <t>2026-01-20</t>
        </is>
      </c>
      <c r="B3237" s="6" t="inlineStr">
        <is>
          <t>20/21</t>
        </is>
      </c>
      <c r="C3237" s="8" t="inlineStr">
        <is>
          <t>Province's denial of Disaster Financial Assistance (Sept 11, 2025 rain event) - request clarification of criteria</t>
        </is>
      </c>
      <c r="D3237" s="6" t="inlineStr">
        <is>
          <t>Michael Zwaagstra</t>
        </is>
      </c>
      <c r="E3237" s="6" t="inlineStr">
        <is>
          <t>00:41:37</t>
        </is>
      </c>
      <c r="F3237" s="6" t="inlineStr">
        <is>
          <t>statement</t>
        </is>
      </c>
      <c r="G3237" s="8" t="inlineStr">
        <is>
          <t>then the criteria should be clear and transparent so that people don't go through all this extra work in addition to the damage they're dealing with to file for a program</t>
        </is>
      </c>
      <c r="H3237" s="11" t="inlineStr">
        <is>
          <t>https://www.youtube.com/watch?v=j0sxFsy49F4&amp;t=2497s</t>
        </is>
      </c>
    </row>
    <row r="3238">
      <c r="A3238" s="6" t="inlineStr">
        <is>
          <t>2026-01-20</t>
        </is>
      </c>
      <c r="B3238" s="6" t="inlineStr">
        <is>
          <t>20/21</t>
        </is>
      </c>
      <c r="C3238" s="8" t="inlineStr">
        <is>
          <t>Province's denial of Disaster Financial Assistance (Sept 11, 2025 rain event) - request clarification of criteria</t>
        </is>
      </c>
      <c r="D3238" s="6" t="inlineStr">
        <is>
          <t>Michael Zwaagstra</t>
        </is>
      </c>
      <c r="E3238" s="6" t="inlineStr">
        <is>
          <t>00:41:37</t>
        </is>
      </c>
      <c r="F3238" s="6" t="inlineStr">
        <is>
          <t>statement</t>
        </is>
      </c>
      <c r="G3238" s="8" t="inlineStr">
        <is>
          <t>I note the letter has the final paragraph where it says if you require further clarification, contact our office.</t>
        </is>
      </c>
      <c r="H3238" s="11" t="inlineStr">
        <is>
          <t>https://www.youtube.com/watch?v=j0sxFsy49F4&amp;t=2497s</t>
        </is>
      </c>
    </row>
    <row r="3239">
      <c r="A3239" s="6" t="inlineStr">
        <is>
          <t>2026-01-20</t>
        </is>
      </c>
      <c r="B3239" s="6" t="inlineStr">
        <is>
          <t>20/21</t>
        </is>
      </c>
      <c r="C3239" s="8" t="inlineStr">
        <is>
          <t>Province's denial of Disaster Financial Assistance (Sept 11, 2025 rain event) - request clarification of criteria</t>
        </is>
      </c>
      <c r="D3239" s="6" t="inlineStr">
        <is>
          <t>Damian Penner</t>
        </is>
      </c>
      <c r="E3239" s="6" t="inlineStr">
        <is>
          <t>00:43:08</t>
        </is>
      </c>
      <c r="F3239" s="6" t="inlineStr">
        <is>
          <t>statement</t>
        </is>
      </c>
      <c r="G3239" s="8" t="inlineStr">
        <is>
          <t>So it is up to us to now advocate for them because we heard this. It's been 2 years in a row now that the DFA program hasn't come through for our residents.</t>
        </is>
      </c>
      <c r="H3239" s="11" t="inlineStr">
        <is>
          <t>https://www.youtube.com/watch?v=j0sxFsy49F4&amp;t=2588s</t>
        </is>
      </c>
    </row>
    <row r="3240">
      <c r="A3240" s="6" t="inlineStr">
        <is>
          <t>2026-01-20</t>
        </is>
      </c>
      <c r="B3240" s="6" t="inlineStr">
        <is>
          <t>20/21</t>
        </is>
      </c>
      <c r="C3240" s="8" t="inlineStr">
        <is>
          <t>Province's denial of Disaster Financial Assistance (Sept 11, 2025 rain event) - request clarification of criteria</t>
        </is>
      </c>
      <c r="D3240" s="6" t="inlineStr">
        <is>
          <t>Damian Penner</t>
        </is>
      </c>
      <c r="E3240" s="6" t="inlineStr">
        <is>
          <t>00:43:08</t>
        </is>
      </c>
      <c r="F3240" s="6" t="inlineStr">
        <is>
          <t>statement</t>
        </is>
      </c>
      <c r="G3240" s="8" t="inlineStr">
        <is>
          <t>Again, putting on stressors on them when they're in arguably one of the most stressful situations in homeownership</t>
        </is>
      </c>
      <c r="H3240" s="11" t="inlineStr">
        <is>
          <t>https://www.youtube.com/watch?v=j0sxFsy49F4&amp;t=2588s</t>
        </is>
      </c>
    </row>
    <row r="3241">
      <c r="A3241" s="6" t="inlineStr">
        <is>
          <t>2026-01-20</t>
        </is>
      </c>
      <c r="B3241" s="6" t="inlineStr">
        <is>
          <t>20/21</t>
        </is>
      </c>
      <c r="C3241" s="8" t="inlineStr">
        <is>
          <t>Province's denial of Disaster Financial Assistance (Sept 11, 2025 rain event) - request clarification of criteria</t>
        </is>
      </c>
      <c r="D3241" s="6" t="inlineStr">
        <is>
          <t>Damian Penner</t>
        </is>
      </c>
      <c r="E3241" s="6" t="inlineStr">
        <is>
          <t>00:43:08</t>
        </is>
      </c>
      <c r="F3241" s="6" t="inlineStr">
        <is>
          <t>statement</t>
        </is>
      </c>
      <c r="G3241" s="8" t="inlineStr">
        <is>
          <t>Twice in a row without any explanation isn't acceptable towards myself or the residents that we represent as well.</t>
        </is>
      </c>
      <c r="H3241" s="11" t="inlineStr">
        <is>
          <t>https://www.youtube.com/watch?v=j0sxFsy49F4&amp;t=2588s</t>
        </is>
      </c>
    </row>
    <row r="3242">
      <c r="A3242" s="6" t="inlineStr">
        <is>
          <t>2026-01-20</t>
        </is>
      </c>
      <c r="B3242" s="6" t="inlineStr">
        <is>
          <t>20/21</t>
        </is>
      </c>
      <c r="C3242" s="8" t="inlineStr">
        <is>
          <t>Province's denial of Disaster Financial Assistance (Sept 11, 2025 rain event) - request clarification of criteria</t>
        </is>
      </c>
      <c r="D3242" s="6" t="inlineStr">
        <is>
          <t>Unidentified councillor</t>
        </is>
      </c>
      <c r="E3242" s="6" t="inlineStr">
        <is>
          <t>00:42:51</t>
        </is>
      </c>
      <c r="F3242" s="6" t="inlineStr">
        <is>
          <t>statement</t>
        </is>
      </c>
      <c r="G3242" s="8" t="inlineStr">
        <is>
          <t>As indicated here, the criteria is very vague. Then for the province to come back to us and say we didn't meet their vague criteria with no explanation needs an explanation.</t>
        </is>
      </c>
      <c r="H3242" s="11" t="inlineStr">
        <is>
          <t>https://www.youtube.com/watch?v=j0sxFsy49F4&amp;t=2571s</t>
        </is>
      </c>
    </row>
    <row r="3243">
      <c r="A3243" s="6" t="inlineStr">
        <is>
          <t>2026-01-20</t>
        </is>
      </c>
      <c r="B3243" s="6" t="inlineStr">
        <is>
          <t>20/21</t>
        </is>
      </c>
      <c r="C3243" s="8" t="inlineStr">
        <is>
          <t>Province's denial of Disaster Financial Assistance (Sept 11, 2025 rain event) - request clarification of criteria</t>
        </is>
      </c>
      <c r="D3243" s="6" t="inlineStr">
        <is>
          <t>Mayor Earl Funk</t>
        </is>
      </c>
      <c r="E3243" s="6" t="inlineStr">
        <is>
          <t>00:38:39</t>
        </is>
      </c>
      <c r="F3243" s="6" t="inlineStr">
        <is>
          <t>statement</t>
        </is>
      </c>
      <c r="G3243" s="8" t="inlineStr">
        <is>
          <t>One of the things looking over this letter, I see the criteria is very vague, council.</t>
        </is>
      </c>
      <c r="H3243" s="11" t="inlineStr">
        <is>
          <t>https://www.youtube.com/watch?v=j0sxFsy49F4&amp;t=2319s</t>
        </is>
      </c>
    </row>
    <row r="3244">
      <c r="A3244" s="6" t="inlineStr">
        <is>
          <t>2026-01-20</t>
        </is>
      </c>
      <c r="B3244" s="6" t="inlineStr">
        <is>
          <t>20/21</t>
        </is>
      </c>
      <c r="C3244" s="8" t="inlineStr">
        <is>
          <t>Province's denial of Disaster Financial Assistance (Sept 11, 2025 rain event) - request clarification of criteria</t>
        </is>
      </c>
      <c r="D3244" s="6" t="inlineStr">
        <is>
          <t>Mayor Earl Funk</t>
        </is>
      </c>
      <c r="E3244" s="6" t="inlineStr">
        <is>
          <t>00:38:39</t>
        </is>
      </c>
      <c r="F3244" s="6" t="inlineStr">
        <is>
          <t>statement</t>
        </is>
      </c>
      <c r="G3244" s="8" t="inlineStr">
        <is>
          <t>Because we did a lot of work applying for this, and a lot of people, residents did a lot of work applying for this, and then just to hear no.</t>
        </is>
      </c>
      <c r="H3244" s="11" t="inlineStr">
        <is>
          <t>https://www.youtube.com/watch?v=j0sxFsy49F4&amp;t=2319s</t>
        </is>
      </c>
    </row>
    <row r="3245">
      <c r="A3245" s="6" t="inlineStr">
        <is>
          <t>2026-01-20</t>
        </is>
      </c>
      <c r="B3245" s="6" t="inlineStr">
        <is>
          <t>20/21</t>
        </is>
      </c>
      <c r="C3245" s="8" t="inlineStr">
        <is>
          <t>Province's denial of Disaster Financial Assistance (Sept 11, 2025 rain event) - request clarification of criteria</t>
        </is>
      </c>
      <c r="D3245" s="6" t="inlineStr">
        <is>
          <t>Mayor Earl Funk</t>
        </is>
      </c>
      <c r="E3245" s="6" t="inlineStr">
        <is>
          <t>00:44:14</t>
        </is>
      </c>
      <c r="F3245" s="6" t="inlineStr">
        <is>
          <t>statement</t>
        </is>
      </c>
      <c r="G3245" s="8" t="inlineStr">
        <is>
          <t>We deserve to have clear criteria and know what we're up against because when I look at these things, I feel they were all met.</t>
        </is>
      </c>
      <c r="H3245" s="11" t="inlineStr">
        <is>
          <t>https://www.youtube.com/watch?v=j0sxFsy49F4&amp;t=2654s</t>
        </is>
      </c>
    </row>
    <row r="3246">
      <c r="A3246" s="6" t="inlineStr">
        <is>
          <t>2026-01-20</t>
        </is>
      </c>
      <c r="B3246" s="6" t="inlineStr">
        <is>
          <t>20/21</t>
        </is>
      </c>
      <c r="C3246" s="8" t="inlineStr">
        <is>
          <t>Province's denial of Disaster Financial Assistance (Sept 11, 2025 rain event) - request clarification of criteria</t>
        </is>
      </c>
      <c r="D3246" s="6" t="inlineStr">
        <is>
          <t>Mayor Earl Funk</t>
        </is>
      </c>
      <c r="E3246" s="6" t="inlineStr">
        <is>
          <t>00:44:14</t>
        </is>
      </c>
      <c r="F3246" s="6" t="inlineStr">
        <is>
          <t>statement</t>
        </is>
      </c>
      <c r="G3246" s="8" t="inlineStr">
        <is>
          <t>And also, were they insurable? I don't exactly understand what that means, but I know a lot of people that could not get insurance because of the second year in a row, right?</t>
        </is>
      </c>
      <c r="H3246" s="11" t="inlineStr">
        <is>
          <t>https://www.youtube.com/watch?v=j0sxFsy49F4&amp;t=2654s</t>
        </is>
      </c>
    </row>
    <row r="3247">
      <c r="A3247" s="6" t="inlineStr">
        <is>
          <t>2026-02-03</t>
        </is>
      </c>
      <c r="B3247" s="6" t="inlineStr">
        <is>
          <t>6/7/8</t>
        </is>
      </c>
      <c r="C3247" s="8" t="inlineStr">
        <is>
          <t>Public hearing and decision - Conditional Use CU-2026-01 (social services facility, 119 &amp; 123 Industrial Road, M1 zone; Trailblazers Life Choices)</t>
        </is>
      </c>
      <c r="D3247" s="6" t="inlineStr">
        <is>
          <t>Jake Hiebert</t>
        </is>
      </c>
      <c r="E3247" s="6" t="inlineStr">
        <is>
          <t>00:13:33</t>
        </is>
      </c>
      <c r="F3247" s="6" t="inlineStr">
        <is>
          <t>statement</t>
        </is>
      </c>
      <c r="G3247" s="8" t="inlineStr">
        <is>
          <t>I appreciate what Trailblazers is doing in and for the community of Steinbach, surrounding areas, assisting our most vulnerable people in the community.</t>
        </is>
      </c>
      <c r="H3247" s="11" t="inlineStr">
        <is>
          <t>https://www.youtube.com/watch?v=VMdjv7TCdv4&amp;t=813s</t>
        </is>
      </c>
    </row>
    <row r="3248">
      <c r="A3248" s="6" t="inlineStr">
        <is>
          <t>2026-02-03</t>
        </is>
      </c>
      <c r="B3248" s="6" t="inlineStr">
        <is>
          <t>6/7/8</t>
        </is>
      </c>
      <c r="C3248" s="8" t="inlineStr">
        <is>
          <t>Public hearing and decision - Conditional Use CU-2026-01 (social services facility, 119 &amp; 123 Industrial Road, M1 zone; Trailblazers Life Choices)</t>
        </is>
      </c>
      <c r="D3248" s="6" t="inlineStr">
        <is>
          <t>Jake Hiebert</t>
        </is>
      </c>
      <c r="E3248" s="6" t="inlineStr">
        <is>
          <t>00:13:33</t>
        </is>
      </c>
      <c r="F3248" s="6" t="inlineStr">
        <is>
          <t>statement</t>
        </is>
      </c>
      <c r="G3248" s="8" t="inlineStr">
        <is>
          <t>So it's a good economic booster for Steinbach, and I really appreciate more than anything the work that they're doing with vulnerable people.</t>
        </is>
      </c>
      <c r="H3248" s="11" t="inlineStr">
        <is>
          <t>https://www.youtube.com/watch?v=VMdjv7TCdv4&amp;t=813s</t>
        </is>
      </c>
    </row>
    <row r="3249">
      <c r="A3249" s="6" t="inlineStr">
        <is>
          <t>2026-02-03</t>
        </is>
      </c>
      <c r="B3249" s="6" t="inlineStr">
        <is>
          <t>6/7/8</t>
        </is>
      </c>
      <c r="C3249" s="8" t="inlineStr">
        <is>
          <t>Public hearing and decision - Conditional Use CU-2026-01 (social services facility, 119 &amp; 123 Industrial Road, M1 zone; Trailblazers Life Choices)</t>
        </is>
      </c>
      <c r="D3249" s="6" t="inlineStr">
        <is>
          <t>Bill Hiebert</t>
        </is>
      </c>
      <c r="E3249" s="6" t="inlineStr">
        <is>
          <t>00:11:10</t>
        </is>
      </c>
      <c r="F3249" s="6" t="inlineStr">
        <is>
          <t>question</t>
        </is>
      </c>
      <c r="G3249" s="8" t="inlineStr">
        <is>
          <t>Through you, Mr. Mayor, Phase 2, when would that be going? I know you're looking at Phase 1 now and you mentioned Phase 2.</t>
        </is>
      </c>
      <c r="H3249" s="11" t="inlineStr">
        <is>
          <t>https://www.youtube.com/watch?v=VMdjv7TCdv4&amp;t=670s</t>
        </is>
      </c>
    </row>
    <row r="3250">
      <c r="A3250" s="6" t="inlineStr">
        <is>
          <t>2026-02-03</t>
        </is>
      </c>
      <c r="B3250" s="6" t="inlineStr">
        <is>
          <t>6/7/8</t>
        </is>
      </c>
      <c r="C3250" s="8" t="inlineStr">
        <is>
          <t>Public hearing and decision - Conditional Use CU-2026-01 (social services facility, 119 &amp; 123 Industrial Road, M1 zone; Trailblazers Life Choices)</t>
        </is>
      </c>
      <c r="D3250" s="6" t="inlineStr">
        <is>
          <t>Damian Penner</t>
        </is>
      </c>
      <c r="E3250" s="6" t="inlineStr">
        <is>
          <t>00:11:30</t>
        </is>
      </c>
      <c r="F3250" s="6" t="inlineStr">
        <is>
          <t>question</t>
        </is>
      </c>
      <c r="G3250" s="8" t="inlineStr">
        <is>
          <t>Through you, is the plan to consolidate all of the Steinbach location into this building, or is this in addition?</t>
        </is>
      </c>
      <c r="H3250" s="11" t="inlineStr">
        <is>
          <t>https://www.youtube.com/watch?v=VMdjv7TCdv4&amp;t=690s</t>
        </is>
      </c>
    </row>
    <row r="3251">
      <c r="A3251" s="6" t="inlineStr">
        <is>
          <t>2026-02-03</t>
        </is>
      </c>
      <c r="B3251" s="6" t="inlineStr">
        <is>
          <t>6/7/8</t>
        </is>
      </c>
      <c r="C3251" s="8" t="inlineStr">
        <is>
          <t>Public hearing and decision - Conditional Use CU-2026-01 (social services facility, 119 &amp; 123 Industrial Road, M1 zone; Trailblazers Life Choices)</t>
        </is>
      </c>
      <c r="D3251" s="6" t="inlineStr">
        <is>
          <t>Michael Zwaagstra</t>
        </is>
      </c>
      <c r="E3251" s="6" t="inlineStr">
        <is>
          <t>00:12:38</t>
        </is>
      </c>
      <c r="F3251" s="6" t="inlineStr">
        <is>
          <t>motion</t>
        </is>
      </c>
      <c r="G3251" s="8" t="inlineStr">
        <is>
          <t>I'll make a motion to approve the conditional use.</t>
        </is>
      </c>
      <c r="H3251" s="11" t="inlineStr">
        <is>
          <t>https://www.youtube.com/watch?v=VMdjv7TCdv4&amp;t=758s</t>
        </is>
      </c>
    </row>
    <row r="3252">
      <c r="A3252" s="6" t="inlineStr">
        <is>
          <t>2026-02-03</t>
        </is>
      </c>
      <c r="B3252" s="6" t="inlineStr">
        <is>
          <t>6/7/8</t>
        </is>
      </c>
      <c r="C3252" s="8" t="inlineStr">
        <is>
          <t>Public hearing and decision - Conditional Use CU-2026-01 (social services facility, 119 &amp; 123 Industrial Road, M1 zone; Trailblazers Life Choices)</t>
        </is>
      </c>
      <c r="D3252" s="6" t="inlineStr">
        <is>
          <t>Michael Zwaagstra</t>
        </is>
      </c>
      <c r="E3252" s="6" t="inlineStr">
        <is>
          <t>00:12:47</t>
        </is>
      </c>
      <c r="F3252" s="6" t="inlineStr">
        <is>
          <t>statement</t>
        </is>
      </c>
      <c r="G3252" s="8" t="inlineStr">
        <is>
          <t>the evidence here I think is quite clear that there is no negative impact on the neighborhood, as evidenced by the fact that staff are not raising any concerns and there is no one here that is objecting.</t>
        </is>
      </c>
      <c r="H3252" s="11" t="inlineStr">
        <is>
          <t>https://www.youtube.com/watch?v=VMdjv7TCdv4&amp;t=767s</t>
        </is>
      </c>
    </row>
    <row r="3253">
      <c r="A3253" s="6" t="inlineStr">
        <is>
          <t>2026-02-03</t>
        </is>
      </c>
      <c r="B3253" s="6" t="inlineStr">
        <is>
          <t>6/7/8</t>
        </is>
      </c>
      <c r="C3253" s="8" t="inlineStr">
        <is>
          <t>Public hearing and decision - Conditional Use CU-2026-01 (social services facility, 119 &amp; 123 Industrial Road, M1 zone; Trailblazers Life Choices)</t>
        </is>
      </c>
      <c r="D3253" s="6" t="inlineStr">
        <is>
          <t>Michael Zwaagstra</t>
        </is>
      </c>
      <c r="E3253" s="6" t="inlineStr">
        <is>
          <t>00:12:47</t>
        </is>
      </c>
      <c r="F3253" s="6" t="inlineStr">
        <is>
          <t>statement</t>
        </is>
      </c>
      <c r="G3253" s="8" t="inlineStr">
        <is>
          <t>So given that no one is raising any concerns and that we appreciate the work being done by Trailblazers, I think it makes sense to approve the conditional use.</t>
        </is>
      </c>
      <c r="H3253" s="11" t="inlineStr">
        <is>
          <t>https://www.youtube.com/watch?v=VMdjv7TCdv4&amp;t=767s</t>
        </is>
      </c>
    </row>
    <row r="3254">
      <c r="A3254" s="6" t="inlineStr">
        <is>
          <t>2026-02-03</t>
        </is>
      </c>
      <c r="B3254" s="6" t="inlineStr">
        <is>
          <t>6/7/8</t>
        </is>
      </c>
      <c r="C3254" s="8" t="inlineStr">
        <is>
          <t>Public hearing and decision - Conditional Use CU-2026-01 (social services facility, 119 &amp; 123 Industrial Road, M1 zone; Trailblazers Life Choices)</t>
        </is>
      </c>
      <c r="D3254" s="6" t="inlineStr">
        <is>
          <t>Mayor Earl Funk</t>
        </is>
      </c>
      <c r="E3254" s="6" t="inlineStr">
        <is>
          <t>00:14:11</t>
        </is>
      </c>
      <c r="F3254" s="6" t="inlineStr">
        <is>
          <t>statement</t>
        </is>
      </c>
      <c r="G3254" s="8" t="inlineStr">
        <is>
          <t>Uh, yes, Council, I do believe this is a good fit for the area. I, I agree for the 3 reasons of, of building here: visibility, affordability, and accessibility.</t>
        </is>
      </c>
      <c r="H3254" s="11" t="inlineStr">
        <is>
          <t>https://www.youtube.com/watch?v=VMdjv7TCdv4&amp;t=851s</t>
        </is>
      </c>
    </row>
    <row r="3255">
      <c r="A3255" s="6" t="inlineStr">
        <is>
          <t>2026-02-03</t>
        </is>
      </c>
      <c r="B3255" s="6" t="inlineStr">
        <is>
          <t>6/7/8</t>
        </is>
      </c>
      <c r="C3255" s="8" t="inlineStr">
        <is>
          <t>Public hearing and decision - Conditional Use CU-2026-01 (social services facility, 119 &amp; 123 Industrial Road, M1 zone; Trailblazers Life Choices)</t>
        </is>
      </c>
      <c r="D3255" s="6" t="inlineStr">
        <is>
          <t>Mayor Earl Funk</t>
        </is>
      </c>
      <c r="E3255" s="6" t="inlineStr">
        <is>
          <t>00:14:11</t>
        </is>
      </c>
      <c r="F3255" s="6" t="inlineStr">
        <is>
          <t>statement</t>
        </is>
      </c>
      <c r="G3255" s="8" t="inlineStr">
        <is>
          <t>And also, they're becoming a, a big employer in our community.</t>
        </is>
      </c>
      <c r="H3255" s="11" t="inlineStr">
        <is>
          <t>https://www.youtube.com/watch?v=VMdjv7TCdv4&amp;t=851s</t>
        </is>
      </c>
    </row>
    <row r="3256">
      <c r="A3256" s="6" t="inlineStr">
        <is>
          <t>2026-02-03</t>
        </is>
      </c>
      <c r="B3256" s="6" t="inlineStr">
        <is>
          <t>9</t>
        </is>
      </c>
      <c r="C3256" s="8" t="inlineStr">
        <is>
          <t>Purchase of solid waste crawler unit from Brandt Tractor ($520,000 net after trade-in)</t>
        </is>
      </c>
      <c r="D3256" s="6" t="inlineStr">
        <is>
          <t>Jac Siemens</t>
        </is>
      </c>
      <c r="E3256" s="6" t="inlineStr">
        <is>
          <t>00:16:41</t>
        </is>
      </c>
      <c r="F3256" s="6" t="inlineStr">
        <is>
          <t>motion</t>
        </is>
      </c>
      <c r="G3256" s="8" t="inlineStr">
        <is>
          <t>Motion to approve.</t>
        </is>
      </c>
      <c r="H3256" s="11" t="inlineStr">
        <is>
          <t>https://www.youtube.com/watch?v=VMdjv7TCdv4&amp;t=1001s</t>
        </is>
      </c>
    </row>
    <row r="3257">
      <c r="A3257" s="6" t="inlineStr">
        <is>
          <t>2026-02-03</t>
        </is>
      </c>
      <c r="B3257" s="6" t="inlineStr">
        <is>
          <t>9</t>
        </is>
      </c>
      <c r="C3257" s="8" t="inlineStr">
        <is>
          <t>Purchase of solid waste crawler unit from Brandt Tractor ($520,000 net after trade-in)</t>
        </is>
      </c>
      <c r="D3257" s="6" t="inlineStr">
        <is>
          <t>Jac Siemens</t>
        </is>
      </c>
      <c r="E3257" s="6" t="inlineStr">
        <is>
          <t>00:16:50</t>
        </is>
      </c>
      <c r="F3257" s="6" t="inlineStr">
        <is>
          <t>statement</t>
        </is>
      </c>
      <c r="G3257" s="8" t="inlineStr">
        <is>
          <t>Our landfill continues to grow and we need equipment. This is a replacement crawler to move the product around, and it is coming under budget.</t>
        </is>
      </c>
      <c r="H3257" s="11" t="inlineStr">
        <is>
          <t>https://www.youtube.com/watch?v=VMdjv7TCdv4&amp;t=1010s</t>
        </is>
      </c>
    </row>
    <row r="3258">
      <c r="A3258" s="6" t="inlineStr">
        <is>
          <t>2026-02-03</t>
        </is>
      </c>
      <c r="B3258" s="6" t="inlineStr">
        <is>
          <t>9</t>
        </is>
      </c>
      <c r="C3258" s="8" t="inlineStr">
        <is>
          <t>Purchase of solid waste crawler unit from Brandt Tractor ($520,000 net after trade-in)</t>
        </is>
      </c>
      <c r="D3258" s="6" t="inlineStr">
        <is>
          <t>Jac Siemens</t>
        </is>
      </c>
      <c r="E3258" s="6" t="inlineStr">
        <is>
          <t>00:16:50</t>
        </is>
      </c>
      <c r="F3258" s="6" t="inlineStr">
        <is>
          <t>statement</t>
        </is>
      </c>
      <c r="G3258" s="8" t="inlineStr">
        <is>
          <t>We have a preliminary budget of $600,000, so it's coming in just under $600,000 when you add the PST and GST to it.</t>
        </is>
      </c>
      <c r="H3258" s="11" t="inlineStr">
        <is>
          <t>https://www.youtube.com/watch?v=VMdjv7TCdv4&amp;t=1010s</t>
        </is>
      </c>
    </row>
    <row r="3259">
      <c r="A3259" s="6" t="inlineStr">
        <is>
          <t>2026-02-03</t>
        </is>
      </c>
      <c r="B3259" s="6" t="inlineStr">
        <is>
          <t>9</t>
        </is>
      </c>
      <c r="C3259" s="8" t="inlineStr">
        <is>
          <t>Purchase of solid waste crawler unit from Brandt Tractor ($520,000 net after trade-in)</t>
        </is>
      </c>
      <c r="D3259" s="6" t="inlineStr">
        <is>
          <t>Jac Siemens</t>
        </is>
      </c>
      <c r="E3259" s="6" t="inlineStr">
        <is>
          <t>00:16:50</t>
        </is>
      </c>
      <c r="F3259" s="6" t="inlineStr">
        <is>
          <t>statement</t>
        </is>
      </c>
      <c r="G3259" s="8" t="inlineStr">
        <is>
          <t>So it's a new unit that will give us many more years.</t>
        </is>
      </c>
      <c r="H3259" s="11" t="inlineStr">
        <is>
          <t>https://www.youtube.com/watch?v=VMdjv7TCdv4&amp;t=1010s</t>
        </is>
      </c>
    </row>
    <row r="3260">
      <c r="A3260" s="6" t="inlineStr">
        <is>
          <t>2026-02-03</t>
        </is>
      </c>
      <c r="B3260" s="6" t="inlineStr">
        <is>
          <t>10</t>
        </is>
      </c>
      <c r="C3260" s="8" t="inlineStr">
        <is>
          <t>Purchase of front load container truck from Commercial Truck Equipment ($516,699)</t>
        </is>
      </c>
      <c r="D3260" s="6" t="inlineStr">
        <is>
          <t>Jake Hiebert</t>
        </is>
      </c>
      <c r="E3260" s="6" t="inlineStr">
        <is>
          <t>00:19:38</t>
        </is>
      </c>
      <c r="F3260" s="6" t="inlineStr">
        <is>
          <t>question</t>
        </is>
      </c>
      <c r="G3260" s="8" t="inlineStr">
        <is>
          <t>Are we getting anything for the trade-in?</t>
        </is>
      </c>
      <c r="H3260" s="11" t="inlineStr">
        <is>
          <t>https://www.youtube.com/watch?v=VMdjv7TCdv4&amp;t=1178s</t>
        </is>
      </c>
    </row>
    <row r="3261">
      <c r="A3261" s="6" t="inlineStr">
        <is>
          <t>2026-02-03</t>
        </is>
      </c>
      <c r="B3261" s="6" t="inlineStr">
        <is>
          <t>10</t>
        </is>
      </c>
      <c r="C3261" s="8" t="inlineStr">
        <is>
          <t>Purchase of front load container truck from Commercial Truck Equipment ($516,699)</t>
        </is>
      </c>
      <c r="D3261" s="6" t="inlineStr">
        <is>
          <t>Jake Hiebert</t>
        </is>
      </c>
      <c r="E3261" s="6" t="inlineStr">
        <is>
          <t>00:19:48</t>
        </is>
      </c>
      <c r="F3261" s="6" t="inlineStr">
        <is>
          <t>question</t>
        </is>
      </c>
      <c r="G3261" s="8" t="inlineStr">
        <is>
          <t>There's also upgrades that are required for the tune of $5,280. Is that on top of the $560,000?</t>
        </is>
      </c>
      <c r="H3261" s="11" t="inlineStr">
        <is>
          <t>https://www.youtube.com/watch?v=VMdjv7TCdv4&amp;t=1188s</t>
        </is>
      </c>
    </row>
    <row r="3262">
      <c r="A3262" s="6" t="inlineStr">
        <is>
          <t>2026-02-03</t>
        </is>
      </c>
      <c r="B3262" s="6" t="inlineStr">
        <is>
          <t>10</t>
        </is>
      </c>
      <c r="C3262" s="8" t="inlineStr">
        <is>
          <t>Purchase of front load container truck from Commercial Truck Equipment ($516,699)</t>
        </is>
      </c>
      <c r="D3262" s="6" t="inlineStr">
        <is>
          <t>Bill Hiebert</t>
        </is>
      </c>
      <c r="E3262" s="6" t="inlineStr">
        <is>
          <t>00:19:16</t>
        </is>
      </c>
      <c r="F3262" s="6" t="inlineStr">
        <is>
          <t>statement</t>
        </is>
      </c>
      <c r="G3262" s="8" t="inlineStr">
        <is>
          <t>I noticed that this used truck that we have there is 15 years old. So it's served us well. And like Councillor Penner said, I'm looking forward to a shiny new garbage truck.</t>
        </is>
      </c>
      <c r="H3262" s="11" t="inlineStr">
        <is>
          <t>https://www.youtube.com/watch?v=VMdjv7TCdv4&amp;t=1156s</t>
        </is>
      </c>
    </row>
    <row r="3263">
      <c r="A3263" s="6" t="inlineStr">
        <is>
          <t>2026-02-03</t>
        </is>
      </c>
      <c r="B3263" s="6" t="inlineStr">
        <is>
          <t>10</t>
        </is>
      </c>
      <c r="C3263" s="8" t="inlineStr">
        <is>
          <t>Purchase of front load container truck from Commercial Truck Equipment ($516,699)</t>
        </is>
      </c>
      <c r="D3263" s="6" t="inlineStr">
        <is>
          <t>Damian Penner</t>
        </is>
      </c>
      <c r="E3263" s="6" t="inlineStr">
        <is>
          <t>00:18:39</t>
        </is>
      </c>
      <c r="F3263" s="6" t="inlineStr">
        <is>
          <t>motion</t>
        </is>
      </c>
      <c r="G3263" s="8" t="inlineStr">
        <is>
          <t>Motion to approve.</t>
        </is>
      </c>
      <c r="H3263" s="11" t="inlineStr">
        <is>
          <t>https://www.youtube.com/watch?v=VMdjv7TCdv4&amp;t=1119s</t>
        </is>
      </c>
    </row>
    <row r="3264">
      <c r="A3264" s="6" t="inlineStr">
        <is>
          <t>2026-02-03</t>
        </is>
      </c>
      <c r="B3264" s="6" t="inlineStr">
        <is>
          <t>10</t>
        </is>
      </c>
      <c r="C3264" s="8" t="inlineStr">
        <is>
          <t>Purchase of front load container truck from Commercial Truck Equipment ($516,699)</t>
        </is>
      </c>
      <c r="D3264" s="6" t="inlineStr">
        <is>
          <t>Damian Penner</t>
        </is>
      </c>
      <c r="E3264" s="6" t="inlineStr">
        <is>
          <t>00:18:42</t>
        </is>
      </c>
      <c r="F3264" s="6" t="inlineStr">
        <is>
          <t>statement</t>
        </is>
      </c>
      <c r="G3264" s="8" t="inlineStr">
        <is>
          <t>Similar to Councillor Stevens' comments, this is part of our services that we provide to the— that the city provides to our citizens, and we need working and operational equipment before it gets to the end of its life.</t>
        </is>
      </c>
      <c r="H3264" s="11" t="inlineStr">
        <is>
          <t>https://www.youtube.com/watch?v=VMdjv7TCdv4&amp;t=1122s</t>
        </is>
      </c>
    </row>
    <row r="3265">
      <c r="A3265" s="6" t="inlineStr">
        <is>
          <t>2026-02-03</t>
        </is>
      </c>
      <c r="B3265" s="6" t="inlineStr">
        <is>
          <t>10</t>
        </is>
      </c>
      <c r="C3265" s="8" t="inlineStr">
        <is>
          <t>Purchase of front load container truck from Commercial Truck Equipment ($516,699)</t>
        </is>
      </c>
      <c r="D3265" s="6" t="inlineStr">
        <is>
          <t>Damian Penner</t>
        </is>
      </c>
      <c r="E3265" s="6" t="inlineStr">
        <is>
          <t>00:18:42</t>
        </is>
      </c>
      <c r="F3265" s="6" t="inlineStr">
        <is>
          <t>statement</t>
        </is>
      </c>
      <c r="G3265" s="8" t="inlineStr">
        <is>
          <t>And so this replacement for the total of $516,699 Plus PST and GST comes right into the budget of $560,000.</t>
        </is>
      </c>
      <c r="H3265" s="11" t="inlineStr">
        <is>
          <t>https://www.youtube.com/watch?v=VMdjv7TCdv4&amp;t=1122s</t>
        </is>
      </c>
    </row>
    <row r="3266">
      <c r="A3266" s="6" t="inlineStr">
        <is>
          <t>2026-02-03</t>
        </is>
      </c>
      <c r="B3266" s="6" t="inlineStr">
        <is>
          <t>13</t>
        </is>
      </c>
      <c r="C3266" s="8" t="inlineStr">
        <is>
          <t>By-Law 2270 third reading - debt issue, PTH 12 / Loewen Boulevard intersection ($3M)</t>
        </is>
      </c>
      <c r="D3266" s="6" t="inlineStr">
        <is>
          <t>Michael Zwaagstra</t>
        </is>
      </c>
      <c r="E3266" s="6" t="inlineStr">
        <is>
          <t>00:21:53</t>
        </is>
      </c>
      <c r="F3266" s="6" t="inlineStr">
        <is>
          <t>statement</t>
        </is>
      </c>
      <c r="G3266" s="8" t="inlineStr">
        <is>
          <t>As noted, this is, uh, uh, a component of the funding that we needed in order to complete the upgrade to the PTH 12 and Lowen Boulevard intersection.</t>
        </is>
      </c>
      <c r="H3266" s="11" t="inlineStr">
        <is>
          <t>https://www.youtube.com/watch?v=VMdjv7TCdv4&amp;t=1313s</t>
        </is>
      </c>
    </row>
    <row r="3267">
      <c r="A3267" s="6" t="inlineStr">
        <is>
          <t>2026-02-03</t>
        </is>
      </c>
      <c r="B3267" s="6" t="inlineStr">
        <is>
          <t>13</t>
        </is>
      </c>
      <c r="C3267" s="8" t="inlineStr">
        <is>
          <t>By-Law 2270 third reading - debt issue, PTH 12 / Loewen Boulevard intersection ($3M)</t>
        </is>
      </c>
      <c r="D3267" s="6" t="inlineStr">
        <is>
          <t>Michael Zwaagstra</t>
        </is>
      </c>
      <c r="E3267" s="6" t="inlineStr">
        <is>
          <t>00:21:53</t>
        </is>
      </c>
      <c r="F3267" s="6" t="inlineStr">
        <is>
          <t>statement</t>
        </is>
      </c>
      <c r="G3267" s="8" t="inlineStr">
        <is>
          <t>Total amount is $3 million. That was the amount that we had authorized, and we of course have to budget under the assumption at the time that the interest rate could be up to 7%.</t>
        </is>
      </c>
      <c r="H3267" s="11" t="inlineStr">
        <is>
          <t>https://www.youtube.com/watch?v=VMdjv7TCdv4&amp;t=1313s</t>
        </is>
      </c>
    </row>
    <row r="3268">
      <c r="A3268" s="6" t="inlineStr">
        <is>
          <t>2026-02-03</t>
        </is>
      </c>
      <c r="B3268" s="6" t="inlineStr">
        <is>
          <t>13</t>
        </is>
      </c>
      <c r="C3268" s="8" t="inlineStr">
        <is>
          <t>By-Law 2270 third reading - debt issue, PTH 12 / Loewen Boulevard intersection ($3M)</t>
        </is>
      </c>
      <c r="D3268" s="6" t="inlineStr">
        <is>
          <t>Michael Zwaagstra</t>
        </is>
      </c>
      <c r="E3268" s="6" t="inlineStr">
        <is>
          <t>00:22:31</t>
        </is>
      </c>
      <c r="F3268" s="6" t="inlineStr">
        <is>
          <t>statement</t>
        </is>
      </c>
      <c r="G3268" s="8" t="inlineStr">
        <is>
          <t>But of course, that's not what we're paying. We're paying 3.83% per year over the 5-year period, which is a very good rate.</t>
        </is>
      </c>
      <c r="H3268" s="11" t="inlineStr">
        <is>
          <t>https://www.youtube.com/watch?v=VMdjv7TCdv4&amp;t=1351s</t>
        </is>
      </c>
    </row>
    <row r="3269">
      <c r="A3269" s="6" t="inlineStr">
        <is>
          <t>2026-02-03</t>
        </is>
      </c>
      <c r="B3269" s="6" t="inlineStr">
        <is>
          <t>14</t>
        </is>
      </c>
      <c r="C3269" s="8" t="inlineStr">
        <is>
          <t>By-Law 2271 third reading - debt issue, Southeast Event Centre ($2.5M)</t>
        </is>
      </c>
      <c r="D3269" s="6" t="inlineStr">
        <is>
          <t>Bill Hiebert</t>
        </is>
      </c>
      <c r="E3269" s="6" t="inlineStr">
        <is>
          <t>00:24:46</t>
        </is>
      </c>
      <c r="F3269" s="6" t="inlineStr">
        <is>
          <t>statement</t>
        </is>
      </c>
      <c r="G3269" s="8" t="inlineStr">
        <is>
          <t>I'll just add I'm very excited about the whole project being done. That's it.</t>
        </is>
      </c>
      <c r="H3269" s="11" t="inlineStr">
        <is>
          <t>https://www.youtube.com/watch?v=VMdjv7TCdv4&amp;t=1486s</t>
        </is>
      </c>
    </row>
    <row r="3270">
      <c r="A3270" s="6" t="inlineStr">
        <is>
          <t>2026-02-03</t>
        </is>
      </c>
      <c r="B3270" s="6" t="inlineStr">
        <is>
          <t>14</t>
        </is>
      </c>
      <c r="C3270" s="8" t="inlineStr">
        <is>
          <t>By-Law 2271 third reading - debt issue, Southeast Event Centre ($2.5M)</t>
        </is>
      </c>
      <c r="D3270" s="6" t="inlineStr">
        <is>
          <t>Damian Penner</t>
        </is>
      </c>
      <c r="E3270" s="6" t="inlineStr">
        <is>
          <t>00:23:51</t>
        </is>
      </c>
      <c r="F3270" s="6" t="inlineStr">
        <is>
          <t>motion</t>
        </is>
      </c>
      <c r="G3270" s="8" t="inlineStr">
        <is>
          <t>Motion to approve.</t>
        </is>
      </c>
      <c r="H3270" s="11" t="inlineStr">
        <is>
          <t>https://www.youtube.com/watch?v=VMdjv7TCdv4&amp;t=1431s</t>
        </is>
      </c>
    </row>
    <row r="3271">
      <c r="A3271" s="6" t="inlineStr">
        <is>
          <t>2026-02-03</t>
        </is>
      </c>
      <c r="B3271" s="6" t="inlineStr">
        <is>
          <t>14</t>
        </is>
      </c>
      <c r="C3271" s="8" t="inlineStr">
        <is>
          <t>By-Law 2271 third reading - debt issue, Southeast Event Centre ($2.5M)</t>
        </is>
      </c>
      <c r="D3271" s="6" t="inlineStr">
        <is>
          <t>Damian Penner</t>
        </is>
      </c>
      <c r="E3271" s="6" t="inlineStr">
        <is>
          <t>00:23:55</t>
        </is>
      </c>
      <c r="F3271" s="6" t="inlineStr">
        <is>
          <t>statement</t>
        </is>
      </c>
      <c r="G3271" s="8" t="inlineStr">
        <is>
          <t>Whenever you have a large project such as this, the hardest part is always getting it across the finish line, and the $7.5 million that was originally put out as a debenture was done fairly early in the project.</t>
        </is>
      </c>
      <c r="H3271" s="11" t="inlineStr">
        <is>
          <t>https://www.youtube.com/watch?v=VMdjv7TCdv4&amp;t=1435s</t>
        </is>
      </c>
    </row>
    <row r="3272">
      <c r="A3272" s="6" t="inlineStr">
        <is>
          <t>2026-02-03</t>
        </is>
      </c>
      <c r="B3272" s="6" t="inlineStr">
        <is>
          <t>14</t>
        </is>
      </c>
      <c r="C3272" s="8" t="inlineStr">
        <is>
          <t>By-Law 2271 third reading - debt issue, Southeast Event Centre ($2.5M)</t>
        </is>
      </c>
      <c r="D3272" s="6" t="inlineStr">
        <is>
          <t>Damian Penner</t>
        </is>
      </c>
      <c r="E3272" s="6" t="inlineStr">
        <is>
          <t>00:23:55</t>
        </is>
      </c>
      <c r="F3272" s="6" t="inlineStr">
        <is>
          <t>statement</t>
        </is>
      </c>
      <c r="G3272" s="8" t="inlineStr">
        <is>
          <t>administration came to us and said that they might need up to $5 million, and everybody sharpened their pencils on the project very well, and we only had to put out a debenture of $2.5 million for a rate of 3.83%.</t>
        </is>
      </c>
      <c r="H3272" s="11" t="inlineStr">
        <is>
          <t>https://www.youtube.com/watch?v=VMdjv7TCdv4&amp;t=1435s</t>
        </is>
      </c>
    </row>
    <row r="3273">
      <c r="A3273" s="6" t="inlineStr">
        <is>
          <t>2026-02-03</t>
        </is>
      </c>
      <c r="B3273" s="6" t="inlineStr">
        <is>
          <t>14</t>
        </is>
      </c>
      <c r="C3273" s="8" t="inlineStr">
        <is>
          <t>By-Law 2271 third reading - debt issue, Southeast Event Centre ($2.5M)</t>
        </is>
      </c>
      <c r="D3273" s="6" t="inlineStr">
        <is>
          <t>Damian Penner</t>
        </is>
      </c>
      <c r="E3273" s="6" t="inlineStr">
        <is>
          <t>00:23:55</t>
        </is>
      </c>
      <c r="F3273" s="6" t="inlineStr">
        <is>
          <t>statement</t>
        </is>
      </c>
      <c r="G3273" s="8" t="inlineStr">
        <is>
          <t>And as this is the last one, we can officially say the event center will be paid off in 5 years, which I don't know of many communities that can say that.</t>
        </is>
      </c>
      <c r="H3273" s="11" t="inlineStr">
        <is>
          <t>https://www.youtube.com/watch?v=VMdjv7TCdv4&amp;t=1435s</t>
        </is>
      </c>
    </row>
    <row r="3274">
      <c r="A3274" s="6" t="inlineStr">
        <is>
          <t>2026-02-03</t>
        </is>
      </c>
      <c r="B3274" s="6" t="inlineStr">
        <is>
          <t>14</t>
        </is>
      </c>
      <c r="C3274" s="8" t="inlineStr">
        <is>
          <t>By-Law 2271 third reading - debt issue, Southeast Event Centre ($2.5M)</t>
        </is>
      </c>
      <c r="D3274" s="6" t="inlineStr">
        <is>
          <t>Mayor Earl Funk</t>
        </is>
      </c>
      <c r="E3274" s="6" t="inlineStr">
        <is>
          <t>00:24:54</t>
        </is>
      </c>
      <c r="F3274" s="6" t="inlineStr">
        <is>
          <t>statement</t>
        </is>
      </c>
      <c r="G3274" s="8" t="inlineStr">
        <is>
          <t>Uh, yes, Council, this is, uh, this was a substantial project, biggest one that we've ever done in, in, uh, in our— in Steinbach's history.</t>
        </is>
      </c>
      <c r="H3274" s="11" t="inlineStr">
        <is>
          <t>https://www.youtube.com/watch?v=VMdjv7TCdv4&amp;t=1494s</t>
        </is>
      </c>
    </row>
    <row r="3275">
      <c r="A3275" s="6" t="inlineStr">
        <is>
          <t>2026-02-03</t>
        </is>
      </c>
      <c r="B3275" s="6" t="inlineStr">
        <is>
          <t>14</t>
        </is>
      </c>
      <c r="C3275" s="8" t="inlineStr">
        <is>
          <t>By-Law 2271 third reading - debt issue, Southeast Event Centre ($2.5M)</t>
        </is>
      </c>
      <c r="D3275" s="6" t="inlineStr">
        <is>
          <t>Mayor Earl Funk</t>
        </is>
      </c>
      <c r="E3275" s="6" t="inlineStr">
        <is>
          <t>00:25:13</t>
        </is>
      </c>
      <c r="F3275" s="6" t="inlineStr">
        <is>
          <t>statement</t>
        </is>
      </c>
      <c r="G3275" s="8" t="inlineStr">
        <is>
          <t>There's not too many communities that can say that, but there's also not too many communities can say that they can build a $76 million complex with $10 million worth of debt.</t>
        </is>
      </c>
      <c r="H3275" s="11" t="inlineStr">
        <is>
          <t>https://www.youtube.com/watch?v=VMdjv7TCdv4&amp;t=1513s</t>
        </is>
      </c>
    </row>
    <row r="3276">
      <c r="A3276" s="6" t="inlineStr">
        <is>
          <t>2026-02-03</t>
        </is>
      </c>
      <c r="B3276" s="6" t="inlineStr">
        <is>
          <t>15</t>
        </is>
      </c>
      <c r="C3276" s="8" t="inlineStr">
        <is>
          <t>Amend R22-204 - re-approve Subdivision 4451-2022-8586 subject to revised development agreement</t>
        </is>
      </c>
      <c r="D3276" s="6" t="inlineStr">
        <is>
          <t>Jac Siemens</t>
        </is>
      </c>
      <c r="E3276" s="6" t="inlineStr">
        <is>
          <t>00:27:51</t>
        </is>
      </c>
      <c r="F3276" s="6" t="inlineStr">
        <is>
          <t>motion</t>
        </is>
      </c>
      <c r="G3276" s="8" t="inlineStr">
        <is>
          <t>Motion to approve.</t>
        </is>
      </c>
      <c r="H3276" s="11" t="inlineStr">
        <is>
          <t>https://www.youtube.com/watch?v=VMdjv7TCdv4&amp;t=1671s</t>
        </is>
      </c>
    </row>
    <row r="3277">
      <c r="A3277" s="6" t="inlineStr">
        <is>
          <t>2026-02-03</t>
        </is>
      </c>
      <c r="B3277" s="6" t="inlineStr">
        <is>
          <t>15</t>
        </is>
      </c>
      <c r="C3277" s="8" t="inlineStr">
        <is>
          <t>Amend R22-204 - re-approve Subdivision 4451-2022-8586 subject to revised development agreement</t>
        </is>
      </c>
      <c r="D3277" s="6" t="inlineStr">
        <is>
          <t>Jac Siemens</t>
        </is>
      </c>
      <c r="E3277" s="6" t="inlineStr">
        <is>
          <t>00:27:59</t>
        </is>
      </c>
      <c r="F3277" s="6" t="inlineStr">
        <is>
          <t>statement</t>
        </is>
      </c>
      <c r="G3277" s="8" t="inlineStr">
        <is>
          <t>but what's been holding up this project has been the Manning Canal, the public reserve that is on either side of this development, and that is with the provincial government.</t>
        </is>
      </c>
      <c r="H3277" s="11" t="inlineStr">
        <is>
          <t>https://www.youtube.com/watch?v=VMdjv7TCdv4&amp;t=1679s</t>
        </is>
      </c>
    </row>
    <row r="3278">
      <c r="A3278" s="6" t="inlineStr">
        <is>
          <t>2026-02-03</t>
        </is>
      </c>
      <c r="B3278" s="6" t="inlineStr">
        <is>
          <t>15</t>
        </is>
      </c>
      <c r="C3278" s="8" t="inlineStr">
        <is>
          <t>Amend R22-204 - re-approve Subdivision 4451-2022-8586 subject to revised development agreement</t>
        </is>
      </c>
      <c r="D3278" s="6" t="inlineStr">
        <is>
          <t>Jac Siemens</t>
        </is>
      </c>
      <c r="E3278" s="6" t="inlineStr">
        <is>
          <t>00:27:59</t>
        </is>
      </c>
      <c r="F3278" s="6" t="inlineStr">
        <is>
          <t>statement</t>
        </is>
      </c>
      <c r="G3278" s="8" t="inlineStr">
        <is>
          <t>So all this does is it provides opportunity to extend this project without having to reapply.</t>
        </is>
      </c>
      <c r="H3278" s="11" t="inlineStr">
        <is>
          <t>https://www.youtube.com/watch?v=VMdjv7TCdv4&amp;t=1679s</t>
        </is>
      </c>
    </row>
    <row r="3279">
      <c r="A3279" s="6" t="inlineStr">
        <is>
          <t>2026-02-03</t>
        </is>
      </c>
      <c r="B3279" s="6" t="inlineStr">
        <is>
          <t>15</t>
        </is>
      </c>
      <c r="C3279" s="8" t="inlineStr">
        <is>
          <t>Amend R22-204 - re-approve Subdivision 4451-2022-8586 subject to revised development agreement</t>
        </is>
      </c>
      <c r="D3279" s="6" t="inlineStr">
        <is>
          <t>Jac Siemens</t>
        </is>
      </c>
      <c r="E3279" s="6" t="inlineStr">
        <is>
          <t>00:27:59</t>
        </is>
      </c>
      <c r="F3279" s="6" t="inlineStr">
        <is>
          <t>statement</t>
        </is>
      </c>
      <c r="G3279" s="8" t="inlineStr">
        <is>
          <t>Then it extends time to— so that the city can come up with an agreement with MTI on how to manage the Manning Canal.</t>
        </is>
      </c>
      <c r="H3279" s="11" t="inlineStr">
        <is>
          <t>https://www.youtube.com/watch?v=VMdjv7TCdv4&amp;t=1679s</t>
        </is>
      </c>
    </row>
    <row r="3280">
      <c r="A3280" s="6" t="inlineStr">
        <is>
          <t>2026-02-03</t>
        </is>
      </c>
      <c r="B3280" s="6" t="inlineStr">
        <is>
          <t>17</t>
        </is>
      </c>
      <c r="C3280" s="8" t="inlineStr">
        <is>
          <t>Manitoba Hydro street lighting contract amendment - 13 LED streetlights, Parkhill Place Phase 2C</t>
        </is>
      </c>
      <c r="D3280" s="6" t="inlineStr">
        <is>
          <t>Damian Penner</t>
        </is>
      </c>
      <c r="E3280" s="6" t="inlineStr">
        <is>
          <t>00:30:54</t>
        </is>
      </c>
      <c r="F3280" s="6" t="inlineStr">
        <is>
          <t>statement</t>
        </is>
      </c>
      <c r="G3280" s="8" t="inlineStr">
        <is>
          <t>It's important for the safety, uh, on roads to have, have additional lighting, and this is something that will do that.</t>
        </is>
      </c>
      <c r="H3280" s="11" t="inlineStr">
        <is>
          <t>https://www.youtube.com/watch?v=VMdjv7TCdv4&amp;t=1854s</t>
        </is>
      </c>
    </row>
    <row r="3281">
      <c r="A3281" s="6" t="inlineStr">
        <is>
          <t>2026-02-03</t>
        </is>
      </c>
      <c r="B3281" s="6" t="inlineStr">
        <is>
          <t>17</t>
        </is>
      </c>
      <c r="C3281" s="8" t="inlineStr">
        <is>
          <t>Manitoba Hydro street lighting contract amendment - 13 LED streetlights, Parkhill Place Phase 2C</t>
        </is>
      </c>
      <c r="D3281" s="6" t="inlineStr">
        <is>
          <t>Damian Penner</t>
        </is>
      </c>
      <c r="E3281" s="6" t="inlineStr">
        <is>
          <t>00:31:11</t>
        </is>
      </c>
      <c r="F3281" s="6" t="inlineStr">
        <is>
          <t>statement</t>
        </is>
      </c>
      <c r="G3281" s="8" t="inlineStr">
        <is>
          <t>does, does increase our budget.</t>
        </is>
      </c>
      <c r="H3281" s="11" t="inlineStr">
        <is>
          <t>https://www.youtube.com/watch?v=VMdjv7TCdv4&amp;t=1871s</t>
        </is>
      </c>
    </row>
    <row r="3282">
      <c r="A3282" s="6" t="inlineStr">
        <is>
          <t>2026-02-03</t>
        </is>
      </c>
      <c r="B3282" s="6" t="inlineStr">
        <is>
          <t>17</t>
        </is>
      </c>
      <c r="C3282" s="8" t="inlineStr">
        <is>
          <t>Manitoba Hydro street lighting contract amendment - 13 LED streetlights, Parkhill Place Phase 2C</t>
        </is>
      </c>
      <c r="D3282" s="6" t="inlineStr">
        <is>
          <t>Jac Siemens</t>
        </is>
      </c>
      <c r="E3282" s="6" t="inlineStr">
        <is>
          <t>00:30:22</t>
        </is>
      </c>
      <c r="F3282" s="6" t="inlineStr">
        <is>
          <t>statement</t>
        </is>
      </c>
      <c r="G3282" s="8" t="inlineStr">
        <is>
          <t>I think it's important for us to continue with our streetlight Program that we have everywhere else in Steinbach, and this is an agreement with Manitoba Hydro.</t>
        </is>
      </c>
      <c r="H3282" s="11" t="inlineStr">
        <is>
          <t>https://www.youtube.com/watch?v=VMdjv7TCdv4&amp;t=1822s</t>
        </is>
      </c>
    </row>
    <row r="3283">
      <c r="A3283" s="6" t="inlineStr">
        <is>
          <t>2026-02-17</t>
        </is>
      </c>
      <c r="B3283" s="6" t="inlineStr">
        <is>
          <t>7/8/9</t>
        </is>
      </c>
      <c r="C3283" s="8" t="inlineStr">
        <is>
          <t>Public hearing &amp; decision - Conditional Use CU-2026-02 (ROC Eastman retail sales, Unit 8-110 Industrial Road, M1)</t>
        </is>
      </c>
      <c r="D3283" s="6" t="inlineStr">
        <is>
          <t>Jac Siemens</t>
        </is>
      </c>
      <c r="E3283" s="6" t="inlineStr">
        <is>
          <t>00:08:54</t>
        </is>
      </c>
      <c r="F3283" s="6" t="inlineStr">
        <is>
          <t>question</t>
        </is>
      </c>
      <c r="G3283" s="8" t="inlineStr">
        <is>
          <t>Through you, Mr. Mayor. You've gone from 2 units to 1. That means you lose 5 parking stalls.</t>
        </is>
      </c>
      <c r="H3283" s="11" t="inlineStr">
        <is>
          <t>https://www.youtube.com/watch?v=qHSZBeeQhRU&amp;t=534s</t>
        </is>
      </c>
    </row>
    <row r="3284">
      <c r="A3284" s="6" t="inlineStr">
        <is>
          <t>2026-02-17</t>
        </is>
      </c>
      <c r="B3284" s="6" t="inlineStr">
        <is>
          <t>7/8/9</t>
        </is>
      </c>
      <c r="C3284" s="8" t="inlineStr">
        <is>
          <t>Public hearing &amp; decision - Conditional Use CU-2026-02 (ROC Eastman retail sales, Unit 8-110 Industrial Road, M1)</t>
        </is>
      </c>
      <c r="D3284" s="6" t="inlineStr">
        <is>
          <t>Jac Siemens</t>
        </is>
      </c>
      <c r="E3284" s="6" t="inlineStr">
        <is>
          <t>00:09:26</t>
        </is>
      </c>
      <c r="F3284" s="6" t="inlineStr">
        <is>
          <t>question</t>
        </is>
      </c>
      <c r="G3284" s="8" t="inlineStr">
        <is>
          <t>Through you, you also realize that you will no longer have occupancy permits in 9 and 10, right?</t>
        </is>
      </c>
      <c r="H3284" s="11" t="inlineStr">
        <is>
          <t>https://www.youtube.com/watch?v=qHSZBeeQhRU&amp;t=566s</t>
        </is>
      </c>
    </row>
    <row r="3285">
      <c r="A3285" s="6" t="inlineStr">
        <is>
          <t>2026-02-17</t>
        </is>
      </c>
      <c r="B3285" s="6" t="inlineStr">
        <is>
          <t>7/8/9</t>
        </is>
      </c>
      <c r="C3285" s="8" t="inlineStr">
        <is>
          <t>Public hearing &amp; decision - Conditional Use CU-2026-02 (ROC Eastman retail sales, Unit 8-110 Industrial Road, M1)</t>
        </is>
      </c>
      <c r="D3285" s="6" t="inlineStr">
        <is>
          <t>Jac Siemens</t>
        </is>
      </c>
      <c r="E3285" s="6" t="inlineStr">
        <is>
          <t>00:11:07</t>
        </is>
      </c>
      <c r="F3285" s="6" t="inlineStr">
        <is>
          <t>motion</t>
        </is>
      </c>
      <c r="G3285" s="8" t="inlineStr">
        <is>
          <t>Move to approve.</t>
        </is>
      </c>
      <c r="H3285" s="11" t="inlineStr">
        <is>
          <t>https://www.youtube.com/watch?v=qHSZBeeQhRU&amp;t=667s</t>
        </is>
      </c>
    </row>
    <row r="3286">
      <c r="A3286" s="6" t="inlineStr">
        <is>
          <t>2026-02-17</t>
        </is>
      </c>
      <c r="B3286" s="6" t="inlineStr">
        <is>
          <t>7/8/9</t>
        </is>
      </c>
      <c r="C3286" s="8" t="inlineStr">
        <is>
          <t>Public hearing &amp; decision - Conditional Use CU-2026-02 (ROC Eastman retail sales, Unit 8-110 Industrial Road, M1)</t>
        </is>
      </c>
      <c r="D3286" s="6" t="inlineStr">
        <is>
          <t>Jac Siemens</t>
        </is>
      </c>
      <c r="E3286" s="6" t="inlineStr">
        <is>
          <t>00:11:12</t>
        </is>
      </c>
      <c r="F3286" s="6" t="inlineStr">
        <is>
          <t>statement</t>
        </is>
      </c>
      <c r="G3286" s="8" t="inlineStr">
        <is>
          <t>The reason it's called a retail sales business is because of the 12 sales days they have for, for their book sales when they raise dollars for their volunteer activities. Mostly it's used as a storage facility and a sorting facility.</t>
        </is>
      </c>
      <c r="H3286" s="11" t="inlineStr">
        <is>
          <t>https://www.youtube.com/watch?v=qHSZBeeQhRU&amp;t=672s</t>
        </is>
      </c>
    </row>
    <row r="3287">
      <c r="A3287" s="6" t="inlineStr">
        <is>
          <t>2026-02-17</t>
        </is>
      </c>
      <c r="B3287" s="6" t="inlineStr">
        <is>
          <t>7/8/9</t>
        </is>
      </c>
      <c r="C3287" s="8" t="inlineStr">
        <is>
          <t>Public hearing &amp; decision - Conditional Use CU-2026-02 (ROC Eastman retail sales, Unit 8-110 Industrial Road, M1)</t>
        </is>
      </c>
      <c r="D3287" s="6" t="inlineStr">
        <is>
          <t>Jac Siemens</t>
        </is>
      </c>
      <c r="E3287" s="6" t="inlineStr">
        <is>
          <t>00:11:12</t>
        </is>
      </c>
      <c r="F3287" s="6" t="inlineStr">
        <is>
          <t>statement</t>
        </is>
      </c>
      <c r="G3287" s="8" t="inlineStr">
        <is>
          <t>So I think for me, it makes sense to continue this relationship.</t>
        </is>
      </c>
      <c r="H3287" s="11" t="inlineStr">
        <is>
          <t>https://www.youtube.com/watch?v=qHSZBeeQhRU&amp;t=672s</t>
        </is>
      </c>
    </row>
    <row r="3288">
      <c r="A3288" s="6" t="inlineStr">
        <is>
          <t>2026-02-17</t>
        </is>
      </c>
      <c r="B3288" s="6" t="inlineStr">
        <is>
          <t>7/8/9</t>
        </is>
      </c>
      <c r="C3288" s="8" t="inlineStr">
        <is>
          <t>Public hearing &amp; decision - Conditional Use CU-2026-02 (ROC Eastman retail sales, Unit 8-110 Industrial Road, M1)</t>
        </is>
      </c>
      <c r="D3288" s="6" t="inlineStr">
        <is>
          <t>Jac Siemens</t>
        </is>
      </c>
      <c r="E3288" s="6" t="inlineStr">
        <is>
          <t>00:11:12</t>
        </is>
      </c>
      <c r="F3288" s="6" t="inlineStr">
        <is>
          <t>statement</t>
        </is>
      </c>
      <c r="G3288" s="8" t="inlineStr">
        <is>
          <t>Once they no longer use that facility, then that conditional use on that particular unit no longer exists.</t>
        </is>
      </c>
      <c r="H3288" s="11" t="inlineStr">
        <is>
          <t>https://www.youtube.com/watch?v=qHSZBeeQhRU&amp;t=672s</t>
        </is>
      </c>
    </row>
    <row r="3289">
      <c r="A3289" s="6" t="inlineStr">
        <is>
          <t>2026-02-17</t>
        </is>
      </c>
      <c r="B3289" s="6" t="inlineStr">
        <is>
          <t>7/8/9</t>
        </is>
      </c>
      <c r="C3289" s="8" t="inlineStr">
        <is>
          <t>Public hearing &amp; decision - Conditional Use CU-2026-02 (ROC Eastman retail sales, Unit 8-110 Industrial Road, M1)</t>
        </is>
      </c>
      <c r="D3289" s="6" t="inlineStr">
        <is>
          <t>Michael Zwaagstra</t>
        </is>
      </c>
      <c r="E3289" s="6" t="inlineStr">
        <is>
          <t>00:12:07</t>
        </is>
      </c>
      <c r="F3289" s="6" t="inlineStr">
        <is>
          <t>statement</t>
        </is>
      </c>
      <c r="G3289" s="8" t="inlineStr">
        <is>
          <t>I think the important thing to note is that obviously there's been a lot of debate in council, as there should be, on the question of allowing retail in the industrial park. It is a conditional use, meaning that we look at these things on a case-by-case basis.</t>
        </is>
      </c>
      <c r="H3289" s="11" t="inlineStr">
        <is>
          <t>https://www.youtube.com/watch?v=qHSZBeeQhRU&amp;t=727s</t>
        </is>
      </c>
    </row>
    <row r="3290">
      <c r="A3290" s="6" t="inlineStr">
        <is>
          <t>2026-02-17</t>
        </is>
      </c>
      <c r="B3290" s="6" t="inlineStr">
        <is>
          <t>7/8/9</t>
        </is>
      </c>
      <c r="C3290" s="8" t="inlineStr">
        <is>
          <t>Public hearing &amp; decision - Conditional Use CU-2026-02 (ROC Eastman retail sales, Unit 8-110 Industrial Road, M1)</t>
        </is>
      </c>
      <c r="D3290" s="6" t="inlineStr">
        <is>
          <t>Michael Zwaagstra</t>
        </is>
      </c>
      <c r="E3290" s="6" t="inlineStr">
        <is>
          <t>00:12:07</t>
        </is>
      </c>
      <c r="F3290" s="6" t="inlineStr">
        <is>
          <t>statement</t>
        </is>
      </c>
      <c r="G3290" s="8" t="inlineStr">
        <is>
          <t>And since that time, we've not received any complaints. I'm not aware of anyone who's raised any concerns.</t>
        </is>
      </c>
      <c r="H3290" s="11" t="inlineStr">
        <is>
          <t>https://www.youtube.com/watch?v=qHSZBeeQhRU&amp;t=727s</t>
        </is>
      </c>
    </row>
    <row r="3291">
      <c r="A3291" s="6" t="inlineStr">
        <is>
          <t>2026-02-17</t>
        </is>
      </c>
      <c r="B3291" s="6" t="inlineStr">
        <is>
          <t>7/8/9</t>
        </is>
      </c>
      <c r="C3291" s="8" t="inlineStr">
        <is>
          <t>Public hearing &amp; decision - Conditional Use CU-2026-02 (ROC Eastman retail sales, Unit 8-110 Industrial Road, M1)</t>
        </is>
      </c>
      <c r="D3291" s="6" t="inlineStr">
        <is>
          <t>Michael Zwaagstra</t>
        </is>
      </c>
      <c r="E3291" s="6" t="inlineStr">
        <is>
          <t>00:12:07</t>
        </is>
      </c>
      <c r="F3291" s="6" t="inlineStr">
        <is>
          <t>statement</t>
        </is>
      </c>
      <c r="G3291" s="8" t="inlineStr">
        <is>
          <t>And so if anything, the impact would be less than what there currently is.</t>
        </is>
      </c>
      <c r="H3291" s="11" t="inlineStr">
        <is>
          <t>https://www.youtube.com/watch?v=qHSZBeeQhRU&amp;t=727s</t>
        </is>
      </c>
    </row>
    <row r="3292">
      <c r="A3292" s="6" t="inlineStr">
        <is>
          <t>2026-02-17</t>
        </is>
      </c>
      <c r="B3292" s="6" t="inlineStr">
        <is>
          <t>7/8/9</t>
        </is>
      </c>
      <c r="C3292" s="8" t="inlineStr">
        <is>
          <t>Public hearing &amp; decision - Conditional Use CU-2026-02 (ROC Eastman retail sales, Unit 8-110 Industrial Road, M1)</t>
        </is>
      </c>
      <c r="D3292" s="6" t="inlineStr">
        <is>
          <t>Michael Zwaagstra</t>
        </is>
      </c>
      <c r="E3292" s="6" t="inlineStr">
        <is>
          <t>00:12:07</t>
        </is>
      </c>
      <c r="F3292" s="6" t="inlineStr">
        <is>
          <t>statement</t>
        </is>
      </c>
      <c r="G3292" s="8" t="inlineStr">
        <is>
          <t>it makes sense for us to approve this conditional use subject to the conditions here, most notably that units 9 and 10 will no longer have retail allowed because Rock Eastman will be in unit 8 instead.</t>
        </is>
      </c>
      <c r="H3292" s="11" t="inlineStr">
        <is>
          <t>https://www.youtube.com/watch?v=qHSZBeeQhRU&amp;t=727s</t>
        </is>
      </c>
    </row>
    <row r="3293">
      <c r="A3293" s="6" t="inlineStr">
        <is>
          <t>2026-02-17</t>
        </is>
      </c>
      <c r="B3293" s="6" t="inlineStr">
        <is>
          <t>7/8/9</t>
        </is>
      </c>
      <c r="C3293" s="8" t="inlineStr">
        <is>
          <t>Public hearing &amp; decision - Conditional Use CU-2026-02 (ROC Eastman retail sales, Unit 8-110 Industrial Road, M1)</t>
        </is>
      </c>
      <c r="D3293" s="6" t="inlineStr">
        <is>
          <t>Jake Hiebert</t>
        </is>
      </c>
      <c r="E3293" s="6" t="inlineStr">
        <is>
          <t>00:09:53</t>
        </is>
      </c>
      <c r="F3293" s="6" t="inlineStr">
        <is>
          <t>question</t>
        </is>
      </c>
      <c r="G3293" s="8" t="inlineStr">
        <is>
          <t>How many retail days are you expecting?</t>
        </is>
      </c>
      <c r="H3293" s="11" t="inlineStr">
        <is>
          <t>https://www.youtube.com/watch?v=qHSZBeeQhRU&amp;t=593s</t>
        </is>
      </c>
    </row>
    <row r="3294">
      <c r="A3294" s="6" t="inlineStr">
        <is>
          <t>2026-02-17</t>
        </is>
      </c>
      <c r="B3294" s="6" t="inlineStr">
        <is>
          <t>7/8/9</t>
        </is>
      </c>
      <c r="C3294" s="8" t="inlineStr">
        <is>
          <t>Public hearing &amp; decision - Conditional Use CU-2026-02 (ROC Eastman retail sales, Unit 8-110 Industrial Road, M1)</t>
        </is>
      </c>
      <c r="D3294" s="6" t="inlineStr">
        <is>
          <t>Jake Hiebert</t>
        </is>
      </c>
      <c r="E3294" s="6" t="inlineStr">
        <is>
          <t>00:13:13</t>
        </is>
      </c>
      <c r="F3294" s="6" t="inlineStr">
        <is>
          <t>statement</t>
        </is>
      </c>
      <c r="G3294" s="8" t="inlineStr">
        <is>
          <t>When the original request came in for conditional use, I voted against it, and when I'm looking at this application today, I notice it's just moving— council already has okayed it, the previous one, so it's in.</t>
        </is>
      </c>
      <c r="H3294" s="11" t="inlineStr">
        <is>
          <t>https://www.youtube.com/watch?v=qHSZBeeQhRU&amp;t=793s</t>
        </is>
      </c>
    </row>
    <row r="3295">
      <c r="A3295" s="6" t="inlineStr">
        <is>
          <t>2026-02-17</t>
        </is>
      </c>
      <c r="B3295" s="6" t="inlineStr">
        <is>
          <t>7/8/9</t>
        </is>
      </c>
      <c r="C3295" s="8" t="inlineStr">
        <is>
          <t>Public hearing &amp; decision - Conditional Use CU-2026-02 (ROC Eastman retail sales, Unit 8-110 Industrial Road, M1)</t>
        </is>
      </c>
      <c r="D3295" s="6" t="inlineStr">
        <is>
          <t>Jake Hiebert</t>
        </is>
      </c>
      <c r="E3295" s="6" t="inlineStr">
        <is>
          <t>00:13:13</t>
        </is>
      </c>
      <c r="F3295" s="6" t="inlineStr">
        <is>
          <t>statement</t>
        </is>
      </c>
      <c r="G3295" s="8" t="inlineStr">
        <is>
          <t>They're just moving from one place to another, and as Councillor Schweitzer said, it's into a smaller unit, so I've got trouble objecting to this one.</t>
        </is>
      </c>
      <c r="H3295" s="11" t="inlineStr">
        <is>
          <t>https://www.youtube.com/watch?v=qHSZBeeQhRU&amp;t=793s</t>
        </is>
      </c>
    </row>
    <row r="3296">
      <c r="A3296" s="6" t="inlineStr">
        <is>
          <t>2026-02-17</t>
        </is>
      </c>
      <c r="B3296" s="6" t="inlineStr">
        <is>
          <t>10/11</t>
        </is>
      </c>
      <c r="C3296" s="8" t="inlineStr">
        <is>
          <t>2025 Steinbach Annual Traffic Count Program (WSP) - accept report</t>
        </is>
      </c>
      <c r="D3296" s="6" t="inlineStr">
        <is>
          <t>Michael Zwaagstra</t>
        </is>
      </c>
      <c r="E3296" s="6" t="inlineStr">
        <is>
          <t>00:21:48</t>
        </is>
      </c>
      <c r="F3296" s="6" t="inlineStr">
        <is>
          <t>statement</t>
        </is>
      </c>
      <c r="G3296" s="8" t="inlineStr">
        <is>
          <t>We have data that we're able to present to the province to show that our growth does does merit improvements to our intersections.</t>
        </is>
      </c>
      <c r="H3296" s="11" t="inlineStr">
        <is>
          <t>https://www.youtube.com/watch?v=qHSZBeeQhRU&amp;t=1308s</t>
        </is>
      </c>
    </row>
    <row r="3297">
      <c r="A3297" s="6" t="inlineStr">
        <is>
          <t>2026-02-17</t>
        </is>
      </c>
      <c r="B3297" s="6" t="inlineStr">
        <is>
          <t>10/11</t>
        </is>
      </c>
      <c r="C3297" s="8" t="inlineStr">
        <is>
          <t>2025 Steinbach Annual Traffic Count Program (WSP) - accept report</t>
        </is>
      </c>
      <c r="D3297" s="6" t="inlineStr">
        <is>
          <t>Michael Zwaagstra</t>
        </is>
      </c>
      <c r="E3297" s="6" t="inlineStr">
        <is>
          <t>00:21:48</t>
        </is>
      </c>
      <c r="F3297" s="6" t="inlineStr">
        <is>
          <t>statement</t>
        </is>
      </c>
      <c r="G3297" s="8" t="inlineStr">
        <is>
          <t>I completely agree with you, Mr. Mayor, that we need to advocate to the province to ensure that the lights actually do go at the 52 West and Giesbrecht Street intersection.</t>
        </is>
      </c>
      <c r="H3297" s="11" t="inlineStr">
        <is>
          <t>https://www.youtube.com/watch?v=qHSZBeeQhRU&amp;t=1308s</t>
        </is>
      </c>
    </row>
    <row r="3298">
      <c r="A3298" s="6" t="inlineStr">
        <is>
          <t>2026-02-17</t>
        </is>
      </c>
      <c r="B3298" s="6" t="inlineStr">
        <is>
          <t>10/11</t>
        </is>
      </c>
      <c r="C3298" s="8" t="inlineStr">
        <is>
          <t>2025 Steinbach Annual Traffic Count Program (WSP) - accept report</t>
        </is>
      </c>
      <c r="D3298" s="6" t="inlineStr">
        <is>
          <t>Michael Zwaagstra</t>
        </is>
      </c>
      <c r="E3298" s="6" t="inlineStr">
        <is>
          <t>00:21:48</t>
        </is>
      </c>
      <c r="F3298" s="6" t="inlineStr">
        <is>
          <t>statement</t>
        </is>
      </c>
      <c r="G3298" s="8" t="inlineStr">
        <is>
          <t>I certainly do agree with monitoring traffic volumes at the intersection of PTH 52 West and Lund Road. because we need to see what the impact of our new intersection is.</t>
        </is>
      </c>
      <c r="H3298" s="11" t="inlineStr">
        <is>
          <t>https://www.youtube.com/watch?v=qHSZBeeQhRU&amp;t=1308s</t>
        </is>
      </c>
    </row>
    <row r="3299">
      <c r="A3299" s="6" t="inlineStr">
        <is>
          <t>2026-02-17</t>
        </is>
      </c>
      <c r="B3299" s="6" t="inlineStr">
        <is>
          <t>10/11</t>
        </is>
      </c>
      <c r="C3299" s="8" t="inlineStr">
        <is>
          <t>2025 Steinbach Annual Traffic Count Program (WSP) - accept report</t>
        </is>
      </c>
      <c r="D3299" s="6" t="inlineStr">
        <is>
          <t>Michael Zwaagstra</t>
        </is>
      </c>
      <c r="E3299" s="6" t="inlineStr">
        <is>
          <t>00:21:48</t>
        </is>
      </c>
      <c r="F3299" s="6" t="inlineStr">
        <is>
          <t>statement</t>
        </is>
      </c>
      <c r="G3299" s="8" t="inlineStr">
        <is>
          <t>We should have the— we should be able to get these synchronized, at least I would certainly hope so.</t>
        </is>
      </c>
      <c r="H3299" s="11" t="inlineStr">
        <is>
          <t>https://www.youtube.com/watch?v=qHSZBeeQhRU&amp;t=1308s</t>
        </is>
      </c>
    </row>
    <row r="3300">
      <c r="A3300" s="6" t="inlineStr">
        <is>
          <t>2026-02-17</t>
        </is>
      </c>
      <c r="B3300" s="6" t="inlineStr">
        <is>
          <t>10/11</t>
        </is>
      </c>
      <c r="C3300" s="8" t="inlineStr">
        <is>
          <t>2025 Steinbach Annual Traffic Count Program (WSP) - accept report</t>
        </is>
      </c>
      <c r="D3300" s="6" t="inlineStr">
        <is>
          <t>Michael Zwaagstra</t>
        </is>
      </c>
      <c r="E3300" s="6" t="inlineStr">
        <is>
          <t>00:21:48</t>
        </is>
      </c>
      <c r="F3300" s="6" t="inlineStr">
        <is>
          <t>statement</t>
        </is>
      </c>
      <c r="G3300" s="8" t="inlineStr">
        <is>
          <t>So I, I think it's good that we do this study. It gives us data, it gives us evidence, and I think this really helps us with advocating for the, the improvements that we want to see.</t>
        </is>
      </c>
      <c r="H3300" s="11" t="inlineStr">
        <is>
          <t>https://www.youtube.com/watch?v=qHSZBeeQhRU&amp;t=1308s</t>
        </is>
      </c>
    </row>
    <row r="3301">
      <c r="A3301" s="6" t="inlineStr">
        <is>
          <t>2026-02-17</t>
        </is>
      </c>
      <c r="B3301" s="6" t="inlineStr">
        <is>
          <t>10/11</t>
        </is>
      </c>
      <c r="C3301" s="8" t="inlineStr">
        <is>
          <t>2025 Steinbach Annual Traffic Count Program (WSP) - accept report</t>
        </is>
      </c>
      <c r="D3301" s="6" t="inlineStr">
        <is>
          <t>Jac Siemens</t>
        </is>
      </c>
      <c r="E3301" s="6" t="inlineStr">
        <is>
          <t>00:24:02</t>
        </is>
      </c>
      <c r="F3301" s="6" t="inlineStr">
        <is>
          <t>statement</t>
        </is>
      </c>
      <c r="G3301" s="8" t="inlineStr">
        <is>
          <t>I agree with all those, those comments</t>
        </is>
      </c>
      <c r="H3301" s="11" t="inlineStr">
        <is>
          <t>https://www.youtube.com/watch?v=qHSZBeeQhRU&amp;t=1442s</t>
        </is>
      </c>
    </row>
    <row r="3302">
      <c r="A3302" s="6" t="inlineStr">
        <is>
          <t>2026-02-17</t>
        </is>
      </c>
      <c r="B3302" s="6" t="inlineStr">
        <is>
          <t>10/11</t>
        </is>
      </c>
      <c r="C3302" s="8" t="inlineStr">
        <is>
          <t>2025 Steinbach Annual Traffic Count Program (WSP) - accept report</t>
        </is>
      </c>
      <c r="D3302" s="6" t="inlineStr">
        <is>
          <t>Jac Siemens</t>
        </is>
      </c>
      <c r="E3302" s="6" t="inlineStr">
        <is>
          <t>00:24:02</t>
        </is>
      </c>
      <c r="F3302" s="6" t="inlineStr">
        <is>
          <t>statement</t>
        </is>
      </c>
      <c r="G3302" s="8" t="inlineStr">
        <is>
          <t>But we see when in this, these reports, we see every year when we do these, we see traffic comes to Steinbach, it doesn't go through Steinbach. So a bypass Doesn't make sense to me.</t>
        </is>
      </c>
      <c r="H3302" s="11" t="inlineStr">
        <is>
          <t>https://www.youtube.com/watch?v=qHSZBeeQhRU&amp;t=1442s</t>
        </is>
      </c>
    </row>
    <row r="3303">
      <c r="A3303" s="6" t="inlineStr">
        <is>
          <t>2026-02-17</t>
        </is>
      </c>
      <c r="B3303" s="6" t="inlineStr">
        <is>
          <t>10/11</t>
        </is>
      </c>
      <c r="C3303" s="8" t="inlineStr">
        <is>
          <t>2025 Steinbach Annual Traffic Count Program (WSP) - accept report</t>
        </is>
      </c>
      <c r="D3303" s="6" t="inlineStr">
        <is>
          <t>Jac Siemens</t>
        </is>
      </c>
      <c r="E3303" s="6" t="inlineStr">
        <is>
          <t>00:24:02</t>
        </is>
      </c>
      <c r="F3303" s="6" t="inlineStr">
        <is>
          <t>statement</t>
        </is>
      </c>
      <c r="G3303" s="8" t="inlineStr">
        <is>
          <t>The other thing is, this is always done in September or early October, this traffic study, and we're always under construction.</t>
        </is>
      </c>
      <c r="H3303" s="11" t="inlineStr">
        <is>
          <t>https://www.youtube.com/watch?v=qHSZBeeQhRU&amp;t=1442s</t>
        </is>
      </c>
    </row>
    <row r="3304">
      <c r="A3304" s="6" t="inlineStr">
        <is>
          <t>2026-02-17</t>
        </is>
      </c>
      <c r="B3304" s="6" t="inlineStr">
        <is>
          <t>10/11</t>
        </is>
      </c>
      <c r="C3304" s="8" t="inlineStr">
        <is>
          <t>2025 Steinbach Annual Traffic Count Program (WSP) - accept report</t>
        </is>
      </c>
      <c r="D3304" s="6" t="inlineStr">
        <is>
          <t>Jac Siemens</t>
        </is>
      </c>
      <c r="E3304" s="6" t="inlineStr">
        <is>
          <t>00:24:02</t>
        </is>
      </c>
      <c r="F3304" s="6" t="inlineStr">
        <is>
          <t>statement</t>
        </is>
      </c>
      <c r="G3304" s="8" t="inlineStr">
        <is>
          <t>And so it is important that we review this and we share with MPI for different projects.</t>
        </is>
      </c>
      <c r="H3304" s="11" t="inlineStr">
        <is>
          <t>https://www.youtube.com/watch?v=qHSZBeeQhRU&amp;t=1442s</t>
        </is>
      </c>
    </row>
    <row r="3305">
      <c r="A3305" s="6" t="inlineStr">
        <is>
          <t>2026-02-17</t>
        </is>
      </c>
      <c r="B3305" s="6" t="inlineStr">
        <is>
          <t>10/11</t>
        </is>
      </c>
      <c r="C3305" s="8" t="inlineStr">
        <is>
          <t>2025 Steinbach Annual Traffic Count Program (WSP) - accept report</t>
        </is>
      </c>
      <c r="D3305" s="6" t="inlineStr">
        <is>
          <t>Mayor Earl Funk</t>
        </is>
      </c>
      <c r="E3305" s="6" t="inlineStr">
        <is>
          <t>00:19:29</t>
        </is>
      </c>
      <c r="F3305" s="6" t="inlineStr">
        <is>
          <t>question</t>
        </is>
      </c>
      <c r="G3305" s="8" t="inlineStr">
        <is>
          <t>do you want council to, like, approve the recommendation by motion that we go forward and that we advocate for what needs to be done in this area?</t>
        </is>
      </c>
      <c r="H3305" s="11" t="inlineStr">
        <is>
          <t>https://www.youtube.com/watch?v=qHSZBeeQhRU&amp;t=1169s</t>
        </is>
      </c>
    </row>
    <row r="3306">
      <c r="A3306" s="6" t="inlineStr">
        <is>
          <t>2026-02-17</t>
        </is>
      </c>
      <c r="B3306" s="6" t="inlineStr">
        <is>
          <t>10/11</t>
        </is>
      </c>
      <c r="C3306" s="8" t="inlineStr">
        <is>
          <t>2025 Steinbach Annual Traffic Count Program (WSP) - accept report</t>
        </is>
      </c>
      <c r="D3306" s="6" t="inlineStr">
        <is>
          <t>Mayor Earl Funk</t>
        </is>
      </c>
      <c r="E3306" s="6" t="inlineStr">
        <is>
          <t>00:20:30</t>
        </is>
      </c>
      <c r="F3306" s="6" t="inlineStr">
        <is>
          <t>statement</t>
        </is>
      </c>
      <c r="G3306" s="8" t="inlineStr">
        <is>
          <t>I think that one's very important. I think we need to follow up on that one and put some pressure on highways to get that done because that is just— it's a problem area and there's a lot of vehicles coming in from the west, coming in every morning to work, and it really causes congestion in that area.</t>
        </is>
      </c>
      <c r="H3306" s="11" t="inlineStr">
        <is>
          <t>https://www.youtube.com/watch?v=qHSZBeeQhRU&amp;t=1230s</t>
        </is>
      </c>
    </row>
    <row r="3307">
      <c r="A3307" s="6" t="inlineStr">
        <is>
          <t>2026-02-17</t>
        </is>
      </c>
      <c r="B3307" s="6" t="inlineStr">
        <is>
          <t>10/11</t>
        </is>
      </c>
      <c r="C3307" s="8" t="inlineStr">
        <is>
          <t>2025 Steinbach Annual Traffic Count Program (WSP) - accept report</t>
        </is>
      </c>
      <c r="D3307" s="6" t="inlineStr">
        <is>
          <t>Mayor Earl Funk</t>
        </is>
      </c>
      <c r="E3307" s="6" t="inlineStr">
        <is>
          <t>00:21:15</t>
        </is>
      </c>
      <c r="F3307" s="6" t="inlineStr">
        <is>
          <t>statement</t>
        </is>
      </c>
      <c r="G3307" s="8" t="inlineStr">
        <is>
          <t>And the timing, that makes sense. We got people, we want to move people</t>
        </is>
      </c>
      <c r="H3307" s="11" t="inlineStr">
        <is>
          <t>https://www.youtube.com/watch?v=qHSZBeeQhRU&amp;t=1275s</t>
        </is>
      </c>
    </row>
    <row r="3308">
      <c r="A3308" s="6" t="inlineStr">
        <is>
          <t>2026-02-17</t>
        </is>
      </c>
      <c r="B3308" s="6" t="inlineStr">
        <is>
          <t>12</t>
        </is>
      </c>
      <c r="C3308" s="8" t="inlineStr">
        <is>
          <t>Park Road West Forcemain contract award - Southwood Ventures Inc. ($1,494,661.05)</t>
        </is>
      </c>
      <c r="D3308" s="6" t="inlineStr">
        <is>
          <t>Susan Penner</t>
        </is>
      </c>
      <c r="E3308" s="6" t="inlineStr">
        <is>
          <t>00:27:38</t>
        </is>
      </c>
      <c r="F3308" s="6" t="inlineStr">
        <is>
          <t>statement</t>
        </is>
      </c>
      <c r="G3308" s="8" t="inlineStr">
        <is>
          <t>It is no secret that, uh, we've had some drainage challenges in Steinbach in the past couple of years with 2 major rainfalls that have caused extensive flooding across the city.</t>
        </is>
      </c>
      <c r="H3308" s="11" t="inlineStr">
        <is>
          <t>https://www.youtube.com/watch?v=qHSZBeeQhRU&amp;t=1658s</t>
        </is>
      </c>
    </row>
    <row r="3309">
      <c r="A3309" s="6" t="inlineStr">
        <is>
          <t>2026-02-17</t>
        </is>
      </c>
      <c r="B3309" s="6" t="inlineStr">
        <is>
          <t>12</t>
        </is>
      </c>
      <c r="C3309" s="8" t="inlineStr">
        <is>
          <t>Park Road West Forcemain contract award - Southwood Ventures Inc. ($1,494,661.05)</t>
        </is>
      </c>
      <c r="D3309" s="6" t="inlineStr">
        <is>
          <t>Susan Penner</t>
        </is>
      </c>
      <c r="E3309" s="6" t="inlineStr">
        <is>
          <t>00:27:38</t>
        </is>
      </c>
      <c r="F3309" s="6" t="inlineStr">
        <is>
          <t>statement</t>
        </is>
      </c>
      <c r="G3309" s="8" t="inlineStr">
        <is>
          <t>This is only one project. I know, Council, we've also been talking about other projects that we can do to alleviate potential flooding again. So this is a good first step, and I'm happy to be able to make the motion for it.</t>
        </is>
      </c>
      <c r="H3309" s="11" t="inlineStr">
        <is>
          <t>https://www.youtube.com/watch?v=qHSZBeeQhRU&amp;t=1658s</t>
        </is>
      </c>
    </row>
    <row r="3310">
      <c r="A3310" s="6" t="inlineStr">
        <is>
          <t>2026-02-17</t>
        </is>
      </c>
      <c r="B3310" s="6" t="inlineStr">
        <is>
          <t>12</t>
        </is>
      </c>
      <c r="C3310" s="8" t="inlineStr">
        <is>
          <t>Park Road West Forcemain contract award - Southwood Ventures Inc. ($1,494,661.05)</t>
        </is>
      </c>
      <c r="D3310" s="6" t="inlineStr">
        <is>
          <t>Damian Penner</t>
        </is>
      </c>
      <c r="E3310" s="6" t="inlineStr">
        <is>
          <t>00:28:26</t>
        </is>
      </c>
      <c r="F3310" s="6" t="inlineStr">
        <is>
          <t>statement</t>
        </is>
      </c>
      <c r="G3310" s="8" t="inlineStr">
        <is>
          <t>This is a low tender that came in just under $1.5 million. The engineer's estimate was $2.4 million. This is a substantial savings to the taxpayers, partnered with the fact that we have a grant for a portion of this.</t>
        </is>
      </c>
      <c r="H3310" s="11" t="inlineStr">
        <is>
          <t>https://www.youtube.com/watch?v=qHSZBeeQhRU&amp;t=1706s</t>
        </is>
      </c>
    </row>
    <row r="3311">
      <c r="A3311" s="6" t="inlineStr">
        <is>
          <t>2026-02-17</t>
        </is>
      </c>
      <c r="B3311" s="6" t="inlineStr">
        <is>
          <t>12</t>
        </is>
      </c>
      <c r="C3311" s="8" t="inlineStr">
        <is>
          <t>Park Road West Forcemain contract award - Southwood Ventures Inc. ($1,494,661.05)</t>
        </is>
      </c>
      <c r="D3311" s="6" t="inlineStr">
        <is>
          <t>Damian Penner</t>
        </is>
      </c>
      <c r="E3311" s="6" t="inlineStr">
        <is>
          <t>00:28:26</t>
        </is>
      </c>
      <c r="F3311" s="6" t="inlineStr">
        <is>
          <t>statement</t>
        </is>
      </c>
      <c r="G3311" s="8" t="inlineStr">
        <is>
          <t>But it's good that the beginning, the first tender on this larger project came in under budget. So hopefully we can see the savings on the rest of the tenders as well.</t>
        </is>
      </c>
      <c r="H3311" s="11" t="inlineStr">
        <is>
          <t>https://www.youtube.com/watch?v=qHSZBeeQhRU&amp;t=1706s</t>
        </is>
      </c>
    </row>
    <row r="3312">
      <c r="A3312" s="6" t="inlineStr">
        <is>
          <t>2026-02-17</t>
        </is>
      </c>
      <c r="B3312" s="6" t="inlineStr">
        <is>
          <t>12</t>
        </is>
      </c>
      <c r="C3312" s="8" t="inlineStr">
        <is>
          <t>Park Road West Forcemain contract award - Southwood Ventures Inc. ($1,494,661.05)</t>
        </is>
      </c>
      <c r="D3312" s="6" t="inlineStr">
        <is>
          <t>Mayor Earl Funk</t>
        </is>
      </c>
      <c r="E3312" s="6" t="inlineStr">
        <is>
          <t>00:29:08</t>
        </is>
      </c>
      <c r="F3312" s="6" t="inlineStr">
        <is>
          <t>statement</t>
        </is>
      </c>
      <c r="G3312" s="8" t="inlineStr">
        <is>
          <t>this has been a project that's been on the books for a long time, and I'm so glad we're doing it because this will increase capacity for the entire city.</t>
        </is>
      </c>
      <c r="H3312" s="11" t="inlineStr">
        <is>
          <t>https://www.youtube.com/watch?v=qHSZBeeQhRU&amp;t=1748s</t>
        </is>
      </c>
    </row>
    <row r="3313">
      <c r="A3313" s="6" t="inlineStr">
        <is>
          <t>2026-02-17</t>
        </is>
      </c>
      <c r="B3313" s="6" t="inlineStr">
        <is>
          <t>12</t>
        </is>
      </c>
      <c r="C3313" s="8" t="inlineStr">
        <is>
          <t>Park Road West Forcemain contract award - Southwood Ventures Inc. ($1,494,661.05)</t>
        </is>
      </c>
      <c r="D3313" s="6" t="inlineStr">
        <is>
          <t>Mayor Earl Funk</t>
        </is>
      </c>
      <c r="E3313" s="6" t="inlineStr">
        <is>
          <t>00:29:08</t>
        </is>
      </c>
      <c r="F3313" s="6" t="inlineStr">
        <is>
          <t>statement</t>
        </is>
      </c>
      <c r="G3313" s="8" t="inlineStr">
        <is>
          <t>I think those are 2 projects that need to be done in tandem and really looking forward to getting them both done this year.</t>
        </is>
      </c>
      <c r="H3313" s="11" t="inlineStr">
        <is>
          <t>https://www.youtube.com/watch?v=qHSZBeeQhRU&amp;t=1748s</t>
        </is>
      </c>
    </row>
    <row r="3314">
      <c r="A3314" s="6" t="inlineStr">
        <is>
          <t>2026-02-17</t>
        </is>
      </c>
      <c r="B3314" s="6" t="inlineStr">
        <is>
          <t>14</t>
        </is>
      </c>
      <c r="C3314" s="8" t="inlineStr">
        <is>
          <t>Subdivision 4451-2025-9210 (905 Main Street, 1 lot into 4)</t>
        </is>
      </c>
      <c r="D3314" s="6" t="inlineStr">
        <is>
          <t>Jake Hiebert</t>
        </is>
      </c>
      <c r="E3314" s="6" t="inlineStr">
        <is>
          <t>00:31:36</t>
        </is>
      </c>
      <c r="F3314" s="6" t="inlineStr">
        <is>
          <t>motion</t>
        </is>
      </c>
      <c r="G3314" s="8" t="inlineStr">
        <is>
          <t>Motion to approve.</t>
        </is>
      </c>
      <c r="H3314" s="11" t="inlineStr">
        <is>
          <t>https://www.youtube.com/watch?v=qHSZBeeQhRU&amp;t=1896s</t>
        </is>
      </c>
    </row>
    <row r="3315">
      <c r="A3315" s="6" t="inlineStr">
        <is>
          <t>2026-02-17</t>
        </is>
      </c>
      <c r="B3315" s="6" t="inlineStr">
        <is>
          <t>14</t>
        </is>
      </c>
      <c r="C3315" s="8" t="inlineStr">
        <is>
          <t>Subdivision 4451-2025-9210 (905 Main Street, 1 lot into 4)</t>
        </is>
      </c>
      <c r="D3315" s="6" t="inlineStr">
        <is>
          <t>Jake Hiebert</t>
        </is>
      </c>
      <c r="E3315" s="6" t="inlineStr">
        <is>
          <t>00:31:43</t>
        </is>
      </c>
      <c r="F3315" s="6" t="inlineStr">
        <is>
          <t>statement</t>
        </is>
      </c>
      <c r="G3315" s="8" t="inlineStr">
        <is>
          <t>On this one, I want to make note that MIT has indicated that there'll be no new approaches that be permitted along Main Street, so lots 3 and 4 are required to have a shared driveway.</t>
        </is>
      </c>
      <c r="H3315" s="11" t="inlineStr">
        <is>
          <t>https://www.youtube.com/watch?v=qHSZBeeQhRU&amp;t=1903s</t>
        </is>
      </c>
    </row>
    <row r="3316">
      <c r="A3316" s="6" t="inlineStr">
        <is>
          <t>2026-02-17</t>
        </is>
      </c>
      <c r="B3316" s="6" t="inlineStr">
        <is>
          <t>14</t>
        </is>
      </c>
      <c r="C3316" s="8" t="inlineStr">
        <is>
          <t>Subdivision 4451-2025-9210 (905 Main Street, 1 lot into 4)</t>
        </is>
      </c>
      <c r="D3316" s="6" t="inlineStr">
        <is>
          <t>Jake Hiebert</t>
        </is>
      </c>
      <c r="E3316" s="6" t="inlineStr">
        <is>
          <t>00:31:43</t>
        </is>
      </c>
      <c r="F3316" s="6" t="inlineStr">
        <is>
          <t>statement</t>
        </is>
      </c>
      <c r="G3316" s="8" t="inlineStr">
        <is>
          <t>Then other than that, the size of the lots meet our zoning bylaws, so I'm in favor of agreeing to this one.</t>
        </is>
      </c>
      <c r="H3316" s="11" t="inlineStr">
        <is>
          <t>https://www.youtube.com/watch?v=qHSZBeeQhRU&amp;t=1903s</t>
        </is>
      </c>
    </row>
    <row r="3317">
      <c r="A3317" s="6" t="inlineStr">
        <is>
          <t>2026-02-17</t>
        </is>
      </c>
      <c r="B3317" s="6" t="inlineStr">
        <is>
          <t>18</t>
        </is>
      </c>
      <c r="C3317" s="8" t="inlineStr">
        <is>
          <t>By-Law 2253 3rd reading - rezoning RLD to RMD (First Street &amp; Giesbrecht)</t>
        </is>
      </c>
      <c r="D3317" s="6" t="inlineStr">
        <is>
          <t>Jac Siemens</t>
        </is>
      </c>
      <c r="E3317" s="6" t="inlineStr">
        <is>
          <t>00:37:00</t>
        </is>
      </c>
      <c r="F3317" s="6" t="inlineStr">
        <is>
          <t>motion</t>
        </is>
      </c>
      <c r="G3317" s="8" t="inlineStr">
        <is>
          <t>Motion to approve.</t>
        </is>
      </c>
      <c r="H3317" s="11" t="inlineStr">
        <is>
          <t>https://www.youtube.com/watch?v=qHSZBeeQhRU&amp;t=2220s</t>
        </is>
      </c>
    </row>
    <row r="3318">
      <c r="A3318" s="6" t="inlineStr">
        <is>
          <t>2026-02-17</t>
        </is>
      </c>
      <c r="B3318" s="6" t="inlineStr">
        <is>
          <t>18</t>
        </is>
      </c>
      <c r="C3318" s="8" t="inlineStr">
        <is>
          <t>By-Law 2253 3rd reading - rezoning RLD to RMD (First Street &amp; Giesbrecht)</t>
        </is>
      </c>
      <c r="D3318" s="6" t="inlineStr">
        <is>
          <t>Jac Siemens</t>
        </is>
      </c>
      <c r="E3318" s="6" t="inlineStr">
        <is>
          <t>00:37:03</t>
        </is>
      </c>
      <c r="F3318" s="6" t="inlineStr">
        <is>
          <t>statement</t>
        </is>
      </c>
      <c r="G3318" s="8" t="inlineStr">
        <is>
          <t>This is a unique building. We don't have one of these in Steinbach currently.</t>
        </is>
      </c>
      <c r="H3318" s="11" t="inlineStr">
        <is>
          <t>https://www.youtube.com/watch?v=qHSZBeeQhRU&amp;t=2223s</t>
        </is>
      </c>
    </row>
    <row r="3319">
      <c r="A3319" s="6" t="inlineStr">
        <is>
          <t>2026-02-17</t>
        </is>
      </c>
      <c r="B3319" s="6" t="inlineStr">
        <is>
          <t>18</t>
        </is>
      </c>
      <c r="C3319" s="8" t="inlineStr">
        <is>
          <t>By-Law 2253 3rd reading - rezoning RLD to RMD (First Street &amp; Giesbrecht)</t>
        </is>
      </c>
      <c r="D3319" s="6" t="inlineStr">
        <is>
          <t>Jac Siemens</t>
        </is>
      </c>
      <c r="E3319" s="6" t="inlineStr">
        <is>
          <t>00:37:03</t>
        </is>
      </c>
      <c r="F3319" s="6" t="inlineStr">
        <is>
          <t>statement</t>
        </is>
      </c>
      <c r="G3319" s="8" t="inlineStr">
        <is>
          <t>but this is a multifamily and it fits into— on First Street with a lot of the other multifamily that we have. It's close to industrial Close to walkability, and this is the, the third and final reading, so we can maybe move this project ahead.</t>
        </is>
      </c>
      <c r="H3319" s="11" t="inlineStr">
        <is>
          <t>https://www.youtube.com/watch?v=qHSZBeeQhRU&amp;t=2223s</t>
        </is>
      </c>
    </row>
    <row r="3320">
      <c r="A3320" s="6" t="inlineStr">
        <is>
          <t>2026-02-17</t>
        </is>
      </c>
      <c r="B3320" s="6" t="inlineStr">
        <is>
          <t>18</t>
        </is>
      </c>
      <c r="C3320" s="8" t="inlineStr">
        <is>
          <t>By-Law 2253 3rd reading - rezoning RLD to RMD (First Street &amp; Giesbrecht)</t>
        </is>
      </c>
      <c r="D3320" s="6" t="inlineStr">
        <is>
          <t>Susan Penner</t>
        </is>
      </c>
      <c r="E3320" s="6" t="inlineStr">
        <is>
          <t>00:37:45</t>
        </is>
      </c>
      <c r="F3320" s="6" t="inlineStr">
        <is>
          <t>statement</t>
        </is>
      </c>
      <c r="G3320" s="8" t="inlineStr">
        <is>
          <t>Yeah, I concur. This project fits in with the neighborhood. There's been a lot of redevelopment on First Street, which has been really nice to see.</t>
        </is>
      </c>
      <c r="H3320" s="11" t="inlineStr">
        <is>
          <t>https://www.youtube.com/watch?v=qHSZBeeQhRU&amp;t=2265s</t>
        </is>
      </c>
    </row>
    <row r="3321">
      <c r="A3321" s="6" t="inlineStr">
        <is>
          <t>2026-02-17</t>
        </is>
      </c>
      <c r="B3321" s="6" t="inlineStr">
        <is>
          <t>18</t>
        </is>
      </c>
      <c r="C3321" s="8" t="inlineStr">
        <is>
          <t>By-Law 2253 3rd reading - rezoning RLD to RMD (First Street &amp; Giesbrecht)</t>
        </is>
      </c>
      <c r="D3321" s="6" t="inlineStr">
        <is>
          <t>Susan Penner</t>
        </is>
      </c>
      <c r="E3321" s="6" t="inlineStr">
        <is>
          <t>00:37:45</t>
        </is>
      </c>
      <c r="F3321" s="6" t="inlineStr">
        <is>
          <t>statement</t>
        </is>
      </c>
      <c r="G3321" s="8" t="inlineStr">
        <is>
          <t>This is also a really efficient use of land with having the parking under and the units on top. So I'm looking forward to seeing this project go forward.</t>
        </is>
      </c>
      <c r="H3321" s="11" t="inlineStr">
        <is>
          <t>https://www.youtube.com/watch?v=qHSZBeeQhRU&amp;t=2265s</t>
        </is>
      </c>
    </row>
    <row r="3322">
      <c r="A3322" s="6" t="inlineStr">
        <is>
          <t>2026-02-17</t>
        </is>
      </c>
      <c r="B3322" s="6" t="inlineStr">
        <is>
          <t>22/23</t>
        </is>
      </c>
      <c r="C3322" s="8" t="inlineStr">
        <is>
          <t>Correspondence - request for signage on First Street (C.S.); referral to RCMP advisory</t>
        </is>
      </c>
      <c r="D3322" s="6" t="inlineStr">
        <is>
          <t>Michael Zwaagstra</t>
        </is>
      </c>
      <c r="E3322" s="6" t="inlineStr">
        <is>
          <t>00:40:33</t>
        </is>
      </c>
      <c r="F3322" s="6" t="inlineStr">
        <is>
          <t>reply</t>
        </is>
      </c>
      <c r="G3322" s="8" t="inlineStr">
        <is>
          <t>Yep, we can add it to the agenda. We have a meeting tomorrow.</t>
        </is>
      </c>
      <c r="H3322" s="11" t="inlineStr">
        <is>
          <t>https://www.youtube.com/watch?v=qHSZBeeQhRU&amp;t=2433s</t>
        </is>
      </c>
    </row>
    <row r="3323">
      <c r="A3323" s="6" t="inlineStr">
        <is>
          <t>2026-02-17</t>
        </is>
      </c>
      <c r="B3323" s="6" t="inlineStr">
        <is>
          <t>22/23</t>
        </is>
      </c>
      <c r="C3323" s="8" t="inlineStr">
        <is>
          <t>Correspondence - request for signage on First Street (C.S.); referral to RCMP advisory</t>
        </is>
      </c>
      <c r="D3323" s="6" t="inlineStr">
        <is>
          <t>Mayor Earl Funk</t>
        </is>
      </c>
      <c r="E3323" s="6" t="inlineStr">
        <is>
          <t>00:39:55</t>
        </is>
      </c>
      <c r="F3323" s="6" t="inlineStr">
        <is>
          <t>statement</t>
        </is>
      </c>
      <c r="G3323" s="8" t="inlineStr">
        <is>
          <t>I'm thinking there maybe needs to be a little bit of policing done on this street if there's that kind of speeds and that kind of pedestrian traffic there.</t>
        </is>
      </c>
      <c r="H3323" s="11" t="inlineStr">
        <is>
          <t>https://www.youtube.com/watch?v=qHSZBeeQhRU&amp;t=2395s</t>
        </is>
      </c>
    </row>
    <row r="3324">
      <c r="A3324" s="6" t="inlineStr">
        <is>
          <t>2026-03-03</t>
        </is>
      </c>
      <c r="B3324" s="6" t="inlineStr">
        <is>
          <t>6</t>
        </is>
      </c>
      <c r="C3324" s="8" t="inlineStr">
        <is>
          <t>2026 Capital Works Program tender award to Maple Leaf Construction Ltd. ($1,379,680 + taxes)</t>
        </is>
      </c>
      <c r="D3324" s="6" t="inlineStr">
        <is>
          <t>Michael Zwaagstra</t>
        </is>
      </c>
      <c r="E3324" s="6" t="inlineStr">
        <is>
          <t>00:08:45</t>
        </is>
      </c>
      <c r="F3324" s="6" t="inlineStr">
        <is>
          <t>motion</t>
        </is>
      </c>
      <c r="G3324" s="8" t="inlineStr">
        <is>
          <t>Make a motion to approve.</t>
        </is>
      </c>
      <c r="H3324" s="11" t="inlineStr">
        <is>
          <t>https://www.youtube.com/watch?v=XwxedJNc21w&amp;t=525s</t>
        </is>
      </c>
    </row>
    <row r="3325">
      <c r="A3325" s="6" t="inlineStr">
        <is>
          <t>2026-03-03</t>
        </is>
      </c>
      <c r="B3325" s="6" t="inlineStr">
        <is>
          <t>6</t>
        </is>
      </c>
      <c r="C3325" s="8" t="inlineStr">
        <is>
          <t>2026 Capital Works Program tender award to Maple Leaf Construction Ltd. ($1,379,680 + taxes)</t>
        </is>
      </c>
      <c r="D3325" s="6" t="inlineStr">
        <is>
          <t>Michael Zwaagstra</t>
        </is>
      </c>
      <c r="E3325" s="6" t="inlineStr">
        <is>
          <t>00:08:50</t>
        </is>
      </c>
      <c r="F3325" s="6" t="inlineStr">
        <is>
          <t>statement</t>
        </is>
      </c>
      <c r="G3325" s="8" t="inlineStr">
        <is>
          <t>This is our long-standing asphalt overlay program where we invest in making repairs to roads so that way they last on a longer-term basis.</t>
        </is>
      </c>
      <c r="H3325" s="11" t="inlineStr">
        <is>
          <t>https://www.youtube.com/watch?v=XwxedJNc21w&amp;t=530s</t>
        </is>
      </c>
    </row>
    <row r="3326">
      <c r="A3326" s="6" t="inlineStr">
        <is>
          <t>2026-03-03</t>
        </is>
      </c>
      <c r="B3326" s="6" t="inlineStr">
        <is>
          <t>6</t>
        </is>
      </c>
      <c r="C3326" s="8" t="inlineStr">
        <is>
          <t>2026 Capital Works Program tender award to Maple Leaf Construction Ltd. ($1,379,680 + taxes)</t>
        </is>
      </c>
      <c r="D3326" s="6" t="inlineStr">
        <is>
          <t>Michael Zwaagstra</t>
        </is>
      </c>
      <c r="E3326" s="6" t="inlineStr">
        <is>
          <t>00:08:50</t>
        </is>
      </c>
      <c r="F3326" s="6" t="inlineStr">
        <is>
          <t>statement</t>
        </is>
      </c>
      <c r="G3326" s="8" t="inlineStr">
        <is>
          <t>And again, this is one of the benefits of going to tender early and packaging these together in one big project, because then we tend to get better prices.</t>
        </is>
      </c>
      <c r="H3326" s="11" t="inlineStr">
        <is>
          <t>https://www.youtube.com/watch?v=XwxedJNc21w&amp;t=530s</t>
        </is>
      </c>
    </row>
    <row r="3327">
      <c r="A3327" s="6" t="inlineStr">
        <is>
          <t>2026-03-03</t>
        </is>
      </c>
      <c r="B3327" s="6" t="inlineStr">
        <is>
          <t>6</t>
        </is>
      </c>
      <c r="C3327" s="8" t="inlineStr">
        <is>
          <t>2026 Capital Works Program tender award to Maple Leaf Construction Ltd. ($1,379,680 + taxes)</t>
        </is>
      </c>
      <c r="D3327" s="6" t="inlineStr">
        <is>
          <t>Michael Zwaagstra</t>
        </is>
      </c>
      <c r="E3327" s="6" t="inlineStr">
        <is>
          <t>00:08:50</t>
        </is>
      </c>
      <c r="F3327" s="6" t="inlineStr">
        <is>
          <t>statement</t>
        </is>
      </c>
      <c r="G3327" s="8" t="inlineStr">
        <is>
          <t>And so considering that we're able to get some good prices and that this is important work to, to move ahead, I think it's, it's good for us to award the tender to Maple Leaf Construction, being that that is the low bid.</t>
        </is>
      </c>
      <c r="H3327" s="11" t="inlineStr">
        <is>
          <t>https://www.youtube.com/watch?v=XwxedJNc21w&amp;t=530s</t>
        </is>
      </c>
    </row>
    <row r="3328">
      <c r="A3328" s="6" t="inlineStr">
        <is>
          <t>2026-03-03</t>
        </is>
      </c>
      <c r="B3328" s="6" t="inlineStr">
        <is>
          <t>6</t>
        </is>
      </c>
      <c r="C3328" s="8" t="inlineStr">
        <is>
          <t>2026 Capital Works Program tender award to Maple Leaf Construction Ltd. ($1,379,680 + taxes)</t>
        </is>
      </c>
      <c r="D3328" s="6" t="inlineStr">
        <is>
          <t>Bill Hiebert</t>
        </is>
      </c>
      <c r="E3328" s="6" t="inlineStr">
        <is>
          <t>00:10:02</t>
        </is>
      </c>
      <c r="F3328" s="6" t="inlineStr">
        <is>
          <t>statement</t>
        </is>
      </c>
      <c r="G3328" s="8" t="inlineStr">
        <is>
          <t>I think Councillor Swyck has pretty well said it all, so I agree.</t>
        </is>
      </c>
      <c r="H3328" s="11" t="inlineStr">
        <is>
          <t>https://www.youtube.com/watch?v=XwxedJNc21w&amp;t=602s</t>
        </is>
      </c>
    </row>
    <row r="3329">
      <c r="A3329" s="6" t="inlineStr">
        <is>
          <t>2026-03-03</t>
        </is>
      </c>
      <c r="B3329" s="6" t="inlineStr">
        <is>
          <t>6</t>
        </is>
      </c>
      <c r="C3329" s="8" t="inlineStr">
        <is>
          <t>2026 Capital Works Program tender award to Maple Leaf Construction Ltd. ($1,379,680 + taxes)</t>
        </is>
      </c>
      <c r="D3329" s="6" t="inlineStr">
        <is>
          <t>Mayor Earl Funk</t>
        </is>
      </c>
      <c r="E3329" s="6" t="inlineStr">
        <is>
          <t>00:08:16</t>
        </is>
      </c>
      <c r="F3329" s="6" t="inlineStr">
        <is>
          <t>statement</t>
        </is>
      </c>
      <c r="G3329" s="8" t="inlineStr">
        <is>
          <t>Well, council, it's always great to see when projects— we go to tender and we've got them, you know, estimated at such a value and they come back and the tender is so much lower.</t>
        </is>
      </c>
      <c r="H3329" s="11" t="inlineStr">
        <is>
          <t>https://www.youtube.com/watch?v=XwxedJNc21w&amp;t=496s</t>
        </is>
      </c>
    </row>
    <row r="3330">
      <c r="A3330" s="6" t="inlineStr">
        <is>
          <t>2026-03-03</t>
        </is>
      </c>
      <c r="B3330" s="6" t="inlineStr">
        <is>
          <t>6</t>
        </is>
      </c>
      <c r="C3330" s="8" t="inlineStr">
        <is>
          <t>2026 Capital Works Program tender award to Maple Leaf Construction Ltd. ($1,379,680 + taxes)</t>
        </is>
      </c>
      <c r="D3330" s="6" t="inlineStr">
        <is>
          <t>Mayor Earl Funk</t>
        </is>
      </c>
      <c r="E3330" s="6" t="inlineStr">
        <is>
          <t>00:08:16</t>
        </is>
      </c>
      <c r="F3330" s="6" t="inlineStr">
        <is>
          <t>statement</t>
        </is>
      </c>
      <c r="G3330" s="8" t="inlineStr">
        <is>
          <t>You know, it just lets our dollar, our project dollar get more projects done. And that's exciting.</t>
        </is>
      </c>
      <c r="H3330" s="11" t="inlineStr">
        <is>
          <t>https://www.youtube.com/watch?v=XwxedJNc21w&amp;t=496s</t>
        </is>
      </c>
    </row>
    <row r="3331">
      <c r="A3331" s="6" t="inlineStr">
        <is>
          <t>2026-03-03</t>
        </is>
      </c>
      <c r="B3331" s="6" t="inlineStr">
        <is>
          <t>7</t>
        </is>
      </c>
      <c r="C3331" s="8" t="inlineStr">
        <is>
          <t>Millwork Drive Wastewater Sewer Renewal contract award to Friesen Hauling and Excavating ($1,462,540 + taxes)</t>
        </is>
      </c>
      <c r="D3331" s="6" t="inlineStr">
        <is>
          <t>Damian Penner</t>
        </is>
      </c>
      <c r="E3331" s="6" t="inlineStr">
        <is>
          <t>00:13:37</t>
        </is>
      </c>
      <c r="F3331" s="6" t="inlineStr">
        <is>
          <t>motion</t>
        </is>
      </c>
      <c r="G3331" s="8" t="inlineStr">
        <is>
          <t>Motion to award Friesen Hauling.</t>
        </is>
      </c>
      <c r="H3331" s="11" t="inlineStr">
        <is>
          <t>https://www.youtube.com/watch?v=XwxedJNc21w&amp;t=817s</t>
        </is>
      </c>
    </row>
    <row r="3332">
      <c r="A3332" s="6" t="inlineStr">
        <is>
          <t>2026-03-03</t>
        </is>
      </c>
      <c r="B3332" s="6" t="inlineStr">
        <is>
          <t>7</t>
        </is>
      </c>
      <c r="C3332" s="8" t="inlineStr">
        <is>
          <t>Millwork Drive Wastewater Sewer Renewal contract award to Friesen Hauling and Excavating ($1,462,540 + taxes)</t>
        </is>
      </c>
      <c r="D3332" s="6" t="inlineStr">
        <is>
          <t>Damian Penner</t>
        </is>
      </c>
      <c r="E3332" s="6" t="inlineStr">
        <is>
          <t>00:13:41</t>
        </is>
      </c>
      <c r="F3332" s="6" t="inlineStr">
        <is>
          <t>statement</t>
        </is>
      </c>
      <c r="G3332" s="8" t="inlineStr">
        <is>
          <t>Yeah, it's after many years of not knowing what our tenders are going to be coming in, not knowing for— not for us, but for administration of what are we going to present to council, how is the funding going to look.</t>
        </is>
      </c>
      <c r="H3332" s="11" t="inlineStr">
        <is>
          <t>https://www.youtube.com/watch?v=XwxedJNc21w&amp;t=821s</t>
        </is>
      </c>
    </row>
    <row r="3333">
      <c r="A3333" s="6" t="inlineStr">
        <is>
          <t>2026-03-03</t>
        </is>
      </c>
      <c r="B3333" s="6" t="inlineStr">
        <is>
          <t>7</t>
        </is>
      </c>
      <c r="C3333" s="8" t="inlineStr">
        <is>
          <t>Millwork Drive Wastewater Sewer Renewal contract award to Friesen Hauling and Excavating ($1,462,540 + taxes)</t>
        </is>
      </c>
      <c r="D3333" s="6" t="inlineStr">
        <is>
          <t>Damian Penner</t>
        </is>
      </c>
      <c r="E3333" s="6" t="inlineStr">
        <is>
          <t>00:13:41</t>
        </is>
      </c>
      <c r="F3333" s="6" t="inlineStr">
        <is>
          <t>statement</t>
        </is>
      </c>
      <c r="G3333" s="8" t="inlineStr">
        <is>
          <t>But at our core, we have to look at the infrastructure and seeing infrastructure pricing going down then allows that our budget be a little alleviated to then look at some of the other projects that we may be wanting to take on.</t>
        </is>
      </c>
      <c r="H3333" s="11" t="inlineStr">
        <is>
          <t>https://www.youtube.com/watch?v=XwxedJNc21w&amp;t=821s</t>
        </is>
      </c>
    </row>
    <row r="3334">
      <c r="A3334" s="6" t="inlineStr">
        <is>
          <t>2026-03-03</t>
        </is>
      </c>
      <c r="B3334" s="6" t="inlineStr">
        <is>
          <t>7</t>
        </is>
      </c>
      <c r="C3334" s="8" t="inlineStr">
        <is>
          <t>Millwork Drive Wastewater Sewer Renewal contract award to Friesen Hauling and Excavating ($1,462,540 + taxes)</t>
        </is>
      </c>
      <c r="D3334" s="6" t="inlineStr">
        <is>
          <t>Damian Penner</t>
        </is>
      </c>
      <c r="E3334" s="6" t="inlineStr">
        <is>
          <t>00:13:41</t>
        </is>
      </c>
      <c r="F3334" s="6" t="inlineStr">
        <is>
          <t>statement</t>
        </is>
      </c>
      <c r="G3334" s="8" t="inlineStr">
        <is>
          <t>So I'm pleased with Friesen Hauling, and this new pipe should be good for 75 to 100 years.</t>
        </is>
      </c>
      <c r="H3334" s="11" t="inlineStr">
        <is>
          <t>https://www.youtube.com/watch?v=XwxedJNc21w&amp;t=821s</t>
        </is>
      </c>
    </row>
    <row r="3335">
      <c r="A3335" s="6" t="inlineStr">
        <is>
          <t>2026-03-03</t>
        </is>
      </c>
      <c r="B3335" s="6" t="inlineStr">
        <is>
          <t>7</t>
        </is>
      </c>
      <c r="C3335" s="8" t="inlineStr">
        <is>
          <t>Millwork Drive Wastewater Sewer Renewal contract award to Friesen Hauling and Excavating ($1,462,540 + taxes)</t>
        </is>
      </c>
      <c r="D3335" s="6" t="inlineStr">
        <is>
          <t>Michael Zwaagstra</t>
        </is>
      </c>
      <c r="E3335" s="6" t="inlineStr">
        <is>
          <t>00:14:44</t>
        </is>
      </c>
      <c r="F3335" s="6" t="inlineStr">
        <is>
          <t>statement</t>
        </is>
      </c>
      <c r="G3335" s="8" t="inlineStr">
        <is>
          <t>But if, if your sewer pipe isn't working properly, not much else that we do is going to matter.</t>
        </is>
      </c>
      <c r="H3335" s="11" t="inlineStr">
        <is>
          <t>https://www.youtube.com/watch?v=XwxedJNc21w&amp;t=884s</t>
        </is>
      </c>
    </row>
    <row r="3336">
      <c r="A3336" s="6" t="inlineStr">
        <is>
          <t>2026-03-03</t>
        </is>
      </c>
      <c r="B3336" s="6" t="inlineStr">
        <is>
          <t>7</t>
        </is>
      </c>
      <c r="C3336" s="8" t="inlineStr">
        <is>
          <t>Millwork Drive Wastewater Sewer Renewal contract award to Friesen Hauling and Excavating ($1,462,540 + taxes)</t>
        </is>
      </c>
      <c r="D3336" s="6" t="inlineStr">
        <is>
          <t>Michael Zwaagstra</t>
        </is>
      </c>
      <c r="E3336" s="6" t="inlineStr">
        <is>
          <t>00:14:44</t>
        </is>
      </c>
      <c r="F3336" s="6" t="inlineStr">
        <is>
          <t>statement</t>
        </is>
      </c>
      <c r="G3336" s="8" t="inlineStr">
        <is>
          <t>It's, it's a lot of money that we're spending, but it's money that we have to spend.</t>
        </is>
      </c>
      <c r="H3336" s="11" t="inlineStr">
        <is>
          <t>https://www.youtube.com/watch?v=XwxedJNc21w&amp;t=884s</t>
        </is>
      </c>
    </row>
    <row r="3337">
      <c r="A3337" s="6" t="inlineStr">
        <is>
          <t>2026-03-03</t>
        </is>
      </c>
      <c r="B3337" s="6" t="inlineStr">
        <is>
          <t>7</t>
        </is>
      </c>
      <c r="C3337" s="8" t="inlineStr">
        <is>
          <t>Millwork Drive Wastewater Sewer Renewal contract award to Friesen Hauling and Excavating ($1,462,540 + taxes)</t>
        </is>
      </c>
      <c r="D3337" s="6" t="inlineStr">
        <is>
          <t>Michael Zwaagstra</t>
        </is>
      </c>
      <c r="E3337" s="6" t="inlineStr">
        <is>
          <t>00:14:44</t>
        </is>
      </c>
      <c r="F3337" s="6" t="inlineStr">
        <is>
          <t>statement</t>
        </is>
      </c>
      <c r="G3337" s="8" t="inlineStr">
        <is>
          <t>This pipe was installed in 1965, is near the end of its life, and so we want to replace it before anything unfortunate happens.</t>
        </is>
      </c>
      <c r="H3337" s="11" t="inlineStr">
        <is>
          <t>https://www.youtube.com/watch?v=XwxedJNc21w&amp;t=884s</t>
        </is>
      </c>
    </row>
    <row r="3338">
      <c r="A3338" s="6" t="inlineStr">
        <is>
          <t>2026-03-03</t>
        </is>
      </c>
      <c r="B3338" s="6" t="inlineStr">
        <is>
          <t>7</t>
        </is>
      </c>
      <c r="C3338" s="8" t="inlineStr">
        <is>
          <t>Millwork Drive Wastewater Sewer Renewal contract award to Friesen Hauling and Excavating ($1,462,540 + taxes)</t>
        </is>
      </c>
      <c r="D3338" s="6" t="inlineStr">
        <is>
          <t>Michael Zwaagstra</t>
        </is>
      </c>
      <c r="E3338" s="6" t="inlineStr">
        <is>
          <t>00:14:44</t>
        </is>
      </c>
      <c r="F3338" s="6" t="inlineStr">
        <is>
          <t>statement</t>
        </is>
      </c>
      <c r="G3338" s="8" t="inlineStr">
        <is>
          <t>And so it's going to be upgraded because we know the city is going to keep growing, so it will have more capacity and it will have a long lifespan of 75 to 100 years. And so it's good that we're doing this.</t>
        </is>
      </c>
      <c r="H3338" s="11" t="inlineStr">
        <is>
          <t>https://www.youtube.com/watch?v=XwxedJNc21w&amp;t=884s</t>
        </is>
      </c>
    </row>
    <row r="3339">
      <c r="A3339" s="6" t="inlineStr">
        <is>
          <t>2026-03-03</t>
        </is>
      </c>
      <c r="B3339" s="6" t="inlineStr">
        <is>
          <t>7</t>
        </is>
      </c>
      <c r="C3339" s="8" t="inlineStr">
        <is>
          <t>Millwork Drive Wastewater Sewer Renewal contract award to Friesen Hauling and Excavating ($1,462,540 + taxes)</t>
        </is>
      </c>
      <c r="D3339" s="6" t="inlineStr">
        <is>
          <t>Mayor Earl Funk</t>
        </is>
      </c>
      <c r="E3339" s="6" t="inlineStr">
        <is>
          <t>00:12:13</t>
        </is>
      </c>
      <c r="F3339" s="6" t="inlineStr">
        <is>
          <t>statement</t>
        </is>
      </c>
      <c r="G3339" s="8" t="inlineStr">
        <is>
          <t>This is a project that needs to be done.</t>
        </is>
      </c>
      <c r="H3339" s="11" t="inlineStr">
        <is>
          <t>https://www.youtube.com/watch?v=XwxedJNc21w&amp;t=733s</t>
        </is>
      </c>
    </row>
    <row r="3340">
      <c r="A3340" s="6" t="inlineStr">
        <is>
          <t>2026-03-03</t>
        </is>
      </c>
      <c r="B3340" s="6" t="inlineStr">
        <is>
          <t>7</t>
        </is>
      </c>
      <c r="C3340" s="8" t="inlineStr">
        <is>
          <t>Millwork Drive Wastewater Sewer Renewal contract award to Friesen Hauling and Excavating ($1,462,540 + taxes)</t>
        </is>
      </c>
      <c r="D3340" s="6" t="inlineStr">
        <is>
          <t>Mayor Earl Funk</t>
        </is>
      </c>
      <c r="E3340" s="6" t="inlineStr">
        <is>
          <t>00:12:13</t>
        </is>
      </c>
      <c r="F3340" s="6" t="inlineStr">
        <is>
          <t>statement</t>
        </is>
      </c>
      <c r="G3340" s="8" t="inlineStr">
        <is>
          <t>We're roughly about $700,000 under budget again, and council, we can all probably figure out what to do with $700,000.</t>
        </is>
      </c>
      <c r="H3340" s="11" t="inlineStr">
        <is>
          <t>https://www.youtube.com/watch?v=XwxedJNc21w&amp;t=733s</t>
        </is>
      </c>
    </row>
    <row r="3341">
      <c r="A3341" s="6" t="inlineStr">
        <is>
          <t>2026-03-03</t>
        </is>
      </c>
      <c r="B3341" s="6" t="inlineStr">
        <is>
          <t>7</t>
        </is>
      </c>
      <c r="C3341" s="8" t="inlineStr">
        <is>
          <t>Millwork Drive Wastewater Sewer Renewal contract award to Friesen Hauling and Excavating ($1,462,540 + taxes)</t>
        </is>
      </c>
      <c r="D3341" s="6" t="inlineStr">
        <is>
          <t>Mayor Earl Funk</t>
        </is>
      </c>
      <c r="E3341" s="6" t="inlineStr">
        <is>
          <t>00:13:04</t>
        </is>
      </c>
      <c r="F3341" s="6" t="inlineStr">
        <is>
          <t>statement</t>
        </is>
      </c>
      <c r="G3341" s="8" t="inlineStr">
        <is>
          <t>This is very, very, very good for our city.</t>
        </is>
      </c>
      <c r="H3341" s="11" t="inlineStr">
        <is>
          <t>https://www.youtube.com/watch?v=XwxedJNc21w&amp;t=784s</t>
        </is>
      </c>
    </row>
    <row r="3342">
      <c r="A3342" s="6" t="inlineStr">
        <is>
          <t>2026-03-03</t>
        </is>
      </c>
      <c r="B3342" s="6" t="inlineStr">
        <is>
          <t>7</t>
        </is>
      </c>
      <c r="C3342" s="8" t="inlineStr">
        <is>
          <t>Millwork Drive Wastewater Sewer Renewal contract award to Friesen Hauling and Excavating ($1,462,540 + taxes)</t>
        </is>
      </c>
      <c r="D3342" s="6" t="inlineStr">
        <is>
          <t>Mayor Earl Funk</t>
        </is>
      </c>
      <c r="E3342" s="6" t="inlineStr">
        <is>
          <t>00:16:00</t>
        </is>
      </c>
      <c r="F3342" s="6" t="inlineStr">
        <is>
          <t>statement</t>
        </is>
      </c>
      <c r="G3342" s="8" t="inlineStr">
        <is>
          <t>these infrastructure projects line up to one of our core values, which is infrastructure renewal.</t>
        </is>
      </c>
      <c r="H3342" s="11" t="inlineStr">
        <is>
          <t>https://www.youtube.com/watch?v=XwxedJNc21w&amp;t=960s</t>
        </is>
      </c>
    </row>
    <row r="3343">
      <c r="A3343" s="6" t="inlineStr">
        <is>
          <t>2026-03-03</t>
        </is>
      </c>
      <c r="B3343" s="6" t="inlineStr">
        <is>
          <t>11</t>
        </is>
      </c>
      <c r="C3343" s="8" t="inlineStr">
        <is>
          <t>By-Law 2273 first reading - rezone 492, 498 and 506 McKenzie Avenue from RLD to RMD</t>
        </is>
      </c>
      <c r="D3343" s="6" t="inlineStr">
        <is>
          <t>Michael Zwaagstra</t>
        </is>
      </c>
      <c r="E3343" s="6" t="inlineStr">
        <is>
          <t>00:20:00</t>
        </is>
      </c>
      <c r="F3343" s="6" t="inlineStr">
        <is>
          <t>motion</t>
        </is>
      </c>
      <c r="G3343" s="8" t="inlineStr">
        <is>
          <t>I'll make the motion for first reading.</t>
        </is>
      </c>
      <c r="H3343" s="11" t="inlineStr">
        <is>
          <t>https://www.youtube.com/watch?v=XwxedJNc21w&amp;t=1200s</t>
        </is>
      </c>
    </row>
    <row r="3344">
      <c r="A3344" s="6" t="inlineStr">
        <is>
          <t>2026-03-03</t>
        </is>
      </c>
      <c r="B3344" s="6" t="inlineStr">
        <is>
          <t>11</t>
        </is>
      </c>
      <c r="C3344" s="8" t="inlineStr">
        <is>
          <t>By-Law 2273 first reading - rezone 492, 498 and 506 McKenzie Avenue from RLD to RMD</t>
        </is>
      </c>
      <c r="D3344" s="6" t="inlineStr">
        <is>
          <t>Michael Zwaagstra</t>
        </is>
      </c>
      <c r="E3344" s="6" t="inlineStr">
        <is>
          <t>00:20:04</t>
        </is>
      </c>
      <c r="F3344" s="6" t="inlineStr">
        <is>
          <t>statement</t>
        </is>
      </c>
      <c r="G3344" s="8" t="inlineStr">
        <is>
          <t>So at the public hearing, we will then hear from the applicant and we will hear any comments from the neighborhood.</t>
        </is>
      </c>
      <c r="H3344" s="11" t="inlineStr">
        <is>
          <t>https://www.youtube.com/watch?v=XwxedJNc21w&amp;t=1204s</t>
        </is>
      </c>
    </row>
    <row r="3345">
      <c r="A3345" s="6" t="inlineStr">
        <is>
          <t>2026-03-03</t>
        </is>
      </c>
      <c r="B3345" s="6" t="inlineStr">
        <is>
          <t>11</t>
        </is>
      </c>
      <c r="C3345" s="8" t="inlineStr">
        <is>
          <t>By-Law 2273 first reading - rezone 492, 498 and 506 McKenzie Avenue from RLD to RMD</t>
        </is>
      </c>
      <c r="D3345" s="6" t="inlineStr">
        <is>
          <t>Michael Zwaagstra</t>
        </is>
      </c>
      <c r="E3345" s="6" t="inlineStr">
        <is>
          <t>00:20:04</t>
        </is>
      </c>
      <c r="F3345" s="6" t="inlineStr">
        <is>
          <t>statement</t>
        </is>
      </c>
      <c r="G3345" s="8" t="inlineStr">
        <is>
          <t>So I think it's important that we approve first reading so that way we can go to that public hearing and find out more details about what's proposed and also see what the neighborhood thinks.</t>
        </is>
      </c>
      <c r="H3345" s="11" t="inlineStr">
        <is>
          <t>https://www.youtube.com/watch?v=XwxedJNc21w&amp;t=1204s</t>
        </is>
      </c>
    </row>
    <row r="3346">
      <c r="A3346" s="6" t="inlineStr">
        <is>
          <t>2026-03-17</t>
        </is>
      </c>
      <c r="B3346" s="6" t="inlineStr">
        <is>
          <t>7/8/9/10/11/12/13/14</t>
        </is>
      </c>
      <c r="C3346" s="8" t="inlineStr">
        <is>
          <t>2026 Financial Plan - public hearing and adoption in principle</t>
        </is>
      </c>
      <c r="D3346" s="6" t="inlineStr">
        <is>
          <t>Damian Penner</t>
        </is>
      </c>
      <c r="E3346" s="6" t="inlineStr">
        <is>
          <t>00:38:16</t>
        </is>
      </c>
      <c r="F3346" s="6" t="inlineStr">
        <is>
          <t>motion</t>
        </is>
      </c>
      <c r="G3346" s="8" t="inlineStr">
        <is>
          <t>Motion to approve the budget as presented.</t>
        </is>
      </c>
      <c r="H3346" s="11" t="inlineStr">
        <is>
          <t>https://www.youtube.com/watch?v=vDxyt8em32g&amp;t=2296s</t>
        </is>
      </c>
    </row>
    <row r="3347">
      <c r="A3347" s="6" t="inlineStr">
        <is>
          <t>2026-03-17</t>
        </is>
      </c>
      <c r="B3347" s="6" t="inlineStr">
        <is>
          <t>7/8/9/10/11/12/13/14</t>
        </is>
      </c>
      <c r="C3347" s="8" t="inlineStr">
        <is>
          <t>2026 Financial Plan - public hearing and adoption in principle</t>
        </is>
      </c>
      <c r="D3347" s="6" t="inlineStr">
        <is>
          <t>Damian Penner</t>
        </is>
      </c>
      <c r="E3347" s="6" t="inlineStr">
        <is>
          <t>00:38:22</t>
        </is>
      </c>
      <c r="F3347" s="6" t="inlineStr">
        <is>
          <t>statement</t>
        </is>
      </c>
      <c r="G3347" s="8" t="inlineStr">
        <is>
          <t>It is a balance of tried and true wise fiscal responsibility as well as investment into the future.</t>
        </is>
      </c>
      <c r="H3347" s="11" t="inlineStr">
        <is>
          <t>https://www.youtube.com/watch?v=vDxyt8em32g&amp;t=2302s</t>
        </is>
      </c>
    </row>
    <row r="3348">
      <c r="A3348" s="6" t="inlineStr">
        <is>
          <t>2026-03-17</t>
        </is>
      </c>
      <c r="B3348" s="6" t="inlineStr">
        <is>
          <t>7/8/9/10/11/12/13/14</t>
        </is>
      </c>
      <c r="C3348" s="8" t="inlineStr">
        <is>
          <t>2026 Financial Plan - public hearing and adoption in principle</t>
        </is>
      </c>
      <c r="D3348" s="6" t="inlineStr">
        <is>
          <t>Damian Penner</t>
        </is>
      </c>
      <c r="E3348" s="6" t="inlineStr">
        <is>
          <t>00:38:22</t>
        </is>
      </c>
      <c r="F3348" s="6" t="inlineStr">
        <is>
          <t>statement</t>
        </is>
      </c>
      <c r="G3348" s="8" t="inlineStr">
        <is>
          <t>funded with no tax change from last year's mill rate of 14.4 mills, keeping the taxation on each property the same as it was last year.</t>
        </is>
      </c>
      <c r="H3348" s="11" t="inlineStr">
        <is>
          <t>https://www.youtube.com/watch?v=vDxyt8em32g&amp;t=2302s</t>
        </is>
      </c>
    </row>
    <row r="3349">
      <c r="A3349" s="6" t="inlineStr">
        <is>
          <t>2026-03-17</t>
        </is>
      </c>
      <c r="B3349" s="6" t="inlineStr">
        <is>
          <t>7/8/9/10/11/12/13/14</t>
        </is>
      </c>
      <c r="C3349" s="8" t="inlineStr">
        <is>
          <t>2026 Financial Plan - public hearing and adoption in principle</t>
        </is>
      </c>
      <c r="D3349" s="6" t="inlineStr">
        <is>
          <t>Damian Penner</t>
        </is>
      </c>
      <c r="E3349" s="6" t="inlineStr">
        <is>
          <t>00:40:08</t>
        </is>
      </c>
      <c r="F3349" s="6" t="inlineStr">
        <is>
          <t>statement</t>
        </is>
      </c>
      <c r="G3349" s="8" t="inlineStr">
        <is>
          <t>And while there is over $35 million of new infrastructure projects being funded this year, only $7.25 million is being taken out in debt, while $3.4 million is being retired for a very manageable and modest increase in our debt load.</t>
        </is>
      </c>
      <c r="H3349" s="11" t="inlineStr">
        <is>
          <t>https://www.youtube.com/watch?v=vDxyt8em32g&amp;t=2408s</t>
        </is>
      </c>
    </row>
    <row r="3350">
      <c r="A3350" s="6" t="inlineStr">
        <is>
          <t>2026-03-17</t>
        </is>
      </c>
      <c r="B3350" s="6" t="inlineStr">
        <is>
          <t>7/8/9/10/11/12/13/14</t>
        </is>
      </c>
      <c r="C3350" s="8" t="inlineStr">
        <is>
          <t>2026 Financial Plan - public hearing and adoption in principle</t>
        </is>
      </c>
      <c r="D3350" s="6" t="inlineStr">
        <is>
          <t>Damian Penner</t>
        </is>
      </c>
      <c r="E3350" s="6" t="inlineStr">
        <is>
          <t>00:40:08</t>
        </is>
      </c>
      <c r="F3350" s="6" t="inlineStr">
        <is>
          <t>statement</t>
        </is>
      </c>
      <c r="G3350" s="8" t="inlineStr">
        <is>
          <t>But in my opinion, it is the best practice.</t>
        </is>
      </c>
      <c r="H3350" s="11" t="inlineStr">
        <is>
          <t>https://www.youtube.com/watch?v=vDxyt8em32g&amp;t=2408s</t>
        </is>
      </c>
    </row>
    <row r="3351">
      <c r="A3351" s="6" t="inlineStr">
        <is>
          <t>2026-03-17</t>
        </is>
      </c>
      <c r="B3351" s="6" t="inlineStr">
        <is>
          <t>7/8/9/10/11/12/13/14</t>
        </is>
      </c>
      <c r="C3351" s="8" t="inlineStr">
        <is>
          <t>2026 Financial Plan - public hearing and adoption in principle</t>
        </is>
      </c>
      <c r="D3351" s="6" t="inlineStr">
        <is>
          <t>Damian Penner</t>
        </is>
      </c>
      <c r="E3351" s="6" t="inlineStr">
        <is>
          <t>00:40:08</t>
        </is>
      </c>
      <c r="F3351" s="6" t="inlineStr">
        <is>
          <t>statement</t>
        </is>
      </c>
      <c r="G3351" s="8" t="inlineStr">
        <is>
          <t>and potential rerouting of force mains to connect more directly to our lift stations rather than routing them through other neighborhoods.</t>
        </is>
      </c>
      <c r="H3351" s="11" t="inlineStr">
        <is>
          <t>https://www.youtube.com/watch?v=vDxyt8em32g&amp;t=2408s</t>
        </is>
      </c>
    </row>
    <row r="3352">
      <c r="A3352" s="6" t="inlineStr">
        <is>
          <t>2026-03-17</t>
        </is>
      </c>
      <c r="B3352" s="6" t="inlineStr">
        <is>
          <t>7/8/9/10/11/12/13/14</t>
        </is>
      </c>
      <c r="C3352" s="8" t="inlineStr">
        <is>
          <t>2026 Financial Plan - public hearing and adoption in principle</t>
        </is>
      </c>
      <c r="D3352" s="6" t="inlineStr">
        <is>
          <t>Susan Penner</t>
        </is>
      </c>
      <c r="E3352" s="6" t="inlineStr">
        <is>
          <t>00:42:27</t>
        </is>
      </c>
      <c r="F3352" s="6" t="inlineStr">
        <is>
          <t>statement</t>
        </is>
      </c>
      <c r="G3352" s="8" t="inlineStr">
        <is>
          <t>But when we've experienced these flooding events, once your basement floods and once your city floods, everything else kind of falls to the wayside.</t>
        </is>
      </c>
      <c r="H3352" s="11" t="inlineStr">
        <is>
          <t>https://www.youtube.com/watch?v=vDxyt8em32g&amp;t=2547s</t>
        </is>
      </c>
    </row>
    <row r="3353">
      <c r="A3353" s="6" t="inlineStr">
        <is>
          <t>2026-03-17</t>
        </is>
      </c>
      <c r="B3353" s="6" t="inlineStr">
        <is>
          <t>7/8/9/10/11/12/13/14</t>
        </is>
      </c>
      <c r="C3353" s="8" t="inlineStr">
        <is>
          <t>2026 Financial Plan - public hearing and adoption in principle</t>
        </is>
      </c>
      <c r="D3353" s="6" t="inlineStr">
        <is>
          <t>Susan Penner</t>
        </is>
      </c>
      <c r="E3353" s="6" t="inlineStr">
        <is>
          <t>00:42:27</t>
        </is>
      </c>
      <c r="F3353" s="6" t="inlineStr">
        <is>
          <t>statement</t>
        </is>
      </c>
      <c r="G3353" s="8" t="inlineStr">
        <is>
          <t>So I'm just really pleased that this is such an infrastructure-forward budget because it really matters and allows people to live their lives.</t>
        </is>
      </c>
      <c r="H3353" s="11" t="inlineStr">
        <is>
          <t>https://www.youtube.com/watch?v=vDxyt8em32g&amp;t=2547s</t>
        </is>
      </c>
    </row>
    <row r="3354">
      <c r="A3354" s="6" t="inlineStr">
        <is>
          <t>2026-03-17</t>
        </is>
      </c>
      <c r="B3354" s="6" t="inlineStr">
        <is>
          <t>7/8/9/10/11/12/13/14</t>
        </is>
      </c>
      <c r="C3354" s="8" t="inlineStr">
        <is>
          <t>2026 Financial Plan - public hearing and adoption in principle</t>
        </is>
      </c>
      <c r="D3354" s="6" t="inlineStr">
        <is>
          <t>Susan Penner</t>
        </is>
      </c>
      <c r="E3354" s="6" t="inlineStr">
        <is>
          <t>00:42:27</t>
        </is>
      </c>
      <c r="F3354" s="6" t="inlineStr">
        <is>
          <t>statement</t>
        </is>
      </c>
      <c r="G3354" s="8" t="inlineStr">
        <is>
          <t>listen, this past year, $730,000 in supplementary taxes. That's not a huge increase to the tax base every year with the volume of growth that happens every year.</t>
        </is>
      </c>
      <c r="H3354" s="11" t="inlineStr">
        <is>
          <t>https://www.youtube.com/watch?v=vDxyt8em32g&amp;t=2547s</t>
        </is>
      </c>
    </row>
    <row r="3355">
      <c r="A3355" s="6" t="inlineStr">
        <is>
          <t>2026-03-17</t>
        </is>
      </c>
      <c r="B3355" s="6" t="inlineStr">
        <is>
          <t>7/8/9/10/11/12/13/14</t>
        </is>
      </c>
      <c r="C3355" s="8" t="inlineStr">
        <is>
          <t>2026 Financial Plan - public hearing and adoption in principle</t>
        </is>
      </c>
      <c r="D3355" s="6" t="inlineStr">
        <is>
          <t>Susan Penner</t>
        </is>
      </c>
      <c r="E3355" s="6" t="inlineStr">
        <is>
          <t>00:42:27</t>
        </is>
      </c>
      <c r="F3355" s="6" t="inlineStr">
        <is>
          <t>statement</t>
        </is>
      </c>
      <c r="G3355" s="8" t="inlineStr">
        <is>
          <t>But at the end of the day, infrastructure is what we should be doing.</t>
        </is>
      </c>
      <c r="H3355" s="11" t="inlineStr">
        <is>
          <t>https://www.youtube.com/watch?v=vDxyt8em32g&amp;t=2547s</t>
        </is>
      </c>
    </row>
    <row r="3356">
      <c r="A3356" s="6" t="inlineStr">
        <is>
          <t>2026-03-17</t>
        </is>
      </c>
      <c r="B3356" s="6" t="inlineStr">
        <is>
          <t>7/8/9/10/11/12/13/14</t>
        </is>
      </c>
      <c r="C3356" s="8" t="inlineStr">
        <is>
          <t>2026 Financial Plan - public hearing and adoption in principle</t>
        </is>
      </c>
      <c r="D3356" s="6" t="inlineStr">
        <is>
          <t>Michael Zwaagstra</t>
        </is>
      </c>
      <c r="E3356" s="6" t="inlineStr">
        <is>
          <t>00:44:52</t>
        </is>
      </c>
      <c r="F3356" s="6" t="inlineStr">
        <is>
          <t>statement</t>
        </is>
      </c>
      <c r="G3356" s="8" t="inlineStr">
        <is>
          <t>I'm happy to support the budget.</t>
        </is>
      </c>
      <c r="H3356" s="11" t="inlineStr">
        <is>
          <t>https://www.youtube.com/watch?v=vDxyt8em32g&amp;t=2692s</t>
        </is>
      </c>
    </row>
    <row r="3357">
      <c r="A3357" s="6" t="inlineStr">
        <is>
          <t>2026-03-17</t>
        </is>
      </c>
      <c r="B3357" s="6" t="inlineStr">
        <is>
          <t>7/8/9/10/11/12/13/14</t>
        </is>
      </c>
      <c r="C3357" s="8" t="inlineStr">
        <is>
          <t>2026 Financial Plan - public hearing and adoption in principle</t>
        </is>
      </c>
      <c r="D3357" s="6" t="inlineStr">
        <is>
          <t>Michael Zwaagstra</t>
        </is>
      </c>
      <c r="E3357" s="6" t="inlineStr">
        <is>
          <t>00:44:52</t>
        </is>
      </c>
      <c r="F3357" s="6" t="inlineStr">
        <is>
          <t>statement</t>
        </is>
      </c>
      <c r="G3357" s="8" t="inlineStr">
        <is>
          <t>And so the fact that we're able to do this without a tax increase makes it all the more positive.</t>
        </is>
      </c>
      <c r="H3357" s="11" t="inlineStr">
        <is>
          <t>https://www.youtube.com/watch?v=vDxyt8em32g&amp;t=2692s</t>
        </is>
      </c>
    </row>
    <row r="3358">
      <c r="A3358" s="6" t="inlineStr">
        <is>
          <t>2026-03-17</t>
        </is>
      </c>
      <c r="B3358" s="6" t="inlineStr">
        <is>
          <t>7/8/9/10/11/12/13/14</t>
        </is>
      </c>
      <c r="C3358" s="8" t="inlineStr">
        <is>
          <t>2026 Financial Plan - public hearing and adoption in principle</t>
        </is>
      </c>
      <c r="D3358" s="6" t="inlineStr">
        <is>
          <t>Michael Zwaagstra</t>
        </is>
      </c>
      <c r="E3358" s="6" t="inlineStr">
        <is>
          <t>00:44:52</t>
        </is>
      </c>
      <c r="F3358" s="6" t="inlineStr">
        <is>
          <t>statement</t>
        </is>
      </c>
      <c r="G3358" s="8" t="inlineStr">
        <is>
          <t>particularly the proposal to reroute the low pressure sewer line from Clear Spring to discharge not at Golfview. I think that, that is huge, that is significant.</t>
        </is>
      </c>
      <c r="H3358" s="11" t="inlineStr">
        <is>
          <t>https://www.youtube.com/watch?v=vDxyt8em32g&amp;t=2692s</t>
        </is>
      </c>
    </row>
    <row r="3359">
      <c r="A3359" s="6" t="inlineStr">
        <is>
          <t>2026-03-17</t>
        </is>
      </c>
      <c r="B3359" s="6" t="inlineStr">
        <is>
          <t>7/8/9/10/11/12/13/14</t>
        </is>
      </c>
      <c r="C3359" s="8" t="inlineStr">
        <is>
          <t>2026 Financial Plan - public hearing and adoption in principle</t>
        </is>
      </c>
      <c r="D3359" s="6" t="inlineStr">
        <is>
          <t>Michael Zwaagstra</t>
        </is>
      </c>
      <c r="E3359" s="6" t="inlineStr">
        <is>
          <t>00:44:52</t>
        </is>
      </c>
      <c r="F3359" s="6" t="inlineStr">
        <is>
          <t>reply</t>
        </is>
      </c>
      <c r="G3359" s="8" t="inlineStr">
        <is>
          <t>And I know that we would always like for things to happen faster, but in government terms, this is lightning speed as far as how quickly this operates, just in terms of how long it takes to do studies and to get things approved.</t>
        </is>
      </c>
      <c r="H3359" s="11" t="inlineStr">
        <is>
          <t>https://www.youtube.com/watch?v=vDxyt8em32g&amp;t=2692s</t>
        </is>
      </c>
    </row>
    <row r="3360">
      <c r="A3360" s="6" t="inlineStr">
        <is>
          <t>2026-03-17</t>
        </is>
      </c>
      <c r="B3360" s="6" t="inlineStr">
        <is>
          <t>7/8/9/10/11/12/13/14</t>
        </is>
      </c>
      <c r="C3360" s="8" t="inlineStr">
        <is>
          <t>2026 Financial Plan - public hearing and adoption in principle</t>
        </is>
      </c>
      <c r="D3360" s="6" t="inlineStr">
        <is>
          <t>Michael Zwaagstra</t>
        </is>
      </c>
      <c r="E3360" s="6" t="inlineStr">
        <is>
          <t>00:44:52</t>
        </is>
      </c>
      <c r="F3360" s="6" t="inlineStr">
        <is>
          <t>statement</t>
        </is>
      </c>
      <c r="G3360" s="8" t="inlineStr">
        <is>
          <t>We'd still like it to be faster, but we are moving as quickly as we can on some of these things.</t>
        </is>
      </c>
      <c r="H3360" s="11" t="inlineStr">
        <is>
          <t>https://www.youtube.com/watch?v=vDxyt8em32g&amp;t=2692s</t>
        </is>
      </c>
    </row>
    <row r="3361">
      <c r="A3361" s="6" t="inlineStr">
        <is>
          <t>2026-03-17</t>
        </is>
      </c>
      <c r="B3361" s="6" t="inlineStr">
        <is>
          <t>7/8/9/10/11/12/13/14</t>
        </is>
      </c>
      <c r="C3361" s="8" t="inlineStr">
        <is>
          <t>2026 Financial Plan - public hearing and adoption in principle</t>
        </is>
      </c>
      <c r="D3361" s="6" t="inlineStr">
        <is>
          <t>Jac Siemens</t>
        </is>
      </c>
      <c r="E3361" s="6" t="inlineStr">
        <is>
          <t>00:46:30</t>
        </is>
      </c>
      <c r="F3361" s="6" t="inlineStr">
        <is>
          <t>statement</t>
        </is>
      </c>
      <c r="G3361" s="8" t="inlineStr">
        <is>
          <t>We spent many hours over those 2 days talking about flood mitigation and what it would look like.</t>
        </is>
      </c>
      <c r="H3361" s="11" t="inlineStr">
        <is>
          <t>https://www.youtube.com/watch?v=vDxyt8em32g&amp;t=2790s</t>
        </is>
      </c>
    </row>
    <row r="3362">
      <c r="A3362" s="6" t="inlineStr">
        <is>
          <t>2026-03-17</t>
        </is>
      </c>
      <c r="B3362" s="6" t="inlineStr">
        <is>
          <t>7/8/9/10/11/12/13/14</t>
        </is>
      </c>
      <c r="C3362" s="8" t="inlineStr">
        <is>
          <t>2026 Financial Plan - public hearing and adoption in principle</t>
        </is>
      </c>
      <c r="D3362" s="6" t="inlineStr">
        <is>
          <t>Jac Siemens</t>
        </is>
      </c>
      <c r="E3362" s="6" t="inlineStr">
        <is>
          <t>00:46:30</t>
        </is>
      </c>
      <c r="F3362" s="6" t="inlineStr">
        <is>
          <t>statement</t>
        </is>
      </c>
      <c r="G3362" s="8" t="inlineStr">
        <is>
          <t>While our assessments go up, so maybe our taxes go up somewhat due to assessment, they're not because of mill rates.</t>
        </is>
      </c>
      <c r="H3362" s="11" t="inlineStr">
        <is>
          <t>https://www.youtube.com/watch?v=vDxyt8em32g&amp;t=2790s</t>
        </is>
      </c>
    </row>
    <row r="3363">
      <c r="A3363" s="6" t="inlineStr">
        <is>
          <t>2026-03-17</t>
        </is>
      </c>
      <c r="B3363" s="6" t="inlineStr">
        <is>
          <t>7/8/9/10/11/12/13/14</t>
        </is>
      </c>
      <c r="C3363" s="8" t="inlineStr">
        <is>
          <t>2026 Financial Plan - public hearing and adoption in principle</t>
        </is>
      </c>
      <c r="D3363" s="6" t="inlineStr">
        <is>
          <t>Jac Siemens</t>
        </is>
      </c>
      <c r="E3363" s="6" t="inlineStr">
        <is>
          <t>00:46:30</t>
        </is>
      </c>
      <c r="F3363" s="6" t="inlineStr">
        <is>
          <t>statement</t>
        </is>
      </c>
      <c r="G3363" s="8" t="inlineStr">
        <is>
          <t>So I approve of this budget, Mr. Mayor.</t>
        </is>
      </c>
      <c r="H3363" s="11" t="inlineStr">
        <is>
          <t>https://www.youtube.com/watch?v=vDxyt8em32g&amp;t=2790s</t>
        </is>
      </c>
    </row>
    <row r="3364">
      <c r="A3364" s="6" t="inlineStr">
        <is>
          <t>2026-03-17</t>
        </is>
      </c>
      <c r="B3364" s="6" t="inlineStr">
        <is>
          <t>7/8/9/10/11/12/13/14</t>
        </is>
      </c>
      <c r="C3364" s="8" t="inlineStr">
        <is>
          <t>2026 Financial Plan - public hearing and adoption in principle</t>
        </is>
      </c>
      <c r="D3364" s="6" t="inlineStr">
        <is>
          <t>Bill Hiebert</t>
        </is>
      </c>
      <c r="E3364" s="6" t="inlineStr">
        <is>
          <t>00:47:52</t>
        </is>
      </c>
      <c r="F3364" s="6" t="inlineStr">
        <is>
          <t>statement</t>
        </is>
      </c>
      <c r="G3364" s="8" t="inlineStr">
        <is>
          <t>I will also just affirm that infrastructure is very, very important, and part of that infrastructure is maintaining our infrastructure and also making sure that it will mitigate floods and so on.</t>
        </is>
      </c>
      <c r="H3364" s="11" t="inlineStr">
        <is>
          <t>https://www.youtube.com/watch?v=vDxyt8em32g&amp;t=2872s</t>
        </is>
      </c>
    </row>
    <row r="3365">
      <c r="A3365" s="6" t="inlineStr">
        <is>
          <t>2026-03-17</t>
        </is>
      </c>
      <c r="B3365" s="6" t="inlineStr">
        <is>
          <t>7/8/9/10/11/12/13/14</t>
        </is>
      </c>
      <c r="C3365" s="8" t="inlineStr">
        <is>
          <t>2026 Financial Plan - public hearing and adoption in principle</t>
        </is>
      </c>
      <c r="D3365" s="6" t="inlineStr">
        <is>
          <t>Bill Hiebert</t>
        </is>
      </c>
      <c r="E3365" s="6" t="inlineStr">
        <is>
          <t>00:47:52</t>
        </is>
      </c>
      <c r="F3365" s="6" t="inlineStr">
        <is>
          <t>statement</t>
        </is>
      </c>
      <c r="G3365" s="8" t="inlineStr">
        <is>
          <t>So our community's really looking after families and making this community a community that will draw people to us. So yeah, I will support this budget as well.</t>
        </is>
      </c>
      <c r="H3365" s="11" t="inlineStr">
        <is>
          <t>https://www.youtube.com/watch?v=vDxyt8em32g&amp;t=2872s</t>
        </is>
      </c>
    </row>
    <row r="3366">
      <c r="A3366" s="6" t="inlineStr">
        <is>
          <t>2026-03-17</t>
        </is>
      </c>
      <c r="B3366" s="6" t="inlineStr">
        <is>
          <t>7/8/9/10/11/12/13/14</t>
        </is>
      </c>
      <c r="C3366" s="8" t="inlineStr">
        <is>
          <t>2026 Financial Plan - public hearing and adoption in principle</t>
        </is>
      </c>
      <c r="D3366" s="6" t="inlineStr">
        <is>
          <t>Mayor Earl Funk</t>
        </is>
      </c>
      <c r="E3366" s="6" t="inlineStr">
        <is>
          <t>00:29:41</t>
        </is>
      </c>
      <c r="F3366" s="6" t="inlineStr">
        <is>
          <t>statement</t>
        </is>
      </c>
      <c r="G3366" s="8" t="inlineStr">
        <is>
          <t>I think it's a very, very aggressive budget. $35.8 million in capital programs.</t>
        </is>
      </c>
      <c r="H3366" s="11" t="inlineStr">
        <is>
          <t>https://www.youtube.com/watch?v=vDxyt8em32g&amp;t=1781s</t>
        </is>
      </c>
    </row>
    <row r="3367">
      <c r="A3367" s="6" t="inlineStr">
        <is>
          <t>2026-03-17</t>
        </is>
      </c>
      <c r="B3367" s="6" t="inlineStr">
        <is>
          <t>7/8/9/10/11/12/13/14</t>
        </is>
      </c>
      <c r="C3367" s="8" t="inlineStr">
        <is>
          <t>2026 Financial Plan - public hearing and adoption in principle</t>
        </is>
      </c>
      <c r="D3367" s="6" t="inlineStr">
        <is>
          <t>Mayor Earl Funk</t>
        </is>
      </c>
      <c r="E3367" s="6" t="inlineStr">
        <is>
          <t>00:29:41</t>
        </is>
      </c>
      <c r="F3367" s="6" t="inlineStr">
        <is>
          <t>statement</t>
        </is>
      </c>
      <c r="G3367" s="8" t="inlineStr">
        <is>
          <t>So when we approve the budget, we're approving the project. So based on with the caveat that the consultant study comes forward.</t>
        </is>
      </c>
      <c r="H3367" s="11" t="inlineStr">
        <is>
          <t>https://www.youtube.com/watch?v=vDxyt8em32g&amp;t=1781s</t>
        </is>
      </c>
    </row>
    <row r="3368">
      <c r="A3368" s="6" t="inlineStr">
        <is>
          <t>2026-03-17</t>
        </is>
      </c>
      <c r="B3368" s="6" t="inlineStr">
        <is>
          <t>7/8/9/10/11/12/13/14</t>
        </is>
      </c>
      <c r="C3368" s="8" t="inlineStr">
        <is>
          <t>2026 Financial Plan - public hearing and adoption in principle</t>
        </is>
      </c>
      <c r="D3368" s="6" t="inlineStr">
        <is>
          <t>Mayor Earl Funk</t>
        </is>
      </c>
      <c r="E3368" s="6" t="inlineStr">
        <is>
          <t>00:33:30</t>
        </is>
      </c>
      <c r="F3368" s="6" t="inlineStr">
        <is>
          <t>reply</t>
        </is>
      </c>
      <c r="G3368" s="8" t="inlineStr">
        <is>
          <t>But I believe the projects, as soon as they're— the consultants come back and everything's favorable, will go to tender and it'll get done as soon as possible.</t>
        </is>
      </c>
      <c r="H3368" s="11" t="inlineStr">
        <is>
          <t>https://www.youtube.com/watch?v=vDxyt8em32g&amp;t=2010s</t>
        </is>
      </c>
    </row>
    <row r="3369">
      <c r="A3369" s="6" t="inlineStr">
        <is>
          <t>2026-03-17</t>
        </is>
      </c>
      <c r="B3369" s="6" t="inlineStr">
        <is>
          <t>7/8/9/10/11/12/13/14</t>
        </is>
      </c>
      <c r="C3369" s="8" t="inlineStr">
        <is>
          <t>2026 Financial Plan - public hearing and adoption in principle</t>
        </is>
      </c>
      <c r="D3369" s="6" t="inlineStr">
        <is>
          <t>Mayor Earl Funk</t>
        </is>
      </c>
      <c r="E3369" s="6" t="inlineStr">
        <is>
          <t>00:36:24</t>
        </is>
      </c>
      <c r="F3369" s="6" t="inlineStr">
        <is>
          <t>reply</t>
        </is>
      </c>
      <c r="G3369" s="8" t="inlineStr">
        <is>
          <t>If you remove pressure, then it should alleviate the further gravity sewer as well.</t>
        </is>
      </c>
      <c r="H3369" s="11" t="inlineStr">
        <is>
          <t>https://www.youtube.com/watch?v=vDxyt8em32g&amp;t=2184s</t>
        </is>
      </c>
    </row>
    <row r="3370">
      <c r="A3370" s="6" t="inlineStr">
        <is>
          <t>2026-03-17</t>
        </is>
      </c>
      <c r="B3370" s="6" t="inlineStr">
        <is>
          <t>7/8/9/10/11/12/13/14</t>
        </is>
      </c>
      <c r="C3370" s="8" t="inlineStr">
        <is>
          <t>2026 Financial Plan - public hearing and adoption in principle</t>
        </is>
      </c>
      <c r="D3370" s="6" t="inlineStr">
        <is>
          <t>Mayor Earl Funk</t>
        </is>
      </c>
      <c r="E3370" s="6" t="inlineStr">
        <is>
          <t>00:48:32</t>
        </is>
      </c>
      <c r="F3370" s="6" t="inlineStr">
        <is>
          <t>statement</t>
        </is>
      </c>
      <c r="G3370" s="8" t="inlineStr">
        <is>
          <t>Once we have our climate risk assessment study, we'll be doing more.</t>
        </is>
      </c>
      <c r="H3370" s="11" t="inlineStr">
        <is>
          <t>https://www.youtube.com/watch?v=vDxyt8em32g&amp;t=2912s</t>
        </is>
      </c>
    </row>
    <row r="3371">
      <c r="A3371" s="6" t="inlineStr">
        <is>
          <t>2026-03-17</t>
        </is>
      </c>
      <c r="B3371" s="6" t="inlineStr">
        <is>
          <t>15/16/17/18/19/20</t>
        </is>
      </c>
      <c r="C3371" s="8" t="inlineStr">
        <is>
          <t>Conditional Use CU-2026-03 &amp; Variance V-2026-05, 185 Friesen Avenue (7-storey seniors housing) - public hearing adjourned to April 21, 2026</t>
        </is>
      </c>
      <c r="D3371" s="6" t="inlineStr">
        <is>
          <t>Michael Zwaagstra</t>
        </is>
      </c>
      <c r="E3371" s="6" t="inlineStr">
        <is>
          <t>01:13:13</t>
        </is>
      </c>
      <c r="F3371" s="6" t="inlineStr">
        <is>
          <t>question</t>
        </is>
      </c>
      <c r="G3371" s="8" t="inlineStr">
        <is>
          <t>Because I'm following this along here that you've got 10 stalls that you're proposing at Friesen and you're proposing to take 32 of those from Linden. Is that correct? So what does that reduce it down to at Linden?</t>
        </is>
      </c>
      <c r="H3371" s="11" t="inlineStr">
        <is>
          <t>https://www.youtube.com/watch?v=vDxyt8em32g&amp;t=4393s</t>
        </is>
      </c>
    </row>
    <row r="3372">
      <c r="A3372" s="6" t="inlineStr">
        <is>
          <t>2026-03-17</t>
        </is>
      </c>
      <c r="B3372" s="6" t="inlineStr">
        <is>
          <t>15/16/17/18/19/20</t>
        </is>
      </c>
      <c r="C3372" s="8" t="inlineStr">
        <is>
          <t>Conditional Use CU-2026-03 &amp; Variance V-2026-05, 185 Friesen Avenue (7-storey seniors housing) - public hearing adjourned to April 21, 2026</t>
        </is>
      </c>
      <c r="D3372" s="6" t="inlineStr">
        <is>
          <t>Michael Zwaagstra</t>
        </is>
      </c>
      <c r="E3372" s="6" t="inlineStr">
        <is>
          <t>01:15:52</t>
        </is>
      </c>
      <c r="F3372" s="6" t="inlineStr">
        <is>
          <t>question</t>
        </is>
      </c>
      <c r="G3372" s="8" t="inlineStr">
        <is>
          <t>Like, is this, is this all close enough that you're saying that you're quite confident no one's going to be parking on Friesen?</t>
        </is>
      </c>
      <c r="H3372" s="11" t="inlineStr">
        <is>
          <t>https://www.youtube.com/watch?v=vDxyt8em32g&amp;t=4552s</t>
        </is>
      </c>
    </row>
    <row r="3373">
      <c r="A3373" s="6" t="inlineStr">
        <is>
          <t>2026-03-17</t>
        </is>
      </c>
      <c r="B3373" s="6" t="inlineStr">
        <is>
          <t>15/16/17/18/19/20</t>
        </is>
      </c>
      <c r="C3373" s="8" t="inlineStr">
        <is>
          <t>Conditional Use CU-2026-03 &amp; Variance V-2026-05, 185 Friesen Avenue (7-storey seniors housing) - public hearing adjourned to April 21, 2026</t>
        </is>
      </c>
      <c r="D3373" s="6" t="inlineStr">
        <is>
          <t>Michael Zwaagstra</t>
        </is>
      </c>
      <c r="E3373" s="6" t="inlineStr">
        <is>
          <t>01:41:10</t>
        </is>
      </c>
      <c r="F3373" s="6" t="inlineStr">
        <is>
          <t>motion</t>
        </is>
      </c>
      <c r="G3373" s="8" t="inlineStr">
        <is>
          <t>I will make a motion that as per recommendation number 4, that we adjourn the public hearing and reconvene at a later date to be determined.</t>
        </is>
      </c>
      <c r="H3373" s="11" t="inlineStr">
        <is>
          <t>https://www.youtube.com/watch?v=vDxyt8em32g&amp;t=6070s</t>
        </is>
      </c>
    </row>
    <row r="3374">
      <c r="A3374" s="6" t="inlineStr">
        <is>
          <t>2026-03-17</t>
        </is>
      </c>
      <c r="B3374" s="6" t="inlineStr">
        <is>
          <t>15/16/17/18/19/20</t>
        </is>
      </c>
      <c r="C3374" s="8" t="inlineStr">
        <is>
          <t>Conditional Use CU-2026-03 &amp; Variance V-2026-05, 185 Friesen Avenue (7-storey seniors housing) - public hearing adjourned to April 21, 2026</t>
        </is>
      </c>
      <c r="D3374" s="6" t="inlineStr">
        <is>
          <t>Michael Zwaagstra</t>
        </is>
      </c>
      <c r="E3374" s="6" t="inlineStr">
        <is>
          <t>01:41:59</t>
        </is>
      </c>
      <c r="F3374" s="6" t="inlineStr">
        <is>
          <t>statement</t>
        </is>
      </c>
      <c r="G3374" s="8" t="inlineStr">
        <is>
          <t>And when we're throwing numbers around about, you know, a variance of 94%, and then we would just take the parking from Linden but then create possibly another variance problem over there. We need to see what the actual plan is.</t>
        </is>
      </c>
      <c r="H3374" s="11" t="inlineStr">
        <is>
          <t>https://www.youtube.com/watch?v=vDxyt8em32g&amp;t=6119s</t>
        </is>
      </c>
    </row>
    <row r="3375">
      <c r="A3375" s="6" t="inlineStr">
        <is>
          <t>2026-03-17</t>
        </is>
      </c>
      <c r="B3375" s="6" t="inlineStr">
        <is>
          <t>15/16/17/18/19/20</t>
        </is>
      </c>
      <c r="C3375" s="8" t="inlineStr">
        <is>
          <t>Conditional Use CU-2026-03 &amp; Variance V-2026-05, 185 Friesen Avenue (7-storey seniors housing) - public hearing adjourned to April 21, 2026</t>
        </is>
      </c>
      <c r="D3375" s="6" t="inlineStr">
        <is>
          <t>Michael Zwaagstra</t>
        </is>
      </c>
      <c r="E3375" s="6" t="inlineStr">
        <is>
          <t>01:48:54</t>
        </is>
      </c>
      <c r="F3375" s="6" t="inlineStr">
        <is>
          <t>reply</t>
        </is>
      </c>
      <c r="G3375" s="8" t="inlineStr">
        <is>
          <t>I agree the parking is confusing. That's why I want more information. And I think there is potential here that it's possible that something here might work.</t>
        </is>
      </c>
      <c r="H3375" s="11" t="inlineStr">
        <is>
          <t>https://www.youtube.com/watch?v=vDxyt8em32g&amp;t=6534s</t>
        </is>
      </c>
    </row>
    <row r="3376">
      <c r="A3376" s="6" t="inlineStr">
        <is>
          <t>2026-03-17</t>
        </is>
      </c>
      <c r="B3376" s="6" t="inlineStr">
        <is>
          <t>15/16/17/18/19/20</t>
        </is>
      </c>
      <c r="C3376" s="8" t="inlineStr">
        <is>
          <t>Conditional Use CU-2026-03 &amp; Variance V-2026-05, 185 Friesen Avenue (7-storey seniors housing) - public hearing adjourned to April 21, 2026</t>
        </is>
      </c>
      <c r="D3376" s="6" t="inlineStr">
        <is>
          <t>Michael Zwaagstra</t>
        </is>
      </c>
      <c r="E3376" s="6" t="inlineStr">
        <is>
          <t>01:48:54</t>
        </is>
      </c>
      <c r="F3376" s="6" t="inlineStr">
        <is>
          <t>reply</t>
        </is>
      </c>
      <c r="G3376" s="8" t="inlineStr">
        <is>
          <t>In response to Councillor Simmons, as far as the agreement from 1989, as with every agreement, it is binding so long as both parties are in agreement with it.</t>
        </is>
      </c>
      <c r="H3376" s="11" t="inlineStr">
        <is>
          <t>https://www.youtube.com/watch?v=vDxyt8em32g&amp;t=6534s</t>
        </is>
      </c>
    </row>
    <row r="3377">
      <c r="A3377" s="6" t="inlineStr">
        <is>
          <t>2026-03-17</t>
        </is>
      </c>
      <c r="B3377" s="6" t="inlineStr">
        <is>
          <t>15/16/17/18/19/20</t>
        </is>
      </c>
      <c r="C3377" s="8" t="inlineStr">
        <is>
          <t>Conditional Use CU-2026-03 &amp; Variance V-2026-05, 185 Friesen Avenue (7-storey seniors housing) - public hearing adjourned to April 21, 2026</t>
        </is>
      </c>
      <c r="D3377" s="6" t="inlineStr">
        <is>
          <t>Michael Zwaagstra</t>
        </is>
      </c>
      <c r="E3377" s="6" t="inlineStr">
        <is>
          <t>01:48:54</t>
        </is>
      </c>
      <c r="F3377" s="6" t="inlineStr">
        <is>
          <t>statement</t>
        </is>
      </c>
      <c r="G3377" s="8" t="inlineStr">
        <is>
          <t>as far as whether we remove the caveat is largely going to depend on what decision we make in regards to the variances</t>
        </is>
      </c>
      <c r="H3377" s="11" t="inlineStr">
        <is>
          <t>https://www.youtube.com/watch?v=vDxyt8em32g&amp;t=6534s</t>
        </is>
      </c>
    </row>
    <row r="3378">
      <c r="A3378" s="6" t="inlineStr">
        <is>
          <t>2026-03-17</t>
        </is>
      </c>
      <c r="B3378" s="6" t="inlineStr">
        <is>
          <t>15/16/17/18/19/20</t>
        </is>
      </c>
      <c r="C3378" s="8" t="inlineStr">
        <is>
          <t>Conditional Use CU-2026-03 &amp; Variance V-2026-05, 185 Friesen Avenue (7-storey seniors housing) - public hearing adjourned to April 21, 2026</t>
        </is>
      </c>
      <c r="D3378" s="6" t="inlineStr">
        <is>
          <t>Jake Hiebert</t>
        </is>
      </c>
      <c r="E3378" s="6" t="inlineStr">
        <is>
          <t>01:17:29</t>
        </is>
      </c>
      <c r="F3378" s="6" t="inlineStr">
        <is>
          <t>statement</t>
        </is>
      </c>
      <c r="G3378" s="8" t="inlineStr">
        <is>
          <t>but I happened to be there 2 weeks ago and the parking lot was completely full and 10 cars had to park on the street. Not arguing with your findings, but just my observation.</t>
        </is>
      </c>
      <c r="H3378" s="11" t="inlineStr">
        <is>
          <t>https://www.youtube.com/watch?v=vDxyt8em32g&amp;t=4649s</t>
        </is>
      </c>
    </row>
    <row r="3379">
      <c r="A3379" s="6" t="inlineStr">
        <is>
          <t>2026-03-17</t>
        </is>
      </c>
      <c r="B3379" s="6" t="inlineStr">
        <is>
          <t>15/16/17/18/19/20</t>
        </is>
      </c>
      <c r="C3379" s="8" t="inlineStr">
        <is>
          <t>Conditional Use CU-2026-03 &amp; Variance V-2026-05, 185 Friesen Avenue (7-storey seniors housing) - public hearing adjourned to April 21, 2026</t>
        </is>
      </c>
      <c r="D3379" s="6" t="inlineStr">
        <is>
          <t>Jake Hiebert</t>
        </is>
      </c>
      <c r="E3379" s="6" t="inlineStr">
        <is>
          <t>01:17:29</t>
        </is>
      </c>
      <c r="F3379" s="6" t="inlineStr">
        <is>
          <t>question</t>
        </is>
      </c>
      <c r="G3379" s="8" t="inlineStr">
        <is>
          <t>I wish today that you would have had come here with a signed contract with Linden Place and Cornerstone to assure council that you in fact have an agreement for these number of parking spots.</t>
        </is>
      </c>
      <c r="H3379" s="11" t="inlineStr">
        <is>
          <t>https://www.youtube.com/watch?v=vDxyt8em32g&amp;t=4649s</t>
        </is>
      </c>
    </row>
    <row r="3380">
      <c r="A3380" s="6" t="inlineStr">
        <is>
          <t>2026-03-17</t>
        </is>
      </c>
      <c r="B3380" s="6" t="inlineStr">
        <is>
          <t>15/16/17/18/19/20</t>
        </is>
      </c>
      <c r="C3380" s="8" t="inlineStr">
        <is>
          <t>Conditional Use CU-2026-03 &amp; Variance V-2026-05, 185 Friesen Avenue (7-storey seniors housing) - public hearing adjourned to April 21, 2026</t>
        </is>
      </c>
      <c r="D3380" s="6" t="inlineStr">
        <is>
          <t>Jake Hiebert</t>
        </is>
      </c>
      <c r="E3380" s="6" t="inlineStr">
        <is>
          <t>01:43:44</t>
        </is>
      </c>
      <c r="F3380" s="6" t="inlineStr">
        <is>
          <t>statement</t>
        </is>
      </c>
      <c r="G3380" s="8" t="inlineStr">
        <is>
          <t>I too have concerns about the parking. I agree with what Councillor Schweikstra said, but I wonder also if that time that you could also present us with a maybe a more, more of a plan on the footprint of the building</t>
        </is>
      </c>
      <c r="H3380" s="11" t="inlineStr">
        <is>
          <t>https://www.youtube.com/watch?v=vDxyt8em32g&amp;t=6224s</t>
        </is>
      </c>
    </row>
    <row r="3381">
      <c r="A3381" s="6" t="inlineStr">
        <is>
          <t>2026-03-17</t>
        </is>
      </c>
      <c r="B3381" s="6" t="inlineStr">
        <is>
          <t>15/16/17/18/19/20</t>
        </is>
      </c>
      <c r="C3381" s="8" t="inlineStr">
        <is>
          <t>Conditional Use CU-2026-03 &amp; Variance V-2026-05, 185 Friesen Avenue (7-storey seniors housing) - public hearing adjourned to April 21, 2026</t>
        </is>
      </c>
      <c r="D3381" s="6" t="inlineStr">
        <is>
          <t>Jake Hiebert</t>
        </is>
      </c>
      <c r="E3381" s="6" t="inlineStr">
        <is>
          <t>01:43:44</t>
        </is>
      </c>
      <c r="F3381" s="6" t="inlineStr">
        <is>
          <t>statement</t>
        </is>
      </c>
      <c r="G3381" s="8" t="inlineStr">
        <is>
          <t>That leaves you only 5 in that spot.</t>
        </is>
      </c>
      <c r="H3381" s="11" t="inlineStr">
        <is>
          <t>https://www.youtube.com/watch?v=vDxyt8em32g&amp;t=6224s</t>
        </is>
      </c>
    </row>
    <row r="3382">
      <c r="A3382" s="6" t="inlineStr">
        <is>
          <t>2026-03-17</t>
        </is>
      </c>
      <c r="B3382" s="6" t="inlineStr">
        <is>
          <t>15/16/17/18/19/20</t>
        </is>
      </c>
      <c r="C3382" s="8" t="inlineStr">
        <is>
          <t>Conditional Use CU-2026-03 &amp; Variance V-2026-05, 185 Friesen Avenue (7-storey seniors housing) - public hearing adjourned to April 21, 2026</t>
        </is>
      </c>
      <c r="D3382" s="6" t="inlineStr">
        <is>
          <t>Jake Hiebert</t>
        </is>
      </c>
      <c r="E3382" s="6" t="inlineStr">
        <is>
          <t>01:48:32</t>
        </is>
      </c>
      <c r="F3382" s="6" t="inlineStr">
        <is>
          <t>reply</t>
        </is>
      </c>
      <c r="G3382" s="8" t="inlineStr">
        <is>
          <t>I'm not asking for a total design of the building, just a footprint, because that would direct us then where the parking would be.</t>
        </is>
      </c>
      <c r="H3382" s="11" t="inlineStr">
        <is>
          <t>https://www.youtube.com/watch?v=vDxyt8em32g&amp;t=6512s</t>
        </is>
      </c>
    </row>
    <row r="3383">
      <c r="A3383" s="6" t="inlineStr">
        <is>
          <t>2026-03-17</t>
        </is>
      </c>
      <c r="B3383" s="6" t="inlineStr">
        <is>
          <t>15/16/17/18/19/20</t>
        </is>
      </c>
      <c r="C3383" s="8" t="inlineStr">
        <is>
          <t>Conditional Use CU-2026-03 &amp; Variance V-2026-05, 185 Friesen Avenue (7-storey seniors housing) - public hearing adjourned to April 21, 2026</t>
        </is>
      </c>
      <c r="D3383" s="6" t="inlineStr">
        <is>
          <t>Susan Penner</t>
        </is>
      </c>
      <c r="E3383" s="6" t="inlineStr">
        <is>
          <t>01:20:17</t>
        </is>
      </c>
      <c r="F3383" s="6" t="inlineStr">
        <is>
          <t>question</t>
        </is>
      </c>
      <c r="G3383" s="8" t="inlineStr">
        <is>
          <t>So 53 spots for about 120 units.</t>
        </is>
      </c>
      <c r="H3383" s="11" t="inlineStr">
        <is>
          <t>https://www.youtube.com/watch?v=vDxyt8em32g&amp;t=4817s</t>
        </is>
      </c>
    </row>
    <row r="3384">
      <c r="A3384" s="6" t="inlineStr">
        <is>
          <t>2026-03-17</t>
        </is>
      </c>
      <c r="B3384" s="6" t="inlineStr">
        <is>
          <t>15/16/17/18/19/20</t>
        </is>
      </c>
      <c r="C3384" s="8" t="inlineStr">
        <is>
          <t>Conditional Use CU-2026-03 &amp; Variance V-2026-05, 185 Friesen Avenue (7-storey seniors housing) - public hearing adjourned to April 21, 2026</t>
        </is>
      </c>
      <c r="D3384" s="6" t="inlineStr">
        <is>
          <t>Susan Penner</t>
        </is>
      </c>
      <c r="E3384" s="6" t="inlineStr">
        <is>
          <t>01:21:07</t>
        </is>
      </c>
      <c r="F3384" s="6" t="inlineStr">
        <is>
          <t>question</t>
        </is>
      </c>
      <c r="G3384" s="8" t="inlineStr">
        <is>
          <t>Do you have any, um, concept of how much additional parking you could get there?</t>
        </is>
      </c>
      <c r="H3384" s="11" t="inlineStr">
        <is>
          <t>https://www.youtube.com/watch?v=vDxyt8em32g&amp;t=4867s</t>
        </is>
      </c>
    </row>
    <row r="3385">
      <c r="A3385" s="6" t="inlineStr">
        <is>
          <t>2026-03-17</t>
        </is>
      </c>
      <c r="B3385" s="6" t="inlineStr">
        <is>
          <t>15/16/17/18/19/20</t>
        </is>
      </c>
      <c r="C3385" s="8" t="inlineStr">
        <is>
          <t>Conditional Use CU-2026-03 &amp; Variance V-2026-05, 185 Friesen Avenue (7-storey seniors housing) - public hearing adjourned to April 21, 2026</t>
        </is>
      </c>
      <c r="D3385" s="6" t="inlineStr">
        <is>
          <t>Susan Penner</t>
        </is>
      </c>
      <c r="E3385" s="6" t="inlineStr">
        <is>
          <t>01:44:30</t>
        </is>
      </c>
      <c r="F3385" s="6" t="inlineStr">
        <is>
          <t>reply</t>
        </is>
      </c>
      <c r="G3385" s="8" t="inlineStr">
        <is>
          <t>I don't know that that's a reasonable request by Councillor Hebert as how much money and time do they want to put into the footprint and design if they don't know if the project's going forward or not?</t>
        </is>
      </c>
      <c r="H3385" s="11" t="inlineStr">
        <is>
          <t>https://www.youtube.com/watch?v=vDxyt8em32g&amp;t=6270s</t>
        </is>
      </c>
    </row>
    <row r="3386">
      <c r="A3386" s="6" t="inlineStr">
        <is>
          <t>2026-03-17</t>
        </is>
      </c>
      <c r="B3386" s="6" t="inlineStr">
        <is>
          <t>15/16/17/18/19/20</t>
        </is>
      </c>
      <c r="C3386" s="8" t="inlineStr">
        <is>
          <t>Conditional Use CU-2026-03 &amp; Variance V-2026-05, 185 Friesen Avenue (7-storey seniors housing) - public hearing adjourned to April 21, 2026</t>
        </is>
      </c>
      <c r="D3386" s="6" t="inlineStr">
        <is>
          <t>Susan Penner</t>
        </is>
      </c>
      <c r="E3386" s="6" t="inlineStr">
        <is>
          <t>01:44:30</t>
        </is>
      </c>
      <c r="F3386" s="6" t="inlineStr">
        <is>
          <t>statement</t>
        </is>
      </c>
      <c r="G3386" s="8" t="inlineStr">
        <is>
          <t>I really like the idea of the project. We need housing</t>
        </is>
      </c>
      <c r="H3386" s="11" t="inlineStr">
        <is>
          <t>https://www.youtube.com/watch?v=vDxyt8em32g&amp;t=6270s</t>
        </is>
      </c>
    </row>
    <row r="3387">
      <c r="A3387" s="6" t="inlineStr">
        <is>
          <t>2026-03-17</t>
        </is>
      </c>
      <c r="B3387" s="6" t="inlineStr">
        <is>
          <t>15/16/17/18/19/20</t>
        </is>
      </c>
      <c r="C3387" s="8" t="inlineStr">
        <is>
          <t>Conditional Use CU-2026-03 &amp; Variance V-2026-05, 185 Friesen Avenue (7-storey seniors housing) - public hearing adjourned to April 21, 2026</t>
        </is>
      </c>
      <c r="D3387" s="6" t="inlineStr">
        <is>
          <t>Susan Penner</t>
        </is>
      </c>
      <c r="E3387" s="6" t="inlineStr">
        <is>
          <t>01:44:30</t>
        </is>
      </c>
      <c r="F3387" s="6" t="inlineStr">
        <is>
          <t>statement</t>
        </is>
      </c>
      <c r="G3387" s="8" t="inlineStr">
        <is>
          <t>And I'd also like to get more information, um, at a further time also on the agreement that was made in 1989</t>
        </is>
      </c>
      <c r="H3387" s="11" t="inlineStr">
        <is>
          <t>https://www.youtube.com/watch?v=vDxyt8em32g&amp;t=6270s</t>
        </is>
      </c>
    </row>
    <row r="3388">
      <c r="A3388" s="6" t="inlineStr">
        <is>
          <t>2026-03-17</t>
        </is>
      </c>
      <c r="B3388" s="6" t="inlineStr">
        <is>
          <t>15/16/17/18/19/20</t>
        </is>
      </c>
      <c r="C3388" s="8" t="inlineStr">
        <is>
          <t>Conditional Use CU-2026-03 &amp; Variance V-2026-05, 185 Friesen Avenue (7-storey seniors housing) - public hearing adjourned to April 21, 2026</t>
        </is>
      </c>
      <c r="D3388" s="6" t="inlineStr">
        <is>
          <t>Susan Penner</t>
        </is>
      </c>
      <c r="E3388" s="6" t="inlineStr">
        <is>
          <t>01:44:30</t>
        </is>
      </c>
      <c r="F3388" s="6" t="inlineStr">
        <is>
          <t>statement</t>
        </is>
      </c>
      <c r="G3388" s="8" t="inlineStr">
        <is>
          <t>But I will support the motion to meet or reconvene in April.</t>
        </is>
      </c>
      <c r="H3388" s="11" t="inlineStr">
        <is>
          <t>https://www.youtube.com/watch?v=vDxyt8em32g&amp;t=6270s</t>
        </is>
      </c>
    </row>
    <row r="3389">
      <c r="A3389" s="6" t="inlineStr">
        <is>
          <t>2026-03-17</t>
        </is>
      </c>
      <c r="B3389" s="6" t="inlineStr">
        <is>
          <t>15/16/17/18/19/20</t>
        </is>
      </c>
      <c r="C3389" s="8" t="inlineStr">
        <is>
          <t>Conditional Use CU-2026-03 &amp; Variance V-2026-05, 185 Friesen Avenue (7-storey seniors housing) - public hearing adjourned to April 21, 2026</t>
        </is>
      </c>
      <c r="D3389" s="6" t="inlineStr">
        <is>
          <t>Damian Penner</t>
        </is>
      </c>
      <c r="E3389" s="6" t="inlineStr">
        <is>
          <t>01:21:38</t>
        </is>
      </c>
      <c r="F3389" s="6" t="inlineStr">
        <is>
          <t>question</t>
        </is>
      </c>
      <c r="G3389" s="8" t="inlineStr">
        <is>
          <t>how frequently do individuals living at Fernwood, for example, have home care come to their— come to an apartment?</t>
        </is>
      </c>
      <c r="H3389" s="11" t="inlineStr">
        <is>
          <t>https://www.youtube.com/watch?v=vDxyt8em32g&amp;t=4898s</t>
        </is>
      </c>
    </row>
    <row r="3390">
      <c r="A3390" s="6" t="inlineStr">
        <is>
          <t>2026-03-17</t>
        </is>
      </c>
      <c r="B3390" s="6" t="inlineStr">
        <is>
          <t>15/16/17/18/19/20</t>
        </is>
      </c>
      <c r="C3390" s="8" t="inlineStr">
        <is>
          <t>Conditional Use CU-2026-03 &amp; Variance V-2026-05, 185 Friesen Avenue (7-storey seniors housing) - public hearing adjourned to April 21, 2026</t>
        </is>
      </c>
      <c r="D3390" s="6" t="inlineStr">
        <is>
          <t>Damian Penner</t>
        </is>
      </c>
      <c r="E3390" s="6" t="inlineStr">
        <is>
          <t>01:22:23</t>
        </is>
      </c>
      <c r="F3390" s="6" t="inlineStr">
        <is>
          <t>question</t>
        </is>
      </c>
      <c r="G3390" s="8" t="inlineStr">
        <is>
          <t>The home care that individuals would be receiving is more from staffed employees as opposed to private organizations?</t>
        </is>
      </c>
      <c r="H3390" s="11" t="inlineStr">
        <is>
          <t>https://www.youtube.com/watch?v=vDxyt8em32g&amp;t=4943s</t>
        </is>
      </c>
    </row>
    <row r="3391">
      <c r="A3391" s="6" t="inlineStr">
        <is>
          <t>2026-03-17</t>
        </is>
      </c>
      <c r="B3391" s="6" t="inlineStr">
        <is>
          <t>15/16/17/18/19/20</t>
        </is>
      </c>
      <c r="C3391" s="8" t="inlineStr">
        <is>
          <t>Conditional Use CU-2026-03 &amp; Variance V-2026-05, 185 Friesen Avenue (7-storey seniors housing) - public hearing adjourned to April 21, 2026</t>
        </is>
      </c>
      <c r="D3391" s="6" t="inlineStr">
        <is>
          <t>Jac Siemens</t>
        </is>
      </c>
      <c r="E3391" s="6" t="inlineStr">
        <is>
          <t>01:45:39</t>
        </is>
      </c>
      <c r="F3391" s="6" t="inlineStr">
        <is>
          <t>statement</t>
        </is>
      </c>
      <c r="G3391" s="8" t="inlineStr">
        <is>
          <t>I don't agree with the motion at all. I think that we can make a decision. The parking issue is confusing and it should have been dealt with before this meeting.</t>
        </is>
      </c>
      <c r="H3391" s="11" t="inlineStr">
        <is>
          <t>https://www.youtube.com/watch?v=vDxyt8em32g&amp;t=6339s</t>
        </is>
      </c>
    </row>
    <row r="3392">
      <c r="A3392" s="6" t="inlineStr">
        <is>
          <t>2026-03-17</t>
        </is>
      </c>
      <c r="B3392" s="6" t="inlineStr">
        <is>
          <t>15/16/17/18/19/20</t>
        </is>
      </c>
      <c r="C3392" s="8" t="inlineStr">
        <is>
          <t>Conditional Use CU-2026-03 &amp; Variance V-2026-05, 185 Friesen Avenue (7-storey seniors housing) - public hearing adjourned to April 21, 2026</t>
        </is>
      </c>
      <c r="D3392" s="6" t="inlineStr">
        <is>
          <t>Jac Siemens</t>
        </is>
      </c>
      <c r="E3392" s="6" t="inlineStr">
        <is>
          <t>01:46:19</t>
        </is>
      </c>
      <c r="F3392" s="6" t="inlineStr">
        <is>
          <t>statement</t>
        </is>
      </c>
      <c r="G3392" s="8" t="inlineStr">
        <is>
          <t>And we need to honour that agreement.</t>
        </is>
      </c>
      <c r="H3392" s="11" t="inlineStr">
        <is>
          <t>https://www.youtube.com/watch?v=vDxyt8em32g&amp;t=6379s</t>
        </is>
      </c>
    </row>
    <row r="3393">
      <c r="A3393" s="6" t="inlineStr">
        <is>
          <t>2026-03-17</t>
        </is>
      </c>
      <c r="B3393" s="6" t="inlineStr">
        <is>
          <t>15/16/17/18/19/20</t>
        </is>
      </c>
      <c r="C3393" s="8" t="inlineStr">
        <is>
          <t>Conditional Use CU-2026-03 &amp; Variance V-2026-05, 185 Friesen Avenue (7-storey seniors housing) - public hearing adjourned to April 21, 2026</t>
        </is>
      </c>
      <c r="D3393" s="6" t="inlineStr">
        <is>
          <t>Jac Siemens</t>
        </is>
      </c>
      <c r="E3393" s="6" t="inlineStr">
        <is>
          <t>01:46:19</t>
        </is>
      </c>
      <c r="F3393" s="6" t="inlineStr">
        <is>
          <t>statement</t>
        </is>
      </c>
      <c r="G3393" s="8" t="inlineStr">
        <is>
          <t>we still have to have a motion of council, I'd assume, to eliminate that caveat at some point. And, or maybe, maybe we even have to go to a public hearing.</t>
        </is>
      </c>
      <c r="H3393" s="11" t="inlineStr">
        <is>
          <t>https://www.youtube.com/watch?v=vDxyt8em32g&amp;t=6379s</t>
        </is>
      </c>
    </row>
    <row r="3394">
      <c r="A3394" s="6" t="inlineStr">
        <is>
          <t>2026-03-17</t>
        </is>
      </c>
      <c r="B3394" s="6" t="inlineStr">
        <is>
          <t>15/16/17/18/19/20</t>
        </is>
      </c>
      <c r="C3394" s="8" t="inlineStr">
        <is>
          <t>Conditional Use CU-2026-03 &amp; Variance V-2026-05, 185 Friesen Avenue (7-storey seniors housing) - public hearing adjourned to April 21, 2026</t>
        </is>
      </c>
      <c r="D3394" s="6" t="inlineStr">
        <is>
          <t>Jac Siemens</t>
        </is>
      </c>
      <c r="E3394" s="6" t="inlineStr">
        <is>
          <t>01:46:19</t>
        </is>
      </c>
      <c r="F3394" s="6" t="inlineStr">
        <is>
          <t>statement</t>
        </is>
      </c>
      <c r="G3394" s="8" t="inlineStr">
        <is>
          <t>C-1 allows up to 3 levels, not 7.</t>
        </is>
      </c>
      <c r="H3394" s="11" t="inlineStr">
        <is>
          <t>https://www.youtube.com/watch?v=vDxyt8em32g&amp;t=6379s</t>
        </is>
      </c>
    </row>
    <row r="3395">
      <c r="A3395" s="6" t="inlineStr">
        <is>
          <t>2026-03-17</t>
        </is>
      </c>
      <c r="B3395" s="6" t="inlineStr">
        <is>
          <t>15/16/17/18/19/20</t>
        </is>
      </c>
      <c r="C3395" s="8" t="inlineStr">
        <is>
          <t>Conditional Use CU-2026-03 &amp; Variance V-2026-05, 185 Friesen Avenue (7-storey seniors housing) - public hearing adjourned to April 21, 2026</t>
        </is>
      </c>
      <c r="D3395" s="6" t="inlineStr">
        <is>
          <t>Jac Siemens</t>
        </is>
      </c>
      <c r="E3395" s="6" t="inlineStr">
        <is>
          <t>01:46:19</t>
        </is>
      </c>
      <c r="F3395" s="6" t="inlineStr">
        <is>
          <t>statement</t>
        </is>
      </c>
      <c r="G3395" s="8" t="inlineStr">
        <is>
          <t>I agree with all that. And I agree that we need more seniors housing.</t>
        </is>
      </c>
      <c r="H3395" s="11" t="inlineStr">
        <is>
          <t>https://www.youtube.com/watch?v=vDxyt8em32g&amp;t=6379s</t>
        </is>
      </c>
    </row>
    <row r="3396">
      <c r="A3396" s="6" t="inlineStr">
        <is>
          <t>2026-03-17</t>
        </is>
      </c>
      <c r="B3396" s="6" t="inlineStr">
        <is>
          <t>15/16/17/18/19/20</t>
        </is>
      </c>
      <c r="C3396" s="8" t="inlineStr">
        <is>
          <t>Conditional Use CU-2026-03 &amp; Variance V-2026-05, 185 Friesen Avenue (7-storey seniors housing) - public hearing adjourned to April 21, 2026</t>
        </is>
      </c>
      <c r="D3396" s="6" t="inlineStr">
        <is>
          <t>Jac Siemens</t>
        </is>
      </c>
      <c r="E3396" s="6" t="inlineStr">
        <is>
          <t>01:46:19</t>
        </is>
      </c>
      <c r="F3396" s="6" t="inlineStr">
        <is>
          <t>statement</t>
        </is>
      </c>
      <c r="G3396" s="8" t="inlineStr">
        <is>
          <t>Fernwood Place, when I go see people at Fernwood Place, I park on the street because there's nothing there.</t>
        </is>
      </c>
      <c r="H3396" s="11" t="inlineStr">
        <is>
          <t>https://www.youtube.com/watch?v=vDxyt8em32g&amp;t=6379s</t>
        </is>
      </c>
    </row>
    <row r="3397">
      <c r="A3397" s="6" t="inlineStr">
        <is>
          <t>2026-03-17</t>
        </is>
      </c>
      <c r="B3397" s="6" t="inlineStr">
        <is>
          <t>15/16/17/18/19/20</t>
        </is>
      </c>
      <c r="C3397" s="8" t="inlineStr">
        <is>
          <t>Conditional Use CU-2026-03 &amp; Variance V-2026-05, 185 Friesen Avenue (7-storey seniors housing) - public hearing adjourned to April 21, 2026</t>
        </is>
      </c>
      <c r="D3397" s="6" t="inlineStr">
        <is>
          <t>Jac Siemens</t>
        </is>
      </c>
      <c r="E3397" s="6" t="inlineStr">
        <is>
          <t>01:46:19</t>
        </is>
      </c>
      <c r="F3397" s="6" t="inlineStr">
        <is>
          <t>statement</t>
        </is>
      </c>
      <c r="G3397" s="8" t="inlineStr">
        <is>
          <t>Therefore, I'll vote against the motion.</t>
        </is>
      </c>
      <c r="H3397" s="11" t="inlineStr">
        <is>
          <t>https://www.youtube.com/watch?v=vDxyt8em32g&amp;t=6379s</t>
        </is>
      </c>
    </row>
    <row r="3398">
      <c r="A3398" s="6" t="inlineStr">
        <is>
          <t>2026-03-17</t>
        </is>
      </c>
      <c r="B3398" s="6" t="inlineStr">
        <is>
          <t>15/16/17/18/19/20</t>
        </is>
      </c>
      <c r="C3398" s="8" t="inlineStr">
        <is>
          <t>Conditional Use CU-2026-03 &amp; Variance V-2026-05, 185 Friesen Avenue (7-storey seniors housing) - public hearing adjourned to April 21, 2026</t>
        </is>
      </c>
      <c r="D3398" s="6" t="inlineStr">
        <is>
          <t>Mayor Earl Funk</t>
        </is>
      </c>
      <c r="E3398" s="6" t="inlineStr">
        <is>
          <t>01:09:25</t>
        </is>
      </c>
      <c r="F3398" s="6" t="inlineStr">
        <is>
          <t>question</t>
        </is>
      </c>
      <c r="G3398" s="8" t="inlineStr">
        <is>
          <t>But what is going on on Friesen, even if we give you, there's only 38 spots where you need, technically the minimum we require would be 150. What is the evidence that 38's gonna be enough?</t>
        </is>
      </c>
      <c r="H3398" s="11" t="inlineStr">
        <is>
          <t>https://www.youtube.com/watch?v=vDxyt8em32g&amp;t=4165s</t>
        </is>
      </c>
    </row>
    <row r="3399">
      <c r="A3399" s="6" t="inlineStr">
        <is>
          <t>2026-03-17</t>
        </is>
      </c>
      <c r="B3399" s="6" t="inlineStr">
        <is>
          <t>15/16/17/18/19/20</t>
        </is>
      </c>
      <c r="C3399" s="8" t="inlineStr">
        <is>
          <t>Conditional Use CU-2026-03 &amp; Variance V-2026-05, 185 Friesen Avenue (7-storey seniors housing) - public hearing adjourned to April 21, 2026</t>
        </is>
      </c>
      <c r="D3399" s="6" t="inlineStr">
        <is>
          <t>Mayor Earl Funk</t>
        </is>
      </c>
      <c r="E3399" s="6" t="inlineStr">
        <is>
          <t>01:11:36</t>
        </is>
      </c>
      <c r="F3399" s="6" t="inlineStr">
        <is>
          <t>question</t>
        </is>
      </c>
      <c r="G3399" s="8" t="inlineStr">
        <is>
          <t>So what— where are you going to have your visitors and your home care workers when 30-ish, 38, 40 spots are used up by the tenants?</t>
        </is>
      </c>
      <c r="H3399" s="11" t="inlineStr">
        <is>
          <t>https://www.youtube.com/watch?v=vDxyt8em32g&amp;t=4296s</t>
        </is>
      </c>
    </row>
    <row r="3400">
      <c r="A3400" s="6" t="inlineStr">
        <is>
          <t>2026-03-17</t>
        </is>
      </c>
      <c r="B3400" s="6" t="inlineStr">
        <is>
          <t>15/16/17/18/19/20</t>
        </is>
      </c>
      <c r="C3400" s="8" t="inlineStr">
        <is>
          <t>Conditional Use CU-2026-03 &amp; Variance V-2026-05, 185 Friesen Avenue (7-storey seniors housing) - public hearing adjourned to April 21, 2026</t>
        </is>
      </c>
      <c r="D3400" s="6" t="inlineStr">
        <is>
          <t>Mayor Earl Funk</t>
        </is>
      </c>
      <c r="E3400" s="6" t="inlineStr">
        <is>
          <t>01:40:21</t>
        </is>
      </c>
      <c r="F3400" s="6" t="inlineStr">
        <is>
          <t>statement</t>
        </is>
      </c>
      <c r="G3400" s="8" t="inlineStr">
        <is>
          <t>I'm kind of looking at the recommendation from administration recommendation 4 of recessing the public hearing and setting a date and asking the applicant to come back with more concrete evidence on exactly how they're going to handle the parking on that lot</t>
        </is>
      </c>
      <c r="H3400" s="11" t="inlineStr">
        <is>
          <t>https://www.youtube.com/watch?v=vDxyt8em32g&amp;t=6021s</t>
        </is>
      </c>
    </row>
    <row r="3401">
      <c r="A3401" s="6" t="inlineStr">
        <is>
          <t>2026-03-17</t>
        </is>
      </c>
      <c r="B3401" s="6" t="inlineStr">
        <is>
          <t>15/16/17/18/19/20</t>
        </is>
      </c>
      <c r="C3401" s="8" t="inlineStr">
        <is>
          <t>Conditional Use CU-2026-03 &amp; Variance V-2026-05, 185 Friesen Avenue (7-storey seniors housing) - public hearing adjourned to April 21, 2026</t>
        </is>
      </c>
      <c r="D3401" s="6" t="inlineStr">
        <is>
          <t>Mayor Earl Funk</t>
        </is>
      </c>
      <c r="E3401" s="6" t="inlineStr">
        <is>
          <t>01:50:35</t>
        </is>
      </c>
      <c r="F3401" s="6" t="inlineStr">
        <is>
          <t>statement</t>
        </is>
      </c>
      <c r="G3401" s="8" t="inlineStr">
        <is>
          <t>I was thinking very much along the lines of Councillor Soastra. that yes, agreements can be changed as long as both parties agree to change. But I do want to look at this, unwrap this agreement together with council</t>
        </is>
      </c>
      <c r="H3401" s="11" t="inlineStr">
        <is>
          <t>https://www.youtube.com/watch?v=vDxyt8em32g&amp;t=6635s</t>
        </is>
      </c>
    </row>
    <row r="3402">
      <c r="A3402" s="6" t="inlineStr">
        <is>
          <t>2026-03-17</t>
        </is>
      </c>
      <c r="B3402" s="6" t="inlineStr">
        <is>
          <t>21</t>
        </is>
      </c>
      <c r="C3402" s="8" t="inlineStr">
        <is>
          <t>Lift Station No. 1 Upgrades contract award to Penn-Co Construction (2003) Ltd. ($4,326,078.39 + taxes)</t>
        </is>
      </c>
      <c r="D3402" s="6" t="inlineStr">
        <is>
          <t>Michael Zwaagstra</t>
        </is>
      </c>
      <c r="E3402" s="6" t="inlineStr">
        <is>
          <t>01:54:30</t>
        </is>
      </c>
      <c r="F3402" s="6" t="inlineStr">
        <is>
          <t>motion</t>
        </is>
      </c>
      <c r="G3402" s="8" t="inlineStr">
        <is>
          <t>Make the motion to award the tender.</t>
        </is>
      </c>
      <c r="H3402" s="11" t="inlineStr">
        <is>
          <t>https://www.youtube.com/watch?v=vDxyt8em32g&amp;t=6870s</t>
        </is>
      </c>
    </row>
    <row r="3403">
      <c r="A3403" s="6" t="inlineStr">
        <is>
          <t>2026-03-17</t>
        </is>
      </c>
      <c r="B3403" s="6" t="inlineStr">
        <is>
          <t>21</t>
        </is>
      </c>
      <c r="C3403" s="8" t="inlineStr">
        <is>
          <t>Lift Station No. 1 Upgrades contract award to Penn-Co Construction (2003) Ltd. ($4,326,078.39 + taxes)</t>
        </is>
      </c>
      <c r="D3403" s="6" t="inlineStr">
        <is>
          <t>Michael Zwaagstra</t>
        </is>
      </c>
      <c r="E3403" s="6" t="inlineStr">
        <is>
          <t>01:54:37</t>
        </is>
      </c>
      <c r="F3403" s="6" t="inlineStr">
        <is>
          <t>statement</t>
        </is>
      </c>
      <c r="G3403" s="8" t="inlineStr">
        <is>
          <t>in this case, we had only one bid, uh, which can be concerning in some cases, but fortunately the bid did come slightly below the engineer's estimate.</t>
        </is>
      </c>
      <c r="H3403" s="11" t="inlineStr">
        <is>
          <t>https://www.youtube.com/watch?v=vDxyt8em32g&amp;t=6877s</t>
        </is>
      </c>
    </row>
    <row r="3404">
      <c r="A3404" s="6" t="inlineStr">
        <is>
          <t>2026-03-17</t>
        </is>
      </c>
      <c r="B3404" s="6" t="inlineStr">
        <is>
          <t>21</t>
        </is>
      </c>
      <c r="C3404" s="8" t="inlineStr">
        <is>
          <t>Lift Station No. 1 Upgrades contract award to Penn-Co Construction (2003) Ltd. ($4,326,078.39 + taxes)</t>
        </is>
      </c>
      <c r="D3404" s="6" t="inlineStr">
        <is>
          <t>Michael Zwaagstra</t>
        </is>
      </c>
      <c r="E3404" s="6" t="inlineStr">
        <is>
          <t>01:54:37</t>
        </is>
      </c>
      <c r="F3404" s="6" t="inlineStr">
        <is>
          <t>statement</t>
        </is>
      </c>
      <c r="G3404" s="8" t="inlineStr">
        <is>
          <t>So even though it is only one bid, it still does come within the tender, and so it certainly makes sense to award it.</t>
        </is>
      </c>
      <c r="H3404" s="11" t="inlineStr">
        <is>
          <t>https://www.youtube.com/watch?v=vDxyt8em32g&amp;t=6877s</t>
        </is>
      </c>
    </row>
    <row r="3405">
      <c r="A3405" s="6" t="inlineStr">
        <is>
          <t>2026-03-17</t>
        </is>
      </c>
      <c r="B3405" s="6" t="inlineStr">
        <is>
          <t>21</t>
        </is>
      </c>
      <c r="C3405" s="8" t="inlineStr">
        <is>
          <t>Lift Station No. 1 Upgrades contract award to Penn-Co Construction (2003) Ltd. ($4,326,078.39 + taxes)</t>
        </is>
      </c>
      <c r="D3405" s="6" t="inlineStr">
        <is>
          <t>Jac Siemens</t>
        </is>
      </c>
      <c r="E3405" s="6" t="inlineStr">
        <is>
          <t>01:55:24</t>
        </is>
      </c>
      <c r="F3405" s="6" t="inlineStr">
        <is>
          <t>statement</t>
        </is>
      </c>
      <c r="G3405" s="8" t="inlineStr">
        <is>
          <t>Yep, I agree with all the comments made, and I'm a little disappointed there was only one tender as well.</t>
        </is>
      </c>
      <c r="H3405" s="11" t="inlineStr">
        <is>
          <t>https://www.youtube.com/watch?v=vDxyt8em32g&amp;t=6924s</t>
        </is>
      </c>
    </row>
    <row r="3406">
      <c r="A3406" s="6" t="inlineStr">
        <is>
          <t>2026-03-17</t>
        </is>
      </c>
      <c r="B3406" s="6" t="inlineStr">
        <is>
          <t>21</t>
        </is>
      </c>
      <c r="C3406" s="8" t="inlineStr">
        <is>
          <t>Lift Station No. 1 Upgrades contract award to Penn-Co Construction (2003) Ltd. ($4,326,078.39 + taxes)</t>
        </is>
      </c>
      <c r="D3406" s="6" t="inlineStr">
        <is>
          <t>Jac Siemens</t>
        </is>
      </c>
      <c r="E3406" s="6" t="inlineStr">
        <is>
          <t>01:55:24</t>
        </is>
      </c>
      <c r="F3406" s="6" t="inlineStr">
        <is>
          <t>statement</t>
        </is>
      </c>
      <c r="G3406" s="8" t="inlineStr">
        <is>
          <t>It's part of the bigger picture so that we can move our sewage to the lagoon in a more appropriate way.</t>
        </is>
      </c>
      <c r="H3406" s="11" t="inlineStr">
        <is>
          <t>https://www.youtube.com/watch?v=vDxyt8em32g&amp;t=6924s</t>
        </is>
      </c>
    </row>
    <row r="3407">
      <c r="A3407" s="6" t="inlineStr">
        <is>
          <t>2026-03-17</t>
        </is>
      </c>
      <c r="B3407" s="6" t="inlineStr">
        <is>
          <t>22</t>
        </is>
      </c>
      <c r="C3407" s="8" t="inlineStr">
        <is>
          <t>Fire Hall Ventilation (bay floor exhaust) contract award to PennLite Electrical &amp; Mechanical ($367,025.00 + taxes)</t>
        </is>
      </c>
      <c r="D3407" s="6" t="inlineStr">
        <is>
          <t>Susan Penner</t>
        </is>
      </c>
      <c r="E3407" s="6" t="inlineStr">
        <is>
          <t>01:57:46</t>
        </is>
      </c>
      <c r="F3407" s="6" t="inlineStr">
        <is>
          <t>statement</t>
        </is>
      </c>
      <c r="G3407" s="8" t="inlineStr">
        <is>
          <t>Evidence keeps coming up that firefighters are exposed to carcinogenic fumes when they're fighting fires.</t>
        </is>
      </c>
      <c r="H3407" s="11" t="inlineStr">
        <is>
          <t>https://www.youtube.com/watch?v=vDxyt8em32g&amp;t=7066s</t>
        </is>
      </c>
    </row>
    <row r="3408">
      <c r="A3408" s="6" t="inlineStr">
        <is>
          <t>2026-03-17</t>
        </is>
      </c>
      <c r="B3408" s="6" t="inlineStr">
        <is>
          <t>22</t>
        </is>
      </c>
      <c r="C3408" s="8" t="inlineStr">
        <is>
          <t>Fire Hall Ventilation (bay floor exhaust) contract award to PennLite Electrical &amp; Mechanical ($367,025.00 + taxes)</t>
        </is>
      </c>
      <c r="D3408" s="6" t="inlineStr">
        <is>
          <t>Susan Penner</t>
        </is>
      </c>
      <c r="E3408" s="6" t="inlineStr">
        <is>
          <t>01:57:46</t>
        </is>
      </c>
      <c r="F3408" s="6" t="inlineStr">
        <is>
          <t>statement</t>
        </is>
      </c>
      <c r="G3408" s="8" t="inlineStr">
        <is>
          <t>So I think this is an important project and indicates that we take the safety of our firefighters seriously.</t>
        </is>
      </c>
      <c r="H3408" s="11" t="inlineStr">
        <is>
          <t>https://www.youtube.com/watch?v=vDxyt8em32g&amp;t=7066s</t>
        </is>
      </c>
    </row>
    <row r="3409">
      <c r="A3409" s="6" t="inlineStr">
        <is>
          <t>2026-03-17</t>
        </is>
      </c>
      <c r="B3409" s="6" t="inlineStr">
        <is>
          <t>22</t>
        </is>
      </c>
      <c r="C3409" s="8" t="inlineStr">
        <is>
          <t>Fire Hall Ventilation (bay floor exhaust) contract award to PennLite Electrical &amp; Mechanical ($367,025.00 + taxes)</t>
        </is>
      </c>
      <c r="D3409" s="6" t="inlineStr">
        <is>
          <t>Jake Hiebert</t>
        </is>
      </c>
      <c r="E3409" s="6" t="inlineStr">
        <is>
          <t>01:58:23</t>
        </is>
      </c>
      <c r="F3409" s="6" t="inlineStr">
        <is>
          <t>statement</t>
        </is>
      </c>
      <c r="G3409" s="8" t="inlineStr">
        <is>
          <t>It's nice to see a local company come in with a price that's under budget</t>
        </is>
      </c>
      <c r="H3409" s="11" t="inlineStr">
        <is>
          <t>https://www.youtube.com/watch?v=vDxyt8em32g&amp;t=7103s</t>
        </is>
      </c>
    </row>
    <row r="3410">
      <c r="A3410" s="6" t="inlineStr">
        <is>
          <t>2026-03-17</t>
        </is>
      </c>
      <c r="B3410" s="6" t="inlineStr">
        <is>
          <t>22</t>
        </is>
      </c>
      <c r="C3410" s="8" t="inlineStr">
        <is>
          <t>Fire Hall Ventilation (bay floor exhaust) contract award to PennLite Electrical &amp; Mechanical ($367,025.00 + taxes)</t>
        </is>
      </c>
      <c r="D3410" s="6" t="inlineStr">
        <is>
          <t>Jake Hiebert</t>
        </is>
      </c>
      <c r="E3410" s="6" t="inlineStr">
        <is>
          <t>01:58:23</t>
        </is>
      </c>
      <c r="F3410" s="6" t="inlineStr">
        <is>
          <t>statement</t>
        </is>
      </c>
      <c r="G3410" s="8" t="inlineStr">
        <is>
          <t>this ventilation is recommended by the fire chief and also addresses the health and safety issues for our fire department personnel and other people using the building. So it's a worthwhile project.</t>
        </is>
      </c>
      <c r="H3410" s="11" t="inlineStr">
        <is>
          <t>https://www.youtube.com/watch?v=vDxyt8em32g&amp;t=7103s</t>
        </is>
      </c>
    </row>
    <row r="3411">
      <c r="A3411" s="6" t="inlineStr">
        <is>
          <t>2026-04-07</t>
        </is>
      </c>
      <c r="B3411" s="6" t="inlineStr">
        <is>
          <t>6/7/8/9/10/11/12/13/14/15/16/17/18/19/20</t>
        </is>
      </c>
      <c r="C3411" s="8" t="inlineStr">
        <is>
          <t>Public hearing and 2nd reading - Rezoning By-Law 2273 (492, 498 &amp; 506 McKenzie Ave, RLD to RMD, 48-unit multi-family)</t>
        </is>
      </c>
      <c r="D3411" s="6" t="inlineStr">
        <is>
          <t>Jake Hiebert</t>
        </is>
      </c>
      <c r="E3411" s="6" t="inlineStr">
        <is>
          <t>01:25:57</t>
        </is>
      </c>
      <c r="F3411" s="6" t="inlineStr">
        <is>
          <t>statement</t>
        </is>
      </c>
      <c r="G3411" s="8" t="inlineStr">
        <is>
          <t>My position, when I look at it, this is an infill proposal. This first building is going to be 220 feet or 75 meters from the intersection. I see this more as a transitional project opposed to an infill project.</t>
        </is>
      </c>
      <c r="H3411" s="11" t="inlineStr">
        <is>
          <t>https://www.youtube.com/watch?v=UFrvju3Rmfc&amp;t=5157s</t>
        </is>
      </c>
    </row>
    <row r="3412">
      <c r="A3412" s="6" t="inlineStr">
        <is>
          <t>2026-04-07</t>
        </is>
      </c>
      <c r="B3412" s="6" t="inlineStr">
        <is>
          <t>6/7/8/9/10/11/12/13/14/15/16/17/18/19/20</t>
        </is>
      </c>
      <c r="C3412" s="8" t="inlineStr">
        <is>
          <t>Public hearing and 2nd reading - Rezoning By-Law 2273 (492, 498 &amp; 506 McKenzie Ave, RLD to RMD, 48-unit multi-family)</t>
        </is>
      </c>
      <c r="D3412" s="6" t="inlineStr">
        <is>
          <t>Jake Hiebert</t>
        </is>
      </c>
      <c r="E3412" s="6" t="inlineStr">
        <is>
          <t>01:25:57</t>
        </is>
      </c>
      <c r="F3412" s="6" t="inlineStr">
        <is>
          <t>statement</t>
        </is>
      </c>
      <c r="G3412" s="8" t="inlineStr">
        <is>
          <t>I live near the corner of Stonebridge Crossing and Maplewood, and I know I was very concerned when those 3 buildings, those 3 big apartment blocks went in on that corner.</t>
        </is>
      </c>
      <c r="H3412" s="11" t="inlineStr">
        <is>
          <t>https://www.youtube.com/watch?v=UFrvju3Rmfc&amp;t=5157s</t>
        </is>
      </c>
    </row>
    <row r="3413">
      <c r="A3413" s="6" t="inlineStr">
        <is>
          <t>2026-04-07</t>
        </is>
      </c>
      <c r="B3413" s="6" t="inlineStr">
        <is>
          <t>6/7/8/9/10/11/12/13/14/15/16/17/18/19/20</t>
        </is>
      </c>
      <c r="C3413" s="8" t="inlineStr">
        <is>
          <t>Public hearing and 2nd reading - Rezoning By-Law 2273 (492, 498 &amp; 506 McKenzie Ave, RLD to RMD, 48-unit multi-family)</t>
        </is>
      </c>
      <c r="D3413" s="6" t="inlineStr">
        <is>
          <t>Jake Hiebert</t>
        </is>
      </c>
      <c r="E3413" s="6" t="inlineStr">
        <is>
          <t>01:25:57</t>
        </is>
      </c>
      <c r="F3413" s="6" t="inlineStr">
        <is>
          <t>statement</t>
        </is>
      </c>
      <c r="G3413" s="8" t="inlineStr">
        <is>
          <t>The proposal here is they're not backing onto backyard, these buildings are backing onto the Summerfield Church.</t>
        </is>
      </c>
      <c r="H3413" s="11" t="inlineStr">
        <is>
          <t>https://www.youtube.com/watch?v=UFrvju3Rmfc&amp;t=5157s</t>
        </is>
      </c>
    </row>
    <row r="3414">
      <c r="A3414" s="6" t="inlineStr">
        <is>
          <t>2026-04-07</t>
        </is>
      </c>
      <c r="B3414" s="6" t="inlineStr">
        <is>
          <t>6/7/8/9/10/11/12/13/14/15/16/17/18/19/20</t>
        </is>
      </c>
      <c r="C3414" s="8" t="inlineStr">
        <is>
          <t>Public hearing and 2nd reading - Rezoning By-Law 2273 (492, 498 &amp; 506 McKenzie Ave, RLD to RMD, 48-unit multi-family)</t>
        </is>
      </c>
      <c r="D3414" s="6" t="inlineStr">
        <is>
          <t>Jake Hiebert</t>
        </is>
      </c>
      <c r="E3414" s="6" t="inlineStr">
        <is>
          <t>01:27:25</t>
        </is>
      </c>
      <c r="F3414" s="6" t="inlineStr">
        <is>
          <t>statement</t>
        </is>
      </c>
      <c r="G3414" s="8" t="inlineStr">
        <is>
          <t>As been proposed by the applicant, the sides of the buildings won't have balconies, so they're not going to be overseeing anybody's backyard and anybody barbecuing.</t>
        </is>
      </c>
      <c r="H3414" s="11" t="inlineStr">
        <is>
          <t>https://www.youtube.com/watch?v=UFrvju3Rmfc&amp;t=5245s</t>
        </is>
      </c>
    </row>
    <row r="3415">
      <c r="A3415" s="6" t="inlineStr">
        <is>
          <t>2026-04-07</t>
        </is>
      </c>
      <c r="B3415" s="6" t="inlineStr">
        <is>
          <t>6/7/8/9/10/11/12/13/14/15/16/17/18/19/20</t>
        </is>
      </c>
      <c r="C3415" s="8" t="inlineStr">
        <is>
          <t>Public hearing and 2nd reading - Rezoning By-Law 2273 (492, 498 &amp; 506 McKenzie Ave, RLD to RMD, 48-unit multi-family)</t>
        </is>
      </c>
      <c r="D3415" s="6" t="inlineStr">
        <is>
          <t>Jake Hiebert</t>
        </is>
      </c>
      <c r="E3415" s="6" t="inlineStr">
        <is>
          <t>01:27:25</t>
        </is>
      </c>
      <c r="F3415" s="6" t="inlineStr">
        <is>
          <t>statement</t>
        </is>
      </c>
      <c r="G3415" s="8" t="inlineStr">
        <is>
          <t>So I don't know what else the applicant could have done to make this fit the area better than what he's done. So in my opinion, this is a good project.</t>
        </is>
      </c>
      <c r="H3415" s="11" t="inlineStr">
        <is>
          <t>https://www.youtube.com/watch?v=UFrvju3Rmfc&amp;t=5245s</t>
        </is>
      </c>
    </row>
    <row r="3416">
      <c r="A3416" s="6" t="inlineStr">
        <is>
          <t>2026-04-07</t>
        </is>
      </c>
      <c r="B3416" s="6" t="inlineStr">
        <is>
          <t>6/7/8/9/10/11/12/13/14/15/16/17/18/19/20</t>
        </is>
      </c>
      <c r="C3416" s="8" t="inlineStr">
        <is>
          <t>Public hearing and 2nd reading - Rezoning By-Law 2273 (492, 498 &amp; 506 McKenzie Ave, RLD to RMD, 48-unit multi-family)</t>
        </is>
      </c>
      <c r="D3416" s="6" t="inlineStr">
        <is>
          <t>Susan Penner</t>
        </is>
      </c>
      <c r="E3416" s="6" t="inlineStr">
        <is>
          <t>01:06:39</t>
        </is>
      </c>
      <c r="F3416" s="6" t="inlineStr">
        <is>
          <t>question</t>
        </is>
      </c>
      <c r="G3416" s="8" t="inlineStr">
        <is>
          <t>I would like some clarification on that because, uh, according to this, it's not one title. So as per Mr. K.'s, uh, comment, um, is it going to be on one title or 3 separate titles?</t>
        </is>
      </c>
      <c r="H3416" s="11" t="inlineStr">
        <is>
          <t>https://www.youtube.com/watch?v=UFrvju3Rmfc&amp;t=3999s</t>
        </is>
      </c>
    </row>
    <row r="3417">
      <c r="A3417" s="6" t="inlineStr">
        <is>
          <t>2026-04-07</t>
        </is>
      </c>
      <c r="B3417" s="6" t="inlineStr">
        <is>
          <t>6/7/8/9/10/11/12/13/14/15/16/17/18/19/20</t>
        </is>
      </c>
      <c r="C3417" s="8" t="inlineStr">
        <is>
          <t>Public hearing and 2nd reading - Rezoning By-Law 2273 (492, 498 &amp; 506 McKenzie Ave, RLD to RMD, 48-unit multi-family)</t>
        </is>
      </c>
      <c r="D3417" s="6" t="inlineStr">
        <is>
          <t>Susan Penner</t>
        </is>
      </c>
      <c r="E3417" s="6" t="inlineStr">
        <is>
          <t>01:06:39</t>
        </is>
      </c>
      <c r="F3417" s="6" t="inlineStr">
        <is>
          <t>question</t>
        </is>
      </c>
      <c r="G3417" s="8" t="inlineStr">
        <is>
          <t>Because presumably if it's on 3 separate titles, there's nothing to say phase 2 and 3 would necessarily happen.</t>
        </is>
      </c>
      <c r="H3417" s="11" t="inlineStr">
        <is>
          <t>https://www.youtube.com/watch?v=UFrvju3Rmfc&amp;t=3999s</t>
        </is>
      </c>
    </row>
    <row r="3418">
      <c r="A3418" s="6" t="inlineStr">
        <is>
          <t>2026-04-07</t>
        </is>
      </c>
      <c r="B3418" s="6" t="inlineStr">
        <is>
          <t>6/7/8/9/10/11/12/13/14/15/16/17/18/19/20</t>
        </is>
      </c>
      <c r="C3418" s="8" t="inlineStr">
        <is>
          <t>Public hearing and 2nd reading - Rezoning By-Law 2273 (492, 498 &amp; 506 McKenzie Ave, RLD to RMD, 48-unit multi-family)</t>
        </is>
      </c>
      <c r="D3418" s="6" t="inlineStr">
        <is>
          <t>Susan Penner</t>
        </is>
      </c>
      <c r="E3418" s="6" t="inlineStr">
        <is>
          <t>01:08:41</t>
        </is>
      </c>
      <c r="F3418" s="6" t="inlineStr">
        <is>
          <t>question</t>
        </is>
      </c>
      <c r="G3418" s="8" t="inlineStr">
        <is>
          <t>Let's say if the first phase goes And for whatever reason, phases 2 and 3, or phase 2 doesn't go in, do we have any recourse, for example?</t>
        </is>
      </c>
      <c r="H3418" s="11" t="inlineStr">
        <is>
          <t>https://www.youtube.com/watch?v=UFrvju3Rmfc&amp;t=4121s</t>
        </is>
      </c>
    </row>
    <row r="3419">
      <c r="A3419" s="6" t="inlineStr">
        <is>
          <t>2026-04-07</t>
        </is>
      </c>
      <c r="B3419" s="6" t="inlineStr">
        <is>
          <t>6/7/8/9/10/11/12/13/14/15/16/17/18/19/20</t>
        </is>
      </c>
      <c r="C3419" s="8" t="inlineStr">
        <is>
          <t>Public hearing and 2nd reading - Rezoning By-Law 2273 (492, 498 &amp; 506 McKenzie Ave, RLD to RMD, 48-unit multi-family)</t>
        </is>
      </c>
      <c r="D3419" s="6" t="inlineStr">
        <is>
          <t>Susan Penner</t>
        </is>
      </c>
      <c r="E3419" s="6" t="inlineStr">
        <is>
          <t>01:09:25</t>
        </is>
      </c>
      <c r="F3419" s="6" t="inlineStr">
        <is>
          <t>question</t>
        </is>
      </c>
      <c r="G3419" s="8" t="inlineStr">
        <is>
          <t>My point is that the unit could— one unit could go up, or you know what I mean, one could go up.</t>
        </is>
      </c>
      <c r="H3419" s="11" t="inlineStr">
        <is>
          <t>https://www.youtube.com/watch?v=UFrvju3Rmfc&amp;t=4165s</t>
        </is>
      </c>
    </row>
    <row r="3420">
      <c r="A3420" s="6" t="inlineStr">
        <is>
          <t>2026-04-07</t>
        </is>
      </c>
      <c r="B3420" s="6" t="inlineStr">
        <is>
          <t>6/7/8/9/10/11/12/13/14/15/16/17/18/19/20</t>
        </is>
      </c>
      <c r="C3420" s="8" t="inlineStr">
        <is>
          <t>Public hearing and 2nd reading - Rezoning By-Law 2273 (492, 498 &amp; 506 McKenzie Ave, RLD to RMD, 48-unit multi-family)</t>
        </is>
      </c>
      <c r="D3420" s="6" t="inlineStr">
        <is>
          <t>Damian Penner</t>
        </is>
      </c>
      <c r="E3420" s="6" t="inlineStr">
        <is>
          <t>01:13:49</t>
        </is>
      </c>
      <c r="F3420" s="6" t="inlineStr">
        <is>
          <t>question</t>
        </is>
      </c>
      <c r="G3420" s="8" t="inlineStr">
        <is>
          <t>I know new development is subject to lot grading as well as making sure that drainage is appropriate. Can you give some indication as to some things on your property that are going to be mitigating the runoff?</t>
        </is>
      </c>
      <c r="H3420" s="11" t="inlineStr">
        <is>
          <t>https://www.youtube.com/watch?v=UFrvju3Rmfc&amp;t=4429s</t>
        </is>
      </c>
    </row>
    <row r="3421">
      <c r="A3421" s="6" t="inlineStr">
        <is>
          <t>2026-04-07</t>
        </is>
      </c>
      <c r="B3421" s="6" t="inlineStr">
        <is>
          <t>6/7/8/9/10/11/12/13/14/15/16/17/18/19/20</t>
        </is>
      </c>
      <c r="C3421" s="8" t="inlineStr">
        <is>
          <t>Public hearing and 2nd reading - Rezoning By-Law 2273 (492, 498 &amp; 506 McKenzie Ave, RLD to RMD, 48-unit multi-family)</t>
        </is>
      </c>
      <c r="D3421" s="6" t="inlineStr">
        <is>
          <t>Damian Penner</t>
        </is>
      </c>
      <c r="E3421" s="6" t="inlineStr">
        <is>
          <t>01:18:31</t>
        </is>
      </c>
      <c r="F3421" s="6" t="inlineStr">
        <is>
          <t>motion</t>
        </is>
      </c>
      <c r="G3421" s="8" t="inlineStr">
        <is>
          <t>Motion to approve.</t>
        </is>
      </c>
      <c r="H3421" s="11" t="inlineStr">
        <is>
          <t>https://www.youtube.com/watch?v=UFrvju3Rmfc&amp;t=4711s</t>
        </is>
      </c>
    </row>
    <row r="3422">
      <c r="A3422" s="6" t="inlineStr">
        <is>
          <t>2026-04-07</t>
        </is>
      </c>
      <c r="B3422" s="6" t="inlineStr">
        <is>
          <t>6/7/8/9/10/11/12/13/14/15/16/17/18/19/20</t>
        </is>
      </c>
      <c r="C3422" s="8" t="inlineStr">
        <is>
          <t>Public hearing and 2nd reading - Rezoning By-Law 2273 (492, 498 &amp; 506 McKenzie Ave, RLD to RMD, 48-unit multi-family)</t>
        </is>
      </c>
      <c r="D3422" s="6" t="inlineStr">
        <is>
          <t>Damian Penner</t>
        </is>
      </c>
      <c r="E3422" s="6" t="inlineStr">
        <is>
          <t>01:18:37</t>
        </is>
      </c>
      <c r="F3422" s="6" t="inlineStr">
        <is>
          <t>statement</t>
        </is>
      </c>
      <c r="G3422" s="8" t="inlineStr">
        <is>
          <t>This is, uh, something that Steinbach is needing, and at the same time, we also have to listen to our residents and ensure that their voices are being heard as well. It's a balancing act that we have on council.</t>
        </is>
      </c>
      <c r="H3422" s="11" t="inlineStr">
        <is>
          <t>https://www.youtube.com/watch?v=UFrvju3Rmfc&amp;t=4717s</t>
        </is>
      </c>
    </row>
    <row r="3423">
      <c r="A3423" s="6" t="inlineStr">
        <is>
          <t>2026-04-07</t>
        </is>
      </c>
      <c r="B3423" s="6" t="inlineStr">
        <is>
          <t>6/7/8/9/10/11/12/13/14/15/16/17/18/19/20</t>
        </is>
      </c>
      <c r="C3423" s="8" t="inlineStr">
        <is>
          <t>Public hearing and 2nd reading - Rezoning By-Law 2273 (492, 498 &amp; 506 McKenzie Ave, RLD to RMD, 48-unit multi-family)</t>
        </is>
      </c>
      <c r="D3423" s="6" t="inlineStr">
        <is>
          <t>Damian Penner</t>
        </is>
      </c>
      <c r="E3423" s="6" t="inlineStr">
        <is>
          <t>01:18:37</t>
        </is>
      </c>
      <c r="F3423" s="6" t="inlineStr">
        <is>
          <t>statement</t>
        </is>
      </c>
      <c r="G3423" s="8" t="inlineStr">
        <is>
          <t>It is 75 metres from a major intersection. There's a lot of traffic at that intersection, so I think if you're not going to put high density to be close to major intersections, I don't know where it's going to fit.</t>
        </is>
      </c>
      <c r="H3423" s="11" t="inlineStr">
        <is>
          <t>https://www.youtube.com/watch?v=UFrvju3Rmfc&amp;t=4717s</t>
        </is>
      </c>
    </row>
    <row r="3424">
      <c r="A3424" s="6" t="inlineStr">
        <is>
          <t>2026-04-07</t>
        </is>
      </c>
      <c r="B3424" s="6" t="inlineStr">
        <is>
          <t>6/7/8/9/10/11/12/13/14/15/16/17/18/19/20</t>
        </is>
      </c>
      <c r="C3424" s="8" t="inlineStr">
        <is>
          <t>Public hearing and 2nd reading - Rezoning By-Law 2273 (492, 498 &amp; 506 McKenzie Ave, RLD to RMD, 48-unit multi-family)</t>
        </is>
      </c>
      <c r="D3424" s="6" t="inlineStr">
        <is>
          <t>Damian Penner</t>
        </is>
      </c>
      <c r="E3424" s="6" t="inlineStr">
        <is>
          <t>01:19:27</t>
        </is>
      </c>
      <c r="F3424" s="6" t="inlineStr">
        <is>
          <t>statement</t>
        </is>
      </c>
      <c r="G3424" s="8" t="inlineStr">
        <is>
          <t>With regards to fitting within the neighbourhood, yes, 3 storeys is going to be a change. 3 storeys is higher than single bungalows. There are also very tall churches within very close proximity.</t>
        </is>
      </c>
      <c r="H3424" s="11" t="inlineStr">
        <is>
          <t>https://www.youtube.com/watch?v=UFrvju3Rmfc&amp;t=4767s</t>
        </is>
      </c>
    </row>
    <row r="3425">
      <c r="A3425" s="6" t="inlineStr">
        <is>
          <t>2026-04-07</t>
        </is>
      </c>
      <c r="B3425" s="6" t="inlineStr">
        <is>
          <t>6/7/8/9/10/11/12/13/14/15/16/17/18/19/20</t>
        </is>
      </c>
      <c r="C3425" s="8" t="inlineStr">
        <is>
          <t>Public hearing and 2nd reading - Rezoning By-Law 2273 (492, 498 &amp; 506 McKenzie Ave, RLD to RMD, 48-unit multi-family)</t>
        </is>
      </c>
      <c r="D3425" s="6" t="inlineStr">
        <is>
          <t>Damian Penner</t>
        </is>
      </c>
      <c r="E3425" s="6" t="inlineStr">
        <is>
          <t>01:19:27</t>
        </is>
      </c>
      <c r="F3425" s="6" t="inlineStr">
        <is>
          <t>statement</t>
        </is>
      </c>
      <c r="G3425" s="8" t="inlineStr">
        <is>
          <t>We're talking about 48 units on collector street. There have been hundreds of units that have gone up on First Street and the traffic, although it is congested or busier, it hasn't been a major concern.</t>
        </is>
      </c>
      <c r="H3425" s="11" t="inlineStr">
        <is>
          <t>https://www.youtube.com/watch?v=UFrvju3Rmfc&amp;t=4767s</t>
        </is>
      </c>
    </row>
    <row r="3426">
      <c r="A3426" s="6" t="inlineStr">
        <is>
          <t>2026-04-07</t>
        </is>
      </c>
      <c r="B3426" s="6" t="inlineStr">
        <is>
          <t>6/7/8/9/10/11/12/13/14/15/16/17/18/19/20</t>
        </is>
      </c>
      <c r="C3426" s="8" t="inlineStr">
        <is>
          <t>Public hearing and 2nd reading - Rezoning By-Law 2273 (492, 498 &amp; 506 McKenzie Ave, RLD to RMD, 48-unit multi-family)</t>
        </is>
      </c>
      <c r="D3426" s="6" t="inlineStr">
        <is>
          <t>Damian Penner</t>
        </is>
      </c>
      <c r="E3426" s="6" t="inlineStr">
        <is>
          <t>01:20:40</t>
        </is>
      </c>
      <c r="F3426" s="6" t="inlineStr">
        <is>
          <t>statement</t>
        </is>
      </c>
      <c r="G3426" s="8" t="inlineStr">
        <is>
          <t>There was a reason that there was a blockage and administration has assured us that that has been resolved and that shouldn't be an issue going forward.</t>
        </is>
      </c>
      <c r="H3426" s="11" t="inlineStr">
        <is>
          <t>https://www.youtube.com/watch?v=UFrvju3Rmfc&amp;t=4840s</t>
        </is>
      </c>
    </row>
    <row r="3427">
      <c r="A3427" s="6" t="inlineStr">
        <is>
          <t>2026-04-07</t>
        </is>
      </c>
      <c r="B3427" s="6" t="inlineStr">
        <is>
          <t>6/7/8/9/10/11/12/13/14/15/16/17/18/19/20</t>
        </is>
      </c>
      <c r="C3427" s="8" t="inlineStr">
        <is>
          <t>Public hearing and 2nd reading - Rezoning By-Law 2273 (492, 498 &amp; 506 McKenzie Ave, RLD to RMD, 48-unit multi-family)</t>
        </is>
      </c>
      <c r="D3427" s="6" t="inlineStr">
        <is>
          <t>Damian Penner</t>
        </is>
      </c>
      <c r="E3427" s="6" t="inlineStr">
        <is>
          <t>01:30:42</t>
        </is>
      </c>
      <c r="F3427" s="6" t="inlineStr">
        <is>
          <t>reply</t>
        </is>
      </c>
      <c r="G3427" s="8" t="inlineStr">
        <is>
          <t>I share that concern as well. However, I also am not an engineer, and to put that into development agreement when it might not be feasible or be appropriate it is not something that I want to put into an amendment.</t>
        </is>
      </c>
      <c r="H3427" s="11" t="inlineStr">
        <is>
          <t>https://www.youtube.com/watch?v=UFrvju3Rmfc&amp;t=5442s</t>
        </is>
      </c>
    </row>
    <row r="3428">
      <c r="A3428" s="6" t="inlineStr">
        <is>
          <t>2026-04-07</t>
        </is>
      </c>
      <c r="B3428" s="6" t="inlineStr">
        <is>
          <t>6/7/8/9/10/11/12/13/14/15/16/17/18/19/20</t>
        </is>
      </c>
      <c r="C3428" s="8" t="inlineStr">
        <is>
          <t>Public hearing and 2nd reading - Rezoning By-Law 2273 (492, 498 &amp; 506 McKenzie Ave, RLD to RMD, 48-unit multi-family)</t>
        </is>
      </c>
      <c r="D3428" s="6" t="inlineStr">
        <is>
          <t>Michael Zwaagstra</t>
        </is>
      </c>
      <c r="E3428" s="6" t="inlineStr">
        <is>
          <t>00:55:27</t>
        </is>
      </c>
      <c r="F3428" s="6" t="inlineStr">
        <is>
          <t>question</t>
        </is>
      </c>
      <c r="G3428" s="8" t="inlineStr">
        <is>
          <t>Is the church Objecting or is it not objecting? Because we have a letter here signed by representative of your church saying you're not objecting, but it sounds like you're representing the church saying you are objecting.</t>
        </is>
      </c>
      <c r="H3428" s="11" t="inlineStr">
        <is>
          <t>https://www.youtube.com/watch?v=UFrvju3Rmfc&amp;t=3327s</t>
        </is>
      </c>
    </row>
    <row r="3429">
      <c r="A3429" s="6" t="inlineStr">
        <is>
          <t>2026-04-07</t>
        </is>
      </c>
      <c r="B3429" s="6" t="inlineStr">
        <is>
          <t>6/7/8/9/10/11/12/13/14/15/16/17/18/19/20</t>
        </is>
      </c>
      <c r="C3429" s="8" t="inlineStr">
        <is>
          <t>Public hearing and 2nd reading - Rezoning By-Law 2273 (492, 498 &amp; 506 McKenzie Ave, RLD to RMD, 48-unit multi-family)</t>
        </is>
      </c>
      <c r="D3429" s="6" t="inlineStr">
        <is>
          <t>Michael Zwaagstra</t>
        </is>
      </c>
      <c r="E3429" s="6" t="inlineStr">
        <is>
          <t>01:10:16</t>
        </is>
      </c>
      <c r="F3429" s="6" t="inlineStr">
        <is>
          <t>question</t>
        </is>
      </c>
      <c r="G3429" s="8" t="inlineStr">
        <is>
          <t>There were questions just in regards to fit in the neighborhood. I'd like to hear a comment around that. That was a big theme.</t>
        </is>
      </c>
      <c r="H3429" s="11" t="inlineStr">
        <is>
          <t>https://www.youtube.com/watch?v=UFrvju3Rmfc&amp;t=4216s</t>
        </is>
      </c>
    </row>
    <row r="3430">
      <c r="A3430" s="6" t="inlineStr">
        <is>
          <t>2026-04-07</t>
        </is>
      </c>
      <c r="B3430" s="6" t="inlineStr">
        <is>
          <t>6/7/8/9/10/11/12/13/14/15/16/17/18/19/20</t>
        </is>
      </c>
      <c r="C3430" s="8" t="inlineStr">
        <is>
          <t>Public hearing and 2nd reading - Rezoning By-Law 2273 (492, 498 &amp; 506 McKenzie Ave, RLD to RMD, 48-unit multi-family)</t>
        </is>
      </c>
      <c r="D3430" s="6" t="inlineStr">
        <is>
          <t>Michael Zwaagstra</t>
        </is>
      </c>
      <c r="E3430" s="6" t="inlineStr">
        <is>
          <t>01:22:56</t>
        </is>
      </c>
      <c r="F3430" s="6" t="inlineStr">
        <is>
          <t>statement</t>
        </is>
      </c>
      <c r="G3430" s="8" t="inlineStr">
        <is>
          <t>We do need more higher-density units within Steinmeck. There is a need for more housing. We do know that. That much is not in dispute. Of course, the question is about this particular location.</t>
        </is>
      </c>
      <c r="H3430" s="11" t="inlineStr">
        <is>
          <t>https://www.youtube.com/watch?v=UFrvju3Rmfc&amp;t=4976s</t>
        </is>
      </c>
    </row>
    <row r="3431">
      <c r="A3431" s="6" t="inlineStr">
        <is>
          <t>2026-04-07</t>
        </is>
      </c>
      <c r="B3431" s="6" t="inlineStr">
        <is>
          <t>6/7/8/9/10/11/12/13/14/15/16/17/18/19/20</t>
        </is>
      </c>
      <c r="C3431" s="8" t="inlineStr">
        <is>
          <t>Public hearing and 2nd reading - Rezoning By-Law 2273 (492, 498 &amp; 506 McKenzie Ave, RLD to RMD, 48-unit multi-family)</t>
        </is>
      </c>
      <c r="D3431" s="6" t="inlineStr">
        <is>
          <t>Michael Zwaagstra</t>
        </is>
      </c>
      <c r="E3431" s="6" t="inlineStr">
        <is>
          <t>01:23:24</t>
        </is>
      </c>
      <c r="F3431" s="6" t="inlineStr">
        <is>
          <t>statement</t>
        </is>
      </c>
      <c r="G3431" s="8" t="inlineStr">
        <is>
          <t>What is particularly significant is that there are no variances that are being requested here.</t>
        </is>
      </c>
      <c r="H3431" s="11" t="inlineStr">
        <is>
          <t>https://www.youtube.com/watch?v=UFrvju3Rmfc&amp;t=5004s</t>
        </is>
      </c>
    </row>
    <row r="3432">
      <c r="A3432" s="6" t="inlineStr">
        <is>
          <t>2026-04-07</t>
        </is>
      </c>
      <c r="B3432" s="6" t="inlineStr">
        <is>
          <t>6/7/8/9/10/11/12/13/14/15/16/17/18/19/20</t>
        </is>
      </c>
      <c r="C3432" s="8" t="inlineStr">
        <is>
          <t>Public hearing and 2nd reading - Rezoning By-Law 2273 (492, 498 &amp; 506 McKenzie Ave, RLD to RMD, 48-unit multi-family)</t>
        </is>
      </c>
      <c r="D3432" s="6" t="inlineStr">
        <is>
          <t>Michael Zwaagstra</t>
        </is>
      </c>
      <c r="E3432" s="6" t="inlineStr">
        <is>
          <t>01:24:17</t>
        </is>
      </c>
      <c r="F3432" s="6" t="inlineStr">
        <is>
          <t>statement</t>
        </is>
      </c>
      <c r="G3432" s="8" t="inlineStr">
        <is>
          <t>And as far as the concerns that have been raised regarding sewage and drainage, these are real concerns. They've— neighbors have every right to ask about these kinds of things.</t>
        </is>
      </c>
      <c r="H3432" s="11" t="inlineStr">
        <is>
          <t>https://www.youtube.com/watch?v=UFrvju3Rmfc&amp;t=5057s</t>
        </is>
      </c>
    </row>
    <row r="3433">
      <c r="A3433" s="6" t="inlineStr">
        <is>
          <t>2026-04-07</t>
        </is>
      </c>
      <c r="B3433" s="6" t="inlineStr">
        <is>
          <t>6/7/8/9/10/11/12/13/14/15/16/17/18/19/20</t>
        </is>
      </c>
      <c r="C3433" s="8" t="inlineStr">
        <is>
          <t>Public hearing and 2nd reading - Rezoning By-Law 2273 (492, 498 &amp; 506 McKenzie Ave, RLD to RMD, 48-unit multi-family)</t>
        </is>
      </c>
      <c r="D3433" s="6" t="inlineStr">
        <is>
          <t>Michael Zwaagstra</t>
        </is>
      </c>
      <c r="E3433" s="6" t="inlineStr">
        <is>
          <t>01:24:17</t>
        </is>
      </c>
      <c r="F3433" s="6" t="inlineStr">
        <is>
          <t>statement</t>
        </is>
      </c>
      <c r="G3433" s="8" t="inlineStr">
        <is>
          <t>The reason in this particular area was because of that blockage. That blockage doesn't have anything to do with the number of units that would be at this particular location.</t>
        </is>
      </c>
      <c r="H3433" s="11" t="inlineStr">
        <is>
          <t>https://www.youtube.com/watch?v=UFrvju3Rmfc&amp;t=5057s</t>
        </is>
      </c>
    </row>
    <row r="3434">
      <c r="A3434" s="6" t="inlineStr">
        <is>
          <t>2026-04-07</t>
        </is>
      </c>
      <c r="B3434" s="6" t="inlineStr">
        <is>
          <t>6/7/8/9/10/11/12/13/14/15/16/17/18/19/20</t>
        </is>
      </c>
      <c r="C3434" s="8" t="inlineStr">
        <is>
          <t>Public hearing and 2nd reading - Rezoning By-Law 2273 (492, 498 &amp; 506 McKenzie Ave, RLD to RMD, 48-unit multi-family)</t>
        </is>
      </c>
      <c r="D3434" s="6" t="inlineStr">
        <is>
          <t>Michael Zwaagstra</t>
        </is>
      </c>
      <c r="E3434" s="6" t="inlineStr">
        <is>
          <t>01:24:17</t>
        </is>
      </c>
      <c r="F3434" s="6" t="inlineStr">
        <is>
          <t>statement</t>
        </is>
      </c>
      <c r="G3434" s="8" t="inlineStr">
        <is>
          <t>But at the end of the day, on balance, I believe that the applicant has put forward a reasonable application— presentation, and so I will vote in favour of second reading.</t>
        </is>
      </c>
      <c r="H3434" s="11" t="inlineStr">
        <is>
          <t>https://www.youtube.com/watch?v=UFrvju3Rmfc&amp;t=5057s</t>
        </is>
      </c>
    </row>
    <row r="3435">
      <c r="A3435" s="6" t="inlineStr">
        <is>
          <t>2026-04-07</t>
        </is>
      </c>
      <c r="B3435" s="6" t="inlineStr">
        <is>
          <t>6/7/8/9/10/11/12/13/14/15/16/17/18/19/20</t>
        </is>
      </c>
      <c r="C3435" s="8" t="inlineStr">
        <is>
          <t>Public hearing and 2nd reading - Rezoning By-Law 2273 (492, 498 &amp; 506 McKenzie Ave, RLD to RMD, 48-unit multi-family)</t>
        </is>
      </c>
      <c r="D3435" s="6" t="inlineStr">
        <is>
          <t>Jac Siemens</t>
        </is>
      </c>
      <c r="E3435" s="6" t="inlineStr">
        <is>
          <t>01:14:35</t>
        </is>
      </c>
      <c r="F3435" s="6" t="inlineStr">
        <is>
          <t>question</t>
        </is>
      </c>
      <c r="G3435" s="8" t="inlineStr">
        <is>
          <t>Question to Mr. R. through you, Mr. Mayor. How often do you do a U-turn? We heard concerns about the U-turns.</t>
        </is>
      </c>
      <c r="H3435" s="11" t="inlineStr">
        <is>
          <t>https://www.youtube.com/watch?v=UFrvju3Rmfc&amp;t=4475s</t>
        </is>
      </c>
    </row>
    <row r="3436">
      <c r="A3436" s="6" t="inlineStr">
        <is>
          <t>2026-04-07</t>
        </is>
      </c>
      <c r="B3436" s="6" t="inlineStr">
        <is>
          <t>6/7/8/9/10/11/12/13/14/15/16/17/18/19/20</t>
        </is>
      </c>
      <c r="C3436" s="8" t="inlineStr">
        <is>
          <t>Public hearing and 2nd reading - Rezoning By-Law 2273 (492, 498 &amp; 506 McKenzie Ave, RLD to RMD, 48-unit multi-family)</t>
        </is>
      </c>
      <c r="D3436" s="6" t="inlineStr">
        <is>
          <t>Jac Siemens</t>
        </is>
      </c>
      <c r="E3436" s="6" t="inlineStr">
        <is>
          <t>01:16:31</t>
        </is>
      </c>
      <c r="F3436" s="6" t="inlineStr">
        <is>
          <t>question</t>
        </is>
      </c>
      <c r="G3436" s="8" t="inlineStr">
        <is>
          <t>Concern about transitional housing. This falls under infill policy to go from single-family to 3-storey. Does that fit in our infill policy?</t>
        </is>
      </c>
      <c r="H3436" s="11" t="inlineStr">
        <is>
          <t>https://www.youtube.com/watch?v=UFrvju3Rmfc&amp;t=4591s</t>
        </is>
      </c>
    </row>
    <row r="3437">
      <c r="A3437" s="6" t="inlineStr">
        <is>
          <t>2026-04-07</t>
        </is>
      </c>
      <c r="B3437" s="6" t="inlineStr">
        <is>
          <t>6/7/8/9/10/11/12/13/14/15/16/17/18/19/20</t>
        </is>
      </c>
      <c r="C3437" s="8" t="inlineStr">
        <is>
          <t>Public hearing and 2nd reading - Rezoning By-Law 2273 (492, 498 &amp; 506 McKenzie Ave, RLD to RMD, 48-unit multi-family)</t>
        </is>
      </c>
      <c r="D3437" s="6" t="inlineStr">
        <is>
          <t>Jac Siemens</t>
        </is>
      </c>
      <c r="E3437" s="6" t="inlineStr">
        <is>
          <t>01:28:20</t>
        </is>
      </c>
      <c r="F3437" s="6" t="inlineStr">
        <is>
          <t>statement</t>
        </is>
      </c>
      <c r="G3437" s="8" t="inlineStr">
        <is>
          <t>In this case, we've got 3 large lots. A positive is it's a 4-lane roadway. It's a collector.</t>
        </is>
      </c>
      <c r="H3437" s="11" t="inlineStr">
        <is>
          <t>https://www.youtube.com/watch?v=UFrvju3Rmfc&amp;t=5300s</t>
        </is>
      </c>
    </row>
    <row r="3438">
      <c r="A3438" s="6" t="inlineStr">
        <is>
          <t>2026-04-07</t>
        </is>
      </c>
      <c r="B3438" s="6" t="inlineStr">
        <is>
          <t>6/7/8/9/10/11/12/13/14/15/16/17/18/19/20</t>
        </is>
      </c>
      <c r="C3438" s="8" t="inlineStr">
        <is>
          <t>Public hearing and 2nd reading - Rezoning By-Law 2273 (492, 498 &amp; 506 McKenzie Ave, RLD to RMD, 48-unit multi-family)</t>
        </is>
      </c>
      <c r="D3438" s="6" t="inlineStr">
        <is>
          <t>Jac Siemens</t>
        </is>
      </c>
      <c r="E3438" s="6" t="inlineStr">
        <is>
          <t>01:29:11</t>
        </is>
      </c>
      <c r="F3438" s="6" t="inlineStr">
        <is>
          <t>statement</t>
        </is>
      </c>
      <c r="G3438" s="8" t="inlineStr">
        <is>
          <t>The sewer is operational and we've investigated, and in the future, in the near future, by 2028, I think, if I have the year right, there's another sewer line that's going to be potentially going down McKenzie to serve some of that other area.</t>
        </is>
      </c>
      <c r="H3438" s="11" t="inlineStr">
        <is>
          <t>https://www.youtube.com/watch?v=UFrvju3Rmfc&amp;t=5351s</t>
        </is>
      </c>
    </row>
    <row r="3439">
      <c r="A3439" s="6" t="inlineStr">
        <is>
          <t>2026-04-07</t>
        </is>
      </c>
      <c r="B3439" s="6" t="inlineStr">
        <is>
          <t>6/7/8/9/10/11/12/13/14/15/16/17/18/19/20</t>
        </is>
      </c>
      <c r="C3439" s="8" t="inlineStr">
        <is>
          <t>Public hearing and 2nd reading - Rezoning By-Law 2273 (492, 498 &amp; 506 McKenzie Ave, RLD to RMD, 48-unit multi-family)</t>
        </is>
      </c>
      <c r="D3439" s="6" t="inlineStr">
        <is>
          <t>Jac Siemens</t>
        </is>
      </c>
      <c r="E3439" s="6" t="inlineStr">
        <is>
          <t>01:29:11</t>
        </is>
      </c>
      <c r="F3439" s="6" t="inlineStr">
        <is>
          <t>statement</t>
        </is>
      </c>
      <c r="G3439" s="8" t="inlineStr">
        <is>
          <t>I think we can do a traffic study to see what the recommendations by Mr. K.. I would like to see some of that. Maybe we need to move the mailbox. I think we need to move the mailbox.</t>
        </is>
      </c>
      <c r="H3439" s="11" t="inlineStr">
        <is>
          <t>https://www.youtube.com/watch?v=UFrvju3Rmfc&amp;t=5351s</t>
        </is>
      </c>
    </row>
    <row r="3440">
      <c r="A3440" s="6" t="inlineStr">
        <is>
          <t>2026-04-07</t>
        </is>
      </c>
      <c r="B3440" s="6" t="inlineStr">
        <is>
          <t>6/7/8/9/10/11/12/13/14/15/16/17/18/19/20</t>
        </is>
      </c>
      <c r="C3440" s="8" t="inlineStr">
        <is>
          <t>Public hearing and 2nd reading - Rezoning By-Law 2273 (492, 498 &amp; 506 McKenzie Ave, RLD to RMD, 48-unit multi-family)</t>
        </is>
      </c>
      <c r="D3440" s="6" t="inlineStr">
        <is>
          <t>Jac Siemens</t>
        </is>
      </c>
      <c r="E3440" s="6" t="inlineStr">
        <is>
          <t>01:29:11</t>
        </is>
      </c>
      <c r="F3440" s="6" t="inlineStr">
        <is>
          <t>statement</t>
        </is>
      </c>
      <c r="G3440" s="8" t="inlineStr">
        <is>
          <t>The privacy, yeah. That's an issue. That's part of living in a community.</t>
        </is>
      </c>
      <c r="H3440" s="11" t="inlineStr">
        <is>
          <t>https://www.youtube.com/watch?v=UFrvju3Rmfc&amp;t=5351s</t>
        </is>
      </c>
    </row>
    <row r="3441">
      <c r="A3441" s="6" t="inlineStr">
        <is>
          <t>2026-04-07</t>
        </is>
      </c>
      <c r="B3441" s="6" t="inlineStr">
        <is>
          <t>6/7/8/9/10/11/12/13/14/15/16/17/18/19/20</t>
        </is>
      </c>
      <c r="C3441" s="8" t="inlineStr">
        <is>
          <t>Public hearing and 2nd reading - Rezoning By-Law 2273 (492, 498 &amp; 506 McKenzie Ave, RLD to RMD, 48-unit multi-family)</t>
        </is>
      </c>
      <c r="D3441" s="6" t="inlineStr">
        <is>
          <t>Jac Siemens</t>
        </is>
      </c>
      <c r="E3441" s="6" t="inlineStr">
        <is>
          <t>01:29:11</t>
        </is>
      </c>
      <c r="F3441" s="6" t="inlineStr">
        <is>
          <t>motion</t>
        </is>
      </c>
      <c r="G3441" s="8" t="inlineStr">
        <is>
          <t>So a friendly amendment I'm requesting is that they also add sidewalk construction to the development agreement.</t>
        </is>
      </c>
      <c r="H3441" s="11" t="inlineStr">
        <is>
          <t>https://www.youtube.com/watch?v=UFrvju3Rmfc&amp;t=5351s</t>
        </is>
      </c>
    </row>
    <row r="3442">
      <c r="A3442" s="6" t="inlineStr">
        <is>
          <t>2026-04-07</t>
        </is>
      </c>
      <c r="B3442" s="6" t="inlineStr">
        <is>
          <t>6/7/8/9/10/11/12/13/14/15/16/17/18/19/20</t>
        </is>
      </c>
      <c r="C3442" s="8" t="inlineStr">
        <is>
          <t>Public hearing and 2nd reading - Rezoning By-Law 2273 (492, 498 &amp; 506 McKenzie Ave, RLD to RMD, 48-unit multi-family)</t>
        </is>
      </c>
      <c r="D3442" s="6" t="inlineStr">
        <is>
          <t>Jac Siemens</t>
        </is>
      </c>
      <c r="E3442" s="6" t="inlineStr">
        <is>
          <t>01:30:57</t>
        </is>
      </c>
      <c r="F3442" s="6" t="inlineStr">
        <is>
          <t>question</t>
        </is>
      </c>
      <c r="G3442" s="8" t="inlineStr">
        <is>
          <t>Is that possible to put as part of a development agreement, or is that irregular?</t>
        </is>
      </c>
      <c r="H3442" s="11" t="inlineStr">
        <is>
          <t>https://www.youtube.com/watch?v=UFrvju3Rmfc&amp;t=5457s</t>
        </is>
      </c>
    </row>
    <row r="3443">
      <c r="A3443" s="6" t="inlineStr">
        <is>
          <t>2026-04-07</t>
        </is>
      </c>
      <c r="B3443" s="6" t="inlineStr">
        <is>
          <t>6/7/8/9/10/11/12/13/14/15/16/17/18/19/20</t>
        </is>
      </c>
      <c r="C3443" s="8" t="inlineStr">
        <is>
          <t>Public hearing and 2nd reading - Rezoning By-Law 2273 (492, 498 &amp; 506 McKenzie Ave, RLD to RMD, 48-unit multi-family)</t>
        </is>
      </c>
      <c r="D3443" s="6" t="inlineStr">
        <is>
          <t>Jac Siemens</t>
        </is>
      </c>
      <c r="E3443" s="6" t="inlineStr">
        <is>
          <t>01:31:39</t>
        </is>
      </c>
      <c r="F3443" s="6" t="inlineStr">
        <is>
          <t>statement</t>
        </is>
      </c>
      <c r="G3443" s="8" t="inlineStr">
        <is>
          <t>So I will vote in favour of this for all those reasons that I think that it does fit. But I did struggle, and I really appreciate all the comments that were made.</t>
        </is>
      </c>
      <c r="H3443" s="11" t="inlineStr">
        <is>
          <t>https://www.youtube.com/watch?v=UFrvju3Rmfc&amp;t=5499s</t>
        </is>
      </c>
    </row>
    <row r="3444">
      <c r="A3444" s="6" t="inlineStr">
        <is>
          <t>2026-04-07</t>
        </is>
      </c>
      <c r="B3444" s="6" t="inlineStr">
        <is>
          <t>6/7/8/9/10/11/12/13/14/15/16/17/18/19/20</t>
        </is>
      </c>
      <c r="C3444" s="8" t="inlineStr">
        <is>
          <t>Public hearing and 2nd reading - Rezoning By-Law 2273 (492, 498 &amp; 506 McKenzie Ave, RLD to RMD, 48-unit multi-family)</t>
        </is>
      </c>
      <c r="D3444" s="6" t="inlineStr">
        <is>
          <t>Jac Siemens</t>
        </is>
      </c>
      <c r="E3444" s="6" t="inlineStr">
        <is>
          <t>01:31:39</t>
        </is>
      </c>
      <c r="F3444" s="6" t="inlineStr">
        <is>
          <t>statement</t>
        </is>
      </c>
      <c r="G3444" s="8" t="inlineStr">
        <is>
          <t>our vacancy rate is nil in Steinbach. You cannot find housing in Steinbach, and there's lots of multifamily being constructed currently. We need more.</t>
        </is>
      </c>
      <c r="H3444" s="11" t="inlineStr">
        <is>
          <t>https://www.youtube.com/watch?v=UFrvju3Rmfc&amp;t=5499s</t>
        </is>
      </c>
    </row>
    <row r="3445">
      <c r="A3445" s="6" t="inlineStr">
        <is>
          <t>2026-04-07</t>
        </is>
      </c>
      <c r="B3445" s="6" t="inlineStr">
        <is>
          <t>6/7/8/9/10/11/12/13/14/15/16/17/18/19/20</t>
        </is>
      </c>
      <c r="C3445" s="8" t="inlineStr">
        <is>
          <t>Public hearing and 2nd reading - Rezoning By-Law 2273 (492, 498 &amp; 506 McKenzie Ave, RLD to RMD, 48-unit multi-family)</t>
        </is>
      </c>
      <c r="D3445" s="6" t="inlineStr">
        <is>
          <t>Mayor Earl Funk</t>
        </is>
      </c>
      <c r="E3445" s="6" t="inlineStr">
        <is>
          <t>01:05:05</t>
        </is>
      </c>
      <c r="F3445" s="6" t="inlineStr">
        <is>
          <t>statement</t>
        </is>
      </c>
      <c r="G3445" s="8" t="inlineStr">
        <is>
          <t>Yeah, so I wanted to make sure every— we put everyone at ease that the, the sump pump bylaw and, and the compliance to it is ongoing</t>
        </is>
      </c>
      <c r="H3445" s="11" t="inlineStr">
        <is>
          <t>https://www.youtube.com/watch?v=UFrvju3Rmfc&amp;t=3905s</t>
        </is>
      </c>
    </row>
    <row r="3446">
      <c r="A3446" s="6" t="inlineStr">
        <is>
          <t>2026-04-07</t>
        </is>
      </c>
      <c r="B3446" s="6" t="inlineStr">
        <is>
          <t>6/7/8/9/10/11/12/13/14/15/16/17/18/19/20</t>
        </is>
      </c>
      <c r="C3446" s="8" t="inlineStr">
        <is>
          <t>Public hearing and 2nd reading - Rezoning By-Law 2273 (492, 498 &amp; 506 McKenzie Ave, RLD to RMD, 48-unit multi-family)</t>
        </is>
      </c>
      <c r="D3446" s="6" t="inlineStr">
        <is>
          <t>Mayor Earl Funk</t>
        </is>
      </c>
      <c r="E3446" s="6" t="inlineStr">
        <is>
          <t>01:09:55</t>
        </is>
      </c>
      <c r="F3446" s="6" t="inlineStr">
        <is>
          <t>statement</t>
        </is>
      </c>
      <c r="G3446" s="8" t="inlineStr">
        <is>
          <t>There were some questions of traffic congestion, but that is a 4-lane highway.</t>
        </is>
      </c>
      <c r="H3446" s="11" t="inlineStr">
        <is>
          <t>https://www.youtube.com/watch?v=UFrvju3Rmfc&amp;t=4195s</t>
        </is>
      </c>
    </row>
    <row r="3447">
      <c r="A3447" s="6" t="inlineStr">
        <is>
          <t>2026-04-07</t>
        </is>
      </c>
      <c r="B3447" s="6" t="inlineStr">
        <is>
          <t>6/7/8/9/10/11/12/13/14/15/16/17/18/19/20</t>
        </is>
      </c>
      <c r="C3447" s="8" t="inlineStr">
        <is>
          <t>Public hearing and 2nd reading - Rezoning By-Law 2273 (492, 498 &amp; 506 McKenzie Ave, RLD to RMD, 48-unit multi-family)</t>
        </is>
      </c>
      <c r="D3447" s="6" t="inlineStr">
        <is>
          <t>Mayor Earl Funk</t>
        </is>
      </c>
      <c r="E3447" s="6" t="inlineStr">
        <is>
          <t>01:32:27</t>
        </is>
      </c>
      <c r="F3447" s="6" t="inlineStr">
        <is>
          <t>statement</t>
        </is>
      </c>
      <c r="G3447" s="8" t="inlineStr">
        <is>
          <t>And it's amazing how how over time multifamily and single-family dwellings can live harmoniously together on the same block.</t>
        </is>
      </c>
      <c r="H3447" s="11" t="inlineStr">
        <is>
          <t>https://www.youtube.com/watch?v=UFrvju3Rmfc&amp;t=5547s</t>
        </is>
      </c>
    </row>
    <row r="3448">
      <c r="A3448" s="6" t="inlineStr">
        <is>
          <t>2026-04-07</t>
        </is>
      </c>
      <c r="B3448" s="6" t="inlineStr">
        <is>
          <t>6/7/8/9/10/11/12/13/14/15/16/17/18/19/20</t>
        </is>
      </c>
      <c r="C3448" s="8" t="inlineStr">
        <is>
          <t>Public hearing and 2nd reading - Rezoning By-Law 2273 (492, 498 &amp; 506 McKenzie Ave, RLD to RMD, 48-unit multi-family)</t>
        </is>
      </c>
      <c r="D3448" s="6" t="inlineStr">
        <is>
          <t>Mayor Earl Funk</t>
        </is>
      </c>
      <c r="E3448" s="6" t="inlineStr">
        <is>
          <t>01:35:13</t>
        </is>
      </c>
      <c r="F3448" s="6" t="inlineStr">
        <is>
          <t>statement</t>
        </is>
      </c>
      <c r="G3448" s="8" t="inlineStr">
        <is>
          <t>Having said that, the rain events might not stop either, right?</t>
        </is>
      </c>
      <c r="H3448" s="11" t="inlineStr">
        <is>
          <t>https://www.youtube.com/watch?v=UFrvju3Rmfc&amp;t=5713s</t>
        </is>
      </c>
    </row>
    <row r="3449">
      <c r="A3449" s="6" t="inlineStr">
        <is>
          <t>2026-04-07</t>
        </is>
      </c>
      <c r="B3449" s="6" t="inlineStr">
        <is>
          <t>6/7/8/9/10/11/12/13/14/15/16/17/18/19/20</t>
        </is>
      </c>
      <c r="C3449" s="8" t="inlineStr">
        <is>
          <t>Public hearing and 2nd reading - Rezoning By-Law 2273 (492, 498 &amp; 506 McKenzie Ave, RLD to RMD, 48-unit multi-family)</t>
        </is>
      </c>
      <c r="D3449" s="6" t="inlineStr">
        <is>
          <t>Mayor Earl Funk</t>
        </is>
      </c>
      <c r="E3449" s="6" t="inlineStr">
        <is>
          <t>01:35:13</t>
        </is>
      </c>
      <c r="F3449" s="6" t="inlineStr">
        <is>
          <t>statement</t>
        </is>
      </c>
      <c r="G3449" s="8" t="inlineStr">
        <is>
          <t>But I do believe this is, this is, this is the, the right plan for the area. I think it, it's, it's on the right, right street. And, uh, and I'm going to support this too.</t>
        </is>
      </c>
      <c r="H3449" s="11" t="inlineStr">
        <is>
          <t>https://www.youtube.com/watch?v=UFrvju3Rmfc&amp;t=5713s</t>
        </is>
      </c>
    </row>
    <row r="3450">
      <c r="A3450" s="6" t="inlineStr">
        <is>
          <t>2026-04-07</t>
        </is>
      </c>
      <c r="B3450" s="6" t="inlineStr">
        <is>
          <t>6/7/8/9/10/11/12/13/14/15/16/17/18/19/20</t>
        </is>
      </c>
      <c r="C3450" s="8" t="inlineStr">
        <is>
          <t>Public hearing and 2nd reading - Rezoning By-Law 2273 (492, 498 &amp; 506 McKenzie Ave, RLD to RMD, 48-unit multi-family)</t>
        </is>
      </c>
      <c r="D3450" s="6" t="inlineStr">
        <is>
          <t>Unidentified councillor</t>
        </is>
      </c>
      <c r="E3450" s="6" t="inlineStr">
        <is>
          <t>01:17:16</t>
        </is>
      </c>
      <c r="F3450" s="6" t="inlineStr">
        <is>
          <t>statement</t>
        </is>
      </c>
      <c r="G3450" s="8" t="inlineStr">
        <is>
          <t>And this is going to speak against your thinking, I'm sorry. But my street has all single-family homes.</t>
        </is>
      </c>
      <c r="H3450" s="11" t="inlineStr">
        <is>
          <t>https://www.youtube.com/watch?v=UFrvju3Rmfc&amp;t=4636s</t>
        </is>
      </c>
    </row>
    <row r="3451">
      <c r="A3451" s="6" t="inlineStr">
        <is>
          <t>2026-04-07</t>
        </is>
      </c>
      <c r="B3451" s="6" t="inlineStr">
        <is>
          <t>6/7/8/9/10/11/12/13/14/15/16/17/18/19/20</t>
        </is>
      </c>
      <c r="C3451" s="8" t="inlineStr">
        <is>
          <t>Public hearing and 2nd reading - Rezoning By-Law 2273 (492, 498 &amp; 506 McKenzie Ave, RLD to RMD, 48-unit multi-family)</t>
        </is>
      </c>
      <c r="D3451" s="6" t="inlineStr">
        <is>
          <t>Unidentified councillor</t>
        </is>
      </c>
      <c r="E3451" s="6" t="inlineStr">
        <is>
          <t>01:17:16</t>
        </is>
      </c>
      <c r="F3451" s="6" t="inlineStr">
        <is>
          <t>statement</t>
        </is>
      </c>
      <c r="G3451" s="8" t="inlineStr">
        <is>
          <t>And to be honest with you, traffic is not a problem. And there's single-family homes right next to 3-story apartments. And I don't think it's devalued our properties.</t>
        </is>
      </c>
      <c r="H3451" s="11" t="inlineStr">
        <is>
          <t>https://www.youtube.com/watch?v=UFrvju3Rmfc&amp;t=4636s</t>
        </is>
      </c>
    </row>
    <row r="3452">
      <c r="A3452" s="6" t="inlineStr">
        <is>
          <t>2026-04-07</t>
        </is>
      </c>
      <c r="B3452" s="6" t="inlineStr">
        <is>
          <t>6/7/8/9/10/11/12/13/14/15/16/17/18/19/20</t>
        </is>
      </c>
      <c r="C3452" s="8" t="inlineStr">
        <is>
          <t>Public hearing and 2nd reading - Rezoning By-Law 2273 (492, 498 &amp; 506 McKenzie Ave, RLD to RMD, 48-unit multi-family)</t>
        </is>
      </c>
      <c r="D3452" s="6" t="inlineStr">
        <is>
          <t>Unidentified councillor</t>
        </is>
      </c>
      <c r="E3452" s="6" t="inlineStr">
        <is>
          <t>01:17:16</t>
        </is>
      </c>
      <c r="F3452" s="6" t="inlineStr">
        <is>
          <t>statement</t>
        </is>
      </c>
      <c r="G3452" s="8" t="inlineStr">
        <is>
          <t>Properties that go up for sale sell pretty quickly, but it's a transition. It's a tough one if you've always been without that.</t>
        </is>
      </c>
      <c r="H3452" s="11" t="inlineStr">
        <is>
          <t>https://www.youtube.com/watch?v=UFrvju3Rmfc&amp;t=4636s</t>
        </is>
      </c>
    </row>
    <row r="3453">
      <c r="A3453" s="6" t="inlineStr">
        <is>
          <t>2026-04-07</t>
        </is>
      </c>
      <c r="B3453" s="6" t="inlineStr">
        <is>
          <t>24</t>
        </is>
      </c>
      <c r="C3453" s="8" t="inlineStr">
        <is>
          <t>By-Law 2276 1st reading - 2026 Realty and Education Tax Levy</t>
        </is>
      </c>
      <c r="D3453" s="6" t="inlineStr">
        <is>
          <t>Michael Zwaagstra</t>
        </is>
      </c>
      <c r="E3453" s="6" t="inlineStr">
        <is>
          <t>01:38:38</t>
        </is>
      </c>
      <c r="F3453" s="6" t="inlineStr">
        <is>
          <t>statement</t>
        </is>
      </c>
      <c r="G3453" s="8" t="inlineStr">
        <is>
          <t>This is obviously part of our budget and And we approved our budget in principle, so now we're giving first reading to the realty and education tax levy since we have all the information that's necessary for it.</t>
        </is>
      </c>
      <c r="H3453" s="11" t="inlineStr">
        <is>
          <t>https://www.youtube.com/watch?v=UFrvju3Rmfc&amp;t=5918s</t>
        </is>
      </c>
    </row>
    <row r="3454">
      <c r="A3454" s="6" t="inlineStr">
        <is>
          <t>2026-04-07</t>
        </is>
      </c>
      <c r="B3454" s="6" t="inlineStr">
        <is>
          <t>24</t>
        </is>
      </c>
      <c r="C3454" s="8" t="inlineStr">
        <is>
          <t>By-Law 2276 1st reading - 2026 Realty and Education Tax Levy</t>
        </is>
      </c>
      <c r="D3454" s="6" t="inlineStr">
        <is>
          <t>Michael Zwaagstra</t>
        </is>
      </c>
      <c r="E3454" s="6" t="inlineStr">
        <is>
          <t>01:38:38</t>
        </is>
      </c>
      <c r="F3454" s="6" t="inlineStr">
        <is>
          <t>statement</t>
        </is>
      </c>
      <c r="G3454" s="8" t="inlineStr">
        <is>
          <t>But obviously, if we approve the budget in principle, we're going to approve the specific tax levy that enables us to fulfill our budget.</t>
        </is>
      </c>
      <c r="H3454" s="11" t="inlineStr">
        <is>
          <t>https://www.youtube.com/watch?v=UFrvju3Rmfc&amp;t=5918s</t>
        </is>
      </c>
    </row>
    <row r="3455">
      <c r="A3455" s="6" t="inlineStr">
        <is>
          <t>2026-04-07</t>
        </is>
      </c>
      <c r="B3455" s="6" t="inlineStr">
        <is>
          <t>25</t>
        </is>
      </c>
      <c r="C3455" s="8" t="inlineStr">
        <is>
          <t>By-Law 2277 1st reading - 2026 Business Tax Levy</t>
        </is>
      </c>
      <c r="D3455" s="6" t="inlineStr">
        <is>
          <t>Susan Penner</t>
        </is>
      </c>
      <c r="E3455" s="6" t="inlineStr">
        <is>
          <t>01:39:45</t>
        </is>
      </c>
      <c r="F3455" s="6" t="inlineStr">
        <is>
          <t>statement</t>
        </is>
      </c>
      <c r="G3455" s="8" t="inlineStr">
        <is>
          <t>Yeah, in general, normally I wouldn't approve of a business tax, to be honest. I want to, you know, keep Steinbach as open for business as possible.</t>
        </is>
      </c>
      <c r="H3455" s="11" t="inlineStr">
        <is>
          <t>https://www.youtube.com/watch?v=UFrvju3Rmfc&amp;t=5985s</t>
        </is>
      </c>
    </row>
    <row r="3456">
      <c r="A3456" s="6" t="inlineStr">
        <is>
          <t>2026-04-07</t>
        </is>
      </c>
      <c r="B3456" s="6" t="inlineStr">
        <is>
          <t>25</t>
        </is>
      </c>
      <c r="C3456" s="8" t="inlineStr">
        <is>
          <t>By-Law 2277 1st reading - 2026 Business Tax Levy</t>
        </is>
      </c>
      <c r="D3456" s="6" t="inlineStr">
        <is>
          <t>Susan Penner</t>
        </is>
      </c>
      <c r="E3456" s="6" t="inlineStr">
        <is>
          <t>01:39:45</t>
        </is>
      </c>
      <c r="F3456" s="6" t="inlineStr">
        <is>
          <t>statement</t>
        </is>
      </c>
      <c r="G3456" s="8" t="inlineStr">
        <is>
          <t>Having said that, this money goes to our chamber and I never hear any concerns or complaints that we collect this tax. In fact, when we have wanted to cancel this tax in the past, businesses are the ones advocating that we keep it.</t>
        </is>
      </c>
      <c r="H3456" s="11" t="inlineStr">
        <is>
          <t>https://www.youtube.com/watch?v=UFrvju3Rmfc&amp;t=5985s</t>
        </is>
      </c>
    </row>
    <row r="3457">
      <c r="A3457" s="6" t="inlineStr">
        <is>
          <t>2026-04-07</t>
        </is>
      </c>
      <c r="B3457" s="6" t="inlineStr">
        <is>
          <t>25</t>
        </is>
      </c>
      <c r="C3457" s="8" t="inlineStr">
        <is>
          <t>By-Law 2277 1st reading - 2026 Business Tax Levy</t>
        </is>
      </c>
      <c r="D3457" s="6" t="inlineStr">
        <is>
          <t>Susan Penner</t>
        </is>
      </c>
      <c r="E3457" s="6" t="inlineStr">
        <is>
          <t>01:39:45</t>
        </is>
      </c>
      <c r="F3457" s="6" t="inlineStr">
        <is>
          <t>statement</t>
        </is>
      </c>
      <c r="G3457" s="8" t="inlineStr">
        <is>
          <t>They do just a fantastic job for our community, so that also makes this easier to support.</t>
        </is>
      </c>
      <c r="H3457" s="11" t="inlineStr">
        <is>
          <t>https://www.youtube.com/watch?v=UFrvju3Rmfc&amp;t=5985s</t>
        </is>
      </c>
    </row>
    <row r="3458">
      <c r="A3458" s="6" t="inlineStr">
        <is>
          <t>2026-04-07</t>
        </is>
      </c>
      <c r="B3458" s="6" t="inlineStr">
        <is>
          <t>25</t>
        </is>
      </c>
      <c r="C3458" s="8" t="inlineStr">
        <is>
          <t>By-Law 2277 1st reading - 2026 Business Tax Levy</t>
        </is>
      </c>
      <c r="D3458" s="6" t="inlineStr">
        <is>
          <t>Susan Penner</t>
        </is>
      </c>
      <c r="E3458" s="6" t="inlineStr">
        <is>
          <t>01:41:05</t>
        </is>
      </c>
      <c r="F3458" s="6" t="inlineStr">
        <is>
          <t>reply</t>
        </is>
      </c>
      <c r="G3458" s="8" t="inlineStr">
        <is>
          <t>I concur with Councillor Penner's assessment there that I think that's prudent for us to review that because otherwise it just indefinitely keeps growing as the city grows</t>
        </is>
      </c>
      <c r="H3458" s="11" t="inlineStr">
        <is>
          <t>https://www.youtube.com/watch?v=UFrvju3Rmfc&amp;t=6065s</t>
        </is>
      </c>
    </row>
    <row r="3459">
      <c r="A3459" s="6" t="inlineStr">
        <is>
          <t>2026-04-07</t>
        </is>
      </c>
      <c r="B3459" s="6" t="inlineStr">
        <is>
          <t>25</t>
        </is>
      </c>
      <c r="C3459" s="8" t="inlineStr">
        <is>
          <t>By-Law 2277 1st reading - 2026 Business Tax Levy</t>
        </is>
      </c>
      <c r="D3459" s="6" t="inlineStr">
        <is>
          <t>Damian Penner</t>
        </is>
      </c>
      <c r="E3459" s="6" t="inlineStr">
        <is>
          <t>01:40:31</t>
        </is>
      </c>
      <c r="F3459" s="6" t="inlineStr">
        <is>
          <t>statement</t>
        </is>
      </c>
      <c r="G3459" s="8" t="inlineStr">
        <is>
          <t>I agree with Councillor Penner's comments as well. This is something that we don't really hear much from the community either way, but it does benefit our chamber and our chamber does an amazing job.</t>
        </is>
      </c>
      <c r="H3459" s="11" t="inlineStr">
        <is>
          <t>https://www.youtube.com/watch?v=UFrvju3Rmfc&amp;t=6031s</t>
        </is>
      </c>
    </row>
    <row r="3460">
      <c r="A3460" s="6" t="inlineStr">
        <is>
          <t>2026-04-07</t>
        </is>
      </c>
      <c r="B3460" s="6" t="inlineStr">
        <is>
          <t>25</t>
        </is>
      </c>
      <c r="C3460" s="8" t="inlineStr">
        <is>
          <t>By-Law 2277 1st reading - 2026 Business Tax Levy</t>
        </is>
      </c>
      <c r="D3460" s="6" t="inlineStr">
        <is>
          <t>Damian Penner</t>
        </is>
      </c>
      <c r="E3460" s="6" t="inlineStr">
        <is>
          <t>01:40:31</t>
        </is>
      </c>
      <c r="F3460" s="6" t="inlineStr">
        <is>
          <t>statement</t>
        </is>
      </c>
      <c r="G3460" s="8" t="inlineStr">
        <is>
          <t>I do just want to voice it though that the fact that it has remained at 0.5% and Steinbach is growing very aggressively at point in time, that tax growing in perpetuity may need to be looked at or discussed.</t>
        </is>
      </c>
      <c r="H3460" s="11" t="inlineStr">
        <is>
          <t>https://www.youtube.com/watch?v=UFrvju3Rmfc&amp;t=6031s</t>
        </is>
      </c>
    </row>
    <row r="3461">
      <c r="A3461" s="6" t="inlineStr">
        <is>
          <t>2026-04-07</t>
        </is>
      </c>
      <c r="B3461" s="6" t="inlineStr">
        <is>
          <t>25</t>
        </is>
      </c>
      <c r="C3461" s="8" t="inlineStr">
        <is>
          <t>By-Law 2277 1st reading - 2026 Business Tax Levy</t>
        </is>
      </c>
      <c r="D3461" s="6" t="inlineStr">
        <is>
          <t>Damian Penner</t>
        </is>
      </c>
      <c r="E3461" s="6" t="inlineStr">
        <is>
          <t>01:40:31</t>
        </is>
      </c>
      <c r="F3461" s="6" t="inlineStr">
        <is>
          <t>statement</t>
        </is>
      </c>
      <c r="G3461" s="8" t="inlineStr">
        <is>
          <t>But at this point in time, I think it's still working.</t>
        </is>
      </c>
      <c r="H3461" s="11" t="inlineStr">
        <is>
          <t>https://www.youtube.com/watch?v=UFrvju3Rmfc&amp;t=6031s</t>
        </is>
      </c>
    </row>
    <row r="3462">
      <c r="A3462" s="6" t="inlineStr">
        <is>
          <t>2026-04-07</t>
        </is>
      </c>
      <c r="B3462" s="6" t="inlineStr">
        <is>
          <t>25</t>
        </is>
      </c>
      <c r="C3462" s="8" t="inlineStr">
        <is>
          <t>By-Law 2277 1st reading - 2026 Business Tax Levy</t>
        </is>
      </c>
      <c r="D3462" s="6" t="inlineStr">
        <is>
          <t>Mayor Earl Funk</t>
        </is>
      </c>
      <c r="E3462" s="6" t="inlineStr">
        <is>
          <t>01:41:24</t>
        </is>
      </c>
      <c r="F3462" s="6" t="inlineStr">
        <is>
          <t>reply</t>
        </is>
      </c>
      <c r="G3462" s="8" t="inlineStr">
        <is>
          <t>Yes, council, actually, you know what, I concur with that.</t>
        </is>
      </c>
      <c r="H3462" s="11" t="inlineStr">
        <is>
          <t>https://www.youtube.com/watch?v=UFrvju3Rmfc&amp;t=6084s</t>
        </is>
      </c>
    </row>
    <row r="3463">
      <c r="A3463" s="6" t="inlineStr">
        <is>
          <t>2026-04-07</t>
        </is>
      </c>
      <c r="B3463" s="6" t="inlineStr">
        <is>
          <t>25</t>
        </is>
      </c>
      <c r="C3463" s="8" t="inlineStr">
        <is>
          <t>By-Law 2277 1st reading - 2026 Business Tax Levy</t>
        </is>
      </c>
      <c r="D3463" s="6" t="inlineStr">
        <is>
          <t>Mayor Earl Funk</t>
        </is>
      </c>
      <c r="E3463" s="6" t="inlineStr">
        <is>
          <t>01:41:24</t>
        </is>
      </c>
      <c r="F3463" s="6" t="inlineStr">
        <is>
          <t>statement</t>
        </is>
      </c>
      <c r="G3463" s="8" t="inlineStr">
        <is>
          <t>I wouldn't normally support extra tax, but in this case, I do believe it goes to a very good cause.</t>
        </is>
      </c>
      <c r="H3463" s="11" t="inlineStr">
        <is>
          <t>https://www.youtube.com/watch?v=UFrvju3Rmfc&amp;t=6084s</t>
        </is>
      </c>
    </row>
    <row r="3464">
      <c r="A3464" s="6" t="inlineStr">
        <is>
          <t>2026-04-07</t>
        </is>
      </c>
      <c r="B3464" s="6" t="inlineStr">
        <is>
          <t>31</t>
        </is>
      </c>
      <c r="C3464" s="8" t="inlineStr">
        <is>
          <t>Parkhill School PAC request for traffic safety measures - referred to administration for report</t>
        </is>
      </c>
      <c r="D3464" s="6" t="inlineStr">
        <is>
          <t>Mayor Earl Funk</t>
        </is>
      </c>
      <c r="E3464" s="6" t="inlineStr">
        <is>
          <t>01:45:03</t>
        </is>
      </c>
      <c r="F3464" s="6" t="inlineStr">
        <is>
          <t>statement</t>
        </is>
      </c>
      <c r="G3464" s="8" t="inlineStr">
        <is>
          <t>I would recommend that we give this over to our administration, have them look at it, bring a report.</t>
        </is>
      </c>
      <c r="H3464" s="11" t="inlineStr">
        <is>
          <t>https://www.youtube.com/watch?v=UFrvju3Rmfc&amp;t=6303s</t>
        </is>
      </c>
    </row>
    <row r="3465">
      <c r="A3465" s="6" t="inlineStr">
        <is>
          <t>2026-04-21</t>
        </is>
      </c>
      <c r="B3465" s="6" t="inlineStr">
        <is>
          <t>7/8/9</t>
        </is>
      </c>
      <c r="C3465" s="8" t="inlineStr">
        <is>
          <t>Variance V-2026-07, 225 Kroeker Avenue (site width, front &amp; south side yard setbacks, eaves) - public hearing and decision</t>
        </is>
      </c>
      <c r="D3465" s="6" t="inlineStr">
        <is>
          <t>Michael Zwaagstra</t>
        </is>
      </c>
      <c r="E3465" s="6" t="inlineStr">
        <is>
          <t>00:11:16</t>
        </is>
      </c>
      <c r="F3465" s="6" t="inlineStr">
        <is>
          <t>motion</t>
        </is>
      </c>
      <c r="G3465" s="8" t="inlineStr">
        <is>
          <t>I'll make a motion to approve the variance.</t>
        </is>
      </c>
      <c r="H3465" s="11" t="inlineStr">
        <is>
          <t>https://www.youtube.com/watch?v=3vPVOivZYyw&amp;t=676s</t>
        </is>
      </c>
    </row>
    <row r="3466">
      <c r="A3466" s="6" t="inlineStr">
        <is>
          <t>2026-04-21</t>
        </is>
      </c>
      <c r="B3466" s="6" t="inlineStr">
        <is>
          <t>7/8/9</t>
        </is>
      </c>
      <c r="C3466" s="8" t="inlineStr">
        <is>
          <t>Variance V-2026-07, 225 Kroeker Avenue (site width, front &amp; south side yard setbacks, eaves) - public hearing and decision</t>
        </is>
      </c>
      <c r="D3466" s="6" t="inlineStr">
        <is>
          <t>Michael Zwaagstra</t>
        </is>
      </c>
      <c r="E3466" s="6" t="inlineStr">
        <is>
          <t>00:11:24</t>
        </is>
      </c>
      <c r="F3466" s="6" t="inlineStr">
        <is>
          <t>statement</t>
        </is>
      </c>
      <c r="G3466" s="8" t="inlineStr">
        <is>
          <t>most of this is because of the fact that this is an older property that was constructed before the current zoning standards.</t>
        </is>
      </c>
      <c r="H3466" s="11" t="inlineStr">
        <is>
          <t>https://www.youtube.com/watch?v=3vPVOivZYyw&amp;t=684s</t>
        </is>
      </c>
    </row>
    <row r="3467">
      <c r="A3467" s="6" t="inlineStr">
        <is>
          <t>2026-04-21</t>
        </is>
      </c>
      <c r="B3467" s="6" t="inlineStr">
        <is>
          <t>7/8/9</t>
        </is>
      </c>
      <c r="C3467" s="8" t="inlineStr">
        <is>
          <t>Variance V-2026-07, 225 Kroeker Avenue (site width, front &amp; south side yard setbacks, eaves) - public hearing and decision</t>
        </is>
      </c>
      <c r="D3467" s="6" t="inlineStr">
        <is>
          <t>Michael Zwaagstra</t>
        </is>
      </c>
      <c r="E3467" s="6" t="inlineStr">
        <is>
          <t>00:11:24</t>
        </is>
      </c>
      <c r="F3467" s="6" t="inlineStr">
        <is>
          <t>statement</t>
        </is>
      </c>
      <c r="G3467" s="8" t="inlineStr">
        <is>
          <t>Considering that our staff are recommending approval and that no neighbors are objecting and it doesn't seem unreasonable to allow a porch to get a bit larger, I think those are all good reasons to approve the variance.</t>
        </is>
      </c>
      <c r="H3467" s="11" t="inlineStr">
        <is>
          <t>https://www.youtube.com/watch?v=3vPVOivZYyw&amp;t=684s</t>
        </is>
      </c>
    </row>
    <row r="3468">
      <c r="A3468" s="6" t="inlineStr">
        <is>
          <t>2026-04-21</t>
        </is>
      </c>
      <c r="B3468" s="6" t="inlineStr">
        <is>
          <t>7/8/9</t>
        </is>
      </c>
      <c r="C3468" s="8" t="inlineStr">
        <is>
          <t>Variance V-2026-07, 225 Kroeker Avenue (site width, front &amp; south side yard setbacks, eaves) - public hearing and decision</t>
        </is>
      </c>
      <c r="D3468" s="6" t="inlineStr">
        <is>
          <t>Michael Zwaagstra</t>
        </is>
      </c>
      <c r="E3468" s="6" t="inlineStr">
        <is>
          <t>00:13:43</t>
        </is>
      </c>
      <c r="F3468" s="6" t="inlineStr">
        <is>
          <t>reply</t>
        </is>
      </c>
      <c r="G3468" s="8" t="inlineStr">
        <is>
          <t>in the engineer's report, it does say should council choose to approve the variance, approval should be subject to the applicant providing a lot grading plan to ensure that the neighboring property will not be negatively affected.</t>
        </is>
      </c>
      <c r="H3468" s="11" t="inlineStr">
        <is>
          <t>https://www.youtube.com/watch?v=3vPVOivZYyw&amp;t=823s</t>
        </is>
      </c>
    </row>
    <row r="3469">
      <c r="A3469" s="6" t="inlineStr">
        <is>
          <t>2026-04-21</t>
        </is>
      </c>
      <c r="B3469" s="6" t="inlineStr">
        <is>
          <t>7/8/9</t>
        </is>
      </c>
      <c r="C3469" s="8" t="inlineStr">
        <is>
          <t>Variance V-2026-07, 225 Kroeker Avenue (site width, front &amp; south side yard setbacks, eaves) - public hearing and decision</t>
        </is>
      </c>
      <c r="D3469" s="6" t="inlineStr">
        <is>
          <t>Michael Zwaagstra</t>
        </is>
      </c>
      <c r="E3469" s="6" t="inlineStr">
        <is>
          <t>00:13:43</t>
        </is>
      </c>
      <c r="F3469" s="6" t="inlineStr">
        <is>
          <t>reply</t>
        </is>
      </c>
      <c r="G3469" s="8" t="inlineStr">
        <is>
          <t>And so the engineer's advice has been taken into consideration as part That's part of the recommendation, hence I'm comfortable approving because that will be addressed as part of the development plan.</t>
        </is>
      </c>
      <c r="H3469" s="11" t="inlineStr">
        <is>
          <t>https://www.youtube.com/watch?v=3vPVOivZYyw&amp;t=823s</t>
        </is>
      </c>
    </row>
    <row r="3470">
      <c r="A3470" s="6" t="inlineStr">
        <is>
          <t>2026-04-21</t>
        </is>
      </c>
      <c r="B3470" s="6" t="inlineStr">
        <is>
          <t>7/8/9</t>
        </is>
      </c>
      <c r="C3470" s="8" t="inlineStr">
        <is>
          <t>Variance V-2026-07, 225 Kroeker Avenue (site width, front &amp; south side yard setbacks, eaves) - public hearing and decision</t>
        </is>
      </c>
      <c r="D3470" s="6" t="inlineStr">
        <is>
          <t>Jake Hiebert</t>
        </is>
      </c>
      <c r="E3470" s="6" t="inlineStr">
        <is>
          <t>00:12:17</t>
        </is>
      </c>
      <c r="F3470" s="6" t="inlineStr">
        <is>
          <t>statement</t>
        </is>
      </c>
      <c r="G3470" s="8" t="inlineStr">
        <is>
          <t>I too don't have an issue with the first 2 variances.</t>
        </is>
      </c>
      <c r="H3470" s="11" t="inlineStr">
        <is>
          <t>https://www.youtube.com/watch?v=3vPVOivZYyw&amp;t=737s</t>
        </is>
      </c>
    </row>
    <row r="3471">
      <c r="A3471" s="6" t="inlineStr">
        <is>
          <t>2026-04-21</t>
        </is>
      </c>
      <c r="B3471" s="6" t="inlineStr">
        <is>
          <t>7/8/9</t>
        </is>
      </c>
      <c r="C3471" s="8" t="inlineStr">
        <is>
          <t>Variance V-2026-07, 225 Kroeker Avenue (site width, front &amp; south side yard setbacks, eaves) - public hearing and decision</t>
        </is>
      </c>
      <c r="D3471" s="6" t="inlineStr">
        <is>
          <t>Jake Hiebert</t>
        </is>
      </c>
      <c r="E3471" s="6" t="inlineStr">
        <is>
          <t>00:12:17</t>
        </is>
      </c>
      <c r="F3471" s="6" t="inlineStr">
        <is>
          <t>statement</t>
        </is>
      </c>
      <c r="G3471" s="8" t="inlineStr">
        <is>
          <t>I do have an issue with the 4-foot variance on the right-hand side there, which would bring it down to 2 feet. That obviously would make it difficult for our emergency personnel from our city to go through there safely, and I note also that our engineering department is opposing the application.</t>
        </is>
      </c>
      <c r="H3471" s="11" t="inlineStr">
        <is>
          <t>https://www.youtube.com/watch?v=3vPVOivZYyw&amp;t=737s</t>
        </is>
      </c>
    </row>
    <row r="3472">
      <c r="A3472" s="6" t="inlineStr">
        <is>
          <t>2026-04-21</t>
        </is>
      </c>
      <c r="B3472" s="6" t="inlineStr">
        <is>
          <t>7/8/9</t>
        </is>
      </c>
      <c r="C3472" s="8" t="inlineStr">
        <is>
          <t>Variance V-2026-07, 225 Kroeker Avenue (site width, front &amp; south side yard setbacks, eaves) - public hearing and decision</t>
        </is>
      </c>
      <c r="D3472" s="6" t="inlineStr">
        <is>
          <t>Jake Hiebert</t>
        </is>
      </c>
      <c r="E3472" s="6" t="inlineStr">
        <is>
          <t>00:12:52</t>
        </is>
      </c>
      <c r="F3472" s="6" t="inlineStr">
        <is>
          <t>statement</t>
        </is>
      </c>
      <c r="G3472" s="8" t="inlineStr">
        <is>
          <t>The drainage would be on a 2-foot area beside that house, and that's not, in my opinion, it's not adequate for drainage. So I have an issue with this, that part of the variance.</t>
        </is>
      </c>
      <c r="H3472" s="11" t="inlineStr">
        <is>
          <t>https://www.youtube.com/watch?v=3vPVOivZYyw&amp;t=772s</t>
        </is>
      </c>
    </row>
    <row r="3473">
      <c r="A3473" s="6" t="inlineStr">
        <is>
          <t>2026-04-21</t>
        </is>
      </c>
      <c r="B3473" s="6" t="inlineStr">
        <is>
          <t>7/8/9</t>
        </is>
      </c>
      <c r="C3473" s="8" t="inlineStr">
        <is>
          <t>Variance V-2026-07, 225 Kroeker Avenue (site width, front &amp; south side yard setbacks, eaves) - public hearing and decision</t>
        </is>
      </c>
      <c r="D3473" s="6" t="inlineStr">
        <is>
          <t>Mayor Earl Funk</t>
        </is>
      </c>
      <c r="E3473" s="6" t="inlineStr">
        <is>
          <t>00:14:21</t>
        </is>
      </c>
      <c r="F3473" s="6" t="inlineStr">
        <is>
          <t>statement</t>
        </is>
      </c>
      <c r="G3473" s="8" t="inlineStr">
        <is>
          <t>We have to remember back in the day when this house was built, it complied.</t>
        </is>
      </c>
      <c r="H3473" s="11" t="inlineStr">
        <is>
          <t>https://www.youtube.com/watch?v=3vPVOivZYyw&amp;t=861s</t>
        </is>
      </c>
    </row>
    <row r="3474">
      <c r="A3474" s="6" t="inlineStr">
        <is>
          <t>2026-04-21</t>
        </is>
      </c>
      <c r="B3474" s="6" t="inlineStr">
        <is>
          <t>7/8/9</t>
        </is>
      </c>
      <c r="C3474" s="8" t="inlineStr">
        <is>
          <t>Variance V-2026-07, 225 Kroeker Avenue (site width, front &amp; south side yard setbacks, eaves) - public hearing and decision</t>
        </is>
      </c>
      <c r="D3474" s="6" t="inlineStr">
        <is>
          <t>Mayor Earl Funk</t>
        </is>
      </c>
      <c r="E3474" s="6" t="inlineStr">
        <is>
          <t>00:14:21</t>
        </is>
      </c>
      <c r="F3474" s="6" t="inlineStr">
        <is>
          <t>statement</t>
        </is>
      </c>
      <c r="G3474" s="8" t="inlineStr">
        <is>
          <t>And now that there's improvements being made to this house that'll make the house look better in the neighborhood and also make the house function better</t>
        </is>
      </c>
      <c r="H3474" s="11" t="inlineStr">
        <is>
          <t>https://www.youtube.com/watch?v=3vPVOivZYyw&amp;t=861s</t>
        </is>
      </c>
    </row>
    <row r="3475">
      <c r="A3475" s="6" t="inlineStr">
        <is>
          <t>2026-04-21</t>
        </is>
      </c>
      <c r="B3475" s="6" t="inlineStr">
        <is>
          <t>7/8/9</t>
        </is>
      </c>
      <c r="C3475" s="8" t="inlineStr">
        <is>
          <t>Variance V-2026-07, 225 Kroeker Avenue (site width, front &amp; south side yard setbacks, eaves) - public hearing and decision</t>
        </is>
      </c>
      <c r="D3475" s="6" t="inlineStr">
        <is>
          <t>Mayor Earl Funk</t>
        </is>
      </c>
      <c r="E3475" s="6" t="inlineStr">
        <is>
          <t>00:14:21</t>
        </is>
      </c>
      <c r="F3475" s="6" t="inlineStr">
        <is>
          <t>statement</t>
        </is>
      </c>
      <c r="G3475" s="8" t="inlineStr">
        <is>
          <t>I think our engineers and our city staff have looked at everything and their recommendations are correct. And I'm totally willing and able to support the approval based on the recommendations of our city manager And our engineer.</t>
        </is>
      </c>
      <c r="H3475" s="11" t="inlineStr">
        <is>
          <t>https://www.youtube.com/watch?v=3vPVOivZYyw&amp;t=861s</t>
        </is>
      </c>
    </row>
    <row r="3476">
      <c r="A3476" s="6" t="inlineStr">
        <is>
          <t>2026-04-21</t>
        </is>
      </c>
      <c r="B3476" s="6" t="inlineStr">
        <is>
          <t>10/11/12</t>
        </is>
      </c>
      <c r="C3476" s="8" t="inlineStr">
        <is>
          <t>Variance V-2026-08, 135 Harmony Lane (rear yard setback 20 ft for sunroom) - public hearing and decision</t>
        </is>
      </c>
      <c r="D3476" s="6" t="inlineStr">
        <is>
          <t>Jake Hiebert</t>
        </is>
      </c>
      <c r="E3476" s="6" t="inlineStr">
        <is>
          <t>00:18:06</t>
        </is>
      </c>
      <c r="F3476" s="6" t="inlineStr">
        <is>
          <t>motion</t>
        </is>
      </c>
      <c r="G3476" s="8" t="inlineStr">
        <is>
          <t>Motion to approve.</t>
        </is>
      </c>
      <c r="H3476" s="11" t="inlineStr">
        <is>
          <t>https://www.youtube.com/watch?v=3vPVOivZYyw&amp;t=1086s</t>
        </is>
      </c>
    </row>
    <row r="3477">
      <c r="A3477" s="6" t="inlineStr">
        <is>
          <t>2026-04-21</t>
        </is>
      </c>
      <c r="B3477" s="6" t="inlineStr">
        <is>
          <t>10/11/12</t>
        </is>
      </c>
      <c r="C3477" s="8" t="inlineStr">
        <is>
          <t>Variance V-2026-08, 135 Harmony Lane (rear yard setback 20 ft for sunroom) - public hearing and decision</t>
        </is>
      </c>
      <c r="D3477" s="6" t="inlineStr">
        <is>
          <t>Jake Hiebert</t>
        </is>
      </c>
      <c r="E3477" s="6" t="inlineStr">
        <is>
          <t>00:18:10</t>
        </is>
      </c>
      <c r="F3477" s="6" t="inlineStr">
        <is>
          <t>statement</t>
        </is>
      </c>
      <c r="G3477" s="8" t="inlineStr">
        <is>
          <t>We have had— the council here, we've had numerous applications for such rear yard setbacks. Within reason, council has approved them in the past. This is a variance for a rear yard, not a front yard, and there's no objections from the neighbour.</t>
        </is>
      </c>
      <c r="H3477" s="11" t="inlineStr">
        <is>
          <t>https://www.youtube.com/watch?v=3vPVOivZYyw&amp;t=1090s</t>
        </is>
      </c>
    </row>
    <row r="3478">
      <c r="A3478" s="6" t="inlineStr">
        <is>
          <t>2026-04-21</t>
        </is>
      </c>
      <c r="B3478" s="6" t="inlineStr">
        <is>
          <t>10/11/12</t>
        </is>
      </c>
      <c r="C3478" s="8" t="inlineStr">
        <is>
          <t>Variance V-2026-08, 135 Harmony Lane (rear yard setback 20 ft for sunroom) - public hearing and decision</t>
        </is>
      </c>
      <c r="D3478" s="6" t="inlineStr">
        <is>
          <t>Jake Hiebert</t>
        </is>
      </c>
      <c r="E3478" s="6" t="inlineStr">
        <is>
          <t>00:18:10</t>
        </is>
      </c>
      <c r="F3478" s="6" t="inlineStr">
        <is>
          <t>statement</t>
        </is>
      </c>
      <c r="G3478" s="8" t="inlineStr">
        <is>
          <t>And so even one neighbour, I think, submitted a letter in favour of the sunroom. So I don't have an issue with this variance.</t>
        </is>
      </c>
      <c r="H3478" s="11" t="inlineStr">
        <is>
          <t>https://www.youtube.com/watch?v=3vPVOivZYyw&amp;t=1090s</t>
        </is>
      </c>
    </row>
    <row r="3479">
      <c r="A3479" s="6" t="inlineStr">
        <is>
          <t>2026-04-21</t>
        </is>
      </c>
      <c r="B3479" s="6" t="inlineStr">
        <is>
          <t>13/14/15</t>
        </is>
      </c>
      <c r="C3479" s="8" t="inlineStr">
        <is>
          <t>Conditional Use CU-2026-04, 840 Main Street (detached secondary suite) - public hearing and decision</t>
        </is>
      </c>
      <c r="D3479" s="6" t="inlineStr">
        <is>
          <t>Susan Penner</t>
        </is>
      </c>
      <c r="E3479" s="6" t="inlineStr">
        <is>
          <t>00:21:53</t>
        </is>
      </c>
      <c r="F3479" s="6" t="inlineStr">
        <is>
          <t>motion</t>
        </is>
      </c>
      <c r="G3479" s="8" t="inlineStr">
        <is>
          <t>Motion to approve.</t>
        </is>
      </c>
      <c r="H3479" s="11" t="inlineStr">
        <is>
          <t>https://www.youtube.com/watch?v=3vPVOivZYyw&amp;t=1313s</t>
        </is>
      </c>
    </row>
    <row r="3480">
      <c r="A3480" s="6" t="inlineStr">
        <is>
          <t>2026-04-21</t>
        </is>
      </c>
      <c r="B3480" s="6" t="inlineStr">
        <is>
          <t>13/14/15</t>
        </is>
      </c>
      <c r="C3480" s="8" t="inlineStr">
        <is>
          <t>Conditional Use CU-2026-04, 840 Main Street (detached secondary suite) - public hearing and decision</t>
        </is>
      </c>
      <c r="D3480" s="6" t="inlineStr">
        <is>
          <t>Susan Penner</t>
        </is>
      </c>
      <c r="E3480" s="6" t="inlineStr">
        <is>
          <t>00:21:57</t>
        </is>
      </c>
      <c r="F3480" s="6" t="inlineStr">
        <is>
          <t>statement</t>
        </is>
      </c>
      <c r="G3480" s="8" t="inlineStr">
        <is>
          <t>I'm actually really pleased that we have the first secondary suite coming through under rural residential.</t>
        </is>
      </c>
      <c r="H3480" s="11" t="inlineStr">
        <is>
          <t>https://www.youtube.com/watch?v=3vPVOivZYyw&amp;t=1317s</t>
        </is>
      </c>
    </row>
    <row r="3481">
      <c r="A3481" s="6" t="inlineStr">
        <is>
          <t>2026-04-21</t>
        </is>
      </c>
      <c r="B3481" s="6" t="inlineStr">
        <is>
          <t>13/14/15</t>
        </is>
      </c>
      <c r="C3481" s="8" t="inlineStr">
        <is>
          <t>Conditional Use CU-2026-04, 840 Main Street (detached secondary suite) - public hearing and decision</t>
        </is>
      </c>
      <c r="D3481" s="6" t="inlineStr">
        <is>
          <t>Susan Penner</t>
        </is>
      </c>
      <c r="E3481" s="6" t="inlineStr">
        <is>
          <t>00:22:07</t>
        </is>
      </c>
      <c r="F3481" s="6" t="inlineStr">
        <is>
          <t>statement</t>
        </is>
      </c>
      <c r="G3481" s="8" t="inlineStr">
        <is>
          <t>One of the things that kind of was a catalyst for this is in terms of if somebody has an aging parent or maybe a child, an adult child that needs, you know, supervision, maybe has some intellectual disabilities or whatever it would be.</t>
        </is>
      </c>
      <c r="H3481" s="11" t="inlineStr">
        <is>
          <t>https://www.youtube.com/watch?v=3vPVOivZYyw&amp;t=1327s</t>
        </is>
      </c>
    </row>
    <row r="3482">
      <c r="A3482" s="6" t="inlineStr">
        <is>
          <t>2026-04-21</t>
        </is>
      </c>
      <c r="B3482" s="6" t="inlineStr">
        <is>
          <t>13/14/15</t>
        </is>
      </c>
      <c r="C3482" s="8" t="inlineStr">
        <is>
          <t>Conditional Use CU-2026-04, 840 Main Street (detached secondary suite) - public hearing and decision</t>
        </is>
      </c>
      <c r="D3482" s="6" t="inlineStr">
        <is>
          <t>Susan Penner</t>
        </is>
      </c>
      <c r="E3482" s="6" t="inlineStr">
        <is>
          <t>00:22:07</t>
        </is>
      </c>
      <c r="F3482" s="6" t="inlineStr">
        <is>
          <t>statement</t>
        </is>
      </c>
      <c r="G3482" s="8" t="inlineStr">
        <is>
          <t>I don't know what this particular situation is, but I think it's a really good fit for this property. 2 acres is plenty of space.</t>
        </is>
      </c>
      <c r="H3482" s="11" t="inlineStr">
        <is>
          <t>https://www.youtube.com/watch?v=3vPVOivZYyw&amp;t=1327s</t>
        </is>
      </c>
    </row>
    <row r="3483">
      <c r="A3483" s="6" t="inlineStr">
        <is>
          <t>2026-04-21</t>
        </is>
      </c>
      <c r="B3483" s="6" t="inlineStr">
        <is>
          <t>13/14/15</t>
        </is>
      </c>
      <c r="C3483" s="8" t="inlineStr">
        <is>
          <t>Conditional Use CU-2026-04, 840 Main Street (detached secondary suite) - public hearing and decision</t>
        </is>
      </c>
      <c r="D3483" s="6" t="inlineStr">
        <is>
          <t>Susan Penner</t>
        </is>
      </c>
      <c r="E3483" s="6" t="inlineStr">
        <is>
          <t>00:22:37</t>
        </is>
      </c>
      <c r="F3483" s="6" t="inlineStr">
        <is>
          <t>statement</t>
        </is>
      </c>
      <c r="G3483" s="8" t="inlineStr">
        <is>
          <t>it increases density a little bit, but also I think it's a really good, um, strategy to try and, uh, you know, keep families, uh, connected longer.</t>
        </is>
      </c>
      <c r="H3483" s="11" t="inlineStr">
        <is>
          <t>https://www.youtube.com/watch?v=3vPVOivZYyw&amp;t=1357s</t>
        </is>
      </c>
    </row>
    <row r="3484">
      <c r="A3484" s="6" t="inlineStr">
        <is>
          <t>2026-04-21</t>
        </is>
      </c>
      <c r="B3484" s="6" t="inlineStr">
        <is>
          <t>13/14/15</t>
        </is>
      </c>
      <c r="C3484" s="8" t="inlineStr">
        <is>
          <t>Conditional Use CU-2026-04, 840 Main Street (detached secondary suite) - public hearing and decision</t>
        </is>
      </c>
      <c r="D3484" s="6" t="inlineStr">
        <is>
          <t>Damian Penner</t>
        </is>
      </c>
      <c r="E3484" s="6" t="inlineStr">
        <is>
          <t>00:22:53</t>
        </is>
      </c>
      <c r="F3484" s="6" t="inlineStr">
        <is>
          <t>statement</t>
        </is>
      </c>
      <c r="G3484" s="8" t="inlineStr">
        <is>
          <t>this is a prime application to be the first one. It's conditional use and there's no variances required.</t>
        </is>
      </c>
      <c r="H3484" s="11" t="inlineStr">
        <is>
          <t>https://www.youtube.com/watch?v=3vPVOivZYyw&amp;t=1373s</t>
        </is>
      </c>
    </row>
    <row r="3485">
      <c r="A3485" s="6" t="inlineStr">
        <is>
          <t>2026-04-21</t>
        </is>
      </c>
      <c r="B3485" s="6" t="inlineStr">
        <is>
          <t>13/14/15</t>
        </is>
      </c>
      <c r="C3485" s="8" t="inlineStr">
        <is>
          <t>Conditional Use CU-2026-04, 840 Main Street (detached secondary suite) - public hearing and decision</t>
        </is>
      </c>
      <c r="D3485" s="6" t="inlineStr">
        <is>
          <t>Damian Penner</t>
        </is>
      </c>
      <c r="E3485" s="6" t="inlineStr">
        <is>
          <t>00:22:53</t>
        </is>
      </c>
      <c r="F3485" s="6" t="inlineStr">
        <is>
          <t>statement</t>
        </is>
      </c>
      <c r="G3485" s="8" t="inlineStr">
        <is>
          <t>there's commercial on either side of, of this property so there's not a large impact to the— to neighbors as well.</t>
        </is>
      </c>
      <c r="H3485" s="11" t="inlineStr">
        <is>
          <t>https://www.youtube.com/watch?v=3vPVOivZYyw&amp;t=1373s</t>
        </is>
      </c>
    </row>
    <row r="3486">
      <c r="A3486" s="6" t="inlineStr">
        <is>
          <t>2026-04-21</t>
        </is>
      </c>
      <c r="B3486" s="6" t="inlineStr">
        <is>
          <t>13/14/15</t>
        </is>
      </c>
      <c r="C3486" s="8" t="inlineStr">
        <is>
          <t>Conditional Use CU-2026-04, 840 Main Street (detached secondary suite) - public hearing and decision</t>
        </is>
      </c>
      <c r="D3486" s="6" t="inlineStr">
        <is>
          <t>Damian Penner</t>
        </is>
      </c>
      <c r="E3486" s="6" t="inlineStr">
        <is>
          <t>00:22:53</t>
        </is>
      </c>
      <c r="F3486" s="6" t="inlineStr">
        <is>
          <t>statement</t>
        </is>
      </c>
      <c r="G3486" s="8" t="inlineStr">
        <is>
          <t>So this is about families and it's definitely beneficial in this situation.</t>
        </is>
      </c>
      <c r="H3486" s="11" t="inlineStr">
        <is>
          <t>https://www.youtube.com/watch?v=3vPVOivZYyw&amp;t=1373s</t>
        </is>
      </c>
    </row>
    <row r="3487">
      <c r="A3487" s="6" t="inlineStr">
        <is>
          <t>2026-04-21</t>
        </is>
      </c>
      <c r="B3487" s="6" t="inlineStr">
        <is>
          <t>13/14/15</t>
        </is>
      </c>
      <c r="C3487" s="8" t="inlineStr">
        <is>
          <t>Conditional Use CU-2026-04, 840 Main Street (detached secondary suite) - public hearing and decision</t>
        </is>
      </c>
      <c r="D3487" s="6" t="inlineStr">
        <is>
          <t>Mayor Earl Funk</t>
        </is>
      </c>
      <c r="E3487" s="6" t="inlineStr">
        <is>
          <t>00:23:39</t>
        </is>
      </c>
      <c r="F3487" s="6" t="inlineStr">
        <is>
          <t>statement</t>
        </is>
      </c>
      <c r="G3487" s="8" t="inlineStr">
        <is>
          <t>This bylaw was designed, again, to help families families stay together, families that are living through challenges that with aging parents or, you know, intellectually challenged individuals in the family, to keep the families together on the same lot. This is the perfect size lot for this.</t>
        </is>
      </c>
      <c r="H3487" s="11" t="inlineStr">
        <is>
          <t>https://www.youtube.com/watch?v=3vPVOivZYyw&amp;t=1419s</t>
        </is>
      </c>
    </row>
    <row r="3488">
      <c r="A3488" s="6" t="inlineStr">
        <is>
          <t>2026-04-21</t>
        </is>
      </c>
      <c r="B3488" s="6" t="inlineStr">
        <is>
          <t>13/14/15</t>
        </is>
      </c>
      <c r="C3488" s="8" t="inlineStr">
        <is>
          <t>Conditional Use CU-2026-04, 840 Main Street (detached secondary suite) - public hearing and decision</t>
        </is>
      </c>
      <c r="D3488" s="6" t="inlineStr">
        <is>
          <t>Mayor Earl Funk</t>
        </is>
      </c>
      <c r="E3488" s="6" t="inlineStr">
        <is>
          <t>00:23:39</t>
        </is>
      </c>
      <c r="F3488" s="6" t="inlineStr">
        <is>
          <t>statement</t>
        </is>
      </c>
      <c r="G3488" s="8" t="inlineStr">
        <is>
          <t>This won't even change the building structure at all because the building's there.</t>
        </is>
      </c>
      <c r="H3488" s="11" t="inlineStr">
        <is>
          <t>https://www.youtube.com/watch?v=3vPVOivZYyw&amp;t=1419s</t>
        </is>
      </c>
    </row>
    <row r="3489">
      <c r="A3489" s="6" t="inlineStr">
        <is>
          <t>2026-04-21</t>
        </is>
      </c>
      <c r="B3489" s="6" t="inlineStr">
        <is>
          <t>16/17</t>
        </is>
      </c>
      <c r="C3489" s="8" t="inlineStr">
        <is>
          <t>Conditional Use CU-2026-03 &amp; Variance V-2026-05, 185 Friesen Avenue (7-storey multi-family) - continued public hearing further adjourned to June 2, 2026</t>
        </is>
      </c>
      <c r="D3489" s="6" t="inlineStr">
        <is>
          <t>Michael Zwaagstra</t>
        </is>
      </c>
      <c r="E3489" s="6" t="inlineStr">
        <is>
          <t>00:27:05</t>
        </is>
      </c>
      <c r="F3489" s="6" t="inlineStr">
        <is>
          <t>motion</t>
        </is>
      </c>
      <c r="G3489" s="8" t="inlineStr">
        <is>
          <t>I'll make a motion that we defer the public hearing until June 2nd.</t>
        </is>
      </c>
      <c r="H3489" s="11" t="inlineStr">
        <is>
          <t>https://www.youtube.com/watch?v=3vPVOivZYyw&amp;t=1625s</t>
        </is>
      </c>
    </row>
    <row r="3490">
      <c r="A3490" s="6" t="inlineStr">
        <is>
          <t>2026-04-21</t>
        </is>
      </c>
      <c r="B3490" s="6" t="inlineStr">
        <is>
          <t>16/17</t>
        </is>
      </c>
      <c r="C3490" s="8" t="inlineStr">
        <is>
          <t>Conditional Use CU-2026-03 &amp; Variance V-2026-05, 185 Friesen Avenue (7-storey multi-family) - continued public hearing further adjourned to June 2, 2026</t>
        </is>
      </c>
      <c r="D3490" s="6" t="inlineStr">
        <is>
          <t>Michael Zwaagstra</t>
        </is>
      </c>
      <c r="E3490" s="6" t="inlineStr">
        <is>
          <t>00:27:13</t>
        </is>
      </c>
      <c r="F3490" s="6" t="inlineStr">
        <is>
          <t>statement</t>
        </is>
      </c>
      <c r="G3490" s="8" t="inlineStr">
        <is>
          <t>I think it's important that we make sure that we do our due diligence, and this is a significant project and a significant ask that's been put in.</t>
        </is>
      </c>
      <c r="H3490" s="11" t="inlineStr">
        <is>
          <t>https://www.youtube.com/watch?v=3vPVOivZYyw&amp;t=1633s</t>
        </is>
      </c>
    </row>
    <row r="3491">
      <c r="A3491" s="6" t="inlineStr">
        <is>
          <t>2026-04-21</t>
        </is>
      </c>
      <c r="B3491" s="6" t="inlineStr">
        <is>
          <t>16/17</t>
        </is>
      </c>
      <c r="C3491" s="8" t="inlineStr">
        <is>
          <t>Conditional Use CU-2026-03 &amp; Variance V-2026-05, 185 Friesen Avenue (7-storey multi-family) - continued public hearing further adjourned to June 2, 2026</t>
        </is>
      </c>
      <c r="D3491" s="6" t="inlineStr">
        <is>
          <t>Michael Zwaagstra</t>
        </is>
      </c>
      <c r="E3491" s="6" t="inlineStr">
        <is>
          <t>00:27:13</t>
        </is>
      </c>
      <c r="F3491" s="6" t="inlineStr">
        <is>
          <t>statement</t>
        </is>
      </c>
      <c r="G3491" s="8" t="inlineStr">
        <is>
          <t>We want to make sure that we have all the information before us so we can make the best decision possible.</t>
        </is>
      </c>
      <c r="H3491" s="11" t="inlineStr">
        <is>
          <t>https://www.youtube.com/watch?v=3vPVOivZYyw&amp;t=1633s</t>
        </is>
      </c>
    </row>
    <row r="3492">
      <c r="A3492" s="6" t="inlineStr">
        <is>
          <t>2026-04-21</t>
        </is>
      </c>
      <c r="B3492" s="6" t="inlineStr">
        <is>
          <t>16/17</t>
        </is>
      </c>
      <c r="C3492" s="8" t="inlineStr">
        <is>
          <t>Conditional Use CU-2026-03 &amp; Variance V-2026-05, 185 Friesen Avenue (7-storey multi-family) - continued public hearing further adjourned to June 2, 2026</t>
        </is>
      </c>
      <c r="D3492" s="6" t="inlineStr">
        <is>
          <t>Bill Hiebert</t>
        </is>
      </c>
      <c r="E3492" s="6" t="inlineStr">
        <is>
          <t>00:27:46</t>
        </is>
      </c>
      <c r="F3492" s="6" t="inlineStr">
        <is>
          <t>statement</t>
        </is>
      </c>
      <c r="G3492" s="8" t="inlineStr">
        <is>
          <t>I agree with Councillor Spikestra, and I look forward to the new proposal. So we'll be glad to reconvene this on the 2nd of June.</t>
        </is>
      </c>
      <c r="H3492" s="11" t="inlineStr">
        <is>
          <t>https://www.youtube.com/watch?v=3vPVOivZYyw&amp;t=1666s</t>
        </is>
      </c>
    </row>
    <row r="3493">
      <c r="A3493" s="6" t="inlineStr">
        <is>
          <t>2026-04-21</t>
        </is>
      </c>
      <c r="B3493" s="6" t="inlineStr">
        <is>
          <t>16/17</t>
        </is>
      </c>
      <c r="C3493" s="8" t="inlineStr">
        <is>
          <t>Conditional Use CU-2026-03 &amp; Variance V-2026-05, 185 Friesen Avenue (7-storey multi-family) - continued public hearing further adjourned to June 2, 2026</t>
        </is>
      </c>
      <c r="D3493" s="6" t="inlineStr">
        <is>
          <t>Mayor Earl Funk</t>
        </is>
      </c>
      <c r="E3493" s="6" t="inlineStr">
        <is>
          <t>00:27:57</t>
        </is>
      </c>
      <c r="F3493" s="6" t="inlineStr">
        <is>
          <t>statement</t>
        </is>
      </c>
      <c r="G3493" s="8" t="inlineStr">
        <is>
          <t>I think it'd be best for us to, uh, postpone and reconvene on June 2nd, give our, give our applicant as much time as possible to get, to get everything lined up</t>
        </is>
      </c>
      <c r="H3493" s="11" t="inlineStr">
        <is>
          <t>https://www.youtube.com/watch?v=3vPVOivZYyw&amp;t=1677s</t>
        </is>
      </c>
    </row>
    <row r="3494">
      <c r="A3494" s="6" t="inlineStr">
        <is>
          <t>2026-04-21</t>
        </is>
      </c>
      <c r="B3494" s="6" t="inlineStr">
        <is>
          <t>16/17</t>
        </is>
      </c>
      <c r="C3494" s="8" t="inlineStr">
        <is>
          <t>Conditional Use CU-2026-03 &amp; Variance V-2026-05, 185 Friesen Avenue (7-storey multi-family) - continued public hearing further adjourned to June 2, 2026</t>
        </is>
      </c>
      <c r="D3494" s="6" t="inlineStr">
        <is>
          <t>Mayor Earl Funk</t>
        </is>
      </c>
      <c r="E3494" s="6" t="inlineStr">
        <is>
          <t>00:27:57</t>
        </is>
      </c>
      <c r="F3494" s="6" t="inlineStr">
        <is>
          <t>statement</t>
        </is>
      </c>
      <c r="G3494" s="8" t="inlineStr">
        <is>
          <t>I think if it just takes a little more time, let's do this project correct.</t>
        </is>
      </c>
      <c r="H3494" s="11" t="inlineStr">
        <is>
          <t>https://www.youtube.com/watch?v=3vPVOivZYyw&amp;t=1677s</t>
        </is>
      </c>
    </row>
    <row r="3495">
      <c r="A3495" s="6" t="inlineStr">
        <is>
          <t>2026-04-21</t>
        </is>
      </c>
      <c r="B3495" s="6" t="inlineStr">
        <is>
          <t>18/19</t>
        </is>
      </c>
      <c r="C3495" s="8" t="inlineStr">
        <is>
          <t>Manning Canal Memorandum of Understanding with Manitoba Transportation and Infrastructure (transfer of jurisdiction)</t>
        </is>
      </c>
      <c r="D3495" s="6" t="inlineStr">
        <is>
          <t>Susan Penner</t>
        </is>
      </c>
      <c r="E3495" s="6" t="inlineStr">
        <is>
          <t>00:31:15</t>
        </is>
      </c>
      <c r="F3495" s="6" t="inlineStr">
        <is>
          <t>statement</t>
        </is>
      </c>
      <c r="G3495" s="8" t="inlineStr">
        <is>
          <t>This will be a significant benefit to Steinbach because right now, in terms of if something needs to be done with the Manning Canal, it has to be done provincially, which obviously is more time-consuming</t>
        </is>
      </c>
      <c r="H3495" s="11" t="inlineStr">
        <is>
          <t>https://www.youtube.com/watch?v=3vPVOivZYyw&amp;t=1875s</t>
        </is>
      </c>
    </row>
    <row r="3496">
      <c r="A3496" s="6" t="inlineStr">
        <is>
          <t>2026-04-21</t>
        </is>
      </c>
      <c r="B3496" s="6" t="inlineStr">
        <is>
          <t>18/19</t>
        </is>
      </c>
      <c r="C3496" s="8" t="inlineStr">
        <is>
          <t>Manning Canal Memorandum of Understanding with Manitoba Transportation and Infrastructure (transfer of jurisdiction)</t>
        </is>
      </c>
      <c r="D3496" s="6" t="inlineStr">
        <is>
          <t>Susan Penner</t>
        </is>
      </c>
      <c r="E3496" s="6" t="inlineStr">
        <is>
          <t>00:31:15</t>
        </is>
      </c>
      <c r="F3496" s="6" t="inlineStr">
        <is>
          <t>statement</t>
        </is>
      </c>
      <c r="G3496" s="8" t="inlineStr">
        <is>
          <t>So to be able to have jurisdiction over that will allow us to make decisions more quickly as it pertains to development and drainage, obviously.</t>
        </is>
      </c>
      <c r="H3496" s="11" t="inlineStr">
        <is>
          <t>https://www.youtube.com/watch?v=3vPVOivZYyw&amp;t=1875s</t>
        </is>
      </c>
    </row>
    <row r="3497">
      <c r="A3497" s="6" t="inlineStr">
        <is>
          <t>2026-04-21</t>
        </is>
      </c>
      <c r="B3497" s="6" t="inlineStr">
        <is>
          <t>18/19</t>
        </is>
      </c>
      <c r="C3497" s="8" t="inlineStr">
        <is>
          <t>Manning Canal Memorandum of Understanding with Manitoba Transportation and Infrastructure (transfer of jurisdiction)</t>
        </is>
      </c>
      <c r="D3497" s="6" t="inlineStr">
        <is>
          <t>Jake Hiebert</t>
        </is>
      </c>
      <c r="E3497" s="6" t="inlineStr">
        <is>
          <t>00:32:12</t>
        </is>
      </c>
      <c r="F3497" s="6" t="inlineStr">
        <is>
          <t>statement</t>
        </is>
      </c>
      <c r="G3497" s="8" t="inlineStr">
        <is>
          <t>This legislation is probably far overdue. It's something that the city's been dealing with for a number of years and that we dealt with at the watershed when I was there.</t>
        </is>
      </c>
      <c r="H3497" s="11" t="inlineStr">
        <is>
          <t>https://www.youtube.com/watch?v=3vPVOivZYyw&amp;t=1932s</t>
        </is>
      </c>
    </row>
    <row r="3498">
      <c r="A3498" s="6" t="inlineStr">
        <is>
          <t>2026-04-21</t>
        </is>
      </c>
      <c r="B3498" s="6" t="inlineStr">
        <is>
          <t>18/19</t>
        </is>
      </c>
      <c r="C3498" s="8" t="inlineStr">
        <is>
          <t>Manning Canal Memorandum of Understanding with Manitoba Transportation and Infrastructure (transfer of jurisdiction)</t>
        </is>
      </c>
      <c r="D3498" s="6" t="inlineStr">
        <is>
          <t>Jake Hiebert</t>
        </is>
      </c>
      <c r="E3498" s="6" t="inlineStr">
        <is>
          <t>00:32:12</t>
        </is>
      </c>
      <c r="F3498" s="6" t="inlineStr">
        <is>
          <t>statement</t>
        </is>
      </c>
      <c r="G3498" s="8" t="inlineStr">
        <is>
          <t>it's a comprehensive report, an agreement between the province and the City of Steinbach, and it outlines the roles and the responsibilities of both parties.</t>
        </is>
      </c>
      <c r="H3498" s="11" t="inlineStr">
        <is>
          <t>https://www.youtube.com/watch?v=3vPVOivZYyw&amp;t=1932s</t>
        </is>
      </c>
    </row>
    <row r="3499">
      <c r="A3499" s="6" t="inlineStr">
        <is>
          <t>2026-04-21</t>
        </is>
      </c>
      <c r="B3499" s="6" t="inlineStr">
        <is>
          <t>18/19</t>
        </is>
      </c>
      <c r="C3499" s="8" t="inlineStr">
        <is>
          <t>Manning Canal Memorandum of Understanding with Manitoba Transportation and Infrastructure (transfer of jurisdiction)</t>
        </is>
      </c>
      <c r="D3499" s="6" t="inlineStr">
        <is>
          <t>Mayor Earl Funk</t>
        </is>
      </c>
      <c r="E3499" s="6" t="inlineStr">
        <is>
          <t>00:32:51</t>
        </is>
      </c>
      <c r="F3499" s="6" t="inlineStr">
        <is>
          <t>statement</t>
        </is>
      </c>
      <c r="G3499" s="8" t="inlineStr">
        <is>
          <t>so when we get a severe rain event, this Manning Canal is one of the drainage systems in our community that does not work very well.</t>
        </is>
      </c>
      <c r="H3499" s="11" t="inlineStr">
        <is>
          <t>https://www.youtube.com/watch?v=3vPVOivZYyw&amp;t=1971s</t>
        </is>
      </c>
    </row>
    <row r="3500">
      <c r="A3500" s="6" t="inlineStr">
        <is>
          <t>2026-04-21</t>
        </is>
      </c>
      <c r="B3500" s="6" t="inlineStr">
        <is>
          <t>18/19</t>
        </is>
      </c>
      <c r="C3500" s="8" t="inlineStr">
        <is>
          <t>Manning Canal Memorandum of Understanding with Manitoba Transportation and Infrastructure (transfer of jurisdiction)</t>
        </is>
      </c>
      <c r="D3500" s="6" t="inlineStr">
        <is>
          <t>Mayor Earl Funk</t>
        </is>
      </c>
      <c r="E3500" s="6" t="inlineStr">
        <is>
          <t>00:33:36</t>
        </is>
      </c>
      <c r="F3500" s="6" t="inlineStr">
        <is>
          <t>statement</t>
        </is>
      </c>
      <c r="G3500" s="8" t="inlineStr">
        <is>
          <t>And really looking forward to seeing those projects come to fruition. And now they can because we will have jurisdiction over it.</t>
        </is>
      </c>
      <c r="H3500" s="11" t="inlineStr">
        <is>
          <t>https://www.youtube.com/watch?v=3vPVOivZYyw&amp;t=2016s</t>
        </is>
      </c>
    </row>
    <row r="3501">
      <c r="A3501" s="6" t="inlineStr">
        <is>
          <t>2026-04-21</t>
        </is>
      </c>
      <c r="B3501" s="6" t="inlineStr">
        <is>
          <t>23</t>
        </is>
      </c>
      <c r="C3501" s="8" t="inlineStr">
        <is>
          <t>By-Law 2275 first reading - Zoning By-law 2245 amendment (transitional housing definition and use)</t>
        </is>
      </c>
      <c r="D3501" s="6" t="inlineStr">
        <is>
          <t>Susan Penner</t>
        </is>
      </c>
      <c r="E3501" s="6" t="inlineStr">
        <is>
          <t>00:47:25</t>
        </is>
      </c>
      <c r="F3501" s="6" t="inlineStr">
        <is>
          <t>motion</t>
        </is>
      </c>
      <c r="G3501" s="8" t="inlineStr">
        <is>
          <t>I'd like to motion that we add transitional housing but as a conditional use with, um, ident— within the identified zoning districts.</t>
        </is>
      </c>
      <c r="H3501" s="11" t="inlineStr">
        <is>
          <t>https://www.youtube.com/watch?v=3vPVOivZYyw&amp;t=2845s</t>
        </is>
      </c>
    </row>
    <row r="3502">
      <c r="A3502" s="6" t="inlineStr">
        <is>
          <t>2026-04-21</t>
        </is>
      </c>
      <c r="B3502" s="6" t="inlineStr">
        <is>
          <t>23</t>
        </is>
      </c>
      <c r="C3502" s="8" t="inlineStr">
        <is>
          <t>By-Law 2275 first reading - Zoning By-law 2245 amendment (transitional housing definition and use)</t>
        </is>
      </c>
      <c r="D3502" s="6" t="inlineStr">
        <is>
          <t>Susan Penner</t>
        </is>
      </c>
      <c r="E3502" s="6" t="inlineStr">
        <is>
          <t>00:47:38</t>
        </is>
      </c>
      <c r="F3502" s="6" t="inlineStr">
        <is>
          <t>statement</t>
        </is>
      </c>
      <c r="G3502" s="8" t="inlineStr">
        <is>
          <t>I understand the request in terms of right now transitional housing is not defined in our zoning bylaws. So obviously when an organization wants to apply for a facility that needs this definition, like they need this definition to be able to apply.</t>
        </is>
      </c>
      <c r="H3502" s="11" t="inlineStr">
        <is>
          <t>https://www.youtube.com/watch?v=3vPVOivZYyw&amp;t=2858s</t>
        </is>
      </c>
    </row>
    <row r="3503">
      <c r="A3503" s="6" t="inlineStr">
        <is>
          <t>2026-04-21</t>
        </is>
      </c>
      <c r="B3503" s="6" t="inlineStr">
        <is>
          <t>23</t>
        </is>
      </c>
      <c r="C3503" s="8" t="inlineStr">
        <is>
          <t>By-Law 2275 first reading - Zoning By-law 2245 amendment (transitional housing definition and use)</t>
        </is>
      </c>
      <c r="D3503" s="6" t="inlineStr">
        <is>
          <t>Susan Penner</t>
        </is>
      </c>
      <c r="E3503" s="6" t="inlineStr">
        <is>
          <t>00:47:38</t>
        </is>
      </c>
      <c r="F3503" s="6" t="inlineStr">
        <is>
          <t>statement</t>
        </is>
      </c>
      <c r="G3503" s="8" t="inlineStr">
        <is>
          <t>Having said that, I don't think it should be a permitted use. It's really important that when projects like these— and this even pertains to things like residential medium-density apartments, things like that— it's important that the neighbourhoods have an opportunity to weigh in</t>
        </is>
      </c>
      <c r="H3503" s="11" t="inlineStr">
        <is>
          <t>https://www.youtube.com/watch?v=3vPVOivZYyw&amp;t=2858s</t>
        </is>
      </c>
    </row>
    <row r="3504">
      <c r="A3504" s="6" t="inlineStr">
        <is>
          <t>2026-04-21</t>
        </is>
      </c>
      <c r="B3504" s="6" t="inlineStr">
        <is>
          <t>23</t>
        </is>
      </c>
      <c r="C3504" s="8" t="inlineStr">
        <is>
          <t>By-Law 2275 first reading - Zoning By-law 2245 amendment (transitional housing definition and use)</t>
        </is>
      </c>
      <c r="D3504" s="6" t="inlineStr">
        <is>
          <t>Susan Penner</t>
        </is>
      </c>
      <c r="E3504" s="6" t="inlineStr">
        <is>
          <t>00:51:06</t>
        </is>
      </c>
      <c r="F3504" s="6" t="inlineStr">
        <is>
          <t>statement</t>
        </is>
      </c>
      <c r="G3504" s="8" t="inlineStr">
        <is>
          <t>I would just like to say that this is consistent with how we do a lot of things in the city, and I think I think it's important we keep that consistency and again also give neighborhoods a voice.</t>
        </is>
      </c>
      <c r="H3504" s="11" t="inlineStr">
        <is>
          <t>https://www.youtube.com/watch?v=3vPVOivZYyw&amp;t=3066s</t>
        </is>
      </c>
    </row>
    <row r="3505">
      <c r="A3505" s="6" t="inlineStr">
        <is>
          <t>2026-04-21</t>
        </is>
      </c>
      <c r="B3505" s="6" t="inlineStr">
        <is>
          <t>23</t>
        </is>
      </c>
      <c r="C3505" s="8" t="inlineStr">
        <is>
          <t>By-Law 2275 first reading - Zoning By-law 2245 amendment (transitional housing definition and use)</t>
        </is>
      </c>
      <c r="D3505" s="6" t="inlineStr">
        <is>
          <t>Michael Zwaagstra</t>
        </is>
      </c>
      <c r="E3505" s="6" t="inlineStr">
        <is>
          <t>00:48:45</t>
        </is>
      </c>
      <c r="F3505" s="6" t="inlineStr">
        <is>
          <t>statement</t>
        </is>
      </c>
      <c r="G3505" s="8" t="inlineStr">
        <is>
          <t>I will support the motion. I think it is helpful to have this definition in there, and I think the staff have recommended a good clarified definition</t>
        </is>
      </c>
      <c r="H3505" s="11" t="inlineStr">
        <is>
          <t>https://www.youtube.com/watch?v=3vPVOivZYyw&amp;t=2925s</t>
        </is>
      </c>
    </row>
    <row r="3506">
      <c r="A3506" s="6" t="inlineStr">
        <is>
          <t>2026-04-21</t>
        </is>
      </c>
      <c r="B3506" s="6" t="inlineStr">
        <is>
          <t>23</t>
        </is>
      </c>
      <c r="C3506" s="8" t="inlineStr">
        <is>
          <t>By-Law 2275 first reading - Zoning By-law 2245 amendment (transitional housing definition and use)</t>
        </is>
      </c>
      <c r="D3506" s="6" t="inlineStr">
        <is>
          <t>Michael Zwaagstra</t>
        </is>
      </c>
      <c r="E3506" s="6" t="inlineStr">
        <is>
          <t>00:48:45</t>
        </is>
      </c>
      <c r="F3506" s="6" t="inlineStr">
        <is>
          <t>statement</t>
        </is>
      </c>
      <c r="G3506" s="8" t="inlineStr">
        <is>
          <t>This is the type of facility that could change the character of a neighbourhood, and when you have something that could change the character of a neighbourhood, it makes sense to have a public hearing.</t>
        </is>
      </c>
      <c r="H3506" s="11" t="inlineStr">
        <is>
          <t>https://www.youtube.com/watch?v=3vPVOivZYyw&amp;t=2925s</t>
        </is>
      </c>
    </row>
    <row r="3507">
      <c r="A3507" s="6" t="inlineStr">
        <is>
          <t>2026-04-21</t>
        </is>
      </c>
      <c r="B3507" s="6" t="inlineStr">
        <is>
          <t>23</t>
        </is>
      </c>
      <c r="C3507" s="8" t="inlineStr">
        <is>
          <t>By-Law 2275 first reading - Zoning By-law 2245 amendment (transitional housing definition and use)</t>
        </is>
      </c>
      <c r="D3507" s="6" t="inlineStr">
        <is>
          <t>Michael Zwaagstra</t>
        </is>
      </c>
      <c r="E3507" s="6" t="inlineStr">
        <is>
          <t>00:48:45</t>
        </is>
      </c>
      <c r="F3507" s="6" t="inlineStr">
        <is>
          <t>statement</t>
        </is>
      </c>
      <c r="G3507" s="8" t="inlineStr">
        <is>
          <t>So I would not support it being a permitted use because that would mean that it would be a blanket across these zoning categories across the city, there would be no public hearing required</t>
        </is>
      </c>
      <c r="H3507" s="11" t="inlineStr">
        <is>
          <t>https://www.youtube.com/watch?v=3vPVOivZYyw&amp;t=2925s</t>
        </is>
      </c>
    </row>
    <row r="3508">
      <c r="A3508" s="6" t="inlineStr">
        <is>
          <t>2026-04-21</t>
        </is>
      </c>
      <c r="B3508" s="6" t="inlineStr">
        <is>
          <t>23</t>
        </is>
      </c>
      <c r="C3508" s="8" t="inlineStr">
        <is>
          <t>By-Law 2275 first reading - Zoning By-law 2245 amendment (transitional housing definition and use)</t>
        </is>
      </c>
      <c r="D3508" s="6" t="inlineStr">
        <is>
          <t>Michael Zwaagstra</t>
        </is>
      </c>
      <c r="E3508" s="6" t="inlineStr">
        <is>
          <t>00:48:45</t>
        </is>
      </c>
      <c r="F3508" s="6" t="inlineStr">
        <is>
          <t>statement</t>
        </is>
      </c>
      <c r="G3508" s="8" t="inlineStr">
        <is>
          <t>And that's why the conditional use is so important, because it ensures that it— there will be a site-specific public hearing whenever an application is made for this type of housing, as there should be.</t>
        </is>
      </c>
      <c r="H3508" s="11" t="inlineStr">
        <is>
          <t>https://www.youtube.com/watch?v=3vPVOivZYyw&amp;t=2925s</t>
        </is>
      </c>
    </row>
    <row r="3509">
      <c r="A3509" s="6" t="inlineStr">
        <is>
          <t>2026-04-21</t>
        </is>
      </c>
      <c r="B3509" s="6" t="inlineStr">
        <is>
          <t>23</t>
        </is>
      </c>
      <c r="C3509" s="8" t="inlineStr">
        <is>
          <t>By-Law 2275 first reading - Zoning By-law 2245 amendment (transitional housing definition and use)</t>
        </is>
      </c>
      <c r="D3509" s="6" t="inlineStr">
        <is>
          <t>Mayor Earl Funk</t>
        </is>
      </c>
      <c r="E3509" s="6" t="inlineStr">
        <is>
          <t>00:51:17</t>
        </is>
      </c>
      <c r="F3509" s="6" t="inlineStr">
        <is>
          <t>statement</t>
        </is>
      </c>
      <c r="G3509" s="8" t="inlineStr">
        <is>
          <t>I understand the request. I actually agree with the request because now we would have a— we have that use in our zoning.</t>
        </is>
      </c>
      <c r="H3509" s="11" t="inlineStr">
        <is>
          <t>https://www.youtube.com/watch?v=3vPVOivZYyw&amp;t=3077s</t>
        </is>
      </c>
    </row>
    <row r="3510">
      <c r="A3510" s="6" t="inlineStr">
        <is>
          <t>2026-04-21</t>
        </is>
      </c>
      <c r="B3510" s="6" t="inlineStr">
        <is>
          <t>23</t>
        </is>
      </c>
      <c r="C3510" s="8" t="inlineStr">
        <is>
          <t>By-Law 2275 first reading - Zoning By-law 2245 amendment (transitional housing definition and use)</t>
        </is>
      </c>
      <c r="D3510" s="6" t="inlineStr">
        <is>
          <t>Mayor Earl Funk</t>
        </is>
      </c>
      <c r="E3510" s="6" t="inlineStr">
        <is>
          <t>00:51:17</t>
        </is>
      </c>
      <c r="F3510" s="6" t="inlineStr">
        <is>
          <t>statement</t>
        </is>
      </c>
      <c r="G3510" s="8" t="inlineStr">
        <is>
          <t>It's very consistent, as Councillor Pender said, to have a conditional use hearing for anything that is multifamily.</t>
        </is>
      </c>
      <c r="H3510" s="11" t="inlineStr">
        <is>
          <t>https://www.youtube.com/watch?v=3vPVOivZYyw&amp;t=3077s</t>
        </is>
      </c>
    </row>
    <row r="3511">
      <c r="A3511" s="6" t="inlineStr">
        <is>
          <t>2026-04-21</t>
        </is>
      </c>
      <c r="B3511" s="6" t="inlineStr">
        <is>
          <t>23</t>
        </is>
      </c>
      <c r="C3511" s="8" t="inlineStr">
        <is>
          <t>By-Law 2275 first reading - Zoning By-law 2245 amendment (transitional housing definition and use)</t>
        </is>
      </c>
      <c r="D3511" s="6" t="inlineStr">
        <is>
          <t>Mayor Earl Funk</t>
        </is>
      </c>
      <c r="E3511" s="6" t="inlineStr">
        <is>
          <t>00:52:05</t>
        </is>
      </c>
      <c r="F3511" s="6" t="inlineStr">
        <is>
          <t>statement</t>
        </is>
      </c>
      <c r="G3511" s="8" t="inlineStr">
        <is>
          <t>I think that's why it's important to have public hearings, because public hearings notify the public about what's going on in their community</t>
        </is>
      </c>
      <c r="H3511" s="11" t="inlineStr">
        <is>
          <t>https://www.youtube.com/watch?v=3vPVOivZYyw&amp;t=3125s</t>
        </is>
      </c>
    </row>
    <row r="3512">
      <c r="A3512" s="6" t="inlineStr">
        <is>
          <t>2026-04-21</t>
        </is>
      </c>
      <c r="B3512" s="6" t="inlineStr">
        <is>
          <t>24/25</t>
        </is>
      </c>
      <c r="C3512" s="8" t="inlineStr">
        <is>
          <t>By-Law 2276 2nd &amp; 3rd reading - 2026 Realty and Education Tax Levy</t>
        </is>
      </c>
      <c r="D3512" s="6" t="inlineStr">
        <is>
          <t>Damian Penner</t>
        </is>
      </c>
      <c r="E3512" s="6" t="inlineStr">
        <is>
          <t>00:54:02</t>
        </is>
      </c>
      <c r="F3512" s="6" t="inlineStr">
        <is>
          <t>statement</t>
        </is>
      </c>
      <c r="G3512" s="8" t="inlineStr">
        <is>
          <t>Yes, so we've already presented our budget. Now this is the actual putting the levy in place for both, uh, the City of Steinbach as well as the, uh, uh, our— pardon me, Hanover School Division levy</t>
        </is>
      </c>
      <c r="H3512" s="11" t="inlineStr">
        <is>
          <t>https://www.youtube.com/watch?v=3vPVOivZYyw&amp;t=3242s</t>
        </is>
      </c>
    </row>
    <row r="3513">
      <c r="A3513" s="6" t="inlineStr">
        <is>
          <t>2026-04-21</t>
        </is>
      </c>
      <c r="B3513" s="6" t="inlineStr">
        <is>
          <t>24/25</t>
        </is>
      </c>
      <c r="C3513" s="8" t="inlineStr">
        <is>
          <t>By-Law 2276 2nd &amp; 3rd reading - 2026 Realty and Education Tax Levy</t>
        </is>
      </c>
      <c r="D3513" s="6" t="inlineStr">
        <is>
          <t>Damian Penner</t>
        </is>
      </c>
      <c r="E3513" s="6" t="inlineStr">
        <is>
          <t>00:54:23</t>
        </is>
      </c>
      <c r="F3513" s="6" t="inlineStr">
        <is>
          <t>statement</t>
        </is>
      </c>
      <c r="G3513" s="8" t="inlineStr">
        <is>
          <t>I'd be remiss if I didn't say that the mill rate didn't go up this year.</t>
        </is>
      </c>
      <c r="H3513" s="11" t="inlineStr">
        <is>
          <t>https://www.youtube.com/watch?v=3vPVOivZYyw&amp;t=3263s</t>
        </is>
      </c>
    </row>
    <row r="3514">
      <c r="A3514" s="6" t="inlineStr">
        <is>
          <t>2026-04-21</t>
        </is>
      </c>
      <c r="B3514" s="6" t="inlineStr">
        <is>
          <t>24/25</t>
        </is>
      </c>
      <c r="C3514" s="8" t="inlineStr">
        <is>
          <t>By-Law 2276 2nd &amp; 3rd reading - 2026 Realty and Education Tax Levy</t>
        </is>
      </c>
      <c r="D3514" s="6" t="inlineStr">
        <is>
          <t>Mayor Earl Funk</t>
        </is>
      </c>
      <c r="E3514" s="6" t="inlineStr">
        <is>
          <t>00:54:26</t>
        </is>
      </c>
      <c r="F3514" s="6" t="inlineStr">
        <is>
          <t>statement</t>
        </is>
      </c>
      <c r="G3514" s="8" t="inlineStr">
        <is>
          <t>I found that Steinac has one of the lowest mill rates and taxation in the province of Manitoba. So, yes, I will also approve this motion.</t>
        </is>
      </c>
      <c r="H3514" s="11" t="inlineStr">
        <is>
          <t>https://www.youtube.com/watch?v=3vPVOivZYyw&amp;t=3266s</t>
        </is>
      </c>
    </row>
    <row r="3515">
      <c r="A3515" s="6" t="inlineStr">
        <is>
          <t>2026-04-21</t>
        </is>
      </c>
      <c r="B3515" s="6" t="inlineStr">
        <is>
          <t>26/27</t>
        </is>
      </c>
      <c r="C3515" s="8" t="inlineStr">
        <is>
          <t>By-Law 2277 2nd &amp; 3rd reading - 2026 Business Tax Levy</t>
        </is>
      </c>
      <c r="D3515" s="6" t="inlineStr">
        <is>
          <t>Susan Penner</t>
        </is>
      </c>
      <c r="E3515" s="6" t="inlineStr">
        <is>
          <t>00:55:28</t>
        </is>
      </c>
      <c r="F3515" s="6" t="inlineStr">
        <is>
          <t>statement</t>
        </is>
      </c>
      <c r="G3515" s="8" t="inlineStr">
        <is>
          <t>It's really an in and out for the city. We collect it and we turn it over to the Chamber of Commerce, and this is something that the business community supports, so we carry on doing it.</t>
        </is>
      </c>
      <c r="H3515" s="11" t="inlineStr">
        <is>
          <t>https://www.youtube.com/watch?v=3vPVOivZYyw&amp;t=3328s</t>
        </is>
      </c>
    </row>
    <row r="3516">
      <c r="A3516" s="6" t="inlineStr">
        <is>
          <t>2026-04-21</t>
        </is>
      </c>
      <c r="B3516" s="6" t="inlineStr">
        <is>
          <t>26/27</t>
        </is>
      </c>
      <c r="C3516" s="8" t="inlineStr">
        <is>
          <t>By-Law 2277 2nd &amp; 3rd reading - 2026 Business Tax Levy</t>
        </is>
      </c>
      <c r="D3516" s="6" t="inlineStr">
        <is>
          <t>Bill Hiebert</t>
        </is>
      </c>
      <c r="E3516" s="6" t="inlineStr">
        <is>
          <t>00:55:42</t>
        </is>
      </c>
      <c r="F3516" s="6" t="inlineStr">
        <is>
          <t>statement</t>
        </is>
      </c>
      <c r="G3516" s="8" t="inlineStr">
        <is>
          <t>I do approve of this because it does empower our chamber to do what they need to do, and they promote business in our community, so that's great.</t>
        </is>
      </c>
      <c r="H3516" s="11" t="inlineStr">
        <is>
          <t>https://www.youtube.com/watch?v=3vPVOivZYyw&amp;t=3342s</t>
        </is>
      </c>
    </row>
    <row r="3517">
      <c r="A3517" s="6" t="inlineStr">
        <is>
          <t>2026-04-21</t>
        </is>
      </c>
      <c r="B3517" s="6" t="inlineStr">
        <is>
          <t>26/27</t>
        </is>
      </c>
      <c r="C3517" s="8" t="inlineStr">
        <is>
          <t>By-Law 2277 2nd &amp; 3rd reading - 2026 Business Tax Levy</t>
        </is>
      </c>
      <c r="D3517" s="6" t="inlineStr">
        <is>
          <t>Mayor Earl Funk</t>
        </is>
      </c>
      <c r="E3517" s="6" t="inlineStr">
        <is>
          <t>00:55:59</t>
        </is>
      </c>
      <c r="F3517" s="6" t="inlineStr">
        <is>
          <t>statement</t>
        </is>
      </c>
      <c r="G3517" s="8" t="inlineStr">
        <is>
          <t>our Chamber of Commerce is the 2nd fastest growing Chamber of Commerce in our country, the whole country of Canada.</t>
        </is>
      </c>
      <c r="H3517" s="11" t="inlineStr">
        <is>
          <t>https://www.youtube.com/watch?v=3vPVOivZYyw&amp;t=3359s</t>
        </is>
      </c>
    </row>
    <row r="3518">
      <c r="A3518" s="6" t="inlineStr">
        <is>
          <t>2026-04-21</t>
        </is>
      </c>
      <c r="B3518" s="6" t="inlineStr">
        <is>
          <t>26/27</t>
        </is>
      </c>
      <c r="C3518" s="8" t="inlineStr">
        <is>
          <t>By-Law 2277 2nd &amp; 3rd reading - 2026 Business Tax Levy</t>
        </is>
      </c>
      <c r="D3518" s="6" t="inlineStr">
        <is>
          <t>Mayor Earl Funk</t>
        </is>
      </c>
      <c r="E3518" s="6" t="inlineStr">
        <is>
          <t>00:55:59</t>
        </is>
      </c>
      <c r="F3518" s="6" t="inlineStr">
        <is>
          <t>statement</t>
        </is>
      </c>
      <c r="G3518" s="8" t="inlineStr">
        <is>
          <t>I actually approve of many of the ways they use this fund.</t>
        </is>
      </c>
      <c r="H3518" s="11" t="inlineStr">
        <is>
          <t>https://www.youtube.com/watch?v=3vPVOivZYyw&amp;t=3359s</t>
        </is>
      </c>
    </row>
    <row r="3519">
      <c r="A3519" s="6" t="inlineStr">
        <is>
          <t>2026-04-21</t>
        </is>
      </c>
      <c r="B3519" s="6" t="inlineStr">
        <is>
          <t>28</t>
        </is>
      </c>
      <c r="C3519" s="8" t="inlineStr">
        <is>
          <t>Subdivision 4451-2026-9228, 41 PTH 52 West (S. Properties Holdings Inc.) - two commercial lots</t>
        </is>
      </c>
      <c r="D3519" s="6" t="inlineStr">
        <is>
          <t>Damian Penner</t>
        </is>
      </c>
      <c r="E3519" s="6" t="inlineStr">
        <is>
          <t>00:58:54</t>
        </is>
      </c>
      <c r="F3519" s="6" t="inlineStr">
        <is>
          <t>statement</t>
        </is>
      </c>
      <c r="G3519" s="8" t="inlineStr">
        <is>
          <t>This is a situation where development changes over time.</t>
        </is>
      </c>
      <c r="H3519" s="11" t="inlineStr">
        <is>
          <t>https://www.youtube.com/watch?v=3vPVOivZYyw&amp;t=3534s</t>
        </is>
      </c>
    </row>
    <row r="3520">
      <c r="A3520" s="6" t="inlineStr">
        <is>
          <t>2026-04-21</t>
        </is>
      </c>
      <c r="B3520" s="6" t="inlineStr">
        <is>
          <t>28</t>
        </is>
      </c>
      <c r="C3520" s="8" t="inlineStr">
        <is>
          <t>Subdivision 4451-2026-9228, 41 PTH 52 West (S. Properties Holdings Inc.) - two commercial lots</t>
        </is>
      </c>
      <c r="D3520" s="6" t="inlineStr">
        <is>
          <t>Damian Penner</t>
        </is>
      </c>
      <c r="E3520" s="6" t="inlineStr">
        <is>
          <t>00:58:54</t>
        </is>
      </c>
      <c r="F3520" s="6" t="inlineStr">
        <is>
          <t>statement</t>
        </is>
      </c>
      <c r="G3520" s="8" t="inlineStr">
        <is>
          <t>this is the developer's opportunity to optimize the lot with the new business situation that they're in and to be able to create a new lot.</t>
        </is>
      </c>
      <c r="H3520" s="11" t="inlineStr">
        <is>
          <t>https://www.youtube.com/watch?v=3vPVOivZYyw&amp;t=3534s</t>
        </is>
      </c>
    </row>
    <row r="3521">
      <c r="A3521" s="6" t="inlineStr">
        <is>
          <t>2026-04-21</t>
        </is>
      </c>
      <c r="B3521" s="6" t="inlineStr">
        <is>
          <t>28</t>
        </is>
      </c>
      <c r="C3521" s="8" t="inlineStr">
        <is>
          <t>Subdivision 4451-2026-9228, 41 PTH 52 West (S. Properties Holdings Inc.) - two commercial lots</t>
        </is>
      </c>
      <c r="D3521" s="6" t="inlineStr">
        <is>
          <t>Damian Penner</t>
        </is>
      </c>
      <c r="E3521" s="6" t="inlineStr">
        <is>
          <t>00:58:54</t>
        </is>
      </c>
      <c r="F3521" s="6" t="inlineStr">
        <is>
          <t>statement</t>
        </is>
      </c>
      <c r="G3521" s="8" t="inlineStr">
        <is>
          <t>this gives an opportunity for another small A smaller lot with highway access to come into Steinbach.</t>
        </is>
      </c>
      <c r="H3521" s="11" t="inlineStr">
        <is>
          <t>https://www.youtube.com/watch?v=3vPVOivZYyw&amp;t=3534s</t>
        </is>
      </c>
    </row>
    <row r="3522">
      <c r="A3522" s="6" t="inlineStr">
        <is>
          <t>2026-05-05</t>
        </is>
      </c>
      <c r="B3522" s="6" t="inlineStr">
        <is>
          <t>7</t>
        </is>
      </c>
      <c r="C3522" s="8" t="inlineStr">
        <is>
          <t>By-Law 2278 1st reading - public reserve closing, Park Hill Phase 2C</t>
        </is>
      </c>
      <c r="D3522" s="6" t="inlineStr">
        <is>
          <t>Michael Zwaagstra</t>
        </is>
      </c>
      <c r="E3522" s="6" t="inlineStr">
        <is>
          <t>00:07:21</t>
        </is>
      </c>
      <c r="F3522" s="6" t="inlineStr">
        <is>
          <t>motion</t>
        </is>
      </c>
      <c r="G3522" s="8" t="inlineStr">
        <is>
          <t>Motion to approve.</t>
        </is>
      </c>
      <c r="H3522" s="11" t="inlineStr">
        <is>
          <t>https://www.youtube.com/watch?v=5EOmcGSqEbs&amp;t=441s</t>
        </is>
      </c>
    </row>
    <row r="3523">
      <c r="A3523" s="6" t="inlineStr">
        <is>
          <t>2026-05-05</t>
        </is>
      </c>
      <c r="B3523" s="6" t="inlineStr">
        <is>
          <t>7</t>
        </is>
      </c>
      <c r="C3523" s="8" t="inlineStr">
        <is>
          <t>By-Law 2278 1st reading - public reserve closing, Park Hill Phase 2C</t>
        </is>
      </c>
      <c r="D3523" s="6" t="inlineStr">
        <is>
          <t>Michael Zwaagstra</t>
        </is>
      </c>
      <c r="E3523" s="6" t="inlineStr">
        <is>
          <t>00:07:25</t>
        </is>
      </c>
      <c r="F3523" s="6" t="inlineStr">
        <is>
          <t>statement</t>
        </is>
      </c>
      <c r="G3523" s="8" t="inlineStr">
        <is>
          <t>It's not as big a change as it looks because this is a public reserve that had been opened but left undeveloped, and this will— as part of this, the public reserve is being moved slightly.</t>
        </is>
      </c>
      <c r="H3523" s="11" t="inlineStr">
        <is>
          <t>https://www.youtube.com/watch?v=5EOmcGSqEbs&amp;t=445s</t>
        </is>
      </c>
    </row>
    <row r="3524">
      <c r="A3524" s="6" t="inlineStr">
        <is>
          <t>2026-05-05</t>
        </is>
      </c>
      <c r="B3524" s="6" t="inlineStr">
        <is>
          <t>7</t>
        </is>
      </c>
      <c r="C3524" s="8" t="inlineStr">
        <is>
          <t>By-Law 2278 1st reading - public reserve closing, Park Hill Phase 2C</t>
        </is>
      </c>
      <c r="D3524" s="6" t="inlineStr">
        <is>
          <t>Michael Zwaagstra</t>
        </is>
      </c>
      <c r="E3524" s="6" t="inlineStr">
        <is>
          <t>00:07:25</t>
        </is>
      </c>
      <c r="F3524" s="6" t="inlineStr">
        <is>
          <t>statement</t>
        </is>
      </c>
      <c r="G3524" s="8" t="inlineStr">
        <is>
          <t>And so rather than simply close the small portion that's being adjusted, our administration is saying that it's easier to close the entire public reserve and then reopen it.</t>
        </is>
      </c>
      <c r="H3524" s="11" t="inlineStr">
        <is>
          <t>https://www.youtube.com/watch?v=5EOmcGSqEbs&amp;t=445s</t>
        </is>
      </c>
    </row>
    <row r="3525">
      <c r="A3525" s="6" t="inlineStr">
        <is>
          <t>2026-05-05</t>
        </is>
      </c>
      <c r="B3525" s="6" t="inlineStr">
        <is>
          <t>7</t>
        </is>
      </c>
      <c r="C3525" s="8" t="inlineStr">
        <is>
          <t>By-Law 2278 1st reading - public reserve closing, Park Hill Phase 2C</t>
        </is>
      </c>
      <c r="D3525" s="6" t="inlineStr">
        <is>
          <t>Michael Zwaagstra</t>
        </is>
      </c>
      <c r="E3525" s="6" t="inlineStr">
        <is>
          <t>00:07:25</t>
        </is>
      </c>
      <c r="F3525" s="6" t="inlineStr">
        <is>
          <t>statement</t>
        </is>
      </c>
      <c r="G3525" s="8" t="inlineStr">
        <is>
          <t>But this is a residential development that is planned to go ahead, and that's good.</t>
        </is>
      </c>
      <c r="H3525" s="11" t="inlineStr">
        <is>
          <t>https://www.youtube.com/watch?v=5EOmcGSqEbs&amp;t=445s</t>
        </is>
      </c>
    </row>
    <row r="3526">
      <c r="A3526" s="6" t="inlineStr">
        <is>
          <t>2026-05-05</t>
        </is>
      </c>
      <c r="B3526" s="6" t="inlineStr">
        <is>
          <t>7</t>
        </is>
      </c>
      <c r="C3526" s="8" t="inlineStr">
        <is>
          <t>By-Law 2278 1st reading - public reserve closing, Park Hill Phase 2C</t>
        </is>
      </c>
      <c r="D3526" s="6" t="inlineStr">
        <is>
          <t>Michael Zwaagstra</t>
        </is>
      </c>
      <c r="E3526" s="6" t="inlineStr">
        <is>
          <t>00:08:30</t>
        </is>
      </c>
      <c r="F3526" s="6" t="inlineStr">
        <is>
          <t>statement</t>
        </is>
      </c>
      <c r="G3526" s="8" t="inlineStr">
        <is>
          <t>Now I'm really in favour of this. Let's do it.</t>
        </is>
      </c>
      <c r="H3526" s="11" t="inlineStr">
        <is>
          <t>https://www.youtube.com/watch?v=5EOmcGSqEbs&amp;t=510s</t>
        </is>
      </c>
    </row>
    <row r="3527">
      <c r="A3527" s="6" t="inlineStr">
        <is>
          <t>2026-05-05</t>
        </is>
      </c>
      <c r="B3527" s="6" t="inlineStr">
        <is>
          <t>7</t>
        </is>
      </c>
      <c r="C3527" s="8" t="inlineStr">
        <is>
          <t>By-Law 2278 1st reading - public reserve closing, Park Hill Phase 2C</t>
        </is>
      </c>
      <c r="D3527" s="6" t="inlineStr">
        <is>
          <t>Unidentified councillor</t>
        </is>
      </c>
      <c r="E3527" s="6" t="inlineStr">
        <is>
          <t>00:08:07</t>
        </is>
      </c>
      <c r="F3527" s="6" t="inlineStr">
        <is>
          <t>statement</t>
        </is>
      </c>
      <c r="G3527" s="8" t="inlineStr">
        <is>
          <t>As, as phases of developments occur, the plans do change, and we are not a council that wants to have regulatory red tape. So this is a good opportunity for us to allow that development to change with as</t>
        </is>
      </c>
      <c r="H3527" s="11" t="inlineStr">
        <is>
          <t>https://www.youtube.com/watch?v=5EOmcGSqEbs&amp;t=487s</t>
        </is>
      </c>
    </row>
    <row r="3528">
      <c r="A3528" s="6" t="inlineStr">
        <is>
          <t>2026-05-05</t>
        </is>
      </c>
      <c r="B3528" s="6" t="inlineStr">
        <is>
          <t>8</t>
        </is>
      </c>
      <c r="C3528" s="8" t="inlineStr">
        <is>
          <t>By-Law 2279 1st reading - road closing (Pacific Bay, Rosebrook Trail), Park Hill Phase 2C</t>
        </is>
      </c>
      <c r="D3528" s="6" t="inlineStr">
        <is>
          <t>Michael Zwaagstra</t>
        </is>
      </c>
      <c r="E3528" s="6" t="inlineStr">
        <is>
          <t>00:09:40</t>
        </is>
      </c>
      <c r="F3528" s="6" t="inlineStr">
        <is>
          <t>motion</t>
        </is>
      </c>
      <c r="G3528" s="8" t="inlineStr">
        <is>
          <t>Move first reading.</t>
        </is>
      </c>
      <c r="H3528" s="11" t="inlineStr">
        <is>
          <t>https://www.youtube.com/watch?v=5EOmcGSqEbs&amp;t=580s</t>
        </is>
      </c>
    </row>
    <row r="3529">
      <c r="A3529" s="6" t="inlineStr">
        <is>
          <t>2026-05-05</t>
        </is>
      </c>
      <c r="B3529" s="6" t="inlineStr">
        <is>
          <t>8</t>
        </is>
      </c>
      <c r="C3529" s="8" t="inlineStr">
        <is>
          <t>By-Law 2279 1st reading - road closing (Pacific Bay, Rosebrook Trail), Park Hill Phase 2C</t>
        </is>
      </c>
      <c r="D3529" s="6" t="inlineStr">
        <is>
          <t>Michael Zwaagstra</t>
        </is>
      </c>
      <c r="E3529" s="6" t="inlineStr">
        <is>
          <t>00:09:50</t>
        </is>
      </c>
      <c r="F3529" s="6" t="inlineStr">
        <is>
          <t>statement</t>
        </is>
      </c>
      <c r="G3529" s="8" t="inlineStr">
        <is>
          <t>As the city manager explained, this is connected to the, uh, the public reserve closing, except this is the road closing. And again, it's a minor change in the overall plan here.</t>
        </is>
      </c>
      <c r="H3529" s="11" t="inlineStr">
        <is>
          <t>https://www.youtube.com/watch?v=5EOmcGSqEbs&amp;t=590s</t>
        </is>
      </c>
    </row>
    <row r="3530">
      <c r="A3530" s="6" t="inlineStr">
        <is>
          <t>2026-05-05</t>
        </is>
      </c>
      <c r="B3530" s="6" t="inlineStr">
        <is>
          <t>8</t>
        </is>
      </c>
      <c r="C3530" s="8" t="inlineStr">
        <is>
          <t>By-Law 2279 1st reading - road closing (Pacific Bay, Rosebrook Trail), Park Hill Phase 2C</t>
        </is>
      </c>
      <c r="D3530" s="6" t="inlineStr">
        <is>
          <t>Michael Zwaagstra</t>
        </is>
      </c>
      <c r="E3530" s="6" t="inlineStr">
        <is>
          <t>00:09:50</t>
        </is>
      </c>
      <c r="F3530" s="6" t="inlineStr">
        <is>
          <t>statement</t>
        </is>
      </c>
      <c r="G3530" s="8" t="inlineStr">
        <is>
          <t>And again, it's because of some changes in the plans of the development, it's simpler to proceed this way than going in a different direction.</t>
        </is>
      </c>
      <c r="H3530" s="11" t="inlineStr">
        <is>
          <t>https://www.youtube.com/watch?v=5EOmcGSqEbs&amp;t=590s</t>
        </is>
      </c>
    </row>
    <row r="3531">
      <c r="A3531" s="6" t="inlineStr">
        <is>
          <t>2026-05-05</t>
        </is>
      </c>
      <c r="B3531" s="6" t="inlineStr">
        <is>
          <t>9/10</t>
        </is>
      </c>
      <c r="C3531" s="8" t="inlineStr">
        <is>
          <t>R.M. of Ste. Anne request for support re silica sand extraction (AMM resolution, joint action committee) - referred to administration</t>
        </is>
      </c>
      <c r="D3531" s="6" t="inlineStr">
        <is>
          <t>Mayor Earl Funk</t>
        </is>
      </c>
      <c r="E3531" s="6" t="inlineStr">
        <is>
          <t>00:12:55</t>
        </is>
      </c>
      <c r="F3531" s="6" t="inlineStr">
        <is>
          <t>statement</t>
        </is>
      </c>
      <c r="G3531" s="8" t="inlineStr">
        <is>
          <t>I have looked at the resolution by the Honourable of St. Anne, and I, as I do want to support our neighboring municipality, I do believe there's, uh, there are quite a few areas of regulation that they're putting in this resolution.</t>
        </is>
      </c>
      <c r="H3531" s="11" t="inlineStr">
        <is>
          <t>https://www.youtube.com/watch?v=5EOmcGSqEbs&amp;t=775s</t>
        </is>
      </c>
    </row>
    <row r="3532">
      <c r="A3532" s="6" t="inlineStr">
        <is>
          <t>2026-05-05</t>
        </is>
      </c>
      <c r="B3532" s="6" t="inlineStr">
        <is>
          <t>9/10</t>
        </is>
      </c>
      <c r="C3532" s="8" t="inlineStr">
        <is>
          <t>R.M. of Ste. Anne request for support re silica sand extraction (AMM resolution, joint action committee) - referred to administration</t>
        </is>
      </c>
      <c r="D3532" s="6" t="inlineStr">
        <is>
          <t>Mayor Earl Funk</t>
        </is>
      </c>
      <c r="E3532" s="6" t="inlineStr">
        <is>
          <t>00:12:55</t>
        </is>
      </c>
      <c r="F3532" s="6" t="inlineStr">
        <is>
          <t>statement</t>
        </is>
      </c>
      <c r="G3532" s="8" t="inlineStr">
        <is>
          <t>And if, if something were to go forward, mining, I think with our province, Manitoba will be one of the strictest.</t>
        </is>
      </c>
      <c r="H3532" s="11" t="inlineStr">
        <is>
          <t>https://www.youtube.com/watch?v=5EOmcGSqEbs&amp;t=775s</t>
        </is>
      </c>
    </row>
    <row r="3533">
      <c r="A3533" s="6" t="inlineStr">
        <is>
          <t>2026-05-05</t>
        </is>
      </c>
      <c r="B3533" s="6" t="inlineStr">
        <is>
          <t>9/10</t>
        </is>
      </c>
      <c r="C3533" s="8" t="inlineStr">
        <is>
          <t>R.M. of Ste. Anne request for support re silica sand extraction (AMM resolution, joint action committee) - referred to administration</t>
        </is>
      </c>
      <c r="D3533" s="6" t="inlineStr">
        <is>
          <t>Mayor Earl Funk</t>
        </is>
      </c>
      <c r="E3533" s="6" t="inlineStr">
        <is>
          <t>00:13:27</t>
        </is>
      </c>
      <c r="F3533" s="6" t="inlineStr">
        <is>
          <t>statement</t>
        </is>
      </c>
      <c r="G3533" s="8" t="inlineStr">
        <is>
          <t>I think it would just add costs again, as we were— as the opening of Councillor Susan Penner. So I'm not inclined to do that, but I would— and I'm not as sure either if we wanted to completely reconvene the Joint Action Committee</t>
        </is>
      </c>
      <c r="H3533" s="11" t="inlineStr">
        <is>
          <t>https://www.youtube.com/watch?v=5EOmcGSqEbs&amp;t=807s</t>
        </is>
      </c>
    </row>
    <row r="3534">
      <c r="A3534" s="6" t="inlineStr">
        <is>
          <t>2026-05-05</t>
        </is>
      </c>
      <c r="B3534" s="6" t="inlineStr">
        <is>
          <t>9/10</t>
        </is>
      </c>
      <c r="C3534" s="8" t="inlineStr">
        <is>
          <t>R.M. of Ste. Anne request for support re silica sand extraction (AMM resolution, joint action committee) - referred to administration</t>
        </is>
      </c>
      <c r="D3534" s="6" t="inlineStr">
        <is>
          <t>Mayor Earl Funk</t>
        </is>
      </c>
      <c r="E3534" s="6" t="inlineStr">
        <is>
          <t>00:13:27</t>
        </is>
      </c>
      <c r="F3534" s="6" t="inlineStr">
        <is>
          <t>statement</t>
        </is>
      </c>
      <c r="G3534" s="8" t="inlineStr">
        <is>
          <t>This is a new application, so I think it has to be looked at with a new lens, and I'm just wondering if just reconnecting and just talking with municipalities that we were once together with in a joint action committee.</t>
        </is>
      </c>
      <c r="H3534" s="11" t="inlineStr">
        <is>
          <t>https://www.youtube.com/watch?v=5EOmcGSqEbs&amp;t=807s</t>
        </is>
      </c>
    </row>
    <row r="3535">
      <c r="A3535" s="6" t="inlineStr">
        <is>
          <t>2026-05-05</t>
        </is>
      </c>
      <c r="B3535" s="6" t="inlineStr">
        <is>
          <t>9/10</t>
        </is>
      </c>
      <c r="C3535" s="8" t="inlineStr">
        <is>
          <t>R.M. of Ste. Anne request for support re silica sand extraction (AMM resolution, joint action committee) - referred to administration</t>
        </is>
      </c>
      <c r="D3535" s="6" t="inlineStr">
        <is>
          <t>Mayor Earl Funk</t>
        </is>
      </c>
      <c r="E3535" s="6" t="inlineStr">
        <is>
          <t>00:14:17</t>
        </is>
      </c>
      <c r="F3535" s="6" t="inlineStr">
        <is>
          <t>statement</t>
        </is>
      </c>
      <c r="G3535" s="8" t="inlineStr">
        <is>
          <t>Committee might be wise at this time in reversing— just, you know, just holding our comment at this time.</t>
        </is>
      </c>
      <c r="H3535" s="11" t="inlineStr">
        <is>
          <t>https://www.youtube.com/watch?v=5EOmcGSqEbs&amp;t=857s</t>
        </is>
      </c>
    </row>
    <row r="3536">
      <c r="A3536" s="6" t="inlineStr">
        <is>
          <t>2026-05-05</t>
        </is>
      </c>
      <c r="B3536" s="6" t="inlineStr">
        <is>
          <t>12/13</t>
        </is>
      </c>
      <c r="C3536" s="8" t="inlineStr">
        <is>
          <t>Formal endorsement of Steinbach Community Outreach / Eden Healthcare Services supportive housing project, The Bridge on Third</t>
        </is>
      </c>
      <c r="D3536" s="6" t="inlineStr">
        <is>
          <t>Susan Penner</t>
        </is>
      </c>
      <c r="E3536" s="6" t="inlineStr">
        <is>
          <t>00:17:30</t>
        </is>
      </c>
      <c r="F3536" s="6" t="inlineStr">
        <is>
          <t>statement</t>
        </is>
      </c>
      <c r="G3536" s="8" t="inlineStr">
        <is>
          <t>This is a project, uh, I know council is very supportive of. There's a couple of reasons. Both Stammack Community Outreach and Eden Healthcare Services have a great track record in our community for decades.</t>
        </is>
      </c>
      <c r="H3536" s="11" t="inlineStr">
        <is>
          <t>https://www.youtube.com/watch?v=5EOmcGSqEbs&amp;t=1050s</t>
        </is>
      </c>
    </row>
    <row r="3537">
      <c r="A3537" s="6" t="inlineStr">
        <is>
          <t>2026-05-05</t>
        </is>
      </c>
      <c r="B3537" s="6" t="inlineStr">
        <is>
          <t>12/13</t>
        </is>
      </c>
      <c r="C3537" s="8" t="inlineStr">
        <is>
          <t>Formal endorsement of Steinbach Community Outreach / Eden Healthcare Services supportive housing project, The Bridge on Third</t>
        </is>
      </c>
      <c r="D3537" s="6" t="inlineStr">
        <is>
          <t>Susan Penner</t>
        </is>
      </c>
      <c r="E3537" s="6" t="inlineStr">
        <is>
          <t>00:17:30</t>
        </is>
      </c>
      <c r="F3537" s="6" t="inlineStr">
        <is>
          <t>statement</t>
        </is>
      </c>
      <c r="G3537" s="8" t="inlineStr">
        <is>
          <t>Second of all, this is not the first bridge project they're doing, and the first one is showing really good success in terms of helping people who are housing vulnerable, who have mental health challenges, and it's working.</t>
        </is>
      </c>
      <c r="H3537" s="11" t="inlineStr">
        <is>
          <t>https://www.youtube.com/watch?v=5EOmcGSqEbs&amp;t=1050s</t>
        </is>
      </c>
    </row>
    <row r="3538">
      <c r="A3538" s="6" t="inlineStr">
        <is>
          <t>2026-05-05</t>
        </is>
      </c>
      <c r="B3538" s="6" t="inlineStr">
        <is>
          <t>12/13</t>
        </is>
      </c>
      <c r="C3538" s="8" t="inlineStr">
        <is>
          <t>Formal endorsement of Steinbach Community Outreach / Eden Healthcare Services supportive housing project, The Bridge on Third</t>
        </is>
      </c>
      <c r="D3538" s="6" t="inlineStr">
        <is>
          <t>Susan Penner</t>
        </is>
      </c>
      <c r="E3538" s="6" t="inlineStr">
        <is>
          <t>00:17:30</t>
        </is>
      </c>
      <c r="F3538" s="6" t="inlineStr">
        <is>
          <t>statement</t>
        </is>
      </c>
      <c r="G3538" s="8" t="inlineStr">
        <is>
          <t>So I think it's a very effective program, and it only makes sense that we would endorse it and throw our support behind it.</t>
        </is>
      </c>
      <c r="H3538" s="11" t="inlineStr">
        <is>
          <t>https://www.youtube.com/watch?v=5EOmcGSqEbs&amp;t=1050s</t>
        </is>
      </c>
    </row>
    <row r="3539">
      <c r="A3539" s="6" t="inlineStr">
        <is>
          <t>2026-05-05</t>
        </is>
      </c>
      <c r="B3539" s="6" t="inlineStr">
        <is>
          <t>12/13</t>
        </is>
      </c>
      <c r="C3539" s="8" t="inlineStr">
        <is>
          <t>Formal endorsement of Steinbach Community Outreach / Eden Healthcare Services supportive housing project, The Bridge on Third</t>
        </is>
      </c>
      <c r="D3539" s="6" t="inlineStr">
        <is>
          <t>Jac Siemens</t>
        </is>
      </c>
      <c r="E3539" s="6" t="inlineStr">
        <is>
          <t>00:18:29</t>
        </is>
      </c>
      <c r="F3539" s="6" t="inlineStr">
        <is>
          <t>statement</t>
        </is>
      </c>
      <c r="G3539" s="8" t="inlineStr">
        <is>
          <t>I think this is an important project for Steinbach. As we have been growing as a city, then we also— all aspects of the city are growing, including our homeless population.</t>
        </is>
      </c>
      <c r="H3539" s="11" t="inlineStr">
        <is>
          <t>https://www.youtube.com/watch?v=5EOmcGSqEbs&amp;t=1109s</t>
        </is>
      </c>
    </row>
    <row r="3540">
      <c r="A3540" s="6" t="inlineStr">
        <is>
          <t>2026-05-05</t>
        </is>
      </c>
      <c r="B3540" s="6" t="inlineStr">
        <is>
          <t>12/13</t>
        </is>
      </c>
      <c r="C3540" s="8" t="inlineStr">
        <is>
          <t>Formal endorsement of Steinbach Community Outreach / Eden Healthcare Services supportive housing project, The Bridge on Third</t>
        </is>
      </c>
      <c r="D3540" s="6" t="inlineStr">
        <is>
          <t>Jac Siemens</t>
        </is>
      </c>
      <c r="E3540" s="6" t="inlineStr">
        <is>
          <t>00:18:29</t>
        </is>
      </c>
      <c r="F3540" s="6" t="inlineStr">
        <is>
          <t>statement</t>
        </is>
      </c>
      <c r="G3540" s="8" t="inlineStr">
        <is>
          <t>So I think this is very important. It doesn't solve our issues, but it's a step in the right direction, and certainly support it.</t>
        </is>
      </c>
      <c r="H3540" s="11" t="inlineStr">
        <is>
          <t>https://www.youtube.com/watch?v=5EOmcGSqEbs&amp;t=1109s</t>
        </is>
      </c>
    </row>
    <row r="3541">
      <c r="A3541" s="6" t="inlineStr">
        <is>
          <t>2026-05-05</t>
        </is>
      </c>
      <c r="B3541" s="6" t="inlineStr">
        <is>
          <t>12/13</t>
        </is>
      </c>
      <c r="C3541" s="8" t="inlineStr">
        <is>
          <t>Formal endorsement of Steinbach Community Outreach / Eden Healthcare Services supportive housing project, The Bridge on Third</t>
        </is>
      </c>
      <c r="D3541" s="6" t="inlineStr">
        <is>
          <t>Jac Siemens</t>
        </is>
      </c>
      <c r="E3541" s="6" t="inlineStr">
        <is>
          <t>00:18:29</t>
        </is>
      </c>
      <c r="F3541" s="6" t="inlineStr">
        <is>
          <t>statement</t>
        </is>
      </c>
      <c r="G3541" s="8" t="inlineStr">
        <is>
          <t>And by the city endorsing it as part of it as well, I think it'll speak well to the province too that the city is behind it.</t>
        </is>
      </c>
      <c r="H3541" s="11" t="inlineStr">
        <is>
          <t>https://www.youtube.com/watch?v=5EOmcGSqEbs&amp;t=1109s</t>
        </is>
      </c>
    </row>
    <row r="3542">
      <c r="A3542" s="6" t="inlineStr">
        <is>
          <t>2026-05-05</t>
        </is>
      </c>
      <c r="B3542" s="6" t="inlineStr">
        <is>
          <t>12/13</t>
        </is>
      </c>
      <c r="C3542" s="8" t="inlineStr">
        <is>
          <t>Formal endorsement of Steinbach Community Outreach / Eden Healthcare Services supportive housing project, The Bridge on Third</t>
        </is>
      </c>
      <c r="D3542" s="6" t="inlineStr">
        <is>
          <t>Michael Zwaagstra</t>
        </is>
      </c>
      <c r="E3542" s="6" t="inlineStr">
        <is>
          <t>00:17:03</t>
        </is>
      </c>
      <c r="F3542" s="6" t="inlineStr">
        <is>
          <t>question</t>
        </is>
      </c>
      <c r="G3542" s="8" t="inlineStr">
        <is>
          <t>Should there be a resolution or is a consensus sufficient?</t>
        </is>
      </c>
      <c r="H3542" s="11" t="inlineStr">
        <is>
          <t>https://www.youtube.com/watch?v=5EOmcGSqEbs&amp;t=1023s</t>
        </is>
      </c>
    </row>
    <row r="3543">
      <c r="A3543" s="6" t="inlineStr">
        <is>
          <t>2026-05-05</t>
        </is>
      </c>
      <c r="B3543" s="6" t="inlineStr">
        <is>
          <t>12/13</t>
        </is>
      </c>
      <c r="C3543" s="8" t="inlineStr">
        <is>
          <t>Formal endorsement of Steinbach Community Outreach / Eden Healthcare Services supportive housing project, The Bridge on Third</t>
        </is>
      </c>
      <c r="D3543" s="6" t="inlineStr">
        <is>
          <t>Michael Zwaagstra</t>
        </is>
      </c>
      <c r="E3543" s="6" t="inlineStr">
        <is>
          <t>00:19:28</t>
        </is>
      </c>
      <c r="F3543" s="6" t="inlineStr">
        <is>
          <t>statement</t>
        </is>
      </c>
      <c r="G3543" s="8" t="inlineStr">
        <is>
          <t>I'm happy to support the resolution as well. As was stated by Councillor Penner and affirmed by Councillor Siemens, These are 2 organizations that have a solid track record, and so we do, we do trust that they know what they're doing.</t>
        </is>
      </c>
      <c r="H3543" s="11" t="inlineStr">
        <is>
          <t>https://www.youtube.com/watch?v=5EOmcGSqEbs&amp;t=1168s</t>
        </is>
      </c>
    </row>
    <row r="3544">
      <c r="A3544" s="6" t="inlineStr">
        <is>
          <t>2026-05-05</t>
        </is>
      </c>
      <c r="B3544" s="6" t="inlineStr">
        <is>
          <t>12/13</t>
        </is>
      </c>
      <c r="C3544" s="8" t="inlineStr">
        <is>
          <t>Formal endorsement of Steinbach Community Outreach / Eden Healthcare Services supportive housing project, The Bridge on Third</t>
        </is>
      </c>
      <c r="D3544" s="6" t="inlineStr">
        <is>
          <t>Michael Zwaagstra</t>
        </is>
      </c>
      <c r="E3544" s="6" t="inlineStr">
        <is>
          <t>00:19:28</t>
        </is>
      </c>
      <c r="F3544" s="6" t="inlineStr">
        <is>
          <t>statement</t>
        </is>
      </c>
      <c r="G3544" s="8" t="inlineStr">
        <is>
          <t>And that was a prime example of how something good can happen from government funding, where A need is identified, the government provides funds, the local government then decides which organization is best suited to deal with those, and we got the Bridge, which has been remarkably successful.</t>
        </is>
      </c>
      <c r="H3544" s="11" t="inlineStr">
        <is>
          <t>https://www.youtube.com/watch?v=5EOmcGSqEbs&amp;t=1168s</t>
        </is>
      </c>
    </row>
    <row r="3545">
      <c r="A3545" s="6" t="inlineStr">
        <is>
          <t>2026-05-05</t>
        </is>
      </c>
      <c r="B3545" s="6" t="inlineStr">
        <is>
          <t>12/13</t>
        </is>
      </c>
      <c r="C3545" s="8" t="inlineStr">
        <is>
          <t>Formal endorsement of Steinbach Community Outreach / Eden Healthcare Services supportive housing project, The Bridge on Third</t>
        </is>
      </c>
      <c r="D3545" s="6" t="inlineStr">
        <is>
          <t>Michael Zwaagstra</t>
        </is>
      </c>
      <c r="E3545" s="6" t="inlineStr">
        <is>
          <t>00:19:28</t>
        </is>
      </c>
      <c r="F3545" s="6" t="inlineStr">
        <is>
          <t>statement</t>
        </is>
      </c>
      <c r="G3545" s="8" t="inlineStr">
        <is>
          <t>And so if the bridge on 3rd is anything like the initial bridge project, that's good. And the fact that it's going to have even more supports here means it'll be even better.</t>
        </is>
      </c>
      <c r="H3545" s="11" t="inlineStr">
        <is>
          <t>https://www.youtube.com/watch?v=5EOmcGSqEbs&amp;t=1168s</t>
        </is>
      </c>
    </row>
    <row r="3546">
      <c r="A3546" s="6" t="inlineStr">
        <is>
          <t>2026-05-05</t>
        </is>
      </c>
      <c r="B3546" s="6" t="inlineStr">
        <is>
          <t>12/13</t>
        </is>
      </c>
      <c r="C3546" s="8" t="inlineStr">
        <is>
          <t>Formal endorsement of Steinbach Community Outreach / Eden Healthcare Services supportive housing project, The Bridge on Third</t>
        </is>
      </c>
      <c r="D3546" s="6" t="inlineStr">
        <is>
          <t>Mayor Earl Funk</t>
        </is>
      </c>
      <c r="E3546" s="6" t="inlineStr">
        <is>
          <t>00:16:41</t>
        </is>
      </c>
      <c r="F3546" s="6" t="inlineStr">
        <is>
          <t>statement</t>
        </is>
      </c>
      <c r="G3546" s="8" t="inlineStr">
        <is>
          <t>That's exactly what I'd like to do. I think I'd like to send a letter endorsing from council,</t>
        </is>
      </c>
      <c r="H3546" s="11" t="inlineStr">
        <is>
          <t>https://www.youtube.com/watch?v=5EOmcGSqEbs&amp;t=1001s</t>
        </is>
      </c>
    </row>
    <row r="3547">
      <c r="A3547" s="6" t="inlineStr">
        <is>
          <t>2026-05-05</t>
        </is>
      </c>
      <c r="B3547" s="6" t="inlineStr">
        <is>
          <t>12/13</t>
        </is>
      </c>
      <c r="C3547" s="8" t="inlineStr">
        <is>
          <t>Formal endorsement of Steinbach Community Outreach / Eden Healthcare Services supportive housing project, The Bridge on Third</t>
        </is>
      </c>
      <c r="D3547" s="6" t="inlineStr">
        <is>
          <t>Mayor Earl Funk</t>
        </is>
      </c>
      <c r="E3547" s="6" t="inlineStr">
        <is>
          <t>00:21:10</t>
        </is>
      </c>
      <c r="F3547" s="6" t="inlineStr">
        <is>
          <t>statement</t>
        </is>
      </c>
      <c r="G3547" s="8" t="inlineStr">
        <is>
          <t>this, this product— project will directly address a critical gap in our community. First with homelessness, the frequent hospital visits as well, and emergency demands, emergency service demands, and also giving, giving people in our community quality of life.</t>
        </is>
      </c>
      <c r="H3547" s="11" t="inlineStr">
        <is>
          <t>https://www.youtube.com/watch?v=5EOmcGSqEbs&amp;t=1270s</t>
        </is>
      </c>
    </row>
    <row r="3548">
      <c r="A3548" s="6" t="inlineStr">
        <is>
          <t>2026-05-05</t>
        </is>
      </c>
      <c r="B3548" s="6" t="inlineStr">
        <is>
          <t>12/13</t>
        </is>
      </c>
      <c r="C3548" s="8" t="inlineStr">
        <is>
          <t>Formal endorsement of Steinbach Community Outreach / Eden Healthcare Services supportive housing project, The Bridge on Third</t>
        </is>
      </c>
      <c r="D3548" s="6" t="inlineStr">
        <is>
          <t>Mayor Earl Funk</t>
        </is>
      </c>
      <c r="E3548" s="6" t="inlineStr">
        <is>
          <t>00:21:10</t>
        </is>
      </c>
      <c r="F3548" s="6" t="inlineStr">
        <is>
          <t>statement</t>
        </is>
      </c>
      <c r="G3548" s="8" t="inlineStr">
        <is>
          <t>I, I do support this. And I think we should support this as a council level and get this letter out to them so that they can send that letter along with every grant application knowing that they have local support.</t>
        </is>
      </c>
      <c r="H3548" s="11" t="inlineStr">
        <is>
          <t>https://www.youtube.com/watch?v=5EOmcGSqEbs&amp;t=1270s</t>
        </is>
      </c>
    </row>
    <row r="3549">
      <c r="A3549" s="6" t="inlineStr">
        <is>
          <t>2026-05-05</t>
        </is>
      </c>
      <c r="B3549" s="6" t="inlineStr">
        <is>
          <t>12/13</t>
        </is>
      </c>
      <c r="C3549" s="8" t="inlineStr">
        <is>
          <t>Formal endorsement of Steinbach Community Outreach / Eden Healthcare Services supportive housing project, The Bridge on Third</t>
        </is>
      </c>
      <c r="D3549" s="6" t="inlineStr">
        <is>
          <t>Unidentified councillor</t>
        </is>
      </c>
      <c r="E3549" s="6" t="inlineStr">
        <is>
          <t>00:20:41</t>
        </is>
      </c>
      <c r="F3549" s="6" t="inlineStr">
        <is>
          <t>statement</t>
        </is>
      </c>
      <c r="G3549" s="8" t="inlineStr">
        <is>
          <t>I had somebody approach me regarding someone that is in— has got mental issues, is in need of housing, and so on and so forth.</t>
        </is>
      </c>
      <c r="H3549" s="11" t="inlineStr">
        <is>
          <t>https://www.youtube.com/watch?v=5EOmcGSqEbs&amp;t=1241s</t>
        </is>
      </c>
    </row>
    <row r="3550">
      <c r="A3550" s="6" t="inlineStr">
        <is>
          <t>2026-05-05</t>
        </is>
      </c>
      <c r="B3550" s="6" t="inlineStr">
        <is>
          <t>12/13</t>
        </is>
      </c>
      <c r="C3550" s="8" t="inlineStr">
        <is>
          <t>Formal endorsement of Steinbach Community Outreach / Eden Healthcare Services supportive housing project, The Bridge on Third</t>
        </is>
      </c>
      <c r="D3550" s="6" t="inlineStr">
        <is>
          <t>Unidentified councillor</t>
        </is>
      </c>
      <c r="E3550" s="6" t="inlineStr">
        <is>
          <t>00:20:41</t>
        </is>
      </c>
      <c r="F3550" s="6" t="inlineStr">
        <is>
          <t>statement</t>
        </is>
      </c>
      <c r="G3550" s="8" t="inlineStr">
        <is>
          <t>So I think this is a really good thing, and I do support it as well.</t>
        </is>
      </c>
      <c r="H3550" s="11" t="inlineStr">
        <is>
          <t>https://www.youtube.com/watch?v=5EOmcGSqEbs&amp;t=1241s</t>
        </is>
      </c>
    </row>
    <row r="3551">
      <c r="A3551" s="6" t="inlineStr">
        <is>
          <t>2026-06-02</t>
        </is>
      </c>
      <c r="B3551" s="6" t="inlineStr">
        <is>
          <t>7/8/13</t>
        </is>
      </c>
      <c r="C3551" s="8" t="inlineStr">
        <is>
          <t>Conditional Use CU-2026-03 - multi-family in C1 zone, 185 Friesen Avenue (Steinbach Housing)</t>
        </is>
      </c>
      <c r="D3551" s="6" t="inlineStr">
        <is>
          <t>Michael Zwaagstra</t>
        </is>
      </c>
      <c r="E3551" s="6" t="inlineStr">
        <is>
          <t>00:43:14</t>
        </is>
      </c>
      <c r="F3551" s="6" t="inlineStr">
        <is>
          <t>motion</t>
        </is>
      </c>
      <c r="G3551" s="8" t="inlineStr">
        <is>
          <t>I'll make a motion to approve the conditional use.</t>
        </is>
      </c>
      <c r="H3551" s="11" t="inlineStr">
        <is>
          <t>https://www.youtube.com/watch?v=mWIo9QQVmmY&amp;t=2594s</t>
        </is>
      </c>
    </row>
    <row r="3552">
      <c r="A3552" s="6" t="inlineStr">
        <is>
          <t>2026-06-02</t>
        </is>
      </c>
      <c r="B3552" s="6" t="inlineStr">
        <is>
          <t>7/8/13</t>
        </is>
      </c>
      <c r="C3552" s="8" t="inlineStr">
        <is>
          <t>Conditional Use CU-2026-03 - multi-family in C1 zone, 185 Friesen Avenue (Steinbach Housing)</t>
        </is>
      </c>
      <c r="D3552" s="6" t="inlineStr">
        <is>
          <t>Michael Zwaagstra</t>
        </is>
      </c>
      <c r="E3552" s="6" t="inlineStr">
        <is>
          <t>00:43:20</t>
        </is>
      </c>
      <c r="F3552" s="6" t="inlineStr">
        <is>
          <t>statement</t>
        </is>
      </c>
      <c r="G3552" s="8" t="inlineStr">
        <is>
          <t>It is not commenting on parking or height at this point.</t>
        </is>
      </c>
      <c r="H3552" s="11" t="inlineStr">
        <is>
          <t>https://www.youtube.com/watch?v=mWIo9QQVmmY&amp;t=2600s</t>
        </is>
      </c>
    </row>
    <row r="3553">
      <c r="A3553" s="6" t="inlineStr">
        <is>
          <t>2026-06-02</t>
        </is>
      </c>
      <c r="B3553" s="6" t="inlineStr">
        <is>
          <t>7/8/13</t>
        </is>
      </c>
      <c r="C3553" s="8" t="inlineStr">
        <is>
          <t>Conditional Use CU-2026-03 - multi-family in C1 zone, 185 Friesen Avenue (Steinbach Housing)</t>
        </is>
      </c>
      <c r="D3553" s="6" t="inlineStr">
        <is>
          <t>Michael Zwaagstra</t>
        </is>
      </c>
      <c r="E3553" s="6" t="inlineStr">
        <is>
          <t>00:43:20</t>
        </is>
      </c>
      <c r="F3553" s="6" t="inlineStr">
        <is>
          <t>statement</t>
        </is>
      </c>
      <c r="G3553" s="8" t="inlineStr">
        <is>
          <t>Obviously, because there is residential in that area, in theory, having at least some level of multifamily residential seems like an appropriate use. So therefore, I think it makes sense to approve that— the motion on the conditional use.</t>
        </is>
      </c>
      <c r="H3553" s="11" t="inlineStr">
        <is>
          <t>https://www.youtube.com/watch?v=mWIo9QQVmmY&amp;t=2600s</t>
        </is>
      </c>
    </row>
    <row r="3554">
      <c r="A3554" s="6" t="inlineStr">
        <is>
          <t>2026-06-02</t>
        </is>
      </c>
      <c r="B3554" s="6" t="inlineStr">
        <is>
          <t>7/8/9/10/11/14/15</t>
        </is>
      </c>
      <c r="C3554" s="8" t="inlineStr">
        <is>
          <t>Variance V-2026-05 - 7 storeys, parking reduction (1:1 ratio), front setback, 185 Friesen Avenue; incl. defeated Zwaagstra amendment</t>
        </is>
      </c>
      <c r="D3554" s="6" t="inlineStr">
        <is>
          <t>Michael Zwaagstra</t>
        </is>
      </c>
      <c r="E3554" s="6" t="inlineStr">
        <is>
          <t>00:12:13</t>
        </is>
      </c>
      <c r="F3554" s="6" t="inlineStr">
        <is>
          <t>question</t>
        </is>
      </c>
      <c r="G3554" s="8" t="inlineStr">
        <is>
          <t>So my question just very simply is, why then do we need to give a variance if you've identified more than enough parking stalls?</t>
        </is>
      </c>
      <c r="H3554" s="11" t="inlineStr">
        <is>
          <t>https://www.youtube.com/watch?v=mWIo9QQVmmY&amp;t=733s</t>
        </is>
      </c>
    </row>
    <row r="3555">
      <c r="A3555" s="6" t="inlineStr">
        <is>
          <t>2026-06-02</t>
        </is>
      </c>
      <c r="B3555" s="6" t="inlineStr">
        <is>
          <t>7/8/9/10/11/14/15</t>
        </is>
      </c>
      <c r="C3555" s="8" t="inlineStr">
        <is>
          <t>Variance V-2026-05 - 7 storeys, parking reduction (1:1 ratio), front setback, 185 Friesen Avenue; incl. defeated Zwaagstra amendment</t>
        </is>
      </c>
      <c r="D3555" s="6" t="inlineStr">
        <is>
          <t>Michael Zwaagstra</t>
        </is>
      </c>
      <c r="E3555" s="6" t="inlineStr">
        <is>
          <t>00:13:07</t>
        </is>
      </c>
      <c r="F3555" s="6" t="inlineStr">
        <is>
          <t>question</t>
        </is>
      </c>
      <c r="G3555" s="8" t="inlineStr">
        <is>
          <t>Why are you not committing to that before going with the cornerstone option?</t>
        </is>
      </c>
      <c r="H3555" s="11" t="inlineStr">
        <is>
          <t>https://www.youtube.com/watch?v=mWIo9QQVmmY&amp;t=787s</t>
        </is>
      </c>
    </row>
    <row r="3556">
      <c r="A3556" s="6" t="inlineStr">
        <is>
          <t>2026-06-02</t>
        </is>
      </c>
      <c r="B3556" s="6" t="inlineStr">
        <is>
          <t>7/8/9/10/11/14/15</t>
        </is>
      </c>
      <c r="C3556" s="8" t="inlineStr">
        <is>
          <t>Variance V-2026-05 - 7 storeys, parking reduction (1:1 ratio), front setback, 185 Friesen Avenue; incl. defeated Zwaagstra amendment</t>
        </is>
      </c>
      <c r="D3556" s="6" t="inlineStr">
        <is>
          <t>Michael Zwaagstra</t>
        </is>
      </c>
      <c r="E3556" s="6" t="inlineStr">
        <is>
          <t>00:51:09</t>
        </is>
      </c>
      <c r="F3556" s="6" t="inlineStr">
        <is>
          <t>motion</t>
        </is>
      </c>
      <c r="G3556" s="8" t="inlineStr">
        <is>
          <t>To put it simply, I support the height variance, but I don't support the parking variance. So I'm going to put forward an amendment.</t>
        </is>
      </c>
      <c r="H3556" s="11" t="inlineStr">
        <is>
          <t>https://www.youtube.com/watch?v=mWIo9QQVmmY&amp;t=3069s</t>
        </is>
      </c>
    </row>
    <row r="3557">
      <c r="A3557" s="6" t="inlineStr">
        <is>
          <t>2026-06-02</t>
        </is>
      </c>
      <c r="B3557" s="6" t="inlineStr">
        <is>
          <t>7/8/9/10/11/14/15</t>
        </is>
      </c>
      <c r="C3557" s="8" t="inlineStr">
        <is>
          <t>Variance V-2026-05 - 7 storeys, parking reduction (1:1 ratio), front setback, 185 Friesen Avenue; incl. defeated Zwaagstra amendment</t>
        </is>
      </c>
      <c r="D3557" s="6" t="inlineStr">
        <is>
          <t>Michael Zwaagstra</t>
        </is>
      </c>
      <c r="E3557" s="6" t="inlineStr">
        <is>
          <t>00:51:58</t>
        </is>
      </c>
      <c r="F3557" s="6" t="inlineStr">
        <is>
          <t>statement</t>
        </is>
      </c>
      <c r="G3557" s="8" t="inlineStr">
        <is>
          <t>And so I understand the concerns that have been raised, but again, for this to actually work in terms of making a measurable difference for seniors housing, I do support the height variance.</t>
        </is>
      </c>
      <c r="H3557" s="11" t="inlineStr">
        <is>
          <t>https://www.youtube.com/watch?v=mWIo9QQVmmY&amp;t=3118s</t>
        </is>
      </c>
    </row>
    <row r="3558">
      <c r="A3558" s="6" t="inlineStr">
        <is>
          <t>2026-06-02</t>
        </is>
      </c>
      <c r="B3558" s="6" t="inlineStr">
        <is>
          <t>7/8/9/10/11/14/15</t>
        </is>
      </c>
      <c r="C3558" s="8" t="inlineStr">
        <is>
          <t>Variance V-2026-05 - 7 storeys, parking reduction (1:1 ratio), front setback, 185 Friesen Avenue; incl. defeated Zwaagstra amendment</t>
        </is>
      </c>
      <c r="D3558" s="6" t="inlineStr">
        <is>
          <t>Michael Zwaagstra</t>
        </is>
      </c>
      <c r="E3558" s="6" t="inlineStr">
        <is>
          <t>00:51:58</t>
        </is>
      </c>
      <c r="F3558" s="6" t="inlineStr">
        <is>
          <t>statement</t>
        </is>
      </c>
      <c r="G3558" s="8" t="inlineStr">
        <is>
          <t>And in this case here, the evidence that's been shared is that parking is currently an issue in that neighbourhood. The street currently is full with parking.</t>
        </is>
      </c>
      <c r="H3558" s="11" t="inlineStr">
        <is>
          <t>https://www.youtube.com/watch?v=mWIo9QQVmmY&amp;t=3118s</t>
        </is>
      </c>
    </row>
    <row r="3559">
      <c r="A3559" s="6" t="inlineStr">
        <is>
          <t>2026-06-02</t>
        </is>
      </c>
      <c r="B3559" s="6" t="inlineStr">
        <is>
          <t>7/8/9/10/11/14/15</t>
        </is>
      </c>
      <c r="C3559" s="8" t="inlineStr">
        <is>
          <t>Variance V-2026-05 - 7 storeys, parking reduction (1:1 ratio), front setback, 185 Friesen Avenue; incl. defeated Zwaagstra amendment</t>
        </is>
      </c>
      <c r="D3559" s="6" t="inlineStr">
        <is>
          <t>Michael Zwaagstra</t>
        </is>
      </c>
      <c r="E3559" s="6" t="inlineStr">
        <is>
          <t>00:53:27</t>
        </is>
      </c>
      <c r="F3559" s="6" t="inlineStr">
        <is>
          <t>statement</t>
        </is>
      </c>
      <c r="G3559" s="8" t="inlineStr">
        <is>
          <t>And so if we deny the variance, they would have to have 139 stalls. There's nothing unusual about requiring 139 stalls. That is what our bylaw requires.</t>
        </is>
      </c>
      <c r="H3559" s="11" t="inlineStr">
        <is>
          <t>https://www.youtube.com/watch?v=mWIo9QQVmmY&amp;t=3207s</t>
        </is>
      </c>
    </row>
    <row r="3560">
      <c r="A3560" s="6" t="inlineStr">
        <is>
          <t>2026-06-02</t>
        </is>
      </c>
      <c r="B3560" s="6" t="inlineStr">
        <is>
          <t>7/8/9/10/11/14/15</t>
        </is>
      </c>
      <c r="C3560" s="8" t="inlineStr">
        <is>
          <t>Variance V-2026-05 - 7 storeys, parking reduction (1:1 ratio), front setback, 185 Friesen Avenue; incl. defeated Zwaagstra amendment</t>
        </is>
      </c>
      <c r="D3560" s="6" t="inlineStr">
        <is>
          <t>Michael Zwaagstra</t>
        </is>
      </c>
      <c r="E3560" s="6" t="inlineStr">
        <is>
          <t>00:53:27</t>
        </is>
      </c>
      <c r="F3560" s="6" t="inlineStr">
        <is>
          <t>statement</t>
        </is>
      </c>
      <c r="G3560" s="8" t="inlineStr">
        <is>
          <t>So I don't support the parking variance, and so even though I'd like to vote for it, I will vote against if the motion remains as it is because I don't support that variance</t>
        </is>
      </c>
      <c r="H3560" s="11" t="inlineStr">
        <is>
          <t>https://www.youtube.com/watch?v=mWIo9QQVmmY&amp;t=3207s</t>
        </is>
      </c>
    </row>
    <row r="3561">
      <c r="A3561" s="6" t="inlineStr">
        <is>
          <t>2026-06-02</t>
        </is>
      </c>
      <c r="B3561" s="6" t="inlineStr">
        <is>
          <t>7/8/9/10/11/14/15</t>
        </is>
      </c>
      <c r="C3561" s="8" t="inlineStr">
        <is>
          <t>Variance V-2026-05 - 7 storeys, parking reduction (1:1 ratio), front setback, 185 Friesen Avenue; incl. defeated Zwaagstra amendment</t>
        </is>
      </c>
      <c r="D3561" s="6" t="inlineStr">
        <is>
          <t>Michael Zwaagstra</t>
        </is>
      </c>
      <c r="E3561" s="6" t="inlineStr">
        <is>
          <t>01:00:03</t>
        </is>
      </c>
      <c r="F3561" s="6" t="inlineStr">
        <is>
          <t>reply</t>
        </is>
      </c>
      <c r="G3561" s="8" t="inlineStr">
        <is>
          <t>But even if we do accept that that is a good precedent and that that follows here, there's a difference between this and regular bachelor suites.</t>
        </is>
      </c>
      <c r="H3561" s="11" t="inlineStr">
        <is>
          <t>https://www.youtube.com/watch?v=mWIo9QQVmmY&amp;t=3603s</t>
        </is>
      </c>
    </row>
    <row r="3562">
      <c r="A3562" s="6" t="inlineStr">
        <is>
          <t>2026-06-02</t>
        </is>
      </c>
      <c r="B3562" s="6" t="inlineStr">
        <is>
          <t>7/8/9/10/11/14/15</t>
        </is>
      </c>
      <c r="C3562" s="8" t="inlineStr">
        <is>
          <t>Variance V-2026-05 - 7 storeys, parking reduction (1:1 ratio), front setback, 185 Friesen Avenue; incl. defeated Zwaagstra amendment</t>
        </is>
      </c>
      <c r="D3562" s="6" t="inlineStr">
        <is>
          <t>Michael Zwaagstra</t>
        </is>
      </c>
      <c r="E3562" s="6" t="inlineStr">
        <is>
          <t>01:00:42</t>
        </is>
      </c>
      <c r="F3562" s="6" t="inlineStr">
        <is>
          <t>question</t>
        </is>
      </c>
      <c r="G3562" s="8" t="inlineStr">
        <is>
          <t>So is it— is there a specific number? Is it specifically a ratio? Is it 84?</t>
        </is>
      </c>
      <c r="H3562" s="11" t="inlineStr">
        <is>
          <t>https://www.youtube.com/watch?v=mWIo9QQVmmY&amp;t=3642s</t>
        </is>
      </c>
    </row>
    <row r="3563">
      <c r="A3563" s="6" t="inlineStr">
        <is>
          <t>2026-06-02</t>
        </is>
      </c>
      <c r="B3563" s="6" t="inlineStr">
        <is>
          <t>7/8/9/10/11/14/15</t>
        </is>
      </c>
      <c r="C3563" s="8" t="inlineStr">
        <is>
          <t>Variance V-2026-05 - 7 storeys, parking reduction (1:1 ratio), front setback, 185 Friesen Avenue; incl. defeated Zwaagstra amendment</t>
        </is>
      </c>
      <c r="D3563" s="6" t="inlineStr">
        <is>
          <t>Susan Penner</t>
        </is>
      </c>
      <c r="E3563" s="6" t="inlineStr">
        <is>
          <t>00:19:36</t>
        </is>
      </c>
      <c r="F3563" s="6" t="inlineStr">
        <is>
          <t>question</t>
        </is>
      </c>
      <c r="G3563" s="8" t="inlineStr">
        <is>
          <t>Just a quick question regarding the Cornerstone property. Are you referring to the green space, right?</t>
        </is>
      </c>
      <c r="H3563" s="11" t="inlineStr">
        <is>
          <t>https://www.youtube.com/watch?v=mWIo9QQVmmY&amp;t=1176s</t>
        </is>
      </c>
    </row>
    <row r="3564">
      <c r="A3564" s="6" t="inlineStr">
        <is>
          <t>2026-06-02</t>
        </is>
      </c>
      <c r="B3564" s="6" t="inlineStr">
        <is>
          <t>7/8/9/10/11/14/15</t>
        </is>
      </c>
      <c r="C3564" s="8" t="inlineStr">
        <is>
          <t>Variance V-2026-05 - 7 storeys, parking reduction (1:1 ratio), front setback, 185 Friesen Avenue; incl. defeated Zwaagstra amendment</t>
        </is>
      </c>
      <c r="D3564" s="6" t="inlineStr">
        <is>
          <t>Susan Penner</t>
        </is>
      </c>
      <c r="E3564" s="6" t="inlineStr">
        <is>
          <t>00:44:40</t>
        </is>
      </c>
      <c r="F3564" s="6" t="inlineStr">
        <is>
          <t>motion</t>
        </is>
      </c>
      <c r="G3564" s="8" t="inlineStr">
        <is>
          <t>Motion to approve.</t>
        </is>
      </c>
      <c r="H3564" s="11" t="inlineStr">
        <is>
          <t>https://www.youtube.com/watch?v=mWIo9QQVmmY&amp;t=2680s</t>
        </is>
      </c>
    </row>
    <row r="3565">
      <c r="A3565" s="6" t="inlineStr">
        <is>
          <t>2026-06-02</t>
        </is>
      </c>
      <c r="B3565" s="6" t="inlineStr">
        <is>
          <t>7/8/9/10/11/14/15</t>
        </is>
      </c>
      <c r="C3565" s="8" t="inlineStr">
        <is>
          <t>Variance V-2026-05 - 7 storeys, parking reduction (1:1 ratio), front setback, 185 Friesen Avenue; incl. defeated Zwaagstra amendment</t>
        </is>
      </c>
      <c r="D3565" s="6" t="inlineStr">
        <is>
          <t>Susan Penner</t>
        </is>
      </c>
      <c r="E3565" s="6" t="inlineStr">
        <is>
          <t>00:44:53</t>
        </is>
      </c>
      <c r="F3565" s="6" t="inlineStr">
        <is>
          <t>statement</t>
        </is>
      </c>
      <c r="G3565" s="8" t="inlineStr">
        <is>
          <t>you have to weigh the, you know, requests of the neighborhood and what they want for their neighborhood versus what the future of the community, what the future of the street is going to be. And I do not, uh, minimize how challenging that is for the neighborhood.</t>
        </is>
      </c>
      <c r="H3565" s="11" t="inlineStr">
        <is>
          <t>https://www.youtube.com/watch?v=mWIo9QQVmmY&amp;t=2693s</t>
        </is>
      </c>
    </row>
    <row r="3566">
      <c r="A3566" s="6" t="inlineStr">
        <is>
          <t>2026-06-02</t>
        </is>
      </c>
      <c r="B3566" s="6" t="inlineStr">
        <is>
          <t>7/8/9/10/11/14/15</t>
        </is>
      </c>
      <c r="C3566" s="8" t="inlineStr">
        <is>
          <t>Variance V-2026-05 - 7 storeys, parking reduction (1:1 ratio), front setback, 185 Friesen Avenue; incl. defeated Zwaagstra amendment</t>
        </is>
      </c>
      <c r="D3566" s="6" t="inlineStr">
        <is>
          <t>Susan Penner</t>
        </is>
      </c>
      <c r="E3566" s="6" t="inlineStr">
        <is>
          <t>00:44:53</t>
        </is>
      </c>
      <c r="F3566" s="6" t="inlineStr">
        <is>
          <t>statement</t>
        </is>
      </c>
      <c r="G3566" s="8" t="inlineStr">
        <is>
          <t>I am comfortable with the 1-to-1 parking ratio because I, I do believe in general that demographic, at least from my, the research I've done, in general doesn't have more than 1 vehicle per unit.</t>
        </is>
      </c>
      <c r="H3566" s="11" t="inlineStr">
        <is>
          <t>https://www.youtube.com/watch?v=mWIo9QQVmmY&amp;t=2693s</t>
        </is>
      </c>
    </row>
    <row r="3567">
      <c r="A3567" s="6" t="inlineStr">
        <is>
          <t>2026-06-02</t>
        </is>
      </c>
      <c r="B3567" s="6" t="inlineStr">
        <is>
          <t>7/8/9/10/11/14/15</t>
        </is>
      </c>
      <c r="C3567" s="8" t="inlineStr">
        <is>
          <t>Variance V-2026-05 - 7 storeys, parking reduction (1:1 ratio), front setback, 185 Friesen Avenue; incl. defeated Zwaagstra amendment</t>
        </is>
      </c>
      <c r="D3567" s="6" t="inlineStr">
        <is>
          <t>Susan Penner</t>
        </is>
      </c>
      <c r="E3567" s="6" t="inlineStr">
        <is>
          <t>00:44:53</t>
        </is>
      </c>
      <c r="F3567" s="6" t="inlineStr">
        <is>
          <t>statement</t>
        </is>
      </c>
      <c r="G3567" s="8" t="inlineStr">
        <is>
          <t>And there may be some exceptions where people don't have a vehicle and others where they maybe have 2.</t>
        </is>
      </c>
      <c r="H3567" s="11" t="inlineStr">
        <is>
          <t>https://www.youtube.com/watch?v=mWIo9QQVmmY&amp;t=2693s</t>
        </is>
      </c>
    </row>
    <row r="3568">
      <c r="A3568" s="6" t="inlineStr">
        <is>
          <t>2026-06-02</t>
        </is>
      </c>
      <c r="B3568" s="6" t="inlineStr">
        <is>
          <t>7/8/9/10/11/14/15</t>
        </is>
      </c>
      <c r="C3568" s="8" t="inlineStr">
        <is>
          <t>Variance V-2026-05 - 7 storeys, parking reduction (1:1 ratio), front setback, 185 Friesen Avenue; incl. defeated Zwaagstra amendment</t>
        </is>
      </c>
      <c r="D3568" s="6" t="inlineStr">
        <is>
          <t>Susan Penner</t>
        </is>
      </c>
      <c r="E3568" s="6" t="inlineStr">
        <is>
          <t>00:44:53</t>
        </is>
      </c>
      <c r="F3568" s="6" t="inlineStr">
        <is>
          <t>statement</t>
        </is>
      </c>
      <c r="G3568" s="8" t="inlineStr">
        <is>
          <t>In terms of the height, I recognize it's high. But when I drive by Linden Place or Fernwood or even a number of areas in our community that have apartments, you begin to not see them and they begin to blend into the neighbourhood.</t>
        </is>
      </c>
      <c r="H3568" s="11" t="inlineStr">
        <is>
          <t>https://www.youtube.com/watch?v=mWIo9QQVmmY&amp;t=2693s</t>
        </is>
      </c>
    </row>
    <row r="3569">
      <c r="A3569" s="6" t="inlineStr">
        <is>
          <t>2026-06-02</t>
        </is>
      </c>
      <c r="B3569" s="6" t="inlineStr">
        <is>
          <t>7/8/9/10/11/14/15</t>
        </is>
      </c>
      <c r="C3569" s="8" t="inlineStr">
        <is>
          <t>Variance V-2026-05 - 7 storeys, parking reduction (1:1 ratio), front setback, 185 Friesen Avenue; incl. defeated Zwaagstra amendment</t>
        </is>
      </c>
      <c r="D3569" s="6" t="inlineStr">
        <is>
          <t>Susan Penner</t>
        </is>
      </c>
      <c r="E3569" s="6" t="inlineStr">
        <is>
          <t>01:01:21</t>
        </is>
      </c>
      <c r="F3569" s="6" t="inlineStr">
        <is>
          <t>statement</t>
        </is>
      </c>
      <c r="G3569" s="8" t="inlineStr">
        <is>
          <t>And to me, whether it's under the building, beside the building, as long as, you know, staff administration is comfortable that the 1 to 1 ratio is met, I'm okay.</t>
        </is>
      </c>
      <c r="H3569" s="11" t="inlineStr">
        <is>
          <t>https://www.youtube.com/watch?v=mWIo9QQVmmY&amp;t=3681s</t>
        </is>
      </c>
    </row>
    <row r="3570">
      <c r="A3570" s="6" t="inlineStr">
        <is>
          <t>2026-06-02</t>
        </is>
      </c>
      <c r="B3570" s="6" t="inlineStr">
        <is>
          <t>7/8/9/10/11/14/15</t>
        </is>
      </c>
      <c r="C3570" s="8" t="inlineStr">
        <is>
          <t>Variance V-2026-05 - 7 storeys, parking reduction (1:1 ratio), front setback, 185 Friesen Avenue; incl. defeated Zwaagstra amendment</t>
        </is>
      </c>
      <c r="D3570" s="6" t="inlineStr">
        <is>
          <t>Susan Penner</t>
        </is>
      </c>
      <c r="E3570" s="6" t="inlineStr">
        <is>
          <t>01:01:40</t>
        </is>
      </c>
      <c r="F3570" s="6" t="inlineStr">
        <is>
          <t>statement</t>
        </is>
      </c>
      <c r="G3570" s="8" t="inlineStr">
        <is>
          <t>But at the end of the day, when you kind of look at it like this, as I said before, a cost-benefit to our community, I believe the benefit outweighs the cost in this situation.</t>
        </is>
      </c>
      <c r="H3570" s="11" t="inlineStr">
        <is>
          <t>https://www.youtube.com/watch?v=mWIo9QQVmmY&amp;t=3700s</t>
        </is>
      </c>
    </row>
    <row r="3571">
      <c r="A3571" s="6" t="inlineStr">
        <is>
          <t>2026-06-02</t>
        </is>
      </c>
      <c r="B3571" s="6" t="inlineStr">
        <is>
          <t>7/8/9/10/11/14/15</t>
        </is>
      </c>
      <c r="C3571" s="8" t="inlineStr">
        <is>
          <t>Variance V-2026-05 - 7 storeys, parking reduction (1:1 ratio), front setback, 185 Friesen Avenue; incl. defeated Zwaagstra amendment</t>
        </is>
      </c>
      <c r="D3571" s="6" t="inlineStr">
        <is>
          <t>Jac Siemens</t>
        </is>
      </c>
      <c r="E3571" s="6" t="inlineStr">
        <is>
          <t>00:15:08</t>
        </is>
      </c>
      <c r="F3571" s="6" t="inlineStr">
        <is>
          <t>question</t>
        </is>
      </c>
      <c r="G3571" s="8" t="inlineStr">
        <is>
          <t>Land purchase or land lease? There's a big difference there. Leasing— leases change.</t>
        </is>
      </c>
      <c r="H3571" s="11" t="inlineStr">
        <is>
          <t>https://www.youtube.com/watch?v=mWIo9QQVmmY&amp;t=908s</t>
        </is>
      </c>
    </row>
    <row r="3572">
      <c r="A3572" s="6" t="inlineStr">
        <is>
          <t>2026-06-02</t>
        </is>
      </c>
      <c r="B3572" s="6" t="inlineStr">
        <is>
          <t>7/8/9/10/11/14/15</t>
        </is>
      </c>
      <c r="C3572" s="8" t="inlineStr">
        <is>
          <t>Variance V-2026-05 - 7 storeys, parking reduction (1:1 ratio), front setback, 185 Friesen Avenue; incl. defeated Zwaagstra amendment</t>
        </is>
      </c>
      <c r="D3572" s="6" t="inlineStr">
        <is>
          <t>Jac Siemens</t>
        </is>
      </c>
      <c r="E3572" s="6" t="inlineStr">
        <is>
          <t>00:16:53</t>
        </is>
      </c>
      <c r="F3572" s="6" t="inlineStr">
        <is>
          <t>statement</t>
        </is>
      </c>
      <c r="G3572" s="8" t="inlineStr">
        <is>
          <t>In my opinion, there isn't enough parking at Fernwood. The visitor parking is always full.</t>
        </is>
      </c>
      <c r="H3572" s="11" t="inlineStr">
        <is>
          <t>https://www.youtube.com/watch?v=mWIo9QQVmmY&amp;t=1013s</t>
        </is>
      </c>
    </row>
    <row r="3573">
      <c r="A3573" s="6" t="inlineStr">
        <is>
          <t>2026-06-02</t>
        </is>
      </c>
      <c r="B3573" s="6" t="inlineStr">
        <is>
          <t>7/8/9/10/11/14/15</t>
        </is>
      </c>
      <c r="C3573" s="8" t="inlineStr">
        <is>
          <t>Variance V-2026-05 - 7 storeys, parking reduction (1:1 ratio), front setback, 185 Friesen Avenue; incl. defeated Zwaagstra amendment</t>
        </is>
      </c>
      <c r="D3573" s="6" t="inlineStr">
        <is>
          <t>Jac Siemens</t>
        </is>
      </c>
      <c r="E3573" s="6" t="inlineStr">
        <is>
          <t>00:38:58</t>
        </is>
      </c>
      <c r="F3573" s="6" t="inlineStr">
        <is>
          <t>question</t>
        </is>
      </c>
      <c r="G3573" s="8" t="inlineStr">
        <is>
          <t>Can you speak to the 3-storey versus 7-storey question?</t>
        </is>
      </c>
      <c r="H3573" s="11" t="inlineStr">
        <is>
          <t>https://www.youtube.com/watch?v=mWIo9QQVmmY&amp;t=2338s</t>
        </is>
      </c>
    </row>
    <row r="3574">
      <c r="A3574" s="6" t="inlineStr">
        <is>
          <t>2026-06-02</t>
        </is>
      </c>
      <c r="B3574" s="6" t="inlineStr">
        <is>
          <t>7/8/9/10/11/14/15</t>
        </is>
      </c>
      <c r="C3574" s="8" t="inlineStr">
        <is>
          <t>Variance V-2026-05 - 7 storeys, parking reduction (1:1 ratio), front setback, 185 Friesen Avenue; incl. defeated Zwaagstra amendment</t>
        </is>
      </c>
      <c r="D3574" s="6" t="inlineStr">
        <is>
          <t>Jac Siemens</t>
        </is>
      </c>
      <c r="E3574" s="6" t="inlineStr">
        <is>
          <t>00:47:40</t>
        </is>
      </c>
      <c r="F3574" s="6" t="inlineStr">
        <is>
          <t>statement</t>
        </is>
      </c>
      <c r="G3574" s="8" t="inlineStr">
        <is>
          <t>I agree with all the comments that Councillor Penner made. It is difficult, and I like green spaces, especially in areas that don't have, but The overriding principle for me here is what's good for Steinbach and our senior housing list.</t>
        </is>
      </c>
      <c r="H3574" s="11" t="inlineStr">
        <is>
          <t>https://www.youtube.com/watch?v=mWIo9QQVmmY&amp;t=2860s</t>
        </is>
      </c>
    </row>
    <row r="3575">
      <c r="A3575" s="6" t="inlineStr">
        <is>
          <t>2026-06-02</t>
        </is>
      </c>
      <c r="B3575" s="6" t="inlineStr">
        <is>
          <t>7/8/9/10/11/14/15</t>
        </is>
      </c>
      <c r="C3575" s="8" t="inlineStr">
        <is>
          <t>Variance V-2026-05 - 7 storeys, parking reduction (1:1 ratio), front setback, 185 Friesen Avenue; incl. defeated Zwaagstra amendment</t>
        </is>
      </c>
      <c r="D3575" s="6" t="inlineStr">
        <is>
          <t>Jac Siemens</t>
        </is>
      </c>
      <c r="E3575" s="6" t="inlineStr">
        <is>
          <t>00:47:40</t>
        </is>
      </c>
      <c r="F3575" s="6" t="inlineStr">
        <is>
          <t>statement</t>
        </is>
      </c>
      <c r="G3575" s="8" t="inlineStr">
        <is>
          <t>It is— it will be important for them to purchase land versus lease land from Cornerstone. That would be my opinion.</t>
        </is>
      </c>
      <c r="H3575" s="11" t="inlineStr">
        <is>
          <t>https://www.youtube.com/watch?v=mWIo9QQVmmY&amp;t=2860s</t>
        </is>
      </c>
    </row>
    <row r="3576">
      <c r="A3576" s="6" t="inlineStr">
        <is>
          <t>2026-06-02</t>
        </is>
      </c>
      <c r="B3576" s="6" t="inlineStr">
        <is>
          <t>7/8/9/10/11/14/15</t>
        </is>
      </c>
      <c r="C3576" s="8" t="inlineStr">
        <is>
          <t>Variance V-2026-05 - 7 storeys, parking reduction (1:1 ratio), front setback, 185 Friesen Avenue; incl. defeated Zwaagstra amendment</t>
        </is>
      </c>
      <c r="D3576" s="6" t="inlineStr">
        <is>
          <t>Jac Siemens</t>
        </is>
      </c>
      <c r="E3576" s="6" t="inlineStr">
        <is>
          <t>00:47:40</t>
        </is>
      </c>
      <c r="F3576" s="6" t="inlineStr">
        <is>
          <t>statement</t>
        </is>
      </c>
      <c r="G3576" s="8" t="inlineStr">
        <is>
          <t>And when we moved there, they said it would decrease our property values. Our property values haven't decreased.</t>
        </is>
      </c>
      <c r="H3576" s="11" t="inlineStr">
        <is>
          <t>https://www.youtube.com/watch?v=mWIo9QQVmmY&amp;t=2860s</t>
        </is>
      </c>
    </row>
    <row r="3577">
      <c r="A3577" s="6" t="inlineStr">
        <is>
          <t>2026-06-02</t>
        </is>
      </c>
      <c r="B3577" s="6" t="inlineStr">
        <is>
          <t>7/8/9/10/11/14/15</t>
        </is>
      </c>
      <c r="C3577" s="8" t="inlineStr">
        <is>
          <t>Variance V-2026-05 - 7 storeys, parking reduction (1:1 ratio), front setback, 185 Friesen Avenue; incl. defeated Zwaagstra amendment</t>
        </is>
      </c>
      <c r="D3577" s="6" t="inlineStr">
        <is>
          <t>Jac Siemens</t>
        </is>
      </c>
      <c r="E3577" s="6" t="inlineStr">
        <is>
          <t>00:50:14</t>
        </is>
      </c>
      <c r="F3577" s="6" t="inlineStr">
        <is>
          <t>reply</t>
        </is>
      </c>
      <c r="G3577" s="8" t="inlineStr">
        <is>
          <t>I really appreciated your speaking, Mr. L., and that was— it's powerful. You are correct in many areas. You're correct.</t>
        </is>
      </c>
      <c r="H3577" s="11" t="inlineStr">
        <is>
          <t>https://www.youtube.com/watch?v=mWIo9QQVmmY&amp;t=3014s</t>
        </is>
      </c>
    </row>
    <row r="3578">
      <c r="A3578" s="6" t="inlineStr">
        <is>
          <t>2026-06-02</t>
        </is>
      </c>
      <c r="B3578" s="6" t="inlineStr">
        <is>
          <t>7/8/9/10/11/14/15</t>
        </is>
      </c>
      <c r="C3578" s="8" t="inlineStr">
        <is>
          <t>Variance V-2026-05 - 7 storeys, parking reduction (1:1 ratio), front setback, 185 Friesen Avenue; incl. defeated Zwaagstra amendment</t>
        </is>
      </c>
      <c r="D3578" s="6" t="inlineStr">
        <is>
          <t>Jac Siemens</t>
        </is>
      </c>
      <c r="E3578" s="6" t="inlineStr">
        <is>
          <t>00:50:14</t>
        </is>
      </c>
      <c r="F3578" s="6" t="inlineStr">
        <is>
          <t>statement</t>
        </is>
      </c>
      <c r="G3578" s="8" t="inlineStr">
        <is>
          <t>In the short term, it's maybe not the answer, but I think in the long term for Steinbach, I think this is the answer.</t>
        </is>
      </c>
      <c r="H3578" s="11" t="inlineStr">
        <is>
          <t>https://www.youtube.com/watch?v=mWIo9QQVmmY&amp;t=3014s</t>
        </is>
      </c>
    </row>
    <row r="3579">
      <c r="A3579" s="6" t="inlineStr">
        <is>
          <t>2026-06-02</t>
        </is>
      </c>
      <c r="B3579" s="6" t="inlineStr">
        <is>
          <t>7/8/9/10/11/14/15</t>
        </is>
      </c>
      <c r="C3579" s="8" t="inlineStr">
        <is>
          <t>Variance V-2026-05 - 7 storeys, parking reduction (1:1 ratio), front setback, 185 Friesen Avenue; incl. defeated Zwaagstra amendment</t>
        </is>
      </c>
      <c r="D3579" s="6" t="inlineStr">
        <is>
          <t>Bill Hiebert</t>
        </is>
      </c>
      <c r="E3579" s="6" t="inlineStr">
        <is>
          <t>00:57:11</t>
        </is>
      </c>
      <c r="F3579" s="6" t="inlineStr">
        <is>
          <t>statement</t>
        </is>
      </c>
      <c r="G3579" s="8" t="inlineStr">
        <is>
          <t>I will agree with Councillor Zweigstra's proposal because I think that is important. As much as we need senior housing, this is an important project and parking is a big issue.</t>
        </is>
      </c>
      <c r="H3579" s="11" t="inlineStr">
        <is>
          <t>https://www.youtube.com/watch?v=mWIo9QQVmmY&amp;t=3431s</t>
        </is>
      </c>
    </row>
    <row r="3580">
      <c r="A3580" s="6" t="inlineStr">
        <is>
          <t>2026-06-02</t>
        </is>
      </c>
      <c r="B3580" s="6" t="inlineStr">
        <is>
          <t>7/8/9/10/11/14/15</t>
        </is>
      </c>
      <c r="C3580" s="8" t="inlineStr">
        <is>
          <t>Variance V-2026-05 - 7 storeys, parking reduction (1:1 ratio), front setback, 185 Friesen Avenue; incl. defeated Zwaagstra amendment</t>
        </is>
      </c>
      <c r="D3580" s="6" t="inlineStr">
        <is>
          <t>Bill Hiebert</t>
        </is>
      </c>
      <c r="E3580" s="6" t="inlineStr">
        <is>
          <t>00:57:11</t>
        </is>
      </c>
      <c r="F3580" s="6" t="inlineStr">
        <is>
          <t>statement</t>
        </is>
      </c>
      <c r="G3580" s="8" t="inlineStr">
        <is>
          <t>The other thing which was brought forth by Mrs. N. was that the entrance would come from First Street, which I think improves it as well. So if you can develop that parking lot in the back, I think it would be quite reasonable.</t>
        </is>
      </c>
      <c r="H3580" s="11" t="inlineStr">
        <is>
          <t>https://www.youtube.com/watch?v=mWIo9QQVmmY&amp;t=3431s</t>
        </is>
      </c>
    </row>
    <row r="3581">
      <c r="A3581" s="6" t="inlineStr">
        <is>
          <t>2026-06-02</t>
        </is>
      </c>
      <c r="B3581" s="6" t="inlineStr">
        <is>
          <t>7/8/9/10/11/14/15</t>
        </is>
      </c>
      <c r="C3581" s="8" t="inlineStr">
        <is>
          <t>Variance V-2026-05 - 7 storeys, parking reduction (1:1 ratio), front setback, 185 Friesen Avenue; incl. defeated Zwaagstra amendment</t>
        </is>
      </c>
      <c r="D3581" s="6" t="inlineStr">
        <is>
          <t>Bill Hiebert</t>
        </is>
      </c>
      <c r="E3581" s="6" t="inlineStr">
        <is>
          <t>00:57:11</t>
        </is>
      </c>
      <c r="F3581" s="6" t="inlineStr">
        <is>
          <t>statement</t>
        </is>
      </c>
      <c r="G3581" s="8" t="inlineStr">
        <is>
          <t>But parking, I think, is very important, and to go with our bylaw, I think, is important as well.</t>
        </is>
      </c>
      <c r="H3581" s="11" t="inlineStr">
        <is>
          <t>https://www.youtube.com/watch?v=mWIo9QQVmmY&amp;t=3431s</t>
        </is>
      </c>
    </row>
    <row r="3582">
      <c r="A3582" s="6" t="inlineStr">
        <is>
          <t>2026-06-02</t>
        </is>
      </c>
      <c r="B3582" s="6" t="inlineStr">
        <is>
          <t>7/8/9/10/11/14/15</t>
        </is>
      </c>
      <c r="C3582" s="8" t="inlineStr">
        <is>
          <t>Variance V-2026-05 - 7 storeys, parking reduction (1:1 ratio), front setback, 185 Friesen Avenue; incl. defeated Zwaagstra amendment</t>
        </is>
      </c>
      <c r="D3582" s="6" t="inlineStr">
        <is>
          <t>Jake Hiebert</t>
        </is>
      </c>
      <c r="E3582" s="6" t="inlineStr">
        <is>
          <t>00:20:25</t>
        </is>
      </c>
      <c r="F3582" s="6" t="inlineStr">
        <is>
          <t>question</t>
        </is>
      </c>
      <c r="G3582" s="8" t="inlineStr">
        <is>
          <t>What's preventing somebody from 2 months later buying a car and parking on the street?</t>
        </is>
      </c>
      <c r="H3582" s="11" t="inlineStr">
        <is>
          <t>https://www.youtube.com/watch?v=mWIo9QQVmmY&amp;t=1225s</t>
        </is>
      </c>
    </row>
    <row r="3583">
      <c r="A3583" s="6" t="inlineStr">
        <is>
          <t>2026-06-02</t>
        </is>
      </c>
      <c r="B3583" s="6" t="inlineStr">
        <is>
          <t>7/8/9/10/11/14/15</t>
        </is>
      </c>
      <c r="C3583" s="8" t="inlineStr">
        <is>
          <t>Variance V-2026-05 - 7 storeys, parking reduction (1:1 ratio), front setback, 185 Friesen Avenue; incl. defeated Zwaagstra amendment</t>
        </is>
      </c>
      <c r="D3583" s="6" t="inlineStr">
        <is>
          <t>Jake Hiebert</t>
        </is>
      </c>
      <c r="E3583" s="6" t="inlineStr">
        <is>
          <t>00:20:59</t>
        </is>
      </c>
      <c r="F3583" s="6" t="inlineStr">
        <is>
          <t>question</t>
        </is>
      </c>
      <c r="G3583" s="8" t="inlineStr">
        <is>
          <t>And I'm just wondering how you can assure council that these people won't need a car.</t>
        </is>
      </c>
      <c r="H3583" s="11" t="inlineStr">
        <is>
          <t>https://www.youtube.com/watch?v=mWIo9QQVmmY&amp;t=1259s</t>
        </is>
      </c>
    </row>
    <row r="3584">
      <c r="A3584" s="6" t="inlineStr">
        <is>
          <t>2026-06-02</t>
        </is>
      </c>
      <c r="B3584" s="6" t="inlineStr">
        <is>
          <t>7/8/9/10/11/14/15</t>
        </is>
      </c>
      <c r="C3584" s="8" t="inlineStr">
        <is>
          <t>Variance V-2026-05 - 7 storeys, parking reduction (1:1 ratio), front setback, 185 Friesen Avenue; incl. defeated Zwaagstra amendment</t>
        </is>
      </c>
      <c r="D3584" s="6" t="inlineStr">
        <is>
          <t>Jake Hiebert</t>
        </is>
      </c>
      <c r="E3584" s="6" t="inlineStr">
        <is>
          <t>00:55:35</t>
        </is>
      </c>
      <c r="F3584" s="6" t="inlineStr">
        <is>
          <t>statement</t>
        </is>
      </c>
      <c r="G3584" s="8" t="inlineStr">
        <is>
          <t>My issue or what I want to address here is, is it a residential neighborhood or is it a transition area?</t>
        </is>
      </c>
      <c r="H3584" s="11" t="inlineStr">
        <is>
          <t>https://www.youtube.com/watch?v=mWIo9QQVmmY&amp;t=3335s</t>
        </is>
      </c>
    </row>
    <row r="3585">
      <c r="A3585" s="6" t="inlineStr">
        <is>
          <t>2026-06-02</t>
        </is>
      </c>
      <c r="B3585" s="6" t="inlineStr">
        <is>
          <t>7/8/9/10/11/14/15</t>
        </is>
      </c>
      <c r="C3585" s="8" t="inlineStr">
        <is>
          <t>Variance V-2026-05 - 7 storeys, parking reduction (1:1 ratio), front setback, 185 Friesen Avenue; incl. defeated Zwaagstra amendment</t>
        </is>
      </c>
      <c r="D3585" s="6" t="inlineStr">
        <is>
          <t>Jake Hiebert</t>
        </is>
      </c>
      <c r="E3585" s="6" t="inlineStr">
        <is>
          <t>00:55:35</t>
        </is>
      </c>
      <c r="F3585" s="6" t="inlineStr">
        <is>
          <t>statement</t>
        </is>
      </c>
      <c r="G3585" s="8" t="inlineStr">
        <is>
          <t>So I, in my opinion, it is a transition zone. It's not a deep residential area and nothing but that.</t>
        </is>
      </c>
      <c r="H3585" s="11" t="inlineStr">
        <is>
          <t>https://www.youtube.com/watch?v=mWIo9QQVmmY&amp;t=3335s</t>
        </is>
      </c>
    </row>
    <row r="3586">
      <c r="A3586" s="6" t="inlineStr">
        <is>
          <t>2026-06-02</t>
        </is>
      </c>
      <c r="B3586" s="6" t="inlineStr">
        <is>
          <t>7/8/9/10/11/14/15</t>
        </is>
      </c>
      <c r="C3586" s="8" t="inlineStr">
        <is>
          <t>Variance V-2026-05 - 7 storeys, parking reduction (1:1 ratio), front setback, 185 Friesen Avenue; incl. defeated Zwaagstra amendment</t>
        </is>
      </c>
      <c r="D3586" s="6" t="inlineStr">
        <is>
          <t>Jake Hiebert</t>
        </is>
      </c>
      <c r="E3586" s="6" t="inlineStr">
        <is>
          <t>00:55:35</t>
        </is>
      </c>
      <c r="F3586" s="6" t="inlineStr">
        <is>
          <t>statement</t>
        </is>
      </c>
      <c r="G3586" s="8" t="inlineStr">
        <is>
          <t>I don't have an issue with the height.</t>
        </is>
      </c>
      <c r="H3586" s="11" t="inlineStr">
        <is>
          <t>https://www.youtube.com/watch?v=mWIo9QQVmmY&amp;t=3335s</t>
        </is>
      </c>
    </row>
    <row r="3587">
      <c r="A3587" s="6" t="inlineStr">
        <is>
          <t>2026-06-02</t>
        </is>
      </c>
      <c r="B3587" s="6" t="inlineStr">
        <is>
          <t>7/8/9/10/11/14/15</t>
        </is>
      </c>
      <c r="C3587" s="8" t="inlineStr">
        <is>
          <t>Variance V-2026-05 - 7 storeys, parking reduction (1:1 ratio), front setback, 185 Friesen Avenue; incl. defeated Zwaagstra amendment</t>
        </is>
      </c>
      <c r="D3587" s="6" t="inlineStr">
        <is>
          <t>Jake Hiebert</t>
        </is>
      </c>
      <c r="E3587" s="6" t="inlineStr">
        <is>
          <t>00:55:35</t>
        </is>
      </c>
      <c r="F3587" s="6" t="inlineStr">
        <is>
          <t>statement</t>
        </is>
      </c>
      <c r="G3587" s="8" t="inlineStr">
        <is>
          <t>As far as the parking stalls, I have faith in administration when the development agreement will be written up that this will be suitably addressed.</t>
        </is>
      </c>
      <c r="H3587" s="11" t="inlineStr">
        <is>
          <t>https://www.youtube.com/watch?v=mWIo9QQVmmY&amp;t=3335s</t>
        </is>
      </c>
    </row>
    <row r="3588">
      <c r="A3588" s="6" t="inlineStr">
        <is>
          <t>2026-06-02</t>
        </is>
      </c>
      <c r="B3588" s="6" t="inlineStr">
        <is>
          <t>7/8/9/10/11/14/15</t>
        </is>
      </c>
      <c r="C3588" s="8" t="inlineStr">
        <is>
          <t>Variance V-2026-05 - 7 storeys, parking reduction (1:1 ratio), front setback, 185 Friesen Avenue; incl. defeated Zwaagstra amendment</t>
        </is>
      </c>
      <c r="D3588" s="6" t="inlineStr">
        <is>
          <t>Damian Penner</t>
        </is>
      </c>
      <c r="E3588" s="6" t="inlineStr">
        <is>
          <t>00:15:55</t>
        </is>
      </c>
      <c r="F3588" s="6" t="inlineStr">
        <is>
          <t>question</t>
        </is>
      </c>
      <c r="G3588" s="8" t="inlineStr">
        <is>
          <t>What evidence do you have that a 1-to-1 ratio would work?</t>
        </is>
      </c>
      <c r="H3588" s="11" t="inlineStr">
        <is>
          <t>https://www.youtube.com/watch?v=mWIo9QQVmmY&amp;t=955s</t>
        </is>
      </c>
    </row>
    <row r="3589">
      <c r="A3589" s="6" t="inlineStr">
        <is>
          <t>2026-06-02</t>
        </is>
      </c>
      <c r="B3589" s="6" t="inlineStr">
        <is>
          <t>7/8/9/10/11/14/15</t>
        </is>
      </c>
      <c r="C3589" s="8" t="inlineStr">
        <is>
          <t>Variance V-2026-05 - 7 storeys, parking reduction (1:1 ratio), front setback, 185 Friesen Avenue; incl. defeated Zwaagstra amendment</t>
        </is>
      </c>
      <c r="D3589" s="6" t="inlineStr">
        <is>
          <t>Damian Penner</t>
        </is>
      </c>
      <c r="E3589" s="6" t="inlineStr">
        <is>
          <t>00:57:46</t>
        </is>
      </c>
      <c r="F3589" s="6" t="inlineStr">
        <is>
          <t>reply</t>
        </is>
      </c>
      <c r="G3589" s="8" t="inlineStr">
        <is>
          <t>And I'm in disagreement with Councillor Zweigstra and Councillor Hebert with regards to the parking requirements.</t>
        </is>
      </c>
      <c r="H3589" s="11" t="inlineStr">
        <is>
          <t>https://www.youtube.com/watch?v=mWIo9QQVmmY&amp;t=3466s</t>
        </is>
      </c>
    </row>
    <row r="3590">
      <c r="A3590" s="6" t="inlineStr">
        <is>
          <t>2026-06-02</t>
        </is>
      </c>
      <c r="B3590" s="6" t="inlineStr">
        <is>
          <t>7/8/9/10/11/14/15</t>
        </is>
      </c>
      <c r="C3590" s="8" t="inlineStr">
        <is>
          <t>Variance V-2026-05 - 7 storeys, parking reduction (1:1 ratio), front setback, 185 Friesen Avenue; incl. defeated Zwaagstra amendment</t>
        </is>
      </c>
      <c r="D3590" s="6" t="inlineStr">
        <is>
          <t>Damian Penner</t>
        </is>
      </c>
      <c r="E3590" s="6" t="inlineStr">
        <is>
          <t>00:57:46</t>
        </is>
      </c>
      <c r="F3590" s="6" t="inlineStr">
        <is>
          <t>statement</t>
        </is>
      </c>
      <c r="G3590" s="8" t="inlineStr">
        <is>
          <t>Prime example, and it's a similar example where on-street parking would be limited as well, is Main Street, where we had entry-level housing, where we did a 1-to-1 ratio.</t>
        </is>
      </c>
      <c r="H3590" s="11" t="inlineStr">
        <is>
          <t>https://www.youtube.com/watch?v=mWIo9QQVmmY&amp;t=3466s</t>
        </is>
      </c>
    </row>
    <row r="3591">
      <c r="A3591" s="6" t="inlineStr">
        <is>
          <t>2026-06-02</t>
        </is>
      </c>
      <c r="B3591" s="6" t="inlineStr">
        <is>
          <t>7/8/9/10/11/14/15</t>
        </is>
      </c>
      <c r="C3591" s="8" t="inlineStr">
        <is>
          <t>Variance V-2026-05 - 7 storeys, parking reduction (1:1 ratio), front setback, 185 Friesen Avenue; incl. defeated Zwaagstra amendment</t>
        </is>
      </c>
      <c r="D3591" s="6" t="inlineStr">
        <is>
          <t>Damian Penner</t>
        </is>
      </c>
      <c r="E3591" s="6" t="inlineStr">
        <is>
          <t>00:57:46</t>
        </is>
      </c>
      <c r="F3591" s="6" t="inlineStr">
        <is>
          <t>statement</t>
        </is>
      </c>
      <c r="G3591" s="8" t="inlineStr">
        <is>
          <t>Move that to the other side of the demographic on the elderly side, there's individuals that have given up their vehicles.</t>
        </is>
      </c>
      <c r="H3591" s="11" t="inlineStr">
        <is>
          <t>https://www.youtube.com/watch?v=mWIo9QQVmmY&amp;t=3466s</t>
        </is>
      </c>
    </row>
    <row r="3592">
      <c r="A3592" s="6" t="inlineStr">
        <is>
          <t>2026-06-02</t>
        </is>
      </c>
      <c r="B3592" s="6" t="inlineStr">
        <is>
          <t>7/8/9/10/11/14/15</t>
        </is>
      </c>
      <c r="C3592" s="8" t="inlineStr">
        <is>
          <t>Variance V-2026-05 - 7 storeys, parking reduction (1:1 ratio), front setback, 185 Friesen Avenue; incl. defeated Zwaagstra amendment</t>
        </is>
      </c>
      <c r="D3592" s="6" t="inlineStr">
        <is>
          <t>Damian Penner</t>
        </is>
      </c>
      <c r="E3592" s="6" t="inlineStr">
        <is>
          <t>00:59:19</t>
        </is>
      </c>
      <c r="F3592" s="6" t="inlineStr">
        <is>
          <t>statement</t>
        </is>
      </c>
      <c r="G3592" s="8" t="inlineStr">
        <is>
          <t>So there aren't going to be more people that are going to be parking on Friesen because it's already at capacity.</t>
        </is>
      </c>
      <c r="H3592" s="11" t="inlineStr">
        <is>
          <t>https://www.youtube.com/watch?v=mWIo9QQVmmY&amp;t=3559s</t>
        </is>
      </c>
    </row>
    <row r="3593">
      <c r="A3593" s="6" t="inlineStr">
        <is>
          <t>2026-06-02</t>
        </is>
      </c>
      <c r="B3593" s="6" t="inlineStr">
        <is>
          <t>7/8/9/10/11/14/15</t>
        </is>
      </c>
      <c r="C3593" s="8" t="inlineStr">
        <is>
          <t>Variance V-2026-05 - 7 storeys, parking reduction (1:1 ratio), front setback, 185 Friesen Avenue; incl. defeated Zwaagstra amendment</t>
        </is>
      </c>
      <c r="D3593" s="6" t="inlineStr">
        <is>
          <t>Damian Penner</t>
        </is>
      </c>
      <c r="E3593" s="6" t="inlineStr">
        <is>
          <t>00:59:19</t>
        </is>
      </c>
      <c r="F3593" s="6" t="inlineStr">
        <is>
          <t>statement</t>
        </is>
      </c>
      <c r="G3593" s="8" t="inlineStr">
        <is>
          <t>So I don't see the impacts on Friesen specifically with the entrance being off of First Street as being a hindrance, and the 1-to-1 ratio seems appropriate for me as well.</t>
        </is>
      </c>
      <c r="H3593" s="11" t="inlineStr">
        <is>
          <t>https://www.youtube.com/watch?v=mWIo9QQVmmY&amp;t=3559s</t>
        </is>
      </c>
    </row>
    <row r="3594">
      <c r="A3594" s="6" t="inlineStr">
        <is>
          <t>2026-06-02</t>
        </is>
      </c>
      <c r="B3594" s="6" t="inlineStr">
        <is>
          <t>7/8/9/10/11/14/15</t>
        </is>
      </c>
      <c r="C3594" s="8" t="inlineStr">
        <is>
          <t>Variance V-2026-05 - 7 storeys, parking reduction (1:1 ratio), front setback, 185 Friesen Avenue; incl. defeated Zwaagstra amendment</t>
        </is>
      </c>
      <c r="D3594" s="6" t="inlineStr">
        <is>
          <t>Mayor Earl Funk</t>
        </is>
      </c>
      <c r="E3594" s="6" t="inlineStr">
        <is>
          <t>00:10:34</t>
        </is>
      </c>
      <c r="F3594" s="6" t="inlineStr">
        <is>
          <t>question</t>
        </is>
      </c>
      <c r="G3594" s="8" t="inlineStr">
        <is>
          <t>And that's there outside. That's for sure. That you're committed to?</t>
        </is>
      </c>
      <c r="H3594" s="11" t="inlineStr">
        <is>
          <t>https://www.youtube.com/watch?v=mWIo9QQVmmY&amp;t=634s</t>
        </is>
      </c>
    </row>
    <row r="3595">
      <c r="A3595" s="6" t="inlineStr">
        <is>
          <t>2026-06-02</t>
        </is>
      </c>
      <c r="B3595" s="6" t="inlineStr">
        <is>
          <t>7/8/9/10/11/14/15</t>
        </is>
      </c>
      <c r="C3595" s="8" t="inlineStr">
        <is>
          <t>Variance V-2026-05 - 7 storeys, parking reduction (1:1 ratio), front setback, 185 Friesen Avenue; incl. defeated Zwaagstra amendment</t>
        </is>
      </c>
      <c r="D3595" s="6" t="inlineStr">
        <is>
          <t>Mayor Earl Funk</t>
        </is>
      </c>
      <c r="E3595" s="6" t="inlineStr">
        <is>
          <t>01:02:34</t>
        </is>
      </c>
      <c r="F3595" s="6" t="inlineStr">
        <is>
          <t>reply</t>
        </is>
      </c>
      <c r="G3595" s="8" t="inlineStr">
        <is>
          <t>Mr. L., I want to thank you for your comments. I'm actually very happy and glad I let you speak because I think you brought up a lot of good things.</t>
        </is>
      </c>
      <c r="H3595" s="11" t="inlineStr">
        <is>
          <t>https://www.youtube.com/watch?v=mWIo9QQVmmY&amp;t=3754s</t>
        </is>
      </c>
    </row>
    <row r="3596">
      <c r="A3596" s="6" t="inlineStr">
        <is>
          <t>2026-06-02</t>
        </is>
      </c>
      <c r="B3596" s="6" t="inlineStr">
        <is>
          <t>7/8/9/10/11/14/15</t>
        </is>
      </c>
      <c r="C3596" s="8" t="inlineStr">
        <is>
          <t>Variance V-2026-05 - 7 storeys, parking reduction (1:1 ratio), front setback, 185 Friesen Avenue; incl. defeated Zwaagstra amendment</t>
        </is>
      </c>
      <c r="D3596" s="6" t="inlineStr">
        <is>
          <t>Mayor Earl Funk</t>
        </is>
      </c>
      <c r="E3596" s="6" t="inlineStr">
        <is>
          <t>01:02:34</t>
        </is>
      </c>
      <c r="F3596" s="6" t="inlineStr">
        <is>
          <t>statement</t>
        </is>
      </c>
      <c r="G3596" s="8" t="inlineStr">
        <is>
          <t>Much like when we lived in an area under transition as well on Lumber Avenue, And it was the first multifamily building that came in that was the hardest one.</t>
        </is>
      </c>
      <c r="H3596" s="11" t="inlineStr">
        <is>
          <t>https://www.youtube.com/watch?v=mWIo9QQVmmY&amp;t=3754s</t>
        </is>
      </c>
    </row>
    <row r="3597">
      <c r="A3597" s="6" t="inlineStr">
        <is>
          <t>2026-06-02</t>
        </is>
      </c>
      <c r="B3597" s="6" t="inlineStr">
        <is>
          <t>7/8/9/10/11/14/15</t>
        </is>
      </c>
      <c r="C3597" s="8" t="inlineStr">
        <is>
          <t>Variance V-2026-05 - 7 storeys, parking reduction (1:1 ratio), front setback, 185 Friesen Avenue; incl. defeated Zwaagstra amendment</t>
        </is>
      </c>
      <c r="D3597" s="6" t="inlineStr">
        <is>
          <t>Mayor Earl Funk</t>
        </is>
      </c>
      <c r="E3597" s="6" t="inlineStr">
        <is>
          <t>01:03:46</t>
        </is>
      </c>
      <c r="F3597" s="6" t="inlineStr">
        <is>
          <t>statement</t>
        </is>
      </c>
      <c r="G3597" s="8" t="inlineStr">
        <is>
          <t>And so I understand living in an area that's under transition. It's not easy.</t>
        </is>
      </c>
      <c r="H3597" s="11" t="inlineStr">
        <is>
          <t>https://www.youtube.com/watch?v=mWIo9QQVmmY&amp;t=3826s</t>
        </is>
      </c>
    </row>
    <row r="3598">
      <c r="A3598" s="6" t="inlineStr">
        <is>
          <t>2026-06-02</t>
        </is>
      </c>
      <c r="B3598" s="6" t="inlineStr">
        <is>
          <t>7/8/9/10/11/14/15</t>
        </is>
      </c>
      <c r="C3598" s="8" t="inlineStr">
        <is>
          <t>Variance V-2026-05 - 7 storeys, parking reduction (1:1 ratio), front setback, 185 Friesen Avenue; incl. defeated Zwaagstra amendment</t>
        </is>
      </c>
      <c r="D3598" s="6" t="inlineStr">
        <is>
          <t>Mayor Earl Funk</t>
        </is>
      </c>
      <c r="E3598" s="6" t="inlineStr">
        <is>
          <t>01:03:46</t>
        </is>
      </c>
      <c r="F3598" s="6" t="inlineStr">
        <is>
          <t>statement</t>
        </is>
      </c>
      <c r="G3598" s="8" t="inlineStr">
        <is>
          <t>Every time we weigh the good and the bad, and we do feel as council, and maybe one day you'll all see it too, that the good in this will outweigh the negative. This is something we do need. Senior housing is something that's really lacking in our community.</t>
        </is>
      </c>
      <c r="H3598" s="11" t="inlineStr">
        <is>
          <t>https://www.youtube.com/watch?v=mWIo9QQVmmY&amp;t=3826s</t>
        </is>
      </c>
    </row>
    <row r="3599">
      <c r="A3599" s="6" t="inlineStr">
        <is>
          <t>2026-06-02</t>
        </is>
      </c>
      <c r="B3599" s="6" t="inlineStr">
        <is>
          <t>16/17/18/19</t>
        </is>
      </c>
      <c r="C3599" s="8" t="inlineStr">
        <is>
          <t>Zoning By-law 2275 (amend 2245: Transitional Housing definition, parking, conditional use) - public hearing, 2nd &amp; 3rd reading</t>
        </is>
      </c>
      <c r="D3599" s="6" t="inlineStr">
        <is>
          <t>Michael Zwaagstra</t>
        </is>
      </c>
      <c r="E3599" s="6" t="inlineStr">
        <is>
          <t>01:08:36</t>
        </is>
      </c>
      <c r="F3599" s="6" t="inlineStr">
        <is>
          <t>motion</t>
        </is>
      </c>
      <c r="G3599" s="8" t="inlineStr">
        <is>
          <t>Make the motion for second reading.</t>
        </is>
      </c>
      <c r="H3599" s="11" t="inlineStr">
        <is>
          <t>https://www.youtube.com/watch?v=mWIo9QQVmmY&amp;t=4116s</t>
        </is>
      </c>
    </row>
    <row r="3600">
      <c r="A3600" s="6" t="inlineStr">
        <is>
          <t>2026-06-02</t>
        </is>
      </c>
      <c r="B3600" s="6" t="inlineStr">
        <is>
          <t>16/17/18/19</t>
        </is>
      </c>
      <c r="C3600" s="8" t="inlineStr">
        <is>
          <t>Zoning By-law 2275 (amend 2245: Transitional Housing definition, parking, conditional use) - public hearing, 2nd &amp; 3rd reading</t>
        </is>
      </c>
      <c r="D3600" s="6" t="inlineStr">
        <is>
          <t>Michael Zwaagstra</t>
        </is>
      </c>
      <c r="E3600" s="6" t="inlineStr">
        <is>
          <t>01:08:42</t>
        </is>
      </c>
      <c r="F3600" s="6" t="inlineStr">
        <is>
          <t>statement</t>
        </is>
      </c>
      <c r="G3600" s="8" t="inlineStr">
        <is>
          <t>Why? Well, because when you have multifamily of whatever sort, it can potentially impact a neighborhood, and that's why we need to take a look at it. It might be an appropriate use and it might not be.</t>
        </is>
      </c>
      <c r="H3600" s="11" t="inlineStr">
        <is>
          <t>https://www.youtube.com/watch?v=mWIo9QQVmmY&amp;t=4122s</t>
        </is>
      </c>
    </row>
    <row r="3601">
      <c r="A3601" s="6" t="inlineStr">
        <is>
          <t>2026-06-02</t>
        </is>
      </c>
      <c r="B3601" s="6" t="inlineStr">
        <is>
          <t>16/17/18/19</t>
        </is>
      </c>
      <c r="C3601" s="8" t="inlineStr">
        <is>
          <t>Zoning By-law 2275 (amend 2245: Transitional Housing definition, parking, conditional use) - public hearing, 2nd &amp; 3rd reading</t>
        </is>
      </c>
      <c r="D3601" s="6" t="inlineStr">
        <is>
          <t>Michael Zwaagstra</t>
        </is>
      </c>
      <c r="E3601" s="6" t="inlineStr">
        <is>
          <t>01:08:42</t>
        </is>
      </c>
      <c r="F3601" s="6" t="inlineStr">
        <is>
          <t>statement</t>
        </is>
      </c>
      <c r="G3601" s="8" t="inlineStr">
        <is>
          <t>So I think it's a sensible addition to the zoning bylaw to add this category here so that way this category is an option</t>
        </is>
      </c>
      <c r="H3601" s="11" t="inlineStr">
        <is>
          <t>https://www.youtube.com/watch?v=mWIo9QQVmmY&amp;t=4122s</t>
        </is>
      </c>
    </row>
    <row r="3602">
      <c r="A3602" s="6" t="inlineStr">
        <is>
          <t>2026-06-02</t>
        </is>
      </c>
      <c r="B3602" s="6" t="inlineStr">
        <is>
          <t>16/17/18/19</t>
        </is>
      </c>
      <c r="C3602" s="8" t="inlineStr">
        <is>
          <t>Zoning By-law 2275 (amend 2245: Transitional Housing definition, parking, conditional use) - public hearing, 2nd &amp; 3rd reading</t>
        </is>
      </c>
      <c r="D3602" s="6" t="inlineStr">
        <is>
          <t>Michael Zwaagstra</t>
        </is>
      </c>
      <c r="E3602" s="6" t="inlineStr">
        <is>
          <t>01:12:43</t>
        </is>
      </c>
      <c r="F3602" s="6" t="inlineStr">
        <is>
          <t>reply</t>
        </is>
      </c>
      <c r="G3602" s="8" t="inlineStr">
        <is>
          <t>No amendment required. I was quoting the incorrect definition. That is the one, yes.</t>
        </is>
      </c>
      <c r="H3602" s="11" t="inlineStr">
        <is>
          <t>https://www.youtube.com/watch?v=mWIo9QQVmmY&amp;t=4363s</t>
        </is>
      </c>
    </row>
    <row r="3603">
      <c r="A3603" s="6" t="inlineStr">
        <is>
          <t>2026-06-02</t>
        </is>
      </c>
      <c r="B3603" s="6" t="inlineStr">
        <is>
          <t>16/17/18/19</t>
        </is>
      </c>
      <c r="C3603" s="8" t="inlineStr">
        <is>
          <t>Zoning By-law 2275 (amend 2245: Transitional Housing definition, parking, conditional use) - public hearing, 2nd &amp; 3rd reading</t>
        </is>
      </c>
      <c r="D3603" s="6" t="inlineStr">
        <is>
          <t>Michael Zwaagstra</t>
        </is>
      </c>
      <c r="E3603" s="6" t="inlineStr">
        <is>
          <t>01:14:19</t>
        </is>
      </c>
      <c r="F3603" s="6" t="inlineStr">
        <is>
          <t>statement</t>
        </is>
      </c>
      <c r="G3603" s="8" t="inlineStr">
        <is>
          <t>The key here is that we are engaging a public hearing process if this goes ahead</t>
        </is>
      </c>
      <c r="H3603" s="11" t="inlineStr">
        <is>
          <t>https://www.youtube.com/watch?v=mWIo9QQVmmY&amp;t=4459s</t>
        </is>
      </c>
    </row>
    <row r="3604">
      <c r="A3604" s="6" t="inlineStr">
        <is>
          <t>2026-06-02</t>
        </is>
      </c>
      <c r="B3604" s="6" t="inlineStr">
        <is>
          <t>16/17/18/19</t>
        </is>
      </c>
      <c r="C3604" s="8" t="inlineStr">
        <is>
          <t>Zoning By-law 2275 (amend 2245: Transitional Housing definition, parking, conditional use) - public hearing, 2nd &amp; 3rd reading</t>
        </is>
      </c>
      <c r="D3604" s="6" t="inlineStr">
        <is>
          <t>Damian Penner</t>
        </is>
      </c>
      <c r="E3604" s="6" t="inlineStr">
        <is>
          <t>01:11:00</t>
        </is>
      </c>
      <c r="F3604" s="6" t="inlineStr">
        <is>
          <t>statement</t>
        </is>
      </c>
      <c r="G3604" s="8" t="inlineStr">
        <is>
          <t>Essentially what this is doing is it's creating a new zoning category. And why it's important to have that is because you go deeper into it.</t>
        </is>
      </c>
      <c r="H3604" s="11" t="inlineStr">
        <is>
          <t>https://www.youtube.com/watch?v=mWIo9QQVmmY&amp;t=4260s</t>
        </is>
      </c>
    </row>
    <row r="3605">
      <c r="A3605" s="6" t="inlineStr">
        <is>
          <t>2026-06-02</t>
        </is>
      </c>
      <c r="B3605" s="6" t="inlineStr">
        <is>
          <t>16/17/18/19</t>
        </is>
      </c>
      <c r="C3605" s="8" t="inlineStr">
        <is>
          <t>Zoning By-law 2275 (amend 2245: Transitional Housing definition, parking, conditional use) - public hearing, 2nd &amp; 3rd reading</t>
        </is>
      </c>
      <c r="D3605" s="6" t="inlineStr">
        <is>
          <t>Damian Penner</t>
        </is>
      </c>
      <c r="E3605" s="6" t="inlineStr">
        <is>
          <t>01:11:00</t>
        </is>
      </c>
      <c r="F3605" s="6" t="inlineStr">
        <is>
          <t>statement</t>
        </is>
      </c>
      <c r="G3605" s="8" t="inlineStr">
        <is>
          <t>It's not just this is what the facility is going to be doing, but it's what is the required amount of parking stalls for that kind of a category, loading space categories permitted or conditional.</t>
        </is>
      </c>
      <c r="H3605" s="11" t="inlineStr">
        <is>
          <t>https://www.youtube.com/watch?v=mWIo9QQVmmY&amp;t=4260s</t>
        </is>
      </c>
    </row>
    <row r="3606">
      <c r="A3606" s="6" t="inlineStr">
        <is>
          <t>2026-06-02</t>
        </is>
      </c>
      <c r="B3606" s="6" t="inlineStr">
        <is>
          <t>16/17/18/19</t>
        </is>
      </c>
      <c r="C3606" s="8" t="inlineStr">
        <is>
          <t>Zoning By-law 2275 (amend 2245: Transitional Housing definition, parking, conditional use) - public hearing, 2nd &amp; 3rd reading</t>
        </is>
      </c>
      <c r="D3606" s="6" t="inlineStr">
        <is>
          <t>Damian Penner</t>
        </is>
      </c>
      <c r="E3606" s="6" t="inlineStr">
        <is>
          <t>01:11:00</t>
        </is>
      </c>
      <c r="F3606" s="6" t="inlineStr">
        <is>
          <t>statement</t>
        </is>
      </c>
      <c r="G3606" s="8" t="inlineStr">
        <is>
          <t>And so, uh, that's, that's why we're— this came forward and why we're going to go forward with it.</t>
        </is>
      </c>
      <c r="H3606" s="11" t="inlineStr">
        <is>
          <t>https://www.youtube.com/watch?v=mWIo9QQVmmY&amp;t=4260s</t>
        </is>
      </c>
    </row>
    <row r="3607">
      <c r="A3607" s="6" t="inlineStr">
        <is>
          <t>2026-06-02</t>
        </is>
      </c>
      <c r="B3607" s="6" t="inlineStr">
        <is>
          <t>16/17/18/19</t>
        </is>
      </c>
      <c r="C3607" s="8" t="inlineStr">
        <is>
          <t>Zoning By-law 2275 (amend 2245: Transitional Housing definition, parking, conditional use) - public hearing, 2nd &amp; 3rd reading</t>
        </is>
      </c>
      <c r="D3607" s="6" t="inlineStr">
        <is>
          <t>Jac Siemens</t>
        </is>
      </c>
      <c r="E3607" s="6" t="inlineStr">
        <is>
          <t>01:12:03</t>
        </is>
      </c>
      <c r="F3607" s="6" t="inlineStr">
        <is>
          <t>statement</t>
        </is>
      </c>
      <c r="G3607" s="8" t="inlineStr">
        <is>
          <t>I agree with this, uh, motion too, but I would like, uh, On page 60, I like the other definition as recommended by the city planner.</t>
        </is>
      </c>
      <c r="H3607" s="11" t="inlineStr">
        <is>
          <t>https://www.youtube.com/watch?v=mWIo9QQVmmY&amp;t=4323s</t>
        </is>
      </c>
    </row>
    <row r="3608">
      <c r="A3608" s="6" t="inlineStr">
        <is>
          <t>2026-06-02</t>
        </is>
      </c>
      <c r="B3608" s="6" t="inlineStr">
        <is>
          <t>16/17/18/19</t>
        </is>
      </c>
      <c r="C3608" s="8" t="inlineStr">
        <is>
          <t>Zoning By-law 2275 (amend 2245: Transitional Housing definition, parking, conditional use) - public hearing, 2nd &amp; 3rd reading</t>
        </is>
      </c>
      <c r="D3608" s="6" t="inlineStr">
        <is>
          <t>Jac Siemens</t>
        </is>
      </c>
      <c r="E3608" s="6" t="inlineStr">
        <is>
          <t>01:12:48</t>
        </is>
      </c>
      <c r="F3608" s="6" t="inlineStr">
        <is>
          <t>statement</t>
        </is>
      </c>
      <c r="G3608" s="8" t="inlineStr">
        <is>
          <t>The transitional housing in Steinbach is critical. It's needed. Should have happened a long time ago.</t>
        </is>
      </c>
      <c r="H3608" s="11" t="inlineStr">
        <is>
          <t>https://www.youtube.com/watch?v=mWIo9QQVmmY&amp;t=4368s</t>
        </is>
      </c>
    </row>
    <row r="3609">
      <c r="A3609" s="6" t="inlineStr">
        <is>
          <t>2026-06-02</t>
        </is>
      </c>
      <c r="B3609" s="6" t="inlineStr">
        <is>
          <t>16/17/18/19</t>
        </is>
      </c>
      <c r="C3609" s="8" t="inlineStr">
        <is>
          <t>Zoning By-law 2275 (amend 2245: Transitional Housing definition, parking, conditional use) - public hearing, 2nd &amp; 3rd reading</t>
        </is>
      </c>
      <c r="D3609" s="6" t="inlineStr">
        <is>
          <t>Jac Siemens</t>
        </is>
      </c>
      <c r="E3609" s="6" t="inlineStr">
        <is>
          <t>01:12:48</t>
        </is>
      </c>
      <c r="F3609" s="6" t="inlineStr">
        <is>
          <t>statement</t>
        </is>
      </c>
      <c r="G3609" s="8" t="inlineStr">
        <is>
          <t>The issue has been whether it's conditional use or permitted use within our zoning bylaw.</t>
        </is>
      </c>
      <c r="H3609" s="11" t="inlineStr">
        <is>
          <t>https://www.youtube.com/watch?v=mWIo9QQVmmY&amp;t=4368s</t>
        </is>
      </c>
    </row>
    <row r="3610">
      <c r="A3610" s="6" t="inlineStr">
        <is>
          <t>2026-06-02</t>
        </is>
      </c>
      <c r="B3610" s="6" t="inlineStr">
        <is>
          <t>16/17/18/19</t>
        </is>
      </c>
      <c r="C3610" s="8" t="inlineStr">
        <is>
          <t>Zoning By-law 2275 (amend 2245: Transitional Housing definition, parking, conditional use) - public hearing, 2nd &amp; 3rd reading</t>
        </is>
      </c>
      <c r="D3610" s="6" t="inlineStr">
        <is>
          <t>Jac Siemens</t>
        </is>
      </c>
      <c r="E3610" s="6" t="inlineStr">
        <is>
          <t>01:12:48</t>
        </is>
      </c>
      <c r="F3610" s="6" t="inlineStr">
        <is>
          <t>statement</t>
        </is>
      </c>
      <c r="G3610" s="8" t="inlineStr">
        <is>
          <t>Conditional use is important. It's important so that we hear from the community.</t>
        </is>
      </c>
      <c r="H3610" s="11" t="inlineStr">
        <is>
          <t>https://www.youtube.com/watch?v=mWIo9QQVmmY&amp;t=4368s</t>
        </is>
      </c>
    </row>
    <row r="3611">
      <c r="A3611" s="6" t="inlineStr">
        <is>
          <t>2026-06-02</t>
        </is>
      </c>
      <c r="B3611" s="6" t="inlineStr">
        <is>
          <t>16/17/18/19</t>
        </is>
      </c>
      <c r="C3611" s="8" t="inlineStr">
        <is>
          <t>Zoning By-law 2275 (amend 2245: Transitional Housing definition, parking, conditional use) - public hearing, 2nd &amp; 3rd reading</t>
        </is>
      </c>
      <c r="D3611" s="6" t="inlineStr">
        <is>
          <t>Jac Siemens</t>
        </is>
      </c>
      <c r="E3611" s="6" t="inlineStr">
        <is>
          <t>01:16:04</t>
        </is>
      </c>
      <c r="F3611" s="6" t="inlineStr">
        <is>
          <t>statement</t>
        </is>
      </c>
      <c r="G3611" s="8" t="inlineStr">
        <is>
          <t>While this bylaw was initiated by a certain group, the bylaw needs to be developed for all of Steinbach and as a holistic term, which I think our city staff has done a good job of.</t>
        </is>
      </c>
      <c r="H3611" s="11" t="inlineStr">
        <is>
          <t>https://www.youtube.com/watch?v=mWIo9QQVmmY&amp;t=4564s</t>
        </is>
      </c>
    </row>
    <row r="3612">
      <c r="A3612" s="6" t="inlineStr">
        <is>
          <t>2026-06-02</t>
        </is>
      </c>
      <c r="B3612" s="6" t="inlineStr">
        <is>
          <t>16/17/18/19</t>
        </is>
      </c>
      <c r="C3612" s="8" t="inlineStr">
        <is>
          <t>Zoning By-law 2275 (amend 2245: Transitional Housing definition, parking, conditional use) - public hearing, 2nd &amp; 3rd reading</t>
        </is>
      </c>
      <c r="D3612" s="6" t="inlineStr">
        <is>
          <t>Mayor Earl Funk</t>
        </is>
      </c>
      <c r="E3612" s="6" t="inlineStr">
        <is>
          <t>01:14:49</t>
        </is>
      </c>
      <c r="F3612" s="6" t="inlineStr">
        <is>
          <t>statement</t>
        </is>
      </c>
      <c r="G3612" s="8" t="inlineStr">
        <is>
          <t>Council, I think this is a good amendment to our bylaw. I think it's important. I think we need transitional housing in our city as well</t>
        </is>
      </c>
      <c r="H3612" s="11" t="inlineStr">
        <is>
          <t>https://www.youtube.com/watch?v=mWIo9QQVmmY&amp;t=4489s</t>
        </is>
      </c>
    </row>
    <row r="3613">
      <c r="A3613" s="6" t="inlineStr">
        <is>
          <t>2026-06-02</t>
        </is>
      </c>
      <c r="B3613" s="6" t="inlineStr">
        <is>
          <t>16/17/18/19</t>
        </is>
      </c>
      <c r="C3613" s="8" t="inlineStr">
        <is>
          <t>Zoning By-law 2275 (amend 2245: Transitional Housing definition, parking, conditional use) - public hearing, 2nd &amp; 3rd reading</t>
        </is>
      </c>
      <c r="D3613" s="6" t="inlineStr">
        <is>
          <t>Mayor Earl Funk</t>
        </is>
      </c>
      <c r="E3613" s="6" t="inlineStr">
        <is>
          <t>01:14:49</t>
        </is>
      </c>
      <c r="F3613" s="6" t="inlineStr">
        <is>
          <t>statement</t>
        </is>
      </c>
      <c r="G3613" s="8" t="inlineStr">
        <is>
          <t>And I think when it— when something changes the fabric of the neighborhood, I think it's important to hear from that neighborhood as well.</t>
        </is>
      </c>
      <c r="H3613" s="11" t="inlineStr">
        <is>
          <t>https://www.youtube.com/watch?v=mWIo9QQVmmY&amp;t=4489s</t>
        </is>
      </c>
    </row>
    <row r="3614">
      <c r="A3614" s="6" t="inlineStr">
        <is>
          <t>2026-06-02</t>
        </is>
      </c>
      <c r="B3614" s="6" t="inlineStr">
        <is>
          <t>20</t>
        </is>
      </c>
      <c r="C3614" s="8" t="inlineStr">
        <is>
          <t>Subdivision 4451-2026-9241 - 60 McKenzie Avenue (Hart Properties; drain parcel to City)</t>
        </is>
      </c>
      <c r="D3614" s="6" t="inlineStr">
        <is>
          <t>Jake Hiebert</t>
        </is>
      </c>
      <c r="E3614" s="6" t="inlineStr">
        <is>
          <t>01:18:07</t>
        </is>
      </c>
      <c r="F3614" s="6" t="inlineStr">
        <is>
          <t>motion</t>
        </is>
      </c>
      <c r="G3614" s="8" t="inlineStr">
        <is>
          <t>Motion to approve.</t>
        </is>
      </c>
      <c r="H3614" s="11" t="inlineStr">
        <is>
          <t>https://www.youtube.com/watch?v=mWIo9QQVmmY&amp;t=4687s</t>
        </is>
      </c>
    </row>
    <row r="3615">
      <c r="A3615" s="6" t="inlineStr">
        <is>
          <t>2026-06-02</t>
        </is>
      </c>
      <c r="B3615" s="6" t="inlineStr">
        <is>
          <t>20</t>
        </is>
      </c>
      <c r="C3615" s="8" t="inlineStr">
        <is>
          <t>Subdivision 4451-2026-9241 - 60 McKenzie Avenue (Hart Properties; drain parcel to City)</t>
        </is>
      </c>
      <c r="D3615" s="6" t="inlineStr">
        <is>
          <t>Jake Hiebert</t>
        </is>
      </c>
      <c r="E3615" s="6" t="inlineStr">
        <is>
          <t>01:18:12</t>
        </is>
      </c>
      <c r="F3615" s="6" t="inlineStr">
        <is>
          <t>statement</t>
        </is>
      </c>
      <c r="G3615" s="8" t="inlineStr">
        <is>
          <t>Uh, I believe that this subdivision makes sense, and it makes sense in the sense that the city now will have control of the waterways and in and around the city, and that's important to the city.</t>
        </is>
      </c>
      <c r="H3615" s="11" t="inlineStr">
        <is>
          <t>https://www.youtube.com/watch?v=mWIo9QQVmmY&amp;t=4692s</t>
        </is>
      </c>
    </row>
    <row r="3616">
      <c r="A3616" s="6" t="inlineStr">
        <is>
          <t>2026-06-02</t>
        </is>
      </c>
      <c r="B3616" s="6" t="inlineStr">
        <is>
          <t>20</t>
        </is>
      </c>
      <c r="C3616" s="8" t="inlineStr">
        <is>
          <t>Subdivision 4451-2026-9241 - 60 McKenzie Avenue (Hart Properties; drain parcel to City)</t>
        </is>
      </c>
      <c r="D3616" s="6" t="inlineStr">
        <is>
          <t>Jake Hiebert</t>
        </is>
      </c>
      <c r="E3616" s="6" t="inlineStr">
        <is>
          <t>01:18:12</t>
        </is>
      </c>
      <c r="F3616" s="6" t="inlineStr">
        <is>
          <t>statement</t>
        </is>
      </c>
      <c r="G3616" s="8" t="inlineStr">
        <is>
          <t>And for future, the only thing that's concerned here is future costs for the upgrading of the drain obviously will be the responsibility of the city. So I think it's a good subdivision.</t>
        </is>
      </c>
      <c r="H3616" s="11" t="inlineStr">
        <is>
          <t>https://www.youtube.com/watch?v=mWIo9QQVmmY&amp;t=4692s</t>
        </is>
      </c>
    </row>
    <row r="3617">
      <c r="A3617" s="6" t="inlineStr">
        <is>
          <t>2026-06-02</t>
        </is>
      </c>
      <c r="B3617" s="6" t="inlineStr">
        <is>
          <t>20</t>
        </is>
      </c>
      <c r="C3617" s="8" t="inlineStr">
        <is>
          <t>Subdivision 4451-2026-9241 - 60 McKenzie Avenue (Hart Properties; drain parcel to City)</t>
        </is>
      </c>
      <c r="D3617" s="6" t="inlineStr">
        <is>
          <t>Bill Hiebert</t>
        </is>
      </c>
      <c r="E3617" s="6" t="inlineStr">
        <is>
          <t>01:18:46</t>
        </is>
      </c>
      <c r="F3617" s="6" t="inlineStr">
        <is>
          <t>statement</t>
        </is>
      </c>
      <c r="G3617" s="8" t="inlineStr">
        <is>
          <t>I totally agree with Councillor Hebert there, and drainage is a big issue in our community. As we've seen the last couple of years, when there's major rains, we need to have drainage, and this is a good proposal, so I agree with it.</t>
        </is>
      </c>
      <c r="H3617" s="11" t="inlineStr">
        <is>
          <t>https://www.youtube.com/watch?v=mWIo9QQVmmY&amp;t=4726s</t>
        </is>
      </c>
    </row>
    <row r="3618">
      <c r="A3618" s="6" t="inlineStr">
        <is>
          <t>2026-06-02</t>
        </is>
      </c>
      <c r="B3618" s="6" t="inlineStr">
        <is>
          <t>20</t>
        </is>
      </c>
      <c r="C3618" s="8" t="inlineStr">
        <is>
          <t>Subdivision 4451-2026-9241 - 60 McKenzie Avenue (Hart Properties; drain parcel to City)</t>
        </is>
      </c>
      <c r="D3618" s="6" t="inlineStr">
        <is>
          <t>Jac Siemens</t>
        </is>
      </c>
      <c r="E3618" s="6" t="inlineStr">
        <is>
          <t>01:19:11</t>
        </is>
      </c>
      <c r="F3618" s="6" t="inlineStr">
        <is>
          <t>question</t>
        </is>
      </c>
      <c r="G3618" s="8" t="inlineStr">
        <is>
          <t>Uh, is there room here for the bike path to continue down the drain?</t>
        </is>
      </c>
      <c r="H3618" s="11" t="inlineStr">
        <is>
          <t>https://www.youtube.com/watch?v=mWIo9QQVmmY&amp;t=4751s</t>
        </is>
      </c>
    </row>
    <row r="3619">
      <c r="A3619" s="6" t="inlineStr">
        <is>
          <t>2026-06-02</t>
        </is>
      </c>
      <c r="B3619" s="6" t="inlineStr">
        <is>
          <t>20</t>
        </is>
      </c>
      <c r="C3619" s="8" t="inlineStr">
        <is>
          <t>Subdivision 4451-2026-9241 - 60 McKenzie Avenue (Hart Properties; drain parcel to City)</t>
        </is>
      </c>
      <c r="D3619" s="6" t="inlineStr">
        <is>
          <t>Jac Siemens</t>
        </is>
      </c>
      <c r="E3619" s="6" t="inlineStr">
        <is>
          <t>01:19:19</t>
        </is>
      </c>
      <c r="F3619" s="6" t="inlineStr">
        <is>
          <t>statement</t>
        </is>
      </c>
      <c r="G3619" s="8" t="inlineStr">
        <is>
          <t>Now we can vote in favor.</t>
        </is>
      </c>
      <c r="H3619" s="11" t="inlineStr">
        <is>
          <t>https://www.youtube.com/watch?v=mWIo9QQVmmY&amp;t=4759s</t>
        </is>
      </c>
    </row>
    <row r="3620">
      <c r="A3620" s="6" t="inlineStr">
        <is>
          <t>2026-06-02</t>
        </is>
      </c>
      <c r="B3620" s="6" t="inlineStr">
        <is>
          <t>21</t>
        </is>
      </c>
      <c r="C3620" s="8" t="inlineStr">
        <is>
          <t>Subdivision 4451-2026-9245 - Mennonite Heritage Village (4 parcels, PTH 12 commercial frontage)</t>
        </is>
      </c>
      <c r="D3620" s="6" t="inlineStr">
        <is>
          <t>Susan Penner</t>
        </is>
      </c>
      <c r="E3620" s="6" t="inlineStr">
        <is>
          <t>01:21:03</t>
        </is>
      </c>
      <c r="F3620" s="6" t="inlineStr">
        <is>
          <t>motion</t>
        </is>
      </c>
      <c r="G3620" s="8" t="inlineStr">
        <is>
          <t>Motion to approve.</t>
        </is>
      </c>
      <c r="H3620" s="11" t="inlineStr">
        <is>
          <t>https://www.youtube.com/watch?v=mWIo9QQVmmY&amp;t=4863s</t>
        </is>
      </c>
    </row>
    <row r="3621">
      <c r="A3621" s="6" t="inlineStr">
        <is>
          <t>2026-06-02</t>
        </is>
      </c>
      <c r="B3621" s="6" t="inlineStr">
        <is>
          <t>21</t>
        </is>
      </c>
      <c r="C3621" s="8" t="inlineStr">
        <is>
          <t>Subdivision 4451-2026-9245 - Mennonite Heritage Village (4 parcels, PTH 12 commercial frontage)</t>
        </is>
      </c>
      <c r="D3621" s="6" t="inlineStr">
        <is>
          <t>Susan Penner</t>
        </is>
      </c>
      <c r="E3621" s="6" t="inlineStr">
        <is>
          <t>01:21:12</t>
        </is>
      </c>
      <c r="F3621" s="6" t="inlineStr">
        <is>
          <t>statement</t>
        </is>
      </c>
      <c r="G3621" s="8" t="inlineStr">
        <is>
          <t>but that is prime highway frontage, so it makes sense to me that that would be developed. And I'm actually really happy to see that.</t>
        </is>
      </c>
      <c r="H3621" s="11" t="inlineStr">
        <is>
          <t>https://www.youtube.com/watch?v=mWIo9QQVmmY&amp;t=4872s</t>
        </is>
      </c>
    </row>
    <row r="3622">
      <c r="A3622" s="6" t="inlineStr">
        <is>
          <t>2026-06-02</t>
        </is>
      </c>
      <c r="B3622" s="6" t="inlineStr">
        <is>
          <t>21</t>
        </is>
      </c>
      <c r="C3622" s="8" t="inlineStr">
        <is>
          <t>Subdivision 4451-2026-9245 - Mennonite Heritage Village (4 parcels, PTH 12 commercial frontage)</t>
        </is>
      </c>
      <c r="D3622" s="6" t="inlineStr">
        <is>
          <t>Michael Zwaagstra</t>
        </is>
      </c>
      <c r="E3622" s="6" t="inlineStr">
        <is>
          <t>01:21:33</t>
        </is>
      </c>
      <c r="F3622" s="6" t="inlineStr">
        <is>
          <t>statement</t>
        </is>
      </c>
      <c r="G3622" s="8" t="inlineStr">
        <is>
          <t>I certainly support the subdivision.</t>
        </is>
      </c>
      <c r="H3622" s="11" t="inlineStr">
        <is>
          <t>https://www.youtube.com/watch?v=mWIo9QQVmmY&amp;t=4893s</t>
        </is>
      </c>
    </row>
    <row r="3623">
      <c r="A3623" s="6" t="inlineStr">
        <is>
          <t>2026-06-02</t>
        </is>
      </c>
      <c r="B3623" s="6" t="inlineStr">
        <is>
          <t>21</t>
        </is>
      </c>
      <c r="C3623" s="8" t="inlineStr">
        <is>
          <t>Subdivision 4451-2026-9245 - Mennonite Heritage Village (4 parcels, PTH 12 commercial frontage)</t>
        </is>
      </c>
      <c r="D3623" s="6" t="inlineStr">
        <is>
          <t>Michael Zwaagstra</t>
        </is>
      </c>
      <c r="E3623" s="6" t="inlineStr">
        <is>
          <t>01:21:33</t>
        </is>
      </c>
      <c r="F3623" s="6" t="inlineStr">
        <is>
          <t>statement</t>
        </is>
      </c>
      <c r="G3623" s="8" t="inlineStr">
        <is>
          <t>And you could end up having some uses there that go very well. with the museum right beside it. So there's real potential here for some synergy and for some partnerships.</t>
        </is>
      </c>
      <c r="H3623" s="11" t="inlineStr">
        <is>
          <t>https://www.youtube.com/watch?v=mWIo9QQVmmY&amp;t=4893s</t>
        </is>
      </c>
    </row>
    <row r="3624">
      <c r="A3624" s="6" t="inlineStr">
        <is>
          <t>2026-06-02</t>
        </is>
      </c>
      <c r="B3624" s="6" t="inlineStr">
        <is>
          <t>21</t>
        </is>
      </c>
      <c r="C3624" s="8" t="inlineStr">
        <is>
          <t>Subdivision 4451-2026-9245 - Mennonite Heritage Village (4 parcels, PTH 12 commercial frontage)</t>
        </is>
      </c>
      <c r="D3624" s="6" t="inlineStr">
        <is>
          <t>Mayor Earl Funk</t>
        </is>
      </c>
      <c r="E3624" s="6" t="inlineStr">
        <is>
          <t>01:22:09</t>
        </is>
      </c>
      <c r="F3624" s="6" t="inlineStr">
        <is>
          <t>statement</t>
        </is>
      </c>
      <c r="G3624" s="8" t="inlineStr">
        <is>
          <t>Yeah, council, I agree. This is prime commercial highway land and looking forward to seeing what goes there.</t>
        </is>
      </c>
      <c r="H3624" s="11" t="inlineStr">
        <is>
          <t>https://www.youtube.com/watch?v=mWIo9QQVmmY&amp;t=4929s</t>
        </is>
      </c>
    </row>
    <row r="3625">
      <c r="A3625" s="6" t="inlineStr">
        <is>
          <t>2026-06-02</t>
        </is>
      </c>
      <c r="B3625" s="6" t="inlineStr">
        <is>
          <t>22</t>
        </is>
      </c>
      <c r="C3625" s="8" t="inlineStr">
        <is>
          <t>By-law 2272 1st reading - Southeast Events Group Inc. Lending By-law</t>
        </is>
      </c>
      <c r="D3625" s="6" t="inlineStr">
        <is>
          <t>Damian Penner</t>
        </is>
      </c>
      <c r="E3625" s="6" t="inlineStr">
        <is>
          <t>01:23:26</t>
        </is>
      </c>
      <c r="F3625" s="6" t="inlineStr">
        <is>
          <t>motion</t>
        </is>
      </c>
      <c r="G3625" s="8" t="inlineStr">
        <is>
          <t>Motion to approve first reading.</t>
        </is>
      </c>
      <c r="H3625" s="11" t="inlineStr">
        <is>
          <t>https://www.youtube.com/watch?v=mWIo9QQVmmY&amp;t=5006s</t>
        </is>
      </c>
    </row>
    <row r="3626">
      <c r="A3626" s="6" t="inlineStr">
        <is>
          <t>2026-06-02</t>
        </is>
      </c>
      <c r="B3626" s="6" t="inlineStr">
        <is>
          <t>22</t>
        </is>
      </c>
      <c r="C3626" s="8" t="inlineStr">
        <is>
          <t>By-law 2272 1st reading - Southeast Events Group Inc. Lending By-law</t>
        </is>
      </c>
      <c r="D3626" s="6" t="inlineStr">
        <is>
          <t>Damian Penner</t>
        </is>
      </c>
      <c r="E3626" s="6" t="inlineStr">
        <is>
          <t>01:23:32</t>
        </is>
      </c>
      <c r="F3626" s="6" t="inlineStr">
        <is>
          <t>statement</t>
        </is>
      </c>
      <c r="G3626" s="8" t="inlineStr">
        <is>
          <t>As administration said, that there's going to be more information, so I won't get into the details too deep</t>
        </is>
      </c>
      <c r="H3626" s="11" t="inlineStr">
        <is>
          <t>https://www.youtube.com/watch?v=mWIo9QQVmmY&amp;t=5012s</t>
        </is>
      </c>
    </row>
    <row r="3627">
      <c r="A3627" s="6" t="inlineStr">
        <is>
          <t>2026-06-02</t>
        </is>
      </c>
      <c r="B3627" s="6" t="inlineStr">
        <is>
          <t>22</t>
        </is>
      </c>
      <c r="C3627" s="8" t="inlineStr">
        <is>
          <t>By-law 2272 1st reading - Southeast Events Group Inc. Lending By-law</t>
        </is>
      </c>
      <c r="D3627" s="6" t="inlineStr">
        <is>
          <t>Damian Penner</t>
        </is>
      </c>
      <c r="E3627" s="6" t="inlineStr">
        <is>
          <t>01:23:32</t>
        </is>
      </c>
      <c r="F3627" s="6" t="inlineStr">
        <is>
          <t>statement</t>
        </is>
      </c>
      <c r="G3627" s="8" t="inlineStr">
        <is>
          <t>So growing pains are not excusable, but at the same time are sometimes understood that if they are addressed and acknowledged as to why they came up, then that makes sense.</t>
        </is>
      </c>
      <c r="H3627" s="11" t="inlineStr">
        <is>
          <t>https://www.youtube.com/watch?v=mWIo9QQVmmY&amp;t=5012s</t>
        </is>
      </c>
    </row>
    <row r="3628">
      <c r="A3628" s="6" t="inlineStr">
        <is>
          <t>2026-06-02</t>
        </is>
      </c>
      <c r="B3628" s="6" t="inlineStr">
        <is>
          <t>22</t>
        </is>
      </c>
      <c r="C3628" s="8" t="inlineStr">
        <is>
          <t>By-law 2272 1st reading - Southeast Events Group Inc. Lending By-law</t>
        </is>
      </c>
      <c r="D3628" s="6" t="inlineStr">
        <is>
          <t>Damian Penner</t>
        </is>
      </c>
      <c r="E3628" s="6" t="inlineStr">
        <is>
          <t>01:23:32</t>
        </is>
      </c>
      <c r="F3628" s="6" t="inlineStr">
        <is>
          <t>statement</t>
        </is>
      </c>
      <c r="G3628" s="8" t="inlineStr">
        <is>
          <t>This is a loan. This is— and not a grant. So this is to be repaid.</t>
        </is>
      </c>
      <c r="H3628" s="11" t="inlineStr">
        <is>
          <t>https://www.youtube.com/watch?v=mWIo9QQVmmY&amp;t=5012s</t>
        </is>
      </c>
    </row>
    <row r="3629">
      <c r="A3629" s="6" t="inlineStr">
        <is>
          <t>2026-06-02</t>
        </is>
      </c>
      <c r="B3629" s="6" t="inlineStr">
        <is>
          <t>22</t>
        </is>
      </c>
      <c r="C3629" s="8" t="inlineStr">
        <is>
          <t>By-law 2272 1st reading - Southeast Events Group Inc. Lending By-law</t>
        </is>
      </c>
      <c r="D3629" s="6" t="inlineStr">
        <is>
          <t>Damian Penner</t>
        </is>
      </c>
      <c r="E3629" s="6" t="inlineStr">
        <is>
          <t>01:24:21</t>
        </is>
      </c>
      <c r="F3629" s="6" t="inlineStr">
        <is>
          <t>statement</t>
        </is>
      </c>
      <c r="G3629" s="8" t="inlineStr">
        <is>
          <t>the loan is to be paid before allocation of working capital, surpluses, profits, or revenues.</t>
        </is>
      </c>
      <c r="H3629" s="11" t="inlineStr">
        <is>
          <t>https://www.youtube.com/watch?v=mWIo9QQVmmY&amp;t=5061s</t>
        </is>
      </c>
    </row>
    <row r="3630">
      <c r="A3630" s="6" t="inlineStr">
        <is>
          <t>2026-06-02</t>
        </is>
      </c>
      <c r="B3630" s="6" t="inlineStr">
        <is>
          <t>22</t>
        </is>
      </c>
      <c r="C3630" s="8" t="inlineStr">
        <is>
          <t>By-law 2272 1st reading - Southeast Events Group Inc. Lending By-law</t>
        </is>
      </c>
      <c r="D3630" s="6" t="inlineStr">
        <is>
          <t>Bill Hiebert</t>
        </is>
      </c>
      <c r="E3630" s="6" t="inlineStr">
        <is>
          <t>01:24:37</t>
        </is>
      </c>
      <c r="F3630" s="6" t="inlineStr">
        <is>
          <t>statement</t>
        </is>
      </c>
      <c r="G3630" s="8" t="inlineStr">
        <is>
          <t>I just want to add that year number 2 is already looking a lot better for the event centre, and to have this loan repaid in 4 years I think is very appropriate. So I would approve of it as well.</t>
        </is>
      </c>
      <c r="H3630" s="11" t="inlineStr">
        <is>
          <t>https://www.youtube.com/watch?v=mWIo9QQVmmY&amp;t=5077s</t>
        </is>
      </c>
    </row>
    <row r="3631">
      <c r="A3631" s="6" t="inlineStr">
        <is>
          <t>2026-06-16</t>
        </is>
      </c>
      <c r="B3631" s="6" t="inlineStr">
        <is>
          <t>7/7.1/7.2/8/9</t>
        </is>
      </c>
      <c r="C3631" s="8" t="inlineStr">
        <is>
          <t>Public hearing and By-Law 2278 2nd &amp; 3rd reading - Public Reserve closing, Parkhill (Plan 69059) for realignment</t>
        </is>
      </c>
      <c r="D3631" s="6" t="inlineStr">
        <is>
          <t>Jake Hiebert</t>
        </is>
      </c>
      <c r="E3631" s="6" t="inlineStr">
        <is>
          <t>00:06:59</t>
        </is>
      </c>
      <c r="F3631" s="6" t="inlineStr">
        <is>
          <t>statement</t>
        </is>
      </c>
      <c r="G3631" s="8" t="inlineStr">
        <is>
          <t>This is required administrative process more than anything else, permitting the proper registration at the land titles office. This will then facilitate the next phase, 2C, of development of residential lots, including the public reserve.</t>
        </is>
      </c>
      <c r="H3631" s="11" t="inlineStr">
        <is>
          <t>https://www.youtube.com/watch?v=nzVKAsMf6Cs&amp;t=419s</t>
        </is>
      </c>
    </row>
    <row r="3632">
      <c r="A3632" s="6" t="inlineStr">
        <is>
          <t>2026-06-16</t>
        </is>
      </c>
      <c r="B3632" s="6" t="inlineStr">
        <is>
          <t>7/7.1/7.2/8/9</t>
        </is>
      </c>
      <c r="C3632" s="8" t="inlineStr">
        <is>
          <t>Public hearing and By-Law 2278 2nd &amp; 3rd reading - Public Reserve closing, Parkhill (Plan 69059) for realignment</t>
        </is>
      </c>
      <c r="D3632" s="6" t="inlineStr">
        <is>
          <t>Jake Hiebert</t>
        </is>
      </c>
      <c r="E3632" s="6" t="inlineStr">
        <is>
          <t>00:06:59</t>
        </is>
      </c>
      <c r="F3632" s="6" t="inlineStr">
        <is>
          <t>statement</t>
        </is>
      </c>
      <c r="G3632" s="8" t="inlineStr">
        <is>
          <t>To date, no registered objections have been received.</t>
        </is>
      </c>
      <c r="H3632" s="11" t="inlineStr">
        <is>
          <t>https://www.youtube.com/watch?v=nzVKAsMf6Cs&amp;t=419s</t>
        </is>
      </c>
    </row>
    <row r="3633">
      <c r="A3633" s="6" t="inlineStr">
        <is>
          <t>2026-06-16</t>
        </is>
      </c>
      <c r="B3633" s="6" t="inlineStr">
        <is>
          <t>7/7.1/7.2/8/9</t>
        </is>
      </c>
      <c r="C3633" s="8" t="inlineStr">
        <is>
          <t>Public hearing and By-Law 2278 2nd &amp; 3rd reading - Public Reserve closing, Parkhill (Plan 69059) for realignment</t>
        </is>
      </c>
      <c r="D3633" s="6" t="inlineStr">
        <is>
          <t>Jake Hiebert</t>
        </is>
      </c>
      <c r="E3633" s="6" t="inlineStr">
        <is>
          <t>00:06:59</t>
        </is>
      </c>
      <c r="F3633" s="6" t="inlineStr">
        <is>
          <t>statement</t>
        </is>
      </c>
      <c r="G3633" s="8" t="inlineStr">
        <is>
          <t>Again, this is more of an administration issue process, and I'm in favour of proceeding with this application.</t>
        </is>
      </c>
      <c r="H3633" s="11" t="inlineStr">
        <is>
          <t>https://www.youtube.com/watch?v=nzVKAsMf6Cs&amp;t=419s</t>
        </is>
      </c>
    </row>
    <row r="3634">
      <c r="A3634" s="6" t="inlineStr">
        <is>
          <t>2026-06-16</t>
        </is>
      </c>
      <c r="B3634" s="6" t="inlineStr">
        <is>
          <t>7/7.1/7.2/8/9</t>
        </is>
      </c>
      <c r="C3634" s="8" t="inlineStr">
        <is>
          <t>Public hearing and By-Law 2278 2nd &amp; 3rd reading - Public Reserve closing, Parkhill (Plan 69059) for realignment</t>
        </is>
      </c>
      <c r="D3634" s="6" t="inlineStr">
        <is>
          <t>Damian Penner</t>
        </is>
      </c>
      <c r="E3634" s="6" t="inlineStr">
        <is>
          <t>00:07:59</t>
        </is>
      </c>
      <c r="F3634" s="6" t="inlineStr">
        <is>
          <t>statement</t>
        </is>
      </c>
      <c r="G3634" s="8" t="inlineStr">
        <is>
          <t>These plans come years, sometimes decades ahead of the actual building, but the building happens in real time, and this is a real-time adjustment to the development.</t>
        </is>
      </c>
      <c r="H3634" s="11" t="inlineStr">
        <is>
          <t>https://www.youtube.com/watch?v=nzVKAsMf6Cs&amp;t=479s</t>
        </is>
      </c>
    </row>
    <row r="3635">
      <c r="A3635" s="6" t="inlineStr">
        <is>
          <t>2026-06-16</t>
        </is>
      </c>
      <c r="B3635" s="6" t="inlineStr">
        <is>
          <t>7/7.1/7.2/8/9</t>
        </is>
      </c>
      <c r="C3635" s="8" t="inlineStr">
        <is>
          <t>Public hearing and By-Law 2278 2nd &amp; 3rd reading - Public Reserve closing, Parkhill (Plan 69059) for realignment</t>
        </is>
      </c>
      <c r="D3635" s="6" t="inlineStr">
        <is>
          <t>Damian Penner</t>
        </is>
      </c>
      <c r="E3635" s="6" t="inlineStr">
        <is>
          <t>00:07:59</t>
        </is>
      </c>
      <c r="F3635" s="6" t="inlineStr">
        <is>
          <t>statement</t>
        </is>
      </c>
      <c r="G3635" s="8" t="inlineStr">
        <is>
          <t>and this is going to, uh, help the developers to maximize what they feel is going to be the best impact for our housing market in Steinbach.</t>
        </is>
      </c>
      <c r="H3635" s="11" t="inlineStr">
        <is>
          <t>https://www.youtube.com/watch?v=nzVKAsMf6Cs&amp;t=479s</t>
        </is>
      </c>
    </row>
    <row r="3636">
      <c r="A3636" s="6" t="inlineStr">
        <is>
          <t>2026-06-16</t>
        </is>
      </c>
      <c r="B3636" s="6" t="inlineStr">
        <is>
          <t>7/7.1/7.2/8/9</t>
        </is>
      </c>
      <c r="C3636" s="8" t="inlineStr">
        <is>
          <t>Public hearing and By-Law 2278 2nd &amp; 3rd reading - Public Reserve closing, Parkhill (Plan 69059) for realignment</t>
        </is>
      </c>
      <c r="D3636" s="6" t="inlineStr">
        <is>
          <t>Bill Hiebert</t>
        </is>
      </c>
      <c r="E3636" s="6" t="inlineStr">
        <is>
          <t>00:08:42</t>
        </is>
      </c>
      <c r="F3636" s="6" t="inlineStr">
        <is>
          <t>statement</t>
        </is>
      </c>
      <c r="G3636" s="8" t="inlineStr">
        <is>
          <t>As has been stated, this is more or less paperwork that needs to be done. I think most everything has been said that needs to be said, and so definitely I would approve.</t>
        </is>
      </c>
      <c r="H3636" s="11" t="inlineStr">
        <is>
          <t>https://www.youtube.com/watch?v=nzVKAsMf6Cs&amp;t=522s</t>
        </is>
      </c>
    </row>
    <row r="3637">
      <c r="A3637" s="6" t="inlineStr">
        <is>
          <t>2026-06-16</t>
        </is>
      </c>
      <c r="B3637" s="6" t="inlineStr">
        <is>
          <t>10/10.1/10.2/11/12/13</t>
        </is>
      </c>
      <c r="C3637" s="8" t="inlineStr">
        <is>
          <t>Public hearing and By-Law 2279 2nd &amp; 3rd reading - Road closing, Pacific Bay &amp; Rosebrook Trail (Park Hill Phase 2C)</t>
        </is>
      </c>
      <c r="D3637" s="6" t="inlineStr">
        <is>
          <t>Michael Zwaagstra</t>
        </is>
      </c>
      <c r="E3637" s="6" t="inlineStr">
        <is>
          <t>00:10:58</t>
        </is>
      </c>
      <c r="F3637" s="6" t="inlineStr">
        <is>
          <t>motion</t>
        </is>
      </c>
      <c r="G3637" s="8" t="inlineStr">
        <is>
          <t>I make the motion to approve second reading.</t>
        </is>
      </c>
      <c r="H3637" s="11" t="inlineStr">
        <is>
          <t>https://www.youtube.com/watch?v=nzVKAsMf6Cs&amp;t=658s</t>
        </is>
      </c>
    </row>
    <row r="3638">
      <c r="A3638" s="6" t="inlineStr">
        <is>
          <t>2026-06-16</t>
        </is>
      </c>
      <c r="B3638" s="6" t="inlineStr">
        <is>
          <t>10/10.1/10.2/11/12/13</t>
        </is>
      </c>
      <c r="C3638" s="8" t="inlineStr">
        <is>
          <t>Public hearing and By-Law 2279 2nd &amp; 3rd reading - Road closing, Pacific Bay &amp; Rosebrook Trail (Park Hill Phase 2C)</t>
        </is>
      </c>
      <c r="D3638" s="6" t="inlineStr">
        <is>
          <t>Michael Zwaagstra</t>
        </is>
      </c>
      <c r="E3638" s="6" t="inlineStr">
        <is>
          <t>00:11:05</t>
        </is>
      </c>
      <c r="F3638" s="6" t="inlineStr">
        <is>
          <t>statement</t>
        </is>
      </c>
      <c r="G3638" s="8" t="inlineStr">
        <is>
          <t>Revisions have been made, and because of those revisions and a portion of the previously opened road allowance has being used as part of a residential lot.</t>
        </is>
      </c>
      <c r="H3638" s="11" t="inlineStr">
        <is>
          <t>https://www.youtube.com/watch?v=nzVKAsMf6Cs&amp;t=665s</t>
        </is>
      </c>
    </row>
    <row r="3639">
      <c r="A3639" s="6" t="inlineStr">
        <is>
          <t>2026-06-16</t>
        </is>
      </c>
      <c r="B3639" s="6" t="inlineStr">
        <is>
          <t>10/10.1/10.2/11/12/13</t>
        </is>
      </c>
      <c r="C3639" s="8" t="inlineStr">
        <is>
          <t>Public hearing and By-Law 2279 2nd &amp; 3rd reading - Road closing, Pacific Bay &amp; Rosebrook Trail (Park Hill Phase 2C)</t>
        </is>
      </c>
      <c r="D3639" s="6" t="inlineStr">
        <is>
          <t>Michael Zwaagstra</t>
        </is>
      </c>
      <c r="E3639" s="6" t="inlineStr">
        <is>
          <t>00:11:05</t>
        </is>
      </c>
      <c r="F3639" s="6" t="inlineStr">
        <is>
          <t>statement</t>
        </is>
      </c>
      <c r="G3639" s="8" t="inlineStr">
        <is>
          <t>So the— in order for the development to be able to proceed, it needs to be closed and then reopened with the new configuration as part of the next phase of development.</t>
        </is>
      </c>
      <c r="H3639" s="11" t="inlineStr">
        <is>
          <t>https://www.youtube.com/watch?v=nzVKAsMf6Cs&amp;t=665s</t>
        </is>
      </c>
    </row>
    <row r="3640">
      <c r="A3640" s="6" t="inlineStr">
        <is>
          <t>2026-06-16</t>
        </is>
      </c>
      <c r="B3640" s="6" t="inlineStr">
        <is>
          <t>10/10.1/10.2/11/12/13</t>
        </is>
      </c>
      <c r="C3640" s="8" t="inlineStr">
        <is>
          <t>Public hearing and By-Law 2279 2nd &amp; 3rd reading - Road closing, Pacific Bay &amp; Rosebrook Trail (Park Hill Phase 2C)</t>
        </is>
      </c>
      <c r="D3640" s="6" t="inlineStr">
        <is>
          <t>Michael Zwaagstra</t>
        </is>
      </c>
      <c r="E3640" s="6" t="inlineStr">
        <is>
          <t>00:11:05</t>
        </is>
      </c>
      <c r="F3640" s="6" t="inlineStr">
        <is>
          <t>statement</t>
        </is>
      </c>
      <c r="G3640" s="8" t="inlineStr">
        <is>
          <t>This is, as has been noted, this is not unusual. This is the kind of change that happens as developers progress with building new neighbourhoods.</t>
        </is>
      </c>
      <c r="H3640" s="11" t="inlineStr">
        <is>
          <t>https://www.youtube.com/watch?v=nzVKAsMf6Cs&amp;t=665s</t>
        </is>
      </c>
    </row>
    <row r="3641">
      <c r="A3641" s="6" t="inlineStr">
        <is>
          <t>2026-06-16</t>
        </is>
      </c>
      <c r="B3641" s="6" t="inlineStr">
        <is>
          <t>9B (agenda; not in minutes)</t>
        </is>
      </c>
      <c r="C3641" s="8" t="inlineStr">
        <is>
          <t>2025 tax/reserve fund transfers - ratification (agenda 9B)</t>
        </is>
      </c>
      <c r="D3641" s="6" t="inlineStr">
        <is>
          <t>Michael Zwaagstra</t>
        </is>
      </c>
      <c r="E3641" s="6" t="inlineStr">
        <is>
          <t>00:13:44</t>
        </is>
      </c>
      <c r="F3641" s="6" t="inlineStr">
        <is>
          <t>motion</t>
        </is>
      </c>
      <c r="G3641" s="8" t="inlineStr">
        <is>
          <t>Motion to approve.</t>
        </is>
      </c>
      <c r="H3641" s="11" t="inlineStr">
        <is>
          <t>https://www.youtube.com/watch?v=nzVKAsMf6Cs&amp;t=824s</t>
        </is>
      </c>
    </row>
    <row r="3642">
      <c r="A3642" s="6" t="inlineStr">
        <is>
          <t>2026-06-16</t>
        </is>
      </c>
      <c r="B3642" s="6" t="inlineStr">
        <is>
          <t>9B (agenda; not in minutes)</t>
        </is>
      </c>
      <c r="C3642" s="8" t="inlineStr">
        <is>
          <t>2025 tax/reserve fund transfers - ratification (agenda 9B)</t>
        </is>
      </c>
      <c r="D3642" s="6" t="inlineStr">
        <is>
          <t>Michael Zwaagstra</t>
        </is>
      </c>
      <c r="E3642" s="6" t="inlineStr">
        <is>
          <t>00:13:47</t>
        </is>
      </c>
      <c r="F3642" s="6" t="inlineStr">
        <is>
          <t>statement</t>
        </is>
      </c>
      <c r="G3642" s="8" t="inlineStr">
        <is>
          <t>Every year, uh, when the financial year is done, there are some transfers that take place, uh, in our, in our reserve funds, and so This is no different than what we've done in previous years.</t>
        </is>
      </c>
      <c r="H3642" s="11" t="inlineStr">
        <is>
          <t>https://www.youtube.com/watch?v=nzVKAsMf6Cs&amp;t=827s</t>
        </is>
      </c>
    </row>
    <row r="3643">
      <c r="A3643" s="6" t="inlineStr">
        <is>
          <t>2026-06-16</t>
        </is>
      </c>
      <c r="B3643" s="6" t="inlineStr">
        <is>
          <t>9B (agenda; not in minutes)</t>
        </is>
      </c>
      <c r="C3643" s="8" t="inlineStr">
        <is>
          <t>2025 tax/reserve fund transfers - ratification (agenda 9B)</t>
        </is>
      </c>
      <c r="D3643" s="6" t="inlineStr">
        <is>
          <t>Michael Zwaagstra</t>
        </is>
      </c>
      <c r="E3643" s="6" t="inlineStr">
        <is>
          <t>00:13:47</t>
        </is>
      </c>
      <c r="F3643" s="6" t="inlineStr">
        <is>
          <t>statement</t>
        </is>
      </c>
      <c r="G3643" s="8" t="inlineStr">
        <is>
          <t>And so we do want to try to keep our reserves at as healthy a level as possible, and we do appreciate the work our staff does to make sure that, that everything is balanced</t>
        </is>
      </c>
      <c r="H3643" s="11" t="inlineStr">
        <is>
          <t>https://www.youtube.com/watch?v=nzVKAsMf6Cs&amp;t=827s</t>
        </is>
      </c>
    </row>
    <row r="3644">
      <c r="A3644" s="6" t="inlineStr">
        <is>
          <t>2026-06-16</t>
        </is>
      </c>
      <c r="B3644" s="6" t="inlineStr">
        <is>
          <t>9B (agenda; not in minutes)</t>
        </is>
      </c>
      <c r="C3644" s="8" t="inlineStr">
        <is>
          <t>2025 tax/reserve fund transfers - ratification (agenda 9B)</t>
        </is>
      </c>
      <c r="D3644" s="6" t="inlineStr">
        <is>
          <t>Mayor Earl Funk</t>
        </is>
      </c>
      <c r="E3644" s="6" t="inlineStr">
        <is>
          <t>00:14:31</t>
        </is>
      </c>
      <c r="F3644" s="6" t="inlineStr">
        <is>
          <t>statement</t>
        </is>
      </c>
      <c r="G3644" s="8" t="inlineStr">
        <is>
          <t>Yes, Council, this is another one of those housekeeping things. We're just ratifying what's happened and looking like there's, you know, a good amount of reserve transfers that have happened and it's looking for a healthy financial position</t>
        </is>
      </c>
      <c r="H3644" s="11" t="inlineStr">
        <is>
          <t>https://www.youtube.com/watch?v=nzVKAsMf6Cs&amp;t=871s</t>
        </is>
      </c>
    </row>
    <row r="3645">
      <c r="A3645" s="6" t="inlineStr">
        <is>
          <t>2026-06-16</t>
        </is>
      </c>
      <c r="B3645" s="6" t="inlineStr">
        <is>
          <t>17</t>
        </is>
      </c>
      <c r="C3645" s="8" t="inlineStr">
        <is>
          <t>December 31, 2025 Audited Financial Reports (Adeptus Advisory Group) - acceptance</t>
        </is>
      </c>
      <c r="D3645" s="6" t="inlineStr">
        <is>
          <t>Damian Penner</t>
        </is>
      </c>
      <c r="E3645" s="6" t="inlineStr">
        <is>
          <t>00:34:47</t>
        </is>
      </c>
      <c r="F3645" s="6" t="inlineStr">
        <is>
          <t>statement</t>
        </is>
      </c>
      <c r="G3645" s="8" t="inlineStr">
        <is>
          <t>And then with expenses of $40.8 million, that doesn't mean that the city is raking in money. There's reserves that are being funded out of that as well that's going to be adding to future products— or projects, pardon me.</t>
        </is>
      </c>
      <c r="H3645" s="11" t="inlineStr">
        <is>
          <t>https://www.youtube.com/watch?v=nzVKAsMf6Cs&amp;t=2087s</t>
        </is>
      </c>
    </row>
    <row r="3646">
      <c r="A3646" s="6" t="inlineStr">
        <is>
          <t>2026-06-16</t>
        </is>
      </c>
      <c r="B3646" s="6" t="inlineStr">
        <is>
          <t>17</t>
        </is>
      </c>
      <c r="C3646" s="8" t="inlineStr">
        <is>
          <t>December 31, 2025 Audited Financial Reports (Adeptus Advisory Group) - acceptance</t>
        </is>
      </c>
      <c r="D3646" s="6" t="inlineStr">
        <is>
          <t>Damian Penner</t>
        </is>
      </c>
      <c r="E3646" s="6" t="inlineStr">
        <is>
          <t>00:34:47</t>
        </is>
      </c>
      <c r="F3646" s="6" t="inlineStr">
        <is>
          <t>statement</t>
        </is>
      </c>
      <c r="G3646" s="8" t="inlineStr">
        <is>
          <t>I do want to note though and give my thanks to administration $40.9 million was the budget expenses and $40.8 was the actual. So $100,000 under budget.</t>
        </is>
      </c>
      <c r="H3646" s="11" t="inlineStr">
        <is>
          <t>https://www.youtube.com/watch?v=nzVKAsMf6Cs&amp;t=2087s</t>
        </is>
      </c>
    </row>
    <row r="3647">
      <c r="A3647" s="6" t="inlineStr">
        <is>
          <t>2026-06-16</t>
        </is>
      </c>
      <c r="B3647" s="6" t="inlineStr">
        <is>
          <t>17</t>
        </is>
      </c>
      <c r="C3647" s="8" t="inlineStr">
        <is>
          <t>December 31, 2025 Audited Financial Reports (Adeptus Advisory Group) - acceptance</t>
        </is>
      </c>
      <c r="D3647" s="6" t="inlineStr">
        <is>
          <t>Damian Penner</t>
        </is>
      </c>
      <c r="E3647" s="6" t="inlineStr">
        <is>
          <t>00:34:47</t>
        </is>
      </c>
      <c r="F3647" s="6" t="inlineStr">
        <is>
          <t>statement</t>
        </is>
      </c>
      <c r="G3647" s="8" t="inlineStr">
        <is>
          <t>It shows that our administration really knows what, what it takes to operate the city.</t>
        </is>
      </c>
      <c r="H3647" s="11" t="inlineStr">
        <is>
          <t>https://www.youtube.com/watch?v=nzVKAsMf6Cs&amp;t=2087s</t>
        </is>
      </c>
    </row>
    <row r="3648">
      <c r="A3648" s="6" t="inlineStr">
        <is>
          <t>2026-06-16</t>
        </is>
      </c>
      <c r="B3648" s="6" t="inlineStr">
        <is>
          <t>17</t>
        </is>
      </c>
      <c r="C3648" s="8" t="inlineStr">
        <is>
          <t>December 31, 2025 Audited Financial Reports (Adeptus Advisory Group) - acceptance</t>
        </is>
      </c>
      <c r="D3648" s="6" t="inlineStr">
        <is>
          <t>Bill Hiebert</t>
        </is>
      </c>
      <c r="E3648" s="6" t="inlineStr">
        <is>
          <t>00:35:56</t>
        </is>
      </c>
      <c r="F3648" s="6" t="inlineStr">
        <is>
          <t>statement</t>
        </is>
      </c>
      <c r="G3648" s="8" t="inlineStr">
        <is>
          <t>One thing the Charter of Accounts mentioned that our administration is doing a really good job with the They were very forthright and easy to work with, and it's good to see a balanced budget, as Councillor Damian Penner has mentioned. So yeah, I would approve of it.</t>
        </is>
      </c>
      <c r="H3648" s="11" t="inlineStr">
        <is>
          <t>https://www.youtube.com/watch?v=nzVKAsMf6Cs&amp;t=2156s</t>
        </is>
      </c>
    </row>
    <row r="3649">
      <c r="A3649" s="6" t="inlineStr">
        <is>
          <t>2026-06-16</t>
        </is>
      </c>
      <c r="B3649" s="6" t="inlineStr">
        <is>
          <t>17</t>
        </is>
      </c>
      <c r="C3649" s="8" t="inlineStr">
        <is>
          <t>December 31, 2025 Audited Financial Reports (Adeptus Advisory Group) - acceptance</t>
        </is>
      </c>
      <c r="D3649" s="6" t="inlineStr">
        <is>
          <t>Mayor Earl Funk</t>
        </is>
      </c>
      <c r="E3649" s="6" t="inlineStr">
        <is>
          <t>00:36:21</t>
        </is>
      </c>
      <c r="F3649" s="6" t="inlineStr">
        <is>
          <t>statement</t>
        </is>
      </c>
      <c r="G3649" s="8" t="inlineStr">
        <is>
          <t>Well, Council, I was very pleased to get the report and see the presentation.</t>
        </is>
      </c>
      <c r="H3649" s="11" t="inlineStr">
        <is>
          <t>https://www.youtube.com/watch?v=nzVKAsMf6Cs&amp;t=2181s</t>
        </is>
      </c>
    </row>
    <row r="3650">
      <c r="A3650" s="6" t="inlineStr">
        <is>
          <t>2026-06-16</t>
        </is>
      </c>
      <c r="B3650" s="6" t="inlineStr">
        <is>
          <t>17</t>
        </is>
      </c>
      <c r="C3650" s="8" t="inlineStr">
        <is>
          <t>December 31, 2025 Audited Financial Reports (Adeptus Advisory Group) - acceptance</t>
        </is>
      </c>
      <c r="D3650" s="6" t="inlineStr">
        <is>
          <t>Mayor Earl Funk</t>
        </is>
      </c>
      <c r="E3650" s="6" t="inlineStr">
        <is>
          <t>00:36:21</t>
        </is>
      </c>
      <c r="F3650" s="6" t="inlineStr">
        <is>
          <t>statement</t>
        </is>
      </c>
      <c r="G3650" s="8" t="inlineStr">
        <is>
          <t>And one thing that stood out for me is he had told us that we're— we've got good quality controls, checks in place, and he says we've got a lot of good policy.</t>
        </is>
      </c>
      <c r="H3650" s="11" t="inlineStr">
        <is>
          <t>https://www.youtube.com/watch?v=nzVKAsMf6Cs&amp;t=2181s</t>
        </is>
      </c>
    </row>
    <row r="3651">
      <c r="A3651" s="6" t="inlineStr">
        <is>
          <t>2026-06-16</t>
        </is>
      </c>
      <c r="B3651" s="6" t="inlineStr">
        <is>
          <t>17</t>
        </is>
      </c>
      <c r="C3651" s="8" t="inlineStr">
        <is>
          <t>December 31, 2025 Audited Financial Reports (Adeptus Advisory Group) - acceptance</t>
        </is>
      </c>
      <c r="D3651" s="6" t="inlineStr">
        <is>
          <t>Mayor Earl Funk</t>
        </is>
      </c>
      <c r="E3651" s="6" t="inlineStr">
        <is>
          <t>00:36:21</t>
        </is>
      </c>
      <c r="F3651" s="6" t="inlineStr">
        <is>
          <t>statement</t>
        </is>
      </c>
      <c r="G3651" s="8" t="inlineStr">
        <is>
          <t>And, you know, when he talks about being completely out of debt with the event center by 2030, that's a huge project, the biggest we've ever done, and it's paid off, you know, in this decade.</t>
        </is>
      </c>
      <c r="H3651" s="11" t="inlineStr">
        <is>
          <t>https://www.youtube.com/watch?v=nzVKAsMf6Cs&amp;t=2181s</t>
        </is>
      </c>
    </row>
    <row r="3652">
      <c r="A3652" s="6" t="inlineStr">
        <is>
          <t>2026-06-16</t>
        </is>
      </c>
      <c r="B3652" s="6" t="inlineStr">
        <is>
          <t>18/19</t>
        </is>
      </c>
      <c r="C3652" s="8" t="inlineStr">
        <is>
          <t>By-Law 2272 2nd &amp; 3rd reading - Southeast Events Group Inc. Lending By-Law ($400,000 short-term loan)</t>
        </is>
      </c>
      <c r="D3652" s="6" t="inlineStr">
        <is>
          <t>Michael Zwaagstra</t>
        </is>
      </c>
      <c r="E3652" s="6" t="inlineStr">
        <is>
          <t>00:38:58</t>
        </is>
      </c>
      <c r="F3652" s="6" t="inlineStr">
        <is>
          <t>motion</t>
        </is>
      </c>
      <c r="G3652" s="8" t="inlineStr">
        <is>
          <t>I'll make the motion.</t>
        </is>
      </c>
      <c r="H3652" s="11" t="inlineStr">
        <is>
          <t>https://www.youtube.com/watch?v=nzVKAsMf6Cs&amp;t=2338s</t>
        </is>
      </c>
    </row>
    <row r="3653">
      <c r="A3653" s="6" t="inlineStr">
        <is>
          <t>2026-06-16</t>
        </is>
      </c>
      <c r="B3653" s="6" t="inlineStr">
        <is>
          <t>18/19</t>
        </is>
      </c>
      <c r="C3653" s="8" t="inlineStr">
        <is>
          <t>By-Law 2272 2nd &amp; 3rd reading - Southeast Events Group Inc. Lending By-Law ($400,000 short-term loan)</t>
        </is>
      </c>
      <c r="D3653" s="6" t="inlineStr">
        <is>
          <t>Michael Zwaagstra</t>
        </is>
      </c>
      <c r="E3653" s="6" t="inlineStr">
        <is>
          <t>00:39:07</t>
        </is>
      </c>
      <c r="F3653" s="6" t="inlineStr">
        <is>
          <t>statement</t>
        </is>
      </c>
      <c r="G3653" s="8" t="inlineStr">
        <is>
          <t>It did not open as early as we, we or they would have liked, and of course that meant that there were some funds that had to be spent that, that otherwise wouldn't have had to been because it was not open that full first year.</t>
        </is>
      </c>
      <c r="H3653" s="11" t="inlineStr">
        <is>
          <t>https://www.youtube.com/watch?v=nzVKAsMf6Cs&amp;t=2347s</t>
        </is>
      </c>
    </row>
    <row r="3654">
      <c r="A3654" s="6" t="inlineStr">
        <is>
          <t>2026-06-16</t>
        </is>
      </c>
      <c r="B3654" s="6" t="inlineStr">
        <is>
          <t>18/19</t>
        </is>
      </c>
      <c r="C3654" s="8" t="inlineStr">
        <is>
          <t>By-Law 2272 2nd &amp; 3rd reading - Southeast Events Group Inc. Lending By-Law ($400,000 short-term loan)</t>
        </is>
      </c>
      <c r="D3654" s="6" t="inlineStr">
        <is>
          <t>Michael Zwaagstra</t>
        </is>
      </c>
      <c r="E3654" s="6" t="inlineStr">
        <is>
          <t>00:39:07</t>
        </is>
      </c>
      <c r="F3654" s="6" t="inlineStr">
        <is>
          <t>statement</t>
        </is>
      </c>
      <c r="G3654" s="8" t="inlineStr">
        <is>
          <t>Important to note, the— this is a loan, it is not a grant, and so it will be repaid over a 4-year period for annual repayment amounts of $100,000.</t>
        </is>
      </c>
      <c r="H3654" s="11" t="inlineStr">
        <is>
          <t>https://www.youtube.com/watch?v=nzVKAsMf6Cs&amp;t=2347s</t>
        </is>
      </c>
    </row>
    <row r="3655">
      <c r="A3655" s="6" t="inlineStr">
        <is>
          <t>2026-06-16</t>
        </is>
      </c>
      <c r="B3655" s="6" t="inlineStr">
        <is>
          <t>18/19</t>
        </is>
      </c>
      <c r="C3655" s="8" t="inlineStr">
        <is>
          <t>By-Law 2272 2nd &amp; 3rd reading - Southeast Events Group Inc. Lending By-Law ($400,000 short-term loan)</t>
        </is>
      </c>
      <c r="D3655" s="6" t="inlineStr">
        <is>
          <t>Michael Zwaagstra</t>
        </is>
      </c>
      <c r="E3655" s="6" t="inlineStr">
        <is>
          <t>00:39:07</t>
        </is>
      </c>
      <c r="F3655" s="6" t="inlineStr">
        <is>
          <t>statement</t>
        </is>
      </c>
      <c r="G3655" s="8" t="inlineStr">
        <is>
          <t>We are— it is being run by the Southeast Events Group, but it is a city-owned facility, and it is obviously in our best interest to ensure that, that our events center be on the firmest and strongest financial footing possible.</t>
        </is>
      </c>
      <c r="H3655" s="11" t="inlineStr">
        <is>
          <t>https://www.youtube.com/watch?v=nzVKAsMf6Cs&amp;t=2347s</t>
        </is>
      </c>
    </row>
    <row r="3656">
      <c r="A3656" s="6" t="inlineStr">
        <is>
          <t>2026-06-16</t>
        </is>
      </c>
      <c r="B3656" s="6" t="inlineStr">
        <is>
          <t>18/19</t>
        </is>
      </c>
      <c r="C3656" s="8" t="inlineStr">
        <is>
          <t>By-Law 2272 2nd &amp; 3rd reading - Southeast Events Group Inc. Lending By-Law ($400,000 short-term loan)</t>
        </is>
      </c>
      <c r="D3656" s="6" t="inlineStr">
        <is>
          <t>Michael Zwaagstra</t>
        </is>
      </c>
      <c r="E3656" s="6" t="inlineStr">
        <is>
          <t>00:39:07</t>
        </is>
      </c>
      <c r="F3656" s="6" t="inlineStr">
        <is>
          <t>statement</t>
        </is>
      </c>
      <c r="G3656" s="8" t="inlineStr">
        <is>
          <t>if providing a short-term loan helps to ensure that there are, there's sufficient operating funds available so that way they are able to, uh, to proceed with their operations in the most effective way possible, I think it makes sense for us to do this.</t>
        </is>
      </c>
      <c r="H3656" s="11" t="inlineStr">
        <is>
          <t>https://www.youtube.com/watch?v=nzVKAsMf6Cs&amp;t=2347s</t>
        </is>
      </c>
    </row>
    <row r="3657">
      <c r="A3657" s="6" t="inlineStr">
        <is>
          <t>2026-06-16</t>
        </is>
      </c>
      <c r="B3657" s="6" t="inlineStr">
        <is>
          <t>18/19</t>
        </is>
      </c>
      <c r="C3657" s="8" t="inlineStr">
        <is>
          <t>By-Law 2272 2nd &amp; 3rd reading - Southeast Events Group Inc. Lending By-Law ($400,000 short-term loan)</t>
        </is>
      </c>
      <c r="D3657" s="6" t="inlineStr">
        <is>
          <t>Jake Hiebert</t>
        </is>
      </c>
      <c r="E3657" s="6" t="inlineStr">
        <is>
          <t>00:40:50</t>
        </is>
      </c>
      <c r="F3657" s="6" t="inlineStr">
        <is>
          <t>statement</t>
        </is>
      </c>
      <c r="G3657" s="8" t="inlineStr">
        <is>
          <t>People are probably wondering, how can a city make a loan to another organization? And there's strict policy in place that we have a bylaw authorizing a loan to be set out.</t>
        </is>
      </c>
      <c r="H3657" s="11" t="inlineStr">
        <is>
          <t>https://www.youtube.com/watch?v=nzVKAsMf6Cs&amp;t=2450s</t>
        </is>
      </c>
    </row>
    <row r="3658">
      <c r="A3658" s="6" t="inlineStr">
        <is>
          <t>2026-06-16</t>
        </is>
      </c>
      <c r="B3658" s="6" t="inlineStr">
        <is>
          <t>18/19</t>
        </is>
      </c>
      <c r="C3658" s="8" t="inlineStr">
        <is>
          <t>By-Law 2272 2nd &amp; 3rd reading - Southeast Events Group Inc. Lending By-Law ($400,000 short-term loan)</t>
        </is>
      </c>
      <c r="D3658" s="6" t="inlineStr">
        <is>
          <t>Jake Hiebert</t>
        </is>
      </c>
      <c r="E3658" s="6" t="inlineStr">
        <is>
          <t>00:40:50</t>
        </is>
      </c>
      <c r="F3658" s="6" t="inlineStr">
        <is>
          <t>statement</t>
        </is>
      </c>
      <c r="G3658" s="8" t="inlineStr">
        <is>
          <t>This agreement we have stipulates the amount of money to be loaned, the name of the organization, which has to be a nonprofit organization, the minimum rate of interest, and the source of sources of money to be loaned.</t>
        </is>
      </c>
      <c r="H3658" s="11" t="inlineStr">
        <is>
          <t>https://www.youtube.com/watch?v=nzVKAsMf6Cs&amp;t=2450s</t>
        </is>
      </c>
    </row>
    <row r="3659">
      <c r="A3659" s="6" t="inlineStr">
        <is>
          <t>2026-06-16</t>
        </is>
      </c>
      <c r="B3659" s="6" t="inlineStr">
        <is>
          <t>18/19</t>
        </is>
      </c>
      <c r="C3659" s="8" t="inlineStr">
        <is>
          <t>By-Law 2272 2nd &amp; 3rd reading - Southeast Events Group Inc. Lending By-Law ($400,000 short-term loan)</t>
        </is>
      </c>
      <c r="D3659" s="6" t="inlineStr">
        <is>
          <t>Jake Hiebert</t>
        </is>
      </c>
      <c r="E3659" s="6" t="inlineStr">
        <is>
          <t>00:41:25</t>
        </is>
      </c>
      <c r="F3659" s="6" t="inlineStr">
        <is>
          <t>statement</t>
        </is>
      </c>
      <c r="G3659" s="8" t="inlineStr">
        <is>
          <t>It's appropriate to loan the money to this organization.</t>
        </is>
      </c>
      <c r="H3659" s="11" t="inlineStr">
        <is>
          <t>https://www.youtube.com/watch?v=nzVKAsMf6Cs&amp;t=2485s</t>
        </is>
      </c>
    </row>
    <row r="3660">
      <c r="A3660" s="6" t="inlineStr">
        <is>
          <t>2026-06-16</t>
        </is>
      </c>
      <c r="B3660" s="6" t="inlineStr">
        <is>
          <t>22</t>
        </is>
      </c>
      <c r="C3660" s="8" t="inlineStr">
        <is>
          <t>Council question period - resolution asking the Province to reconsider/reopen Steinbach's 2024 and 2025 Disaster Financial Assistance applications</t>
        </is>
      </c>
      <c r="D3660" s="6" t="inlineStr">
        <is>
          <t>Michael Zwaagstra</t>
        </is>
      </c>
      <c r="E3660" s="6" t="inlineStr">
        <is>
          <t>00:46:52</t>
        </is>
      </c>
      <c r="F3660" s="6" t="inlineStr">
        <is>
          <t>motion</t>
        </is>
      </c>
      <c r="G3660" s="8" t="inlineStr">
        <is>
          <t>The motion is simply that the City of Steinbach write a letter to the province urging that they reconsider their denial of our disaster relief relief application.</t>
        </is>
      </c>
      <c r="H3660" s="11" t="inlineStr">
        <is>
          <t>https://www.youtube.com/watch?v=nzVKAsMf6Cs&amp;t=2812s</t>
        </is>
      </c>
    </row>
    <row r="3661">
      <c r="A3661" s="6" t="inlineStr">
        <is>
          <t>2026-06-16</t>
        </is>
      </c>
      <c r="B3661" s="6" t="inlineStr">
        <is>
          <t>22</t>
        </is>
      </c>
      <c r="C3661" s="8" t="inlineStr">
        <is>
          <t>Council question period - resolution asking the Province to reconsider/reopen Steinbach's 2024 and 2025 Disaster Financial Assistance applications</t>
        </is>
      </c>
      <c r="D3661" s="6" t="inlineStr">
        <is>
          <t>Michael Zwaagstra</t>
        </is>
      </c>
      <c r="E3661" s="6" t="inlineStr">
        <is>
          <t>00:47:55</t>
        </is>
      </c>
      <c r="F3661" s="6" t="inlineStr">
        <is>
          <t>reply</t>
        </is>
      </c>
      <c r="G3661" s="8" t="inlineStr">
        <is>
          <t>I'm fine with that being incorporated at the beginning of the motion, and then—</t>
        </is>
      </c>
      <c r="H3661" s="11" t="inlineStr">
        <is>
          <t>https://www.youtube.com/watch?v=nzVKAsMf6Cs&amp;t=2875s</t>
        </is>
      </c>
    </row>
    <row r="3662">
      <c r="A3662" s="6" t="inlineStr">
        <is>
          <t>2026-06-16</t>
        </is>
      </c>
      <c r="B3662" s="6" t="inlineStr">
        <is>
          <t>22</t>
        </is>
      </c>
      <c r="C3662" s="8" t="inlineStr">
        <is>
          <t>Council question period - resolution asking the Province to reconsider/reopen Steinbach's 2024 and 2025 Disaster Financial Assistance applications</t>
        </is>
      </c>
      <c r="D3662" s="6" t="inlineStr">
        <is>
          <t>Michael Zwaagstra</t>
        </is>
      </c>
      <c r="E3662" s="6" t="inlineStr">
        <is>
          <t>00:48:05</t>
        </is>
      </c>
      <c r="F3662" s="6" t="inlineStr">
        <is>
          <t>statement</t>
        </is>
      </c>
      <c r="G3662" s="8" t="inlineStr">
        <is>
          <t>So even though many of our residents either couldn't get insurance or were underinsured because there's a limited amount of insurance that they could get, the Premier's response was to rely on technicalities</t>
        </is>
      </c>
      <c r="H3662" s="11" t="inlineStr">
        <is>
          <t>https://www.youtube.com/watch?v=nzVKAsMf6Cs&amp;t=2885s</t>
        </is>
      </c>
    </row>
    <row r="3663">
      <c r="A3663" s="6" t="inlineStr">
        <is>
          <t>2026-06-16</t>
        </is>
      </c>
      <c r="B3663" s="6" t="inlineStr">
        <is>
          <t>22</t>
        </is>
      </c>
      <c r="C3663" s="8" t="inlineStr">
        <is>
          <t>Council question period - resolution asking the Province to reconsider/reopen Steinbach's 2024 and 2025 Disaster Financial Assistance applications</t>
        </is>
      </c>
      <c r="D3663" s="6" t="inlineStr">
        <is>
          <t>Michael Zwaagstra</t>
        </is>
      </c>
      <c r="E3663" s="6" t="inlineStr">
        <is>
          <t>00:48:05</t>
        </is>
      </c>
      <c r="F3663" s="6" t="inlineStr">
        <is>
          <t>statement</t>
        </is>
      </c>
      <c r="G3663" s="8" t="inlineStr">
        <is>
          <t>Well, what about our people, some of whom maybe could have gotten insurance, some who could only get limited amounts, some who couldn't get insurance because of the fact that flooding had happened a year earlier?</t>
        </is>
      </c>
      <c r="H3663" s="11" t="inlineStr">
        <is>
          <t>https://www.youtube.com/watch?v=nzVKAsMf6Cs&amp;t=2885s</t>
        </is>
      </c>
    </row>
    <row r="3664">
      <c r="A3664" s="6" t="inlineStr">
        <is>
          <t>2026-06-16</t>
        </is>
      </c>
      <c r="B3664" s="6" t="inlineStr">
        <is>
          <t>22</t>
        </is>
      </c>
      <c r="C3664" s="8" t="inlineStr">
        <is>
          <t>Council question period - resolution asking the Province to reconsider/reopen Steinbach's 2024 and 2025 Disaster Financial Assistance applications</t>
        </is>
      </c>
      <c r="D3664" s="6" t="inlineStr">
        <is>
          <t>Michael Zwaagstra</t>
        </is>
      </c>
      <c r="E3664" s="6" t="inlineStr">
        <is>
          <t>00:48:05</t>
        </is>
      </c>
      <c r="F3664" s="6" t="inlineStr">
        <is>
          <t>statement</t>
        </is>
      </c>
      <c r="G3664" s="8" t="inlineStr">
        <is>
          <t>At a bare minimum, we're not— we're not asking for special treatment. We're just asking to be treated fairly. We're happy that other parts of the province are going to get relief. But our residents should get similar relief.</t>
        </is>
      </c>
      <c r="H3664" s="11" t="inlineStr">
        <is>
          <t>https://www.youtube.com/watch?v=nzVKAsMf6Cs&amp;t=2885s</t>
        </is>
      </c>
    </row>
    <row r="3665">
      <c r="A3665" s="6" t="inlineStr">
        <is>
          <t>2026-06-16</t>
        </is>
      </c>
      <c r="B3665" s="6" t="inlineStr">
        <is>
          <t>22</t>
        </is>
      </c>
      <c r="C3665" s="8" t="inlineStr">
        <is>
          <t>Council question period - resolution asking the Province to reconsider/reopen Steinbach's 2024 and 2025 Disaster Financial Assistance applications</t>
        </is>
      </c>
      <c r="D3665" s="6" t="inlineStr">
        <is>
          <t>Michael Zwaagstra</t>
        </is>
      </c>
      <c r="E3665" s="6" t="inlineStr">
        <is>
          <t>00:52:55</t>
        </is>
      </c>
      <c r="F3665" s="6" t="inlineStr">
        <is>
          <t>statement</t>
        </is>
      </c>
      <c r="G3665" s="8" t="inlineStr">
        <is>
          <t>And if things are going to be made up and the rules are going to be changed, then at a bare minimum, treat all municipalities fairly.</t>
        </is>
      </c>
      <c r="H3665" s="11" t="inlineStr">
        <is>
          <t>https://www.youtube.com/watch?v=nzVKAsMf6Cs&amp;t=3175s</t>
        </is>
      </c>
    </row>
    <row r="3666">
      <c r="A3666" s="6" t="inlineStr">
        <is>
          <t>2026-06-16</t>
        </is>
      </c>
      <c r="B3666" s="6" t="inlineStr">
        <is>
          <t>22</t>
        </is>
      </c>
      <c r="C3666" s="8" t="inlineStr">
        <is>
          <t>Council question period - resolution asking the Province to reconsider/reopen Steinbach's 2024 and 2025 Disaster Financial Assistance applications</t>
        </is>
      </c>
      <c r="D3666" s="6" t="inlineStr">
        <is>
          <t>Damian Penner</t>
        </is>
      </c>
      <c r="E3666" s="6" t="inlineStr">
        <is>
          <t>00:47:11</t>
        </is>
      </c>
      <c r="F3666" s="6" t="inlineStr">
        <is>
          <t>second</t>
        </is>
      </c>
      <c r="G3666" s="8" t="inlineStr">
        <is>
          <t>I second.</t>
        </is>
      </c>
      <c r="H3666" s="11" t="inlineStr">
        <is>
          <t>https://www.youtube.com/watch?v=nzVKAsMf6Cs&amp;t=2831s</t>
        </is>
      </c>
    </row>
    <row r="3667">
      <c r="A3667" s="6" t="inlineStr">
        <is>
          <t>2026-06-16</t>
        </is>
      </c>
      <c r="B3667" s="6" t="inlineStr">
        <is>
          <t>22</t>
        </is>
      </c>
      <c r="C3667" s="8" t="inlineStr">
        <is>
          <t>Council question period - resolution asking the Province to reconsider/reopen Steinbach's 2024 and 2025 Disaster Financial Assistance applications</t>
        </is>
      </c>
      <c r="D3667" s="6" t="inlineStr">
        <is>
          <t>Damian Penner</t>
        </is>
      </c>
      <c r="E3667" s="6" t="inlineStr">
        <is>
          <t>00:50:54</t>
        </is>
      </c>
      <c r="F3667" s="6" t="inlineStr">
        <is>
          <t>statement</t>
        </is>
      </c>
      <c r="G3667" s="8" t="inlineStr">
        <is>
          <t>when we have an as measured by their own metrics, a rainfall that's a 1 in 100 year event. That would fall into that same timeline category.</t>
        </is>
      </c>
      <c r="H3667" s="11" t="inlineStr">
        <is>
          <t>https://www.youtube.com/watch?v=nzVKAsMf6Cs&amp;t=3054s</t>
        </is>
      </c>
    </row>
    <row r="3668">
      <c r="A3668" s="6" t="inlineStr">
        <is>
          <t>2026-06-16</t>
        </is>
      </c>
      <c r="B3668" s="6" t="inlineStr">
        <is>
          <t>22</t>
        </is>
      </c>
      <c r="C3668" s="8" t="inlineStr">
        <is>
          <t>Council question period - resolution asking the Province to reconsider/reopen Steinbach's 2024 and 2025 Disaster Financial Assistance applications</t>
        </is>
      </c>
      <c r="D3668" s="6" t="inlineStr">
        <is>
          <t>Damian Penner</t>
        </is>
      </c>
      <c r="E3668" s="6" t="inlineStr">
        <is>
          <t>00:50:54</t>
        </is>
      </c>
      <c r="F3668" s="6" t="inlineStr">
        <is>
          <t>statement</t>
        </is>
      </c>
      <c r="G3668" s="8" t="inlineStr">
        <is>
          <t>This is an exceptional disaster that happened in our city.</t>
        </is>
      </c>
      <c r="H3668" s="11" t="inlineStr">
        <is>
          <t>https://www.youtube.com/watch?v=nzVKAsMf6Cs&amp;t=3054s</t>
        </is>
      </c>
    </row>
    <row r="3669">
      <c r="A3669" s="6" t="inlineStr">
        <is>
          <t>2026-06-16</t>
        </is>
      </c>
      <c r="B3669" s="6" t="inlineStr">
        <is>
          <t>22</t>
        </is>
      </c>
      <c r="C3669" s="8" t="inlineStr">
        <is>
          <t>Council question period - resolution asking the Province to reconsider/reopen Steinbach's 2024 and 2025 Disaster Financial Assistance applications</t>
        </is>
      </c>
      <c r="D3669" s="6" t="inlineStr">
        <is>
          <t>Damian Penner</t>
        </is>
      </c>
      <c r="E3669" s="6" t="inlineStr">
        <is>
          <t>00:51:36</t>
        </is>
      </c>
      <c r="F3669" s="6" t="inlineStr">
        <is>
          <t>statement</t>
        </is>
      </c>
      <c r="G3669" s="8" t="inlineStr">
        <is>
          <t>So if we're falling into the eligible criteria and he's opening the criteria up further, it's only right for us to reapply again for the sake of our residents.</t>
        </is>
      </c>
      <c r="H3669" s="11" t="inlineStr">
        <is>
          <t>https://www.youtube.com/watch?v=nzVKAsMf6Cs&amp;t=3096s</t>
        </is>
      </c>
    </row>
    <row r="3670">
      <c r="A3670" s="6" t="inlineStr">
        <is>
          <t>2026-06-16</t>
        </is>
      </c>
      <c r="B3670" s="6" t="inlineStr">
        <is>
          <t>22</t>
        </is>
      </c>
      <c r="C3670" s="8" t="inlineStr">
        <is>
          <t>Council question period - resolution asking the Province to reconsider/reopen Steinbach's 2024 and 2025 Disaster Financial Assistance applications</t>
        </is>
      </c>
      <c r="D3670" s="6" t="inlineStr">
        <is>
          <t>Jake Hiebert</t>
        </is>
      </c>
      <c r="E3670" s="6" t="inlineStr">
        <is>
          <t>00:52:04</t>
        </is>
      </c>
      <c r="F3670" s="6" t="inlineStr">
        <is>
          <t>statement</t>
        </is>
      </c>
      <c r="G3670" s="8" t="inlineStr">
        <is>
          <t>When I look at this personally, I'm disappointed in the direction of the Premier deciding arbitrarily to change legislation or the rules, stipulations on the website.</t>
        </is>
      </c>
      <c r="H3670" s="11" t="inlineStr">
        <is>
          <t>https://www.youtube.com/watch?v=nzVKAsMf6Cs&amp;t=3124s</t>
        </is>
      </c>
    </row>
    <row r="3671">
      <c r="A3671" s="6" t="inlineStr">
        <is>
          <t>2026-06-16</t>
        </is>
      </c>
      <c r="B3671" s="6" t="inlineStr">
        <is>
          <t>22</t>
        </is>
      </c>
      <c r="C3671" s="8" t="inlineStr">
        <is>
          <t>Council question period - resolution asking the Province to reconsider/reopen Steinbach's 2024 and 2025 Disaster Financial Assistance applications</t>
        </is>
      </c>
      <c r="D3671" s="6" t="inlineStr">
        <is>
          <t>Jake Hiebert</t>
        </is>
      </c>
      <c r="E3671" s="6" t="inlineStr">
        <is>
          <t>00:52:04</t>
        </is>
      </c>
      <c r="F3671" s="6" t="inlineStr">
        <is>
          <t>statement</t>
        </is>
      </c>
      <c r="G3671" s="8" t="inlineStr">
        <is>
          <t>I think this is something more that should have been discussed in part in legislation, in the legislature, and the City of Steinbach should have definitely been included in that discussion.</t>
        </is>
      </c>
      <c r="H3671" s="11" t="inlineStr">
        <is>
          <t>https://www.youtube.com/watch?v=nzVKAsMf6Cs&amp;t=3124s</t>
        </is>
      </c>
    </row>
    <row r="3672">
      <c r="A3672" s="6" t="inlineStr">
        <is>
          <t>2026-06-16</t>
        </is>
      </c>
      <c r="B3672" s="6" t="inlineStr">
        <is>
          <t>22</t>
        </is>
      </c>
      <c r="C3672" s="8" t="inlineStr">
        <is>
          <t>Council question period - resolution asking the Province to reconsider/reopen Steinbach's 2024 and 2025 Disaster Financial Assistance applications</t>
        </is>
      </c>
      <c r="D3672" s="6" t="inlineStr">
        <is>
          <t>Jake Hiebert</t>
        </is>
      </c>
      <c r="E3672" s="6" t="inlineStr">
        <is>
          <t>00:52:04</t>
        </is>
      </c>
      <c r="F3672" s="6" t="inlineStr">
        <is>
          <t>statement</t>
        </is>
      </c>
      <c r="G3672" s="8" t="inlineStr">
        <is>
          <t>I mean, we've gone by the rules. We've— our administration put in the application for disaster relief according to the guidelines, and we fit the guidelines, and now arbitrarily he's just decided, no, you didn't, but these guys did. So I think this letter is well, well deserved.</t>
        </is>
      </c>
      <c r="H3672" s="11" t="inlineStr">
        <is>
          <t>https://www.youtube.com/watch?v=nzVKAsMf6Cs&amp;t=3124s</t>
        </is>
      </c>
    </row>
    <row r="3673">
      <c r="A3673" s="6" t="inlineStr">
        <is>
          <t>2026-06-16</t>
        </is>
      </c>
      <c r="B3673" s="6" t="inlineStr">
        <is>
          <t>22</t>
        </is>
      </c>
      <c r="C3673" s="8" t="inlineStr">
        <is>
          <t>Council question period - resolution asking the Province to reconsider/reopen Steinbach's 2024 and 2025 Disaster Financial Assistance applications</t>
        </is>
      </c>
      <c r="D3673" s="6" t="inlineStr">
        <is>
          <t>Mayor Earl Funk</t>
        </is>
      </c>
      <c r="E3673" s="6" t="inlineStr">
        <is>
          <t>00:43:50</t>
        </is>
      </c>
      <c r="F3673" s="6" t="inlineStr">
        <is>
          <t>statement</t>
        </is>
      </c>
      <c r="G3673" s="8" t="inlineStr">
        <is>
          <t>I would like to ask council if we would be okay with our administration to formulate a letter to ask for clarification on this, maybe possibly even reopening our claims, because he does talk about rural Manitoba here, and we were— these were rain events that we're not used to as well.</t>
        </is>
      </c>
      <c r="H3673" s="11" t="inlineStr">
        <is>
          <t>https://www.youtube.com/watch?v=nzVKAsMf6Cs&amp;t=2630s</t>
        </is>
      </c>
    </row>
    <row r="3674">
      <c r="A3674" s="6" t="inlineStr">
        <is>
          <t>2026-06-16</t>
        </is>
      </c>
      <c r="B3674" s="6" t="inlineStr">
        <is>
          <t>22</t>
        </is>
      </c>
      <c r="C3674" s="8" t="inlineStr">
        <is>
          <t>Council question period - resolution asking the Province to reconsider/reopen Steinbach's 2024 and 2025 Disaster Financial Assistance applications</t>
        </is>
      </c>
      <c r="D3674" s="6" t="inlineStr">
        <is>
          <t>Mayor Earl Funk</t>
        </is>
      </c>
      <c r="E3674" s="6" t="inlineStr">
        <is>
          <t>00:53:24</t>
        </is>
      </c>
      <c r="F3674" s="6" t="inlineStr">
        <is>
          <t>statement</t>
        </is>
      </c>
      <c r="G3674" s="8" t="inlineStr">
        <is>
          <t>That's when his comment was, well, it looks like the City of Steinbach needs to get better insurance brokers, right?</t>
        </is>
      </c>
      <c r="H3674" s="11" t="inlineStr">
        <is>
          <t>https://www.youtube.com/watch?v=nzVKAsMf6Cs&amp;t=3204s</t>
        </is>
      </c>
    </row>
    <row r="3675">
      <c r="A3675" s="6" t="inlineStr">
        <is>
          <t>2026-06-16</t>
        </is>
      </c>
      <c r="B3675" s="6" t="inlineStr">
        <is>
          <t>22</t>
        </is>
      </c>
      <c r="C3675" s="8" t="inlineStr">
        <is>
          <t>Council question period - resolution asking the Province to reconsider/reopen Steinbach's 2024 and 2025 Disaster Financial Assistance applications</t>
        </is>
      </c>
      <c r="D3675" s="6" t="inlineStr">
        <is>
          <t>Mayor Earl Funk</t>
        </is>
      </c>
      <c r="E3675" s="6" t="inlineStr">
        <is>
          <t>00:54:42</t>
        </is>
      </c>
      <c r="F3675" s="6" t="inlineStr">
        <is>
          <t>statement</t>
        </is>
      </c>
      <c r="G3675" s="8" t="inlineStr">
        <is>
          <t>But as Councillor Penner said, these were 2 in 100-plus-year rain events back to back.</t>
        </is>
      </c>
      <c r="H3675" s="11" t="inlineStr">
        <is>
          <t>https://www.youtube.com/watch?v=nzVKAsMf6Cs&amp;t=3282s</t>
        </is>
      </c>
    </row>
    <row r="3676">
      <c r="A3676" s="6" t="inlineStr">
        <is>
          <t>2026-06-16</t>
        </is>
      </c>
      <c r="B3676" s="6" t="inlineStr">
        <is>
          <t>22</t>
        </is>
      </c>
      <c r="C3676" s="8" t="inlineStr">
        <is>
          <t>Council question period - resolution asking the Province to reconsider/reopen Steinbach's 2024 and 2025 Disaster Financial Assistance applications</t>
        </is>
      </c>
      <c r="D3676" s="6" t="inlineStr">
        <is>
          <t>Mayor Earl Funk</t>
        </is>
      </c>
      <c r="E3676" s="6" t="inlineStr">
        <is>
          <t>00:54:42</t>
        </is>
      </c>
      <c r="F3676" s="6" t="inlineStr">
        <is>
          <t>statement</t>
        </is>
      </c>
      <c r="G3676" s="8" t="inlineStr">
        <is>
          <t>And I think it's representing them right to ask these questions again, write another letter.</t>
        </is>
      </c>
      <c r="H3676" s="11" t="inlineStr">
        <is>
          <t>https://www.youtube.com/watch?v=nzVKAsMf6Cs&amp;t=3282s</t>
        </is>
      </c>
    </row>
    <row r="3677">
      <c r="A3677" s="6" t="inlineStr">
        <is>
          <t>2026-06-16</t>
        </is>
      </c>
      <c r="B3677" s="6" t="inlineStr">
        <is>
          <t>22</t>
        </is>
      </c>
      <c r="C3677" s="8" t="inlineStr">
        <is>
          <t>Council question period - resolution asking the Province to reconsider/reopen Steinbach's 2024 and 2025 Disaster Financial Assistance applications</t>
        </is>
      </c>
      <c r="D3677" s="6" t="inlineStr">
        <is>
          <t>Mayor Earl Funk</t>
        </is>
      </c>
      <c r="E3677" s="6" t="inlineStr">
        <is>
          <t>00:55:36</t>
        </is>
      </c>
      <c r="F3677" s="6" t="inlineStr">
        <is>
          <t>statement</t>
        </is>
      </c>
      <c r="G3677" s="8" t="inlineStr">
        <is>
          <t>If this is now— if disaster financial assistance has been changed, it's easier to get, the threshold is less, there's no qualifications anymore, no restrictions, you know what? It should be the same for all Manitobans.</t>
        </is>
      </c>
      <c r="H3677" s="11" t="inlineStr">
        <is>
          <t>https://www.youtube.com/watch?v=nzVKAsMf6Cs&amp;t=3336s</t>
        </is>
      </c>
    </row>
    <row r="3678">
      <c r="A3678" s="6" t="inlineStr">
        <is>
          <t>2026-07-07</t>
        </is>
      </c>
      <c r="B3678" s="6" t="inlineStr">
        <is>
          <t>6/6.1/6.2/6.3/7/8/9/10/11/12/13/14</t>
        </is>
      </c>
      <c r="C3678" s="8" t="inlineStr">
        <is>
          <t>Public hearing and decision - Variance V-2026-13, 80 &amp; 81 Lund Road (3 storeys vs 2-storey limit)</t>
        </is>
      </c>
      <c r="D3678" s="6" t="inlineStr">
        <is>
          <t>Michael Zwaagstra</t>
        </is>
      </c>
      <c r="E3678" s="6" t="inlineStr">
        <is>
          <t>00:24:09</t>
        </is>
      </c>
      <c r="F3678" s="6" t="inlineStr">
        <is>
          <t>question</t>
        </is>
      </c>
      <c r="G3678" s="8" t="inlineStr">
        <is>
          <t>So am I correct in understanding that if it's limited to 2 storeys, you would likely have the same number of units, just that one storey would be underground?</t>
        </is>
      </c>
      <c r="H3678" s="11" t="inlineStr">
        <is>
          <t>https://www.youtube.com/watch?v=ewl9joZAMPo&amp;t=1449s</t>
        </is>
      </c>
    </row>
    <row r="3679">
      <c r="A3679" s="6" t="inlineStr">
        <is>
          <t>2026-07-07</t>
        </is>
      </c>
      <c r="B3679" s="6" t="inlineStr">
        <is>
          <t>6/6.1/6.2/6.3/7/8/9/10/11/12/13/14</t>
        </is>
      </c>
      <c r="C3679" s="8" t="inlineStr">
        <is>
          <t>Public hearing and decision - Variance V-2026-13, 80 &amp; 81 Lund Road (3 storeys vs 2-storey limit)</t>
        </is>
      </c>
      <c r="D3679" s="6" t="inlineStr">
        <is>
          <t>Michael Zwaagstra</t>
        </is>
      </c>
      <c r="E3679" s="6" t="inlineStr">
        <is>
          <t>00:28:05</t>
        </is>
      </c>
      <c r="F3679" s="6" t="inlineStr">
        <is>
          <t>motion</t>
        </is>
      </c>
      <c r="G3679" s="8" t="inlineStr">
        <is>
          <t>I'll make a motion to approve the variance.</t>
        </is>
      </c>
      <c r="H3679" s="11" t="inlineStr">
        <is>
          <t>https://www.youtube.com/watch?v=ewl9joZAMPo&amp;t=1685s</t>
        </is>
      </c>
    </row>
    <row r="3680">
      <c r="A3680" s="6" t="inlineStr">
        <is>
          <t>2026-07-07</t>
        </is>
      </c>
      <c r="B3680" s="6" t="inlineStr">
        <is>
          <t>6/6.1/6.2/6.3/7/8/9/10/11/12/13/14</t>
        </is>
      </c>
      <c r="C3680" s="8" t="inlineStr">
        <is>
          <t>Public hearing and decision - Variance V-2026-13, 80 &amp; 81 Lund Road (3 storeys vs 2-storey limit)</t>
        </is>
      </c>
      <c r="D3680" s="6" t="inlineStr">
        <is>
          <t>Michael Zwaagstra</t>
        </is>
      </c>
      <c r="E3680" s="6" t="inlineStr">
        <is>
          <t>00:28:10</t>
        </is>
      </c>
      <c r="F3680" s="6" t="inlineStr">
        <is>
          <t>statement</t>
        </is>
      </c>
      <c r="G3680" s="8" t="inlineStr">
        <is>
          <t>So in terms of all the, all the questions and the concerns in regards to the impact of additional density and traffic and such, what we're deciding now does not have any impact on those factors.</t>
        </is>
      </c>
      <c r="H3680" s="11" t="inlineStr">
        <is>
          <t>https://www.youtube.com/watch?v=ewl9joZAMPo&amp;t=1690s</t>
        </is>
      </c>
    </row>
    <row r="3681">
      <c r="A3681" s="6" t="inlineStr">
        <is>
          <t>2026-07-07</t>
        </is>
      </c>
      <c r="B3681" s="6" t="inlineStr">
        <is>
          <t>6/6.1/6.2/6.3/7/8/9/10/11/12/13/14</t>
        </is>
      </c>
      <c r="C3681" s="8" t="inlineStr">
        <is>
          <t>Public hearing and decision - Variance V-2026-13, 80 &amp; 81 Lund Road (3 storeys vs 2-storey limit)</t>
        </is>
      </c>
      <c r="D3681" s="6" t="inlineStr">
        <is>
          <t>Michael Zwaagstra</t>
        </is>
      </c>
      <c r="E3681" s="6" t="inlineStr">
        <is>
          <t>00:28:10</t>
        </is>
      </c>
      <c r="F3681" s="6" t="inlineStr">
        <is>
          <t>statement</t>
        </is>
      </c>
      <c r="G3681" s="8" t="inlineStr">
        <is>
          <t>When you consider that you've got 2 properties that are side by side, one that does not have this 2-story limit and one that does, it doesn't make sense.</t>
        </is>
      </c>
      <c r="H3681" s="11" t="inlineStr">
        <is>
          <t>https://www.youtube.com/watch?v=ewl9joZAMPo&amp;t=1690s</t>
        </is>
      </c>
    </row>
    <row r="3682">
      <c r="A3682" s="6" t="inlineStr">
        <is>
          <t>2026-07-07</t>
        </is>
      </c>
      <c r="B3682" s="6" t="inlineStr">
        <is>
          <t>6/6.1/6.2/6.3/7/8/9/10/11/12/13/14</t>
        </is>
      </c>
      <c r="C3682" s="8" t="inlineStr">
        <is>
          <t>Public hearing and decision - Variance V-2026-13, 80 &amp; 81 Lund Road (3 storeys vs 2-storey limit)</t>
        </is>
      </c>
      <c r="D3682" s="6" t="inlineStr">
        <is>
          <t>Michael Zwaagstra</t>
        </is>
      </c>
      <c r="E3682" s="6" t="inlineStr">
        <is>
          <t>00:28:10</t>
        </is>
      </c>
      <c r="F3682" s="6" t="inlineStr">
        <is>
          <t>statement</t>
        </is>
      </c>
      <c r="G3682" s="8" t="inlineStr">
        <is>
          <t>Should also note, as has been addressed here, there is a buffer of 45 feet for drainage, plus the backyard of residential medium density is an additional 20 feet.</t>
        </is>
      </c>
      <c r="H3682" s="11" t="inlineStr">
        <is>
          <t>https://www.youtube.com/watch?v=ewl9joZAMPo&amp;t=1690s</t>
        </is>
      </c>
    </row>
    <row r="3683">
      <c r="A3683" s="6" t="inlineStr">
        <is>
          <t>2026-07-07</t>
        </is>
      </c>
      <c r="B3683" s="6" t="inlineStr">
        <is>
          <t>6/6.1/6.2/6.3/7/8/9/10/11/12/13/14</t>
        </is>
      </c>
      <c r="C3683" s="8" t="inlineStr">
        <is>
          <t>Public hearing and decision - Variance V-2026-13, 80 &amp; 81 Lund Road (3 storeys vs 2-storey limit)</t>
        </is>
      </c>
      <c r="D3683" s="6" t="inlineStr">
        <is>
          <t>Michael Zwaagstra</t>
        </is>
      </c>
      <c r="E3683" s="6" t="inlineStr">
        <is>
          <t>00:28:10</t>
        </is>
      </c>
      <c r="F3683" s="6" t="inlineStr">
        <is>
          <t>statement</t>
        </is>
      </c>
      <c r="G3683" s="8" t="inlineStr">
        <is>
          <t>I don't think a 3rd story is unreasonable when 3 stories is allowed as standard practice with residential medium density.</t>
        </is>
      </c>
      <c r="H3683" s="11" t="inlineStr">
        <is>
          <t>https://www.youtube.com/watch?v=ewl9joZAMPo&amp;t=1690s</t>
        </is>
      </c>
    </row>
    <row r="3684">
      <c r="A3684" s="6" t="inlineStr">
        <is>
          <t>2026-07-07</t>
        </is>
      </c>
      <c r="B3684" s="6" t="inlineStr">
        <is>
          <t>6/6.1/6.2/6.3/7/8/9/10/11/12/13/14</t>
        </is>
      </c>
      <c r="C3684" s="8" t="inlineStr">
        <is>
          <t>Public hearing and decision - Variance V-2026-13, 80 &amp; 81 Lund Road (3 storeys vs 2-storey limit)</t>
        </is>
      </c>
      <c r="D3684" s="6" t="inlineStr">
        <is>
          <t>Damian Penner</t>
        </is>
      </c>
      <c r="E3684" s="6" t="inlineStr">
        <is>
          <t>00:30:16</t>
        </is>
      </c>
      <c r="F3684" s="6" t="inlineStr">
        <is>
          <t>statement</t>
        </is>
      </c>
      <c r="G3684" s="8" t="inlineStr">
        <is>
          <t>So this is just putting it back in line with what our RMD zoning normally looks like, which is a 3-story.</t>
        </is>
      </c>
      <c r="H3684" s="11" t="inlineStr">
        <is>
          <t>https://www.youtube.com/watch?v=ewl9joZAMPo&amp;t=1816s</t>
        </is>
      </c>
    </row>
    <row r="3685">
      <c r="A3685" s="6" t="inlineStr">
        <is>
          <t>2026-07-07</t>
        </is>
      </c>
      <c r="B3685" s="6" t="inlineStr">
        <is>
          <t>6/6.1/6.2/6.3/7/8/9/10/11/12/13/14</t>
        </is>
      </c>
      <c r="C3685" s="8" t="inlineStr">
        <is>
          <t>Public hearing and decision - Variance V-2026-13, 80 &amp; 81 Lund Road (3 storeys vs 2-storey limit)</t>
        </is>
      </c>
      <c r="D3685" s="6" t="inlineStr">
        <is>
          <t>Damian Penner</t>
        </is>
      </c>
      <c r="E3685" s="6" t="inlineStr">
        <is>
          <t>00:30:16</t>
        </is>
      </c>
      <c r="F3685" s="6" t="inlineStr">
        <is>
          <t>statement</t>
        </is>
      </c>
      <c r="G3685" s="8" t="inlineStr">
        <is>
          <t>So it is actually a natural buffer between an industrial area and a single-family home to have that little, that higher density as a buffer between the neighborhoods.</t>
        </is>
      </c>
      <c r="H3685" s="11" t="inlineStr">
        <is>
          <t>https://www.youtube.com/watch?v=ewl9joZAMPo&amp;t=1816s</t>
        </is>
      </c>
    </row>
    <row r="3686">
      <c r="A3686" s="6" t="inlineStr">
        <is>
          <t>2026-07-07</t>
        </is>
      </c>
      <c r="B3686" s="6" t="inlineStr">
        <is>
          <t>6/6.1/6.2/6.3/7/8/9/10/11/12/13/14</t>
        </is>
      </c>
      <c r="C3686" s="8" t="inlineStr">
        <is>
          <t>Public hearing and decision - Variance V-2026-13, 80 &amp; 81 Lund Road (3 storeys vs 2-storey limit)</t>
        </is>
      </c>
      <c r="D3686" s="6" t="inlineStr">
        <is>
          <t>Susan Penner</t>
        </is>
      </c>
      <c r="E3686" s="6" t="inlineStr">
        <is>
          <t>00:24:35</t>
        </is>
      </c>
      <c r="F3686" s="6" t="inlineStr">
        <is>
          <t>question</t>
        </is>
      </c>
      <c r="G3686" s="8" t="inlineStr">
        <is>
          <t>So just to clarify, on the large piece of land, you don't need anything from us. You can build 3 storeys. That's already good to go.</t>
        </is>
      </c>
      <c r="H3686" s="11" t="inlineStr">
        <is>
          <t>https://www.youtube.com/watch?v=ewl9joZAMPo&amp;t=1475s</t>
        </is>
      </c>
    </row>
    <row r="3687">
      <c r="A3687" s="6" t="inlineStr">
        <is>
          <t>2026-07-07</t>
        </is>
      </c>
      <c r="B3687" s="6" t="inlineStr">
        <is>
          <t>6/6.1/6.2/6.3/7/8/9/10/11/12/13/14</t>
        </is>
      </c>
      <c r="C3687" s="8" t="inlineStr">
        <is>
          <t>Public hearing and decision - Variance V-2026-13, 80 &amp; 81 Lund Road (3 storeys vs 2-storey limit)</t>
        </is>
      </c>
      <c r="D3687" s="6" t="inlineStr">
        <is>
          <t>Jac Siemens</t>
        </is>
      </c>
      <c r="E3687" s="6" t="inlineStr">
        <is>
          <t>00:11:54</t>
        </is>
      </c>
      <c r="F3687" s="6" t="inlineStr">
        <is>
          <t>question</t>
        </is>
      </c>
      <c r="G3687" s="8" t="inlineStr">
        <is>
          <t>Through you, Mr. Mayor, how many buildings are you proposing on that piece?</t>
        </is>
      </c>
      <c r="H3687" s="11" t="inlineStr">
        <is>
          <t>https://www.youtube.com/watch?v=ewl9joZAMPo&amp;t=714s</t>
        </is>
      </c>
    </row>
    <row r="3688">
      <c r="A3688" s="6" t="inlineStr">
        <is>
          <t>2026-07-07</t>
        </is>
      </c>
      <c r="B3688" s="6" t="inlineStr">
        <is>
          <t>6/6.1/6.2/6.3/7/8/9/10/11/12/13/14</t>
        </is>
      </c>
      <c r="C3688" s="8" t="inlineStr">
        <is>
          <t>Public hearing and decision - Variance V-2026-13, 80 &amp; 81 Lund Road (3 storeys vs 2-storey limit)</t>
        </is>
      </c>
      <c r="D3688" s="6" t="inlineStr">
        <is>
          <t>Mayor Earl Funk</t>
        </is>
      </c>
      <c r="E3688" s="6" t="inlineStr">
        <is>
          <t>00:21:42</t>
        </is>
      </c>
      <c r="F3688" s="6" t="inlineStr">
        <is>
          <t>question</t>
        </is>
      </c>
      <c r="G3688" s="8" t="inlineStr">
        <is>
          <t>Like, just hypothetically, like, you're— it was said that The original plan had possibly 150 parking spots. Are you looking at something like that?</t>
        </is>
      </c>
      <c r="H3688" s="11" t="inlineStr">
        <is>
          <t>https://www.youtube.com/watch?v=ewl9joZAMPo&amp;t=1302s</t>
        </is>
      </c>
    </row>
    <row r="3689">
      <c r="A3689" s="6" t="inlineStr">
        <is>
          <t>2026-07-07</t>
        </is>
      </c>
      <c r="B3689" s="6" t="inlineStr">
        <is>
          <t>6/6.1/6.2/6.3/7/8/9/10/11/12/13/14</t>
        </is>
      </c>
      <c r="C3689" s="8" t="inlineStr">
        <is>
          <t>Public hearing and decision - Variance V-2026-13, 80 &amp; 81 Lund Road (3 storeys vs 2-storey limit)</t>
        </is>
      </c>
      <c r="D3689" s="6" t="inlineStr">
        <is>
          <t>Mayor Earl Funk</t>
        </is>
      </c>
      <c r="E3689" s="6" t="inlineStr">
        <is>
          <t>00:25:45</t>
        </is>
      </c>
      <c r="F3689" s="6" t="inlineStr">
        <is>
          <t>question</t>
        </is>
      </c>
      <c r="G3689" s="8" t="inlineStr">
        <is>
          <t>Mr. Workening, Ellis is a busy street. But what class of road is it and what— with that classification, what would the— how much traffic could it handle?</t>
        </is>
      </c>
      <c r="H3689" s="11" t="inlineStr">
        <is>
          <t>https://www.youtube.com/watch?v=ewl9joZAMPo&amp;t=1545s</t>
        </is>
      </c>
    </row>
    <row r="3690">
      <c r="A3690" s="6" t="inlineStr">
        <is>
          <t>2026-07-07</t>
        </is>
      </c>
      <c r="B3690" s="6" t="inlineStr">
        <is>
          <t>6/6.1/6.2/6.3/7/8/9/10/11/12/13/14</t>
        </is>
      </c>
      <c r="C3690" s="8" t="inlineStr">
        <is>
          <t>Public hearing and decision - Variance V-2026-13, 80 &amp; 81 Lund Road (3 storeys vs 2-storey limit)</t>
        </is>
      </c>
      <c r="D3690" s="6" t="inlineStr">
        <is>
          <t>Mayor Earl Funk</t>
        </is>
      </c>
      <c r="E3690" s="6" t="inlineStr">
        <is>
          <t>00:31:04</t>
        </is>
      </c>
      <c r="F3690" s="6" t="inlineStr">
        <is>
          <t>statement</t>
        </is>
      </c>
      <c r="G3690" s="8" t="inlineStr">
        <is>
          <t>You know, Council, I think that this is a good project. This is a good variance to vote in favor for.</t>
        </is>
      </c>
      <c r="H3690" s="11" t="inlineStr">
        <is>
          <t>https://www.youtube.com/watch?v=ewl9joZAMPo&amp;t=1864s</t>
        </is>
      </c>
    </row>
    <row r="3691">
      <c r="A3691" s="6" t="inlineStr">
        <is>
          <t>2026-07-07</t>
        </is>
      </c>
      <c r="B3691" s="6" t="inlineStr">
        <is>
          <t>6/6.1/6.2/6.3/7/8/9/10/11/12/13/14</t>
        </is>
      </c>
      <c r="C3691" s="8" t="inlineStr">
        <is>
          <t>Public hearing and decision - Variance V-2026-13, 80 &amp; 81 Lund Road (3 storeys vs 2-storey limit)</t>
        </is>
      </c>
      <c r="D3691" s="6" t="inlineStr">
        <is>
          <t>Mayor Earl Funk</t>
        </is>
      </c>
      <c r="E3691" s="6" t="inlineStr">
        <is>
          <t>00:31:04</t>
        </is>
      </c>
      <c r="F3691" s="6" t="inlineStr">
        <is>
          <t>statement</t>
        </is>
      </c>
      <c r="G3691" s="8" t="inlineStr">
        <is>
          <t>Also, I do believe that that extra story could actually create a little more buffer from the industrial area that's just to the north of it.</t>
        </is>
      </c>
      <c r="H3691" s="11" t="inlineStr">
        <is>
          <t>https://www.youtube.com/watch?v=ewl9joZAMPo&amp;t=1864s</t>
        </is>
      </c>
    </row>
    <row r="3692">
      <c r="A3692" s="6" t="inlineStr">
        <is>
          <t>2026-07-07</t>
        </is>
      </c>
      <c r="B3692" s="6" t="inlineStr">
        <is>
          <t>6/6.1/6.2/6.3/7/8/9/10/11/12/13/14</t>
        </is>
      </c>
      <c r="C3692" s="8" t="inlineStr">
        <is>
          <t>Public hearing and decision - Variance V-2026-13, 80 &amp; 81 Lund Road (3 storeys vs 2-storey limit)</t>
        </is>
      </c>
      <c r="D3692" s="6" t="inlineStr">
        <is>
          <t>Mayor Earl Funk</t>
        </is>
      </c>
      <c r="E3692" s="6" t="inlineStr">
        <is>
          <t>00:31:40</t>
        </is>
      </c>
      <c r="F3692" s="6" t="inlineStr">
        <is>
          <t>statement</t>
        </is>
      </c>
      <c r="G3692" s="8" t="inlineStr">
        <is>
          <t>Otherwise, I do agree with the comments that were said.</t>
        </is>
      </c>
      <c r="H3692" s="11" t="inlineStr">
        <is>
          <t>https://www.youtube.com/watch?v=ewl9joZAMPo&amp;t=1900s</t>
        </is>
      </c>
    </row>
    <row r="3693">
      <c r="A3693" s="6" t="inlineStr">
        <is>
          <t>2026-07-07</t>
        </is>
      </c>
      <c r="B3693" s="6" t="inlineStr">
        <is>
          <t>15/15.1/15.2/15.3/16/17</t>
        </is>
      </c>
      <c r="C3693" s="8" t="inlineStr">
        <is>
          <t>Public hearing and decision - Conditional Use CU-2026-07, Hospital Street (Maplewood Manor assisted living expansion)</t>
        </is>
      </c>
      <c r="D3693" s="6" t="inlineStr">
        <is>
          <t>Susan Penner</t>
        </is>
      </c>
      <c r="E3693" s="6" t="inlineStr">
        <is>
          <t>00:36:54</t>
        </is>
      </c>
      <c r="F3693" s="6" t="inlineStr">
        <is>
          <t>motion</t>
        </is>
      </c>
      <c r="G3693" s="8" t="inlineStr">
        <is>
          <t>Motion to approve.</t>
        </is>
      </c>
      <c r="H3693" s="11" t="inlineStr">
        <is>
          <t>https://www.youtube.com/watch?v=ewl9joZAMPo&amp;t=2214s</t>
        </is>
      </c>
    </row>
    <row r="3694">
      <c r="A3694" s="6" t="inlineStr">
        <is>
          <t>2026-07-07</t>
        </is>
      </c>
      <c r="B3694" s="6" t="inlineStr">
        <is>
          <t>15/15.1/15.2/15.3/16/17</t>
        </is>
      </c>
      <c r="C3694" s="8" t="inlineStr">
        <is>
          <t>Public hearing and decision - Conditional Use CU-2026-07, Hospital Street (Maplewood Manor assisted living expansion)</t>
        </is>
      </c>
      <c r="D3694" s="6" t="inlineStr">
        <is>
          <t>Susan Penner</t>
        </is>
      </c>
      <c r="E3694" s="6" t="inlineStr">
        <is>
          <t>00:36:58</t>
        </is>
      </c>
      <c r="F3694" s="6" t="inlineStr">
        <is>
          <t>statement</t>
        </is>
      </c>
      <c r="G3694" s="8" t="inlineStr">
        <is>
          <t>I'm hearing on a regular basis from families in our community whose aging parents are being placed all over the Southern Health Region as they're waiting for a care home placement.</t>
        </is>
      </c>
      <c r="H3694" s="11" t="inlineStr">
        <is>
          <t>https://www.youtube.com/watch?v=ewl9joZAMPo&amp;t=2218s</t>
        </is>
      </c>
    </row>
    <row r="3695">
      <c r="A3695" s="6" t="inlineStr">
        <is>
          <t>2026-07-07</t>
        </is>
      </c>
      <c r="B3695" s="6" t="inlineStr">
        <is>
          <t>15/15.1/15.2/15.3/16/17</t>
        </is>
      </c>
      <c r="C3695" s="8" t="inlineStr">
        <is>
          <t>Public hearing and decision - Conditional Use CU-2026-07, Hospital Street (Maplewood Manor assisted living expansion)</t>
        </is>
      </c>
      <c r="D3695" s="6" t="inlineStr">
        <is>
          <t>Susan Penner</t>
        </is>
      </c>
      <c r="E3695" s="6" t="inlineStr">
        <is>
          <t>00:36:58</t>
        </is>
      </c>
      <c r="F3695" s="6" t="inlineStr">
        <is>
          <t>statement</t>
        </is>
      </c>
      <c r="G3695" s="8" t="inlineStr">
        <is>
          <t>Um, it is not uncommon to wait 2 years plus in a community that you didn't— that's not Steinbach.</t>
        </is>
      </c>
      <c r="H3695" s="11" t="inlineStr">
        <is>
          <t>https://www.youtube.com/watch?v=ewl9joZAMPo&amp;t=2218s</t>
        </is>
      </c>
    </row>
    <row r="3696">
      <c r="A3696" s="6" t="inlineStr">
        <is>
          <t>2026-07-07</t>
        </is>
      </c>
      <c r="B3696" s="6" t="inlineStr">
        <is>
          <t>15/15.1/15.2/15.3/16/17</t>
        </is>
      </c>
      <c r="C3696" s="8" t="inlineStr">
        <is>
          <t>Public hearing and decision - Conditional Use CU-2026-07, Hospital Street (Maplewood Manor assisted living expansion)</t>
        </is>
      </c>
      <c r="D3696" s="6" t="inlineStr">
        <is>
          <t>Susan Penner</t>
        </is>
      </c>
      <c r="E3696" s="6" t="inlineStr">
        <is>
          <t>00:36:58</t>
        </is>
      </c>
      <c r="F3696" s="6" t="inlineStr">
        <is>
          <t>statement</t>
        </is>
      </c>
      <c r="G3696" s="8" t="inlineStr">
        <is>
          <t>And that is 19 more people that can be in the community that they have contributed and built for their life, entire life, or part of their life</t>
        </is>
      </c>
      <c r="H3696" s="11" t="inlineStr">
        <is>
          <t>https://www.youtube.com/watch?v=ewl9joZAMPo&amp;t=2218s</t>
        </is>
      </c>
    </row>
    <row r="3697">
      <c r="A3697" s="6" t="inlineStr">
        <is>
          <t>2026-07-07</t>
        </is>
      </c>
      <c r="B3697" s="6" t="inlineStr">
        <is>
          <t>15/15.1/15.2/15.3/16/17</t>
        </is>
      </c>
      <c r="C3697" s="8" t="inlineStr">
        <is>
          <t>Public hearing and decision - Conditional Use CU-2026-07, Hospital Street (Maplewood Manor assisted living expansion)</t>
        </is>
      </c>
      <c r="D3697" s="6" t="inlineStr">
        <is>
          <t>Susan Penner</t>
        </is>
      </c>
      <c r="E3697" s="6" t="inlineStr">
        <is>
          <t>00:39:59</t>
        </is>
      </c>
      <c r="F3697" s="6" t="inlineStr">
        <is>
          <t>statement</t>
        </is>
      </c>
      <c r="G3697" s="8" t="inlineStr">
        <is>
          <t>Yeah, I just want to close by saying Steinbach residents deserve to age in Steinbach.</t>
        </is>
      </c>
      <c r="H3697" s="11" t="inlineStr">
        <is>
          <t>https://www.youtube.com/watch?v=ewl9joZAMPo&amp;t=2399s</t>
        </is>
      </c>
    </row>
    <row r="3698">
      <c r="A3698" s="6" t="inlineStr">
        <is>
          <t>2026-07-07</t>
        </is>
      </c>
      <c r="B3698" s="6" t="inlineStr">
        <is>
          <t>15/15.1/15.2/15.3/16/17</t>
        </is>
      </c>
      <c r="C3698" s="8" t="inlineStr">
        <is>
          <t>Public hearing and decision - Conditional Use CU-2026-07, Hospital Street (Maplewood Manor assisted living expansion)</t>
        </is>
      </c>
      <c r="D3698" s="6" t="inlineStr">
        <is>
          <t>Bill Hiebert</t>
        </is>
      </c>
      <c r="E3698" s="6" t="inlineStr">
        <is>
          <t>00:38:21</t>
        </is>
      </c>
      <c r="F3698" s="6" t="inlineStr">
        <is>
          <t>statement</t>
        </is>
      </c>
      <c r="G3698" s="8" t="inlineStr">
        <is>
          <t>I will just agree with what Councillor Penner has stated, and I'll add Maplewood Manor has a really good reputation.</t>
        </is>
      </c>
      <c r="H3698" s="11" t="inlineStr">
        <is>
          <t>https://www.youtube.com/watch?v=ewl9joZAMPo&amp;t=2301s</t>
        </is>
      </c>
    </row>
    <row r="3699">
      <c r="A3699" s="6" t="inlineStr">
        <is>
          <t>2026-07-07</t>
        </is>
      </c>
      <c r="B3699" s="6" t="inlineStr">
        <is>
          <t>15/15.1/15.2/15.3/16/17</t>
        </is>
      </c>
      <c r="C3699" s="8" t="inlineStr">
        <is>
          <t>Public hearing and decision - Conditional Use CU-2026-07, Hospital Street (Maplewood Manor assisted living expansion)</t>
        </is>
      </c>
      <c r="D3699" s="6" t="inlineStr">
        <is>
          <t>Bill Hiebert</t>
        </is>
      </c>
      <c r="E3699" s="6" t="inlineStr">
        <is>
          <t>00:38:21</t>
        </is>
      </c>
      <c r="F3699" s="6" t="inlineStr">
        <is>
          <t>statement</t>
        </is>
      </c>
      <c r="G3699" s="8" t="inlineStr">
        <is>
          <t>And the other thing I wanted to state is the care they take of their facilities. They look really well kept, and we need places like this.</t>
        </is>
      </c>
      <c r="H3699" s="11" t="inlineStr">
        <is>
          <t>https://www.youtube.com/watch?v=ewl9joZAMPo&amp;t=2301s</t>
        </is>
      </c>
    </row>
    <row r="3700">
      <c r="A3700" s="6" t="inlineStr">
        <is>
          <t>2026-07-07</t>
        </is>
      </c>
      <c r="B3700" s="6" t="inlineStr">
        <is>
          <t>15/15.1/15.2/15.3/16/17</t>
        </is>
      </c>
      <c r="C3700" s="8" t="inlineStr">
        <is>
          <t>Public hearing and decision - Conditional Use CU-2026-07, Hospital Street (Maplewood Manor assisted living expansion)</t>
        </is>
      </c>
      <c r="D3700" s="6" t="inlineStr">
        <is>
          <t>Bill Hiebert</t>
        </is>
      </c>
      <c r="E3700" s="6" t="inlineStr">
        <is>
          <t>00:38:21</t>
        </is>
      </c>
      <c r="F3700" s="6" t="inlineStr">
        <is>
          <t>statement</t>
        </is>
      </c>
      <c r="G3700" s="8" t="inlineStr">
        <is>
          <t>So I have no problem approving of this.</t>
        </is>
      </c>
      <c r="H3700" s="11" t="inlineStr">
        <is>
          <t>https://www.youtube.com/watch?v=ewl9joZAMPo&amp;t=2301s</t>
        </is>
      </c>
    </row>
    <row r="3701">
      <c r="A3701" s="6" t="inlineStr">
        <is>
          <t>2026-07-07</t>
        </is>
      </c>
      <c r="B3701" s="6" t="inlineStr">
        <is>
          <t>15/15.1/15.2/15.3/16/17</t>
        </is>
      </c>
      <c r="C3701" s="8" t="inlineStr">
        <is>
          <t>Public hearing and decision - Conditional Use CU-2026-07, Hospital Street (Maplewood Manor assisted living expansion)</t>
        </is>
      </c>
      <c r="D3701" s="6" t="inlineStr">
        <is>
          <t>Jake Hiebert</t>
        </is>
      </c>
      <c r="E3701" s="6" t="inlineStr">
        <is>
          <t>00:39:04</t>
        </is>
      </c>
      <c r="F3701" s="6" t="inlineStr">
        <is>
          <t>statement</t>
        </is>
      </c>
      <c r="G3701" s="8" t="inlineStr">
        <is>
          <t>What we have before council today is, uh, Definitely a welcome addition to Steinbach and the elderly people in our community that need assisted living.</t>
        </is>
      </c>
      <c r="H3701" s="11" t="inlineStr">
        <is>
          <t>https://www.youtube.com/watch?v=ewl9joZAMPo&amp;t=2344s</t>
        </is>
      </c>
    </row>
    <row r="3702">
      <c r="A3702" s="6" t="inlineStr">
        <is>
          <t>2026-07-07</t>
        </is>
      </c>
      <c r="B3702" s="6" t="inlineStr">
        <is>
          <t>15/15.1/15.2/15.3/16/17</t>
        </is>
      </c>
      <c r="C3702" s="8" t="inlineStr">
        <is>
          <t>Public hearing and decision - Conditional Use CU-2026-07, Hospital Street (Maplewood Manor assisted living expansion)</t>
        </is>
      </c>
      <c r="D3702" s="6" t="inlineStr">
        <is>
          <t>Jake Hiebert</t>
        </is>
      </c>
      <c r="E3702" s="6" t="inlineStr">
        <is>
          <t>00:39:04</t>
        </is>
      </c>
      <c r="F3702" s="6" t="inlineStr">
        <is>
          <t>statement</t>
        </is>
      </c>
      <c r="G3702" s="8" t="inlineStr">
        <is>
          <t>So this is a really large property and look forward to the building that will go there and that will accommodate 19 more beds.</t>
        </is>
      </c>
      <c r="H3702" s="11" t="inlineStr">
        <is>
          <t>https://www.youtube.com/watch?v=ewl9joZAMPo&amp;t=2344s</t>
        </is>
      </c>
    </row>
    <row r="3703">
      <c r="A3703" s="6" t="inlineStr">
        <is>
          <t>2026-07-07</t>
        </is>
      </c>
      <c r="B3703" s="6" t="inlineStr">
        <is>
          <t>15/15.1/15.2/15.3/16/17</t>
        </is>
      </c>
      <c r="C3703" s="8" t="inlineStr">
        <is>
          <t>Public hearing and decision - Conditional Use CU-2026-07, Hospital Street (Maplewood Manor assisted living expansion)</t>
        </is>
      </c>
      <c r="D3703" s="6" t="inlineStr">
        <is>
          <t>Jake Hiebert</t>
        </is>
      </c>
      <c r="E3703" s="6" t="inlineStr">
        <is>
          <t>00:39:04</t>
        </is>
      </c>
      <c r="F3703" s="6" t="inlineStr">
        <is>
          <t>statement</t>
        </is>
      </c>
      <c r="G3703" s="8" t="inlineStr">
        <is>
          <t>So I agree, it's a wonderful property and welcome addition to Steinbach.</t>
        </is>
      </c>
      <c r="H3703" s="11" t="inlineStr">
        <is>
          <t>https://www.youtube.com/watch?v=ewl9joZAMPo&amp;t=2344s</t>
        </is>
      </c>
    </row>
    <row r="3704">
      <c r="A3704" s="6" t="inlineStr">
        <is>
          <t>2026-07-07</t>
        </is>
      </c>
      <c r="B3704" s="6" t="inlineStr">
        <is>
          <t>15/15.1/15.2/15.3/16/17</t>
        </is>
      </c>
      <c r="C3704" s="8" t="inlineStr">
        <is>
          <t>Public hearing and decision - Conditional Use CU-2026-07, Hospital Street (Maplewood Manor assisted living expansion)</t>
        </is>
      </c>
      <c r="D3704" s="6" t="inlineStr">
        <is>
          <t>Mayor Earl Funk</t>
        </is>
      </c>
      <c r="E3704" s="6" t="inlineStr">
        <is>
          <t>00:40:13</t>
        </is>
      </c>
      <c r="F3704" s="6" t="inlineStr">
        <is>
          <t>statement</t>
        </is>
      </c>
      <c r="G3704" s="8" t="inlineStr">
        <is>
          <t>They're moved out of our community, and I think that having more space for community people to age with dignity is a really good idea.</t>
        </is>
      </c>
      <c r="H3704" s="11" t="inlineStr">
        <is>
          <t>https://www.youtube.com/watch?v=ewl9joZAMPo&amp;t=2413s</t>
        </is>
      </c>
    </row>
    <row r="3705">
      <c r="A3705" s="6" t="inlineStr">
        <is>
          <t>2026-07-07</t>
        </is>
      </c>
      <c r="B3705" s="6" t="inlineStr">
        <is>
          <t>15/15.1/15.2/15.3/16/17</t>
        </is>
      </c>
      <c r="C3705" s="8" t="inlineStr">
        <is>
          <t>Public hearing and decision - Conditional Use CU-2026-07, Hospital Street (Maplewood Manor assisted living expansion)</t>
        </is>
      </c>
      <c r="D3705" s="6" t="inlineStr">
        <is>
          <t>Mayor Earl Funk</t>
        </is>
      </c>
      <c r="E3705" s="6" t="inlineStr">
        <is>
          <t>00:40:13</t>
        </is>
      </c>
      <c r="F3705" s="6" t="inlineStr">
        <is>
          <t>statement</t>
        </is>
      </c>
      <c r="G3705" s="8" t="inlineStr">
        <is>
          <t>Uh, so, um, I will support this motion as well, and, uh, I think this is a great project.</t>
        </is>
      </c>
      <c r="H3705" s="11" t="inlineStr">
        <is>
          <t>https://www.youtube.com/watch?v=ewl9joZAMPo&amp;t=2413s</t>
        </is>
      </c>
    </row>
    <row r="3706">
      <c r="A3706" s="6" t="inlineStr">
        <is>
          <t>2026-07-07</t>
        </is>
      </c>
      <c r="B3706" s="6" t="inlineStr">
        <is>
          <t>18/18.1/18.2/18.3/19/20</t>
        </is>
      </c>
      <c r="C3706" s="8" t="inlineStr">
        <is>
          <t>Public hearing and decision - Conditional Use CU-2026-08, 333 Main Street (electronic message sign, Steinbach Credit Union)</t>
        </is>
      </c>
      <c r="D3706" s="6" t="inlineStr">
        <is>
          <t>Jake Hiebert</t>
        </is>
      </c>
      <c r="E3706" s="6" t="inlineStr">
        <is>
          <t>00:44:21</t>
        </is>
      </c>
      <c r="F3706" s="6" t="inlineStr">
        <is>
          <t>statement</t>
        </is>
      </c>
      <c r="G3706" s="8" t="inlineStr">
        <is>
          <t>There's an existing sign being replaced. It's on SCU property, and the— like I said, all the regulations have been met.</t>
        </is>
      </c>
      <c r="H3706" s="11" t="inlineStr">
        <is>
          <t>https://www.youtube.com/watch?v=ewl9joZAMPo&amp;t=2661s</t>
        </is>
      </c>
    </row>
    <row r="3707">
      <c r="A3707" s="6" t="inlineStr">
        <is>
          <t>2026-07-07</t>
        </is>
      </c>
      <c r="B3707" s="6" t="inlineStr">
        <is>
          <t>18/18.1/18.2/18.3/19/20</t>
        </is>
      </c>
      <c r="C3707" s="8" t="inlineStr">
        <is>
          <t>Public hearing and decision - Conditional Use CU-2026-08, 333 Main Street (electronic message sign, Steinbach Credit Union)</t>
        </is>
      </c>
      <c r="D3707" s="6" t="inlineStr">
        <is>
          <t>Jake Hiebert</t>
        </is>
      </c>
      <c r="E3707" s="6" t="inlineStr">
        <is>
          <t>00:44:21</t>
        </is>
      </c>
      <c r="F3707" s="6" t="inlineStr">
        <is>
          <t>statement</t>
        </is>
      </c>
      <c r="G3707" s="8" t="inlineStr">
        <is>
          <t>I don't see any reason to object to this sign being there.</t>
        </is>
      </c>
      <c r="H3707" s="11" t="inlineStr">
        <is>
          <t>https://www.youtube.com/watch?v=ewl9joZAMPo&amp;t=2661s</t>
        </is>
      </c>
    </row>
    <row r="3708">
      <c r="A3708" s="6" t="inlineStr">
        <is>
          <t>2026-07-07</t>
        </is>
      </c>
      <c r="B3708" s="6" t="inlineStr">
        <is>
          <t>18/18.1/18.2/18.3/19/20</t>
        </is>
      </c>
      <c r="C3708" s="8" t="inlineStr">
        <is>
          <t>Public hearing and decision - Conditional Use CU-2026-08, 333 Main Street (electronic message sign, Steinbach Credit Union)</t>
        </is>
      </c>
      <c r="D3708" s="6" t="inlineStr">
        <is>
          <t>Michael Zwaagstra</t>
        </is>
      </c>
      <c r="E3708" s="6" t="inlineStr">
        <is>
          <t>00:44:42</t>
        </is>
      </c>
      <c r="F3708" s="6" t="inlineStr">
        <is>
          <t>statement</t>
        </is>
      </c>
      <c r="G3708" s="8" t="inlineStr">
        <is>
          <t>Our bylaw says that any electronic messaging signs in the C-2 zone is a conditional use, which means that we look at it on a case-by-case basis.</t>
        </is>
      </c>
      <c r="H3708" s="11" t="inlineStr">
        <is>
          <t>https://www.youtube.com/watch?v=ewl9joZAMPo&amp;t=2682s</t>
        </is>
      </c>
    </row>
    <row r="3709">
      <c r="A3709" s="6" t="inlineStr">
        <is>
          <t>2026-07-07</t>
        </is>
      </c>
      <c r="B3709" s="6" t="inlineStr">
        <is>
          <t>18/18.1/18.2/18.3/19/20</t>
        </is>
      </c>
      <c r="C3709" s="8" t="inlineStr">
        <is>
          <t>Public hearing and decision - Conditional Use CU-2026-08, 333 Main Street (electronic message sign, Steinbach Credit Union)</t>
        </is>
      </c>
      <c r="D3709" s="6" t="inlineStr">
        <is>
          <t>Michael Zwaagstra</t>
        </is>
      </c>
      <c r="E3709" s="6" t="inlineStr">
        <is>
          <t>00:44:42</t>
        </is>
      </c>
      <c r="F3709" s="6" t="inlineStr">
        <is>
          <t>statement</t>
        </is>
      </c>
      <c r="G3709" s="8" t="inlineStr">
        <is>
          <t>We've had a lot of applications over the years for this type of thing, and I can't recall a single time that we've denied an electronic sign. Maybe we have at some point, but I can't think of any.</t>
        </is>
      </c>
      <c r="H3709" s="11" t="inlineStr">
        <is>
          <t>https://www.youtube.com/watch?v=ewl9joZAMPo&amp;t=2682s</t>
        </is>
      </c>
    </row>
    <row r="3710">
      <c r="A3710" s="6" t="inlineStr">
        <is>
          <t>2026-07-07</t>
        </is>
      </c>
      <c r="B3710" s="6" t="inlineStr">
        <is>
          <t>18/18.1/18.2/18.3/19/20</t>
        </is>
      </c>
      <c r="C3710" s="8" t="inlineStr">
        <is>
          <t>Public hearing and decision - Conditional Use CU-2026-08, 333 Main Street (electronic message sign, Steinbach Credit Union)</t>
        </is>
      </c>
      <c r="D3710" s="6" t="inlineStr">
        <is>
          <t>Michael Zwaagstra</t>
        </is>
      </c>
      <c r="E3710" s="6" t="inlineStr">
        <is>
          <t>00:44:42</t>
        </is>
      </c>
      <c r="F3710" s="6" t="inlineStr">
        <is>
          <t>statement</t>
        </is>
      </c>
      <c r="G3710" s="8" t="inlineStr">
        <is>
          <t>And I'm not interested in denying this one either, because it makes sense that a business should be able to advertise its services.</t>
        </is>
      </c>
      <c r="H3710" s="11" t="inlineStr">
        <is>
          <t>https://www.youtube.com/watch?v=ewl9joZAMPo&amp;t=2682s</t>
        </is>
      </c>
    </row>
    <row r="3711">
      <c r="A3711" s="6" t="inlineStr">
        <is>
          <t>2026-07-07</t>
        </is>
      </c>
      <c r="B3711" s="6" t="inlineStr">
        <is>
          <t>18/18.1/18.2/18.3/19/20</t>
        </is>
      </c>
      <c r="C3711" s="8" t="inlineStr">
        <is>
          <t>Public hearing and decision - Conditional Use CU-2026-08, 333 Main Street (electronic message sign, Steinbach Credit Union)</t>
        </is>
      </c>
      <c r="D3711" s="6" t="inlineStr">
        <is>
          <t>Damian Penner</t>
        </is>
      </c>
      <c r="E3711" s="6" t="inlineStr">
        <is>
          <t>00:42:57</t>
        </is>
      </c>
      <c r="F3711" s="6" t="inlineStr">
        <is>
          <t>question</t>
        </is>
      </c>
      <c r="G3711" s="8" t="inlineStr">
        <is>
          <t>Through you, just for clarification purposes, this sign that's being erected would be replacing Replacing an existing sign in the same location?</t>
        </is>
      </c>
      <c r="H3711" s="11" t="inlineStr">
        <is>
          <t>https://www.youtube.com/watch?v=ewl9joZAMPo&amp;t=2577s</t>
        </is>
      </c>
    </row>
    <row r="3712">
      <c r="A3712" s="6" t="inlineStr">
        <is>
          <t>2026-07-07</t>
        </is>
      </c>
      <c r="B3712" s="6" t="inlineStr">
        <is>
          <t>18/18.1/18.2/18.3/19/20</t>
        </is>
      </c>
      <c r="C3712" s="8" t="inlineStr">
        <is>
          <t>Public hearing and decision - Conditional Use CU-2026-08, 333 Main Street (electronic message sign, Steinbach Credit Union)</t>
        </is>
      </c>
      <c r="D3712" s="6" t="inlineStr">
        <is>
          <t>Damian Penner</t>
        </is>
      </c>
      <c r="E3712" s="6" t="inlineStr">
        <is>
          <t>00:43:09</t>
        </is>
      </c>
      <c r="F3712" s="6" t="inlineStr">
        <is>
          <t>question</t>
        </is>
      </c>
      <c r="G3712" s="8" t="inlineStr">
        <is>
          <t>In terms of the dimensions, is it an increase in terms of height, width, both?</t>
        </is>
      </c>
      <c r="H3712" s="11" t="inlineStr">
        <is>
          <t>https://www.youtube.com/watch?v=ewl9joZAMPo&amp;t=2589s</t>
        </is>
      </c>
    </row>
    <row r="3713">
      <c r="A3713" s="6" t="inlineStr">
        <is>
          <t>2026-07-07</t>
        </is>
      </c>
      <c r="B3713" s="6" t="inlineStr">
        <is>
          <t>26</t>
        </is>
      </c>
      <c r="C3713" s="8" t="inlineStr">
        <is>
          <t>By-Law 2283 1st reading - Rezoning, Williams Creek Phase 1</t>
        </is>
      </c>
      <c r="D3713" s="6" t="inlineStr">
        <is>
          <t>Susan Penner</t>
        </is>
      </c>
      <c r="E3713" s="6" t="inlineStr">
        <is>
          <t>00:48:40</t>
        </is>
      </c>
      <c r="F3713" s="6" t="inlineStr">
        <is>
          <t>statement</t>
        </is>
      </c>
      <c r="G3713" s="8" t="inlineStr">
        <is>
          <t>Um, it's not too many years ago that our lot inventory was dangerously low. And so it's been great overall to see more developments coming into Steinbach.</t>
        </is>
      </c>
      <c r="H3713" s="11" t="inlineStr">
        <is>
          <t>https://www.youtube.com/watch?v=ewl9joZAMPo&amp;t=2920s</t>
        </is>
      </c>
    </row>
    <row r="3714">
      <c r="A3714" s="6" t="inlineStr">
        <is>
          <t>2026-07-07</t>
        </is>
      </c>
      <c r="B3714" s="6" t="inlineStr">
        <is>
          <t>26</t>
        </is>
      </c>
      <c r="C3714" s="8" t="inlineStr">
        <is>
          <t>By-Law 2283 1st reading - Rezoning, Williams Creek Phase 1</t>
        </is>
      </c>
      <c r="D3714" s="6" t="inlineStr">
        <is>
          <t>Susan Penner</t>
        </is>
      </c>
      <c r="E3714" s="6" t="inlineStr">
        <is>
          <t>00:48:40</t>
        </is>
      </c>
      <c r="F3714" s="6" t="inlineStr">
        <is>
          <t>statement</t>
        </is>
      </c>
      <c r="G3714" s="8" t="inlineStr">
        <is>
          <t>So I would like to approve first reading so that we can have a public hearing to see if we can get this going.</t>
        </is>
      </c>
      <c r="H3714" s="11" t="inlineStr">
        <is>
          <t>https://www.youtube.com/watch?v=ewl9joZAMPo&amp;t=2920s</t>
        </is>
      </c>
    </row>
    <row r="3715">
      <c r="A3715" s="6" t="inlineStr">
        <is>
          <t>2026-07-07</t>
        </is>
      </c>
      <c r="B3715" s="6" t="inlineStr">
        <is>
          <t>26</t>
        </is>
      </c>
      <c r="C3715" s="8" t="inlineStr">
        <is>
          <t>By-Law 2283 1st reading - Rezoning, Williams Creek Phase 1</t>
        </is>
      </c>
      <c r="D3715" s="6" t="inlineStr">
        <is>
          <t>Jac Siemens</t>
        </is>
      </c>
      <c r="E3715" s="6" t="inlineStr">
        <is>
          <t>00:49:12</t>
        </is>
      </c>
      <c r="F3715" s="6" t="inlineStr">
        <is>
          <t>statement</t>
        </is>
      </c>
      <c r="G3715" s="8" t="inlineStr">
        <is>
          <t>we've been talking about this or visioning since 2012 was the first time that we began hearing about it here at City Council.</t>
        </is>
      </c>
      <c r="H3715" s="11" t="inlineStr">
        <is>
          <t>https://www.youtube.com/watch?v=ewl9joZAMPo&amp;t=2952s</t>
        </is>
      </c>
    </row>
    <row r="3716">
      <c r="A3716" s="6" t="inlineStr">
        <is>
          <t>2026-07-07</t>
        </is>
      </c>
      <c r="B3716" s="6" t="inlineStr">
        <is>
          <t>26</t>
        </is>
      </c>
      <c r="C3716" s="8" t="inlineStr">
        <is>
          <t>By-Law 2283 1st reading - Rezoning, Williams Creek Phase 1</t>
        </is>
      </c>
      <c r="D3716" s="6" t="inlineStr">
        <is>
          <t>Jac Siemens</t>
        </is>
      </c>
      <c r="E3716" s="6" t="inlineStr">
        <is>
          <t>00:49:41</t>
        </is>
      </c>
      <c r="F3716" s="6" t="inlineStr">
        <is>
          <t>statement</t>
        </is>
      </c>
      <c r="G3716" s="8" t="inlineStr">
        <is>
          <t>But we need lots in Steinbach and we need more housing, it seems like.</t>
        </is>
      </c>
      <c r="H3716" s="11" t="inlineStr">
        <is>
          <t>https://www.youtube.com/watch?v=ewl9joZAMPo&amp;t=2981s</t>
        </is>
      </c>
    </row>
    <row r="3717">
      <c r="A3717" s="6" t="inlineStr">
        <is>
          <t>2026-07-07</t>
        </is>
      </c>
      <c r="B3717" s="6" t="inlineStr">
        <is>
          <t>26</t>
        </is>
      </c>
      <c r="C3717" s="8" t="inlineStr">
        <is>
          <t>By-Law 2283 1st reading - Rezoning, Williams Creek Phase 1</t>
        </is>
      </c>
      <c r="D3717" s="6" t="inlineStr">
        <is>
          <t>Jac Siemens</t>
        </is>
      </c>
      <c r="E3717" s="6" t="inlineStr">
        <is>
          <t>00:49:41</t>
        </is>
      </c>
      <c r="F3717" s="6" t="inlineStr">
        <is>
          <t>statement</t>
        </is>
      </c>
      <c r="G3717" s="8" t="inlineStr">
        <is>
          <t>And we did add extra sewer capacity there a number of years ago so that these types of developments</t>
        </is>
      </c>
      <c r="H3717" s="11" t="inlineStr">
        <is>
          <t>https://www.youtube.com/watch?v=ewl9joZAMPo&amp;t=2981s</t>
        </is>
      </c>
    </row>
    <row r="3718">
      <c r="A3718" s="6" t="inlineStr">
        <is>
          <t>2026-07-07</t>
        </is>
      </c>
      <c r="B3718" s="6" t="inlineStr">
        <is>
          <t>26</t>
        </is>
      </c>
      <c r="C3718" s="8" t="inlineStr">
        <is>
          <t>By-Law 2283 1st reading - Rezoning, Williams Creek Phase 1</t>
        </is>
      </c>
      <c r="D3718" s="6" t="inlineStr">
        <is>
          <t>Mayor Earl Funk</t>
        </is>
      </c>
      <c r="E3718" s="6" t="inlineStr">
        <is>
          <t>00:50:14</t>
        </is>
      </c>
      <c r="F3718" s="6" t="inlineStr">
        <is>
          <t>statement</t>
        </is>
      </c>
      <c r="G3718" s="8" t="inlineStr">
        <is>
          <t>This has been approved for many years and it's just been— it's been on hold. But now with the housing boom in our community, it looks like it's a good time to start working on this development.</t>
        </is>
      </c>
      <c r="H3718" s="11" t="inlineStr">
        <is>
          <t>https://www.youtube.com/watch?v=ewl9joZAMPo&amp;t=3014s</t>
        </is>
      </c>
    </row>
    <row r="3719">
      <c r="A3719" s="6" t="inlineStr">
        <is>
          <t>2026-07-07</t>
        </is>
      </c>
      <c r="B3719" s="6" t="inlineStr">
        <is>
          <t>31/32</t>
        </is>
      </c>
      <c r="C3719" s="8" t="inlineStr">
        <is>
          <t>Correspondence - Steinbach Golf Club request: City to issue tax-deductible receipts for bridge-replacement donations (grant flow-through)</t>
        </is>
      </c>
      <c r="D3719" s="6" t="inlineStr">
        <is>
          <t>Bill Hiebert</t>
        </is>
      </c>
      <c r="E3719" s="6" t="inlineStr">
        <is>
          <t>00:55:39</t>
        </is>
      </c>
      <c r="F3719" s="6" t="inlineStr">
        <is>
          <t>motion</t>
        </is>
      </c>
      <c r="G3719" s="8" t="inlineStr">
        <is>
          <t>I would like to approve it. I think this is a good cause. It's a local golf course I think serves the community well. If we're able to do this, let's do it.</t>
        </is>
      </c>
      <c r="H3719" s="11" t="inlineStr">
        <is>
          <t>https://www.youtube.com/watch?v=ewl9joZAMPo&amp;t=3339s</t>
        </is>
      </c>
    </row>
    <row r="3720">
      <c r="A3720" s="6" t="inlineStr">
        <is>
          <t>2026-07-07</t>
        </is>
      </c>
      <c r="B3720" s="6" t="inlineStr">
        <is>
          <t>31/32</t>
        </is>
      </c>
      <c r="C3720" s="8" t="inlineStr">
        <is>
          <t>Correspondence - Steinbach Golf Club request: City to issue tax-deductible receipts for bridge-replacement donations (grant flow-through)</t>
        </is>
      </c>
      <c r="D3720" s="6" t="inlineStr">
        <is>
          <t>Susan Penner</t>
        </is>
      </c>
      <c r="E3720" s="6" t="inlineStr">
        <is>
          <t>00:56:09</t>
        </is>
      </c>
      <c r="F3720" s="6" t="inlineStr">
        <is>
          <t>statement</t>
        </is>
      </c>
      <c r="G3720" s="8" t="inlineStr">
        <is>
          <t>They're not asking for any financial contribution, from my understanding, from the city.</t>
        </is>
      </c>
      <c r="H3720" s="11" t="inlineStr">
        <is>
          <t>https://www.youtube.com/watch?v=ewl9joZAMPo&amp;t=3369s</t>
        </is>
      </c>
    </row>
    <row r="3721">
      <c r="A3721" s="6" t="inlineStr">
        <is>
          <t>2026-07-07</t>
        </is>
      </c>
      <c r="B3721" s="6" t="inlineStr">
        <is>
          <t>31/32</t>
        </is>
      </c>
      <c r="C3721" s="8" t="inlineStr">
        <is>
          <t>Correspondence - Steinbach Golf Club request: City to issue tax-deductible receipts for bridge-replacement donations (grant flow-through)</t>
        </is>
      </c>
      <c r="D3721" s="6" t="inlineStr">
        <is>
          <t>Susan Penner</t>
        </is>
      </c>
      <c r="E3721" s="6" t="inlineStr">
        <is>
          <t>00:56:09</t>
        </is>
      </c>
      <c r="F3721" s="6" t="inlineStr">
        <is>
          <t>statement</t>
        </is>
      </c>
      <c r="G3721" s="8" t="inlineStr">
        <is>
          <t>Um, so if they are putting the effort in to raise private funds for this project, I'm happy, um, to be able to— for the city to be able to issue, uh, tax receipts, because that will obviously help them raise money for these bridges.</t>
        </is>
      </c>
      <c r="H3721" s="11" t="inlineStr">
        <is>
          <t>https://www.youtube.com/watch?v=ewl9joZAMPo&amp;t=3369s</t>
        </is>
      </c>
    </row>
    <row r="3722">
      <c r="A3722" s="6" t="inlineStr">
        <is>
          <t>2026-07-07</t>
        </is>
      </c>
      <c r="B3722" s="6" t="inlineStr">
        <is>
          <t>31/32</t>
        </is>
      </c>
      <c r="C3722" s="8" t="inlineStr">
        <is>
          <t>Correspondence - Steinbach Golf Club request: City to issue tax-deductible receipts for bridge-replacement donations (grant flow-through)</t>
        </is>
      </c>
      <c r="D3722" s="6" t="inlineStr">
        <is>
          <t>Mayor Earl Funk</t>
        </is>
      </c>
      <c r="E3722" s="6" t="inlineStr">
        <is>
          <t>00:56:41</t>
        </is>
      </c>
      <c r="F3722" s="6" t="inlineStr">
        <is>
          <t>statement</t>
        </is>
      </c>
      <c r="G3722" s="8" t="inlineStr">
        <is>
          <t>Yes, I, uh, Council, I think this is a great way to raise funds for them too, and we can help them out.</t>
        </is>
      </c>
      <c r="H3722" s="11" t="inlineStr">
        <is>
          <t>https://www.youtube.com/watch?v=ewl9joZAMPo&amp;t=3401s</t>
        </is>
      </c>
    </row>
    <row r="3723">
      <c r="A3723" s="6" t="inlineStr">
        <is>
          <t>2026-07-07</t>
        </is>
      </c>
      <c r="B3723" s="6" t="inlineStr">
        <is>
          <t>31/32</t>
        </is>
      </c>
      <c r="C3723" s="8" t="inlineStr">
        <is>
          <t>Correspondence - Steinbach Golf Club request: City to issue tax-deductible receipts for bridge-replacement donations (grant flow-through)</t>
        </is>
      </c>
      <c r="D3723" s="6" t="inlineStr">
        <is>
          <t>Mayor Earl Funk</t>
        </is>
      </c>
      <c r="E3723" s="6" t="inlineStr">
        <is>
          <t>00:56:41</t>
        </is>
      </c>
      <c r="F3723" s="6" t="inlineStr">
        <is>
          <t>statement</t>
        </is>
      </c>
      <c r="G3723" s="8" t="inlineStr">
        <is>
          <t>Okay, uh, then there's a— now there's a trail of paper for this, so this is good.</t>
        </is>
      </c>
      <c r="H3723" s="11" t="inlineStr">
        <is>
          <t>https://www.youtube.com/watch?v=ewl9joZAMPo&amp;t=3401s</t>
        </is>
      </c>
    </row>
    <row r="3724">
      <c r="A3724" s="6" t="inlineStr">
        <is>
          <t>2026-07-21</t>
        </is>
      </c>
      <c r="B3724" s="6" t="inlineStr">
        <is>
          <t>6/7-35/36/37</t>
        </is>
      </c>
      <c r="C3724" s="8" t="inlineStr">
        <is>
          <t>Public hearing and decision - Variance V-2026-14, 290 Stone Bridge Crossing (Bridgepark Manor): 6 storeys and reduced parking ratio</t>
        </is>
      </c>
      <c r="D3724" s="6" t="inlineStr">
        <is>
          <t>Michael Zwaagstra</t>
        </is>
      </c>
      <c r="E3724" s="6" t="inlineStr">
        <is>
          <t>00:32:12</t>
        </is>
      </c>
      <c r="F3724" s="6" t="inlineStr">
        <is>
          <t>question</t>
        </is>
      </c>
      <c r="G3724" s="8" t="inlineStr">
        <is>
          <t>So my question simply is, is that if the— would you be satisfied with the variance that was at an amount that was not at that 1-to-1? Because a 1-to-1 is fairly extreme.</t>
        </is>
      </c>
      <c r="H3724" s="11" t="inlineStr">
        <is>
          <t>https://www.youtube.com/watch?v=GUNv3RuDZZs&amp;t=1932s</t>
        </is>
      </c>
    </row>
    <row r="3725">
      <c r="A3725" s="6" t="inlineStr">
        <is>
          <t>2026-07-21</t>
        </is>
      </c>
      <c r="B3725" s="6" t="inlineStr">
        <is>
          <t>6/7-35/36/37</t>
        </is>
      </c>
      <c r="C3725" s="8" t="inlineStr">
        <is>
          <t>Public hearing and decision - Variance V-2026-14, 290 Stone Bridge Crossing (Bridgepark Manor): 6 storeys and reduced parking ratio</t>
        </is>
      </c>
      <c r="D3725" s="6" t="inlineStr">
        <is>
          <t>Michael Zwaagstra</t>
        </is>
      </c>
      <c r="E3725" s="6" t="inlineStr">
        <is>
          <t>00:53:50</t>
        </is>
      </c>
      <c r="F3725" s="6" t="inlineStr">
        <is>
          <t>motion</t>
        </is>
      </c>
      <c r="G3725" s="8" t="inlineStr">
        <is>
          <t>I'll make a motion to approve the 6 stories and to approve a variance of 1.25 parking stalls.</t>
        </is>
      </c>
      <c r="H3725" s="11" t="inlineStr">
        <is>
          <t>https://www.youtube.com/watch?v=GUNv3RuDZZs&amp;t=3230s</t>
        </is>
      </c>
    </row>
    <row r="3726">
      <c r="A3726" s="6" t="inlineStr">
        <is>
          <t>2026-07-21</t>
        </is>
      </c>
      <c r="B3726" s="6" t="inlineStr">
        <is>
          <t>6/7-35/36/37</t>
        </is>
      </c>
      <c r="C3726" s="8" t="inlineStr">
        <is>
          <t>Public hearing and decision - Variance V-2026-14, 290 Stone Bridge Crossing (Bridgepark Manor): 6 storeys and reduced parking ratio</t>
        </is>
      </c>
      <c r="D3726" s="6" t="inlineStr">
        <is>
          <t>Michael Zwaagstra</t>
        </is>
      </c>
      <c r="E3726" s="6" t="inlineStr">
        <is>
          <t>00:54:01</t>
        </is>
      </c>
      <c r="F3726" s="6" t="inlineStr">
        <is>
          <t>statement</t>
        </is>
      </c>
      <c r="G3726" s="8" t="inlineStr">
        <is>
          <t>The land is currently zoned residential medium density, which means that if the variance was denied, there could still be a 3-storey building there.</t>
        </is>
      </c>
      <c r="H3726" s="11" t="inlineStr">
        <is>
          <t>https://www.youtube.com/watch?v=GUNv3RuDZZs&amp;t=3241s</t>
        </is>
      </c>
    </row>
    <row r="3727">
      <c r="A3727" s="6" t="inlineStr">
        <is>
          <t>2026-07-21</t>
        </is>
      </c>
      <c r="B3727" s="6" t="inlineStr">
        <is>
          <t>6/7-35/36/37</t>
        </is>
      </c>
      <c r="C3727" s="8" t="inlineStr">
        <is>
          <t>Public hearing and decision - Variance V-2026-14, 290 Stone Bridge Crossing (Bridgepark Manor): 6 storeys and reduced parking ratio</t>
        </is>
      </c>
      <c r="D3727" s="6" t="inlineStr">
        <is>
          <t>Michael Zwaagstra</t>
        </is>
      </c>
      <c r="E3727" s="6" t="inlineStr">
        <is>
          <t>00:54:01</t>
        </is>
      </c>
      <c r="F3727" s="6" t="inlineStr">
        <is>
          <t>reply</t>
        </is>
      </c>
      <c r="G3727" s="8" t="inlineStr">
        <is>
          <t>There were no additional trees that come down because the building goes higher. So in terms of trees, no difference there.</t>
        </is>
      </c>
      <c r="H3727" s="11" t="inlineStr">
        <is>
          <t>https://www.youtube.com/watch?v=GUNv3RuDZZs&amp;t=3241s</t>
        </is>
      </c>
    </row>
    <row r="3728">
      <c r="A3728" s="6" t="inlineStr">
        <is>
          <t>2026-07-21</t>
        </is>
      </c>
      <c r="B3728" s="6" t="inlineStr">
        <is>
          <t>6/7-35/36/37</t>
        </is>
      </c>
      <c r="C3728" s="8" t="inlineStr">
        <is>
          <t>Public hearing and decision - Variance V-2026-14, 290 Stone Bridge Crossing (Bridgepark Manor): 6 storeys and reduced parking ratio</t>
        </is>
      </c>
      <c r="D3728" s="6" t="inlineStr">
        <is>
          <t>Michael Zwaagstra</t>
        </is>
      </c>
      <c r="E3728" s="6" t="inlineStr">
        <is>
          <t>00:54:01</t>
        </is>
      </c>
      <c r="F3728" s="6" t="inlineStr">
        <is>
          <t>reply</t>
        </is>
      </c>
      <c r="G3728" s="8" t="inlineStr">
        <is>
          <t>We can't say no to a development that happens to be nearby because of what happened in a different area when we know objectively that this actually goes— the sewer actually goes into a different area.</t>
        </is>
      </c>
      <c r="H3728" s="11" t="inlineStr">
        <is>
          <t>https://www.youtube.com/watch?v=GUNv3RuDZZs&amp;t=3241s</t>
        </is>
      </c>
    </row>
    <row r="3729">
      <c r="A3729" s="6" t="inlineStr">
        <is>
          <t>2026-07-21</t>
        </is>
      </c>
      <c r="B3729" s="6" t="inlineStr">
        <is>
          <t>6/7-35/36/37</t>
        </is>
      </c>
      <c r="C3729" s="8" t="inlineStr">
        <is>
          <t>Public hearing and decision - Variance V-2026-14, 290 Stone Bridge Crossing (Bridgepark Manor): 6 storeys and reduced parking ratio</t>
        </is>
      </c>
      <c r="D3729" s="6" t="inlineStr">
        <is>
          <t>Michael Zwaagstra</t>
        </is>
      </c>
      <c r="E3729" s="6" t="inlineStr">
        <is>
          <t>00:56:49</t>
        </is>
      </c>
      <c r="F3729" s="6" t="inlineStr">
        <is>
          <t>statement</t>
        </is>
      </c>
      <c r="G3729" s="8" t="inlineStr">
        <is>
          <t>And if you— if we have a 1.25 variance, it does still allow for at least an additional 20 extra stalls.</t>
        </is>
      </c>
      <c r="H3729" s="11" t="inlineStr">
        <is>
          <t>https://www.youtube.com/watch?v=GUNv3RuDZZs&amp;t=3409s</t>
        </is>
      </c>
    </row>
    <row r="3730">
      <c r="A3730" s="6" t="inlineStr">
        <is>
          <t>2026-07-21</t>
        </is>
      </c>
      <c r="B3730" s="6" t="inlineStr">
        <is>
          <t>6/7-35/36/37</t>
        </is>
      </c>
      <c r="C3730" s="8" t="inlineStr">
        <is>
          <t>Public hearing and decision - Variance V-2026-14, 290 Stone Bridge Crossing (Bridgepark Manor): 6 storeys and reduced parking ratio</t>
        </is>
      </c>
      <c r="D3730" s="6" t="inlineStr">
        <is>
          <t>Michael Zwaagstra</t>
        </is>
      </c>
      <c r="E3730" s="6" t="inlineStr">
        <is>
          <t>00:58:10</t>
        </is>
      </c>
      <c r="F3730" s="6" t="inlineStr">
        <is>
          <t>statement</t>
        </is>
      </c>
      <c r="G3730" s="8" t="inlineStr">
        <is>
          <t>So I think it's— I think both variances are reasonable, and so therefore I'll vote in favour.</t>
        </is>
      </c>
      <c r="H3730" s="11" t="inlineStr">
        <is>
          <t>https://www.youtube.com/watch?v=GUNv3RuDZZs&amp;t=3490s</t>
        </is>
      </c>
    </row>
    <row r="3731">
      <c r="A3731" s="6" t="inlineStr">
        <is>
          <t>2026-07-21</t>
        </is>
      </c>
      <c r="B3731" s="6" t="inlineStr">
        <is>
          <t>6/7-35/36/37</t>
        </is>
      </c>
      <c r="C3731" s="8" t="inlineStr">
        <is>
          <t>Public hearing and decision - Variance V-2026-14, 290 Stone Bridge Crossing (Bridgepark Manor): 6 storeys and reduced parking ratio</t>
        </is>
      </c>
      <c r="D3731" s="6" t="inlineStr">
        <is>
          <t>Jac Siemens</t>
        </is>
      </c>
      <c r="E3731" s="6" t="inlineStr">
        <is>
          <t>00:53:29</t>
        </is>
      </c>
      <c r="F3731" s="6" t="inlineStr">
        <is>
          <t>motion</t>
        </is>
      </c>
      <c r="G3731" s="8" t="inlineStr">
        <is>
          <t>Motion to deny.</t>
        </is>
      </c>
      <c r="H3731" s="11" t="inlineStr">
        <is>
          <t>https://www.youtube.com/watch?v=GUNv3RuDZZs&amp;t=3209s</t>
        </is>
      </c>
    </row>
    <row r="3732">
      <c r="A3732" s="6" t="inlineStr">
        <is>
          <t>2026-07-21</t>
        </is>
      </c>
      <c r="B3732" s="6" t="inlineStr">
        <is>
          <t>6/7-35/36/37</t>
        </is>
      </c>
      <c r="C3732" s="8" t="inlineStr">
        <is>
          <t>Public hearing and decision - Variance V-2026-14, 290 Stone Bridge Crossing (Bridgepark Manor): 6 storeys and reduced parking ratio</t>
        </is>
      </c>
      <c r="D3732" s="6" t="inlineStr">
        <is>
          <t>Jac Siemens</t>
        </is>
      </c>
      <c r="E3732" s="6" t="inlineStr">
        <is>
          <t>01:08:18</t>
        </is>
      </c>
      <c r="F3732" s="6" t="inlineStr">
        <is>
          <t>statement</t>
        </is>
      </c>
      <c r="G3732" s="8" t="inlineStr">
        <is>
          <t>I'll vote against it. I agree with the parking. That part of it I agree.</t>
        </is>
      </c>
      <c r="H3732" s="11" t="inlineStr">
        <is>
          <t>https://www.youtube.com/watch?v=GUNv3RuDZZs&amp;t=4098s</t>
        </is>
      </c>
    </row>
    <row r="3733">
      <c r="A3733" s="6" t="inlineStr">
        <is>
          <t>2026-07-21</t>
        </is>
      </c>
      <c r="B3733" s="6" t="inlineStr">
        <is>
          <t>6/7-35/36/37</t>
        </is>
      </c>
      <c r="C3733" s="8" t="inlineStr">
        <is>
          <t>Public hearing and decision - Variance V-2026-14, 290 Stone Bridge Crossing (Bridgepark Manor): 6 storeys and reduced parking ratio</t>
        </is>
      </c>
      <c r="D3733" s="6" t="inlineStr">
        <is>
          <t>Jac Siemens</t>
        </is>
      </c>
      <c r="E3733" s="6" t="inlineStr">
        <is>
          <t>01:08:18</t>
        </is>
      </c>
      <c r="F3733" s="6" t="inlineStr">
        <is>
          <t>statement</t>
        </is>
      </c>
      <c r="G3733" s="8" t="inlineStr">
        <is>
          <t>I agree with many of the comments made and I appreciate all the comments made. Although it did— didn't all pertain to this development.</t>
        </is>
      </c>
      <c r="H3733" s="11" t="inlineStr">
        <is>
          <t>https://www.youtube.com/watch?v=GUNv3RuDZZs&amp;t=4098s</t>
        </is>
      </c>
    </row>
    <row r="3734">
      <c r="A3734" s="6" t="inlineStr">
        <is>
          <t>2026-07-21</t>
        </is>
      </c>
      <c r="B3734" s="6" t="inlineStr">
        <is>
          <t>6/7-35/36/37</t>
        </is>
      </c>
      <c r="C3734" s="8" t="inlineStr">
        <is>
          <t>Public hearing and decision - Variance V-2026-14, 290 Stone Bridge Crossing (Bridgepark Manor): 6 storeys and reduced parking ratio</t>
        </is>
      </c>
      <c r="D3734" s="6" t="inlineStr">
        <is>
          <t>Jac Siemens</t>
        </is>
      </c>
      <c r="E3734" s="6" t="inlineStr">
        <is>
          <t>01:08:18</t>
        </is>
      </c>
      <c r="F3734" s="6" t="inlineStr">
        <is>
          <t>statement</t>
        </is>
      </c>
      <c r="G3734" s="8" t="inlineStr">
        <is>
          <t>I'm voting against this from the standpoint is I think 6-storey buildings belong in our central business district.</t>
        </is>
      </c>
      <c r="H3734" s="11" t="inlineStr">
        <is>
          <t>https://www.youtube.com/watch?v=GUNv3RuDZZs&amp;t=4098s</t>
        </is>
      </c>
    </row>
    <row r="3735">
      <c r="A3735" s="6" t="inlineStr">
        <is>
          <t>2026-07-21</t>
        </is>
      </c>
      <c r="B3735" s="6" t="inlineStr">
        <is>
          <t>6/7-35/36/37</t>
        </is>
      </c>
      <c r="C3735" s="8" t="inlineStr">
        <is>
          <t>Public hearing and decision - Variance V-2026-14, 290 Stone Bridge Crossing (Bridgepark Manor): 6 storeys and reduced parking ratio</t>
        </is>
      </c>
      <c r="D3735" s="6" t="inlineStr">
        <is>
          <t>Jac Siemens</t>
        </is>
      </c>
      <c r="E3735" s="6" t="inlineStr">
        <is>
          <t>01:08:48</t>
        </is>
      </c>
      <c r="F3735" s="6" t="inlineStr">
        <is>
          <t>statement</t>
        </is>
      </c>
      <c r="G3735" s="8" t="inlineStr">
        <is>
          <t>Seniors there require less parking because they're closer to amenities and so on. Here the seniors will have more vehicles. If you take a look at Bridge Park, that parking lot is always full.</t>
        </is>
      </c>
      <c r="H3735" s="11" t="inlineStr">
        <is>
          <t>https://www.youtube.com/watch?v=GUNv3RuDZZs&amp;t=4128s</t>
        </is>
      </c>
    </row>
    <row r="3736">
      <c r="A3736" s="6" t="inlineStr">
        <is>
          <t>2026-07-21</t>
        </is>
      </c>
      <c r="B3736" s="6" t="inlineStr">
        <is>
          <t>6/7-35/36/37</t>
        </is>
      </c>
      <c r="C3736" s="8" t="inlineStr">
        <is>
          <t>Public hearing and decision - Variance V-2026-14, 290 Stone Bridge Crossing (Bridgepark Manor): 6 storeys and reduced parking ratio</t>
        </is>
      </c>
      <c r="D3736" s="6" t="inlineStr">
        <is>
          <t>Jac Siemens</t>
        </is>
      </c>
      <c r="E3736" s="6" t="inlineStr">
        <is>
          <t>01:08:48</t>
        </is>
      </c>
      <c r="F3736" s="6" t="inlineStr">
        <is>
          <t>statement</t>
        </is>
      </c>
      <c r="G3736" s="8" t="inlineStr">
        <is>
          <t>But the, the biggest issue I have is I think 3-story buildings in this area— we have all 3-story buildings— should— it should be maintained as 3-story buildings, not put a 6-story building in there.</t>
        </is>
      </c>
      <c r="H3736" s="11" t="inlineStr">
        <is>
          <t>https://www.youtube.com/watch?v=GUNv3RuDZZs&amp;t=4128s</t>
        </is>
      </c>
    </row>
    <row r="3737">
      <c r="A3737" s="6" t="inlineStr">
        <is>
          <t>2026-07-21</t>
        </is>
      </c>
      <c r="B3737" s="6" t="inlineStr">
        <is>
          <t>6/7-35/36/37</t>
        </is>
      </c>
      <c r="C3737" s="8" t="inlineStr">
        <is>
          <t>Public hearing and decision - Variance V-2026-14, 290 Stone Bridge Crossing (Bridgepark Manor): 6 storeys and reduced parking ratio</t>
        </is>
      </c>
      <c r="D3737" s="6" t="inlineStr">
        <is>
          <t>Susan Penner</t>
        </is>
      </c>
      <c r="E3737" s="6" t="inlineStr">
        <is>
          <t>00:58:24</t>
        </is>
      </c>
      <c r="F3737" s="6" t="inlineStr">
        <is>
          <t>statement</t>
        </is>
      </c>
      <c r="G3737" s="8" t="inlineStr">
        <is>
          <t>I have an interesting perspective in terms of I've been flooded twice, and I also have parents who need assisted living, and actually one who needs more care than that.</t>
        </is>
      </c>
      <c r="H3737" s="11" t="inlineStr">
        <is>
          <t>https://www.youtube.com/watch?v=GUNv3RuDZZs&amp;t=3504s</t>
        </is>
      </c>
    </row>
    <row r="3738">
      <c r="A3738" s="6" t="inlineStr">
        <is>
          <t>2026-07-21</t>
        </is>
      </c>
      <c r="B3738" s="6" t="inlineStr">
        <is>
          <t>6/7-35/36/37</t>
        </is>
      </c>
      <c r="C3738" s="8" t="inlineStr">
        <is>
          <t>Public hearing and decision - Variance V-2026-14, 290 Stone Bridge Crossing (Bridgepark Manor): 6 storeys and reduced parking ratio</t>
        </is>
      </c>
      <c r="D3738" s="6" t="inlineStr">
        <is>
          <t>Susan Penner</t>
        </is>
      </c>
      <c r="E3738" s="6" t="inlineStr">
        <is>
          <t>00:59:04</t>
        </is>
      </c>
      <c r="F3738" s="6" t="inlineStr">
        <is>
          <t>reply</t>
        </is>
      </c>
      <c r="G3738" s="8" t="inlineStr">
        <is>
          <t>The city can allow a project like this, or council can vote in favor of a project like this that allows for some of those 220 people who are on the waiting list to have a space to move. And we can simultaneously work on improving drainage. These things aren't one or the other. It's both.</t>
        </is>
      </c>
      <c r="H3738" s="11" t="inlineStr">
        <is>
          <t>https://www.youtube.com/watch?v=GUNv3RuDZZs&amp;t=3544s</t>
        </is>
      </c>
    </row>
    <row r="3739">
      <c r="A3739" s="6" t="inlineStr">
        <is>
          <t>2026-07-21</t>
        </is>
      </c>
      <c r="B3739" s="6" t="inlineStr">
        <is>
          <t>6/7-35/36/37</t>
        </is>
      </c>
      <c r="C3739" s="8" t="inlineStr">
        <is>
          <t>Public hearing and decision - Variance V-2026-14, 290 Stone Bridge Crossing (Bridgepark Manor): 6 storeys and reduced parking ratio</t>
        </is>
      </c>
      <c r="D3739" s="6" t="inlineStr">
        <is>
          <t>Susan Penner</t>
        </is>
      </c>
      <c r="E3739" s="6" t="inlineStr">
        <is>
          <t>00:59:04</t>
        </is>
      </c>
      <c r="F3739" s="6" t="inlineStr">
        <is>
          <t>reply</t>
        </is>
      </c>
      <c r="G3739" s="8" t="inlineStr">
        <is>
          <t>In the meantime, there are multiple drainage projects that are happening this summer, including doubling the capacity of the lift station where the water from Georgetown and the water from this area is going.</t>
        </is>
      </c>
      <c r="H3739" s="11" t="inlineStr">
        <is>
          <t>https://www.youtube.com/watch?v=GUNv3RuDZZs&amp;t=3544s</t>
        </is>
      </c>
    </row>
    <row r="3740">
      <c r="A3740" s="6" t="inlineStr">
        <is>
          <t>2026-07-21</t>
        </is>
      </c>
      <c r="B3740" s="6" t="inlineStr">
        <is>
          <t>6/7-35/36/37</t>
        </is>
      </c>
      <c r="C3740" s="8" t="inlineStr">
        <is>
          <t>Public hearing and decision - Variance V-2026-14, 290 Stone Bridge Crossing (Bridgepark Manor): 6 storeys and reduced parking ratio</t>
        </is>
      </c>
      <c r="D3740" s="6" t="inlineStr">
        <is>
          <t>Susan Penner</t>
        </is>
      </c>
      <c r="E3740" s="6" t="inlineStr">
        <is>
          <t>00:59:04</t>
        </is>
      </c>
      <c r="F3740" s="6" t="inlineStr">
        <is>
          <t>statement</t>
        </is>
      </c>
      <c r="G3740" s="8" t="inlineStr">
        <is>
          <t>So in order for this to remain affordable, more units have to be on the property.</t>
        </is>
      </c>
      <c r="H3740" s="11" t="inlineStr">
        <is>
          <t>https://www.youtube.com/watch?v=GUNv3RuDZZs&amp;t=3544s</t>
        </is>
      </c>
    </row>
    <row r="3741">
      <c r="A3741" s="6" t="inlineStr">
        <is>
          <t>2026-07-21</t>
        </is>
      </c>
      <c r="B3741" s="6" t="inlineStr">
        <is>
          <t>6/7-35/36/37</t>
        </is>
      </c>
      <c r="C3741" s="8" t="inlineStr">
        <is>
          <t>Public hearing and decision - Variance V-2026-14, 290 Stone Bridge Crossing (Bridgepark Manor): 6 storeys and reduced parking ratio</t>
        </is>
      </c>
      <c r="D3741" s="6" t="inlineStr">
        <is>
          <t>Susan Penner</t>
        </is>
      </c>
      <c r="E3741" s="6" t="inlineStr">
        <is>
          <t>00:59:04</t>
        </is>
      </c>
      <c r="F3741" s="6" t="inlineStr">
        <is>
          <t>statement</t>
        </is>
      </c>
      <c r="G3741" s="8" t="inlineStr">
        <is>
          <t>I suspect it's going to be a couple of years. I'm not sure what their timeline is.</t>
        </is>
      </c>
      <c r="H3741" s="11" t="inlineStr">
        <is>
          <t>https://www.youtube.com/watch?v=GUNv3RuDZZs&amp;t=3544s</t>
        </is>
      </c>
    </row>
    <row r="3742">
      <c r="A3742" s="6" t="inlineStr">
        <is>
          <t>2026-07-21</t>
        </is>
      </c>
      <c r="B3742" s="6" t="inlineStr">
        <is>
          <t>6/7-35/36/37</t>
        </is>
      </c>
      <c r="C3742" s="8" t="inlineStr">
        <is>
          <t>Public hearing and decision - Variance V-2026-14, 290 Stone Bridge Crossing (Bridgepark Manor): 6 storeys and reduced parking ratio</t>
        </is>
      </c>
      <c r="D3742" s="6" t="inlineStr">
        <is>
          <t>Susan Penner</t>
        </is>
      </c>
      <c r="E3742" s="6" t="inlineStr">
        <is>
          <t>00:59:04</t>
        </is>
      </c>
      <c r="F3742" s="6" t="inlineStr">
        <is>
          <t>statement</t>
        </is>
      </c>
      <c r="G3742" s="8" t="inlineStr">
        <is>
          <t>So I think these, we can do both those things, which is why I'm supporting this.</t>
        </is>
      </c>
      <c r="H3742" s="11" t="inlineStr">
        <is>
          <t>https://www.youtube.com/watch?v=GUNv3RuDZZs&amp;t=3544s</t>
        </is>
      </c>
    </row>
    <row r="3743">
      <c r="A3743" s="6" t="inlineStr">
        <is>
          <t>2026-07-21</t>
        </is>
      </c>
      <c r="B3743" s="6" t="inlineStr">
        <is>
          <t>6/7-35/36/37</t>
        </is>
      </c>
      <c r="C3743" s="8" t="inlineStr">
        <is>
          <t>Public hearing and decision - Variance V-2026-14, 290 Stone Bridge Crossing (Bridgepark Manor): 6 storeys and reduced parking ratio</t>
        </is>
      </c>
      <c r="D3743" s="6" t="inlineStr">
        <is>
          <t>Damian Penner</t>
        </is>
      </c>
      <c r="E3743" s="6" t="inlineStr">
        <is>
          <t>01:01:16</t>
        </is>
      </c>
      <c r="F3743" s="6" t="inlineStr">
        <is>
          <t>statement</t>
        </is>
      </c>
      <c r="G3743" s="8" t="inlineStr">
        <is>
          <t>So I usually, I try and use Fernwood Place and Woodhaven Manor as examples of real lived experiences.</t>
        </is>
      </c>
      <c r="H3743" s="11" t="inlineStr">
        <is>
          <t>https://www.youtube.com/watch?v=GUNv3RuDZZs&amp;t=3676s</t>
        </is>
      </c>
    </row>
    <row r="3744">
      <c r="A3744" s="6" t="inlineStr">
        <is>
          <t>2026-07-21</t>
        </is>
      </c>
      <c r="B3744" s="6" t="inlineStr">
        <is>
          <t>6/7-35/36/37</t>
        </is>
      </c>
      <c r="C3744" s="8" t="inlineStr">
        <is>
          <t>Public hearing and decision - Variance V-2026-14, 290 Stone Bridge Crossing (Bridgepark Manor): 6 storeys and reduced parking ratio</t>
        </is>
      </c>
      <c r="D3744" s="6" t="inlineStr">
        <is>
          <t>Damian Penner</t>
        </is>
      </c>
      <c r="E3744" s="6" t="inlineStr">
        <is>
          <t>01:01:16</t>
        </is>
      </c>
      <c r="F3744" s="6" t="inlineStr">
        <is>
          <t>reply</t>
        </is>
      </c>
      <c r="G3744" s="8" t="inlineStr">
        <is>
          <t>Seniors do not frequent driving nearly as often as an apartment complex is, which could be for an RMD if this was to sell to a different organization.</t>
        </is>
      </c>
      <c r="H3744" s="11" t="inlineStr">
        <is>
          <t>https://www.youtube.com/watch?v=GUNv3RuDZZs&amp;t=3676s</t>
        </is>
      </c>
    </row>
    <row r="3745">
      <c r="A3745" s="6" t="inlineStr">
        <is>
          <t>2026-07-21</t>
        </is>
      </c>
      <c r="B3745" s="6" t="inlineStr">
        <is>
          <t>6/7-35/36/37</t>
        </is>
      </c>
      <c r="C3745" s="8" t="inlineStr">
        <is>
          <t>Public hearing and decision - Variance V-2026-14, 290 Stone Bridge Crossing (Bridgepark Manor): 6 storeys and reduced parking ratio</t>
        </is>
      </c>
      <c r="D3745" s="6" t="inlineStr">
        <is>
          <t>Damian Penner</t>
        </is>
      </c>
      <c r="E3745" s="6" t="inlineStr">
        <is>
          <t>01:01:16</t>
        </is>
      </c>
      <c r="F3745" s="6" t="inlineStr">
        <is>
          <t>statement</t>
        </is>
      </c>
      <c r="G3745" s="8" t="inlineStr">
        <is>
          <t>So location-wise, being beside Bridge Park, close to medical centers, being on a collector street, It starts to lean to make sense.</t>
        </is>
      </c>
      <c r="H3745" s="11" t="inlineStr">
        <is>
          <t>https://www.youtube.com/watch?v=GUNv3RuDZZs&amp;t=3676s</t>
        </is>
      </c>
    </row>
    <row r="3746">
      <c r="A3746" s="6" t="inlineStr">
        <is>
          <t>2026-07-21</t>
        </is>
      </c>
      <c r="B3746" s="6" t="inlineStr">
        <is>
          <t>6/7-35/36/37</t>
        </is>
      </c>
      <c r="C3746" s="8" t="inlineStr">
        <is>
          <t>Public hearing and decision - Variance V-2026-14, 290 Stone Bridge Crossing (Bridgepark Manor): 6 storeys and reduced parking ratio</t>
        </is>
      </c>
      <c r="D3746" s="6" t="inlineStr">
        <is>
          <t>Damian Penner</t>
        </is>
      </c>
      <c r="E3746" s="6" t="inlineStr">
        <is>
          <t>01:01:16</t>
        </is>
      </c>
      <c r="F3746" s="6" t="inlineStr">
        <is>
          <t>reply</t>
        </is>
      </c>
      <c r="G3746" s="8" t="inlineStr">
        <is>
          <t>We can have consideration of the stormwater or the sewer impacts at the same time as looking to the forward growth of the city.</t>
        </is>
      </c>
      <c r="H3746" s="11" t="inlineStr">
        <is>
          <t>https://www.youtube.com/watch?v=GUNv3RuDZZs&amp;t=3676s</t>
        </is>
      </c>
    </row>
    <row r="3747">
      <c r="A3747" s="6" t="inlineStr">
        <is>
          <t>2026-07-21</t>
        </is>
      </c>
      <c r="B3747" s="6" t="inlineStr">
        <is>
          <t>6/7-35/36/37</t>
        </is>
      </c>
      <c r="C3747" s="8" t="inlineStr">
        <is>
          <t>Public hearing and decision - Variance V-2026-14, 290 Stone Bridge Crossing (Bridgepark Manor): 6 storeys and reduced parking ratio</t>
        </is>
      </c>
      <c r="D3747" s="6" t="inlineStr">
        <is>
          <t>Damian Penner</t>
        </is>
      </c>
      <c r="E3747" s="6" t="inlineStr">
        <is>
          <t>01:01:16</t>
        </is>
      </c>
      <c r="F3747" s="6" t="inlineStr">
        <is>
          <t>reply</t>
        </is>
      </c>
      <c r="G3747" s="8" t="inlineStr">
        <is>
          <t>We can't stop developing the city in perpetuity until we've satisfied the timeline of whatever it arbitrarily may be that residents start to— are feeling, feeling okay with it.</t>
        </is>
      </c>
      <c r="H3747" s="11" t="inlineStr">
        <is>
          <t>https://www.youtube.com/watch?v=GUNv3RuDZZs&amp;t=3676s</t>
        </is>
      </c>
    </row>
    <row r="3748">
      <c r="A3748" s="6" t="inlineStr">
        <is>
          <t>2026-07-21</t>
        </is>
      </c>
      <c r="B3748" s="6" t="inlineStr">
        <is>
          <t>6/7-35/36/37</t>
        </is>
      </c>
      <c r="C3748" s="8" t="inlineStr">
        <is>
          <t>Public hearing and decision - Variance V-2026-14, 290 Stone Bridge Crossing (Bridgepark Manor): 6 storeys and reduced parking ratio</t>
        </is>
      </c>
      <c r="D3748" s="6" t="inlineStr">
        <is>
          <t>Damian Penner</t>
        </is>
      </c>
      <c r="E3748" s="6" t="inlineStr">
        <is>
          <t>01:02:59</t>
        </is>
      </c>
      <c r="F3748" s="6" t="inlineStr">
        <is>
          <t>statement</t>
        </is>
      </c>
      <c r="G3748" s="8" t="inlineStr">
        <is>
          <t>We have to look at the facts as council and say these upgrades have occurred, they are occurring, and they will be completed before this will come online.</t>
        </is>
      </c>
      <c r="H3748" s="11" t="inlineStr">
        <is>
          <t>https://www.youtube.com/watch?v=GUNv3RuDZZs&amp;t=3779s</t>
        </is>
      </c>
    </row>
    <row r="3749">
      <c r="A3749" s="6" t="inlineStr">
        <is>
          <t>2026-07-21</t>
        </is>
      </c>
      <c r="B3749" s="6" t="inlineStr">
        <is>
          <t>6/7-35/36/37</t>
        </is>
      </c>
      <c r="C3749" s="8" t="inlineStr">
        <is>
          <t>Public hearing and decision - Variance V-2026-14, 290 Stone Bridge Crossing (Bridgepark Manor): 6 storeys and reduced parking ratio</t>
        </is>
      </c>
      <c r="D3749" s="6" t="inlineStr">
        <is>
          <t>Jake Hiebert</t>
        </is>
      </c>
      <c r="E3749" s="6" t="inlineStr">
        <is>
          <t>01:03:13</t>
        </is>
      </c>
      <c r="F3749" s="6" t="inlineStr">
        <is>
          <t>reply</t>
        </is>
      </c>
      <c r="G3749" s="8" t="inlineStr">
        <is>
          <t>When we look at the effects that it may have on Albert Street, we have 8 houses on Albert Street. You have very deep lots. Then you have rows of trees. Then there will be a parking lot. Then there will be the 6-storey unit. It's a long way from the houses.</t>
        </is>
      </c>
      <c r="H3749" s="11" t="inlineStr">
        <is>
          <t>https://www.youtube.com/watch?v=GUNv3RuDZZs&amp;t=3793s</t>
        </is>
      </c>
    </row>
    <row r="3750">
      <c r="A3750" s="6" t="inlineStr">
        <is>
          <t>2026-07-21</t>
        </is>
      </c>
      <c r="B3750" s="6" t="inlineStr">
        <is>
          <t>6/7-35/36/37</t>
        </is>
      </c>
      <c r="C3750" s="8" t="inlineStr">
        <is>
          <t>Public hearing and decision - Variance V-2026-14, 290 Stone Bridge Crossing (Bridgepark Manor): 6 storeys and reduced parking ratio</t>
        </is>
      </c>
      <c r="D3750" s="6" t="inlineStr">
        <is>
          <t>Jake Hiebert</t>
        </is>
      </c>
      <c r="E3750" s="6" t="inlineStr">
        <is>
          <t>01:03:13</t>
        </is>
      </c>
      <c r="F3750" s="6" t="inlineStr">
        <is>
          <t>statement</t>
        </is>
      </c>
      <c r="G3750" s="8" t="inlineStr">
        <is>
          <t>And so I have— I don't see the very big negative impact that the 6-storey building would have on the people on Albert Street.</t>
        </is>
      </c>
      <c r="H3750" s="11" t="inlineStr">
        <is>
          <t>https://www.youtube.com/watch?v=GUNv3RuDZZs&amp;t=3793s</t>
        </is>
      </c>
    </row>
    <row r="3751">
      <c r="A3751" s="6" t="inlineStr">
        <is>
          <t>2026-07-21</t>
        </is>
      </c>
      <c r="B3751" s="6" t="inlineStr">
        <is>
          <t>6/7-35/36/37</t>
        </is>
      </c>
      <c r="C3751" s="8" t="inlineStr">
        <is>
          <t>Public hearing and decision - Variance V-2026-14, 290 Stone Bridge Crossing (Bridgepark Manor): 6 storeys and reduced parking ratio</t>
        </is>
      </c>
      <c r="D3751" s="6" t="inlineStr">
        <is>
          <t>Jake Hiebert</t>
        </is>
      </c>
      <c r="E3751" s="6" t="inlineStr">
        <is>
          <t>01:05:18</t>
        </is>
      </c>
      <c r="F3751" s="6" t="inlineStr">
        <is>
          <t>statement</t>
        </is>
      </c>
      <c r="G3751" s="8" t="inlineStr">
        <is>
          <t>I'm very familiar. I think I've gone 5, 6 times a week for the last 8 or 9 years I've been to that place.</t>
        </is>
      </c>
      <c r="H3751" s="11" t="inlineStr">
        <is>
          <t>https://www.youtube.com/watch?v=GUNv3RuDZZs&amp;t=3918s</t>
        </is>
      </c>
    </row>
    <row r="3752">
      <c r="A3752" s="6" t="inlineStr">
        <is>
          <t>2026-07-21</t>
        </is>
      </c>
      <c r="B3752" s="6" t="inlineStr">
        <is>
          <t>6/7-35/36/37</t>
        </is>
      </c>
      <c r="C3752" s="8" t="inlineStr">
        <is>
          <t>Public hearing and decision - Variance V-2026-14, 290 Stone Bridge Crossing (Bridgepark Manor): 6 storeys and reduced parking ratio</t>
        </is>
      </c>
      <c r="D3752" s="6" t="inlineStr">
        <is>
          <t>Jake Hiebert</t>
        </is>
      </c>
      <c r="E3752" s="6" t="inlineStr">
        <is>
          <t>01:05:18</t>
        </is>
      </c>
      <c r="F3752" s="6" t="inlineStr">
        <is>
          <t>reply</t>
        </is>
      </c>
      <c r="G3752" s="8" t="inlineStr">
        <is>
          <t>As far as Bridge Park Manor, yeah, I see people coming in and out, and it's mostly home care workers.</t>
        </is>
      </c>
      <c r="H3752" s="11" t="inlineStr">
        <is>
          <t>https://www.youtube.com/watch?v=GUNv3RuDZZs&amp;t=3918s</t>
        </is>
      </c>
    </row>
    <row r="3753">
      <c r="A3753" s="6" t="inlineStr">
        <is>
          <t>2026-07-21</t>
        </is>
      </c>
      <c r="B3753" s="6" t="inlineStr">
        <is>
          <t>6/7-35/36/37</t>
        </is>
      </c>
      <c r="C3753" s="8" t="inlineStr">
        <is>
          <t>Public hearing and decision - Variance V-2026-14, 290 Stone Bridge Crossing (Bridgepark Manor): 6 storeys and reduced parking ratio</t>
        </is>
      </c>
      <c r="D3753" s="6" t="inlineStr">
        <is>
          <t>Jake Hiebert</t>
        </is>
      </c>
      <c r="E3753" s="6" t="inlineStr">
        <is>
          <t>01:06:04</t>
        </is>
      </c>
      <c r="F3753" s="6" t="inlineStr">
        <is>
          <t>reply</t>
        </is>
      </c>
      <c r="G3753" s="8" t="inlineStr">
        <is>
          <t>The buses, a senior centre is not going to have any effect on buses, and I'm not being glib when I say that.</t>
        </is>
      </c>
      <c r="H3753" s="11" t="inlineStr">
        <is>
          <t>https://www.youtube.com/watch?v=GUNv3RuDZZs&amp;t=3964s</t>
        </is>
      </c>
    </row>
    <row r="3754">
      <c r="A3754" s="6" t="inlineStr">
        <is>
          <t>2026-07-21</t>
        </is>
      </c>
      <c r="B3754" s="6" t="inlineStr">
        <is>
          <t>6/7-35/36/37</t>
        </is>
      </c>
      <c r="C3754" s="8" t="inlineStr">
        <is>
          <t>Public hearing and decision - Variance V-2026-14, 290 Stone Bridge Crossing (Bridgepark Manor): 6 storeys and reduced parking ratio</t>
        </is>
      </c>
      <c r="D3754" s="6" t="inlineStr">
        <is>
          <t>Jake Hiebert</t>
        </is>
      </c>
      <c r="E3754" s="6" t="inlineStr">
        <is>
          <t>01:06:29</t>
        </is>
      </c>
      <c r="F3754" s="6" t="inlineStr">
        <is>
          <t>statement</t>
        </is>
      </c>
      <c r="G3754" s="8" t="inlineStr">
        <is>
          <t>1-to-1 parking, that lot is full. And quite often there's cars on the street. So I would be more in favor of upping that parking to 1.25 or 124 as been proposed already.</t>
        </is>
      </c>
      <c r="H3754" s="11" t="inlineStr">
        <is>
          <t>https://www.youtube.com/watch?v=GUNv3RuDZZs&amp;t=3989s</t>
        </is>
      </c>
    </row>
    <row r="3755">
      <c r="A3755" s="6" t="inlineStr">
        <is>
          <t>2026-07-21</t>
        </is>
      </c>
      <c r="B3755" s="6" t="inlineStr">
        <is>
          <t>6/7-35/36/37</t>
        </is>
      </c>
      <c r="C3755" s="8" t="inlineStr">
        <is>
          <t>Public hearing and decision - Variance V-2026-14, 290 Stone Bridge Crossing (Bridgepark Manor): 6 storeys and reduced parking ratio</t>
        </is>
      </c>
      <c r="D3755" s="6" t="inlineStr">
        <is>
          <t>Bill Hiebert</t>
        </is>
      </c>
      <c r="E3755" s="6" t="inlineStr">
        <is>
          <t>01:07:21</t>
        </is>
      </c>
      <c r="F3755" s="6" t="inlineStr">
        <is>
          <t>statement</t>
        </is>
      </c>
      <c r="G3755" s="8" t="inlineStr">
        <is>
          <t>I also live in a house that got flooded the last 2 years, and I know that the city is doing a lot to improve our drainage systems and so on by increasing the capacity and, and so on. So I have a lot of faith in what's happening.</t>
        </is>
      </c>
      <c r="H3755" s="11" t="inlineStr">
        <is>
          <t>https://www.youtube.com/watch?v=GUNv3RuDZZs&amp;t=4041s</t>
        </is>
      </c>
    </row>
    <row r="3756">
      <c r="A3756" s="6" t="inlineStr">
        <is>
          <t>2026-07-21</t>
        </is>
      </c>
      <c r="B3756" s="6" t="inlineStr">
        <is>
          <t>6/7-35/36/37</t>
        </is>
      </c>
      <c r="C3756" s="8" t="inlineStr">
        <is>
          <t>Public hearing and decision - Variance V-2026-14, 290 Stone Bridge Crossing (Bridgepark Manor): 6 storeys and reduced parking ratio</t>
        </is>
      </c>
      <c r="D3756" s="6" t="inlineStr">
        <is>
          <t>Bill Hiebert</t>
        </is>
      </c>
      <c r="E3756" s="6" t="inlineStr">
        <is>
          <t>01:07:21</t>
        </is>
      </c>
      <c r="F3756" s="6" t="inlineStr">
        <is>
          <t>reply</t>
        </is>
      </c>
      <c r="G3756" s="8" t="inlineStr">
        <is>
          <t>I've got family that lives at Bridge Park Manor as well, and I've been there quite a few times, and the amount of traffic that moves in and out of that parking lot is so little.</t>
        </is>
      </c>
      <c r="H3756" s="11" t="inlineStr">
        <is>
          <t>https://www.youtube.com/watch?v=GUNv3RuDZZs&amp;t=4041s</t>
        </is>
      </c>
    </row>
    <row r="3757">
      <c r="A3757" s="6" t="inlineStr">
        <is>
          <t>2026-07-21</t>
        </is>
      </c>
      <c r="B3757" s="6" t="inlineStr">
        <is>
          <t>6/7-35/36/37</t>
        </is>
      </c>
      <c r="C3757" s="8" t="inlineStr">
        <is>
          <t>Public hearing and decision - Variance V-2026-14, 290 Stone Bridge Crossing (Bridgepark Manor): 6 storeys and reduced parking ratio</t>
        </is>
      </c>
      <c r="D3757" s="6" t="inlineStr">
        <is>
          <t>Bill Hiebert</t>
        </is>
      </c>
      <c r="E3757" s="6" t="inlineStr">
        <is>
          <t>01:07:21</t>
        </is>
      </c>
      <c r="F3757" s="6" t="inlineStr">
        <is>
          <t>reply</t>
        </is>
      </c>
      <c r="G3757" s="8" t="inlineStr">
        <is>
          <t>And the height of the building, like Councillor Hebert said, is so far back that I don't think it will impede on your privacy.</t>
        </is>
      </c>
      <c r="H3757" s="11" t="inlineStr">
        <is>
          <t>https://www.youtube.com/watch?v=GUNv3RuDZZs&amp;t=4041s</t>
        </is>
      </c>
    </row>
    <row r="3758">
      <c r="A3758" s="6" t="inlineStr">
        <is>
          <t>2026-07-21</t>
        </is>
      </c>
      <c r="B3758" s="6" t="inlineStr">
        <is>
          <t>6/7-35/36/37</t>
        </is>
      </c>
      <c r="C3758" s="8" t="inlineStr">
        <is>
          <t>Public hearing and decision - Variance V-2026-14, 290 Stone Bridge Crossing (Bridgepark Manor): 6 storeys and reduced parking ratio</t>
        </is>
      </c>
      <c r="D3758" s="6" t="inlineStr">
        <is>
          <t>Bill Hiebert</t>
        </is>
      </c>
      <c r="E3758" s="6" t="inlineStr">
        <is>
          <t>01:08:12</t>
        </is>
      </c>
      <c r="F3758" s="6" t="inlineStr">
        <is>
          <t>statement</t>
        </is>
      </c>
      <c r="G3758" s="8" t="inlineStr">
        <is>
          <t>And so I'm in favour.</t>
        </is>
      </c>
      <c r="H3758" s="11" t="inlineStr">
        <is>
          <t>https://www.youtube.com/watch?v=GUNv3RuDZZs&amp;t=4092s</t>
        </is>
      </c>
    </row>
    <row r="3759">
      <c r="A3759" s="6" t="inlineStr">
        <is>
          <t>2026-07-21</t>
        </is>
      </c>
      <c r="B3759" s="6" t="inlineStr">
        <is>
          <t>6/7-35/36/37</t>
        </is>
      </c>
      <c r="C3759" s="8" t="inlineStr">
        <is>
          <t>Public hearing and decision - Variance V-2026-14, 290 Stone Bridge Crossing (Bridgepark Manor): 6 storeys and reduced parking ratio</t>
        </is>
      </c>
      <c r="D3759" s="6" t="inlineStr">
        <is>
          <t>Mayor Earl Funk</t>
        </is>
      </c>
      <c r="E3759" s="6" t="inlineStr">
        <is>
          <t>00:36:52</t>
        </is>
      </c>
      <c r="F3759" s="6" t="inlineStr">
        <is>
          <t>reply</t>
        </is>
      </c>
      <c r="G3759" s="8" t="inlineStr">
        <is>
          <t>I don't think there's anything ever been substantiated that homes actually went down in values because something was built beside them.</t>
        </is>
      </c>
      <c r="H3759" s="11" t="inlineStr">
        <is>
          <t>https://www.youtube.com/watch?v=GUNv3RuDZZs&amp;t=2212s</t>
        </is>
      </c>
    </row>
    <row r="3760">
      <c r="A3760" s="6" t="inlineStr">
        <is>
          <t>2026-07-21</t>
        </is>
      </c>
      <c r="B3760" s="6" t="inlineStr">
        <is>
          <t>6/7-35/36/37</t>
        </is>
      </c>
      <c r="C3760" s="8" t="inlineStr">
        <is>
          <t>Public hearing and decision - Variance V-2026-14, 290 Stone Bridge Crossing (Bridgepark Manor): 6 storeys and reduced parking ratio</t>
        </is>
      </c>
      <c r="D3760" s="6" t="inlineStr">
        <is>
          <t>Mayor Earl Funk</t>
        </is>
      </c>
      <c r="E3760" s="6" t="inlineStr">
        <is>
          <t>00:38:14</t>
        </is>
      </c>
      <c r="F3760" s="6" t="inlineStr">
        <is>
          <t>reply</t>
        </is>
      </c>
      <c r="G3760" s="8" t="inlineStr">
        <is>
          <t>Did that home really go down in value? I've talked to multiple realtors. I've never heard of a situation at this point yet.</t>
        </is>
      </c>
      <c r="H3760" s="11" t="inlineStr">
        <is>
          <t>https://www.youtube.com/watch?v=GUNv3RuDZZs&amp;t=2294s</t>
        </is>
      </c>
    </row>
    <row r="3761">
      <c r="A3761" s="6" t="inlineStr">
        <is>
          <t>2026-07-21</t>
        </is>
      </c>
      <c r="B3761" s="6" t="inlineStr">
        <is>
          <t>6/7-35/36/37</t>
        </is>
      </c>
      <c r="C3761" s="8" t="inlineStr">
        <is>
          <t>Public hearing and decision - Variance V-2026-14, 290 Stone Bridge Crossing (Bridgepark Manor): 6 storeys and reduced parking ratio</t>
        </is>
      </c>
      <c r="D3761" s="6" t="inlineStr">
        <is>
          <t>Mayor Earl Funk</t>
        </is>
      </c>
      <c r="E3761" s="6" t="inlineStr">
        <is>
          <t>01:09:59</t>
        </is>
      </c>
      <c r="F3761" s="6" t="inlineStr">
        <is>
          <t>reply</t>
        </is>
      </c>
      <c r="G3761" s="8" t="inlineStr">
        <is>
          <t>But as you've heard, there is no— there is no municipality, no city, no municipality that actually can prepare for a 1 in 125 rain event, year rain event.</t>
        </is>
      </c>
      <c r="H3761" s="11" t="inlineStr">
        <is>
          <t>https://www.youtube.com/watch?v=GUNv3RuDZZs&amp;t=4199s</t>
        </is>
      </c>
    </row>
    <row r="3762">
      <c r="A3762" s="6" t="inlineStr">
        <is>
          <t>2026-07-21</t>
        </is>
      </c>
      <c r="B3762" s="6" t="inlineStr">
        <is>
          <t>6/7-35/36/37</t>
        </is>
      </c>
      <c r="C3762" s="8" t="inlineStr">
        <is>
          <t>Public hearing and decision - Variance V-2026-14, 290 Stone Bridge Crossing (Bridgepark Manor): 6 storeys and reduced parking ratio</t>
        </is>
      </c>
      <c r="D3762" s="6" t="inlineStr">
        <is>
          <t>Mayor Earl Funk</t>
        </is>
      </c>
      <c r="E3762" s="6" t="inlineStr">
        <is>
          <t>01:09:59</t>
        </is>
      </c>
      <c r="F3762" s="6" t="inlineStr">
        <is>
          <t>statement</t>
        </is>
      </c>
      <c r="G3762" s="8" t="inlineStr">
        <is>
          <t>Nothing's perfect. I know. I look through the room. I see there's doubt.</t>
        </is>
      </c>
      <c r="H3762" s="11" t="inlineStr">
        <is>
          <t>https://www.youtube.com/watch?v=GUNv3RuDZZs&amp;t=4199s</t>
        </is>
      </c>
    </row>
    <row r="3763">
      <c r="A3763" s="6" t="inlineStr">
        <is>
          <t>2026-07-21</t>
        </is>
      </c>
      <c r="B3763" s="6" t="inlineStr">
        <is>
          <t>6/7-35/36/37</t>
        </is>
      </c>
      <c r="C3763" s="8" t="inlineStr">
        <is>
          <t>Public hearing and decision - Variance V-2026-14, 290 Stone Bridge Crossing (Bridgepark Manor): 6 storeys and reduced parking ratio</t>
        </is>
      </c>
      <c r="D3763" s="6" t="inlineStr">
        <is>
          <t>Mayor Earl Funk</t>
        </is>
      </c>
      <c r="E3763" s="6" t="inlineStr">
        <is>
          <t>01:12:32</t>
        </is>
      </c>
      <c r="F3763" s="6" t="inlineStr">
        <is>
          <t>statement</t>
        </is>
      </c>
      <c r="G3763" s="8" t="inlineStr">
        <is>
          <t>So, and given that, I think that this is a good blend of growth and also taking care of infrastructure and wastewater.</t>
        </is>
      </c>
      <c r="H3763" s="11" t="inlineStr">
        <is>
          <t>https://www.youtube.com/watch?v=GUNv3RuDZZs&amp;t=4352s</t>
        </is>
      </c>
    </row>
    <row r="3764">
      <c r="A3764" s="6" t="inlineStr">
        <is>
          <t>2026-07-21</t>
        </is>
      </c>
      <c r="B3764" s="6" t="inlineStr">
        <is>
          <t>6/7-35/36/37</t>
        </is>
      </c>
      <c r="C3764" s="8" t="inlineStr">
        <is>
          <t>Public hearing and decision - Variance V-2026-14, 290 Stone Bridge Crossing (Bridgepark Manor): 6 storeys and reduced parking ratio</t>
        </is>
      </c>
      <c r="D3764" s="6" t="inlineStr">
        <is>
          <t>Mayor Earl Funk</t>
        </is>
      </c>
      <c r="E3764" s="6" t="inlineStr">
        <is>
          <t>01:12:59</t>
        </is>
      </c>
      <c r="F3764" s="6" t="inlineStr">
        <is>
          <t>statement</t>
        </is>
      </c>
      <c r="G3764" s="8" t="inlineStr">
        <is>
          <t>And so I will support this motion because I do believe that it blends both. It blends growth and it blends infrastructure awareness and building infrastructure.</t>
        </is>
      </c>
      <c r="H3764" s="11" t="inlineStr">
        <is>
          <t>https://www.youtube.com/watch?v=GUNv3RuDZZs&amp;t=4379s</t>
        </is>
      </c>
    </row>
    <row r="3765">
      <c r="A3765" s="6" t="inlineStr">
        <is>
          <t>2026-07-21</t>
        </is>
      </c>
      <c r="B3765" s="6" t="inlineStr">
        <is>
          <t>38/39/40</t>
        </is>
      </c>
      <c r="C3765" s="8" t="inlineStr">
        <is>
          <t>Public hearing and decision - Conditional Use CU-2026-09, Unit 4-40 North Gate Drive (fleet services)</t>
        </is>
      </c>
      <c r="D3765" s="6" t="inlineStr">
        <is>
          <t>Jake Hiebert</t>
        </is>
      </c>
      <c r="E3765" s="6" t="inlineStr">
        <is>
          <t>01:17:41</t>
        </is>
      </c>
      <c r="F3765" s="6" t="inlineStr">
        <is>
          <t>motion</t>
        </is>
      </c>
      <c r="G3765" s="8" t="inlineStr">
        <is>
          <t>Motion to approve.</t>
        </is>
      </c>
      <c r="H3765" s="11" t="inlineStr">
        <is>
          <t>https://www.youtube.com/watch?v=GUNv3RuDZZs&amp;t=4661s</t>
        </is>
      </c>
    </row>
    <row r="3766">
      <c r="A3766" s="6" t="inlineStr">
        <is>
          <t>2026-07-21</t>
        </is>
      </c>
      <c r="B3766" s="6" t="inlineStr">
        <is>
          <t>38/39/40</t>
        </is>
      </c>
      <c r="C3766" s="8" t="inlineStr">
        <is>
          <t>Public hearing and decision - Conditional Use CU-2026-09, Unit 4-40 North Gate Drive (fleet services)</t>
        </is>
      </c>
      <c r="D3766" s="6" t="inlineStr">
        <is>
          <t>Jake Hiebert</t>
        </is>
      </c>
      <c r="E3766" s="6" t="inlineStr">
        <is>
          <t>01:17:44</t>
        </is>
      </c>
      <c r="F3766" s="6" t="inlineStr">
        <is>
          <t>statement</t>
        </is>
      </c>
      <c r="G3766" s="8" t="inlineStr">
        <is>
          <t>I went by this lot today. It's at the very north end of Steinbach on Highway 12, just off Highway 12 to the west. It's an empty lot.</t>
        </is>
      </c>
      <c r="H3766" s="11" t="inlineStr">
        <is>
          <t>https://www.youtube.com/watch?v=GUNv3RuDZZs&amp;t=4664s</t>
        </is>
      </c>
    </row>
    <row r="3767">
      <c r="A3767" s="6" t="inlineStr">
        <is>
          <t>2026-07-21</t>
        </is>
      </c>
      <c r="B3767" s="6" t="inlineStr">
        <is>
          <t>38/39/40</t>
        </is>
      </c>
      <c r="C3767" s="8" t="inlineStr">
        <is>
          <t>Public hearing and decision - Conditional Use CU-2026-09, Unit 4-40 North Gate Drive (fleet services)</t>
        </is>
      </c>
      <c r="D3767" s="6" t="inlineStr">
        <is>
          <t>Jake Hiebert</t>
        </is>
      </c>
      <c r="E3767" s="6" t="inlineStr">
        <is>
          <t>01:17:44</t>
        </is>
      </c>
      <c r="F3767" s="6" t="inlineStr">
        <is>
          <t>statement</t>
        </is>
      </c>
      <c r="G3767" s="8" t="inlineStr">
        <is>
          <t>I think it fits very well into the area.</t>
        </is>
      </c>
      <c r="H3767" s="11" t="inlineStr">
        <is>
          <t>https://www.youtube.com/watch?v=GUNv3RuDZZs&amp;t=4664s</t>
        </is>
      </c>
    </row>
    <row r="3768">
      <c r="A3768" s="6" t="inlineStr">
        <is>
          <t>2026-07-21</t>
        </is>
      </c>
      <c r="B3768" s="6" t="inlineStr">
        <is>
          <t>38/39/40</t>
        </is>
      </c>
      <c r="C3768" s="8" t="inlineStr">
        <is>
          <t>Public hearing and decision - Conditional Use CU-2026-09, Unit 4-40 North Gate Drive (fleet services)</t>
        </is>
      </c>
      <c r="D3768" s="6" t="inlineStr">
        <is>
          <t>Jake Hiebert</t>
        </is>
      </c>
      <c r="E3768" s="6" t="inlineStr">
        <is>
          <t>01:17:44</t>
        </is>
      </c>
      <c r="F3768" s="6" t="inlineStr">
        <is>
          <t>statement</t>
        </is>
      </c>
      <c r="G3768" s="8" t="inlineStr">
        <is>
          <t>We have no objections from anybody in the area. So I think it's a good project to go into this area.</t>
        </is>
      </c>
      <c r="H3768" s="11" t="inlineStr">
        <is>
          <t>https://www.youtube.com/watch?v=GUNv3RuDZZs&amp;t=4664s</t>
        </is>
      </c>
    </row>
    <row r="3769">
      <c r="A3769" s="6" t="inlineStr">
        <is>
          <t>2026-07-21</t>
        </is>
      </c>
      <c r="B3769" s="6" t="inlineStr">
        <is>
          <t>38/39/40</t>
        </is>
      </c>
      <c r="C3769" s="8" t="inlineStr">
        <is>
          <t>Public hearing and decision - Conditional Use CU-2026-09, Unit 4-40 North Gate Drive (fleet services)</t>
        </is>
      </c>
      <c r="D3769" s="6" t="inlineStr">
        <is>
          <t>Jac Siemens</t>
        </is>
      </c>
      <c r="E3769" s="6" t="inlineStr">
        <is>
          <t>01:18:42</t>
        </is>
      </c>
      <c r="F3769" s="6" t="inlineStr">
        <is>
          <t>statement</t>
        </is>
      </c>
      <c r="G3769" s="8" t="inlineStr">
        <is>
          <t>This is exactly where a fleet service should be.</t>
        </is>
      </c>
      <c r="H3769" s="11" t="inlineStr">
        <is>
          <t>https://www.youtube.com/watch?v=GUNv3RuDZZs&amp;t=4722s</t>
        </is>
      </c>
    </row>
    <row r="3770">
      <c r="A3770" s="6" t="inlineStr">
        <is>
          <t>2026-07-21</t>
        </is>
      </c>
      <c r="B3770" s="6" t="inlineStr">
        <is>
          <t>41</t>
        </is>
      </c>
      <c r="C3770" s="8" t="inlineStr">
        <is>
          <t>Park Road East Low Pressure Sewer Main - tender award to Beaver Sewer &amp; Water Services Ltd. ($396,500 + taxes)</t>
        </is>
      </c>
      <c r="D3770" s="6" t="inlineStr">
        <is>
          <t>Damian Penner</t>
        </is>
      </c>
      <c r="E3770" s="6" t="inlineStr">
        <is>
          <t>01:20:38</t>
        </is>
      </c>
      <c r="F3770" s="6" t="inlineStr">
        <is>
          <t>motion</t>
        </is>
      </c>
      <c r="G3770" s="8" t="inlineStr">
        <is>
          <t>Motion to award the tender to administration's recommendation.</t>
        </is>
      </c>
      <c r="H3770" s="11" t="inlineStr">
        <is>
          <t>https://www.youtube.com/watch?v=GUNv3RuDZZs&amp;t=4838s</t>
        </is>
      </c>
    </row>
    <row r="3771">
      <c r="A3771" s="6" t="inlineStr">
        <is>
          <t>2026-07-21</t>
        </is>
      </c>
      <c r="B3771" s="6" t="inlineStr">
        <is>
          <t>41</t>
        </is>
      </c>
      <c r="C3771" s="8" t="inlineStr">
        <is>
          <t>Park Road East Low Pressure Sewer Main - tender award to Beaver Sewer &amp; Water Services Ltd. ($396,500 + taxes)</t>
        </is>
      </c>
      <c r="D3771" s="6" t="inlineStr">
        <is>
          <t>Damian Penner</t>
        </is>
      </c>
      <c r="E3771" s="6" t="inlineStr">
        <is>
          <t>01:20:48</t>
        </is>
      </c>
      <c r="F3771" s="6" t="inlineStr">
        <is>
          <t>statement</t>
        </is>
      </c>
      <c r="G3771" s="8" t="inlineStr">
        <is>
          <t>This is another action of council to continue to invest into our future infrastructure and capacity. I'm very happy that our consultant's estimate came in at $614,000 and Beaver and Sewer Water Services Inc. came in at $396,000, so considerably lower than the estimate, and I'm pleased to have that move forward.</t>
        </is>
      </c>
      <c r="H3771" s="11" t="inlineStr">
        <is>
          <t>https://www.youtube.com/watch?v=GUNv3RuDZZs&amp;t=4848s</t>
        </is>
      </c>
    </row>
    <row r="3772">
      <c r="A3772" s="6" t="inlineStr">
        <is>
          <t>2026-07-21</t>
        </is>
      </c>
      <c r="B3772" s="6" t="inlineStr">
        <is>
          <t>41</t>
        </is>
      </c>
      <c r="C3772" s="8" t="inlineStr">
        <is>
          <t>Park Road East Low Pressure Sewer Main - tender award to Beaver Sewer &amp; Water Services Ltd. ($396,500 + taxes)</t>
        </is>
      </c>
      <c r="D3772" s="6" t="inlineStr">
        <is>
          <t>Bill Hiebert</t>
        </is>
      </c>
      <c r="E3772" s="6" t="inlineStr">
        <is>
          <t>01:21:21</t>
        </is>
      </c>
      <c r="F3772" s="6" t="inlineStr">
        <is>
          <t>statement</t>
        </is>
      </c>
      <c r="G3772" s="8" t="inlineStr">
        <is>
          <t>This is one of the things that we're doing to alleviate some of the water issues that we have in the city. And I'm, I'm wanting to believe that this is going to be a key thing as well.</t>
        </is>
      </c>
      <c r="H3772" s="11" t="inlineStr">
        <is>
          <t>https://www.youtube.com/watch?v=GUNv3RuDZZs&amp;t=4881s</t>
        </is>
      </c>
    </row>
    <row r="3773">
      <c r="A3773" s="6" t="inlineStr">
        <is>
          <t>2026-07-21</t>
        </is>
      </c>
      <c r="B3773" s="6" t="inlineStr">
        <is>
          <t>41</t>
        </is>
      </c>
      <c r="C3773" s="8" t="inlineStr">
        <is>
          <t>Park Road East Low Pressure Sewer Main - tender award to Beaver Sewer &amp; Water Services Ltd. ($396,500 + taxes)</t>
        </is>
      </c>
      <c r="D3773" s="6" t="inlineStr">
        <is>
          <t>Bill Hiebert</t>
        </is>
      </c>
      <c r="E3773" s="6" t="inlineStr">
        <is>
          <t>01:21:21</t>
        </is>
      </c>
      <c r="F3773" s="6" t="inlineStr">
        <is>
          <t>statement</t>
        </is>
      </c>
      <c r="G3773" s="8" t="inlineStr">
        <is>
          <t>So I'm quite happy to approve that.</t>
        </is>
      </c>
      <c r="H3773" s="11" t="inlineStr">
        <is>
          <t>https://www.youtube.com/watch?v=GUNv3RuDZZs&amp;t=4881s</t>
        </is>
      </c>
    </row>
    <row r="3774">
      <c r="A3774" s="6" t="inlineStr">
        <is>
          <t>2026-07-21</t>
        </is>
      </c>
      <c r="B3774" s="6" t="inlineStr">
        <is>
          <t>42/43/44</t>
        </is>
      </c>
      <c r="C3774" s="8" t="inlineStr">
        <is>
          <t>Provincial Security Grant ($200,000) - project recommendations (deferred to Aug 11 meeting)</t>
        </is>
      </c>
      <c r="D3774" s="6" t="inlineStr">
        <is>
          <t>Jac Siemens</t>
        </is>
      </c>
      <c r="E3774" s="6" t="inlineStr">
        <is>
          <t>01:27:54</t>
        </is>
      </c>
      <c r="F3774" s="6" t="inlineStr">
        <is>
          <t>question</t>
        </is>
      </c>
      <c r="G3774" s="8" t="inlineStr">
        <is>
          <t>Those are all— every one of those affect the library and more.</t>
        </is>
      </c>
      <c r="H3774" s="11" t="inlineStr">
        <is>
          <t>https://www.youtube.com/watch?v=GUNv3RuDZZs&amp;t=5274s</t>
        </is>
      </c>
    </row>
    <row r="3775">
      <c r="A3775" s="6" t="inlineStr">
        <is>
          <t>2026-07-21</t>
        </is>
      </c>
      <c r="B3775" s="6" t="inlineStr">
        <is>
          <t>42/43/44</t>
        </is>
      </c>
      <c r="C3775" s="8" t="inlineStr">
        <is>
          <t>Provincial Security Grant ($200,000) - project recommendations (deferred to Aug 11 meeting)</t>
        </is>
      </c>
      <c r="D3775" s="6" t="inlineStr">
        <is>
          <t>Jac Siemens</t>
        </is>
      </c>
      <c r="E3775" s="6" t="inlineStr">
        <is>
          <t>01:28:26</t>
        </is>
      </c>
      <c r="F3775" s="6" t="inlineStr">
        <is>
          <t>question</t>
        </is>
      </c>
      <c r="G3775" s="8" t="inlineStr">
        <is>
          <t>And the library has been in front of council twice in respect to security issues at the library, and yet I'm surprised the library isn't part of our facility.</t>
        </is>
      </c>
      <c r="H3775" s="11" t="inlineStr">
        <is>
          <t>https://www.youtube.com/watch?v=GUNv3RuDZZs&amp;t=5306s</t>
        </is>
      </c>
    </row>
    <row r="3776">
      <c r="A3776" s="6" t="inlineStr">
        <is>
          <t>2026-07-21</t>
        </is>
      </c>
      <c r="B3776" s="6" t="inlineStr">
        <is>
          <t>42/43/44</t>
        </is>
      </c>
      <c r="C3776" s="8" t="inlineStr">
        <is>
          <t>Provincial Security Grant ($200,000) - project recommendations (deferred to Aug 11 meeting)</t>
        </is>
      </c>
      <c r="D3776" s="6" t="inlineStr">
        <is>
          <t>Jac Siemens</t>
        </is>
      </c>
      <c r="E3776" s="6" t="inlineStr">
        <is>
          <t>01:28:26</t>
        </is>
      </c>
      <c r="F3776" s="6" t="inlineStr">
        <is>
          <t>question</t>
        </is>
      </c>
      <c r="G3776" s="8" t="inlineStr">
        <is>
          <t>Can you answer why they're not on this list?</t>
        </is>
      </c>
      <c r="H3776" s="11" t="inlineStr">
        <is>
          <t>https://www.youtube.com/watch?v=GUNv3RuDZZs&amp;t=5306s</t>
        </is>
      </c>
    </row>
    <row r="3777">
      <c r="A3777" s="6" t="inlineStr">
        <is>
          <t>2026-07-21</t>
        </is>
      </c>
      <c r="B3777" s="6" t="inlineStr">
        <is>
          <t>42/43/44</t>
        </is>
      </c>
      <c r="C3777" s="8" t="inlineStr">
        <is>
          <t>Provincial Security Grant ($200,000) - project recommendations (deferred to Aug 11 meeting)</t>
        </is>
      </c>
      <c r="D3777" s="6" t="inlineStr">
        <is>
          <t>Jac Siemens</t>
        </is>
      </c>
      <c r="E3777" s="6" t="inlineStr">
        <is>
          <t>01:32:02</t>
        </is>
      </c>
      <c r="F3777" s="6" t="inlineStr">
        <is>
          <t>statement</t>
        </is>
      </c>
      <c r="G3777" s="8" t="inlineStr">
        <is>
          <t>No, we need more discussion.</t>
        </is>
      </c>
      <c r="H3777" s="11" t="inlineStr">
        <is>
          <t>https://www.youtube.com/watch?v=GUNv3RuDZZs&amp;t=5522s</t>
        </is>
      </c>
    </row>
    <row r="3778">
      <c r="A3778" s="6" t="inlineStr">
        <is>
          <t>2026-07-21</t>
        </is>
      </c>
      <c r="B3778" s="6" t="inlineStr">
        <is>
          <t>42/43/44</t>
        </is>
      </c>
      <c r="C3778" s="8" t="inlineStr">
        <is>
          <t>Provincial Security Grant ($200,000) - project recommendations (deferred to Aug 11 meeting)</t>
        </is>
      </c>
      <c r="D3778" s="6" t="inlineStr">
        <is>
          <t>Jac Siemens</t>
        </is>
      </c>
      <c r="E3778" s="6" t="inlineStr">
        <is>
          <t>01:33:21</t>
        </is>
      </c>
      <c r="F3778" s="6" t="inlineStr">
        <is>
          <t>question</t>
        </is>
      </c>
      <c r="G3778" s="8" t="inlineStr">
        <is>
          <t>Are there other projects that were being considered that aren't on this list?</t>
        </is>
      </c>
      <c r="H3778" s="11" t="inlineStr">
        <is>
          <t>https://www.youtube.com/watch?v=GUNv3RuDZZs&amp;t=5601s</t>
        </is>
      </c>
    </row>
    <row r="3779">
      <c r="A3779" s="6" t="inlineStr">
        <is>
          <t>2026-07-21</t>
        </is>
      </c>
      <c r="B3779" s="6" t="inlineStr">
        <is>
          <t>42/43/44</t>
        </is>
      </c>
      <c r="C3779" s="8" t="inlineStr">
        <is>
          <t>Provincial Security Grant ($200,000) - project recommendations (deferred to Aug 11 meeting)</t>
        </is>
      </c>
      <c r="D3779" s="6" t="inlineStr">
        <is>
          <t>Jac Siemens</t>
        </is>
      </c>
      <c r="E3779" s="6" t="inlineStr">
        <is>
          <t>01:33:38</t>
        </is>
      </c>
      <c r="F3779" s="6" t="inlineStr">
        <is>
          <t>statement</t>
        </is>
      </c>
      <c r="G3779" s="8" t="inlineStr">
        <is>
          <t>But they should also be included in this report, as this looks like a final list. We should have a list of 3 or 4 others plus the library. And what those approximate costs are.</t>
        </is>
      </c>
      <c r="H3779" s="11" t="inlineStr">
        <is>
          <t>https://www.youtube.com/watch?v=GUNv3RuDZZs&amp;t=5618s</t>
        </is>
      </c>
    </row>
    <row r="3780">
      <c r="A3780" s="6" t="inlineStr">
        <is>
          <t>2026-07-21</t>
        </is>
      </c>
      <c r="B3780" s="6" t="inlineStr">
        <is>
          <t>42/43/44</t>
        </is>
      </c>
      <c r="C3780" s="8" t="inlineStr">
        <is>
          <t>Provincial Security Grant ($200,000) - project recommendations (deferred to Aug 11 meeting)</t>
        </is>
      </c>
      <c r="D3780" s="6" t="inlineStr">
        <is>
          <t>Jac Siemens</t>
        </is>
      </c>
      <c r="E3780" s="6" t="inlineStr">
        <is>
          <t>01:34:16</t>
        </is>
      </c>
      <c r="F3780" s="6" t="inlineStr">
        <is>
          <t>reply</t>
        </is>
      </c>
      <c r="G3780" s="8" t="inlineStr">
        <is>
          <t>Well, I appreciate that, but if we could see all the different projects and see where the comparisons were.</t>
        </is>
      </c>
      <c r="H3780" s="11" t="inlineStr">
        <is>
          <t>https://www.youtube.com/watch?v=GUNv3RuDZZs&amp;t=5656s</t>
        </is>
      </c>
    </row>
    <row r="3781">
      <c r="A3781" s="6" t="inlineStr">
        <is>
          <t>2026-07-21</t>
        </is>
      </c>
      <c r="B3781" s="6" t="inlineStr">
        <is>
          <t>42/43/44</t>
        </is>
      </c>
      <c r="C3781" s="8" t="inlineStr">
        <is>
          <t>Provincial Security Grant ($200,000) - project recommendations (deferred to Aug 11 meeting)</t>
        </is>
      </c>
      <c r="D3781" s="6" t="inlineStr">
        <is>
          <t>Susan Penner</t>
        </is>
      </c>
      <c r="E3781" s="6" t="inlineStr">
        <is>
          <t>01:29:21</t>
        </is>
      </c>
      <c r="F3781" s="6" t="inlineStr">
        <is>
          <t>statement</t>
        </is>
      </c>
      <c r="G3781" s="8" t="inlineStr">
        <is>
          <t>Yeah, my preference would be if we could have a discussion on this at an SPC or something like that. Just to further understand the rationale.</t>
        </is>
      </c>
      <c r="H3781" s="11" t="inlineStr">
        <is>
          <t>https://www.youtube.com/watch?v=GUNv3RuDZZs&amp;t=5361s</t>
        </is>
      </c>
    </row>
    <row r="3782">
      <c r="A3782" s="6" t="inlineStr">
        <is>
          <t>2026-07-21</t>
        </is>
      </c>
      <c r="B3782" s="6" t="inlineStr">
        <is>
          <t>42/43/44</t>
        </is>
      </c>
      <c r="C3782" s="8" t="inlineStr">
        <is>
          <t>Provincial Security Grant ($200,000) - project recommendations (deferred to Aug 11 meeting)</t>
        </is>
      </c>
      <c r="D3782" s="6" t="inlineStr">
        <is>
          <t>Susan Penner</t>
        </is>
      </c>
      <c r="E3782" s="6" t="inlineStr">
        <is>
          <t>01:29:21</t>
        </is>
      </c>
      <c r="F3782" s="6" t="inlineStr">
        <is>
          <t>statement</t>
        </is>
      </c>
      <c r="G3782" s="8" t="inlineStr">
        <is>
          <t>Like, for me personally, I understand cameras are important for security, but also privacy in public locations too is something that is valuable.</t>
        </is>
      </c>
      <c r="H3782" s="11" t="inlineStr">
        <is>
          <t>https://www.youtube.com/watch?v=GUNv3RuDZZs&amp;t=5361s</t>
        </is>
      </c>
    </row>
    <row r="3783">
      <c r="A3783" s="6" t="inlineStr">
        <is>
          <t>2026-07-21</t>
        </is>
      </c>
      <c r="B3783" s="6" t="inlineStr">
        <is>
          <t>42/43/44</t>
        </is>
      </c>
      <c r="C3783" s="8" t="inlineStr">
        <is>
          <t>Provincial Security Grant ($200,000) - project recommendations (deferred to Aug 11 meeting)</t>
        </is>
      </c>
      <c r="D3783" s="6" t="inlineStr">
        <is>
          <t>Susan Penner</t>
        </is>
      </c>
      <c r="E3783" s="6" t="inlineStr">
        <is>
          <t>01:29:21</t>
        </is>
      </c>
      <c r="F3783" s="6" t="inlineStr">
        <is>
          <t>statement</t>
        </is>
      </c>
      <c r="G3783" s="8" t="inlineStr">
        <is>
          <t>So I personally wouldn't be comfortable supporting this today.</t>
        </is>
      </c>
      <c r="H3783" s="11" t="inlineStr">
        <is>
          <t>https://www.youtube.com/watch?v=GUNv3RuDZZs&amp;t=5361s</t>
        </is>
      </c>
    </row>
    <row r="3784">
      <c r="A3784" s="6" t="inlineStr">
        <is>
          <t>2026-07-21</t>
        </is>
      </c>
      <c r="B3784" s="6" t="inlineStr">
        <is>
          <t>42/43/44</t>
        </is>
      </c>
      <c r="C3784" s="8" t="inlineStr">
        <is>
          <t>Provincial Security Grant ($200,000) - project recommendations (deferred to Aug 11 meeting)</t>
        </is>
      </c>
      <c r="D3784" s="6" t="inlineStr">
        <is>
          <t>Susan Penner</t>
        </is>
      </c>
      <c r="E3784" s="6" t="inlineStr">
        <is>
          <t>01:31:55</t>
        </is>
      </c>
      <c r="F3784" s="6" t="inlineStr">
        <is>
          <t>reply</t>
        </is>
      </c>
      <c r="G3784" s="8" t="inlineStr">
        <is>
          <t>That doesn't resolve that maybe we should have some discussion on it. Personally, if I'm the only one who feels that way, so be it.</t>
        </is>
      </c>
      <c r="H3784" s="11" t="inlineStr">
        <is>
          <t>https://www.youtube.com/watch?v=GUNv3RuDZZs&amp;t=5515s</t>
        </is>
      </c>
    </row>
    <row r="3785">
      <c r="A3785" s="6" t="inlineStr">
        <is>
          <t>2026-07-21</t>
        </is>
      </c>
      <c r="B3785" s="6" t="inlineStr">
        <is>
          <t>42/43/44</t>
        </is>
      </c>
      <c r="C3785" s="8" t="inlineStr">
        <is>
          <t>Provincial Security Grant ($200,000) - project recommendations (deferred to Aug 11 meeting)</t>
        </is>
      </c>
      <c r="D3785" s="6" t="inlineStr">
        <is>
          <t>Michael Zwaagstra</t>
        </is>
      </c>
      <c r="E3785" s="6" t="inlineStr">
        <is>
          <t>01:31:12</t>
        </is>
      </c>
      <c r="F3785" s="6" t="inlineStr">
        <is>
          <t>statement</t>
        </is>
      </c>
      <c r="G3785" s="8" t="inlineStr">
        <is>
          <t>I am amenable to to this being postponed to one of the council meetings in August.</t>
        </is>
      </c>
      <c r="H3785" s="11" t="inlineStr">
        <is>
          <t>https://www.youtube.com/watch?v=GUNv3RuDZZs&amp;t=5472s</t>
        </is>
      </c>
    </row>
    <row r="3786">
      <c r="A3786" s="6" t="inlineStr">
        <is>
          <t>2026-07-21</t>
        </is>
      </c>
      <c r="B3786" s="6" t="inlineStr">
        <is>
          <t>42/43/44</t>
        </is>
      </c>
      <c r="C3786" s="8" t="inlineStr">
        <is>
          <t>Provincial Security Grant ($200,000) - project recommendations (deferred to Aug 11 meeting)</t>
        </is>
      </c>
      <c r="D3786" s="6" t="inlineStr">
        <is>
          <t>Michael Zwaagstra</t>
        </is>
      </c>
      <c r="E3786" s="6" t="inlineStr">
        <is>
          <t>01:31:12</t>
        </is>
      </c>
      <c r="F3786" s="6" t="inlineStr">
        <is>
          <t>statement</t>
        </is>
      </c>
      <c r="G3786" s="8" t="inlineStr">
        <is>
          <t>I would like to see the estimated cost of having cameras installed at the library so we can see that option alongside these and then we can make a decision.</t>
        </is>
      </c>
      <c r="H3786" s="11" t="inlineStr">
        <is>
          <t>https://www.youtube.com/watch?v=GUNv3RuDZZs&amp;t=5472s</t>
        </is>
      </c>
    </row>
    <row r="3787">
      <c r="A3787" s="6" t="inlineStr">
        <is>
          <t>2026-07-21</t>
        </is>
      </c>
      <c r="B3787" s="6" t="inlineStr">
        <is>
          <t>42/43/44</t>
        </is>
      </c>
      <c r="C3787" s="8" t="inlineStr">
        <is>
          <t>Provincial Security Grant ($200,000) - project recommendations (deferred to Aug 11 meeting)</t>
        </is>
      </c>
      <c r="D3787" s="6" t="inlineStr">
        <is>
          <t>Michael Zwaagstra</t>
        </is>
      </c>
      <c r="E3787" s="6" t="inlineStr">
        <is>
          <t>01:32:35</t>
        </is>
      </c>
      <c r="F3787" s="6" t="inlineStr">
        <is>
          <t>statement</t>
        </is>
      </c>
      <c r="G3787" s="8" t="inlineStr">
        <is>
          <t>I would suggest August 11th.</t>
        </is>
      </c>
      <c r="H3787" s="11" t="inlineStr">
        <is>
          <t>https://www.youtube.com/watch?v=GUNv3RuDZZs&amp;t=5555s</t>
        </is>
      </c>
    </row>
    <row r="3788">
      <c r="A3788" s="6" t="inlineStr">
        <is>
          <t>2026-07-21</t>
        </is>
      </c>
      <c r="B3788" s="6" t="inlineStr">
        <is>
          <t>47</t>
        </is>
      </c>
      <c r="C3788" s="8" t="inlineStr">
        <is>
          <t>By-Law 2227 - Plan of Works (Old Tom Road / Loewen Boulevard Phase 1), first reading</t>
        </is>
      </c>
      <c r="D3788" s="6" t="inlineStr">
        <is>
          <t>Jac Siemens</t>
        </is>
      </c>
      <c r="E3788" s="6" t="inlineStr">
        <is>
          <t>01:36:30</t>
        </is>
      </c>
      <c r="F3788" s="6" t="inlineStr">
        <is>
          <t>motion</t>
        </is>
      </c>
      <c r="G3788" s="8" t="inlineStr">
        <is>
          <t>Motion to approve.</t>
        </is>
      </c>
      <c r="H3788" s="11" t="inlineStr">
        <is>
          <t>https://www.youtube.com/watch?v=GUNv3RuDZZs&amp;t=5790s</t>
        </is>
      </c>
    </row>
    <row r="3789">
      <c r="A3789" s="6" t="inlineStr">
        <is>
          <t>2026-07-21</t>
        </is>
      </c>
      <c r="B3789" s="6" t="inlineStr">
        <is>
          <t>47</t>
        </is>
      </c>
      <c r="C3789" s="8" t="inlineStr">
        <is>
          <t>By-Law 2227 - Plan of Works (Old Tom Road / Loewen Boulevard Phase 1), first reading</t>
        </is>
      </c>
      <c r="D3789" s="6" t="inlineStr">
        <is>
          <t>Jac Siemens</t>
        </is>
      </c>
      <c r="E3789" s="6" t="inlineStr">
        <is>
          <t>01:36:35</t>
        </is>
      </c>
      <c r="F3789" s="6" t="inlineStr">
        <is>
          <t>statement</t>
        </is>
      </c>
      <c r="G3789" s="8" t="inlineStr">
        <is>
          <t>No comment, just— or the only comment would be that if we get this past first reading, then we can take it to public hearing.</t>
        </is>
      </c>
      <c r="H3789" s="11" t="inlineStr">
        <is>
          <t>https://www.youtube.com/watch?v=GUNv3RuDZZs&amp;t=5795s</t>
        </is>
      </c>
    </row>
    <row r="3790">
      <c r="A3790" s="6" t="inlineStr">
        <is>
          <t>2026-08-04</t>
        </is>
      </c>
      <c r="B3790" s="6" t="inlineStr">
        <is>
          <t>6/6.1/6.2/6.3/6.4/7/8/9/10/11/12/13/14/15/16/17/18/19/20/21</t>
        </is>
      </c>
      <c r="C3790" s="8" t="inlineStr">
        <is>
          <t>Public hearing &amp; 2nd reading - Rezoning By-Law 2283 (Williams Creek Phase 1, 153 lots)</t>
        </is>
      </c>
      <c r="D3790" s="6" t="inlineStr">
        <is>
          <t>Michael Zwaagstra</t>
        </is>
      </c>
      <c r="E3790" s="6" t="inlineStr">
        <is>
          <t>00:47:37</t>
        </is>
      </c>
      <c r="F3790" s="6" t="inlineStr">
        <is>
          <t>motion</t>
        </is>
      </c>
      <c r="G3790" s="8" t="inlineStr">
        <is>
          <t>Make the motion to approve the rezoning.</t>
        </is>
      </c>
      <c r="H3790" s="11" t="inlineStr">
        <is>
          <t>https://www.youtube.com/watch?v=rB_B_gCcu0Y&amp;t=2857s</t>
        </is>
      </c>
    </row>
    <row r="3791">
      <c r="A3791" s="6" t="inlineStr">
        <is>
          <t>2026-08-04</t>
        </is>
      </c>
      <c r="B3791" s="6" t="inlineStr">
        <is>
          <t>6/6.1/6.2/6.3/6.4/7/8/9/10/11/12/13/14/15/16/17/18/19/20/21</t>
        </is>
      </c>
      <c r="C3791" s="8" t="inlineStr">
        <is>
          <t>Public hearing &amp; 2nd reading - Rezoning By-Law 2283 (Williams Creek Phase 1, 153 lots)</t>
        </is>
      </c>
      <c r="D3791" s="6" t="inlineStr">
        <is>
          <t>Michael Zwaagstra</t>
        </is>
      </c>
      <c r="E3791" s="6" t="inlineStr">
        <is>
          <t>00:47:41</t>
        </is>
      </c>
      <c r="F3791" s="6" t="inlineStr">
        <is>
          <t>statement</t>
        </is>
      </c>
      <c r="G3791" s="8" t="inlineStr">
        <is>
          <t>So if this did not get approved, that could still go ahead. It's already rezoned for these options.</t>
        </is>
      </c>
      <c r="H3791" s="11" t="inlineStr">
        <is>
          <t>https://www.youtube.com/watch?v=rB_B_gCcu0Y&amp;t=2861s</t>
        </is>
      </c>
    </row>
    <row r="3792">
      <c r="A3792" s="6" t="inlineStr">
        <is>
          <t>2026-08-04</t>
        </is>
      </c>
      <c r="B3792" s="6" t="inlineStr">
        <is>
          <t>6/6.1/6.2/6.3/6.4/7/8/9/10/11/12/13/14/15/16/17/18/19/20/21</t>
        </is>
      </c>
      <c r="C3792" s="8" t="inlineStr">
        <is>
          <t>Public hearing &amp; 2nd reading - Rezoning By-Law 2283 (Williams Creek Phase 1, 153 lots)</t>
        </is>
      </c>
      <c r="D3792" s="6" t="inlineStr">
        <is>
          <t>Michael Zwaagstra</t>
        </is>
      </c>
      <c r="E3792" s="6" t="inlineStr">
        <is>
          <t>00:47:41</t>
        </is>
      </c>
      <c r="F3792" s="6" t="inlineStr">
        <is>
          <t>statement</t>
        </is>
      </c>
      <c r="G3792" s="8" t="inlineStr">
        <is>
          <t>So what we have before us, I think, is a reasonable proposal.</t>
        </is>
      </c>
      <c r="H3792" s="11" t="inlineStr">
        <is>
          <t>https://www.youtube.com/watch?v=rB_B_gCcu0Y&amp;t=2861s</t>
        </is>
      </c>
    </row>
    <row r="3793">
      <c r="A3793" s="6" t="inlineStr">
        <is>
          <t>2026-08-04</t>
        </is>
      </c>
      <c r="B3793" s="6" t="inlineStr">
        <is>
          <t>6/6.1/6.2/6.3/6.4/7/8/9/10/11/12/13/14/15/16/17/18/19/20/21</t>
        </is>
      </c>
      <c r="C3793" s="8" t="inlineStr">
        <is>
          <t>Public hearing &amp; 2nd reading - Rezoning By-Law 2283 (Williams Creek Phase 1, 153 lots)</t>
        </is>
      </c>
      <c r="D3793" s="6" t="inlineStr">
        <is>
          <t>Michael Zwaagstra</t>
        </is>
      </c>
      <c r="E3793" s="6" t="inlineStr">
        <is>
          <t>00:47:41</t>
        </is>
      </c>
      <c r="F3793" s="6" t="inlineStr">
        <is>
          <t>reply</t>
        </is>
      </c>
      <c r="G3793" s="8" t="inlineStr">
        <is>
          <t>Bus stops is a completely school division matter. That's not something the city is able to dictate.</t>
        </is>
      </c>
      <c r="H3793" s="11" t="inlineStr">
        <is>
          <t>https://www.youtube.com/watch?v=rB_B_gCcu0Y&amp;t=2861s</t>
        </is>
      </c>
    </row>
    <row r="3794">
      <c r="A3794" s="6" t="inlineStr">
        <is>
          <t>2026-08-04</t>
        </is>
      </c>
      <c r="B3794" s="6" t="inlineStr">
        <is>
          <t>6/6.1/6.2/6.3/6.4/7/8/9/10/11/12/13/14/15/16/17/18/19/20/21</t>
        </is>
      </c>
      <c r="C3794" s="8" t="inlineStr">
        <is>
          <t>Public hearing &amp; 2nd reading - Rezoning By-Law 2283 (Williams Creek Phase 1, 153 lots)</t>
        </is>
      </c>
      <c r="D3794" s="6" t="inlineStr">
        <is>
          <t>Michael Zwaagstra</t>
        </is>
      </c>
      <c r="E3794" s="6" t="inlineStr">
        <is>
          <t>00:49:43</t>
        </is>
      </c>
      <c r="F3794" s="6" t="inlineStr">
        <is>
          <t>reply</t>
        </is>
      </c>
      <c r="G3794" s="8" t="inlineStr">
        <is>
          <t>I agree with the— with Mr. J. that having a drainage swale located where it is is going to improve the— is going to improve drainage.</t>
        </is>
      </c>
      <c r="H3794" s="11" t="inlineStr">
        <is>
          <t>https://www.youtube.com/watch?v=rB_B_gCcu0Y&amp;t=2983s</t>
        </is>
      </c>
    </row>
    <row r="3795">
      <c r="A3795" s="6" t="inlineStr">
        <is>
          <t>2026-08-04</t>
        </is>
      </c>
      <c r="B3795" s="6" t="inlineStr">
        <is>
          <t>6/6.1/6.2/6.3/6.4/7/8/9/10/11/12/13/14/15/16/17/18/19/20/21</t>
        </is>
      </c>
      <c r="C3795" s="8" t="inlineStr">
        <is>
          <t>Public hearing &amp; 2nd reading - Rezoning By-Law 2283 (Williams Creek Phase 1, 153 lots)</t>
        </is>
      </c>
      <c r="D3795" s="6" t="inlineStr">
        <is>
          <t>Michael Zwaagstra</t>
        </is>
      </c>
      <c r="E3795" s="6" t="inlineStr">
        <is>
          <t>00:49:43</t>
        </is>
      </c>
      <c r="F3795" s="6" t="inlineStr">
        <is>
          <t>statement</t>
        </is>
      </c>
      <c r="G3795" s="8" t="inlineStr">
        <is>
          <t>So I'm not going to, on an ad hoc basis, add things that go beyond what the zoning bylaw is.</t>
        </is>
      </c>
      <c r="H3795" s="11" t="inlineStr">
        <is>
          <t>https://www.youtube.com/watch?v=rB_B_gCcu0Y&amp;t=2983s</t>
        </is>
      </c>
    </row>
    <row r="3796">
      <c r="A3796" s="6" t="inlineStr">
        <is>
          <t>2026-08-04</t>
        </is>
      </c>
      <c r="B3796" s="6" t="inlineStr">
        <is>
          <t>6/6.1/6.2/6.3/6.4/7/8/9/10/11/12/13/14/15/16/17/18/19/20/21</t>
        </is>
      </c>
      <c r="C3796" s="8" t="inlineStr">
        <is>
          <t>Public hearing &amp; 2nd reading - Rezoning By-Law 2283 (Williams Creek Phase 1, 153 lots)</t>
        </is>
      </c>
      <c r="D3796" s="6" t="inlineStr">
        <is>
          <t>Jake Hiebert</t>
        </is>
      </c>
      <c r="E3796" s="6" t="inlineStr">
        <is>
          <t>00:09:41</t>
        </is>
      </c>
      <c r="F3796" s="6" t="inlineStr">
        <is>
          <t>question</t>
        </is>
      </c>
      <c r="G3796" s="8" t="inlineStr">
        <is>
          <t>Is there any commercial lots or mini malls or convenience stores or anything going in that area as well?</t>
        </is>
      </c>
      <c r="H3796" s="11" t="inlineStr">
        <is>
          <t>https://www.youtube.com/watch?v=rB_B_gCcu0Y&amp;t=581s</t>
        </is>
      </c>
    </row>
    <row r="3797">
      <c r="A3797" s="6" t="inlineStr">
        <is>
          <t>2026-08-04</t>
        </is>
      </c>
      <c r="B3797" s="6" t="inlineStr">
        <is>
          <t>6/6.1/6.2/6.3/6.4/7/8/9/10/11/12/13/14/15/16/17/18/19/20/21</t>
        </is>
      </c>
      <c r="C3797" s="8" t="inlineStr">
        <is>
          <t>Public hearing &amp; 2nd reading - Rezoning By-Law 2283 (Williams Creek Phase 1, 153 lots)</t>
        </is>
      </c>
      <c r="D3797" s="6" t="inlineStr">
        <is>
          <t>Bill Hiebert</t>
        </is>
      </c>
      <c r="E3797" s="6" t="inlineStr">
        <is>
          <t>00:29:58</t>
        </is>
      </c>
      <c r="F3797" s="6" t="inlineStr">
        <is>
          <t>question</t>
        </is>
      </c>
      <c r="G3797" s="8" t="inlineStr">
        <is>
          <t>there was comment made about traffic being maxed out with an extra exit.</t>
        </is>
      </c>
      <c r="H3797" s="11" t="inlineStr">
        <is>
          <t>https://www.youtube.com/watch?v=rB_B_gCcu0Y&amp;t=1798s</t>
        </is>
      </c>
    </row>
    <row r="3798">
      <c r="A3798" s="6" t="inlineStr">
        <is>
          <t>2026-08-04</t>
        </is>
      </c>
      <c r="B3798" s="6" t="inlineStr">
        <is>
          <t>6/6.1/6.2/6.3/6.4/7/8/9/10/11/12/13/14/15/16/17/18/19/20/21</t>
        </is>
      </c>
      <c r="C3798" s="8" t="inlineStr">
        <is>
          <t>Public hearing &amp; 2nd reading - Rezoning By-Law 2283 (Williams Creek Phase 1, 153 lots)</t>
        </is>
      </c>
      <c r="D3798" s="6" t="inlineStr">
        <is>
          <t>Bill Hiebert</t>
        </is>
      </c>
      <c r="E3798" s="6" t="inlineStr">
        <is>
          <t>00:30:02</t>
        </is>
      </c>
      <c r="F3798" s="6" t="inlineStr">
        <is>
          <t>question</t>
        </is>
      </c>
      <c r="G3798" s="8" t="inlineStr">
        <is>
          <t>Does Williams Creek Way go right to Lorne Boulevard to start off with?</t>
        </is>
      </c>
      <c r="H3798" s="11" t="inlineStr">
        <is>
          <t>https://www.youtube.com/watch?v=rB_B_gCcu0Y&amp;t=1802s</t>
        </is>
      </c>
    </row>
    <row r="3799">
      <c r="A3799" s="6" t="inlineStr">
        <is>
          <t>2026-08-04</t>
        </is>
      </c>
      <c r="B3799" s="6" t="inlineStr">
        <is>
          <t>6/6.1/6.2/6.3/6.4/7/8/9/10/11/12/13/14/15/16/17/18/19/20/21</t>
        </is>
      </c>
      <c r="C3799" s="8" t="inlineStr">
        <is>
          <t>Public hearing &amp; 2nd reading - Rezoning By-Law 2283 (Williams Creek Phase 1, 153 lots)</t>
        </is>
      </c>
      <c r="D3799" s="6" t="inlineStr">
        <is>
          <t>Jac Siemens</t>
        </is>
      </c>
      <c r="E3799" s="6" t="inlineStr">
        <is>
          <t>00:52:24</t>
        </is>
      </c>
      <c r="F3799" s="6" t="inlineStr">
        <is>
          <t>reply</t>
        </is>
      </c>
      <c r="G3799" s="8" t="inlineStr">
        <is>
          <t>Mr. W., I think I agree with many of your comments and your experience.</t>
        </is>
      </c>
      <c r="H3799" s="11" t="inlineStr">
        <is>
          <t>https://www.youtube.com/watch?v=rB_B_gCcu0Y&amp;t=3144s</t>
        </is>
      </c>
    </row>
    <row r="3800">
      <c r="A3800" s="6" t="inlineStr">
        <is>
          <t>2026-08-04</t>
        </is>
      </c>
      <c r="B3800" s="6" t="inlineStr">
        <is>
          <t>6/6.1/6.2/6.3/6.4/7/8/9/10/11/12/13/14/15/16/17/18/19/20/21</t>
        </is>
      </c>
      <c r="C3800" s="8" t="inlineStr">
        <is>
          <t>Public hearing &amp; 2nd reading - Rezoning By-Law 2283 (Williams Creek Phase 1, 153 lots)</t>
        </is>
      </c>
      <c r="D3800" s="6" t="inlineStr">
        <is>
          <t>Jac Siemens</t>
        </is>
      </c>
      <c r="E3800" s="6" t="inlineStr">
        <is>
          <t>00:52:24</t>
        </is>
      </c>
      <c r="F3800" s="6" t="inlineStr">
        <is>
          <t>reply</t>
        </is>
      </c>
      <c r="G3800" s="8" t="inlineStr">
        <is>
          <t>It'd be very hard for city council to make those, those changes here.</t>
        </is>
      </c>
      <c r="H3800" s="11" t="inlineStr">
        <is>
          <t>https://www.youtube.com/watch?v=rB_B_gCcu0Y&amp;t=3144s</t>
        </is>
      </c>
    </row>
    <row r="3801">
      <c r="A3801" s="6" t="inlineStr">
        <is>
          <t>2026-08-04</t>
        </is>
      </c>
      <c r="B3801" s="6" t="inlineStr">
        <is>
          <t>6/6.1/6.2/6.3/6.4/7/8/9/10/11/12/13/14/15/16/17/18/19/20/21</t>
        </is>
      </c>
      <c r="C3801" s="8" t="inlineStr">
        <is>
          <t>Public hearing &amp; 2nd reading - Rezoning By-Law 2283 (Williams Creek Phase 1, 153 lots)</t>
        </is>
      </c>
      <c r="D3801" s="6" t="inlineStr">
        <is>
          <t>Jac Siemens</t>
        </is>
      </c>
      <c r="E3801" s="6" t="inlineStr">
        <is>
          <t>00:52:24</t>
        </is>
      </c>
      <c r="F3801" s="6" t="inlineStr">
        <is>
          <t>statement</t>
        </is>
      </c>
      <c r="G3801" s="8" t="inlineStr">
        <is>
          <t>What I like about this plan is that there's an exit onto Loon Boulevard. We certainly need another exit onto Loon Boulevard.</t>
        </is>
      </c>
      <c r="H3801" s="11" t="inlineStr">
        <is>
          <t>https://www.youtube.com/watch?v=rB_B_gCcu0Y&amp;t=3144s</t>
        </is>
      </c>
    </row>
    <row r="3802">
      <c r="A3802" s="6" t="inlineStr">
        <is>
          <t>2026-08-04</t>
        </is>
      </c>
      <c r="B3802" s="6" t="inlineStr">
        <is>
          <t>6/6.1/6.2/6.3/6.4/7/8/9/10/11/12/13/14/15/16/17/18/19/20/21</t>
        </is>
      </c>
      <c r="C3802" s="8" t="inlineStr">
        <is>
          <t>Public hearing &amp; 2nd reading - Rezoning By-Law 2283 (Williams Creek Phase 1, 153 lots)</t>
        </is>
      </c>
      <c r="D3802" s="6" t="inlineStr">
        <is>
          <t>Jac Siemens</t>
        </is>
      </c>
      <c r="E3802" s="6" t="inlineStr">
        <is>
          <t>00:53:22</t>
        </is>
      </c>
      <c r="F3802" s="6" t="inlineStr">
        <is>
          <t>statement</t>
        </is>
      </c>
      <c r="G3802" s="8" t="inlineStr">
        <is>
          <t>And council also doesn't know the ins and outs of all the different drainage, but we do direct staff.</t>
        </is>
      </c>
      <c r="H3802" s="11" t="inlineStr">
        <is>
          <t>https://www.youtube.com/watch?v=rB_B_gCcu0Y&amp;t=3202s</t>
        </is>
      </c>
    </row>
    <row r="3803">
      <c r="A3803" s="6" t="inlineStr">
        <is>
          <t>2026-08-04</t>
        </is>
      </c>
      <c r="B3803" s="6" t="inlineStr">
        <is>
          <t>6/6.1/6.2/6.3/6.4/7/8/9/10/11/12/13/14/15/16/17/18/19/20/21</t>
        </is>
      </c>
      <c r="C3803" s="8" t="inlineStr">
        <is>
          <t>Public hearing &amp; 2nd reading - Rezoning By-Law 2283 (Williams Creek Phase 1, 153 lots)</t>
        </is>
      </c>
      <c r="D3803" s="6" t="inlineStr">
        <is>
          <t>Jac Siemens</t>
        </is>
      </c>
      <c r="E3803" s="6" t="inlineStr">
        <is>
          <t>00:53:22</t>
        </is>
      </c>
      <c r="F3803" s="6" t="inlineStr">
        <is>
          <t>statement</t>
        </is>
      </c>
      <c r="G3803" s="8" t="inlineStr">
        <is>
          <t>So as long as all the lots on both sides are to the level as predetermined in both development agreements, in the previous one in Deerfield and on this one, that the drainage should work.</t>
        </is>
      </c>
      <c r="H3803" s="11" t="inlineStr">
        <is>
          <t>https://www.youtube.com/watch?v=rB_B_gCcu0Y&amp;t=3202s</t>
        </is>
      </c>
    </row>
    <row r="3804">
      <c r="A3804" s="6" t="inlineStr">
        <is>
          <t>2026-08-04</t>
        </is>
      </c>
      <c r="B3804" s="6" t="inlineStr">
        <is>
          <t>6/6.1/6.2/6.3/6.4/7/8/9/10/11/12/13/14/15/16/17/18/19/20/21</t>
        </is>
      </c>
      <c r="C3804" s="8" t="inlineStr">
        <is>
          <t>Public hearing &amp; 2nd reading - Rezoning By-Law 2283 (Williams Creek Phase 1, 153 lots)</t>
        </is>
      </c>
      <c r="D3804" s="6" t="inlineStr">
        <is>
          <t>Jac Siemens</t>
        </is>
      </c>
      <c r="E3804" s="6" t="inlineStr">
        <is>
          <t>00:53:22</t>
        </is>
      </c>
      <c r="F3804" s="6" t="inlineStr">
        <is>
          <t>statement</t>
        </is>
      </c>
      <c r="G3804" s="8" t="inlineStr">
        <is>
          <t>So I will be voting in favour of the motion.</t>
        </is>
      </c>
      <c r="H3804" s="11" t="inlineStr">
        <is>
          <t>https://www.youtube.com/watch?v=rB_B_gCcu0Y&amp;t=3202s</t>
        </is>
      </c>
    </row>
    <row r="3805">
      <c r="A3805" s="6" t="inlineStr">
        <is>
          <t>2026-08-04</t>
        </is>
      </c>
      <c r="B3805" s="6" t="inlineStr">
        <is>
          <t>6/6.1/6.2/6.3/6.4/7/8/9/10/11/12/13/14/15/16/17/18/19/20/21</t>
        </is>
      </c>
      <c r="C3805" s="8" t="inlineStr">
        <is>
          <t>Public hearing &amp; 2nd reading - Rezoning By-Law 2283 (Williams Creek Phase 1, 153 lots)</t>
        </is>
      </c>
      <c r="D3805" s="6" t="inlineStr">
        <is>
          <t>Mayor Earl Funk</t>
        </is>
      </c>
      <c r="E3805" s="6" t="inlineStr">
        <is>
          <t>00:38:16</t>
        </is>
      </c>
      <c r="F3805" s="6" t="inlineStr">
        <is>
          <t>reply</t>
        </is>
      </c>
      <c r="G3805" s="8" t="inlineStr">
        <is>
          <t>So I find it, with a swale like that, I find it hard to believe that you'll get water from that development onto your backyard.</t>
        </is>
      </c>
      <c r="H3805" s="11" t="inlineStr">
        <is>
          <t>https://www.youtube.com/watch?v=rB_B_gCcu0Y&amp;t=2296s</t>
        </is>
      </c>
    </row>
    <row r="3806">
      <c r="A3806" s="6" t="inlineStr">
        <is>
          <t>2026-08-04</t>
        </is>
      </c>
      <c r="B3806" s="6" t="inlineStr">
        <is>
          <t>6/6.1/6.2/6.3/6.4/7/8/9/10/11/12/13/14/15/16/17/18/19/20/21</t>
        </is>
      </c>
      <c r="C3806" s="8" t="inlineStr">
        <is>
          <t>Public hearing &amp; 2nd reading - Rezoning By-Law 2283 (Williams Creek Phase 1, 153 lots)</t>
        </is>
      </c>
      <c r="D3806" s="6" t="inlineStr">
        <is>
          <t>Mayor Earl Funk</t>
        </is>
      </c>
      <c r="E3806" s="6" t="inlineStr">
        <is>
          <t>00:44:16</t>
        </is>
      </c>
      <c r="F3806" s="6" t="inlineStr">
        <is>
          <t>statement</t>
        </is>
      </c>
      <c r="G3806" s="8" t="inlineStr">
        <is>
          <t>I believe that these developments will improve the flow of water and will actually help the drainage that is already there.</t>
        </is>
      </c>
      <c r="H3806" s="11" t="inlineStr">
        <is>
          <t>https://www.youtube.com/watch?v=rB_B_gCcu0Y&amp;t=2656s</t>
        </is>
      </c>
    </row>
    <row r="3807">
      <c r="A3807" s="6" t="inlineStr">
        <is>
          <t>2026-08-04</t>
        </is>
      </c>
      <c r="B3807" s="6" t="inlineStr">
        <is>
          <t>6/6.1/6.2/6.3/6.4/7/8/9/10/11/12/13/14/15/16/17/18/19/20/21</t>
        </is>
      </c>
      <c r="C3807" s="8" t="inlineStr">
        <is>
          <t>Public hearing &amp; 2nd reading - Rezoning By-Law 2283 (Williams Creek Phase 1, 153 lots)</t>
        </is>
      </c>
      <c r="D3807" s="6" t="inlineStr">
        <is>
          <t>Mayor Earl Funk</t>
        </is>
      </c>
      <c r="E3807" s="6" t="inlineStr">
        <is>
          <t>00:54:47</t>
        </is>
      </c>
      <c r="F3807" s="6" t="inlineStr">
        <is>
          <t>statement</t>
        </is>
      </c>
      <c r="G3807" s="8" t="inlineStr">
        <is>
          <t>I think drainage is number one, and I think drainage will be addressed, uh, very well in our— in the development agreement.</t>
        </is>
      </c>
      <c r="H3807" s="11" t="inlineStr">
        <is>
          <t>https://www.youtube.com/watch?v=rB_B_gCcu0Y&amp;t=3287s</t>
        </is>
      </c>
    </row>
    <row r="3808">
      <c r="A3808" s="6" t="inlineStr">
        <is>
          <t>2026-08-04</t>
        </is>
      </c>
      <c r="B3808" s="6" t="inlineStr">
        <is>
          <t>6/6.1/6.2/6.3/6.4/7/8/9/10/11/12/13/14/15/16/17/18/19/20/21</t>
        </is>
      </c>
      <c r="C3808" s="8" t="inlineStr">
        <is>
          <t>Public hearing &amp; 2nd reading - Rezoning By-Law 2283 (Williams Creek Phase 1, 153 lots)</t>
        </is>
      </c>
      <c r="D3808" s="6" t="inlineStr">
        <is>
          <t>Mayor Earl Funk</t>
        </is>
      </c>
      <c r="E3808" s="6" t="inlineStr">
        <is>
          <t>00:54:47</t>
        </is>
      </c>
      <c r="F3808" s="6" t="inlineStr">
        <is>
          <t>statement</t>
        </is>
      </c>
      <c r="G3808" s="8" t="inlineStr">
        <is>
          <t>I like the— again, I'll agree with Councillor Siemens, I like the egress to, uh, to Loam Boulevard.</t>
        </is>
      </c>
      <c r="H3808" s="11" t="inlineStr">
        <is>
          <t>https://www.youtube.com/watch?v=rB_B_gCcu0Y&amp;t=3287s</t>
        </is>
      </c>
    </row>
    <row r="3809">
      <c r="A3809" s="6" t="inlineStr">
        <is>
          <t>2026-08-04</t>
        </is>
      </c>
      <c r="B3809" s="6" t="inlineStr">
        <is>
          <t>6/6.1/6.2/6.3/6.4/7/8/9/10/11/12/13/14/15/16/17/18/19/20/21</t>
        </is>
      </c>
      <c r="C3809" s="8" t="inlineStr">
        <is>
          <t>Public hearing &amp; 2nd reading - Rezoning By-Law 2283 (Williams Creek Phase 1, 153 lots)</t>
        </is>
      </c>
      <c r="D3809" s="6" t="inlineStr">
        <is>
          <t>Mayor Earl Funk</t>
        </is>
      </c>
      <c r="E3809" s="6" t="inlineStr">
        <is>
          <t>00:54:47</t>
        </is>
      </c>
      <c r="F3809" s="6" t="inlineStr">
        <is>
          <t>statement</t>
        </is>
      </c>
      <c r="G3809" s="8" t="inlineStr">
        <is>
          <t>Is everything perfect? No, it's not perfect right now, but we're moving into a better space.</t>
        </is>
      </c>
      <c r="H3809" s="11" t="inlineStr">
        <is>
          <t>https://www.youtube.com/watch?v=rB_B_gCcu0Y&amp;t=3287s</t>
        </is>
      </c>
    </row>
    <row r="3810">
      <c r="A3810" s="6" t="inlineStr">
        <is>
          <t>2026-08-04</t>
        </is>
      </c>
      <c r="B3810" s="6" t="inlineStr">
        <is>
          <t>6/6.1/6.2/6.3/6.4/7/8/9/10/11/12/13/14/15/16/17/18/19/20/21</t>
        </is>
      </c>
      <c r="C3810" s="8" t="inlineStr">
        <is>
          <t>Public hearing &amp; 2nd reading - Rezoning By-Law 2283 (Williams Creek Phase 1, 153 lots)</t>
        </is>
      </c>
      <c r="D3810" s="6" t="inlineStr">
        <is>
          <t>Unidentified councillor</t>
        </is>
      </c>
      <c r="E3810" s="6" t="inlineStr">
        <is>
          <t>00:50:58</t>
        </is>
      </c>
      <c r="F3810" s="6" t="inlineStr">
        <is>
          <t>statement</t>
        </is>
      </c>
      <c r="G3810" s="8" t="inlineStr">
        <is>
          <t>The the variance on the different zonings, whether it be single-family or medium density, is all market-driven.</t>
        </is>
      </c>
      <c r="H3810" s="11" t="inlineStr">
        <is>
          <t>https://www.youtube.com/watch?v=rB_B_gCcu0Y&amp;t=3058s</t>
        </is>
      </c>
    </row>
    <row r="3811">
      <c r="A3811" s="6" t="inlineStr">
        <is>
          <t>2026-08-04</t>
        </is>
      </c>
      <c r="B3811" s="6" t="inlineStr">
        <is>
          <t>6/6.1/6.2/6.3/6.4/7/8/9/10/11/12/13/14/15/16/17/18/19/20/21</t>
        </is>
      </c>
      <c r="C3811" s="8" t="inlineStr">
        <is>
          <t>Public hearing &amp; 2nd reading - Rezoning By-Law 2283 (Williams Creek Phase 1, 153 lots)</t>
        </is>
      </c>
      <c r="D3811" s="6" t="inlineStr">
        <is>
          <t>Unidentified councillor</t>
        </is>
      </c>
      <c r="E3811" s="6" t="inlineStr">
        <is>
          <t>00:50:58</t>
        </is>
      </c>
      <c r="F3811" s="6" t="inlineStr">
        <is>
          <t>statement</t>
        </is>
      </c>
      <c r="G3811" s="8" t="inlineStr">
        <is>
          <t>I— and in my estimation, this meets our zoning bylaw. And to me, it's a very well-thought-out plan.</t>
        </is>
      </c>
      <c r="H3811" s="11" t="inlineStr">
        <is>
          <t>https://www.youtube.com/watch?v=rB_B_gCcu0Y&amp;t=3058s</t>
        </is>
      </c>
    </row>
    <row r="3812">
      <c r="A3812" s="6" t="inlineStr">
        <is>
          <t>2026-08-04</t>
        </is>
      </c>
      <c r="B3812" s="6" t="inlineStr">
        <is>
          <t>6/6.1/6.2/6.3/6.4/7/8/9/10/11/12/13/14/15/16/17/18/19/20/21</t>
        </is>
      </c>
      <c r="C3812" s="8" t="inlineStr">
        <is>
          <t>Public hearing &amp; 2nd reading - Rezoning By-Law 2283 (Williams Creek Phase 1, 153 lots)</t>
        </is>
      </c>
      <c r="D3812" s="6" t="inlineStr">
        <is>
          <t>Unidentified councillor</t>
        </is>
      </c>
      <c r="E3812" s="6" t="inlineStr">
        <is>
          <t>00:50:58</t>
        </is>
      </c>
      <c r="F3812" s="6" t="inlineStr">
        <is>
          <t>statement</t>
        </is>
      </c>
      <c r="G3812" s="8" t="inlineStr">
        <is>
          <t>And this city has also indicated the city needs a lot more houses.</t>
        </is>
      </c>
      <c r="H3812" s="11" t="inlineStr">
        <is>
          <t>https://www.youtube.com/watch?v=rB_B_gCcu0Y&amp;t=3058s</t>
        </is>
      </c>
    </row>
    <row r="3813">
      <c r="A3813" s="6" t="inlineStr">
        <is>
          <t>2026-08-04</t>
        </is>
      </c>
      <c r="B3813" s="6" t="inlineStr">
        <is>
          <t>22/23/24/24.1/25/26</t>
        </is>
      </c>
      <c r="C3813" s="8" t="inlineStr">
        <is>
          <t>Public hearing &amp; approval - Subdivision 4451-2025-9083 and road openings (Williams Creek Phase 1)</t>
        </is>
      </c>
      <c r="D3813" s="6" t="inlineStr">
        <is>
          <t>Damian Penner</t>
        </is>
      </c>
      <c r="E3813" s="6" t="inlineStr">
        <is>
          <t>00:59:50</t>
        </is>
      </c>
      <c r="F3813" s="6" t="inlineStr">
        <is>
          <t>motion</t>
        </is>
      </c>
      <c r="G3813" s="8" t="inlineStr">
        <is>
          <t>Motion to approve.</t>
        </is>
      </c>
      <c r="H3813" s="11" t="inlineStr">
        <is>
          <t>https://www.youtube.com/watch?v=rB_B_gCcu0Y&amp;t=3590s</t>
        </is>
      </c>
    </row>
    <row r="3814">
      <c r="A3814" s="6" t="inlineStr">
        <is>
          <t>2026-08-04</t>
        </is>
      </c>
      <c r="B3814" s="6" t="inlineStr">
        <is>
          <t>22/23/24/24.1/25/26</t>
        </is>
      </c>
      <c r="C3814" s="8" t="inlineStr">
        <is>
          <t>Public hearing &amp; approval - Subdivision 4451-2025-9083 and road openings (Williams Creek Phase 1)</t>
        </is>
      </c>
      <c r="D3814" s="6" t="inlineStr">
        <is>
          <t>Damian Penner</t>
        </is>
      </c>
      <c r="E3814" s="6" t="inlineStr">
        <is>
          <t>00:59:55</t>
        </is>
      </c>
      <c r="F3814" s="6" t="inlineStr">
        <is>
          <t>reply</t>
        </is>
      </c>
      <c r="G3814" s="8" t="inlineStr">
        <is>
          <t>I know that 155 lots can seem like a lot of potential traffic. I live in a subdivision, Southland area, and there is one access point out of that and it has significantly more than 155 lots in that area.</t>
        </is>
      </c>
      <c r="H3814" s="11" t="inlineStr">
        <is>
          <t>https://www.youtube.com/watch?v=rB_B_gCcu0Y&amp;t=3595s</t>
        </is>
      </c>
    </row>
    <row r="3815">
      <c r="A3815" s="6" t="inlineStr">
        <is>
          <t>2026-08-04</t>
        </is>
      </c>
      <c r="B3815" s="6" t="inlineStr">
        <is>
          <t>22/23/24/24.1/25/26</t>
        </is>
      </c>
      <c r="C3815" s="8" t="inlineStr">
        <is>
          <t>Public hearing &amp; approval - Subdivision 4451-2025-9083 and road openings (Williams Creek Phase 1)</t>
        </is>
      </c>
      <c r="D3815" s="6" t="inlineStr">
        <is>
          <t>Damian Penner</t>
        </is>
      </c>
      <c r="E3815" s="6" t="inlineStr">
        <is>
          <t>01:00:38</t>
        </is>
      </c>
      <c r="F3815" s="6" t="inlineStr">
        <is>
          <t>reply</t>
        </is>
      </c>
      <c r="G3815" s="8" t="inlineStr">
        <is>
          <t>So no car— not all 155 lots are going to leave all at once. Traffic ebbs and flows.</t>
        </is>
      </c>
      <c r="H3815" s="11" t="inlineStr">
        <is>
          <t>https://www.youtube.com/watch?v=rB_B_gCcu0Y&amp;t=3638s</t>
        </is>
      </c>
    </row>
    <row r="3816">
      <c r="A3816" s="6" t="inlineStr">
        <is>
          <t>2026-08-04</t>
        </is>
      </c>
      <c r="B3816" s="6" t="inlineStr">
        <is>
          <t>22/23/24/24.1/25/26</t>
        </is>
      </c>
      <c r="C3816" s="8" t="inlineStr">
        <is>
          <t>Public hearing &amp; approval - Subdivision 4451-2025-9083 and road openings (Williams Creek Phase 1)</t>
        </is>
      </c>
      <c r="D3816" s="6" t="inlineStr">
        <is>
          <t>Damian Penner</t>
        </is>
      </c>
      <c r="E3816" s="6" t="inlineStr">
        <is>
          <t>01:01:15</t>
        </is>
      </c>
      <c r="F3816" s="6" t="inlineStr">
        <is>
          <t>statement</t>
        </is>
      </c>
      <c r="G3816" s="8" t="inlineStr">
        <is>
          <t>Just, just to comment that this is more or less a closed-off neighborhood and you're not getting through traffic that's going to be increasing the capacity of those roads.</t>
        </is>
      </c>
      <c r="H3816" s="11" t="inlineStr">
        <is>
          <t>https://www.youtube.com/watch?v=rB_B_gCcu0Y&amp;t=3675s</t>
        </is>
      </c>
    </row>
    <row r="3817">
      <c r="A3817" s="6" t="inlineStr">
        <is>
          <t>2026-08-04</t>
        </is>
      </c>
      <c r="B3817" s="6" t="inlineStr">
        <is>
          <t>22/23/24/24.1/25/26</t>
        </is>
      </c>
      <c r="C3817" s="8" t="inlineStr">
        <is>
          <t>Public hearing &amp; approval - Subdivision 4451-2025-9083 and road openings (Williams Creek Phase 1)</t>
        </is>
      </c>
      <c r="D3817" s="6" t="inlineStr">
        <is>
          <t>Unidentified councillor</t>
        </is>
      </c>
      <c r="E3817" s="6" t="inlineStr">
        <is>
          <t>01:01:00</t>
        </is>
      </c>
      <c r="F3817" s="6" t="inlineStr">
        <is>
          <t>statement</t>
        </is>
      </c>
      <c r="G3817" s="8" t="inlineStr">
        <is>
          <t>The road opening going to Loam Boulevard, I think, is a key thing here because that's been an issue that's been ongoing for quite a while with Wyndham Estate Drive and so on.</t>
        </is>
      </c>
      <c r="H3817" s="11" t="inlineStr">
        <is>
          <t>https://www.youtube.com/watch?v=rB_B_gCcu0Y&amp;t=3660s</t>
        </is>
      </c>
    </row>
    <row r="3818">
      <c r="A3818" s="6" t="inlineStr">
        <is>
          <t>2026-08-04</t>
        </is>
      </c>
      <c r="B3818" s="6" t="inlineStr">
        <is>
          <t>22/23/24/24.1/25/26</t>
        </is>
      </c>
      <c r="C3818" s="8" t="inlineStr">
        <is>
          <t>Public hearing &amp; approval - Subdivision 4451-2025-9083 and road openings (Williams Creek Phase 1)</t>
        </is>
      </c>
      <c r="D3818" s="6" t="inlineStr">
        <is>
          <t>Unidentified councillor</t>
        </is>
      </c>
      <c r="E3818" s="6" t="inlineStr">
        <is>
          <t>01:01:09</t>
        </is>
      </c>
      <c r="F3818" s="6" t="inlineStr">
        <is>
          <t>statement</t>
        </is>
      </c>
      <c r="G3818" s="8" t="inlineStr">
        <is>
          <t>But no, I think this is a good plan and I would approve.</t>
        </is>
      </c>
      <c r="H3818" s="11" t="inlineStr">
        <is>
          <t>https://www.youtube.com/watch?v=rB_B_gCcu0Y&amp;t=3669s</t>
        </is>
      </c>
    </row>
    <row r="3819">
      <c r="A3819" s="6" t="inlineStr">
        <is>
          <t>2026-08-04</t>
        </is>
      </c>
      <c r="B3819" s="6" t="inlineStr">
        <is>
          <t>33/34</t>
        </is>
      </c>
      <c r="C3819" s="8" t="inlineStr">
        <is>
          <t>By-Law 2227 2nd &amp; 3rd reading - Plan of Works (Old Tom Rd / Loewen Blvd Phase 1, Manning Canal segment)</t>
        </is>
      </c>
      <c r="D3819" s="6" t="inlineStr">
        <is>
          <t>Jake Hiebert</t>
        </is>
      </c>
      <c r="E3819" s="6" t="inlineStr">
        <is>
          <t>01:17:25</t>
        </is>
      </c>
      <c r="F3819" s="6" t="inlineStr">
        <is>
          <t>motion</t>
        </is>
      </c>
      <c r="G3819" s="8" t="inlineStr">
        <is>
          <t>Motion to approve.</t>
        </is>
      </c>
      <c r="H3819" s="11" t="inlineStr">
        <is>
          <t>https://www.youtube.com/watch?v=rB_B_gCcu0Y&amp;t=4645s</t>
        </is>
      </c>
    </row>
    <row r="3820">
      <c r="A3820" s="6" t="inlineStr">
        <is>
          <t>2026-08-04</t>
        </is>
      </c>
      <c r="B3820" s="6" t="inlineStr">
        <is>
          <t>33/34</t>
        </is>
      </c>
      <c r="C3820" s="8" t="inlineStr">
        <is>
          <t>By-Law 2227 2nd &amp; 3rd reading - Plan of Works (Old Tom Rd / Loewen Blvd Phase 1, Manning Canal segment)</t>
        </is>
      </c>
      <c r="D3820" s="6" t="inlineStr">
        <is>
          <t>Jake Hiebert</t>
        </is>
      </c>
      <c r="E3820" s="6" t="inlineStr">
        <is>
          <t>01:17:30</t>
        </is>
      </c>
      <c r="F3820" s="6" t="inlineStr">
        <is>
          <t>statement</t>
        </is>
      </c>
      <c r="G3820" s="8" t="inlineStr">
        <is>
          <t>This is second reading for a plan of works, which is basically a construction project for the portion of the Manning Canal that the city recently took control over from MTI.</t>
        </is>
      </c>
      <c r="H3820" s="11" t="inlineStr">
        <is>
          <t>https://www.youtube.com/watch?v=rB_B_gCcu0Y&amp;t=4650s</t>
        </is>
      </c>
    </row>
    <row r="3821">
      <c r="A3821" s="6" t="inlineStr">
        <is>
          <t>2026-08-04</t>
        </is>
      </c>
      <c r="B3821" s="6" t="inlineStr">
        <is>
          <t>33/34</t>
        </is>
      </c>
      <c r="C3821" s="8" t="inlineStr">
        <is>
          <t>By-Law 2227 2nd &amp; 3rd reading - Plan of Works (Old Tom Rd / Loewen Blvd Phase 1, Manning Canal segment)</t>
        </is>
      </c>
      <c r="D3821" s="6" t="inlineStr">
        <is>
          <t>Jake Hiebert</t>
        </is>
      </c>
      <c r="E3821" s="6" t="inlineStr">
        <is>
          <t>01:17:30</t>
        </is>
      </c>
      <c r="F3821" s="6" t="inlineStr">
        <is>
          <t>statement</t>
        </is>
      </c>
      <c r="G3821" s="8" t="inlineStr">
        <is>
          <t>It's just— it's more of an administration than anything else.</t>
        </is>
      </c>
      <c r="H3821" s="11" t="inlineStr">
        <is>
          <t>https://www.youtube.com/watch?v=rB_B_gCcu0Y&amp;t=4650s</t>
        </is>
      </c>
    </row>
    <row r="3822">
      <c r="A3822" s="6" t="inlineStr">
        <is>
          <t>2026-08-04</t>
        </is>
      </c>
      <c r="B3822" s="6" t="inlineStr">
        <is>
          <t>33/34</t>
        </is>
      </c>
      <c r="C3822" s="8" t="inlineStr">
        <is>
          <t>By-Law 2227 2nd &amp; 3rd reading - Plan of Works (Old Tom Rd / Loewen Blvd Phase 1, Manning Canal segment)</t>
        </is>
      </c>
      <c r="D3822" s="6" t="inlineStr">
        <is>
          <t>Damian Penner</t>
        </is>
      </c>
      <c r="E3822" s="6" t="inlineStr">
        <is>
          <t>01:18:01</t>
        </is>
      </c>
      <c r="F3822" s="6" t="inlineStr">
        <is>
          <t>statement</t>
        </is>
      </c>
      <c r="G3822" s="8" t="inlineStr">
        <is>
          <t>This shows foresight of the city as well as the developer to get control over the Manning Canal from from the province and do vastly needed improvements to help the water continue to flow through our city and not pause.</t>
        </is>
      </c>
      <c r="H3822" s="11" t="inlineStr">
        <is>
          <t>https://www.youtube.com/watch?v=rB_B_gCcu0Y&amp;t=4681s</t>
        </is>
      </c>
    </row>
    <row r="3823">
      <c r="A3823" s="6" t="inlineStr">
        <is>
          <t>2026-08-04</t>
        </is>
      </c>
      <c r="B3823" s="6" t="inlineStr">
        <is>
          <t>33/34</t>
        </is>
      </c>
      <c r="C3823" s="8" t="inlineStr">
        <is>
          <t>By-Law 2227 2nd &amp; 3rd reading - Plan of Works (Old Tom Rd / Loewen Blvd Phase 1, Manning Canal segment)</t>
        </is>
      </c>
      <c r="D3823" s="6" t="inlineStr">
        <is>
          <t>Damian Penner</t>
        </is>
      </c>
      <c r="E3823" s="6" t="inlineStr">
        <is>
          <t>01:18:01</t>
        </is>
      </c>
      <c r="F3823" s="6" t="inlineStr">
        <is>
          <t>statement</t>
        </is>
      </c>
      <c r="G3823" s="8" t="inlineStr">
        <is>
          <t>That's not to say there aren't past challenges, but the modern water retention works incredibly well, and I'm glad that this is going to be the new standard going forward, that these are going to be in the developments.</t>
        </is>
      </c>
      <c r="H3823" s="11" t="inlineStr">
        <is>
          <t>https://www.youtube.com/watch?v=rB_B_gCcu0Y&amp;t=4681s</t>
        </is>
      </c>
    </row>
    <row r="3824">
      <c r="A3824" s="6" t="inlineStr">
        <is>
          <t>2026-08-04</t>
        </is>
      </c>
      <c r="B3824" s="6" t="inlineStr">
        <is>
          <t>35/36</t>
        </is>
      </c>
      <c r="C3824" s="8" t="inlineStr">
        <is>
          <t>By-Law 2274 2nd &amp; 3rd reading - Land Drainage By-law (replaces sump pump by-law 1674)</t>
        </is>
      </c>
      <c r="D3824" s="6" t="inlineStr">
        <is>
          <t>Michael Zwaagstra</t>
        </is>
      </c>
      <c r="E3824" s="6" t="inlineStr">
        <is>
          <t>01:21:34</t>
        </is>
      </c>
      <c r="F3824" s="6" t="inlineStr">
        <is>
          <t>statement</t>
        </is>
      </c>
      <c r="G3824" s="8" t="inlineStr">
        <is>
          <t>This is part of our multi-pronged approach to dealing with drainage issues within the city, and this aspect here is dealing with nuisance water and sump pumps and trying to make sure that we have the bylaw up to date.</t>
        </is>
      </c>
      <c r="H3824" s="11" t="inlineStr">
        <is>
          <t>https://www.youtube.com/watch?v=rB_B_gCcu0Y&amp;t=4894s</t>
        </is>
      </c>
    </row>
    <row r="3825">
      <c r="A3825" s="6" t="inlineStr">
        <is>
          <t>2026-08-04</t>
        </is>
      </c>
      <c r="B3825" s="6" t="inlineStr">
        <is>
          <t>35/36</t>
        </is>
      </c>
      <c r="C3825" s="8" t="inlineStr">
        <is>
          <t>By-Law 2274 2nd &amp; 3rd reading - Land Drainage By-law (replaces sump pump by-law 1674)</t>
        </is>
      </c>
      <c r="D3825" s="6" t="inlineStr">
        <is>
          <t>Michael Zwaagstra</t>
        </is>
      </c>
      <c r="E3825" s="6" t="inlineStr">
        <is>
          <t>01:21:34</t>
        </is>
      </c>
      <c r="F3825" s="6" t="inlineStr">
        <is>
          <t>reply</t>
        </is>
      </c>
      <c r="G3825" s="8" t="inlineStr">
        <is>
          <t>It should also be noted here, because this is a concern that had been raised, is that what about, you know, some of the older, you know, preexisting homes that had subsequently installed a sump pump</t>
        </is>
      </c>
      <c r="H3825" s="11" t="inlineStr">
        <is>
          <t>https://www.youtube.com/watch?v=rB_B_gCcu0Y&amp;t=4894s</t>
        </is>
      </c>
    </row>
    <row r="3826">
      <c r="A3826" s="6" t="inlineStr">
        <is>
          <t>2026-08-04</t>
        </is>
      </c>
      <c r="B3826" s="6" t="inlineStr">
        <is>
          <t>35/36</t>
        </is>
      </c>
      <c r="C3826" s="8" t="inlineStr">
        <is>
          <t>By-Law 2274 2nd &amp; 3rd reading - Land Drainage By-law (replaces sump pump by-law 1674)</t>
        </is>
      </c>
      <c r="D3826" s="6" t="inlineStr">
        <is>
          <t>Michael Zwaagstra</t>
        </is>
      </c>
      <c r="E3826" s="6" t="inlineStr">
        <is>
          <t>01:21:34</t>
        </is>
      </c>
      <c r="F3826" s="6" t="inlineStr">
        <is>
          <t>reply</t>
        </is>
      </c>
      <c r="G3826" s="8" t="inlineStr">
        <is>
          <t>So it does give city administration the ability to exempt certain cases on a case-by-case— certain properties on a case-by-case basis to ensure that, that we're not putting an unnecessary burden on people.</t>
        </is>
      </c>
      <c r="H3826" s="11" t="inlineStr">
        <is>
          <t>https://www.youtube.com/watch?v=rB_B_gCcu0Y&amp;t=4894s</t>
        </is>
      </c>
    </row>
    <row r="3827">
      <c r="A3827" s="6" t="inlineStr">
        <is>
          <t>2026-08-04</t>
        </is>
      </c>
      <c r="B3827" s="6" t="inlineStr">
        <is>
          <t>35/36</t>
        </is>
      </c>
      <c r="C3827" s="8" t="inlineStr">
        <is>
          <t>By-Law 2274 2nd &amp; 3rd reading - Land Drainage By-law (replaces sump pump by-law 1674)</t>
        </is>
      </c>
      <c r="D3827" s="6" t="inlineStr">
        <is>
          <t>Michael Zwaagstra</t>
        </is>
      </c>
      <c r="E3827" s="6" t="inlineStr">
        <is>
          <t>01:21:34</t>
        </is>
      </c>
      <c r="F3827" s="6" t="inlineStr">
        <is>
          <t>statement</t>
        </is>
      </c>
      <c r="G3827" s="8" t="inlineStr">
        <is>
          <t>The intent here is to improve drainage within the city, and I think this bylaw is, is one component that should help with that.</t>
        </is>
      </c>
      <c r="H3827" s="11" t="inlineStr">
        <is>
          <t>https://www.youtube.com/watch?v=rB_B_gCcu0Y&amp;t=4894s</t>
        </is>
      </c>
    </row>
    <row r="3828">
      <c r="A3828" s="6" t="inlineStr">
        <is>
          <t>2026-08-04</t>
        </is>
      </c>
      <c r="B3828" s="6" t="inlineStr">
        <is>
          <t>35/36</t>
        </is>
      </c>
      <c r="C3828" s="8" t="inlineStr">
        <is>
          <t>By-Law 2274 2nd &amp; 3rd reading - Land Drainage By-law (replaces sump pump by-law 1674)</t>
        </is>
      </c>
      <c r="D3828" s="6" t="inlineStr">
        <is>
          <t>Jac Siemens</t>
        </is>
      </c>
      <c r="E3828" s="6" t="inlineStr">
        <is>
          <t>01:23:16</t>
        </is>
      </c>
      <c r="F3828" s="6" t="inlineStr">
        <is>
          <t>question</t>
        </is>
      </c>
      <c r="G3828" s="8" t="inlineStr">
        <is>
          <t>Where does that come into effect where when we roll this out that we can instruct our residents what to do with that water? in November when it's freeze-up and they're having all kinds of problems?</t>
        </is>
      </c>
      <c r="H3828" s="11" t="inlineStr">
        <is>
          <t>https://www.youtube.com/watch?v=rB_B_gCcu0Y&amp;t=4996s</t>
        </is>
      </c>
    </row>
    <row r="3829">
      <c r="A3829" s="6" t="inlineStr">
        <is>
          <t>2026-08-04</t>
        </is>
      </c>
      <c r="B3829" s="6" t="inlineStr">
        <is>
          <t>35/36</t>
        </is>
      </c>
      <c r="C3829" s="8" t="inlineStr">
        <is>
          <t>By-Law 2274 2nd &amp; 3rd reading - Land Drainage By-law (replaces sump pump by-law 1674)</t>
        </is>
      </c>
      <c r="D3829" s="6" t="inlineStr">
        <is>
          <t>Jac Siemens</t>
        </is>
      </c>
      <c r="E3829" s="6" t="inlineStr">
        <is>
          <t>01:24:07</t>
        </is>
      </c>
      <c r="F3829" s="6" t="inlineStr">
        <is>
          <t>question</t>
        </is>
      </c>
      <c r="G3829" s="8" t="inlineStr">
        <is>
          <t>Okay, but that will— is part of the overall plan?</t>
        </is>
      </c>
      <c r="H3829" s="11" t="inlineStr">
        <is>
          <t>https://www.youtube.com/watch?v=rB_B_gCcu0Y&amp;t=5047s</t>
        </is>
      </c>
    </row>
    <row r="3830">
      <c r="A3830" s="6" t="inlineStr">
        <is>
          <t>2026-08-04</t>
        </is>
      </c>
      <c r="B3830" s="6" t="inlineStr">
        <is>
          <t>35/36</t>
        </is>
      </c>
      <c r="C3830" s="8" t="inlineStr">
        <is>
          <t>By-Law 2274 2nd &amp; 3rd reading - Land Drainage By-law (replaces sump pump by-law 1674)</t>
        </is>
      </c>
      <c r="D3830" s="6" t="inlineStr">
        <is>
          <t>Unidentified councillor</t>
        </is>
      </c>
      <c r="E3830" s="6" t="inlineStr">
        <is>
          <t>01:23:02</t>
        </is>
      </c>
      <c r="F3830" s="6" t="inlineStr">
        <is>
          <t>statement</t>
        </is>
      </c>
      <c r="G3830" s="8" t="inlineStr">
        <is>
          <t>The only thing further to what Councillor Schweitzer said, this also includes penalties and fines for people that violate.</t>
        </is>
      </c>
      <c r="H3830" s="11" t="inlineStr">
        <is>
          <t>https://www.youtube.com/watch?v=rB_B_gCcu0Y&amp;t=4982s</t>
        </is>
      </c>
    </row>
    <row r="3831">
      <c r="A3831" s="6" t="inlineStr">
        <is>
          <t>2026-08-04</t>
        </is>
      </c>
      <c r="B3831" s="6" t="inlineStr">
        <is>
          <t>37/38</t>
        </is>
      </c>
      <c r="C3831" s="8" t="inlineStr">
        <is>
          <t>By-Law 2282 2nd &amp; 3rd reading - Administrative Penalty By-law schedule (drainage fines)</t>
        </is>
      </c>
      <c r="D3831" s="6" t="inlineStr">
        <is>
          <t>Damian Penner</t>
        </is>
      </c>
      <c r="E3831" s="6" t="inlineStr">
        <is>
          <t>01:25:40</t>
        </is>
      </c>
      <c r="F3831" s="6" t="inlineStr">
        <is>
          <t>statement</t>
        </is>
      </c>
      <c r="G3831" s="8" t="inlineStr">
        <is>
          <t>In order for there to be some teeth to the bylaw, there needs to be a potential for penalties that go with it.</t>
        </is>
      </c>
      <c r="H3831" s="11" t="inlineStr">
        <is>
          <t>https://www.youtube.com/watch?v=rB_B_gCcu0Y&amp;t=5140s</t>
        </is>
      </c>
    </row>
    <row r="3832">
      <c r="A3832" s="6" t="inlineStr">
        <is>
          <t>2026-08-04</t>
        </is>
      </c>
      <c r="B3832" s="6" t="inlineStr">
        <is>
          <t>37/38</t>
        </is>
      </c>
      <c r="C3832" s="8" t="inlineStr">
        <is>
          <t>By-Law 2282 2nd &amp; 3rd reading - Administrative Penalty By-law schedule (drainage fines)</t>
        </is>
      </c>
      <c r="D3832" s="6" t="inlineStr">
        <is>
          <t>Damian Penner</t>
        </is>
      </c>
      <c r="E3832" s="6" t="inlineStr">
        <is>
          <t>01:25:40</t>
        </is>
      </c>
      <c r="F3832" s="6" t="inlineStr">
        <is>
          <t>statement</t>
        </is>
      </c>
      <c r="G3832" s="8" t="inlineStr">
        <is>
          <t>This isn't to have our inspectors going out looking for individuals to penalize, but rather to have the opportunity to encourage them stronger to get their work done.</t>
        </is>
      </c>
      <c r="H3832" s="11" t="inlineStr">
        <is>
          <t>https://www.youtube.com/watch?v=rB_B_gCcu0Y&amp;t=5140s</t>
        </is>
      </c>
    </row>
    <row r="3833">
      <c r="A3833" s="6" t="inlineStr">
        <is>
          <t>2026-08-04</t>
        </is>
      </c>
      <c r="B3833" s="6" t="inlineStr">
        <is>
          <t>39</t>
        </is>
      </c>
      <c r="C3833" s="8" t="inlineStr">
        <is>
          <t>By-Law 2285 1st reading - Rezoning 58 Giesbrecht St (RLD to RMD, 12-unit)</t>
        </is>
      </c>
      <c r="D3833" s="6" t="inlineStr">
        <is>
          <t>Jac Siemens</t>
        </is>
      </c>
      <c r="E3833" s="6" t="inlineStr">
        <is>
          <t>01:27:40</t>
        </is>
      </c>
      <c r="F3833" s="6" t="inlineStr">
        <is>
          <t>motion</t>
        </is>
      </c>
      <c r="G3833" s="8" t="inlineStr">
        <is>
          <t>Motion to approve first reading.</t>
        </is>
      </c>
      <c r="H3833" s="11" t="inlineStr">
        <is>
          <t>https://www.youtube.com/watch?v=rB_B_gCcu0Y&amp;t=5260s</t>
        </is>
      </c>
    </row>
    <row r="3834">
      <c r="A3834" s="6" t="inlineStr">
        <is>
          <t>2026-08-04</t>
        </is>
      </c>
      <c r="B3834" s="6" t="inlineStr">
        <is>
          <t>39</t>
        </is>
      </c>
      <c r="C3834" s="8" t="inlineStr">
        <is>
          <t>By-Law 2285 1st reading - Rezoning 58 Giesbrecht St (RLD to RMD, 12-unit)</t>
        </is>
      </c>
      <c r="D3834" s="6" t="inlineStr">
        <is>
          <t>Jac Siemens</t>
        </is>
      </c>
      <c r="E3834" s="6" t="inlineStr">
        <is>
          <t>01:27:46</t>
        </is>
      </c>
      <c r="F3834" s="6" t="inlineStr">
        <is>
          <t>statement</t>
        </is>
      </c>
      <c r="G3834" s="8" t="inlineStr">
        <is>
          <t>So we— in order— we need to pass this in order to get it to a public hearing, and the proposal will be subject to the city's infill policies. So I would also like to hear what the public has to say.</t>
        </is>
      </c>
      <c r="H3834" s="11" t="inlineStr">
        <is>
          <t>https://www.youtube.com/watch?v=rB_B_gCcu0Y&amp;t=5266s</t>
        </is>
      </c>
    </row>
    <row r="3835">
      <c r="A3835" s="6" t="inlineStr">
        <is>
          <t>2026-09-01</t>
        </is>
      </c>
      <c r="B3835" s="6" t="inlineStr">
        <is>
          <t>7/8/9/10/11/12/13/14/15/16</t>
        </is>
      </c>
      <c r="C3835" s="8" t="inlineStr">
        <is>
          <t>Public hearing + 2nd reading By-Law 2285 - rezone 58 Giesbrecht St RLD to RMD (12-unit, 2-storey multi-family)</t>
        </is>
      </c>
      <c r="D3835" s="6" t="inlineStr">
        <is>
          <t>Michael Zwaagstra</t>
        </is>
      </c>
      <c r="E3835" s="6" t="inlineStr">
        <is>
          <t>00:37:31</t>
        </is>
      </c>
      <c r="F3835" s="6" t="inlineStr">
        <is>
          <t>motion</t>
        </is>
      </c>
      <c r="G3835" s="8" t="inlineStr">
        <is>
          <t>I'll make a motion to approve.</t>
        </is>
      </c>
      <c r="H3835" s="11" t="inlineStr">
        <is>
          <t>https://www.youtube.com/watch?v=qobK8hBVjXQ&amp;t=2251s</t>
        </is>
      </c>
    </row>
    <row r="3836">
      <c r="A3836" s="6" t="inlineStr">
        <is>
          <t>2026-09-01</t>
        </is>
      </c>
      <c r="B3836" s="6" t="inlineStr">
        <is>
          <t>7/8/9/10/11/12/13/14/15/16</t>
        </is>
      </c>
      <c r="C3836" s="8" t="inlineStr">
        <is>
          <t>Public hearing + 2nd reading By-Law 2285 - rezone 58 Giesbrecht St RLD to RMD (12-unit, 2-storey multi-family)</t>
        </is>
      </c>
      <c r="D3836" s="6" t="inlineStr">
        <is>
          <t>Michael Zwaagstra</t>
        </is>
      </c>
      <c r="E3836" s="6" t="inlineStr">
        <is>
          <t>00:37:35</t>
        </is>
      </c>
      <c r="F3836" s="6" t="inlineStr">
        <is>
          <t>statement</t>
        </is>
      </c>
      <c r="G3836" s="8" t="inlineStr">
        <is>
          <t>In this case here, there are a number of factors that point in favor of allowing the rezoning. One of those is that there is already a property right behind it that is currently zoned residential medium density.</t>
        </is>
      </c>
      <c r="H3836" s="11" t="inlineStr">
        <is>
          <t>https://www.youtube.com/watch?v=qobK8hBVjXQ&amp;t=2255s</t>
        </is>
      </c>
    </row>
    <row r="3837">
      <c r="A3837" s="6" t="inlineStr">
        <is>
          <t>2026-09-01</t>
        </is>
      </c>
      <c r="B3837" s="6" t="inlineStr">
        <is>
          <t>7/8/9/10/11/12/13/14/15/16</t>
        </is>
      </c>
      <c r="C3837" s="8" t="inlineStr">
        <is>
          <t>Public hearing + 2nd reading By-Law 2285 - rezone 58 Giesbrecht St RLD to RMD (12-unit, 2-storey multi-family)</t>
        </is>
      </c>
      <c r="D3837" s="6" t="inlineStr">
        <is>
          <t>Michael Zwaagstra</t>
        </is>
      </c>
      <c r="E3837" s="6" t="inlineStr">
        <is>
          <t>00:37:35</t>
        </is>
      </c>
      <c r="F3837" s="6" t="inlineStr">
        <is>
          <t>statement</t>
        </is>
      </c>
      <c r="G3837" s="8" t="inlineStr">
        <is>
          <t>Well, my estimate would be that if you have 12 units, 12 units. you'd probably have 12 cars. So maybe 12 extra cars per day. Is that likely to have a massive impact on Giesbrecht Street? No.</t>
        </is>
      </c>
      <c r="H3837" s="11" t="inlineStr">
        <is>
          <t>https://www.youtube.com/watch?v=qobK8hBVjXQ&amp;t=2255s</t>
        </is>
      </c>
    </row>
    <row r="3838">
      <c r="A3838" s="6" t="inlineStr">
        <is>
          <t>2026-09-01</t>
        </is>
      </c>
      <c r="B3838" s="6" t="inlineStr">
        <is>
          <t>7/8/9/10/11/12/13/14/15/16</t>
        </is>
      </c>
      <c r="C3838" s="8" t="inlineStr">
        <is>
          <t>Public hearing + 2nd reading By-Law 2285 - rezone 58 Giesbrecht St RLD to RMD (12-unit, 2-storey multi-family)</t>
        </is>
      </c>
      <c r="D3838" s="6" t="inlineStr">
        <is>
          <t>Michael Zwaagstra</t>
        </is>
      </c>
      <c r="E3838" s="6" t="inlineStr">
        <is>
          <t>00:37:35</t>
        </is>
      </c>
      <c r="F3838" s="6" t="inlineStr">
        <is>
          <t>statement</t>
        </is>
      </c>
      <c r="G3838" s="8" t="inlineStr">
        <is>
          <t>Drainage concerns, I think, have been adequately addressed here that whenever a property is redeveloped, then there is a development agreement where water has to be held on the property and can only be released at a certain pace, which the applicant has explained very well and very clearly.</t>
        </is>
      </c>
      <c r="H3838" s="11" t="inlineStr">
        <is>
          <t>https://www.youtube.com/watch?v=qobK8hBVjXQ&amp;t=2255s</t>
        </is>
      </c>
    </row>
    <row r="3839">
      <c r="A3839" s="6" t="inlineStr">
        <is>
          <t>2026-09-01</t>
        </is>
      </c>
      <c r="B3839" s="6" t="inlineStr">
        <is>
          <t>7/8/9/10/11/12/13/14/15/16</t>
        </is>
      </c>
      <c r="C3839" s="8" t="inlineStr">
        <is>
          <t>Public hearing + 2nd reading By-Law 2285 - rezone 58 Giesbrecht St RLD to RMD (12-unit, 2-storey multi-family)</t>
        </is>
      </c>
      <c r="D3839" s="6" t="inlineStr">
        <is>
          <t>Michael Zwaagstra</t>
        </is>
      </c>
      <c r="E3839" s="6" t="inlineStr">
        <is>
          <t>00:37:35</t>
        </is>
      </c>
      <c r="F3839" s="6" t="inlineStr">
        <is>
          <t>reply</t>
        </is>
      </c>
      <c r="G3839" s="8" t="inlineStr">
        <is>
          <t>But I want to be clear that if you don't have— if developers don't earn money from projects, you have no development. So yes, the city has plans.</t>
        </is>
      </c>
      <c r="H3839" s="11" t="inlineStr">
        <is>
          <t>https://www.youtube.com/watch?v=qobK8hBVjXQ&amp;t=2255s</t>
        </is>
      </c>
    </row>
    <row r="3840">
      <c r="A3840" s="6" t="inlineStr">
        <is>
          <t>2026-09-01</t>
        </is>
      </c>
      <c r="B3840" s="6" t="inlineStr">
        <is>
          <t>7/8/9/10/11/12/13/14/15/16</t>
        </is>
      </c>
      <c r="C3840" s="8" t="inlineStr">
        <is>
          <t>Public hearing + 2nd reading By-Law 2285 - rezone 58 Giesbrecht St RLD to RMD (12-unit, 2-storey multi-family)</t>
        </is>
      </c>
      <c r="D3840" s="6" t="inlineStr">
        <is>
          <t>Michael Zwaagstra</t>
        </is>
      </c>
      <c r="E3840" s="6" t="inlineStr">
        <is>
          <t>00:37:35</t>
        </is>
      </c>
      <c r="F3840" s="6" t="inlineStr">
        <is>
          <t>statement</t>
        </is>
      </c>
      <c r="G3840" s="8" t="inlineStr">
        <is>
          <t>And so not all developments are good, and that's why in a public hearing, developers and neighbours don't know how it's going to go until we actually have the hearing.</t>
        </is>
      </c>
      <c r="H3840" s="11" t="inlineStr">
        <is>
          <t>https://www.youtube.com/watch?v=qobK8hBVjXQ&amp;t=2255s</t>
        </is>
      </c>
    </row>
    <row r="3841">
      <c r="A3841" s="6" t="inlineStr">
        <is>
          <t>2026-09-01</t>
        </is>
      </c>
      <c r="B3841" s="6" t="inlineStr">
        <is>
          <t>7/8/9/10/11/12/13/14/15/16</t>
        </is>
      </c>
      <c r="C3841" s="8" t="inlineStr">
        <is>
          <t>Public hearing + 2nd reading By-Law 2285 - rezone 58 Giesbrecht St RLD to RMD (12-unit, 2-storey multi-family)</t>
        </is>
      </c>
      <c r="D3841" s="6" t="inlineStr">
        <is>
          <t>Michael Zwaagstra</t>
        </is>
      </c>
      <c r="E3841" s="6" t="inlineStr">
        <is>
          <t>00:37:35</t>
        </is>
      </c>
      <c r="F3841" s="6" t="inlineStr">
        <is>
          <t>statement</t>
        </is>
      </c>
      <c r="G3841" s="8" t="inlineStr">
        <is>
          <t>So based on all those factors, I think it's reasonable to approve the rezoning.</t>
        </is>
      </c>
      <c r="H3841" s="11" t="inlineStr">
        <is>
          <t>https://www.youtube.com/watch?v=qobK8hBVjXQ&amp;t=2255s</t>
        </is>
      </c>
    </row>
    <row r="3842">
      <c r="A3842" s="6" t="inlineStr">
        <is>
          <t>2026-09-01</t>
        </is>
      </c>
      <c r="B3842" s="6" t="inlineStr">
        <is>
          <t>7/8/9/10/11/12/13/14/15/16</t>
        </is>
      </c>
      <c r="C3842" s="8" t="inlineStr">
        <is>
          <t>Public hearing + 2nd reading By-Law 2285 - rezone 58 Giesbrecht St RLD to RMD (12-unit, 2-storey multi-family)</t>
        </is>
      </c>
      <c r="D3842" s="6" t="inlineStr">
        <is>
          <t>Bill Hiebert</t>
        </is>
      </c>
      <c r="E3842" s="6" t="inlineStr">
        <is>
          <t>00:41:50</t>
        </is>
      </c>
      <c r="F3842" s="6" t="inlineStr">
        <is>
          <t>statement</t>
        </is>
      </c>
      <c r="G3842" s="8" t="inlineStr">
        <is>
          <t>I will first of all make a point that I live on one of those streets that has 200 apartments right on my street, and I'm okay with it. Actually impacts— traffic impact is actually not bad at all, and I have good neighbors down the street.</t>
        </is>
      </c>
      <c r="H3842" s="11" t="inlineStr">
        <is>
          <t>https://www.youtube.com/watch?v=qobK8hBVjXQ&amp;t=2510s</t>
        </is>
      </c>
    </row>
    <row r="3843">
      <c r="A3843" s="6" t="inlineStr">
        <is>
          <t>2026-09-01</t>
        </is>
      </c>
      <c r="B3843" s="6" t="inlineStr">
        <is>
          <t>7/8/9/10/11/12/13/14/15/16</t>
        </is>
      </c>
      <c r="C3843" s="8" t="inlineStr">
        <is>
          <t>Public hearing + 2nd reading By-Law 2285 - rezone 58 Giesbrecht St RLD to RMD (12-unit, 2-storey multi-family)</t>
        </is>
      </c>
      <c r="D3843" s="6" t="inlineStr">
        <is>
          <t>Bill Hiebert</t>
        </is>
      </c>
      <c r="E3843" s="6" t="inlineStr">
        <is>
          <t>00:41:50</t>
        </is>
      </c>
      <c r="F3843" s="6" t="inlineStr">
        <is>
          <t>statement</t>
        </is>
      </c>
      <c r="G3843" s="8" t="inlineStr">
        <is>
          <t>Secondly, I want to just say I agree with what Councillor Swiatekstra said, but the lot behind this lot is for medium density. and there's going to be medium density there in the future.</t>
        </is>
      </c>
      <c r="H3843" s="11" t="inlineStr">
        <is>
          <t>https://www.youtube.com/watch?v=qobK8hBVjXQ&amp;t=2510s</t>
        </is>
      </c>
    </row>
    <row r="3844">
      <c r="A3844" s="6" t="inlineStr">
        <is>
          <t>2026-09-01</t>
        </is>
      </c>
      <c r="B3844" s="6" t="inlineStr">
        <is>
          <t>7/8/9/10/11/12/13/14/15/16</t>
        </is>
      </c>
      <c r="C3844" s="8" t="inlineStr">
        <is>
          <t>Public hearing + 2nd reading By-Law 2285 - rezone 58 Giesbrecht St RLD to RMD (12-unit, 2-storey multi-family)</t>
        </is>
      </c>
      <c r="D3844" s="6" t="inlineStr">
        <is>
          <t>Bill Hiebert</t>
        </is>
      </c>
      <c r="E3844" s="6" t="inlineStr">
        <is>
          <t>00:41:50</t>
        </is>
      </c>
      <c r="F3844" s="6" t="inlineStr">
        <is>
          <t>reply</t>
        </is>
      </c>
      <c r="G3844" s="8" t="inlineStr">
        <is>
          <t>And as far as traffic goes, like Councillor Switzer says, I don't think that will be an issue, and especially with the lights going on on 52. So no, I have no problem with it. I appreciate the concerns that you all have</t>
        </is>
      </c>
      <c r="H3844" s="11" t="inlineStr">
        <is>
          <t>https://www.youtube.com/watch?v=qobK8hBVjXQ&amp;t=2510s</t>
        </is>
      </c>
    </row>
    <row r="3845">
      <c r="A3845" s="6" t="inlineStr">
        <is>
          <t>2026-09-01</t>
        </is>
      </c>
      <c r="B3845" s="6" t="inlineStr">
        <is>
          <t>7/8/9/10/11/12/13/14/15/16</t>
        </is>
      </c>
      <c r="C3845" s="8" t="inlineStr">
        <is>
          <t>Public hearing + 2nd reading By-Law 2285 - rezone 58 Giesbrecht St RLD to RMD (12-unit, 2-storey multi-family)</t>
        </is>
      </c>
      <c r="D3845" s="6" t="inlineStr">
        <is>
          <t>Jac Siemens</t>
        </is>
      </c>
      <c r="E3845" s="6" t="inlineStr">
        <is>
          <t>00:42:49</t>
        </is>
      </c>
      <c r="F3845" s="6" t="inlineStr">
        <is>
          <t>statement</t>
        </is>
      </c>
      <c r="G3845" s="8" t="inlineStr">
        <is>
          <t>Just a couple comments. I'll vote in favour of the motion as stated.</t>
        </is>
      </c>
      <c r="H3845" s="11" t="inlineStr">
        <is>
          <t>https://www.youtube.com/watch?v=qobK8hBVjXQ&amp;t=2569s</t>
        </is>
      </c>
    </row>
    <row r="3846">
      <c r="A3846" s="6" t="inlineStr">
        <is>
          <t>2026-09-01</t>
        </is>
      </c>
      <c r="B3846" s="6" t="inlineStr">
        <is>
          <t>7/8/9/10/11/12/13/14/15/16</t>
        </is>
      </c>
      <c r="C3846" s="8" t="inlineStr">
        <is>
          <t>Public hearing + 2nd reading By-Law 2285 - rezone 58 Giesbrecht St RLD to RMD (12-unit, 2-storey multi-family)</t>
        </is>
      </c>
      <c r="D3846" s="6" t="inlineStr">
        <is>
          <t>Jac Siemens</t>
        </is>
      </c>
      <c r="E3846" s="6" t="inlineStr">
        <is>
          <t>00:42:49</t>
        </is>
      </c>
      <c r="F3846" s="6" t="inlineStr">
        <is>
          <t>statement</t>
        </is>
      </c>
      <c r="G3846" s="8" t="inlineStr">
        <is>
          <t>52 feet from my patio door is a 3-storey building. There's 9 balconies that look on my deck, so I do know what that feels like.</t>
        </is>
      </c>
      <c r="H3846" s="11" t="inlineStr">
        <is>
          <t>https://www.youtube.com/watch?v=qobK8hBVjXQ&amp;t=2569s</t>
        </is>
      </c>
    </row>
    <row r="3847">
      <c r="A3847" s="6" t="inlineStr">
        <is>
          <t>2026-09-01</t>
        </is>
      </c>
      <c r="B3847" s="6" t="inlineStr">
        <is>
          <t>7/8/9/10/11/12/13/14/15/16</t>
        </is>
      </c>
      <c r="C3847" s="8" t="inlineStr">
        <is>
          <t>Public hearing + 2nd reading By-Law 2285 - rezone 58 Giesbrecht St RLD to RMD (12-unit, 2-storey multi-family)</t>
        </is>
      </c>
      <c r="D3847" s="6" t="inlineStr">
        <is>
          <t>Jac Siemens</t>
        </is>
      </c>
      <c r="E3847" s="6" t="inlineStr">
        <is>
          <t>00:42:49</t>
        </is>
      </c>
      <c r="F3847" s="6" t="inlineStr">
        <is>
          <t>reply</t>
        </is>
      </c>
      <c r="G3847" s="8" t="inlineStr">
        <is>
          <t>So I understand what it is, but I also understand the threat of somebody building in your neighborhood. It's very real and there are concerns, and— but they can be alleviated.</t>
        </is>
      </c>
      <c r="H3847" s="11" t="inlineStr">
        <is>
          <t>https://www.youtube.com/watch?v=qobK8hBVjXQ&amp;t=2569s</t>
        </is>
      </c>
    </row>
    <row r="3848">
      <c r="A3848" s="6" t="inlineStr">
        <is>
          <t>2026-09-01</t>
        </is>
      </c>
      <c r="B3848" s="6" t="inlineStr">
        <is>
          <t>7/8/9/10/11/12/13/14/15/16</t>
        </is>
      </c>
      <c r="C3848" s="8" t="inlineStr">
        <is>
          <t>Public hearing + 2nd reading By-Law 2285 - rezone 58 Giesbrecht St RLD to RMD (12-unit, 2-storey multi-family)</t>
        </is>
      </c>
      <c r="D3848" s="6" t="inlineStr">
        <is>
          <t>Jac Siemens</t>
        </is>
      </c>
      <c r="E3848" s="6" t="inlineStr">
        <is>
          <t>00:42:49</t>
        </is>
      </c>
      <c r="F3848" s="6" t="inlineStr">
        <is>
          <t>statement</t>
        </is>
      </c>
      <c r="G3848" s="8" t="inlineStr">
        <is>
          <t>And it was explained as a bucket with a hole in it. That is one way to explain it, but it does work. And hopefully it does work here too. Hopefully. I say hopefully. I'm also not an engineer, but I've seen it.</t>
        </is>
      </c>
      <c r="H3848" s="11" t="inlineStr">
        <is>
          <t>https://www.youtube.com/watch?v=qobK8hBVjXQ&amp;t=2569s</t>
        </is>
      </c>
    </row>
    <row r="3849">
      <c r="A3849" s="6" t="inlineStr">
        <is>
          <t>2026-09-01</t>
        </is>
      </c>
      <c r="B3849" s="6" t="inlineStr">
        <is>
          <t>7/8/9/10/11/12/13/14/15/16</t>
        </is>
      </c>
      <c r="C3849" s="8" t="inlineStr">
        <is>
          <t>Public hearing + 2nd reading By-Law 2285 - rezone 58 Giesbrecht St RLD to RMD (12-unit, 2-storey multi-family)</t>
        </is>
      </c>
      <c r="D3849" s="6" t="inlineStr">
        <is>
          <t>Jac Siemens</t>
        </is>
      </c>
      <c r="E3849" s="6" t="inlineStr">
        <is>
          <t>00:42:49</t>
        </is>
      </c>
      <c r="F3849" s="6" t="inlineStr">
        <is>
          <t>statement</t>
        </is>
      </c>
      <c r="G3849" s="8" t="inlineStr">
        <is>
          <t>We do deny developments in different areas when it doesn't fit, but I do think that it does fit here for all the reasons that were given.</t>
        </is>
      </c>
      <c r="H3849" s="11" t="inlineStr">
        <is>
          <t>https://www.youtube.com/watch?v=qobK8hBVjXQ&amp;t=2569s</t>
        </is>
      </c>
    </row>
    <row r="3850">
      <c r="A3850" s="6" t="inlineStr">
        <is>
          <t>2026-09-01</t>
        </is>
      </c>
      <c r="B3850" s="6" t="inlineStr">
        <is>
          <t>7/8/9/10/11/12/13/14/15/16</t>
        </is>
      </c>
      <c r="C3850" s="8" t="inlineStr">
        <is>
          <t>Public hearing + 2nd reading By-Law 2285 - rezone 58 Giesbrecht St RLD to RMD (12-unit, 2-storey multi-family)</t>
        </is>
      </c>
      <c r="D3850" s="6" t="inlineStr">
        <is>
          <t>Susan Penner</t>
        </is>
      </c>
      <c r="E3850" s="6" t="inlineStr">
        <is>
          <t>00:13:45</t>
        </is>
      </c>
      <c r="F3850" s="6" t="inlineStr">
        <is>
          <t>question</t>
        </is>
      </c>
      <c r="G3850" s="8" t="inlineStr">
        <is>
          <t>Is this not going on lot 58? That is— so that does not line up with Westview Place on the map. So this is property 58 where this proposed project is going?</t>
        </is>
      </c>
      <c r="H3850" s="11" t="inlineStr">
        <is>
          <t>https://www.youtube.com/watch?v=qobK8hBVjXQ&amp;t=825s</t>
        </is>
      </c>
    </row>
    <row r="3851">
      <c r="A3851" s="6" t="inlineStr">
        <is>
          <t>2026-09-01</t>
        </is>
      </c>
      <c r="B3851" s="6" t="inlineStr">
        <is>
          <t>7/8/9/10/11/12/13/14/15/16</t>
        </is>
      </c>
      <c r="C3851" s="8" t="inlineStr">
        <is>
          <t>Public hearing + 2nd reading By-Law 2285 - rezone 58 Giesbrecht St RLD to RMD (12-unit, 2-storey multi-family)</t>
        </is>
      </c>
      <c r="D3851" s="6" t="inlineStr">
        <is>
          <t>Susan Penner</t>
        </is>
      </c>
      <c r="E3851" s="6" t="inlineStr">
        <is>
          <t>00:14:03</t>
        </is>
      </c>
      <c r="F3851" s="6" t="inlineStr">
        <is>
          <t>statement</t>
        </is>
      </c>
      <c r="G3851" s="8" t="inlineStr">
        <is>
          <t>but it's not backyard.</t>
        </is>
      </c>
      <c r="H3851" s="11" t="inlineStr">
        <is>
          <t>https://www.youtube.com/watch?v=qobK8hBVjXQ&amp;t=843s</t>
        </is>
      </c>
    </row>
    <row r="3852">
      <c r="A3852" s="6" t="inlineStr">
        <is>
          <t>2026-09-01</t>
        </is>
      </c>
      <c r="B3852" s="6" t="inlineStr">
        <is>
          <t>7/8/9/10/11/12/13/14/15/16</t>
        </is>
      </c>
      <c r="C3852" s="8" t="inlineStr">
        <is>
          <t>Public hearing + 2nd reading By-Law 2285 - rezone 58 Giesbrecht St RLD to RMD (12-unit, 2-storey multi-family)</t>
        </is>
      </c>
      <c r="D3852" s="6" t="inlineStr">
        <is>
          <t>Mayor Earl Funk</t>
        </is>
      </c>
      <c r="E3852" s="6" t="inlineStr">
        <is>
          <t>00:14:19</t>
        </is>
      </c>
      <c r="F3852" s="6" t="inlineStr">
        <is>
          <t>statement</t>
        </is>
      </c>
      <c r="G3852" s="8" t="inlineStr">
        <is>
          <t>Okay, it's better that at least it's a 2-story and not a 3-story. That I was concerned about.</t>
        </is>
      </c>
      <c r="H3852" s="11" t="inlineStr">
        <is>
          <t>https://www.youtube.com/watch?v=qobK8hBVjXQ&amp;t=859s</t>
        </is>
      </c>
    </row>
    <row r="3853">
      <c r="A3853" s="6" t="inlineStr">
        <is>
          <t>2026-09-01</t>
        </is>
      </c>
      <c r="B3853" s="6" t="inlineStr">
        <is>
          <t>7/8/9/10/11/12/13/14/15/16</t>
        </is>
      </c>
      <c r="C3853" s="8" t="inlineStr">
        <is>
          <t>Public hearing + 2nd reading By-Law 2285 - rezone 58 Giesbrecht St RLD to RMD (12-unit, 2-storey multi-family)</t>
        </is>
      </c>
      <c r="D3853" s="6" t="inlineStr">
        <is>
          <t>Mayor Earl Funk</t>
        </is>
      </c>
      <c r="E3853" s="6" t="inlineStr">
        <is>
          <t>00:20:45</t>
        </is>
      </c>
      <c r="F3853" s="6" t="inlineStr">
        <is>
          <t>statement</t>
        </is>
      </c>
      <c r="G3853" s="8" t="inlineStr">
        <is>
          <t>Like, I'm not a— I'm not an engineer. I'm not a— like, I don't look at— like, I don't know how to necessarily drain water other than you drain it to the lowest spot.</t>
        </is>
      </c>
      <c r="H3853" s="11" t="inlineStr">
        <is>
          <t>https://www.youtube.com/watch?v=qobK8hBVjXQ&amp;t=1245s</t>
        </is>
      </c>
    </row>
    <row r="3854">
      <c r="A3854" s="6" t="inlineStr">
        <is>
          <t>2026-09-01</t>
        </is>
      </c>
      <c r="B3854" s="6" t="inlineStr">
        <is>
          <t>7/8/9/10/11/12/13/14/15/16</t>
        </is>
      </c>
      <c r="C3854" s="8" t="inlineStr">
        <is>
          <t>Public hearing + 2nd reading By-Law 2285 - rezone 58 Giesbrecht St RLD to RMD (12-unit, 2-storey multi-family)</t>
        </is>
      </c>
      <c r="D3854" s="6" t="inlineStr">
        <is>
          <t>Mayor Earl Funk</t>
        </is>
      </c>
      <c r="E3854" s="6" t="inlineStr">
        <is>
          <t>00:21:12</t>
        </is>
      </c>
      <c r="F3854" s="6" t="inlineStr">
        <is>
          <t>reply</t>
        </is>
      </c>
      <c r="G3854" s="8" t="inlineStr">
        <is>
          <t>But, but our engineers work with the developers. They look at each piece of land, and they, they do make the drainage better when those properties are, are filled in.</t>
        </is>
      </c>
      <c r="H3854" s="11" t="inlineStr">
        <is>
          <t>https://www.youtube.com/watch?v=qobK8hBVjXQ&amp;t=1272s</t>
        </is>
      </c>
    </row>
    <row r="3855">
      <c r="A3855" s="6" t="inlineStr">
        <is>
          <t>2026-09-01</t>
        </is>
      </c>
      <c r="B3855" s="6" t="inlineStr">
        <is>
          <t>7/8/9/10/11/12/13/14/15/16</t>
        </is>
      </c>
      <c r="C3855" s="8" t="inlineStr">
        <is>
          <t>Public hearing + 2nd reading By-Law 2285 - rezone 58 Giesbrecht St RLD to RMD (12-unit, 2-storey multi-family)</t>
        </is>
      </c>
      <c r="D3855" s="6" t="inlineStr">
        <is>
          <t>Mayor Earl Funk</t>
        </is>
      </c>
      <c r="E3855" s="6" t="inlineStr">
        <is>
          <t>00:45:43</t>
        </is>
      </c>
      <c r="F3855" s="6" t="inlineStr">
        <is>
          <t>reply</t>
        </is>
      </c>
      <c r="G3855" s="8" t="inlineStr">
        <is>
          <t>Mr. N., you talked about it being in our backyard. We have moved, but we, a house we loved for many, many years downtown here, 195 Lumber. There was 72 units built behind us, 2 buildings of 36.</t>
        </is>
      </c>
      <c r="H3855" s="11" t="inlineStr">
        <is>
          <t>https://www.youtube.com/watch?v=qobK8hBVjXQ&amp;t=2743s</t>
        </is>
      </c>
    </row>
    <row r="3856">
      <c r="A3856" s="6" t="inlineStr">
        <is>
          <t>2026-09-01</t>
        </is>
      </c>
      <c r="B3856" s="6" t="inlineStr">
        <is>
          <t>7/8/9/10/11/12/13/14/15/16</t>
        </is>
      </c>
      <c r="C3856" s="8" t="inlineStr">
        <is>
          <t>Public hearing + 2nd reading By-Law 2285 - rezone 58 Giesbrecht St RLD to RMD (12-unit, 2-storey multi-family)</t>
        </is>
      </c>
      <c r="D3856" s="6" t="inlineStr">
        <is>
          <t>Mayor Earl Funk</t>
        </is>
      </c>
      <c r="E3856" s="6" t="inlineStr">
        <is>
          <t>00:47:00</t>
        </is>
      </c>
      <c r="F3856" s="6" t="inlineStr">
        <is>
          <t>statement</t>
        </is>
      </c>
      <c r="G3856" s="8" t="inlineStr">
        <is>
          <t>But when you talk about, like, council, if this happened to you, as you can hear, some of us, we've all had multifamily in our backyard, and multifamily and single-family dwellings can actually work and live very harmoniously together.</t>
        </is>
      </c>
      <c r="H3856" s="11" t="inlineStr">
        <is>
          <t>https://www.youtube.com/watch?v=qobK8hBVjXQ&amp;t=2820s</t>
        </is>
      </c>
    </row>
    <row r="3857">
      <c r="A3857" s="6" t="inlineStr">
        <is>
          <t>2026-09-01</t>
        </is>
      </c>
      <c r="B3857" s="6" t="inlineStr">
        <is>
          <t>17/18/19/20</t>
        </is>
      </c>
      <c r="C3857" s="8" t="inlineStr">
        <is>
          <t>Public hearing + Variance V-2026-17 - 210 Hanover Rd W accessory building side yard 10.85 ft</t>
        </is>
      </c>
      <c r="D3857" s="6" t="inlineStr">
        <is>
          <t>Jac Siemens</t>
        </is>
      </c>
      <c r="E3857" s="6" t="inlineStr">
        <is>
          <t>00:52:23</t>
        </is>
      </c>
      <c r="F3857" s="6" t="inlineStr">
        <is>
          <t>motion</t>
        </is>
      </c>
      <c r="G3857" s="8" t="inlineStr">
        <is>
          <t>I wish to approve.</t>
        </is>
      </c>
      <c r="H3857" s="11" t="inlineStr">
        <is>
          <t>https://www.youtube.com/watch?v=qobK8hBVjXQ&amp;t=3143s</t>
        </is>
      </c>
    </row>
    <row r="3858">
      <c r="A3858" s="6" t="inlineStr">
        <is>
          <t>2026-09-01</t>
        </is>
      </c>
      <c r="B3858" s="6" t="inlineStr">
        <is>
          <t>17/18/19/20</t>
        </is>
      </c>
      <c r="C3858" s="8" t="inlineStr">
        <is>
          <t>Public hearing + Variance V-2026-17 - 210 Hanover Rd W accessory building side yard 10.85 ft</t>
        </is>
      </c>
      <c r="D3858" s="6" t="inlineStr">
        <is>
          <t>Jac Siemens</t>
        </is>
      </c>
      <c r="E3858" s="6" t="inlineStr">
        <is>
          <t>00:52:28</t>
        </is>
      </c>
      <c r="F3858" s="6" t="inlineStr">
        <is>
          <t>statement</t>
        </is>
      </c>
      <c r="G3858" s="8" t="inlineStr">
        <is>
          <t>In 2018, the City of Steinbach annexed a lot of land from the friendly annexation</t>
        </is>
      </c>
      <c r="H3858" s="11" t="inlineStr">
        <is>
          <t>https://www.youtube.com/watch?v=qobK8hBVjXQ&amp;t=3148s</t>
        </is>
      </c>
    </row>
    <row r="3859">
      <c r="A3859" s="6" t="inlineStr">
        <is>
          <t>2026-09-01</t>
        </is>
      </c>
      <c r="B3859" s="6" t="inlineStr">
        <is>
          <t>17/18/19/20</t>
        </is>
      </c>
      <c r="C3859" s="8" t="inlineStr">
        <is>
          <t>Public hearing + Variance V-2026-17 - 210 Hanover Rd W accessory building side yard 10.85 ft</t>
        </is>
      </c>
      <c r="D3859" s="6" t="inlineStr">
        <is>
          <t>Jac Siemens</t>
        </is>
      </c>
      <c r="E3859" s="6" t="inlineStr">
        <is>
          <t>00:52:28</t>
        </is>
      </c>
      <c r="F3859" s="6" t="inlineStr">
        <is>
          <t>statement</t>
        </is>
      </c>
      <c r="G3859" s="8" t="inlineStr">
        <is>
          <t>So in my opinion, this works. The neighbour's not complaining about it. They're happy.</t>
        </is>
      </c>
      <c r="H3859" s="11" t="inlineStr">
        <is>
          <t>https://www.youtube.com/watch?v=qobK8hBVjXQ&amp;t=3148s</t>
        </is>
      </c>
    </row>
    <row r="3860">
      <c r="A3860" s="6" t="inlineStr">
        <is>
          <t>2026-09-01</t>
        </is>
      </c>
      <c r="B3860" s="6" t="inlineStr">
        <is>
          <t>17/18/19/20</t>
        </is>
      </c>
      <c r="C3860" s="8" t="inlineStr">
        <is>
          <t>Public hearing + Variance V-2026-17 - 210 Hanover Rd W accessory building side yard 10.85 ft</t>
        </is>
      </c>
      <c r="D3860" s="6" t="inlineStr">
        <is>
          <t>Jac Siemens</t>
        </is>
      </c>
      <c r="E3860" s="6" t="inlineStr">
        <is>
          <t>00:52:28</t>
        </is>
      </c>
      <c r="F3860" s="6" t="inlineStr">
        <is>
          <t>statement</t>
        </is>
      </c>
      <c r="G3860" s="8" t="inlineStr">
        <is>
          <t>It lines up with the with an existing building that was built many years ago, and it's a rural property that has been under city jurisdiction since 2018, and I think it works.</t>
        </is>
      </c>
      <c r="H3860" s="11" t="inlineStr">
        <is>
          <t>https://www.youtube.com/watch?v=qobK8hBVjXQ&amp;t=3148s</t>
        </is>
      </c>
    </row>
    <row r="3861">
      <c r="A3861" s="6" t="inlineStr">
        <is>
          <t>2026-09-01</t>
        </is>
      </c>
      <c r="B3861" s="6" t="inlineStr">
        <is>
          <t>21/22/23/24</t>
        </is>
      </c>
      <c r="C3861" s="8" t="inlineStr">
        <is>
          <t>Public hearing + Conditional Use CU-2026-10 - 75 Industrial Rd industrial multi-use (approved) and caretaker's residence (denied)</t>
        </is>
      </c>
      <c r="D3861" s="6" t="inlineStr">
        <is>
          <t>Susan Penner</t>
        </is>
      </c>
      <c r="E3861" s="6" t="inlineStr">
        <is>
          <t>01:00:49</t>
        </is>
      </c>
      <c r="F3861" s="6" t="inlineStr">
        <is>
          <t>question</t>
        </is>
      </c>
      <c r="G3861" s="8" t="inlineStr">
        <is>
          <t>Uh, quick question, is this supposed to be 2 separate motions because there's 2 points, or just do it all in one?</t>
        </is>
      </c>
      <c r="H3861" s="11" t="inlineStr">
        <is>
          <t>https://www.youtube.com/watch?v=qobK8hBVjXQ&amp;t=3649s</t>
        </is>
      </c>
    </row>
    <row r="3862">
      <c r="A3862" s="6" t="inlineStr">
        <is>
          <t>2026-09-01</t>
        </is>
      </c>
      <c r="B3862" s="6" t="inlineStr">
        <is>
          <t>21/22/23/24</t>
        </is>
      </c>
      <c r="C3862" s="8" t="inlineStr">
        <is>
          <t>Public hearing + Conditional Use CU-2026-10 - 75 Industrial Rd industrial multi-use (approved) and caretaker's residence (denied)</t>
        </is>
      </c>
      <c r="D3862" s="6" t="inlineStr">
        <is>
          <t>Susan Penner</t>
        </is>
      </c>
      <c r="E3862" s="6" t="inlineStr">
        <is>
          <t>01:01:01</t>
        </is>
      </c>
      <c r="F3862" s="6" t="inlineStr">
        <is>
          <t>motion</t>
        </is>
      </c>
      <c r="G3862" s="8" t="inlineStr">
        <is>
          <t>Okay, I motion to approve the industrial multi-use component and to deny the proposed caretaker's residence.</t>
        </is>
      </c>
      <c r="H3862" s="11" t="inlineStr">
        <is>
          <t>https://www.youtube.com/watch?v=qobK8hBVjXQ&amp;t=3661s</t>
        </is>
      </c>
    </row>
    <row r="3863">
      <c r="A3863" s="6" t="inlineStr">
        <is>
          <t>2026-09-01</t>
        </is>
      </c>
      <c r="B3863" s="6" t="inlineStr">
        <is>
          <t>21/22/23/24</t>
        </is>
      </c>
      <c r="C3863" s="8" t="inlineStr">
        <is>
          <t>Public hearing + Conditional Use CU-2026-10 - 75 Industrial Rd industrial multi-use (approved) and caretaker's residence (denied)</t>
        </is>
      </c>
      <c r="D3863" s="6" t="inlineStr">
        <is>
          <t>Susan Penner</t>
        </is>
      </c>
      <c r="E3863" s="6" t="inlineStr">
        <is>
          <t>01:01:11</t>
        </is>
      </c>
      <c r="F3863" s="6" t="inlineStr">
        <is>
          <t>statement</t>
        </is>
      </c>
      <c r="G3863" s="8" t="inlineStr">
        <is>
          <t>The intention of the industrial park is not for main residences nor for man caves as far as that goes. Industrial parks are exactly for what it says, industrial use.</t>
        </is>
      </c>
      <c r="H3863" s="11" t="inlineStr">
        <is>
          <t>https://www.youtube.com/watch?v=qobK8hBVjXQ&amp;t=3671s</t>
        </is>
      </c>
    </row>
    <row r="3864">
      <c r="A3864" s="6" t="inlineStr">
        <is>
          <t>2026-09-01</t>
        </is>
      </c>
      <c r="B3864" s="6" t="inlineStr">
        <is>
          <t>21/22/23/24</t>
        </is>
      </c>
      <c r="C3864" s="8" t="inlineStr">
        <is>
          <t>Public hearing + Conditional Use CU-2026-10 - 75 Industrial Rd industrial multi-use (approved) and caretaker's residence (denied)</t>
        </is>
      </c>
      <c r="D3864" s="6" t="inlineStr">
        <is>
          <t>Susan Penner</t>
        </is>
      </c>
      <c r="E3864" s="6" t="inlineStr">
        <is>
          <t>01:01:11</t>
        </is>
      </c>
      <c r="F3864" s="6" t="inlineStr">
        <is>
          <t>statement</t>
        </is>
      </c>
      <c r="G3864" s="8" t="inlineStr">
        <is>
          <t>And, you know, if we approve this one, we are going to start getting a steady dream of people just wanting, you know, a unit to oversee their property.</t>
        </is>
      </c>
      <c r="H3864" s="11" t="inlineStr">
        <is>
          <t>https://www.youtube.com/watch?v=qobK8hBVjXQ&amp;t=3671s</t>
        </is>
      </c>
    </row>
    <row r="3865">
      <c r="A3865" s="6" t="inlineStr">
        <is>
          <t>2026-09-01</t>
        </is>
      </c>
      <c r="B3865" s="6" t="inlineStr">
        <is>
          <t>21/22/23/24</t>
        </is>
      </c>
      <c r="C3865" s="8" t="inlineStr">
        <is>
          <t>Public hearing + Conditional Use CU-2026-10 - 75 Industrial Rd industrial multi-use (approved) and caretaker's residence (denied)</t>
        </is>
      </c>
      <c r="D3865" s="6" t="inlineStr">
        <is>
          <t>Jake Hiebert</t>
        </is>
      </c>
      <c r="E3865" s="6" t="inlineStr">
        <is>
          <t>00:59:51</t>
        </is>
      </c>
      <c r="F3865" s="6" t="inlineStr">
        <is>
          <t>question</t>
        </is>
      </c>
      <c r="G3865" s="8" t="inlineStr">
        <is>
          <t>Where in relationship to these buildings is the caretaker suite going to be, or is it going to be a separate building?</t>
        </is>
      </c>
      <c r="H3865" s="11" t="inlineStr">
        <is>
          <t>https://www.youtube.com/watch?v=qobK8hBVjXQ&amp;t=3591s</t>
        </is>
      </c>
    </row>
    <row r="3866">
      <c r="A3866" s="6" t="inlineStr">
        <is>
          <t>2026-09-01</t>
        </is>
      </c>
      <c r="B3866" s="6" t="inlineStr">
        <is>
          <t>21/22/23/24</t>
        </is>
      </c>
      <c r="C3866" s="8" t="inlineStr">
        <is>
          <t>Public hearing + Conditional Use CU-2026-10 - 75 Industrial Rd industrial multi-use (approved) and caretaker's residence (denied)</t>
        </is>
      </c>
      <c r="D3866" s="6" t="inlineStr">
        <is>
          <t>Jake Hiebert</t>
        </is>
      </c>
      <c r="E3866" s="6" t="inlineStr">
        <is>
          <t>01:01:48</t>
        </is>
      </c>
      <c r="F3866" s="6" t="inlineStr">
        <is>
          <t>statement</t>
        </is>
      </c>
      <c r="G3866" s="8" t="inlineStr">
        <is>
          <t>I did go by that property and have a good look, and it's a very large property that can accommodate multi-buildings. Obviously, what we have here is multi-buildings, we've got multi-tenants, and we have multi-uses.</t>
        </is>
      </c>
      <c r="H3866" s="11" t="inlineStr">
        <is>
          <t>https://www.youtube.com/watch?v=qobK8hBVjXQ&amp;t=3708s</t>
        </is>
      </c>
    </row>
    <row r="3867">
      <c r="A3867" s="6" t="inlineStr">
        <is>
          <t>2026-09-01</t>
        </is>
      </c>
      <c r="B3867" s="6" t="inlineStr">
        <is>
          <t>21/22/23/24</t>
        </is>
      </c>
      <c r="C3867" s="8" t="inlineStr">
        <is>
          <t>Public hearing + Conditional Use CU-2026-10 - 75 Industrial Rd industrial multi-use (approved) and caretaker's residence (denied)</t>
        </is>
      </c>
      <c r="D3867" s="6" t="inlineStr">
        <is>
          <t>Jake Hiebert</t>
        </is>
      </c>
      <c r="E3867" s="6" t="inlineStr">
        <is>
          <t>01:01:48</t>
        </is>
      </c>
      <c r="F3867" s="6" t="inlineStr">
        <is>
          <t>reply</t>
        </is>
      </c>
      <c r="G3867" s="8" t="inlineStr">
        <is>
          <t>But when it comes to the development of the caretaker suite, I know reference was made to the condominium subdivision just to the east, but that one was— That's not a multi-use building. one where the developer was in agreement and nobody in the subdivision there objected to it.</t>
        </is>
      </c>
      <c r="H3867" s="11" t="inlineStr">
        <is>
          <t>https://www.youtube.com/watch?v=qobK8hBVjXQ&amp;t=3708s</t>
        </is>
      </c>
    </row>
    <row r="3868">
      <c r="A3868" s="6" t="inlineStr">
        <is>
          <t>2026-09-01</t>
        </is>
      </c>
      <c r="B3868" s="6" t="inlineStr">
        <is>
          <t>21/22/23/24</t>
        </is>
      </c>
      <c r="C3868" s="8" t="inlineStr">
        <is>
          <t>Public hearing + Conditional Use CU-2026-10 - 75 Industrial Rd industrial multi-use (approved) and caretaker's residence (denied)</t>
        </is>
      </c>
      <c r="D3868" s="6" t="inlineStr">
        <is>
          <t>Jake Hiebert</t>
        </is>
      </c>
      <c r="E3868" s="6" t="inlineStr">
        <is>
          <t>01:02:48</t>
        </is>
      </c>
      <c r="F3868" s="6" t="inlineStr">
        <is>
          <t>statement</t>
        </is>
      </c>
      <c r="G3868" s="8" t="inlineStr">
        <is>
          <t>I don't see how this is a caretaker's suite other than it's a straight residential, as mentioned here, and therefore to have a residence in the light industrial, I object to. So as the motion was made, I agree with the whole motion.</t>
        </is>
      </c>
      <c r="H3868" s="11" t="inlineStr">
        <is>
          <t>https://www.youtube.com/watch?v=qobK8hBVjXQ&amp;t=3768s</t>
        </is>
      </c>
    </row>
    <row r="3869">
      <c r="A3869" s="6" t="inlineStr">
        <is>
          <t>2026-09-01</t>
        </is>
      </c>
      <c r="B3869" s="6" t="inlineStr">
        <is>
          <t>21/22/23/24</t>
        </is>
      </c>
      <c r="C3869" s="8" t="inlineStr">
        <is>
          <t>Public hearing + Conditional Use CU-2026-10 - 75 Industrial Rd industrial multi-use (approved) and caretaker's residence (denied)</t>
        </is>
      </c>
      <c r="D3869" s="6" t="inlineStr">
        <is>
          <t>Michael Zwaagstra</t>
        </is>
      </c>
      <c r="E3869" s="6" t="inlineStr">
        <is>
          <t>01:03:08</t>
        </is>
      </c>
      <c r="F3869" s="6" t="inlineStr">
        <is>
          <t>statement</t>
        </is>
      </c>
      <c r="G3869" s="8" t="inlineStr">
        <is>
          <t>I will support the motion. I'll just note here that this is— the particular zoning here is M2 heavy industrial zone.</t>
        </is>
      </c>
      <c r="H3869" s="11" t="inlineStr">
        <is>
          <t>https://www.youtube.com/watch?v=qobK8hBVjXQ&amp;t=3788s</t>
        </is>
      </c>
    </row>
    <row r="3870">
      <c r="A3870" s="6" t="inlineStr">
        <is>
          <t>2026-09-01</t>
        </is>
      </c>
      <c r="B3870" s="6" t="inlineStr">
        <is>
          <t>21/22/23/24</t>
        </is>
      </c>
      <c r="C3870" s="8" t="inlineStr">
        <is>
          <t>Public hearing + Conditional Use CU-2026-10 - 75 Industrial Rd industrial multi-use (approved) and caretaker's residence (denied)</t>
        </is>
      </c>
      <c r="D3870" s="6" t="inlineStr">
        <is>
          <t>Michael Zwaagstra</t>
        </is>
      </c>
      <c r="E3870" s="6" t="inlineStr">
        <is>
          <t>01:03:08</t>
        </is>
      </c>
      <c r="F3870" s="6" t="inlineStr">
        <is>
          <t>statement</t>
        </is>
      </c>
      <c r="G3870" s="8" t="inlineStr">
        <is>
          <t>So when you consider the industry that we want to attract, having residential properties within our heavy industrial zone or industrial zone in general is not the direction that we want to go.</t>
        </is>
      </c>
      <c r="H3870" s="11" t="inlineStr">
        <is>
          <t>https://www.youtube.com/watch?v=qobK8hBVjXQ&amp;t=3788s</t>
        </is>
      </c>
    </row>
    <row r="3871">
      <c r="A3871" s="6" t="inlineStr">
        <is>
          <t>2026-09-01</t>
        </is>
      </c>
      <c r="B3871" s="6" t="inlineStr">
        <is>
          <t>21/22/23/24</t>
        </is>
      </c>
      <c r="C3871" s="8" t="inlineStr">
        <is>
          <t>Public hearing + Conditional Use CU-2026-10 - 75 Industrial Rd industrial multi-use (approved) and caretaker's residence (denied)</t>
        </is>
      </c>
      <c r="D3871" s="6" t="inlineStr">
        <is>
          <t>Michael Zwaagstra</t>
        </is>
      </c>
      <c r="E3871" s="6" t="inlineStr">
        <is>
          <t>01:03:08</t>
        </is>
      </c>
      <c r="F3871" s="6" t="inlineStr">
        <is>
          <t>statement</t>
        </is>
      </c>
      <c r="G3871" s="8" t="inlineStr">
        <is>
          <t>certainly we want the development to proceed. That's why the motion is approving that, but not the caretaker's residence because the point of industrial is not to have residences there, especially heavy industrial.</t>
        </is>
      </c>
      <c r="H3871" s="11" t="inlineStr">
        <is>
          <t>https://www.youtube.com/watch?v=qobK8hBVjXQ&amp;t=3788s</t>
        </is>
      </c>
    </row>
    <row r="3872">
      <c r="A3872" s="6" t="inlineStr">
        <is>
          <t>2026-09-01</t>
        </is>
      </c>
      <c r="B3872" s="6" t="inlineStr">
        <is>
          <t>27</t>
        </is>
      </c>
      <c r="C3872" s="8" t="inlineStr">
        <is>
          <t>By-Law 2273 3rd reading - rezoning 492-506 McKenzie Ave</t>
        </is>
      </c>
      <c r="D3872" s="6" t="inlineStr">
        <is>
          <t>Jake Hiebert</t>
        </is>
      </c>
      <c r="E3872" s="6" t="inlineStr">
        <is>
          <t>01:05:42</t>
        </is>
      </c>
      <c r="F3872" s="6" t="inlineStr">
        <is>
          <t>motion</t>
        </is>
      </c>
      <c r="G3872" s="8" t="inlineStr">
        <is>
          <t>Motion to approve.</t>
        </is>
      </c>
      <c r="H3872" s="11" t="inlineStr">
        <is>
          <t>https://www.youtube.com/watch?v=qobK8hBVjXQ&amp;t=3942s</t>
        </is>
      </c>
    </row>
    <row r="3873">
      <c r="A3873" s="6" t="inlineStr">
        <is>
          <t>2026-09-01</t>
        </is>
      </c>
      <c r="B3873" s="6" t="inlineStr">
        <is>
          <t>27</t>
        </is>
      </c>
      <c r="C3873" s="8" t="inlineStr">
        <is>
          <t>By-Law 2273 3rd reading - rezoning 492-506 McKenzie Ave</t>
        </is>
      </c>
      <c r="D3873" s="6" t="inlineStr">
        <is>
          <t>Jake Hiebert</t>
        </is>
      </c>
      <c r="E3873" s="6" t="inlineStr">
        <is>
          <t>01:05:46</t>
        </is>
      </c>
      <c r="F3873" s="6" t="inlineStr">
        <is>
          <t>statement</t>
        </is>
      </c>
      <c r="G3873" s="8" t="inlineStr">
        <is>
          <t>And again, just to relate to this property, there's 3 properties in question. 2 of them have buildings on there right now. And there's a church to the rear. I call it a transition zone to the east.</t>
        </is>
      </c>
      <c r="H3873" s="11" t="inlineStr">
        <is>
          <t>https://www.youtube.com/watch?v=qobK8hBVjXQ&amp;t=3946s</t>
        </is>
      </c>
    </row>
    <row r="3874">
      <c r="A3874" s="6" t="inlineStr">
        <is>
          <t>2026-09-01</t>
        </is>
      </c>
      <c r="B3874" s="6" t="inlineStr">
        <is>
          <t>27</t>
        </is>
      </c>
      <c r="C3874" s="8" t="inlineStr">
        <is>
          <t>By-Law 2273 3rd reading - rezoning 492-506 McKenzie Ave</t>
        </is>
      </c>
      <c r="D3874" s="6" t="inlineStr">
        <is>
          <t>Jake Hiebert</t>
        </is>
      </c>
      <c r="E3874" s="6" t="inlineStr">
        <is>
          <t>01:05:46</t>
        </is>
      </c>
      <c r="F3874" s="6" t="inlineStr">
        <is>
          <t>statement</t>
        </is>
      </c>
      <c r="G3874" s="8" t="inlineStr">
        <is>
          <t>And there's a number of medium-density housing in the area.</t>
        </is>
      </c>
      <c r="H3874" s="11" t="inlineStr">
        <is>
          <t>https://www.youtube.com/watch?v=qobK8hBVjXQ&amp;t=3946s</t>
        </is>
      </c>
    </row>
    <row r="3875">
      <c r="A3875" s="6" t="inlineStr">
        <is>
          <t>2026-09-01</t>
        </is>
      </c>
      <c r="B3875" s="6" t="inlineStr">
        <is>
          <t>27</t>
        </is>
      </c>
      <c r="C3875" s="8" t="inlineStr">
        <is>
          <t>By-Law 2273 3rd reading - rezoning 492-506 McKenzie Ave</t>
        </is>
      </c>
      <c r="D3875" s="6" t="inlineStr">
        <is>
          <t>Jake Hiebert</t>
        </is>
      </c>
      <c r="E3875" s="6" t="inlineStr">
        <is>
          <t>01:06:18</t>
        </is>
      </c>
      <c r="F3875" s="6" t="inlineStr">
        <is>
          <t>statement</t>
        </is>
      </c>
      <c r="G3875" s="8" t="inlineStr">
        <is>
          <t>I believe it fits well into the area and I continue to support this project.</t>
        </is>
      </c>
      <c r="H3875" s="11" t="inlineStr">
        <is>
          <t>https://www.youtube.com/watch?v=qobK8hBVjXQ&amp;t=3978s</t>
        </is>
      </c>
    </row>
    <row r="3876">
      <c r="A3876" s="6" t="inlineStr">
        <is>
          <t>2026-09-01</t>
        </is>
      </c>
      <c r="B3876" s="6" t="inlineStr">
        <is>
          <t>28</t>
        </is>
      </c>
      <c r="C3876" s="8" t="inlineStr">
        <is>
          <t>Subdivision 4451-2026-9284 - Heritage Parkway, Steinbach Campus Foundation (one new lot, institutional)</t>
        </is>
      </c>
      <c r="D3876" s="6" t="inlineStr">
        <is>
          <t>Michael Zwaagstra</t>
        </is>
      </c>
      <c r="E3876" s="6" t="inlineStr">
        <is>
          <t>01:08:13</t>
        </is>
      </c>
      <c r="F3876" s="6" t="inlineStr">
        <is>
          <t>motion</t>
        </is>
      </c>
      <c r="G3876" s="8" t="inlineStr">
        <is>
          <t>Motion to approve.</t>
        </is>
      </c>
      <c r="H3876" s="11" t="inlineStr">
        <is>
          <t>https://www.youtube.com/watch?v=qobK8hBVjXQ&amp;t=4093s</t>
        </is>
      </c>
    </row>
    <row r="3877">
      <c r="A3877" s="6" t="inlineStr">
        <is>
          <t>2026-09-01</t>
        </is>
      </c>
      <c r="B3877" s="6" t="inlineStr">
        <is>
          <t>28</t>
        </is>
      </c>
      <c r="C3877" s="8" t="inlineStr">
        <is>
          <t>Subdivision 4451-2026-9284 - Heritage Parkway, Steinbach Campus Foundation (one new lot, institutional)</t>
        </is>
      </c>
      <c r="D3877" s="6" t="inlineStr">
        <is>
          <t>Michael Zwaagstra</t>
        </is>
      </c>
      <c r="E3877" s="6" t="inlineStr">
        <is>
          <t>01:08:19</t>
        </is>
      </c>
      <c r="F3877" s="6" t="inlineStr">
        <is>
          <t>statement</t>
        </is>
      </c>
      <c r="G3877" s="8" t="inlineStr">
        <is>
          <t>This accommodates institutional facility development. I think this has been explained well by our city manager in terms of the basic application. I don't see— I don't have any concerns.</t>
        </is>
      </c>
      <c r="H3877" s="11" t="inlineStr">
        <is>
          <t>https://www.youtube.com/watch?v=qobK8hBVjXQ&amp;t=4099s</t>
        </is>
      </c>
    </row>
    <row r="3878">
      <c r="A3878" s="6" t="inlineStr">
        <is>
          <t>2026-09-01</t>
        </is>
      </c>
      <c r="B3878" s="6" t="inlineStr">
        <is>
          <t>28</t>
        </is>
      </c>
      <c r="C3878" s="8" t="inlineStr">
        <is>
          <t>Subdivision 4451-2026-9284 - Heritage Parkway, Steinbach Campus Foundation (one new lot, institutional)</t>
        </is>
      </c>
      <c r="D3878" s="6" t="inlineStr">
        <is>
          <t>Michael Zwaagstra</t>
        </is>
      </c>
      <c r="E3878" s="6" t="inlineStr">
        <is>
          <t>01:08:19</t>
        </is>
      </c>
      <c r="F3878" s="6" t="inlineStr">
        <is>
          <t>statement</t>
        </is>
      </c>
      <c r="G3878" s="8" t="inlineStr">
        <is>
          <t>This is, of course, subject to a variance for proposed Lot 2, but I think it's appropriate to approve the subdivision.</t>
        </is>
      </c>
      <c r="H3878" s="11" t="inlineStr">
        <is>
          <t>https://www.youtube.com/watch?v=qobK8hBVjXQ&amp;t=4099s</t>
        </is>
      </c>
    </row>
    <row r="3879">
      <c r="A3879" s="6" t="inlineStr">
        <is>
          <t>2026-09-01</t>
        </is>
      </c>
      <c r="B3879" s="6" t="inlineStr">
        <is>
          <t>28</t>
        </is>
      </c>
      <c r="C3879" s="8" t="inlineStr">
        <is>
          <t>Subdivision 4451-2026-9284 - Heritage Parkway, Steinbach Campus Foundation (one new lot, institutional)</t>
        </is>
      </c>
      <c r="D3879" s="6" t="inlineStr">
        <is>
          <t>Susan Penner</t>
        </is>
      </c>
      <c r="E3879" s="6" t="inlineStr">
        <is>
          <t>01:08:47</t>
        </is>
      </c>
      <c r="F3879" s="6" t="inlineStr">
        <is>
          <t>statement</t>
        </is>
      </c>
      <c r="G3879" s="8" t="inlineStr">
        <is>
          <t>And it's not uncommon for developers to come back to us and say, you know, we've noticed supply demand has shifted or, you know, something's changed or we have an opportunity. So it's very common for us to approve, you know, changes to development areas. So I'll support the motion.</t>
        </is>
      </c>
      <c r="H3879" s="11" t="inlineStr">
        <is>
          <t>https://www.youtube.com/watch?v=qobK8hBVjXQ&amp;t=4127s</t>
        </is>
      </c>
    </row>
    <row r="3880">
      <c r="A3880" s="6" t="inlineStr">
        <is>
          <t>2026-09-01</t>
        </is>
      </c>
      <c r="B3880" s="6" t="inlineStr">
        <is>
          <t>29</t>
        </is>
      </c>
      <c r="C3880" s="8" t="inlineStr">
        <is>
          <t>By-Law 2281 1st reading - rezone 330 McKenzie Ave RLD to RMD</t>
        </is>
      </c>
      <c r="D3880" s="6" t="inlineStr">
        <is>
          <t>Susan Penner</t>
        </is>
      </c>
      <c r="E3880" s="6" t="inlineStr">
        <is>
          <t>01:10:29</t>
        </is>
      </c>
      <c r="F3880" s="6" t="inlineStr">
        <is>
          <t>motion</t>
        </is>
      </c>
      <c r="G3880" s="8" t="inlineStr">
        <is>
          <t>Motion to approve.</t>
        </is>
      </c>
      <c r="H3880" s="11" t="inlineStr">
        <is>
          <t>https://www.youtube.com/watch?v=qobK8hBVjXQ&amp;t=4229s</t>
        </is>
      </c>
    </row>
    <row r="3881">
      <c r="A3881" s="6" t="inlineStr">
        <is>
          <t>2026-09-01</t>
        </is>
      </c>
      <c r="B3881" s="6" t="inlineStr">
        <is>
          <t>29</t>
        </is>
      </c>
      <c r="C3881" s="8" t="inlineStr">
        <is>
          <t>By-Law 2281 1st reading - rezone 330 McKenzie Ave RLD to RMD</t>
        </is>
      </c>
      <c r="D3881" s="6" t="inlineStr">
        <is>
          <t>Susan Penner</t>
        </is>
      </c>
      <c r="E3881" s="6" t="inlineStr">
        <is>
          <t>01:10:38</t>
        </is>
      </c>
      <c r="F3881" s="6" t="inlineStr">
        <is>
          <t>statement</t>
        </is>
      </c>
      <c r="G3881" s="8" t="inlineStr">
        <is>
          <t>Yes, approving first reading just means that it opens the— what, you know, what's in question to have a public hearing so we can hear from the neighborhoods. It's not a decision on the actual project</t>
        </is>
      </c>
      <c r="H3881" s="11" t="inlineStr">
        <is>
          <t>https://www.youtube.com/watch?v=qobK8hBVjXQ&amp;t=4238s</t>
        </is>
      </c>
    </row>
    <row r="3882">
      <c r="A3882" s="6" t="inlineStr">
        <is>
          <t>2026-09-01</t>
        </is>
      </c>
      <c r="B3882" s="6" t="inlineStr">
        <is>
          <t>29</t>
        </is>
      </c>
      <c r="C3882" s="8" t="inlineStr">
        <is>
          <t>By-Law 2281 1st reading - rezone 330 McKenzie Ave RLD to RMD</t>
        </is>
      </c>
      <c r="D3882" s="6" t="inlineStr">
        <is>
          <t>Susan Penner</t>
        </is>
      </c>
      <c r="E3882" s="6" t="inlineStr">
        <is>
          <t>01:10:38</t>
        </is>
      </c>
      <c r="F3882" s="6" t="inlineStr">
        <is>
          <t>statement</t>
        </is>
      </c>
      <c r="G3882" s="8" t="inlineStr">
        <is>
          <t>And after that is when we decide what will happen.</t>
        </is>
      </c>
      <c r="H3882" s="11" t="inlineStr">
        <is>
          <t>https://www.youtube.com/watch?v=qobK8hBVjXQ&amp;t=4238s</t>
        </is>
      </c>
    </row>
    <row r="3883">
      <c r="A3883" s="6" t="inlineStr">
        <is>
          <t>2026-09-01</t>
        </is>
      </c>
      <c r="B3883" s="6" t="inlineStr">
        <is>
          <t>29</t>
        </is>
      </c>
      <c r="C3883" s="8" t="inlineStr">
        <is>
          <t>By-Law 2281 1st reading - rezone 330 McKenzie Ave RLD to RMD</t>
        </is>
      </c>
      <c r="D3883" s="6" t="inlineStr">
        <is>
          <t>Jac Siemens</t>
        </is>
      </c>
      <c r="E3883" s="6" t="inlineStr">
        <is>
          <t>01:11:05</t>
        </is>
      </c>
      <c r="F3883" s="6" t="inlineStr">
        <is>
          <t>statement</t>
        </is>
      </c>
      <c r="G3883" s="8" t="inlineStr">
        <is>
          <t>this is a lot that's one of the areas that we talk about frequently on council. It's a very deep lot on a collector street, and that often causes us issues with how to develop that and the neighbouring properties. So it will be interesting to see what comes out at public hearing.</t>
        </is>
      </c>
      <c r="H3883" s="11" t="inlineStr">
        <is>
          <t>https://www.youtube.com/watch?v=qobK8hBVjXQ&amp;t=4265s</t>
        </is>
      </c>
    </row>
    <row r="3884">
      <c r="A3884" s="6" t="inlineStr">
        <is>
          <t>2026-09-01</t>
        </is>
      </c>
      <c r="B3884" s="6" t="inlineStr">
        <is>
          <t>29</t>
        </is>
      </c>
      <c r="C3884" s="8" t="inlineStr">
        <is>
          <t>By-Law 2281 1st reading - rezone 330 McKenzie Ave RLD to RMD</t>
        </is>
      </c>
      <c r="D3884" s="6" t="inlineStr">
        <is>
          <t>Jake Hiebert</t>
        </is>
      </c>
      <c r="E3884" s="6" t="inlineStr">
        <is>
          <t>01:11:35</t>
        </is>
      </c>
      <c r="F3884" s="6" t="inlineStr">
        <is>
          <t>statement</t>
        </is>
      </c>
      <c r="G3884" s="8" t="inlineStr">
        <is>
          <t>I did look at the lot. I went there, and I do have some concerns as to right now the— I'm not quite sure that it fits into that area.</t>
        </is>
      </c>
      <c r="H3884" s="11" t="inlineStr">
        <is>
          <t>https://www.youtube.com/watch?v=qobK8hBVjXQ&amp;t=4295s</t>
        </is>
      </c>
    </row>
    <row r="3885">
      <c r="A3885" s="6" t="inlineStr">
        <is>
          <t>2026-09-01</t>
        </is>
      </c>
      <c r="B3885" s="6" t="inlineStr">
        <is>
          <t>29</t>
        </is>
      </c>
      <c r="C3885" s="8" t="inlineStr">
        <is>
          <t>By-Law 2281 1st reading - rezone 330 McKenzie Ave RLD to RMD</t>
        </is>
      </c>
      <c r="D3885" s="6" t="inlineStr">
        <is>
          <t>Jake Hiebert</t>
        </is>
      </c>
      <c r="E3885" s="6" t="inlineStr">
        <is>
          <t>01:11:35</t>
        </is>
      </c>
      <c r="F3885" s="6" t="inlineStr">
        <is>
          <t>statement</t>
        </is>
      </c>
      <c r="G3885" s="8" t="inlineStr">
        <is>
          <t>But I also noticed there's a house in the back that empties onto the church parking lot.</t>
        </is>
      </c>
      <c r="H3885" s="11" t="inlineStr">
        <is>
          <t>https://www.youtube.com/watch?v=qobK8hBVjXQ&amp;t=4295s</t>
        </is>
      </c>
    </row>
    <row r="3886">
      <c r="A3886" s="6" t="inlineStr">
        <is>
          <t>2026-09-01</t>
        </is>
      </c>
      <c r="B3886" s="6" t="inlineStr">
        <is>
          <t>29</t>
        </is>
      </c>
      <c r="C3886" s="8" t="inlineStr">
        <is>
          <t>By-Law 2281 1st reading - rezone 330 McKenzie Ave RLD to RMD</t>
        </is>
      </c>
      <c r="D3886" s="6" t="inlineStr">
        <is>
          <t>Jake Hiebert</t>
        </is>
      </c>
      <c r="E3886" s="6" t="inlineStr">
        <is>
          <t>01:11:35</t>
        </is>
      </c>
      <c r="F3886" s="6" t="inlineStr">
        <is>
          <t>statement</t>
        </is>
      </c>
      <c r="G3886" s="8" t="inlineStr">
        <is>
          <t>I'm looking forward to hearing what the developer has to say about that.</t>
        </is>
      </c>
      <c r="H3886" s="11" t="inlineStr">
        <is>
          <t>https://www.youtube.com/watch?v=qobK8hBVjXQ&amp;t=4295s</t>
        </is>
      </c>
    </row>
    <row r="3887">
      <c r="A3887" s="6" t="inlineStr">
        <is>
          <t>2026-09-01</t>
        </is>
      </c>
      <c r="B3887" s="6" t="inlineStr">
        <is>
          <t>30</t>
        </is>
      </c>
      <c r="C3887" s="8" t="inlineStr">
        <is>
          <t>By-Law 2286 1st reading - rezone 282/288 Henry St RLD to RMD</t>
        </is>
      </c>
      <c r="D3887" s="6" t="inlineStr">
        <is>
          <t>Michael Zwaagstra</t>
        </is>
      </c>
      <c r="E3887" s="6" t="inlineStr">
        <is>
          <t>01:13:15</t>
        </is>
      </c>
      <c r="F3887" s="6" t="inlineStr">
        <is>
          <t>motion</t>
        </is>
      </c>
      <c r="G3887" s="8" t="inlineStr">
        <is>
          <t>I'll give a— make a motion for first reading.</t>
        </is>
      </c>
      <c r="H3887" s="11" t="inlineStr">
        <is>
          <t>https://www.youtube.com/watch?v=qobK8hBVjXQ&amp;t=4395s</t>
        </is>
      </c>
    </row>
    <row r="3888">
      <c r="A3888" s="6" t="inlineStr">
        <is>
          <t>2026-09-01</t>
        </is>
      </c>
      <c r="B3888" s="6" t="inlineStr">
        <is>
          <t>30</t>
        </is>
      </c>
      <c r="C3888" s="8" t="inlineStr">
        <is>
          <t>By-Law 2286 1st reading - rezone 282/288 Henry St RLD to RMD</t>
        </is>
      </c>
      <c r="D3888" s="6" t="inlineStr">
        <is>
          <t>Michael Zwaagstra</t>
        </is>
      </c>
      <c r="E3888" s="6" t="inlineStr">
        <is>
          <t>01:13:21</t>
        </is>
      </c>
      <c r="F3888" s="6" t="inlineStr">
        <is>
          <t>statement</t>
        </is>
      </c>
      <c r="G3888" s="8" t="inlineStr">
        <is>
          <t>This is first reading, which means that if we give first reading, that it enables a public hearing to be scheduled. And so it's at the public hearing that we'll hear from the applicant and also from the from the neighborhood.</t>
        </is>
      </c>
      <c r="H3888" s="11" t="inlineStr">
        <is>
          <t>https://www.youtube.com/watch?v=qobK8hBVjXQ&amp;t=4401s</t>
        </is>
      </c>
    </row>
    <row r="3889">
      <c r="A3889" s="6" t="inlineStr">
        <is>
          <t>2026-09-01</t>
        </is>
      </c>
      <c r="B3889" s="6" t="inlineStr">
        <is>
          <t>30</t>
        </is>
      </c>
      <c r="C3889" s="8" t="inlineStr">
        <is>
          <t>By-Law 2286 1st reading - rezone 282/288 Henry St RLD to RMD</t>
        </is>
      </c>
      <c r="D3889" s="6" t="inlineStr">
        <is>
          <t>Michael Zwaagstra</t>
        </is>
      </c>
      <c r="E3889" s="6" t="inlineStr">
        <is>
          <t>01:14:35</t>
        </is>
      </c>
      <c r="F3889" s="6" t="inlineStr">
        <is>
          <t>reply</t>
        </is>
      </c>
      <c r="G3889" s="8" t="inlineStr">
        <is>
          <t>Just very briefly, Mr. Mayor, I'm sure that Councilor Hubert will raise all these things during the public hearing when second reading is being considered.</t>
        </is>
      </c>
      <c r="H3889" s="11" t="inlineStr">
        <is>
          <t>https://www.youtube.com/watch?v=qobK8hBVjXQ&amp;t=4475s</t>
        </is>
      </c>
    </row>
    <row r="3890">
      <c r="A3890" s="6" t="inlineStr">
        <is>
          <t>2026-09-01</t>
        </is>
      </c>
      <c r="B3890" s="6" t="inlineStr">
        <is>
          <t>30</t>
        </is>
      </c>
      <c r="C3890" s="8" t="inlineStr">
        <is>
          <t>By-Law 2286 1st reading - rezone 282/288 Henry St RLD to RMD</t>
        </is>
      </c>
      <c r="D3890" s="6" t="inlineStr">
        <is>
          <t>Bill Hiebert</t>
        </is>
      </c>
      <c r="E3890" s="6" t="inlineStr">
        <is>
          <t>01:13:42</t>
        </is>
      </c>
      <c r="F3890" s="6" t="inlineStr">
        <is>
          <t>statement</t>
        </is>
      </c>
      <c r="G3890" s="8" t="inlineStr">
        <is>
          <t>Uh, it seems like everybody wants to go from low density to medium density, and this is just another one. But, uh, we look forward to the public hearing and see what the, what the neighborhood has to say.</t>
        </is>
      </c>
      <c r="H3890" s="11" t="inlineStr">
        <is>
          <t>https://www.youtube.com/watch?v=qobK8hBVjXQ&amp;t=4422s</t>
        </is>
      </c>
    </row>
    <row r="3891">
      <c r="A3891" s="6" t="inlineStr">
        <is>
          <t>2026-09-01</t>
        </is>
      </c>
      <c r="B3891" s="6" t="inlineStr">
        <is>
          <t>30</t>
        </is>
      </c>
      <c r="C3891" s="8" t="inlineStr">
        <is>
          <t>By-Law 2286 1st reading - rezone 282/288 Henry St RLD to RMD</t>
        </is>
      </c>
      <c r="D3891" s="6" t="inlineStr">
        <is>
          <t>Jake Hiebert</t>
        </is>
      </c>
      <c r="E3891" s="6" t="inlineStr">
        <is>
          <t>01:13:55</t>
        </is>
      </c>
      <c r="F3891" s="6" t="inlineStr">
        <is>
          <t>statement</t>
        </is>
      </c>
      <c r="G3891" s="8" t="inlineStr">
        <is>
          <t>Again, I'd like to voice some concerns I have regarding this development here. Uh, Hospital Street is a very busy street. It's the emergency vehicles, uh, going to the hospital, the police And much of the area is low density.</t>
        </is>
      </c>
      <c r="H3891" s="11" t="inlineStr">
        <is>
          <t>https://www.youtube.com/watch?v=qobK8hBVjXQ&amp;t=4435s</t>
        </is>
      </c>
    </row>
    <row r="3892">
      <c r="A3892" s="6" t="inlineStr">
        <is>
          <t>2026-09-01</t>
        </is>
      </c>
      <c r="B3892" s="6" t="inlineStr">
        <is>
          <t>30</t>
        </is>
      </c>
      <c r="C3892" s="8" t="inlineStr">
        <is>
          <t>By-Law 2286 1st reading - rezone 282/288 Henry St RLD to RMD</t>
        </is>
      </c>
      <c r="D3892" s="6" t="inlineStr">
        <is>
          <t>Jake Hiebert</t>
        </is>
      </c>
      <c r="E3892" s="6" t="inlineStr">
        <is>
          <t>01:13:55</t>
        </is>
      </c>
      <c r="F3892" s="6" t="inlineStr">
        <is>
          <t>statement</t>
        </is>
      </c>
      <c r="G3892" s="8" t="inlineStr">
        <is>
          <t>But I do have concerns of the heavy traffic, and I'm just wondering if we shouldn't have a traffic study before that building goes in because it's 12 units.</t>
        </is>
      </c>
      <c r="H3892" s="11" t="inlineStr">
        <is>
          <t>https://www.youtube.com/watch?v=qobK8hBVjXQ&amp;t=4435s</t>
        </is>
      </c>
    </row>
    <row r="3893">
      <c r="A3893" s="6" t="inlineStr">
        <is>
          <t>2026-09-01</t>
        </is>
      </c>
      <c r="B3893" s="6" t="inlineStr">
        <is>
          <t>31</t>
        </is>
      </c>
      <c r="C3893" s="8" t="inlineStr">
        <is>
          <t>Auditing services proposal (year ending Dec 2026) - Adeptus Advisory Group CPA</t>
        </is>
      </c>
      <c r="D3893" s="6" t="inlineStr">
        <is>
          <t>Mayor Earl Funk</t>
        </is>
      </c>
      <c r="E3893" s="6" t="inlineStr">
        <is>
          <t>01:14:43</t>
        </is>
      </c>
      <c r="F3893" s="6" t="inlineStr">
        <is>
          <t>statement</t>
        </is>
      </c>
      <c r="G3893" s="8" t="inlineStr">
        <is>
          <t>We've had them— they've been doing our audits for, for a few years now. Uh, I think we've been pretty happy with this</t>
        </is>
      </c>
      <c r="H3893" s="11" t="inlineStr">
        <is>
          <t>https://www.youtube.com/watch?v=qobK8hBVjXQ&amp;t=4483s</t>
        </is>
      </c>
    </row>
    <row r="3894">
      <c r="A3894" s="6" t="inlineStr">
        <is>
          <t>2026-09-01</t>
        </is>
      </c>
      <c r="B3894" s="6" t="inlineStr">
        <is>
          <t>32</t>
        </is>
      </c>
      <c r="C3894" s="8" t="inlineStr">
        <is>
          <t>Royal Bank (288 Main St) removable accessible emergency ramp on public right-of-way, subject to annual permit</t>
        </is>
      </c>
      <c r="D3894" s="6" t="inlineStr">
        <is>
          <t>Susan Penner</t>
        </is>
      </c>
      <c r="E3894" s="6" t="inlineStr">
        <is>
          <t>01:19:06</t>
        </is>
      </c>
      <c r="F3894" s="6" t="inlineStr">
        <is>
          <t>motion</t>
        </is>
      </c>
      <c r="G3894" s="8" t="inlineStr">
        <is>
          <t>Motion to approve.</t>
        </is>
      </c>
      <c r="H3894" s="11" t="inlineStr">
        <is>
          <t>https://www.youtube.com/watch?v=qobK8hBVjXQ&amp;t=4746s</t>
        </is>
      </c>
    </row>
    <row r="3895">
      <c r="A3895" s="6" t="inlineStr">
        <is>
          <t>2026-09-01</t>
        </is>
      </c>
      <c r="B3895" s="6" t="inlineStr">
        <is>
          <t>32</t>
        </is>
      </c>
      <c r="C3895" s="8" t="inlineStr">
        <is>
          <t>Royal Bank (288 Main St) removable accessible emergency ramp on public right-of-way, subject to annual permit</t>
        </is>
      </c>
      <c r="D3895" s="6" t="inlineStr">
        <is>
          <t>Susan Penner</t>
        </is>
      </c>
      <c r="E3895" s="6" t="inlineStr">
        <is>
          <t>01:19:12</t>
        </is>
      </c>
      <c r="F3895" s="6" t="inlineStr">
        <is>
          <t>statement</t>
        </is>
      </c>
      <c r="G3895" s="8" t="inlineStr">
        <is>
          <t>I think it's straightforward pretty straightforward in terms of an accessibility perspective. Obviously, we want our, you know, buildings, infrastructure in our community to be accessible, and this is particularly important because it's for emergency use.</t>
        </is>
      </c>
      <c r="H3895" s="11" t="inlineStr">
        <is>
          <t>https://www.youtube.com/watch?v=qobK8hBVjXQ&amp;t=4752s</t>
        </is>
      </c>
    </row>
    <row r="3896">
      <c r="A3896" s="6" t="inlineStr">
        <is>
          <t>2026-09-01</t>
        </is>
      </c>
      <c r="B3896" s="6" t="inlineStr">
        <is>
          <t>32</t>
        </is>
      </c>
      <c r="C3896" s="8" t="inlineStr">
        <is>
          <t>Royal Bank (288 Main St) removable accessible emergency ramp on public right-of-way, subject to annual permit</t>
        </is>
      </c>
      <c r="D3896" s="6" t="inlineStr">
        <is>
          <t>Susan Penner</t>
        </is>
      </c>
      <c r="E3896" s="6" t="inlineStr">
        <is>
          <t>01:19:12</t>
        </is>
      </c>
      <c r="F3896" s="6" t="inlineStr">
        <is>
          <t>statement</t>
        </is>
      </c>
      <c r="G3896" s="8" t="inlineStr">
        <is>
          <t>And in addition, if you look at the photos, there's a dumpster right there. It's not like vehicle traffic is going right by that</t>
        </is>
      </c>
      <c r="H3896" s="11" t="inlineStr">
        <is>
          <t>https://www.youtube.com/watch?v=qobK8hBVjXQ&amp;t=4752s</t>
        </is>
      </c>
    </row>
    <row r="3897">
      <c r="A3897" s="6" t="inlineStr">
        <is>
          <t>2026-09-01</t>
        </is>
      </c>
      <c r="B3897" s="6" t="inlineStr">
        <is>
          <t>32</t>
        </is>
      </c>
      <c r="C3897" s="8" t="inlineStr">
        <is>
          <t>Royal Bank (288 Main St) removable accessible emergency ramp on public right-of-way, subject to annual permit</t>
        </is>
      </c>
      <c r="D3897" s="6" t="inlineStr">
        <is>
          <t>Susan Penner</t>
        </is>
      </c>
      <c r="E3897" s="6" t="inlineStr">
        <is>
          <t>01:20:30</t>
        </is>
      </c>
      <c r="F3897" s="6" t="inlineStr">
        <is>
          <t>question</t>
        </is>
      </c>
      <c r="G3897" s="8" t="inlineStr">
        <is>
          <t>In terms of having to get a permit every year, is that reasonable, or can we just approve it and Or is that just an issue because we don't know where it fits in?</t>
        </is>
      </c>
      <c r="H3897" s="11" t="inlineStr">
        <is>
          <t>https://www.youtube.com/watch?v=qobK8hBVjXQ&amp;t=4830s</t>
        </is>
      </c>
    </row>
    <row r="3898">
      <c r="A3898" s="6" t="inlineStr">
        <is>
          <t>2026-09-01</t>
        </is>
      </c>
      <c r="B3898" s="6" t="inlineStr">
        <is>
          <t>32</t>
        </is>
      </c>
      <c r="C3898" s="8" t="inlineStr">
        <is>
          <t>Royal Bank (288 Main St) removable accessible emergency ramp on public right-of-way, subject to annual permit</t>
        </is>
      </c>
      <c r="D3898" s="6" t="inlineStr">
        <is>
          <t>Bill Hiebert</t>
        </is>
      </c>
      <c r="E3898" s="6" t="inlineStr">
        <is>
          <t>01:19:50</t>
        </is>
      </c>
      <c r="F3898" s="6" t="inlineStr">
        <is>
          <t>statement</t>
        </is>
      </c>
      <c r="G3898" s="8" t="inlineStr">
        <is>
          <t>I think safety is probably the word that we're looking at here, and emergency ramp would definitely fall to that. And as Councillor Penner has stated, the reasons are— they make sense. So I would definitely approve.</t>
        </is>
      </c>
      <c r="H3898" s="11" t="inlineStr">
        <is>
          <t>https://www.youtube.com/watch?v=qobK8hBVjXQ&amp;t=4790s</t>
        </is>
      </c>
    </row>
    <row r="3899">
      <c r="A3899" s="6" t="inlineStr">
        <is>
          <t>2026-09-01</t>
        </is>
      </c>
      <c r="B3899" s="6" t="inlineStr">
        <is>
          <t>32</t>
        </is>
      </c>
      <c r="C3899" s="8" t="inlineStr">
        <is>
          <t>Royal Bank (288 Main St) removable accessible emergency ramp on public right-of-way, subject to annual permit</t>
        </is>
      </c>
      <c r="D3899" s="6" t="inlineStr">
        <is>
          <t>Michael Zwaagstra</t>
        </is>
      </c>
      <c r="E3899" s="6" t="inlineStr">
        <is>
          <t>01:20:07</t>
        </is>
      </c>
      <c r="F3899" s="6" t="inlineStr">
        <is>
          <t>statement</t>
        </is>
      </c>
      <c r="G3899" s="8" t="inlineStr">
        <is>
          <t>I'll support this as well. I mean, I think that if we are going to approve patios on city right-of-way, I don't think it's unreasonable to have a similar allowance for a ramp for accessibility and safety.</t>
        </is>
      </c>
      <c r="H3899" s="11" t="inlineStr">
        <is>
          <t>https://www.youtube.com/watch?v=qobK8hBVjXQ&amp;t=4807s</t>
        </is>
      </c>
    </row>
    <row r="3900">
      <c r="A3900" s="6" t="inlineStr">
        <is>
          <t>2026-09-15</t>
        </is>
      </c>
      <c r="B3900" s="6" t="inlineStr">
        <is>
          <t>15/16</t>
        </is>
      </c>
      <c r="C3900" s="8" t="inlineStr">
        <is>
          <t>RM of La Broquerie Development Plan By-Law 06-2026 &amp; Zoning By-Law 07-2026 - City formal objection</t>
        </is>
      </c>
      <c r="D3900" s="6" t="inlineStr">
        <is>
          <t>Bill Hiebert</t>
        </is>
      </c>
      <c r="E3900" s="6" t="inlineStr">
        <is>
          <t>00:43:36</t>
        </is>
      </c>
      <c r="F3900" s="6" t="inlineStr">
        <is>
          <t>motion</t>
        </is>
      </c>
      <c r="G3900" s="8" t="inlineStr">
        <is>
          <t>I'll make a motion to object.</t>
        </is>
      </c>
      <c r="H3900" s="11" t="inlineStr">
        <is>
          <t>https://www.youtube.com/watch?v=0VaMYoVGXlE&amp;t=2616s</t>
        </is>
      </c>
    </row>
    <row r="3901">
      <c r="A3901" s="6" t="inlineStr">
        <is>
          <t>2026-09-15</t>
        </is>
      </c>
      <c r="B3901" s="6" t="inlineStr">
        <is>
          <t>15/16</t>
        </is>
      </c>
      <c r="C3901" s="8" t="inlineStr">
        <is>
          <t>RM of La Broquerie Development Plan By-Law 06-2026 &amp; Zoning By-Law 07-2026 - City formal objection</t>
        </is>
      </c>
      <c r="D3901" s="6" t="inlineStr">
        <is>
          <t>Bill Hiebert</t>
        </is>
      </c>
      <c r="E3901" s="6" t="inlineStr">
        <is>
          <t>00:43:43</t>
        </is>
      </c>
      <c r="F3901" s="6" t="inlineStr">
        <is>
          <t>statement</t>
        </is>
      </c>
      <c r="G3901" s="8" t="inlineStr">
        <is>
          <t>I make a motion to object on the basis of the transitional zone that Steinbach has had with Lebocquerie and Hanover over the years, and I believe also with St. Anne.</t>
        </is>
      </c>
      <c r="H3901" s="11" t="inlineStr">
        <is>
          <t>https://www.youtube.com/watch?v=0VaMYoVGXlE&amp;t=2623s</t>
        </is>
      </c>
    </row>
    <row r="3902">
      <c r="A3902" s="6" t="inlineStr">
        <is>
          <t>2026-09-15</t>
        </is>
      </c>
      <c r="B3902" s="6" t="inlineStr">
        <is>
          <t>15/16</t>
        </is>
      </c>
      <c r="C3902" s="8" t="inlineStr">
        <is>
          <t>RM of La Broquerie Development Plan By-Law 06-2026 &amp; Zoning By-Law 07-2026 - City formal objection</t>
        </is>
      </c>
      <c r="D3902" s="6" t="inlineStr">
        <is>
          <t>Bill Hiebert</t>
        </is>
      </c>
      <c r="E3902" s="6" t="inlineStr">
        <is>
          <t>00:43:43</t>
        </is>
      </c>
      <c r="F3902" s="6" t="inlineStr">
        <is>
          <t>statement</t>
        </is>
      </c>
      <c r="G3902" s="8" t="inlineStr">
        <is>
          <t>and this is right next to the Deerfield area of Steinbach, and if we were to annex that area in the future, it would not allow us to annex that area to continue growing Steinbach.</t>
        </is>
      </c>
      <c r="H3902" s="11" t="inlineStr">
        <is>
          <t>https://www.youtube.com/watch?v=0VaMYoVGXlE&amp;t=2623s</t>
        </is>
      </c>
    </row>
    <row r="3903">
      <c r="A3903" s="6" t="inlineStr">
        <is>
          <t>2026-09-15</t>
        </is>
      </c>
      <c r="B3903" s="6" t="inlineStr">
        <is>
          <t>15/16</t>
        </is>
      </c>
      <c r="C3903" s="8" t="inlineStr">
        <is>
          <t>RM of La Broquerie Development Plan By-Law 06-2026 &amp; Zoning By-Law 07-2026 - City formal objection</t>
        </is>
      </c>
      <c r="D3903" s="6" t="inlineStr">
        <is>
          <t>Susan Penner</t>
        </is>
      </c>
      <c r="E3903" s="6" t="inlineStr">
        <is>
          <t>00:44:21</t>
        </is>
      </c>
      <c r="F3903" s="6" t="inlineStr">
        <is>
          <t>statement</t>
        </is>
      </c>
      <c r="G3903" s="8" t="inlineStr">
        <is>
          <t>Obviously, we want to be good neighbors to our neighbors, and we try to do that. But at the end of the day, our responsibility is to look out for Steinbach and our community.</t>
        </is>
      </c>
      <c r="H3903" s="11" t="inlineStr">
        <is>
          <t>https://www.youtube.com/watch?v=0VaMYoVGXlE&amp;t=2661s</t>
        </is>
      </c>
    </row>
    <row r="3904">
      <c r="A3904" s="6" t="inlineStr">
        <is>
          <t>2026-09-15</t>
        </is>
      </c>
      <c r="B3904" s="6" t="inlineStr">
        <is>
          <t>15/16</t>
        </is>
      </c>
      <c r="C3904" s="8" t="inlineStr">
        <is>
          <t>RM of La Broquerie Development Plan By-Law 06-2026 &amp; Zoning By-Law 07-2026 - City formal objection</t>
        </is>
      </c>
      <c r="D3904" s="6" t="inlineStr">
        <is>
          <t>Susan Penner</t>
        </is>
      </c>
      <c r="E3904" s="6" t="inlineStr">
        <is>
          <t>00:44:21</t>
        </is>
      </c>
      <c r="F3904" s="6" t="inlineStr">
        <is>
          <t>statement</t>
        </is>
      </c>
      <c r="G3904" s="8" t="inlineStr">
        <is>
          <t>If you look at provincial policy, they too would say this is not in accordance with what they recommend or suggest.</t>
        </is>
      </c>
      <c r="H3904" s="11" t="inlineStr">
        <is>
          <t>https://www.youtube.com/watch?v=0VaMYoVGXlE&amp;t=2661s</t>
        </is>
      </c>
    </row>
    <row r="3905">
      <c r="A3905" s="6" t="inlineStr">
        <is>
          <t>2026-09-15</t>
        </is>
      </c>
      <c r="B3905" s="6" t="inlineStr">
        <is>
          <t>15/16</t>
        </is>
      </c>
      <c r="C3905" s="8" t="inlineStr">
        <is>
          <t>RM of La Broquerie Development Plan By-Law 06-2026 &amp; Zoning By-Law 07-2026 - City formal objection</t>
        </is>
      </c>
      <c r="D3905" s="6" t="inlineStr">
        <is>
          <t>Susan Penner</t>
        </is>
      </c>
      <c r="E3905" s="6" t="inlineStr">
        <is>
          <t>00:45:13</t>
        </is>
      </c>
      <c r="F3905" s="6" t="inlineStr">
        <is>
          <t>statement</t>
        </is>
      </c>
      <c r="G3905" s="8" t="inlineStr">
        <is>
          <t>in terms of documents from the province, this is something that we actually should be objecting to based on even what the province would recommend.</t>
        </is>
      </c>
      <c r="H3905" s="11" t="inlineStr">
        <is>
          <t>https://www.youtube.com/watch?v=0VaMYoVGXlE&amp;t=2713s</t>
        </is>
      </c>
    </row>
    <row r="3906">
      <c r="A3906" s="6" t="inlineStr">
        <is>
          <t>2026-09-15</t>
        </is>
      </c>
      <c r="B3906" s="6" t="inlineStr">
        <is>
          <t>15/16</t>
        </is>
      </c>
      <c r="C3906" s="8" t="inlineStr">
        <is>
          <t>RM of La Broquerie Development Plan By-Law 06-2026 &amp; Zoning By-Law 07-2026 - City formal objection</t>
        </is>
      </c>
      <c r="D3906" s="6" t="inlineStr">
        <is>
          <t>Damian Penner</t>
        </is>
      </c>
      <c r="E3906" s="6" t="inlineStr">
        <is>
          <t>00:45:28</t>
        </is>
      </c>
      <c r="F3906" s="6" t="inlineStr">
        <is>
          <t>statement</t>
        </is>
      </c>
      <c r="G3906" s="8" t="inlineStr">
        <is>
          <t>We do not know 20 years from now what that's going to look like. And when you're building properties, the lifespan of those properties is longer than 20 years. So we need to protect the future of the city.</t>
        </is>
      </c>
      <c r="H3906" s="11" t="inlineStr">
        <is>
          <t>https://www.youtube.com/watch?v=0VaMYoVGXlE&amp;t=2728s</t>
        </is>
      </c>
    </row>
    <row r="3907">
      <c r="A3907" s="6" t="inlineStr">
        <is>
          <t>2026-09-15</t>
        </is>
      </c>
      <c r="B3907" s="6" t="inlineStr">
        <is>
          <t>15/16</t>
        </is>
      </c>
      <c r="C3907" s="8" t="inlineStr">
        <is>
          <t>RM of La Broquerie Development Plan By-Law 06-2026 &amp; Zoning By-Law 07-2026 - City formal objection</t>
        </is>
      </c>
      <c r="D3907" s="6" t="inlineStr">
        <is>
          <t>Damian Penner</t>
        </is>
      </c>
      <c r="E3907" s="6" t="inlineStr">
        <is>
          <t>00:45:28</t>
        </is>
      </c>
      <c r="F3907" s="6" t="inlineStr">
        <is>
          <t>statement</t>
        </is>
      </c>
      <c r="G3907" s="8" t="inlineStr">
        <is>
          <t>The reason that impacts our growth in the future is there isn't urban services that are going to be going to these properties. These are going to be rurally serviced properties. Those rurally serviced properties are incredibly difficult to later later bring onto urban services.</t>
        </is>
      </c>
      <c r="H3907" s="11" t="inlineStr">
        <is>
          <t>https://www.youtube.com/watch?v=0VaMYoVGXlE&amp;t=2728s</t>
        </is>
      </c>
    </row>
    <row r="3908">
      <c r="A3908" s="6" t="inlineStr">
        <is>
          <t>2026-09-15</t>
        </is>
      </c>
      <c r="B3908" s="6" t="inlineStr">
        <is>
          <t>15/16</t>
        </is>
      </c>
      <c r="C3908" s="8" t="inlineStr">
        <is>
          <t>RM of La Broquerie Development Plan By-Law 06-2026 &amp; Zoning By-Law 07-2026 - City formal objection</t>
        </is>
      </c>
      <c r="D3908" s="6" t="inlineStr">
        <is>
          <t>Damian Penner</t>
        </is>
      </c>
      <c r="E3908" s="6" t="inlineStr">
        <is>
          <t>00:45:28</t>
        </is>
      </c>
      <c r="F3908" s="6" t="inlineStr">
        <is>
          <t>statement</t>
        </is>
      </c>
      <c r="G3908" s="8" t="inlineStr">
        <is>
          <t>So we're talking about rural duplexes being on the border of Steinbach without urban services. A duplex is an urban property, not a rural property.</t>
        </is>
      </c>
      <c r="H3908" s="11" t="inlineStr">
        <is>
          <t>https://www.youtube.com/watch?v=0VaMYoVGXlE&amp;t=2728s</t>
        </is>
      </c>
    </row>
    <row r="3909">
      <c r="A3909" s="6" t="inlineStr">
        <is>
          <t>2026-09-15</t>
        </is>
      </c>
      <c r="B3909" s="6" t="inlineStr">
        <is>
          <t>15/16</t>
        </is>
      </c>
      <c r="C3909" s="8" t="inlineStr">
        <is>
          <t>RM of La Broquerie Development Plan By-Law 06-2026 &amp; Zoning By-Law 07-2026 - City formal objection</t>
        </is>
      </c>
      <c r="D3909" s="6" t="inlineStr">
        <is>
          <t>Damian Penner</t>
        </is>
      </c>
      <c r="E3909" s="6" t="inlineStr">
        <is>
          <t>00:45:28</t>
        </is>
      </c>
      <c r="F3909" s="6" t="inlineStr">
        <is>
          <t>statement</t>
        </is>
      </c>
      <c r="G3909" s="8" t="inlineStr">
        <is>
          <t>So we need to protect our borders, we need to work well with our neighbors as well, and we both need to mutually see the challenges that we have in the future and understand them together.</t>
        </is>
      </c>
      <c r="H3909" s="11" t="inlineStr">
        <is>
          <t>https://www.youtube.com/watch?v=0VaMYoVGXlE&amp;t=2728s</t>
        </is>
      </c>
    </row>
    <row r="3910">
      <c r="A3910" s="6" t="inlineStr">
        <is>
          <t>2026-09-15</t>
        </is>
      </c>
      <c r="B3910" s="6" t="inlineStr">
        <is>
          <t>15/16</t>
        </is>
      </c>
      <c r="C3910" s="8" t="inlineStr">
        <is>
          <t>RM of La Broquerie Development Plan By-Law 06-2026 &amp; Zoning By-Law 07-2026 - City formal objection</t>
        </is>
      </c>
      <c r="D3910" s="6" t="inlineStr">
        <is>
          <t>Jake Hiebert</t>
        </is>
      </c>
      <c r="E3910" s="6" t="inlineStr">
        <is>
          <t>00:47:43</t>
        </is>
      </c>
      <c r="F3910" s="6" t="inlineStr">
        <is>
          <t>statement</t>
        </is>
      </c>
      <c r="G3910" s="8" t="inlineStr">
        <is>
          <t>Mr. Mayor, if I could, I'd just like to read 2 paragraphs on the report we have here into the minutes, uh, to clarify some of the issues, and it has to do with transitional policy and also the bylaw policy.</t>
        </is>
      </c>
      <c r="H3910" s="11" t="inlineStr">
        <is>
          <t>https://www.youtube.com/watch?v=0VaMYoVGXlE&amp;t=2863s</t>
        </is>
      </c>
    </row>
    <row r="3911">
      <c r="A3911" s="6" t="inlineStr">
        <is>
          <t>2026-09-15</t>
        </is>
      </c>
      <c r="B3911" s="6" t="inlineStr">
        <is>
          <t>15/16</t>
        </is>
      </c>
      <c r="C3911" s="8" t="inlineStr">
        <is>
          <t>RM of La Broquerie Development Plan By-Law 06-2026 &amp; Zoning By-Law 07-2026 - City formal objection</t>
        </is>
      </c>
      <c r="D3911" s="6" t="inlineStr">
        <is>
          <t>Jake Hiebert</t>
        </is>
      </c>
      <c r="E3911" s="6" t="inlineStr">
        <is>
          <t>00:47:43</t>
        </is>
      </c>
      <c r="F3911" s="6" t="inlineStr">
        <is>
          <t>statement</t>
        </is>
      </c>
      <c r="G3911" s="8" t="inlineStr">
        <is>
          <t>The city believes that the transitional policy area should be retained as it provides an important planning framework for managing development in the proximity to the city boundaries and helps protect the city's long-term growth and development potential.</t>
        </is>
      </c>
      <c r="H3911" s="11" t="inlineStr">
        <is>
          <t>https://www.youtube.com/watch?v=0VaMYoVGXlE&amp;t=2863s</t>
        </is>
      </c>
    </row>
    <row r="3912">
      <c r="A3912" s="6" t="inlineStr">
        <is>
          <t>2026-09-15</t>
        </is>
      </c>
      <c r="B3912" s="6" t="inlineStr">
        <is>
          <t>15/16</t>
        </is>
      </c>
      <c r="C3912" s="8" t="inlineStr">
        <is>
          <t>RM of La Broquerie Development Plan By-Law 06-2026 &amp; Zoning By-Law 07-2026 - City formal objection</t>
        </is>
      </c>
      <c r="D3912" s="6" t="inlineStr">
        <is>
          <t>Mayor Earl Funk</t>
        </is>
      </c>
      <c r="E3912" s="6" t="inlineStr">
        <is>
          <t>00:49:15</t>
        </is>
      </c>
      <c r="F3912" s="6" t="inlineStr">
        <is>
          <t>statement</t>
        </is>
      </c>
      <c r="G3912" s="8" t="inlineStr">
        <is>
          <t>Council, you know, being a good neighbour doesn't always mean you're going to say yes. Sometimes no is a good answer for a neighbour to give you as well.</t>
        </is>
      </c>
      <c r="H3912" s="11" t="inlineStr">
        <is>
          <t>https://www.youtube.com/watch?v=0VaMYoVGXlE&amp;t=2955s</t>
        </is>
      </c>
    </row>
    <row r="3913">
      <c r="A3913" s="6" t="inlineStr">
        <is>
          <t>2026-09-15</t>
        </is>
      </c>
      <c r="B3913" s="6" t="inlineStr">
        <is>
          <t>15/16</t>
        </is>
      </c>
      <c r="C3913" s="8" t="inlineStr">
        <is>
          <t>RM of La Broquerie Development Plan By-Law 06-2026 &amp; Zoning By-Law 07-2026 - City formal objection</t>
        </is>
      </c>
      <c r="D3913" s="6" t="inlineStr">
        <is>
          <t>Mayor Earl Funk</t>
        </is>
      </c>
      <c r="E3913" s="6" t="inlineStr">
        <is>
          <t>00:49:15</t>
        </is>
      </c>
      <c r="F3913" s="6" t="inlineStr">
        <is>
          <t>statement</t>
        </is>
      </c>
      <c r="G3913" s="8" t="inlineStr">
        <is>
          <t>provincial land use policy is to develop around urban centers where services are.</t>
        </is>
      </c>
      <c r="H3913" s="11" t="inlineStr">
        <is>
          <t>https://www.youtube.com/watch?v=0VaMYoVGXlE&amp;t=2955s</t>
        </is>
      </c>
    </row>
    <row r="3914">
      <c r="A3914" s="6" t="inlineStr">
        <is>
          <t>2026-09-15</t>
        </is>
      </c>
      <c r="B3914" s="6" t="inlineStr">
        <is>
          <t>15/16</t>
        </is>
      </c>
      <c r="C3914" s="8" t="inlineStr">
        <is>
          <t>RM of La Broquerie Development Plan By-Law 06-2026 &amp; Zoning By-Law 07-2026 - City formal objection</t>
        </is>
      </c>
      <c r="D3914" s="6" t="inlineStr">
        <is>
          <t>Mayor Earl Funk</t>
        </is>
      </c>
      <c r="E3914" s="6" t="inlineStr">
        <is>
          <t>00:49:15</t>
        </is>
      </c>
      <c r="F3914" s="6" t="inlineStr">
        <is>
          <t>statement</t>
        </is>
      </c>
      <c r="G3914" s="8" t="inlineStr">
        <is>
          <t>we are going through a time of unprecedented growth, and we don't know when it's going to end or if it's ever going to end.</t>
        </is>
      </c>
      <c r="H3914" s="11" t="inlineStr">
        <is>
          <t>https://www.youtube.com/watch?v=0VaMYoVGXlE&amp;t=2955s</t>
        </is>
      </c>
    </row>
    <row r="3915">
      <c r="A3915" s="6" t="inlineStr">
        <is>
          <t>2026-09-15</t>
        </is>
      </c>
      <c r="B3915" s="6" t="inlineStr">
        <is>
          <t>15/16</t>
        </is>
      </c>
      <c r="C3915" s="8" t="inlineStr">
        <is>
          <t>RM of La Broquerie Development Plan By-Law 06-2026 &amp; Zoning By-Law 07-2026 - City formal objection</t>
        </is>
      </c>
      <c r="D3915" s="6" t="inlineStr">
        <is>
          <t>Mayor Earl Funk</t>
        </is>
      </c>
      <c r="E3915" s="6" t="inlineStr">
        <is>
          <t>00:49:15</t>
        </is>
      </c>
      <c r="F3915" s="6" t="inlineStr">
        <is>
          <t>statement</t>
        </is>
      </c>
      <c r="G3915" s="8" t="inlineStr">
        <is>
          <t>And so we need to make sure that we are saving land for future development. And if one— 'cause once land is developed, it's gone. It can't be developed twice.</t>
        </is>
      </c>
      <c r="H3915" s="11" t="inlineStr">
        <is>
          <t>https://www.youtube.com/watch?v=0VaMYoVGXlE&amp;t=2955s</t>
        </is>
      </c>
    </row>
    <row r="3916">
      <c r="A3916" s="6" t="inlineStr">
        <is>
          <t>2026-09-15</t>
        </is>
      </c>
      <c r="B3916" s="6" t="inlineStr">
        <is>
          <t>15/16</t>
        </is>
      </c>
      <c r="C3916" s="8" t="inlineStr">
        <is>
          <t>RM of La Broquerie Development Plan By-Law 06-2026 &amp; Zoning By-Law 07-2026 - City formal objection</t>
        </is>
      </c>
      <c r="D3916" s="6" t="inlineStr">
        <is>
          <t>Mayor Earl Funk</t>
        </is>
      </c>
      <c r="E3916" s="6" t="inlineStr">
        <is>
          <t>00:49:15</t>
        </is>
      </c>
      <c r="F3916" s="6" t="inlineStr">
        <is>
          <t>statement</t>
        </is>
      </c>
      <c r="G3916" s="8" t="inlineStr">
        <is>
          <t>And so that's why I think this is very important that we do object and that we listen to provincial land use</t>
        </is>
      </c>
      <c r="H3916" s="11" t="inlineStr">
        <is>
          <t>https://www.youtube.com/watch?v=0VaMYoVGXlE&amp;t=2955s</t>
        </is>
      </c>
    </row>
    <row r="3917">
      <c r="A3917" s="6" t="inlineStr">
        <is>
          <t>2026-09-15</t>
        </is>
      </c>
      <c r="B3917" s="6" t="inlineStr">
        <is>
          <t>20</t>
        </is>
      </c>
      <c r="C3917" s="8" t="inlineStr">
        <is>
          <t>Subdivision 4451-2026-9307 (190-206 First Street, N. Holdings) - approval subject to development agreement</t>
        </is>
      </c>
      <c r="D3917" s="6" t="inlineStr">
        <is>
          <t>Jake Hiebert</t>
        </is>
      </c>
      <c r="E3917" s="6" t="inlineStr">
        <is>
          <t>00:58:06</t>
        </is>
      </c>
      <c r="F3917" s="6" t="inlineStr">
        <is>
          <t>motion</t>
        </is>
      </c>
      <c r="G3917" s="8" t="inlineStr">
        <is>
          <t>Motion to approve.</t>
        </is>
      </c>
      <c r="H3917" s="11" t="inlineStr">
        <is>
          <t>https://www.youtube.com/watch?v=0VaMYoVGXlE&amp;t=3486s</t>
        </is>
      </c>
    </row>
    <row r="3918">
      <c r="A3918" s="6" t="inlineStr">
        <is>
          <t>2026-09-15</t>
        </is>
      </c>
      <c r="B3918" s="6" t="inlineStr">
        <is>
          <t>20</t>
        </is>
      </c>
      <c r="C3918" s="8" t="inlineStr">
        <is>
          <t>Subdivision 4451-2026-9307 (190-206 First Street, N. Holdings) - approval subject to development agreement</t>
        </is>
      </c>
      <c r="D3918" s="6" t="inlineStr">
        <is>
          <t>Jake Hiebert</t>
        </is>
      </c>
      <c r="E3918" s="6" t="inlineStr">
        <is>
          <t>00:58:10</t>
        </is>
      </c>
      <c r="F3918" s="6" t="inlineStr">
        <is>
          <t>statement</t>
        </is>
      </c>
      <c r="G3918" s="8" t="inlineStr">
        <is>
          <t>I'll be very short. This appears to be more of an administration matter. consolidating 4 lots into 2. And I see no objection.</t>
        </is>
      </c>
      <c r="H3918" s="11" t="inlineStr">
        <is>
          <t>https://www.youtube.com/watch?v=0VaMYoVGXlE&amp;t=3490s</t>
        </is>
      </c>
    </row>
    <row r="3919">
      <c r="A3919" s="6" t="inlineStr">
        <is>
          <t>2026-09-15</t>
        </is>
      </c>
      <c r="B3919" s="6" t="inlineStr">
        <is>
          <t>20</t>
        </is>
      </c>
      <c r="C3919" s="8" t="inlineStr">
        <is>
          <t>Subdivision 4451-2026-9307 (190-206 First Street, N. Holdings) - approval subject to development agreement</t>
        </is>
      </c>
      <c r="D3919" s="6" t="inlineStr">
        <is>
          <t>Mayor Earl Funk</t>
        </is>
      </c>
      <c r="E3919" s="6" t="inlineStr">
        <is>
          <t>00:58:30</t>
        </is>
      </c>
      <c r="F3919" s="6" t="inlineStr">
        <is>
          <t>statement</t>
        </is>
      </c>
      <c r="G3919" s="8" t="inlineStr">
        <is>
          <t>the subdivision will also increase the multifamily in our, in our central business district. So I would support that.</t>
        </is>
      </c>
      <c r="H3919" s="11" t="inlineStr">
        <is>
          <t>https://www.youtube.com/watch?v=0VaMYoVGXlE&amp;t=3510s</t>
        </is>
      </c>
    </row>
  </sheetData>
  <autoFilter ref="A1:H3919"/>
  <hyperlinks>
    <hyperlink xmlns:r="http://schemas.openxmlformats.org/officeDocument/2006/relationships" ref="H2" r:id="rId1"/>
    <hyperlink xmlns:r="http://schemas.openxmlformats.org/officeDocument/2006/relationships" ref="H3" r:id="rId2"/>
    <hyperlink xmlns:r="http://schemas.openxmlformats.org/officeDocument/2006/relationships" ref="H4" r:id="rId3"/>
    <hyperlink xmlns:r="http://schemas.openxmlformats.org/officeDocument/2006/relationships" ref="H5" r:id="rId4"/>
    <hyperlink xmlns:r="http://schemas.openxmlformats.org/officeDocument/2006/relationships" ref="H6" r:id="rId5"/>
    <hyperlink xmlns:r="http://schemas.openxmlformats.org/officeDocument/2006/relationships" ref="H7" r:id="rId6"/>
    <hyperlink xmlns:r="http://schemas.openxmlformats.org/officeDocument/2006/relationships" ref="H8" r:id="rId7"/>
    <hyperlink xmlns:r="http://schemas.openxmlformats.org/officeDocument/2006/relationships" ref="H9" r:id="rId8"/>
    <hyperlink xmlns:r="http://schemas.openxmlformats.org/officeDocument/2006/relationships" ref="H10" r:id="rId9"/>
    <hyperlink xmlns:r="http://schemas.openxmlformats.org/officeDocument/2006/relationships" ref="H11" r:id="rId10"/>
    <hyperlink xmlns:r="http://schemas.openxmlformats.org/officeDocument/2006/relationships" ref="H12" r:id="rId11"/>
    <hyperlink xmlns:r="http://schemas.openxmlformats.org/officeDocument/2006/relationships" ref="H13" r:id="rId12"/>
    <hyperlink xmlns:r="http://schemas.openxmlformats.org/officeDocument/2006/relationships" ref="H14" r:id="rId13"/>
    <hyperlink xmlns:r="http://schemas.openxmlformats.org/officeDocument/2006/relationships" ref="H15" r:id="rId14"/>
    <hyperlink xmlns:r="http://schemas.openxmlformats.org/officeDocument/2006/relationships" ref="H16" r:id="rId15"/>
    <hyperlink xmlns:r="http://schemas.openxmlformats.org/officeDocument/2006/relationships" ref="H17" r:id="rId16"/>
    <hyperlink xmlns:r="http://schemas.openxmlformats.org/officeDocument/2006/relationships" ref="H18" r:id="rId17"/>
    <hyperlink xmlns:r="http://schemas.openxmlformats.org/officeDocument/2006/relationships" ref="H19" r:id="rId18"/>
    <hyperlink xmlns:r="http://schemas.openxmlformats.org/officeDocument/2006/relationships" ref="H20" r:id="rId19"/>
    <hyperlink xmlns:r="http://schemas.openxmlformats.org/officeDocument/2006/relationships" ref="H21" r:id="rId20"/>
    <hyperlink xmlns:r="http://schemas.openxmlformats.org/officeDocument/2006/relationships" ref="H22" r:id="rId21"/>
    <hyperlink xmlns:r="http://schemas.openxmlformats.org/officeDocument/2006/relationships" ref="H23" r:id="rId22"/>
    <hyperlink xmlns:r="http://schemas.openxmlformats.org/officeDocument/2006/relationships" ref="H24" r:id="rId23"/>
    <hyperlink xmlns:r="http://schemas.openxmlformats.org/officeDocument/2006/relationships" ref="H25" r:id="rId24"/>
    <hyperlink xmlns:r="http://schemas.openxmlformats.org/officeDocument/2006/relationships" ref="H26" r:id="rId25"/>
    <hyperlink xmlns:r="http://schemas.openxmlformats.org/officeDocument/2006/relationships" ref="H27" r:id="rId26"/>
    <hyperlink xmlns:r="http://schemas.openxmlformats.org/officeDocument/2006/relationships" ref="H28" r:id="rId27"/>
    <hyperlink xmlns:r="http://schemas.openxmlformats.org/officeDocument/2006/relationships" ref="H29" r:id="rId28"/>
    <hyperlink xmlns:r="http://schemas.openxmlformats.org/officeDocument/2006/relationships" ref="H30" r:id="rId29"/>
    <hyperlink xmlns:r="http://schemas.openxmlformats.org/officeDocument/2006/relationships" ref="H31" r:id="rId30"/>
    <hyperlink xmlns:r="http://schemas.openxmlformats.org/officeDocument/2006/relationships" ref="H32" r:id="rId31"/>
    <hyperlink xmlns:r="http://schemas.openxmlformats.org/officeDocument/2006/relationships" ref="H33" r:id="rId32"/>
    <hyperlink xmlns:r="http://schemas.openxmlformats.org/officeDocument/2006/relationships" ref="H34" r:id="rId33"/>
    <hyperlink xmlns:r="http://schemas.openxmlformats.org/officeDocument/2006/relationships" ref="H35" r:id="rId34"/>
    <hyperlink xmlns:r="http://schemas.openxmlformats.org/officeDocument/2006/relationships" ref="H36" r:id="rId35"/>
    <hyperlink xmlns:r="http://schemas.openxmlformats.org/officeDocument/2006/relationships" ref="H37" r:id="rId36"/>
    <hyperlink xmlns:r="http://schemas.openxmlformats.org/officeDocument/2006/relationships" ref="H38" r:id="rId37"/>
    <hyperlink xmlns:r="http://schemas.openxmlformats.org/officeDocument/2006/relationships" ref="H39" r:id="rId38"/>
    <hyperlink xmlns:r="http://schemas.openxmlformats.org/officeDocument/2006/relationships" ref="H40" r:id="rId39"/>
    <hyperlink xmlns:r="http://schemas.openxmlformats.org/officeDocument/2006/relationships" ref="H41" r:id="rId40"/>
    <hyperlink xmlns:r="http://schemas.openxmlformats.org/officeDocument/2006/relationships" ref="H42" r:id="rId41"/>
    <hyperlink xmlns:r="http://schemas.openxmlformats.org/officeDocument/2006/relationships" ref="H43" r:id="rId42"/>
    <hyperlink xmlns:r="http://schemas.openxmlformats.org/officeDocument/2006/relationships" ref="H44" r:id="rId43"/>
    <hyperlink xmlns:r="http://schemas.openxmlformats.org/officeDocument/2006/relationships" ref="H45" r:id="rId44"/>
    <hyperlink xmlns:r="http://schemas.openxmlformats.org/officeDocument/2006/relationships" ref="H46" r:id="rId45"/>
    <hyperlink xmlns:r="http://schemas.openxmlformats.org/officeDocument/2006/relationships" ref="H47" r:id="rId46"/>
    <hyperlink xmlns:r="http://schemas.openxmlformats.org/officeDocument/2006/relationships" ref="H48" r:id="rId47"/>
    <hyperlink xmlns:r="http://schemas.openxmlformats.org/officeDocument/2006/relationships" ref="H49" r:id="rId48"/>
    <hyperlink xmlns:r="http://schemas.openxmlformats.org/officeDocument/2006/relationships" ref="H50" r:id="rId49"/>
    <hyperlink xmlns:r="http://schemas.openxmlformats.org/officeDocument/2006/relationships" ref="H51" r:id="rId50"/>
    <hyperlink xmlns:r="http://schemas.openxmlformats.org/officeDocument/2006/relationships" ref="H52" r:id="rId51"/>
    <hyperlink xmlns:r="http://schemas.openxmlformats.org/officeDocument/2006/relationships" ref="H53" r:id="rId52"/>
    <hyperlink xmlns:r="http://schemas.openxmlformats.org/officeDocument/2006/relationships" ref="H54" r:id="rId53"/>
    <hyperlink xmlns:r="http://schemas.openxmlformats.org/officeDocument/2006/relationships" ref="H55" r:id="rId54"/>
    <hyperlink xmlns:r="http://schemas.openxmlformats.org/officeDocument/2006/relationships" ref="H56" r:id="rId55"/>
    <hyperlink xmlns:r="http://schemas.openxmlformats.org/officeDocument/2006/relationships" ref="H57" r:id="rId56"/>
    <hyperlink xmlns:r="http://schemas.openxmlformats.org/officeDocument/2006/relationships" ref="H58" r:id="rId57"/>
    <hyperlink xmlns:r="http://schemas.openxmlformats.org/officeDocument/2006/relationships" ref="H59" r:id="rId58"/>
    <hyperlink xmlns:r="http://schemas.openxmlformats.org/officeDocument/2006/relationships" ref="H60" r:id="rId59"/>
    <hyperlink xmlns:r="http://schemas.openxmlformats.org/officeDocument/2006/relationships" ref="H61" r:id="rId60"/>
    <hyperlink xmlns:r="http://schemas.openxmlformats.org/officeDocument/2006/relationships" ref="H62" r:id="rId61"/>
    <hyperlink xmlns:r="http://schemas.openxmlformats.org/officeDocument/2006/relationships" ref="H63" r:id="rId62"/>
    <hyperlink xmlns:r="http://schemas.openxmlformats.org/officeDocument/2006/relationships" ref="H64" r:id="rId63"/>
    <hyperlink xmlns:r="http://schemas.openxmlformats.org/officeDocument/2006/relationships" ref="H65" r:id="rId64"/>
    <hyperlink xmlns:r="http://schemas.openxmlformats.org/officeDocument/2006/relationships" ref="H66" r:id="rId65"/>
    <hyperlink xmlns:r="http://schemas.openxmlformats.org/officeDocument/2006/relationships" ref="H67" r:id="rId66"/>
    <hyperlink xmlns:r="http://schemas.openxmlformats.org/officeDocument/2006/relationships" ref="H68" r:id="rId67"/>
    <hyperlink xmlns:r="http://schemas.openxmlformats.org/officeDocument/2006/relationships" ref="H69" r:id="rId68"/>
    <hyperlink xmlns:r="http://schemas.openxmlformats.org/officeDocument/2006/relationships" ref="H70" r:id="rId69"/>
    <hyperlink xmlns:r="http://schemas.openxmlformats.org/officeDocument/2006/relationships" ref="H71" r:id="rId70"/>
    <hyperlink xmlns:r="http://schemas.openxmlformats.org/officeDocument/2006/relationships" ref="H72" r:id="rId71"/>
    <hyperlink xmlns:r="http://schemas.openxmlformats.org/officeDocument/2006/relationships" ref="H73" r:id="rId72"/>
    <hyperlink xmlns:r="http://schemas.openxmlformats.org/officeDocument/2006/relationships" ref="H74" r:id="rId73"/>
    <hyperlink xmlns:r="http://schemas.openxmlformats.org/officeDocument/2006/relationships" ref="H75" r:id="rId74"/>
    <hyperlink xmlns:r="http://schemas.openxmlformats.org/officeDocument/2006/relationships" ref="H76" r:id="rId75"/>
    <hyperlink xmlns:r="http://schemas.openxmlformats.org/officeDocument/2006/relationships" ref="H77" r:id="rId76"/>
    <hyperlink xmlns:r="http://schemas.openxmlformats.org/officeDocument/2006/relationships" ref="H78" r:id="rId77"/>
    <hyperlink xmlns:r="http://schemas.openxmlformats.org/officeDocument/2006/relationships" ref="H79" r:id="rId78"/>
    <hyperlink xmlns:r="http://schemas.openxmlformats.org/officeDocument/2006/relationships" ref="H80" r:id="rId79"/>
    <hyperlink xmlns:r="http://schemas.openxmlformats.org/officeDocument/2006/relationships" ref="H81" r:id="rId80"/>
    <hyperlink xmlns:r="http://schemas.openxmlformats.org/officeDocument/2006/relationships" ref="H82" r:id="rId81"/>
    <hyperlink xmlns:r="http://schemas.openxmlformats.org/officeDocument/2006/relationships" ref="H83" r:id="rId82"/>
    <hyperlink xmlns:r="http://schemas.openxmlformats.org/officeDocument/2006/relationships" ref="H84" r:id="rId83"/>
    <hyperlink xmlns:r="http://schemas.openxmlformats.org/officeDocument/2006/relationships" ref="H85" r:id="rId84"/>
    <hyperlink xmlns:r="http://schemas.openxmlformats.org/officeDocument/2006/relationships" ref="H86" r:id="rId85"/>
    <hyperlink xmlns:r="http://schemas.openxmlformats.org/officeDocument/2006/relationships" ref="H87" r:id="rId86"/>
    <hyperlink xmlns:r="http://schemas.openxmlformats.org/officeDocument/2006/relationships" ref="H88" r:id="rId87"/>
    <hyperlink xmlns:r="http://schemas.openxmlformats.org/officeDocument/2006/relationships" ref="H89" r:id="rId88"/>
    <hyperlink xmlns:r="http://schemas.openxmlformats.org/officeDocument/2006/relationships" ref="H90" r:id="rId89"/>
    <hyperlink xmlns:r="http://schemas.openxmlformats.org/officeDocument/2006/relationships" ref="H91" r:id="rId90"/>
    <hyperlink xmlns:r="http://schemas.openxmlformats.org/officeDocument/2006/relationships" ref="H92" r:id="rId91"/>
    <hyperlink xmlns:r="http://schemas.openxmlformats.org/officeDocument/2006/relationships" ref="H93" r:id="rId92"/>
    <hyperlink xmlns:r="http://schemas.openxmlformats.org/officeDocument/2006/relationships" ref="H94" r:id="rId93"/>
    <hyperlink xmlns:r="http://schemas.openxmlformats.org/officeDocument/2006/relationships" ref="H95" r:id="rId94"/>
    <hyperlink xmlns:r="http://schemas.openxmlformats.org/officeDocument/2006/relationships" ref="H96" r:id="rId95"/>
    <hyperlink xmlns:r="http://schemas.openxmlformats.org/officeDocument/2006/relationships" ref="H97" r:id="rId96"/>
    <hyperlink xmlns:r="http://schemas.openxmlformats.org/officeDocument/2006/relationships" ref="H98" r:id="rId97"/>
    <hyperlink xmlns:r="http://schemas.openxmlformats.org/officeDocument/2006/relationships" ref="H99" r:id="rId98"/>
    <hyperlink xmlns:r="http://schemas.openxmlformats.org/officeDocument/2006/relationships" ref="H100" r:id="rId99"/>
    <hyperlink xmlns:r="http://schemas.openxmlformats.org/officeDocument/2006/relationships" ref="H101" r:id="rId100"/>
    <hyperlink xmlns:r="http://schemas.openxmlformats.org/officeDocument/2006/relationships" ref="H102" r:id="rId101"/>
    <hyperlink xmlns:r="http://schemas.openxmlformats.org/officeDocument/2006/relationships" ref="H103" r:id="rId102"/>
    <hyperlink xmlns:r="http://schemas.openxmlformats.org/officeDocument/2006/relationships" ref="H104" r:id="rId103"/>
    <hyperlink xmlns:r="http://schemas.openxmlformats.org/officeDocument/2006/relationships" ref="H105" r:id="rId104"/>
    <hyperlink xmlns:r="http://schemas.openxmlformats.org/officeDocument/2006/relationships" ref="H106" r:id="rId105"/>
    <hyperlink xmlns:r="http://schemas.openxmlformats.org/officeDocument/2006/relationships" ref="H107" r:id="rId106"/>
    <hyperlink xmlns:r="http://schemas.openxmlformats.org/officeDocument/2006/relationships" ref="H108" r:id="rId107"/>
    <hyperlink xmlns:r="http://schemas.openxmlformats.org/officeDocument/2006/relationships" ref="H109" r:id="rId108"/>
    <hyperlink xmlns:r="http://schemas.openxmlformats.org/officeDocument/2006/relationships" ref="H110" r:id="rId109"/>
    <hyperlink xmlns:r="http://schemas.openxmlformats.org/officeDocument/2006/relationships" ref="H111" r:id="rId110"/>
    <hyperlink xmlns:r="http://schemas.openxmlformats.org/officeDocument/2006/relationships" ref="H112" r:id="rId111"/>
    <hyperlink xmlns:r="http://schemas.openxmlformats.org/officeDocument/2006/relationships" ref="H113" r:id="rId112"/>
    <hyperlink xmlns:r="http://schemas.openxmlformats.org/officeDocument/2006/relationships" ref="H114" r:id="rId113"/>
    <hyperlink xmlns:r="http://schemas.openxmlformats.org/officeDocument/2006/relationships" ref="H115" r:id="rId114"/>
    <hyperlink xmlns:r="http://schemas.openxmlformats.org/officeDocument/2006/relationships" ref="H116" r:id="rId115"/>
    <hyperlink xmlns:r="http://schemas.openxmlformats.org/officeDocument/2006/relationships" ref="H117" r:id="rId116"/>
    <hyperlink xmlns:r="http://schemas.openxmlformats.org/officeDocument/2006/relationships" ref="H118" r:id="rId117"/>
    <hyperlink xmlns:r="http://schemas.openxmlformats.org/officeDocument/2006/relationships" ref="H119" r:id="rId118"/>
    <hyperlink xmlns:r="http://schemas.openxmlformats.org/officeDocument/2006/relationships" ref="H120" r:id="rId119"/>
    <hyperlink xmlns:r="http://schemas.openxmlformats.org/officeDocument/2006/relationships" ref="H121" r:id="rId120"/>
    <hyperlink xmlns:r="http://schemas.openxmlformats.org/officeDocument/2006/relationships" ref="H122" r:id="rId121"/>
    <hyperlink xmlns:r="http://schemas.openxmlformats.org/officeDocument/2006/relationships" ref="H123" r:id="rId122"/>
    <hyperlink xmlns:r="http://schemas.openxmlformats.org/officeDocument/2006/relationships" ref="H124" r:id="rId123"/>
    <hyperlink xmlns:r="http://schemas.openxmlformats.org/officeDocument/2006/relationships" ref="H125" r:id="rId124"/>
    <hyperlink xmlns:r="http://schemas.openxmlformats.org/officeDocument/2006/relationships" ref="H126" r:id="rId125"/>
    <hyperlink xmlns:r="http://schemas.openxmlformats.org/officeDocument/2006/relationships" ref="H127" r:id="rId126"/>
    <hyperlink xmlns:r="http://schemas.openxmlformats.org/officeDocument/2006/relationships" ref="H128" r:id="rId127"/>
    <hyperlink xmlns:r="http://schemas.openxmlformats.org/officeDocument/2006/relationships" ref="H129" r:id="rId128"/>
    <hyperlink xmlns:r="http://schemas.openxmlformats.org/officeDocument/2006/relationships" ref="H130" r:id="rId129"/>
    <hyperlink xmlns:r="http://schemas.openxmlformats.org/officeDocument/2006/relationships" ref="H131" r:id="rId130"/>
    <hyperlink xmlns:r="http://schemas.openxmlformats.org/officeDocument/2006/relationships" ref="H132" r:id="rId131"/>
    <hyperlink xmlns:r="http://schemas.openxmlformats.org/officeDocument/2006/relationships" ref="H133" r:id="rId132"/>
    <hyperlink xmlns:r="http://schemas.openxmlformats.org/officeDocument/2006/relationships" ref="H134" r:id="rId133"/>
    <hyperlink xmlns:r="http://schemas.openxmlformats.org/officeDocument/2006/relationships" ref="H135" r:id="rId134"/>
    <hyperlink xmlns:r="http://schemas.openxmlformats.org/officeDocument/2006/relationships" ref="H136" r:id="rId135"/>
    <hyperlink xmlns:r="http://schemas.openxmlformats.org/officeDocument/2006/relationships" ref="H137" r:id="rId136"/>
    <hyperlink xmlns:r="http://schemas.openxmlformats.org/officeDocument/2006/relationships" ref="H138" r:id="rId137"/>
    <hyperlink xmlns:r="http://schemas.openxmlformats.org/officeDocument/2006/relationships" ref="H139" r:id="rId138"/>
    <hyperlink xmlns:r="http://schemas.openxmlformats.org/officeDocument/2006/relationships" ref="H140" r:id="rId139"/>
    <hyperlink xmlns:r="http://schemas.openxmlformats.org/officeDocument/2006/relationships" ref="H141" r:id="rId140"/>
    <hyperlink xmlns:r="http://schemas.openxmlformats.org/officeDocument/2006/relationships" ref="H142" r:id="rId141"/>
    <hyperlink xmlns:r="http://schemas.openxmlformats.org/officeDocument/2006/relationships" ref="H143" r:id="rId142"/>
    <hyperlink xmlns:r="http://schemas.openxmlformats.org/officeDocument/2006/relationships" ref="H144" r:id="rId143"/>
    <hyperlink xmlns:r="http://schemas.openxmlformats.org/officeDocument/2006/relationships" ref="H145" r:id="rId144"/>
    <hyperlink xmlns:r="http://schemas.openxmlformats.org/officeDocument/2006/relationships" ref="H146" r:id="rId145"/>
    <hyperlink xmlns:r="http://schemas.openxmlformats.org/officeDocument/2006/relationships" ref="H147" r:id="rId146"/>
    <hyperlink xmlns:r="http://schemas.openxmlformats.org/officeDocument/2006/relationships" ref="H148" r:id="rId147"/>
    <hyperlink xmlns:r="http://schemas.openxmlformats.org/officeDocument/2006/relationships" ref="H149" r:id="rId148"/>
    <hyperlink xmlns:r="http://schemas.openxmlformats.org/officeDocument/2006/relationships" ref="H150" r:id="rId149"/>
    <hyperlink xmlns:r="http://schemas.openxmlformats.org/officeDocument/2006/relationships" ref="H151" r:id="rId150"/>
    <hyperlink xmlns:r="http://schemas.openxmlformats.org/officeDocument/2006/relationships" ref="H152" r:id="rId151"/>
    <hyperlink xmlns:r="http://schemas.openxmlformats.org/officeDocument/2006/relationships" ref="H153" r:id="rId152"/>
    <hyperlink xmlns:r="http://schemas.openxmlformats.org/officeDocument/2006/relationships" ref="H154" r:id="rId153"/>
    <hyperlink xmlns:r="http://schemas.openxmlformats.org/officeDocument/2006/relationships" ref="H155" r:id="rId154"/>
    <hyperlink xmlns:r="http://schemas.openxmlformats.org/officeDocument/2006/relationships" ref="H156" r:id="rId155"/>
    <hyperlink xmlns:r="http://schemas.openxmlformats.org/officeDocument/2006/relationships" ref="H157" r:id="rId156"/>
    <hyperlink xmlns:r="http://schemas.openxmlformats.org/officeDocument/2006/relationships" ref="H158" r:id="rId157"/>
    <hyperlink xmlns:r="http://schemas.openxmlformats.org/officeDocument/2006/relationships" ref="H159" r:id="rId158"/>
    <hyperlink xmlns:r="http://schemas.openxmlformats.org/officeDocument/2006/relationships" ref="H160" r:id="rId159"/>
    <hyperlink xmlns:r="http://schemas.openxmlformats.org/officeDocument/2006/relationships" ref="H161" r:id="rId160"/>
    <hyperlink xmlns:r="http://schemas.openxmlformats.org/officeDocument/2006/relationships" ref="H162" r:id="rId161"/>
    <hyperlink xmlns:r="http://schemas.openxmlformats.org/officeDocument/2006/relationships" ref="H163" r:id="rId162"/>
    <hyperlink xmlns:r="http://schemas.openxmlformats.org/officeDocument/2006/relationships" ref="H164" r:id="rId163"/>
    <hyperlink xmlns:r="http://schemas.openxmlformats.org/officeDocument/2006/relationships" ref="H165" r:id="rId164"/>
    <hyperlink xmlns:r="http://schemas.openxmlformats.org/officeDocument/2006/relationships" ref="H166" r:id="rId165"/>
    <hyperlink xmlns:r="http://schemas.openxmlformats.org/officeDocument/2006/relationships" ref="H167" r:id="rId166"/>
    <hyperlink xmlns:r="http://schemas.openxmlformats.org/officeDocument/2006/relationships" ref="H168" r:id="rId167"/>
    <hyperlink xmlns:r="http://schemas.openxmlformats.org/officeDocument/2006/relationships" ref="H169" r:id="rId168"/>
    <hyperlink xmlns:r="http://schemas.openxmlformats.org/officeDocument/2006/relationships" ref="H170" r:id="rId169"/>
    <hyperlink xmlns:r="http://schemas.openxmlformats.org/officeDocument/2006/relationships" ref="H171" r:id="rId170"/>
    <hyperlink xmlns:r="http://schemas.openxmlformats.org/officeDocument/2006/relationships" ref="H172" r:id="rId171"/>
    <hyperlink xmlns:r="http://schemas.openxmlformats.org/officeDocument/2006/relationships" ref="H173" r:id="rId172"/>
    <hyperlink xmlns:r="http://schemas.openxmlformats.org/officeDocument/2006/relationships" ref="H174" r:id="rId173"/>
    <hyperlink xmlns:r="http://schemas.openxmlformats.org/officeDocument/2006/relationships" ref="H175" r:id="rId174"/>
    <hyperlink xmlns:r="http://schemas.openxmlformats.org/officeDocument/2006/relationships" ref="H176" r:id="rId175"/>
    <hyperlink xmlns:r="http://schemas.openxmlformats.org/officeDocument/2006/relationships" ref="H177" r:id="rId176"/>
    <hyperlink xmlns:r="http://schemas.openxmlformats.org/officeDocument/2006/relationships" ref="H178" r:id="rId177"/>
    <hyperlink xmlns:r="http://schemas.openxmlformats.org/officeDocument/2006/relationships" ref="H179" r:id="rId178"/>
    <hyperlink xmlns:r="http://schemas.openxmlformats.org/officeDocument/2006/relationships" ref="H180" r:id="rId179"/>
    <hyperlink xmlns:r="http://schemas.openxmlformats.org/officeDocument/2006/relationships" ref="H181" r:id="rId180"/>
    <hyperlink xmlns:r="http://schemas.openxmlformats.org/officeDocument/2006/relationships" ref="H182" r:id="rId181"/>
    <hyperlink xmlns:r="http://schemas.openxmlformats.org/officeDocument/2006/relationships" ref="H183" r:id="rId182"/>
    <hyperlink xmlns:r="http://schemas.openxmlformats.org/officeDocument/2006/relationships" ref="H184" r:id="rId183"/>
    <hyperlink xmlns:r="http://schemas.openxmlformats.org/officeDocument/2006/relationships" ref="H185" r:id="rId184"/>
    <hyperlink xmlns:r="http://schemas.openxmlformats.org/officeDocument/2006/relationships" ref="H186" r:id="rId185"/>
    <hyperlink xmlns:r="http://schemas.openxmlformats.org/officeDocument/2006/relationships" ref="H187" r:id="rId186"/>
    <hyperlink xmlns:r="http://schemas.openxmlformats.org/officeDocument/2006/relationships" ref="H188" r:id="rId187"/>
    <hyperlink xmlns:r="http://schemas.openxmlformats.org/officeDocument/2006/relationships" ref="H189" r:id="rId188"/>
    <hyperlink xmlns:r="http://schemas.openxmlformats.org/officeDocument/2006/relationships" ref="H190" r:id="rId189"/>
    <hyperlink xmlns:r="http://schemas.openxmlformats.org/officeDocument/2006/relationships" ref="H191" r:id="rId190"/>
    <hyperlink xmlns:r="http://schemas.openxmlformats.org/officeDocument/2006/relationships" ref="H192" r:id="rId191"/>
    <hyperlink xmlns:r="http://schemas.openxmlformats.org/officeDocument/2006/relationships" ref="H193" r:id="rId192"/>
    <hyperlink xmlns:r="http://schemas.openxmlformats.org/officeDocument/2006/relationships" ref="H194" r:id="rId193"/>
    <hyperlink xmlns:r="http://schemas.openxmlformats.org/officeDocument/2006/relationships" ref="H195" r:id="rId194"/>
    <hyperlink xmlns:r="http://schemas.openxmlformats.org/officeDocument/2006/relationships" ref="H196" r:id="rId195"/>
    <hyperlink xmlns:r="http://schemas.openxmlformats.org/officeDocument/2006/relationships" ref="H197" r:id="rId196"/>
    <hyperlink xmlns:r="http://schemas.openxmlformats.org/officeDocument/2006/relationships" ref="H198" r:id="rId197"/>
    <hyperlink xmlns:r="http://schemas.openxmlformats.org/officeDocument/2006/relationships" ref="H199" r:id="rId198"/>
    <hyperlink xmlns:r="http://schemas.openxmlformats.org/officeDocument/2006/relationships" ref="H200" r:id="rId199"/>
    <hyperlink xmlns:r="http://schemas.openxmlformats.org/officeDocument/2006/relationships" ref="H201" r:id="rId200"/>
    <hyperlink xmlns:r="http://schemas.openxmlformats.org/officeDocument/2006/relationships" ref="H202" r:id="rId201"/>
    <hyperlink xmlns:r="http://schemas.openxmlformats.org/officeDocument/2006/relationships" ref="H203" r:id="rId202"/>
    <hyperlink xmlns:r="http://schemas.openxmlformats.org/officeDocument/2006/relationships" ref="H204" r:id="rId203"/>
    <hyperlink xmlns:r="http://schemas.openxmlformats.org/officeDocument/2006/relationships" ref="H205" r:id="rId204"/>
    <hyperlink xmlns:r="http://schemas.openxmlformats.org/officeDocument/2006/relationships" ref="H206" r:id="rId205"/>
    <hyperlink xmlns:r="http://schemas.openxmlformats.org/officeDocument/2006/relationships" ref="H207" r:id="rId206"/>
    <hyperlink xmlns:r="http://schemas.openxmlformats.org/officeDocument/2006/relationships" ref="H208" r:id="rId207"/>
    <hyperlink xmlns:r="http://schemas.openxmlformats.org/officeDocument/2006/relationships" ref="H209" r:id="rId208"/>
    <hyperlink xmlns:r="http://schemas.openxmlformats.org/officeDocument/2006/relationships" ref="H210" r:id="rId209"/>
    <hyperlink xmlns:r="http://schemas.openxmlformats.org/officeDocument/2006/relationships" ref="H211" r:id="rId210"/>
    <hyperlink xmlns:r="http://schemas.openxmlformats.org/officeDocument/2006/relationships" ref="H212" r:id="rId211"/>
    <hyperlink xmlns:r="http://schemas.openxmlformats.org/officeDocument/2006/relationships" ref="H213" r:id="rId212"/>
    <hyperlink xmlns:r="http://schemas.openxmlformats.org/officeDocument/2006/relationships" ref="H214" r:id="rId213"/>
    <hyperlink xmlns:r="http://schemas.openxmlformats.org/officeDocument/2006/relationships" ref="H215" r:id="rId214"/>
    <hyperlink xmlns:r="http://schemas.openxmlformats.org/officeDocument/2006/relationships" ref="H216" r:id="rId215"/>
    <hyperlink xmlns:r="http://schemas.openxmlformats.org/officeDocument/2006/relationships" ref="H217" r:id="rId216"/>
    <hyperlink xmlns:r="http://schemas.openxmlformats.org/officeDocument/2006/relationships" ref="H218" r:id="rId217"/>
    <hyperlink xmlns:r="http://schemas.openxmlformats.org/officeDocument/2006/relationships" ref="H219" r:id="rId218"/>
    <hyperlink xmlns:r="http://schemas.openxmlformats.org/officeDocument/2006/relationships" ref="H220" r:id="rId219"/>
    <hyperlink xmlns:r="http://schemas.openxmlformats.org/officeDocument/2006/relationships" ref="H221" r:id="rId220"/>
    <hyperlink xmlns:r="http://schemas.openxmlformats.org/officeDocument/2006/relationships" ref="H222" r:id="rId221"/>
    <hyperlink xmlns:r="http://schemas.openxmlformats.org/officeDocument/2006/relationships" ref="H223" r:id="rId222"/>
    <hyperlink xmlns:r="http://schemas.openxmlformats.org/officeDocument/2006/relationships" ref="H224" r:id="rId223"/>
    <hyperlink xmlns:r="http://schemas.openxmlformats.org/officeDocument/2006/relationships" ref="H225" r:id="rId224"/>
    <hyperlink xmlns:r="http://schemas.openxmlformats.org/officeDocument/2006/relationships" ref="H226" r:id="rId225"/>
    <hyperlink xmlns:r="http://schemas.openxmlformats.org/officeDocument/2006/relationships" ref="H227" r:id="rId226"/>
    <hyperlink xmlns:r="http://schemas.openxmlformats.org/officeDocument/2006/relationships" ref="H228" r:id="rId227"/>
    <hyperlink xmlns:r="http://schemas.openxmlformats.org/officeDocument/2006/relationships" ref="H229" r:id="rId228"/>
    <hyperlink xmlns:r="http://schemas.openxmlformats.org/officeDocument/2006/relationships" ref="H230" r:id="rId229"/>
    <hyperlink xmlns:r="http://schemas.openxmlformats.org/officeDocument/2006/relationships" ref="H231" r:id="rId230"/>
    <hyperlink xmlns:r="http://schemas.openxmlformats.org/officeDocument/2006/relationships" ref="H232" r:id="rId231"/>
    <hyperlink xmlns:r="http://schemas.openxmlformats.org/officeDocument/2006/relationships" ref="H233" r:id="rId232"/>
    <hyperlink xmlns:r="http://schemas.openxmlformats.org/officeDocument/2006/relationships" ref="H234" r:id="rId233"/>
    <hyperlink xmlns:r="http://schemas.openxmlformats.org/officeDocument/2006/relationships" ref="H235" r:id="rId234"/>
    <hyperlink xmlns:r="http://schemas.openxmlformats.org/officeDocument/2006/relationships" ref="H236" r:id="rId235"/>
    <hyperlink xmlns:r="http://schemas.openxmlformats.org/officeDocument/2006/relationships" ref="H237" r:id="rId236"/>
    <hyperlink xmlns:r="http://schemas.openxmlformats.org/officeDocument/2006/relationships" ref="H238" r:id="rId237"/>
    <hyperlink xmlns:r="http://schemas.openxmlformats.org/officeDocument/2006/relationships" ref="H239" r:id="rId238"/>
    <hyperlink xmlns:r="http://schemas.openxmlformats.org/officeDocument/2006/relationships" ref="H240" r:id="rId239"/>
    <hyperlink xmlns:r="http://schemas.openxmlformats.org/officeDocument/2006/relationships" ref="H241" r:id="rId240"/>
    <hyperlink xmlns:r="http://schemas.openxmlformats.org/officeDocument/2006/relationships" ref="H242" r:id="rId241"/>
    <hyperlink xmlns:r="http://schemas.openxmlformats.org/officeDocument/2006/relationships" ref="H243" r:id="rId242"/>
    <hyperlink xmlns:r="http://schemas.openxmlformats.org/officeDocument/2006/relationships" ref="H244" r:id="rId243"/>
    <hyperlink xmlns:r="http://schemas.openxmlformats.org/officeDocument/2006/relationships" ref="H245" r:id="rId244"/>
    <hyperlink xmlns:r="http://schemas.openxmlformats.org/officeDocument/2006/relationships" ref="H246" r:id="rId245"/>
    <hyperlink xmlns:r="http://schemas.openxmlformats.org/officeDocument/2006/relationships" ref="H247" r:id="rId246"/>
    <hyperlink xmlns:r="http://schemas.openxmlformats.org/officeDocument/2006/relationships" ref="H248" r:id="rId247"/>
    <hyperlink xmlns:r="http://schemas.openxmlformats.org/officeDocument/2006/relationships" ref="H249" r:id="rId248"/>
    <hyperlink xmlns:r="http://schemas.openxmlformats.org/officeDocument/2006/relationships" ref="H250" r:id="rId249"/>
    <hyperlink xmlns:r="http://schemas.openxmlformats.org/officeDocument/2006/relationships" ref="H251" r:id="rId250"/>
    <hyperlink xmlns:r="http://schemas.openxmlformats.org/officeDocument/2006/relationships" ref="H252" r:id="rId251"/>
    <hyperlink xmlns:r="http://schemas.openxmlformats.org/officeDocument/2006/relationships" ref="H253" r:id="rId252"/>
    <hyperlink xmlns:r="http://schemas.openxmlformats.org/officeDocument/2006/relationships" ref="H254" r:id="rId253"/>
    <hyperlink xmlns:r="http://schemas.openxmlformats.org/officeDocument/2006/relationships" ref="H255" r:id="rId254"/>
    <hyperlink xmlns:r="http://schemas.openxmlformats.org/officeDocument/2006/relationships" ref="H256" r:id="rId255"/>
    <hyperlink xmlns:r="http://schemas.openxmlformats.org/officeDocument/2006/relationships" ref="H257" r:id="rId256"/>
    <hyperlink xmlns:r="http://schemas.openxmlformats.org/officeDocument/2006/relationships" ref="H258" r:id="rId257"/>
    <hyperlink xmlns:r="http://schemas.openxmlformats.org/officeDocument/2006/relationships" ref="H259" r:id="rId258"/>
    <hyperlink xmlns:r="http://schemas.openxmlformats.org/officeDocument/2006/relationships" ref="H260" r:id="rId259"/>
    <hyperlink xmlns:r="http://schemas.openxmlformats.org/officeDocument/2006/relationships" ref="H261" r:id="rId260"/>
    <hyperlink xmlns:r="http://schemas.openxmlformats.org/officeDocument/2006/relationships" ref="H262" r:id="rId261"/>
    <hyperlink xmlns:r="http://schemas.openxmlformats.org/officeDocument/2006/relationships" ref="H263" r:id="rId262"/>
    <hyperlink xmlns:r="http://schemas.openxmlformats.org/officeDocument/2006/relationships" ref="H264" r:id="rId263"/>
    <hyperlink xmlns:r="http://schemas.openxmlformats.org/officeDocument/2006/relationships" ref="H265" r:id="rId264"/>
    <hyperlink xmlns:r="http://schemas.openxmlformats.org/officeDocument/2006/relationships" ref="H266" r:id="rId265"/>
    <hyperlink xmlns:r="http://schemas.openxmlformats.org/officeDocument/2006/relationships" ref="H267" r:id="rId266"/>
    <hyperlink xmlns:r="http://schemas.openxmlformats.org/officeDocument/2006/relationships" ref="H268" r:id="rId267"/>
    <hyperlink xmlns:r="http://schemas.openxmlformats.org/officeDocument/2006/relationships" ref="H269" r:id="rId268"/>
    <hyperlink xmlns:r="http://schemas.openxmlformats.org/officeDocument/2006/relationships" ref="H270" r:id="rId269"/>
    <hyperlink xmlns:r="http://schemas.openxmlformats.org/officeDocument/2006/relationships" ref="H271" r:id="rId270"/>
    <hyperlink xmlns:r="http://schemas.openxmlformats.org/officeDocument/2006/relationships" ref="H272" r:id="rId271"/>
    <hyperlink xmlns:r="http://schemas.openxmlformats.org/officeDocument/2006/relationships" ref="H273" r:id="rId272"/>
    <hyperlink xmlns:r="http://schemas.openxmlformats.org/officeDocument/2006/relationships" ref="H274" r:id="rId273"/>
    <hyperlink xmlns:r="http://schemas.openxmlformats.org/officeDocument/2006/relationships" ref="H275" r:id="rId274"/>
    <hyperlink xmlns:r="http://schemas.openxmlformats.org/officeDocument/2006/relationships" ref="H276" r:id="rId275"/>
    <hyperlink xmlns:r="http://schemas.openxmlformats.org/officeDocument/2006/relationships" ref="H277" r:id="rId276"/>
    <hyperlink xmlns:r="http://schemas.openxmlformats.org/officeDocument/2006/relationships" ref="H278" r:id="rId277"/>
    <hyperlink xmlns:r="http://schemas.openxmlformats.org/officeDocument/2006/relationships" ref="H279" r:id="rId278"/>
    <hyperlink xmlns:r="http://schemas.openxmlformats.org/officeDocument/2006/relationships" ref="H280" r:id="rId279"/>
    <hyperlink xmlns:r="http://schemas.openxmlformats.org/officeDocument/2006/relationships" ref="H281" r:id="rId280"/>
    <hyperlink xmlns:r="http://schemas.openxmlformats.org/officeDocument/2006/relationships" ref="H282" r:id="rId281"/>
    <hyperlink xmlns:r="http://schemas.openxmlformats.org/officeDocument/2006/relationships" ref="H283" r:id="rId282"/>
    <hyperlink xmlns:r="http://schemas.openxmlformats.org/officeDocument/2006/relationships" ref="H284" r:id="rId283"/>
    <hyperlink xmlns:r="http://schemas.openxmlformats.org/officeDocument/2006/relationships" ref="H285" r:id="rId284"/>
    <hyperlink xmlns:r="http://schemas.openxmlformats.org/officeDocument/2006/relationships" ref="H286" r:id="rId285"/>
    <hyperlink xmlns:r="http://schemas.openxmlformats.org/officeDocument/2006/relationships" ref="H287" r:id="rId286"/>
    <hyperlink xmlns:r="http://schemas.openxmlformats.org/officeDocument/2006/relationships" ref="H288" r:id="rId287"/>
    <hyperlink xmlns:r="http://schemas.openxmlformats.org/officeDocument/2006/relationships" ref="H289" r:id="rId288"/>
    <hyperlink xmlns:r="http://schemas.openxmlformats.org/officeDocument/2006/relationships" ref="H290" r:id="rId289"/>
    <hyperlink xmlns:r="http://schemas.openxmlformats.org/officeDocument/2006/relationships" ref="H291" r:id="rId290"/>
    <hyperlink xmlns:r="http://schemas.openxmlformats.org/officeDocument/2006/relationships" ref="H292" r:id="rId291"/>
    <hyperlink xmlns:r="http://schemas.openxmlformats.org/officeDocument/2006/relationships" ref="H293" r:id="rId292"/>
    <hyperlink xmlns:r="http://schemas.openxmlformats.org/officeDocument/2006/relationships" ref="H294" r:id="rId293"/>
    <hyperlink xmlns:r="http://schemas.openxmlformats.org/officeDocument/2006/relationships" ref="H295" r:id="rId294"/>
    <hyperlink xmlns:r="http://schemas.openxmlformats.org/officeDocument/2006/relationships" ref="H296" r:id="rId295"/>
    <hyperlink xmlns:r="http://schemas.openxmlformats.org/officeDocument/2006/relationships" ref="H297" r:id="rId296"/>
    <hyperlink xmlns:r="http://schemas.openxmlformats.org/officeDocument/2006/relationships" ref="H298" r:id="rId297"/>
    <hyperlink xmlns:r="http://schemas.openxmlformats.org/officeDocument/2006/relationships" ref="H299" r:id="rId298"/>
    <hyperlink xmlns:r="http://schemas.openxmlformats.org/officeDocument/2006/relationships" ref="H300" r:id="rId299"/>
    <hyperlink xmlns:r="http://schemas.openxmlformats.org/officeDocument/2006/relationships" ref="H301" r:id="rId300"/>
    <hyperlink xmlns:r="http://schemas.openxmlformats.org/officeDocument/2006/relationships" ref="H302" r:id="rId301"/>
    <hyperlink xmlns:r="http://schemas.openxmlformats.org/officeDocument/2006/relationships" ref="H303" r:id="rId302"/>
    <hyperlink xmlns:r="http://schemas.openxmlformats.org/officeDocument/2006/relationships" ref="H304" r:id="rId303"/>
    <hyperlink xmlns:r="http://schemas.openxmlformats.org/officeDocument/2006/relationships" ref="H305" r:id="rId304"/>
    <hyperlink xmlns:r="http://schemas.openxmlformats.org/officeDocument/2006/relationships" ref="H306" r:id="rId305"/>
    <hyperlink xmlns:r="http://schemas.openxmlformats.org/officeDocument/2006/relationships" ref="H307" r:id="rId306"/>
    <hyperlink xmlns:r="http://schemas.openxmlformats.org/officeDocument/2006/relationships" ref="H308" r:id="rId307"/>
    <hyperlink xmlns:r="http://schemas.openxmlformats.org/officeDocument/2006/relationships" ref="H309" r:id="rId308"/>
    <hyperlink xmlns:r="http://schemas.openxmlformats.org/officeDocument/2006/relationships" ref="H310" r:id="rId309"/>
    <hyperlink xmlns:r="http://schemas.openxmlformats.org/officeDocument/2006/relationships" ref="H311" r:id="rId310"/>
    <hyperlink xmlns:r="http://schemas.openxmlformats.org/officeDocument/2006/relationships" ref="H312" r:id="rId311"/>
    <hyperlink xmlns:r="http://schemas.openxmlformats.org/officeDocument/2006/relationships" ref="H313" r:id="rId312"/>
    <hyperlink xmlns:r="http://schemas.openxmlformats.org/officeDocument/2006/relationships" ref="H314" r:id="rId313"/>
    <hyperlink xmlns:r="http://schemas.openxmlformats.org/officeDocument/2006/relationships" ref="H315" r:id="rId314"/>
    <hyperlink xmlns:r="http://schemas.openxmlformats.org/officeDocument/2006/relationships" ref="H316" r:id="rId315"/>
    <hyperlink xmlns:r="http://schemas.openxmlformats.org/officeDocument/2006/relationships" ref="H317" r:id="rId316"/>
    <hyperlink xmlns:r="http://schemas.openxmlformats.org/officeDocument/2006/relationships" ref="H318" r:id="rId317"/>
    <hyperlink xmlns:r="http://schemas.openxmlformats.org/officeDocument/2006/relationships" ref="H319" r:id="rId318"/>
    <hyperlink xmlns:r="http://schemas.openxmlformats.org/officeDocument/2006/relationships" ref="H320" r:id="rId319"/>
    <hyperlink xmlns:r="http://schemas.openxmlformats.org/officeDocument/2006/relationships" ref="H321" r:id="rId320"/>
    <hyperlink xmlns:r="http://schemas.openxmlformats.org/officeDocument/2006/relationships" ref="H322" r:id="rId321"/>
    <hyperlink xmlns:r="http://schemas.openxmlformats.org/officeDocument/2006/relationships" ref="H323" r:id="rId322"/>
    <hyperlink xmlns:r="http://schemas.openxmlformats.org/officeDocument/2006/relationships" ref="H324" r:id="rId323"/>
    <hyperlink xmlns:r="http://schemas.openxmlformats.org/officeDocument/2006/relationships" ref="H325" r:id="rId324"/>
    <hyperlink xmlns:r="http://schemas.openxmlformats.org/officeDocument/2006/relationships" ref="H326" r:id="rId325"/>
    <hyperlink xmlns:r="http://schemas.openxmlformats.org/officeDocument/2006/relationships" ref="H327" r:id="rId326"/>
    <hyperlink xmlns:r="http://schemas.openxmlformats.org/officeDocument/2006/relationships" ref="H328" r:id="rId327"/>
    <hyperlink xmlns:r="http://schemas.openxmlformats.org/officeDocument/2006/relationships" ref="H329" r:id="rId328"/>
    <hyperlink xmlns:r="http://schemas.openxmlformats.org/officeDocument/2006/relationships" ref="H330" r:id="rId329"/>
    <hyperlink xmlns:r="http://schemas.openxmlformats.org/officeDocument/2006/relationships" ref="H331" r:id="rId330"/>
    <hyperlink xmlns:r="http://schemas.openxmlformats.org/officeDocument/2006/relationships" ref="H332" r:id="rId331"/>
    <hyperlink xmlns:r="http://schemas.openxmlformats.org/officeDocument/2006/relationships" ref="H333" r:id="rId332"/>
    <hyperlink xmlns:r="http://schemas.openxmlformats.org/officeDocument/2006/relationships" ref="H334" r:id="rId333"/>
    <hyperlink xmlns:r="http://schemas.openxmlformats.org/officeDocument/2006/relationships" ref="H335" r:id="rId334"/>
    <hyperlink xmlns:r="http://schemas.openxmlformats.org/officeDocument/2006/relationships" ref="H336" r:id="rId335"/>
    <hyperlink xmlns:r="http://schemas.openxmlformats.org/officeDocument/2006/relationships" ref="H337" r:id="rId336"/>
    <hyperlink xmlns:r="http://schemas.openxmlformats.org/officeDocument/2006/relationships" ref="H338" r:id="rId337"/>
    <hyperlink xmlns:r="http://schemas.openxmlformats.org/officeDocument/2006/relationships" ref="H339" r:id="rId338"/>
    <hyperlink xmlns:r="http://schemas.openxmlformats.org/officeDocument/2006/relationships" ref="H340" r:id="rId339"/>
    <hyperlink xmlns:r="http://schemas.openxmlformats.org/officeDocument/2006/relationships" ref="H341" r:id="rId340"/>
    <hyperlink xmlns:r="http://schemas.openxmlformats.org/officeDocument/2006/relationships" ref="H342" r:id="rId341"/>
    <hyperlink xmlns:r="http://schemas.openxmlformats.org/officeDocument/2006/relationships" ref="H343" r:id="rId342"/>
    <hyperlink xmlns:r="http://schemas.openxmlformats.org/officeDocument/2006/relationships" ref="H344" r:id="rId343"/>
    <hyperlink xmlns:r="http://schemas.openxmlformats.org/officeDocument/2006/relationships" ref="H345" r:id="rId344"/>
    <hyperlink xmlns:r="http://schemas.openxmlformats.org/officeDocument/2006/relationships" ref="H346" r:id="rId345"/>
    <hyperlink xmlns:r="http://schemas.openxmlformats.org/officeDocument/2006/relationships" ref="H347" r:id="rId346"/>
    <hyperlink xmlns:r="http://schemas.openxmlformats.org/officeDocument/2006/relationships" ref="H348" r:id="rId347"/>
    <hyperlink xmlns:r="http://schemas.openxmlformats.org/officeDocument/2006/relationships" ref="H349" r:id="rId348"/>
    <hyperlink xmlns:r="http://schemas.openxmlformats.org/officeDocument/2006/relationships" ref="H350" r:id="rId349"/>
    <hyperlink xmlns:r="http://schemas.openxmlformats.org/officeDocument/2006/relationships" ref="H351" r:id="rId350"/>
    <hyperlink xmlns:r="http://schemas.openxmlformats.org/officeDocument/2006/relationships" ref="H352" r:id="rId351"/>
    <hyperlink xmlns:r="http://schemas.openxmlformats.org/officeDocument/2006/relationships" ref="H353" r:id="rId352"/>
    <hyperlink xmlns:r="http://schemas.openxmlformats.org/officeDocument/2006/relationships" ref="H354" r:id="rId353"/>
    <hyperlink xmlns:r="http://schemas.openxmlformats.org/officeDocument/2006/relationships" ref="H355" r:id="rId354"/>
    <hyperlink xmlns:r="http://schemas.openxmlformats.org/officeDocument/2006/relationships" ref="H356" r:id="rId355"/>
    <hyperlink xmlns:r="http://schemas.openxmlformats.org/officeDocument/2006/relationships" ref="H357" r:id="rId356"/>
    <hyperlink xmlns:r="http://schemas.openxmlformats.org/officeDocument/2006/relationships" ref="H358" r:id="rId357"/>
    <hyperlink xmlns:r="http://schemas.openxmlformats.org/officeDocument/2006/relationships" ref="H359" r:id="rId358"/>
    <hyperlink xmlns:r="http://schemas.openxmlformats.org/officeDocument/2006/relationships" ref="H360" r:id="rId359"/>
    <hyperlink xmlns:r="http://schemas.openxmlformats.org/officeDocument/2006/relationships" ref="H361" r:id="rId360"/>
    <hyperlink xmlns:r="http://schemas.openxmlformats.org/officeDocument/2006/relationships" ref="H362" r:id="rId361"/>
    <hyperlink xmlns:r="http://schemas.openxmlformats.org/officeDocument/2006/relationships" ref="H363" r:id="rId362"/>
    <hyperlink xmlns:r="http://schemas.openxmlformats.org/officeDocument/2006/relationships" ref="H364" r:id="rId363"/>
    <hyperlink xmlns:r="http://schemas.openxmlformats.org/officeDocument/2006/relationships" ref="H365" r:id="rId364"/>
    <hyperlink xmlns:r="http://schemas.openxmlformats.org/officeDocument/2006/relationships" ref="H366" r:id="rId365"/>
    <hyperlink xmlns:r="http://schemas.openxmlformats.org/officeDocument/2006/relationships" ref="H367" r:id="rId366"/>
    <hyperlink xmlns:r="http://schemas.openxmlformats.org/officeDocument/2006/relationships" ref="H368" r:id="rId367"/>
    <hyperlink xmlns:r="http://schemas.openxmlformats.org/officeDocument/2006/relationships" ref="H369" r:id="rId368"/>
    <hyperlink xmlns:r="http://schemas.openxmlformats.org/officeDocument/2006/relationships" ref="H370" r:id="rId369"/>
    <hyperlink xmlns:r="http://schemas.openxmlformats.org/officeDocument/2006/relationships" ref="H371" r:id="rId370"/>
    <hyperlink xmlns:r="http://schemas.openxmlformats.org/officeDocument/2006/relationships" ref="H372" r:id="rId371"/>
    <hyperlink xmlns:r="http://schemas.openxmlformats.org/officeDocument/2006/relationships" ref="H373" r:id="rId372"/>
    <hyperlink xmlns:r="http://schemas.openxmlformats.org/officeDocument/2006/relationships" ref="H374" r:id="rId373"/>
    <hyperlink xmlns:r="http://schemas.openxmlformats.org/officeDocument/2006/relationships" ref="H375" r:id="rId374"/>
    <hyperlink xmlns:r="http://schemas.openxmlformats.org/officeDocument/2006/relationships" ref="H376" r:id="rId375"/>
    <hyperlink xmlns:r="http://schemas.openxmlformats.org/officeDocument/2006/relationships" ref="H377" r:id="rId376"/>
    <hyperlink xmlns:r="http://schemas.openxmlformats.org/officeDocument/2006/relationships" ref="H378" r:id="rId377"/>
    <hyperlink xmlns:r="http://schemas.openxmlformats.org/officeDocument/2006/relationships" ref="H379" r:id="rId378"/>
    <hyperlink xmlns:r="http://schemas.openxmlformats.org/officeDocument/2006/relationships" ref="H380" r:id="rId379"/>
    <hyperlink xmlns:r="http://schemas.openxmlformats.org/officeDocument/2006/relationships" ref="H381" r:id="rId380"/>
    <hyperlink xmlns:r="http://schemas.openxmlformats.org/officeDocument/2006/relationships" ref="H382" r:id="rId381"/>
    <hyperlink xmlns:r="http://schemas.openxmlformats.org/officeDocument/2006/relationships" ref="H383" r:id="rId382"/>
    <hyperlink xmlns:r="http://schemas.openxmlformats.org/officeDocument/2006/relationships" ref="H384" r:id="rId383"/>
    <hyperlink xmlns:r="http://schemas.openxmlformats.org/officeDocument/2006/relationships" ref="H385" r:id="rId384"/>
    <hyperlink xmlns:r="http://schemas.openxmlformats.org/officeDocument/2006/relationships" ref="H386" r:id="rId385"/>
    <hyperlink xmlns:r="http://schemas.openxmlformats.org/officeDocument/2006/relationships" ref="H387" r:id="rId386"/>
    <hyperlink xmlns:r="http://schemas.openxmlformats.org/officeDocument/2006/relationships" ref="H388" r:id="rId387"/>
    <hyperlink xmlns:r="http://schemas.openxmlformats.org/officeDocument/2006/relationships" ref="H389" r:id="rId388"/>
    <hyperlink xmlns:r="http://schemas.openxmlformats.org/officeDocument/2006/relationships" ref="H390" r:id="rId389"/>
    <hyperlink xmlns:r="http://schemas.openxmlformats.org/officeDocument/2006/relationships" ref="H391" r:id="rId390"/>
    <hyperlink xmlns:r="http://schemas.openxmlformats.org/officeDocument/2006/relationships" ref="H392" r:id="rId391"/>
    <hyperlink xmlns:r="http://schemas.openxmlformats.org/officeDocument/2006/relationships" ref="H393" r:id="rId392"/>
    <hyperlink xmlns:r="http://schemas.openxmlformats.org/officeDocument/2006/relationships" ref="H394" r:id="rId393"/>
    <hyperlink xmlns:r="http://schemas.openxmlformats.org/officeDocument/2006/relationships" ref="H395" r:id="rId394"/>
    <hyperlink xmlns:r="http://schemas.openxmlformats.org/officeDocument/2006/relationships" ref="H396" r:id="rId395"/>
    <hyperlink xmlns:r="http://schemas.openxmlformats.org/officeDocument/2006/relationships" ref="H397" r:id="rId396"/>
    <hyperlink xmlns:r="http://schemas.openxmlformats.org/officeDocument/2006/relationships" ref="H398" r:id="rId397"/>
    <hyperlink xmlns:r="http://schemas.openxmlformats.org/officeDocument/2006/relationships" ref="H399" r:id="rId398"/>
    <hyperlink xmlns:r="http://schemas.openxmlformats.org/officeDocument/2006/relationships" ref="H400" r:id="rId399"/>
    <hyperlink xmlns:r="http://schemas.openxmlformats.org/officeDocument/2006/relationships" ref="H401" r:id="rId400"/>
    <hyperlink xmlns:r="http://schemas.openxmlformats.org/officeDocument/2006/relationships" ref="H402" r:id="rId401"/>
    <hyperlink xmlns:r="http://schemas.openxmlformats.org/officeDocument/2006/relationships" ref="H403" r:id="rId402"/>
    <hyperlink xmlns:r="http://schemas.openxmlformats.org/officeDocument/2006/relationships" ref="H404" r:id="rId403"/>
    <hyperlink xmlns:r="http://schemas.openxmlformats.org/officeDocument/2006/relationships" ref="H405" r:id="rId404"/>
    <hyperlink xmlns:r="http://schemas.openxmlformats.org/officeDocument/2006/relationships" ref="H406" r:id="rId405"/>
    <hyperlink xmlns:r="http://schemas.openxmlformats.org/officeDocument/2006/relationships" ref="H407" r:id="rId406"/>
    <hyperlink xmlns:r="http://schemas.openxmlformats.org/officeDocument/2006/relationships" ref="H408" r:id="rId407"/>
    <hyperlink xmlns:r="http://schemas.openxmlformats.org/officeDocument/2006/relationships" ref="H409" r:id="rId408"/>
    <hyperlink xmlns:r="http://schemas.openxmlformats.org/officeDocument/2006/relationships" ref="H410" r:id="rId409"/>
    <hyperlink xmlns:r="http://schemas.openxmlformats.org/officeDocument/2006/relationships" ref="H411" r:id="rId410"/>
    <hyperlink xmlns:r="http://schemas.openxmlformats.org/officeDocument/2006/relationships" ref="H412" r:id="rId411"/>
    <hyperlink xmlns:r="http://schemas.openxmlformats.org/officeDocument/2006/relationships" ref="H413" r:id="rId412"/>
    <hyperlink xmlns:r="http://schemas.openxmlformats.org/officeDocument/2006/relationships" ref="H414" r:id="rId413"/>
    <hyperlink xmlns:r="http://schemas.openxmlformats.org/officeDocument/2006/relationships" ref="H415" r:id="rId414"/>
    <hyperlink xmlns:r="http://schemas.openxmlformats.org/officeDocument/2006/relationships" ref="H416" r:id="rId415"/>
    <hyperlink xmlns:r="http://schemas.openxmlformats.org/officeDocument/2006/relationships" ref="H417" r:id="rId416"/>
    <hyperlink xmlns:r="http://schemas.openxmlformats.org/officeDocument/2006/relationships" ref="H418" r:id="rId417"/>
    <hyperlink xmlns:r="http://schemas.openxmlformats.org/officeDocument/2006/relationships" ref="H419" r:id="rId418"/>
    <hyperlink xmlns:r="http://schemas.openxmlformats.org/officeDocument/2006/relationships" ref="H420" r:id="rId419"/>
    <hyperlink xmlns:r="http://schemas.openxmlformats.org/officeDocument/2006/relationships" ref="H421" r:id="rId420"/>
    <hyperlink xmlns:r="http://schemas.openxmlformats.org/officeDocument/2006/relationships" ref="H422" r:id="rId421"/>
    <hyperlink xmlns:r="http://schemas.openxmlformats.org/officeDocument/2006/relationships" ref="H423" r:id="rId422"/>
    <hyperlink xmlns:r="http://schemas.openxmlformats.org/officeDocument/2006/relationships" ref="H424" r:id="rId423"/>
    <hyperlink xmlns:r="http://schemas.openxmlformats.org/officeDocument/2006/relationships" ref="H425" r:id="rId424"/>
    <hyperlink xmlns:r="http://schemas.openxmlformats.org/officeDocument/2006/relationships" ref="H426" r:id="rId425"/>
    <hyperlink xmlns:r="http://schemas.openxmlformats.org/officeDocument/2006/relationships" ref="H427" r:id="rId426"/>
    <hyperlink xmlns:r="http://schemas.openxmlformats.org/officeDocument/2006/relationships" ref="H428" r:id="rId427"/>
    <hyperlink xmlns:r="http://schemas.openxmlformats.org/officeDocument/2006/relationships" ref="H429" r:id="rId428"/>
    <hyperlink xmlns:r="http://schemas.openxmlformats.org/officeDocument/2006/relationships" ref="H430" r:id="rId429"/>
    <hyperlink xmlns:r="http://schemas.openxmlformats.org/officeDocument/2006/relationships" ref="H431" r:id="rId430"/>
    <hyperlink xmlns:r="http://schemas.openxmlformats.org/officeDocument/2006/relationships" ref="H432" r:id="rId431"/>
    <hyperlink xmlns:r="http://schemas.openxmlformats.org/officeDocument/2006/relationships" ref="H433" r:id="rId432"/>
    <hyperlink xmlns:r="http://schemas.openxmlformats.org/officeDocument/2006/relationships" ref="H434" r:id="rId433"/>
    <hyperlink xmlns:r="http://schemas.openxmlformats.org/officeDocument/2006/relationships" ref="H435" r:id="rId434"/>
    <hyperlink xmlns:r="http://schemas.openxmlformats.org/officeDocument/2006/relationships" ref="H436" r:id="rId435"/>
    <hyperlink xmlns:r="http://schemas.openxmlformats.org/officeDocument/2006/relationships" ref="H437" r:id="rId436"/>
    <hyperlink xmlns:r="http://schemas.openxmlformats.org/officeDocument/2006/relationships" ref="H438" r:id="rId437"/>
    <hyperlink xmlns:r="http://schemas.openxmlformats.org/officeDocument/2006/relationships" ref="H439" r:id="rId438"/>
    <hyperlink xmlns:r="http://schemas.openxmlformats.org/officeDocument/2006/relationships" ref="H440" r:id="rId439"/>
    <hyperlink xmlns:r="http://schemas.openxmlformats.org/officeDocument/2006/relationships" ref="H441" r:id="rId440"/>
    <hyperlink xmlns:r="http://schemas.openxmlformats.org/officeDocument/2006/relationships" ref="H442" r:id="rId441"/>
    <hyperlink xmlns:r="http://schemas.openxmlformats.org/officeDocument/2006/relationships" ref="H443" r:id="rId442"/>
    <hyperlink xmlns:r="http://schemas.openxmlformats.org/officeDocument/2006/relationships" ref="H444" r:id="rId443"/>
    <hyperlink xmlns:r="http://schemas.openxmlformats.org/officeDocument/2006/relationships" ref="H445" r:id="rId444"/>
    <hyperlink xmlns:r="http://schemas.openxmlformats.org/officeDocument/2006/relationships" ref="H446" r:id="rId445"/>
    <hyperlink xmlns:r="http://schemas.openxmlformats.org/officeDocument/2006/relationships" ref="H447" r:id="rId446"/>
    <hyperlink xmlns:r="http://schemas.openxmlformats.org/officeDocument/2006/relationships" ref="H448" r:id="rId447"/>
    <hyperlink xmlns:r="http://schemas.openxmlformats.org/officeDocument/2006/relationships" ref="H449" r:id="rId448"/>
    <hyperlink xmlns:r="http://schemas.openxmlformats.org/officeDocument/2006/relationships" ref="H450" r:id="rId449"/>
    <hyperlink xmlns:r="http://schemas.openxmlformats.org/officeDocument/2006/relationships" ref="H451" r:id="rId450"/>
    <hyperlink xmlns:r="http://schemas.openxmlformats.org/officeDocument/2006/relationships" ref="H452" r:id="rId451"/>
    <hyperlink xmlns:r="http://schemas.openxmlformats.org/officeDocument/2006/relationships" ref="H453" r:id="rId452"/>
    <hyperlink xmlns:r="http://schemas.openxmlformats.org/officeDocument/2006/relationships" ref="H454" r:id="rId453"/>
    <hyperlink xmlns:r="http://schemas.openxmlformats.org/officeDocument/2006/relationships" ref="H455" r:id="rId454"/>
    <hyperlink xmlns:r="http://schemas.openxmlformats.org/officeDocument/2006/relationships" ref="H456" r:id="rId455"/>
    <hyperlink xmlns:r="http://schemas.openxmlformats.org/officeDocument/2006/relationships" ref="H457" r:id="rId456"/>
    <hyperlink xmlns:r="http://schemas.openxmlformats.org/officeDocument/2006/relationships" ref="H458" r:id="rId457"/>
    <hyperlink xmlns:r="http://schemas.openxmlformats.org/officeDocument/2006/relationships" ref="H459" r:id="rId458"/>
    <hyperlink xmlns:r="http://schemas.openxmlformats.org/officeDocument/2006/relationships" ref="H460" r:id="rId459"/>
    <hyperlink xmlns:r="http://schemas.openxmlformats.org/officeDocument/2006/relationships" ref="H461" r:id="rId460"/>
    <hyperlink xmlns:r="http://schemas.openxmlformats.org/officeDocument/2006/relationships" ref="H462" r:id="rId461"/>
    <hyperlink xmlns:r="http://schemas.openxmlformats.org/officeDocument/2006/relationships" ref="H463" r:id="rId462"/>
    <hyperlink xmlns:r="http://schemas.openxmlformats.org/officeDocument/2006/relationships" ref="H464" r:id="rId463"/>
    <hyperlink xmlns:r="http://schemas.openxmlformats.org/officeDocument/2006/relationships" ref="H465" r:id="rId464"/>
    <hyperlink xmlns:r="http://schemas.openxmlformats.org/officeDocument/2006/relationships" ref="H466" r:id="rId465"/>
    <hyperlink xmlns:r="http://schemas.openxmlformats.org/officeDocument/2006/relationships" ref="H467" r:id="rId466"/>
    <hyperlink xmlns:r="http://schemas.openxmlformats.org/officeDocument/2006/relationships" ref="H468" r:id="rId467"/>
    <hyperlink xmlns:r="http://schemas.openxmlformats.org/officeDocument/2006/relationships" ref="H469" r:id="rId468"/>
    <hyperlink xmlns:r="http://schemas.openxmlformats.org/officeDocument/2006/relationships" ref="H470" r:id="rId469"/>
    <hyperlink xmlns:r="http://schemas.openxmlformats.org/officeDocument/2006/relationships" ref="H471" r:id="rId470"/>
    <hyperlink xmlns:r="http://schemas.openxmlformats.org/officeDocument/2006/relationships" ref="H472" r:id="rId471"/>
    <hyperlink xmlns:r="http://schemas.openxmlformats.org/officeDocument/2006/relationships" ref="H473" r:id="rId472"/>
    <hyperlink xmlns:r="http://schemas.openxmlformats.org/officeDocument/2006/relationships" ref="H474" r:id="rId473"/>
    <hyperlink xmlns:r="http://schemas.openxmlformats.org/officeDocument/2006/relationships" ref="H475" r:id="rId474"/>
    <hyperlink xmlns:r="http://schemas.openxmlformats.org/officeDocument/2006/relationships" ref="H476" r:id="rId475"/>
    <hyperlink xmlns:r="http://schemas.openxmlformats.org/officeDocument/2006/relationships" ref="H477" r:id="rId476"/>
    <hyperlink xmlns:r="http://schemas.openxmlformats.org/officeDocument/2006/relationships" ref="H478" r:id="rId477"/>
    <hyperlink xmlns:r="http://schemas.openxmlformats.org/officeDocument/2006/relationships" ref="H479" r:id="rId478"/>
    <hyperlink xmlns:r="http://schemas.openxmlformats.org/officeDocument/2006/relationships" ref="H480" r:id="rId479"/>
    <hyperlink xmlns:r="http://schemas.openxmlformats.org/officeDocument/2006/relationships" ref="H481" r:id="rId480"/>
    <hyperlink xmlns:r="http://schemas.openxmlformats.org/officeDocument/2006/relationships" ref="H482" r:id="rId481"/>
    <hyperlink xmlns:r="http://schemas.openxmlformats.org/officeDocument/2006/relationships" ref="H483" r:id="rId482"/>
    <hyperlink xmlns:r="http://schemas.openxmlformats.org/officeDocument/2006/relationships" ref="H484" r:id="rId483"/>
    <hyperlink xmlns:r="http://schemas.openxmlformats.org/officeDocument/2006/relationships" ref="H485" r:id="rId484"/>
    <hyperlink xmlns:r="http://schemas.openxmlformats.org/officeDocument/2006/relationships" ref="H486" r:id="rId485"/>
    <hyperlink xmlns:r="http://schemas.openxmlformats.org/officeDocument/2006/relationships" ref="H487" r:id="rId486"/>
    <hyperlink xmlns:r="http://schemas.openxmlformats.org/officeDocument/2006/relationships" ref="H488" r:id="rId487"/>
    <hyperlink xmlns:r="http://schemas.openxmlformats.org/officeDocument/2006/relationships" ref="H489" r:id="rId488"/>
    <hyperlink xmlns:r="http://schemas.openxmlformats.org/officeDocument/2006/relationships" ref="H490" r:id="rId489"/>
    <hyperlink xmlns:r="http://schemas.openxmlformats.org/officeDocument/2006/relationships" ref="H491" r:id="rId490"/>
    <hyperlink xmlns:r="http://schemas.openxmlformats.org/officeDocument/2006/relationships" ref="H492" r:id="rId491"/>
    <hyperlink xmlns:r="http://schemas.openxmlformats.org/officeDocument/2006/relationships" ref="H493" r:id="rId492"/>
    <hyperlink xmlns:r="http://schemas.openxmlformats.org/officeDocument/2006/relationships" ref="H494" r:id="rId493"/>
    <hyperlink xmlns:r="http://schemas.openxmlformats.org/officeDocument/2006/relationships" ref="H495" r:id="rId494"/>
    <hyperlink xmlns:r="http://schemas.openxmlformats.org/officeDocument/2006/relationships" ref="H496" r:id="rId495"/>
    <hyperlink xmlns:r="http://schemas.openxmlformats.org/officeDocument/2006/relationships" ref="H497" r:id="rId496"/>
    <hyperlink xmlns:r="http://schemas.openxmlformats.org/officeDocument/2006/relationships" ref="H498" r:id="rId497"/>
    <hyperlink xmlns:r="http://schemas.openxmlformats.org/officeDocument/2006/relationships" ref="H499" r:id="rId498"/>
    <hyperlink xmlns:r="http://schemas.openxmlformats.org/officeDocument/2006/relationships" ref="H500" r:id="rId499"/>
    <hyperlink xmlns:r="http://schemas.openxmlformats.org/officeDocument/2006/relationships" ref="H501" r:id="rId500"/>
    <hyperlink xmlns:r="http://schemas.openxmlformats.org/officeDocument/2006/relationships" ref="H502" r:id="rId501"/>
    <hyperlink xmlns:r="http://schemas.openxmlformats.org/officeDocument/2006/relationships" ref="H503" r:id="rId502"/>
    <hyperlink xmlns:r="http://schemas.openxmlformats.org/officeDocument/2006/relationships" ref="H504" r:id="rId503"/>
    <hyperlink xmlns:r="http://schemas.openxmlformats.org/officeDocument/2006/relationships" ref="H505" r:id="rId504"/>
    <hyperlink xmlns:r="http://schemas.openxmlformats.org/officeDocument/2006/relationships" ref="H506" r:id="rId505"/>
    <hyperlink xmlns:r="http://schemas.openxmlformats.org/officeDocument/2006/relationships" ref="H507" r:id="rId506"/>
    <hyperlink xmlns:r="http://schemas.openxmlformats.org/officeDocument/2006/relationships" ref="H508" r:id="rId507"/>
    <hyperlink xmlns:r="http://schemas.openxmlformats.org/officeDocument/2006/relationships" ref="H509" r:id="rId508"/>
    <hyperlink xmlns:r="http://schemas.openxmlformats.org/officeDocument/2006/relationships" ref="H510" r:id="rId509"/>
    <hyperlink xmlns:r="http://schemas.openxmlformats.org/officeDocument/2006/relationships" ref="H511" r:id="rId510"/>
    <hyperlink xmlns:r="http://schemas.openxmlformats.org/officeDocument/2006/relationships" ref="H512" r:id="rId511"/>
    <hyperlink xmlns:r="http://schemas.openxmlformats.org/officeDocument/2006/relationships" ref="H513" r:id="rId512"/>
    <hyperlink xmlns:r="http://schemas.openxmlformats.org/officeDocument/2006/relationships" ref="H514" r:id="rId513"/>
    <hyperlink xmlns:r="http://schemas.openxmlformats.org/officeDocument/2006/relationships" ref="H515" r:id="rId514"/>
    <hyperlink xmlns:r="http://schemas.openxmlformats.org/officeDocument/2006/relationships" ref="H516" r:id="rId515"/>
    <hyperlink xmlns:r="http://schemas.openxmlformats.org/officeDocument/2006/relationships" ref="H517" r:id="rId516"/>
    <hyperlink xmlns:r="http://schemas.openxmlformats.org/officeDocument/2006/relationships" ref="H518" r:id="rId517"/>
    <hyperlink xmlns:r="http://schemas.openxmlformats.org/officeDocument/2006/relationships" ref="H519" r:id="rId518"/>
    <hyperlink xmlns:r="http://schemas.openxmlformats.org/officeDocument/2006/relationships" ref="H520" r:id="rId519"/>
    <hyperlink xmlns:r="http://schemas.openxmlformats.org/officeDocument/2006/relationships" ref="H521" r:id="rId520"/>
    <hyperlink xmlns:r="http://schemas.openxmlformats.org/officeDocument/2006/relationships" ref="H522" r:id="rId521"/>
    <hyperlink xmlns:r="http://schemas.openxmlformats.org/officeDocument/2006/relationships" ref="H523" r:id="rId522"/>
    <hyperlink xmlns:r="http://schemas.openxmlformats.org/officeDocument/2006/relationships" ref="H524" r:id="rId523"/>
    <hyperlink xmlns:r="http://schemas.openxmlformats.org/officeDocument/2006/relationships" ref="H525" r:id="rId524"/>
    <hyperlink xmlns:r="http://schemas.openxmlformats.org/officeDocument/2006/relationships" ref="H526" r:id="rId525"/>
    <hyperlink xmlns:r="http://schemas.openxmlformats.org/officeDocument/2006/relationships" ref="H527" r:id="rId526"/>
    <hyperlink xmlns:r="http://schemas.openxmlformats.org/officeDocument/2006/relationships" ref="H528" r:id="rId527"/>
    <hyperlink xmlns:r="http://schemas.openxmlformats.org/officeDocument/2006/relationships" ref="H529" r:id="rId528"/>
    <hyperlink xmlns:r="http://schemas.openxmlformats.org/officeDocument/2006/relationships" ref="H530" r:id="rId529"/>
    <hyperlink xmlns:r="http://schemas.openxmlformats.org/officeDocument/2006/relationships" ref="H531" r:id="rId530"/>
    <hyperlink xmlns:r="http://schemas.openxmlformats.org/officeDocument/2006/relationships" ref="H532" r:id="rId531"/>
    <hyperlink xmlns:r="http://schemas.openxmlformats.org/officeDocument/2006/relationships" ref="H533" r:id="rId532"/>
    <hyperlink xmlns:r="http://schemas.openxmlformats.org/officeDocument/2006/relationships" ref="H534" r:id="rId533"/>
    <hyperlink xmlns:r="http://schemas.openxmlformats.org/officeDocument/2006/relationships" ref="H535" r:id="rId534"/>
    <hyperlink xmlns:r="http://schemas.openxmlformats.org/officeDocument/2006/relationships" ref="H536" r:id="rId535"/>
    <hyperlink xmlns:r="http://schemas.openxmlformats.org/officeDocument/2006/relationships" ref="H537" r:id="rId536"/>
    <hyperlink xmlns:r="http://schemas.openxmlformats.org/officeDocument/2006/relationships" ref="H538" r:id="rId537"/>
    <hyperlink xmlns:r="http://schemas.openxmlformats.org/officeDocument/2006/relationships" ref="H539" r:id="rId538"/>
    <hyperlink xmlns:r="http://schemas.openxmlformats.org/officeDocument/2006/relationships" ref="H540" r:id="rId539"/>
    <hyperlink xmlns:r="http://schemas.openxmlformats.org/officeDocument/2006/relationships" ref="H541" r:id="rId540"/>
    <hyperlink xmlns:r="http://schemas.openxmlformats.org/officeDocument/2006/relationships" ref="H542" r:id="rId541"/>
    <hyperlink xmlns:r="http://schemas.openxmlformats.org/officeDocument/2006/relationships" ref="H543" r:id="rId542"/>
    <hyperlink xmlns:r="http://schemas.openxmlformats.org/officeDocument/2006/relationships" ref="H544" r:id="rId543"/>
    <hyperlink xmlns:r="http://schemas.openxmlformats.org/officeDocument/2006/relationships" ref="H545" r:id="rId544"/>
    <hyperlink xmlns:r="http://schemas.openxmlformats.org/officeDocument/2006/relationships" ref="H546" r:id="rId545"/>
    <hyperlink xmlns:r="http://schemas.openxmlformats.org/officeDocument/2006/relationships" ref="H547" r:id="rId546"/>
    <hyperlink xmlns:r="http://schemas.openxmlformats.org/officeDocument/2006/relationships" ref="H548" r:id="rId547"/>
    <hyperlink xmlns:r="http://schemas.openxmlformats.org/officeDocument/2006/relationships" ref="H549" r:id="rId548"/>
    <hyperlink xmlns:r="http://schemas.openxmlformats.org/officeDocument/2006/relationships" ref="H550" r:id="rId549"/>
    <hyperlink xmlns:r="http://schemas.openxmlformats.org/officeDocument/2006/relationships" ref="H551" r:id="rId550"/>
    <hyperlink xmlns:r="http://schemas.openxmlformats.org/officeDocument/2006/relationships" ref="H552" r:id="rId551"/>
    <hyperlink xmlns:r="http://schemas.openxmlformats.org/officeDocument/2006/relationships" ref="H553" r:id="rId552"/>
    <hyperlink xmlns:r="http://schemas.openxmlformats.org/officeDocument/2006/relationships" ref="H554" r:id="rId553"/>
    <hyperlink xmlns:r="http://schemas.openxmlformats.org/officeDocument/2006/relationships" ref="H555" r:id="rId554"/>
    <hyperlink xmlns:r="http://schemas.openxmlformats.org/officeDocument/2006/relationships" ref="H556" r:id="rId555"/>
    <hyperlink xmlns:r="http://schemas.openxmlformats.org/officeDocument/2006/relationships" ref="H557" r:id="rId556"/>
    <hyperlink xmlns:r="http://schemas.openxmlformats.org/officeDocument/2006/relationships" ref="H558" r:id="rId557"/>
    <hyperlink xmlns:r="http://schemas.openxmlformats.org/officeDocument/2006/relationships" ref="H559" r:id="rId558"/>
    <hyperlink xmlns:r="http://schemas.openxmlformats.org/officeDocument/2006/relationships" ref="H560" r:id="rId559"/>
    <hyperlink xmlns:r="http://schemas.openxmlformats.org/officeDocument/2006/relationships" ref="H561" r:id="rId560"/>
    <hyperlink xmlns:r="http://schemas.openxmlformats.org/officeDocument/2006/relationships" ref="H562" r:id="rId561"/>
    <hyperlink xmlns:r="http://schemas.openxmlformats.org/officeDocument/2006/relationships" ref="H563" r:id="rId562"/>
    <hyperlink xmlns:r="http://schemas.openxmlformats.org/officeDocument/2006/relationships" ref="H564" r:id="rId563"/>
    <hyperlink xmlns:r="http://schemas.openxmlformats.org/officeDocument/2006/relationships" ref="H565" r:id="rId564"/>
    <hyperlink xmlns:r="http://schemas.openxmlformats.org/officeDocument/2006/relationships" ref="H566" r:id="rId565"/>
    <hyperlink xmlns:r="http://schemas.openxmlformats.org/officeDocument/2006/relationships" ref="H567" r:id="rId566"/>
    <hyperlink xmlns:r="http://schemas.openxmlformats.org/officeDocument/2006/relationships" ref="H568" r:id="rId567"/>
    <hyperlink xmlns:r="http://schemas.openxmlformats.org/officeDocument/2006/relationships" ref="H569" r:id="rId568"/>
    <hyperlink xmlns:r="http://schemas.openxmlformats.org/officeDocument/2006/relationships" ref="H570" r:id="rId569"/>
    <hyperlink xmlns:r="http://schemas.openxmlformats.org/officeDocument/2006/relationships" ref="H571" r:id="rId570"/>
    <hyperlink xmlns:r="http://schemas.openxmlformats.org/officeDocument/2006/relationships" ref="H572" r:id="rId571"/>
    <hyperlink xmlns:r="http://schemas.openxmlformats.org/officeDocument/2006/relationships" ref="H573" r:id="rId572"/>
    <hyperlink xmlns:r="http://schemas.openxmlformats.org/officeDocument/2006/relationships" ref="H574" r:id="rId573"/>
    <hyperlink xmlns:r="http://schemas.openxmlformats.org/officeDocument/2006/relationships" ref="H575" r:id="rId574"/>
    <hyperlink xmlns:r="http://schemas.openxmlformats.org/officeDocument/2006/relationships" ref="H576" r:id="rId575"/>
    <hyperlink xmlns:r="http://schemas.openxmlformats.org/officeDocument/2006/relationships" ref="H577" r:id="rId576"/>
    <hyperlink xmlns:r="http://schemas.openxmlformats.org/officeDocument/2006/relationships" ref="H578" r:id="rId577"/>
    <hyperlink xmlns:r="http://schemas.openxmlformats.org/officeDocument/2006/relationships" ref="H579" r:id="rId578"/>
    <hyperlink xmlns:r="http://schemas.openxmlformats.org/officeDocument/2006/relationships" ref="H580" r:id="rId579"/>
    <hyperlink xmlns:r="http://schemas.openxmlformats.org/officeDocument/2006/relationships" ref="H581" r:id="rId580"/>
    <hyperlink xmlns:r="http://schemas.openxmlformats.org/officeDocument/2006/relationships" ref="H582" r:id="rId581"/>
    <hyperlink xmlns:r="http://schemas.openxmlformats.org/officeDocument/2006/relationships" ref="H583" r:id="rId582"/>
    <hyperlink xmlns:r="http://schemas.openxmlformats.org/officeDocument/2006/relationships" ref="H584" r:id="rId583"/>
    <hyperlink xmlns:r="http://schemas.openxmlformats.org/officeDocument/2006/relationships" ref="H585" r:id="rId584"/>
    <hyperlink xmlns:r="http://schemas.openxmlformats.org/officeDocument/2006/relationships" ref="H586" r:id="rId585"/>
    <hyperlink xmlns:r="http://schemas.openxmlformats.org/officeDocument/2006/relationships" ref="H587" r:id="rId586"/>
    <hyperlink xmlns:r="http://schemas.openxmlformats.org/officeDocument/2006/relationships" ref="H588" r:id="rId587"/>
    <hyperlink xmlns:r="http://schemas.openxmlformats.org/officeDocument/2006/relationships" ref="H589" r:id="rId588"/>
    <hyperlink xmlns:r="http://schemas.openxmlformats.org/officeDocument/2006/relationships" ref="H590" r:id="rId589"/>
    <hyperlink xmlns:r="http://schemas.openxmlformats.org/officeDocument/2006/relationships" ref="H591" r:id="rId590"/>
    <hyperlink xmlns:r="http://schemas.openxmlformats.org/officeDocument/2006/relationships" ref="H592" r:id="rId591"/>
    <hyperlink xmlns:r="http://schemas.openxmlformats.org/officeDocument/2006/relationships" ref="H593" r:id="rId592"/>
    <hyperlink xmlns:r="http://schemas.openxmlformats.org/officeDocument/2006/relationships" ref="H594" r:id="rId593"/>
    <hyperlink xmlns:r="http://schemas.openxmlformats.org/officeDocument/2006/relationships" ref="H595" r:id="rId594"/>
    <hyperlink xmlns:r="http://schemas.openxmlformats.org/officeDocument/2006/relationships" ref="H596" r:id="rId595"/>
    <hyperlink xmlns:r="http://schemas.openxmlformats.org/officeDocument/2006/relationships" ref="H597" r:id="rId596"/>
    <hyperlink xmlns:r="http://schemas.openxmlformats.org/officeDocument/2006/relationships" ref="H598" r:id="rId597"/>
    <hyperlink xmlns:r="http://schemas.openxmlformats.org/officeDocument/2006/relationships" ref="H599" r:id="rId598"/>
    <hyperlink xmlns:r="http://schemas.openxmlformats.org/officeDocument/2006/relationships" ref="H600" r:id="rId599"/>
    <hyperlink xmlns:r="http://schemas.openxmlformats.org/officeDocument/2006/relationships" ref="H601" r:id="rId600"/>
    <hyperlink xmlns:r="http://schemas.openxmlformats.org/officeDocument/2006/relationships" ref="H602" r:id="rId601"/>
    <hyperlink xmlns:r="http://schemas.openxmlformats.org/officeDocument/2006/relationships" ref="H603" r:id="rId602"/>
    <hyperlink xmlns:r="http://schemas.openxmlformats.org/officeDocument/2006/relationships" ref="H604" r:id="rId603"/>
    <hyperlink xmlns:r="http://schemas.openxmlformats.org/officeDocument/2006/relationships" ref="H605" r:id="rId604"/>
    <hyperlink xmlns:r="http://schemas.openxmlformats.org/officeDocument/2006/relationships" ref="H606" r:id="rId605"/>
    <hyperlink xmlns:r="http://schemas.openxmlformats.org/officeDocument/2006/relationships" ref="H607" r:id="rId606"/>
    <hyperlink xmlns:r="http://schemas.openxmlformats.org/officeDocument/2006/relationships" ref="H608" r:id="rId607"/>
    <hyperlink xmlns:r="http://schemas.openxmlformats.org/officeDocument/2006/relationships" ref="H609" r:id="rId608"/>
    <hyperlink xmlns:r="http://schemas.openxmlformats.org/officeDocument/2006/relationships" ref="H610" r:id="rId609"/>
    <hyperlink xmlns:r="http://schemas.openxmlformats.org/officeDocument/2006/relationships" ref="H611" r:id="rId610"/>
    <hyperlink xmlns:r="http://schemas.openxmlformats.org/officeDocument/2006/relationships" ref="H612" r:id="rId611"/>
    <hyperlink xmlns:r="http://schemas.openxmlformats.org/officeDocument/2006/relationships" ref="H613" r:id="rId612"/>
    <hyperlink xmlns:r="http://schemas.openxmlformats.org/officeDocument/2006/relationships" ref="H614" r:id="rId613"/>
    <hyperlink xmlns:r="http://schemas.openxmlformats.org/officeDocument/2006/relationships" ref="H615" r:id="rId614"/>
    <hyperlink xmlns:r="http://schemas.openxmlformats.org/officeDocument/2006/relationships" ref="H616" r:id="rId615"/>
    <hyperlink xmlns:r="http://schemas.openxmlformats.org/officeDocument/2006/relationships" ref="H617" r:id="rId616"/>
    <hyperlink xmlns:r="http://schemas.openxmlformats.org/officeDocument/2006/relationships" ref="H618" r:id="rId617"/>
    <hyperlink xmlns:r="http://schemas.openxmlformats.org/officeDocument/2006/relationships" ref="H619" r:id="rId618"/>
    <hyperlink xmlns:r="http://schemas.openxmlformats.org/officeDocument/2006/relationships" ref="H620" r:id="rId619"/>
    <hyperlink xmlns:r="http://schemas.openxmlformats.org/officeDocument/2006/relationships" ref="H621" r:id="rId620"/>
    <hyperlink xmlns:r="http://schemas.openxmlformats.org/officeDocument/2006/relationships" ref="H622" r:id="rId621"/>
    <hyperlink xmlns:r="http://schemas.openxmlformats.org/officeDocument/2006/relationships" ref="H623" r:id="rId622"/>
    <hyperlink xmlns:r="http://schemas.openxmlformats.org/officeDocument/2006/relationships" ref="H624" r:id="rId623"/>
    <hyperlink xmlns:r="http://schemas.openxmlformats.org/officeDocument/2006/relationships" ref="H625" r:id="rId624"/>
    <hyperlink xmlns:r="http://schemas.openxmlformats.org/officeDocument/2006/relationships" ref="H626" r:id="rId625"/>
    <hyperlink xmlns:r="http://schemas.openxmlformats.org/officeDocument/2006/relationships" ref="H627" r:id="rId626"/>
    <hyperlink xmlns:r="http://schemas.openxmlformats.org/officeDocument/2006/relationships" ref="H628" r:id="rId627"/>
    <hyperlink xmlns:r="http://schemas.openxmlformats.org/officeDocument/2006/relationships" ref="H629" r:id="rId628"/>
    <hyperlink xmlns:r="http://schemas.openxmlformats.org/officeDocument/2006/relationships" ref="H630" r:id="rId629"/>
    <hyperlink xmlns:r="http://schemas.openxmlformats.org/officeDocument/2006/relationships" ref="H631" r:id="rId630"/>
    <hyperlink xmlns:r="http://schemas.openxmlformats.org/officeDocument/2006/relationships" ref="H632" r:id="rId631"/>
    <hyperlink xmlns:r="http://schemas.openxmlformats.org/officeDocument/2006/relationships" ref="H633" r:id="rId632"/>
    <hyperlink xmlns:r="http://schemas.openxmlformats.org/officeDocument/2006/relationships" ref="H634" r:id="rId633"/>
    <hyperlink xmlns:r="http://schemas.openxmlformats.org/officeDocument/2006/relationships" ref="H635" r:id="rId634"/>
    <hyperlink xmlns:r="http://schemas.openxmlformats.org/officeDocument/2006/relationships" ref="H636" r:id="rId635"/>
    <hyperlink xmlns:r="http://schemas.openxmlformats.org/officeDocument/2006/relationships" ref="H637" r:id="rId636"/>
    <hyperlink xmlns:r="http://schemas.openxmlformats.org/officeDocument/2006/relationships" ref="H638" r:id="rId637"/>
    <hyperlink xmlns:r="http://schemas.openxmlformats.org/officeDocument/2006/relationships" ref="H639" r:id="rId638"/>
    <hyperlink xmlns:r="http://schemas.openxmlformats.org/officeDocument/2006/relationships" ref="H640" r:id="rId639"/>
    <hyperlink xmlns:r="http://schemas.openxmlformats.org/officeDocument/2006/relationships" ref="H641" r:id="rId640"/>
    <hyperlink xmlns:r="http://schemas.openxmlformats.org/officeDocument/2006/relationships" ref="H642" r:id="rId641"/>
    <hyperlink xmlns:r="http://schemas.openxmlformats.org/officeDocument/2006/relationships" ref="H643" r:id="rId642"/>
    <hyperlink xmlns:r="http://schemas.openxmlformats.org/officeDocument/2006/relationships" ref="H644" r:id="rId643"/>
    <hyperlink xmlns:r="http://schemas.openxmlformats.org/officeDocument/2006/relationships" ref="H645" r:id="rId644"/>
    <hyperlink xmlns:r="http://schemas.openxmlformats.org/officeDocument/2006/relationships" ref="H646" r:id="rId645"/>
    <hyperlink xmlns:r="http://schemas.openxmlformats.org/officeDocument/2006/relationships" ref="H647" r:id="rId646"/>
    <hyperlink xmlns:r="http://schemas.openxmlformats.org/officeDocument/2006/relationships" ref="H648" r:id="rId647"/>
    <hyperlink xmlns:r="http://schemas.openxmlformats.org/officeDocument/2006/relationships" ref="H649" r:id="rId648"/>
    <hyperlink xmlns:r="http://schemas.openxmlformats.org/officeDocument/2006/relationships" ref="H650" r:id="rId649"/>
    <hyperlink xmlns:r="http://schemas.openxmlformats.org/officeDocument/2006/relationships" ref="H651" r:id="rId650"/>
    <hyperlink xmlns:r="http://schemas.openxmlformats.org/officeDocument/2006/relationships" ref="H652" r:id="rId651"/>
    <hyperlink xmlns:r="http://schemas.openxmlformats.org/officeDocument/2006/relationships" ref="H653" r:id="rId652"/>
    <hyperlink xmlns:r="http://schemas.openxmlformats.org/officeDocument/2006/relationships" ref="H654" r:id="rId653"/>
    <hyperlink xmlns:r="http://schemas.openxmlformats.org/officeDocument/2006/relationships" ref="H655" r:id="rId654"/>
    <hyperlink xmlns:r="http://schemas.openxmlformats.org/officeDocument/2006/relationships" ref="H656" r:id="rId655"/>
    <hyperlink xmlns:r="http://schemas.openxmlformats.org/officeDocument/2006/relationships" ref="H657" r:id="rId656"/>
    <hyperlink xmlns:r="http://schemas.openxmlformats.org/officeDocument/2006/relationships" ref="H658" r:id="rId657"/>
    <hyperlink xmlns:r="http://schemas.openxmlformats.org/officeDocument/2006/relationships" ref="H659" r:id="rId658"/>
    <hyperlink xmlns:r="http://schemas.openxmlformats.org/officeDocument/2006/relationships" ref="H660" r:id="rId659"/>
    <hyperlink xmlns:r="http://schemas.openxmlformats.org/officeDocument/2006/relationships" ref="H661" r:id="rId660"/>
    <hyperlink xmlns:r="http://schemas.openxmlformats.org/officeDocument/2006/relationships" ref="H662" r:id="rId661"/>
    <hyperlink xmlns:r="http://schemas.openxmlformats.org/officeDocument/2006/relationships" ref="H663" r:id="rId662"/>
    <hyperlink xmlns:r="http://schemas.openxmlformats.org/officeDocument/2006/relationships" ref="H664" r:id="rId663"/>
    <hyperlink xmlns:r="http://schemas.openxmlformats.org/officeDocument/2006/relationships" ref="H665" r:id="rId664"/>
    <hyperlink xmlns:r="http://schemas.openxmlformats.org/officeDocument/2006/relationships" ref="H666" r:id="rId665"/>
    <hyperlink xmlns:r="http://schemas.openxmlformats.org/officeDocument/2006/relationships" ref="H667" r:id="rId666"/>
    <hyperlink xmlns:r="http://schemas.openxmlformats.org/officeDocument/2006/relationships" ref="H668" r:id="rId667"/>
    <hyperlink xmlns:r="http://schemas.openxmlformats.org/officeDocument/2006/relationships" ref="H669" r:id="rId668"/>
    <hyperlink xmlns:r="http://schemas.openxmlformats.org/officeDocument/2006/relationships" ref="H670" r:id="rId669"/>
    <hyperlink xmlns:r="http://schemas.openxmlformats.org/officeDocument/2006/relationships" ref="H671" r:id="rId670"/>
    <hyperlink xmlns:r="http://schemas.openxmlformats.org/officeDocument/2006/relationships" ref="H672" r:id="rId671"/>
    <hyperlink xmlns:r="http://schemas.openxmlformats.org/officeDocument/2006/relationships" ref="H673" r:id="rId672"/>
    <hyperlink xmlns:r="http://schemas.openxmlformats.org/officeDocument/2006/relationships" ref="H674" r:id="rId673"/>
    <hyperlink xmlns:r="http://schemas.openxmlformats.org/officeDocument/2006/relationships" ref="H675" r:id="rId674"/>
    <hyperlink xmlns:r="http://schemas.openxmlformats.org/officeDocument/2006/relationships" ref="H676" r:id="rId675"/>
    <hyperlink xmlns:r="http://schemas.openxmlformats.org/officeDocument/2006/relationships" ref="H677" r:id="rId676"/>
    <hyperlink xmlns:r="http://schemas.openxmlformats.org/officeDocument/2006/relationships" ref="H678" r:id="rId677"/>
    <hyperlink xmlns:r="http://schemas.openxmlformats.org/officeDocument/2006/relationships" ref="H679" r:id="rId678"/>
    <hyperlink xmlns:r="http://schemas.openxmlformats.org/officeDocument/2006/relationships" ref="H680" r:id="rId679"/>
    <hyperlink xmlns:r="http://schemas.openxmlformats.org/officeDocument/2006/relationships" ref="H681" r:id="rId680"/>
    <hyperlink xmlns:r="http://schemas.openxmlformats.org/officeDocument/2006/relationships" ref="H682" r:id="rId681"/>
    <hyperlink xmlns:r="http://schemas.openxmlformats.org/officeDocument/2006/relationships" ref="H683" r:id="rId682"/>
    <hyperlink xmlns:r="http://schemas.openxmlformats.org/officeDocument/2006/relationships" ref="H684" r:id="rId683"/>
    <hyperlink xmlns:r="http://schemas.openxmlformats.org/officeDocument/2006/relationships" ref="H685" r:id="rId684"/>
    <hyperlink xmlns:r="http://schemas.openxmlformats.org/officeDocument/2006/relationships" ref="H686" r:id="rId685"/>
    <hyperlink xmlns:r="http://schemas.openxmlformats.org/officeDocument/2006/relationships" ref="H687" r:id="rId686"/>
    <hyperlink xmlns:r="http://schemas.openxmlformats.org/officeDocument/2006/relationships" ref="H688" r:id="rId687"/>
    <hyperlink xmlns:r="http://schemas.openxmlformats.org/officeDocument/2006/relationships" ref="H689" r:id="rId688"/>
    <hyperlink xmlns:r="http://schemas.openxmlformats.org/officeDocument/2006/relationships" ref="H690" r:id="rId689"/>
    <hyperlink xmlns:r="http://schemas.openxmlformats.org/officeDocument/2006/relationships" ref="H691" r:id="rId690"/>
    <hyperlink xmlns:r="http://schemas.openxmlformats.org/officeDocument/2006/relationships" ref="H692" r:id="rId691"/>
    <hyperlink xmlns:r="http://schemas.openxmlformats.org/officeDocument/2006/relationships" ref="H693" r:id="rId692"/>
    <hyperlink xmlns:r="http://schemas.openxmlformats.org/officeDocument/2006/relationships" ref="H694" r:id="rId693"/>
    <hyperlink xmlns:r="http://schemas.openxmlformats.org/officeDocument/2006/relationships" ref="H695" r:id="rId694"/>
    <hyperlink xmlns:r="http://schemas.openxmlformats.org/officeDocument/2006/relationships" ref="H696" r:id="rId695"/>
    <hyperlink xmlns:r="http://schemas.openxmlformats.org/officeDocument/2006/relationships" ref="H697" r:id="rId696"/>
    <hyperlink xmlns:r="http://schemas.openxmlformats.org/officeDocument/2006/relationships" ref="H698" r:id="rId697"/>
    <hyperlink xmlns:r="http://schemas.openxmlformats.org/officeDocument/2006/relationships" ref="H699" r:id="rId698"/>
    <hyperlink xmlns:r="http://schemas.openxmlformats.org/officeDocument/2006/relationships" ref="H700" r:id="rId699"/>
    <hyperlink xmlns:r="http://schemas.openxmlformats.org/officeDocument/2006/relationships" ref="H701" r:id="rId700"/>
    <hyperlink xmlns:r="http://schemas.openxmlformats.org/officeDocument/2006/relationships" ref="H702" r:id="rId701"/>
    <hyperlink xmlns:r="http://schemas.openxmlformats.org/officeDocument/2006/relationships" ref="H703" r:id="rId702"/>
    <hyperlink xmlns:r="http://schemas.openxmlformats.org/officeDocument/2006/relationships" ref="H704" r:id="rId703"/>
    <hyperlink xmlns:r="http://schemas.openxmlformats.org/officeDocument/2006/relationships" ref="H705" r:id="rId704"/>
    <hyperlink xmlns:r="http://schemas.openxmlformats.org/officeDocument/2006/relationships" ref="H706" r:id="rId705"/>
    <hyperlink xmlns:r="http://schemas.openxmlformats.org/officeDocument/2006/relationships" ref="H707" r:id="rId706"/>
    <hyperlink xmlns:r="http://schemas.openxmlformats.org/officeDocument/2006/relationships" ref="H708" r:id="rId707"/>
    <hyperlink xmlns:r="http://schemas.openxmlformats.org/officeDocument/2006/relationships" ref="H709" r:id="rId708"/>
    <hyperlink xmlns:r="http://schemas.openxmlformats.org/officeDocument/2006/relationships" ref="H710" r:id="rId709"/>
    <hyperlink xmlns:r="http://schemas.openxmlformats.org/officeDocument/2006/relationships" ref="H711" r:id="rId710"/>
    <hyperlink xmlns:r="http://schemas.openxmlformats.org/officeDocument/2006/relationships" ref="H712" r:id="rId711"/>
    <hyperlink xmlns:r="http://schemas.openxmlformats.org/officeDocument/2006/relationships" ref="H713" r:id="rId712"/>
    <hyperlink xmlns:r="http://schemas.openxmlformats.org/officeDocument/2006/relationships" ref="H714" r:id="rId713"/>
    <hyperlink xmlns:r="http://schemas.openxmlformats.org/officeDocument/2006/relationships" ref="H715" r:id="rId714"/>
    <hyperlink xmlns:r="http://schemas.openxmlformats.org/officeDocument/2006/relationships" ref="H716" r:id="rId715"/>
    <hyperlink xmlns:r="http://schemas.openxmlformats.org/officeDocument/2006/relationships" ref="H717" r:id="rId716"/>
    <hyperlink xmlns:r="http://schemas.openxmlformats.org/officeDocument/2006/relationships" ref="H718" r:id="rId717"/>
    <hyperlink xmlns:r="http://schemas.openxmlformats.org/officeDocument/2006/relationships" ref="H719" r:id="rId718"/>
    <hyperlink xmlns:r="http://schemas.openxmlformats.org/officeDocument/2006/relationships" ref="H720" r:id="rId719"/>
    <hyperlink xmlns:r="http://schemas.openxmlformats.org/officeDocument/2006/relationships" ref="H721" r:id="rId720"/>
    <hyperlink xmlns:r="http://schemas.openxmlformats.org/officeDocument/2006/relationships" ref="H722" r:id="rId721"/>
    <hyperlink xmlns:r="http://schemas.openxmlformats.org/officeDocument/2006/relationships" ref="H723" r:id="rId722"/>
    <hyperlink xmlns:r="http://schemas.openxmlformats.org/officeDocument/2006/relationships" ref="H724" r:id="rId723"/>
    <hyperlink xmlns:r="http://schemas.openxmlformats.org/officeDocument/2006/relationships" ref="H725" r:id="rId724"/>
    <hyperlink xmlns:r="http://schemas.openxmlformats.org/officeDocument/2006/relationships" ref="H726" r:id="rId725"/>
    <hyperlink xmlns:r="http://schemas.openxmlformats.org/officeDocument/2006/relationships" ref="H727" r:id="rId726"/>
    <hyperlink xmlns:r="http://schemas.openxmlformats.org/officeDocument/2006/relationships" ref="H728" r:id="rId727"/>
    <hyperlink xmlns:r="http://schemas.openxmlformats.org/officeDocument/2006/relationships" ref="H729" r:id="rId728"/>
    <hyperlink xmlns:r="http://schemas.openxmlformats.org/officeDocument/2006/relationships" ref="H730" r:id="rId729"/>
    <hyperlink xmlns:r="http://schemas.openxmlformats.org/officeDocument/2006/relationships" ref="H731" r:id="rId730"/>
    <hyperlink xmlns:r="http://schemas.openxmlformats.org/officeDocument/2006/relationships" ref="H732" r:id="rId731"/>
    <hyperlink xmlns:r="http://schemas.openxmlformats.org/officeDocument/2006/relationships" ref="H733" r:id="rId732"/>
    <hyperlink xmlns:r="http://schemas.openxmlformats.org/officeDocument/2006/relationships" ref="H734" r:id="rId733"/>
    <hyperlink xmlns:r="http://schemas.openxmlformats.org/officeDocument/2006/relationships" ref="H735" r:id="rId734"/>
    <hyperlink xmlns:r="http://schemas.openxmlformats.org/officeDocument/2006/relationships" ref="H736" r:id="rId735"/>
    <hyperlink xmlns:r="http://schemas.openxmlformats.org/officeDocument/2006/relationships" ref="H737" r:id="rId736"/>
    <hyperlink xmlns:r="http://schemas.openxmlformats.org/officeDocument/2006/relationships" ref="H738" r:id="rId737"/>
    <hyperlink xmlns:r="http://schemas.openxmlformats.org/officeDocument/2006/relationships" ref="H739" r:id="rId738"/>
    <hyperlink xmlns:r="http://schemas.openxmlformats.org/officeDocument/2006/relationships" ref="H740" r:id="rId739"/>
    <hyperlink xmlns:r="http://schemas.openxmlformats.org/officeDocument/2006/relationships" ref="H741" r:id="rId740"/>
    <hyperlink xmlns:r="http://schemas.openxmlformats.org/officeDocument/2006/relationships" ref="H742" r:id="rId741"/>
    <hyperlink xmlns:r="http://schemas.openxmlformats.org/officeDocument/2006/relationships" ref="H743" r:id="rId742"/>
    <hyperlink xmlns:r="http://schemas.openxmlformats.org/officeDocument/2006/relationships" ref="H744" r:id="rId743"/>
    <hyperlink xmlns:r="http://schemas.openxmlformats.org/officeDocument/2006/relationships" ref="H745" r:id="rId744"/>
    <hyperlink xmlns:r="http://schemas.openxmlformats.org/officeDocument/2006/relationships" ref="H746" r:id="rId745"/>
    <hyperlink xmlns:r="http://schemas.openxmlformats.org/officeDocument/2006/relationships" ref="H747" r:id="rId746"/>
    <hyperlink xmlns:r="http://schemas.openxmlformats.org/officeDocument/2006/relationships" ref="H748" r:id="rId747"/>
    <hyperlink xmlns:r="http://schemas.openxmlformats.org/officeDocument/2006/relationships" ref="H749" r:id="rId748"/>
    <hyperlink xmlns:r="http://schemas.openxmlformats.org/officeDocument/2006/relationships" ref="H750" r:id="rId749"/>
    <hyperlink xmlns:r="http://schemas.openxmlformats.org/officeDocument/2006/relationships" ref="H751" r:id="rId750"/>
    <hyperlink xmlns:r="http://schemas.openxmlformats.org/officeDocument/2006/relationships" ref="H752" r:id="rId751"/>
    <hyperlink xmlns:r="http://schemas.openxmlformats.org/officeDocument/2006/relationships" ref="H753" r:id="rId752"/>
    <hyperlink xmlns:r="http://schemas.openxmlformats.org/officeDocument/2006/relationships" ref="H754" r:id="rId753"/>
    <hyperlink xmlns:r="http://schemas.openxmlformats.org/officeDocument/2006/relationships" ref="H755" r:id="rId754"/>
    <hyperlink xmlns:r="http://schemas.openxmlformats.org/officeDocument/2006/relationships" ref="H756" r:id="rId755"/>
    <hyperlink xmlns:r="http://schemas.openxmlformats.org/officeDocument/2006/relationships" ref="H757" r:id="rId756"/>
    <hyperlink xmlns:r="http://schemas.openxmlformats.org/officeDocument/2006/relationships" ref="H758" r:id="rId757"/>
    <hyperlink xmlns:r="http://schemas.openxmlformats.org/officeDocument/2006/relationships" ref="H759" r:id="rId758"/>
    <hyperlink xmlns:r="http://schemas.openxmlformats.org/officeDocument/2006/relationships" ref="H760" r:id="rId759"/>
    <hyperlink xmlns:r="http://schemas.openxmlformats.org/officeDocument/2006/relationships" ref="H761" r:id="rId760"/>
    <hyperlink xmlns:r="http://schemas.openxmlformats.org/officeDocument/2006/relationships" ref="H762" r:id="rId761"/>
    <hyperlink xmlns:r="http://schemas.openxmlformats.org/officeDocument/2006/relationships" ref="H763" r:id="rId762"/>
    <hyperlink xmlns:r="http://schemas.openxmlformats.org/officeDocument/2006/relationships" ref="H764" r:id="rId763"/>
    <hyperlink xmlns:r="http://schemas.openxmlformats.org/officeDocument/2006/relationships" ref="H765" r:id="rId764"/>
    <hyperlink xmlns:r="http://schemas.openxmlformats.org/officeDocument/2006/relationships" ref="H766" r:id="rId765"/>
    <hyperlink xmlns:r="http://schemas.openxmlformats.org/officeDocument/2006/relationships" ref="H767" r:id="rId766"/>
    <hyperlink xmlns:r="http://schemas.openxmlformats.org/officeDocument/2006/relationships" ref="H768" r:id="rId767"/>
    <hyperlink xmlns:r="http://schemas.openxmlformats.org/officeDocument/2006/relationships" ref="H769" r:id="rId768"/>
    <hyperlink xmlns:r="http://schemas.openxmlformats.org/officeDocument/2006/relationships" ref="H770" r:id="rId769"/>
    <hyperlink xmlns:r="http://schemas.openxmlformats.org/officeDocument/2006/relationships" ref="H771" r:id="rId770"/>
    <hyperlink xmlns:r="http://schemas.openxmlformats.org/officeDocument/2006/relationships" ref="H772" r:id="rId771"/>
    <hyperlink xmlns:r="http://schemas.openxmlformats.org/officeDocument/2006/relationships" ref="H773" r:id="rId772"/>
    <hyperlink xmlns:r="http://schemas.openxmlformats.org/officeDocument/2006/relationships" ref="H774" r:id="rId773"/>
    <hyperlink xmlns:r="http://schemas.openxmlformats.org/officeDocument/2006/relationships" ref="H775" r:id="rId774"/>
    <hyperlink xmlns:r="http://schemas.openxmlformats.org/officeDocument/2006/relationships" ref="H776" r:id="rId775"/>
    <hyperlink xmlns:r="http://schemas.openxmlformats.org/officeDocument/2006/relationships" ref="H777" r:id="rId776"/>
    <hyperlink xmlns:r="http://schemas.openxmlformats.org/officeDocument/2006/relationships" ref="H778" r:id="rId777"/>
    <hyperlink xmlns:r="http://schemas.openxmlformats.org/officeDocument/2006/relationships" ref="H779" r:id="rId778"/>
    <hyperlink xmlns:r="http://schemas.openxmlformats.org/officeDocument/2006/relationships" ref="H780" r:id="rId779"/>
    <hyperlink xmlns:r="http://schemas.openxmlformats.org/officeDocument/2006/relationships" ref="H781" r:id="rId780"/>
    <hyperlink xmlns:r="http://schemas.openxmlformats.org/officeDocument/2006/relationships" ref="H782" r:id="rId781"/>
    <hyperlink xmlns:r="http://schemas.openxmlformats.org/officeDocument/2006/relationships" ref="H783" r:id="rId782"/>
    <hyperlink xmlns:r="http://schemas.openxmlformats.org/officeDocument/2006/relationships" ref="H784" r:id="rId783"/>
    <hyperlink xmlns:r="http://schemas.openxmlformats.org/officeDocument/2006/relationships" ref="H785" r:id="rId784"/>
    <hyperlink xmlns:r="http://schemas.openxmlformats.org/officeDocument/2006/relationships" ref="H786" r:id="rId785"/>
    <hyperlink xmlns:r="http://schemas.openxmlformats.org/officeDocument/2006/relationships" ref="H787" r:id="rId786"/>
    <hyperlink xmlns:r="http://schemas.openxmlformats.org/officeDocument/2006/relationships" ref="H788" r:id="rId787"/>
    <hyperlink xmlns:r="http://schemas.openxmlformats.org/officeDocument/2006/relationships" ref="H789" r:id="rId788"/>
    <hyperlink xmlns:r="http://schemas.openxmlformats.org/officeDocument/2006/relationships" ref="H790" r:id="rId789"/>
    <hyperlink xmlns:r="http://schemas.openxmlformats.org/officeDocument/2006/relationships" ref="H791" r:id="rId790"/>
    <hyperlink xmlns:r="http://schemas.openxmlformats.org/officeDocument/2006/relationships" ref="H792" r:id="rId791"/>
    <hyperlink xmlns:r="http://schemas.openxmlformats.org/officeDocument/2006/relationships" ref="H793" r:id="rId792"/>
    <hyperlink xmlns:r="http://schemas.openxmlformats.org/officeDocument/2006/relationships" ref="H794" r:id="rId793"/>
    <hyperlink xmlns:r="http://schemas.openxmlformats.org/officeDocument/2006/relationships" ref="H795" r:id="rId794"/>
    <hyperlink xmlns:r="http://schemas.openxmlformats.org/officeDocument/2006/relationships" ref="H796" r:id="rId795"/>
    <hyperlink xmlns:r="http://schemas.openxmlformats.org/officeDocument/2006/relationships" ref="H797" r:id="rId796"/>
    <hyperlink xmlns:r="http://schemas.openxmlformats.org/officeDocument/2006/relationships" ref="H798" r:id="rId797"/>
    <hyperlink xmlns:r="http://schemas.openxmlformats.org/officeDocument/2006/relationships" ref="H799" r:id="rId798"/>
    <hyperlink xmlns:r="http://schemas.openxmlformats.org/officeDocument/2006/relationships" ref="H800" r:id="rId799"/>
    <hyperlink xmlns:r="http://schemas.openxmlformats.org/officeDocument/2006/relationships" ref="H801" r:id="rId800"/>
    <hyperlink xmlns:r="http://schemas.openxmlformats.org/officeDocument/2006/relationships" ref="H802" r:id="rId801"/>
    <hyperlink xmlns:r="http://schemas.openxmlformats.org/officeDocument/2006/relationships" ref="H803" r:id="rId802"/>
    <hyperlink xmlns:r="http://schemas.openxmlformats.org/officeDocument/2006/relationships" ref="H804" r:id="rId803"/>
    <hyperlink xmlns:r="http://schemas.openxmlformats.org/officeDocument/2006/relationships" ref="H805" r:id="rId804"/>
    <hyperlink xmlns:r="http://schemas.openxmlformats.org/officeDocument/2006/relationships" ref="H806" r:id="rId805"/>
    <hyperlink xmlns:r="http://schemas.openxmlformats.org/officeDocument/2006/relationships" ref="H807" r:id="rId806"/>
    <hyperlink xmlns:r="http://schemas.openxmlformats.org/officeDocument/2006/relationships" ref="H808" r:id="rId807"/>
    <hyperlink xmlns:r="http://schemas.openxmlformats.org/officeDocument/2006/relationships" ref="H809" r:id="rId808"/>
    <hyperlink xmlns:r="http://schemas.openxmlformats.org/officeDocument/2006/relationships" ref="H810" r:id="rId809"/>
    <hyperlink xmlns:r="http://schemas.openxmlformats.org/officeDocument/2006/relationships" ref="H811" r:id="rId810"/>
    <hyperlink xmlns:r="http://schemas.openxmlformats.org/officeDocument/2006/relationships" ref="H812" r:id="rId811"/>
    <hyperlink xmlns:r="http://schemas.openxmlformats.org/officeDocument/2006/relationships" ref="H813" r:id="rId812"/>
    <hyperlink xmlns:r="http://schemas.openxmlformats.org/officeDocument/2006/relationships" ref="H814" r:id="rId813"/>
    <hyperlink xmlns:r="http://schemas.openxmlformats.org/officeDocument/2006/relationships" ref="H815" r:id="rId814"/>
    <hyperlink xmlns:r="http://schemas.openxmlformats.org/officeDocument/2006/relationships" ref="H816" r:id="rId815"/>
    <hyperlink xmlns:r="http://schemas.openxmlformats.org/officeDocument/2006/relationships" ref="H817" r:id="rId816"/>
    <hyperlink xmlns:r="http://schemas.openxmlformats.org/officeDocument/2006/relationships" ref="H818" r:id="rId817"/>
    <hyperlink xmlns:r="http://schemas.openxmlformats.org/officeDocument/2006/relationships" ref="H819" r:id="rId818"/>
    <hyperlink xmlns:r="http://schemas.openxmlformats.org/officeDocument/2006/relationships" ref="H820" r:id="rId819"/>
    <hyperlink xmlns:r="http://schemas.openxmlformats.org/officeDocument/2006/relationships" ref="H821" r:id="rId820"/>
    <hyperlink xmlns:r="http://schemas.openxmlformats.org/officeDocument/2006/relationships" ref="H822" r:id="rId821"/>
    <hyperlink xmlns:r="http://schemas.openxmlformats.org/officeDocument/2006/relationships" ref="H823" r:id="rId822"/>
    <hyperlink xmlns:r="http://schemas.openxmlformats.org/officeDocument/2006/relationships" ref="H824" r:id="rId823"/>
    <hyperlink xmlns:r="http://schemas.openxmlformats.org/officeDocument/2006/relationships" ref="H825" r:id="rId824"/>
    <hyperlink xmlns:r="http://schemas.openxmlformats.org/officeDocument/2006/relationships" ref="H826" r:id="rId825"/>
    <hyperlink xmlns:r="http://schemas.openxmlformats.org/officeDocument/2006/relationships" ref="H827" r:id="rId826"/>
    <hyperlink xmlns:r="http://schemas.openxmlformats.org/officeDocument/2006/relationships" ref="H828" r:id="rId827"/>
    <hyperlink xmlns:r="http://schemas.openxmlformats.org/officeDocument/2006/relationships" ref="H829" r:id="rId828"/>
    <hyperlink xmlns:r="http://schemas.openxmlformats.org/officeDocument/2006/relationships" ref="H830" r:id="rId829"/>
    <hyperlink xmlns:r="http://schemas.openxmlformats.org/officeDocument/2006/relationships" ref="H831" r:id="rId830"/>
    <hyperlink xmlns:r="http://schemas.openxmlformats.org/officeDocument/2006/relationships" ref="H832" r:id="rId831"/>
    <hyperlink xmlns:r="http://schemas.openxmlformats.org/officeDocument/2006/relationships" ref="H833" r:id="rId832"/>
    <hyperlink xmlns:r="http://schemas.openxmlformats.org/officeDocument/2006/relationships" ref="H834" r:id="rId833"/>
    <hyperlink xmlns:r="http://schemas.openxmlformats.org/officeDocument/2006/relationships" ref="H835" r:id="rId834"/>
    <hyperlink xmlns:r="http://schemas.openxmlformats.org/officeDocument/2006/relationships" ref="H836" r:id="rId835"/>
    <hyperlink xmlns:r="http://schemas.openxmlformats.org/officeDocument/2006/relationships" ref="H837" r:id="rId836"/>
    <hyperlink xmlns:r="http://schemas.openxmlformats.org/officeDocument/2006/relationships" ref="H838" r:id="rId837"/>
    <hyperlink xmlns:r="http://schemas.openxmlformats.org/officeDocument/2006/relationships" ref="H839" r:id="rId838"/>
    <hyperlink xmlns:r="http://schemas.openxmlformats.org/officeDocument/2006/relationships" ref="H840" r:id="rId839"/>
    <hyperlink xmlns:r="http://schemas.openxmlformats.org/officeDocument/2006/relationships" ref="H841" r:id="rId840"/>
    <hyperlink xmlns:r="http://schemas.openxmlformats.org/officeDocument/2006/relationships" ref="H842" r:id="rId841"/>
    <hyperlink xmlns:r="http://schemas.openxmlformats.org/officeDocument/2006/relationships" ref="H843" r:id="rId842"/>
    <hyperlink xmlns:r="http://schemas.openxmlformats.org/officeDocument/2006/relationships" ref="H844" r:id="rId843"/>
    <hyperlink xmlns:r="http://schemas.openxmlformats.org/officeDocument/2006/relationships" ref="H845" r:id="rId844"/>
    <hyperlink xmlns:r="http://schemas.openxmlformats.org/officeDocument/2006/relationships" ref="H846" r:id="rId845"/>
    <hyperlink xmlns:r="http://schemas.openxmlformats.org/officeDocument/2006/relationships" ref="H847" r:id="rId846"/>
    <hyperlink xmlns:r="http://schemas.openxmlformats.org/officeDocument/2006/relationships" ref="H848" r:id="rId847"/>
    <hyperlink xmlns:r="http://schemas.openxmlformats.org/officeDocument/2006/relationships" ref="H849" r:id="rId848"/>
    <hyperlink xmlns:r="http://schemas.openxmlformats.org/officeDocument/2006/relationships" ref="H850" r:id="rId849"/>
    <hyperlink xmlns:r="http://schemas.openxmlformats.org/officeDocument/2006/relationships" ref="H851" r:id="rId850"/>
    <hyperlink xmlns:r="http://schemas.openxmlformats.org/officeDocument/2006/relationships" ref="H852" r:id="rId851"/>
    <hyperlink xmlns:r="http://schemas.openxmlformats.org/officeDocument/2006/relationships" ref="H853" r:id="rId852"/>
    <hyperlink xmlns:r="http://schemas.openxmlformats.org/officeDocument/2006/relationships" ref="H854" r:id="rId853"/>
    <hyperlink xmlns:r="http://schemas.openxmlformats.org/officeDocument/2006/relationships" ref="H855" r:id="rId854"/>
    <hyperlink xmlns:r="http://schemas.openxmlformats.org/officeDocument/2006/relationships" ref="H856" r:id="rId855"/>
    <hyperlink xmlns:r="http://schemas.openxmlformats.org/officeDocument/2006/relationships" ref="H857" r:id="rId856"/>
    <hyperlink xmlns:r="http://schemas.openxmlformats.org/officeDocument/2006/relationships" ref="H858" r:id="rId857"/>
    <hyperlink xmlns:r="http://schemas.openxmlformats.org/officeDocument/2006/relationships" ref="H859" r:id="rId858"/>
    <hyperlink xmlns:r="http://schemas.openxmlformats.org/officeDocument/2006/relationships" ref="H860" r:id="rId859"/>
    <hyperlink xmlns:r="http://schemas.openxmlformats.org/officeDocument/2006/relationships" ref="H861" r:id="rId860"/>
    <hyperlink xmlns:r="http://schemas.openxmlformats.org/officeDocument/2006/relationships" ref="H862" r:id="rId861"/>
    <hyperlink xmlns:r="http://schemas.openxmlformats.org/officeDocument/2006/relationships" ref="H863" r:id="rId862"/>
    <hyperlink xmlns:r="http://schemas.openxmlformats.org/officeDocument/2006/relationships" ref="H864" r:id="rId863"/>
    <hyperlink xmlns:r="http://schemas.openxmlformats.org/officeDocument/2006/relationships" ref="H865" r:id="rId864"/>
    <hyperlink xmlns:r="http://schemas.openxmlformats.org/officeDocument/2006/relationships" ref="H866" r:id="rId865"/>
    <hyperlink xmlns:r="http://schemas.openxmlformats.org/officeDocument/2006/relationships" ref="H867" r:id="rId866"/>
    <hyperlink xmlns:r="http://schemas.openxmlformats.org/officeDocument/2006/relationships" ref="H868" r:id="rId867"/>
    <hyperlink xmlns:r="http://schemas.openxmlformats.org/officeDocument/2006/relationships" ref="H869" r:id="rId868"/>
    <hyperlink xmlns:r="http://schemas.openxmlformats.org/officeDocument/2006/relationships" ref="H870" r:id="rId869"/>
    <hyperlink xmlns:r="http://schemas.openxmlformats.org/officeDocument/2006/relationships" ref="H871" r:id="rId870"/>
    <hyperlink xmlns:r="http://schemas.openxmlformats.org/officeDocument/2006/relationships" ref="H872" r:id="rId871"/>
    <hyperlink xmlns:r="http://schemas.openxmlformats.org/officeDocument/2006/relationships" ref="H873" r:id="rId872"/>
    <hyperlink xmlns:r="http://schemas.openxmlformats.org/officeDocument/2006/relationships" ref="H874" r:id="rId873"/>
    <hyperlink xmlns:r="http://schemas.openxmlformats.org/officeDocument/2006/relationships" ref="H875" r:id="rId874"/>
    <hyperlink xmlns:r="http://schemas.openxmlformats.org/officeDocument/2006/relationships" ref="H876" r:id="rId875"/>
    <hyperlink xmlns:r="http://schemas.openxmlformats.org/officeDocument/2006/relationships" ref="H877" r:id="rId876"/>
    <hyperlink xmlns:r="http://schemas.openxmlformats.org/officeDocument/2006/relationships" ref="H878" r:id="rId877"/>
    <hyperlink xmlns:r="http://schemas.openxmlformats.org/officeDocument/2006/relationships" ref="H879" r:id="rId878"/>
    <hyperlink xmlns:r="http://schemas.openxmlformats.org/officeDocument/2006/relationships" ref="H880" r:id="rId879"/>
    <hyperlink xmlns:r="http://schemas.openxmlformats.org/officeDocument/2006/relationships" ref="H881" r:id="rId880"/>
    <hyperlink xmlns:r="http://schemas.openxmlformats.org/officeDocument/2006/relationships" ref="H882" r:id="rId881"/>
    <hyperlink xmlns:r="http://schemas.openxmlformats.org/officeDocument/2006/relationships" ref="H883" r:id="rId882"/>
    <hyperlink xmlns:r="http://schemas.openxmlformats.org/officeDocument/2006/relationships" ref="H884" r:id="rId883"/>
    <hyperlink xmlns:r="http://schemas.openxmlformats.org/officeDocument/2006/relationships" ref="H885" r:id="rId884"/>
    <hyperlink xmlns:r="http://schemas.openxmlformats.org/officeDocument/2006/relationships" ref="H886" r:id="rId885"/>
    <hyperlink xmlns:r="http://schemas.openxmlformats.org/officeDocument/2006/relationships" ref="H887" r:id="rId886"/>
    <hyperlink xmlns:r="http://schemas.openxmlformats.org/officeDocument/2006/relationships" ref="H888" r:id="rId887"/>
    <hyperlink xmlns:r="http://schemas.openxmlformats.org/officeDocument/2006/relationships" ref="H889" r:id="rId888"/>
    <hyperlink xmlns:r="http://schemas.openxmlformats.org/officeDocument/2006/relationships" ref="H890" r:id="rId889"/>
    <hyperlink xmlns:r="http://schemas.openxmlformats.org/officeDocument/2006/relationships" ref="H891" r:id="rId890"/>
    <hyperlink xmlns:r="http://schemas.openxmlformats.org/officeDocument/2006/relationships" ref="H892" r:id="rId891"/>
    <hyperlink xmlns:r="http://schemas.openxmlformats.org/officeDocument/2006/relationships" ref="H893" r:id="rId892"/>
    <hyperlink xmlns:r="http://schemas.openxmlformats.org/officeDocument/2006/relationships" ref="H894" r:id="rId893"/>
    <hyperlink xmlns:r="http://schemas.openxmlformats.org/officeDocument/2006/relationships" ref="H895" r:id="rId894"/>
    <hyperlink xmlns:r="http://schemas.openxmlformats.org/officeDocument/2006/relationships" ref="H896" r:id="rId895"/>
    <hyperlink xmlns:r="http://schemas.openxmlformats.org/officeDocument/2006/relationships" ref="H897" r:id="rId896"/>
    <hyperlink xmlns:r="http://schemas.openxmlformats.org/officeDocument/2006/relationships" ref="H898" r:id="rId897"/>
    <hyperlink xmlns:r="http://schemas.openxmlformats.org/officeDocument/2006/relationships" ref="H899" r:id="rId898"/>
    <hyperlink xmlns:r="http://schemas.openxmlformats.org/officeDocument/2006/relationships" ref="H900" r:id="rId899"/>
    <hyperlink xmlns:r="http://schemas.openxmlformats.org/officeDocument/2006/relationships" ref="H901" r:id="rId900"/>
    <hyperlink xmlns:r="http://schemas.openxmlformats.org/officeDocument/2006/relationships" ref="H902" r:id="rId901"/>
    <hyperlink xmlns:r="http://schemas.openxmlformats.org/officeDocument/2006/relationships" ref="H903" r:id="rId902"/>
    <hyperlink xmlns:r="http://schemas.openxmlformats.org/officeDocument/2006/relationships" ref="H904" r:id="rId903"/>
    <hyperlink xmlns:r="http://schemas.openxmlformats.org/officeDocument/2006/relationships" ref="H905" r:id="rId904"/>
    <hyperlink xmlns:r="http://schemas.openxmlformats.org/officeDocument/2006/relationships" ref="H906" r:id="rId905"/>
    <hyperlink xmlns:r="http://schemas.openxmlformats.org/officeDocument/2006/relationships" ref="H907" r:id="rId906"/>
    <hyperlink xmlns:r="http://schemas.openxmlformats.org/officeDocument/2006/relationships" ref="H908" r:id="rId907"/>
    <hyperlink xmlns:r="http://schemas.openxmlformats.org/officeDocument/2006/relationships" ref="H909" r:id="rId908"/>
    <hyperlink xmlns:r="http://schemas.openxmlformats.org/officeDocument/2006/relationships" ref="H910" r:id="rId909"/>
    <hyperlink xmlns:r="http://schemas.openxmlformats.org/officeDocument/2006/relationships" ref="H911" r:id="rId910"/>
    <hyperlink xmlns:r="http://schemas.openxmlformats.org/officeDocument/2006/relationships" ref="H912" r:id="rId911"/>
    <hyperlink xmlns:r="http://schemas.openxmlformats.org/officeDocument/2006/relationships" ref="H913" r:id="rId912"/>
    <hyperlink xmlns:r="http://schemas.openxmlformats.org/officeDocument/2006/relationships" ref="H914" r:id="rId913"/>
    <hyperlink xmlns:r="http://schemas.openxmlformats.org/officeDocument/2006/relationships" ref="H915" r:id="rId914"/>
    <hyperlink xmlns:r="http://schemas.openxmlformats.org/officeDocument/2006/relationships" ref="H916" r:id="rId915"/>
    <hyperlink xmlns:r="http://schemas.openxmlformats.org/officeDocument/2006/relationships" ref="H917" r:id="rId916"/>
    <hyperlink xmlns:r="http://schemas.openxmlformats.org/officeDocument/2006/relationships" ref="H918" r:id="rId917"/>
    <hyperlink xmlns:r="http://schemas.openxmlformats.org/officeDocument/2006/relationships" ref="H919" r:id="rId918"/>
    <hyperlink xmlns:r="http://schemas.openxmlformats.org/officeDocument/2006/relationships" ref="H920" r:id="rId919"/>
    <hyperlink xmlns:r="http://schemas.openxmlformats.org/officeDocument/2006/relationships" ref="H921" r:id="rId920"/>
    <hyperlink xmlns:r="http://schemas.openxmlformats.org/officeDocument/2006/relationships" ref="H922" r:id="rId921"/>
    <hyperlink xmlns:r="http://schemas.openxmlformats.org/officeDocument/2006/relationships" ref="H923" r:id="rId922"/>
    <hyperlink xmlns:r="http://schemas.openxmlformats.org/officeDocument/2006/relationships" ref="H924" r:id="rId923"/>
    <hyperlink xmlns:r="http://schemas.openxmlformats.org/officeDocument/2006/relationships" ref="H925" r:id="rId924"/>
    <hyperlink xmlns:r="http://schemas.openxmlformats.org/officeDocument/2006/relationships" ref="H926" r:id="rId925"/>
    <hyperlink xmlns:r="http://schemas.openxmlformats.org/officeDocument/2006/relationships" ref="H927" r:id="rId926"/>
    <hyperlink xmlns:r="http://schemas.openxmlformats.org/officeDocument/2006/relationships" ref="H928" r:id="rId927"/>
    <hyperlink xmlns:r="http://schemas.openxmlformats.org/officeDocument/2006/relationships" ref="H929" r:id="rId928"/>
    <hyperlink xmlns:r="http://schemas.openxmlformats.org/officeDocument/2006/relationships" ref="H930" r:id="rId929"/>
    <hyperlink xmlns:r="http://schemas.openxmlformats.org/officeDocument/2006/relationships" ref="H931" r:id="rId930"/>
    <hyperlink xmlns:r="http://schemas.openxmlformats.org/officeDocument/2006/relationships" ref="H932" r:id="rId931"/>
    <hyperlink xmlns:r="http://schemas.openxmlformats.org/officeDocument/2006/relationships" ref="H933" r:id="rId932"/>
    <hyperlink xmlns:r="http://schemas.openxmlformats.org/officeDocument/2006/relationships" ref="H934" r:id="rId933"/>
    <hyperlink xmlns:r="http://schemas.openxmlformats.org/officeDocument/2006/relationships" ref="H935" r:id="rId934"/>
    <hyperlink xmlns:r="http://schemas.openxmlformats.org/officeDocument/2006/relationships" ref="H936" r:id="rId935"/>
    <hyperlink xmlns:r="http://schemas.openxmlformats.org/officeDocument/2006/relationships" ref="H937" r:id="rId936"/>
    <hyperlink xmlns:r="http://schemas.openxmlformats.org/officeDocument/2006/relationships" ref="H938" r:id="rId937"/>
    <hyperlink xmlns:r="http://schemas.openxmlformats.org/officeDocument/2006/relationships" ref="H939" r:id="rId938"/>
    <hyperlink xmlns:r="http://schemas.openxmlformats.org/officeDocument/2006/relationships" ref="H940" r:id="rId939"/>
    <hyperlink xmlns:r="http://schemas.openxmlformats.org/officeDocument/2006/relationships" ref="H941" r:id="rId940"/>
    <hyperlink xmlns:r="http://schemas.openxmlformats.org/officeDocument/2006/relationships" ref="H942" r:id="rId941"/>
    <hyperlink xmlns:r="http://schemas.openxmlformats.org/officeDocument/2006/relationships" ref="H943" r:id="rId942"/>
    <hyperlink xmlns:r="http://schemas.openxmlformats.org/officeDocument/2006/relationships" ref="H944" r:id="rId943"/>
    <hyperlink xmlns:r="http://schemas.openxmlformats.org/officeDocument/2006/relationships" ref="H945" r:id="rId944"/>
    <hyperlink xmlns:r="http://schemas.openxmlformats.org/officeDocument/2006/relationships" ref="H946" r:id="rId945"/>
    <hyperlink xmlns:r="http://schemas.openxmlformats.org/officeDocument/2006/relationships" ref="H947" r:id="rId946"/>
    <hyperlink xmlns:r="http://schemas.openxmlformats.org/officeDocument/2006/relationships" ref="H948" r:id="rId947"/>
    <hyperlink xmlns:r="http://schemas.openxmlformats.org/officeDocument/2006/relationships" ref="H949" r:id="rId948"/>
    <hyperlink xmlns:r="http://schemas.openxmlformats.org/officeDocument/2006/relationships" ref="H950" r:id="rId949"/>
    <hyperlink xmlns:r="http://schemas.openxmlformats.org/officeDocument/2006/relationships" ref="H951" r:id="rId950"/>
    <hyperlink xmlns:r="http://schemas.openxmlformats.org/officeDocument/2006/relationships" ref="H952" r:id="rId951"/>
    <hyperlink xmlns:r="http://schemas.openxmlformats.org/officeDocument/2006/relationships" ref="H953" r:id="rId952"/>
    <hyperlink xmlns:r="http://schemas.openxmlformats.org/officeDocument/2006/relationships" ref="H954" r:id="rId953"/>
    <hyperlink xmlns:r="http://schemas.openxmlformats.org/officeDocument/2006/relationships" ref="H955" r:id="rId954"/>
    <hyperlink xmlns:r="http://schemas.openxmlformats.org/officeDocument/2006/relationships" ref="H956" r:id="rId955"/>
    <hyperlink xmlns:r="http://schemas.openxmlformats.org/officeDocument/2006/relationships" ref="H957" r:id="rId956"/>
    <hyperlink xmlns:r="http://schemas.openxmlformats.org/officeDocument/2006/relationships" ref="H958" r:id="rId957"/>
    <hyperlink xmlns:r="http://schemas.openxmlformats.org/officeDocument/2006/relationships" ref="H959" r:id="rId958"/>
    <hyperlink xmlns:r="http://schemas.openxmlformats.org/officeDocument/2006/relationships" ref="H960" r:id="rId959"/>
    <hyperlink xmlns:r="http://schemas.openxmlformats.org/officeDocument/2006/relationships" ref="H961" r:id="rId960"/>
    <hyperlink xmlns:r="http://schemas.openxmlformats.org/officeDocument/2006/relationships" ref="H962" r:id="rId961"/>
    <hyperlink xmlns:r="http://schemas.openxmlformats.org/officeDocument/2006/relationships" ref="H963" r:id="rId962"/>
    <hyperlink xmlns:r="http://schemas.openxmlformats.org/officeDocument/2006/relationships" ref="H964" r:id="rId963"/>
    <hyperlink xmlns:r="http://schemas.openxmlformats.org/officeDocument/2006/relationships" ref="H965" r:id="rId964"/>
    <hyperlink xmlns:r="http://schemas.openxmlformats.org/officeDocument/2006/relationships" ref="H966" r:id="rId965"/>
    <hyperlink xmlns:r="http://schemas.openxmlformats.org/officeDocument/2006/relationships" ref="H967" r:id="rId966"/>
    <hyperlink xmlns:r="http://schemas.openxmlformats.org/officeDocument/2006/relationships" ref="H968" r:id="rId967"/>
    <hyperlink xmlns:r="http://schemas.openxmlformats.org/officeDocument/2006/relationships" ref="H969" r:id="rId968"/>
    <hyperlink xmlns:r="http://schemas.openxmlformats.org/officeDocument/2006/relationships" ref="H970" r:id="rId969"/>
    <hyperlink xmlns:r="http://schemas.openxmlformats.org/officeDocument/2006/relationships" ref="H971" r:id="rId970"/>
    <hyperlink xmlns:r="http://schemas.openxmlformats.org/officeDocument/2006/relationships" ref="H972" r:id="rId971"/>
    <hyperlink xmlns:r="http://schemas.openxmlformats.org/officeDocument/2006/relationships" ref="H973" r:id="rId972"/>
    <hyperlink xmlns:r="http://schemas.openxmlformats.org/officeDocument/2006/relationships" ref="H974" r:id="rId973"/>
    <hyperlink xmlns:r="http://schemas.openxmlformats.org/officeDocument/2006/relationships" ref="H975" r:id="rId974"/>
    <hyperlink xmlns:r="http://schemas.openxmlformats.org/officeDocument/2006/relationships" ref="H976" r:id="rId975"/>
    <hyperlink xmlns:r="http://schemas.openxmlformats.org/officeDocument/2006/relationships" ref="H977" r:id="rId976"/>
    <hyperlink xmlns:r="http://schemas.openxmlformats.org/officeDocument/2006/relationships" ref="H978" r:id="rId977"/>
    <hyperlink xmlns:r="http://schemas.openxmlformats.org/officeDocument/2006/relationships" ref="H979" r:id="rId978"/>
    <hyperlink xmlns:r="http://schemas.openxmlformats.org/officeDocument/2006/relationships" ref="H980" r:id="rId979"/>
    <hyperlink xmlns:r="http://schemas.openxmlformats.org/officeDocument/2006/relationships" ref="H981" r:id="rId980"/>
    <hyperlink xmlns:r="http://schemas.openxmlformats.org/officeDocument/2006/relationships" ref="H982" r:id="rId981"/>
    <hyperlink xmlns:r="http://schemas.openxmlformats.org/officeDocument/2006/relationships" ref="H983" r:id="rId982"/>
    <hyperlink xmlns:r="http://schemas.openxmlformats.org/officeDocument/2006/relationships" ref="H984" r:id="rId983"/>
    <hyperlink xmlns:r="http://schemas.openxmlformats.org/officeDocument/2006/relationships" ref="H985" r:id="rId984"/>
    <hyperlink xmlns:r="http://schemas.openxmlformats.org/officeDocument/2006/relationships" ref="H986" r:id="rId985"/>
    <hyperlink xmlns:r="http://schemas.openxmlformats.org/officeDocument/2006/relationships" ref="H987" r:id="rId986"/>
    <hyperlink xmlns:r="http://schemas.openxmlformats.org/officeDocument/2006/relationships" ref="H988" r:id="rId987"/>
    <hyperlink xmlns:r="http://schemas.openxmlformats.org/officeDocument/2006/relationships" ref="H989" r:id="rId988"/>
    <hyperlink xmlns:r="http://schemas.openxmlformats.org/officeDocument/2006/relationships" ref="H990" r:id="rId989"/>
    <hyperlink xmlns:r="http://schemas.openxmlformats.org/officeDocument/2006/relationships" ref="H991" r:id="rId990"/>
    <hyperlink xmlns:r="http://schemas.openxmlformats.org/officeDocument/2006/relationships" ref="H992" r:id="rId991"/>
    <hyperlink xmlns:r="http://schemas.openxmlformats.org/officeDocument/2006/relationships" ref="H993" r:id="rId992"/>
    <hyperlink xmlns:r="http://schemas.openxmlformats.org/officeDocument/2006/relationships" ref="H994" r:id="rId993"/>
    <hyperlink xmlns:r="http://schemas.openxmlformats.org/officeDocument/2006/relationships" ref="H995" r:id="rId994"/>
    <hyperlink xmlns:r="http://schemas.openxmlformats.org/officeDocument/2006/relationships" ref="H996" r:id="rId995"/>
    <hyperlink xmlns:r="http://schemas.openxmlformats.org/officeDocument/2006/relationships" ref="H997" r:id="rId996"/>
    <hyperlink xmlns:r="http://schemas.openxmlformats.org/officeDocument/2006/relationships" ref="H998" r:id="rId997"/>
    <hyperlink xmlns:r="http://schemas.openxmlformats.org/officeDocument/2006/relationships" ref="H999" r:id="rId998"/>
    <hyperlink xmlns:r="http://schemas.openxmlformats.org/officeDocument/2006/relationships" ref="H1000" r:id="rId999"/>
    <hyperlink xmlns:r="http://schemas.openxmlformats.org/officeDocument/2006/relationships" ref="H1001" r:id="rId1000"/>
    <hyperlink xmlns:r="http://schemas.openxmlformats.org/officeDocument/2006/relationships" ref="H1002" r:id="rId1001"/>
    <hyperlink xmlns:r="http://schemas.openxmlformats.org/officeDocument/2006/relationships" ref="H1003" r:id="rId1002"/>
    <hyperlink xmlns:r="http://schemas.openxmlformats.org/officeDocument/2006/relationships" ref="H1004" r:id="rId1003"/>
    <hyperlink xmlns:r="http://schemas.openxmlformats.org/officeDocument/2006/relationships" ref="H1005" r:id="rId1004"/>
    <hyperlink xmlns:r="http://schemas.openxmlformats.org/officeDocument/2006/relationships" ref="H1006" r:id="rId1005"/>
    <hyperlink xmlns:r="http://schemas.openxmlformats.org/officeDocument/2006/relationships" ref="H1007" r:id="rId1006"/>
    <hyperlink xmlns:r="http://schemas.openxmlformats.org/officeDocument/2006/relationships" ref="H1008" r:id="rId1007"/>
    <hyperlink xmlns:r="http://schemas.openxmlformats.org/officeDocument/2006/relationships" ref="H1009" r:id="rId1008"/>
    <hyperlink xmlns:r="http://schemas.openxmlformats.org/officeDocument/2006/relationships" ref="H1010" r:id="rId1009"/>
    <hyperlink xmlns:r="http://schemas.openxmlformats.org/officeDocument/2006/relationships" ref="H1011" r:id="rId1010"/>
    <hyperlink xmlns:r="http://schemas.openxmlformats.org/officeDocument/2006/relationships" ref="H1012" r:id="rId1011"/>
    <hyperlink xmlns:r="http://schemas.openxmlformats.org/officeDocument/2006/relationships" ref="H1013" r:id="rId1012"/>
    <hyperlink xmlns:r="http://schemas.openxmlformats.org/officeDocument/2006/relationships" ref="H1014" r:id="rId1013"/>
    <hyperlink xmlns:r="http://schemas.openxmlformats.org/officeDocument/2006/relationships" ref="H1015" r:id="rId1014"/>
    <hyperlink xmlns:r="http://schemas.openxmlformats.org/officeDocument/2006/relationships" ref="H1016" r:id="rId1015"/>
    <hyperlink xmlns:r="http://schemas.openxmlformats.org/officeDocument/2006/relationships" ref="H1017" r:id="rId1016"/>
    <hyperlink xmlns:r="http://schemas.openxmlformats.org/officeDocument/2006/relationships" ref="H1018" r:id="rId1017"/>
    <hyperlink xmlns:r="http://schemas.openxmlformats.org/officeDocument/2006/relationships" ref="H1019" r:id="rId1018"/>
    <hyperlink xmlns:r="http://schemas.openxmlformats.org/officeDocument/2006/relationships" ref="H1020" r:id="rId1019"/>
    <hyperlink xmlns:r="http://schemas.openxmlformats.org/officeDocument/2006/relationships" ref="H1021" r:id="rId1020"/>
    <hyperlink xmlns:r="http://schemas.openxmlformats.org/officeDocument/2006/relationships" ref="H1022" r:id="rId1021"/>
    <hyperlink xmlns:r="http://schemas.openxmlformats.org/officeDocument/2006/relationships" ref="H1023" r:id="rId1022"/>
    <hyperlink xmlns:r="http://schemas.openxmlformats.org/officeDocument/2006/relationships" ref="H1024" r:id="rId1023"/>
    <hyperlink xmlns:r="http://schemas.openxmlformats.org/officeDocument/2006/relationships" ref="H1025" r:id="rId1024"/>
    <hyperlink xmlns:r="http://schemas.openxmlformats.org/officeDocument/2006/relationships" ref="H1026" r:id="rId1025"/>
    <hyperlink xmlns:r="http://schemas.openxmlformats.org/officeDocument/2006/relationships" ref="H1027" r:id="rId1026"/>
    <hyperlink xmlns:r="http://schemas.openxmlformats.org/officeDocument/2006/relationships" ref="H1028" r:id="rId1027"/>
    <hyperlink xmlns:r="http://schemas.openxmlformats.org/officeDocument/2006/relationships" ref="H1029" r:id="rId1028"/>
    <hyperlink xmlns:r="http://schemas.openxmlformats.org/officeDocument/2006/relationships" ref="H1030" r:id="rId1029"/>
    <hyperlink xmlns:r="http://schemas.openxmlformats.org/officeDocument/2006/relationships" ref="H1031" r:id="rId1030"/>
    <hyperlink xmlns:r="http://schemas.openxmlformats.org/officeDocument/2006/relationships" ref="H1032" r:id="rId1031"/>
    <hyperlink xmlns:r="http://schemas.openxmlformats.org/officeDocument/2006/relationships" ref="H1033" r:id="rId1032"/>
    <hyperlink xmlns:r="http://schemas.openxmlformats.org/officeDocument/2006/relationships" ref="H1034" r:id="rId1033"/>
    <hyperlink xmlns:r="http://schemas.openxmlformats.org/officeDocument/2006/relationships" ref="H1035" r:id="rId1034"/>
    <hyperlink xmlns:r="http://schemas.openxmlformats.org/officeDocument/2006/relationships" ref="H1036" r:id="rId1035"/>
    <hyperlink xmlns:r="http://schemas.openxmlformats.org/officeDocument/2006/relationships" ref="H1037" r:id="rId1036"/>
    <hyperlink xmlns:r="http://schemas.openxmlformats.org/officeDocument/2006/relationships" ref="H1038" r:id="rId1037"/>
    <hyperlink xmlns:r="http://schemas.openxmlformats.org/officeDocument/2006/relationships" ref="H1039" r:id="rId1038"/>
    <hyperlink xmlns:r="http://schemas.openxmlformats.org/officeDocument/2006/relationships" ref="H1040" r:id="rId1039"/>
    <hyperlink xmlns:r="http://schemas.openxmlformats.org/officeDocument/2006/relationships" ref="H1041" r:id="rId1040"/>
    <hyperlink xmlns:r="http://schemas.openxmlformats.org/officeDocument/2006/relationships" ref="H1042" r:id="rId1041"/>
    <hyperlink xmlns:r="http://schemas.openxmlformats.org/officeDocument/2006/relationships" ref="H1043" r:id="rId1042"/>
    <hyperlink xmlns:r="http://schemas.openxmlformats.org/officeDocument/2006/relationships" ref="H1044" r:id="rId1043"/>
    <hyperlink xmlns:r="http://schemas.openxmlformats.org/officeDocument/2006/relationships" ref="H1045" r:id="rId1044"/>
    <hyperlink xmlns:r="http://schemas.openxmlformats.org/officeDocument/2006/relationships" ref="H1046" r:id="rId1045"/>
    <hyperlink xmlns:r="http://schemas.openxmlformats.org/officeDocument/2006/relationships" ref="H1047" r:id="rId1046"/>
    <hyperlink xmlns:r="http://schemas.openxmlformats.org/officeDocument/2006/relationships" ref="H1048" r:id="rId1047"/>
    <hyperlink xmlns:r="http://schemas.openxmlformats.org/officeDocument/2006/relationships" ref="H1049" r:id="rId1048"/>
    <hyperlink xmlns:r="http://schemas.openxmlformats.org/officeDocument/2006/relationships" ref="H1050" r:id="rId1049"/>
    <hyperlink xmlns:r="http://schemas.openxmlformats.org/officeDocument/2006/relationships" ref="H1051" r:id="rId1050"/>
    <hyperlink xmlns:r="http://schemas.openxmlformats.org/officeDocument/2006/relationships" ref="H1052" r:id="rId1051"/>
    <hyperlink xmlns:r="http://schemas.openxmlformats.org/officeDocument/2006/relationships" ref="H1053" r:id="rId1052"/>
    <hyperlink xmlns:r="http://schemas.openxmlformats.org/officeDocument/2006/relationships" ref="H1054" r:id="rId1053"/>
    <hyperlink xmlns:r="http://schemas.openxmlformats.org/officeDocument/2006/relationships" ref="H1055" r:id="rId1054"/>
    <hyperlink xmlns:r="http://schemas.openxmlformats.org/officeDocument/2006/relationships" ref="H1056" r:id="rId1055"/>
    <hyperlink xmlns:r="http://schemas.openxmlformats.org/officeDocument/2006/relationships" ref="H1057" r:id="rId1056"/>
    <hyperlink xmlns:r="http://schemas.openxmlformats.org/officeDocument/2006/relationships" ref="H1058" r:id="rId1057"/>
    <hyperlink xmlns:r="http://schemas.openxmlformats.org/officeDocument/2006/relationships" ref="H1059" r:id="rId1058"/>
    <hyperlink xmlns:r="http://schemas.openxmlformats.org/officeDocument/2006/relationships" ref="H1060" r:id="rId1059"/>
    <hyperlink xmlns:r="http://schemas.openxmlformats.org/officeDocument/2006/relationships" ref="H1061" r:id="rId1060"/>
    <hyperlink xmlns:r="http://schemas.openxmlformats.org/officeDocument/2006/relationships" ref="H1062" r:id="rId1061"/>
    <hyperlink xmlns:r="http://schemas.openxmlformats.org/officeDocument/2006/relationships" ref="H1063" r:id="rId1062"/>
    <hyperlink xmlns:r="http://schemas.openxmlformats.org/officeDocument/2006/relationships" ref="H1064" r:id="rId1063"/>
    <hyperlink xmlns:r="http://schemas.openxmlformats.org/officeDocument/2006/relationships" ref="H1065" r:id="rId1064"/>
    <hyperlink xmlns:r="http://schemas.openxmlformats.org/officeDocument/2006/relationships" ref="H1066" r:id="rId1065"/>
    <hyperlink xmlns:r="http://schemas.openxmlformats.org/officeDocument/2006/relationships" ref="H1067" r:id="rId1066"/>
    <hyperlink xmlns:r="http://schemas.openxmlformats.org/officeDocument/2006/relationships" ref="H1068" r:id="rId1067"/>
    <hyperlink xmlns:r="http://schemas.openxmlformats.org/officeDocument/2006/relationships" ref="H1069" r:id="rId1068"/>
    <hyperlink xmlns:r="http://schemas.openxmlformats.org/officeDocument/2006/relationships" ref="H1070" r:id="rId1069"/>
    <hyperlink xmlns:r="http://schemas.openxmlformats.org/officeDocument/2006/relationships" ref="H1071" r:id="rId1070"/>
    <hyperlink xmlns:r="http://schemas.openxmlformats.org/officeDocument/2006/relationships" ref="H1072" r:id="rId1071"/>
    <hyperlink xmlns:r="http://schemas.openxmlformats.org/officeDocument/2006/relationships" ref="H1073" r:id="rId1072"/>
    <hyperlink xmlns:r="http://schemas.openxmlformats.org/officeDocument/2006/relationships" ref="H1074" r:id="rId1073"/>
    <hyperlink xmlns:r="http://schemas.openxmlformats.org/officeDocument/2006/relationships" ref="H1075" r:id="rId1074"/>
    <hyperlink xmlns:r="http://schemas.openxmlformats.org/officeDocument/2006/relationships" ref="H1076" r:id="rId1075"/>
    <hyperlink xmlns:r="http://schemas.openxmlformats.org/officeDocument/2006/relationships" ref="H1077" r:id="rId1076"/>
    <hyperlink xmlns:r="http://schemas.openxmlformats.org/officeDocument/2006/relationships" ref="H1078" r:id="rId1077"/>
    <hyperlink xmlns:r="http://schemas.openxmlformats.org/officeDocument/2006/relationships" ref="H1079" r:id="rId1078"/>
    <hyperlink xmlns:r="http://schemas.openxmlformats.org/officeDocument/2006/relationships" ref="H1080" r:id="rId1079"/>
    <hyperlink xmlns:r="http://schemas.openxmlformats.org/officeDocument/2006/relationships" ref="H1081" r:id="rId1080"/>
    <hyperlink xmlns:r="http://schemas.openxmlformats.org/officeDocument/2006/relationships" ref="H1082" r:id="rId1081"/>
    <hyperlink xmlns:r="http://schemas.openxmlformats.org/officeDocument/2006/relationships" ref="H1083" r:id="rId1082"/>
    <hyperlink xmlns:r="http://schemas.openxmlformats.org/officeDocument/2006/relationships" ref="H1084" r:id="rId1083"/>
    <hyperlink xmlns:r="http://schemas.openxmlformats.org/officeDocument/2006/relationships" ref="H1085" r:id="rId1084"/>
    <hyperlink xmlns:r="http://schemas.openxmlformats.org/officeDocument/2006/relationships" ref="H1086" r:id="rId1085"/>
    <hyperlink xmlns:r="http://schemas.openxmlformats.org/officeDocument/2006/relationships" ref="H1087" r:id="rId1086"/>
    <hyperlink xmlns:r="http://schemas.openxmlformats.org/officeDocument/2006/relationships" ref="H1088" r:id="rId1087"/>
    <hyperlink xmlns:r="http://schemas.openxmlformats.org/officeDocument/2006/relationships" ref="H1089" r:id="rId1088"/>
    <hyperlink xmlns:r="http://schemas.openxmlformats.org/officeDocument/2006/relationships" ref="H1090" r:id="rId1089"/>
    <hyperlink xmlns:r="http://schemas.openxmlformats.org/officeDocument/2006/relationships" ref="H1091" r:id="rId1090"/>
    <hyperlink xmlns:r="http://schemas.openxmlformats.org/officeDocument/2006/relationships" ref="H1092" r:id="rId1091"/>
    <hyperlink xmlns:r="http://schemas.openxmlformats.org/officeDocument/2006/relationships" ref="H1093" r:id="rId1092"/>
    <hyperlink xmlns:r="http://schemas.openxmlformats.org/officeDocument/2006/relationships" ref="H1094" r:id="rId1093"/>
    <hyperlink xmlns:r="http://schemas.openxmlformats.org/officeDocument/2006/relationships" ref="H1095" r:id="rId1094"/>
    <hyperlink xmlns:r="http://schemas.openxmlformats.org/officeDocument/2006/relationships" ref="H1096" r:id="rId1095"/>
    <hyperlink xmlns:r="http://schemas.openxmlformats.org/officeDocument/2006/relationships" ref="H1097" r:id="rId1096"/>
    <hyperlink xmlns:r="http://schemas.openxmlformats.org/officeDocument/2006/relationships" ref="H1098" r:id="rId1097"/>
    <hyperlink xmlns:r="http://schemas.openxmlformats.org/officeDocument/2006/relationships" ref="H1099" r:id="rId1098"/>
    <hyperlink xmlns:r="http://schemas.openxmlformats.org/officeDocument/2006/relationships" ref="H1100" r:id="rId1099"/>
    <hyperlink xmlns:r="http://schemas.openxmlformats.org/officeDocument/2006/relationships" ref="H1101" r:id="rId1100"/>
    <hyperlink xmlns:r="http://schemas.openxmlformats.org/officeDocument/2006/relationships" ref="H1102" r:id="rId1101"/>
    <hyperlink xmlns:r="http://schemas.openxmlformats.org/officeDocument/2006/relationships" ref="H1103" r:id="rId1102"/>
    <hyperlink xmlns:r="http://schemas.openxmlformats.org/officeDocument/2006/relationships" ref="H1104" r:id="rId1103"/>
    <hyperlink xmlns:r="http://schemas.openxmlformats.org/officeDocument/2006/relationships" ref="H1105" r:id="rId1104"/>
    <hyperlink xmlns:r="http://schemas.openxmlformats.org/officeDocument/2006/relationships" ref="H1106" r:id="rId1105"/>
    <hyperlink xmlns:r="http://schemas.openxmlformats.org/officeDocument/2006/relationships" ref="H1107" r:id="rId1106"/>
    <hyperlink xmlns:r="http://schemas.openxmlformats.org/officeDocument/2006/relationships" ref="H1108" r:id="rId1107"/>
    <hyperlink xmlns:r="http://schemas.openxmlformats.org/officeDocument/2006/relationships" ref="H1109" r:id="rId1108"/>
    <hyperlink xmlns:r="http://schemas.openxmlformats.org/officeDocument/2006/relationships" ref="H1110" r:id="rId1109"/>
    <hyperlink xmlns:r="http://schemas.openxmlformats.org/officeDocument/2006/relationships" ref="H1111" r:id="rId1110"/>
    <hyperlink xmlns:r="http://schemas.openxmlformats.org/officeDocument/2006/relationships" ref="H1112" r:id="rId1111"/>
    <hyperlink xmlns:r="http://schemas.openxmlformats.org/officeDocument/2006/relationships" ref="H1113" r:id="rId1112"/>
    <hyperlink xmlns:r="http://schemas.openxmlformats.org/officeDocument/2006/relationships" ref="H1114" r:id="rId1113"/>
    <hyperlink xmlns:r="http://schemas.openxmlformats.org/officeDocument/2006/relationships" ref="H1115" r:id="rId1114"/>
    <hyperlink xmlns:r="http://schemas.openxmlformats.org/officeDocument/2006/relationships" ref="H1116" r:id="rId1115"/>
    <hyperlink xmlns:r="http://schemas.openxmlformats.org/officeDocument/2006/relationships" ref="H1117" r:id="rId1116"/>
    <hyperlink xmlns:r="http://schemas.openxmlformats.org/officeDocument/2006/relationships" ref="H1118" r:id="rId1117"/>
    <hyperlink xmlns:r="http://schemas.openxmlformats.org/officeDocument/2006/relationships" ref="H1119" r:id="rId1118"/>
    <hyperlink xmlns:r="http://schemas.openxmlformats.org/officeDocument/2006/relationships" ref="H1120" r:id="rId1119"/>
    <hyperlink xmlns:r="http://schemas.openxmlformats.org/officeDocument/2006/relationships" ref="H1121" r:id="rId1120"/>
    <hyperlink xmlns:r="http://schemas.openxmlformats.org/officeDocument/2006/relationships" ref="H1122" r:id="rId1121"/>
    <hyperlink xmlns:r="http://schemas.openxmlformats.org/officeDocument/2006/relationships" ref="H1123" r:id="rId1122"/>
    <hyperlink xmlns:r="http://schemas.openxmlformats.org/officeDocument/2006/relationships" ref="H1124" r:id="rId1123"/>
    <hyperlink xmlns:r="http://schemas.openxmlformats.org/officeDocument/2006/relationships" ref="H1125" r:id="rId1124"/>
    <hyperlink xmlns:r="http://schemas.openxmlformats.org/officeDocument/2006/relationships" ref="H1126" r:id="rId1125"/>
    <hyperlink xmlns:r="http://schemas.openxmlformats.org/officeDocument/2006/relationships" ref="H1127" r:id="rId1126"/>
    <hyperlink xmlns:r="http://schemas.openxmlformats.org/officeDocument/2006/relationships" ref="H1128" r:id="rId1127"/>
    <hyperlink xmlns:r="http://schemas.openxmlformats.org/officeDocument/2006/relationships" ref="H1129" r:id="rId1128"/>
    <hyperlink xmlns:r="http://schemas.openxmlformats.org/officeDocument/2006/relationships" ref="H1130" r:id="rId1129"/>
    <hyperlink xmlns:r="http://schemas.openxmlformats.org/officeDocument/2006/relationships" ref="H1131" r:id="rId1130"/>
    <hyperlink xmlns:r="http://schemas.openxmlformats.org/officeDocument/2006/relationships" ref="H1132" r:id="rId1131"/>
    <hyperlink xmlns:r="http://schemas.openxmlformats.org/officeDocument/2006/relationships" ref="H1133" r:id="rId1132"/>
    <hyperlink xmlns:r="http://schemas.openxmlformats.org/officeDocument/2006/relationships" ref="H1134" r:id="rId1133"/>
    <hyperlink xmlns:r="http://schemas.openxmlformats.org/officeDocument/2006/relationships" ref="H1135" r:id="rId1134"/>
    <hyperlink xmlns:r="http://schemas.openxmlformats.org/officeDocument/2006/relationships" ref="H1136" r:id="rId1135"/>
    <hyperlink xmlns:r="http://schemas.openxmlformats.org/officeDocument/2006/relationships" ref="H1137" r:id="rId1136"/>
    <hyperlink xmlns:r="http://schemas.openxmlformats.org/officeDocument/2006/relationships" ref="H1138" r:id="rId1137"/>
    <hyperlink xmlns:r="http://schemas.openxmlformats.org/officeDocument/2006/relationships" ref="H1139" r:id="rId1138"/>
    <hyperlink xmlns:r="http://schemas.openxmlformats.org/officeDocument/2006/relationships" ref="H1140" r:id="rId1139"/>
    <hyperlink xmlns:r="http://schemas.openxmlformats.org/officeDocument/2006/relationships" ref="H1141" r:id="rId1140"/>
    <hyperlink xmlns:r="http://schemas.openxmlformats.org/officeDocument/2006/relationships" ref="H1142" r:id="rId1141"/>
    <hyperlink xmlns:r="http://schemas.openxmlformats.org/officeDocument/2006/relationships" ref="H1143" r:id="rId1142"/>
    <hyperlink xmlns:r="http://schemas.openxmlformats.org/officeDocument/2006/relationships" ref="H1144" r:id="rId1143"/>
    <hyperlink xmlns:r="http://schemas.openxmlformats.org/officeDocument/2006/relationships" ref="H1145" r:id="rId1144"/>
    <hyperlink xmlns:r="http://schemas.openxmlformats.org/officeDocument/2006/relationships" ref="H1146" r:id="rId1145"/>
    <hyperlink xmlns:r="http://schemas.openxmlformats.org/officeDocument/2006/relationships" ref="H1147" r:id="rId1146"/>
    <hyperlink xmlns:r="http://schemas.openxmlformats.org/officeDocument/2006/relationships" ref="H1148" r:id="rId1147"/>
    <hyperlink xmlns:r="http://schemas.openxmlformats.org/officeDocument/2006/relationships" ref="H1149" r:id="rId1148"/>
    <hyperlink xmlns:r="http://schemas.openxmlformats.org/officeDocument/2006/relationships" ref="H1150" r:id="rId1149"/>
    <hyperlink xmlns:r="http://schemas.openxmlformats.org/officeDocument/2006/relationships" ref="H1151" r:id="rId1150"/>
    <hyperlink xmlns:r="http://schemas.openxmlformats.org/officeDocument/2006/relationships" ref="H1152" r:id="rId1151"/>
    <hyperlink xmlns:r="http://schemas.openxmlformats.org/officeDocument/2006/relationships" ref="H1153" r:id="rId1152"/>
    <hyperlink xmlns:r="http://schemas.openxmlformats.org/officeDocument/2006/relationships" ref="H1154" r:id="rId1153"/>
    <hyperlink xmlns:r="http://schemas.openxmlformats.org/officeDocument/2006/relationships" ref="H1155" r:id="rId1154"/>
    <hyperlink xmlns:r="http://schemas.openxmlformats.org/officeDocument/2006/relationships" ref="H1156" r:id="rId1155"/>
    <hyperlink xmlns:r="http://schemas.openxmlformats.org/officeDocument/2006/relationships" ref="H1157" r:id="rId1156"/>
    <hyperlink xmlns:r="http://schemas.openxmlformats.org/officeDocument/2006/relationships" ref="H1158" r:id="rId1157"/>
    <hyperlink xmlns:r="http://schemas.openxmlformats.org/officeDocument/2006/relationships" ref="H1159" r:id="rId1158"/>
    <hyperlink xmlns:r="http://schemas.openxmlformats.org/officeDocument/2006/relationships" ref="H1160" r:id="rId1159"/>
    <hyperlink xmlns:r="http://schemas.openxmlformats.org/officeDocument/2006/relationships" ref="H1161" r:id="rId1160"/>
    <hyperlink xmlns:r="http://schemas.openxmlformats.org/officeDocument/2006/relationships" ref="H1162" r:id="rId1161"/>
    <hyperlink xmlns:r="http://schemas.openxmlformats.org/officeDocument/2006/relationships" ref="H1163" r:id="rId1162"/>
    <hyperlink xmlns:r="http://schemas.openxmlformats.org/officeDocument/2006/relationships" ref="H1164" r:id="rId1163"/>
    <hyperlink xmlns:r="http://schemas.openxmlformats.org/officeDocument/2006/relationships" ref="H1165" r:id="rId1164"/>
    <hyperlink xmlns:r="http://schemas.openxmlformats.org/officeDocument/2006/relationships" ref="H1166" r:id="rId1165"/>
    <hyperlink xmlns:r="http://schemas.openxmlformats.org/officeDocument/2006/relationships" ref="H1167" r:id="rId1166"/>
    <hyperlink xmlns:r="http://schemas.openxmlformats.org/officeDocument/2006/relationships" ref="H1168" r:id="rId1167"/>
    <hyperlink xmlns:r="http://schemas.openxmlformats.org/officeDocument/2006/relationships" ref="H1169" r:id="rId1168"/>
    <hyperlink xmlns:r="http://schemas.openxmlformats.org/officeDocument/2006/relationships" ref="H1170" r:id="rId1169"/>
    <hyperlink xmlns:r="http://schemas.openxmlformats.org/officeDocument/2006/relationships" ref="H1171" r:id="rId1170"/>
    <hyperlink xmlns:r="http://schemas.openxmlformats.org/officeDocument/2006/relationships" ref="H1172" r:id="rId1171"/>
    <hyperlink xmlns:r="http://schemas.openxmlformats.org/officeDocument/2006/relationships" ref="H1173" r:id="rId1172"/>
    <hyperlink xmlns:r="http://schemas.openxmlformats.org/officeDocument/2006/relationships" ref="H1174" r:id="rId1173"/>
    <hyperlink xmlns:r="http://schemas.openxmlformats.org/officeDocument/2006/relationships" ref="H1175" r:id="rId1174"/>
    <hyperlink xmlns:r="http://schemas.openxmlformats.org/officeDocument/2006/relationships" ref="H1176" r:id="rId1175"/>
    <hyperlink xmlns:r="http://schemas.openxmlformats.org/officeDocument/2006/relationships" ref="H1177" r:id="rId1176"/>
    <hyperlink xmlns:r="http://schemas.openxmlformats.org/officeDocument/2006/relationships" ref="H1178" r:id="rId1177"/>
    <hyperlink xmlns:r="http://schemas.openxmlformats.org/officeDocument/2006/relationships" ref="H1179" r:id="rId1178"/>
    <hyperlink xmlns:r="http://schemas.openxmlformats.org/officeDocument/2006/relationships" ref="H1180" r:id="rId1179"/>
    <hyperlink xmlns:r="http://schemas.openxmlformats.org/officeDocument/2006/relationships" ref="H1181" r:id="rId1180"/>
    <hyperlink xmlns:r="http://schemas.openxmlformats.org/officeDocument/2006/relationships" ref="H1182" r:id="rId1181"/>
    <hyperlink xmlns:r="http://schemas.openxmlformats.org/officeDocument/2006/relationships" ref="H1183" r:id="rId1182"/>
    <hyperlink xmlns:r="http://schemas.openxmlformats.org/officeDocument/2006/relationships" ref="H1184" r:id="rId1183"/>
    <hyperlink xmlns:r="http://schemas.openxmlformats.org/officeDocument/2006/relationships" ref="H1185" r:id="rId1184"/>
    <hyperlink xmlns:r="http://schemas.openxmlformats.org/officeDocument/2006/relationships" ref="H1186" r:id="rId1185"/>
    <hyperlink xmlns:r="http://schemas.openxmlformats.org/officeDocument/2006/relationships" ref="H1187" r:id="rId1186"/>
    <hyperlink xmlns:r="http://schemas.openxmlformats.org/officeDocument/2006/relationships" ref="H1188" r:id="rId1187"/>
    <hyperlink xmlns:r="http://schemas.openxmlformats.org/officeDocument/2006/relationships" ref="H1189" r:id="rId1188"/>
    <hyperlink xmlns:r="http://schemas.openxmlformats.org/officeDocument/2006/relationships" ref="H1190" r:id="rId1189"/>
    <hyperlink xmlns:r="http://schemas.openxmlformats.org/officeDocument/2006/relationships" ref="H1191" r:id="rId1190"/>
    <hyperlink xmlns:r="http://schemas.openxmlformats.org/officeDocument/2006/relationships" ref="H1192" r:id="rId1191"/>
    <hyperlink xmlns:r="http://schemas.openxmlformats.org/officeDocument/2006/relationships" ref="H1193" r:id="rId1192"/>
    <hyperlink xmlns:r="http://schemas.openxmlformats.org/officeDocument/2006/relationships" ref="H1194" r:id="rId1193"/>
    <hyperlink xmlns:r="http://schemas.openxmlformats.org/officeDocument/2006/relationships" ref="H1195" r:id="rId1194"/>
    <hyperlink xmlns:r="http://schemas.openxmlformats.org/officeDocument/2006/relationships" ref="H1196" r:id="rId1195"/>
    <hyperlink xmlns:r="http://schemas.openxmlformats.org/officeDocument/2006/relationships" ref="H1197" r:id="rId1196"/>
    <hyperlink xmlns:r="http://schemas.openxmlformats.org/officeDocument/2006/relationships" ref="H1198" r:id="rId1197"/>
    <hyperlink xmlns:r="http://schemas.openxmlformats.org/officeDocument/2006/relationships" ref="H1199" r:id="rId1198"/>
    <hyperlink xmlns:r="http://schemas.openxmlformats.org/officeDocument/2006/relationships" ref="H1200" r:id="rId1199"/>
    <hyperlink xmlns:r="http://schemas.openxmlformats.org/officeDocument/2006/relationships" ref="H1201" r:id="rId1200"/>
    <hyperlink xmlns:r="http://schemas.openxmlformats.org/officeDocument/2006/relationships" ref="H1202" r:id="rId1201"/>
    <hyperlink xmlns:r="http://schemas.openxmlformats.org/officeDocument/2006/relationships" ref="H1203" r:id="rId1202"/>
    <hyperlink xmlns:r="http://schemas.openxmlformats.org/officeDocument/2006/relationships" ref="H1204" r:id="rId1203"/>
    <hyperlink xmlns:r="http://schemas.openxmlformats.org/officeDocument/2006/relationships" ref="H1205" r:id="rId1204"/>
    <hyperlink xmlns:r="http://schemas.openxmlformats.org/officeDocument/2006/relationships" ref="H1206" r:id="rId1205"/>
    <hyperlink xmlns:r="http://schemas.openxmlformats.org/officeDocument/2006/relationships" ref="H1207" r:id="rId1206"/>
    <hyperlink xmlns:r="http://schemas.openxmlformats.org/officeDocument/2006/relationships" ref="H1208" r:id="rId1207"/>
    <hyperlink xmlns:r="http://schemas.openxmlformats.org/officeDocument/2006/relationships" ref="H1209" r:id="rId1208"/>
    <hyperlink xmlns:r="http://schemas.openxmlformats.org/officeDocument/2006/relationships" ref="H1210" r:id="rId1209"/>
    <hyperlink xmlns:r="http://schemas.openxmlformats.org/officeDocument/2006/relationships" ref="H1211" r:id="rId1210"/>
    <hyperlink xmlns:r="http://schemas.openxmlformats.org/officeDocument/2006/relationships" ref="H1212" r:id="rId1211"/>
    <hyperlink xmlns:r="http://schemas.openxmlformats.org/officeDocument/2006/relationships" ref="H1213" r:id="rId1212"/>
    <hyperlink xmlns:r="http://schemas.openxmlformats.org/officeDocument/2006/relationships" ref="H1214" r:id="rId1213"/>
    <hyperlink xmlns:r="http://schemas.openxmlformats.org/officeDocument/2006/relationships" ref="H1215" r:id="rId1214"/>
    <hyperlink xmlns:r="http://schemas.openxmlformats.org/officeDocument/2006/relationships" ref="H1216" r:id="rId1215"/>
    <hyperlink xmlns:r="http://schemas.openxmlformats.org/officeDocument/2006/relationships" ref="H1217" r:id="rId1216"/>
    <hyperlink xmlns:r="http://schemas.openxmlformats.org/officeDocument/2006/relationships" ref="H1218" r:id="rId1217"/>
    <hyperlink xmlns:r="http://schemas.openxmlformats.org/officeDocument/2006/relationships" ref="H1219" r:id="rId1218"/>
    <hyperlink xmlns:r="http://schemas.openxmlformats.org/officeDocument/2006/relationships" ref="H1220" r:id="rId1219"/>
    <hyperlink xmlns:r="http://schemas.openxmlformats.org/officeDocument/2006/relationships" ref="H1221" r:id="rId1220"/>
    <hyperlink xmlns:r="http://schemas.openxmlformats.org/officeDocument/2006/relationships" ref="H1222" r:id="rId1221"/>
    <hyperlink xmlns:r="http://schemas.openxmlformats.org/officeDocument/2006/relationships" ref="H1223" r:id="rId1222"/>
    <hyperlink xmlns:r="http://schemas.openxmlformats.org/officeDocument/2006/relationships" ref="H1224" r:id="rId1223"/>
    <hyperlink xmlns:r="http://schemas.openxmlformats.org/officeDocument/2006/relationships" ref="H1225" r:id="rId1224"/>
    <hyperlink xmlns:r="http://schemas.openxmlformats.org/officeDocument/2006/relationships" ref="H1226" r:id="rId1225"/>
    <hyperlink xmlns:r="http://schemas.openxmlformats.org/officeDocument/2006/relationships" ref="H1227" r:id="rId1226"/>
    <hyperlink xmlns:r="http://schemas.openxmlformats.org/officeDocument/2006/relationships" ref="H1228" r:id="rId1227"/>
    <hyperlink xmlns:r="http://schemas.openxmlformats.org/officeDocument/2006/relationships" ref="H1229" r:id="rId1228"/>
    <hyperlink xmlns:r="http://schemas.openxmlformats.org/officeDocument/2006/relationships" ref="H1230" r:id="rId1229"/>
    <hyperlink xmlns:r="http://schemas.openxmlformats.org/officeDocument/2006/relationships" ref="H1231" r:id="rId1230"/>
    <hyperlink xmlns:r="http://schemas.openxmlformats.org/officeDocument/2006/relationships" ref="H1232" r:id="rId1231"/>
    <hyperlink xmlns:r="http://schemas.openxmlformats.org/officeDocument/2006/relationships" ref="H1233" r:id="rId1232"/>
    <hyperlink xmlns:r="http://schemas.openxmlformats.org/officeDocument/2006/relationships" ref="H1234" r:id="rId1233"/>
    <hyperlink xmlns:r="http://schemas.openxmlformats.org/officeDocument/2006/relationships" ref="H1235" r:id="rId1234"/>
    <hyperlink xmlns:r="http://schemas.openxmlformats.org/officeDocument/2006/relationships" ref="H1236" r:id="rId1235"/>
    <hyperlink xmlns:r="http://schemas.openxmlformats.org/officeDocument/2006/relationships" ref="H1237" r:id="rId1236"/>
    <hyperlink xmlns:r="http://schemas.openxmlformats.org/officeDocument/2006/relationships" ref="H1238" r:id="rId1237"/>
    <hyperlink xmlns:r="http://schemas.openxmlformats.org/officeDocument/2006/relationships" ref="H1239" r:id="rId1238"/>
    <hyperlink xmlns:r="http://schemas.openxmlformats.org/officeDocument/2006/relationships" ref="H1240" r:id="rId1239"/>
    <hyperlink xmlns:r="http://schemas.openxmlformats.org/officeDocument/2006/relationships" ref="H1241" r:id="rId1240"/>
    <hyperlink xmlns:r="http://schemas.openxmlformats.org/officeDocument/2006/relationships" ref="H1242" r:id="rId1241"/>
    <hyperlink xmlns:r="http://schemas.openxmlformats.org/officeDocument/2006/relationships" ref="H1243" r:id="rId1242"/>
    <hyperlink xmlns:r="http://schemas.openxmlformats.org/officeDocument/2006/relationships" ref="H1244" r:id="rId1243"/>
    <hyperlink xmlns:r="http://schemas.openxmlformats.org/officeDocument/2006/relationships" ref="H1245" r:id="rId1244"/>
    <hyperlink xmlns:r="http://schemas.openxmlformats.org/officeDocument/2006/relationships" ref="H1246" r:id="rId1245"/>
    <hyperlink xmlns:r="http://schemas.openxmlformats.org/officeDocument/2006/relationships" ref="H1247" r:id="rId1246"/>
    <hyperlink xmlns:r="http://schemas.openxmlformats.org/officeDocument/2006/relationships" ref="H1248" r:id="rId1247"/>
    <hyperlink xmlns:r="http://schemas.openxmlformats.org/officeDocument/2006/relationships" ref="H1249" r:id="rId1248"/>
    <hyperlink xmlns:r="http://schemas.openxmlformats.org/officeDocument/2006/relationships" ref="H1250" r:id="rId1249"/>
    <hyperlink xmlns:r="http://schemas.openxmlformats.org/officeDocument/2006/relationships" ref="H1251" r:id="rId1250"/>
    <hyperlink xmlns:r="http://schemas.openxmlformats.org/officeDocument/2006/relationships" ref="H1252" r:id="rId1251"/>
    <hyperlink xmlns:r="http://schemas.openxmlformats.org/officeDocument/2006/relationships" ref="H1253" r:id="rId1252"/>
    <hyperlink xmlns:r="http://schemas.openxmlformats.org/officeDocument/2006/relationships" ref="H1254" r:id="rId1253"/>
    <hyperlink xmlns:r="http://schemas.openxmlformats.org/officeDocument/2006/relationships" ref="H1255" r:id="rId1254"/>
    <hyperlink xmlns:r="http://schemas.openxmlformats.org/officeDocument/2006/relationships" ref="H1256" r:id="rId1255"/>
    <hyperlink xmlns:r="http://schemas.openxmlformats.org/officeDocument/2006/relationships" ref="H1257" r:id="rId1256"/>
    <hyperlink xmlns:r="http://schemas.openxmlformats.org/officeDocument/2006/relationships" ref="H1258" r:id="rId1257"/>
    <hyperlink xmlns:r="http://schemas.openxmlformats.org/officeDocument/2006/relationships" ref="H1259" r:id="rId1258"/>
    <hyperlink xmlns:r="http://schemas.openxmlformats.org/officeDocument/2006/relationships" ref="H1260" r:id="rId1259"/>
    <hyperlink xmlns:r="http://schemas.openxmlformats.org/officeDocument/2006/relationships" ref="H1261" r:id="rId1260"/>
    <hyperlink xmlns:r="http://schemas.openxmlformats.org/officeDocument/2006/relationships" ref="H1262" r:id="rId1261"/>
    <hyperlink xmlns:r="http://schemas.openxmlformats.org/officeDocument/2006/relationships" ref="H1263" r:id="rId1262"/>
    <hyperlink xmlns:r="http://schemas.openxmlformats.org/officeDocument/2006/relationships" ref="H1264" r:id="rId1263"/>
    <hyperlink xmlns:r="http://schemas.openxmlformats.org/officeDocument/2006/relationships" ref="H1265" r:id="rId1264"/>
    <hyperlink xmlns:r="http://schemas.openxmlformats.org/officeDocument/2006/relationships" ref="H1266" r:id="rId1265"/>
    <hyperlink xmlns:r="http://schemas.openxmlformats.org/officeDocument/2006/relationships" ref="H1267" r:id="rId1266"/>
    <hyperlink xmlns:r="http://schemas.openxmlformats.org/officeDocument/2006/relationships" ref="H1268" r:id="rId1267"/>
    <hyperlink xmlns:r="http://schemas.openxmlformats.org/officeDocument/2006/relationships" ref="H1269" r:id="rId1268"/>
    <hyperlink xmlns:r="http://schemas.openxmlformats.org/officeDocument/2006/relationships" ref="H1270" r:id="rId1269"/>
    <hyperlink xmlns:r="http://schemas.openxmlformats.org/officeDocument/2006/relationships" ref="H1271" r:id="rId1270"/>
    <hyperlink xmlns:r="http://schemas.openxmlformats.org/officeDocument/2006/relationships" ref="H1272" r:id="rId1271"/>
    <hyperlink xmlns:r="http://schemas.openxmlformats.org/officeDocument/2006/relationships" ref="H1273" r:id="rId1272"/>
    <hyperlink xmlns:r="http://schemas.openxmlformats.org/officeDocument/2006/relationships" ref="H1274" r:id="rId1273"/>
    <hyperlink xmlns:r="http://schemas.openxmlformats.org/officeDocument/2006/relationships" ref="H1275" r:id="rId1274"/>
    <hyperlink xmlns:r="http://schemas.openxmlformats.org/officeDocument/2006/relationships" ref="H1276" r:id="rId1275"/>
    <hyperlink xmlns:r="http://schemas.openxmlformats.org/officeDocument/2006/relationships" ref="H1277" r:id="rId1276"/>
    <hyperlink xmlns:r="http://schemas.openxmlformats.org/officeDocument/2006/relationships" ref="H1278" r:id="rId1277"/>
    <hyperlink xmlns:r="http://schemas.openxmlformats.org/officeDocument/2006/relationships" ref="H1279" r:id="rId1278"/>
    <hyperlink xmlns:r="http://schemas.openxmlformats.org/officeDocument/2006/relationships" ref="H1280" r:id="rId1279"/>
    <hyperlink xmlns:r="http://schemas.openxmlformats.org/officeDocument/2006/relationships" ref="H1281" r:id="rId1280"/>
    <hyperlink xmlns:r="http://schemas.openxmlformats.org/officeDocument/2006/relationships" ref="H1282" r:id="rId1281"/>
    <hyperlink xmlns:r="http://schemas.openxmlformats.org/officeDocument/2006/relationships" ref="H1283" r:id="rId1282"/>
    <hyperlink xmlns:r="http://schemas.openxmlformats.org/officeDocument/2006/relationships" ref="H1284" r:id="rId1283"/>
    <hyperlink xmlns:r="http://schemas.openxmlformats.org/officeDocument/2006/relationships" ref="H1285" r:id="rId1284"/>
    <hyperlink xmlns:r="http://schemas.openxmlformats.org/officeDocument/2006/relationships" ref="H1286" r:id="rId1285"/>
    <hyperlink xmlns:r="http://schemas.openxmlformats.org/officeDocument/2006/relationships" ref="H1287" r:id="rId1286"/>
    <hyperlink xmlns:r="http://schemas.openxmlformats.org/officeDocument/2006/relationships" ref="H1288" r:id="rId1287"/>
    <hyperlink xmlns:r="http://schemas.openxmlformats.org/officeDocument/2006/relationships" ref="H1289" r:id="rId1288"/>
    <hyperlink xmlns:r="http://schemas.openxmlformats.org/officeDocument/2006/relationships" ref="H1290" r:id="rId1289"/>
    <hyperlink xmlns:r="http://schemas.openxmlformats.org/officeDocument/2006/relationships" ref="H1291" r:id="rId1290"/>
    <hyperlink xmlns:r="http://schemas.openxmlformats.org/officeDocument/2006/relationships" ref="H1292" r:id="rId1291"/>
    <hyperlink xmlns:r="http://schemas.openxmlformats.org/officeDocument/2006/relationships" ref="H1293" r:id="rId1292"/>
    <hyperlink xmlns:r="http://schemas.openxmlformats.org/officeDocument/2006/relationships" ref="H1294" r:id="rId1293"/>
    <hyperlink xmlns:r="http://schemas.openxmlformats.org/officeDocument/2006/relationships" ref="H1295" r:id="rId1294"/>
    <hyperlink xmlns:r="http://schemas.openxmlformats.org/officeDocument/2006/relationships" ref="H1296" r:id="rId1295"/>
    <hyperlink xmlns:r="http://schemas.openxmlformats.org/officeDocument/2006/relationships" ref="H1297" r:id="rId1296"/>
    <hyperlink xmlns:r="http://schemas.openxmlformats.org/officeDocument/2006/relationships" ref="H1298" r:id="rId1297"/>
    <hyperlink xmlns:r="http://schemas.openxmlformats.org/officeDocument/2006/relationships" ref="H1299" r:id="rId1298"/>
    <hyperlink xmlns:r="http://schemas.openxmlformats.org/officeDocument/2006/relationships" ref="H1300" r:id="rId1299"/>
    <hyperlink xmlns:r="http://schemas.openxmlformats.org/officeDocument/2006/relationships" ref="H1301" r:id="rId1300"/>
    <hyperlink xmlns:r="http://schemas.openxmlformats.org/officeDocument/2006/relationships" ref="H1302" r:id="rId1301"/>
    <hyperlink xmlns:r="http://schemas.openxmlformats.org/officeDocument/2006/relationships" ref="H1303" r:id="rId1302"/>
    <hyperlink xmlns:r="http://schemas.openxmlformats.org/officeDocument/2006/relationships" ref="H1304" r:id="rId1303"/>
    <hyperlink xmlns:r="http://schemas.openxmlformats.org/officeDocument/2006/relationships" ref="H1305" r:id="rId1304"/>
    <hyperlink xmlns:r="http://schemas.openxmlformats.org/officeDocument/2006/relationships" ref="H1306" r:id="rId1305"/>
    <hyperlink xmlns:r="http://schemas.openxmlformats.org/officeDocument/2006/relationships" ref="H1307" r:id="rId1306"/>
    <hyperlink xmlns:r="http://schemas.openxmlformats.org/officeDocument/2006/relationships" ref="H1308" r:id="rId1307"/>
    <hyperlink xmlns:r="http://schemas.openxmlformats.org/officeDocument/2006/relationships" ref="H1309" r:id="rId1308"/>
    <hyperlink xmlns:r="http://schemas.openxmlformats.org/officeDocument/2006/relationships" ref="H1310" r:id="rId1309"/>
    <hyperlink xmlns:r="http://schemas.openxmlformats.org/officeDocument/2006/relationships" ref="H1311" r:id="rId1310"/>
    <hyperlink xmlns:r="http://schemas.openxmlformats.org/officeDocument/2006/relationships" ref="H1312" r:id="rId1311"/>
    <hyperlink xmlns:r="http://schemas.openxmlformats.org/officeDocument/2006/relationships" ref="H1313" r:id="rId1312"/>
    <hyperlink xmlns:r="http://schemas.openxmlformats.org/officeDocument/2006/relationships" ref="H1314" r:id="rId1313"/>
    <hyperlink xmlns:r="http://schemas.openxmlformats.org/officeDocument/2006/relationships" ref="H1315" r:id="rId1314"/>
    <hyperlink xmlns:r="http://schemas.openxmlformats.org/officeDocument/2006/relationships" ref="H1316" r:id="rId1315"/>
    <hyperlink xmlns:r="http://schemas.openxmlformats.org/officeDocument/2006/relationships" ref="H1317" r:id="rId1316"/>
    <hyperlink xmlns:r="http://schemas.openxmlformats.org/officeDocument/2006/relationships" ref="H1318" r:id="rId1317"/>
    <hyperlink xmlns:r="http://schemas.openxmlformats.org/officeDocument/2006/relationships" ref="H1319" r:id="rId1318"/>
    <hyperlink xmlns:r="http://schemas.openxmlformats.org/officeDocument/2006/relationships" ref="H1320" r:id="rId1319"/>
    <hyperlink xmlns:r="http://schemas.openxmlformats.org/officeDocument/2006/relationships" ref="H1321" r:id="rId1320"/>
    <hyperlink xmlns:r="http://schemas.openxmlformats.org/officeDocument/2006/relationships" ref="H1322" r:id="rId1321"/>
    <hyperlink xmlns:r="http://schemas.openxmlformats.org/officeDocument/2006/relationships" ref="H1323" r:id="rId1322"/>
    <hyperlink xmlns:r="http://schemas.openxmlformats.org/officeDocument/2006/relationships" ref="H1324" r:id="rId1323"/>
    <hyperlink xmlns:r="http://schemas.openxmlformats.org/officeDocument/2006/relationships" ref="H1325" r:id="rId1324"/>
    <hyperlink xmlns:r="http://schemas.openxmlformats.org/officeDocument/2006/relationships" ref="H1326" r:id="rId1325"/>
    <hyperlink xmlns:r="http://schemas.openxmlformats.org/officeDocument/2006/relationships" ref="H1327" r:id="rId1326"/>
    <hyperlink xmlns:r="http://schemas.openxmlformats.org/officeDocument/2006/relationships" ref="H1328" r:id="rId1327"/>
    <hyperlink xmlns:r="http://schemas.openxmlformats.org/officeDocument/2006/relationships" ref="H1329" r:id="rId1328"/>
    <hyperlink xmlns:r="http://schemas.openxmlformats.org/officeDocument/2006/relationships" ref="H1330" r:id="rId1329"/>
    <hyperlink xmlns:r="http://schemas.openxmlformats.org/officeDocument/2006/relationships" ref="H1331" r:id="rId1330"/>
    <hyperlink xmlns:r="http://schemas.openxmlformats.org/officeDocument/2006/relationships" ref="H1332" r:id="rId1331"/>
    <hyperlink xmlns:r="http://schemas.openxmlformats.org/officeDocument/2006/relationships" ref="H1333" r:id="rId1332"/>
    <hyperlink xmlns:r="http://schemas.openxmlformats.org/officeDocument/2006/relationships" ref="H1334" r:id="rId1333"/>
    <hyperlink xmlns:r="http://schemas.openxmlformats.org/officeDocument/2006/relationships" ref="H1335" r:id="rId1334"/>
    <hyperlink xmlns:r="http://schemas.openxmlformats.org/officeDocument/2006/relationships" ref="H1336" r:id="rId1335"/>
    <hyperlink xmlns:r="http://schemas.openxmlformats.org/officeDocument/2006/relationships" ref="H1337" r:id="rId1336"/>
    <hyperlink xmlns:r="http://schemas.openxmlformats.org/officeDocument/2006/relationships" ref="H1338" r:id="rId1337"/>
    <hyperlink xmlns:r="http://schemas.openxmlformats.org/officeDocument/2006/relationships" ref="H1339" r:id="rId1338"/>
    <hyperlink xmlns:r="http://schemas.openxmlformats.org/officeDocument/2006/relationships" ref="H1340" r:id="rId1339"/>
    <hyperlink xmlns:r="http://schemas.openxmlformats.org/officeDocument/2006/relationships" ref="H1341" r:id="rId1340"/>
    <hyperlink xmlns:r="http://schemas.openxmlformats.org/officeDocument/2006/relationships" ref="H1342" r:id="rId1341"/>
    <hyperlink xmlns:r="http://schemas.openxmlformats.org/officeDocument/2006/relationships" ref="H1343" r:id="rId1342"/>
    <hyperlink xmlns:r="http://schemas.openxmlformats.org/officeDocument/2006/relationships" ref="H1344" r:id="rId1343"/>
    <hyperlink xmlns:r="http://schemas.openxmlformats.org/officeDocument/2006/relationships" ref="H1345" r:id="rId1344"/>
    <hyperlink xmlns:r="http://schemas.openxmlformats.org/officeDocument/2006/relationships" ref="H1346" r:id="rId1345"/>
    <hyperlink xmlns:r="http://schemas.openxmlformats.org/officeDocument/2006/relationships" ref="H1347" r:id="rId1346"/>
    <hyperlink xmlns:r="http://schemas.openxmlformats.org/officeDocument/2006/relationships" ref="H1348" r:id="rId1347"/>
    <hyperlink xmlns:r="http://schemas.openxmlformats.org/officeDocument/2006/relationships" ref="H1349" r:id="rId1348"/>
    <hyperlink xmlns:r="http://schemas.openxmlformats.org/officeDocument/2006/relationships" ref="H1350" r:id="rId1349"/>
    <hyperlink xmlns:r="http://schemas.openxmlformats.org/officeDocument/2006/relationships" ref="H1351" r:id="rId1350"/>
    <hyperlink xmlns:r="http://schemas.openxmlformats.org/officeDocument/2006/relationships" ref="H1352" r:id="rId1351"/>
    <hyperlink xmlns:r="http://schemas.openxmlformats.org/officeDocument/2006/relationships" ref="H1353" r:id="rId1352"/>
    <hyperlink xmlns:r="http://schemas.openxmlformats.org/officeDocument/2006/relationships" ref="H1354" r:id="rId1353"/>
    <hyperlink xmlns:r="http://schemas.openxmlformats.org/officeDocument/2006/relationships" ref="H1355" r:id="rId1354"/>
    <hyperlink xmlns:r="http://schemas.openxmlformats.org/officeDocument/2006/relationships" ref="H1356" r:id="rId1355"/>
    <hyperlink xmlns:r="http://schemas.openxmlformats.org/officeDocument/2006/relationships" ref="H1357" r:id="rId1356"/>
    <hyperlink xmlns:r="http://schemas.openxmlformats.org/officeDocument/2006/relationships" ref="H1358" r:id="rId1357"/>
    <hyperlink xmlns:r="http://schemas.openxmlformats.org/officeDocument/2006/relationships" ref="H1359" r:id="rId1358"/>
    <hyperlink xmlns:r="http://schemas.openxmlformats.org/officeDocument/2006/relationships" ref="H1360" r:id="rId1359"/>
    <hyperlink xmlns:r="http://schemas.openxmlformats.org/officeDocument/2006/relationships" ref="H1361" r:id="rId1360"/>
    <hyperlink xmlns:r="http://schemas.openxmlformats.org/officeDocument/2006/relationships" ref="H1362" r:id="rId1361"/>
    <hyperlink xmlns:r="http://schemas.openxmlformats.org/officeDocument/2006/relationships" ref="H1363" r:id="rId1362"/>
    <hyperlink xmlns:r="http://schemas.openxmlformats.org/officeDocument/2006/relationships" ref="H1364" r:id="rId1363"/>
    <hyperlink xmlns:r="http://schemas.openxmlformats.org/officeDocument/2006/relationships" ref="H1365" r:id="rId1364"/>
    <hyperlink xmlns:r="http://schemas.openxmlformats.org/officeDocument/2006/relationships" ref="H1366" r:id="rId1365"/>
    <hyperlink xmlns:r="http://schemas.openxmlformats.org/officeDocument/2006/relationships" ref="H1367" r:id="rId1366"/>
    <hyperlink xmlns:r="http://schemas.openxmlformats.org/officeDocument/2006/relationships" ref="H1368" r:id="rId1367"/>
    <hyperlink xmlns:r="http://schemas.openxmlformats.org/officeDocument/2006/relationships" ref="H1369" r:id="rId1368"/>
    <hyperlink xmlns:r="http://schemas.openxmlformats.org/officeDocument/2006/relationships" ref="H1370" r:id="rId1369"/>
    <hyperlink xmlns:r="http://schemas.openxmlformats.org/officeDocument/2006/relationships" ref="H1371" r:id="rId1370"/>
    <hyperlink xmlns:r="http://schemas.openxmlformats.org/officeDocument/2006/relationships" ref="H1372" r:id="rId1371"/>
    <hyperlink xmlns:r="http://schemas.openxmlformats.org/officeDocument/2006/relationships" ref="H1373" r:id="rId1372"/>
    <hyperlink xmlns:r="http://schemas.openxmlformats.org/officeDocument/2006/relationships" ref="H1374" r:id="rId1373"/>
    <hyperlink xmlns:r="http://schemas.openxmlformats.org/officeDocument/2006/relationships" ref="H1375" r:id="rId1374"/>
    <hyperlink xmlns:r="http://schemas.openxmlformats.org/officeDocument/2006/relationships" ref="H1376" r:id="rId1375"/>
    <hyperlink xmlns:r="http://schemas.openxmlformats.org/officeDocument/2006/relationships" ref="H1377" r:id="rId1376"/>
    <hyperlink xmlns:r="http://schemas.openxmlformats.org/officeDocument/2006/relationships" ref="H1378" r:id="rId1377"/>
    <hyperlink xmlns:r="http://schemas.openxmlformats.org/officeDocument/2006/relationships" ref="H1379" r:id="rId1378"/>
    <hyperlink xmlns:r="http://schemas.openxmlformats.org/officeDocument/2006/relationships" ref="H1380" r:id="rId1379"/>
    <hyperlink xmlns:r="http://schemas.openxmlformats.org/officeDocument/2006/relationships" ref="H1381" r:id="rId1380"/>
    <hyperlink xmlns:r="http://schemas.openxmlformats.org/officeDocument/2006/relationships" ref="H1382" r:id="rId1381"/>
    <hyperlink xmlns:r="http://schemas.openxmlformats.org/officeDocument/2006/relationships" ref="H1383" r:id="rId1382"/>
    <hyperlink xmlns:r="http://schemas.openxmlformats.org/officeDocument/2006/relationships" ref="H1384" r:id="rId1383"/>
    <hyperlink xmlns:r="http://schemas.openxmlformats.org/officeDocument/2006/relationships" ref="H1385" r:id="rId1384"/>
    <hyperlink xmlns:r="http://schemas.openxmlformats.org/officeDocument/2006/relationships" ref="H1386" r:id="rId1385"/>
    <hyperlink xmlns:r="http://schemas.openxmlformats.org/officeDocument/2006/relationships" ref="H1387" r:id="rId1386"/>
    <hyperlink xmlns:r="http://schemas.openxmlformats.org/officeDocument/2006/relationships" ref="H1388" r:id="rId1387"/>
    <hyperlink xmlns:r="http://schemas.openxmlformats.org/officeDocument/2006/relationships" ref="H1389" r:id="rId1388"/>
    <hyperlink xmlns:r="http://schemas.openxmlformats.org/officeDocument/2006/relationships" ref="H1390" r:id="rId1389"/>
    <hyperlink xmlns:r="http://schemas.openxmlformats.org/officeDocument/2006/relationships" ref="H1391" r:id="rId1390"/>
    <hyperlink xmlns:r="http://schemas.openxmlformats.org/officeDocument/2006/relationships" ref="H1392" r:id="rId1391"/>
    <hyperlink xmlns:r="http://schemas.openxmlformats.org/officeDocument/2006/relationships" ref="H1393" r:id="rId1392"/>
    <hyperlink xmlns:r="http://schemas.openxmlformats.org/officeDocument/2006/relationships" ref="H1394" r:id="rId1393"/>
    <hyperlink xmlns:r="http://schemas.openxmlformats.org/officeDocument/2006/relationships" ref="H1395" r:id="rId1394"/>
    <hyperlink xmlns:r="http://schemas.openxmlformats.org/officeDocument/2006/relationships" ref="H1396" r:id="rId1395"/>
    <hyperlink xmlns:r="http://schemas.openxmlformats.org/officeDocument/2006/relationships" ref="H1397" r:id="rId1396"/>
    <hyperlink xmlns:r="http://schemas.openxmlformats.org/officeDocument/2006/relationships" ref="H1398" r:id="rId1397"/>
    <hyperlink xmlns:r="http://schemas.openxmlformats.org/officeDocument/2006/relationships" ref="H1399" r:id="rId1398"/>
    <hyperlink xmlns:r="http://schemas.openxmlformats.org/officeDocument/2006/relationships" ref="H1400" r:id="rId1399"/>
    <hyperlink xmlns:r="http://schemas.openxmlformats.org/officeDocument/2006/relationships" ref="H1401" r:id="rId1400"/>
    <hyperlink xmlns:r="http://schemas.openxmlformats.org/officeDocument/2006/relationships" ref="H1402" r:id="rId1401"/>
    <hyperlink xmlns:r="http://schemas.openxmlformats.org/officeDocument/2006/relationships" ref="H1403" r:id="rId1402"/>
    <hyperlink xmlns:r="http://schemas.openxmlformats.org/officeDocument/2006/relationships" ref="H1404" r:id="rId1403"/>
    <hyperlink xmlns:r="http://schemas.openxmlformats.org/officeDocument/2006/relationships" ref="H1405" r:id="rId1404"/>
    <hyperlink xmlns:r="http://schemas.openxmlformats.org/officeDocument/2006/relationships" ref="H1406" r:id="rId1405"/>
    <hyperlink xmlns:r="http://schemas.openxmlformats.org/officeDocument/2006/relationships" ref="H1407" r:id="rId1406"/>
    <hyperlink xmlns:r="http://schemas.openxmlformats.org/officeDocument/2006/relationships" ref="H1408" r:id="rId1407"/>
    <hyperlink xmlns:r="http://schemas.openxmlformats.org/officeDocument/2006/relationships" ref="H1409" r:id="rId1408"/>
    <hyperlink xmlns:r="http://schemas.openxmlformats.org/officeDocument/2006/relationships" ref="H1410" r:id="rId1409"/>
    <hyperlink xmlns:r="http://schemas.openxmlformats.org/officeDocument/2006/relationships" ref="H1411" r:id="rId1410"/>
    <hyperlink xmlns:r="http://schemas.openxmlformats.org/officeDocument/2006/relationships" ref="H1412" r:id="rId1411"/>
    <hyperlink xmlns:r="http://schemas.openxmlformats.org/officeDocument/2006/relationships" ref="H1413" r:id="rId1412"/>
    <hyperlink xmlns:r="http://schemas.openxmlformats.org/officeDocument/2006/relationships" ref="H1414" r:id="rId1413"/>
    <hyperlink xmlns:r="http://schemas.openxmlformats.org/officeDocument/2006/relationships" ref="H1415" r:id="rId1414"/>
    <hyperlink xmlns:r="http://schemas.openxmlformats.org/officeDocument/2006/relationships" ref="H1416" r:id="rId1415"/>
    <hyperlink xmlns:r="http://schemas.openxmlformats.org/officeDocument/2006/relationships" ref="H1417" r:id="rId1416"/>
    <hyperlink xmlns:r="http://schemas.openxmlformats.org/officeDocument/2006/relationships" ref="H1418" r:id="rId1417"/>
    <hyperlink xmlns:r="http://schemas.openxmlformats.org/officeDocument/2006/relationships" ref="H1419" r:id="rId1418"/>
    <hyperlink xmlns:r="http://schemas.openxmlformats.org/officeDocument/2006/relationships" ref="H1420" r:id="rId1419"/>
    <hyperlink xmlns:r="http://schemas.openxmlformats.org/officeDocument/2006/relationships" ref="H1421" r:id="rId1420"/>
    <hyperlink xmlns:r="http://schemas.openxmlformats.org/officeDocument/2006/relationships" ref="H1422" r:id="rId1421"/>
    <hyperlink xmlns:r="http://schemas.openxmlformats.org/officeDocument/2006/relationships" ref="H1423" r:id="rId1422"/>
    <hyperlink xmlns:r="http://schemas.openxmlformats.org/officeDocument/2006/relationships" ref="H1424" r:id="rId1423"/>
    <hyperlink xmlns:r="http://schemas.openxmlformats.org/officeDocument/2006/relationships" ref="H1425" r:id="rId1424"/>
    <hyperlink xmlns:r="http://schemas.openxmlformats.org/officeDocument/2006/relationships" ref="H1426" r:id="rId1425"/>
    <hyperlink xmlns:r="http://schemas.openxmlformats.org/officeDocument/2006/relationships" ref="H1427" r:id="rId1426"/>
    <hyperlink xmlns:r="http://schemas.openxmlformats.org/officeDocument/2006/relationships" ref="H1428" r:id="rId1427"/>
    <hyperlink xmlns:r="http://schemas.openxmlformats.org/officeDocument/2006/relationships" ref="H1429" r:id="rId1428"/>
    <hyperlink xmlns:r="http://schemas.openxmlformats.org/officeDocument/2006/relationships" ref="H1430" r:id="rId1429"/>
    <hyperlink xmlns:r="http://schemas.openxmlformats.org/officeDocument/2006/relationships" ref="H1431" r:id="rId1430"/>
    <hyperlink xmlns:r="http://schemas.openxmlformats.org/officeDocument/2006/relationships" ref="H1432" r:id="rId1431"/>
    <hyperlink xmlns:r="http://schemas.openxmlformats.org/officeDocument/2006/relationships" ref="H1433" r:id="rId1432"/>
    <hyperlink xmlns:r="http://schemas.openxmlformats.org/officeDocument/2006/relationships" ref="H1434" r:id="rId1433"/>
    <hyperlink xmlns:r="http://schemas.openxmlformats.org/officeDocument/2006/relationships" ref="H1435" r:id="rId1434"/>
    <hyperlink xmlns:r="http://schemas.openxmlformats.org/officeDocument/2006/relationships" ref="H1436" r:id="rId1435"/>
    <hyperlink xmlns:r="http://schemas.openxmlformats.org/officeDocument/2006/relationships" ref="H1437" r:id="rId1436"/>
    <hyperlink xmlns:r="http://schemas.openxmlformats.org/officeDocument/2006/relationships" ref="H1438" r:id="rId1437"/>
    <hyperlink xmlns:r="http://schemas.openxmlformats.org/officeDocument/2006/relationships" ref="H1439" r:id="rId1438"/>
    <hyperlink xmlns:r="http://schemas.openxmlformats.org/officeDocument/2006/relationships" ref="H1440" r:id="rId1439"/>
    <hyperlink xmlns:r="http://schemas.openxmlformats.org/officeDocument/2006/relationships" ref="H1441" r:id="rId1440"/>
    <hyperlink xmlns:r="http://schemas.openxmlformats.org/officeDocument/2006/relationships" ref="H1442" r:id="rId1441"/>
    <hyperlink xmlns:r="http://schemas.openxmlformats.org/officeDocument/2006/relationships" ref="H1443" r:id="rId1442"/>
    <hyperlink xmlns:r="http://schemas.openxmlformats.org/officeDocument/2006/relationships" ref="H1444" r:id="rId1443"/>
    <hyperlink xmlns:r="http://schemas.openxmlformats.org/officeDocument/2006/relationships" ref="H1445" r:id="rId1444"/>
    <hyperlink xmlns:r="http://schemas.openxmlformats.org/officeDocument/2006/relationships" ref="H1446" r:id="rId1445"/>
    <hyperlink xmlns:r="http://schemas.openxmlformats.org/officeDocument/2006/relationships" ref="H1447" r:id="rId1446"/>
    <hyperlink xmlns:r="http://schemas.openxmlformats.org/officeDocument/2006/relationships" ref="H1448" r:id="rId1447"/>
    <hyperlink xmlns:r="http://schemas.openxmlformats.org/officeDocument/2006/relationships" ref="H1449" r:id="rId1448"/>
    <hyperlink xmlns:r="http://schemas.openxmlformats.org/officeDocument/2006/relationships" ref="H1450" r:id="rId1449"/>
    <hyperlink xmlns:r="http://schemas.openxmlformats.org/officeDocument/2006/relationships" ref="H1451" r:id="rId1450"/>
    <hyperlink xmlns:r="http://schemas.openxmlformats.org/officeDocument/2006/relationships" ref="H1452" r:id="rId1451"/>
    <hyperlink xmlns:r="http://schemas.openxmlformats.org/officeDocument/2006/relationships" ref="H1453" r:id="rId1452"/>
    <hyperlink xmlns:r="http://schemas.openxmlformats.org/officeDocument/2006/relationships" ref="H1454" r:id="rId1453"/>
    <hyperlink xmlns:r="http://schemas.openxmlformats.org/officeDocument/2006/relationships" ref="H1455" r:id="rId1454"/>
    <hyperlink xmlns:r="http://schemas.openxmlformats.org/officeDocument/2006/relationships" ref="H1456" r:id="rId1455"/>
    <hyperlink xmlns:r="http://schemas.openxmlformats.org/officeDocument/2006/relationships" ref="H1457" r:id="rId1456"/>
    <hyperlink xmlns:r="http://schemas.openxmlformats.org/officeDocument/2006/relationships" ref="H1458" r:id="rId1457"/>
    <hyperlink xmlns:r="http://schemas.openxmlformats.org/officeDocument/2006/relationships" ref="H1459" r:id="rId1458"/>
    <hyperlink xmlns:r="http://schemas.openxmlformats.org/officeDocument/2006/relationships" ref="H1460" r:id="rId1459"/>
    <hyperlink xmlns:r="http://schemas.openxmlformats.org/officeDocument/2006/relationships" ref="H1461" r:id="rId1460"/>
    <hyperlink xmlns:r="http://schemas.openxmlformats.org/officeDocument/2006/relationships" ref="H1462" r:id="rId1461"/>
    <hyperlink xmlns:r="http://schemas.openxmlformats.org/officeDocument/2006/relationships" ref="H1463" r:id="rId1462"/>
    <hyperlink xmlns:r="http://schemas.openxmlformats.org/officeDocument/2006/relationships" ref="H1464" r:id="rId1463"/>
    <hyperlink xmlns:r="http://schemas.openxmlformats.org/officeDocument/2006/relationships" ref="H1465" r:id="rId1464"/>
    <hyperlink xmlns:r="http://schemas.openxmlformats.org/officeDocument/2006/relationships" ref="H1466" r:id="rId1465"/>
    <hyperlink xmlns:r="http://schemas.openxmlformats.org/officeDocument/2006/relationships" ref="H1467" r:id="rId1466"/>
    <hyperlink xmlns:r="http://schemas.openxmlformats.org/officeDocument/2006/relationships" ref="H1468" r:id="rId1467"/>
    <hyperlink xmlns:r="http://schemas.openxmlformats.org/officeDocument/2006/relationships" ref="H1469" r:id="rId1468"/>
    <hyperlink xmlns:r="http://schemas.openxmlformats.org/officeDocument/2006/relationships" ref="H1470" r:id="rId1469"/>
    <hyperlink xmlns:r="http://schemas.openxmlformats.org/officeDocument/2006/relationships" ref="H1471" r:id="rId1470"/>
    <hyperlink xmlns:r="http://schemas.openxmlformats.org/officeDocument/2006/relationships" ref="H1472" r:id="rId1471"/>
    <hyperlink xmlns:r="http://schemas.openxmlformats.org/officeDocument/2006/relationships" ref="H1473" r:id="rId1472"/>
    <hyperlink xmlns:r="http://schemas.openxmlformats.org/officeDocument/2006/relationships" ref="H1474" r:id="rId1473"/>
    <hyperlink xmlns:r="http://schemas.openxmlformats.org/officeDocument/2006/relationships" ref="H1475" r:id="rId1474"/>
    <hyperlink xmlns:r="http://schemas.openxmlformats.org/officeDocument/2006/relationships" ref="H1476" r:id="rId1475"/>
    <hyperlink xmlns:r="http://schemas.openxmlformats.org/officeDocument/2006/relationships" ref="H1477" r:id="rId1476"/>
    <hyperlink xmlns:r="http://schemas.openxmlformats.org/officeDocument/2006/relationships" ref="H1478" r:id="rId1477"/>
    <hyperlink xmlns:r="http://schemas.openxmlformats.org/officeDocument/2006/relationships" ref="H1479" r:id="rId1478"/>
    <hyperlink xmlns:r="http://schemas.openxmlformats.org/officeDocument/2006/relationships" ref="H1480" r:id="rId1479"/>
    <hyperlink xmlns:r="http://schemas.openxmlformats.org/officeDocument/2006/relationships" ref="H1481" r:id="rId1480"/>
    <hyperlink xmlns:r="http://schemas.openxmlformats.org/officeDocument/2006/relationships" ref="H1482" r:id="rId1481"/>
    <hyperlink xmlns:r="http://schemas.openxmlformats.org/officeDocument/2006/relationships" ref="H1483" r:id="rId1482"/>
    <hyperlink xmlns:r="http://schemas.openxmlformats.org/officeDocument/2006/relationships" ref="H1484" r:id="rId1483"/>
    <hyperlink xmlns:r="http://schemas.openxmlformats.org/officeDocument/2006/relationships" ref="H1485" r:id="rId1484"/>
    <hyperlink xmlns:r="http://schemas.openxmlformats.org/officeDocument/2006/relationships" ref="H1486" r:id="rId1485"/>
    <hyperlink xmlns:r="http://schemas.openxmlformats.org/officeDocument/2006/relationships" ref="H1487" r:id="rId1486"/>
    <hyperlink xmlns:r="http://schemas.openxmlformats.org/officeDocument/2006/relationships" ref="H1488" r:id="rId1487"/>
    <hyperlink xmlns:r="http://schemas.openxmlformats.org/officeDocument/2006/relationships" ref="H1489" r:id="rId1488"/>
    <hyperlink xmlns:r="http://schemas.openxmlformats.org/officeDocument/2006/relationships" ref="H1490" r:id="rId1489"/>
    <hyperlink xmlns:r="http://schemas.openxmlformats.org/officeDocument/2006/relationships" ref="H1491" r:id="rId1490"/>
    <hyperlink xmlns:r="http://schemas.openxmlformats.org/officeDocument/2006/relationships" ref="H1492" r:id="rId1491"/>
    <hyperlink xmlns:r="http://schemas.openxmlformats.org/officeDocument/2006/relationships" ref="H1493" r:id="rId1492"/>
    <hyperlink xmlns:r="http://schemas.openxmlformats.org/officeDocument/2006/relationships" ref="H1494" r:id="rId1493"/>
    <hyperlink xmlns:r="http://schemas.openxmlformats.org/officeDocument/2006/relationships" ref="H1495" r:id="rId1494"/>
    <hyperlink xmlns:r="http://schemas.openxmlformats.org/officeDocument/2006/relationships" ref="H1496" r:id="rId1495"/>
    <hyperlink xmlns:r="http://schemas.openxmlformats.org/officeDocument/2006/relationships" ref="H1497" r:id="rId1496"/>
    <hyperlink xmlns:r="http://schemas.openxmlformats.org/officeDocument/2006/relationships" ref="H1498" r:id="rId1497"/>
    <hyperlink xmlns:r="http://schemas.openxmlformats.org/officeDocument/2006/relationships" ref="H1499" r:id="rId1498"/>
    <hyperlink xmlns:r="http://schemas.openxmlformats.org/officeDocument/2006/relationships" ref="H1500" r:id="rId1499"/>
    <hyperlink xmlns:r="http://schemas.openxmlformats.org/officeDocument/2006/relationships" ref="H1501" r:id="rId1500"/>
    <hyperlink xmlns:r="http://schemas.openxmlformats.org/officeDocument/2006/relationships" ref="H1502" r:id="rId1501"/>
    <hyperlink xmlns:r="http://schemas.openxmlformats.org/officeDocument/2006/relationships" ref="H1503" r:id="rId1502"/>
    <hyperlink xmlns:r="http://schemas.openxmlformats.org/officeDocument/2006/relationships" ref="H1504" r:id="rId1503"/>
    <hyperlink xmlns:r="http://schemas.openxmlformats.org/officeDocument/2006/relationships" ref="H1505" r:id="rId1504"/>
    <hyperlink xmlns:r="http://schemas.openxmlformats.org/officeDocument/2006/relationships" ref="H1506" r:id="rId1505"/>
    <hyperlink xmlns:r="http://schemas.openxmlformats.org/officeDocument/2006/relationships" ref="H1507" r:id="rId1506"/>
    <hyperlink xmlns:r="http://schemas.openxmlformats.org/officeDocument/2006/relationships" ref="H1508" r:id="rId1507"/>
    <hyperlink xmlns:r="http://schemas.openxmlformats.org/officeDocument/2006/relationships" ref="H1509" r:id="rId1508"/>
    <hyperlink xmlns:r="http://schemas.openxmlformats.org/officeDocument/2006/relationships" ref="H1510" r:id="rId1509"/>
    <hyperlink xmlns:r="http://schemas.openxmlformats.org/officeDocument/2006/relationships" ref="H1511" r:id="rId1510"/>
    <hyperlink xmlns:r="http://schemas.openxmlformats.org/officeDocument/2006/relationships" ref="H1512" r:id="rId1511"/>
    <hyperlink xmlns:r="http://schemas.openxmlformats.org/officeDocument/2006/relationships" ref="H1513" r:id="rId1512"/>
    <hyperlink xmlns:r="http://schemas.openxmlformats.org/officeDocument/2006/relationships" ref="H1514" r:id="rId1513"/>
    <hyperlink xmlns:r="http://schemas.openxmlformats.org/officeDocument/2006/relationships" ref="H1515" r:id="rId1514"/>
    <hyperlink xmlns:r="http://schemas.openxmlformats.org/officeDocument/2006/relationships" ref="H1516" r:id="rId1515"/>
    <hyperlink xmlns:r="http://schemas.openxmlformats.org/officeDocument/2006/relationships" ref="H1517" r:id="rId1516"/>
    <hyperlink xmlns:r="http://schemas.openxmlformats.org/officeDocument/2006/relationships" ref="H1518" r:id="rId1517"/>
    <hyperlink xmlns:r="http://schemas.openxmlformats.org/officeDocument/2006/relationships" ref="H1519" r:id="rId1518"/>
    <hyperlink xmlns:r="http://schemas.openxmlformats.org/officeDocument/2006/relationships" ref="H1520" r:id="rId1519"/>
    <hyperlink xmlns:r="http://schemas.openxmlformats.org/officeDocument/2006/relationships" ref="H1521" r:id="rId1520"/>
    <hyperlink xmlns:r="http://schemas.openxmlformats.org/officeDocument/2006/relationships" ref="H1522" r:id="rId1521"/>
    <hyperlink xmlns:r="http://schemas.openxmlformats.org/officeDocument/2006/relationships" ref="H1523" r:id="rId1522"/>
    <hyperlink xmlns:r="http://schemas.openxmlformats.org/officeDocument/2006/relationships" ref="H1524" r:id="rId1523"/>
    <hyperlink xmlns:r="http://schemas.openxmlformats.org/officeDocument/2006/relationships" ref="H1525" r:id="rId1524"/>
    <hyperlink xmlns:r="http://schemas.openxmlformats.org/officeDocument/2006/relationships" ref="H1526" r:id="rId1525"/>
    <hyperlink xmlns:r="http://schemas.openxmlformats.org/officeDocument/2006/relationships" ref="H1527" r:id="rId1526"/>
    <hyperlink xmlns:r="http://schemas.openxmlformats.org/officeDocument/2006/relationships" ref="H1528" r:id="rId1527"/>
    <hyperlink xmlns:r="http://schemas.openxmlformats.org/officeDocument/2006/relationships" ref="H1529" r:id="rId1528"/>
    <hyperlink xmlns:r="http://schemas.openxmlformats.org/officeDocument/2006/relationships" ref="H1530" r:id="rId1529"/>
    <hyperlink xmlns:r="http://schemas.openxmlformats.org/officeDocument/2006/relationships" ref="H1531" r:id="rId1530"/>
    <hyperlink xmlns:r="http://schemas.openxmlformats.org/officeDocument/2006/relationships" ref="H1532" r:id="rId1531"/>
    <hyperlink xmlns:r="http://schemas.openxmlformats.org/officeDocument/2006/relationships" ref="H1533" r:id="rId1532"/>
    <hyperlink xmlns:r="http://schemas.openxmlformats.org/officeDocument/2006/relationships" ref="H1534" r:id="rId1533"/>
    <hyperlink xmlns:r="http://schemas.openxmlformats.org/officeDocument/2006/relationships" ref="H1535" r:id="rId1534"/>
    <hyperlink xmlns:r="http://schemas.openxmlformats.org/officeDocument/2006/relationships" ref="H1536" r:id="rId1535"/>
    <hyperlink xmlns:r="http://schemas.openxmlformats.org/officeDocument/2006/relationships" ref="H1537" r:id="rId1536"/>
    <hyperlink xmlns:r="http://schemas.openxmlformats.org/officeDocument/2006/relationships" ref="H1538" r:id="rId1537"/>
    <hyperlink xmlns:r="http://schemas.openxmlformats.org/officeDocument/2006/relationships" ref="H1539" r:id="rId1538"/>
    <hyperlink xmlns:r="http://schemas.openxmlformats.org/officeDocument/2006/relationships" ref="H1540" r:id="rId1539"/>
    <hyperlink xmlns:r="http://schemas.openxmlformats.org/officeDocument/2006/relationships" ref="H1541" r:id="rId1540"/>
    <hyperlink xmlns:r="http://schemas.openxmlformats.org/officeDocument/2006/relationships" ref="H1542" r:id="rId1541"/>
    <hyperlink xmlns:r="http://schemas.openxmlformats.org/officeDocument/2006/relationships" ref="H1543" r:id="rId1542"/>
    <hyperlink xmlns:r="http://schemas.openxmlformats.org/officeDocument/2006/relationships" ref="H1544" r:id="rId1543"/>
    <hyperlink xmlns:r="http://schemas.openxmlformats.org/officeDocument/2006/relationships" ref="H1545" r:id="rId1544"/>
    <hyperlink xmlns:r="http://schemas.openxmlformats.org/officeDocument/2006/relationships" ref="H1546" r:id="rId1545"/>
    <hyperlink xmlns:r="http://schemas.openxmlformats.org/officeDocument/2006/relationships" ref="H1547" r:id="rId1546"/>
    <hyperlink xmlns:r="http://schemas.openxmlformats.org/officeDocument/2006/relationships" ref="H1548" r:id="rId1547"/>
    <hyperlink xmlns:r="http://schemas.openxmlformats.org/officeDocument/2006/relationships" ref="H1549" r:id="rId1548"/>
    <hyperlink xmlns:r="http://schemas.openxmlformats.org/officeDocument/2006/relationships" ref="H1550" r:id="rId1549"/>
    <hyperlink xmlns:r="http://schemas.openxmlformats.org/officeDocument/2006/relationships" ref="H1551" r:id="rId1550"/>
    <hyperlink xmlns:r="http://schemas.openxmlformats.org/officeDocument/2006/relationships" ref="H1552" r:id="rId1551"/>
    <hyperlink xmlns:r="http://schemas.openxmlformats.org/officeDocument/2006/relationships" ref="H1553" r:id="rId1552"/>
    <hyperlink xmlns:r="http://schemas.openxmlformats.org/officeDocument/2006/relationships" ref="H1554" r:id="rId1553"/>
    <hyperlink xmlns:r="http://schemas.openxmlformats.org/officeDocument/2006/relationships" ref="H1555" r:id="rId1554"/>
    <hyperlink xmlns:r="http://schemas.openxmlformats.org/officeDocument/2006/relationships" ref="H1556" r:id="rId1555"/>
    <hyperlink xmlns:r="http://schemas.openxmlformats.org/officeDocument/2006/relationships" ref="H1557" r:id="rId1556"/>
    <hyperlink xmlns:r="http://schemas.openxmlformats.org/officeDocument/2006/relationships" ref="H1558" r:id="rId1557"/>
    <hyperlink xmlns:r="http://schemas.openxmlformats.org/officeDocument/2006/relationships" ref="H1559" r:id="rId1558"/>
    <hyperlink xmlns:r="http://schemas.openxmlformats.org/officeDocument/2006/relationships" ref="H1560" r:id="rId1559"/>
    <hyperlink xmlns:r="http://schemas.openxmlformats.org/officeDocument/2006/relationships" ref="H1561" r:id="rId1560"/>
    <hyperlink xmlns:r="http://schemas.openxmlformats.org/officeDocument/2006/relationships" ref="H1562" r:id="rId1561"/>
    <hyperlink xmlns:r="http://schemas.openxmlformats.org/officeDocument/2006/relationships" ref="H1563" r:id="rId1562"/>
    <hyperlink xmlns:r="http://schemas.openxmlformats.org/officeDocument/2006/relationships" ref="H1564" r:id="rId1563"/>
    <hyperlink xmlns:r="http://schemas.openxmlformats.org/officeDocument/2006/relationships" ref="H1565" r:id="rId1564"/>
    <hyperlink xmlns:r="http://schemas.openxmlformats.org/officeDocument/2006/relationships" ref="H1566" r:id="rId1565"/>
    <hyperlink xmlns:r="http://schemas.openxmlformats.org/officeDocument/2006/relationships" ref="H1567" r:id="rId1566"/>
    <hyperlink xmlns:r="http://schemas.openxmlformats.org/officeDocument/2006/relationships" ref="H1568" r:id="rId1567"/>
    <hyperlink xmlns:r="http://schemas.openxmlformats.org/officeDocument/2006/relationships" ref="H1569" r:id="rId1568"/>
    <hyperlink xmlns:r="http://schemas.openxmlformats.org/officeDocument/2006/relationships" ref="H1570" r:id="rId1569"/>
    <hyperlink xmlns:r="http://schemas.openxmlformats.org/officeDocument/2006/relationships" ref="H1571" r:id="rId1570"/>
    <hyperlink xmlns:r="http://schemas.openxmlformats.org/officeDocument/2006/relationships" ref="H1572" r:id="rId1571"/>
    <hyperlink xmlns:r="http://schemas.openxmlformats.org/officeDocument/2006/relationships" ref="H1573" r:id="rId1572"/>
    <hyperlink xmlns:r="http://schemas.openxmlformats.org/officeDocument/2006/relationships" ref="H1574" r:id="rId1573"/>
    <hyperlink xmlns:r="http://schemas.openxmlformats.org/officeDocument/2006/relationships" ref="H1575" r:id="rId1574"/>
    <hyperlink xmlns:r="http://schemas.openxmlformats.org/officeDocument/2006/relationships" ref="H1576" r:id="rId1575"/>
    <hyperlink xmlns:r="http://schemas.openxmlformats.org/officeDocument/2006/relationships" ref="H1577" r:id="rId1576"/>
    <hyperlink xmlns:r="http://schemas.openxmlformats.org/officeDocument/2006/relationships" ref="H1578" r:id="rId1577"/>
    <hyperlink xmlns:r="http://schemas.openxmlformats.org/officeDocument/2006/relationships" ref="H1579" r:id="rId1578"/>
    <hyperlink xmlns:r="http://schemas.openxmlformats.org/officeDocument/2006/relationships" ref="H1580" r:id="rId1579"/>
    <hyperlink xmlns:r="http://schemas.openxmlformats.org/officeDocument/2006/relationships" ref="H1581" r:id="rId1580"/>
    <hyperlink xmlns:r="http://schemas.openxmlformats.org/officeDocument/2006/relationships" ref="H1582" r:id="rId1581"/>
    <hyperlink xmlns:r="http://schemas.openxmlformats.org/officeDocument/2006/relationships" ref="H1583" r:id="rId1582"/>
    <hyperlink xmlns:r="http://schemas.openxmlformats.org/officeDocument/2006/relationships" ref="H1584" r:id="rId1583"/>
    <hyperlink xmlns:r="http://schemas.openxmlformats.org/officeDocument/2006/relationships" ref="H1585" r:id="rId1584"/>
    <hyperlink xmlns:r="http://schemas.openxmlformats.org/officeDocument/2006/relationships" ref="H1586" r:id="rId1585"/>
    <hyperlink xmlns:r="http://schemas.openxmlformats.org/officeDocument/2006/relationships" ref="H1587" r:id="rId1586"/>
    <hyperlink xmlns:r="http://schemas.openxmlformats.org/officeDocument/2006/relationships" ref="H1588" r:id="rId1587"/>
    <hyperlink xmlns:r="http://schemas.openxmlformats.org/officeDocument/2006/relationships" ref="H1589" r:id="rId1588"/>
    <hyperlink xmlns:r="http://schemas.openxmlformats.org/officeDocument/2006/relationships" ref="H1590" r:id="rId1589"/>
    <hyperlink xmlns:r="http://schemas.openxmlformats.org/officeDocument/2006/relationships" ref="H1591" r:id="rId1590"/>
    <hyperlink xmlns:r="http://schemas.openxmlformats.org/officeDocument/2006/relationships" ref="H1592" r:id="rId1591"/>
    <hyperlink xmlns:r="http://schemas.openxmlformats.org/officeDocument/2006/relationships" ref="H1593" r:id="rId1592"/>
    <hyperlink xmlns:r="http://schemas.openxmlformats.org/officeDocument/2006/relationships" ref="H1594" r:id="rId1593"/>
    <hyperlink xmlns:r="http://schemas.openxmlformats.org/officeDocument/2006/relationships" ref="H1595" r:id="rId1594"/>
    <hyperlink xmlns:r="http://schemas.openxmlformats.org/officeDocument/2006/relationships" ref="H1596" r:id="rId1595"/>
    <hyperlink xmlns:r="http://schemas.openxmlformats.org/officeDocument/2006/relationships" ref="H1597" r:id="rId1596"/>
    <hyperlink xmlns:r="http://schemas.openxmlformats.org/officeDocument/2006/relationships" ref="H1598" r:id="rId1597"/>
    <hyperlink xmlns:r="http://schemas.openxmlformats.org/officeDocument/2006/relationships" ref="H1599" r:id="rId1598"/>
    <hyperlink xmlns:r="http://schemas.openxmlformats.org/officeDocument/2006/relationships" ref="H1600" r:id="rId1599"/>
    <hyperlink xmlns:r="http://schemas.openxmlformats.org/officeDocument/2006/relationships" ref="H1601" r:id="rId1600"/>
    <hyperlink xmlns:r="http://schemas.openxmlformats.org/officeDocument/2006/relationships" ref="H1602" r:id="rId1601"/>
    <hyperlink xmlns:r="http://schemas.openxmlformats.org/officeDocument/2006/relationships" ref="H1603" r:id="rId1602"/>
    <hyperlink xmlns:r="http://schemas.openxmlformats.org/officeDocument/2006/relationships" ref="H1604" r:id="rId1603"/>
    <hyperlink xmlns:r="http://schemas.openxmlformats.org/officeDocument/2006/relationships" ref="H1605" r:id="rId1604"/>
    <hyperlink xmlns:r="http://schemas.openxmlformats.org/officeDocument/2006/relationships" ref="H1606" r:id="rId1605"/>
    <hyperlink xmlns:r="http://schemas.openxmlformats.org/officeDocument/2006/relationships" ref="H1607" r:id="rId1606"/>
    <hyperlink xmlns:r="http://schemas.openxmlformats.org/officeDocument/2006/relationships" ref="H1608" r:id="rId1607"/>
    <hyperlink xmlns:r="http://schemas.openxmlformats.org/officeDocument/2006/relationships" ref="H1609" r:id="rId1608"/>
    <hyperlink xmlns:r="http://schemas.openxmlformats.org/officeDocument/2006/relationships" ref="H1610" r:id="rId1609"/>
    <hyperlink xmlns:r="http://schemas.openxmlformats.org/officeDocument/2006/relationships" ref="H1611" r:id="rId1610"/>
    <hyperlink xmlns:r="http://schemas.openxmlformats.org/officeDocument/2006/relationships" ref="H1612" r:id="rId1611"/>
    <hyperlink xmlns:r="http://schemas.openxmlformats.org/officeDocument/2006/relationships" ref="H1613" r:id="rId1612"/>
    <hyperlink xmlns:r="http://schemas.openxmlformats.org/officeDocument/2006/relationships" ref="H1614" r:id="rId1613"/>
    <hyperlink xmlns:r="http://schemas.openxmlformats.org/officeDocument/2006/relationships" ref="H1615" r:id="rId1614"/>
    <hyperlink xmlns:r="http://schemas.openxmlformats.org/officeDocument/2006/relationships" ref="H1616" r:id="rId1615"/>
    <hyperlink xmlns:r="http://schemas.openxmlformats.org/officeDocument/2006/relationships" ref="H1617" r:id="rId1616"/>
    <hyperlink xmlns:r="http://schemas.openxmlformats.org/officeDocument/2006/relationships" ref="H1618" r:id="rId1617"/>
    <hyperlink xmlns:r="http://schemas.openxmlformats.org/officeDocument/2006/relationships" ref="H1619" r:id="rId1618"/>
    <hyperlink xmlns:r="http://schemas.openxmlformats.org/officeDocument/2006/relationships" ref="H1620" r:id="rId1619"/>
    <hyperlink xmlns:r="http://schemas.openxmlformats.org/officeDocument/2006/relationships" ref="H1621" r:id="rId1620"/>
    <hyperlink xmlns:r="http://schemas.openxmlformats.org/officeDocument/2006/relationships" ref="H1622" r:id="rId1621"/>
    <hyperlink xmlns:r="http://schemas.openxmlformats.org/officeDocument/2006/relationships" ref="H1623" r:id="rId1622"/>
    <hyperlink xmlns:r="http://schemas.openxmlformats.org/officeDocument/2006/relationships" ref="H1624" r:id="rId1623"/>
    <hyperlink xmlns:r="http://schemas.openxmlformats.org/officeDocument/2006/relationships" ref="H1625" r:id="rId1624"/>
    <hyperlink xmlns:r="http://schemas.openxmlformats.org/officeDocument/2006/relationships" ref="H1626" r:id="rId1625"/>
    <hyperlink xmlns:r="http://schemas.openxmlformats.org/officeDocument/2006/relationships" ref="H1627" r:id="rId1626"/>
    <hyperlink xmlns:r="http://schemas.openxmlformats.org/officeDocument/2006/relationships" ref="H1628" r:id="rId1627"/>
    <hyperlink xmlns:r="http://schemas.openxmlformats.org/officeDocument/2006/relationships" ref="H1629" r:id="rId1628"/>
    <hyperlink xmlns:r="http://schemas.openxmlformats.org/officeDocument/2006/relationships" ref="H1630" r:id="rId1629"/>
    <hyperlink xmlns:r="http://schemas.openxmlformats.org/officeDocument/2006/relationships" ref="H1631" r:id="rId1630"/>
    <hyperlink xmlns:r="http://schemas.openxmlformats.org/officeDocument/2006/relationships" ref="H1632" r:id="rId1631"/>
    <hyperlink xmlns:r="http://schemas.openxmlformats.org/officeDocument/2006/relationships" ref="H1633" r:id="rId1632"/>
    <hyperlink xmlns:r="http://schemas.openxmlformats.org/officeDocument/2006/relationships" ref="H1634" r:id="rId1633"/>
    <hyperlink xmlns:r="http://schemas.openxmlformats.org/officeDocument/2006/relationships" ref="H1635" r:id="rId1634"/>
    <hyperlink xmlns:r="http://schemas.openxmlformats.org/officeDocument/2006/relationships" ref="H1636" r:id="rId1635"/>
    <hyperlink xmlns:r="http://schemas.openxmlformats.org/officeDocument/2006/relationships" ref="H1637" r:id="rId1636"/>
    <hyperlink xmlns:r="http://schemas.openxmlformats.org/officeDocument/2006/relationships" ref="H1638" r:id="rId1637"/>
    <hyperlink xmlns:r="http://schemas.openxmlformats.org/officeDocument/2006/relationships" ref="H1639" r:id="rId1638"/>
    <hyperlink xmlns:r="http://schemas.openxmlformats.org/officeDocument/2006/relationships" ref="H1640" r:id="rId1639"/>
    <hyperlink xmlns:r="http://schemas.openxmlformats.org/officeDocument/2006/relationships" ref="H1641" r:id="rId1640"/>
    <hyperlink xmlns:r="http://schemas.openxmlformats.org/officeDocument/2006/relationships" ref="H1642" r:id="rId1641"/>
    <hyperlink xmlns:r="http://schemas.openxmlformats.org/officeDocument/2006/relationships" ref="H1643" r:id="rId1642"/>
    <hyperlink xmlns:r="http://schemas.openxmlformats.org/officeDocument/2006/relationships" ref="H1644" r:id="rId1643"/>
    <hyperlink xmlns:r="http://schemas.openxmlformats.org/officeDocument/2006/relationships" ref="H1645" r:id="rId1644"/>
    <hyperlink xmlns:r="http://schemas.openxmlformats.org/officeDocument/2006/relationships" ref="H1646" r:id="rId1645"/>
    <hyperlink xmlns:r="http://schemas.openxmlformats.org/officeDocument/2006/relationships" ref="H1647" r:id="rId1646"/>
    <hyperlink xmlns:r="http://schemas.openxmlformats.org/officeDocument/2006/relationships" ref="H1648" r:id="rId1647"/>
    <hyperlink xmlns:r="http://schemas.openxmlformats.org/officeDocument/2006/relationships" ref="H1649" r:id="rId1648"/>
    <hyperlink xmlns:r="http://schemas.openxmlformats.org/officeDocument/2006/relationships" ref="H1650" r:id="rId1649"/>
    <hyperlink xmlns:r="http://schemas.openxmlformats.org/officeDocument/2006/relationships" ref="H1651" r:id="rId1650"/>
    <hyperlink xmlns:r="http://schemas.openxmlformats.org/officeDocument/2006/relationships" ref="H1652" r:id="rId1651"/>
    <hyperlink xmlns:r="http://schemas.openxmlformats.org/officeDocument/2006/relationships" ref="H1653" r:id="rId1652"/>
    <hyperlink xmlns:r="http://schemas.openxmlformats.org/officeDocument/2006/relationships" ref="H1654" r:id="rId1653"/>
    <hyperlink xmlns:r="http://schemas.openxmlformats.org/officeDocument/2006/relationships" ref="H1655" r:id="rId1654"/>
    <hyperlink xmlns:r="http://schemas.openxmlformats.org/officeDocument/2006/relationships" ref="H1656" r:id="rId1655"/>
    <hyperlink xmlns:r="http://schemas.openxmlformats.org/officeDocument/2006/relationships" ref="H1657" r:id="rId1656"/>
    <hyperlink xmlns:r="http://schemas.openxmlformats.org/officeDocument/2006/relationships" ref="H1658" r:id="rId1657"/>
    <hyperlink xmlns:r="http://schemas.openxmlformats.org/officeDocument/2006/relationships" ref="H1659" r:id="rId1658"/>
    <hyperlink xmlns:r="http://schemas.openxmlformats.org/officeDocument/2006/relationships" ref="H1660" r:id="rId1659"/>
    <hyperlink xmlns:r="http://schemas.openxmlformats.org/officeDocument/2006/relationships" ref="H1661" r:id="rId1660"/>
    <hyperlink xmlns:r="http://schemas.openxmlformats.org/officeDocument/2006/relationships" ref="H1662" r:id="rId1661"/>
    <hyperlink xmlns:r="http://schemas.openxmlformats.org/officeDocument/2006/relationships" ref="H1663" r:id="rId1662"/>
    <hyperlink xmlns:r="http://schemas.openxmlformats.org/officeDocument/2006/relationships" ref="H1664" r:id="rId1663"/>
    <hyperlink xmlns:r="http://schemas.openxmlformats.org/officeDocument/2006/relationships" ref="H1665" r:id="rId1664"/>
    <hyperlink xmlns:r="http://schemas.openxmlformats.org/officeDocument/2006/relationships" ref="H1666" r:id="rId1665"/>
    <hyperlink xmlns:r="http://schemas.openxmlformats.org/officeDocument/2006/relationships" ref="H1667" r:id="rId1666"/>
    <hyperlink xmlns:r="http://schemas.openxmlformats.org/officeDocument/2006/relationships" ref="H1668" r:id="rId1667"/>
    <hyperlink xmlns:r="http://schemas.openxmlformats.org/officeDocument/2006/relationships" ref="H1669" r:id="rId1668"/>
    <hyperlink xmlns:r="http://schemas.openxmlformats.org/officeDocument/2006/relationships" ref="H1670" r:id="rId1669"/>
    <hyperlink xmlns:r="http://schemas.openxmlformats.org/officeDocument/2006/relationships" ref="H1671" r:id="rId1670"/>
    <hyperlink xmlns:r="http://schemas.openxmlformats.org/officeDocument/2006/relationships" ref="H1672" r:id="rId1671"/>
    <hyperlink xmlns:r="http://schemas.openxmlformats.org/officeDocument/2006/relationships" ref="H1673" r:id="rId1672"/>
    <hyperlink xmlns:r="http://schemas.openxmlformats.org/officeDocument/2006/relationships" ref="H1674" r:id="rId1673"/>
    <hyperlink xmlns:r="http://schemas.openxmlformats.org/officeDocument/2006/relationships" ref="H1675" r:id="rId1674"/>
    <hyperlink xmlns:r="http://schemas.openxmlformats.org/officeDocument/2006/relationships" ref="H1676" r:id="rId1675"/>
    <hyperlink xmlns:r="http://schemas.openxmlformats.org/officeDocument/2006/relationships" ref="H1677" r:id="rId1676"/>
    <hyperlink xmlns:r="http://schemas.openxmlformats.org/officeDocument/2006/relationships" ref="H1678" r:id="rId1677"/>
    <hyperlink xmlns:r="http://schemas.openxmlformats.org/officeDocument/2006/relationships" ref="H1679" r:id="rId1678"/>
    <hyperlink xmlns:r="http://schemas.openxmlformats.org/officeDocument/2006/relationships" ref="H1680" r:id="rId1679"/>
    <hyperlink xmlns:r="http://schemas.openxmlformats.org/officeDocument/2006/relationships" ref="H1681" r:id="rId1680"/>
    <hyperlink xmlns:r="http://schemas.openxmlformats.org/officeDocument/2006/relationships" ref="H1682" r:id="rId1681"/>
    <hyperlink xmlns:r="http://schemas.openxmlformats.org/officeDocument/2006/relationships" ref="H1683" r:id="rId1682"/>
    <hyperlink xmlns:r="http://schemas.openxmlformats.org/officeDocument/2006/relationships" ref="H1684" r:id="rId1683"/>
    <hyperlink xmlns:r="http://schemas.openxmlformats.org/officeDocument/2006/relationships" ref="H1685" r:id="rId1684"/>
    <hyperlink xmlns:r="http://schemas.openxmlformats.org/officeDocument/2006/relationships" ref="H1686" r:id="rId1685"/>
    <hyperlink xmlns:r="http://schemas.openxmlformats.org/officeDocument/2006/relationships" ref="H1687" r:id="rId1686"/>
    <hyperlink xmlns:r="http://schemas.openxmlformats.org/officeDocument/2006/relationships" ref="H1688" r:id="rId1687"/>
    <hyperlink xmlns:r="http://schemas.openxmlformats.org/officeDocument/2006/relationships" ref="H1689" r:id="rId1688"/>
    <hyperlink xmlns:r="http://schemas.openxmlformats.org/officeDocument/2006/relationships" ref="H1690" r:id="rId1689"/>
    <hyperlink xmlns:r="http://schemas.openxmlformats.org/officeDocument/2006/relationships" ref="H1691" r:id="rId1690"/>
    <hyperlink xmlns:r="http://schemas.openxmlformats.org/officeDocument/2006/relationships" ref="H1692" r:id="rId1691"/>
    <hyperlink xmlns:r="http://schemas.openxmlformats.org/officeDocument/2006/relationships" ref="H1693" r:id="rId1692"/>
    <hyperlink xmlns:r="http://schemas.openxmlformats.org/officeDocument/2006/relationships" ref="H1694" r:id="rId1693"/>
    <hyperlink xmlns:r="http://schemas.openxmlformats.org/officeDocument/2006/relationships" ref="H1695" r:id="rId1694"/>
    <hyperlink xmlns:r="http://schemas.openxmlformats.org/officeDocument/2006/relationships" ref="H1696" r:id="rId1695"/>
    <hyperlink xmlns:r="http://schemas.openxmlformats.org/officeDocument/2006/relationships" ref="H1697" r:id="rId1696"/>
    <hyperlink xmlns:r="http://schemas.openxmlformats.org/officeDocument/2006/relationships" ref="H1698" r:id="rId1697"/>
    <hyperlink xmlns:r="http://schemas.openxmlformats.org/officeDocument/2006/relationships" ref="H1699" r:id="rId1698"/>
    <hyperlink xmlns:r="http://schemas.openxmlformats.org/officeDocument/2006/relationships" ref="H1700" r:id="rId1699"/>
    <hyperlink xmlns:r="http://schemas.openxmlformats.org/officeDocument/2006/relationships" ref="H1701" r:id="rId1700"/>
    <hyperlink xmlns:r="http://schemas.openxmlformats.org/officeDocument/2006/relationships" ref="H1702" r:id="rId1701"/>
    <hyperlink xmlns:r="http://schemas.openxmlformats.org/officeDocument/2006/relationships" ref="H1703" r:id="rId1702"/>
    <hyperlink xmlns:r="http://schemas.openxmlformats.org/officeDocument/2006/relationships" ref="H1704" r:id="rId1703"/>
    <hyperlink xmlns:r="http://schemas.openxmlformats.org/officeDocument/2006/relationships" ref="H1705" r:id="rId1704"/>
    <hyperlink xmlns:r="http://schemas.openxmlformats.org/officeDocument/2006/relationships" ref="H1706" r:id="rId1705"/>
    <hyperlink xmlns:r="http://schemas.openxmlformats.org/officeDocument/2006/relationships" ref="H1707" r:id="rId1706"/>
    <hyperlink xmlns:r="http://schemas.openxmlformats.org/officeDocument/2006/relationships" ref="H1708" r:id="rId1707"/>
    <hyperlink xmlns:r="http://schemas.openxmlformats.org/officeDocument/2006/relationships" ref="H1709" r:id="rId1708"/>
    <hyperlink xmlns:r="http://schemas.openxmlformats.org/officeDocument/2006/relationships" ref="H1710" r:id="rId1709"/>
    <hyperlink xmlns:r="http://schemas.openxmlformats.org/officeDocument/2006/relationships" ref="H1711" r:id="rId1710"/>
    <hyperlink xmlns:r="http://schemas.openxmlformats.org/officeDocument/2006/relationships" ref="H1712" r:id="rId1711"/>
    <hyperlink xmlns:r="http://schemas.openxmlformats.org/officeDocument/2006/relationships" ref="H1713" r:id="rId1712"/>
    <hyperlink xmlns:r="http://schemas.openxmlformats.org/officeDocument/2006/relationships" ref="H1714" r:id="rId1713"/>
    <hyperlink xmlns:r="http://schemas.openxmlformats.org/officeDocument/2006/relationships" ref="H1715" r:id="rId1714"/>
    <hyperlink xmlns:r="http://schemas.openxmlformats.org/officeDocument/2006/relationships" ref="H1716" r:id="rId1715"/>
    <hyperlink xmlns:r="http://schemas.openxmlformats.org/officeDocument/2006/relationships" ref="H1717" r:id="rId1716"/>
    <hyperlink xmlns:r="http://schemas.openxmlformats.org/officeDocument/2006/relationships" ref="H1718" r:id="rId1717"/>
    <hyperlink xmlns:r="http://schemas.openxmlformats.org/officeDocument/2006/relationships" ref="H1719" r:id="rId1718"/>
    <hyperlink xmlns:r="http://schemas.openxmlformats.org/officeDocument/2006/relationships" ref="H1720" r:id="rId1719"/>
    <hyperlink xmlns:r="http://schemas.openxmlformats.org/officeDocument/2006/relationships" ref="H1721" r:id="rId1720"/>
    <hyperlink xmlns:r="http://schemas.openxmlformats.org/officeDocument/2006/relationships" ref="H1722" r:id="rId1721"/>
    <hyperlink xmlns:r="http://schemas.openxmlformats.org/officeDocument/2006/relationships" ref="H1723" r:id="rId1722"/>
    <hyperlink xmlns:r="http://schemas.openxmlformats.org/officeDocument/2006/relationships" ref="H1724" r:id="rId1723"/>
    <hyperlink xmlns:r="http://schemas.openxmlformats.org/officeDocument/2006/relationships" ref="H1725" r:id="rId1724"/>
    <hyperlink xmlns:r="http://schemas.openxmlformats.org/officeDocument/2006/relationships" ref="H1726" r:id="rId1725"/>
    <hyperlink xmlns:r="http://schemas.openxmlformats.org/officeDocument/2006/relationships" ref="H1727" r:id="rId1726"/>
    <hyperlink xmlns:r="http://schemas.openxmlformats.org/officeDocument/2006/relationships" ref="H1728" r:id="rId1727"/>
    <hyperlink xmlns:r="http://schemas.openxmlformats.org/officeDocument/2006/relationships" ref="H1729" r:id="rId1728"/>
    <hyperlink xmlns:r="http://schemas.openxmlformats.org/officeDocument/2006/relationships" ref="H1730" r:id="rId1729"/>
    <hyperlink xmlns:r="http://schemas.openxmlformats.org/officeDocument/2006/relationships" ref="H1731" r:id="rId1730"/>
    <hyperlink xmlns:r="http://schemas.openxmlformats.org/officeDocument/2006/relationships" ref="H1732" r:id="rId1731"/>
    <hyperlink xmlns:r="http://schemas.openxmlformats.org/officeDocument/2006/relationships" ref="H1733" r:id="rId1732"/>
    <hyperlink xmlns:r="http://schemas.openxmlformats.org/officeDocument/2006/relationships" ref="H1734" r:id="rId1733"/>
    <hyperlink xmlns:r="http://schemas.openxmlformats.org/officeDocument/2006/relationships" ref="H1735" r:id="rId1734"/>
    <hyperlink xmlns:r="http://schemas.openxmlformats.org/officeDocument/2006/relationships" ref="H1736" r:id="rId1735"/>
    <hyperlink xmlns:r="http://schemas.openxmlformats.org/officeDocument/2006/relationships" ref="H1737" r:id="rId1736"/>
    <hyperlink xmlns:r="http://schemas.openxmlformats.org/officeDocument/2006/relationships" ref="H1738" r:id="rId1737"/>
    <hyperlink xmlns:r="http://schemas.openxmlformats.org/officeDocument/2006/relationships" ref="H1739" r:id="rId1738"/>
    <hyperlink xmlns:r="http://schemas.openxmlformats.org/officeDocument/2006/relationships" ref="H1740" r:id="rId1739"/>
    <hyperlink xmlns:r="http://schemas.openxmlformats.org/officeDocument/2006/relationships" ref="H1741" r:id="rId1740"/>
    <hyperlink xmlns:r="http://schemas.openxmlformats.org/officeDocument/2006/relationships" ref="H1742" r:id="rId1741"/>
    <hyperlink xmlns:r="http://schemas.openxmlformats.org/officeDocument/2006/relationships" ref="H1743" r:id="rId1742"/>
    <hyperlink xmlns:r="http://schemas.openxmlformats.org/officeDocument/2006/relationships" ref="H1744" r:id="rId1743"/>
    <hyperlink xmlns:r="http://schemas.openxmlformats.org/officeDocument/2006/relationships" ref="H1745" r:id="rId1744"/>
    <hyperlink xmlns:r="http://schemas.openxmlformats.org/officeDocument/2006/relationships" ref="H1746" r:id="rId1745"/>
    <hyperlink xmlns:r="http://schemas.openxmlformats.org/officeDocument/2006/relationships" ref="H1747" r:id="rId1746"/>
    <hyperlink xmlns:r="http://schemas.openxmlformats.org/officeDocument/2006/relationships" ref="H1748" r:id="rId1747"/>
    <hyperlink xmlns:r="http://schemas.openxmlformats.org/officeDocument/2006/relationships" ref="H1749" r:id="rId1748"/>
    <hyperlink xmlns:r="http://schemas.openxmlformats.org/officeDocument/2006/relationships" ref="H1750" r:id="rId1749"/>
    <hyperlink xmlns:r="http://schemas.openxmlformats.org/officeDocument/2006/relationships" ref="H1751" r:id="rId1750"/>
    <hyperlink xmlns:r="http://schemas.openxmlformats.org/officeDocument/2006/relationships" ref="H1752" r:id="rId1751"/>
    <hyperlink xmlns:r="http://schemas.openxmlformats.org/officeDocument/2006/relationships" ref="H1753" r:id="rId1752"/>
    <hyperlink xmlns:r="http://schemas.openxmlformats.org/officeDocument/2006/relationships" ref="H1754" r:id="rId1753"/>
    <hyperlink xmlns:r="http://schemas.openxmlformats.org/officeDocument/2006/relationships" ref="H1755" r:id="rId1754"/>
    <hyperlink xmlns:r="http://schemas.openxmlformats.org/officeDocument/2006/relationships" ref="H1756" r:id="rId1755"/>
    <hyperlink xmlns:r="http://schemas.openxmlformats.org/officeDocument/2006/relationships" ref="H1757" r:id="rId1756"/>
    <hyperlink xmlns:r="http://schemas.openxmlformats.org/officeDocument/2006/relationships" ref="H1758" r:id="rId1757"/>
    <hyperlink xmlns:r="http://schemas.openxmlformats.org/officeDocument/2006/relationships" ref="H1759" r:id="rId1758"/>
    <hyperlink xmlns:r="http://schemas.openxmlformats.org/officeDocument/2006/relationships" ref="H1760" r:id="rId1759"/>
    <hyperlink xmlns:r="http://schemas.openxmlformats.org/officeDocument/2006/relationships" ref="H1761" r:id="rId1760"/>
    <hyperlink xmlns:r="http://schemas.openxmlformats.org/officeDocument/2006/relationships" ref="H1762" r:id="rId1761"/>
    <hyperlink xmlns:r="http://schemas.openxmlformats.org/officeDocument/2006/relationships" ref="H1763" r:id="rId1762"/>
    <hyperlink xmlns:r="http://schemas.openxmlformats.org/officeDocument/2006/relationships" ref="H1764" r:id="rId1763"/>
    <hyperlink xmlns:r="http://schemas.openxmlformats.org/officeDocument/2006/relationships" ref="H1765" r:id="rId1764"/>
    <hyperlink xmlns:r="http://schemas.openxmlformats.org/officeDocument/2006/relationships" ref="H1766" r:id="rId1765"/>
    <hyperlink xmlns:r="http://schemas.openxmlformats.org/officeDocument/2006/relationships" ref="H1767" r:id="rId1766"/>
    <hyperlink xmlns:r="http://schemas.openxmlformats.org/officeDocument/2006/relationships" ref="H1768" r:id="rId1767"/>
    <hyperlink xmlns:r="http://schemas.openxmlformats.org/officeDocument/2006/relationships" ref="H1769" r:id="rId1768"/>
    <hyperlink xmlns:r="http://schemas.openxmlformats.org/officeDocument/2006/relationships" ref="H1770" r:id="rId1769"/>
    <hyperlink xmlns:r="http://schemas.openxmlformats.org/officeDocument/2006/relationships" ref="H1771" r:id="rId1770"/>
    <hyperlink xmlns:r="http://schemas.openxmlformats.org/officeDocument/2006/relationships" ref="H1772" r:id="rId1771"/>
    <hyperlink xmlns:r="http://schemas.openxmlformats.org/officeDocument/2006/relationships" ref="H1773" r:id="rId1772"/>
    <hyperlink xmlns:r="http://schemas.openxmlformats.org/officeDocument/2006/relationships" ref="H1774" r:id="rId1773"/>
    <hyperlink xmlns:r="http://schemas.openxmlformats.org/officeDocument/2006/relationships" ref="H1775" r:id="rId1774"/>
    <hyperlink xmlns:r="http://schemas.openxmlformats.org/officeDocument/2006/relationships" ref="H1776" r:id="rId1775"/>
    <hyperlink xmlns:r="http://schemas.openxmlformats.org/officeDocument/2006/relationships" ref="H1777" r:id="rId1776"/>
    <hyperlink xmlns:r="http://schemas.openxmlformats.org/officeDocument/2006/relationships" ref="H1778" r:id="rId1777"/>
    <hyperlink xmlns:r="http://schemas.openxmlformats.org/officeDocument/2006/relationships" ref="H1779" r:id="rId1778"/>
    <hyperlink xmlns:r="http://schemas.openxmlformats.org/officeDocument/2006/relationships" ref="H1780" r:id="rId1779"/>
    <hyperlink xmlns:r="http://schemas.openxmlformats.org/officeDocument/2006/relationships" ref="H1781" r:id="rId1780"/>
    <hyperlink xmlns:r="http://schemas.openxmlformats.org/officeDocument/2006/relationships" ref="H1782" r:id="rId1781"/>
    <hyperlink xmlns:r="http://schemas.openxmlformats.org/officeDocument/2006/relationships" ref="H1783" r:id="rId1782"/>
    <hyperlink xmlns:r="http://schemas.openxmlformats.org/officeDocument/2006/relationships" ref="H1784" r:id="rId1783"/>
    <hyperlink xmlns:r="http://schemas.openxmlformats.org/officeDocument/2006/relationships" ref="H1785" r:id="rId1784"/>
    <hyperlink xmlns:r="http://schemas.openxmlformats.org/officeDocument/2006/relationships" ref="H1786" r:id="rId1785"/>
    <hyperlink xmlns:r="http://schemas.openxmlformats.org/officeDocument/2006/relationships" ref="H1787" r:id="rId1786"/>
    <hyperlink xmlns:r="http://schemas.openxmlformats.org/officeDocument/2006/relationships" ref="H1788" r:id="rId1787"/>
    <hyperlink xmlns:r="http://schemas.openxmlformats.org/officeDocument/2006/relationships" ref="H1789" r:id="rId1788"/>
    <hyperlink xmlns:r="http://schemas.openxmlformats.org/officeDocument/2006/relationships" ref="H1790" r:id="rId1789"/>
    <hyperlink xmlns:r="http://schemas.openxmlformats.org/officeDocument/2006/relationships" ref="H1791" r:id="rId1790"/>
    <hyperlink xmlns:r="http://schemas.openxmlformats.org/officeDocument/2006/relationships" ref="H1792" r:id="rId1791"/>
    <hyperlink xmlns:r="http://schemas.openxmlformats.org/officeDocument/2006/relationships" ref="H1793" r:id="rId1792"/>
    <hyperlink xmlns:r="http://schemas.openxmlformats.org/officeDocument/2006/relationships" ref="H1794" r:id="rId1793"/>
    <hyperlink xmlns:r="http://schemas.openxmlformats.org/officeDocument/2006/relationships" ref="H1795" r:id="rId1794"/>
    <hyperlink xmlns:r="http://schemas.openxmlformats.org/officeDocument/2006/relationships" ref="H1796" r:id="rId1795"/>
    <hyperlink xmlns:r="http://schemas.openxmlformats.org/officeDocument/2006/relationships" ref="H1797" r:id="rId1796"/>
    <hyperlink xmlns:r="http://schemas.openxmlformats.org/officeDocument/2006/relationships" ref="H1798" r:id="rId1797"/>
    <hyperlink xmlns:r="http://schemas.openxmlformats.org/officeDocument/2006/relationships" ref="H1799" r:id="rId1798"/>
    <hyperlink xmlns:r="http://schemas.openxmlformats.org/officeDocument/2006/relationships" ref="H1800" r:id="rId1799"/>
    <hyperlink xmlns:r="http://schemas.openxmlformats.org/officeDocument/2006/relationships" ref="H1801" r:id="rId1800"/>
    <hyperlink xmlns:r="http://schemas.openxmlformats.org/officeDocument/2006/relationships" ref="H1802" r:id="rId1801"/>
    <hyperlink xmlns:r="http://schemas.openxmlformats.org/officeDocument/2006/relationships" ref="H1803" r:id="rId1802"/>
    <hyperlink xmlns:r="http://schemas.openxmlformats.org/officeDocument/2006/relationships" ref="H1804" r:id="rId1803"/>
    <hyperlink xmlns:r="http://schemas.openxmlformats.org/officeDocument/2006/relationships" ref="H1805" r:id="rId1804"/>
    <hyperlink xmlns:r="http://schemas.openxmlformats.org/officeDocument/2006/relationships" ref="H1806" r:id="rId1805"/>
    <hyperlink xmlns:r="http://schemas.openxmlformats.org/officeDocument/2006/relationships" ref="H1807" r:id="rId1806"/>
    <hyperlink xmlns:r="http://schemas.openxmlformats.org/officeDocument/2006/relationships" ref="H1808" r:id="rId1807"/>
    <hyperlink xmlns:r="http://schemas.openxmlformats.org/officeDocument/2006/relationships" ref="H1809" r:id="rId1808"/>
    <hyperlink xmlns:r="http://schemas.openxmlformats.org/officeDocument/2006/relationships" ref="H1810" r:id="rId1809"/>
    <hyperlink xmlns:r="http://schemas.openxmlformats.org/officeDocument/2006/relationships" ref="H1811" r:id="rId1810"/>
    <hyperlink xmlns:r="http://schemas.openxmlformats.org/officeDocument/2006/relationships" ref="H1812" r:id="rId1811"/>
    <hyperlink xmlns:r="http://schemas.openxmlformats.org/officeDocument/2006/relationships" ref="H1813" r:id="rId1812"/>
    <hyperlink xmlns:r="http://schemas.openxmlformats.org/officeDocument/2006/relationships" ref="H1814" r:id="rId1813"/>
    <hyperlink xmlns:r="http://schemas.openxmlformats.org/officeDocument/2006/relationships" ref="H1815" r:id="rId1814"/>
    <hyperlink xmlns:r="http://schemas.openxmlformats.org/officeDocument/2006/relationships" ref="H1816" r:id="rId1815"/>
    <hyperlink xmlns:r="http://schemas.openxmlformats.org/officeDocument/2006/relationships" ref="H1817" r:id="rId1816"/>
    <hyperlink xmlns:r="http://schemas.openxmlformats.org/officeDocument/2006/relationships" ref="H1818" r:id="rId1817"/>
    <hyperlink xmlns:r="http://schemas.openxmlformats.org/officeDocument/2006/relationships" ref="H1819" r:id="rId1818"/>
    <hyperlink xmlns:r="http://schemas.openxmlformats.org/officeDocument/2006/relationships" ref="H1820" r:id="rId1819"/>
    <hyperlink xmlns:r="http://schemas.openxmlformats.org/officeDocument/2006/relationships" ref="H1821" r:id="rId1820"/>
    <hyperlink xmlns:r="http://schemas.openxmlformats.org/officeDocument/2006/relationships" ref="H1822" r:id="rId1821"/>
    <hyperlink xmlns:r="http://schemas.openxmlformats.org/officeDocument/2006/relationships" ref="H1823" r:id="rId1822"/>
    <hyperlink xmlns:r="http://schemas.openxmlformats.org/officeDocument/2006/relationships" ref="H1824" r:id="rId1823"/>
    <hyperlink xmlns:r="http://schemas.openxmlformats.org/officeDocument/2006/relationships" ref="H1825" r:id="rId1824"/>
    <hyperlink xmlns:r="http://schemas.openxmlformats.org/officeDocument/2006/relationships" ref="H1826" r:id="rId1825"/>
    <hyperlink xmlns:r="http://schemas.openxmlformats.org/officeDocument/2006/relationships" ref="H1827" r:id="rId1826"/>
    <hyperlink xmlns:r="http://schemas.openxmlformats.org/officeDocument/2006/relationships" ref="H1828" r:id="rId1827"/>
    <hyperlink xmlns:r="http://schemas.openxmlformats.org/officeDocument/2006/relationships" ref="H1829" r:id="rId1828"/>
    <hyperlink xmlns:r="http://schemas.openxmlformats.org/officeDocument/2006/relationships" ref="H1830" r:id="rId1829"/>
    <hyperlink xmlns:r="http://schemas.openxmlformats.org/officeDocument/2006/relationships" ref="H1831" r:id="rId1830"/>
    <hyperlink xmlns:r="http://schemas.openxmlformats.org/officeDocument/2006/relationships" ref="H1832" r:id="rId1831"/>
    <hyperlink xmlns:r="http://schemas.openxmlformats.org/officeDocument/2006/relationships" ref="H1833" r:id="rId1832"/>
    <hyperlink xmlns:r="http://schemas.openxmlformats.org/officeDocument/2006/relationships" ref="H1834" r:id="rId1833"/>
    <hyperlink xmlns:r="http://schemas.openxmlformats.org/officeDocument/2006/relationships" ref="H1835" r:id="rId1834"/>
    <hyperlink xmlns:r="http://schemas.openxmlformats.org/officeDocument/2006/relationships" ref="H1836" r:id="rId1835"/>
    <hyperlink xmlns:r="http://schemas.openxmlformats.org/officeDocument/2006/relationships" ref="H1837" r:id="rId1836"/>
    <hyperlink xmlns:r="http://schemas.openxmlformats.org/officeDocument/2006/relationships" ref="H1838" r:id="rId1837"/>
    <hyperlink xmlns:r="http://schemas.openxmlformats.org/officeDocument/2006/relationships" ref="H1839" r:id="rId1838"/>
    <hyperlink xmlns:r="http://schemas.openxmlformats.org/officeDocument/2006/relationships" ref="H1840" r:id="rId1839"/>
    <hyperlink xmlns:r="http://schemas.openxmlformats.org/officeDocument/2006/relationships" ref="H1841" r:id="rId1840"/>
    <hyperlink xmlns:r="http://schemas.openxmlformats.org/officeDocument/2006/relationships" ref="H1842" r:id="rId1841"/>
    <hyperlink xmlns:r="http://schemas.openxmlformats.org/officeDocument/2006/relationships" ref="H1843" r:id="rId1842"/>
    <hyperlink xmlns:r="http://schemas.openxmlformats.org/officeDocument/2006/relationships" ref="H1844" r:id="rId1843"/>
    <hyperlink xmlns:r="http://schemas.openxmlformats.org/officeDocument/2006/relationships" ref="H1845" r:id="rId1844"/>
    <hyperlink xmlns:r="http://schemas.openxmlformats.org/officeDocument/2006/relationships" ref="H1846" r:id="rId1845"/>
    <hyperlink xmlns:r="http://schemas.openxmlformats.org/officeDocument/2006/relationships" ref="H1847" r:id="rId1846"/>
    <hyperlink xmlns:r="http://schemas.openxmlformats.org/officeDocument/2006/relationships" ref="H1848" r:id="rId1847"/>
    <hyperlink xmlns:r="http://schemas.openxmlformats.org/officeDocument/2006/relationships" ref="H1849" r:id="rId1848"/>
    <hyperlink xmlns:r="http://schemas.openxmlformats.org/officeDocument/2006/relationships" ref="H1850" r:id="rId1849"/>
    <hyperlink xmlns:r="http://schemas.openxmlformats.org/officeDocument/2006/relationships" ref="H1851" r:id="rId1850"/>
    <hyperlink xmlns:r="http://schemas.openxmlformats.org/officeDocument/2006/relationships" ref="H1852" r:id="rId1851"/>
    <hyperlink xmlns:r="http://schemas.openxmlformats.org/officeDocument/2006/relationships" ref="H1853" r:id="rId1852"/>
    <hyperlink xmlns:r="http://schemas.openxmlformats.org/officeDocument/2006/relationships" ref="H1854" r:id="rId1853"/>
    <hyperlink xmlns:r="http://schemas.openxmlformats.org/officeDocument/2006/relationships" ref="H1855" r:id="rId1854"/>
    <hyperlink xmlns:r="http://schemas.openxmlformats.org/officeDocument/2006/relationships" ref="H1856" r:id="rId1855"/>
    <hyperlink xmlns:r="http://schemas.openxmlformats.org/officeDocument/2006/relationships" ref="H1857" r:id="rId1856"/>
    <hyperlink xmlns:r="http://schemas.openxmlformats.org/officeDocument/2006/relationships" ref="H1858" r:id="rId1857"/>
    <hyperlink xmlns:r="http://schemas.openxmlformats.org/officeDocument/2006/relationships" ref="H1859" r:id="rId1858"/>
    <hyperlink xmlns:r="http://schemas.openxmlformats.org/officeDocument/2006/relationships" ref="H1860" r:id="rId1859"/>
    <hyperlink xmlns:r="http://schemas.openxmlformats.org/officeDocument/2006/relationships" ref="H1861" r:id="rId1860"/>
    <hyperlink xmlns:r="http://schemas.openxmlformats.org/officeDocument/2006/relationships" ref="H1862" r:id="rId1861"/>
    <hyperlink xmlns:r="http://schemas.openxmlformats.org/officeDocument/2006/relationships" ref="H1863" r:id="rId1862"/>
    <hyperlink xmlns:r="http://schemas.openxmlformats.org/officeDocument/2006/relationships" ref="H1864" r:id="rId1863"/>
    <hyperlink xmlns:r="http://schemas.openxmlformats.org/officeDocument/2006/relationships" ref="H1865" r:id="rId1864"/>
    <hyperlink xmlns:r="http://schemas.openxmlformats.org/officeDocument/2006/relationships" ref="H1866" r:id="rId1865"/>
    <hyperlink xmlns:r="http://schemas.openxmlformats.org/officeDocument/2006/relationships" ref="H1867" r:id="rId1866"/>
    <hyperlink xmlns:r="http://schemas.openxmlformats.org/officeDocument/2006/relationships" ref="H1868" r:id="rId1867"/>
    <hyperlink xmlns:r="http://schemas.openxmlformats.org/officeDocument/2006/relationships" ref="H1869" r:id="rId1868"/>
    <hyperlink xmlns:r="http://schemas.openxmlformats.org/officeDocument/2006/relationships" ref="H1870" r:id="rId1869"/>
    <hyperlink xmlns:r="http://schemas.openxmlformats.org/officeDocument/2006/relationships" ref="H1871" r:id="rId1870"/>
    <hyperlink xmlns:r="http://schemas.openxmlformats.org/officeDocument/2006/relationships" ref="H1872" r:id="rId1871"/>
    <hyperlink xmlns:r="http://schemas.openxmlformats.org/officeDocument/2006/relationships" ref="H1873" r:id="rId1872"/>
    <hyperlink xmlns:r="http://schemas.openxmlformats.org/officeDocument/2006/relationships" ref="H1874" r:id="rId1873"/>
    <hyperlink xmlns:r="http://schemas.openxmlformats.org/officeDocument/2006/relationships" ref="H1875" r:id="rId1874"/>
    <hyperlink xmlns:r="http://schemas.openxmlformats.org/officeDocument/2006/relationships" ref="H1876" r:id="rId1875"/>
    <hyperlink xmlns:r="http://schemas.openxmlformats.org/officeDocument/2006/relationships" ref="H1877" r:id="rId1876"/>
    <hyperlink xmlns:r="http://schemas.openxmlformats.org/officeDocument/2006/relationships" ref="H1878" r:id="rId1877"/>
    <hyperlink xmlns:r="http://schemas.openxmlformats.org/officeDocument/2006/relationships" ref="H1879" r:id="rId1878"/>
    <hyperlink xmlns:r="http://schemas.openxmlformats.org/officeDocument/2006/relationships" ref="H1880" r:id="rId1879"/>
    <hyperlink xmlns:r="http://schemas.openxmlformats.org/officeDocument/2006/relationships" ref="H1881" r:id="rId1880"/>
    <hyperlink xmlns:r="http://schemas.openxmlformats.org/officeDocument/2006/relationships" ref="H1882" r:id="rId1881"/>
    <hyperlink xmlns:r="http://schemas.openxmlformats.org/officeDocument/2006/relationships" ref="H1883" r:id="rId1882"/>
    <hyperlink xmlns:r="http://schemas.openxmlformats.org/officeDocument/2006/relationships" ref="H1884" r:id="rId1883"/>
    <hyperlink xmlns:r="http://schemas.openxmlformats.org/officeDocument/2006/relationships" ref="H1885" r:id="rId1884"/>
    <hyperlink xmlns:r="http://schemas.openxmlformats.org/officeDocument/2006/relationships" ref="H1886" r:id="rId1885"/>
    <hyperlink xmlns:r="http://schemas.openxmlformats.org/officeDocument/2006/relationships" ref="H1887" r:id="rId1886"/>
    <hyperlink xmlns:r="http://schemas.openxmlformats.org/officeDocument/2006/relationships" ref="H1888" r:id="rId1887"/>
    <hyperlink xmlns:r="http://schemas.openxmlformats.org/officeDocument/2006/relationships" ref="H1889" r:id="rId1888"/>
    <hyperlink xmlns:r="http://schemas.openxmlformats.org/officeDocument/2006/relationships" ref="H1890" r:id="rId1889"/>
    <hyperlink xmlns:r="http://schemas.openxmlformats.org/officeDocument/2006/relationships" ref="H1891" r:id="rId1890"/>
    <hyperlink xmlns:r="http://schemas.openxmlformats.org/officeDocument/2006/relationships" ref="H1892" r:id="rId1891"/>
    <hyperlink xmlns:r="http://schemas.openxmlformats.org/officeDocument/2006/relationships" ref="H1893" r:id="rId1892"/>
    <hyperlink xmlns:r="http://schemas.openxmlformats.org/officeDocument/2006/relationships" ref="H1894" r:id="rId1893"/>
    <hyperlink xmlns:r="http://schemas.openxmlformats.org/officeDocument/2006/relationships" ref="H1895" r:id="rId1894"/>
    <hyperlink xmlns:r="http://schemas.openxmlformats.org/officeDocument/2006/relationships" ref="H1896" r:id="rId1895"/>
    <hyperlink xmlns:r="http://schemas.openxmlformats.org/officeDocument/2006/relationships" ref="H1897" r:id="rId1896"/>
    <hyperlink xmlns:r="http://schemas.openxmlformats.org/officeDocument/2006/relationships" ref="H1898" r:id="rId1897"/>
    <hyperlink xmlns:r="http://schemas.openxmlformats.org/officeDocument/2006/relationships" ref="H1899" r:id="rId1898"/>
    <hyperlink xmlns:r="http://schemas.openxmlformats.org/officeDocument/2006/relationships" ref="H1900" r:id="rId1899"/>
    <hyperlink xmlns:r="http://schemas.openxmlformats.org/officeDocument/2006/relationships" ref="H1901" r:id="rId1900"/>
    <hyperlink xmlns:r="http://schemas.openxmlformats.org/officeDocument/2006/relationships" ref="H1902" r:id="rId1901"/>
    <hyperlink xmlns:r="http://schemas.openxmlformats.org/officeDocument/2006/relationships" ref="H1903" r:id="rId1902"/>
    <hyperlink xmlns:r="http://schemas.openxmlformats.org/officeDocument/2006/relationships" ref="H1904" r:id="rId1903"/>
    <hyperlink xmlns:r="http://schemas.openxmlformats.org/officeDocument/2006/relationships" ref="H1905" r:id="rId1904"/>
    <hyperlink xmlns:r="http://schemas.openxmlformats.org/officeDocument/2006/relationships" ref="H1906" r:id="rId1905"/>
    <hyperlink xmlns:r="http://schemas.openxmlformats.org/officeDocument/2006/relationships" ref="H1907" r:id="rId1906"/>
    <hyperlink xmlns:r="http://schemas.openxmlformats.org/officeDocument/2006/relationships" ref="H1908" r:id="rId1907"/>
    <hyperlink xmlns:r="http://schemas.openxmlformats.org/officeDocument/2006/relationships" ref="H1909" r:id="rId1908"/>
    <hyperlink xmlns:r="http://schemas.openxmlformats.org/officeDocument/2006/relationships" ref="H1910" r:id="rId1909"/>
    <hyperlink xmlns:r="http://schemas.openxmlformats.org/officeDocument/2006/relationships" ref="H1911" r:id="rId1910"/>
    <hyperlink xmlns:r="http://schemas.openxmlformats.org/officeDocument/2006/relationships" ref="H1912" r:id="rId1911"/>
    <hyperlink xmlns:r="http://schemas.openxmlformats.org/officeDocument/2006/relationships" ref="H1913" r:id="rId1912"/>
    <hyperlink xmlns:r="http://schemas.openxmlformats.org/officeDocument/2006/relationships" ref="H1914" r:id="rId1913"/>
    <hyperlink xmlns:r="http://schemas.openxmlformats.org/officeDocument/2006/relationships" ref="H1915" r:id="rId1914"/>
    <hyperlink xmlns:r="http://schemas.openxmlformats.org/officeDocument/2006/relationships" ref="H1916" r:id="rId1915"/>
    <hyperlink xmlns:r="http://schemas.openxmlformats.org/officeDocument/2006/relationships" ref="H1917" r:id="rId1916"/>
    <hyperlink xmlns:r="http://schemas.openxmlformats.org/officeDocument/2006/relationships" ref="H1918" r:id="rId1917"/>
    <hyperlink xmlns:r="http://schemas.openxmlformats.org/officeDocument/2006/relationships" ref="H1919" r:id="rId1918"/>
    <hyperlink xmlns:r="http://schemas.openxmlformats.org/officeDocument/2006/relationships" ref="H1920" r:id="rId1919"/>
    <hyperlink xmlns:r="http://schemas.openxmlformats.org/officeDocument/2006/relationships" ref="H1921" r:id="rId1920"/>
    <hyperlink xmlns:r="http://schemas.openxmlformats.org/officeDocument/2006/relationships" ref="H1922" r:id="rId1921"/>
    <hyperlink xmlns:r="http://schemas.openxmlformats.org/officeDocument/2006/relationships" ref="H1923" r:id="rId1922"/>
    <hyperlink xmlns:r="http://schemas.openxmlformats.org/officeDocument/2006/relationships" ref="H1924" r:id="rId1923"/>
    <hyperlink xmlns:r="http://schemas.openxmlformats.org/officeDocument/2006/relationships" ref="H1925" r:id="rId1924"/>
    <hyperlink xmlns:r="http://schemas.openxmlformats.org/officeDocument/2006/relationships" ref="H1926" r:id="rId1925"/>
    <hyperlink xmlns:r="http://schemas.openxmlformats.org/officeDocument/2006/relationships" ref="H1927" r:id="rId1926"/>
    <hyperlink xmlns:r="http://schemas.openxmlformats.org/officeDocument/2006/relationships" ref="H1928" r:id="rId1927"/>
    <hyperlink xmlns:r="http://schemas.openxmlformats.org/officeDocument/2006/relationships" ref="H1929" r:id="rId1928"/>
    <hyperlink xmlns:r="http://schemas.openxmlformats.org/officeDocument/2006/relationships" ref="H1930" r:id="rId1929"/>
    <hyperlink xmlns:r="http://schemas.openxmlformats.org/officeDocument/2006/relationships" ref="H1931" r:id="rId1930"/>
    <hyperlink xmlns:r="http://schemas.openxmlformats.org/officeDocument/2006/relationships" ref="H1932" r:id="rId1931"/>
    <hyperlink xmlns:r="http://schemas.openxmlformats.org/officeDocument/2006/relationships" ref="H1933" r:id="rId1932"/>
    <hyperlink xmlns:r="http://schemas.openxmlformats.org/officeDocument/2006/relationships" ref="H1934" r:id="rId1933"/>
    <hyperlink xmlns:r="http://schemas.openxmlformats.org/officeDocument/2006/relationships" ref="H1935" r:id="rId1934"/>
    <hyperlink xmlns:r="http://schemas.openxmlformats.org/officeDocument/2006/relationships" ref="H1936" r:id="rId1935"/>
    <hyperlink xmlns:r="http://schemas.openxmlformats.org/officeDocument/2006/relationships" ref="H1937" r:id="rId1936"/>
    <hyperlink xmlns:r="http://schemas.openxmlformats.org/officeDocument/2006/relationships" ref="H1938" r:id="rId1937"/>
    <hyperlink xmlns:r="http://schemas.openxmlformats.org/officeDocument/2006/relationships" ref="H1939" r:id="rId1938"/>
    <hyperlink xmlns:r="http://schemas.openxmlformats.org/officeDocument/2006/relationships" ref="H1940" r:id="rId1939"/>
    <hyperlink xmlns:r="http://schemas.openxmlformats.org/officeDocument/2006/relationships" ref="H1941" r:id="rId1940"/>
    <hyperlink xmlns:r="http://schemas.openxmlformats.org/officeDocument/2006/relationships" ref="H1942" r:id="rId1941"/>
    <hyperlink xmlns:r="http://schemas.openxmlformats.org/officeDocument/2006/relationships" ref="H1943" r:id="rId1942"/>
    <hyperlink xmlns:r="http://schemas.openxmlformats.org/officeDocument/2006/relationships" ref="H1944" r:id="rId1943"/>
    <hyperlink xmlns:r="http://schemas.openxmlformats.org/officeDocument/2006/relationships" ref="H1945" r:id="rId1944"/>
    <hyperlink xmlns:r="http://schemas.openxmlformats.org/officeDocument/2006/relationships" ref="H1946" r:id="rId1945"/>
    <hyperlink xmlns:r="http://schemas.openxmlformats.org/officeDocument/2006/relationships" ref="H1947" r:id="rId1946"/>
    <hyperlink xmlns:r="http://schemas.openxmlformats.org/officeDocument/2006/relationships" ref="H1948" r:id="rId1947"/>
    <hyperlink xmlns:r="http://schemas.openxmlformats.org/officeDocument/2006/relationships" ref="H1949" r:id="rId1948"/>
    <hyperlink xmlns:r="http://schemas.openxmlformats.org/officeDocument/2006/relationships" ref="H1950" r:id="rId1949"/>
    <hyperlink xmlns:r="http://schemas.openxmlformats.org/officeDocument/2006/relationships" ref="H1951" r:id="rId1950"/>
    <hyperlink xmlns:r="http://schemas.openxmlformats.org/officeDocument/2006/relationships" ref="H1952" r:id="rId1951"/>
    <hyperlink xmlns:r="http://schemas.openxmlformats.org/officeDocument/2006/relationships" ref="H1953" r:id="rId1952"/>
    <hyperlink xmlns:r="http://schemas.openxmlformats.org/officeDocument/2006/relationships" ref="H1954" r:id="rId1953"/>
    <hyperlink xmlns:r="http://schemas.openxmlformats.org/officeDocument/2006/relationships" ref="H1955" r:id="rId1954"/>
    <hyperlink xmlns:r="http://schemas.openxmlformats.org/officeDocument/2006/relationships" ref="H1956" r:id="rId1955"/>
    <hyperlink xmlns:r="http://schemas.openxmlformats.org/officeDocument/2006/relationships" ref="H1957" r:id="rId1956"/>
    <hyperlink xmlns:r="http://schemas.openxmlformats.org/officeDocument/2006/relationships" ref="H1958" r:id="rId1957"/>
    <hyperlink xmlns:r="http://schemas.openxmlformats.org/officeDocument/2006/relationships" ref="H1959" r:id="rId1958"/>
    <hyperlink xmlns:r="http://schemas.openxmlformats.org/officeDocument/2006/relationships" ref="H1960" r:id="rId1959"/>
    <hyperlink xmlns:r="http://schemas.openxmlformats.org/officeDocument/2006/relationships" ref="H1961" r:id="rId1960"/>
    <hyperlink xmlns:r="http://schemas.openxmlformats.org/officeDocument/2006/relationships" ref="H1962" r:id="rId1961"/>
    <hyperlink xmlns:r="http://schemas.openxmlformats.org/officeDocument/2006/relationships" ref="H1963" r:id="rId1962"/>
    <hyperlink xmlns:r="http://schemas.openxmlformats.org/officeDocument/2006/relationships" ref="H1964" r:id="rId1963"/>
    <hyperlink xmlns:r="http://schemas.openxmlformats.org/officeDocument/2006/relationships" ref="H1965" r:id="rId1964"/>
    <hyperlink xmlns:r="http://schemas.openxmlformats.org/officeDocument/2006/relationships" ref="H1966" r:id="rId1965"/>
    <hyperlink xmlns:r="http://schemas.openxmlformats.org/officeDocument/2006/relationships" ref="H1967" r:id="rId1966"/>
    <hyperlink xmlns:r="http://schemas.openxmlformats.org/officeDocument/2006/relationships" ref="H1968" r:id="rId1967"/>
    <hyperlink xmlns:r="http://schemas.openxmlformats.org/officeDocument/2006/relationships" ref="H1969" r:id="rId1968"/>
    <hyperlink xmlns:r="http://schemas.openxmlformats.org/officeDocument/2006/relationships" ref="H1970" r:id="rId1969"/>
    <hyperlink xmlns:r="http://schemas.openxmlformats.org/officeDocument/2006/relationships" ref="H1971" r:id="rId1970"/>
    <hyperlink xmlns:r="http://schemas.openxmlformats.org/officeDocument/2006/relationships" ref="H1972" r:id="rId1971"/>
    <hyperlink xmlns:r="http://schemas.openxmlformats.org/officeDocument/2006/relationships" ref="H1973" r:id="rId1972"/>
    <hyperlink xmlns:r="http://schemas.openxmlformats.org/officeDocument/2006/relationships" ref="H1974" r:id="rId1973"/>
    <hyperlink xmlns:r="http://schemas.openxmlformats.org/officeDocument/2006/relationships" ref="H1975" r:id="rId1974"/>
    <hyperlink xmlns:r="http://schemas.openxmlformats.org/officeDocument/2006/relationships" ref="H1976" r:id="rId1975"/>
    <hyperlink xmlns:r="http://schemas.openxmlformats.org/officeDocument/2006/relationships" ref="H1977" r:id="rId1976"/>
    <hyperlink xmlns:r="http://schemas.openxmlformats.org/officeDocument/2006/relationships" ref="H1978" r:id="rId1977"/>
    <hyperlink xmlns:r="http://schemas.openxmlformats.org/officeDocument/2006/relationships" ref="H1979" r:id="rId1978"/>
    <hyperlink xmlns:r="http://schemas.openxmlformats.org/officeDocument/2006/relationships" ref="H1980" r:id="rId1979"/>
    <hyperlink xmlns:r="http://schemas.openxmlformats.org/officeDocument/2006/relationships" ref="H1981" r:id="rId1980"/>
    <hyperlink xmlns:r="http://schemas.openxmlformats.org/officeDocument/2006/relationships" ref="H1982" r:id="rId1981"/>
    <hyperlink xmlns:r="http://schemas.openxmlformats.org/officeDocument/2006/relationships" ref="H1983" r:id="rId1982"/>
    <hyperlink xmlns:r="http://schemas.openxmlformats.org/officeDocument/2006/relationships" ref="H1984" r:id="rId1983"/>
    <hyperlink xmlns:r="http://schemas.openxmlformats.org/officeDocument/2006/relationships" ref="H1985" r:id="rId1984"/>
    <hyperlink xmlns:r="http://schemas.openxmlformats.org/officeDocument/2006/relationships" ref="H1986" r:id="rId1985"/>
    <hyperlink xmlns:r="http://schemas.openxmlformats.org/officeDocument/2006/relationships" ref="H1987" r:id="rId1986"/>
    <hyperlink xmlns:r="http://schemas.openxmlformats.org/officeDocument/2006/relationships" ref="H1988" r:id="rId1987"/>
    <hyperlink xmlns:r="http://schemas.openxmlformats.org/officeDocument/2006/relationships" ref="H1989" r:id="rId1988"/>
    <hyperlink xmlns:r="http://schemas.openxmlformats.org/officeDocument/2006/relationships" ref="H1990" r:id="rId1989"/>
    <hyperlink xmlns:r="http://schemas.openxmlformats.org/officeDocument/2006/relationships" ref="H1991" r:id="rId1990"/>
    <hyperlink xmlns:r="http://schemas.openxmlformats.org/officeDocument/2006/relationships" ref="H1992" r:id="rId1991"/>
    <hyperlink xmlns:r="http://schemas.openxmlformats.org/officeDocument/2006/relationships" ref="H1993" r:id="rId1992"/>
    <hyperlink xmlns:r="http://schemas.openxmlformats.org/officeDocument/2006/relationships" ref="H1994" r:id="rId1993"/>
    <hyperlink xmlns:r="http://schemas.openxmlformats.org/officeDocument/2006/relationships" ref="H1995" r:id="rId1994"/>
    <hyperlink xmlns:r="http://schemas.openxmlformats.org/officeDocument/2006/relationships" ref="H1996" r:id="rId1995"/>
    <hyperlink xmlns:r="http://schemas.openxmlformats.org/officeDocument/2006/relationships" ref="H1997" r:id="rId1996"/>
    <hyperlink xmlns:r="http://schemas.openxmlformats.org/officeDocument/2006/relationships" ref="H1998" r:id="rId1997"/>
    <hyperlink xmlns:r="http://schemas.openxmlformats.org/officeDocument/2006/relationships" ref="H1999" r:id="rId1998"/>
    <hyperlink xmlns:r="http://schemas.openxmlformats.org/officeDocument/2006/relationships" ref="H2000" r:id="rId1999"/>
    <hyperlink xmlns:r="http://schemas.openxmlformats.org/officeDocument/2006/relationships" ref="H2001" r:id="rId2000"/>
    <hyperlink xmlns:r="http://schemas.openxmlformats.org/officeDocument/2006/relationships" ref="H2002" r:id="rId2001"/>
    <hyperlink xmlns:r="http://schemas.openxmlformats.org/officeDocument/2006/relationships" ref="H2003" r:id="rId2002"/>
    <hyperlink xmlns:r="http://schemas.openxmlformats.org/officeDocument/2006/relationships" ref="H2004" r:id="rId2003"/>
    <hyperlink xmlns:r="http://schemas.openxmlformats.org/officeDocument/2006/relationships" ref="H2005" r:id="rId2004"/>
    <hyperlink xmlns:r="http://schemas.openxmlformats.org/officeDocument/2006/relationships" ref="H2006" r:id="rId2005"/>
    <hyperlink xmlns:r="http://schemas.openxmlformats.org/officeDocument/2006/relationships" ref="H2007" r:id="rId2006"/>
    <hyperlink xmlns:r="http://schemas.openxmlformats.org/officeDocument/2006/relationships" ref="H2008" r:id="rId2007"/>
    <hyperlink xmlns:r="http://schemas.openxmlformats.org/officeDocument/2006/relationships" ref="H2009" r:id="rId2008"/>
    <hyperlink xmlns:r="http://schemas.openxmlformats.org/officeDocument/2006/relationships" ref="H2010" r:id="rId2009"/>
    <hyperlink xmlns:r="http://schemas.openxmlformats.org/officeDocument/2006/relationships" ref="H2011" r:id="rId2010"/>
    <hyperlink xmlns:r="http://schemas.openxmlformats.org/officeDocument/2006/relationships" ref="H2012" r:id="rId2011"/>
    <hyperlink xmlns:r="http://schemas.openxmlformats.org/officeDocument/2006/relationships" ref="H2013" r:id="rId2012"/>
    <hyperlink xmlns:r="http://schemas.openxmlformats.org/officeDocument/2006/relationships" ref="H2014" r:id="rId2013"/>
    <hyperlink xmlns:r="http://schemas.openxmlformats.org/officeDocument/2006/relationships" ref="H2015" r:id="rId2014"/>
    <hyperlink xmlns:r="http://schemas.openxmlformats.org/officeDocument/2006/relationships" ref="H2016" r:id="rId2015"/>
    <hyperlink xmlns:r="http://schemas.openxmlformats.org/officeDocument/2006/relationships" ref="H2017" r:id="rId2016"/>
    <hyperlink xmlns:r="http://schemas.openxmlformats.org/officeDocument/2006/relationships" ref="H2018" r:id="rId2017"/>
    <hyperlink xmlns:r="http://schemas.openxmlformats.org/officeDocument/2006/relationships" ref="H2019" r:id="rId2018"/>
    <hyperlink xmlns:r="http://schemas.openxmlformats.org/officeDocument/2006/relationships" ref="H2020" r:id="rId2019"/>
    <hyperlink xmlns:r="http://schemas.openxmlformats.org/officeDocument/2006/relationships" ref="H2021" r:id="rId2020"/>
    <hyperlink xmlns:r="http://schemas.openxmlformats.org/officeDocument/2006/relationships" ref="H2022" r:id="rId2021"/>
    <hyperlink xmlns:r="http://schemas.openxmlformats.org/officeDocument/2006/relationships" ref="H2023" r:id="rId2022"/>
    <hyperlink xmlns:r="http://schemas.openxmlformats.org/officeDocument/2006/relationships" ref="H2024" r:id="rId2023"/>
    <hyperlink xmlns:r="http://schemas.openxmlformats.org/officeDocument/2006/relationships" ref="H2025" r:id="rId2024"/>
    <hyperlink xmlns:r="http://schemas.openxmlformats.org/officeDocument/2006/relationships" ref="H2026" r:id="rId2025"/>
    <hyperlink xmlns:r="http://schemas.openxmlformats.org/officeDocument/2006/relationships" ref="H2027" r:id="rId2026"/>
    <hyperlink xmlns:r="http://schemas.openxmlformats.org/officeDocument/2006/relationships" ref="H2028" r:id="rId2027"/>
    <hyperlink xmlns:r="http://schemas.openxmlformats.org/officeDocument/2006/relationships" ref="H2029" r:id="rId2028"/>
    <hyperlink xmlns:r="http://schemas.openxmlformats.org/officeDocument/2006/relationships" ref="H2030" r:id="rId2029"/>
    <hyperlink xmlns:r="http://schemas.openxmlformats.org/officeDocument/2006/relationships" ref="H2031" r:id="rId2030"/>
    <hyperlink xmlns:r="http://schemas.openxmlformats.org/officeDocument/2006/relationships" ref="H2032" r:id="rId2031"/>
    <hyperlink xmlns:r="http://schemas.openxmlformats.org/officeDocument/2006/relationships" ref="H2033" r:id="rId2032"/>
    <hyperlink xmlns:r="http://schemas.openxmlformats.org/officeDocument/2006/relationships" ref="H2034" r:id="rId2033"/>
    <hyperlink xmlns:r="http://schemas.openxmlformats.org/officeDocument/2006/relationships" ref="H2035" r:id="rId2034"/>
    <hyperlink xmlns:r="http://schemas.openxmlformats.org/officeDocument/2006/relationships" ref="H2036" r:id="rId2035"/>
    <hyperlink xmlns:r="http://schemas.openxmlformats.org/officeDocument/2006/relationships" ref="H2037" r:id="rId2036"/>
    <hyperlink xmlns:r="http://schemas.openxmlformats.org/officeDocument/2006/relationships" ref="H2038" r:id="rId2037"/>
    <hyperlink xmlns:r="http://schemas.openxmlformats.org/officeDocument/2006/relationships" ref="H2039" r:id="rId2038"/>
    <hyperlink xmlns:r="http://schemas.openxmlformats.org/officeDocument/2006/relationships" ref="H2040" r:id="rId2039"/>
    <hyperlink xmlns:r="http://schemas.openxmlformats.org/officeDocument/2006/relationships" ref="H2041" r:id="rId2040"/>
    <hyperlink xmlns:r="http://schemas.openxmlformats.org/officeDocument/2006/relationships" ref="H2042" r:id="rId2041"/>
    <hyperlink xmlns:r="http://schemas.openxmlformats.org/officeDocument/2006/relationships" ref="H2043" r:id="rId2042"/>
    <hyperlink xmlns:r="http://schemas.openxmlformats.org/officeDocument/2006/relationships" ref="H2044" r:id="rId2043"/>
    <hyperlink xmlns:r="http://schemas.openxmlformats.org/officeDocument/2006/relationships" ref="H2045" r:id="rId2044"/>
    <hyperlink xmlns:r="http://schemas.openxmlformats.org/officeDocument/2006/relationships" ref="H2046" r:id="rId2045"/>
    <hyperlink xmlns:r="http://schemas.openxmlformats.org/officeDocument/2006/relationships" ref="H2047" r:id="rId2046"/>
    <hyperlink xmlns:r="http://schemas.openxmlformats.org/officeDocument/2006/relationships" ref="H2048" r:id="rId2047"/>
    <hyperlink xmlns:r="http://schemas.openxmlformats.org/officeDocument/2006/relationships" ref="H2049" r:id="rId2048"/>
    <hyperlink xmlns:r="http://schemas.openxmlformats.org/officeDocument/2006/relationships" ref="H2050" r:id="rId2049"/>
    <hyperlink xmlns:r="http://schemas.openxmlformats.org/officeDocument/2006/relationships" ref="H2051" r:id="rId2050"/>
    <hyperlink xmlns:r="http://schemas.openxmlformats.org/officeDocument/2006/relationships" ref="H2052" r:id="rId2051"/>
    <hyperlink xmlns:r="http://schemas.openxmlformats.org/officeDocument/2006/relationships" ref="H2053" r:id="rId2052"/>
    <hyperlink xmlns:r="http://schemas.openxmlformats.org/officeDocument/2006/relationships" ref="H2054" r:id="rId2053"/>
    <hyperlink xmlns:r="http://schemas.openxmlformats.org/officeDocument/2006/relationships" ref="H2055" r:id="rId2054"/>
    <hyperlink xmlns:r="http://schemas.openxmlformats.org/officeDocument/2006/relationships" ref="H2056" r:id="rId2055"/>
    <hyperlink xmlns:r="http://schemas.openxmlformats.org/officeDocument/2006/relationships" ref="H2057" r:id="rId2056"/>
    <hyperlink xmlns:r="http://schemas.openxmlformats.org/officeDocument/2006/relationships" ref="H2058" r:id="rId2057"/>
    <hyperlink xmlns:r="http://schemas.openxmlformats.org/officeDocument/2006/relationships" ref="H2059" r:id="rId2058"/>
    <hyperlink xmlns:r="http://schemas.openxmlformats.org/officeDocument/2006/relationships" ref="H2060" r:id="rId2059"/>
    <hyperlink xmlns:r="http://schemas.openxmlformats.org/officeDocument/2006/relationships" ref="H2061" r:id="rId2060"/>
    <hyperlink xmlns:r="http://schemas.openxmlformats.org/officeDocument/2006/relationships" ref="H2062" r:id="rId2061"/>
    <hyperlink xmlns:r="http://schemas.openxmlformats.org/officeDocument/2006/relationships" ref="H2063" r:id="rId2062"/>
    <hyperlink xmlns:r="http://schemas.openxmlformats.org/officeDocument/2006/relationships" ref="H2064" r:id="rId2063"/>
    <hyperlink xmlns:r="http://schemas.openxmlformats.org/officeDocument/2006/relationships" ref="H2065" r:id="rId2064"/>
    <hyperlink xmlns:r="http://schemas.openxmlformats.org/officeDocument/2006/relationships" ref="H2066" r:id="rId2065"/>
    <hyperlink xmlns:r="http://schemas.openxmlformats.org/officeDocument/2006/relationships" ref="H2067" r:id="rId2066"/>
    <hyperlink xmlns:r="http://schemas.openxmlformats.org/officeDocument/2006/relationships" ref="H2068" r:id="rId2067"/>
    <hyperlink xmlns:r="http://schemas.openxmlformats.org/officeDocument/2006/relationships" ref="H2069" r:id="rId2068"/>
    <hyperlink xmlns:r="http://schemas.openxmlformats.org/officeDocument/2006/relationships" ref="H2070" r:id="rId2069"/>
    <hyperlink xmlns:r="http://schemas.openxmlformats.org/officeDocument/2006/relationships" ref="H2071" r:id="rId2070"/>
    <hyperlink xmlns:r="http://schemas.openxmlformats.org/officeDocument/2006/relationships" ref="H2072" r:id="rId2071"/>
    <hyperlink xmlns:r="http://schemas.openxmlformats.org/officeDocument/2006/relationships" ref="H2073" r:id="rId2072"/>
    <hyperlink xmlns:r="http://schemas.openxmlformats.org/officeDocument/2006/relationships" ref="H2074" r:id="rId2073"/>
    <hyperlink xmlns:r="http://schemas.openxmlformats.org/officeDocument/2006/relationships" ref="H2075" r:id="rId2074"/>
    <hyperlink xmlns:r="http://schemas.openxmlformats.org/officeDocument/2006/relationships" ref="H2076" r:id="rId2075"/>
    <hyperlink xmlns:r="http://schemas.openxmlformats.org/officeDocument/2006/relationships" ref="H2077" r:id="rId2076"/>
    <hyperlink xmlns:r="http://schemas.openxmlformats.org/officeDocument/2006/relationships" ref="H2078" r:id="rId2077"/>
    <hyperlink xmlns:r="http://schemas.openxmlformats.org/officeDocument/2006/relationships" ref="H2079" r:id="rId2078"/>
    <hyperlink xmlns:r="http://schemas.openxmlformats.org/officeDocument/2006/relationships" ref="H2080" r:id="rId2079"/>
    <hyperlink xmlns:r="http://schemas.openxmlformats.org/officeDocument/2006/relationships" ref="H2081" r:id="rId2080"/>
    <hyperlink xmlns:r="http://schemas.openxmlformats.org/officeDocument/2006/relationships" ref="H2082" r:id="rId2081"/>
    <hyperlink xmlns:r="http://schemas.openxmlformats.org/officeDocument/2006/relationships" ref="H2083" r:id="rId2082"/>
    <hyperlink xmlns:r="http://schemas.openxmlformats.org/officeDocument/2006/relationships" ref="H2084" r:id="rId2083"/>
    <hyperlink xmlns:r="http://schemas.openxmlformats.org/officeDocument/2006/relationships" ref="H2085" r:id="rId2084"/>
    <hyperlink xmlns:r="http://schemas.openxmlformats.org/officeDocument/2006/relationships" ref="H2086" r:id="rId2085"/>
    <hyperlink xmlns:r="http://schemas.openxmlformats.org/officeDocument/2006/relationships" ref="H2087" r:id="rId2086"/>
    <hyperlink xmlns:r="http://schemas.openxmlformats.org/officeDocument/2006/relationships" ref="H2088" r:id="rId2087"/>
    <hyperlink xmlns:r="http://schemas.openxmlformats.org/officeDocument/2006/relationships" ref="H2089" r:id="rId2088"/>
    <hyperlink xmlns:r="http://schemas.openxmlformats.org/officeDocument/2006/relationships" ref="H2090" r:id="rId2089"/>
    <hyperlink xmlns:r="http://schemas.openxmlformats.org/officeDocument/2006/relationships" ref="H2091" r:id="rId2090"/>
    <hyperlink xmlns:r="http://schemas.openxmlformats.org/officeDocument/2006/relationships" ref="H2092" r:id="rId2091"/>
    <hyperlink xmlns:r="http://schemas.openxmlformats.org/officeDocument/2006/relationships" ref="H2093" r:id="rId2092"/>
    <hyperlink xmlns:r="http://schemas.openxmlformats.org/officeDocument/2006/relationships" ref="H2094" r:id="rId2093"/>
    <hyperlink xmlns:r="http://schemas.openxmlformats.org/officeDocument/2006/relationships" ref="H2095" r:id="rId2094"/>
    <hyperlink xmlns:r="http://schemas.openxmlformats.org/officeDocument/2006/relationships" ref="H2096" r:id="rId2095"/>
    <hyperlink xmlns:r="http://schemas.openxmlformats.org/officeDocument/2006/relationships" ref="H2097" r:id="rId2096"/>
    <hyperlink xmlns:r="http://schemas.openxmlformats.org/officeDocument/2006/relationships" ref="H2098" r:id="rId2097"/>
    <hyperlink xmlns:r="http://schemas.openxmlformats.org/officeDocument/2006/relationships" ref="H2099" r:id="rId2098"/>
    <hyperlink xmlns:r="http://schemas.openxmlformats.org/officeDocument/2006/relationships" ref="H2100" r:id="rId2099"/>
    <hyperlink xmlns:r="http://schemas.openxmlformats.org/officeDocument/2006/relationships" ref="H2101" r:id="rId2100"/>
    <hyperlink xmlns:r="http://schemas.openxmlformats.org/officeDocument/2006/relationships" ref="H2102" r:id="rId2101"/>
    <hyperlink xmlns:r="http://schemas.openxmlformats.org/officeDocument/2006/relationships" ref="H2103" r:id="rId2102"/>
    <hyperlink xmlns:r="http://schemas.openxmlformats.org/officeDocument/2006/relationships" ref="H2104" r:id="rId2103"/>
    <hyperlink xmlns:r="http://schemas.openxmlformats.org/officeDocument/2006/relationships" ref="H2105" r:id="rId2104"/>
    <hyperlink xmlns:r="http://schemas.openxmlformats.org/officeDocument/2006/relationships" ref="H2106" r:id="rId2105"/>
    <hyperlink xmlns:r="http://schemas.openxmlformats.org/officeDocument/2006/relationships" ref="H2107" r:id="rId2106"/>
    <hyperlink xmlns:r="http://schemas.openxmlformats.org/officeDocument/2006/relationships" ref="H2108" r:id="rId2107"/>
    <hyperlink xmlns:r="http://schemas.openxmlformats.org/officeDocument/2006/relationships" ref="H2109" r:id="rId2108"/>
    <hyperlink xmlns:r="http://schemas.openxmlformats.org/officeDocument/2006/relationships" ref="H2110" r:id="rId2109"/>
    <hyperlink xmlns:r="http://schemas.openxmlformats.org/officeDocument/2006/relationships" ref="H2111" r:id="rId2110"/>
    <hyperlink xmlns:r="http://schemas.openxmlformats.org/officeDocument/2006/relationships" ref="H2112" r:id="rId2111"/>
    <hyperlink xmlns:r="http://schemas.openxmlformats.org/officeDocument/2006/relationships" ref="H2113" r:id="rId2112"/>
    <hyperlink xmlns:r="http://schemas.openxmlformats.org/officeDocument/2006/relationships" ref="H2114" r:id="rId2113"/>
    <hyperlink xmlns:r="http://schemas.openxmlformats.org/officeDocument/2006/relationships" ref="H2115" r:id="rId2114"/>
    <hyperlink xmlns:r="http://schemas.openxmlformats.org/officeDocument/2006/relationships" ref="H2116" r:id="rId2115"/>
    <hyperlink xmlns:r="http://schemas.openxmlformats.org/officeDocument/2006/relationships" ref="H2117" r:id="rId2116"/>
    <hyperlink xmlns:r="http://schemas.openxmlformats.org/officeDocument/2006/relationships" ref="H2118" r:id="rId2117"/>
    <hyperlink xmlns:r="http://schemas.openxmlformats.org/officeDocument/2006/relationships" ref="H2119" r:id="rId2118"/>
    <hyperlink xmlns:r="http://schemas.openxmlformats.org/officeDocument/2006/relationships" ref="H2120" r:id="rId2119"/>
    <hyperlink xmlns:r="http://schemas.openxmlformats.org/officeDocument/2006/relationships" ref="H2121" r:id="rId2120"/>
    <hyperlink xmlns:r="http://schemas.openxmlformats.org/officeDocument/2006/relationships" ref="H2122" r:id="rId2121"/>
    <hyperlink xmlns:r="http://schemas.openxmlformats.org/officeDocument/2006/relationships" ref="H2123" r:id="rId2122"/>
    <hyperlink xmlns:r="http://schemas.openxmlformats.org/officeDocument/2006/relationships" ref="H2124" r:id="rId2123"/>
    <hyperlink xmlns:r="http://schemas.openxmlformats.org/officeDocument/2006/relationships" ref="H2125" r:id="rId2124"/>
    <hyperlink xmlns:r="http://schemas.openxmlformats.org/officeDocument/2006/relationships" ref="H2126" r:id="rId2125"/>
    <hyperlink xmlns:r="http://schemas.openxmlformats.org/officeDocument/2006/relationships" ref="H2127" r:id="rId2126"/>
    <hyperlink xmlns:r="http://schemas.openxmlformats.org/officeDocument/2006/relationships" ref="H2128" r:id="rId2127"/>
    <hyperlink xmlns:r="http://schemas.openxmlformats.org/officeDocument/2006/relationships" ref="H2129" r:id="rId2128"/>
    <hyperlink xmlns:r="http://schemas.openxmlformats.org/officeDocument/2006/relationships" ref="H2130" r:id="rId2129"/>
    <hyperlink xmlns:r="http://schemas.openxmlformats.org/officeDocument/2006/relationships" ref="H2131" r:id="rId2130"/>
    <hyperlink xmlns:r="http://schemas.openxmlformats.org/officeDocument/2006/relationships" ref="H2132" r:id="rId2131"/>
    <hyperlink xmlns:r="http://schemas.openxmlformats.org/officeDocument/2006/relationships" ref="H2133" r:id="rId2132"/>
    <hyperlink xmlns:r="http://schemas.openxmlformats.org/officeDocument/2006/relationships" ref="H2134" r:id="rId2133"/>
    <hyperlink xmlns:r="http://schemas.openxmlformats.org/officeDocument/2006/relationships" ref="H2135" r:id="rId2134"/>
    <hyperlink xmlns:r="http://schemas.openxmlformats.org/officeDocument/2006/relationships" ref="H2136" r:id="rId2135"/>
    <hyperlink xmlns:r="http://schemas.openxmlformats.org/officeDocument/2006/relationships" ref="H2137" r:id="rId2136"/>
    <hyperlink xmlns:r="http://schemas.openxmlformats.org/officeDocument/2006/relationships" ref="H2138" r:id="rId2137"/>
    <hyperlink xmlns:r="http://schemas.openxmlformats.org/officeDocument/2006/relationships" ref="H2139" r:id="rId2138"/>
    <hyperlink xmlns:r="http://schemas.openxmlformats.org/officeDocument/2006/relationships" ref="H2140" r:id="rId2139"/>
    <hyperlink xmlns:r="http://schemas.openxmlformats.org/officeDocument/2006/relationships" ref="H2141" r:id="rId2140"/>
    <hyperlink xmlns:r="http://schemas.openxmlformats.org/officeDocument/2006/relationships" ref="H2142" r:id="rId2141"/>
    <hyperlink xmlns:r="http://schemas.openxmlformats.org/officeDocument/2006/relationships" ref="H2143" r:id="rId2142"/>
    <hyperlink xmlns:r="http://schemas.openxmlformats.org/officeDocument/2006/relationships" ref="H2144" r:id="rId2143"/>
    <hyperlink xmlns:r="http://schemas.openxmlformats.org/officeDocument/2006/relationships" ref="H2145" r:id="rId2144"/>
    <hyperlink xmlns:r="http://schemas.openxmlformats.org/officeDocument/2006/relationships" ref="H2146" r:id="rId2145"/>
    <hyperlink xmlns:r="http://schemas.openxmlformats.org/officeDocument/2006/relationships" ref="H2147" r:id="rId2146"/>
    <hyperlink xmlns:r="http://schemas.openxmlformats.org/officeDocument/2006/relationships" ref="H2148" r:id="rId2147"/>
    <hyperlink xmlns:r="http://schemas.openxmlformats.org/officeDocument/2006/relationships" ref="H2149" r:id="rId2148"/>
    <hyperlink xmlns:r="http://schemas.openxmlformats.org/officeDocument/2006/relationships" ref="H2150" r:id="rId2149"/>
    <hyperlink xmlns:r="http://schemas.openxmlformats.org/officeDocument/2006/relationships" ref="H2151" r:id="rId2150"/>
    <hyperlink xmlns:r="http://schemas.openxmlformats.org/officeDocument/2006/relationships" ref="H2152" r:id="rId2151"/>
    <hyperlink xmlns:r="http://schemas.openxmlformats.org/officeDocument/2006/relationships" ref="H2153" r:id="rId2152"/>
    <hyperlink xmlns:r="http://schemas.openxmlformats.org/officeDocument/2006/relationships" ref="H2154" r:id="rId2153"/>
    <hyperlink xmlns:r="http://schemas.openxmlformats.org/officeDocument/2006/relationships" ref="H2155" r:id="rId2154"/>
    <hyperlink xmlns:r="http://schemas.openxmlformats.org/officeDocument/2006/relationships" ref="H2156" r:id="rId2155"/>
    <hyperlink xmlns:r="http://schemas.openxmlformats.org/officeDocument/2006/relationships" ref="H2157" r:id="rId2156"/>
    <hyperlink xmlns:r="http://schemas.openxmlformats.org/officeDocument/2006/relationships" ref="H2158" r:id="rId2157"/>
    <hyperlink xmlns:r="http://schemas.openxmlformats.org/officeDocument/2006/relationships" ref="H2159" r:id="rId2158"/>
    <hyperlink xmlns:r="http://schemas.openxmlformats.org/officeDocument/2006/relationships" ref="H2160" r:id="rId2159"/>
    <hyperlink xmlns:r="http://schemas.openxmlformats.org/officeDocument/2006/relationships" ref="H2161" r:id="rId2160"/>
    <hyperlink xmlns:r="http://schemas.openxmlformats.org/officeDocument/2006/relationships" ref="H2162" r:id="rId2161"/>
    <hyperlink xmlns:r="http://schemas.openxmlformats.org/officeDocument/2006/relationships" ref="H2163" r:id="rId2162"/>
    <hyperlink xmlns:r="http://schemas.openxmlformats.org/officeDocument/2006/relationships" ref="H2164" r:id="rId2163"/>
    <hyperlink xmlns:r="http://schemas.openxmlformats.org/officeDocument/2006/relationships" ref="H2165" r:id="rId2164"/>
    <hyperlink xmlns:r="http://schemas.openxmlformats.org/officeDocument/2006/relationships" ref="H2166" r:id="rId2165"/>
    <hyperlink xmlns:r="http://schemas.openxmlformats.org/officeDocument/2006/relationships" ref="H2167" r:id="rId2166"/>
    <hyperlink xmlns:r="http://schemas.openxmlformats.org/officeDocument/2006/relationships" ref="H2168" r:id="rId2167"/>
    <hyperlink xmlns:r="http://schemas.openxmlformats.org/officeDocument/2006/relationships" ref="H2169" r:id="rId2168"/>
    <hyperlink xmlns:r="http://schemas.openxmlformats.org/officeDocument/2006/relationships" ref="H2170" r:id="rId2169"/>
    <hyperlink xmlns:r="http://schemas.openxmlformats.org/officeDocument/2006/relationships" ref="H2171" r:id="rId2170"/>
    <hyperlink xmlns:r="http://schemas.openxmlformats.org/officeDocument/2006/relationships" ref="H2172" r:id="rId2171"/>
    <hyperlink xmlns:r="http://schemas.openxmlformats.org/officeDocument/2006/relationships" ref="H2173" r:id="rId2172"/>
    <hyperlink xmlns:r="http://schemas.openxmlformats.org/officeDocument/2006/relationships" ref="H2174" r:id="rId2173"/>
    <hyperlink xmlns:r="http://schemas.openxmlformats.org/officeDocument/2006/relationships" ref="H2175" r:id="rId2174"/>
    <hyperlink xmlns:r="http://schemas.openxmlformats.org/officeDocument/2006/relationships" ref="H2176" r:id="rId2175"/>
    <hyperlink xmlns:r="http://schemas.openxmlformats.org/officeDocument/2006/relationships" ref="H2177" r:id="rId2176"/>
    <hyperlink xmlns:r="http://schemas.openxmlformats.org/officeDocument/2006/relationships" ref="H2178" r:id="rId2177"/>
    <hyperlink xmlns:r="http://schemas.openxmlformats.org/officeDocument/2006/relationships" ref="H2179" r:id="rId2178"/>
    <hyperlink xmlns:r="http://schemas.openxmlformats.org/officeDocument/2006/relationships" ref="H2180" r:id="rId2179"/>
    <hyperlink xmlns:r="http://schemas.openxmlformats.org/officeDocument/2006/relationships" ref="H2181" r:id="rId2180"/>
    <hyperlink xmlns:r="http://schemas.openxmlformats.org/officeDocument/2006/relationships" ref="H2182" r:id="rId2181"/>
    <hyperlink xmlns:r="http://schemas.openxmlformats.org/officeDocument/2006/relationships" ref="H2183" r:id="rId2182"/>
    <hyperlink xmlns:r="http://schemas.openxmlformats.org/officeDocument/2006/relationships" ref="H2184" r:id="rId2183"/>
    <hyperlink xmlns:r="http://schemas.openxmlformats.org/officeDocument/2006/relationships" ref="H2185" r:id="rId2184"/>
    <hyperlink xmlns:r="http://schemas.openxmlformats.org/officeDocument/2006/relationships" ref="H2186" r:id="rId2185"/>
    <hyperlink xmlns:r="http://schemas.openxmlformats.org/officeDocument/2006/relationships" ref="H2187" r:id="rId2186"/>
    <hyperlink xmlns:r="http://schemas.openxmlformats.org/officeDocument/2006/relationships" ref="H2188" r:id="rId2187"/>
    <hyperlink xmlns:r="http://schemas.openxmlformats.org/officeDocument/2006/relationships" ref="H2189" r:id="rId2188"/>
    <hyperlink xmlns:r="http://schemas.openxmlformats.org/officeDocument/2006/relationships" ref="H2190" r:id="rId2189"/>
    <hyperlink xmlns:r="http://schemas.openxmlformats.org/officeDocument/2006/relationships" ref="H2191" r:id="rId2190"/>
    <hyperlink xmlns:r="http://schemas.openxmlformats.org/officeDocument/2006/relationships" ref="H2192" r:id="rId2191"/>
    <hyperlink xmlns:r="http://schemas.openxmlformats.org/officeDocument/2006/relationships" ref="H2193" r:id="rId2192"/>
    <hyperlink xmlns:r="http://schemas.openxmlformats.org/officeDocument/2006/relationships" ref="H2194" r:id="rId2193"/>
    <hyperlink xmlns:r="http://schemas.openxmlformats.org/officeDocument/2006/relationships" ref="H2195" r:id="rId2194"/>
    <hyperlink xmlns:r="http://schemas.openxmlformats.org/officeDocument/2006/relationships" ref="H2196" r:id="rId2195"/>
    <hyperlink xmlns:r="http://schemas.openxmlformats.org/officeDocument/2006/relationships" ref="H2197" r:id="rId2196"/>
    <hyperlink xmlns:r="http://schemas.openxmlformats.org/officeDocument/2006/relationships" ref="H2198" r:id="rId2197"/>
    <hyperlink xmlns:r="http://schemas.openxmlformats.org/officeDocument/2006/relationships" ref="H2199" r:id="rId2198"/>
    <hyperlink xmlns:r="http://schemas.openxmlformats.org/officeDocument/2006/relationships" ref="H2200" r:id="rId2199"/>
    <hyperlink xmlns:r="http://schemas.openxmlformats.org/officeDocument/2006/relationships" ref="H2201" r:id="rId2200"/>
    <hyperlink xmlns:r="http://schemas.openxmlformats.org/officeDocument/2006/relationships" ref="H2202" r:id="rId2201"/>
    <hyperlink xmlns:r="http://schemas.openxmlformats.org/officeDocument/2006/relationships" ref="H2203" r:id="rId2202"/>
    <hyperlink xmlns:r="http://schemas.openxmlformats.org/officeDocument/2006/relationships" ref="H2204" r:id="rId2203"/>
    <hyperlink xmlns:r="http://schemas.openxmlformats.org/officeDocument/2006/relationships" ref="H2205" r:id="rId2204"/>
    <hyperlink xmlns:r="http://schemas.openxmlformats.org/officeDocument/2006/relationships" ref="H2206" r:id="rId2205"/>
    <hyperlink xmlns:r="http://schemas.openxmlformats.org/officeDocument/2006/relationships" ref="H2207" r:id="rId2206"/>
    <hyperlink xmlns:r="http://schemas.openxmlformats.org/officeDocument/2006/relationships" ref="H2208" r:id="rId2207"/>
    <hyperlink xmlns:r="http://schemas.openxmlformats.org/officeDocument/2006/relationships" ref="H2209" r:id="rId2208"/>
    <hyperlink xmlns:r="http://schemas.openxmlformats.org/officeDocument/2006/relationships" ref="H2210" r:id="rId2209"/>
    <hyperlink xmlns:r="http://schemas.openxmlformats.org/officeDocument/2006/relationships" ref="H2211" r:id="rId2210"/>
    <hyperlink xmlns:r="http://schemas.openxmlformats.org/officeDocument/2006/relationships" ref="H2212" r:id="rId2211"/>
    <hyperlink xmlns:r="http://schemas.openxmlformats.org/officeDocument/2006/relationships" ref="H2213" r:id="rId2212"/>
    <hyperlink xmlns:r="http://schemas.openxmlformats.org/officeDocument/2006/relationships" ref="H2214" r:id="rId2213"/>
    <hyperlink xmlns:r="http://schemas.openxmlformats.org/officeDocument/2006/relationships" ref="H2215" r:id="rId2214"/>
    <hyperlink xmlns:r="http://schemas.openxmlformats.org/officeDocument/2006/relationships" ref="H2216" r:id="rId2215"/>
    <hyperlink xmlns:r="http://schemas.openxmlformats.org/officeDocument/2006/relationships" ref="H2217" r:id="rId2216"/>
    <hyperlink xmlns:r="http://schemas.openxmlformats.org/officeDocument/2006/relationships" ref="H2218" r:id="rId2217"/>
    <hyperlink xmlns:r="http://schemas.openxmlformats.org/officeDocument/2006/relationships" ref="H2219" r:id="rId2218"/>
    <hyperlink xmlns:r="http://schemas.openxmlformats.org/officeDocument/2006/relationships" ref="H2220" r:id="rId2219"/>
    <hyperlink xmlns:r="http://schemas.openxmlformats.org/officeDocument/2006/relationships" ref="H2221" r:id="rId2220"/>
    <hyperlink xmlns:r="http://schemas.openxmlformats.org/officeDocument/2006/relationships" ref="H2222" r:id="rId2221"/>
    <hyperlink xmlns:r="http://schemas.openxmlformats.org/officeDocument/2006/relationships" ref="H2223" r:id="rId2222"/>
    <hyperlink xmlns:r="http://schemas.openxmlformats.org/officeDocument/2006/relationships" ref="H2224" r:id="rId2223"/>
    <hyperlink xmlns:r="http://schemas.openxmlformats.org/officeDocument/2006/relationships" ref="H2225" r:id="rId2224"/>
    <hyperlink xmlns:r="http://schemas.openxmlformats.org/officeDocument/2006/relationships" ref="H2226" r:id="rId2225"/>
    <hyperlink xmlns:r="http://schemas.openxmlformats.org/officeDocument/2006/relationships" ref="H2227" r:id="rId2226"/>
    <hyperlink xmlns:r="http://schemas.openxmlformats.org/officeDocument/2006/relationships" ref="H2228" r:id="rId2227"/>
    <hyperlink xmlns:r="http://schemas.openxmlformats.org/officeDocument/2006/relationships" ref="H2229" r:id="rId2228"/>
    <hyperlink xmlns:r="http://schemas.openxmlformats.org/officeDocument/2006/relationships" ref="H2230" r:id="rId2229"/>
    <hyperlink xmlns:r="http://schemas.openxmlformats.org/officeDocument/2006/relationships" ref="H2231" r:id="rId2230"/>
    <hyperlink xmlns:r="http://schemas.openxmlformats.org/officeDocument/2006/relationships" ref="H2232" r:id="rId2231"/>
    <hyperlink xmlns:r="http://schemas.openxmlformats.org/officeDocument/2006/relationships" ref="H2233" r:id="rId2232"/>
    <hyperlink xmlns:r="http://schemas.openxmlformats.org/officeDocument/2006/relationships" ref="H2234" r:id="rId2233"/>
    <hyperlink xmlns:r="http://schemas.openxmlformats.org/officeDocument/2006/relationships" ref="H2235" r:id="rId2234"/>
    <hyperlink xmlns:r="http://schemas.openxmlformats.org/officeDocument/2006/relationships" ref="H2236" r:id="rId2235"/>
    <hyperlink xmlns:r="http://schemas.openxmlformats.org/officeDocument/2006/relationships" ref="H2237" r:id="rId2236"/>
    <hyperlink xmlns:r="http://schemas.openxmlformats.org/officeDocument/2006/relationships" ref="H2238" r:id="rId2237"/>
    <hyperlink xmlns:r="http://schemas.openxmlformats.org/officeDocument/2006/relationships" ref="H2239" r:id="rId2238"/>
    <hyperlink xmlns:r="http://schemas.openxmlformats.org/officeDocument/2006/relationships" ref="H2240" r:id="rId2239"/>
    <hyperlink xmlns:r="http://schemas.openxmlformats.org/officeDocument/2006/relationships" ref="H2241" r:id="rId2240"/>
    <hyperlink xmlns:r="http://schemas.openxmlformats.org/officeDocument/2006/relationships" ref="H2242" r:id="rId2241"/>
    <hyperlink xmlns:r="http://schemas.openxmlformats.org/officeDocument/2006/relationships" ref="H2243" r:id="rId2242"/>
    <hyperlink xmlns:r="http://schemas.openxmlformats.org/officeDocument/2006/relationships" ref="H2244" r:id="rId2243"/>
    <hyperlink xmlns:r="http://schemas.openxmlformats.org/officeDocument/2006/relationships" ref="H2245" r:id="rId2244"/>
    <hyperlink xmlns:r="http://schemas.openxmlformats.org/officeDocument/2006/relationships" ref="H2246" r:id="rId2245"/>
    <hyperlink xmlns:r="http://schemas.openxmlformats.org/officeDocument/2006/relationships" ref="H2247" r:id="rId2246"/>
    <hyperlink xmlns:r="http://schemas.openxmlformats.org/officeDocument/2006/relationships" ref="H2248" r:id="rId2247"/>
    <hyperlink xmlns:r="http://schemas.openxmlformats.org/officeDocument/2006/relationships" ref="H2249" r:id="rId2248"/>
    <hyperlink xmlns:r="http://schemas.openxmlformats.org/officeDocument/2006/relationships" ref="H2250" r:id="rId2249"/>
    <hyperlink xmlns:r="http://schemas.openxmlformats.org/officeDocument/2006/relationships" ref="H2251" r:id="rId2250"/>
    <hyperlink xmlns:r="http://schemas.openxmlformats.org/officeDocument/2006/relationships" ref="H2252" r:id="rId2251"/>
    <hyperlink xmlns:r="http://schemas.openxmlformats.org/officeDocument/2006/relationships" ref="H2253" r:id="rId2252"/>
    <hyperlink xmlns:r="http://schemas.openxmlformats.org/officeDocument/2006/relationships" ref="H2254" r:id="rId2253"/>
    <hyperlink xmlns:r="http://schemas.openxmlformats.org/officeDocument/2006/relationships" ref="H2255" r:id="rId2254"/>
    <hyperlink xmlns:r="http://schemas.openxmlformats.org/officeDocument/2006/relationships" ref="H2256" r:id="rId2255"/>
    <hyperlink xmlns:r="http://schemas.openxmlformats.org/officeDocument/2006/relationships" ref="H2257" r:id="rId2256"/>
    <hyperlink xmlns:r="http://schemas.openxmlformats.org/officeDocument/2006/relationships" ref="H2258" r:id="rId2257"/>
    <hyperlink xmlns:r="http://schemas.openxmlformats.org/officeDocument/2006/relationships" ref="H2259" r:id="rId2258"/>
    <hyperlink xmlns:r="http://schemas.openxmlformats.org/officeDocument/2006/relationships" ref="H2260" r:id="rId2259"/>
    <hyperlink xmlns:r="http://schemas.openxmlformats.org/officeDocument/2006/relationships" ref="H2261" r:id="rId2260"/>
    <hyperlink xmlns:r="http://schemas.openxmlformats.org/officeDocument/2006/relationships" ref="H2262" r:id="rId2261"/>
    <hyperlink xmlns:r="http://schemas.openxmlformats.org/officeDocument/2006/relationships" ref="H2263" r:id="rId2262"/>
    <hyperlink xmlns:r="http://schemas.openxmlformats.org/officeDocument/2006/relationships" ref="H2264" r:id="rId2263"/>
    <hyperlink xmlns:r="http://schemas.openxmlformats.org/officeDocument/2006/relationships" ref="H2265" r:id="rId2264"/>
    <hyperlink xmlns:r="http://schemas.openxmlformats.org/officeDocument/2006/relationships" ref="H2266" r:id="rId2265"/>
    <hyperlink xmlns:r="http://schemas.openxmlformats.org/officeDocument/2006/relationships" ref="H2267" r:id="rId2266"/>
    <hyperlink xmlns:r="http://schemas.openxmlformats.org/officeDocument/2006/relationships" ref="H2268" r:id="rId2267"/>
    <hyperlink xmlns:r="http://schemas.openxmlformats.org/officeDocument/2006/relationships" ref="H2269" r:id="rId2268"/>
    <hyperlink xmlns:r="http://schemas.openxmlformats.org/officeDocument/2006/relationships" ref="H2270" r:id="rId2269"/>
    <hyperlink xmlns:r="http://schemas.openxmlformats.org/officeDocument/2006/relationships" ref="H2271" r:id="rId2270"/>
    <hyperlink xmlns:r="http://schemas.openxmlformats.org/officeDocument/2006/relationships" ref="H2272" r:id="rId2271"/>
    <hyperlink xmlns:r="http://schemas.openxmlformats.org/officeDocument/2006/relationships" ref="H2273" r:id="rId2272"/>
    <hyperlink xmlns:r="http://schemas.openxmlformats.org/officeDocument/2006/relationships" ref="H2274" r:id="rId2273"/>
    <hyperlink xmlns:r="http://schemas.openxmlformats.org/officeDocument/2006/relationships" ref="H2275" r:id="rId2274"/>
    <hyperlink xmlns:r="http://schemas.openxmlformats.org/officeDocument/2006/relationships" ref="H2276" r:id="rId2275"/>
    <hyperlink xmlns:r="http://schemas.openxmlformats.org/officeDocument/2006/relationships" ref="H2277" r:id="rId2276"/>
    <hyperlink xmlns:r="http://schemas.openxmlformats.org/officeDocument/2006/relationships" ref="H2278" r:id="rId2277"/>
    <hyperlink xmlns:r="http://schemas.openxmlformats.org/officeDocument/2006/relationships" ref="H2279" r:id="rId2278"/>
    <hyperlink xmlns:r="http://schemas.openxmlformats.org/officeDocument/2006/relationships" ref="H2280" r:id="rId2279"/>
    <hyperlink xmlns:r="http://schemas.openxmlformats.org/officeDocument/2006/relationships" ref="H2281" r:id="rId2280"/>
    <hyperlink xmlns:r="http://schemas.openxmlformats.org/officeDocument/2006/relationships" ref="H2282" r:id="rId2281"/>
    <hyperlink xmlns:r="http://schemas.openxmlformats.org/officeDocument/2006/relationships" ref="H2283" r:id="rId2282"/>
    <hyperlink xmlns:r="http://schemas.openxmlformats.org/officeDocument/2006/relationships" ref="H2284" r:id="rId2283"/>
    <hyperlink xmlns:r="http://schemas.openxmlformats.org/officeDocument/2006/relationships" ref="H2285" r:id="rId2284"/>
    <hyperlink xmlns:r="http://schemas.openxmlformats.org/officeDocument/2006/relationships" ref="H2286" r:id="rId2285"/>
    <hyperlink xmlns:r="http://schemas.openxmlformats.org/officeDocument/2006/relationships" ref="H2287" r:id="rId2286"/>
    <hyperlink xmlns:r="http://schemas.openxmlformats.org/officeDocument/2006/relationships" ref="H2288" r:id="rId2287"/>
    <hyperlink xmlns:r="http://schemas.openxmlformats.org/officeDocument/2006/relationships" ref="H2289" r:id="rId2288"/>
    <hyperlink xmlns:r="http://schemas.openxmlformats.org/officeDocument/2006/relationships" ref="H2290" r:id="rId2289"/>
    <hyperlink xmlns:r="http://schemas.openxmlformats.org/officeDocument/2006/relationships" ref="H2291" r:id="rId2290"/>
    <hyperlink xmlns:r="http://schemas.openxmlformats.org/officeDocument/2006/relationships" ref="H2292" r:id="rId2291"/>
    <hyperlink xmlns:r="http://schemas.openxmlformats.org/officeDocument/2006/relationships" ref="H2293" r:id="rId2292"/>
    <hyperlink xmlns:r="http://schemas.openxmlformats.org/officeDocument/2006/relationships" ref="H2294" r:id="rId2293"/>
    <hyperlink xmlns:r="http://schemas.openxmlformats.org/officeDocument/2006/relationships" ref="H2295" r:id="rId2294"/>
    <hyperlink xmlns:r="http://schemas.openxmlformats.org/officeDocument/2006/relationships" ref="H2296" r:id="rId2295"/>
    <hyperlink xmlns:r="http://schemas.openxmlformats.org/officeDocument/2006/relationships" ref="H2297" r:id="rId2296"/>
    <hyperlink xmlns:r="http://schemas.openxmlformats.org/officeDocument/2006/relationships" ref="H2298" r:id="rId2297"/>
    <hyperlink xmlns:r="http://schemas.openxmlformats.org/officeDocument/2006/relationships" ref="H2299" r:id="rId2298"/>
    <hyperlink xmlns:r="http://schemas.openxmlformats.org/officeDocument/2006/relationships" ref="H2300" r:id="rId2299"/>
    <hyperlink xmlns:r="http://schemas.openxmlformats.org/officeDocument/2006/relationships" ref="H2301" r:id="rId2300"/>
    <hyperlink xmlns:r="http://schemas.openxmlformats.org/officeDocument/2006/relationships" ref="H2302" r:id="rId2301"/>
    <hyperlink xmlns:r="http://schemas.openxmlformats.org/officeDocument/2006/relationships" ref="H2303" r:id="rId2302"/>
    <hyperlink xmlns:r="http://schemas.openxmlformats.org/officeDocument/2006/relationships" ref="H2304" r:id="rId2303"/>
    <hyperlink xmlns:r="http://schemas.openxmlformats.org/officeDocument/2006/relationships" ref="H2305" r:id="rId2304"/>
    <hyperlink xmlns:r="http://schemas.openxmlformats.org/officeDocument/2006/relationships" ref="H2306" r:id="rId2305"/>
    <hyperlink xmlns:r="http://schemas.openxmlformats.org/officeDocument/2006/relationships" ref="H2307" r:id="rId2306"/>
    <hyperlink xmlns:r="http://schemas.openxmlformats.org/officeDocument/2006/relationships" ref="H2308" r:id="rId2307"/>
    <hyperlink xmlns:r="http://schemas.openxmlformats.org/officeDocument/2006/relationships" ref="H2309" r:id="rId2308"/>
    <hyperlink xmlns:r="http://schemas.openxmlformats.org/officeDocument/2006/relationships" ref="H2310" r:id="rId2309"/>
    <hyperlink xmlns:r="http://schemas.openxmlformats.org/officeDocument/2006/relationships" ref="H2311" r:id="rId2310"/>
    <hyperlink xmlns:r="http://schemas.openxmlformats.org/officeDocument/2006/relationships" ref="H2312" r:id="rId2311"/>
    <hyperlink xmlns:r="http://schemas.openxmlformats.org/officeDocument/2006/relationships" ref="H2313" r:id="rId2312"/>
    <hyperlink xmlns:r="http://schemas.openxmlformats.org/officeDocument/2006/relationships" ref="H2314" r:id="rId2313"/>
    <hyperlink xmlns:r="http://schemas.openxmlformats.org/officeDocument/2006/relationships" ref="H2315" r:id="rId2314"/>
    <hyperlink xmlns:r="http://schemas.openxmlformats.org/officeDocument/2006/relationships" ref="H2316" r:id="rId2315"/>
    <hyperlink xmlns:r="http://schemas.openxmlformats.org/officeDocument/2006/relationships" ref="H2317" r:id="rId2316"/>
    <hyperlink xmlns:r="http://schemas.openxmlformats.org/officeDocument/2006/relationships" ref="H2318" r:id="rId2317"/>
    <hyperlink xmlns:r="http://schemas.openxmlformats.org/officeDocument/2006/relationships" ref="H2319" r:id="rId2318"/>
    <hyperlink xmlns:r="http://schemas.openxmlformats.org/officeDocument/2006/relationships" ref="H2320" r:id="rId2319"/>
    <hyperlink xmlns:r="http://schemas.openxmlformats.org/officeDocument/2006/relationships" ref="H2321" r:id="rId2320"/>
    <hyperlink xmlns:r="http://schemas.openxmlformats.org/officeDocument/2006/relationships" ref="H2322" r:id="rId2321"/>
    <hyperlink xmlns:r="http://schemas.openxmlformats.org/officeDocument/2006/relationships" ref="H2323" r:id="rId2322"/>
    <hyperlink xmlns:r="http://schemas.openxmlformats.org/officeDocument/2006/relationships" ref="H2324" r:id="rId2323"/>
    <hyperlink xmlns:r="http://schemas.openxmlformats.org/officeDocument/2006/relationships" ref="H2325" r:id="rId2324"/>
    <hyperlink xmlns:r="http://schemas.openxmlformats.org/officeDocument/2006/relationships" ref="H2326" r:id="rId2325"/>
    <hyperlink xmlns:r="http://schemas.openxmlformats.org/officeDocument/2006/relationships" ref="H2327" r:id="rId2326"/>
    <hyperlink xmlns:r="http://schemas.openxmlformats.org/officeDocument/2006/relationships" ref="H2328" r:id="rId2327"/>
    <hyperlink xmlns:r="http://schemas.openxmlformats.org/officeDocument/2006/relationships" ref="H2329" r:id="rId2328"/>
    <hyperlink xmlns:r="http://schemas.openxmlformats.org/officeDocument/2006/relationships" ref="H2330" r:id="rId2329"/>
    <hyperlink xmlns:r="http://schemas.openxmlformats.org/officeDocument/2006/relationships" ref="H2331" r:id="rId2330"/>
    <hyperlink xmlns:r="http://schemas.openxmlformats.org/officeDocument/2006/relationships" ref="H2332" r:id="rId2331"/>
    <hyperlink xmlns:r="http://schemas.openxmlformats.org/officeDocument/2006/relationships" ref="H2333" r:id="rId2332"/>
    <hyperlink xmlns:r="http://schemas.openxmlformats.org/officeDocument/2006/relationships" ref="H2334" r:id="rId2333"/>
    <hyperlink xmlns:r="http://schemas.openxmlformats.org/officeDocument/2006/relationships" ref="H2335" r:id="rId2334"/>
    <hyperlink xmlns:r="http://schemas.openxmlformats.org/officeDocument/2006/relationships" ref="H2336" r:id="rId2335"/>
    <hyperlink xmlns:r="http://schemas.openxmlformats.org/officeDocument/2006/relationships" ref="H2337" r:id="rId2336"/>
    <hyperlink xmlns:r="http://schemas.openxmlformats.org/officeDocument/2006/relationships" ref="H2338" r:id="rId2337"/>
    <hyperlink xmlns:r="http://schemas.openxmlformats.org/officeDocument/2006/relationships" ref="H2339" r:id="rId2338"/>
    <hyperlink xmlns:r="http://schemas.openxmlformats.org/officeDocument/2006/relationships" ref="H2340" r:id="rId2339"/>
    <hyperlink xmlns:r="http://schemas.openxmlformats.org/officeDocument/2006/relationships" ref="H2341" r:id="rId2340"/>
    <hyperlink xmlns:r="http://schemas.openxmlformats.org/officeDocument/2006/relationships" ref="H2342" r:id="rId2341"/>
    <hyperlink xmlns:r="http://schemas.openxmlformats.org/officeDocument/2006/relationships" ref="H2343" r:id="rId2342"/>
    <hyperlink xmlns:r="http://schemas.openxmlformats.org/officeDocument/2006/relationships" ref="H2344" r:id="rId2343"/>
    <hyperlink xmlns:r="http://schemas.openxmlformats.org/officeDocument/2006/relationships" ref="H2345" r:id="rId2344"/>
    <hyperlink xmlns:r="http://schemas.openxmlformats.org/officeDocument/2006/relationships" ref="H2346" r:id="rId2345"/>
    <hyperlink xmlns:r="http://schemas.openxmlformats.org/officeDocument/2006/relationships" ref="H2347" r:id="rId2346"/>
    <hyperlink xmlns:r="http://schemas.openxmlformats.org/officeDocument/2006/relationships" ref="H2348" r:id="rId2347"/>
    <hyperlink xmlns:r="http://schemas.openxmlformats.org/officeDocument/2006/relationships" ref="H2349" r:id="rId2348"/>
    <hyperlink xmlns:r="http://schemas.openxmlformats.org/officeDocument/2006/relationships" ref="H2350" r:id="rId2349"/>
    <hyperlink xmlns:r="http://schemas.openxmlformats.org/officeDocument/2006/relationships" ref="H2351" r:id="rId2350"/>
    <hyperlink xmlns:r="http://schemas.openxmlformats.org/officeDocument/2006/relationships" ref="H2352" r:id="rId2351"/>
    <hyperlink xmlns:r="http://schemas.openxmlformats.org/officeDocument/2006/relationships" ref="H2353" r:id="rId2352"/>
    <hyperlink xmlns:r="http://schemas.openxmlformats.org/officeDocument/2006/relationships" ref="H2354" r:id="rId2353"/>
    <hyperlink xmlns:r="http://schemas.openxmlformats.org/officeDocument/2006/relationships" ref="H2355" r:id="rId2354"/>
    <hyperlink xmlns:r="http://schemas.openxmlformats.org/officeDocument/2006/relationships" ref="H2356" r:id="rId2355"/>
    <hyperlink xmlns:r="http://schemas.openxmlformats.org/officeDocument/2006/relationships" ref="H2357" r:id="rId2356"/>
    <hyperlink xmlns:r="http://schemas.openxmlformats.org/officeDocument/2006/relationships" ref="H2358" r:id="rId2357"/>
    <hyperlink xmlns:r="http://schemas.openxmlformats.org/officeDocument/2006/relationships" ref="H2359" r:id="rId2358"/>
    <hyperlink xmlns:r="http://schemas.openxmlformats.org/officeDocument/2006/relationships" ref="H2360" r:id="rId2359"/>
    <hyperlink xmlns:r="http://schemas.openxmlformats.org/officeDocument/2006/relationships" ref="H2361" r:id="rId2360"/>
    <hyperlink xmlns:r="http://schemas.openxmlformats.org/officeDocument/2006/relationships" ref="H2362" r:id="rId2361"/>
    <hyperlink xmlns:r="http://schemas.openxmlformats.org/officeDocument/2006/relationships" ref="H2363" r:id="rId2362"/>
    <hyperlink xmlns:r="http://schemas.openxmlformats.org/officeDocument/2006/relationships" ref="H2364" r:id="rId2363"/>
    <hyperlink xmlns:r="http://schemas.openxmlformats.org/officeDocument/2006/relationships" ref="H2365" r:id="rId2364"/>
    <hyperlink xmlns:r="http://schemas.openxmlformats.org/officeDocument/2006/relationships" ref="H2366" r:id="rId2365"/>
    <hyperlink xmlns:r="http://schemas.openxmlformats.org/officeDocument/2006/relationships" ref="H2367" r:id="rId2366"/>
    <hyperlink xmlns:r="http://schemas.openxmlformats.org/officeDocument/2006/relationships" ref="H2368" r:id="rId2367"/>
    <hyperlink xmlns:r="http://schemas.openxmlformats.org/officeDocument/2006/relationships" ref="H2369" r:id="rId2368"/>
    <hyperlink xmlns:r="http://schemas.openxmlformats.org/officeDocument/2006/relationships" ref="H2370" r:id="rId2369"/>
    <hyperlink xmlns:r="http://schemas.openxmlformats.org/officeDocument/2006/relationships" ref="H2371" r:id="rId2370"/>
    <hyperlink xmlns:r="http://schemas.openxmlformats.org/officeDocument/2006/relationships" ref="H2372" r:id="rId2371"/>
    <hyperlink xmlns:r="http://schemas.openxmlformats.org/officeDocument/2006/relationships" ref="H2373" r:id="rId2372"/>
    <hyperlink xmlns:r="http://schemas.openxmlformats.org/officeDocument/2006/relationships" ref="H2374" r:id="rId2373"/>
    <hyperlink xmlns:r="http://schemas.openxmlformats.org/officeDocument/2006/relationships" ref="H2375" r:id="rId2374"/>
    <hyperlink xmlns:r="http://schemas.openxmlformats.org/officeDocument/2006/relationships" ref="H2376" r:id="rId2375"/>
    <hyperlink xmlns:r="http://schemas.openxmlformats.org/officeDocument/2006/relationships" ref="H2377" r:id="rId2376"/>
    <hyperlink xmlns:r="http://schemas.openxmlformats.org/officeDocument/2006/relationships" ref="H2378" r:id="rId2377"/>
    <hyperlink xmlns:r="http://schemas.openxmlformats.org/officeDocument/2006/relationships" ref="H2379" r:id="rId2378"/>
    <hyperlink xmlns:r="http://schemas.openxmlformats.org/officeDocument/2006/relationships" ref="H2380" r:id="rId2379"/>
    <hyperlink xmlns:r="http://schemas.openxmlformats.org/officeDocument/2006/relationships" ref="H2381" r:id="rId2380"/>
    <hyperlink xmlns:r="http://schemas.openxmlformats.org/officeDocument/2006/relationships" ref="H2382" r:id="rId2381"/>
    <hyperlink xmlns:r="http://schemas.openxmlformats.org/officeDocument/2006/relationships" ref="H2383" r:id="rId2382"/>
    <hyperlink xmlns:r="http://schemas.openxmlformats.org/officeDocument/2006/relationships" ref="H2384" r:id="rId2383"/>
    <hyperlink xmlns:r="http://schemas.openxmlformats.org/officeDocument/2006/relationships" ref="H2385" r:id="rId2384"/>
    <hyperlink xmlns:r="http://schemas.openxmlformats.org/officeDocument/2006/relationships" ref="H2386" r:id="rId2385"/>
    <hyperlink xmlns:r="http://schemas.openxmlformats.org/officeDocument/2006/relationships" ref="H2387" r:id="rId2386"/>
    <hyperlink xmlns:r="http://schemas.openxmlformats.org/officeDocument/2006/relationships" ref="H2388" r:id="rId2387"/>
    <hyperlink xmlns:r="http://schemas.openxmlformats.org/officeDocument/2006/relationships" ref="H2389" r:id="rId2388"/>
    <hyperlink xmlns:r="http://schemas.openxmlformats.org/officeDocument/2006/relationships" ref="H2390" r:id="rId2389"/>
    <hyperlink xmlns:r="http://schemas.openxmlformats.org/officeDocument/2006/relationships" ref="H2391" r:id="rId2390"/>
    <hyperlink xmlns:r="http://schemas.openxmlformats.org/officeDocument/2006/relationships" ref="H2392" r:id="rId2391"/>
    <hyperlink xmlns:r="http://schemas.openxmlformats.org/officeDocument/2006/relationships" ref="H2393" r:id="rId2392"/>
    <hyperlink xmlns:r="http://schemas.openxmlformats.org/officeDocument/2006/relationships" ref="H2394" r:id="rId2393"/>
    <hyperlink xmlns:r="http://schemas.openxmlformats.org/officeDocument/2006/relationships" ref="H2395" r:id="rId2394"/>
    <hyperlink xmlns:r="http://schemas.openxmlformats.org/officeDocument/2006/relationships" ref="H2396" r:id="rId2395"/>
    <hyperlink xmlns:r="http://schemas.openxmlformats.org/officeDocument/2006/relationships" ref="H2397" r:id="rId2396"/>
    <hyperlink xmlns:r="http://schemas.openxmlformats.org/officeDocument/2006/relationships" ref="H2398" r:id="rId2397"/>
    <hyperlink xmlns:r="http://schemas.openxmlformats.org/officeDocument/2006/relationships" ref="H2399" r:id="rId2398"/>
    <hyperlink xmlns:r="http://schemas.openxmlformats.org/officeDocument/2006/relationships" ref="H2400" r:id="rId2399"/>
    <hyperlink xmlns:r="http://schemas.openxmlformats.org/officeDocument/2006/relationships" ref="H2401" r:id="rId2400"/>
    <hyperlink xmlns:r="http://schemas.openxmlformats.org/officeDocument/2006/relationships" ref="H2402" r:id="rId2401"/>
    <hyperlink xmlns:r="http://schemas.openxmlformats.org/officeDocument/2006/relationships" ref="H2403" r:id="rId2402"/>
    <hyperlink xmlns:r="http://schemas.openxmlformats.org/officeDocument/2006/relationships" ref="H2404" r:id="rId2403"/>
    <hyperlink xmlns:r="http://schemas.openxmlformats.org/officeDocument/2006/relationships" ref="H2405" r:id="rId2404"/>
    <hyperlink xmlns:r="http://schemas.openxmlformats.org/officeDocument/2006/relationships" ref="H2406" r:id="rId2405"/>
    <hyperlink xmlns:r="http://schemas.openxmlformats.org/officeDocument/2006/relationships" ref="H2407" r:id="rId2406"/>
    <hyperlink xmlns:r="http://schemas.openxmlformats.org/officeDocument/2006/relationships" ref="H2408" r:id="rId2407"/>
    <hyperlink xmlns:r="http://schemas.openxmlformats.org/officeDocument/2006/relationships" ref="H2409" r:id="rId2408"/>
    <hyperlink xmlns:r="http://schemas.openxmlformats.org/officeDocument/2006/relationships" ref="H2410" r:id="rId2409"/>
    <hyperlink xmlns:r="http://schemas.openxmlformats.org/officeDocument/2006/relationships" ref="H2411" r:id="rId2410"/>
    <hyperlink xmlns:r="http://schemas.openxmlformats.org/officeDocument/2006/relationships" ref="H2412" r:id="rId2411"/>
    <hyperlink xmlns:r="http://schemas.openxmlformats.org/officeDocument/2006/relationships" ref="H2413" r:id="rId2412"/>
    <hyperlink xmlns:r="http://schemas.openxmlformats.org/officeDocument/2006/relationships" ref="H2414" r:id="rId2413"/>
    <hyperlink xmlns:r="http://schemas.openxmlformats.org/officeDocument/2006/relationships" ref="H2415" r:id="rId2414"/>
    <hyperlink xmlns:r="http://schemas.openxmlformats.org/officeDocument/2006/relationships" ref="H2416" r:id="rId2415"/>
    <hyperlink xmlns:r="http://schemas.openxmlformats.org/officeDocument/2006/relationships" ref="H2417" r:id="rId2416"/>
    <hyperlink xmlns:r="http://schemas.openxmlformats.org/officeDocument/2006/relationships" ref="H2418" r:id="rId2417"/>
    <hyperlink xmlns:r="http://schemas.openxmlformats.org/officeDocument/2006/relationships" ref="H2419" r:id="rId2418"/>
    <hyperlink xmlns:r="http://schemas.openxmlformats.org/officeDocument/2006/relationships" ref="H2420" r:id="rId2419"/>
    <hyperlink xmlns:r="http://schemas.openxmlformats.org/officeDocument/2006/relationships" ref="H2421" r:id="rId2420"/>
    <hyperlink xmlns:r="http://schemas.openxmlformats.org/officeDocument/2006/relationships" ref="H2422" r:id="rId2421"/>
    <hyperlink xmlns:r="http://schemas.openxmlformats.org/officeDocument/2006/relationships" ref="H2423" r:id="rId2422"/>
    <hyperlink xmlns:r="http://schemas.openxmlformats.org/officeDocument/2006/relationships" ref="H2424" r:id="rId2423"/>
    <hyperlink xmlns:r="http://schemas.openxmlformats.org/officeDocument/2006/relationships" ref="H2425" r:id="rId2424"/>
    <hyperlink xmlns:r="http://schemas.openxmlformats.org/officeDocument/2006/relationships" ref="H2426" r:id="rId2425"/>
    <hyperlink xmlns:r="http://schemas.openxmlformats.org/officeDocument/2006/relationships" ref="H2427" r:id="rId2426"/>
    <hyperlink xmlns:r="http://schemas.openxmlformats.org/officeDocument/2006/relationships" ref="H2428" r:id="rId2427"/>
    <hyperlink xmlns:r="http://schemas.openxmlformats.org/officeDocument/2006/relationships" ref="H2429" r:id="rId2428"/>
    <hyperlink xmlns:r="http://schemas.openxmlformats.org/officeDocument/2006/relationships" ref="H2430" r:id="rId2429"/>
    <hyperlink xmlns:r="http://schemas.openxmlformats.org/officeDocument/2006/relationships" ref="H2431" r:id="rId2430"/>
    <hyperlink xmlns:r="http://schemas.openxmlformats.org/officeDocument/2006/relationships" ref="H2432" r:id="rId2431"/>
    <hyperlink xmlns:r="http://schemas.openxmlformats.org/officeDocument/2006/relationships" ref="H2433" r:id="rId2432"/>
    <hyperlink xmlns:r="http://schemas.openxmlformats.org/officeDocument/2006/relationships" ref="H2434" r:id="rId2433"/>
    <hyperlink xmlns:r="http://schemas.openxmlformats.org/officeDocument/2006/relationships" ref="H2435" r:id="rId2434"/>
    <hyperlink xmlns:r="http://schemas.openxmlformats.org/officeDocument/2006/relationships" ref="H2436" r:id="rId2435"/>
    <hyperlink xmlns:r="http://schemas.openxmlformats.org/officeDocument/2006/relationships" ref="H2437" r:id="rId2436"/>
    <hyperlink xmlns:r="http://schemas.openxmlformats.org/officeDocument/2006/relationships" ref="H2438" r:id="rId2437"/>
    <hyperlink xmlns:r="http://schemas.openxmlformats.org/officeDocument/2006/relationships" ref="H2439" r:id="rId2438"/>
    <hyperlink xmlns:r="http://schemas.openxmlformats.org/officeDocument/2006/relationships" ref="H2440" r:id="rId2439"/>
    <hyperlink xmlns:r="http://schemas.openxmlformats.org/officeDocument/2006/relationships" ref="H2441" r:id="rId2440"/>
    <hyperlink xmlns:r="http://schemas.openxmlformats.org/officeDocument/2006/relationships" ref="H2442" r:id="rId2441"/>
    <hyperlink xmlns:r="http://schemas.openxmlformats.org/officeDocument/2006/relationships" ref="H2443" r:id="rId2442"/>
    <hyperlink xmlns:r="http://schemas.openxmlformats.org/officeDocument/2006/relationships" ref="H2444" r:id="rId2443"/>
    <hyperlink xmlns:r="http://schemas.openxmlformats.org/officeDocument/2006/relationships" ref="H2445" r:id="rId2444"/>
    <hyperlink xmlns:r="http://schemas.openxmlformats.org/officeDocument/2006/relationships" ref="H2446" r:id="rId2445"/>
    <hyperlink xmlns:r="http://schemas.openxmlformats.org/officeDocument/2006/relationships" ref="H2447" r:id="rId2446"/>
    <hyperlink xmlns:r="http://schemas.openxmlformats.org/officeDocument/2006/relationships" ref="H2448" r:id="rId2447"/>
    <hyperlink xmlns:r="http://schemas.openxmlformats.org/officeDocument/2006/relationships" ref="H2449" r:id="rId2448"/>
    <hyperlink xmlns:r="http://schemas.openxmlformats.org/officeDocument/2006/relationships" ref="H2450" r:id="rId2449"/>
    <hyperlink xmlns:r="http://schemas.openxmlformats.org/officeDocument/2006/relationships" ref="H2451" r:id="rId2450"/>
    <hyperlink xmlns:r="http://schemas.openxmlformats.org/officeDocument/2006/relationships" ref="H2452" r:id="rId2451"/>
    <hyperlink xmlns:r="http://schemas.openxmlformats.org/officeDocument/2006/relationships" ref="H2453" r:id="rId2452"/>
    <hyperlink xmlns:r="http://schemas.openxmlformats.org/officeDocument/2006/relationships" ref="H2454" r:id="rId2453"/>
    <hyperlink xmlns:r="http://schemas.openxmlformats.org/officeDocument/2006/relationships" ref="H2455" r:id="rId2454"/>
    <hyperlink xmlns:r="http://schemas.openxmlformats.org/officeDocument/2006/relationships" ref="H2456" r:id="rId2455"/>
    <hyperlink xmlns:r="http://schemas.openxmlformats.org/officeDocument/2006/relationships" ref="H2457" r:id="rId2456"/>
    <hyperlink xmlns:r="http://schemas.openxmlformats.org/officeDocument/2006/relationships" ref="H2458" r:id="rId2457"/>
    <hyperlink xmlns:r="http://schemas.openxmlformats.org/officeDocument/2006/relationships" ref="H2459" r:id="rId2458"/>
    <hyperlink xmlns:r="http://schemas.openxmlformats.org/officeDocument/2006/relationships" ref="H2460" r:id="rId2459"/>
    <hyperlink xmlns:r="http://schemas.openxmlformats.org/officeDocument/2006/relationships" ref="H2461" r:id="rId2460"/>
    <hyperlink xmlns:r="http://schemas.openxmlformats.org/officeDocument/2006/relationships" ref="H2462" r:id="rId2461"/>
    <hyperlink xmlns:r="http://schemas.openxmlformats.org/officeDocument/2006/relationships" ref="H2463" r:id="rId2462"/>
    <hyperlink xmlns:r="http://schemas.openxmlformats.org/officeDocument/2006/relationships" ref="H2464" r:id="rId2463"/>
    <hyperlink xmlns:r="http://schemas.openxmlformats.org/officeDocument/2006/relationships" ref="H2465" r:id="rId2464"/>
    <hyperlink xmlns:r="http://schemas.openxmlformats.org/officeDocument/2006/relationships" ref="H2466" r:id="rId2465"/>
    <hyperlink xmlns:r="http://schemas.openxmlformats.org/officeDocument/2006/relationships" ref="H2467" r:id="rId2466"/>
    <hyperlink xmlns:r="http://schemas.openxmlformats.org/officeDocument/2006/relationships" ref="H2468" r:id="rId2467"/>
    <hyperlink xmlns:r="http://schemas.openxmlformats.org/officeDocument/2006/relationships" ref="H2469" r:id="rId2468"/>
    <hyperlink xmlns:r="http://schemas.openxmlformats.org/officeDocument/2006/relationships" ref="H2470" r:id="rId2469"/>
    <hyperlink xmlns:r="http://schemas.openxmlformats.org/officeDocument/2006/relationships" ref="H2471" r:id="rId2470"/>
    <hyperlink xmlns:r="http://schemas.openxmlformats.org/officeDocument/2006/relationships" ref="H2472" r:id="rId2471"/>
    <hyperlink xmlns:r="http://schemas.openxmlformats.org/officeDocument/2006/relationships" ref="H2473" r:id="rId2472"/>
    <hyperlink xmlns:r="http://schemas.openxmlformats.org/officeDocument/2006/relationships" ref="H2474" r:id="rId2473"/>
    <hyperlink xmlns:r="http://schemas.openxmlformats.org/officeDocument/2006/relationships" ref="H2475" r:id="rId2474"/>
    <hyperlink xmlns:r="http://schemas.openxmlformats.org/officeDocument/2006/relationships" ref="H2476" r:id="rId2475"/>
    <hyperlink xmlns:r="http://schemas.openxmlformats.org/officeDocument/2006/relationships" ref="H2477" r:id="rId2476"/>
    <hyperlink xmlns:r="http://schemas.openxmlformats.org/officeDocument/2006/relationships" ref="H2478" r:id="rId2477"/>
    <hyperlink xmlns:r="http://schemas.openxmlformats.org/officeDocument/2006/relationships" ref="H2479" r:id="rId2478"/>
    <hyperlink xmlns:r="http://schemas.openxmlformats.org/officeDocument/2006/relationships" ref="H2480" r:id="rId2479"/>
    <hyperlink xmlns:r="http://schemas.openxmlformats.org/officeDocument/2006/relationships" ref="H2481" r:id="rId2480"/>
    <hyperlink xmlns:r="http://schemas.openxmlformats.org/officeDocument/2006/relationships" ref="H2482" r:id="rId2481"/>
    <hyperlink xmlns:r="http://schemas.openxmlformats.org/officeDocument/2006/relationships" ref="H2483" r:id="rId2482"/>
    <hyperlink xmlns:r="http://schemas.openxmlformats.org/officeDocument/2006/relationships" ref="H2484" r:id="rId2483"/>
    <hyperlink xmlns:r="http://schemas.openxmlformats.org/officeDocument/2006/relationships" ref="H2485" r:id="rId2484"/>
    <hyperlink xmlns:r="http://schemas.openxmlformats.org/officeDocument/2006/relationships" ref="H2486" r:id="rId2485"/>
    <hyperlink xmlns:r="http://schemas.openxmlformats.org/officeDocument/2006/relationships" ref="H2487" r:id="rId2486"/>
    <hyperlink xmlns:r="http://schemas.openxmlformats.org/officeDocument/2006/relationships" ref="H2488" r:id="rId2487"/>
    <hyperlink xmlns:r="http://schemas.openxmlformats.org/officeDocument/2006/relationships" ref="H2489" r:id="rId2488"/>
    <hyperlink xmlns:r="http://schemas.openxmlformats.org/officeDocument/2006/relationships" ref="H2490" r:id="rId2489"/>
    <hyperlink xmlns:r="http://schemas.openxmlformats.org/officeDocument/2006/relationships" ref="H2491" r:id="rId2490"/>
    <hyperlink xmlns:r="http://schemas.openxmlformats.org/officeDocument/2006/relationships" ref="H2492" r:id="rId2491"/>
    <hyperlink xmlns:r="http://schemas.openxmlformats.org/officeDocument/2006/relationships" ref="H2493" r:id="rId2492"/>
    <hyperlink xmlns:r="http://schemas.openxmlformats.org/officeDocument/2006/relationships" ref="H2494" r:id="rId2493"/>
    <hyperlink xmlns:r="http://schemas.openxmlformats.org/officeDocument/2006/relationships" ref="H2495" r:id="rId2494"/>
    <hyperlink xmlns:r="http://schemas.openxmlformats.org/officeDocument/2006/relationships" ref="H2496" r:id="rId2495"/>
    <hyperlink xmlns:r="http://schemas.openxmlformats.org/officeDocument/2006/relationships" ref="H2497" r:id="rId2496"/>
    <hyperlink xmlns:r="http://schemas.openxmlformats.org/officeDocument/2006/relationships" ref="H2498" r:id="rId2497"/>
    <hyperlink xmlns:r="http://schemas.openxmlformats.org/officeDocument/2006/relationships" ref="H2499" r:id="rId2498"/>
    <hyperlink xmlns:r="http://schemas.openxmlformats.org/officeDocument/2006/relationships" ref="H2500" r:id="rId2499"/>
    <hyperlink xmlns:r="http://schemas.openxmlformats.org/officeDocument/2006/relationships" ref="H2501" r:id="rId2500"/>
    <hyperlink xmlns:r="http://schemas.openxmlformats.org/officeDocument/2006/relationships" ref="H2502" r:id="rId2501"/>
    <hyperlink xmlns:r="http://schemas.openxmlformats.org/officeDocument/2006/relationships" ref="H2503" r:id="rId2502"/>
    <hyperlink xmlns:r="http://schemas.openxmlformats.org/officeDocument/2006/relationships" ref="H2504" r:id="rId2503"/>
    <hyperlink xmlns:r="http://schemas.openxmlformats.org/officeDocument/2006/relationships" ref="H2505" r:id="rId2504"/>
    <hyperlink xmlns:r="http://schemas.openxmlformats.org/officeDocument/2006/relationships" ref="H2506" r:id="rId2505"/>
    <hyperlink xmlns:r="http://schemas.openxmlformats.org/officeDocument/2006/relationships" ref="H2507" r:id="rId2506"/>
    <hyperlink xmlns:r="http://schemas.openxmlformats.org/officeDocument/2006/relationships" ref="H2508" r:id="rId2507"/>
    <hyperlink xmlns:r="http://schemas.openxmlformats.org/officeDocument/2006/relationships" ref="H2509" r:id="rId2508"/>
    <hyperlink xmlns:r="http://schemas.openxmlformats.org/officeDocument/2006/relationships" ref="H2510" r:id="rId2509"/>
    <hyperlink xmlns:r="http://schemas.openxmlformats.org/officeDocument/2006/relationships" ref="H2511" r:id="rId2510"/>
    <hyperlink xmlns:r="http://schemas.openxmlformats.org/officeDocument/2006/relationships" ref="H2512" r:id="rId2511"/>
    <hyperlink xmlns:r="http://schemas.openxmlformats.org/officeDocument/2006/relationships" ref="H2513" r:id="rId2512"/>
    <hyperlink xmlns:r="http://schemas.openxmlformats.org/officeDocument/2006/relationships" ref="H2514" r:id="rId2513"/>
    <hyperlink xmlns:r="http://schemas.openxmlformats.org/officeDocument/2006/relationships" ref="H2515" r:id="rId2514"/>
    <hyperlink xmlns:r="http://schemas.openxmlformats.org/officeDocument/2006/relationships" ref="H2516" r:id="rId2515"/>
    <hyperlink xmlns:r="http://schemas.openxmlformats.org/officeDocument/2006/relationships" ref="H2517" r:id="rId2516"/>
    <hyperlink xmlns:r="http://schemas.openxmlformats.org/officeDocument/2006/relationships" ref="H2518" r:id="rId2517"/>
    <hyperlink xmlns:r="http://schemas.openxmlformats.org/officeDocument/2006/relationships" ref="H2519" r:id="rId2518"/>
    <hyperlink xmlns:r="http://schemas.openxmlformats.org/officeDocument/2006/relationships" ref="H2520" r:id="rId2519"/>
    <hyperlink xmlns:r="http://schemas.openxmlformats.org/officeDocument/2006/relationships" ref="H2521" r:id="rId2520"/>
    <hyperlink xmlns:r="http://schemas.openxmlformats.org/officeDocument/2006/relationships" ref="H2522" r:id="rId2521"/>
    <hyperlink xmlns:r="http://schemas.openxmlformats.org/officeDocument/2006/relationships" ref="H2523" r:id="rId2522"/>
    <hyperlink xmlns:r="http://schemas.openxmlformats.org/officeDocument/2006/relationships" ref="H2524" r:id="rId2523"/>
    <hyperlink xmlns:r="http://schemas.openxmlformats.org/officeDocument/2006/relationships" ref="H2525" r:id="rId2524"/>
    <hyperlink xmlns:r="http://schemas.openxmlformats.org/officeDocument/2006/relationships" ref="H2526" r:id="rId2525"/>
    <hyperlink xmlns:r="http://schemas.openxmlformats.org/officeDocument/2006/relationships" ref="H2527" r:id="rId2526"/>
    <hyperlink xmlns:r="http://schemas.openxmlformats.org/officeDocument/2006/relationships" ref="H2528" r:id="rId2527"/>
    <hyperlink xmlns:r="http://schemas.openxmlformats.org/officeDocument/2006/relationships" ref="H2529" r:id="rId2528"/>
    <hyperlink xmlns:r="http://schemas.openxmlformats.org/officeDocument/2006/relationships" ref="H2530" r:id="rId2529"/>
    <hyperlink xmlns:r="http://schemas.openxmlformats.org/officeDocument/2006/relationships" ref="H2531" r:id="rId2530"/>
    <hyperlink xmlns:r="http://schemas.openxmlformats.org/officeDocument/2006/relationships" ref="H2532" r:id="rId2531"/>
    <hyperlink xmlns:r="http://schemas.openxmlformats.org/officeDocument/2006/relationships" ref="H2533" r:id="rId2532"/>
    <hyperlink xmlns:r="http://schemas.openxmlformats.org/officeDocument/2006/relationships" ref="H2534" r:id="rId2533"/>
    <hyperlink xmlns:r="http://schemas.openxmlformats.org/officeDocument/2006/relationships" ref="H2535" r:id="rId2534"/>
    <hyperlink xmlns:r="http://schemas.openxmlformats.org/officeDocument/2006/relationships" ref="H2536" r:id="rId2535"/>
    <hyperlink xmlns:r="http://schemas.openxmlformats.org/officeDocument/2006/relationships" ref="H2537" r:id="rId2536"/>
    <hyperlink xmlns:r="http://schemas.openxmlformats.org/officeDocument/2006/relationships" ref="H2538" r:id="rId2537"/>
    <hyperlink xmlns:r="http://schemas.openxmlformats.org/officeDocument/2006/relationships" ref="H2539" r:id="rId2538"/>
    <hyperlink xmlns:r="http://schemas.openxmlformats.org/officeDocument/2006/relationships" ref="H2540" r:id="rId2539"/>
    <hyperlink xmlns:r="http://schemas.openxmlformats.org/officeDocument/2006/relationships" ref="H2541" r:id="rId2540"/>
    <hyperlink xmlns:r="http://schemas.openxmlformats.org/officeDocument/2006/relationships" ref="H2542" r:id="rId2541"/>
    <hyperlink xmlns:r="http://schemas.openxmlformats.org/officeDocument/2006/relationships" ref="H2543" r:id="rId2542"/>
    <hyperlink xmlns:r="http://schemas.openxmlformats.org/officeDocument/2006/relationships" ref="H2544" r:id="rId2543"/>
    <hyperlink xmlns:r="http://schemas.openxmlformats.org/officeDocument/2006/relationships" ref="H2545" r:id="rId2544"/>
    <hyperlink xmlns:r="http://schemas.openxmlformats.org/officeDocument/2006/relationships" ref="H2546" r:id="rId2545"/>
    <hyperlink xmlns:r="http://schemas.openxmlformats.org/officeDocument/2006/relationships" ref="H2547" r:id="rId2546"/>
    <hyperlink xmlns:r="http://schemas.openxmlformats.org/officeDocument/2006/relationships" ref="H2548" r:id="rId2547"/>
    <hyperlink xmlns:r="http://schemas.openxmlformats.org/officeDocument/2006/relationships" ref="H2549" r:id="rId2548"/>
    <hyperlink xmlns:r="http://schemas.openxmlformats.org/officeDocument/2006/relationships" ref="H2550" r:id="rId2549"/>
    <hyperlink xmlns:r="http://schemas.openxmlformats.org/officeDocument/2006/relationships" ref="H2551" r:id="rId2550"/>
    <hyperlink xmlns:r="http://schemas.openxmlformats.org/officeDocument/2006/relationships" ref="H2552" r:id="rId2551"/>
    <hyperlink xmlns:r="http://schemas.openxmlformats.org/officeDocument/2006/relationships" ref="H2553" r:id="rId2552"/>
    <hyperlink xmlns:r="http://schemas.openxmlformats.org/officeDocument/2006/relationships" ref="H2554" r:id="rId2553"/>
    <hyperlink xmlns:r="http://schemas.openxmlformats.org/officeDocument/2006/relationships" ref="H2555" r:id="rId2554"/>
    <hyperlink xmlns:r="http://schemas.openxmlformats.org/officeDocument/2006/relationships" ref="H2556" r:id="rId2555"/>
    <hyperlink xmlns:r="http://schemas.openxmlformats.org/officeDocument/2006/relationships" ref="H2557" r:id="rId2556"/>
    <hyperlink xmlns:r="http://schemas.openxmlformats.org/officeDocument/2006/relationships" ref="H2558" r:id="rId2557"/>
    <hyperlink xmlns:r="http://schemas.openxmlformats.org/officeDocument/2006/relationships" ref="H2559" r:id="rId2558"/>
    <hyperlink xmlns:r="http://schemas.openxmlformats.org/officeDocument/2006/relationships" ref="H2560" r:id="rId2559"/>
    <hyperlink xmlns:r="http://schemas.openxmlformats.org/officeDocument/2006/relationships" ref="H2561" r:id="rId2560"/>
    <hyperlink xmlns:r="http://schemas.openxmlformats.org/officeDocument/2006/relationships" ref="H2562" r:id="rId2561"/>
    <hyperlink xmlns:r="http://schemas.openxmlformats.org/officeDocument/2006/relationships" ref="H2563" r:id="rId2562"/>
    <hyperlink xmlns:r="http://schemas.openxmlformats.org/officeDocument/2006/relationships" ref="H2564" r:id="rId2563"/>
    <hyperlink xmlns:r="http://schemas.openxmlformats.org/officeDocument/2006/relationships" ref="H2565" r:id="rId2564"/>
    <hyperlink xmlns:r="http://schemas.openxmlformats.org/officeDocument/2006/relationships" ref="H2566" r:id="rId2565"/>
    <hyperlink xmlns:r="http://schemas.openxmlformats.org/officeDocument/2006/relationships" ref="H2567" r:id="rId2566"/>
    <hyperlink xmlns:r="http://schemas.openxmlformats.org/officeDocument/2006/relationships" ref="H2568" r:id="rId2567"/>
    <hyperlink xmlns:r="http://schemas.openxmlformats.org/officeDocument/2006/relationships" ref="H2569" r:id="rId2568"/>
    <hyperlink xmlns:r="http://schemas.openxmlformats.org/officeDocument/2006/relationships" ref="H2570" r:id="rId2569"/>
    <hyperlink xmlns:r="http://schemas.openxmlformats.org/officeDocument/2006/relationships" ref="H2571" r:id="rId2570"/>
    <hyperlink xmlns:r="http://schemas.openxmlformats.org/officeDocument/2006/relationships" ref="H2572" r:id="rId2571"/>
    <hyperlink xmlns:r="http://schemas.openxmlformats.org/officeDocument/2006/relationships" ref="H2573" r:id="rId2572"/>
    <hyperlink xmlns:r="http://schemas.openxmlformats.org/officeDocument/2006/relationships" ref="H2574" r:id="rId2573"/>
    <hyperlink xmlns:r="http://schemas.openxmlformats.org/officeDocument/2006/relationships" ref="H2575" r:id="rId2574"/>
    <hyperlink xmlns:r="http://schemas.openxmlformats.org/officeDocument/2006/relationships" ref="H2576" r:id="rId2575"/>
    <hyperlink xmlns:r="http://schemas.openxmlformats.org/officeDocument/2006/relationships" ref="H2577" r:id="rId2576"/>
    <hyperlink xmlns:r="http://schemas.openxmlformats.org/officeDocument/2006/relationships" ref="H2578" r:id="rId2577"/>
    <hyperlink xmlns:r="http://schemas.openxmlformats.org/officeDocument/2006/relationships" ref="H2579" r:id="rId2578"/>
    <hyperlink xmlns:r="http://schemas.openxmlformats.org/officeDocument/2006/relationships" ref="H2580" r:id="rId2579"/>
    <hyperlink xmlns:r="http://schemas.openxmlformats.org/officeDocument/2006/relationships" ref="H2581" r:id="rId2580"/>
    <hyperlink xmlns:r="http://schemas.openxmlformats.org/officeDocument/2006/relationships" ref="H2582" r:id="rId2581"/>
    <hyperlink xmlns:r="http://schemas.openxmlformats.org/officeDocument/2006/relationships" ref="H2583" r:id="rId2582"/>
    <hyperlink xmlns:r="http://schemas.openxmlformats.org/officeDocument/2006/relationships" ref="H2584" r:id="rId2583"/>
    <hyperlink xmlns:r="http://schemas.openxmlformats.org/officeDocument/2006/relationships" ref="H2585" r:id="rId2584"/>
    <hyperlink xmlns:r="http://schemas.openxmlformats.org/officeDocument/2006/relationships" ref="H2586" r:id="rId2585"/>
    <hyperlink xmlns:r="http://schemas.openxmlformats.org/officeDocument/2006/relationships" ref="H2587" r:id="rId2586"/>
    <hyperlink xmlns:r="http://schemas.openxmlformats.org/officeDocument/2006/relationships" ref="H2588" r:id="rId2587"/>
    <hyperlink xmlns:r="http://schemas.openxmlformats.org/officeDocument/2006/relationships" ref="H2589" r:id="rId2588"/>
    <hyperlink xmlns:r="http://schemas.openxmlformats.org/officeDocument/2006/relationships" ref="H2590" r:id="rId2589"/>
    <hyperlink xmlns:r="http://schemas.openxmlformats.org/officeDocument/2006/relationships" ref="H2591" r:id="rId2590"/>
    <hyperlink xmlns:r="http://schemas.openxmlformats.org/officeDocument/2006/relationships" ref="H2592" r:id="rId2591"/>
    <hyperlink xmlns:r="http://schemas.openxmlformats.org/officeDocument/2006/relationships" ref="H2593" r:id="rId2592"/>
    <hyperlink xmlns:r="http://schemas.openxmlformats.org/officeDocument/2006/relationships" ref="H2594" r:id="rId2593"/>
    <hyperlink xmlns:r="http://schemas.openxmlformats.org/officeDocument/2006/relationships" ref="H2595" r:id="rId2594"/>
    <hyperlink xmlns:r="http://schemas.openxmlformats.org/officeDocument/2006/relationships" ref="H2596" r:id="rId2595"/>
    <hyperlink xmlns:r="http://schemas.openxmlformats.org/officeDocument/2006/relationships" ref="H2597" r:id="rId2596"/>
    <hyperlink xmlns:r="http://schemas.openxmlformats.org/officeDocument/2006/relationships" ref="H2598" r:id="rId2597"/>
    <hyperlink xmlns:r="http://schemas.openxmlformats.org/officeDocument/2006/relationships" ref="H2599" r:id="rId2598"/>
    <hyperlink xmlns:r="http://schemas.openxmlformats.org/officeDocument/2006/relationships" ref="H2600" r:id="rId2599"/>
    <hyperlink xmlns:r="http://schemas.openxmlformats.org/officeDocument/2006/relationships" ref="H2601" r:id="rId2600"/>
    <hyperlink xmlns:r="http://schemas.openxmlformats.org/officeDocument/2006/relationships" ref="H2602" r:id="rId2601"/>
    <hyperlink xmlns:r="http://schemas.openxmlformats.org/officeDocument/2006/relationships" ref="H2603" r:id="rId2602"/>
    <hyperlink xmlns:r="http://schemas.openxmlformats.org/officeDocument/2006/relationships" ref="H2604" r:id="rId2603"/>
    <hyperlink xmlns:r="http://schemas.openxmlformats.org/officeDocument/2006/relationships" ref="H2605" r:id="rId2604"/>
    <hyperlink xmlns:r="http://schemas.openxmlformats.org/officeDocument/2006/relationships" ref="H2606" r:id="rId2605"/>
    <hyperlink xmlns:r="http://schemas.openxmlformats.org/officeDocument/2006/relationships" ref="H2607" r:id="rId2606"/>
    <hyperlink xmlns:r="http://schemas.openxmlformats.org/officeDocument/2006/relationships" ref="H2608" r:id="rId2607"/>
    <hyperlink xmlns:r="http://schemas.openxmlformats.org/officeDocument/2006/relationships" ref="H2609" r:id="rId2608"/>
    <hyperlink xmlns:r="http://schemas.openxmlformats.org/officeDocument/2006/relationships" ref="H2610" r:id="rId2609"/>
    <hyperlink xmlns:r="http://schemas.openxmlformats.org/officeDocument/2006/relationships" ref="H2611" r:id="rId2610"/>
    <hyperlink xmlns:r="http://schemas.openxmlformats.org/officeDocument/2006/relationships" ref="H2612" r:id="rId2611"/>
    <hyperlink xmlns:r="http://schemas.openxmlformats.org/officeDocument/2006/relationships" ref="H2613" r:id="rId2612"/>
    <hyperlink xmlns:r="http://schemas.openxmlformats.org/officeDocument/2006/relationships" ref="H2614" r:id="rId2613"/>
    <hyperlink xmlns:r="http://schemas.openxmlformats.org/officeDocument/2006/relationships" ref="H2615" r:id="rId2614"/>
    <hyperlink xmlns:r="http://schemas.openxmlformats.org/officeDocument/2006/relationships" ref="H2616" r:id="rId2615"/>
    <hyperlink xmlns:r="http://schemas.openxmlformats.org/officeDocument/2006/relationships" ref="H2617" r:id="rId2616"/>
    <hyperlink xmlns:r="http://schemas.openxmlformats.org/officeDocument/2006/relationships" ref="H2618" r:id="rId2617"/>
    <hyperlink xmlns:r="http://schemas.openxmlformats.org/officeDocument/2006/relationships" ref="H2619" r:id="rId2618"/>
    <hyperlink xmlns:r="http://schemas.openxmlformats.org/officeDocument/2006/relationships" ref="H2620" r:id="rId2619"/>
    <hyperlink xmlns:r="http://schemas.openxmlformats.org/officeDocument/2006/relationships" ref="H2621" r:id="rId2620"/>
    <hyperlink xmlns:r="http://schemas.openxmlformats.org/officeDocument/2006/relationships" ref="H2622" r:id="rId2621"/>
    <hyperlink xmlns:r="http://schemas.openxmlformats.org/officeDocument/2006/relationships" ref="H2623" r:id="rId2622"/>
    <hyperlink xmlns:r="http://schemas.openxmlformats.org/officeDocument/2006/relationships" ref="H2624" r:id="rId2623"/>
    <hyperlink xmlns:r="http://schemas.openxmlformats.org/officeDocument/2006/relationships" ref="H2625" r:id="rId2624"/>
    <hyperlink xmlns:r="http://schemas.openxmlformats.org/officeDocument/2006/relationships" ref="H2626" r:id="rId2625"/>
    <hyperlink xmlns:r="http://schemas.openxmlformats.org/officeDocument/2006/relationships" ref="H2627" r:id="rId2626"/>
    <hyperlink xmlns:r="http://schemas.openxmlformats.org/officeDocument/2006/relationships" ref="H2628" r:id="rId2627"/>
    <hyperlink xmlns:r="http://schemas.openxmlformats.org/officeDocument/2006/relationships" ref="H2629" r:id="rId2628"/>
    <hyperlink xmlns:r="http://schemas.openxmlformats.org/officeDocument/2006/relationships" ref="H2630" r:id="rId2629"/>
    <hyperlink xmlns:r="http://schemas.openxmlformats.org/officeDocument/2006/relationships" ref="H2631" r:id="rId2630"/>
    <hyperlink xmlns:r="http://schemas.openxmlformats.org/officeDocument/2006/relationships" ref="H2632" r:id="rId2631"/>
    <hyperlink xmlns:r="http://schemas.openxmlformats.org/officeDocument/2006/relationships" ref="H2633" r:id="rId2632"/>
    <hyperlink xmlns:r="http://schemas.openxmlformats.org/officeDocument/2006/relationships" ref="H2634" r:id="rId2633"/>
    <hyperlink xmlns:r="http://schemas.openxmlformats.org/officeDocument/2006/relationships" ref="H2635" r:id="rId2634"/>
    <hyperlink xmlns:r="http://schemas.openxmlformats.org/officeDocument/2006/relationships" ref="H2636" r:id="rId2635"/>
    <hyperlink xmlns:r="http://schemas.openxmlformats.org/officeDocument/2006/relationships" ref="H2637" r:id="rId2636"/>
    <hyperlink xmlns:r="http://schemas.openxmlformats.org/officeDocument/2006/relationships" ref="H2638" r:id="rId2637"/>
    <hyperlink xmlns:r="http://schemas.openxmlformats.org/officeDocument/2006/relationships" ref="H2639" r:id="rId2638"/>
    <hyperlink xmlns:r="http://schemas.openxmlformats.org/officeDocument/2006/relationships" ref="H2640" r:id="rId2639"/>
    <hyperlink xmlns:r="http://schemas.openxmlformats.org/officeDocument/2006/relationships" ref="H2641" r:id="rId2640"/>
    <hyperlink xmlns:r="http://schemas.openxmlformats.org/officeDocument/2006/relationships" ref="H2642" r:id="rId2641"/>
    <hyperlink xmlns:r="http://schemas.openxmlformats.org/officeDocument/2006/relationships" ref="H2643" r:id="rId2642"/>
    <hyperlink xmlns:r="http://schemas.openxmlformats.org/officeDocument/2006/relationships" ref="H2644" r:id="rId2643"/>
    <hyperlink xmlns:r="http://schemas.openxmlformats.org/officeDocument/2006/relationships" ref="H2645" r:id="rId2644"/>
    <hyperlink xmlns:r="http://schemas.openxmlformats.org/officeDocument/2006/relationships" ref="H2646" r:id="rId2645"/>
    <hyperlink xmlns:r="http://schemas.openxmlformats.org/officeDocument/2006/relationships" ref="H2647" r:id="rId2646"/>
    <hyperlink xmlns:r="http://schemas.openxmlformats.org/officeDocument/2006/relationships" ref="H2648" r:id="rId2647"/>
    <hyperlink xmlns:r="http://schemas.openxmlformats.org/officeDocument/2006/relationships" ref="H2649" r:id="rId2648"/>
    <hyperlink xmlns:r="http://schemas.openxmlformats.org/officeDocument/2006/relationships" ref="H2650" r:id="rId2649"/>
    <hyperlink xmlns:r="http://schemas.openxmlformats.org/officeDocument/2006/relationships" ref="H2651" r:id="rId2650"/>
    <hyperlink xmlns:r="http://schemas.openxmlformats.org/officeDocument/2006/relationships" ref="H2652" r:id="rId2651"/>
    <hyperlink xmlns:r="http://schemas.openxmlformats.org/officeDocument/2006/relationships" ref="H2653" r:id="rId2652"/>
    <hyperlink xmlns:r="http://schemas.openxmlformats.org/officeDocument/2006/relationships" ref="H2654" r:id="rId2653"/>
    <hyperlink xmlns:r="http://schemas.openxmlformats.org/officeDocument/2006/relationships" ref="H2655" r:id="rId2654"/>
    <hyperlink xmlns:r="http://schemas.openxmlformats.org/officeDocument/2006/relationships" ref="H2656" r:id="rId2655"/>
    <hyperlink xmlns:r="http://schemas.openxmlformats.org/officeDocument/2006/relationships" ref="H2657" r:id="rId2656"/>
    <hyperlink xmlns:r="http://schemas.openxmlformats.org/officeDocument/2006/relationships" ref="H2658" r:id="rId2657"/>
    <hyperlink xmlns:r="http://schemas.openxmlformats.org/officeDocument/2006/relationships" ref="H2659" r:id="rId2658"/>
    <hyperlink xmlns:r="http://schemas.openxmlformats.org/officeDocument/2006/relationships" ref="H2660" r:id="rId2659"/>
    <hyperlink xmlns:r="http://schemas.openxmlformats.org/officeDocument/2006/relationships" ref="H2661" r:id="rId2660"/>
    <hyperlink xmlns:r="http://schemas.openxmlformats.org/officeDocument/2006/relationships" ref="H2662" r:id="rId2661"/>
    <hyperlink xmlns:r="http://schemas.openxmlformats.org/officeDocument/2006/relationships" ref="H2663" r:id="rId2662"/>
    <hyperlink xmlns:r="http://schemas.openxmlformats.org/officeDocument/2006/relationships" ref="H2664" r:id="rId2663"/>
    <hyperlink xmlns:r="http://schemas.openxmlformats.org/officeDocument/2006/relationships" ref="H2665" r:id="rId2664"/>
    <hyperlink xmlns:r="http://schemas.openxmlformats.org/officeDocument/2006/relationships" ref="H2666" r:id="rId2665"/>
    <hyperlink xmlns:r="http://schemas.openxmlformats.org/officeDocument/2006/relationships" ref="H2667" r:id="rId2666"/>
    <hyperlink xmlns:r="http://schemas.openxmlformats.org/officeDocument/2006/relationships" ref="H2668" r:id="rId2667"/>
    <hyperlink xmlns:r="http://schemas.openxmlformats.org/officeDocument/2006/relationships" ref="H2669" r:id="rId2668"/>
    <hyperlink xmlns:r="http://schemas.openxmlformats.org/officeDocument/2006/relationships" ref="H2670" r:id="rId2669"/>
    <hyperlink xmlns:r="http://schemas.openxmlformats.org/officeDocument/2006/relationships" ref="H2671" r:id="rId2670"/>
    <hyperlink xmlns:r="http://schemas.openxmlformats.org/officeDocument/2006/relationships" ref="H2672" r:id="rId2671"/>
    <hyperlink xmlns:r="http://schemas.openxmlformats.org/officeDocument/2006/relationships" ref="H2673" r:id="rId2672"/>
    <hyperlink xmlns:r="http://schemas.openxmlformats.org/officeDocument/2006/relationships" ref="H2674" r:id="rId2673"/>
    <hyperlink xmlns:r="http://schemas.openxmlformats.org/officeDocument/2006/relationships" ref="H2675" r:id="rId2674"/>
    <hyperlink xmlns:r="http://schemas.openxmlformats.org/officeDocument/2006/relationships" ref="H2676" r:id="rId2675"/>
    <hyperlink xmlns:r="http://schemas.openxmlformats.org/officeDocument/2006/relationships" ref="H2677" r:id="rId2676"/>
    <hyperlink xmlns:r="http://schemas.openxmlformats.org/officeDocument/2006/relationships" ref="H2678" r:id="rId2677"/>
    <hyperlink xmlns:r="http://schemas.openxmlformats.org/officeDocument/2006/relationships" ref="H2679" r:id="rId2678"/>
    <hyperlink xmlns:r="http://schemas.openxmlformats.org/officeDocument/2006/relationships" ref="H2680" r:id="rId2679"/>
    <hyperlink xmlns:r="http://schemas.openxmlformats.org/officeDocument/2006/relationships" ref="H2681" r:id="rId2680"/>
    <hyperlink xmlns:r="http://schemas.openxmlformats.org/officeDocument/2006/relationships" ref="H2682" r:id="rId2681"/>
    <hyperlink xmlns:r="http://schemas.openxmlformats.org/officeDocument/2006/relationships" ref="H2683" r:id="rId2682"/>
    <hyperlink xmlns:r="http://schemas.openxmlformats.org/officeDocument/2006/relationships" ref="H2684" r:id="rId2683"/>
    <hyperlink xmlns:r="http://schemas.openxmlformats.org/officeDocument/2006/relationships" ref="H2685" r:id="rId2684"/>
    <hyperlink xmlns:r="http://schemas.openxmlformats.org/officeDocument/2006/relationships" ref="H2686" r:id="rId2685"/>
    <hyperlink xmlns:r="http://schemas.openxmlformats.org/officeDocument/2006/relationships" ref="H2687" r:id="rId2686"/>
    <hyperlink xmlns:r="http://schemas.openxmlformats.org/officeDocument/2006/relationships" ref="H2688" r:id="rId2687"/>
    <hyperlink xmlns:r="http://schemas.openxmlformats.org/officeDocument/2006/relationships" ref="H2689" r:id="rId2688"/>
    <hyperlink xmlns:r="http://schemas.openxmlformats.org/officeDocument/2006/relationships" ref="H2690" r:id="rId2689"/>
    <hyperlink xmlns:r="http://schemas.openxmlformats.org/officeDocument/2006/relationships" ref="H2691" r:id="rId2690"/>
    <hyperlink xmlns:r="http://schemas.openxmlformats.org/officeDocument/2006/relationships" ref="H2692" r:id="rId2691"/>
    <hyperlink xmlns:r="http://schemas.openxmlformats.org/officeDocument/2006/relationships" ref="H2693" r:id="rId2692"/>
    <hyperlink xmlns:r="http://schemas.openxmlformats.org/officeDocument/2006/relationships" ref="H2694" r:id="rId2693"/>
    <hyperlink xmlns:r="http://schemas.openxmlformats.org/officeDocument/2006/relationships" ref="H2695" r:id="rId2694"/>
    <hyperlink xmlns:r="http://schemas.openxmlformats.org/officeDocument/2006/relationships" ref="H2696" r:id="rId2695"/>
    <hyperlink xmlns:r="http://schemas.openxmlformats.org/officeDocument/2006/relationships" ref="H2697" r:id="rId2696"/>
    <hyperlink xmlns:r="http://schemas.openxmlformats.org/officeDocument/2006/relationships" ref="H2698" r:id="rId2697"/>
    <hyperlink xmlns:r="http://schemas.openxmlformats.org/officeDocument/2006/relationships" ref="H2699" r:id="rId2698"/>
    <hyperlink xmlns:r="http://schemas.openxmlformats.org/officeDocument/2006/relationships" ref="H2700" r:id="rId2699"/>
    <hyperlink xmlns:r="http://schemas.openxmlformats.org/officeDocument/2006/relationships" ref="H2701" r:id="rId2700"/>
    <hyperlink xmlns:r="http://schemas.openxmlformats.org/officeDocument/2006/relationships" ref="H2702" r:id="rId2701"/>
    <hyperlink xmlns:r="http://schemas.openxmlformats.org/officeDocument/2006/relationships" ref="H2703" r:id="rId2702"/>
    <hyperlink xmlns:r="http://schemas.openxmlformats.org/officeDocument/2006/relationships" ref="H2704" r:id="rId2703"/>
    <hyperlink xmlns:r="http://schemas.openxmlformats.org/officeDocument/2006/relationships" ref="H2705" r:id="rId2704"/>
    <hyperlink xmlns:r="http://schemas.openxmlformats.org/officeDocument/2006/relationships" ref="H2706" r:id="rId2705"/>
    <hyperlink xmlns:r="http://schemas.openxmlformats.org/officeDocument/2006/relationships" ref="H2707" r:id="rId2706"/>
    <hyperlink xmlns:r="http://schemas.openxmlformats.org/officeDocument/2006/relationships" ref="H2708" r:id="rId2707"/>
    <hyperlink xmlns:r="http://schemas.openxmlformats.org/officeDocument/2006/relationships" ref="H2709" r:id="rId2708"/>
    <hyperlink xmlns:r="http://schemas.openxmlformats.org/officeDocument/2006/relationships" ref="H2710" r:id="rId2709"/>
    <hyperlink xmlns:r="http://schemas.openxmlformats.org/officeDocument/2006/relationships" ref="H2711" r:id="rId2710"/>
    <hyperlink xmlns:r="http://schemas.openxmlformats.org/officeDocument/2006/relationships" ref="H2712" r:id="rId2711"/>
    <hyperlink xmlns:r="http://schemas.openxmlformats.org/officeDocument/2006/relationships" ref="H2713" r:id="rId2712"/>
    <hyperlink xmlns:r="http://schemas.openxmlformats.org/officeDocument/2006/relationships" ref="H2714" r:id="rId2713"/>
    <hyperlink xmlns:r="http://schemas.openxmlformats.org/officeDocument/2006/relationships" ref="H2715" r:id="rId2714"/>
    <hyperlink xmlns:r="http://schemas.openxmlformats.org/officeDocument/2006/relationships" ref="H2716" r:id="rId2715"/>
    <hyperlink xmlns:r="http://schemas.openxmlformats.org/officeDocument/2006/relationships" ref="H2717" r:id="rId2716"/>
    <hyperlink xmlns:r="http://schemas.openxmlformats.org/officeDocument/2006/relationships" ref="H2718" r:id="rId2717"/>
    <hyperlink xmlns:r="http://schemas.openxmlformats.org/officeDocument/2006/relationships" ref="H2719" r:id="rId2718"/>
    <hyperlink xmlns:r="http://schemas.openxmlformats.org/officeDocument/2006/relationships" ref="H2720" r:id="rId2719"/>
    <hyperlink xmlns:r="http://schemas.openxmlformats.org/officeDocument/2006/relationships" ref="H2721" r:id="rId2720"/>
    <hyperlink xmlns:r="http://schemas.openxmlformats.org/officeDocument/2006/relationships" ref="H2722" r:id="rId2721"/>
    <hyperlink xmlns:r="http://schemas.openxmlformats.org/officeDocument/2006/relationships" ref="H2723" r:id="rId2722"/>
    <hyperlink xmlns:r="http://schemas.openxmlformats.org/officeDocument/2006/relationships" ref="H2724" r:id="rId2723"/>
    <hyperlink xmlns:r="http://schemas.openxmlformats.org/officeDocument/2006/relationships" ref="H2725" r:id="rId2724"/>
    <hyperlink xmlns:r="http://schemas.openxmlformats.org/officeDocument/2006/relationships" ref="H2726" r:id="rId2725"/>
    <hyperlink xmlns:r="http://schemas.openxmlformats.org/officeDocument/2006/relationships" ref="H2727" r:id="rId2726"/>
    <hyperlink xmlns:r="http://schemas.openxmlformats.org/officeDocument/2006/relationships" ref="H2728" r:id="rId2727"/>
    <hyperlink xmlns:r="http://schemas.openxmlformats.org/officeDocument/2006/relationships" ref="H2729" r:id="rId2728"/>
    <hyperlink xmlns:r="http://schemas.openxmlformats.org/officeDocument/2006/relationships" ref="H2730" r:id="rId2729"/>
    <hyperlink xmlns:r="http://schemas.openxmlformats.org/officeDocument/2006/relationships" ref="H2731" r:id="rId2730"/>
    <hyperlink xmlns:r="http://schemas.openxmlformats.org/officeDocument/2006/relationships" ref="H2732" r:id="rId2731"/>
    <hyperlink xmlns:r="http://schemas.openxmlformats.org/officeDocument/2006/relationships" ref="H2733" r:id="rId2732"/>
    <hyperlink xmlns:r="http://schemas.openxmlformats.org/officeDocument/2006/relationships" ref="H2734" r:id="rId2733"/>
    <hyperlink xmlns:r="http://schemas.openxmlformats.org/officeDocument/2006/relationships" ref="H2735" r:id="rId2734"/>
    <hyperlink xmlns:r="http://schemas.openxmlformats.org/officeDocument/2006/relationships" ref="H2736" r:id="rId2735"/>
    <hyperlink xmlns:r="http://schemas.openxmlformats.org/officeDocument/2006/relationships" ref="H2737" r:id="rId2736"/>
    <hyperlink xmlns:r="http://schemas.openxmlformats.org/officeDocument/2006/relationships" ref="H2738" r:id="rId2737"/>
    <hyperlink xmlns:r="http://schemas.openxmlformats.org/officeDocument/2006/relationships" ref="H2739" r:id="rId2738"/>
    <hyperlink xmlns:r="http://schemas.openxmlformats.org/officeDocument/2006/relationships" ref="H2740" r:id="rId2739"/>
    <hyperlink xmlns:r="http://schemas.openxmlformats.org/officeDocument/2006/relationships" ref="H2741" r:id="rId2740"/>
    <hyperlink xmlns:r="http://schemas.openxmlformats.org/officeDocument/2006/relationships" ref="H2742" r:id="rId2741"/>
    <hyperlink xmlns:r="http://schemas.openxmlformats.org/officeDocument/2006/relationships" ref="H2743" r:id="rId2742"/>
    <hyperlink xmlns:r="http://schemas.openxmlformats.org/officeDocument/2006/relationships" ref="H2744" r:id="rId2743"/>
    <hyperlink xmlns:r="http://schemas.openxmlformats.org/officeDocument/2006/relationships" ref="H2745" r:id="rId2744"/>
    <hyperlink xmlns:r="http://schemas.openxmlformats.org/officeDocument/2006/relationships" ref="H2746" r:id="rId2745"/>
    <hyperlink xmlns:r="http://schemas.openxmlformats.org/officeDocument/2006/relationships" ref="H2747" r:id="rId2746"/>
    <hyperlink xmlns:r="http://schemas.openxmlformats.org/officeDocument/2006/relationships" ref="H2748" r:id="rId2747"/>
    <hyperlink xmlns:r="http://schemas.openxmlformats.org/officeDocument/2006/relationships" ref="H2749" r:id="rId2748"/>
    <hyperlink xmlns:r="http://schemas.openxmlformats.org/officeDocument/2006/relationships" ref="H2750" r:id="rId2749"/>
    <hyperlink xmlns:r="http://schemas.openxmlformats.org/officeDocument/2006/relationships" ref="H2751" r:id="rId2750"/>
    <hyperlink xmlns:r="http://schemas.openxmlformats.org/officeDocument/2006/relationships" ref="H2752" r:id="rId2751"/>
    <hyperlink xmlns:r="http://schemas.openxmlformats.org/officeDocument/2006/relationships" ref="H2753" r:id="rId2752"/>
    <hyperlink xmlns:r="http://schemas.openxmlformats.org/officeDocument/2006/relationships" ref="H2754" r:id="rId2753"/>
    <hyperlink xmlns:r="http://schemas.openxmlformats.org/officeDocument/2006/relationships" ref="H2755" r:id="rId2754"/>
    <hyperlink xmlns:r="http://schemas.openxmlformats.org/officeDocument/2006/relationships" ref="H2756" r:id="rId2755"/>
    <hyperlink xmlns:r="http://schemas.openxmlformats.org/officeDocument/2006/relationships" ref="H2757" r:id="rId2756"/>
    <hyperlink xmlns:r="http://schemas.openxmlformats.org/officeDocument/2006/relationships" ref="H2758" r:id="rId2757"/>
    <hyperlink xmlns:r="http://schemas.openxmlformats.org/officeDocument/2006/relationships" ref="H2759" r:id="rId2758"/>
    <hyperlink xmlns:r="http://schemas.openxmlformats.org/officeDocument/2006/relationships" ref="H2760" r:id="rId2759"/>
    <hyperlink xmlns:r="http://schemas.openxmlformats.org/officeDocument/2006/relationships" ref="H2761" r:id="rId2760"/>
    <hyperlink xmlns:r="http://schemas.openxmlformats.org/officeDocument/2006/relationships" ref="H2762" r:id="rId2761"/>
    <hyperlink xmlns:r="http://schemas.openxmlformats.org/officeDocument/2006/relationships" ref="H2763" r:id="rId2762"/>
    <hyperlink xmlns:r="http://schemas.openxmlformats.org/officeDocument/2006/relationships" ref="H2764" r:id="rId2763"/>
    <hyperlink xmlns:r="http://schemas.openxmlformats.org/officeDocument/2006/relationships" ref="H2765" r:id="rId2764"/>
    <hyperlink xmlns:r="http://schemas.openxmlformats.org/officeDocument/2006/relationships" ref="H2766" r:id="rId2765"/>
    <hyperlink xmlns:r="http://schemas.openxmlformats.org/officeDocument/2006/relationships" ref="H2767" r:id="rId2766"/>
    <hyperlink xmlns:r="http://schemas.openxmlformats.org/officeDocument/2006/relationships" ref="H2768" r:id="rId2767"/>
    <hyperlink xmlns:r="http://schemas.openxmlformats.org/officeDocument/2006/relationships" ref="H2769" r:id="rId2768"/>
    <hyperlink xmlns:r="http://schemas.openxmlformats.org/officeDocument/2006/relationships" ref="H2770" r:id="rId2769"/>
    <hyperlink xmlns:r="http://schemas.openxmlformats.org/officeDocument/2006/relationships" ref="H2771" r:id="rId2770"/>
    <hyperlink xmlns:r="http://schemas.openxmlformats.org/officeDocument/2006/relationships" ref="H2772" r:id="rId2771"/>
    <hyperlink xmlns:r="http://schemas.openxmlformats.org/officeDocument/2006/relationships" ref="H2773" r:id="rId2772"/>
    <hyperlink xmlns:r="http://schemas.openxmlformats.org/officeDocument/2006/relationships" ref="H2774" r:id="rId2773"/>
    <hyperlink xmlns:r="http://schemas.openxmlformats.org/officeDocument/2006/relationships" ref="H2775" r:id="rId2774"/>
    <hyperlink xmlns:r="http://schemas.openxmlformats.org/officeDocument/2006/relationships" ref="H2776" r:id="rId2775"/>
    <hyperlink xmlns:r="http://schemas.openxmlformats.org/officeDocument/2006/relationships" ref="H2777" r:id="rId2776"/>
    <hyperlink xmlns:r="http://schemas.openxmlformats.org/officeDocument/2006/relationships" ref="H2778" r:id="rId2777"/>
    <hyperlink xmlns:r="http://schemas.openxmlformats.org/officeDocument/2006/relationships" ref="H2779" r:id="rId2778"/>
    <hyperlink xmlns:r="http://schemas.openxmlformats.org/officeDocument/2006/relationships" ref="H2780" r:id="rId2779"/>
    <hyperlink xmlns:r="http://schemas.openxmlformats.org/officeDocument/2006/relationships" ref="H2781" r:id="rId2780"/>
    <hyperlink xmlns:r="http://schemas.openxmlformats.org/officeDocument/2006/relationships" ref="H2782" r:id="rId2781"/>
    <hyperlink xmlns:r="http://schemas.openxmlformats.org/officeDocument/2006/relationships" ref="H2783" r:id="rId2782"/>
    <hyperlink xmlns:r="http://schemas.openxmlformats.org/officeDocument/2006/relationships" ref="H2784" r:id="rId2783"/>
    <hyperlink xmlns:r="http://schemas.openxmlformats.org/officeDocument/2006/relationships" ref="H2785" r:id="rId2784"/>
    <hyperlink xmlns:r="http://schemas.openxmlformats.org/officeDocument/2006/relationships" ref="H2786" r:id="rId2785"/>
    <hyperlink xmlns:r="http://schemas.openxmlformats.org/officeDocument/2006/relationships" ref="H2787" r:id="rId2786"/>
    <hyperlink xmlns:r="http://schemas.openxmlformats.org/officeDocument/2006/relationships" ref="H2788" r:id="rId2787"/>
    <hyperlink xmlns:r="http://schemas.openxmlformats.org/officeDocument/2006/relationships" ref="H2789" r:id="rId2788"/>
    <hyperlink xmlns:r="http://schemas.openxmlformats.org/officeDocument/2006/relationships" ref="H2790" r:id="rId2789"/>
    <hyperlink xmlns:r="http://schemas.openxmlformats.org/officeDocument/2006/relationships" ref="H2791" r:id="rId2790"/>
    <hyperlink xmlns:r="http://schemas.openxmlformats.org/officeDocument/2006/relationships" ref="H2792" r:id="rId2791"/>
    <hyperlink xmlns:r="http://schemas.openxmlformats.org/officeDocument/2006/relationships" ref="H2793" r:id="rId2792"/>
    <hyperlink xmlns:r="http://schemas.openxmlformats.org/officeDocument/2006/relationships" ref="H2794" r:id="rId2793"/>
    <hyperlink xmlns:r="http://schemas.openxmlformats.org/officeDocument/2006/relationships" ref="H2795" r:id="rId2794"/>
    <hyperlink xmlns:r="http://schemas.openxmlformats.org/officeDocument/2006/relationships" ref="H2796" r:id="rId2795"/>
    <hyperlink xmlns:r="http://schemas.openxmlformats.org/officeDocument/2006/relationships" ref="H2797" r:id="rId2796"/>
    <hyperlink xmlns:r="http://schemas.openxmlformats.org/officeDocument/2006/relationships" ref="H2798" r:id="rId2797"/>
    <hyperlink xmlns:r="http://schemas.openxmlformats.org/officeDocument/2006/relationships" ref="H2799" r:id="rId2798"/>
    <hyperlink xmlns:r="http://schemas.openxmlformats.org/officeDocument/2006/relationships" ref="H2800" r:id="rId2799"/>
    <hyperlink xmlns:r="http://schemas.openxmlformats.org/officeDocument/2006/relationships" ref="H2801" r:id="rId2800"/>
    <hyperlink xmlns:r="http://schemas.openxmlformats.org/officeDocument/2006/relationships" ref="H2802" r:id="rId2801"/>
    <hyperlink xmlns:r="http://schemas.openxmlformats.org/officeDocument/2006/relationships" ref="H2803" r:id="rId2802"/>
    <hyperlink xmlns:r="http://schemas.openxmlformats.org/officeDocument/2006/relationships" ref="H2804" r:id="rId2803"/>
    <hyperlink xmlns:r="http://schemas.openxmlformats.org/officeDocument/2006/relationships" ref="H2805" r:id="rId2804"/>
    <hyperlink xmlns:r="http://schemas.openxmlformats.org/officeDocument/2006/relationships" ref="H2806" r:id="rId2805"/>
    <hyperlink xmlns:r="http://schemas.openxmlformats.org/officeDocument/2006/relationships" ref="H2807" r:id="rId2806"/>
    <hyperlink xmlns:r="http://schemas.openxmlformats.org/officeDocument/2006/relationships" ref="H2808" r:id="rId2807"/>
    <hyperlink xmlns:r="http://schemas.openxmlformats.org/officeDocument/2006/relationships" ref="H2809" r:id="rId2808"/>
    <hyperlink xmlns:r="http://schemas.openxmlformats.org/officeDocument/2006/relationships" ref="H2810" r:id="rId2809"/>
    <hyperlink xmlns:r="http://schemas.openxmlformats.org/officeDocument/2006/relationships" ref="H2811" r:id="rId2810"/>
    <hyperlink xmlns:r="http://schemas.openxmlformats.org/officeDocument/2006/relationships" ref="H2812" r:id="rId2811"/>
    <hyperlink xmlns:r="http://schemas.openxmlformats.org/officeDocument/2006/relationships" ref="H2813" r:id="rId2812"/>
    <hyperlink xmlns:r="http://schemas.openxmlformats.org/officeDocument/2006/relationships" ref="H2814" r:id="rId2813"/>
    <hyperlink xmlns:r="http://schemas.openxmlformats.org/officeDocument/2006/relationships" ref="H2815" r:id="rId2814"/>
    <hyperlink xmlns:r="http://schemas.openxmlformats.org/officeDocument/2006/relationships" ref="H2816" r:id="rId2815"/>
    <hyperlink xmlns:r="http://schemas.openxmlformats.org/officeDocument/2006/relationships" ref="H2817" r:id="rId2816"/>
    <hyperlink xmlns:r="http://schemas.openxmlformats.org/officeDocument/2006/relationships" ref="H2818" r:id="rId2817"/>
    <hyperlink xmlns:r="http://schemas.openxmlformats.org/officeDocument/2006/relationships" ref="H2819" r:id="rId2818"/>
    <hyperlink xmlns:r="http://schemas.openxmlformats.org/officeDocument/2006/relationships" ref="H2820" r:id="rId2819"/>
    <hyperlink xmlns:r="http://schemas.openxmlformats.org/officeDocument/2006/relationships" ref="H2821" r:id="rId2820"/>
    <hyperlink xmlns:r="http://schemas.openxmlformats.org/officeDocument/2006/relationships" ref="H2822" r:id="rId2821"/>
    <hyperlink xmlns:r="http://schemas.openxmlformats.org/officeDocument/2006/relationships" ref="H2823" r:id="rId2822"/>
    <hyperlink xmlns:r="http://schemas.openxmlformats.org/officeDocument/2006/relationships" ref="H2824" r:id="rId2823"/>
    <hyperlink xmlns:r="http://schemas.openxmlformats.org/officeDocument/2006/relationships" ref="H2825" r:id="rId2824"/>
    <hyperlink xmlns:r="http://schemas.openxmlformats.org/officeDocument/2006/relationships" ref="H2826" r:id="rId2825"/>
    <hyperlink xmlns:r="http://schemas.openxmlformats.org/officeDocument/2006/relationships" ref="H2827" r:id="rId2826"/>
    <hyperlink xmlns:r="http://schemas.openxmlformats.org/officeDocument/2006/relationships" ref="H2828" r:id="rId2827"/>
    <hyperlink xmlns:r="http://schemas.openxmlformats.org/officeDocument/2006/relationships" ref="H2829" r:id="rId2828"/>
    <hyperlink xmlns:r="http://schemas.openxmlformats.org/officeDocument/2006/relationships" ref="H2830" r:id="rId2829"/>
    <hyperlink xmlns:r="http://schemas.openxmlformats.org/officeDocument/2006/relationships" ref="H2831" r:id="rId2830"/>
    <hyperlink xmlns:r="http://schemas.openxmlformats.org/officeDocument/2006/relationships" ref="H2832" r:id="rId2831"/>
    <hyperlink xmlns:r="http://schemas.openxmlformats.org/officeDocument/2006/relationships" ref="H2833" r:id="rId2832"/>
    <hyperlink xmlns:r="http://schemas.openxmlformats.org/officeDocument/2006/relationships" ref="H2834" r:id="rId2833"/>
    <hyperlink xmlns:r="http://schemas.openxmlformats.org/officeDocument/2006/relationships" ref="H2835" r:id="rId2834"/>
    <hyperlink xmlns:r="http://schemas.openxmlformats.org/officeDocument/2006/relationships" ref="H2836" r:id="rId2835"/>
    <hyperlink xmlns:r="http://schemas.openxmlformats.org/officeDocument/2006/relationships" ref="H2837" r:id="rId2836"/>
    <hyperlink xmlns:r="http://schemas.openxmlformats.org/officeDocument/2006/relationships" ref="H2838" r:id="rId2837"/>
    <hyperlink xmlns:r="http://schemas.openxmlformats.org/officeDocument/2006/relationships" ref="H2839" r:id="rId2838"/>
    <hyperlink xmlns:r="http://schemas.openxmlformats.org/officeDocument/2006/relationships" ref="H2840" r:id="rId2839"/>
    <hyperlink xmlns:r="http://schemas.openxmlformats.org/officeDocument/2006/relationships" ref="H2841" r:id="rId2840"/>
    <hyperlink xmlns:r="http://schemas.openxmlformats.org/officeDocument/2006/relationships" ref="H2842" r:id="rId2841"/>
    <hyperlink xmlns:r="http://schemas.openxmlformats.org/officeDocument/2006/relationships" ref="H2843" r:id="rId2842"/>
    <hyperlink xmlns:r="http://schemas.openxmlformats.org/officeDocument/2006/relationships" ref="H2844" r:id="rId2843"/>
    <hyperlink xmlns:r="http://schemas.openxmlformats.org/officeDocument/2006/relationships" ref="H2845" r:id="rId2844"/>
    <hyperlink xmlns:r="http://schemas.openxmlformats.org/officeDocument/2006/relationships" ref="H2846" r:id="rId2845"/>
    <hyperlink xmlns:r="http://schemas.openxmlformats.org/officeDocument/2006/relationships" ref="H2847" r:id="rId2846"/>
    <hyperlink xmlns:r="http://schemas.openxmlformats.org/officeDocument/2006/relationships" ref="H2848" r:id="rId2847"/>
    <hyperlink xmlns:r="http://schemas.openxmlformats.org/officeDocument/2006/relationships" ref="H2849" r:id="rId2848"/>
    <hyperlink xmlns:r="http://schemas.openxmlformats.org/officeDocument/2006/relationships" ref="H2850" r:id="rId2849"/>
    <hyperlink xmlns:r="http://schemas.openxmlformats.org/officeDocument/2006/relationships" ref="H2851" r:id="rId2850"/>
    <hyperlink xmlns:r="http://schemas.openxmlformats.org/officeDocument/2006/relationships" ref="H2852" r:id="rId2851"/>
    <hyperlink xmlns:r="http://schemas.openxmlformats.org/officeDocument/2006/relationships" ref="H2853" r:id="rId2852"/>
    <hyperlink xmlns:r="http://schemas.openxmlformats.org/officeDocument/2006/relationships" ref="H2854" r:id="rId2853"/>
    <hyperlink xmlns:r="http://schemas.openxmlformats.org/officeDocument/2006/relationships" ref="H2855" r:id="rId2854"/>
    <hyperlink xmlns:r="http://schemas.openxmlformats.org/officeDocument/2006/relationships" ref="H2856" r:id="rId2855"/>
    <hyperlink xmlns:r="http://schemas.openxmlformats.org/officeDocument/2006/relationships" ref="H2857" r:id="rId2856"/>
    <hyperlink xmlns:r="http://schemas.openxmlformats.org/officeDocument/2006/relationships" ref="H2858" r:id="rId2857"/>
    <hyperlink xmlns:r="http://schemas.openxmlformats.org/officeDocument/2006/relationships" ref="H2859" r:id="rId2858"/>
    <hyperlink xmlns:r="http://schemas.openxmlformats.org/officeDocument/2006/relationships" ref="H2860" r:id="rId2859"/>
    <hyperlink xmlns:r="http://schemas.openxmlformats.org/officeDocument/2006/relationships" ref="H2861" r:id="rId2860"/>
    <hyperlink xmlns:r="http://schemas.openxmlformats.org/officeDocument/2006/relationships" ref="H2862" r:id="rId2861"/>
    <hyperlink xmlns:r="http://schemas.openxmlformats.org/officeDocument/2006/relationships" ref="H2863" r:id="rId2862"/>
    <hyperlink xmlns:r="http://schemas.openxmlformats.org/officeDocument/2006/relationships" ref="H2864" r:id="rId2863"/>
    <hyperlink xmlns:r="http://schemas.openxmlformats.org/officeDocument/2006/relationships" ref="H2865" r:id="rId2864"/>
    <hyperlink xmlns:r="http://schemas.openxmlformats.org/officeDocument/2006/relationships" ref="H2866" r:id="rId2865"/>
    <hyperlink xmlns:r="http://schemas.openxmlformats.org/officeDocument/2006/relationships" ref="H2867" r:id="rId2866"/>
    <hyperlink xmlns:r="http://schemas.openxmlformats.org/officeDocument/2006/relationships" ref="H2868" r:id="rId2867"/>
    <hyperlink xmlns:r="http://schemas.openxmlformats.org/officeDocument/2006/relationships" ref="H2869" r:id="rId2868"/>
    <hyperlink xmlns:r="http://schemas.openxmlformats.org/officeDocument/2006/relationships" ref="H2870" r:id="rId2869"/>
    <hyperlink xmlns:r="http://schemas.openxmlformats.org/officeDocument/2006/relationships" ref="H2871" r:id="rId2870"/>
    <hyperlink xmlns:r="http://schemas.openxmlformats.org/officeDocument/2006/relationships" ref="H2872" r:id="rId2871"/>
    <hyperlink xmlns:r="http://schemas.openxmlformats.org/officeDocument/2006/relationships" ref="H2873" r:id="rId2872"/>
    <hyperlink xmlns:r="http://schemas.openxmlformats.org/officeDocument/2006/relationships" ref="H2874" r:id="rId2873"/>
    <hyperlink xmlns:r="http://schemas.openxmlformats.org/officeDocument/2006/relationships" ref="H2875" r:id="rId2874"/>
    <hyperlink xmlns:r="http://schemas.openxmlformats.org/officeDocument/2006/relationships" ref="H2876" r:id="rId2875"/>
    <hyperlink xmlns:r="http://schemas.openxmlformats.org/officeDocument/2006/relationships" ref="H2877" r:id="rId2876"/>
    <hyperlink xmlns:r="http://schemas.openxmlformats.org/officeDocument/2006/relationships" ref="H2878" r:id="rId2877"/>
    <hyperlink xmlns:r="http://schemas.openxmlformats.org/officeDocument/2006/relationships" ref="H2879" r:id="rId2878"/>
    <hyperlink xmlns:r="http://schemas.openxmlformats.org/officeDocument/2006/relationships" ref="H2880" r:id="rId2879"/>
    <hyperlink xmlns:r="http://schemas.openxmlformats.org/officeDocument/2006/relationships" ref="H2881" r:id="rId2880"/>
    <hyperlink xmlns:r="http://schemas.openxmlformats.org/officeDocument/2006/relationships" ref="H2882" r:id="rId2881"/>
    <hyperlink xmlns:r="http://schemas.openxmlformats.org/officeDocument/2006/relationships" ref="H2883" r:id="rId2882"/>
    <hyperlink xmlns:r="http://schemas.openxmlformats.org/officeDocument/2006/relationships" ref="H2884" r:id="rId2883"/>
    <hyperlink xmlns:r="http://schemas.openxmlformats.org/officeDocument/2006/relationships" ref="H2885" r:id="rId2884"/>
    <hyperlink xmlns:r="http://schemas.openxmlformats.org/officeDocument/2006/relationships" ref="H2886" r:id="rId2885"/>
    <hyperlink xmlns:r="http://schemas.openxmlformats.org/officeDocument/2006/relationships" ref="H2887" r:id="rId2886"/>
    <hyperlink xmlns:r="http://schemas.openxmlformats.org/officeDocument/2006/relationships" ref="H2888" r:id="rId2887"/>
    <hyperlink xmlns:r="http://schemas.openxmlformats.org/officeDocument/2006/relationships" ref="H2889" r:id="rId2888"/>
    <hyperlink xmlns:r="http://schemas.openxmlformats.org/officeDocument/2006/relationships" ref="H2890" r:id="rId2889"/>
    <hyperlink xmlns:r="http://schemas.openxmlformats.org/officeDocument/2006/relationships" ref="H2891" r:id="rId2890"/>
    <hyperlink xmlns:r="http://schemas.openxmlformats.org/officeDocument/2006/relationships" ref="H2892" r:id="rId2891"/>
    <hyperlink xmlns:r="http://schemas.openxmlformats.org/officeDocument/2006/relationships" ref="H2893" r:id="rId2892"/>
    <hyperlink xmlns:r="http://schemas.openxmlformats.org/officeDocument/2006/relationships" ref="H2894" r:id="rId2893"/>
    <hyperlink xmlns:r="http://schemas.openxmlformats.org/officeDocument/2006/relationships" ref="H2895" r:id="rId2894"/>
    <hyperlink xmlns:r="http://schemas.openxmlformats.org/officeDocument/2006/relationships" ref="H2896" r:id="rId2895"/>
    <hyperlink xmlns:r="http://schemas.openxmlformats.org/officeDocument/2006/relationships" ref="H2897" r:id="rId2896"/>
    <hyperlink xmlns:r="http://schemas.openxmlformats.org/officeDocument/2006/relationships" ref="H2898" r:id="rId2897"/>
    <hyperlink xmlns:r="http://schemas.openxmlformats.org/officeDocument/2006/relationships" ref="H2899" r:id="rId2898"/>
    <hyperlink xmlns:r="http://schemas.openxmlformats.org/officeDocument/2006/relationships" ref="H2900" r:id="rId2899"/>
    <hyperlink xmlns:r="http://schemas.openxmlformats.org/officeDocument/2006/relationships" ref="H2901" r:id="rId2900"/>
    <hyperlink xmlns:r="http://schemas.openxmlformats.org/officeDocument/2006/relationships" ref="H2902" r:id="rId2901"/>
    <hyperlink xmlns:r="http://schemas.openxmlformats.org/officeDocument/2006/relationships" ref="H2903" r:id="rId2902"/>
    <hyperlink xmlns:r="http://schemas.openxmlformats.org/officeDocument/2006/relationships" ref="H2904" r:id="rId2903"/>
    <hyperlink xmlns:r="http://schemas.openxmlformats.org/officeDocument/2006/relationships" ref="H2905" r:id="rId2904"/>
    <hyperlink xmlns:r="http://schemas.openxmlformats.org/officeDocument/2006/relationships" ref="H2906" r:id="rId2905"/>
    <hyperlink xmlns:r="http://schemas.openxmlformats.org/officeDocument/2006/relationships" ref="H2907" r:id="rId2906"/>
    <hyperlink xmlns:r="http://schemas.openxmlformats.org/officeDocument/2006/relationships" ref="H2908" r:id="rId2907"/>
    <hyperlink xmlns:r="http://schemas.openxmlformats.org/officeDocument/2006/relationships" ref="H2909" r:id="rId2908"/>
    <hyperlink xmlns:r="http://schemas.openxmlformats.org/officeDocument/2006/relationships" ref="H2910" r:id="rId2909"/>
    <hyperlink xmlns:r="http://schemas.openxmlformats.org/officeDocument/2006/relationships" ref="H2911" r:id="rId2910"/>
    <hyperlink xmlns:r="http://schemas.openxmlformats.org/officeDocument/2006/relationships" ref="H2912" r:id="rId2911"/>
    <hyperlink xmlns:r="http://schemas.openxmlformats.org/officeDocument/2006/relationships" ref="H2913" r:id="rId2912"/>
    <hyperlink xmlns:r="http://schemas.openxmlformats.org/officeDocument/2006/relationships" ref="H2914" r:id="rId2913"/>
    <hyperlink xmlns:r="http://schemas.openxmlformats.org/officeDocument/2006/relationships" ref="H2915" r:id="rId2914"/>
    <hyperlink xmlns:r="http://schemas.openxmlformats.org/officeDocument/2006/relationships" ref="H2916" r:id="rId2915"/>
    <hyperlink xmlns:r="http://schemas.openxmlformats.org/officeDocument/2006/relationships" ref="H2917" r:id="rId2916"/>
    <hyperlink xmlns:r="http://schemas.openxmlformats.org/officeDocument/2006/relationships" ref="H2918" r:id="rId2917"/>
    <hyperlink xmlns:r="http://schemas.openxmlformats.org/officeDocument/2006/relationships" ref="H2919" r:id="rId2918"/>
    <hyperlink xmlns:r="http://schemas.openxmlformats.org/officeDocument/2006/relationships" ref="H2920" r:id="rId2919"/>
    <hyperlink xmlns:r="http://schemas.openxmlformats.org/officeDocument/2006/relationships" ref="H2921" r:id="rId2920"/>
    <hyperlink xmlns:r="http://schemas.openxmlformats.org/officeDocument/2006/relationships" ref="H2922" r:id="rId2921"/>
    <hyperlink xmlns:r="http://schemas.openxmlformats.org/officeDocument/2006/relationships" ref="H2923" r:id="rId2922"/>
    <hyperlink xmlns:r="http://schemas.openxmlformats.org/officeDocument/2006/relationships" ref="H2924" r:id="rId2923"/>
    <hyperlink xmlns:r="http://schemas.openxmlformats.org/officeDocument/2006/relationships" ref="H2925" r:id="rId2924"/>
    <hyperlink xmlns:r="http://schemas.openxmlformats.org/officeDocument/2006/relationships" ref="H2926" r:id="rId2925"/>
    <hyperlink xmlns:r="http://schemas.openxmlformats.org/officeDocument/2006/relationships" ref="H2927" r:id="rId2926"/>
    <hyperlink xmlns:r="http://schemas.openxmlformats.org/officeDocument/2006/relationships" ref="H2928" r:id="rId2927"/>
    <hyperlink xmlns:r="http://schemas.openxmlformats.org/officeDocument/2006/relationships" ref="H2929" r:id="rId2928"/>
    <hyperlink xmlns:r="http://schemas.openxmlformats.org/officeDocument/2006/relationships" ref="H2930" r:id="rId2929"/>
    <hyperlink xmlns:r="http://schemas.openxmlformats.org/officeDocument/2006/relationships" ref="H2931" r:id="rId2930"/>
    <hyperlink xmlns:r="http://schemas.openxmlformats.org/officeDocument/2006/relationships" ref="H2932" r:id="rId2931"/>
    <hyperlink xmlns:r="http://schemas.openxmlformats.org/officeDocument/2006/relationships" ref="H2933" r:id="rId2932"/>
    <hyperlink xmlns:r="http://schemas.openxmlformats.org/officeDocument/2006/relationships" ref="H2934" r:id="rId2933"/>
    <hyperlink xmlns:r="http://schemas.openxmlformats.org/officeDocument/2006/relationships" ref="H2935" r:id="rId2934"/>
    <hyperlink xmlns:r="http://schemas.openxmlformats.org/officeDocument/2006/relationships" ref="H2936" r:id="rId2935"/>
    <hyperlink xmlns:r="http://schemas.openxmlformats.org/officeDocument/2006/relationships" ref="H2937" r:id="rId2936"/>
    <hyperlink xmlns:r="http://schemas.openxmlformats.org/officeDocument/2006/relationships" ref="H2938" r:id="rId2937"/>
    <hyperlink xmlns:r="http://schemas.openxmlformats.org/officeDocument/2006/relationships" ref="H2939" r:id="rId2938"/>
    <hyperlink xmlns:r="http://schemas.openxmlformats.org/officeDocument/2006/relationships" ref="H2940" r:id="rId2939"/>
    <hyperlink xmlns:r="http://schemas.openxmlformats.org/officeDocument/2006/relationships" ref="H2941" r:id="rId2940"/>
    <hyperlink xmlns:r="http://schemas.openxmlformats.org/officeDocument/2006/relationships" ref="H2942" r:id="rId2941"/>
    <hyperlink xmlns:r="http://schemas.openxmlformats.org/officeDocument/2006/relationships" ref="H2943" r:id="rId2942"/>
    <hyperlink xmlns:r="http://schemas.openxmlformats.org/officeDocument/2006/relationships" ref="H2944" r:id="rId2943"/>
    <hyperlink xmlns:r="http://schemas.openxmlformats.org/officeDocument/2006/relationships" ref="H2945" r:id="rId2944"/>
    <hyperlink xmlns:r="http://schemas.openxmlformats.org/officeDocument/2006/relationships" ref="H2946" r:id="rId2945"/>
    <hyperlink xmlns:r="http://schemas.openxmlformats.org/officeDocument/2006/relationships" ref="H2947" r:id="rId2946"/>
    <hyperlink xmlns:r="http://schemas.openxmlformats.org/officeDocument/2006/relationships" ref="H2948" r:id="rId2947"/>
    <hyperlink xmlns:r="http://schemas.openxmlformats.org/officeDocument/2006/relationships" ref="H2949" r:id="rId2948"/>
    <hyperlink xmlns:r="http://schemas.openxmlformats.org/officeDocument/2006/relationships" ref="H2950" r:id="rId2949"/>
    <hyperlink xmlns:r="http://schemas.openxmlformats.org/officeDocument/2006/relationships" ref="H2951" r:id="rId2950"/>
    <hyperlink xmlns:r="http://schemas.openxmlformats.org/officeDocument/2006/relationships" ref="H2952" r:id="rId2951"/>
    <hyperlink xmlns:r="http://schemas.openxmlformats.org/officeDocument/2006/relationships" ref="H2953" r:id="rId2952"/>
    <hyperlink xmlns:r="http://schemas.openxmlformats.org/officeDocument/2006/relationships" ref="H2954" r:id="rId2953"/>
    <hyperlink xmlns:r="http://schemas.openxmlformats.org/officeDocument/2006/relationships" ref="H2955" r:id="rId2954"/>
    <hyperlink xmlns:r="http://schemas.openxmlformats.org/officeDocument/2006/relationships" ref="H2956" r:id="rId2955"/>
    <hyperlink xmlns:r="http://schemas.openxmlformats.org/officeDocument/2006/relationships" ref="H2957" r:id="rId2956"/>
    <hyperlink xmlns:r="http://schemas.openxmlformats.org/officeDocument/2006/relationships" ref="H2958" r:id="rId2957"/>
    <hyperlink xmlns:r="http://schemas.openxmlformats.org/officeDocument/2006/relationships" ref="H2959" r:id="rId2958"/>
    <hyperlink xmlns:r="http://schemas.openxmlformats.org/officeDocument/2006/relationships" ref="H2960" r:id="rId2959"/>
    <hyperlink xmlns:r="http://schemas.openxmlformats.org/officeDocument/2006/relationships" ref="H2961" r:id="rId2960"/>
    <hyperlink xmlns:r="http://schemas.openxmlformats.org/officeDocument/2006/relationships" ref="H2962" r:id="rId2961"/>
    <hyperlink xmlns:r="http://schemas.openxmlformats.org/officeDocument/2006/relationships" ref="H2963" r:id="rId2962"/>
    <hyperlink xmlns:r="http://schemas.openxmlformats.org/officeDocument/2006/relationships" ref="H2964" r:id="rId2963"/>
    <hyperlink xmlns:r="http://schemas.openxmlformats.org/officeDocument/2006/relationships" ref="H2965" r:id="rId2964"/>
    <hyperlink xmlns:r="http://schemas.openxmlformats.org/officeDocument/2006/relationships" ref="H2966" r:id="rId2965"/>
    <hyperlink xmlns:r="http://schemas.openxmlformats.org/officeDocument/2006/relationships" ref="H2967" r:id="rId2966"/>
    <hyperlink xmlns:r="http://schemas.openxmlformats.org/officeDocument/2006/relationships" ref="H2968" r:id="rId2967"/>
    <hyperlink xmlns:r="http://schemas.openxmlformats.org/officeDocument/2006/relationships" ref="H2969" r:id="rId2968"/>
    <hyperlink xmlns:r="http://schemas.openxmlformats.org/officeDocument/2006/relationships" ref="H2970" r:id="rId2969"/>
    <hyperlink xmlns:r="http://schemas.openxmlformats.org/officeDocument/2006/relationships" ref="H2971" r:id="rId2970"/>
    <hyperlink xmlns:r="http://schemas.openxmlformats.org/officeDocument/2006/relationships" ref="H2972" r:id="rId2971"/>
    <hyperlink xmlns:r="http://schemas.openxmlformats.org/officeDocument/2006/relationships" ref="H2973" r:id="rId2972"/>
    <hyperlink xmlns:r="http://schemas.openxmlformats.org/officeDocument/2006/relationships" ref="H2974" r:id="rId2973"/>
    <hyperlink xmlns:r="http://schemas.openxmlformats.org/officeDocument/2006/relationships" ref="H2975" r:id="rId2974"/>
    <hyperlink xmlns:r="http://schemas.openxmlformats.org/officeDocument/2006/relationships" ref="H2976" r:id="rId2975"/>
    <hyperlink xmlns:r="http://schemas.openxmlformats.org/officeDocument/2006/relationships" ref="H2977" r:id="rId2976"/>
    <hyperlink xmlns:r="http://schemas.openxmlformats.org/officeDocument/2006/relationships" ref="H2978" r:id="rId2977"/>
    <hyperlink xmlns:r="http://schemas.openxmlformats.org/officeDocument/2006/relationships" ref="H2979" r:id="rId2978"/>
    <hyperlink xmlns:r="http://schemas.openxmlformats.org/officeDocument/2006/relationships" ref="H2980" r:id="rId2979"/>
    <hyperlink xmlns:r="http://schemas.openxmlformats.org/officeDocument/2006/relationships" ref="H2981" r:id="rId2980"/>
    <hyperlink xmlns:r="http://schemas.openxmlformats.org/officeDocument/2006/relationships" ref="H2982" r:id="rId2981"/>
    <hyperlink xmlns:r="http://schemas.openxmlformats.org/officeDocument/2006/relationships" ref="H2983" r:id="rId2982"/>
    <hyperlink xmlns:r="http://schemas.openxmlformats.org/officeDocument/2006/relationships" ref="H2984" r:id="rId2983"/>
    <hyperlink xmlns:r="http://schemas.openxmlformats.org/officeDocument/2006/relationships" ref="H2985" r:id="rId2984"/>
    <hyperlink xmlns:r="http://schemas.openxmlformats.org/officeDocument/2006/relationships" ref="H2986" r:id="rId2985"/>
    <hyperlink xmlns:r="http://schemas.openxmlformats.org/officeDocument/2006/relationships" ref="H2987" r:id="rId2986"/>
    <hyperlink xmlns:r="http://schemas.openxmlformats.org/officeDocument/2006/relationships" ref="H2988" r:id="rId2987"/>
    <hyperlink xmlns:r="http://schemas.openxmlformats.org/officeDocument/2006/relationships" ref="H2989" r:id="rId2988"/>
    <hyperlink xmlns:r="http://schemas.openxmlformats.org/officeDocument/2006/relationships" ref="H2990" r:id="rId2989"/>
    <hyperlink xmlns:r="http://schemas.openxmlformats.org/officeDocument/2006/relationships" ref="H2991" r:id="rId2990"/>
    <hyperlink xmlns:r="http://schemas.openxmlformats.org/officeDocument/2006/relationships" ref="H2992" r:id="rId2991"/>
    <hyperlink xmlns:r="http://schemas.openxmlformats.org/officeDocument/2006/relationships" ref="H2993" r:id="rId2992"/>
    <hyperlink xmlns:r="http://schemas.openxmlformats.org/officeDocument/2006/relationships" ref="H2994" r:id="rId2993"/>
    <hyperlink xmlns:r="http://schemas.openxmlformats.org/officeDocument/2006/relationships" ref="H2995" r:id="rId2994"/>
    <hyperlink xmlns:r="http://schemas.openxmlformats.org/officeDocument/2006/relationships" ref="H2996" r:id="rId2995"/>
    <hyperlink xmlns:r="http://schemas.openxmlformats.org/officeDocument/2006/relationships" ref="H2997" r:id="rId2996"/>
    <hyperlink xmlns:r="http://schemas.openxmlformats.org/officeDocument/2006/relationships" ref="H2998" r:id="rId2997"/>
    <hyperlink xmlns:r="http://schemas.openxmlformats.org/officeDocument/2006/relationships" ref="H2999" r:id="rId2998"/>
    <hyperlink xmlns:r="http://schemas.openxmlformats.org/officeDocument/2006/relationships" ref="H3000" r:id="rId2999"/>
    <hyperlink xmlns:r="http://schemas.openxmlformats.org/officeDocument/2006/relationships" ref="H3001" r:id="rId3000"/>
    <hyperlink xmlns:r="http://schemas.openxmlformats.org/officeDocument/2006/relationships" ref="H3002" r:id="rId3001"/>
    <hyperlink xmlns:r="http://schemas.openxmlformats.org/officeDocument/2006/relationships" ref="H3003" r:id="rId3002"/>
    <hyperlink xmlns:r="http://schemas.openxmlformats.org/officeDocument/2006/relationships" ref="H3004" r:id="rId3003"/>
    <hyperlink xmlns:r="http://schemas.openxmlformats.org/officeDocument/2006/relationships" ref="H3005" r:id="rId3004"/>
    <hyperlink xmlns:r="http://schemas.openxmlformats.org/officeDocument/2006/relationships" ref="H3006" r:id="rId3005"/>
    <hyperlink xmlns:r="http://schemas.openxmlformats.org/officeDocument/2006/relationships" ref="H3007" r:id="rId3006"/>
    <hyperlink xmlns:r="http://schemas.openxmlformats.org/officeDocument/2006/relationships" ref="H3008" r:id="rId3007"/>
    <hyperlink xmlns:r="http://schemas.openxmlformats.org/officeDocument/2006/relationships" ref="H3009" r:id="rId3008"/>
    <hyperlink xmlns:r="http://schemas.openxmlformats.org/officeDocument/2006/relationships" ref="H3010" r:id="rId3009"/>
    <hyperlink xmlns:r="http://schemas.openxmlformats.org/officeDocument/2006/relationships" ref="H3011" r:id="rId3010"/>
    <hyperlink xmlns:r="http://schemas.openxmlformats.org/officeDocument/2006/relationships" ref="H3012" r:id="rId3011"/>
    <hyperlink xmlns:r="http://schemas.openxmlformats.org/officeDocument/2006/relationships" ref="H3013" r:id="rId3012"/>
    <hyperlink xmlns:r="http://schemas.openxmlformats.org/officeDocument/2006/relationships" ref="H3014" r:id="rId3013"/>
    <hyperlink xmlns:r="http://schemas.openxmlformats.org/officeDocument/2006/relationships" ref="H3015" r:id="rId3014"/>
    <hyperlink xmlns:r="http://schemas.openxmlformats.org/officeDocument/2006/relationships" ref="H3016" r:id="rId3015"/>
    <hyperlink xmlns:r="http://schemas.openxmlformats.org/officeDocument/2006/relationships" ref="H3017" r:id="rId3016"/>
    <hyperlink xmlns:r="http://schemas.openxmlformats.org/officeDocument/2006/relationships" ref="H3018" r:id="rId3017"/>
    <hyperlink xmlns:r="http://schemas.openxmlformats.org/officeDocument/2006/relationships" ref="H3019" r:id="rId3018"/>
    <hyperlink xmlns:r="http://schemas.openxmlformats.org/officeDocument/2006/relationships" ref="H3020" r:id="rId3019"/>
    <hyperlink xmlns:r="http://schemas.openxmlformats.org/officeDocument/2006/relationships" ref="H3021" r:id="rId3020"/>
    <hyperlink xmlns:r="http://schemas.openxmlformats.org/officeDocument/2006/relationships" ref="H3022" r:id="rId3021"/>
    <hyperlink xmlns:r="http://schemas.openxmlformats.org/officeDocument/2006/relationships" ref="H3023" r:id="rId3022"/>
    <hyperlink xmlns:r="http://schemas.openxmlformats.org/officeDocument/2006/relationships" ref="H3024" r:id="rId3023"/>
    <hyperlink xmlns:r="http://schemas.openxmlformats.org/officeDocument/2006/relationships" ref="H3025" r:id="rId3024"/>
    <hyperlink xmlns:r="http://schemas.openxmlformats.org/officeDocument/2006/relationships" ref="H3026" r:id="rId3025"/>
    <hyperlink xmlns:r="http://schemas.openxmlformats.org/officeDocument/2006/relationships" ref="H3027" r:id="rId3026"/>
    <hyperlink xmlns:r="http://schemas.openxmlformats.org/officeDocument/2006/relationships" ref="H3028" r:id="rId3027"/>
    <hyperlink xmlns:r="http://schemas.openxmlformats.org/officeDocument/2006/relationships" ref="H3029" r:id="rId3028"/>
    <hyperlink xmlns:r="http://schemas.openxmlformats.org/officeDocument/2006/relationships" ref="H3030" r:id="rId3029"/>
    <hyperlink xmlns:r="http://schemas.openxmlformats.org/officeDocument/2006/relationships" ref="H3031" r:id="rId3030"/>
    <hyperlink xmlns:r="http://schemas.openxmlformats.org/officeDocument/2006/relationships" ref="H3032" r:id="rId3031"/>
    <hyperlink xmlns:r="http://schemas.openxmlformats.org/officeDocument/2006/relationships" ref="H3033" r:id="rId3032"/>
    <hyperlink xmlns:r="http://schemas.openxmlformats.org/officeDocument/2006/relationships" ref="H3034" r:id="rId3033"/>
    <hyperlink xmlns:r="http://schemas.openxmlformats.org/officeDocument/2006/relationships" ref="H3035" r:id="rId3034"/>
    <hyperlink xmlns:r="http://schemas.openxmlformats.org/officeDocument/2006/relationships" ref="H3036" r:id="rId3035"/>
    <hyperlink xmlns:r="http://schemas.openxmlformats.org/officeDocument/2006/relationships" ref="H3037" r:id="rId3036"/>
    <hyperlink xmlns:r="http://schemas.openxmlformats.org/officeDocument/2006/relationships" ref="H3038" r:id="rId3037"/>
    <hyperlink xmlns:r="http://schemas.openxmlformats.org/officeDocument/2006/relationships" ref="H3039" r:id="rId3038"/>
    <hyperlink xmlns:r="http://schemas.openxmlformats.org/officeDocument/2006/relationships" ref="H3040" r:id="rId3039"/>
    <hyperlink xmlns:r="http://schemas.openxmlformats.org/officeDocument/2006/relationships" ref="H3041" r:id="rId3040"/>
    <hyperlink xmlns:r="http://schemas.openxmlformats.org/officeDocument/2006/relationships" ref="H3042" r:id="rId3041"/>
    <hyperlink xmlns:r="http://schemas.openxmlformats.org/officeDocument/2006/relationships" ref="H3043" r:id="rId3042"/>
    <hyperlink xmlns:r="http://schemas.openxmlformats.org/officeDocument/2006/relationships" ref="H3044" r:id="rId3043"/>
    <hyperlink xmlns:r="http://schemas.openxmlformats.org/officeDocument/2006/relationships" ref="H3045" r:id="rId3044"/>
    <hyperlink xmlns:r="http://schemas.openxmlformats.org/officeDocument/2006/relationships" ref="H3046" r:id="rId3045"/>
    <hyperlink xmlns:r="http://schemas.openxmlformats.org/officeDocument/2006/relationships" ref="H3047" r:id="rId3046"/>
    <hyperlink xmlns:r="http://schemas.openxmlformats.org/officeDocument/2006/relationships" ref="H3048" r:id="rId3047"/>
    <hyperlink xmlns:r="http://schemas.openxmlformats.org/officeDocument/2006/relationships" ref="H3049" r:id="rId3048"/>
    <hyperlink xmlns:r="http://schemas.openxmlformats.org/officeDocument/2006/relationships" ref="H3050" r:id="rId3049"/>
    <hyperlink xmlns:r="http://schemas.openxmlformats.org/officeDocument/2006/relationships" ref="H3051" r:id="rId3050"/>
    <hyperlink xmlns:r="http://schemas.openxmlformats.org/officeDocument/2006/relationships" ref="H3052" r:id="rId3051"/>
    <hyperlink xmlns:r="http://schemas.openxmlformats.org/officeDocument/2006/relationships" ref="H3053" r:id="rId3052"/>
    <hyperlink xmlns:r="http://schemas.openxmlformats.org/officeDocument/2006/relationships" ref="H3054" r:id="rId3053"/>
    <hyperlink xmlns:r="http://schemas.openxmlformats.org/officeDocument/2006/relationships" ref="H3055" r:id="rId3054"/>
    <hyperlink xmlns:r="http://schemas.openxmlformats.org/officeDocument/2006/relationships" ref="H3056" r:id="rId3055"/>
    <hyperlink xmlns:r="http://schemas.openxmlformats.org/officeDocument/2006/relationships" ref="H3057" r:id="rId3056"/>
    <hyperlink xmlns:r="http://schemas.openxmlformats.org/officeDocument/2006/relationships" ref="H3058" r:id="rId3057"/>
    <hyperlink xmlns:r="http://schemas.openxmlformats.org/officeDocument/2006/relationships" ref="H3059" r:id="rId3058"/>
    <hyperlink xmlns:r="http://schemas.openxmlformats.org/officeDocument/2006/relationships" ref="H3060" r:id="rId3059"/>
    <hyperlink xmlns:r="http://schemas.openxmlformats.org/officeDocument/2006/relationships" ref="H3061" r:id="rId3060"/>
    <hyperlink xmlns:r="http://schemas.openxmlformats.org/officeDocument/2006/relationships" ref="H3062" r:id="rId3061"/>
    <hyperlink xmlns:r="http://schemas.openxmlformats.org/officeDocument/2006/relationships" ref="H3063" r:id="rId3062"/>
    <hyperlink xmlns:r="http://schemas.openxmlformats.org/officeDocument/2006/relationships" ref="H3064" r:id="rId3063"/>
    <hyperlink xmlns:r="http://schemas.openxmlformats.org/officeDocument/2006/relationships" ref="H3065" r:id="rId3064"/>
    <hyperlink xmlns:r="http://schemas.openxmlformats.org/officeDocument/2006/relationships" ref="H3066" r:id="rId3065"/>
    <hyperlink xmlns:r="http://schemas.openxmlformats.org/officeDocument/2006/relationships" ref="H3067" r:id="rId3066"/>
    <hyperlink xmlns:r="http://schemas.openxmlformats.org/officeDocument/2006/relationships" ref="H3068" r:id="rId3067"/>
    <hyperlink xmlns:r="http://schemas.openxmlformats.org/officeDocument/2006/relationships" ref="H3069" r:id="rId3068"/>
    <hyperlink xmlns:r="http://schemas.openxmlformats.org/officeDocument/2006/relationships" ref="H3070" r:id="rId3069"/>
    <hyperlink xmlns:r="http://schemas.openxmlformats.org/officeDocument/2006/relationships" ref="H3071" r:id="rId3070"/>
    <hyperlink xmlns:r="http://schemas.openxmlformats.org/officeDocument/2006/relationships" ref="H3072" r:id="rId3071"/>
    <hyperlink xmlns:r="http://schemas.openxmlformats.org/officeDocument/2006/relationships" ref="H3073" r:id="rId3072"/>
    <hyperlink xmlns:r="http://schemas.openxmlformats.org/officeDocument/2006/relationships" ref="H3074" r:id="rId3073"/>
    <hyperlink xmlns:r="http://schemas.openxmlformats.org/officeDocument/2006/relationships" ref="H3075" r:id="rId3074"/>
    <hyperlink xmlns:r="http://schemas.openxmlformats.org/officeDocument/2006/relationships" ref="H3076" r:id="rId3075"/>
    <hyperlink xmlns:r="http://schemas.openxmlformats.org/officeDocument/2006/relationships" ref="H3077" r:id="rId3076"/>
    <hyperlink xmlns:r="http://schemas.openxmlformats.org/officeDocument/2006/relationships" ref="H3078" r:id="rId3077"/>
    <hyperlink xmlns:r="http://schemas.openxmlformats.org/officeDocument/2006/relationships" ref="H3079" r:id="rId3078"/>
    <hyperlink xmlns:r="http://schemas.openxmlformats.org/officeDocument/2006/relationships" ref="H3080" r:id="rId3079"/>
    <hyperlink xmlns:r="http://schemas.openxmlformats.org/officeDocument/2006/relationships" ref="H3081" r:id="rId3080"/>
    <hyperlink xmlns:r="http://schemas.openxmlformats.org/officeDocument/2006/relationships" ref="H3082" r:id="rId3081"/>
    <hyperlink xmlns:r="http://schemas.openxmlformats.org/officeDocument/2006/relationships" ref="H3083" r:id="rId3082"/>
    <hyperlink xmlns:r="http://schemas.openxmlformats.org/officeDocument/2006/relationships" ref="H3084" r:id="rId3083"/>
    <hyperlink xmlns:r="http://schemas.openxmlformats.org/officeDocument/2006/relationships" ref="H3085" r:id="rId3084"/>
    <hyperlink xmlns:r="http://schemas.openxmlformats.org/officeDocument/2006/relationships" ref="H3086" r:id="rId3085"/>
    <hyperlink xmlns:r="http://schemas.openxmlformats.org/officeDocument/2006/relationships" ref="H3087" r:id="rId3086"/>
    <hyperlink xmlns:r="http://schemas.openxmlformats.org/officeDocument/2006/relationships" ref="H3088" r:id="rId3087"/>
    <hyperlink xmlns:r="http://schemas.openxmlformats.org/officeDocument/2006/relationships" ref="H3089" r:id="rId3088"/>
    <hyperlink xmlns:r="http://schemas.openxmlformats.org/officeDocument/2006/relationships" ref="H3090" r:id="rId3089"/>
    <hyperlink xmlns:r="http://schemas.openxmlformats.org/officeDocument/2006/relationships" ref="H3091" r:id="rId3090"/>
    <hyperlink xmlns:r="http://schemas.openxmlformats.org/officeDocument/2006/relationships" ref="H3092" r:id="rId3091"/>
    <hyperlink xmlns:r="http://schemas.openxmlformats.org/officeDocument/2006/relationships" ref="H3093" r:id="rId3092"/>
    <hyperlink xmlns:r="http://schemas.openxmlformats.org/officeDocument/2006/relationships" ref="H3094" r:id="rId3093"/>
    <hyperlink xmlns:r="http://schemas.openxmlformats.org/officeDocument/2006/relationships" ref="H3095" r:id="rId3094"/>
    <hyperlink xmlns:r="http://schemas.openxmlformats.org/officeDocument/2006/relationships" ref="H3096" r:id="rId3095"/>
    <hyperlink xmlns:r="http://schemas.openxmlformats.org/officeDocument/2006/relationships" ref="H3097" r:id="rId3096"/>
    <hyperlink xmlns:r="http://schemas.openxmlformats.org/officeDocument/2006/relationships" ref="H3098" r:id="rId3097"/>
    <hyperlink xmlns:r="http://schemas.openxmlformats.org/officeDocument/2006/relationships" ref="H3099" r:id="rId3098"/>
    <hyperlink xmlns:r="http://schemas.openxmlformats.org/officeDocument/2006/relationships" ref="H3100" r:id="rId3099"/>
    <hyperlink xmlns:r="http://schemas.openxmlformats.org/officeDocument/2006/relationships" ref="H3101" r:id="rId3100"/>
    <hyperlink xmlns:r="http://schemas.openxmlformats.org/officeDocument/2006/relationships" ref="H3102" r:id="rId3101"/>
    <hyperlink xmlns:r="http://schemas.openxmlformats.org/officeDocument/2006/relationships" ref="H3103" r:id="rId3102"/>
    <hyperlink xmlns:r="http://schemas.openxmlformats.org/officeDocument/2006/relationships" ref="H3104" r:id="rId3103"/>
    <hyperlink xmlns:r="http://schemas.openxmlformats.org/officeDocument/2006/relationships" ref="H3105" r:id="rId3104"/>
    <hyperlink xmlns:r="http://schemas.openxmlformats.org/officeDocument/2006/relationships" ref="H3106" r:id="rId3105"/>
    <hyperlink xmlns:r="http://schemas.openxmlformats.org/officeDocument/2006/relationships" ref="H3107" r:id="rId3106"/>
    <hyperlink xmlns:r="http://schemas.openxmlformats.org/officeDocument/2006/relationships" ref="H3108" r:id="rId3107"/>
    <hyperlink xmlns:r="http://schemas.openxmlformats.org/officeDocument/2006/relationships" ref="H3109" r:id="rId3108"/>
    <hyperlink xmlns:r="http://schemas.openxmlformats.org/officeDocument/2006/relationships" ref="H3110" r:id="rId3109"/>
    <hyperlink xmlns:r="http://schemas.openxmlformats.org/officeDocument/2006/relationships" ref="H3111" r:id="rId3110"/>
    <hyperlink xmlns:r="http://schemas.openxmlformats.org/officeDocument/2006/relationships" ref="H3112" r:id="rId3111"/>
    <hyperlink xmlns:r="http://schemas.openxmlformats.org/officeDocument/2006/relationships" ref="H3113" r:id="rId3112"/>
    <hyperlink xmlns:r="http://schemas.openxmlformats.org/officeDocument/2006/relationships" ref="H3114" r:id="rId3113"/>
    <hyperlink xmlns:r="http://schemas.openxmlformats.org/officeDocument/2006/relationships" ref="H3115" r:id="rId3114"/>
    <hyperlink xmlns:r="http://schemas.openxmlformats.org/officeDocument/2006/relationships" ref="H3116" r:id="rId3115"/>
    <hyperlink xmlns:r="http://schemas.openxmlformats.org/officeDocument/2006/relationships" ref="H3117" r:id="rId3116"/>
    <hyperlink xmlns:r="http://schemas.openxmlformats.org/officeDocument/2006/relationships" ref="H3118" r:id="rId3117"/>
    <hyperlink xmlns:r="http://schemas.openxmlformats.org/officeDocument/2006/relationships" ref="H3119" r:id="rId3118"/>
    <hyperlink xmlns:r="http://schemas.openxmlformats.org/officeDocument/2006/relationships" ref="H3120" r:id="rId3119"/>
    <hyperlink xmlns:r="http://schemas.openxmlformats.org/officeDocument/2006/relationships" ref="H3121" r:id="rId3120"/>
    <hyperlink xmlns:r="http://schemas.openxmlformats.org/officeDocument/2006/relationships" ref="H3122" r:id="rId3121"/>
    <hyperlink xmlns:r="http://schemas.openxmlformats.org/officeDocument/2006/relationships" ref="H3123" r:id="rId3122"/>
    <hyperlink xmlns:r="http://schemas.openxmlformats.org/officeDocument/2006/relationships" ref="H3124" r:id="rId3123"/>
    <hyperlink xmlns:r="http://schemas.openxmlformats.org/officeDocument/2006/relationships" ref="H3125" r:id="rId3124"/>
    <hyperlink xmlns:r="http://schemas.openxmlformats.org/officeDocument/2006/relationships" ref="H3126" r:id="rId3125"/>
    <hyperlink xmlns:r="http://schemas.openxmlformats.org/officeDocument/2006/relationships" ref="H3127" r:id="rId3126"/>
    <hyperlink xmlns:r="http://schemas.openxmlformats.org/officeDocument/2006/relationships" ref="H3128" r:id="rId3127"/>
    <hyperlink xmlns:r="http://schemas.openxmlformats.org/officeDocument/2006/relationships" ref="H3129" r:id="rId3128"/>
    <hyperlink xmlns:r="http://schemas.openxmlformats.org/officeDocument/2006/relationships" ref="H3130" r:id="rId3129"/>
    <hyperlink xmlns:r="http://schemas.openxmlformats.org/officeDocument/2006/relationships" ref="H3131" r:id="rId3130"/>
    <hyperlink xmlns:r="http://schemas.openxmlformats.org/officeDocument/2006/relationships" ref="H3132" r:id="rId3131"/>
    <hyperlink xmlns:r="http://schemas.openxmlformats.org/officeDocument/2006/relationships" ref="H3133" r:id="rId3132"/>
    <hyperlink xmlns:r="http://schemas.openxmlformats.org/officeDocument/2006/relationships" ref="H3134" r:id="rId3133"/>
    <hyperlink xmlns:r="http://schemas.openxmlformats.org/officeDocument/2006/relationships" ref="H3135" r:id="rId3134"/>
    <hyperlink xmlns:r="http://schemas.openxmlformats.org/officeDocument/2006/relationships" ref="H3136" r:id="rId3135"/>
    <hyperlink xmlns:r="http://schemas.openxmlformats.org/officeDocument/2006/relationships" ref="H3137" r:id="rId3136"/>
    <hyperlink xmlns:r="http://schemas.openxmlformats.org/officeDocument/2006/relationships" ref="H3138" r:id="rId3137"/>
    <hyperlink xmlns:r="http://schemas.openxmlformats.org/officeDocument/2006/relationships" ref="H3139" r:id="rId3138"/>
    <hyperlink xmlns:r="http://schemas.openxmlformats.org/officeDocument/2006/relationships" ref="H3140" r:id="rId3139"/>
    <hyperlink xmlns:r="http://schemas.openxmlformats.org/officeDocument/2006/relationships" ref="H3141" r:id="rId3140"/>
    <hyperlink xmlns:r="http://schemas.openxmlformats.org/officeDocument/2006/relationships" ref="H3142" r:id="rId3141"/>
    <hyperlink xmlns:r="http://schemas.openxmlformats.org/officeDocument/2006/relationships" ref="H3143" r:id="rId3142"/>
    <hyperlink xmlns:r="http://schemas.openxmlformats.org/officeDocument/2006/relationships" ref="H3144" r:id="rId3143"/>
    <hyperlink xmlns:r="http://schemas.openxmlformats.org/officeDocument/2006/relationships" ref="H3145" r:id="rId3144"/>
    <hyperlink xmlns:r="http://schemas.openxmlformats.org/officeDocument/2006/relationships" ref="H3146" r:id="rId3145"/>
    <hyperlink xmlns:r="http://schemas.openxmlformats.org/officeDocument/2006/relationships" ref="H3147" r:id="rId3146"/>
    <hyperlink xmlns:r="http://schemas.openxmlformats.org/officeDocument/2006/relationships" ref="H3148" r:id="rId3147"/>
    <hyperlink xmlns:r="http://schemas.openxmlformats.org/officeDocument/2006/relationships" ref="H3149" r:id="rId3148"/>
    <hyperlink xmlns:r="http://schemas.openxmlformats.org/officeDocument/2006/relationships" ref="H3150" r:id="rId3149"/>
    <hyperlink xmlns:r="http://schemas.openxmlformats.org/officeDocument/2006/relationships" ref="H3151" r:id="rId3150"/>
    <hyperlink xmlns:r="http://schemas.openxmlformats.org/officeDocument/2006/relationships" ref="H3152" r:id="rId3151"/>
    <hyperlink xmlns:r="http://schemas.openxmlformats.org/officeDocument/2006/relationships" ref="H3153" r:id="rId3152"/>
    <hyperlink xmlns:r="http://schemas.openxmlformats.org/officeDocument/2006/relationships" ref="H3154" r:id="rId3153"/>
    <hyperlink xmlns:r="http://schemas.openxmlformats.org/officeDocument/2006/relationships" ref="H3155" r:id="rId3154"/>
    <hyperlink xmlns:r="http://schemas.openxmlformats.org/officeDocument/2006/relationships" ref="H3156" r:id="rId3155"/>
    <hyperlink xmlns:r="http://schemas.openxmlformats.org/officeDocument/2006/relationships" ref="H3157" r:id="rId3156"/>
    <hyperlink xmlns:r="http://schemas.openxmlformats.org/officeDocument/2006/relationships" ref="H3158" r:id="rId3157"/>
    <hyperlink xmlns:r="http://schemas.openxmlformats.org/officeDocument/2006/relationships" ref="H3159" r:id="rId3158"/>
    <hyperlink xmlns:r="http://schemas.openxmlformats.org/officeDocument/2006/relationships" ref="H3160" r:id="rId3159"/>
    <hyperlink xmlns:r="http://schemas.openxmlformats.org/officeDocument/2006/relationships" ref="H3161" r:id="rId3160"/>
    <hyperlink xmlns:r="http://schemas.openxmlformats.org/officeDocument/2006/relationships" ref="H3162" r:id="rId3161"/>
    <hyperlink xmlns:r="http://schemas.openxmlformats.org/officeDocument/2006/relationships" ref="H3163" r:id="rId3162"/>
    <hyperlink xmlns:r="http://schemas.openxmlformats.org/officeDocument/2006/relationships" ref="H3164" r:id="rId3163"/>
    <hyperlink xmlns:r="http://schemas.openxmlformats.org/officeDocument/2006/relationships" ref="H3165" r:id="rId3164"/>
    <hyperlink xmlns:r="http://schemas.openxmlformats.org/officeDocument/2006/relationships" ref="H3166" r:id="rId3165"/>
    <hyperlink xmlns:r="http://schemas.openxmlformats.org/officeDocument/2006/relationships" ref="H3167" r:id="rId3166"/>
    <hyperlink xmlns:r="http://schemas.openxmlformats.org/officeDocument/2006/relationships" ref="H3168" r:id="rId3167"/>
    <hyperlink xmlns:r="http://schemas.openxmlformats.org/officeDocument/2006/relationships" ref="H3169" r:id="rId3168"/>
    <hyperlink xmlns:r="http://schemas.openxmlformats.org/officeDocument/2006/relationships" ref="H3170" r:id="rId3169"/>
    <hyperlink xmlns:r="http://schemas.openxmlformats.org/officeDocument/2006/relationships" ref="H3171" r:id="rId3170"/>
    <hyperlink xmlns:r="http://schemas.openxmlformats.org/officeDocument/2006/relationships" ref="H3172" r:id="rId3171"/>
    <hyperlink xmlns:r="http://schemas.openxmlformats.org/officeDocument/2006/relationships" ref="H3173" r:id="rId3172"/>
    <hyperlink xmlns:r="http://schemas.openxmlformats.org/officeDocument/2006/relationships" ref="H3174" r:id="rId3173"/>
    <hyperlink xmlns:r="http://schemas.openxmlformats.org/officeDocument/2006/relationships" ref="H3175" r:id="rId3174"/>
    <hyperlink xmlns:r="http://schemas.openxmlformats.org/officeDocument/2006/relationships" ref="H3176" r:id="rId3175"/>
    <hyperlink xmlns:r="http://schemas.openxmlformats.org/officeDocument/2006/relationships" ref="H3177" r:id="rId3176"/>
    <hyperlink xmlns:r="http://schemas.openxmlformats.org/officeDocument/2006/relationships" ref="H3178" r:id="rId3177"/>
    <hyperlink xmlns:r="http://schemas.openxmlformats.org/officeDocument/2006/relationships" ref="H3179" r:id="rId3178"/>
    <hyperlink xmlns:r="http://schemas.openxmlformats.org/officeDocument/2006/relationships" ref="H3180" r:id="rId3179"/>
    <hyperlink xmlns:r="http://schemas.openxmlformats.org/officeDocument/2006/relationships" ref="H3181" r:id="rId3180"/>
    <hyperlink xmlns:r="http://schemas.openxmlformats.org/officeDocument/2006/relationships" ref="H3182" r:id="rId3181"/>
    <hyperlink xmlns:r="http://schemas.openxmlformats.org/officeDocument/2006/relationships" ref="H3183" r:id="rId3182"/>
    <hyperlink xmlns:r="http://schemas.openxmlformats.org/officeDocument/2006/relationships" ref="H3184" r:id="rId3183"/>
    <hyperlink xmlns:r="http://schemas.openxmlformats.org/officeDocument/2006/relationships" ref="H3185" r:id="rId3184"/>
    <hyperlink xmlns:r="http://schemas.openxmlformats.org/officeDocument/2006/relationships" ref="H3186" r:id="rId3185"/>
    <hyperlink xmlns:r="http://schemas.openxmlformats.org/officeDocument/2006/relationships" ref="H3187" r:id="rId3186"/>
    <hyperlink xmlns:r="http://schemas.openxmlformats.org/officeDocument/2006/relationships" ref="H3188" r:id="rId3187"/>
    <hyperlink xmlns:r="http://schemas.openxmlformats.org/officeDocument/2006/relationships" ref="H3189" r:id="rId3188"/>
    <hyperlink xmlns:r="http://schemas.openxmlformats.org/officeDocument/2006/relationships" ref="H3190" r:id="rId3189"/>
    <hyperlink xmlns:r="http://schemas.openxmlformats.org/officeDocument/2006/relationships" ref="H3191" r:id="rId3190"/>
    <hyperlink xmlns:r="http://schemas.openxmlformats.org/officeDocument/2006/relationships" ref="H3192" r:id="rId3191"/>
    <hyperlink xmlns:r="http://schemas.openxmlformats.org/officeDocument/2006/relationships" ref="H3193" r:id="rId3192"/>
    <hyperlink xmlns:r="http://schemas.openxmlformats.org/officeDocument/2006/relationships" ref="H3194" r:id="rId3193"/>
    <hyperlink xmlns:r="http://schemas.openxmlformats.org/officeDocument/2006/relationships" ref="H3195" r:id="rId3194"/>
    <hyperlink xmlns:r="http://schemas.openxmlformats.org/officeDocument/2006/relationships" ref="H3196" r:id="rId3195"/>
    <hyperlink xmlns:r="http://schemas.openxmlformats.org/officeDocument/2006/relationships" ref="H3197" r:id="rId3196"/>
    <hyperlink xmlns:r="http://schemas.openxmlformats.org/officeDocument/2006/relationships" ref="H3198" r:id="rId3197"/>
    <hyperlink xmlns:r="http://schemas.openxmlformats.org/officeDocument/2006/relationships" ref="H3199" r:id="rId3198"/>
    <hyperlink xmlns:r="http://schemas.openxmlformats.org/officeDocument/2006/relationships" ref="H3200" r:id="rId3199"/>
    <hyperlink xmlns:r="http://schemas.openxmlformats.org/officeDocument/2006/relationships" ref="H3201" r:id="rId3200"/>
    <hyperlink xmlns:r="http://schemas.openxmlformats.org/officeDocument/2006/relationships" ref="H3202" r:id="rId3201"/>
    <hyperlink xmlns:r="http://schemas.openxmlformats.org/officeDocument/2006/relationships" ref="H3203" r:id="rId3202"/>
    <hyperlink xmlns:r="http://schemas.openxmlformats.org/officeDocument/2006/relationships" ref="H3204" r:id="rId3203"/>
    <hyperlink xmlns:r="http://schemas.openxmlformats.org/officeDocument/2006/relationships" ref="H3205" r:id="rId3204"/>
    <hyperlink xmlns:r="http://schemas.openxmlformats.org/officeDocument/2006/relationships" ref="H3206" r:id="rId3205"/>
    <hyperlink xmlns:r="http://schemas.openxmlformats.org/officeDocument/2006/relationships" ref="H3207" r:id="rId3206"/>
    <hyperlink xmlns:r="http://schemas.openxmlformats.org/officeDocument/2006/relationships" ref="H3208" r:id="rId3207"/>
    <hyperlink xmlns:r="http://schemas.openxmlformats.org/officeDocument/2006/relationships" ref="H3209" r:id="rId3208"/>
    <hyperlink xmlns:r="http://schemas.openxmlformats.org/officeDocument/2006/relationships" ref="H3210" r:id="rId3209"/>
    <hyperlink xmlns:r="http://schemas.openxmlformats.org/officeDocument/2006/relationships" ref="H3211" r:id="rId3210"/>
    <hyperlink xmlns:r="http://schemas.openxmlformats.org/officeDocument/2006/relationships" ref="H3212" r:id="rId3211"/>
    <hyperlink xmlns:r="http://schemas.openxmlformats.org/officeDocument/2006/relationships" ref="H3213" r:id="rId3212"/>
    <hyperlink xmlns:r="http://schemas.openxmlformats.org/officeDocument/2006/relationships" ref="H3214" r:id="rId3213"/>
    <hyperlink xmlns:r="http://schemas.openxmlformats.org/officeDocument/2006/relationships" ref="H3215" r:id="rId3214"/>
    <hyperlink xmlns:r="http://schemas.openxmlformats.org/officeDocument/2006/relationships" ref="H3216" r:id="rId3215"/>
    <hyperlink xmlns:r="http://schemas.openxmlformats.org/officeDocument/2006/relationships" ref="H3217" r:id="rId3216"/>
    <hyperlink xmlns:r="http://schemas.openxmlformats.org/officeDocument/2006/relationships" ref="H3218" r:id="rId3217"/>
    <hyperlink xmlns:r="http://schemas.openxmlformats.org/officeDocument/2006/relationships" ref="H3219" r:id="rId3218"/>
    <hyperlink xmlns:r="http://schemas.openxmlformats.org/officeDocument/2006/relationships" ref="H3220" r:id="rId3219"/>
    <hyperlink xmlns:r="http://schemas.openxmlformats.org/officeDocument/2006/relationships" ref="H3221" r:id="rId3220"/>
    <hyperlink xmlns:r="http://schemas.openxmlformats.org/officeDocument/2006/relationships" ref="H3222" r:id="rId3221"/>
    <hyperlink xmlns:r="http://schemas.openxmlformats.org/officeDocument/2006/relationships" ref="H3223" r:id="rId3222"/>
    <hyperlink xmlns:r="http://schemas.openxmlformats.org/officeDocument/2006/relationships" ref="H3224" r:id="rId3223"/>
    <hyperlink xmlns:r="http://schemas.openxmlformats.org/officeDocument/2006/relationships" ref="H3225" r:id="rId3224"/>
    <hyperlink xmlns:r="http://schemas.openxmlformats.org/officeDocument/2006/relationships" ref="H3226" r:id="rId3225"/>
    <hyperlink xmlns:r="http://schemas.openxmlformats.org/officeDocument/2006/relationships" ref="H3227" r:id="rId3226"/>
    <hyperlink xmlns:r="http://schemas.openxmlformats.org/officeDocument/2006/relationships" ref="H3228" r:id="rId3227"/>
    <hyperlink xmlns:r="http://schemas.openxmlformats.org/officeDocument/2006/relationships" ref="H3229" r:id="rId3228"/>
    <hyperlink xmlns:r="http://schemas.openxmlformats.org/officeDocument/2006/relationships" ref="H3230" r:id="rId3229"/>
    <hyperlink xmlns:r="http://schemas.openxmlformats.org/officeDocument/2006/relationships" ref="H3231" r:id="rId3230"/>
    <hyperlink xmlns:r="http://schemas.openxmlformats.org/officeDocument/2006/relationships" ref="H3232" r:id="rId3231"/>
    <hyperlink xmlns:r="http://schemas.openxmlformats.org/officeDocument/2006/relationships" ref="H3233" r:id="rId3232"/>
    <hyperlink xmlns:r="http://schemas.openxmlformats.org/officeDocument/2006/relationships" ref="H3234" r:id="rId3233"/>
    <hyperlink xmlns:r="http://schemas.openxmlformats.org/officeDocument/2006/relationships" ref="H3235" r:id="rId3234"/>
    <hyperlink xmlns:r="http://schemas.openxmlformats.org/officeDocument/2006/relationships" ref="H3236" r:id="rId3235"/>
    <hyperlink xmlns:r="http://schemas.openxmlformats.org/officeDocument/2006/relationships" ref="H3237" r:id="rId3236"/>
    <hyperlink xmlns:r="http://schemas.openxmlformats.org/officeDocument/2006/relationships" ref="H3238" r:id="rId3237"/>
    <hyperlink xmlns:r="http://schemas.openxmlformats.org/officeDocument/2006/relationships" ref="H3239" r:id="rId3238"/>
    <hyperlink xmlns:r="http://schemas.openxmlformats.org/officeDocument/2006/relationships" ref="H3240" r:id="rId3239"/>
    <hyperlink xmlns:r="http://schemas.openxmlformats.org/officeDocument/2006/relationships" ref="H3241" r:id="rId3240"/>
    <hyperlink xmlns:r="http://schemas.openxmlformats.org/officeDocument/2006/relationships" ref="H3242" r:id="rId3241"/>
    <hyperlink xmlns:r="http://schemas.openxmlformats.org/officeDocument/2006/relationships" ref="H3243" r:id="rId3242"/>
    <hyperlink xmlns:r="http://schemas.openxmlformats.org/officeDocument/2006/relationships" ref="H3244" r:id="rId3243"/>
    <hyperlink xmlns:r="http://schemas.openxmlformats.org/officeDocument/2006/relationships" ref="H3245" r:id="rId3244"/>
    <hyperlink xmlns:r="http://schemas.openxmlformats.org/officeDocument/2006/relationships" ref="H3246" r:id="rId3245"/>
    <hyperlink xmlns:r="http://schemas.openxmlformats.org/officeDocument/2006/relationships" ref="H3247" r:id="rId3246"/>
    <hyperlink xmlns:r="http://schemas.openxmlformats.org/officeDocument/2006/relationships" ref="H3248" r:id="rId3247"/>
    <hyperlink xmlns:r="http://schemas.openxmlformats.org/officeDocument/2006/relationships" ref="H3249" r:id="rId3248"/>
    <hyperlink xmlns:r="http://schemas.openxmlformats.org/officeDocument/2006/relationships" ref="H3250" r:id="rId3249"/>
    <hyperlink xmlns:r="http://schemas.openxmlformats.org/officeDocument/2006/relationships" ref="H3251" r:id="rId3250"/>
    <hyperlink xmlns:r="http://schemas.openxmlformats.org/officeDocument/2006/relationships" ref="H3252" r:id="rId3251"/>
    <hyperlink xmlns:r="http://schemas.openxmlformats.org/officeDocument/2006/relationships" ref="H3253" r:id="rId3252"/>
    <hyperlink xmlns:r="http://schemas.openxmlformats.org/officeDocument/2006/relationships" ref="H3254" r:id="rId3253"/>
    <hyperlink xmlns:r="http://schemas.openxmlformats.org/officeDocument/2006/relationships" ref="H3255" r:id="rId3254"/>
    <hyperlink xmlns:r="http://schemas.openxmlformats.org/officeDocument/2006/relationships" ref="H3256" r:id="rId3255"/>
    <hyperlink xmlns:r="http://schemas.openxmlformats.org/officeDocument/2006/relationships" ref="H3257" r:id="rId3256"/>
    <hyperlink xmlns:r="http://schemas.openxmlformats.org/officeDocument/2006/relationships" ref="H3258" r:id="rId3257"/>
    <hyperlink xmlns:r="http://schemas.openxmlformats.org/officeDocument/2006/relationships" ref="H3259" r:id="rId3258"/>
    <hyperlink xmlns:r="http://schemas.openxmlformats.org/officeDocument/2006/relationships" ref="H3260" r:id="rId3259"/>
    <hyperlink xmlns:r="http://schemas.openxmlformats.org/officeDocument/2006/relationships" ref="H3261" r:id="rId3260"/>
    <hyperlink xmlns:r="http://schemas.openxmlformats.org/officeDocument/2006/relationships" ref="H3262" r:id="rId3261"/>
    <hyperlink xmlns:r="http://schemas.openxmlformats.org/officeDocument/2006/relationships" ref="H3263" r:id="rId3262"/>
    <hyperlink xmlns:r="http://schemas.openxmlformats.org/officeDocument/2006/relationships" ref="H3264" r:id="rId3263"/>
    <hyperlink xmlns:r="http://schemas.openxmlformats.org/officeDocument/2006/relationships" ref="H3265" r:id="rId3264"/>
    <hyperlink xmlns:r="http://schemas.openxmlformats.org/officeDocument/2006/relationships" ref="H3266" r:id="rId3265"/>
    <hyperlink xmlns:r="http://schemas.openxmlformats.org/officeDocument/2006/relationships" ref="H3267" r:id="rId3266"/>
    <hyperlink xmlns:r="http://schemas.openxmlformats.org/officeDocument/2006/relationships" ref="H3268" r:id="rId3267"/>
    <hyperlink xmlns:r="http://schemas.openxmlformats.org/officeDocument/2006/relationships" ref="H3269" r:id="rId3268"/>
    <hyperlink xmlns:r="http://schemas.openxmlformats.org/officeDocument/2006/relationships" ref="H3270" r:id="rId3269"/>
    <hyperlink xmlns:r="http://schemas.openxmlformats.org/officeDocument/2006/relationships" ref="H3271" r:id="rId3270"/>
    <hyperlink xmlns:r="http://schemas.openxmlformats.org/officeDocument/2006/relationships" ref="H3272" r:id="rId3271"/>
    <hyperlink xmlns:r="http://schemas.openxmlformats.org/officeDocument/2006/relationships" ref="H3273" r:id="rId3272"/>
    <hyperlink xmlns:r="http://schemas.openxmlformats.org/officeDocument/2006/relationships" ref="H3274" r:id="rId3273"/>
    <hyperlink xmlns:r="http://schemas.openxmlformats.org/officeDocument/2006/relationships" ref="H3275" r:id="rId3274"/>
    <hyperlink xmlns:r="http://schemas.openxmlformats.org/officeDocument/2006/relationships" ref="H3276" r:id="rId3275"/>
    <hyperlink xmlns:r="http://schemas.openxmlformats.org/officeDocument/2006/relationships" ref="H3277" r:id="rId3276"/>
    <hyperlink xmlns:r="http://schemas.openxmlformats.org/officeDocument/2006/relationships" ref="H3278" r:id="rId3277"/>
    <hyperlink xmlns:r="http://schemas.openxmlformats.org/officeDocument/2006/relationships" ref="H3279" r:id="rId3278"/>
    <hyperlink xmlns:r="http://schemas.openxmlformats.org/officeDocument/2006/relationships" ref="H3280" r:id="rId3279"/>
    <hyperlink xmlns:r="http://schemas.openxmlformats.org/officeDocument/2006/relationships" ref="H3281" r:id="rId3280"/>
    <hyperlink xmlns:r="http://schemas.openxmlformats.org/officeDocument/2006/relationships" ref="H3282" r:id="rId3281"/>
    <hyperlink xmlns:r="http://schemas.openxmlformats.org/officeDocument/2006/relationships" ref="H3283" r:id="rId3282"/>
    <hyperlink xmlns:r="http://schemas.openxmlformats.org/officeDocument/2006/relationships" ref="H3284" r:id="rId3283"/>
    <hyperlink xmlns:r="http://schemas.openxmlformats.org/officeDocument/2006/relationships" ref="H3285" r:id="rId3284"/>
    <hyperlink xmlns:r="http://schemas.openxmlformats.org/officeDocument/2006/relationships" ref="H3286" r:id="rId3285"/>
    <hyperlink xmlns:r="http://schemas.openxmlformats.org/officeDocument/2006/relationships" ref="H3287" r:id="rId3286"/>
    <hyperlink xmlns:r="http://schemas.openxmlformats.org/officeDocument/2006/relationships" ref="H3288" r:id="rId3287"/>
    <hyperlink xmlns:r="http://schemas.openxmlformats.org/officeDocument/2006/relationships" ref="H3289" r:id="rId3288"/>
    <hyperlink xmlns:r="http://schemas.openxmlformats.org/officeDocument/2006/relationships" ref="H3290" r:id="rId3289"/>
    <hyperlink xmlns:r="http://schemas.openxmlformats.org/officeDocument/2006/relationships" ref="H3291" r:id="rId3290"/>
    <hyperlink xmlns:r="http://schemas.openxmlformats.org/officeDocument/2006/relationships" ref="H3292" r:id="rId3291"/>
    <hyperlink xmlns:r="http://schemas.openxmlformats.org/officeDocument/2006/relationships" ref="H3293" r:id="rId3292"/>
    <hyperlink xmlns:r="http://schemas.openxmlformats.org/officeDocument/2006/relationships" ref="H3294" r:id="rId3293"/>
    <hyperlink xmlns:r="http://schemas.openxmlformats.org/officeDocument/2006/relationships" ref="H3295" r:id="rId3294"/>
    <hyperlink xmlns:r="http://schemas.openxmlformats.org/officeDocument/2006/relationships" ref="H3296" r:id="rId3295"/>
    <hyperlink xmlns:r="http://schemas.openxmlformats.org/officeDocument/2006/relationships" ref="H3297" r:id="rId3296"/>
    <hyperlink xmlns:r="http://schemas.openxmlformats.org/officeDocument/2006/relationships" ref="H3298" r:id="rId3297"/>
    <hyperlink xmlns:r="http://schemas.openxmlformats.org/officeDocument/2006/relationships" ref="H3299" r:id="rId3298"/>
    <hyperlink xmlns:r="http://schemas.openxmlformats.org/officeDocument/2006/relationships" ref="H3300" r:id="rId3299"/>
    <hyperlink xmlns:r="http://schemas.openxmlformats.org/officeDocument/2006/relationships" ref="H3301" r:id="rId3300"/>
    <hyperlink xmlns:r="http://schemas.openxmlformats.org/officeDocument/2006/relationships" ref="H3302" r:id="rId3301"/>
    <hyperlink xmlns:r="http://schemas.openxmlformats.org/officeDocument/2006/relationships" ref="H3303" r:id="rId3302"/>
    <hyperlink xmlns:r="http://schemas.openxmlformats.org/officeDocument/2006/relationships" ref="H3304" r:id="rId3303"/>
    <hyperlink xmlns:r="http://schemas.openxmlformats.org/officeDocument/2006/relationships" ref="H3305" r:id="rId3304"/>
    <hyperlink xmlns:r="http://schemas.openxmlformats.org/officeDocument/2006/relationships" ref="H3306" r:id="rId3305"/>
    <hyperlink xmlns:r="http://schemas.openxmlformats.org/officeDocument/2006/relationships" ref="H3307" r:id="rId3306"/>
    <hyperlink xmlns:r="http://schemas.openxmlformats.org/officeDocument/2006/relationships" ref="H3308" r:id="rId3307"/>
    <hyperlink xmlns:r="http://schemas.openxmlformats.org/officeDocument/2006/relationships" ref="H3309" r:id="rId3308"/>
    <hyperlink xmlns:r="http://schemas.openxmlformats.org/officeDocument/2006/relationships" ref="H3310" r:id="rId3309"/>
    <hyperlink xmlns:r="http://schemas.openxmlformats.org/officeDocument/2006/relationships" ref="H3311" r:id="rId3310"/>
    <hyperlink xmlns:r="http://schemas.openxmlformats.org/officeDocument/2006/relationships" ref="H3312" r:id="rId3311"/>
    <hyperlink xmlns:r="http://schemas.openxmlformats.org/officeDocument/2006/relationships" ref="H3313" r:id="rId3312"/>
    <hyperlink xmlns:r="http://schemas.openxmlformats.org/officeDocument/2006/relationships" ref="H3314" r:id="rId3313"/>
    <hyperlink xmlns:r="http://schemas.openxmlformats.org/officeDocument/2006/relationships" ref="H3315" r:id="rId3314"/>
    <hyperlink xmlns:r="http://schemas.openxmlformats.org/officeDocument/2006/relationships" ref="H3316" r:id="rId3315"/>
    <hyperlink xmlns:r="http://schemas.openxmlformats.org/officeDocument/2006/relationships" ref="H3317" r:id="rId3316"/>
    <hyperlink xmlns:r="http://schemas.openxmlformats.org/officeDocument/2006/relationships" ref="H3318" r:id="rId3317"/>
    <hyperlink xmlns:r="http://schemas.openxmlformats.org/officeDocument/2006/relationships" ref="H3319" r:id="rId3318"/>
    <hyperlink xmlns:r="http://schemas.openxmlformats.org/officeDocument/2006/relationships" ref="H3320" r:id="rId3319"/>
    <hyperlink xmlns:r="http://schemas.openxmlformats.org/officeDocument/2006/relationships" ref="H3321" r:id="rId3320"/>
    <hyperlink xmlns:r="http://schemas.openxmlformats.org/officeDocument/2006/relationships" ref="H3322" r:id="rId3321"/>
    <hyperlink xmlns:r="http://schemas.openxmlformats.org/officeDocument/2006/relationships" ref="H3323" r:id="rId3322"/>
    <hyperlink xmlns:r="http://schemas.openxmlformats.org/officeDocument/2006/relationships" ref="H3324" r:id="rId3323"/>
    <hyperlink xmlns:r="http://schemas.openxmlformats.org/officeDocument/2006/relationships" ref="H3325" r:id="rId3324"/>
    <hyperlink xmlns:r="http://schemas.openxmlformats.org/officeDocument/2006/relationships" ref="H3326" r:id="rId3325"/>
    <hyperlink xmlns:r="http://schemas.openxmlformats.org/officeDocument/2006/relationships" ref="H3327" r:id="rId3326"/>
    <hyperlink xmlns:r="http://schemas.openxmlformats.org/officeDocument/2006/relationships" ref="H3328" r:id="rId3327"/>
    <hyperlink xmlns:r="http://schemas.openxmlformats.org/officeDocument/2006/relationships" ref="H3329" r:id="rId3328"/>
    <hyperlink xmlns:r="http://schemas.openxmlformats.org/officeDocument/2006/relationships" ref="H3330" r:id="rId3329"/>
    <hyperlink xmlns:r="http://schemas.openxmlformats.org/officeDocument/2006/relationships" ref="H3331" r:id="rId3330"/>
    <hyperlink xmlns:r="http://schemas.openxmlformats.org/officeDocument/2006/relationships" ref="H3332" r:id="rId3331"/>
    <hyperlink xmlns:r="http://schemas.openxmlformats.org/officeDocument/2006/relationships" ref="H3333" r:id="rId3332"/>
    <hyperlink xmlns:r="http://schemas.openxmlformats.org/officeDocument/2006/relationships" ref="H3334" r:id="rId3333"/>
    <hyperlink xmlns:r="http://schemas.openxmlformats.org/officeDocument/2006/relationships" ref="H3335" r:id="rId3334"/>
    <hyperlink xmlns:r="http://schemas.openxmlformats.org/officeDocument/2006/relationships" ref="H3336" r:id="rId3335"/>
    <hyperlink xmlns:r="http://schemas.openxmlformats.org/officeDocument/2006/relationships" ref="H3337" r:id="rId3336"/>
    <hyperlink xmlns:r="http://schemas.openxmlformats.org/officeDocument/2006/relationships" ref="H3338" r:id="rId3337"/>
    <hyperlink xmlns:r="http://schemas.openxmlformats.org/officeDocument/2006/relationships" ref="H3339" r:id="rId3338"/>
    <hyperlink xmlns:r="http://schemas.openxmlformats.org/officeDocument/2006/relationships" ref="H3340" r:id="rId3339"/>
    <hyperlink xmlns:r="http://schemas.openxmlformats.org/officeDocument/2006/relationships" ref="H3341" r:id="rId3340"/>
    <hyperlink xmlns:r="http://schemas.openxmlformats.org/officeDocument/2006/relationships" ref="H3342" r:id="rId3341"/>
    <hyperlink xmlns:r="http://schemas.openxmlformats.org/officeDocument/2006/relationships" ref="H3343" r:id="rId3342"/>
    <hyperlink xmlns:r="http://schemas.openxmlformats.org/officeDocument/2006/relationships" ref="H3344" r:id="rId3343"/>
    <hyperlink xmlns:r="http://schemas.openxmlformats.org/officeDocument/2006/relationships" ref="H3345" r:id="rId3344"/>
    <hyperlink xmlns:r="http://schemas.openxmlformats.org/officeDocument/2006/relationships" ref="H3346" r:id="rId3345"/>
    <hyperlink xmlns:r="http://schemas.openxmlformats.org/officeDocument/2006/relationships" ref="H3347" r:id="rId3346"/>
    <hyperlink xmlns:r="http://schemas.openxmlformats.org/officeDocument/2006/relationships" ref="H3348" r:id="rId3347"/>
    <hyperlink xmlns:r="http://schemas.openxmlformats.org/officeDocument/2006/relationships" ref="H3349" r:id="rId3348"/>
    <hyperlink xmlns:r="http://schemas.openxmlformats.org/officeDocument/2006/relationships" ref="H3350" r:id="rId3349"/>
    <hyperlink xmlns:r="http://schemas.openxmlformats.org/officeDocument/2006/relationships" ref="H3351" r:id="rId3350"/>
    <hyperlink xmlns:r="http://schemas.openxmlformats.org/officeDocument/2006/relationships" ref="H3352" r:id="rId3351"/>
    <hyperlink xmlns:r="http://schemas.openxmlformats.org/officeDocument/2006/relationships" ref="H3353" r:id="rId3352"/>
    <hyperlink xmlns:r="http://schemas.openxmlformats.org/officeDocument/2006/relationships" ref="H3354" r:id="rId3353"/>
    <hyperlink xmlns:r="http://schemas.openxmlformats.org/officeDocument/2006/relationships" ref="H3355" r:id="rId3354"/>
    <hyperlink xmlns:r="http://schemas.openxmlformats.org/officeDocument/2006/relationships" ref="H3356" r:id="rId3355"/>
    <hyperlink xmlns:r="http://schemas.openxmlformats.org/officeDocument/2006/relationships" ref="H3357" r:id="rId3356"/>
    <hyperlink xmlns:r="http://schemas.openxmlformats.org/officeDocument/2006/relationships" ref="H3358" r:id="rId3357"/>
    <hyperlink xmlns:r="http://schemas.openxmlformats.org/officeDocument/2006/relationships" ref="H3359" r:id="rId3358"/>
    <hyperlink xmlns:r="http://schemas.openxmlformats.org/officeDocument/2006/relationships" ref="H3360" r:id="rId3359"/>
    <hyperlink xmlns:r="http://schemas.openxmlformats.org/officeDocument/2006/relationships" ref="H3361" r:id="rId3360"/>
    <hyperlink xmlns:r="http://schemas.openxmlformats.org/officeDocument/2006/relationships" ref="H3362" r:id="rId3361"/>
    <hyperlink xmlns:r="http://schemas.openxmlformats.org/officeDocument/2006/relationships" ref="H3363" r:id="rId3362"/>
    <hyperlink xmlns:r="http://schemas.openxmlformats.org/officeDocument/2006/relationships" ref="H3364" r:id="rId3363"/>
    <hyperlink xmlns:r="http://schemas.openxmlformats.org/officeDocument/2006/relationships" ref="H3365" r:id="rId3364"/>
    <hyperlink xmlns:r="http://schemas.openxmlformats.org/officeDocument/2006/relationships" ref="H3366" r:id="rId3365"/>
    <hyperlink xmlns:r="http://schemas.openxmlformats.org/officeDocument/2006/relationships" ref="H3367" r:id="rId3366"/>
    <hyperlink xmlns:r="http://schemas.openxmlformats.org/officeDocument/2006/relationships" ref="H3368" r:id="rId3367"/>
    <hyperlink xmlns:r="http://schemas.openxmlformats.org/officeDocument/2006/relationships" ref="H3369" r:id="rId3368"/>
    <hyperlink xmlns:r="http://schemas.openxmlformats.org/officeDocument/2006/relationships" ref="H3370" r:id="rId3369"/>
    <hyperlink xmlns:r="http://schemas.openxmlformats.org/officeDocument/2006/relationships" ref="H3371" r:id="rId3370"/>
    <hyperlink xmlns:r="http://schemas.openxmlformats.org/officeDocument/2006/relationships" ref="H3372" r:id="rId3371"/>
    <hyperlink xmlns:r="http://schemas.openxmlformats.org/officeDocument/2006/relationships" ref="H3373" r:id="rId3372"/>
    <hyperlink xmlns:r="http://schemas.openxmlformats.org/officeDocument/2006/relationships" ref="H3374" r:id="rId3373"/>
    <hyperlink xmlns:r="http://schemas.openxmlformats.org/officeDocument/2006/relationships" ref="H3375" r:id="rId3374"/>
    <hyperlink xmlns:r="http://schemas.openxmlformats.org/officeDocument/2006/relationships" ref="H3376" r:id="rId3375"/>
    <hyperlink xmlns:r="http://schemas.openxmlformats.org/officeDocument/2006/relationships" ref="H3377" r:id="rId3376"/>
    <hyperlink xmlns:r="http://schemas.openxmlformats.org/officeDocument/2006/relationships" ref="H3378" r:id="rId3377"/>
    <hyperlink xmlns:r="http://schemas.openxmlformats.org/officeDocument/2006/relationships" ref="H3379" r:id="rId3378"/>
    <hyperlink xmlns:r="http://schemas.openxmlformats.org/officeDocument/2006/relationships" ref="H3380" r:id="rId3379"/>
    <hyperlink xmlns:r="http://schemas.openxmlformats.org/officeDocument/2006/relationships" ref="H3381" r:id="rId3380"/>
    <hyperlink xmlns:r="http://schemas.openxmlformats.org/officeDocument/2006/relationships" ref="H3382" r:id="rId3381"/>
    <hyperlink xmlns:r="http://schemas.openxmlformats.org/officeDocument/2006/relationships" ref="H3383" r:id="rId3382"/>
    <hyperlink xmlns:r="http://schemas.openxmlformats.org/officeDocument/2006/relationships" ref="H3384" r:id="rId3383"/>
    <hyperlink xmlns:r="http://schemas.openxmlformats.org/officeDocument/2006/relationships" ref="H3385" r:id="rId3384"/>
    <hyperlink xmlns:r="http://schemas.openxmlformats.org/officeDocument/2006/relationships" ref="H3386" r:id="rId3385"/>
    <hyperlink xmlns:r="http://schemas.openxmlformats.org/officeDocument/2006/relationships" ref="H3387" r:id="rId3386"/>
    <hyperlink xmlns:r="http://schemas.openxmlformats.org/officeDocument/2006/relationships" ref="H3388" r:id="rId3387"/>
    <hyperlink xmlns:r="http://schemas.openxmlformats.org/officeDocument/2006/relationships" ref="H3389" r:id="rId3388"/>
    <hyperlink xmlns:r="http://schemas.openxmlformats.org/officeDocument/2006/relationships" ref="H3390" r:id="rId3389"/>
    <hyperlink xmlns:r="http://schemas.openxmlformats.org/officeDocument/2006/relationships" ref="H3391" r:id="rId3390"/>
    <hyperlink xmlns:r="http://schemas.openxmlformats.org/officeDocument/2006/relationships" ref="H3392" r:id="rId3391"/>
    <hyperlink xmlns:r="http://schemas.openxmlformats.org/officeDocument/2006/relationships" ref="H3393" r:id="rId3392"/>
    <hyperlink xmlns:r="http://schemas.openxmlformats.org/officeDocument/2006/relationships" ref="H3394" r:id="rId3393"/>
    <hyperlink xmlns:r="http://schemas.openxmlformats.org/officeDocument/2006/relationships" ref="H3395" r:id="rId3394"/>
    <hyperlink xmlns:r="http://schemas.openxmlformats.org/officeDocument/2006/relationships" ref="H3396" r:id="rId3395"/>
    <hyperlink xmlns:r="http://schemas.openxmlformats.org/officeDocument/2006/relationships" ref="H3397" r:id="rId3396"/>
    <hyperlink xmlns:r="http://schemas.openxmlformats.org/officeDocument/2006/relationships" ref="H3398" r:id="rId3397"/>
    <hyperlink xmlns:r="http://schemas.openxmlformats.org/officeDocument/2006/relationships" ref="H3399" r:id="rId3398"/>
    <hyperlink xmlns:r="http://schemas.openxmlformats.org/officeDocument/2006/relationships" ref="H3400" r:id="rId3399"/>
    <hyperlink xmlns:r="http://schemas.openxmlformats.org/officeDocument/2006/relationships" ref="H3401" r:id="rId3400"/>
    <hyperlink xmlns:r="http://schemas.openxmlformats.org/officeDocument/2006/relationships" ref="H3402" r:id="rId3401"/>
    <hyperlink xmlns:r="http://schemas.openxmlformats.org/officeDocument/2006/relationships" ref="H3403" r:id="rId3402"/>
    <hyperlink xmlns:r="http://schemas.openxmlformats.org/officeDocument/2006/relationships" ref="H3404" r:id="rId3403"/>
    <hyperlink xmlns:r="http://schemas.openxmlformats.org/officeDocument/2006/relationships" ref="H3405" r:id="rId3404"/>
    <hyperlink xmlns:r="http://schemas.openxmlformats.org/officeDocument/2006/relationships" ref="H3406" r:id="rId3405"/>
    <hyperlink xmlns:r="http://schemas.openxmlformats.org/officeDocument/2006/relationships" ref="H3407" r:id="rId3406"/>
    <hyperlink xmlns:r="http://schemas.openxmlformats.org/officeDocument/2006/relationships" ref="H3408" r:id="rId3407"/>
    <hyperlink xmlns:r="http://schemas.openxmlformats.org/officeDocument/2006/relationships" ref="H3409" r:id="rId3408"/>
    <hyperlink xmlns:r="http://schemas.openxmlformats.org/officeDocument/2006/relationships" ref="H3410" r:id="rId3409"/>
    <hyperlink xmlns:r="http://schemas.openxmlformats.org/officeDocument/2006/relationships" ref="H3411" r:id="rId3410"/>
    <hyperlink xmlns:r="http://schemas.openxmlformats.org/officeDocument/2006/relationships" ref="H3412" r:id="rId3411"/>
    <hyperlink xmlns:r="http://schemas.openxmlformats.org/officeDocument/2006/relationships" ref="H3413" r:id="rId3412"/>
    <hyperlink xmlns:r="http://schemas.openxmlformats.org/officeDocument/2006/relationships" ref="H3414" r:id="rId3413"/>
    <hyperlink xmlns:r="http://schemas.openxmlformats.org/officeDocument/2006/relationships" ref="H3415" r:id="rId3414"/>
    <hyperlink xmlns:r="http://schemas.openxmlformats.org/officeDocument/2006/relationships" ref="H3416" r:id="rId3415"/>
    <hyperlink xmlns:r="http://schemas.openxmlformats.org/officeDocument/2006/relationships" ref="H3417" r:id="rId3416"/>
    <hyperlink xmlns:r="http://schemas.openxmlformats.org/officeDocument/2006/relationships" ref="H3418" r:id="rId3417"/>
    <hyperlink xmlns:r="http://schemas.openxmlformats.org/officeDocument/2006/relationships" ref="H3419" r:id="rId3418"/>
    <hyperlink xmlns:r="http://schemas.openxmlformats.org/officeDocument/2006/relationships" ref="H3420" r:id="rId3419"/>
    <hyperlink xmlns:r="http://schemas.openxmlformats.org/officeDocument/2006/relationships" ref="H3421" r:id="rId3420"/>
    <hyperlink xmlns:r="http://schemas.openxmlformats.org/officeDocument/2006/relationships" ref="H3422" r:id="rId3421"/>
    <hyperlink xmlns:r="http://schemas.openxmlformats.org/officeDocument/2006/relationships" ref="H3423" r:id="rId3422"/>
    <hyperlink xmlns:r="http://schemas.openxmlformats.org/officeDocument/2006/relationships" ref="H3424" r:id="rId3423"/>
    <hyperlink xmlns:r="http://schemas.openxmlformats.org/officeDocument/2006/relationships" ref="H3425" r:id="rId3424"/>
    <hyperlink xmlns:r="http://schemas.openxmlformats.org/officeDocument/2006/relationships" ref="H3426" r:id="rId3425"/>
    <hyperlink xmlns:r="http://schemas.openxmlformats.org/officeDocument/2006/relationships" ref="H3427" r:id="rId3426"/>
    <hyperlink xmlns:r="http://schemas.openxmlformats.org/officeDocument/2006/relationships" ref="H3428" r:id="rId3427"/>
    <hyperlink xmlns:r="http://schemas.openxmlformats.org/officeDocument/2006/relationships" ref="H3429" r:id="rId3428"/>
    <hyperlink xmlns:r="http://schemas.openxmlformats.org/officeDocument/2006/relationships" ref="H3430" r:id="rId3429"/>
    <hyperlink xmlns:r="http://schemas.openxmlformats.org/officeDocument/2006/relationships" ref="H3431" r:id="rId3430"/>
    <hyperlink xmlns:r="http://schemas.openxmlformats.org/officeDocument/2006/relationships" ref="H3432" r:id="rId3431"/>
    <hyperlink xmlns:r="http://schemas.openxmlformats.org/officeDocument/2006/relationships" ref="H3433" r:id="rId3432"/>
    <hyperlink xmlns:r="http://schemas.openxmlformats.org/officeDocument/2006/relationships" ref="H3434" r:id="rId3433"/>
    <hyperlink xmlns:r="http://schemas.openxmlformats.org/officeDocument/2006/relationships" ref="H3435" r:id="rId3434"/>
    <hyperlink xmlns:r="http://schemas.openxmlformats.org/officeDocument/2006/relationships" ref="H3436" r:id="rId3435"/>
    <hyperlink xmlns:r="http://schemas.openxmlformats.org/officeDocument/2006/relationships" ref="H3437" r:id="rId3436"/>
    <hyperlink xmlns:r="http://schemas.openxmlformats.org/officeDocument/2006/relationships" ref="H3438" r:id="rId3437"/>
    <hyperlink xmlns:r="http://schemas.openxmlformats.org/officeDocument/2006/relationships" ref="H3439" r:id="rId3438"/>
    <hyperlink xmlns:r="http://schemas.openxmlformats.org/officeDocument/2006/relationships" ref="H3440" r:id="rId3439"/>
    <hyperlink xmlns:r="http://schemas.openxmlformats.org/officeDocument/2006/relationships" ref="H3441" r:id="rId3440"/>
    <hyperlink xmlns:r="http://schemas.openxmlformats.org/officeDocument/2006/relationships" ref="H3442" r:id="rId3441"/>
    <hyperlink xmlns:r="http://schemas.openxmlformats.org/officeDocument/2006/relationships" ref="H3443" r:id="rId3442"/>
    <hyperlink xmlns:r="http://schemas.openxmlformats.org/officeDocument/2006/relationships" ref="H3444" r:id="rId3443"/>
    <hyperlink xmlns:r="http://schemas.openxmlformats.org/officeDocument/2006/relationships" ref="H3445" r:id="rId3444"/>
    <hyperlink xmlns:r="http://schemas.openxmlformats.org/officeDocument/2006/relationships" ref="H3446" r:id="rId3445"/>
    <hyperlink xmlns:r="http://schemas.openxmlformats.org/officeDocument/2006/relationships" ref="H3447" r:id="rId3446"/>
    <hyperlink xmlns:r="http://schemas.openxmlformats.org/officeDocument/2006/relationships" ref="H3448" r:id="rId3447"/>
    <hyperlink xmlns:r="http://schemas.openxmlformats.org/officeDocument/2006/relationships" ref="H3449" r:id="rId3448"/>
    <hyperlink xmlns:r="http://schemas.openxmlformats.org/officeDocument/2006/relationships" ref="H3450" r:id="rId3449"/>
    <hyperlink xmlns:r="http://schemas.openxmlformats.org/officeDocument/2006/relationships" ref="H3451" r:id="rId3450"/>
    <hyperlink xmlns:r="http://schemas.openxmlformats.org/officeDocument/2006/relationships" ref="H3452" r:id="rId3451"/>
    <hyperlink xmlns:r="http://schemas.openxmlformats.org/officeDocument/2006/relationships" ref="H3453" r:id="rId3452"/>
    <hyperlink xmlns:r="http://schemas.openxmlformats.org/officeDocument/2006/relationships" ref="H3454" r:id="rId3453"/>
    <hyperlink xmlns:r="http://schemas.openxmlformats.org/officeDocument/2006/relationships" ref="H3455" r:id="rId3454"/>
    <hyperlink xmlns:r="http://schemas.openxmlformats.org/officeDocument/2006/relationships" ref="H3456" r:id="rId3455"/>
    <hyperlink xmlns:r="http://schemas.openxmlformats.org/officeDocument/2006/relationships" ref="H3457" r:id="rId3456"/>
    <hyperlink xmlns:r="http://schemas.openxmlformats.org/officeDocument/2006/relationships" ref="H3458" r:id="rId3457"/>
    <hyperlink xmlns:r="http://schemas.openxmlformats.org/officeDocument/2006/relationships" ref="H3459" r:id="rId3458"/>
    <hyperlink xmlns:r="http://schemas.openxmlformats.org/officeDocument/2006/relationships" ref="H3460" r:id="rId3459"/>
    <hyperlink xmlns:r="http://schemas.openxmlformats.org/officeDocument/2006/relationships" ref="H3461" r:id="rId3460"/>
    <hyperlink xmlns:r="http://schemas.openxmlformats.org/officeDocument/2006/relationships" ref="H3462" r:id="rId3461"/>
    <hyperlink xmlns:r="http://schemas.openxmlformats.org/officeDocument/2006/relationships" ref="H3463" r:id="rId3462"/>
    <hyperlink xmlns:r="http://schemas.openxmlformats.org/officeDocument/2006/relationships" ref="H3464" r:id="rId3463"/>
    <hyperlink xmlns:r="http://schemas.openxmlformats.org/officeDocument/2006/relationships" ref="H3465" r:id="rId3464"/>
    <hyperlink xmlns:r="http://schemas.openxmlformats.org/officeDocument/2006/relationships" ref="H3466" r:id="rId3465"/>
    <hyperlink xmlns:r="http://schemas.openxmlformats.org/officeDocument/2006/relationships" ref="H3467" r:id="rId3466"/>
    <hyperlink xmlns:r="http://schemas.openxmlformats.org/officeDocument/2006/relationships" ref="H3468" r:id="rId3467"/>
    <hyperlink xmlns:r="http://schemas.openxmlformats.org/officeDocument/2006/relationships" ref="H3469" r:id="rId3468"/>
    <hyperlink xmlns:r="http://schemas.openxmlformats.org/officeDocument/2006/relationships" ref="H3470" r:id="rId3469"/>
    <hyperlink xmlns:r="http://schemas.openxmlformats.org/officeDocument/2006/relationships" ref="H3471" r:id="rId3470"/>
    <hyperlink xmlns:r="http://schemas.openxmlformats.org/officeDocument/2006/relationships" ref="H3472" r:id="rId3471"/>
    <hyperlink xmlns:r="http://schemas.openxmlformats.org/officeDocument/2006/relationships" ref="H3473" r:id="rId3472"/>
    <hyperlink xmlns:r="http://schemas.openxmlformats.org/officeDocument/2006/relationships" ref="H3474" r:id="rId3473"/>
    <hyperlink xmlns:r="http://schemas.openxmlformats.org/officeDocument/2006/relationships" ref="H3475" r:id="rId3474"/>
    <hyperlink xmlns:r="http://schemas.openxmlformats.org/officeDocument/2006/relationships" ref="H3476" r:id="rId3475"/>
    <hyperlink xmlns:r="http://schemas.openxmlformats.org/officeDocument/2006/relationships" ref="H3477" r:id="rId3476"/>
    <hyperlink xmlns:r="http://schemas.openxmlformats.org/officeDocument/2006/relationships" ref="H3478" r:id="rId3477"/>
    <hyperlink xmlns:r="http://schemas.openxmlformats.org/officeDocument/2006/relationships" ref="H3479" r:id="rId3478"/>
    <hyperlink xmlns:r="http://schemas.openxmlformats.org/officeDocument/2006/relationships" ref="H3480" r:id="rId3479"/>
    <hyperlink xmlns:r="http://schemas.openxmlformats.org/officeDocument/2006/relationships" ref="H3481" r:id="rId3480"/>
    <hyperlink xmlns:r="http://schemas.openxmlformats.org/officeDocument/2006/relationships" ref="H3482" r:id="rId3481"/>
    <hyperlink xmlns:r="http://schemas.openxmlformats.org/officeDocument/2006/relationships" ref="H3483" r:id="rId3482"/>
    <hyperlink xmlns:r="http://schemas.openxmlformats.org/officeDocument/2006/relationships" ref="H3484" r:id="rId3483"/>
    <hyperlink xmlns:r="http://schemas.openxmlformats.org/officeDocument/2006/relationships" ref="H3485" r:id="rId3484"/>
    <hyperlink xmlns:r="http://schemas.openxmlformats.org/officeDocument/2006/relationships" ref="H3486" r:id="rId3485"/>
    <hyperlink xmlns:r="http://schemas.openxmlformats.org/officeDocument/2006/relationships" ref="H3487" r:id="rId3486"/>
    <hyperlink xmlns:r="http://schemas.openxmlformats.org/officeDocument/2006/relationships" ref="H3488" r:id="rId3487"/>
    <hyperlink xmlns:r="http://schemas.openxmlformats.org/officeDocument/2006/relationships" ref="H3489" r:id="rId3488"/>
    <hyperlink xmlns:r="http://schemas.openxmlformats.org/officeDocument/2006/relationships" ref="H3490" r:id="rId3489"/>
    <hyperlink xmlns:r="http://schemas.openxmlformats.org/officeDocument/2006/relationships" ref="H3491" r:id="rId3490"/>
    <hyperlink xmlns:r="http://schemas.openxmlformats.org/officeDocument/2006/relationships" ref="H3492" r:id="rId3491"/>
    <hyperlink xmlns:r="http://schemas.openxmlformats.org/officeDocument/2006/relationships" ref="H3493" r:id="rId3492"/>
    <hyperlink xmlns:r="http://schemas.openxmlformats.org/officeDocument/2006/relationships" ref="H3494" r:id="rId3493"/>
    <hyperlink xmlns:r="http://schemas.openxmlformats.org/officeDocument/2006/relationships" ref="H3495" r:id="rId3494"/>
    <hyperlink xmlns:r="http://schemas.openxmlformats.org/officeDocument/2006/relationships" ref="H3496" r:id="rId3495"/>
    <hyperlink xmlns:r="http://schemas.openxmlformats.org/officeDocument/2006/relationships" ref="H3497" r:id="rId3496"/>
    <hyperlink xmlns:r="http://schemas.openxmlformats.org/officeDocument/2006/relationships" ref="H3498" r:id="rId3497"/>
    <hyperlink xmlns:r="http://schemas.openxmlformats.org/officeDocument/2006/relationships" ref="H3499" r:id="rId3498"/>
    <hyperlink xmlns:r="http://schemas.openxmlformats.org/officeDocument/2006/relationships" ref="H3500" r:id="rId3499"/>
    <hyperlink xmlns:r="http://schemas.openxmlformats.org/officeDocument/2006/relationships" ref="H3501" r:id="rId3500"/>
    <hyperlink xmlns:r="http://schemas.openxmlformats.org/officeDocument/2006/relationships" ref="H3502" r:id="rId3501"/>
    <hyperlink xmlns:r="http://schemas.openxmlformats.org/officeDocument/2006/relationships" ref="H3503" r:id="rId3502"/>
    <hyperlink xmlns:r="http://schemas.openxmlformats.org/officeDocument/2006/relationships" ref="H3504" r:id="rId3503"/>
    <hyperlink xmlns:r="http://schemas.openxmlformats.org/officeDocument/2006/relationships" ref="H3505" r:id="rId3504"/>
    <hyperlink xmlns:r="http://schemas.openxmlformats.org/officeDocument/2006/relationships" ref="H3506" r:id="rId3505"/>
    <hyperlink xmlns:r="http://schemas.openxmlformats.org/officeDocument/2006/relationships" ref="H3507" r:id="rId3506"/>
    <hyperlink xmlns:r="http://schemas.openxmlformats.org/officeDocument/2006/relationships" ref="H3508" r:id="rId3507"/>
    <hyperlink xmlns:r="http://schemas.openxmlformats.org/officeDocument/2006/relationships" ref="H3509" r:id="rId3508"/>
    <hyperlink xmlns:r="http://schemas.openxmlformats.org/officeDocument/2006/relationships" ref="H3510" r:id="rId3509"/>
    <hyperlink xmlns:r="http://schemas.openxmlformats.org/officeDocument/2006/relationships" ref="H3511" r:id="rId3510"/>
    <hyperlink xmlns:r="http://schemas.openxmlformats.org/officeDocument/2006/relationships" ref="H3512" r:id="rId3511"/>
    <hyperlink xmlns:r="http://schemas.openxmlformats.org/officeDocument/2006/relationships" ref="H3513" r:id="rId3512"/>
    <hyperlink xmlns:r="http://schemas.openxmlformats.org/officeDocument/2006/relationships" ref="H3514" r:id="rId3513"/>
    <hyperlink xmlns:r="http://schemas.openxmlformats.org/officeDocument/2006/relationships" ref="H3515" r:id="rId3514"/>
    <hyperlink xmlns:r="http://schemas.openxmlformats.org/officeDocument/2006/relationships" ref="H3516" r:id="rId3515"/>
    <hyperlink xmlns:r="http://schemas.openxmlformats.org/officeDocument/2006/relationships" ref="H3517" r:id="rId3516"/>
    <hyperlink xmlns:r="http://schemas.openxmlformats.org/officeDocument/2006/relationships" ref="H3518" r:id="rId3517"/>
    <hyperlink xmlns:r="http://schemas.openxmlformats.org/officeDocument/2006/relationships" ref="H3519" r:id="rId3518"/>
    <hyperlink xmlns:r="http://schemas.openxmlformats.org/officeDocument/2006/relationships" ref="H3520" r:id="rId3519"/>
    <hyperlink xmlns:r="http://schemas.openxmlformats.org/officeDocument/2006/relationships" ref="H3521" r:id="rId3520"/>
    <hyperlink xmlns:r="http://schemas.openxmlformats.org/officeDocument/2006/relationships" ref="H3522" r:id="rId3521"/>
    <hyperlink xmlns:r="http://schemas.openxmlformats.org/officeDocument/2006/relationships" ref="H3523" r:id="rId3522"/>
    <hyperlink xmlns:r="http://schemas.openxmlformats.org/officeDocument/2006/relationships" ref="H3524" r:id="rId3523"/>
    <hyperlink xmlns:r="http://schemas.openxmlformats.org/officeDocument/2006/relationships" ref="H3525" r:id="rId3524"/>
    <hyperlink xmlns:r="http://schemas.openxmlformats.org/officeDocument/2006/relationships" ref="H3526" r:id="rId3525"/>
    <hyperlink xmlns:r="http://schemas.openxmlformats.org/officeDocument/2006/relationships" ref="H3527" r:id="rId3526"/>
    <hyperlink xmlns:r="http://schemas.openxmlformats.org/officeDocument/2006/relationships" ref="H3528" r:id="rId3527"/>
    <hyperlink xmlns:r="http://schemas.openxmlformats.org/officeDocument/2006/relationships" ref="H3529" r:id="rId3528"/>
    <hyperlink xmlns:r="http://schemas.openxmlformats.org/officeDocument/2006/relationships" ref="H3530" r:id="rId3529"/>
    <hyperlink xmlns:r="http://schemas.openxmlformats.org/officeDocument/2006/relationships" ref="H3531" r:id="rId3530"/>
    <hyperlink xmlns:r="http://schemas.openxmlformats.org/officeDocument/2006/relationships" ref="H3532" r:id="rId3531"/>
    <hyperlink xmlns:r="http://schemas.openxmlformats.org/officeDocument/2006/relationships" ref="H3533" r:id="rId3532"/>
    <hyperlink xmlns:r="http://schemas.openxmlformats.org/officeDocument/2006/relationships" ref="H3534" r:id="rId3533"/>
    <hyperlink xmlns:r="http://schemas.openxmlformats.org/officeDocument/2006/relationships" ref="H3535" r:id="rId3534"/>
    <hyperlink xmlns:r="http://schemas.openxmlformats.org/officeDocument/2006/relationships" ref="H3536" r:id="rId3535"/>
    <hyperlink xmlns:r="http://schemas.openxmlformats.org/officeDocument/2006/relationships" ref="H3537" r:id="rId3536"/>
    <hyperlink xmlns:r="http://schemas.openxmlformats.org/officeDocument/2006/relationships" ref="H3538" r:id="rId3537"/>
    <hyperlink xmlns:r="http://schemas.openxmlformats.org/officeDocument/2006/relationships" ref="H3539" r:id="rId3538"/>
    <hyperlink xmlns:r="http://schemas.openxmlformats.org/officeDocument/2006/relationships" ref="H3540" r:id="rId3539"/>
    <hyperlink xmlns:r="http://schemas.openxmlformats.org/officeDocument/2006/relationships" ref="H3541" r:id="rId3540"/>
    <hyperlink xmlns:r="http://schemas.openxmlformats.org/officeDocument/2006/relationships" ref="H3542" r:id="rId3541"/>
    <hyperlink xmlns:r="http://schemas.openxmlformats.org/officeDocument/2006/relationships" ref="H3543" r:id="rId3542"/>
    <hyperlink xmlns:r="http://schemas.openxmlformats.org/officeDocument/2006/relationships" ref="H3544" r:id="rId3543"/>
    <hyperlink xmlns:r="http://schemas.openxmlformats.org/officeDocument/2006/relationships" ref="H3545" r:id="rId3544"/>
    <hyperlink xmlns:r="http://schemas.openxmlformats.org/officeDocument/2006/relationships" ref="H3546" r:id="rId3545"/>
    <hyperlink xmlns:r="http://schemas.openxmlformats.org/officeDocument/2006/relationships" ref="H3547" r:id="rId3546"/>
    <hyperlink xmlns:r="http://schemas.openxmlformats.org/officeDocument/2006/relationships" ref="H3548" r:id="rId3547"/>
    <hyperlink xmlns:r="http://schemas.openxmlformats.org/officeDocument/2006/relationships" ref="H3549" r:id="rId3548"/>
    <hyperlink xmlns:r="http://schemas.openxmlformats.org/officeDocument/2006/relationships" ref="H3550" r:id="rId3549"/>
    <hyperlink xmlns:r="http://schemas.openxmlformats.org/officeDocument/2006/relationships" ref="H3551" r:id="rId3550"/>
    <hyperlink xmlns:r="http://schemas.openxmlformats.org/officeDocument/2006/relationships" ref="H3552" r:id="rId3551"/>
    <hyperlink xmlns:r="http://schemas.openxmlformats.org/officeDocument/2006/relationships" ref="H3553" r:id="rId3552"/>
    <hyperlink xmlns:r="http://schemas.openxmlformats.org/officeDocument/2006/relationships" ref="H3554" r:id="rId3553"/>
    <hyperlink xmlns:r="http://schemas.openxmlformats.org/officeDocument/2006/relationships" ref="H3555" r:id="rId3554"/>
    <hyperlink xmlns:r="http://schemas.openxmlformats.org/officeDocument/2006/relationships" ref="H3556" r:id="rId3555"/>
    <hyperlink xmlns:r="http://schemas.openxmlformats.org/officeDocument/2006/relationships" ref="H3557" r:id="rId3556"/>
    <hyperlink xmlns:r="http://schemas.openxmlformats.org/officeDocument/2006/relationships" ref="H3558" r:id="rId3557"/>
    <hyperlink xmlns:r="http://schemas.openxmlformats.org/officeDocument/2006/relationships" ref="H3559" r:id="rId3558"/>
    <hyperlink xmlns:r="http://schemas.openxmlformats.org/officeDocument/2006/relationships" ref="H3560" r:id="rId3559"/>
    <hyperlink xmlns:r="http://schemas.openxmlformats.org/officeDocument/2006/relationships" ref="H3561" r:id="rId3560"/>
    <hyperlink xmlns:r="http://schemas.openxmlformats.org/officeDocument/2006/relationships" ref="H3562" r:id="rId3561"/>
    <hyperlink xmlns:r="http://schemas.openxmlformats.org/officeDocument/2006/relationships" ref="H3563" r:id="rId3562"/>
    <hyperlink xmlns:r="http://schemas.openxmlformats.org/officeDocument/2006/relationships" ref="H3564" r:id="rId3563"/>
    <hyperlink xmlns:r="http://schemas.openxmlformats.org/officeDocument/2006/relationships" ref="H3565" r:id="rId3564"/>
    <hyperlink xmlns:r="http://schemas.openxmlformats.org/officeDocument/2006/relationships" ref="H3566" r:id="rId3565"/>
    <hyperlink xmlns:r="http://schemas.openxmlformats.org/officeDocument/2006/relationships" ref="H3567" r:id="rId3566"/>
    <hyperlink xmlns:r="http://schemas.openxmlformats.org/officeDocument/2006/relationships" ref="H3568" r:id="rId3567"/>
    <hyperlink xmlns:r="http://schemas.openxmlformats.org/officeDocument/2006/relationships" ref="H3569" r:id="rId3568"/>
    <hyperlink xmlns:r="http://schemas.openxmlformats.org/officeDocument/2006/relationships" ref="H3570" r:id="rId3569"/>
    <hyperlink xmlns:r="http://schemas.openxmlformats.org/officeDocument/2006/relationships" ref="H3571" r:id="rId3570"/>
    <hyperlink xmlns:r="http://schemas.openxmlformats.org/officeDocument/2006/relationships" ref="H3572" r:id="rId3571"/>
    <hyperlink xmlns:r="http://schemas.openxmlformats.org/officeDocument/2006/relationships" ref="H3573" r:id="rId3572"/>
    <hyperlink xmlns:r="http://schemas.openxmlformats.org/officeDocument/2006/relationships" ref="H3574" r:id="rId3573"/>
    <hyperlink xmlns:r="http://schemas.openxmlformats.org/officeDocument/2006/relationships" ref="H3575" r:id="rId3574"/>
    <hyperlink xmlns:r="http://schemas.openxmlformats.org/officeDocument/2006/relationships" ref="H3576" r:id="rId3575"/>
    <hyperlink xmlns:r="http://schemas.openxmlformats.org/officeDocument/2006/relationships" ref="H3577" r:id="rId3576"/>
    <hyperlink xmlns:r="http://schemas.openxmlformats.org/officeDocument/2006/relationships" ref="H3578" r:id="rId3577"/>
    <hyperlink xmlns:r="http://schemas.openxmlformats.org/officeDocument/2006/relationships" ref="H3579" r:id="rId3578"/>
    <hyperlink xmlns:r="http://schemas.openxmlformats.org/officeDocument/2006/relationships" ref="H3580" r:id="rId3579"/>
    <hyperlink xmlns:r="http://schemas.openxmlformats.org/officeDocument/2006/relationships" ref="H3581" r:id="rId3580"/>
    <hyperlink xmlns:r="http://schemas.openxmlformats.org/officeDocument/2006/relationships" ref="H3582" r:id="rId3581"/>
    <hyperlink xmlns:r="http://schemas.openxmlformats.org/officeDocument/2006/relationships" ref="H3583" r:id="rId3582"/>
    <hyperlink xmlns:r="http://schemas.openxmlformats.org/officeDocument/2006/relationships" ref="H3584" r:id="rId3583"/>
    <hyperlink xmlns:r="http://schemas.openxmlformats.org/officeDocument/2006/relationships" ref="H3585" r:id="rId3584"/>
    <hyperlink xmlns:r="http://schemas.openxmlformats.org/officeDocument/2006/relationships" ref="H3586" r:id="rId3585"/>
    <hyperlink xmlns:r="http://schemas.openxmlformats.org/officeDocument/2006/relationships" ref="H3587" r:id="rId3586"/>
    <hyperlink xmlns:r="http://schemas.openxmlformats.org/officeDocument/2006/relationships" ref="H3588" r:id="rId3587"/>
    <hyperlink xmlns:r="http://schemas.openxmlformats.org/officeDocument/2006/relationships" ref="H3589" r:id="rId3588"/>
    <hyperlink xmlns:r="http://schemas.openxmlformats.org/officeDocument/2006/relationships" ref="H3590" r:id="rId3589"/>
    <hyperlink xmlns:r="http://schemas.openxmlformats.org/officeDocument/2006/relationships" ref="H3591" r:id="rId3590"/>
    <hyperlink xmlns:r="http://schemas.openxmlformats.org/officeDocument/2006/relationships" ref="H3592" r:id="rId3591"/>
    <hyperlink xmlns:r="http://schemas.openxmlformats.org/officeDocument/2006/relationships" ref="H3593" r:id="rId3592"/>
    <hyperlink xmlns:r="http://schemas.openxmlformats.org/officeDocument/2006/relationships" ref="H3594" r:id="rId3593"/>
    <hyperlink xmlns:r="http://schemas.openxmlformats.org/officeDocument/2006/relationships" ref="H3595" r:id="rId3594"/>
    <hyperlink xmlns:r="http://schemas.openxmlformats.org/officeDocument/2006/relationships" ref="H3596" r:id="rId3595"/>
    <hyperlink xmlns:r="http://schemas.openxmlformats.org/officeDocument/2006/relationships" ref="H3597" r:id="rId3596"/>
    <hyperlink xmlns:r="http://schemas.openxmlformats.org/officeDocument/2006/relationships" ref="H3598" r:id="rId3597"/>
    <hyperlink xmlns:r="http://schemas.openxmlformats.org/officeDocument/2006/relationships" ref="H3599" r:id="rId3598"/>
    <hyperlink xmlns:r="http://schemas.openxmlformats.org/officeDocument/2006/relationships" ref="H3600" r:id="rId3599"/>
    <hyperlink xmlns:r="http://schemas.openxmlformats.org/officeDocument/2006/relationships" ref="H3601" r:id="rId3600"/>
    <hyperlink xmlns:r="http://schemas.openxmlformats.org/officeDocument/2006/relationships" ref="H3602" r:id="rId3601"/>
    <hyperlink xmlns:r="http://schemas.openxmlformats.org/officeDocument/2006/relationships" ref="H3603" r:id="rId3602"/>
    <hyperlink xmlns:r="http://schemas.openxmlformats.org/officeDocument/2006/relationships" ref="H3604" r:id="rId3603"/>
    <hyperlink xmlns:r="http://schemas.openxmlformats.org/officeDocument/2006/relationships" ref="H3605" r:id="rId3604"/>
    <hyperlink xmlns:r="http://schemas.openxmlformats.org/officeDocument/2006/relationships" ref="H3606" r:id="rId3605"/>
    <hyperlink xmlns:r="http://schemas.openxmlformats.org/officeDocument/2006/relationships" ref="H3607" r:id="rId3606"/>
    <hyperlink xmlns:r="http://schemas.openxmlformats.org/officeDocument/2006/relationships" ref="H3608" r:id="rId3607"/>
    <hyperlink xmlns:r="http://schemas.openxmlformats.org/officeDocument/2006/relationships" ref="H3609" r:id="rId3608"/>
    <hyperlink xmlns:r="http://schemas.openxmlformats.org/officeDocument/2006/relationships" ref="H3610" r:id="rId3609"/>
    <hyperlink xmlns:r="http://schemas.openxmlformats.org/officeDocument/2006/relationships" ref="H3611" r:id="rId3610"/>
    <hyperlink xmlns:r="http://schemas.openxmlformats.org/officeDocument/2006/relationships" ref="H3612" r:id="rId3611"/>
    <hyperlink xmlns:r="http://schemas.openxmlformats.org/officeDocument/2006/relationships" ref="H3613" r:id="rId3612"/>
    <hyperlink xmlns:r="http://schemas.openxmlformats.org/officeDocument/2006/relationships" ref="H3614" r:id="rId3613"/>
    <hyperlink xmlns:r="http://schemas.openxmlformats.org/officeDocument/2006/relationships" ref="H3615" r:id="rId3614"/>
    <hyperlink xmlns:r="http://schemas.openxmlformats.org/officeDocument/2006/relationships" ref="H3616" r:id="rId3615"/>
    <hyperlink xmlns:r="http://schemas.openxmlformats.org/officeDocument/2006/relationships" ref="H3617" r:id="rId3616"/>
    <hyperlink xmlns:r="http://schemas.openxmlformats.org/officeDocument/2006/relationships" ref="H3618" r:id="rId3617"/>
    <hyperlink xmlns:r="http://schemas.openxmlformats.org/officeDocument/2006/relationships" ref="H3619" r:id="rId3618"/>
    <hyperlink xmlns:r="http://schemas.openxmlformats.org/officeDocument/2006/relationships" ref="H3620" r:id="rId3619"/>
    <hyperlink xmlns:r="http://schemas.openxmlformats.org/officeDocument/2006/relationships" ref="H3621" r:id="rId3620"/>
    <hyperlink xmlns:r="http://schemas.openxmlformats.org/officeDocument/2006/relationships" ref="H3622" r:id="rId3621"/>
    <hyperlink xmlns:r="http://schemas.openxmlformats.org/officeDocument/2006/relationships" ref="H3623" r:id="rId3622"/>
    <hyperlink xmlns:r="http://schemas.openxmlformats.org/officeDocument/2006/relationships" ref="H3624" r:id="rId3623"/>
    <hyperlink xmlns:r="http://schemas.openxmlformats.org/officeDocument/2006/relationships" ref="H3625" r:id="rId3624"/>
    <hyperlink xmlns:r="http://schemas.openxmlformats.org/officeDocument/2006/relationships" ref="H3626" r:id="rId3625"/>
    <hyperlink xmlns:r="http://schemas.openxmlformats.org/officeDocument/2006/relationships" ref="H3627" r:id="rId3626"/>
    <hyperlink xmlns:r="http://schemas.openxmlformats.org/officeDocument/2006/relationships" ref="H3628" r:id="rId3627"/>
    <hyperlink xmlns:r="http://schemas.openxmlformats.org/officeDocument/2006/relationships" ref="H3629" r:id="rId3628"/>
    <hyperlink xmlns:r="http://schemas.openxmlformats.org/officeDocument/2006/relationships" ref="H3630" r:id="rId3629"/>
    <hyperlink xmlns:r="http://schemas.openxmlformats.org/officeDocument/2006/relationships" ref="H3631" r:id="rId3630"/>
    <hyperlink xmlns:r="http://schemas.openxmlformats.org/officeDocument/2006/relationships" ref="H3632" r:id="rId3631"/>
    <hyperlink xmlns:r="http://schemas.openxmlformats.org/officeDocument/2006/relationships" ref="H3633" r:id="rId3632"/>
    <hyperlink xmlns:r="http://schemas.openxmlformats.org/officeDocument/2006/relationships" ref="H3634" r:id="rId3633"/>
    <hyperlink xmlns:r="http://schemas.openxmlformats.org/officeDocument/2006/relationships" ref="H3635" r:id="rId3634"/>
    <hyperlink xmlns:r="http://schemas.openxmlformats.org/officeDocument/2006/relationships" ref="H3636" r:id="rId3635"/>
    <hyperlink xmlns:r="http://schemas.openxmlformats.org/officeDocument/2006/relationships" ref="H3637" r:id="rId3636"/>
    <hyperlink xmlns:r="http://schemas.openxmlformats.org/officeDocument/2006/relationships" ref="H3638" r:id="rId3637"/>
    <hyperlink xmlns:r="http://schemas.openxmlformats.org/officeDocument/2006/relationships" ref="H3639" r:id="rId3638"/>
    <hyperlink xmlns:r="http://schemas.openxmlformats.org/officeDocument/2006/relationships" ref="H3640" r:id="rId3639"/>
    <hyperlink xmlns:r="http://schemas.openxmlformats.org/officeDocument/2006/relationships" ref="H3641" r:id="rId3640"/>
    <hyperlink xmlns:r="http://schemas.openxmlformats.org/officeDocument/2006/relationships" ref="H3642" r:id="rId3641"/>
    <hyperlink xmlns:r="http://schemas.openxmlformats.org/officeDocument/2006/relationships" ref="H3643" r:id="rId3642"/>
    <hyperlink xmlns:r="http://schemas.openxmlformats.org/officeDocument/2006/relationships" ref="H3644" r:id="rId3643"/>
    <hyperlink xmlns:r="http://schemas.openxmlformats.org/officeDocument/2006/relationships" ref="H3645" r:id="rId3644"/>
    <hyperlink xmlns:r="http://schemas.openxmlformats.org/officeDocument/2006/relationships" ref="H3646" r:id="rId3645"/>
    <hyperlink xmlns:r="http://schemas.openxmlformats.org/officeDocument/2006/relationships" ref="H3647" r:id="rId3646"/>
    <hyperlink xmlns:r="http://schemas.openxmlformats.org/officeDocument/2006/relationships" ref="H3648" r:id="rId3647"/>
    <hyperlink xmlns:r="http://schemas.openxmlformats.org/officeDocument/2006/relationships" ref="H3649" r:id="rId3648"/>
    <hyperlink xmlns:r="http://schemas.openxmlformats.org/officeDocument/2006/relationships" ref="H3650" r:id="rId3649"/>
    <hyperlink xmlns:r="http://schemas.openxmlformats.org/officeDocument/2006/relationships" ref="H3651" r:id="rId3650"/>
    <hyperlink xmlns:r="http://schemas.openxmlformats.org/officeDocument/2006/relationships" ref="H3652" r:id="rId3651"/>
    <hyperlink xmlns:r="http://schemas.openxmlformats.org/officeDocument/2006/relationships" ref="H3653" r:id="rId3652"/>
    <hyperlink xmlns:r="http://schemas.openxmlformats.org/officeDocument/2006/relationships" ref="H3654" r:id="rId3653"/>
    <hyperlink xmlns:r="http://schemas.openxmlformats.org/officeDocument/2006/relationships" ref="H3655" r:id="rId3654"/>
    <hyperlink xmlns:r="http://schemas.openxmlformats.org/officeDocument/2006/relationships" ref="H3656" r:id="rId3655"/>
    <hyperlink xmlns:r="http://schemas.openxmlformats.org/officeDocument/2006/relationships" ref="H3657" r:id="rId3656"/>
    <hyperlink xmlns:r="http://schemas.openxmlformats.org/officeDocument/2006/relationships" ref="H3658" r:id="rId3657"/>
    <hyperlink xmlns:r="http://schemas.openxmlformats.org/officeDocument/2006/relationships" ref="H3659" r:id="rId3658"/>
    <hyperlink xmlns:r="http://schemas.openxmlformats.org/officeDocument/2006/relationships" ref="H3660" r:id="rId3659"/>
    <hyperlink xmlns:r="http://schemas.openxmlformats.org/officeDocument/2006/relationships" ref="H3661" r:id="rId3660"/>
    <hyperlink xmlns:r="http://schemas.openxmlformats.org/officeDocument/2006/relationships" ref="H3662" r:id="rId3661"/>
    <hyperlink xmlns:r="http://schemas.openxmlformats.org/officeDocument/2006/relationships" ref="H3663" r:id="rId3662"/>
    <hyperlink xmlns:r="http://schemas.openxmlformats.org/officeDocument/2006/relationships" ref="H3664" r:id="rId3663"/>
    <hyperlink xmlns:r="http://schemas.openxmlformats.org/officeDocument/2006/relationships" ref="H3665" r:id="rId3664"/>
    <hyperlink xmlns:r="http://schemas.openxmlformats.org/officeDocument/2006/relationships" ref="H3666" r:id="rId3665"/>
    <hyperlink xmlns:r="http://schemas.openxmlformats.org/officeDocument/2006/relationships" ref="H3667" r:id="rId3666"/>
    <hyperlink xmlns:r="http://schemas.openxmlformats.org/officeDocument/2006/relationships" ref="H3668" r:id="rId3667"/>
    <hyperlink xmlns:r="http://schemas.openxmlformats.org/officeDocument/2006/relationships" ref="H3669" r:id="rId3668"/>
    <hyperlink xmlns:r="http://schemas.openxmlformats.org/officeDocument/2006/relationships" ref="H3670" r:id="rId3669"/>
    <hyperlink xmlns:r="http://schemas.openxmlformats.org/officeDocument/2006/relationships" ref="H3671" r:id="rId3670"/>
    <hyperlink xmlns:r="http://schemas.openxmlformats.org/officeDocument/2006/relationships" ref="H3672" r:id="rId3671"/>
    <hyperlink xmlns:r="http://schemas.openxmlformats.org/officeDocument/2006/relationships" ref="H3673" r:id="rId3672"/>
    <hyperlink xmlns:r="http://schemas.openxmlformats.org/officeDocument/2006/relationships" ref="H3674" r:id="rId3673"/>
    <hyperlink xmlns:r="http://schemas.openxmlformats.org/officeDocument/2006/relationships" ref="H3675" r:id="rId3674"/>
    <hyperlink xmlns:r="http://schemas.openxmlformats.org/officeDocument/2006/relationships" ref="H3676" r:id="rId3675"/>
    <hyperlink xmlns:r="http://schemas.openxmlformats.org/officeDocument/2006/relationships" ref="H3677" r:id="rId3676"/>
    <hyperlink xmlns:r="http://schemas.openxmlformats.org/officeDocument/2006/relationships" ref="H3678" r:id="rId3677"/>
    <hyperlink xmlns:r="http://schemas.openxmlformats.org/officeDocument/2006/relationships" ref="H3679" r:id="rId3678"/>
    <hyperlink xmlns:r="http://schemas.openxmlformats.org/officeDocument/2006/relationships" ref="H3680" r:id="rId3679"/>
    <hyperlink xmlns:r="http://schemas.openxmlformats.org/officeDocument/2006/relationships" ref="H3681" r:id="rId3680"/>
    <hyperlink xmlns:r="http://schemas.openxmlformats.org/officeDocument/2006/relationships" ref="H3682" r:id="rId3681"/>
    <hyperlink xmlns:r="http://schemas.openxmlformats.org/officeDocument/2006/relationships" ref="H3683" r:id="rId3682"/>
    <hyperlink xmlns:r="http://schemas.openxmlformats.org/officeDocument/2006/relationships" ref="H3684" r:id="rId3683"/>
    <hyperlink xmlns:r="http://schemas.openxmlformats.org/officeDocument/2006/relationships" ref="H3685" r:id="rId3684"/>
    <hyperlink xmlns:r="http://schemas.openxmlformats.org/officeDocument/2006/relationships" ref="H3686" r:id="rId3685"/>
    <hyperlink xmlns:r="http://schemas.openxmlformats.org/officeDocument/2006/relationships" ref="H3687" r:id="rId3686"/>
    <hyperlink xmlns:r="http://schemas.openxmlformats.org/officeDocument/2006/relationships" ref="H3688" r:id="rId3687"/>
    <hyperlink xmlns:r="http://schemas.openxmlformats.org/officeDocument/2006/relationships" ref="H3689" r:id="rId3688"/>
    <hyperlink xmlns:r="http://schemas.openxmlformats.org/officeDocument/2006/relationships" ref="H3690" r:id="rId3689"/>
    <hyperlink xmlns:r="http://schemas.openxmlformats.org/officeDocument/2006/relationships" ref="H3691" r:id="rId3690"/>
    <hyperlink xmlns:r="http://schemas.openxmlformats.org/officeDocument/2006/relationships" ref="H3692" r:id="rId3691"/>
    <hyperlink xmlns:r="http://schemas.openxmlformats.org/officeDocument/2006/relationships" ref="H3693" r:id="rId3692"/>
    <hyperlink xmlns:r="http://schemas.openxmlformats.org/officeDocument/2006/relationships" ref="H3694" r:id="rId3693"/>
    <hyperlink xmlns:r="http://schemas.openxmlformats.org/officeDocument/2006/relationships" ref="H3695" r:id="rId3694"/>
    <hyperlink xmlns:r="http://schemas.openxmlformats.org/officeDocument/2006/relationships" ref="H3696" r:id="rId3695"/>
    <hyperlink xmlns:r="http://schemas.openxmlformats.org/officeDocument/2006/relationships" ref="H3697" r:id="rId3696"/>
    <hyperlink xmlns:r="http://schemas.openxmlformats.org/officeDocument/2006/relationships" ref="H3698" r:id="rId3697"/>
    <hyperlink xmlns:r="http://schemas.openxmlformats.org/officeDocument/2006/relationships" ref="H3699" r:id="rId3698"/>
    <hyperlink xmlns:r="http://schemas.openxmlformats.org/officeDocument/2006/relationships" ref="H3700" r:id="rId3699"/>
    <hyperlink xmlns:r="http://schemas.openxmlformats.org/officeDocument/2006/relationships" ref="H3701" r:id="rId3700"/>
    <hyperlink xmlns:r="http://schemas.openxmlformats.org/officeDocument/2006/relationships" ref="H3702" r:id="rId3701"/>
    <hyperlink xmlns:r="http://schemas.openxmlformats.org/officeDocument/2006/relationships" ref="H3703" r:id="rId3702"/>
    <hyperlink xmlns:r="http://schemas.openxmlformats.org/officeDocument/2006/relationships" ref="H3704" r:id="rId3703"/>
    <hyperlink xmlns:r="http://schemas.openxmlformats.org/officeDocument/2006/relationships" ref="H3705" r:id="rId3704"/>
    <hyperlink xmlns:r="http://schemas.openxmlformats.org/officeDocument/2006/relationships" ref="H3706" r:id="rId3705"/>
    <hyperlink xmlns:r="http://schemas.openxmlformats.org/officeDocument/2006/relationships" ref="H3707" r:id="rId3706"/>
    <hyperlink xmlns:r="http://schemas.openxmlformats.org/officeDocument/2006/relationships" ref="H3708" r:id="rId3707"/>
    <hyperlink xmlns:r="http://schemas.openxmlformats.org/officeDocument/2006/relationships" ref="H3709" r:id="rId3708"/>
    <hyperlink xmlns:r="http://schemas.openxmlformats.org/officeDocument/2006/relationships" ref="H3710" r:id="rId3709"/>
    <hyperlink xmlns:r="http://schemas.openxmlformats.org/officeDocument/2006/relationships" ref="H3711" r:id="rId3710"/>
    <hyperlink xmlns:r="http://schemas.openxmlformats.org/officeDocument/2006/relationships" ref="H3712" r:id="rId3711"/>
    <hyperlink xmlns:r="http://schemas.openxmlformats.org/officeDocument/2006/relationships" ref="H3713" r:id="rId3712"/>
    <hyperlink xmlns:r="http://schemas.openxmlformats.org/officeDocument/2006/relationships" ref="H3714" r:id="rId3713"/>
    <hyperlink xmlns:r="http://schemas.openxmlformats.org/officeDocument/2006/relationships" ref="H3715" r:id="rId3714"/>
    <hyperlink xmlns:r="http://schemas.openxmlformats.org/officeDocument/2006/relationships" ref="H3716" r:id="rId3715"/>
    <hyperlink xmlns:r="http://schemas.openxmlformats.org/officeDocument/2006/relationships" ref="H3717" r:id="rId3716"/>
    <hyperlink xmlns:r="http://schemas.openxmlformats.org/officeDocument/2006/relationships" ref="H3718" r:id="rId3717"/>
    <hyperlink xmlns:r="http://schemas.openxmlformats.org/officeDocument/2006/relationships" ref="H3719" r:id="rId3718"/>
    <hyperlink xmlns:r="http://schemas.openxmlformats.org/officeDocument/2006/relationships" ref="H3720" r:id="rId3719"/>
    <hyperlink xmlns:r="http://schemas.openxmlformats.org/officeDocument/2006/relationships" ref="H3721" r:id="rId3720"/>
    <hyperlink xmlns:r="http://schemas.openxmlformats.org/officeDocument/2006/relationships" ref="H3722" r:id="rId3721"/>
    <hyperlink xmlns:r="http://schemas.openxmlformats.org/officeDocument/2006/relationships" ref="H3723" r:id="rId3722"/>
    <hyperlink xmlns:r="http://schemas.openxmlformats.org/officeDocument/2006/relationships" ref="H3724" r:id="rId3723"/>
    <hyperlink xmlns:r="http://schemas.openxmlformats.org/officeDocument/2006/relationships" ref="H3725" r:id="rId3724"/>
    <hyperlink xmlns:r="http://schemas.openxmlformats.org/officeDocument/2006/relationships" ref="H3726" r:id="rId3725"/>
    <hyperlink xmlns:r="http://schemas.openxmlformats.org/officeDocument/2006/relationships" ref="H3727" r:id="rId3726"/>
    <hyperlink xmlns:r="http://schemas.openxmlformats.org/officeDocument/2006/relationships" ref="H3728" r:id="rId3727"/>
    <hyperlink xmlns:r="http://schemas.openxmlformats.org/officeDocument/2006/relationships" ref="H3729" r:id="rId3728"/>
    <hyperlink xmlns:r="http://schemas.openxmlformats.org/officeDocument/2006/relationships" ref="H3730" r:id="rId3729"/>
    <hyperlink xmlns:r="http://schemas.openxmlformats.org/officeDocument/2006/relationships" ref="H3731" r:id="rId3730"/>
    <hyperlink xmlns:r="http://schemas.openxmlformats.org/officeDocument/2006/relationships" ref="H3732" r:id="rId3731"/>
    <hyperlink xmlns:r="http://schemas.openxmlformats.org/officeDocument/2006/relationships" ref="H3733" r:id="rId3732"/>
    <hyperlink xmlns:r="http://schemas.openxmlformats.org/officeDocument/2006/relationships" ref="H3734" r:id="rId3733"/>
    <hyperlink xmlns:r="http://schemas.openxmlformats.org/officeDocument/2006/relationships" ref="H3735" r:id="rId3734"/>
    <hyperlink xmlns:r="http://schemas.openxmlformats.org/officeDocument/2006/relationships" ref="H3736" r:id="rId3735"/>
    <hyperlink xmlns:r="http://schemas.openxmlformats.org/officeDocument/2006/relationships" ref="H3737" r:id="rId3736"/>
    <hyperlink xmlns:r="http://schemas.openxmlformats.org/officeDocument/2006/relationships" ref="H3738" r:id="rId3737"/>
    <hyperlink xmlns:r="http://schemas.openxmlformats.org/officeDocument/2006/relationships" ref="H3739" r:id="rId3738"/>
    <hyperlink xmlns:r="http://schemas.openxmlformats.org/officeDocument/2006/relationships" ref="H3740" r:id="rId3739"/>
    <hyperlink xmlns:r="http://schemas.openxmlformats.org/officeDocument/2006/relationships" ref="H3741" r:id="rId3740"/>
    <hyperlink xmlns:r="http://schemas.openxmlformats.org/officeDocument/2006/relationships" ref="H3742" r:id="rId3741"/>
    <hyperlink xmlns:r="http://schemas.openxmlformats.org/officeDocument/2006/relationships" ref="H3743" r:id="rId3742"/>
    <hyperlink xmlns:r="http://schemas.openxmlformats.org/officeDocument/2006/relationships" ref="H3744" r:id="rId3743"/>
    <hyperlink xmlns:r="http://schemas.openxmlformats.org/officeDocument/2006/relationships" ref="H3745" r:id="rId3744"/>
    <hyperlink xmlns:r="http://schemas.openxmlformats.org/officeDocument/2006/relationships" ref="H3746" r:id="rId3745"/>
    <hyperlink xmlns:r="http://schemas.openxmlformats.org/officeDocument/2006/relationships" ref="H3747" r:id="rId3746"/>
    <hyperlink xmlns:r="http://schemas.openxmlformats.org/officeDocument/2006/relationships" ref="H3748" r:id="rId3747"/>
    <hyperlink xmlns:r="http://schemas.openxmlformats.org/officeDocument/2006/relationships" ref="H3749" r:id="rId3748"/>
    <hyperlink xmlns:r="http://schemas.openxmlformats.org/officeDocument/2006/relationships" ref="H3750" r:id="rId3749"/>
    <hyperlink xmlns:r="http://schemas.openxmlformats.org/officeDocument/2006/relationships" ref="H3751" r:id="rId3750"/>
    <hyperlink xmlns:r="http://schemas.openxmlformats.org/officeDocument/2006/relationships" ref="H3752" r:id="rId3751"/>
    <hyperlink xmlns:r="http://schemas.openxmlformats.org/officeDocument/2006/relationships" ref="H3753" r:id="rId3752"/>
    <hyperlink xmlns:r="http://schemas.openxmlformats.org/officeDocument/2006/relationships" ref="H3754" r:id="rId3753"/>
    <hyperlink xmlns:r="http://schemas.openxmlformats.org/officeDocument/2006/relationships" ref="H3755" r:id="rId3754"/>
    <hyperlink xmlns:r="http://schemas.openxmlformats.org/officeDocument/2006/relationships" ref="H3756" r:id="rId3755"/>
    <hyperlink xmlns:r="http://schemas.openxmlformats.org/officeDocument/2006/relationships" ref="H3757" r:id="rId3756"/>
    <hyperlink xmlns:r="http://schemas.openxmlformats.org/officeDocument/2006/relationships" ref="H3758" r:id="rId3757"/>
    <hyperlink xmlns:r="http://schemas.openxmlformats.org/officeDocument/2006/relationships" ref="H3759" r:id="rId3758"/>
    <hyperlink xmlns:r="http://schemas.openxmlformats.org/officeDocument/2006/relationships" ref="H3760" r:id="rId3759"/>
    <hyperlink xmlns:r="http://schemas.openxmlformats.org/officeDocument/2006/relationships" ref="H3761" r:id="rId3760"/>
    <hyperlink xmlns:r="http://schemas.openxmlformats.org/officeDocument/2006/relationships" ref="H3762" r:id="rId3761"/>
    <hyperlink xmlns:r="http://schemas.openxmlformats.org/officeDocument/2006/relationships" ref="H3763" r:id="rId3762"/>
    <hyperlink xmlns:r="http://schemas.openxmlformats.org/officeDocument/2006/relationships" ref="H3764" r:id="rId3763"/>
    <hyperlink xmlns:r="http://schemas.openxmlformats.org/officeDocument/2006/relationships" ref="H3765" r:id="rId3764"/>
    <hyperlink xmlns:r="http://schemas.openxmlformats.org/officeDocument/2006/relationships" ref="H3766" r:id="rId3765"/>
    <hyperlink xmlns:r="http://schemas.openxmlformats.org/officeDocument/2006/relationships" ref="H3767" r:id="rId3766"/>
    <hyperlink xmlns:r="http://schemas.openxmlformats.org/officeDocument/2006/relationships" ref="H3768" r:id="rId3767"/>
    <hyperlink xmlns:r="http://schemas.openxmlformats.org/officeDocument/2006/relationships" ref="H3769" r:id="rId3768"/>
    <hyperlink xmlns:r="http://schemas.openxmlformats.org/officeDocument/2006/relationships" ref="H3770" r:id="rId3769"/>
    <hyperlink xmlns:r="http://schemas.openxmlformats.org/officeDocument/2006/relationships" ref="H3771" r:id="rId3770"/>
    <hyperlink xmlns:r="http://schemas.openxmlformats.org/officeDocument/2006/relationships" ref="H3772" r:id="rId3771"/>
    <hyperlink xmlns:r="http://schemas.openxmlformats.org/officeDocument/2006/relationships" ref="H3773" r:id="rId3772"/>
    <hyperlink xmlns:r="http://schemas.openxmlformats.org/officeDocument/2006/relationships" ref="H3774" r:id="rId3773"/>
    <hyperlink xmlns:r="http://schemas.openxmlformats.org/officeDocument/2006/relationships" ref="H3775" r:id="rId3774"/>
    <hyperlink xmlns:r="http://schemas.openxmlformats.org/officeDocument/2006/relationships" ref="H3776" r:id="rId3775"/>
    <hyperlink xmlns:r="http://schemas.openxmlformats.org/officeDocument/2006/relationships" ref="H3777" r:id="rId3776"/>
    <hyperlink xmlns:r="http://schemas.openxmlformats.org/officeDocument/2006/relationships" ref="H3778" r:id="rId3777"/>
    <hyperlink xmlns:r="http://schemas.openxmlformats.org/officeDocument/2006/relationships" ref="H3779" r:id="rId3778"/>
    <hyperlink xmlns:r="http://schemas.openxmlformats.org/officeDocument/2006/relationships" ref="H3780" r:id="rId3779"/>
    <hyperlink xmlns:r="http://schemas.openxmlformats.org/officeDocument/2006/relationships" ref="H3781" r:id="rId3780"/>
    <hyperlink xmlns:r="http://schemas.openxmlformats.org/officeDocument/2006/relationships" ref="H3782" r:id="rId3781"/>
    <hyperlink xmlns:r="http://schemas.openxmlformats.org/officeDocument/2006/relationships" ref="H3783" r:id="rId3782"/>
    <hyperlink xmlns:r="http://schemas.openxmlformats.org/officeDocument/2006/relationships" ref="H3784" r:id="rId3783"/>
    <hyperlink xmlns:r="http://schemas.openxmlformats.org/officeDocument/2006/relationships" ref="H3785" r:id="rId3784"/>
    <hyperlink xmlns:r="http://schemas.openxmlformats.org/officeDocument/2006/relationships" ref="H3786" r:id="rId3785"/>
    <hyperlink xmlns:r="http://schemas.openxmlformats.org/officeDocument/2006/relationships" ref="H3787" r:id="rId3786"/>
    <hyperlink xmlns:r="http://schemas.openxmlformats.org/officeDocument/2006/relationships" ref="H3788" r:id="rId3787"/>
    <hyperlink xmlns:r="http://schemas.openxmlformats.org/officeDocument/2006/relationships" ref="H3789" r:id="rId3788"/>
    <hyperlink xmlns:r="http://schemas.openxmlformats.org/officeDocument/2006/relationships" ref="H3790" r:id="rId3789"/>
    <hyperlink xmlns:r="http://schemas.openxmlformats.org/officeDocument/2006/relationships" ref="H3791" r:id="rId3790"/>
    <hyperlink xmlns:r="http://schemas.openxmlformats.org/officeDocument/2006/relationships" ref="H3792" r:id="rId3791"/>
    <hyperlink xmlns:r="http://schemas.openxmlformats.org/officeDocument/2006/relationships" ref="H3793" r:id="rId3792"/>
    <hyperlink xmlns:r="http://schemas.openxmlformats.org/officeDocument/2006/relationships" ref="H3794" r:id="rId3793"/>
    <hyperlink xmlns:r="http://schemas.openxmlformats.org/officeDocument/2006/relationships" ref="H3795" r:id="rId3794"/>
    <hyperlink xmlns:r="http://schemas.openxmlformats.org/officeDocument/2006/relationships" ref="H3796" r:id="rId3795"/>
    <hyperlink xmlns:r="http://schemas.openxmlformats.org/officeDocument/2006/relationships" ref="H3797" r:id="rId3796"/>
    <hyperlink xmlns:r="http://schemas.openxmlformats.org/officeDocument/2006/relationships" ref="H3798" r:id="rId3797"/>
    <hyperlink xmlns:r="http://schemas.openxmlformats.org/officeDocument/2006/relationships" ref="H3799" r:id="rId3798"/>
    <hyperlink xmlns:r="http://schemas.openxmlformats.org/officeDocument/2006/relationships" ref="H3800" r:id="rId3799"/>
    <hyperlink xmlns:r="http://schemas.openxmlformats.org/officeDocument/2006/relationships" ref="H3801" r:id="rId3800"/>
    <hyperlink xmlns:r="http://schemas.openxmlformats.org/officeDocument/2006/relationships" ref="H3802" r:id="rId3801"/>
    <hyperlink xmlns:r="http://schemas.openxmlformats.org/officeDocument/2006/relationships" ref="H3803" r:id="rId3802"/>
    <hyperlink xmlns:r="http://schemas.openxmlformats.org/officeDocument/2006/relationships" ref="H3804" r:id="rId3803"/>
    <hyperlink xmlns:r="http://schemas.openxmlformats.org/officeDocument/2006/relationships" ref="H3805" r:id="rId3804"/>
    <hyperlink xmlns:r="http://schemas.openxmlformats.org/officeDocument/2006/relationships" ref="H3806" r:id="rId3805"/>
    <hyperlink xmlns:r="http://schemas.openxmlformats.org/officeDocument/2006/relationships" ref="H3807" r:id="rId3806"/>
    <hyperlink xmlns:r="http://schemas.openxmlformats.org/officeDocument/2006/relationships" ref="H3808" r:id="rId3807"/>
    <hyperlink xmlns:r="http://schemas.openxmlformats.org/officeDocument/2006/relationships" ref="H3809" r:id="rId3808"/>
    <hyperlink xmlns:r="http://schemas.openxmlformats.org/officeDocument/2006/relationships" ref="H3810" r:id="rId3809"/>
    <hyperlink xmlns:r="http://schemas.openxmlformats.org/officeDocument/2006/relationships" ref="H3811" r:id="rId3810"/>
    <hyperlink xmlns:r="http://schemas.openxmlformats.org/officeDocument/2006/relationships" ref="H3812" r:id="rId3811"/>
    <hyperlink xmlns:r="http://schemas.openxmlformats.org/officeDocument/2006/relationships" ref="H3813" r:id="rId3812"/>
    <hyperlink xmlns:r="http://schemas.openxmlformats.org/officeDocument/2006/relationships" ref="H3814" r:id="rId3813"/>
    <hyperlink xmlns:r="http://schemas.openxmlformats.org/officeDocument/2006/relationships" ref="H3815" r:id="rId3814"/>
    <hyperlink xmlns:r="http://schemas.openxmlformats.org/officeDocument/2006/relationships" ref="H3816" r:id="rId3815"/>
    <hyperlink xmlns:r="http://schemas.openxmlformats.org/officeDocument/2006/relationships" ref="H3817" r:id="rId3816"/>
    <hyperlink xmlns:r="http://schemas.openxmlformats.org/officeDocument/2006/relationships" ref="H3818" r:id="rId3817"/>
    <hyperlink xmlns:r="http://schemas.openxmlformats.org/officeDocument/2006/relationships" ref="H3819" r:id="rId3818"/>
    <hyperlink xmlns:r="http://schemas.openxmlformats.org/officeDocument/2006/relationships" ref="H3820" r:id="rId3819"/>
    <hyperlink xmlns:r="http://schemas.openxmlformats.org/officeDocument/2006/relationships" ref="H3821" r:id="rId3820"/>
    <hyperlink xmlns:r="http://schemas.openxmlformats.org/officeDocument/2006/relationships" ref="H3822" r:id="rId3821"/>
    <hyperlink xmlns:r="http://schemas.openxmlformats.org/officeDocument/2006/relationships" ref="H3823" r:id="rId3822"/>
    <hyperlink xmlns:r="http://schemas.openxmlformats.org/officeDocument/2006/relationships" ref="H3824" r:id="rId3823"/>
    <hyperlink xmlns:r="http://schemas.openxmlformats.org/officeDocument/2006/relationships" ref="H3825" r:id="rId3824"/>
    <hyperlink xmlns:r="http://schemas.openxmlformats.org/officeDocument/2006/relationships" ref="H3826" r:id="rId3825"/>
    <hyperlink xmlns:r="http://schemas.openxmlformats.org/officeDocument/2006/relationships" ref="H3827" r:id="rId3826"/>
    <hyperlink xmlns:r="http://schemas.openxmlformats.org/officeDocument/2006/relationships" ref="H3828" r:id="rId3827"/>
    <hyperlink xmlns:r="http://schemas.openxmlformats.org/officeDocument/2006/relationships" ref="H3829" r:id="rId3828"/>
    <hyperlink xmlns:r="http://schemas.openxmlformats.org/officeDocument/2006/relationships" ref="H3830" r:id="rId3829"/>
    <hyperlink xmlns:r="http://schemas.openxmlformats.org/officeDocument/2006/relationships" ref="H3831" r:id="rId3830"/>
    <hyperlink xmlns:r="http://schemas.openxmlformats.org/officeDocument/2006/relationships" ref="H3832" r:id="rId3831"/>
    <hyperlink xmlns:r="http://schemas.openxmlformats.org/officeDocument/2006/relationships" ref="H3833" r:id="rId3832"/>
    <hyperlink xmlns:r="http://schemas.openxmlformats.org/officeDocument/2006/relationships" ref="H3834" r:id="rId3833"/>
    <hyperlink xmlns:r="http://schemas.openxmlformats.org/officeDocument/2006/relationships" ref="H3835" r:id="rId3834"/>
    <hyperlink xmlns:r="http://schemas.openxmlformats.org/officeDocument/2006/relationships" ref="H3836" r:id="rId3835"/>
    <hyperlink xmlns:r="http://schemas.openxmlformats.org/officeDocument/2006/relationships" ref="H3837" r:id="rId3836"/>
    <hyperlink xmlns:r="http://schemas.openxmlformats.org/officeDocument/2006/relationships" ref="H3838" r:id="rId3837"/>
    <hyperlink xmlns:r="http://schemas.openxmlformats.org/officeDocument/2006/relationships" ref="H3839" r:id="rId3838"/>
    <hyperlink xmlns:r="http://schemas.openxmlformats.org/officeDocument/2006/relationships" ref="H3840" r:id="rId3839"/>
    <hyperlink xmlns:r="http://schemas.openxmlformats.org/officeDocument/2006/relationships" ref="H3841" r:id="rId3840"/>
    <hyperlink xmlns:r="http://schemas.openxmlformats.org/officeDocument/2006/relationships" ref="H3842" r:id="rId3841"/>
    <hyperlink xmlns:r="http://schemas.openxmlformats.org/officeDocument/2006/relationships" ref="H3843" r:id="rId3842"/>
    <hyperlink xmlns:r="http://schemas.openxmlformats.org/officeDocument/2006/relationships" ref="H3844" r:id="rId3843"/>
    <hyperlink xmlns:r="http://schemas.openxmlformats.org/officeDocument/2006/relationships" ref="H3845" r:id="rId3844"/>
    <hyperlink xmlns:r="http://schemas.openxmlformats.org/officeDocument/2006/relationships" ref="H3846" r:id="rId3845"/>
    <hyperlink xmlns:r="http://schemas.openxmlformats.org/officeDocument/2006/relationships" ref="H3847" r:id="rId3846"/>
    <hyperlink xmlns:r="http://schemas.openxmlformats.org/officeDocument/2006/relationships" ref="H3848" r:id="rId3847"/>
    <hyperlink xmlns:r="http://schemas.openxmlformats.org/officeDocument/2006/relationships" ref="H3849" r:id="rId3848"/>
    <hyperlink xmlns:r="http://schemas.openxmlformats.org/officeDocument/2006/relationships" ref="H3850" r:id="rId3849"/>
    <hyperlink xmlns:r="http://schemas.openxmlformats.org/officeDocument/2006/relationships" ref="H3851" r:id="rId3850"/>
    <hyperlink xmlns:r="http://schemas.openxmlformats.org/officeDocument/2006/relationships" ref="H3852" r:id="rId3851"/>
    <hyperlink xmlns:r="http://schemas.openxmlformats.org/officeDocument/2006/relationships" ref="H3853" r:id="rId3852"/>
    <hyperlink xmlns:r="http://schemas.openxmlformats.org/officeDocument/2006/relationships" ref="H3854" r:id="rId3853"/>
    <hyperlink xmlns:r="http://schemas.openxmlformats.org/officeDocument/2006/relationships" ref="H3855" r:id="rId3854"/>
    <hyperlink xmlns:r="http://schemas.openxmlformats.org/officeDocument/2006/relationships" ref="H3856" r:id="rId3855"/>
    <hyperlink xmlns:r="http://schemas.openxmlformats.org/officeDocument/2006/relationships" ref="H3857" r:id="rId3856"/>
    <hyperlink xmlns:r="http://schemas.openxmlformats.org/officeDocument/2006/relationships" ref="H3858" r:id="rId3857"/>
    <hyperlink xmlns:r="http://schemas.openxmlformats.org/officeDocument/2006/relationships" ref="H3859" r:id="rId3858"/>
    <hyperlink xmlns:r="http://schemas.openxmlformats.org/officeDocument/2006/relationships" ref="H3860" r:id="rId3859"/>
    <hyperlink xmlns:r="http://schemas.openxmlformats.org/officeDocument/2006/relationships" ref="H3861" r:id="rId3860"/>
    <hyperlink xmlns:r="http://schemas.openxmlformats.org/officeDocument/2006/relationships" ref="H3862" r:id="rId3861"/>
    <hyperlink xmlns:r="http://schemas.openxmlformats.org/officeDocument/2006/relationships" ref="H3863" r:id="rId3862"/>
    <hyperlink xmlns:r="http://schemas.openxmlformats.org/officeDocument/2006/relationships" ref="H3864" r:id="rId3863"/>
    <hyperlink xmlns:r="http://schemas.openxmlformats.org/officeDocument/2006/relationships" ref="H3865" r:id="rId3864"/>
    <hyperlink xmlns:r="http://schemas.openxmlformats.org/officeDocument/2006/relationships" ref="H3866" r:id="rId3865"/>
    <hyperlink xmlns:r="http://schemas.openxmlformats.org/officeDocument/2006/relationships" ref="H3867" r:id="rId3866"/>
    <hyperlink xmlns:r="http://schemas.openxmlformats.org/officeDocument/2006/relationships" ref="H3868" r:id="rId3867"/>
    <hyperlink xmlns:r="http://schemas.openxmlformats.org/officeDocument/2006/relationships" ref="H3869" r:id="rId3868"/>
    <hyperlink xmlns:r="http://schemas.openxmlformats.org/officeDocument/2006/relationships" ref="H3870" r:id="rId3869"/>
    <hyperlink xmlns:r="http://schemas.openxmlformats.org/officeDocument/2006/relationships" ref="H3871" r:id="rId3870"/>
    <hyperlink xmlns:r="http://schemas.openxmlformats.org/officeDocument/2006/relationships" ref="H3872" r:id="rId3871"/>
    <hyperlink xmlns:r="http://schemas.openxmlformats.org/officeDocument/2006/relationships" ref="H3873" r:id="rId3872"/>
    <hyperlink xmlns:r="http://schemas.openxmlformats.org/officeDocument/2006/relationships" ref="H3874" r:id="rId3873"/>
    <hyperlink xmlns:r="http://schemas.openxmlformats.org/officeDocument/2006/relationships" ref="H3875" r:id="rId3874"/>
    <hyperlink xmlns:r="http://schemas.openxmlformats.org/officeDocument/2006/relationships" ref="H3876" r:id="rId3875"/>
    <hyperlink xmlns:r="http://schemas.openxmlformats.org/officeDocument/2006/relationships" ref="H3877" r:id="rId3876"/>
    <hyperlink xmlns:r="http://schemas.openxmlformats.org/officeDocument/2006/relationships" ref="H3878" r:id="rId3877"/>
    <hyperlink xmlns:r="http://schemas.openxmlformats.org/officeDocument/2006/relationships" ref="H3879" r:id="rId3878"/>
    <hyperlink xmlns:r="http://schemas.openxmlformats.org/officeDocument/2006/relationships" ref="H3880" r:id="rId3879"/>
    <hyperlink xmlns:r="http://schemas.openxmlformats.org/officeDocument/2006/relationships" ref="H3881" r:id="rId3880"/>
    <hyperlink xmlns:r="http://schemas.openxmlformats.org/officeDocument/2006/relationships" ref="H3882" r:id="rId3881"/>
    <hyperlink xmlns:r="http://schemas.openxmlformats.org/officeDocument/2006/relationships" ref="H3883" r:id="rId3882"/>
    <hyperlink xmlns:r="http://schemas.openxmlformats.org/officeDocument/2006/relationships" ref="H3884" r:id="rId3883"/>
    <hyperlink xmlns:r="http://schemas.openxmlformats.org/officeDocument/2006/relationships" ref="H3885" r:id="rId3884"/>
    <hyperlink xmlns:r="http://schemas.openxmlformats.org/officeDocument/2006/relationships" ref="H3886" r:id="rId3885"/>
    <hyperlink xmlns:r="http://schemas.openxmlformats.org/officeDocument/2006/relationships" ref="H3887" r:id="rId3886"/>
    <hyperlink xmlns:r="http://schemas.openxmlformats.org/officeDocument/2006/relationships" ref="H3888" r:id="rId3887"/>
    <hyperlink xmlns:r="http://schemas.openxmlformats.org/officeDocument/2006/relationships" ref="H3889" r:id="rId3888"/>
    <hyperlink xmlns:r="http://schemas.openxmlformats.org/officeDocument/2006/relationships" ref="H3890" r:id="rId3889"/>
    <hyperlink xmlns:r="http://schemas.openxmlformats.org/officeDocument/2006/relationships" ref="H3891" r:id="rId3890"/>
    <hyperlink xmlns:r="http://schemas.openxmlformats.org/officeDocument/2006/relationships" ref="H3892" r:id="rId3891"/>
    <hyperlink xmlns:r="http://schemas.openxmlformats.org/officeDocument/2006/relationships" ref="H3893" r:id="rId3892"/>
    <hyperlink xmlns:r="http://schemas.openxmlformats.org/officeDocument/2006/relationships" ref="H3894" r:id="rId3893"/>
    <hyperlink xmlns:r="http://schemas.openxmlformats.org/officeDocument/2006/relationships" ref="H3895" r:id="rId3894"/>
    <hyperlink xmlns:r="http://schemas.openxmlformats.org/officeDocument/2006/relationships" ref="H3896" r:id="rId3895"/>
    <hyperlink xmlns:r="http://schemas.openxmlformats.org/officeDocument/2006/relationships" ref="H3897" r:id="rId3896"/>
    <hyperlink xmlns:r="http://schemas.openxmlformats.org/officeDocument/2006/relationships" ref="H3898" r:id="rId3897"/>
    <hyperlink xmlns:r="http://schemas.openxmlformats.org/officeDocument/2006/relationships" ref="H3899" r:id="rId3898"/>
    <hyperlink xmlns:r="http://schemas.openxmlformats.org/officeDocument/2006/relationships" ref="H3900" r:id="rId3899"/>
    <hyperlink xmlns:r="http://schemas.openxmlformats.org/officeDocument/2006/relationships" ref="H3901" r:id="rId3900"/>
    <hyperlink xmlns:r="http://schemas.openxmlformats.org/officeDocument/2006/relationships" ref="H3902" r:id="rId3901"/>
    <hyperlink xmlns:r="http://schemas.openxmlformats.org/officeDocument/2006/relationships" ref="H3903" r:id="rId3902"/>
    <hyperlink xmlns:r="http://schemas.openxmlformats.org/officeDocument/2006/relationships" ref="H3904" r:id="rId3903"/>
    <hyperlink xmlns:r="http://schemas.openxmlformats.org/officeDocument/2006/relationships" ref="H3905" r:id="rId3904"/>
    <hyperlink xmlns:r="http://schemas.openxmlformats.org/officeDocument/2006/relationships" ref="H3906" r:id="rId3905"/>
    <hyperlink xmlns:r="http://schemas.openxmlformats.org/officeDocument/2006/relationships" ref="H3907" r:id="rId3906"/>
    <hyperlink xmlns:r="http://schemas.openxmlformats.org/officeDocument/2006/relationships" ref="H3908" r:id="rId3907"/>
    <hyperlink xmlns:r="http://schemas.openxmlformats.org/officeDocument/2006/relationships" ref="H3909" r:id="rId3908"/>
    <hyperlink xmlns:r="http://schemas.openxmlformats.org/officeDocument/2006/relationships" ref="H3910" r:id="rId3909"/>
    <hyperlink xmlns:r="http://schemas.openxmlformats.org/officeDocument/2006/relationships" ref="H3911" r:id="rId3910"/>
    <hyperlink xmlns:r="http://schemas.openxmlformats.org/officeDocument/2006/relationships" ref="H3912" r:id="rId3911"/>
    <hyperlink xmlns:r="http://schemas.openxmlformats.org/officeDocument/2006/relationships" ref="H3913" r:id="rId3912"/>
    <hyperlink xmlns:r="http://schemas.openxmlformats.org/officeDocument/2006/relationships" ref="H3914" r:id="rId3913"/>
    <hyperlink xmlns:r="http://schemas.openxmlformats.org/officeDocument/2006/relationships" ref="H3915" r:id="rId3914"/>
    <hyperlink xmlns:r="http://schemas.openxmlformats.org/officeDocument/2006/relationships" ref="H3916" r:id="rId3915"/>
    <hyperlink xmlns:r="http://schemas.openxmlformats.org/officeDocument/2006/relationships" ref="H3917" r:id="rId3916"/>
    <hyperlink xmlns:r="http://schemas.openxmlformats.org/officeDocument/2006/relationships" ref="H3918" r:id="rId3917"/>
    <hyperlink xmlns:r="http://schemas.openxmlformats.org/officeDocument/2006/relationships" ref="H3919" r:id="rId391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2026-10-14T04:26:12Z</dcterms:created>
  <dcterms:modified xsi:type="dcterms:W3CDTF">2026-10-14T04:26:14Z</dcterms:modified>
</cp:coreProperties>
</file>